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920" firstSheet="26" activeTab="26"/>
  </bookViews>
  <sheets>
    <sheet name="公开目录" sheetId="191" r:id="rId1"/>
    <sheet name="1武平县收入" sheetId="116" r:id="rId2"/>
    <sheet name="2武平县支出" sheetId="117" r:id="rId3"/>
    <sheet name="3本级收入" sheetId="186" r:id="rId4"/>
    <sheet name="4本级支出 " sheetId="187" r:id="rId5"/>
    <sheet name="5本级一般公共预算支出功能分类明细表" sheetId="120" r:id="rId6"/>
    <sheet name="6本级一般公共预算支出经济分类" sheetId="121" r:id="rId7"/>
    <sheet name="7本级基本支出经济分类" sheetId="122" r:id="rId8"/>
    <sheet name="8本级一般公共预算对下转移支付" sheetId="92" r:id="rId9"/>
    <sheet name="9武平县“三公”" sheetId="160" r:id="rId10"/>
    <sheet name="10武平县基金收入" sheetId="123" r:id="rId11"/>
    <sheet name="11武平县基金支出" sheetId="124" r:id="rId12"/>
    <sheet name="12本级基金收入" sheetId="182" r:id="rId13"/>
    <sheet name="13本级基金支出" sheetId="183" r:id="rId14"/>
    <sheet name="14本级基金对下转移支付" sheetId="115" r:id="rId15"/>
    <sheet name="15武平国资收入" sheetId="127" r:id="rId16"/>
    <sheet name="16武平国资支出" sheetId="128" r:id="rId17"/>
    <sheet name="17本级国资收入" sheetId="178" r:id="rId18"/>
    <sheet name="18本级国资支出" sheetId="179" r:id="rId19"/>
    <sheet name="19社保基金收入" sheetId="184" r:id="rId20"/>
    <sheet name="20社保基金支出" sheetId="185" r:id="rId21"/>
    <sheet name="21本级社保收入" sheetId="180" r:id="rId22"/>
    <sheet name="22本级社保支出" sheetId="181" r:id="rId23"/>
    <sheet name="23债务相关情况表" sheetId="162" r:id="rId24"/>
    <sheet name="24债券限额余额表" sheetId="164" r:id="rId25"/>
    <sheet name="25发行及还本付息" sheetId="192" r:id="rId26"/>
    <sheet name="26债务分年到期" sheetId="195" r:id="rId27"/>
    <sheet name="27建设项目情况" sheetId="196" r:id="rId28"/>
    <sheet name="28.1-6月一般公共预算收入（同口径）" sheetId="198" r:id="rId29"/>
    <sheet name="29.1-6月税收分行业" sheetId="199" r:id="rId30"/>
    <sheet name="30.1-6月一般公共预算支出" sheetId="200" r:id="rId31"/>
    <sheet name="31.1-6月基金收入" sheetId="201" r:id="rId32"/>
    <sheet name="32.1-6月基金支出" sheetId="202" r:id="rId33"/>
    <sheet name="33.1-6月社保基金" sheetId="197" r:id="rId34"/>
    <sheet name="34.2022年一般债余额" sheetId="193" r:id="rId35"/>
    <sheet name="35.2022年专项债余额" sheetId="194" r:id="rId36"/>
  </sheets>
  <externalReferences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xlnm._FilterDatabase" localSheetId="5" hidden="1">'5本级一般公共预算支出功能分类明细表'!$4:$1331</definedName>
    <definedName name="_xlnm._FilterDatabase" localSheetId="11" hidden="1">'11武平县基金支出'!$A$5:$B$16</definedName>
    <definedName name="_Order1" hidden="1">255</definedName>
    <definedName name="_Order2" hidden="1">255</definedName>
    <definedName name="Database" localSheetId="10">#REF!</definedName>
    <definedName name="Database" localSheetId="11">#REF!</definedName>
    <definedName name="Database" localSheetId="15">#REF!</definedName>
    <definedName name="Database" localSheetId="16">#REF!</definedName>
    <definedName name="Database" localSheetId="1">#REF!</definedName>
    <definedName name="Database" localSheetId="23">#REF!</definedName>
    <definedName name="Database" localSheetId="24">#REF!</definedName>
    <definedName name="Database" localSheetId="2">#REF!</definedName>
    <definedName name="Database" localSheetId="5">#REF!</definedName>
    <definedName name="Database" localSheetId="6">#REF!</definedName>
    <definedName name="Database" localSheetId="7">#REF!</definedName>
    <definedName name="Database">#REF!</definedName>
    <definedName name="database2" localSheetId="10">#REF!</definedName>
    <definedName name="database2" localSheetId="11">#REF!</definedName>
    <definedName name="database2" localSheetId="15">#REF!</definedName>
    <definedName name="database2" localSheetId="16">#REF!</definedName>
    <definedName name="database2" localSheetId="1">#REF!</definedName>
    <definedName name="database2" localSheetId="23">#REF!</definedName>
    <definedName name="database2" localSheetId="24">#REF!</definedName>
    <definedName name="database2" localSheetId="2">#REF!</definedName>
    <definedName name="database2" localSheetId="5">#REF!</definedName>
    <definedName name="database2" localSheetId="6">#REF!</definedName>
    <definedName name="database2" localSheetId="7">#REF!</definedName>
    <definedName name="database2">#REF!</definedName>
    <definedName name="database3" localSheetId="10">#REF!</definedName>
    <definedName name="database3" localSheetId="11">#REF!</definedName>
    <definedName name="database3" localSheetId="15">#REF!</definedName>
    <definedName name="database3" localSheetId="16">#REF!</definedName>
    <definedName name="database3" localSheetId="1">#REF!</definedName>
    <definedName name="database3" localSheetId="23">#REF!</definedName>
    <definedName name="database3" localSheetId="24">#REF!</definedName>
    <definedName name="database3" localSheetId="2">#REF!</definedName>
    <definedName name="database3" localSheetId="5">#REF!</definedName>
    <definedName name="database3" localSheetId="6">#REF!</definedName>
    <definedName name="database3" localSheetId="7">#REF!</definedName>
    <definedName name="database3">#REF!</definedName>
    <definedName name="gxxe2003">'[1]P1012001'!$A$6:$E$117</definedName>
    <definedName name="hhhh" localSheetId="10">#REF!</definedName>
    <definedName name="hhhh" localSheetId="11">#REF!</definedName>
    <definedName name="hhhh" localSheetId="15">#REF!</definedName>
    <definedName name="hhhh" localSheetId="16">#REF!</definedName>
    <definedName name="hhhh" localSheetId="23">#REF!</definedName>
    <definedName name="hhhh" localSheetId="24">#REF!</definedName>
    <definedName name="hhhh" localSheetId="2">#REF!</definedName>
    <definedName name="hhhh" localSheetId="5">#REF!</definedName>
    <definedName name="hhhh" localSheetId="6">#REF!</definedName>
    <definedName name="hhhh" localSheetId="7">#REF!</definedName>
    <definedName name="hhhh">#REF!</definedName>
    <definedName name="kkkk" localSheetId="10">#REF!</definedName>
    <definedName name="kkkk" localSheetId="11">#REF!</definedName>
    <definedName name="kkkk" localSheetId="15">#REF!</definedName>
    <definedName name="kkkk" localSheetId="16">#REF!</definedName>
    <definedName name="kkkk" localSheetId="1">#REF!</definedName>
    <definedName name="kkkk" localSheetId="23">#REF!</definedName>
    <definedName name="kkkk" localSheetId="24">#REF!</definedName>
    <definedName name="kkkk" localSheetId="2">#REF!</definedName>
    <definedName name="kkkk" localSheetId="5">#REF!</definedName>
    <definedName name="kkkk" localSheetId="6">#REF!</definedName>
    <definedName name="kkkk" localSheetId="7">#REF!</definedName>
    <definedName name="kkkk">#REF!</definedName>
    <definedName name="_xlnm.Print_Area" localSheetId="10">'10武平县基金收入'!$A$1:$F$30</definedName>
    <definedName name="_xlnm.Print_Area" localSheetId="11">'11武平县基金支出'!$A$1:$F$24</definedName>
    <definedName name="_xlnm.Print_Area" localSheetId="15">'15武平国资收入'!$A$1:$E$14</definedName>
    <definedName name="_xlnm.Print_Area" localSheetId="16">'16武平国资支出'!$A$1:$E$13</definedName>
    <definedName name="_xlnm.Print_Area" localSheetId="1">'1武平县收入'!$A$1:$F$43</definedName>
    <definedName name="_xlnm.Print_Area" localSheetId="2">'2武平县支出'!$A$1:$F$41</definedName>
    <definedName name="_xlnm.Print_Area" localSheetId="6">'6本级一般公共预算支出经济分类'!$A$1:$D$17</definedName>
    <definedName name="_xlnm.Print_Area" localSheetId="7">'7本级基本支出经济分类'!$A$1:$D$69</definedName>
    <definedName name="_xlnm.Print_Area" localSheetId="9">'9武平县“三公”'!$A$1:$F$28</definedName>
    <definedName name="_xlnm.Print_Titles" localSheetId="5">'5本级一般公共预算支出功能分类明细表'!$2:$4</definedName>
    <definedName name="_xlnm.Print_Titles" localSheetId="7">'7本级基本支出经济分类'!$1:$4</definedName>
    <definedName name="_xlnm.Print_Titles" localSheetId="8">'8本级一般公共预算对下转移支付'!$1:$4</definedName>
    <definedName name="_xlnm.Print_Titles">#N/A</definedName>
    <definedName name="UU" localSheetId="10">#REF!</definedName>
    <definedName name="UU" localSheetId="11">#REF!</definedName>
    <definedName name="UU" localSheetId="15">#REF!</definedName>
    <definedName name="UU" localSheetId="16">#REF!</definedName>
    <definedName name="UU" localSheetId="1">#REF!</definedName>
    <definedName name="UU" localSheetId="23">#REF!</definedName>
    <definedName name="UU" localSheetId="24">#REF!</definedName>
    <definedName name="UU" localSheetId="2">#REF!</definedName>
    <definedName name="UU" localSheetId="5">#REF!</definedName>
    <definedName name="UU" localSheetId="6">#REF!</definedName>
    <definedName name="UU" localSheetId="7">#REF!</definedName>
    <definedName name="UU">#REF!</definedName>
    <definedName name="YY" localSheetId="10">#REF!</definedName>
    <definedName name="YY" localSheetId="11">#REF!</definedName>
    <definedName name="YY" localSheetId="15">#REF!</definedName>
    <definedName name="YY" localSheetId="16">#REF!</definedName>
    <definedName name="YY" localSheetId="1">#REF!</definedName>
    <definedName name="YY" localSheetId="23">#REF!</definedName>
    <definedName name="YY" localSheetId="24">#REF!</definedName>
    <definedName name="YY" localSheetId="2">#REF!</definedName>
    <definedName name="YY" localSheetId="5">#REF!</definedName>
    <definedName name="YY" localSheetId="6">#REF!</definedName>
    <definedName name="YY" localSheetId="7">#REF!</definedName>
    <definedName name="YY">#REF!</definedName>
    <definedName name="Z_1B8CC353_4DAD_466F_A79F_85C14D5E5BD0_.wvu.Cols" localSheetId="10" hidden="1">'10武平县基金收入'!#REF!</definedName>
    <definedName name="Z_1B8CC353_4DAD_466F_A79F_85C14D5E5BD0_.wvu.PrintArea" localSheetId="10" hidden="1">'10武平县基金收入'!$A$2:$B$22</definedName>
    <definedName name="Z_1B8CC353_4DAD_466F_A79F_85C14D5E5BD0_.wvu.PrintArea" localSheetId="11" hidden="1">'11武平县基金支出'!$A$2:$B$16</definedName>
    <definedName name="Z_1B8CC353_4DAD_466F_A79F_85C14D5E5BD0_.wvu.PrintTitles" localSheetId="11" hidden="1">'11武平县基金支出'!$A:$A,'11武平县基金支出'!$2:$4</definedName>
    <definedName name="Z_1FEF1881_564B_4F03_AB90_64DC0D49B898_.wvu.FilterData" localSheetId="11" hidden="1">'11武平县基金支出'!$A$5:$B$16</definedName>
    <definedName name="Z_1FEF1881_564B_4F03_AB90_64DC0D49B898_.wvu.PrintArea" localSheetId="10" hidden="1">'10武平县基金收入'!$A$2:$B$22</definedName>
    <definedName name="Z_1FEF1881_564B_4F03_AB90_64DC0D49B898_.wvu.PrintArea" localSheetId="11" hidden="1">'11武平县基金支出'!$A$2:$B$16</definedName>
    <definedName name="Z_1FEF1881_564B_4F03_AB90_64DC0D49B898_.wvu.PrintArea" localSheetId="1" hidden="1">'1武平县收入'!$A$2:$C$19</definedName>
    <definedName name="Z_1FEF1881_564B_4F03_AB90_64DC0D49B898_.wvu.PrintTitles" localSheetId="11" hidden="1">'11武平县基金支出'!$A:$A,'11武平县基金支出'!$2:$4</definedName>
    <definedName name="Z_3A7D6B19_105C_4E01_8F43_FEDD708FF2D5_.wvu.FilterData" localSheetId="11" hidden="1">'11武平县基金支出'!$A$5:$B$16</definedName>
    <definedName name="Z_3A7D6B19_105C_4E01_8F43_FEDD708FF2D5_.wvu.PrintArea" localSheetId="10" hidden="1">'10武平县基金收入'!$A$2:$B$22</definedName>
    <definedName name="Z_3A7D6B19_105C_4E01_8F43_FEDD708FF2D5_.wvu.PrintArea" localSheetId="11" hidden="1">'11武平县基金支出'!$A$2:$B$16</definedName>
    <definedName name="Z_3A7D6B19_105C_4E01_8F43_FEDD708FF2D5_.wvu.PrintArea" localSheetId="1" hidden="1">'1武平县收入'!$A$2:$C$19</definedName>
    <definedName name="Z_3A7D6B19_105C_4E01_8F43_FEDD708FF2D5_.wvu.PrintTitles" localSheetId="11" hidden="1">'11武平县基金支出'!$A:$A,'11武平县基金支出'!$2:$4</definedName>
    <definedName name="Z_7B52946E_CE3E_4980_8F9C_4BCB8C03E9C3_.wvu.Cols" localSheetId="10" hidden="1">'10武平县基金收入'!#REF!</definedName>
    <definedName name="Z_7B52946E_CE3E_4980_8F9C_4BCB8C03E9C3_.wvu.PrintArea" localSheetId="10" hidden="1">'10武平县基金收入'!$A$2:$B$22</definedName>
    <definedName name="Z_7B52946E_CE3E_4980_8F9C_4BCB8C03E9C3_.wvu.PrintArea" localSheetId="11" hidden="1">'11武平县基金支出'!$A$2:$B$16</definedName>
    <definedName name="Z_7B52946E_CE3E_4980_8F9C_4BCB8C03E9C3_.wvu.PrintTitles" localSheetId="11" hidden="1">'11武平县基金支出'!$A:$A,'11武平县基金支出'!$2:$4</definedName>
    <definedName name="Z_A90EF151_48C7_4AD4_8951_4D7F01EE8713_.wvu.Cols" localSheetId="1" hidden="1">#REF!</definedName>
    <definedName name="Z_A90EF151_48C7_4AD4_8951_4D7F01EE8713_.wvu.PrintArea" localSheetId="1" hidden="1">#REF!</definedName>
    <definedName name="Z_CAD6146B_8F15_4369_9303_2BB10FC3C3E0_.wvu.Cols" localSheetId="1" hidden="1">'1武平县收入'!#REF!</definedName>
    <definedName name="Z_CAD6146B_8F15_4369_9303_2BB10FC3C3E0_.wvu.PrintArea" localSheetId="10" hidden="1">'10武平县基金收入'!$A$2:$B$22</definedName>
    <definedName name="Z_CAD6146B_8F15_4369_9303_2BB10FC3C3E0_.wvu.PrintArea" localSheetId="11" hidden="1">'11武平县基金支出'!$A$2:$B$16</definedName>
    <definedName name="Z_CAD6146B_8F15_4369_9303_2BB10FC3C3E0_.wvu.PrintArea" localSheetId="1" hidden="1">#REF!</definedName>
    <definedName name="Z_CAD6146B_8F15_4369_9303_2BB10FC3C3E0_.wvu.PrintTitles" localSheetId="11" hidden="1">'11武平县基金支出'!$A:$A,'11武平县基金支出'!$2:$4</definedName>
    <definedName name="Z_CAD6146B_8F15_4369_9303_2BB10FC3C3E0_.wvu.Rows" localSheetId="1" hidden="1">'1武平县收入'!#REF!</definedName>
    <definedName name="Z_F8CF60C6_4E8F_4A9F_9B0F_A4F77EE32117_.wvu.Cols" localSheetId="1" hidden="1">'1武平县收入'!#REF!</definedName>
    <definedName name="Z_F8CF60C6_4E8F_4A9F_9B0F_A4F77EE32117_.wvu.PrintArea" localSheetId="10" hidden="1">'10武平县基金收入'!$A$2:$B$22</definedName>
    <definedName name="Z_F8CF60C6_4E8F_4A9F_9B0F_A4F77EE32117_.wvu.PrintArea" localSheetId="11" hidden="1">'11武平县基金支出'!$A$2:$B$16</definedName>
    <definedName name="Z_F8CF60C6_4E8F_4A9F_9B0F_A4F77EE32117_.wvu.PrintArea" localSheetId="1" hidden="1">#REF!</definedName>
    <definedName name="Z_F8CF60C6_4E8F_4A9F_9B0F_A4F77EE32117_.wvu.PrintTitles" localSheetId="11" hidden="1">'11武平县基金支出'!$A:$A,'11武平县基金支出'!$2:$4</definedName>
    <definedName name="Z_F8CF60C6_4E8F_4A9F_9B0F_A4F77EE32117_.wvu.Rows" localSheetId="1" hidden="1">'1武平县收入'!#REF!</definedName>
    <definedName name="Z_FFF542D3_1EBE_4A26_871D_0D05BB1CC9BF_.wvu.Cols" localSheetId="10" hidden="1">'10武平县基金收入'!#REF!</definedName>
    <definedName name="Z_FFF542D3_1EBE_4A26_871D_0D05BB1CC9BF_.wvu.Cols" localSheetId="11" hidden="1">'11武平县基金支出'!#REF!,'11武平县基金支出'!#REF!</definedName>
    <definedName name="Z_FFF542D3_1EBE_4A26_871D_0D05BB1CC9BF_.wvu.Cols" localSheetId="1" hidden="1">#REF!</definedName>
    <definedName name="Z_FFF542D3_1EBE_4A26_871D_0D05BB1CC9BF_.wvu.PrintArea" localSheetId="10" hidden="1">'10武平县基金收入'!$A$2:$B$22</definedName>
    <definedName name="Z_FFF542D3_1EBE_4A26_871D_0D05BB1CC9BF_.wvu.PrintArea" localSheetId="11" hidden="1">'11武平县基金支出'!$A$2:$B$15</definedName>
    <definedName name="Z_FFF542D3_1EBE_4A26_871D_0D05BB1CC9BF_.wvu.PrintArea" localSheetId="1" hidden="1">'1武平县收入'!$A$2:$C$19</definedName>
    <definedName name="Z_FFF542D3_1EBE_4A26_871D_0D05BB1CC9BF_.wvu.PrintTitles" localSheetId="11" hidden="1">'11武平县基金支出'!$A:$A,'11武平县基金支出'!$2:$4</definedName>
    <definedName name="Z_FFF542D3_1EBE_4A26_871D_0D05BB1CC9BF_.wvu.Rows" localSheetId="1" hidden="1">#REF!,#REF!,#REF!,#REF!</definedName>
    <definedName name="地区名称" localSheetId="10">#REF!</definedName>
    <definedName name="地区名称" localSheetId="11">#REF!</definedName>
    <definedName name="地区名称" localSheetId="15">#REF!</definedName>
    <definedName name="地区名称" localSheetId="16">#REF!</definedName>
    <definedName name="地区名称" localSheetId="1">#REF!</definedName>
    <definedName name="地区名称" localSheetId="23">#REF!</definedName>
    <definedName name="地区名称" localSheetId="24">#REF!</definedName>
    <definedName name="地区名称" localSheetId="2">#REF!</definedName>
    <definedName name="地区名称" localSheetId="5">#REF!</definedName>
    <definedName name="地区名称" localSheetId="6">#REF!</definedName>
    <definedName name="地区名称" localSheetId="7">#REF!</definedName>
    <definedName name="地区名称">#REF!</definedName>
    <definedName name="福州" localSheetId="10">#REF!</definedName>
    <definedName name="福州" localSheetId="11">#REF!</definedName>
    <definedName name="福州" localSheetId="15">#REF!</definedName>
    <definedName name="福州" localSheetId="16">#REF!</definedName>
    <definedName name="福州" localSheetId="1">#REF!</definedName>
    <definedName name="福州" localSheetId="23">#REF!</definedName>
    <definedName name="福州" localSheetId="24">#REF!</definedName>
    <definedName name="福州" localSheetId="2">#REF!</definedName>
    <definedName name="福州" localSheetId="5">#REF!</definedName>
    <definedName name="福州" localSheetId="6">#REF!</definedName>
    <definedName name="福州" localSheetId="7">#REF!</definedName>
    <definedName name="福州">#REF!</definedName>
    <definedName name="汇率" localSheetId="10">#REF!</definedName>
    <definedName name="汇率" localSheetId="11">#REF!</definedName>
    <definedName name="汇率" localSheetId="15">#REF!</definedName>
    <definedName name="汇率" localSheetId="16">#REF!</definedName>
    <definedName name="汇率" localSheetId="1">#REF!</definedName>
    <definedName name="汇率" localSheetId="23">#REF!</definedName>
    <definedName name="汇率" localSheetId="24">#REF!</definedName>
    <definedName name="汇率" localSheetId="2">#REF!</definedName>
    <definedName name="汇率" localSheetId="5">#REF!</definedName>
    <definedName name="汇率" localSheetId="6">#REF!</definedName>
    <definedName name="汇率" localSheetId="7">#REF!</definedName>
    <definedName name="汇率">#REF!</definedName>
    <definedName name="全额差额比例" localSheetId="10">'[2]C01-1'!#REF!</definedName>
    <definedName name="全额差额比例" localSheetId="11">'[2]C01-1'!#REF!</definedName>
    <definedName name="全额差额比例" localSheetId="15">'[2]C01-1'!#REF!</definedName>
    <definedName name="全额差额比例" localSheetId="16">'[2]C01-1'!#REF!</definedName>
    <definedName name="全额差额比例" localSheetId="23">'[3]C01-1'!#REF!</definedName>
    <definedName name="全额差额比例" localSheetId="24">'[3]C01-1'!#REF!</definedName>
    <definedName name="全额差额比例" localSheetId="2">'[2]C01-1'!#REF!</definedName>
    <definedName name="全额差额比例" localSheetId="5">'[2]C01-1'!#REF!</definedName>
    <definedName name="全额差额比例" localSheetId="6">'[2]C01-1'!#REF!</definedName>
    <definedName name="全额差额比例" localSheetId="7">'[2]C01-1'!#REF!</definedName>
    <definedName name="全额差额比例">'[2]C01-1'!#REF!</definedName>
    <definedName name="生产列1" localSheetId="10">#REF!</definedName>
    <definedName name="生产列1" localSheetId="11">#REF!</definedName>
    <definedName name="生产列1" localSheetId="15">#REF!</definedName>
    <definedName name="生产列1" localSheetId="16">#REF!</definedName>
    <definedName name="生产列1" localSheetId="1">#REF!</definedName>
    <definedName name="生产列1" localSheetId="23">#REF!</definedName>
    <definedName name="生产列1" localSheetId="24">#REF!</definedName>
    <definedName name="生产列1" localSheetId="2">#REF!</definedName>
    <definedName name="生产列1" localSheetId="5">#REF!</definedName>
    <definedName name="生产列1" localSheetId="6">#REF!</definedName>
    <definedName name="生产列1" localSheetId="7">#REF!</definedName>
    <definedName name="生产列1">#REF!</definedName>
    <definedName name="生产列11" localSheetId="10">#REF!</definedName>
    <definedName name="生产列11" localSheetId="11">#REF!</definedName>
    <definedName name="生产列11" localSheetId="15">#REF!</definedName>
    <definedName name="生产列11" localSheetId="16">#REF!</definedName>
    <definedName name="生产列11" localSheetId="1">#REF!</definedName>
    <definedName name="生产列11" localSheetId="23">#REF!</definedName>
    <definedName name="生产列11" localSheetId="24">#REF!</definedName>
    <definedName name="生产列11" localSheetId="2">#REF!</definedName>
    <definedName name="生产列11" localSheetId="5">#REF!</definedName>
    <definedName name="生产列11" localSheetId="6">#REF!</definedName>
    <definedName name="生产列11" localSheetId="7">#REF!</definedName>
    <definedName name="生产列11">#REF!</definedName>
    <definedName name="生产列15" localSheetId="10">#REF!</definedName>
    <definedName name="生产列15" localSheetId="11">#REF!</definedName>
    <definedName name="生产列15" localSheetId="15">#REF!</definedName>
    <definedName name="生产列15" localSheetId="16">#REF!</definedName>
    <definedName name="生产列15" localSheetId="1">#REF!</definedName>
    <definedName name="生产列15" localSheetId="23">#REF!</definedName>
    <definedName name="生产列15" localSheetId="24">#REF!</definedName>
    <definedName name="生产列15" localSheetId="2">#REF!</definedName>
    <definedName name="生产列15" localSheetId="5">#REF!</definedName>
    <definedName name="生产列15" localSheetId="6">#REF!</definedName>
    <definedName name="生产列15" localSheetId="7">#REF!</definedName>
    <definedName name="生产列15">#REF!</definedName>
    <definedName name="生产列16" localSheetId="10">#REF!</definedName>
    <definedName name="生产列16" localSheetId="11">#REF!</definedName>
    <definedName name="生产列16" localSheetId="15">#REF!</definedName>
    <definedName name="生产列16" localSheetId="16">#REF!</definedName>
    <definedName name="生产列16" localSheetId="1">#REF!</definedName>
    <definedName name="生产列16" localSheetId="23">#REF!</definedName>
    <definedName name="生产列16" localSheetId="24">#REF!</definedName>
    <definedName name="生产列16" localSheetId="2">#REF!</definedName>
    <definedName name="生产列16" localSheetId="5">#REF!</definedName>
    <definedName name="生产列16" localSheetId="6">#REF!</definedName>
    <definedName name="生产列16" localSheetId="7">#REF!</definedName>
    <definedName name="生产列16">#REF!</definedName>
    <definedName name="生产列17" localSheetId="10">#REF!</definedName>
    <definedName name="生产列17" localSheetId="11">#REF!</definedName>
    <definedName name="生产列17" localSheetId="15">#REF!</definedName>
    <definedName name="生产列17" localSheetId="16">#REF!</definedName>
    <definedName name="生产列17" localSheetId="1">#REF!</definedName>
    <definedName name="生产列17" localSheetId="23">#REF!</definedName>
    <definedName name="生产列17" localSheetId="24">#REF!</definedName>
    <definedName name="生产列17" localSheetId="2">#REF!</definedName>
    <definedName name="生产列17" localSheetId="5">#REF!</definedName>
    <definedName name="生产列17" localSheetId="6">#REF!</definedName>
    <definedName name="生产列17" localSheetId="7">#REF!</definedName>
    <definedName name="生产列17">#REF!</definedName>
    <definedName name="生产列19" localSheetId="10">#REF!</definedName>
    <definedName name="生产列19" localSheetId="11">#REF!</definedName>
    <definedName name="生产列19" localSheetId="15">#REF!</definedName>
    <definedName name="生产列19" localSheetId="16">#REF!</definedName>
    <definedName name="生产列19" localSheetId="1">#REF!</definedName>
    <definedName name="生产列19" localSheetId="23">#REF!</definedName>
    <definedName name="生产列19" localSheetId="24">#REF!</definedName>
    <definedName name="生产列19" localSheetId="2">#REF!</definedName>
    <definedName name="生产列19" localSheetId="5">#REF!</definedName>
    <definedName name="生产列19" localSheetId="6">#REF!</definedName>
    <definedName name="生产列19" localSheetId="7">#REF!</definedName>
    <definedName name="生产列19">#REF!</definedName>
    <definedName name="生产列2" localSheetId="10">#REF!</definedName>
    <definedName name="生产列2" localSheetId="11">#REF!</definedName>
    <definedName name="生产列2" localSheetId="15">#REF!</definedName>
    <definedName name="生产列2" localSheetId="16">#REF!</definedName>
    <definedName name="生产列2" localSheetId="1">#REF!</definedName>
    <definedName name="生产列2" localSheetId="23">#REF!</definedName>
    <definedName name="生产列2" localSheetId="24">#REF!</definedName>
    <definedName name="生产列2" localSheetId="2">#REF!</definedName>
    <definedName name="生产列2" localSheetId="5">#REF!</definedName>
    <definedName name="生产列2" localSheetId="6">#REF!</definedName>
    <definedName name="生产列2" localSheetId="7">#REF!</definedName>
    <definedName name="生产列2">#REF!</definedName>
    <definedName name="生产列20" localSheetId="10">#REF!</definedName>
    <definedName name="生产列20" localSheetId="11">#REF!</definedName>
    <definedName name="生产列20" localSheetId="15">#REF!</definedName>
    <definedName name="生产列20" localSheetId="16">#REF!</definedName>
    <definedName name="生产列20" localSheetId="1">#REF!</definedName>
    <definedName name="生产列20" localSheetId="23">#REF!</definedName>
    <definedName name="生产列20" localSheetId="24">#REF!</definedName>
    <definedName name="生产列20" localSheetId="2">#REF!</definedName>
    <definedName name="生产列20" localSheetId="5">#REF!</definedName>
    <definedName name="生产列20" localSheetId="6">#REF!</definedName>
    <definedName name="生产列20" localSheetId="7">#REF!</definedName>
    <definedName name="生产列20">#REF!</definedName>
    <definedName name="生产列3" localSheetId="10">#REF!</definedName>
    <definedName name="生产列3" localSheetId="11">#REF!</definedName>
    <definedName name="生产列3" localSheetId="15">#REF!</definedName>
    <definedName name="生产列3" localSheetId="16">#REF!</definedName>
    <definedName name="生产列3" localSheetId="1">#REF!</definedName>
    <definedName name="生产列3" localSheetId="23">#REF!</definedName>
    <definedName name="生产列3" localSheetId="24">#REF!</definedName>
    <definedName name="生产列3" localSheetId="2">#REF!</definedName>
    <definedName name="生产列3" localSheetId="5">#REF!</definedName>
    <definedName name="生产列3" localSheetId="6">#REF!</definedName>
    <definedName name="生产列3" localSheetId="7">#REF!</definedName>
    <definedName name="生产列3">#REF!</definedName>
    <definedName name="生产列4" localSheetId="10">#REF!</definedName>
    <definedName name="生产列4" localSheetId="11">#REF!</definedName>
    <definedName name="生产列4" localSheetId="15">#REF!</definedName>
    <definedName name="生产列4" localSheetId="16">#REF!</definedName>
    <definedName name="生产列4" localSheetId="1">#REF!</definedName>
    <definedName name="生产列4" localSheetId="23">#REF!</definedName>
    <definedName name="生产列4" localSheetId="24">#REF!</definedName>
    <definedName name="生产列4" localSheetId="2">#REF!</definedName>
    <definedName name="生产列4" localSheetId="5">#REF!</definedName>
    <definedName name="生产列4" localSheetId="6">#REF!</definedName>
    <definedName name="生产列4" localSheetId="7">#REF!</definedName>
    <definedName name="生产列4">#REF!</definedName>
    <definedName name="生产列5" localSheetId="10">#REF!</definedName>
    <definedName name="生产列5" localSheetId="11">#REF!</definedName>
    <definedName name="生产列5" localSheetId="15">#REF!</definedName>
    <definedName name="生产列5" localSheetId="16">#REF!</definedName>
    <definedName name="生产列5" localSheetId="1">#REF!</definedName>
    <definedName name="生产列5" localSheetId="23">#REF!</definedName>
    <definedName name="生产列5" localSheetId="24">#REF!</definedName>
    <definedName name="生产列5" localSheetId="2">#REF!</definedName>
    <definedName name="生产列5" localSheetId="5">#REF!</definedName>
    <definedName name="生产列5" localSheetId="6">#REF!</definedName>
    <definedName name="生产列5" localSheetId="7">#REF!</definedName>
    <definedName name="生产列5">#REF!</definedName>
    <definedName name="生产列6" localSheetId="10">#REF!</definedName>
    <definedName name="生产列6" localSheetId="11">#REF!</definedName>
    <definedName name="生产列6" localSheetId="15">#REF!</definedName>
    <definedName name="生产列6" localSheetId="16">#REF!</definedName>
    <definedName name="生产列6" localSheetId="1">#REF!</definedName>
    <definedName name="生产列6" localSheetId="23">#REF!</definedName>
    <definedName name="生产列6" localSheetId="24">#REF!</definedName>
    <definedName name="生产列6" localSheetId="2">#REF!</definedName>
    <definedName name="生产列6" localSheetId="5">#REF!</definedName>
    <definedName name="生产列6" localSheetId="6">#REF!</definedName>
    <definedName name="生产列6" localSheetId="7">#REF!</definedName>
    <definedName name="生产列6">#REF!</definedName>
    <definedName name="生产列7" localSheetId="10">#REF!</definedName>
    <definedName name="生产列7" localSheetId="11">#REF!</definedName>
    <definedName name="生产列7" localSheetId="15">#REF!</definedName>
    <definedName name="生产列7" localSheetId="16">#REF!</definedName>
    <definedName name="生产列7" localSheetId="1">#REF!</definedName>
    <definedName name="生产列7" localSheetId="23">#REF!</definedName>
    <definedName name="生产列7" localSheetId="24">#REF!</definedName>
    <definedName name="生产列7" localSheetId="2">#REF!</definedName>
    <definedName name="生产列7" localSheetId="5">#REF!</definedName>
    <definedName name="生产列7" localSheetId="6">#REF!</definedName>
    <definedName name="生产列7" localSheetId="7">#REF!</definedName>
    <definedName name="生产列7">#REF!</definedName>
    <definedName name="生产列8" localSheetId="10">#REF!</definedName>
    <definedName name="生产列8" localSheetId="11">#REF!</definedName>
    <definedName name="生产列8" localSheetId="15">#REF!</definedName>
    <definedName name="生产列8" localSheetId="16">#REF!</definedName>
    <definedName name="生产列8" localSheetId="1">#REF!</definedName>
    <definedName name="生产列8" localSheetId="23">#REF!</definedName>
    <definedName name="生产列8" localSheetId="24">#REF!</definedName>
    <definedName name="生产列8" localSheetId="2">#REF!</definedName>
    <definedName name="生产列8" localSheetId="5">#REF!</definedName>
    <definedName name="生产列8" localSheetId="6">#REF!</definedName>
    <definedName name="生产列8" localSheetId="7">#REF!</definedName>
    <definedName name="生产列8">#REF!</definedName>
    <definedName name="生产列9" localSheetId="10">#REF!</definedName>
    <definedName name="生产列9" localSheetId="11">#REF!</definedName>
    <definedName name="生产列9" localSheetId="15">#REF!</definedName>
    <definedName name="生产列9" localSheetId="16">#REF!</definedName>
    <definedName name="生产列9" localSheetId="1">#REF!</definedName>
    <definedName name="生产列9" localSheetId="23">#REF!</definedName>
    <definedName name="生产列9" localSheetId="24">#REF!</definedName>
    <definedName name="生产列9" localSheetId="2">#REF!</definedName>
    <definedName name="生产列9" localSheetId="5">#REF!</definedName>
    <definedName name="生产列9" localSheetId="6">#REF!</definedName>
    <definedName name="生产列9" localSheetId="7">#REF!</definedName>
    <definedName name="生产列9">#REF!</definedName>
    <definedName name="生产期" localSheetId="10">#REF!</definedName>
    <definedName name="生产期" localSheetId="11">#REF!</definedName>
    <definedName name="生产期" localSheetId="15">#REF!</definedName>
    <definedName name="生产期" localSheetId="16">#REF!</definedName>
    <definedName name="生产期" localSheetId="1">#REF!</definedName>
    <definedName name="生产期" localSheetId="23">#REF!</definedName>
    <definedName name="生产期" localSheetId="24">#REF!</definedName>
    <definedName name="生产期" localSheetId="2">#REF!</definedName>
    <definedName name="生产期" localSheetId="5">#REF!</definedName>
    <definedName name="生产期" localSheetId="6">#REF!</definedName>
    <definedName name="生产期" localSheetId="7">#REF!</definedName>
    <definedName name="生产期">#REF!</definedName>
    <definedName name="生产期1" localSheetId="10">#REF!</definedName>
    <definedName name="生产期1" localSheetId="11">#REF!</definedName>
    <definedName name="生产期1" localSheetId="15">#REF!</definedName>
    <definedName name="生产期1" localSheetId="16">#REF!</definedName>
    <definedName name="生产期1" localSheetId="1">#REF!</definedName>
    <definedName name="生产期1" localSheetId="23">#REF!</definedName>
    <definedName name="生产期1" localSheetId="24">#REF!</definedName>
    <definedName name="生产期1" localSheetId="2">#REF!</definedName>
    <definedName name="生产期1" localSheetId="5">#REF!</definedName>
    <definedName name="生产期1" localSheetId="6">#REF!</definedName>
    <definedName name="生产期1" localSheetId="7">#REF!</definedName>
    <definedName name="生产期1">#REF!</definedName>
    <definedName name="生产期11" localSheetId="10">#REF!</definedName>
    <definedName name="生产期11" localSheetId="11">#REF!</definedName>
    <definedName name="生产期11" localSheetId="15">#REF!</definedName>
    <definedName name="生产期11" localSheetId="16">#REF!</definedName>
    <definedName name="生产期11" localSheetId="1">#REF!</definedName>
    <definedName name="生产期11" localSheetId="23">#REF!</definedName>
    <definedName name="生产期11" localSheetId="24">#REF!</definedName>
    <definedName name="生产期11" localSheetId="2">#REF!</definedName>
    <definedName name="生产期11" localSheetId="5">#REF!</definedName>
    <definedName name="生产期11" localSheetId="6">#REF!</definedName>
    <definedName name="生产期11" localSheetId="7">#REF!</definedName>
    <definedName name="生产期11">#REF!</definedName>
    <definedName name="生产期15" localSheetId="10">#REF!</definedName>
    <definedName name="生产期15" localSheetId="11">#REF!</definedName>
    <definedName name="生产期15" localSheetId="15">#REF!</definedName>
    <definedName name="生产期15" localSheetId="16">#REF!</definedName>
    <definedName name="生产期15" localSheetId="1">#REF!</definedName>
    <definedName name="生产期15" localSheetId="23">#REF!</definedName>
    <definedName name="生产期15" localSheetId="24">#REF!</definedName>
    <definedName name="生产期15" localSheetId="2">#REF!</definedName>
    <definedName name="生产期15" localSheetId="5">#REF!</definedName>
    <definedName name="生产期15" localSheetId="6">#REF!</definedName>
    <definedName name="生产期15" localSheetId="7">#REF!</definedName>
    <definedName name="生产期15">#REF!</definedName>
    <definedName name="生产期16" localSheetId="10">#REF!</definedName>
    <definedName name="生产期16" localSheetId="11">#REF!</definedName>
    <definedName name="生产期16" localSheetId="15">#REF!</definedName>
    <definedName name="生产期16" localSheetId="16">#REF!</definedName>
    <definedName name="生产期16" localSheetId="1">#REF!</definedName>
    <definedName name="生产期16" localSheetId="23">#REF!</definedName>
    <definedName name="生产期16" localSheetId="24">#REF!</definedName>
    <definedName name="生产期16" localSheetId="2">#REF!</definedName>
    <definedName name="生产期16" localSheetId="5">#REF!</definedName>
    <definedName name="生产期16" localSheetId="6">#REF!</definedName>
    <definedName name="生产期16" localSheetId="7">#REF!</definedName>
    <definedName name="生产期16">#REF!</definedName>
    <definedName name="生产期17" localSheetId="10">#REF!</definedName>
    <definedName name="生产期17" localSheetId="11">#REF!</definedName>
    <definedName name="生产期17" localSheetId="15">#REF!</definedName>
    <definedName name="生产期17" localSheetId="16">#REF!</definedName>
    <definedName name="生产期17" localSheetId="1">#REF!</definedName>
    <definedName name="生产期17" localSheetId="23">#REF!</definedName>
    <definedName name="生产期17" localSheetId="24">#REF!</definedName>
    <definedName name="生产期17" localSheetId="2">#REF!</definedName>
    <definedName name="生产期17" localSheetId="5">#REF!</definedName>
    <definedName name="生产期17" localSheetId="6">#REF!</definedName>
    <definedName name="生产期17" localSheetId="7">#REF!</definedName>
    <definedName name="生产期17">#REF!</definedName>
    <definedName name="生产期19" localSheetId="10">#REF!</definedName>
    <definedName name="生产期19" localSheetId="11">#REF!</definedName>
    <definedName name="生产期19" localSheetId="15">#REF!</definedName>
    <definedName name="生产期19" localSheetId="16">#REF!</definedName>
    <definedName name="生产期19" localSheetId="1">#REF!</definedName>
    <definedName name="生产期19" localSheetId="23">#REF!</definedName>
    <definedName name="生产期19" localSheetId="24">#REF!</definedName>
    <definedName name="生产期19" localSheetId="2">#REF!</definedName>
    <definedName name="生产期19" localSheetId="5">#REF!</definedName>
    <definedName name="生产期19" localSheetId="6">#REF!</definedName>
    <definedName name="生产期19" localSheetId="7">#REF!</definedName>
    <definedName name="生产期19">#REF!</definedName>
    <definedName name="生产期2" localSheetId="10">#REF!</definedName>
    <definedName name="生产期2" localSheetId="11">#REF!</definedName>
    <definedName name="生产期2" localSheetId="15">#REF!</definedName>
    <definedName name="生产期2" localSheetId="16">#REF!</definedName>
    <definedName name="生产期2" localSheetId="1">#REF!</definedName>
    <definedName name="生产期2" localSheetId="23">#REF!</definedName>
    <definedName name="生产期2" localSheetId="24">#REF!</definedName>
    <definedName name="生产期2" localSheetId="2">#REF!</definedName>
    <definedName name="生产期2" localSheetId="5">#REF!</definedName>
    <definedName name="生产期2" localSheetId="6">#REF!</definedName>
    <definedName name="生产期2" localSheetId="7">#REF!</definedName>
    <definedName name="生产期2">#REF!</definedName>
    <definedName name="生产期20" localSheetId="10">#REF!</definedName>
    <definedName name="生产期20" localSheetId="11">#REF!</definedName>
    <definedName name="生产期20" localSheetId="15">#REF!</definedName>
    <definedName name="生产期20" localSheetId="16">#REF!</definedName>
    <definedName name="生产期20" localSheetId="1">#REF!</definedName>
    <definedName name="生产期20" localSheetId="23">#REF!</definedName>
    <definedName name="生产期20" localSheetId="24">#REF!</definedName>
    <definedName name="生产期20" localSheetId="2">#REF!</definedName>
    <definedName name="生产期20" localSheetId="5">#REF!</definedName>
    <definedName name="生产期20" localSheetId="6">#REF!</definedName>
    <definedName name="生产期20" localSheetId="7">#REF!</definedName>
    <definedName name="生产期20">#REF!</definedName>
    <definedName name="生产期3" localSheetId="10">#REF!</definedName>
    <definedName name="生产期3" localSheetId="11">#REF!</definedName>
    <definedName name="生产期3" localSheetId="15">#REF!</definedName>
    <definedName name="生产期3" localSheetId="16">#REF!</definedName>
    <definedName name="生产期3" localSheetId="1">#REF!</definedName>
    <definedName name="生产期3" localSheetId="23">#REF!</definedName>
    <definedName name="生产期3" localSheetId="24">#REF!</definedName>
    <definedName name="生产期3" localSheetId="2">#REF!</definedName>
    <definedName name="生产期3" localSheetId="5">#REF!</definedName>
    <definedName name="生产期3" localSheetId="6">#REF!</definedName>
    <definedName name="生产期3" localSheetId="7">#REF!</definedName>
    <definedName name="生产期3">#REF!</definedName>
    <definedName name="生产期4" localSheetId="10">#REF!</definedName>
    <definedName name="生产期4" localSheetId="11">#REF!</definedName>
    <definedName name="生产期4" localSheetId="15">#REF!</definedName>
    <definedName name="生产期4" localSheetId="16">#REF!</definedName>
    <definedName name="生产期4" localSheetId="1">#REF!</definedName>
    <definedName name="生产期4" localSheetId="23">#REF!</definedName>
    <definedName name="生产期4" localSheetId="24">#REF!</definedName>
    <definedName name="生产期4" localSheetId="2">#REF!</definedName>
    <definedName name="生产期4" localSheetId="5">#REF!</definedName>
    <definedName name="生产期4" localSheetId="6">#REF!</definedName>
    <definedName name="生产期4" localSheetId="7">#REF!</definedName>
    <definedName name="生产期4">#REF!</definedName>
    <definedName name="生产期5" localSheetId="10">#REF!</definedName>
    <definedName name="生产期5" localSheetId="11">#REF!</definedName>
    <definedName name="生产期5" localSheetId="15">#REF!</definedName>
    <definedName name="生产期5" localSheetId="16">#REF!</definedName>
    <definedName name="生产期5" localSheetId="1">#REF!</definedName>
    <definedName name="生产期5" localSheetId="23">#REF!</definedName>
    <definedName name="生产期5" localSheetId="24">#REF!</definedName>
    <definedName name="生产期5" localSheetId="2">#REF!</definedName>
    <definedName name="生产期5" localSheetId="5">#REF!</definedName>
    <definedName name="生产期5" localSheetId="6">#REF!</definedName>
    <definedName name="生产期5" localSheetId="7">#REF!</definedName>
    <definedName name="生产期5">#REF!</definedName>
    <definedName name="生产期6" localSheetId="10">#REF!</definedName>
    <definedName name="生产期6" localSheetId="11">#REF!</definedName>
    <definedName name="生产期6" localSheetId="15">#REF!</definedName>
    <definedName name="生产期6" localSheetId="16">#REF!</definedName>
    <definedName name="生产期6" localSheetId="1">#REF!</definedName>
    <definedName name="生产期6" localSheetId="23">#REF!</definedName>
    <definedName name="生产期6" localSheetId="24">#REF!</definedName>
    <definedName name="生产期6" localSheetId="2">#REF!</definedName>
    <definedName name="生产期6" localSheetId="5">#REF!</definedName>
    <definedName name="生产期6" localSheetId="6">#REF!</definedName>
    <definedName name="生产期6" localSheetId="7">#REF!</definedName>
    <definedName name="生产期6">#REF!</definedName>
    <definedName name="生产期7" localSheetId="10">#REF!</definedName>
    <definedName name="生产期7" localSheetId="11">#REF!</definedName>
    <definedName name="生产期7" localSheetId="15">#REF!</definedName>
    <definedName name="生产期7" localSheetId="16">#REF!</definedName>
    <definedName name="生产期7" localSheetId="1">#REF!</definedName>
    <definedName name="生产期7" localSheetId="23">#REF!</definedName>
    <definedName name="生产期7" localSheetId="24">#REF!</definedName>
    <definedName name="生产期7" localSheetId="2">#REF!</definedName>
    <definedName name="生产期7" localSheetId="5">#REF!</definedName>
    <definedName name="生产期7" localSheetId="6">#REF!</definedName>
    <definedName name="生产期7" localSheetId="7">#REF!</definedName>
    <definedName name="生产期7">#REF!</definedName>
    <definedName name="生产期8" localSheetId="10">#REF!</definedName>
    <definedName name="生产期8" localSheetId="11">#REF!</definedName>
    <definedName name="生产期8" localSheetId="15">#REF!</definedName>
    <definedName name="生产期8" localSheetId="16">#REF!</definedName>
    <definedName name="生产期8" localSheetId="1">#REF!</definedName>
    <definedName name="生产期8" localSheetId="23">#REF!</definedName>
    <definedName name="生产期8" localSheetId="24">#REF!</definedName>
    <definedName name="生产期8" localSheetId="2">#REF!</definedName>
    <definedName name="生产期8" localSheetId="5">#REF!</definedName>
    <definedName name="生产期8" localSheetId="6">#REF!</definedName>
    <definedName name="生产期8" localSheetId="7">#REF!</definedName>
    <definedName name="生产期8">#REF!</definedName>
    <definedName name="生产期9" localSheetId="10">#REF!</definedName>
    <definedName name="生产期9" localSheetId="11">#REF!</definedName>
    <definedName name="生产期9" localSheetId="15">#REF!</definedName>
    <definedName name="生产期9" localSheetId="16">#REF!</definedName>
    <definedName name="生产期9" localSheetId="1">#REF!</definedName>
    <definedName name="生产期9" localSheetId="23">#REF!</definedName>
    <definedName name="生产期9" localSheetId="24">#REF!</definedName>
    <definedName name="生产期9" localSheetId="2">#REF!</definedName>
    <definedName name="生产期9" localSheetId="5">#REF!</definedName>
    <definedName name="生产期9" localSheetId="6">#REF!</definedName>
    <definedName name="生产期9" localSheetId="7">#REF!</definedName>
    <definedName name="生产期9">#REF!</definedName>
    <definedName name="体制上解" localSheetId="10">#REF!</definedName>
    <definedName name="体制上解" localSheetId="11">#REF!</definedName>
    <definedName name="体制上解" localSheetId="15">#REF!</definedName>
    <definedName name="体制上解" localSheetId="16">#REF!</definedName>
    <definedName name="体制上解" localSheetId="1">#REF!</definedName>
    <definedName name="体制上解" localSheetId="23">#REF!</definedName>
    <definedName name="体制上解" localSheetId="24">#REF!</definedName>
    <definedName name="体制上解" localSheetId="2">#REF!</definedName>
    <definedName name="体制上解" localSheetId="5">#REF!</definedName>
    <definedName name="体制上解" localSheetId="6">#REF!</definedName>
    <definedName name="体制上解" localSheetId="7">#REF!</definedName>
    <definedName name="体制上解">#REF!</definedName>
    <definedName name="Database" localSheetId="17">#REF!</definedName>
    <definedName name="database2" localSheetId="17">#REF!</definedName>
    <definedName name="database3" localSheetId="17">#REF!</definedName>
    <definedName name="hhhh" localSheetId="17">#REF!</definedName>
    <definedName name="kkkk" localSheetId="17">#REF!</definedName>
    <definedName name="_xlnm.Print_Area" localSheetId="17">'17本级国资收入'!$A$1:$E$22</definedName>
    <definedName name="UU" localSheetId="17">#REF!</definedName>
    <definedName name="YY" localSheetId="17">#REF!</definedName>
    <definedName name="地区名称" localSheetId="17">#REF!</definedName>
    <definedName name="福州" localSheetId="17">#REF!</definedName>
    <definedName name="汇率" localSheetId="17">#REF!</definedName>
    <definedName name="全额差额比例" localSheetId="17">'[2]C01-1'!#REF!</definedName>
    <definedName name="生产列1" localSheetId="17">#REF!</definedName>
    <definedName name="生产列11" localSheetId="17">#REF!</definedName>
    <definedName name="生产列15" localSheetId="17">#REF!</definedName>
    <definedName name="生产列16" localSheetId="17">#REF!</definedName>
    <definedName name="生产列17" localSheetId="17">#REF!</definedName>
    <definedName name="生产列19" localSheetId="17">#REF!</definedName>
    <definedName name="生产列2" localSheetId="17">#REF!</definedName>
    <definedName name="生产列20" localSheetId="17">#REF!</definedName>
    <definedName name="生产列3" localSheetId="17">#REF!</definedName>
    <definedName name="生产列4" localSheetId="17">#REF!</definedName>
    <definedName name="生产列5" localSheetId="17">#REF!</definedName>
    <definedName name="生产列6" localSheetId="17">#REF!</definedName>
    <definedName name="生产列7" localSheetId="17">#REF!</definedName>
    <definedName name="生产列8" localSheetId="17">#REF!</definedName>
    <definedName name="生产列9" localSheetId="17">#REF!</definedName>
    <definedName name="生产期" localSheetId="17">#REF!</definedName>
    <definedName name="生产期1" localSheetId="17">#REF!</definedName>
    <definedName name="生产期11" localSheetId="17">#REF!</definedName>
    <definedName name="生产期15" localSheetId="17">#REF!</definedName>
    <definedName name="生产期16" localSheetId="17">#REF!</definedName>
    <definedName name="生产期17" localSheetId="17">#REF!</definedName>
    <definedName name="生产期19" localSheetId="17">#REF!</definedName>
    <definedName name="生产期2" localSheetId="17">#REF!</definedName>
    <definedName name="生产期20" localSheetId="17">#REF!</definedName>
    <definedName name="生产期3" localSheetId="17">#REF!</definedName>
    <definedName name="生产期4" localSheetId="17">#REF!</definedName>
    <definedName name="生产期5" localSheetId="17">#REF!</definedName>
    <definedName name="生产期6" localSheetId="17">#REF!</definedName>
    <definedName name="生产期7" localSheetId="17">#REF!</definedName>
    <definedName name="生产期8" localSheetId="17">#REF!</definedName>
    <definedName name="生产期9" localSheetId="17">#REF!</definedName>
    <definedName name="体制上解" localSheetId="17">#REF!</definedName>
    <definedName name="Database" localSheetId="18">#REF!</definedName>
    <definedName name="database2" localSheetId="18">#REF!</definedName>
    <definedName name="database3" localSheetId="18">#REF!</definedName>
    <definedName name="hhhh" localSheetId="18">#REF!</definedName>
    <definedName name="kkkk" localSheetId="18">#REF!</definedName>
    <definedName name="_xlnm.Print_Area" localSheetId="18">'18本级国资支出'!$A$1:$E$36</definedName>
    <definedName name="UU" localSheetId="18">#REF!</definedName>
    <definedName name="YY" localSheetId="18">#REF!</definedName>
    <definedName name="地区名称" localSheetId="18">#REF!</definedName>
    <definedName name="福州" localSheetId="18">#REF!</definedName>
    <definedName name="汇率" localSheetId="18">#REF!</definedName>
    <definedName name="全额差额比例" localSheetId="18">'[2]C01-1'!#REF!</definedName>
    <definedName name="生产列1" localSheetId="18">#REF!</definedName>
    <definedName name="生产列11" localSheetId="18">#REF!</definedName>
    <definedName name="生产列15" localSheetId="18">#REF!</definedName>
    <definedName name="生产列16" localSheetId="18">#REF!</definedName>
    <definedName name="生产列17" localSheetId="18">#REF!</definedName>
    <definedName name="生产列19" localSheetId="18">#REF!</definedName>
    <definedName name="生产列2" localSheetId="18">#REF!</definedName>
    <definedName name="生产列20" localSheetId="18">#REF!</definedName>
    <definedName name="生产列3" localSheetId="18">#REF!</definedName>
    <definedName name="生产列4" localSheetId="18">#REF!</definedName>
    <definedName name="生产列5" localSheetId="18">#REF!</definedName>
    <definedName name="生产列6" localSheetId="18">#REF!</definedName>
    <definedName name="生产列7" localSheetId="18">#REF!</definedName>
    <definedName name="生产列8" localSheetId="18">#REF!</definedName>
    <definedName name="生产列9" localSheetId="18">#REF!</definedName>
    <definedName name="生产期" localSheetId="18">#REF!</definedName>
    <definedName name="生产期1" localSheetId="18">#REF!</definedName>
    <definedName name="生产期11" localSheetId="18">#REF!</definedName>
    <definedName name="生产期15" localSheetId="18">#REF!</definedName>
    <definedName name="生产期16" localSheetId="18">#REF!</definedName>
    <definedName name="生产期17" localSheetId="18">#REF!</definedName>
    <definedName name="生产期19" localSheetId="18">#REF!</definedName>
    <definedName name="生产期2" localSheetId="18">#REF!</definedName>
    <definedName name="生产期20" localSheetId="18">#REF!</definedName>
    <definedName name="生产期3" localSheetId="18">#REF!</definedName>
    <definedName name="生产期4" localSheetId="18">#REF!</definedName>
    <definedName name="生产期5" localSheetId="18">#REF!</definedName>
    <definedName name="生产期6" localSheetId="18">#REF!</definedName>
    <definedName name="生产期7" localSheetId="18">#REF!</definedName>
    <definedName name="生产期8" localSheetId="18">#REF!</definedName>
    <definedName name="生产期9" localSheetId="18">#REF!</definedName>
    <definedName name="体制上解" localSheetId="18">#REF!</definedName>
    <definedName name="_xlnm.Print_Area" localSheetId="21">'21本级社保收入'!$A$1:$F$68</definedName>
    <definedName name="Database" localSheetId="12">#REF!</definedName>
    <definedName name="database2" localSheetId="12">#REF!</definedName>
    <definedName name="database3" localSheetId="12">#REF!</definedName>
    <definedName name="hhhh" localSheetId="12">#REF!</definedName>
    <definedName name="kkkk" localSheetId="12">#REF!</definedName>
    <definedName name="_xlnm.Print_Titles" localSheetId="12">'12本级基金收入'!$1:$4</definedName>
    <definedName name="UU" localSheetId="12">#REF!</definedName>
    <definedName name="YY" localSheetId="12">#REF!</definedName>
    <definedName name="Z_2455F9B6_6379_450B_A3E3_25D6D0230708_.wvu.Cols" localSheetId="12" hidden="1">'12本级基金收入'!#REF!,'12本级基金收入'!#REF!</definedName>
    <definedName name="Z_A90EF151_48C7_4AD4_8951_4D7F01EE8713_.wvu.Cols" localSheetId="12" hidden="1">'12本级基金收入'!#REF!</definedName>
    <definedName name="Z_A90EF151_48C7_4AD4_8951_4D7F01EE8713_.wvu.PrintArea" localSheetId="12" hidden="1">'12本级基金收入'!#REF!</definedName>
    <definedName name="Z_A90EF151_48C7_4AD4_8951_4D7F01EE8713_.wvu.Rows" localSheetId="12" hidden="1">'12本级基金收入'!#REF!</definedName>
    <definedName name="Z_F910A60A_9C17_4DD8_96F8_74AF061536EF_.wvu.Cols" localSheetId="12" hidden="1">'12本级基金收入'!#REF!</definedName>
    <definedName name="Z_FFF542D3_1EBE_4A26_871D_0D05BB1CC9BF_.wvu.Cols" localSheetId="12" hidden="1">'12本级基金收入'!#REF!,'12本级基金收入'!#REF!</definedName>
    <definedName name="地区名称" localSheetId="12">#REF!</definedName>
    <definedName name="福州" localSheetId="12">#REF!</definedName>
    <definedName name="汇率" localSheetId="12">#REF!</definedName>
    <definedName name="全额差额比例" localSheetId="12">'[2]C01-1'!#REF!</definedName>
    <definedName name="生产列1" localSheetId="12">#REF!</definedName>
    <definedName name="生产列11" localSheetId="12">#REF!</definedName>
    <definedName name="生产列15" localSheetId="12">#REF!</definedName>
    <definedName name="生产列16" localSheetId="12">#REF!</definedName>
    <definedName name="生产列17" localSheetId="12">#REF!</definedName>
    <definedName name="生产列19" localSheetId="12">#REF!</definedName>
    <definedName name="生产列2" localSheetId="12">#REF!</definedName>
    <definedName name="生产列20" localSheetId="12">#REF!</definedName>
    <definedName name="生产列3" localSheetId="12">#REF!</definedName>
    <definedName name="生产列4" localSheetId="12">#REF!</definedName>
    <definedName name="生产列5" localSheetId="12">#REF!</definedName>
    <definedName name="生产列6" localSheetId="12">#REF!</definedName>
    <definedName name="生产列7" localSheetId="12">#REF!</definedName>
    <definedName name="生产列8" localSheetId="12">#REF!</definedName>
    <definedName name="生产列9" localSheetId="12">#REF!</definedName>
    <definedName name="生产期" localSheetId="12">#REF!</definedName>
    <definedName name="生产期1" localSheetId="12">#REF!</definedName>
    <definedName name="生产期11" localSheetId="12">#REF!</definedName>
    <definedName name="生产期15" localSheetId="12">#REF!</definedName>
    <definedName name="生产期16" localSheetId="12">#REF!</definedName>
    <definedName name="生产期17" localSheetId="12">#REF!</definedName>
    <definedName name="生产期19" localSheetId="12">#REF!</definedName>
    <definedName name="生产期2" localSheetId="12">#REF!</definedName>
    <definedName name="生产期20" localSheetId="12">#REF!</definedName>
    <definedName name="生产期3" localSheetId="12">#REF!</definedName>
    <definedName name="生产期4" localSheetId="12">#REF!</definedName>
    <definedName name="生产期5" localSheetId="12">#REF!</definedName>
    <definedName name="生产期6" localSheetId="12">#REF!</definedName>
    <definedName name="生产期7" localSheetId="12">#REF!</definedName>
    <definedName name="生产期8" localSheetId="12">#REF!</definedName>
    <definedName name="生产期9" localSheetId="12">#REF!</definedName>
    <definedName name="体制上解" localSheetId="12">#REF!</definedName>
    <definedName name="_xlnm._FilterDatabase" localSheetId="13" hidden="1">'13本级基金支出'!$A$4:$F$19</definedName>
    <definedName name="Database" localSheetId="13">#REF!</definedName>
    <definedName name="database2" localSheetId="13">#REF!</definedName>
    <definedName name="database3" localSheetId="13">#REF!</definedName>
    <definedName name="hhhh" localSheetId="13">#REF!</definedName>
    <definedName name="kkkk" localSheetId="13">#REF!</definedName>
    <definedName name="_xlnm.Print_Area" localSheetId="13">'13本级基金支出'!$A$1:$E$69</definedName>
    <definedName name="_xlnm.Print_Titles" localSheetId="13">'13本级基金支出'!$1:$4</definedName>
    <definedName name="UU" localSheetId="13">#REF!</definedName>
    <definedName name="YY" localSheetId="13">#REF!</definedName>
    <definedName name="Z_2455F9B6_6379_450B_A3E3_25D6D0230708_.wvu.Cols" localSheetId="13" hidden="1">'13本级基金支出'!#REF!,'13本级基金支出'!#REF!,'13本级基金支出'!#REF!</definedName>
    <definedName name="Z_2455F9B6_6379_450B_A3E3_25D6D0230708_.wvu.PrintArea" localSheetId="13" hidden="1">'13本级基金支出'!#REF!</definedName>
    <definedName name="Z_2455F9B6_6379_450B_A3E3_25D6D0230708_.wvu.PrintTitles" localSheetId="13" hidden="1">'13本级基金支出'!#REF!,'13本级基金支出'!#REF!</definedName>
    <definedName name="Z_A90EF151_48C7_4AD4_8951_4D7F01EE8713_.wvu.Cols" localSheetId="13" hidden="1">'13本级基金支出'!#REF!</definedName>
    <definedName name="Z_A90EF151_48C7_4AD4_8951_4D7F01EE8713_.wvu.PrintArea" localSheetId="13" hidden="1">'13本级基金支出'!#REF!</definedName>
    <definedName name="Z_A90EF151_48C7_4AD4_8951_4D7F01EE8713_.wvu.PrintTitles" localSheetId="13" hidden="1">'13本级基金支出'!#REF!,'13本级基金支出'!#REF!</definedName>
    <definedName name="Z_CAD6146B_8F15_4369_9303_2BB10FC3C3E0_.wvu.PrintTitles" localSheetId="13" hidden="1">'13本级基金支出'!#REF!,'13本级基金支出'!#REF!</definedName>
    <definedName name="Z_F8CF60C6_4E8F_4A9F_9B0F_A4F77EE32117_.wvu.PrintTitles" localSheetId="13" hidden="1">'13本级基金支出'!#REF!,'13本级基金支出'!#REF!</definedName>
    <definedName name="Z_F910A60A_9C17_4DD8_96F8_74AF061536EF_.wvu.Cols" localSheetId="13" hidden="1">'13本级基金支出'!#REF!</definedName>
    <definedName name="Z_FFF542D3_1EBE_4A26_871D_0D05BB1CC9BF_.wvu.Cols" localSheetId="13" hidden="1">'13本级基金支出'!#REF!,'13本级基金支出'!#REF!,'13本级基金支出'!#REF!</definedName>
    <definedName name="Z_FFF542D3_1EBE_4A26_871D_0D05BB1CC9BF_.wvu.PrintArea" localSheetId="13" hidden="1">'13本级基金支出'!#REF!</definedName>
    <definedName name="Z_FFF542D3_1EBE_4A26_871D_0D05BB1CC9BF_.wvu.PrintTitles" localSheetId="13" hidden="1">'13本级基金支出'!#REF!,'13本级基金支出'!#REF!</definedName>
    <definedName name="地区名称" localSheetId="13">#REF!</definedName>
    <definedName name="福州" localSheetId="13">#REF!</definedName>
    <definedName name="汇率" localSheetId="13">#REF!</definedName>
    <definedName name="全额差额比例" localSheetId="13">'[2]C01-1'!#REF!</definedName>
    <definedName name="生产列1" localSheetId="13">#REF!</definedName>
    <definedName name="生产列11" localSheetId="13">#REF!</definedName>
    <definedName name="生产列15" localSheetId="13">#REF!</definedName>
    <definedName name="生产列16" localSheetId="13">#REF!</definedName>
    <definedName name="生产列17" localSheetId="13">#REF!</definedName>
    <definedName name="生产列19" localSheetId="13">#REF!</definedName>
    <definedName name="生产列2" localSheetId="13">#REF!</definedName>
    <definedName name="生产列20" localSheetId="13">#REF!</definedName>
    <definedName name="生产列3" localSheetId="13">#REF!</definedName>
    <definedName name="生产列4" localSheetId="13">#REF!</definedName>
    <definedName name="生产列5" localSheetId="13">#REF!</definedName>
    <definedName name="生产列6" localSheetId="13">#REF!</definedName>
    <definedName name="生产列7" localSheetId="13">#REF!</definedName>
    <definedName name="生产列8" localSheetId="13">#REF!</definedName>
    <definedName name="生产列9" localSheetId="13">#REF!</definedName>
    <definedName name="生产期" localSheetId="13">#REF!</definedName>
    <definedName name="生产期1" localSheetId="13">#REF!</definedName>
    <definedName name="生产期11" localSheetId="13">#REF!</definedName>
    <definedName name="生产期15" localSheetId="13">#REF!</definedName>
    <definedName name="生产期16" localSheetId="13">#REF!</definedName>
    <definedName name="生产期17" localSheetId="13">#REF!</definedName>
    <definedName name="生产期19" localSheetId="13">#REF!</definedName>
    <definedName name="生产期2" localSheetId="13">#REF!</definedName>
    <definedName name="生产期20" localSheetId="13">#REF!</definedName>
    <definedName name="生产期3" localSheetId="13">#REF!</definedName>
    <definedName name="生产期4" localSheetId="13">#REF!</definedName>
    <definedName name="生产期5" localSheetId="13">#REF!</definedName>
    <definedName name="生产期6" localSheetId="13">#REF!</definedName>
    <definedName name="生产期7" localSheetId="13">#REF!</definedName>
    <definedName name="生产期8" localSheetId="13">#REF!</definedName>
    <definedName name="生产期9" localSheetId="13">#REF!</definedName>
    <definedName name="体制上解" localSheetId="13">#REF!</definedName>
    <definedName name="Database" localSheetId="3">#REF!</definedName>
    <definedName name="database2" localSheetId="3">#REF!</definedName>
    <definedName name="database3" localSheetId="3">#REF!</definedName>
    <definedName name="kkkk" localSheetId="3">#REF!</definedName>
    <definedName name="_xlnm.Print_Area" localSheetId="3">'3本级收入'!$A$1:$F$42</definedName>
    <definedName name="UU" localSheetId="3">#REF!</definedName>
    <definedName name="YY" localSheetId="3">#REF!</definedName>
    <definedName name="Z_1FEF1881_564B_4F03_AB90_64DC0D49B898_.wvu.PrintArea" localSheetId="3" hidden="1">'3本级收入'!$A$2:$C$19</definedName>
    <definedName name="Z_3A7D6B19_105C_4E01_8F43_FEDD708FF2D5_.wvu.PrintArea" localSheetId="3" hidden="1">'3本级收入'!$A$2:$C$19</definedName>
    <definedName name="Z_A90EF151_48C7_4AD4_8951_4D7F01EE8713_.wvu.Cols" localSheetId="3" hidden="1">#REF!</definedName>
    <definedName name="Z_A90EF151_48C7_4AD4_8951_4D7F01EE8713_.wvu.PrintArea" localSheetId="3" hidden="1">#REF!</definedName>
    <definedName name="Z_CAD6146B_8F15_4369_9303_2BB10FC3C3E0_.wvu.Cols" localSheetId="3" hidden="1">'3本级收入'!#REF!</definedName>
    <definedName name="Z_CAD6146B_8F15_4369_9303_2BB10FC3C3E0_.wvu.PrintArea" localSheetId="3" hidden="1">#REF!</definedName>
    <definedName name="Z_CAD6146B_8F15_4369_9303_2BB10FC3C3E0_.wvu.Rows" localSheetId="3" hidden="1">'3本级收入'!#REF!</definedName>
    <definedName name="Z_F8CF60C6_4E8F_4A9F_9B0F_A4F77EE32117_.wvu.Cols" localSheetId="3" hidden="1">'3本级收入'!#REF!</definedName>
    <definedName name="Z_F8CF60C6_4E8F_4A9F_9B0F_A4F77EE32117_.wvu.PrintArea" localSheetId="3" hidden="1">#REF!</definedName>
    <definedName name="Z_F8CF60C6_4E8F_4A9F_9B0F_A4F77EE32117_.wvu.Rows" localSheetId="3" hidden="1">'3本级收入'!#REF!</definedName>
    <definedName name="Z_FFF542D3_1EBE_4A26_871D_0D05BB1CC9BF_.wvu.Cols" localSheetId="3" hidden="1">#REF!</definedName>
    <definedName name="Z_FFF542D3_1EBE_4A26_871D_0D05BB1CC9BF_.wvu.PrintArea" localSheetId="3" hidden="1">'3本级收入'!$A$2:$C$19</definedName>
    <definedName name="Z_FFF542D3_1EBE_4A26_871D_0D05BB1CC9BF_.wvu.Rows" localSheetId="3" hidden="1">#REF!,#REF!,#REF!,#REF!</definedName>
    <definedName name="地区名称" localSheetId="3">#REF!</definedName>
    <definedName name="福州" localSheetId="3">#REF!</definedName>
    <definedName name="汇率" localSheetId="3">#REF!</definedName>
    <definedName name="生产列1" localSheetId="3">#REF!</definedName>
    <definedName name="生产列11" localSheetId="3">#REF!</definedName>
    <definedName name="生产列15" localSheetId="3">#REF!</definedName>
    <definedName name="生产列16" localSheetId="3">#REF!</definedName>
    <definedName name="生产列17" localSheetId="3">#REF!</definedName>
    <definedName name="生产列19" localSheetId="3">#REF!</definedName>
    <definedName name="生产列2" localSheetId="3">#REF!</definedName>
    <definedName name="生产列20" localSheetId="3">#REF!</definedName>
    <definedName name="生产列3" localSheetId="3">#REF!</definedName>
    <definedName name="生产列4" localSheetId="3">#REF!</definedName>
    <definedName name="生产列5" localSheetId="3">#REF!</definedName>
    <definedName name="生产列6" localSheetId="3">#REF!</definedName>
    <definedName name="生产列7" localSheetId="3">#REF!</definedName>
    <definedName name="生产列8" localSheetId="3">#REF!</definedName>
    <definedName name="生产列9" localSheetId="3">#REF!</definedName>
    <definedName name="生产期" localSheetId="3">#REF!</definedName>
    <definedName name="生产期1" localSheetId="3">#REF!</definedName>
    <definedName name="生产期11" localSheetId="3">#REF!</definedName>
    <definedName name="生产期15" localSheetId="3">#REF!</definedName>
    <definedName name="生产期16" localSheetId="3">#REF!</definedName>
    <definedName name="生产期17" localSheetId="3">#REF!</definedName>
    <definedName name="生产期19" localSheetId="3">#REF!</definedName>
    <definedName name="生产期2" localSheetId="3">#REF!</definedName>
    <definedName name="生产期20" localSheetId="3">#REF!</definedName>
    <definedName name="生产期3" localSheetId="3">#REF!</definedName>
    <definedName name="生产期4" localSheetId="3">#REF!</definedName>
    <definedName name="生产期5" localSheetId="3">#REF!</definedName>
    <definedName name="生产期6" localSheetId="3">#REF!</definedName>
    <definedName name="生产期7" localSheetId="3">#REF!</definedName>
    <definedName name="生产期8" localSheetId="3">#REF!</definedName>
    <definedName name="生产期9" localSheetId="3">#REF!</definedName>
    <definedName name="体制上解" localSheetId="3">#REF!</definedName>
    <definedName name="Database" localSheetId="4">#REF!</definedName>
    <definedName name="database2" localSheetId="4">#REF!</definedName>
    <definedName name="database3" localSheetId="4">#REF!</definedName>
    <definedName name="hhhh" localSheetId="4">#REF!</definedName>
    <definedName name="kkkk" localSheetId="4">#REF!</definedName>
    <definedName name="_xlnm.Print_Area" localSheetId="4">'4本级支出 '!$A$1:$F$42</definedName>
    <definedName name="UU" localSheetId="4">#REF!</definedName>
    <definedName name="YY" localSheetId="4">#REF!</definedName>
    <definedName name="地区名称" localSheetId="4">#REF!</definedName>
    <definedName name="福州" localSheetId="4">#REF!</definedName>
    <definedName name="汇率" localSheetId="4">#REF!</definedName>
    <definedName name="全额差额比例" localSheetId="4">'[2]C01-1'!#REF!</definedName>
    <definedName name="生产列1" localSheetId="4">#REF!</definedName>
    <definedName name="生产列11" localSheetId="4">#REF!</definedName>
    <definedName name="生产列15" localSheetId="4">#REF!</definedName>
    <definedName name="生产列16" localSheetId="4">#REF!</definedName>
    <definedName name="生产列17" localSheetId="4">#REF!</definedName>
    <definedName name="生产列19" localSheetId="4">#REF!</definedName>
    <definedName name="生产列2" localSheetId="4">#REF!</definedName>
    <definedName name="生产列20" localSheetId="4">#REF!</definedName>
    <definedName name="生产列3" localSheetId="4">#REF!</definedName>
    <definedName name="生产列4" localSheetId="4">#REF!</definedName>
    <definedName name="生产列5" localSheetId="4">#REF!</definedName>
    <definedName name="生产列6" localSheetId="4">#REF!</definedName>
    <definedName name="生产列7" localSheetId="4">#REF!</definedName>
    <definedName name="生产列8" localSheetId="4">#REF!</definedName>
    <definedName name="生产列9" localSheetId="4">#REF!</definedName>
    <definedName name="生产期" localSheetId="4">#REF!</definedName>
    <definedName name="生产期1" localSheetId="4">#REF!</definedName>
    <definedName name="生产期11" localSheetId="4">#REF!</definedName>
    <definedName name="生产期15" localSheetId="4">#REF!</definedName>
    <definedName name="生产期16" localSheetId="4">#REF!</definedName>
    <definedName name="生产期17" localSheetId="4">#REF!</definedName>
    <definedName name="生产期19" localSheetId="4">#REF!</definedName>
    <definedName name="生产期2" localSheetId="4">#REF!</definedName>
    <definedName name="生产期20" localSheetId="4">#REF!</definedName>
    <definedName name="生产期3" localSheetId="4">#REF!</definedName>
    <definedName name="生产期4" localSheetId="4">#REF!</definedName>
    <definedName name="生产期5" localSheetId="4">#REF!</definedName>
    <definedName name="生产期6" localSheetId="4">#REF!</definedName>
    <definedName name="生产期7" localSheetId="4">#REF!</definedName>
    <definedName name="生产期8" localSheetId="4">#REF!</definedName>
    <definedName name="生产期9" localSheetId="4">#REF!</definedName>
    <definedName name="体制上解" localSheetId="4">#REF!</definedName>
    <definedName name="_____A69999">[4]按类别!$A$52564</definedName>
    <definedName name="_____A70000">[5]按类别!$A$52564</definedName>
    <definedName name="____A99999">[5]按类别!$A$52564</definedName>
    <definedName name="___A69999">[4]按类别!$A$52564</definedName>
    <definedName name="___A70000">[5]按类别!$A$52564</definedName>
    <definedName name="___A99999">[5]按类别!$A$52564</definedName>
    <definedName name="__A69999">[5]按类别!$A$52564</definedName>
    <definedName name="__A70000">[4]按类别!$A$52564</definedName>
    <definedName name="__A99999">[4]按类别!$A$52564</definedName>
    <definedName name="_A69999">[5]按类别!$A$52564</definedName>
    <definedName name="_A70000">[4]按类别!$A$52564</definedName>
    <definedName name="_A99999">[4]按类别!$A$52564</definedName>
    <definedName name="_xlnm.Print_Area">#REF!</definedName>
    <definedName name="_xlnm.Print_Area" localSheetId="5">'5本级一般公共预算支出功能分类明细表'!$A$2:$H$1327</definedName>
    <definedName name="________A99999">[5]按类别!$A$52564</definedName>
    <definedName name="_______A70000">[5]按类别!$A$52564</definedName>
    <definedName name="_______A99999">[4]按类别!$A$52564</definedName>
    <definedName name="______A69999">[5]按类别!$A$52564</definedName>
    <definedName name="______A70000">[4]按类别!$A$52564</definedName>
    <definedName name="_____A70000" localSheetId="33">[4]按类别!$A$52564</definedName>
    <definedName name="_____A99999">[4]按类别!$A$52564</definedName>
    <definedName name="____A69999">[4]按类别!$A$52564</definedName>
    <definedName name="____A99999" localSheetId="33">[4]按类别!$A$52564</definedName>
    <definedName name="___A70000" localSheetId="33">[4]按类别!$A$52564</definedName>
    <definedName name="___A99999" localSheetId="33">[4]按类别!$A$52564</definedName>
    <definedName name="__A69999" localSheetId="33">[4]按类别!$A$52564</definedName>
    <definedName name="_A69999" localSheetId="33">[4]按类别!$A$52564</definedName>
    <definedName name="Database" localSheetId="33" hidden="1">#REF!</definedName>
    <definedName name="_xlnm.Print_Area" localSheetId="33">#REF!</definedName>
    <definedName name="Print_Area_MI">#REF!</definedName>
    <definedName name="借用">#REF!</definedName>
    <definedName name="________A99999" localSheetId="28">[7]按类别!$A$52564</definedName>
    <definedName name="_______A70000" localSheetId="28">[7]按类别!$A$52564</definedName>
    <definedName name="_______A99999" localSheetId="28">[8]按类别!$A$52564</definedName>
    <definedName name="______A69999" localSheetId="28">[7]按类别!$A$52564</definedName>
    <definedName name="______A70000" localSheetId="28">[8]按类别!$A$52564</definedName>
    <definedName name="_____A70000" localSheetId="28">[8]按类别!$A$52564</definedName>
    <definedName name="_____A99999" localSheetId="28">[8]按类别!$A$52564</definedName>
    <definedName name="____A69999" localSheetId="28">[8]按类别!$A$52564</definedName>
    <definedName name="____A99999" localSheetId="28">[8]按类别!$A$52564</definedName>
    <definedName name="___A70000" localSheetId="28">[8]按类别!$A$52564</definedName>
    <definedName name="___A99999" localSheetId="28">[8]按类别!$A$52564</definedName>
    <definedName name="__A69999" localSheetId="28">[8]按类别!$A$52564</definedName>
    <definedName name="_A69999" localSheetId="28">[8]按类别!$A$52564</definedName>
    <definedName name="Database" localSheetId="28" hidden="1">#REF!</definedName>
    <definedName name="_xlnm.Print_Area" localSheetId="28">#REF!</definedName>
    <definedName name="Print_Area_MI" localSheetId="28">#REF!</definedName>
    <definedName name="_xlnm.Print_Titles" localSheetId="28">'28.1-6月一般公共预算收入（同口径）'!$2:5</definedName>
    <definedName name="借用" localSheetId="28">#REF!</definedName>
    <definedName name="전" localSheetId="28">#REF!</definedName>
    <definedName name="주택사업본부" localSheetId="28">#REF!</definedName>
    <definedName name="철구사업본부" localSheetId="28">#REF!</definedName>
    <definedName name="_____A70000" localSheetId="29">[4]按类别!$A$52564</definedName>
    <definedName name="____A99999" localSheetId="29">[4]按类别!$A$52564</definedName>
    <definedName name="___A70000" localSheetId="29">[4]按类别!$A$52564</definedName>
    <definedName name="___A99999" localSheetId="29">[4]按类别!$A$52564</definedName>
    <definedName name="__A69999" localSheetId="29">[4]按类别!$A$52564</definedName>
    <definedName name="_A69999" localSheetId="29">[4]按类别!$A$52564</definedName>
    <definedName name="Database" localSheetId="29" hidden="1">#REF!</definedName>
    <definedName name="_xlnm.Print_Area" localSheetId="29">#REF!</definedName>
    <definedName name="_____A70000" localSheetId="30">[4]按类别!$A$52564</definedName>
    <definedName name="____A99999" localSheetId="30">[4]按类别!$A$52564</definedName>
    <definedName name="___A70000" localSheetId="30">[4]按类别!$A$52564</definedName>
    <definedName name="___A99999" localSheetId="30">[4]按类别!$A$52564</definedName>
    <definedName name="__A69999" localSheetId="30">[4]按类别!$A$52564</definedName>
    <definedName name="_A69999" localSheetId="30">[4]按类别!$A$52564</definedName>
    <definedName name="Database" localSheetId="30" hidden="1">#REF!</definedName>
    <definedName name="_xlnm.Print_Area" localSheetId="30">'30.1-6月一般公共预算支出'!$A$1:$G$31</definedName>
    <definedName name="Print_Area_MI" localSheetId="30">#REF!</definedName>
    <definedName name="借用" localSheetId="30">#REF!</definedName>
    <definedName name="전" localSheetId="30">#REF!</definedName>
    <definedName name="주택사업본부" localSheetId="30">#REF!</definedName>
    <definedName name="철구사업본부" localSheetId="30">#REF!</definedName>
    <definedName name="_____A70000" localSheetId="31">[4]按类别!$A$52564</definedName>
    <definedName name="____A99999" localSheetId="31">[4]按类别!$A$52564</definedName>
    <definedName name="___A70000" localSheetId="31">[4]按类别!$A$52564</definedName>
    <definedName name="___A99999" localSheetId="31">[4]按类别!$A$52564</definedName>
    <definedName name="__A69999" localSheetId="31">[4]按类别!$A$52564</definedName>
    <definedName name="_A69999" localSheetId="31">[4]按类别!$A$52564</definedName>
    <definedName name="Database" localSheetId="31" hidden="1">#REF!</definedName>
    <definedName name="_xlnm.Print_Area" localSheetId="31">'31.1-6月基金收入'!$A$1:$G$17</definedName>
    <definedName name="Print_Area_MI" localSheetId="31">#REF!</definedName>
    <definedName name="借用" localSheetId="31">#REF!</definedName>
    <definedName name="______A70000" localSheetId="32">[5]按类别!$A$52564</definedName>
    <definedName name="_____A69999" localSheetId="32">[6]按类别!$A$52564</definedName>
    <definedName name="_____A70000" localSheetId="32">[5]按类别!$A$52564</definedName>
    <definedName name="_____A99999" localSheetId="32">[5]按类别!$A$52564</definedName>
    <definedName name="____A69999" localSheetId="32">[5]按类别!$A$52564</definedName>
    <definedName name="____A99999" localSheetId="32">[5]按类别!$A$52564</definedName>
    <definedName name="___A69999" localSheetId="32">[6]按类别!$A$52564</definedName>
    <definedName name="___A70000" localSheetId="32">[5]按类别!$A$52564</definedName>
    <definedName name="___A99999" localSheetId="32">[5]按类别!$A$52564</definedName>
    <definedName name="__A69999" localSheetId="32">[5]按类别!$A$52564</definedName>
    <definedName name="__A70000" localSheetId="32">[6]按类别!$A$52564</definedName>
    <definedName name="__A99999" localSheetId="32">[6]按类别!$A$52564</definedName>
    <definedName name="_A69999" localSheetId="32">[5]按类别!$A$52564</definedName>
    <definedName name="_A70000" localSheetId="32">[6]按类别!$A$52564</definedName>
    <definedName name="_A99999" localSheetId="32">[6]按类别!$A$52564</definedName>
    <definedName name="Database" localSheetId="32" hidden="1">#REF!</definedName>
    <definedName name="_xlnm.Print_Area" localSheetId="32">'32.1-6月基金支出'!$A$1:$G$19</definedName>
    <definedName name="Print_Area_MI" localSheetId="32">#REF!</definedName>
    <definedName name="借用" localSheetId="32">#REF!</definedName>
    <definedName name="전" localSheetId="32">#REF!</definedName>
    <definedName name="주택사업본부" localSheetId="32">#REF!</definedName>
    <definedName name="철구사업본부" localSheetId="32">#REF!</definedName>
  </definedNames>
  <calcPr calcId="144525" fullPrecision="0"/>
</workbook>
</file>

<file path=xl/sharedStrings.xml><?xml version="1.0" encoding="utf-8"?>
<sst xmlns="http://schemas.openxmlformats.org/spreadsheetml/2006/main" count="1921">
  <si>
    <t>武平县
2021年决算及2022年上半年预算执行情况公开目录</t>
  </si>
  <si>
    <t>1、</t>
  </si>
  <si>
    <t>附表1：2021年度武平县一般公共预算收入决算表</t>
  </si>
  <si>
    <t>全县</t>
  </si>
  <si>
    <t>2、</t>
  </si>
  <si>
    <t>附表2：2021年度武平县一般公共预算支出决算表</t>
  </si>
  <si>
    <t>3、</t>
  </si>
  <si>
    <t>附表3：2021年度本级一般公共预算收入决算表</t>
  </si>
  <si>
    <t>本级</t>
  </si>
  <si>
    <t>4、</t>
  </si>
  <si>
    <t>附表4：2021年度本级一般公共预算支出决算表</t>
  </si>
  <si>
    <t>5、</t>
  </si>
  <si>
    <t>附表5：2021年度本级一般公共预算支出决算功能分类明细表</t>
  </si>
  <si>
    <t>6、</t>
  </si>
  <si>
    <t>附表6：2021年度本级一般公共预算支出经济分类决算表</t>
  </si>
  <si>
    <t>7、</t>
  </si>
  <si>
    <t>附表7：2021年度本级一般公共预算基本支出经济分类决算表</t>
  </si>
  <si>
    <t>8、</t>
  </si>
  <si>
    <t>附表8：2021年度本级一般公共预算对下税收返还和转移支付决算表</t>
  </si>
  <si>
    <t>9、</t>
  </si>
  <si>
    <t>附表9：2021年度本级“三公”经费公共财政拨款支出情况表</t>
  </si>
  <si>
    <t>10、</t>
  </si>
  <si>
    <t>附表10：2021年度武平县政府性基金预算收入决算表</t>
  </si>
  <si>
    <t>11、</t>
  </si>
  <si>
    <t>附表11：2021年度武平县政府性基金预算支出决算表</t>
  </si>
  <si>
    <t>12、</t>
  </si>
  <si>
    <t>附表12：2021年度本级政府性基金预算收入决算表</t>
  </si>
  <si>
    <t>13、</t>
  </si>
  <si>
    <t>附表13：2021年度本级政府性基金预算支出决算表</t>
  </si>
  <si>
    <t>14、</t>
  </si>
  <si>
    <t>附表14：2021年度本级政府性基金对下转移支付决算表</t>
  </si>
  <si>
    <t>15、</t>
  </si>
  <si>
    <t>附表15：2021年度武平县国有资本经营预算收入决算表</t>
  </si>
  <si>
    <t>16、</t>
  </si>
  <si>
    <t>附表16：2021年度武平县国有资本经营预算支出决算表</t>
  </si>
  <si>
    <t>17、</t>
  </si>
  <si>
    <t>附表17：2021年度本级国有资本经营预算收入决算表</t>
  </si>
  <si>
    <t>18、</t>
  </si>
  <si>
    <t>附表18：2021年度本级国有资本经营预算支出决算表</t>
  </si>
  <si>
    <t>19、</t>
  </si>
  <si>
    <t>附表19：2021年度武平县社会保险基金预算收入决算表</t>
  </si>
  <si>
    <t>20、</t>
  </si>
  <si>
    <t>附表20：2021年度武平县社会保险基金预算支出决算表</t>
  </si>
  <si>
    <t>21、</t>
  </si>
  <si>
    <t>附表21：2021年度本级社会保险基金预算收入决算表</t>
  </si>
  <si>
    <t>22、</t>
  </si>
  <si>
    <t>附表22：2021年度本级社会保险基金预算支出决算表</t>
  </si>
  <si>
    <t>23、</t>
  </si>
  <si>
    <t>附表23：2021年武平县地方政府债务相关情况表</t>
  </si>
  <si>
    <t>24、</t>
  </si>
  <si>
    <t>附表24：2021年武平县地方政府债券限额余额情况表</t>
  </si>
  <si>
    <t>25、</t>
  </si>
  <si>
    <t>附表25：2021年武平县政府债券发行及还本付息情况表</t>
  </si>
  <si>
    <t>26、</t>
  </si>
  <si>
    <t>附表26：2021年武平县政府债务余额分年度到期情况表</t>
  </si>
  <si>
    <t>27、</t>
  </si>
  <si>
    <t>附表27：2021年武平县政府债券建设项目情况表</t>
  </si>
  <si>
    <t>28、</t>
  </si>
  <si>
    <t>附表28：2022年6月止武平县收入预算执行情况表</t>
  </si>
  <si>
    <t>29、</t>
  </si>
  <si>
    <t>附表29：2022年6月止武平县分行业税收情况表</t>
  </si>
  <si>
    <t>30、</t>
  </si>
  <si>
    <t>附表30：2022年6月止武平县财政支出预算执行情况表</t>
  </si>
  <si>
    <t>31、</t>
  </si>
  <si>
    <t>附表31：2022年6月止武平县政府性基金收入完成情况表</t>
  </si>
  <si>
    <t>32、</t>
  </si>
  <si>
    <t>附表32：2022年6月止武平县政府性基金支出完成情况表</t>
  </si>
  <si>
    <t>33、</t>
  </si>
  <si>
    <t>附表33：2022年6月止武平县社会保险基金预算收支执行情况表</t>
  </si>
  <si>
    <t>34、</t>
  </si>
  <si>
    <t>附表34：2022年上半年武平县地方政府一般债务余额情况表</t>
  </si>
  <si>
    <t>35、</t>
  </si>
  <si>
    <t>附表35：2022年上半年武平县地方政府专项债务余额情况表</t>
  </si>
  <si>
    <t>附表1</t>
  </si>
  <si>
    <t>2021年度武平县一般公共预算收入决算表</t>
  </si>
  <si>
    <t>单位：万元</t>
  </si>
  <si>
    <t>预算科目</t>
  </si>
  <si>
    <t>调整预算数</t>
  </si>
  <si>
    <t>决算数</t>
  </si>
  <si>
    <t>决算数与调整预算数差额</t>
  </si>
  <si>
    <t>决算数为调整数预算数的%</t>
  </si>
  <si>
    <t>决算数为上年决算数的%</t>
  </si>
  <si>
    <t>2020决算数</t>
  </si>
  <si>
    <t>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</si>
  <si>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</si>
  <si>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</si>
  <si>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</si>
  <si>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</si>
  <si>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</si>
  <si>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</si>
  <si>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</si>
  <si>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</si>
  <si>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</si>
  <si>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</si>
  <si>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</si>
  <si>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</si>
  <si>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</si>
  <si>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</si>
  <si>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 其他税收收入</t>
  </si>
  <si>
    <t>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</si>
  <si>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</si>
  <si>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</si>
  <si>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</si>
  <si>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</si>
  <si>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</si>
  <si>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捐赠收入</t>
  </si>
  <si>
    <t xml:space="preserve">    政府住房基金收入</t>
  </si>
  <si>
    <t xml:space="preserve">    其他收入</t>
  </si>
  <si>
    <t>一、县级一般公共预算收入合计</t>
  </si>
  <si>
    <t>二、债务收入（债券转贷收入）</t>
  </si>
  <si>
    <t>三、转移性收入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</si>
  <si>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</si>
  <si>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</si>
  <si>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</si>
  <si>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</si>
  <si>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</si>
  <si>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</si>
  <si>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</si>
  <si>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调入预算稳定调节基金</t>
  </si>
  <si>
    <t xml:space="preserve">    调入资金</t>
  </si>
  <si>
    <t>收入总计</t>
  </si>
  <si>
    <t>附表2</t>
  </si>
  <si>
    <t>2021年度武平县一般公共预算支出决算表</t>
  </si>
  <si>
    <t>一般公共服务支出</t>
  </si>
  <si>
    <t>外交支出</t>
  </si>
  <si>
    <t>国防支出</t>
  </si>
  <si>
    <t>公共安全支出</t>
  </si>
  <si>
    <t>教育支出</t>
  </si>
  <si>
    <t>科学技术支出</t>
  </si>
  <si>
    <t>文化体育与传媒支出</t>
  </si>
  <si>
    <t>社会保障和就业支出</t>
  </si>
  <si>
    <t>医疗卫生与计划生育支出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</si>
  <si>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</si>
  <si>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</si>
  <si>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</si>
  <si>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</si>
  <si>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</si>
  <si>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</si>
  <si>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</si>
  <si>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</si>
  <si>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国土海洋气象等支出</t>
  </si>
  <si>
    <t>住房保障支出</t>
  </si>
  <si>
    <t>粮油物资储备支出</t>
  </si>
  <si>
    <t>灾害防治及应急管理支出</t>
  </si>
  <si>
    <t>预备费</t>
  </si>
  <si>
    <t>其他支出</t>
  </si>
  <si>
    <t>债务付息支出</t>
  </si>
  <si>
    <t>债务发行费用支出</t>
  </si>
  <si>
    <t>一、一般公共预算支出合计</t>
  </si>
  <si>
    <t>二、债务还本支出</t>
  </si>
  <si>
    <t>三、转移性支出</t>
  </si>
  <si>
    <t xml:space="preserve">  上解上级支出</t>
  </si>
  <si>
    <t xml:space="preserve">  援助其他地区支出</t>
  </si>
  <si>
    <t xml:space="preserve">  增设预算周转金</t>
  </si>
  <si>
    <t xml:space="preserve">  国债转贷拨付数及年终结余</t>
  </si>
  <si>
    <t xml:space="preserve">  补充预算稳定调节基金</t>
  </si>
  <si>
    <t xml:space="preserve">  调出资金</t>
  </si>
  <si>
    <t xml:space="preserve">  待偿债置换一般债券结余</t>
  </si>
  <si>
    <t xml:space="preserve">  年终结余</t>
  </si>
  <si>
    <t>支出总计</t>
  </si>
  <si>
    <t>附表3</t>
  </si>
  <si>
    <t>附表4</t>
  </si>
  <si>
    <t>附表5</t>
  </si>
  <si>
    <t>2021年度武平县一般公共预算支出决算功能分类明细表</t>
  </si>
  <si>
    <t>科目编码</t>
  </si>
  <si>
    <t>科目名称</t>
  </si>
  <si>
    <t>一般公共预算支出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</si>
  <si>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</si>
  <si>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</si>
  <si>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</si>
  <si>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</si>
  <si>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</si>
  <si>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</si>
  <si>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</si>
  <si>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</si>
  <si>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</si>
  <si>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</si>
  <si>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</si>
  <si>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</si>
  <si>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</si>
  <si>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</si>
  <si>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</si>
  <si>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</si>
  <si>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</si>
  <si>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</si>
  <si>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</si>
  <si>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</si>
  <si>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专项业务活动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</si>
  <si>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</si>
  <si>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</si>
  <si>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</si>
  <si>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</si>
  <si>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</si>
  <si>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</si>
  <si>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</si>
  <si>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</si>
  <si>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</si>
  <si>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</si>
  <si>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</si>
  <si>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</si>
  <si>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</si>
  <si>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</si>
  <si>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</si>
  <si>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</si>
  <si>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</si>
  <si>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</si>
  <si>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</si>
  <si>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</si>
  <si>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</si>
  <si>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</si>
  <si>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</si>
  <si>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</si>
  <si>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</si>
  <si>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</si>
  <si>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</si>
  <si>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税收业务</t>
  </si>
  <si>
    <t xml:space="preserve">    发票管理及税务登记</t>
  </si>
  <si>
    <t xml:space="preserve">    代扣代收代征税款手续费</t>
  </si>
  <si>
    <t xml:space="preserve">    其他税收事务支出</t>
  </si>
  <si>
    <t xml:space="preserve">    税务宣传</t>
  </si>
  <si>
    <t xml:space="preserve">    协税护税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</si>
  <si>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</si>
  <si>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</si>
  <si>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</si>
  <si>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</si>
  <si>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</si>
  <si>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</si>
  <si>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</si>
  <si>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</si>
  <si>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</si>
  <si>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</si>
  <si>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</si>
  <si>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</si>
  <si>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</si>
  <si>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</si>
  <si>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</si>
  <si>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</si>
  <si>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</si>
  <si>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</si>
  <si>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</si>
  <si>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</si>
  <si>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</si>
  <si>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</si>
  <si>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</si>
  <si>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</si>
  <si>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</si>
  <si>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</si>
  <si>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</si>
  <si>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国家知识产权战略</t>
  </si>
  <si>
    <t xml:space="preserve">    国际合作与交流</t>
  </si>
  <si>
    <t xml:space="preserve">    国际组织专项活动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</si>
  <si>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</si>
  <si>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</si>
  <si>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</si>
  <si>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</si>
  <si>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</si>
  <si>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</si>
  <si>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</si>
  <si>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</si>
  <si>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</si>
  <si>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</si>
  <si>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</si>
  <si>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</si>
  <si>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</si>
  <si>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</si>
  <si>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</si>
  <si>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</si>
  <si>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</si>
  <si>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</si>
  <si>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</si>
  <si>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</si>
  <si>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</si>
  <si>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</si>
  <si>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</si>
  <si>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</si>
  <si>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</si>
  <si>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</si>
  <si>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</si>
  <si>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</si>
  <si>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</si>
  <si>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</si>
  <si>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</si>
  <si>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</si>
  <si>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</si>
  <si>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</si>
  <si>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</si>
  <si>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</si>
  <si>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</si>
  <si>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</si>
  <si>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</si>
  <si>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</si>
  <si>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</si>
  <si>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</si>
  <si>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</si>
  <si>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</si>
  <si>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</si>
  <si>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</si>
  <si>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</si>
  <si>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</si>
  <si>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</si>
  <si>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</si>
  <si>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</si>
  <si>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</si>
  <si>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</si>
  <si>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</si>
  <si>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</si>
  <si>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</si>
  <si>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</si>
  <si>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</si>
  <si>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</si>
  <si>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</si>
  <si>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</si>
  <si>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</si>
  <si>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</si>
  <si>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</si>
  <si>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</si>
  <si>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</si>
  <si>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</si>
  <si>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</si>
  <si>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</si>
  <si>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</si>
  <si>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</si>
  <si>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</si>
  <si>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</si>
  <si>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</si>
  <si>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</si>
  <si>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</si>
  <si>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</si>
  <si>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</si>
  <si>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</si>
  <si>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</si>
  <si>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</si>
  <si>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</si>
  <si>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</si>
  <si>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</si>
  <si>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</si>
  <si>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</si>
  <si>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</si>
  <si>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</si>
  <si>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</si>
  <si>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</si>
  <si>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</si>
  <si>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</si>
  <si>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</si>
  <si>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</si>
  <si>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</si>
  <si>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</si>
  <si>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</si>
  <si>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</si>
  <si>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</si>
  <si>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</si>
  <si>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</si>
  <si>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</si>
  <si>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</si>
  <si>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</si>
  <si>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</si>
  <si>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</si>
  <si>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</si>
  <si>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</si>
  <si>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</si>
  <si>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</si>
  <si>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</si>
  <si>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</si>
  <si>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</si>
  <si>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</si>
  <si>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</si>
  <si>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</si>
  <si>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</si>
  <si>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</si>
  <si>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</si>
  <si>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</si>
  <si>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</si>
  <si>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</si>
  <si>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</si>
  <si>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</si>
  <si>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</si>
  <si>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律师公证管理</t>
  </si>
  <si>
    <t xml:space="preserve">    公共法律服务</t>
  </si>
  <si>
    <t xml:space="preserve">    法律援助</t>
  </si>
  <si>
    <t xml:space="preserve">    国家统一法律职业资格考试</t>
  </si>
  <si>
    <t xml:space="preserve">    社区矫正</t>
  </si>
  <si>
    <t xml:space="preserve">    法制建设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</si>
  <si>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</si>
  <si>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</si>
  <si>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</si>
  <si>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</si>
  <si>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</si>
  <si>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</si>
  <si>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</si>
  <si>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</si>
  <si>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</si>
  <si>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</si>
  <si>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</si>
  <si>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</si>
  <si>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</si>
  <si>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</si>
  <si>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</si>
  <si>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</si>
  <si>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</si>
  <si>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</si>
  <si>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</si>
  <si>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</si>
  <si>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</si>
  <si>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</si>
  <si>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</si>
  <si>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</si>
  <si>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</si>
  <si>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</si>
  <si>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</si>
  <si>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</si>
  <si>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</si>
  <si>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</si>
  <si>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</si>
  <si>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</si>
  <si>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</si>
  <si>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</si>
  <si>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</si>
  <si>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</si>
  <si>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</si>
  <si>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</si>
  <si>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</si>
  <si>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</si>
  <si>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</si>
  <si>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</si>
  <si>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</si>
  <si>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</si>
  <si>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</si>
  <si>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</si>
  <si>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</si>
  <si>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</si>
  <si>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</si>
  <si>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</si>
  <si>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</si>
  <si>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</si>
  <si>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</si>
  <si>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</si>
  <si>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</si>
  <si>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</si>
  <si>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</si>
  <si>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</si>
  <si>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</si>
  <si>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</si>
  <si>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</si>
  <si>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</si>
  <si>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</si>
  <si>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</si>
  <si>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</si>
  <si>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</si>
  <si>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</si>
  <si>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</si>
  <si>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</si>
  <si>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</si>
  <si>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</si>
  <si>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</si>
  <si>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</si>
  <si>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</si>
  <si>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</si>
  <si>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</si>
  <si>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</si>
  <si>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</si>
  <si>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</si>
  <si>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</si>
  <si>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</si>
  <si>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</si>
  <si>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</si>
  <si>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</si>
  <si>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</si>
  <si>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</si>
  <si>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</si>
  <si>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</si>
  <si>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</si>
  <si>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</si>
  <si>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</si>
  <si>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</si>
  <si>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</si>
  <si>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</si>
  <si>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</si>
  <si>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</si>
  <si>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</si>
  <si>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</si>
  <si>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</si>
  <si>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</si>
  <si>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</si>
  <si>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</si>
  <si>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</si>
  <si>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</si>
  <si>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</si>
  <si>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</si>
  <si>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</si>
  <si>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</si>
  <si>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</si>
  <si>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</si>
  <si>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</si>
  <si>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</si>
  <si>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</si>
  <si>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</si>
  <si>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</si>
  <si>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</si>
  <si>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</si>
  <si>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</si>
  <si>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</si>
  <si>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</si>
  <si>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</si>
  <si>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</si>
  <si>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</si>
  <si>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</si>
  <si>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</si>
  <si>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</si>
  <si>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</si>
  <si>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</si>
  <si>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</si>
  <si>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</si>
  <si>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</si>
  <si>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</si>
  <si>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</si>
  <si>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</si>
  <si>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</si>
  <si>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</si>
  <si>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</si>
  <si>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</si>
  <si>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</si>
  <si>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</si>
  <si>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</si>
  <si>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</si>
  <si>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</si>
  <si>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</si>
  <si>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</si>
  <si>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</si>
  <si>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</si>
  <si>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</si>
  <si>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</si>
  <si>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</si>
  <si>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</si>
  <si>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</si>
  <si>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</si>
  <si>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广播</t>
  </si>
  <si>
    <t xml:space="preserve">    传输发射</t>
  </si>
  <si>
    <t xml:space="preserve">    电视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</si>
  <si>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</si>
  <si>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</si>
  <si>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</si>
  <si>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</si>
  <si>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</si>
  <si>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</si>
  <si>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</si>
  <si>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</si>
  <si>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</si>
  <si>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</si>
  <si>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</si>
  <si>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</si>
  <si>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</si>
  <si>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</si>
  <si>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</si>
  <si>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</si>
  <si>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</si>
  <si>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</si>
  <si>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</si>
  <si>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</si>
  <si>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</si>
  <si>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</si>
  <si>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</si>
  <si>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</si>
  <si>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</si>
  <si>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</si>
  <si>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</si>
  <si>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</si>
  <si>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</si>
  <si>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</si>
  <si>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</si>
  <si>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</si>
  <si>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</si>
  <si>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</si>
  <si>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</si>
  <si>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</si>
  <si>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</si>
  <si>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</si>
  <si>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</si>
  <si>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</si>
  <si>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</si>
  <si>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</si>
  <si>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</si>
  <si>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</si>
  <si>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</si>
  <si>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</si>
  <si>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</si>
  <si>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</si>
  <si>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</si>
  <si>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</si>
  <si>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</si>
  <si>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</si>
  <si>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</si>
  <si>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</si>
  <si>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</si>
  <si>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</si>
  <si>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</si>
  <si>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</si>
  <si>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</si>
  <si>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</si>
  <si>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</si>
  <si>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</si>
  <si>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</si>
  <si>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</si>
  <si>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</si>
  <si>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</si>
  <si>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</si>
  <si>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</si>
  <si>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</si>
  <si>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</si>
  <si>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</si>
  <si>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</si>
  <si>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</si>
  <si>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</si>
  <si>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</si>
  <si>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</si>
  <si>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</si>
  <si>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</si>
  <si>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</si>
  <si>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</si>
  <si>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</si>
  <si>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</si>
  <si>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</si>
  <si>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</si>
  <si>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</si>
  <si>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</si>
  <si>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</si>
  <si>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</si>
  <si>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</si>
  <si>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</si>
  <si>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</si>
  <si>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</si>
  <si>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</si>
  <si>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</si>
  <si>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</si>
  <si>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</si>
  <si>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</si>
  <si>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</si>
  <si>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</si>
  <si>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</si>
  <si>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</si>
  <si>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</si>
  <si>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</si>
  <si>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</si>
  <si>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</si>
  <si>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</si>
  <si>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</si>
  <si>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部队供应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</si>
  <si>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</si>
  <si>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</si>
  <si>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</si>
  <si>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</si>
  <si>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</si>
  <si>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</si>
  <si>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</si>
  <si>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</si>
  <si>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</si>
  <si>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</si>
  <si>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</si>
  <si>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</si>
  <si>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</si>
  <si>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</si>
  <si>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</si>
  <si>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</si>
  <si>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</si>
  <si>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</si>
  <si>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</si>
  <si>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</si>
  <si>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</si>
  <si>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</si>
  <si>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</si>
  <si>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</si>
  <si>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</si>
  <si>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</si>
  <si>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</si>
  <si>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</si>
  <si>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</si>
  <si>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</si>
  <si>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</si>
  <si>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</si>
  <si>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</si>
  <si>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</si>
  <si>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</si>
  <si>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</si>
  <si>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</si>
  <si>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</si>
  <si>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</si>
  <si>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</si>
  <si>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</si>
  <si>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</si>
  <si>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</si>
  <si>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</si>
  <si>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</si>
  <si>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</si>
  <si>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</si>
  <si>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</si>
  <si>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</si>
  <si>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</si>
  <si>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</si>
  <si>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</si>
  <si>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</si>
  <si>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</si>
  <si>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</si>
  <si>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</si>
  <si>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</si>
  <si>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</si>
  <si>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</si>
  <si>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</si>
  <si>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</si>
  <si>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</si>
  <si>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</si>
  <si>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</si>
  <si>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</si>
  <si>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</si>
  <si>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</si>
  <si>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</si>
  <si>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</si>
  <si>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</si>
  <si>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</si>
  <si>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</si>
  <si>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</si>
  <si>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</si>
  <si>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</si>
  <si>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</si>
  <si>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</si>
  <si>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</si>
  <si>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</si>
  <si>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</si>
  <si>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</si>
  <si>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</si>
  <si>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</si>
  <si>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</si>
  <si>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</si>
  <si>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</si>
  <si>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</si>
  <si>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</si>
  <si>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</si>
  <si>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</si>
  <si>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</si>
  <si>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</si>
  <si>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</si>
  <si>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</si>
  <si>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</si>
  <si>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</si>
  <si>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</si>
  <si>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</si>
  <si>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</si>
  <si>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</si>
  <si>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</si>
  <si>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</si>
  <si>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</si>
  <si>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</si>
  <si>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</si>
  <si>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</si>
  <si>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</si>
  <si>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</si>
  <si>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</si>
  <si>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</si>
  <si>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</si>
  <si>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</si>
  <si>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</si>
  <si>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</si>
  <si>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</si>
  <si>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</si>
  <si>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</si>
  <si>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</si>
  <si>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</si>
  <si>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</si>
  <si>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</si>
  <si>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</si>
  <si>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</si>
  <si>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</si>
  <si>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</si>
  <si>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</si>
  <si>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</si>
  <si>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</si>
  <si>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</si>
  <si>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</si>
  <si>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</si>
  <si>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</si>
  <si>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</si>
  <si>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</si>
  <si>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</si>
  <si>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</si>
  <si>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</si>
  <si>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</si>
  <si>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</si>
  <si>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</si>
  <si>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</si>
  <si>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</si>
  <si>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</si>
  <si>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</si>
  <si>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</si>
  <si>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</si>
  <si>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</si>
  <si>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</si>
  <si>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</si>
  <si>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</si>
  <si>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</si>
  <si>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</si>
  <si>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</si>
  <si>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</si>
  <si>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</si>
  <si>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</si>
  <si>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</si>
  <si>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</si>
  <si>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</si>
  <si>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</si>
  <si>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</si>
  <si>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</si>
  <si>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</si>
  <si>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</si>
  <si>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</si>
  <si>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</si>
  <si>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</si>
  <si>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</si>
  <si>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</si>
  <si>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</si>
  <si>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</si>
  <si>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</si>
  <si>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</si>
  <si>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</si>
  <si>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</si>
  <si>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</si>
  <si>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</si>
  <si>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</si>
  <si>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</si>
  <si>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</si>
  <si>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</si>
  <si>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</si>
  <si>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</si>
  <si>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</si>
  <si>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</si>
  <si>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</si>
  <si>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</si>
  <si>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自然保护区等管理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</si>
  <si>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</si>
  <si>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</si>
  <si>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</si>
  <si>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</si>
  <si>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</si>
  <si>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</si>
  <si>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</si>
  <si>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</si>
  <si>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</si>
  <si>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成品油价格改革对林业的补贴</t>
  </si>
  <si>
    <t xml:space="preserve">    林业草原防灾减灾</t>
  </si>
  <si>
    <t xml:space="preserve">    国家公园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</si>
  <si>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</si>
  <si>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</si>
  <si>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</si>
  <si>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</si>
  <si>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</si>
  <si>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</si>
  <si>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</si>
  <si>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</si>
  <si>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</si>
  <si>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</si>
  <si>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</si>
  <si>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</si>
  <si>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</si>
  <si>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</si>
  <si>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</si>
  <si>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</si>
  <si>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</si>
  <si>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</si>
  <si>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</si>
  <si>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</si>
  <si>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</si>
  <si>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</si>
  <si>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农村人畜饮水</t>
  </si>
  <si>
    <t xml:space="preserve">    南水北调工程建设</t>
  </si>
  <si>
    <t xml:space="preserve">    其他水利支出</t>
  </si>
  <si>
    <t xml:space="preserve">    南水北调工程管理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</si>
  <si>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</si>
  <si>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</si>
  <si>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</si>
  <si>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</si>
  <si>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</si>
  <si>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</si>
  <si>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</si>
  <si>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</si>
  <si>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农村综合改革</t>
  </si>
  <si>
    <t xml:space="preserve">    对村级公益事业建设的补助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</si>
  <si>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</si>
  <si>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</si>
  <si>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</si>
  <si>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</si>
  <si>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</si>
  <si>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</si>
  <si>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</si>
  <si>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</si>
  <si>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</si>
  <si>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</si>
  <si>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</si>
  <si>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</si>
  <si>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</si>
  <si>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</si>
  <si>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</si>
  <si>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</si>
  <si>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</si>
  <si>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</si>
  <si>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</si>
  <si>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</si>
  <si>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</si>
  <si>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</si>
  <si>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</si>
  <si>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</si>
  <si>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</si>
  <si>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</si>
  <si>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</si>
  <si>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</si>
  <si>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</si>
  <si>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</si>
  <si>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</si>
  <si>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</si>
  <si>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</si>
  <si>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</si>
  <si>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</si>
  <si>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</si>
  <si>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</si>
  <si>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</si>
  <si>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</si>
  <si>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</si>
  <si>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</si>
  <si>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</si>
  <si>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</si>
  <si>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</si>
  <si>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</si>
  <si>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</si>
  <si>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</si>
  <si>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</si>
  <si>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</si>
  <si>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</si>
  <si>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</si>
  <si>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</si>
  <si>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</si>
  <si>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</si>
  <si>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</si>
  <si>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</si>
  <si>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</si>
  <si>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</si>
  <si>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</si>
  <si>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</si>
  <si>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</si>
  <si>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</si>
  <si>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</si>
  <si>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</si>
  <si>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</si>
  <si>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</si>
  <si>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</si>
  <si>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</si>
  <si>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</si>
  <si>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</si>
  <si>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</si>
  <si>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</si>
  <si>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</si>
  <si>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</si>
  <si>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</si>
  <si>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</si>
  <si>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</si>
  <si>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</si>
  <si>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</si>
  <si>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</si>
  <si>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</si>
  <si>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</si>
  <si>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</si>
  <si>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</si>
  <si>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</si>
  <si>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</si>
  <si>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</si>
  <si>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</si>
  <si>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</si>
  <si>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</si>
  <si>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</si>
  <si>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</si>
  <si>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</si>
  <si>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</si>
  <si>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</si>
  <si>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</si>
  <si>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无线电监管</t>
  </si>
  <si>
    <t xml:space="preserve">    工程建设及运行维护</t>
  </si>
  <si>
    <t xml:space="preserve">    工业和信息产业战略研究与标准制定</t>
  </si>
  <si>
    <t xml:space="preserve">    产业发展</t>
  </si>
  <si>
    <t xml:space="preserve">    工业和信息产业支持</t>
  </si>
  <si>
    <t xml:space="preserve">    技术基础研究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</si>
  <si>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</si>
  <si>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</si>
  <si>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</si>
  <si>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</si>
  <si>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</si>
  <si>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</si>
  <si>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</si>
  <si>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</si>
  <si>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</si>
  <si>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</si>
  <si>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</si>
  <si>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</si>
  <si>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</si>
  <si>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</si>
  <si>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</si>
  <si>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</si>
  <si>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</si>
  <si>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</si>
  <si>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</si>
  <si>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</si>
  <si>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</si>
  <si>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</si>
  <si>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</si>
  <si>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</si>
  <si>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</si>
  <si>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</si>
  <si>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</si>
  <si>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</si>
  <si>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</si>
  <si>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</si>
  <si>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</si>
  <si>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</si>
  <si>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</si>
  <si>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</si>
  <si>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</si>
  <si>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</si>
  <si>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</si>
  <si>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</si>
  <si>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</si>
  <si>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</si>
  <si>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</si>
  <si>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</si>
  <si>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</si>
  <si>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</si>
  <si>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</si>
  <si>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</si>
  <si>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</si>
  <si>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</si>
  <si>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</si>
  <si>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</si>
  <si>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</si>
  <si>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</si>
  <si>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</si>
  <si>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</si>
  <si>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</si>
  <si>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</si>
  <si>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</si>
  <si>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</si>
  <si>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农业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</si>
  <si>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</si>
  <si>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</si>
  <si>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</si>
  <si>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</si>
  <si>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</si>
  <si>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</si>
  <si>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</si>
  <si>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</si>
  <si>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</si>
  <si>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</si>
  <si>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</si>
  <si>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</si>
  <si>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>　　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</si>
  <si>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</si>
  <si>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</si>
  <si>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</si>
  <si>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</si>
  <si>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</si>
  <si>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</si>
  <si>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</si>
  <si>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</si>
  <si>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</si>
  <si>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</si>
  <si>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</si>
  <si>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</si>
  <si>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</si>
  <si>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</si>
  <si>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</si>
  <si>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</si>
  <si>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</si>
  <si>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</si>
  <si>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</si>
  <si>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</si>
  <si>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</si>
  <si>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</si>
  <si>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</si>
  <si>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</si>
  <si>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</si>
  <si>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</si>
  <si>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</si>
  <si>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</si>
  <si>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</si>
  <si>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</si>
  <si>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</si>
  <si>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</si>
  <si>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</si>
  <si>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</si>
  <si>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</si>
  <si>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</si>
  <si>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</si>
  <si>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</si>
  <si>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</si>
  <si>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</si>
  <si>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</si>
  <si>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</si>
  <si>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</si>
  <si>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</si>
  <si>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</si>
  <si>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</si>
  <si>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</si>
  <si>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 xml:space="preserve">  粮油物资事务</t>
  </si>
  <si>
    <t xml:space="preserve">  粮油事务</t>
  </si>
  <si>
    <t xml:space="preserve">    财务和审计支出</t>
  </si>
  <si>
    <t xml:space="preserve">    粮食财务与审计支出</t>
  </si>
  <si>
    <t xml:space="preserve">    信息统计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</si>
  <si>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</si>
  <si>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</si>
  <si>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</si>
  <si>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</si>
  <si>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</si>
  <si>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</si>
  <si>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</si>
  <si>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</si>
  <si>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</si>
  <si>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</si>
  <si>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</si>
  <si>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</si>
  <si>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  其他粮油事务支出</t>
  </si>
  <si>
    <t xml:space="preserve">  能源储备</t>
  </si>
  <si>
    <t xml:space="preserve">    石油储备</t>
  </si>
  <si>
    <t xml:space="preserve">    天然铀能源储备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</si>
  <si>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</si>
  <si>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</si>
  <si>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</si>
  <si>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</si>
  <si>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</si>
  <si>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</si>
  <si>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</si>
  <si>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</si>
  <si>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</si>
  <si>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</si>
  <si>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</si>
  <si>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</si>
  <si>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</si>
  <si>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</si>
  <si>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</si>
  <si>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</si>
  <si>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</si>
  <si>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</si>
  <si>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</si>
  <si>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</si>
  <si>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</si>
  <si>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</si>
  <si>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</si>
  <si>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</si>
  <si>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</si>
  <si>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</si>
  <si>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安全生产基础</t>
  </si>
  <si>
    <t xml:space="preserve">    应急救援</t>
  </si>
  <si>
    <t xml:space="preserve">    应急管理</t>
  </si>
  <si>
    <t xml:space="preserve">    其他应急管理支出</t>
  </si>
  <si>
    <t xml:space="preserve">  消防事务</t>
  </si>
  <si>
    <t xml:space="preserve">    消防应急救援</t>
  </si>
  <si>
    <t xml:space="preserve">    其他消防事务支出</t>
  </si>
  <si>
    <t xml:space="preserve">  森林消防事务</t>
  </si>
  <si>
    <t xml:space="preserve">    森林消防应急救援</t>
  </si>
  <si>
    <t xml:space="preserve">    其他森林消防事务支出</t>
  </si>
  <si>
    <t xml:space="preserve">  煤矿安全</t>
  </si>
  <si>
    <t xml:space="preserve">    煤矿安全监察事务</t>
  </si>
  <si>
    <t xml:space="preserve">    煤矿应急救援事务</t>
  </si>
  <si>
    <t xml:space="preserve">    其他煤矿安全支出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</si>
  <si>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</si>
  <si>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</si>
  <si>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</si>
  <si>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</si>
  <si>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</si>
  <si>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</si>
  <si>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</si>
  <si>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</si>
  <si>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</si>
  <si>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</si>
  <si>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</si>
  <si>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</si>
  <si>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</si>
  <si>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</si>
  <si>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</si>
  <si>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</si>
  <si>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自然灾害生活补助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</si>
  <si>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</si>
  <si>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</si>
  <si>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</si>
  <si>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其他灾害防治及应急管理支出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</si>
  <si>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</si>
  <si>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</si>
  <si>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</si>
  <si>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</si>
  <si>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</si>
  <si>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</si>
  <si>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</si>
  <si>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</si>
  <si>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</si>
  <si>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</si>
  <si>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</si>
  <si>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</si>
  <si>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</si>
  <si>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</si>
  <si>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附表6</t>
  </si>
  <si>
    <t>2021年度武平县一般公共预算支出经济分类决算表</t>
  </si>
  <si>
    <t>决算数为调整预算数的%</t>
  </si>
  <si>
    <t>一、机关工资福利支出</t>
  </si>
  <si>
    <t>二、机关商品和服务支出</t>
  </si>
  <si>
    <t>三、机关资本性支出(一)</t>
  </si>
  <si>
    <t>四、机关资本性支出(二)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</si>
  <si>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</si>
  <si>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</si>
  <si>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</si>
  <si>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</si>
  <si>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</si>
  <si>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</si>
  <si>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</si>
  <si>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十二、其他支出</t>
  </si>
  <si>
    <t>附表7</t>
  </si>
  <si>
    <t>2021年度武平县一般公共预算基本支出经济分类决算表</t>
  </si>
  <si>
    <t>决算数为调整
预算数的%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</si>
  <si>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</si>
  <si>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</si>
  <si>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</si>
  <si>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</si>
  <si>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</si>
  <si>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</si>
  <si>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</si>
  <si>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</si>
  <si>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</si>
  <si>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</si>
  <si>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</si>
  <si>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</si>
  <si>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</si>
  <si>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</si>
  <si>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</si>
  <si>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</si>
  <si>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机关资本性支出(一)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</si>
  <si>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</si>
  <si>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</si>
  <si>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</si>
  <si>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</si>
  <si>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</si>
  <si>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</si>
  <si>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</si>
  <si>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机关资本性支出(二)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</si>
  <si>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</si>
  <si>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</si>
  <si>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</si>
  <si>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</si>
  <si>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</si>
  <si>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资本性支出(一)</t>
  </si>
  <si>
    <t xml:space="preserve">  资本性支出(二)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</si>
  <si>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</si>
  <si>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</si>
  <si>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</si>
  <si>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</si>
  <si>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</si>
  <si>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对企业资本性支出(一)</t>
  </si>
  <si>
    <t xml:space="preserve">  对企业资本性支出(二)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</si>
  <si>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</si>
  <si>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</si>
  <si>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</si>
  <si>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</si>
  <si>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</si>
  <si>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</si>
  <si>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>对社会保障基金补助</t>
  </si>
  <si>
    <t xml:space="preserve">  对社会保险基金补助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</si>
  <si>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</si>
  <si>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</si>
  <si>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</si>
  <si>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</si>
  <si>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</si>
  <si>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 xml:space="preserve">  赠与</t>
  </si>
  <si>
    <t xml:space="preserve">  国家赔偿费用支出</t>
  </si>
  <si>
    <t xml:space="preserve">  对民间非营利组织和群众性自治组织补贴</t>
  </si>
  <si>
    <t>一般公共预算基本支出</t>
  </si>
  <si>
    <t>附表8</t>
  </si>
  <si>
    <t>2021年度武平县一般公共预算对下税收返还和转移支付决算表</t>
  </si>
  <si>
    <t>项   目</t>
  </si>
  <si>
    <t>金额</t>
  </si>
  <si>
    <t>（一）返还性收入</t>
  </si>
  <si>
    <t xml:space="preserve"> 增值税和消费税税收返还收入</t>
  </si>
  <si>
    <t xml:space="preserve"> 所得税基数返还收入</t>
  </si>
  <si>
    <t xml:space="preserve"> 成品油价格和税费改革税收返还收入</t>
  </si>
  <si>
    <t xml:space="preserve"> 其他税收返还收入</t>
  </si>
  <si>
    <t>（二）一般性转移支付收入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</si>
  <si>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</si>
  <si>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</si>
  <si>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</si>
  <si>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</si>
  <si>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</si>
  <si>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</si>
  <si>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</si>
  <si>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</si>
  <si>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</si>
  <si>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</si>
  <si>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城乡居民基本医疗保险转移支付收入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</si>
  <si>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</si>
  <si>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</si>
  <si>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</si>
  <si>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</si>
  <si>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</si>
  <si>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</si>
  <si>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边境地区转移支付收入</t>
  </si>
  <si>
    <t xml:space="preserve">    贫困地区转移支付收入</t>
  </si>
  <si>
    <t xml:space="preserve">    一般公共服务共同财政事权转移支付收入  </t>
  </si>
  <si>
    <t xml:space="preserve">    外交共同财政事权转移支付收入  </t>
  </si>
  <si>
    <t xml:space="preserve">    国防共同财政事权转移支付收入  </t>
  </si>
  <si>
    <t xml:space="preserve">    公共安全共同财政事权转移支付收入  </t>
  </si>
  <si>
    <t xml:space="preserve">    教育共同财政事权转移支付收入  </t>
  </si>
  <si>
    <t xml:space="preserve">    科学技术共同财政事权转移支付收入  </t>
  </si>
  <si>
    <t xml:space="preserve">    文化旅游体育与传媒共同财政事权转移支付收入  </t>
  </si>
  <si>
    <t xml:space="preserve">    社会保障和就业共同财政事权转移支付收入  </t>
  </si>
  <si>
    <t xml:space="preserve">    卫生健康共同财政事权转移支付收入  </t>
  </si>
  <si>
    <t xml:space="preserve">    节能环保共同财政事权转移支付收入  </t>
  </si>
  <si>
    <t xml:space="preserve">    城乡社区共同财政事权转移支付收入  </t>
  </si>
  <si>
    <t xml:space="preserve">    农林水共同财政事权转移支付收入  </t>
  </si>
  <si>
    <t xml:space="preserve">    交通运输共同财政事权转移支付收入  </t>
  </si>
  <si>
    <t xml:space="preserve">    资源勘探信息等共同财政事权转移支付收入  </t>
  </si>
  <si>
    <t xml:space="preserve">    商业服务业等共同财政事权转移支付收入  </t>
  </si>
  <si>
    <t xml:space="preserve">    金融共同财政事权转移支付收入  </t>
  </si>
  <si>
    <t xml:space="preserve">    自然资源海洋气象等共同财政事权转移支付收入  </t>
  </si>
  <si>
    <t xml:space="preserve">    住房保障共同财政事权转移支付收入  </t>
  </si>
  <si>
    <t xml:space="preserve">    粮油物资储备共同财政事权转移支付收入  </t>
  </si>
  <si>
    <t xml:space="preserve">    其他共同财政事权转移支付收入  </t>
  </si>
  <si>
    <t xml:space="preserve">    其他一般性转移支付收入</t>
  </si>
  <si>
    <t>（三）专项转移支付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</si>
  <si>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</si>
  <si>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</si>
  <si>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</si>
  <si>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</si>
  <si>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</si>
  <si>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</si>
  <si>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文化旅游体育与传媒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</si>
  <si>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</si>
  <si>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</si>
  <si>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</si>
  <si>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</si>
  <si>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</si>
  <si>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</si>
  <si>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</si>
  <si>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</si>
  <si>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</si>
  <si>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自然资源海洋气象等</t>
  </si>
  <si>
    <t xml:space="preserve">    住房保障</t>
  </si>
  <si>
    <t xml:space="preserve">    粮油物资储备</t>
  </si>
  <si>
    <t>合    计</t>
  </si>
  <si>
    <t>备注：没有对下级税返和转移支付数据，故本表没有数据，是空表。</t>
  </si>
  <si>
    <t>附表9</t>
  </si>
  <si>
    <t>2021年度武平县“三公”经费公共财政拨款支出情况表</t>
  </si>
  <si>
    <t>金额单位：万元</t>
  </si>
  <si>
    <t>项  目</t>
  </si>
  <si>
    <t>年初预算数</t>
  </si>
  <si>
    <t>预决算对比</t>
  </si>
  <si>
    <t>上年决算数</t>
  </si>
  <si>
    <t>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</si>
  <si>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</si>
  <si>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</si>
  <si>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</si>
  <si>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</si>
  <si>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</si>
  <si>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</si>
  <si>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</si>
  <si>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 xml:space="preserve">      （1）国内接待费</t>
  </si>
  <si>
    <t xml:space="preserve">           其中：外事接待费</t>
  </si>
  <si>
    <t xml:space="preserve">      （2）国（境）外接待费</t>
  </si>
  <si>
    <t xml:space="preserve">  （二）相关统计数</t>
  </si>
  <si>
    <t xml:space="preserve">     1．因公出国（境）团组数（个）</t>
  </si>
  <si>
    <t xml:space="preserve">     2．因公出国（境）人次数（人）</t>
  </si>
  <si>
    <t xml:space="preserve">     3．公务用车购置数（辆）</t>
  </si>
  <si>
    <t xml:space="preserve">     4．公务用车保有量（辆）</t>
  </si>
  <si>
    <t xml:space="preserve">     5．国内公务接待批次（个）</t>
  </si>
  <si>
    <t xml:space="preserve">        其中：外事接待批次（个）</t>
  </si>
  <si>
    <t xml:space="preserve">     6．国内公务接待人次（人）</t>
  </si>
  <si>
    <t xml:space="preserve">        其中：外事接待人次（人）</t>
  </si>
  <si>
    <t xml:space="preserve">     7．国（境）外公务接待批次（个）</t>
  </si>
  <si>
    <t xml:space="preserve">     8．国（境）外公务接待人次（人）</t>
  </si>
  <si>
    <t>1、根据部门决算统计数据，2021年县级部门一般公共预算财政拨款“三公”经费支出比上年提高5.64%。从具体项目来看，因公出国（境）费支出比上年提高100%，因2020年无因公出国（境）费；公务用车运行维护费支出比上年提高2.16%；公务用车购置费支出比上年下降26.25%；公务接待费支出比上年提高26.63%。与年初预算相比，“三公”经费汇总支出压减47.48%。从具体项目来看，因公出国（境）费支出较年初预算数压减98.84%，公务用车运行维护费支出较年初预算数压减38.59%，公务用车购置支出较年初预算数压减54.32%，公务接待费较年初预算数压减52.76%。</t>
  </si>
  <si>
    <t>2、经汇总，县级2021年度因公出国（境）团组数1个，因公出国（境）1人次；公务用车购置数4辆，公务用车保有量310辆；国内公务接待7181批次，其中：外事接待1批次；国内公务接待53694人次，其中：外事接待9人次。</t>
  </si>
  <si>
    <t xml:space="preserve">1、按照党中央、国务院有关文件及部门预决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               </t>
  </si>
  <si>
    <t>附表10</t>
  </si>
  <si>
    <t>2021年度武平县政府性基金预算收入决算表</t>
  </si>
  <si>
    <t>散装水泥专项资金收入</t>
  </si>
  <si>
    <t>新菜地开发建设基金收入</t>
  </si>
  <si>
    <t>港口建设费收入</t>
  </si>
  <si>
    <t>新型墙体材料专项基金收入</t>
  </si>
  <si>
    <t>国家电影事业发展专项资金收入</t>
  </si>
  <si>
    <t>城市公用事业附加收入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</si>
  <si>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</si>
  <si>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</si>
  <si>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</si>
  <si>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</si>
  <si>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</si>
  <si>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</si>
  <si>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</si>
  <si>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</si>
  <si>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</si>
  <si>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污水处理费收入</t>
  </si>
  <si>
    <t>其他政府性基金收入</t>
  </si>
  <si>
    <t>彩票发行机构和彩票销售机构的业务费用</t>
  </si>
  <si>
    <t>一、县级政府性基金收入合计</t>
  </si>
  <si>
    <t>二、债务收入（债务转贷收入）</t>
  </si>
  <si>
    <t xml:space="preserve">    待偿债置换专项债券上年结余</t>
  </si>
  <si>
    <t xml:space="preserve">    上年结余</t>
  </si>
  <si>
    <t>附表11</t>
  </si>
  <si>
    <t>2021年度武平县政府性基金预算支出决算表</t>
  </si>
  <si>
    <t>抗疫特别国债安排的支出</t>
  </si>
  <si>
    <t>一、支出合计</t>
  </si>
  <si>
    <t xml:space="preserve">    上解上级支出</t>
  </si>
  <si>
    <t xml:space="preserve">    调出资金</t>
  </si>
  <si>
    <t xml:space="preserve">    待偿债置换专项债券结余</t>
  </si>
  <si>
    <t xml:space="preserve">    年终结余</t>
  </si>
  <si>
    <t>附表12</t>
  </si>
  <si>
    <t>2020年度武平县政府性基金预算收入决算表</t>
  </si>
  <si>
    <t>附表13</t>
  </si>
  <si>
    <t>一、科学技术支出</t>
  </si>
  <si>
    <t xml:space="preserve">  核电站乏燃料处理处置基金支出</t>
  </si>
  <si>
    <t>二、文化旅游体育与传媒支出</t>
  </si>
  <si>
    <t xml:space="preserve">  国家电影事业发展专项资金安排的支出</t>
  </si>
  <si>
    <t xml:space="preserve">  旅游发展基金支出</t>
  </si>
  <si>
    <t xml:space="preserve">  国家电影事业发展专项资金对应专项债务收入安排的支出</t>
  </si>
  <si>
    <t>三、社会保障和就业支出</t>
  </si>
  <si>
    <t xml:space="preserve">  大中型水库移民后期扶持基金支出</t>
  </si>
  <si>
    <t xml:space="preserve">  小型水库移民扶助基金安排的支出</t>
  </si>
  <si>
    <t xml:space="preserve">  小型水库移民扶助基金对应专项债务收入安排的支出</t>
  </si>
  <si>
    <t>四、节能环保支出</t>
  </si>
  <si>
    <t xml:space="preserve">  可再生能源电价附加收入安排的支出</t>
  </si>
  <si>
    <t xml:space="preserve">  废弃电器电子产品处理基金支出</t>
  </si>
  <si>
    <t>五、城乡社区支出</t>
  </si>
  <si>
    <t xml:space="preserve">  国有土地使用权出让收入及对应专项债务收入安排的支出</t>
  </si>
  <si>
    <t xml:space="preserve">  国有土地收益基金及对应专项债务收入安排的支出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</si>
  <si>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</si>
  <si>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</si>
  <si>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</si>
  <si>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 xml:space="preserve">  土地储备专项债券收入安排的支出  </t>
  </si>
  <si>
    <t xml:space="preserve">  棚户区改造专项债券收入安排的支出  </t>
  </si>
  <si>
    <t xml:space="preserve">  城市基础设施配套费对应专项债务收入安排的支出  </t>
  </si>
  <si>
    <t xml:space="preserve">  污水处理费对应专项债务收入安排的支出  </t>
  </si>
  <si>
    <t>六、农林水支出</t>
  </si>
  <si>
    <t xml:space="preserve">  大中型水库库区基金安排的支出</t>
  </si>
  <si>
    <t xml:space="preserve">  三峡水库库区基金支出</t>
  </si>
  <si>
    <t xml:space="preserve">  国家重大水利工程建设基金安排的支出</t>
  </si>
  <si>
    <t xml:space="preserve">  大中型水库库区基金对应专项债务收入安排的支出  </t>
  </si>
  <si>
    <t xml:space="preserve">  国家重大水利工程建设基金对应专项债务收入安排的支出  </t>
  </si>
  <si>
    <t>七、交通运输支出</t>
  </si>
  <si>
    <t xml:space="preserve">  海南省高等级公路车辆通行附加费安排的支出</t>
  </si>
  <si>
    <t xml:space="preserve">  车辆通行费安排的支出</t>
  </si>
  <si>
    <t xml:space="preserve">  港口建设费安排的支出</t>
  </si>
  <si>
    <t xml:space="preserve">  铁路建设基金支出</t>
  </si>
  <si>
    <t xml:space="preserve">  船舶油污损害赔偿基金支出</t>
  </si>
  <si>
    <t xml:space="preserve">  民航发展基金支出</t>
  </si>
  <si>
    <t xml:space="preserve">  海南省高等级公路车辆通行附加费对应专项债务收入安排的支出  </t>
  </si>
  <si>
    <t xml:space="preserve">  政府收费公路专项债券收入安排的支出  </t>
  </si>
  <si>
    <t xml:space="preserve">  车辆通行费对应专项债务收入安排的支出  </t>
  </si>
  <si>
    <t xml:space="preserve">  港口建设费对应专项债务收入安排的支出  </t>
  </si>
  <si>
    <t>八、资源勘探信息等支出</t>
  </si>
  <si>
    <t xml:space="preserve">  农网还贷资金支出</t>
  </si>
  <si>
    <t>九、金融支出</t>
  </si>
  <si>
    <t xml:space="preserve">    中央特别国债经营基金支出</t>
  </si>
  <si>
    <t xml:space="preserve">    中央特别国债经营基金财务支出</t>
  </si>
  <si>
    <t>十、其他支出</t>
  </si>
  <si>
    <t xml:space="preserve">  其他政府性基金及对应专项债务收入安排的支出</t>
  </si>
  <si>
    <t xml:space="preserve">  彩票发行销售机构业务费安排的支出</t>
  </si>
  <si>
    <t xml:space="preserve">  彩票公益金安排的支出</t>
  </si>
  <si>
    <t>十一、债务付息支出</t>
  </si>
  <si>
    <t>十二、债务发行费用支出</t>
  </si>
  <si>
    <t>十三、抗疫特别国债安排的支出</t>
  </si>
  <si>
    <t xml:space="preserve">   基础设施建设  </t>
  </si>
  <si>
    <t xml:space="preserve">   抗疫相关支出</t>
  </si>
  <si>
    <t>本年支出合计</t>
  </si>
  <si>
    <t>债务还本支出</t>
  </si>
  <si>
    <t>转移性支出</t>
  </si>
  <si>
    <t xml:space="preserve">    补助下级支出</t>
  </si>
  <si>
    <t xml:space="preserve">    债务转贷支出</t>
  </si>
  <si>
    <t>附表14</t>
  </si>
  <si>
    <t>2021年度武平县政府性基金对下转移支付决算表</t>
  </si>
  <si>
    <t>项目</t>
  </si>
  <si>
    <t>小计</t>
  </si>
  <si>
    <t>各乡镇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</si>
  <si>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</si>
  <si>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</si>
  <si>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</si>
  <si>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</si>
  <si>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</si>
  <si>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</si>
  <si>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</si>
  <si>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</si>
  <si>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</si>
  <si>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</si>
  <si>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</si>
  <si>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</si>
  <si>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备注：武平县没有对下级税返和转移支付数据，故本表没有数据，是空表。</t>
  </si>
  <si>
    <t>附表15</t>
  </si>
  <si>
    <t>2021年度武平县国有资本经营预算收入决算表</t>
  </si>
  <si>
    <t xml:space="preserve"> </t>
  </si>
  <si>
    <t>决算数为预算数的%</t>
  </si>
  <si>
    <t>利润收入</t>
  </si>
  <si>
    <t>股利、股息收入</t>
  </si>
  <si>
    <t>产权转让收入</t>
  </si>
  <si>
    <t>清算收入</t>
  </si>
  <si>
    <t>其他国有资本经营预算收入</t>
  </si>
  <si>
    <t>本年收入合计</t>
  </si>
  <si>
    <t>上级补助收入</t>
  </si>
  <si>
    <t>上年结余</t>
  </si>
  <si>
    <t>省补助计划单列市收入</t>
  </si>
  <si>
    <t>收入合计</t>
  </si>
  <si>
    <t>附表16</t>
  </si>
  <si>
    <t>2021年度武平县国有资本经营预算支出决算表</t>
  </si>
  <si>
    <t>决算数为
预算数的%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</si>
  <si>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</si>
  <si>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</si>
  <si>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</si>
  <si>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</si>
  <si>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</si>
  <si>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调出资金</t>
  </si>
  <si>
    <t>年终结余</t>
  </si>
  <si>
    <t>附表17</t>
  </si>
  <si>
    <t>企业</t>
  </si>
  <si>
    <t>一、利润收入</t>
  </si>
  <si>
    <t>武平县天盛矿业投资集团有限公司</t>
  </si>
  <si>
    <t xml:space="preserve"> 福建武平国有投资集团有限公司</t>
  </si>
  <si>
    <t>武平县天恒城市建设投资集团有限公司</t>
  </si>
  <si>
    <t>…………………</t>
  </si>
  <si>
    <t>其他国有资本经营预算企业利润收入</t>
  </si>
  <si>
    <t>二、股利、股息收入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</si>
  <si>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</si>
  <si>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</si>
  <si>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</si>
  <si>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</si>
  <si>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</si>
  <si>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</si>
  <si>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</si>
  <si>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</si>
  <si>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</si>
  <si>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附表18</t>
  </si>
  <si>
    <t>决算数为调整预算数的％</t>
  </si>
  <si>
    <t>决算数为上年决算数的％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</si>
  <si>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</si>
  <si>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</si>
  <si>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</si>
  <si>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</si>
  <si>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</si>
  <si>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</si>
  <si>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</si>
  <si>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</si>
  <si>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</si>
  <si>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</si>
  <si>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</si>
  <si>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</si>
  <si>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</si>
  <si>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</si>
  <si>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</si>
  <si>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</si>
  <si>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</si>
  <si>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</si>
  <si>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</si>
  <si>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</si>
  <si>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其他金融国有资本经营预算支出</t>
  </si>
  <si>
    <t xml:space="preserve">  其中：其他国有资本经营预算支出</t>
  </si>
  <si>
    <t>支出合计</t>
  </si>
  <si>
    <t xml:space="preserve">    国有资本经营预算转移支付支出</t>
  </si>
  <si>
    <t>本年支出总计</t>
  </si>
  <si>
    <t>附表19</t>
  </si>
  <si>
    <t>2021年度武平县社会保险基金预算收入决算表</t>
  </si>
  <si>
    <t>预算数</t>
  </si>
  <si>
    <t>决算数为上年决算数%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</si>
  <si>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</si>
  <si>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</si>
  <si>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</si>
  <si>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</si>
  <si>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</si>
  <si>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</si>
  <si>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 新型农村合作医疗基金收入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</si>
  <si>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</si>
  <si>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</si>
  <si>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</si>
  <si>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</si>
  <si>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附表20</t>
  </si>
  <si>
    <t>2021年度武平县社会保险基金预算支出决算表</t>
  </si>
  <si>
    <t>项　目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</si>
  <si>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</si>
  <si>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</si>
  <si>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</si>
  <si>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</si>
  <si>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</si>
  <si>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</si>
  <si>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</si>
  <si>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</si>
  <si>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</si>
  <si>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</si>
  <si>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</si>
  <si>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合  计</t>
  </si>
  <si>
    <t>附表21</t>
  </si>
  <si>
    <t>2021年度武平县本级社会保险基金预算收入决算表</t>
  </si>
  <si>
    <t>决算数与预算数差额</t>
  </si>
  <si>
    <t>2019决算数</t>
  </si>
  <si>
    <t xml:space="preserve">    其中：保险费收入</t>
  </si>
  <si>
    <t xml:space="preserve">          财政补贴收入（上级补助收入）</t>
  </si>
  <si>
    <t xml:space="preserve">          利息收入</t>
  </si>
  <si>
    <t xml:space="preserve">          其他收入</t>
  </si>
  <si>
    <t xml:space="preserve">          动用上年结余收入</t>
  </si>
  <si>
    <t xml:space="preserve">          财政补贴收入</t>
  </si>
  <si>
    <t>转移收入</t>
  </si>
  <si>
    <t xml:space="preserve"> (一) 城乡居民基本医疗保险基金收入</t>
  </si>
  <si>
    <t xml:space="preserve"> (三) 城镇居民基本医疗保险基金收入</t>
  </si>
  <si>
    <r>
      <rPr>
        <sz val="11"/>
        <color indexed="8"/>
        <rFont val="宋体"/>
        <charset val="134"/>
        <scheme val="major"/>
      </rPr>
      <t xml:space="preserve">  </t>
    </r>
    <r>
      <rPr>
        <sz val="11"/>
        <color indexed="8"/>
        <rFont val="宋体"/>
        <charset val="134"/>
        <scheme val="major"/>
      </rPr>
      <t>其中：保险费收入</t>
    </r>
  </si>
  <si>
    <r>
      <rPr>
        <sz val="11"/>
        <color indexed="8"/>
        <rFont val="宋体"/>
        <charset val="134"/>
        <scheme val="major"/>
      </rPr>
      <t xml:space="preserve">             </t>
    </r>
    <r>
      <rPr>
        <sz val="11"/>
        <color indexed="8"/>
        <rFont val="宋体"/>
        <charset val="134"/>
        <scheme val="major"/>
      </rPr>
      <t>财政补贴收入</t>
    </r>
  </si>
  <si>
    <r>
      <rPr>
        <sz val="11"/>
        <color indexed="8"/>
        <rFont val="宋体"/>
        <charset val="134"/>
        <scheme val="major"/>
      </rPr>
      <t xml:space="preserve">             </t>
    </r>
    <r>
      <rPr>
        <sz val="11"/>
        <color indexed="8"/>
        <rFont val="宋体"/>
        <charset val="134"/>
        <scheme val="major"/>
      </rPr>
      <t>利息收入</t>
    </r>
  </si>
  <si>
    <t xml:space="preserve">           其他收入</t>
  </si>
  <si>
    <t xml:space="preserve">           动用上年结余收入</t>
  </si>
  <si>
    <t xml:space="preserve">          财政补贴收入(上级补助收入）</t>
  </si>
  <si>
    <t>附表22</t>
  </si>
  <si>
    <t>2021年度武平县本级社会保险基金预算支出决算表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</si>
  <si>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</si>
  <si>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</si>
  <si>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</si>
  <si>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</si>
  <si>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</si>
  <si>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</si>
  <si>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</si>
  <si>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</si>
  <si>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</si>
  <si>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</si>
  <si>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其中：城镇职工基本医疗保险统筹基金</t>
  </si>
  <si>
    <t xml:space="preserve">          城镇职工医疗保险个人账户基金</t>
  </si>
  <si>
    <t xml:space="preserve">          其他城镇职工基本医疗保险基金支出</t>
  </si>
  <si>
    <t xml:space="preserve">          上解上级支出</t>
  </si>
  <si>
    <t xml:space="preserve">        其中：城乡居民基本医疗保险基金医疗待遇支出</t>
  </si>
  <si>
    <t xml:space="preserve">              大病医疗保险支出</t>
  </si>
  <si>
    <t xml:space="preserve">              其他城乡居民基本医疗保险基金支出</t>
  </si>
  <si>
    <t xml:space="preserve">        其中：新型农村合作医疗基金医疗待遇支出</t>
  </si>
  <si>
    <t xml:space="preserve">              其他新型农村合作医疗基金支出</t>
  </si>
  <si>
    <t xml:space="preserve">        其中：城镇居民基本医疗保险基金医疗待遇支出</t>
  </si>
  <si>
    <t xml:space="preserve">              其他城镇居民基本医疗保险基金支出</t>
  </si>
  <si>
    <t xml:space="preserve">    其中：工伤保险基金支出</t>
  </si>
  <si>
    <t xml:space="preserve">          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</si>
  <si>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</si>
  <si>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</si>
  <si>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</si>
  <si>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      上解支出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</si>
  <si>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</si>
  <si>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</si>
  <si>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</si>
  <si>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</si>
  <si>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其中：生育保险基金支出</t>
  </si>
  <si>
    <t xml:space="preserve">          生育医疗费用支出</t>
  </si>
  <si>
    <t xml:space="preserve">          生育津贴支出</t>
  </si>
  <si>
    <t xml:space="preserve">          其他生育保险基金支出</t>
  </si>
  <si>
    <t>附表23</t>
  </si>
  <si>
    <t>2021年武平县地方政府债务相关情况表</t>
  </si>
  <si>
    <t>单位：亿元</t>
  </si>
  <si>
    <t>项    目</t>
  </si>
  <si>
    <t>武平县</t>
  </si>
  <si>
    <t>一、2020年末地方政府债务余额</t>
  </si>
  <si>
    <t xml:space="preserve">        其中：一般债务</t>
  </si>
  <si>
    <t xml:space="preserve">              专项债务</t>
  </si>
  <si>
    <t>二、2020年地方政府债务限额</t>
  </si>
  <si>
    <t>三、2021年地方政府债券发行决算数</t>
  </si>
  <si>
    <t xml:space="preserve">              新增一般债券发行额</t>
  </si>
  <si>
    <t xml:space="preserve">              再融资一般债券发行额</t>
  </si>
  <si>
    <t xml:space="preserve">              新增专项债券发行额</t>
  </si>
  <si>
    <t xml:space="preserve">              再融资专项债券发行额</t>
  </si>
  <si>
    <t>四、2021年地方政府债券还本支出决算数</t>
  </si>
  <si>
    <t xml:space="preserve">              一般债券还本支出</t>
  </si>
  <si>
    <t>（含再融资金额）</t>
  </si>
  <si>
    <t xml:space="preserve">              专项债券还本支出</t>
  </si>
  <si>
    <t>五、2021年地方政府债券付息支出决算数</t>
  </si>
  <si>
    <t xml:space="preserve">              一般债券付息支出</t>
  </si>
  <si>
    <t xml:space="preserve">              专项债券付息支出</t>
  </si>
  <si>
    <t xml:space="preserve"> 六、2021年末地方政府债务余额决算数</t>
  </si>
  <si>
    <t xml:space="preserve"> 七、2021年地方政府债务限额</t>
  </si>
  <si>
    <t>附表24</t>
  </si>
  <si>
    <t>2021年武平县地方政府债券限额余额情况表</t>
  </si>
  <si>
    <t>地   区</t>
  </si>
  <si>
    <t>2021年债务限额</t>
  </si>
  <si>
    <t>2021年债务余额</t>
  </si>
  <si>
    <t>合计</t>
  </si>
  <si>
    <t>一般债务</t>
  </si>
  <si>
    <t>专项债务</t>
  </si>
  <si>
    <t>全市</t>
  </si>
  <si>
    <t>市本级</t>
  </si>
  <si>
    <t>新罗区</t>
  </si>
  <si>
    <t>长汀县</t>
  </si>
  <si>
    <t>永定区</t>
  </si>
  <si>
    <t>上杭县</t>
  </si>
  <si>
    <t>连城县</t>
  </si>
  <si>
    <t>漳平市</t>
  </si>
  <si>
    <t>附表25</t>
  </si>
  <si>
    <t>2021年武平县政府债券发行及还本付息情况表</t>
  </si>
  <si>
    <t>地区</t>
  </si>
  <si>
    <t>2021年地方政府债券发行额</t>
  </si>
  <si>
    <t>2021地方政府债券还本付息</t>
  </si>
  <si>
    <t xml:space="preserve">    新罗区</t>
  </si>
  <si>
    <t xml:space="preserve">    长汀县</t>
  </si>
  <si>
    <t xml:space="preserve">    永定区</t>
  </si>
  <si>
    <t xml:space="preserve">    上杭县</t>
  </si>
  <si>
    <t xml:space="preserve">    武平县</t>
  </si>
  <si>
    <t xml:space="preserve">    连城县</t>
  </si>
  <si>
    <t xml:space="preserve">    漳平市</t>
  </si>
  <si>
    <t>附表26</t>
  </si>
  <si>
    <t>2021年武平县政府债务余额分年度到期情况表</t>
  </si>
  <si>
    <r>
      <rPr>
        <b/>
        <sz val="12"/>
        <rFont val="SimSun-ExtB"/>
        <charset val="134"/>
      </rPr>
      <t>2021</t>
    </r>
    <r>
      <rPr>
        <b/>
        <sz val="12"/>
        <rFont val="宋体"/>
        <charset val="134"/>
      </rPr>
      <t>年底政府债务余额</t>
    </r>
  </si>
  <si>
    <t>政府债务到期情况</t>
  </si>
  <si>
    <r>
      <rPr>
        <b/>
        <sz val="12"/>
        <rFont val="SimSun-ExtB"/>
        <charset val="134"/>
      </rPr>
      <t>2022</t>
    </r>
    <r>
      <rPr>
        <b/>
        <sz val="12"/>
        <rFont val="宋体"/>
        <charset val="134"/>
      </rPr>
      <t>年</t>
    </r>
  </si>
  <si>
    <r>
      <rPr>
        <b/>
        <sz val="12"/>
        <rFont val="SimSun-ExtB"/>
        <charset val="134"/>
      </rPr>
      <t>2023</t>
    </r>
    <r>
      <rPr>
        <b/>
        <sz val="12"/>
        <rFont val="宋体"/>
        <charset val="134"/>
      </rPr>
      <t>年</t>
    </r>
  </si>
  <si>
    <r>
      <rPr>
        <b/>
        <sz val="12"/>
        <rFont val="SimSun-ExtB"/>
        <charset val="134"/>
      </rPr>
      <t>2024</t>
    </r>
    <r>
      <rPr>
        <b/>
        <sz val="12"/>
        <rFont val="宋体"/>
        <charset val="134"/>
      </rPr>
      <t>年</t>
    </r>
  </si>
  <si>
    <r>
      <rPr>
        <b/>
        <sz val="12"/>
        <rFont val="SimSun-ExtB"/>
        <charset val="134"/>
      </rPr>
      <t>2025</t>
    </r>
    <r>
      <rPr>
        <b/>
        <sz val="12"/>
        <rFont val="宋体"/>
        <charset val="134"/>
      </rPr>
      <t>年</t>
    </r>
  </si>
  <si>
    <r>
      <rPr>
        <b/>
        <sz val="12"/>
        <rFont val="SimSun-ExtB"/>
        <charset val="134"/>
      </rPr>
      <t>2026</t>
    </r>
    <r>
      <rPr>
        <b/>
        <sz val="12"/>
        <rFont val="宋体"/>
        <charset val="134"/>
      </rPr>
      <t>年及以后年度</t>
    </r>
  </si>
  <si>
    <t xml:space="preserve">  一般债务</t>
  </si>
  <si>
    <t xml:space="preserve">  专项债务</t>
  </si>
  <si>
    <t>附表27</t>
  </si>
  <si>
    <t>2021年武平县政府债券建设项目情况表</t>
  </si>
  <si>
    <t>序号</t>
  </si>
  <si>
    <t>项目名称</t>
  </si>
  <si>
    <t>使用单位名称</t>
  </si>
  <si>
    <t>投向领域</t>
  </si>
  <si>
    <t>债券性质</t>
  </si>
  <si>
    <t>债券金额</t>
  </si>
  <si>
    <t>城区市政公用设施功能完善提升工程</t>
  </si>
  <si>
    <t>武平县城市管理局</t>
  </si>
  <si>
    <t>其他市政建设</t>
  </si>
  <si>
    <t>一般债券</t>
  </si>
  <si>
    <t>武平县鼓楼路（西环路至育才路段）道路工程</t>
  </si>
  <si>
    <t>武平县住房和城乡建设局</t>
  </si>
  <si>
    <t>其他公路</t>
  </si>
  <si>
    <t>武平县永平上板寮至大禾龙坑村（X652）公路改建工程</t>
  </si>
  <si>
    <t>武平县富通公路建设投资有限公司</t>
  </si>
  <si>
    <t>农村公路</t>
  </si>
  <si>
    <t>西南片区市政基础设施建设项目</t>
  </si>
  <si>
    <t>武平县公共文化服务中心建设项目</t>
  </si>
  <si>
    <t>武平县文化体育和旅游局</t>
  </si>
  <si>
    <t>其他文化</t>
  </si>
  <si>
    <t>城区公益性骨灰堂建设</t>
  </si>
  <si>
    <t>武平县民政局</t>
  </si>
  <si>
    <t xml:space="preserve"> 其他社会保障</t>
  </si>
  <si>
    <t>2021年学校扩容建设项目</t>
  </si>
  <si>
    <t>武平县教育局</t>
  </si>
  <si>
    <t>义务教育</t>
  </si>
  <si>
    <t>武平城区老旧小区功能提升工程</t>
  </si>
  <si>
    <t>沿河东路（儿童乐园至污水处理厂段）和新业西路</t>
  </si>
  <si>
    <t>道路</t>
  </si>
  <si>
    <t>平川河生态慢道三期（七坊桥至客都汇段）</t>
  </si>
  <si>
    <t>武平县沿河西路三期工程(中医院至初级中学）道路工程</t>
  </si>
  <si>
    <t>武平县自然资源局</t>
  </si>
  <si>
    <t>武平县全域旅游二期</t>
  </si>
  <si>
    <t>武平县天然文化旅游投资有限公司</t>
  </si>
  <si>
    <t xml:space="preserve"> 文化旅游</t>
  </si>
  <si>
    <t>其他项目收益专项债券</t>
  </si>
  <si>
    <t>省级科技孵化器三期（信息光电与智能制造产业园）</t>
  </si>
  <si>
    <t>武平工业园区投资发展有限公司</t>
  </si>
  <si>
    <t>产业园区基础设施</t>
  </si>
  <si>
    <t>武平高新区光电信息产业园项目</t>
  </si>
  <si>
    <t>武平高新技术产业园区投资发展有限公司</t>
  </si>
  <si>
    <t>武平县漳武高速十方互通及接线工程</t>
  </si>
  <si>
    <t>非收费一级公路</t>
  </si>
  <si>
    <t>收费公路专项债券</t>
  </si>
  <si>
    <t>附表28</t>
  </si>
  <si>
    <t>2022年1-6月一般公共预算收入（同口径）完成情况表</t>
  </si>
  <si>
    <t>项              目</t>
  </si>
  <si>
    <t>本月收入数</t>
  </si>
  <si>
    <t>累计完成数</t>
  </si>
  <si>
    <t>比上年同期</t>
  </si>
  <si>
    <t>完成预算%</t>
  </si>
  <si>
    <t>增减额</t>
  </si>
  <si>
    <t>增减％</t>
  </si>
  <si>
    <t>一、地方级收入合计</t>
  </si>
  <si>
    <t>（一）地方级税收收入小计</t>
  </si>
  <si>
    <t xml:space="preserve">   1.国内增值税（50%）</t>
  </si>
  <si>
    <t xml:space="preserve">   2.留抵退税返加</t>
  </si>
  <si>
    <t xml:space="preserve">   3.营业税（50%）</t>
  </si>
  <si>
    <t xml:space="preserve">   4.企业所得税（40%）</t>
  </si>
  <si>
    <t xml:space="preserve">   5.个人所得税（40%）</t>
  </si>
  <si>
    <t xml:space="preserve">   6.资源税</t>
  </si>
  <si>
    <t xml:space="preserve">   7.城市维护建设税</t>
  </si>
  <si>
    <t xml:space="preserve">   8.房产税</t>
  </si>
  <si>
    <t xml:space="preserve">   9.印花税</t>
  </si>
  <si>
    <t xml:space="preserve">   10.城镇土地使用税</t>
  </si>
  <si>
    <t xml:space="preserve">   11.土地增值税</t>
  </si>
  <si>
    <t xml:space="preserve">   12.车船税</t>
  </si>
  <si>
    <t xml:space="preserve">   13.耕地占用税</t>
  </si>
  <si>
    <t xml:space="preserve">   14.契税</t>
  </si>
  <si>
    <t xml:space="preserve">   15.烟叶税</t>
  </si>
  <si>
    <t xml:space="preserve">   16.环境税</t>
  </si>
  <si>
    <t xml:space="preserve">   17.其他税收</t>
  </si>
  <si>
    <t>（二）非税收入小计</t>
  </si>
  <si>
    <t xml:space="preserve">   1.专项收入</t>
  </si>
  <si>
    <t xml:space="preserve">   2.行政事业性收费收入</t>
  </si>
  <si>
    <t xml:space="preserve">   3.罚没收入</t>
  </si>
  <si>
    <t xml:space="preserve">   4.国有资本经营收入</t>
  </si>
  <si>
    <t xml:space="preserve">   5.国有资源（资产）有偿使用收入</t>
  </si>
  <si>
    <t xml:space="preserve">   6.捐赠收入</t>
  </si>
  <si>
    <t xml:space="preserve">   7.政府住房基金收入</t>
  </si>
  <si>
    <t xml:space="preserve">   8.其他收入</t>
  </si>
  <si>
    <t>二、上划中央级收入合计</t>
  </si>
  <si>
    <t>三、一般公共预算总收入</t>
  </si>
  <si>
    <t xml:space="preserve">    其中：税收收入</t>
  </si>
  <si>
    <t>说明：地方级收入＝地方级税收收入+非税收入，一般公共预算收入＝地方级收入+上划中央级收入。</t>
  </si>
  <si>
    <t>附表29</t>
  </si>
  <si>
    <t>2022年1-6月分行业税收情况表</t>
  </si>
  <si>
    <t>本年收入</t>
  </si>
  <si>
    <t>上年收入</t>
  </si>
  <si>
    <t>与上年同期相比</t>
  </si>
  <si>
    <t>2020年度</t>
  </si>
  <si>
    <t>2019年度</t>
  </si>
  <si>
    <t>增减%</t>
  </si>
  <si>
    <t>合 计</t>
  </si>
  <si>
    <t>一、第一产业</t>
  </si>
  <si>
    <t>二、第二产业</t>
  </si>
  <si>
    <t xml:space="preserve">   （一）采矿业</t>
  </si>
  <si>
    <t xml:space="preserve">   （二）制造业</t>
  </si>
  <si>
    <t xml:space="preserve">   （三）电力、燃气及水的生产和供应业</t>
  </si>
  <si>
    <t xml:space="preserve">   （四）建筑业</t>
  </si>
  <si>
    <t>三、第三产业</t>
  </si>
  <si>
    <t xml:space="preserve">   （一）批发和零售业</t>
  </si>
  <si>
    <t xml:space="preserve">   （二）交通运输、仓储和邮政业</t>
  </si>
  <si>
    <t xml:space="preserve">   （三）住宿和餐饮业</t>
  </si>
  <si>
    <t>本年</t>
  </si>
  <si>
    <t>增长</t>
  </si>
  <si>
    <t>上年</t>
  </si>
  <si>
    <t xml:space="preserve">   （四）信息传输、软件和信息技术服务业</t>
  </si>
  <si>
    <t>工业税收（采矿+制造）</t>
  </si>
  <si>
    <t xml:space="preserve">   （五）金融业</t>
  </si>
  <si>
    <t>金融业税收</t>
  </si>
  <si>
    <t xml:space="preserve">   （六）房地产业</t>
  </si>
  <si>
    <t>房地产业税收</t>
  </si>
  <si>
    <t xml:space="preserve">   （七）租赁和商务服务业</t>
  </si>
  <si>
    <t>建筑业税收</t>
  </si>
  <si>
    <t xml:space="preserve">   （八）科学研究和技术服务业</t>
  </si>
  <si>
    <t xml:space="preserve">   （九）水利、环境和公共设施管理业</t>
  </si>
  <si>
    <t xml:space="preserve">   （十）居民服务、修理和其他服务业</t>
  </si>
  <si>
    <t xml:space="preserve">   （十一）教育</t>
  </si>
  <si>
    <t xml:space="preserve">   （十二）卫生和社会工作</t>
  </si>
  <si>
    <t xml:space="preserve">   （十三）文化、体育和娱乐业</t>
  </si>
  <si>
    <t xml:space="preserve">   （十四）公共管理、社会保障和社会组织</t>
  </si>
  <si>
    <t xml:space="preserve">   （十五）税务管理特定行业</t>
  </si>
  <si>
    <t>说明： 1.本表根据税务局数据进行汇总整理。2.按省市报表编制要求，税收收入口径为县级、中央级税收收入，不包含省级税收收入，入库数为截止月底的实际入库数，不包含在途收入。3.本表按自然口径统计，若按同口径（加上增值税留抵退税）统计，税收收入为53801万元。</t>
  </si>
  <si>
    <t>附表30</t>
  </si>
  <si>
    <t xml:space="preserve">2022年1-6月一般公共预算支出完成情况表     </t>
  </si>
  <si>
    <t>本月完成数</t>
  </si>
  <si>
    <t>累计完成</t>
  </si>
  <si>
    <t>与上年同期比</t>
  </si>
  <si>
    <t>增减金额</t>
  </si>
  <si>
    <t>一般财政支出合计</t>
  </si>
  <si>
    <t>201一般公共服务支出</t>
  </si>
  <si>
    <t>202外交支出</t>
  </si>
  <si>
    <t>203国防支出</t>
  </si>
  <si>
    <t>204公共安全支出</t>
  </si>
  <si>
    <t>205教育支出</t>
  </si>
  <si>
    <t>206科学技术支出</t>
  </si>
  <si>
    <t>207文化旅游体育与传媒支出</t>
  </si>
  <si>
    <t>208社会保障和就业支出</t>
  </si>
  <si>
    <t>210卫生健康支出</t>
  </si>
  <si>
    <t>211节能环保支出</t>
  </si>
  <si>
    <t>212城乡社区支出</t>
  </si>
  <si>
    <t>213农林水支出</t>
  </si>
  <si>
    <t>214交通运输支出</t>
  </si>
  <si>
    <t>215资源勘探信息等支出</t>
  </si>
  <si>
    <t>216商业服务业等支出</t>
  </si>
  <si>
    <t>217金融支出</t>
  </si>
  <si>
    <t>219援助其他地区支出</t>
  </si>
  <si>
    <t>220自然资源海洋气象等支出</t>
  </si>
  <si>
    <t>221住房保障支出</t>
  </si>
  <si>
    <t>222粮油物资储备支出</t>
  </si>
  <si>
    <t>224灾害防治及应急管理支出</t>
  </si>
  <si>
    <t>227预备费</t>
  </si>
  <si>
    <t>229其他支出</t>
  </si>
  <si>
    <t>232债务付息支出</t>
  </si>
  <si>
    <t>233债务发行费支出</t>
  </si>
  <si>
    <t>附表31</t>
  </si>
  <si>
    <t>2022年1-6月本级政府性基金收入完成情况表</t>
  </si>
  <si>
    <t>本月收入</t>
  </si>
  <si>
    <t>1.国有土地收益基金收入</t>
  </si>
  <si>
    <t>2.农业土地开发资金收入</t>
  </si>
  <si>
    <t>3.国有土地使用权出让收入</t>
  </si>
  <si>
    <t>　其中：(1)土地出让价款收入</t>
  </si>
  <si>
    <t xml:space="preserve">    　　(2)补缴的土地价款</t>
  </si>
  <si>
    <t xml:space="preserve"> 　 　　(3)划拨土地收入</t>
  </si>
  <si>
    <t xml:space="preserve"> 　 　　(4)其他土地出让收入</t>
  </si>
  <si>
    <t>4.福利彩票公益金收入</t>
  </si>
  <si>
    <t>5.体育彩票公益金收入</t>
  </si>
  <si>
    <t>6.城市基础设施配套费收入</t>
  </si>
  <si>
    <t>7.污水处理费收入</t>
  </si>
  <si>
    <t>附表32</t>
  </si>
  <si>
    <t xml:space="preserve">2022年1-6月政府性基金支出完成情况表       </t>
  </si>
  <si>
    <t>单位：万元　</t>
  </si>
  <si>
    <t>本月完成</t>
  </si>
  <si>
    <t>234抗疫特别国债安排的支出</t>
  </si>
  <si>
    <t>附表33</t>
  </si>
  <si>
    <t>2022年1-6月社会保险基金收支完成情况表</t>
  </si>
  <si>
    <t>项        目</t>
  </si>
  <si>
    <t>年初预算</t>
  </si>
  <si>
    <t>占年初预算
%</t>
  </si>
  <si>
    <t>与上年比增减
%</t>
  </si>
  <si>
    <t>城乡居民基本养老保险基金</t>
  </si>
  <si>
    <t>机关事业单位基本养老保险基金</t>
  </si>
  <si>
    <t>上年同期</t>
  </si>
  <si>
    <t>一、收入</t>
  </si>
  <si>
    <t xml:space="preserve">    其中： 1.保险费收入</t>
  </si>
  <si>
    <t xml:space="preserve">           2.利息收入</t>
  </si>
  <si>
    <t xml:space="preserve">           3.财政补贴收入</t>
  </si>
  <si>
    <t xml:space="preserve">           4.委托投资收益</t>
  </si>
  <si>
    <t xml:space="preserve">           5.其他收入</t>
  </si>
  <si>
    <t xml:space="preserve">           6.转移收入</t>
  </si>
  <si>
    <t>二、支出</t>
  </si>
  <si>
    <t xml:space="preserve">    其中： 1.社会保险待遇支出</t>
  </si>
  <si>
    <t xml:space="preserve">           2.其他支出</t>
  </si>
  <si>
    <t xml:space="preserve">           3.转移支出</t>
  </si>
  <si>
    <t>三、本年收支结余</t>
  </si>
  <si>
    <t>说明：根据中央、省、市文件要求，社会保险基金预算县级只需编制城乡居民基本养老保险基金、机关事业单位基本养老保险基金预算；其他上收省、市统筹的保险基金不需另外编制预算。</t>
  </si>
  <si>
    <t>附表34</t>
  </si>
  <si>
    <t>2022年上半年武平县地方政府一般债务余额情况表</t>
  </si>
  <si>
    <t>一、2021年末地方政府一般债务余额</t>
  </si>
  <si>
    <t>二、2022年上半年地方政府一般债券发行额</t>
  </si>
  <si>
    <t>三、2022年上半年地方政府一般债务还本额</t>
  </si>
  <si>
    <t>四、2022年6月末地方政府一般债务余额数</t>
  </si>
  <si>
    <t>五、2022年地方政府一般债务限额</t>
  </si>
  <si>
    <t>备注：第二、第三项不含再融资金额</t>
  </si>
  <si>
    <t>附表35</t>
  </si>
  <si>
    <t>2022年上半年武平县地方政府专项债务余额情况表</t>
  </si>
  <si>
    <t>一、2021年末地方政府专项债务余额</t>
  </si>
  <si>
    <t>二、2022年上半年地方政府专项债券发行额</t>
  </si>
  <si>
    <t>三、2022年上半年地方政府专项债务还本额</t>
  </si>
  <si>
    <t>四、2022年6月末地方政府专项债务余额数</t>
  </si>
  <si>
    <t>五、2022年地方政府专项债务限额</t>
  </si>
</sst>
</file>

<file path=xl/styles.xml><?xml version="1.0" encoding="utf-8"?>
<styleSheet xmlns="http://schemas.openxmlformats.org/spreadsheetml/2006/main">
  <numFmts count="31">
    <numFmt numFmtId="41" formatCode="_ * #,##0_ ;_ * \-#,##0_ ;_ * &quot;-&quot;_ ;_ @_ "/>
    <numFmt numFmtId="176" formatCode="0.00_);[Red]\(0.00\)"/>
    <numFmt numFmtId="177" formatCode="_-\¥* #,##0_-;\-\¥* #,##0_-;_-\¥* &quot;-&quot;_-;_-@_-"/>
    <numFmt numFmtId="178" formatCode="_-* #,##0.0000_-;\-* #,##0.0000_-;_-* &quot;-&quot;??_-;_-@_-"/>
    <numFmt numFmtId="179" formatCode="_ \¥* #,##0.00_ ;_ \¥* \-#,##0.00_ ;_ \¥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80" formatCode="_-* #,##0.00_-;\-* #,##0.00_-;_-* &quot;-&quot;??_-;_-@_-"/>
    <numFmt numFmtId="181" formatCode="0.0"/>
    <numFmt numFmtId="182" formatCode="#,##0.000_ "/>
    <numFmt numFmtId="183" formatCode="0_ "/>
    <numFmt numFmtId="184" formatCode="\$#,##0.00;\(\$#,##0.00\)"/>
    <numFmt numFmtId="185" formatCode="#,##0;\-#,##0;&quot;-&quot;"/>
    <numFmt numFmtId="186" formatCode="_(&quot;$&quot;* #,##0.00_);_(&quot;$&quot;* \(#,##0.00\);_(&quot;$&quot;* &quot;-&quot;??_);_(@_)"/>
    <numFmt numFmtId="187" formatCode="0_ ;[Red]\-0\ "/>
    <numFmt numFmtId="188" formatCode="#,##0;\(#,##0\)"/>
    <numFmt numFmtId="189" formatCode="_(* #,##0.00_);_(* \(#,##0.00\);_(* &quot;-&quot;??_);_(@_)"/>
    <numFmt numFmtId="190" formatCode="#,##0.0_ "/>
    <numFmt numFmtId="191" formatCode="_-&quot;$&quot;* #,##0_-;\-&quot;$&quot;* #,##0_-;_-&quot;$&quot;* &quot;-&quot;_-;_-@_-"/>
    <numFmt numFmtId="192" formatCode="#,##0_ ;[Red]\-#,##0\ "/>
    <numFmt numFmtId="193" formatCode="\$#,##0;\(\$#,##0\)"/>
    <numFmt numFmtId="194" formatCode="_-* #,##0_-;\-* #,##0_-;_-* &quot;-&quot;_-;_-@_-"/>
    <numFmt numFmtId="195" formatCode="0.0_ "/>
    <numFmt numFmtId="196" formatCode="#,##0.00_ "/>
    <numFmt numFmtId="197" formatCode="0.00_ "/>
    <numFmt numFmtId="198" formatCode="#,##0_ "/>
    <numFmt numFmtId="199" formatCode="0.0%"/>
    <numFmt numFmtId="200" formatCode="#"/>
    <numFmt numFmtId="201" formatCode="_ * #,##0_ ;_ * \-#,##0_ ;_ * &quot;-&quot;??_ ;_ @_ "/>
    <numFmt numFmtId="202" formatCode="0_);[Red]\(0\)"/>
  </numFmts>
  <fonts count="135">
    <font>
      <sz val="12"/>
      <name val="宋体"/>
      <charset val="134"/>
    </font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等线"/>
      <charset val="134"/>
    </font>
    <font>
      <sz val="12"/>
      <name val="黑体"/>
      <charset val="134"/>
    </font>
    <font>
      <b/>
      <sz val="20"/>
      <name val="宋体"/>
      <charset val="134"/>
    </font>
    <font>
      <sz val="11"/>
      <name val="Arial Narrow"/>
      <charset val="0"/>
    </font>
    <font>
      <sz val="11"/>
      <color theme="1" tint="0.499984740745262"/>
      <name val="宋体"/>
      <charset val="134"/>
    </font>
    <font>
      <b/>
      <sz val="11"/>
      <color theme="1" tint="0.499984740745262"/>
      <name val="宋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黑体"/>
      <charset val="134"/>
    </font>
    <font>
      <b/>
      <sz val="20"/>
      <name val="宋体"/>
      <charset val="134"/>
      <scheme val="minor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b/>
      <sz val="11"/>
      <color indexed="8"/>
      <name val="宋体"/>
      <charset val="134"/>
    </font>
    <font>
      <b/>
      <sz val="1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color indexed="8"/>
      <name val="等线"/>
      <charset val="134"/>
    </font>
    <font>
      <b/>
      <sz val="12"/>
      <name val="宋体"/>
      <charset val="134"/>
    </font>
    <font>
      <sz val="11"/>
      <color theme="1"/>
      <name val="仿宋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name val="仿宋"/>
      <charset val="134"/>
    </font>
    <font>
      <b/>
      <sz val="12"/>
      <name val="仿宋"/>
      <charset val="134"/>
    </font>
    <font>
      <sz val="18"/>
      <name val="方正小标宋简体"/>
      <charset val="134"/>
    </font>
    <font>
      <b/>
      <sz val="12"/>
      <name val="SimSun-ExtB"/>
      <charset val="134"/>
    </font>
    <font>
      <b/>
      <sz val="11"/>
      <color theme="1"/>
      <name val="黑体"/>
      <charset val="134"/>
    </font>
    <font>
      <sz val="20"/>
      <name val="黑体"/>
      <charset val="134"/>
    </font>
    <font>
      <b/>
      <sz val="12"/>
      <name val="SimSun"/>
      <charset val="134"/>
    </font>
    <font>
      <sz val="11"/>
      <color theme="1"/>
      <name val="SimSun"/>
      <charset val="134"/>
    </font>
    <font>
      <sz val="16"/>
      <color indexed="8"/>
      <name val="方正小标宋简体"/>
      <charset val="134"/>
    </font>
    <font>
      <sz val="12"/>
      <name val="黑体"/>
      <charset val="134"/>
    </font>
    <font>
      <b/>
      <sz val="11"/>
      <name val="黑体"/>
      <charset val="134"/>
    </font>
    <font>
      <sz val="11"/>
      <name val="黑体"/>
      <charset val="134"/>
    </font>
    <font>
      <b/>
      <sz val="18"/>
      <color indexed="8"/>
      <name val="方正小标宋简体"/>
      <charset val="134"/>
    </font>
    <font>
      <sz val="11"/>
      <color indexed="8"/>
      <name val="Times New Roman"/>
      <charset val="134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b/>
      <sz val="11"/>
      <color indexed="8"/>
      <name val="宋体"/>
      <charset val="134"/>
      <scheme val="major"/>
    </font>
    <font>
      <sz val="12"/>
      <color indexed="8"/>
      <name val="宋体"/>
      <charset val="134"/>
      <scheme val="major"/>
    </font>
    <font>
      <b/>
      <sz val="12"/>
      <name val="黑体"/>
      <charset val="134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sz val="20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0"/>
    </font>
    <font>
      <b/>
      <sz val="10"/>
      <color rgb="FFFF000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indexed="23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1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b/>
      <sz val="11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5"/>
      <color indexed="56"/>
      <name val="宋体"/>
      <charset val="134"/>
    </font>
    <font>
      <sz val="12"/>
      <color indexed="2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52"/>
      <name val="宋体"/>
      <charset val="134"/>
    </font>
    <font>
      <sz val="10"/>
      <name val="Arial"/>
      <charset val="134"/>
    </font>
    <font>
      <sz val="11"/>
      <color indexed="6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indexed="6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42"/>
      <name val="宋体"/>
      <charset val="134"/>
    </font>
    <font>
      <sz val="7"/>
      <name val="Small Fonts"/>
      <charset val="134"/>
    </font>
    <font>
      <b/>
      <sz val="21"/>
      <name val="楷体_GB2312"/>
      <charset val="134"/>
    </font>
    <font>
      <b/>
      <sz val="11"/>
      <color indexed="56"/>
      <name val="宋体"/>
      <charset val="134"/>
    </font>
    <font>
      <sz val="12"/>
      <name val="官帕眉"/>
      <charset val="134"/>
    </font>
    <font>
      <b/>
      <sz val="13"/>
      <color indexed="56"/>
      <name val="宋体"/>
      <charset val="134"/>
    </font>
    <font>
      <u/>
      <sz val="12"/>
      <color indexed="36"/>
      <name val="宋体"/>
      <charset val="134"/>
    </font>
    <font>
      <b/>
      <sz val="13"/>
      <color indexed="62"/>
      <name val="宋体"/>
      <charset val="134"/>
    </font>
    <font>
      <sz val="9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b/>
      <sz val="11"/>
      <color indexed="63"/>
      <name val="宋体"/>
      <charset val="134"/>
    </font>
    <font>
      <sz val="12"/>
      <name val="Helv"/>
      <charset val="134"/>
    </font>
    <font>
      <sz val="12"/>
      <name val="Courier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sz val="10"/>
      <name val="MS Sans Serif"/>
      <charset val="134"/>
    </font>
    <font>
      <b/>
      <sz val="18"/>
      <name val="Arial"/>
      <charset val="134"/>
    </font>
    <font>
      <u/>
      <sz val="12"/>
      <color indexed="12"/>
      <name val="宋体"/>
      <charset val="134"/>
    </font>
    <font>
      <sz val="9"/>
      <color indexed="8"/>
      <name val="宋体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2"/>
      <name val="Times New Roman"/>
      <charset val="134"/>
    </font>
    <font>
      <sz val="12"/>
      <name val="奔覆眉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98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1" fillId="0" borderId="0" applyFont="0" applyFill="0" applyBorder="0" applyAlignment="0" applyProtection="0">
      <alignment vertical="center"/>
    </xf>
    <xf numFmtId="0" fontId="0" fillId="0" borderId="0"/>
    <xf numFmtId="0" fontId="78" fillId="20" borderId="14" applyNumberFormat="0" applyAlignment="0" applyProtection="0">
      <alignment vertical="center"/>
    </xf>
    <xf numFmtId="0" fontId="0" fillId="0" borderId="0"/>
    <xf numFmtId="0" fontId="70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0" fillId="0" borderId="0"/>
    <xf numFmtId="0" fontId="73" fillId="32" borderId="0" applyNumberFormat="0" applyBorder="0" applyAlignment="0" applyProtection="0">
      <alignment vertical="center"/>
    </xf>
    <xf numFmtId="0" fontId="0" fillId="0" borderId="0"/>
    <xf numFmtId="0" fontId="27" fillId="31" borderId="0" applyNumberFormat="0" applyBorder="0" applyAlignment="0" applyProtection="0">
      <alignment vertical="center"/>
    </xf>
    <xf numFmtId="0" fontId="0" fillId="0" borderId="0"/>
    <xf numFmtId="0" fontId="86" fillId="3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0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76" fillId="29" borderId="0" applyNumberFormat="0" applyBorder="0" applyAlignment="0" applyProtection="0">
      <alignment vertical="center"/>
    </xf>
    <xf numFmtId="0" fontId="0" fillId="0" borderId="0"/>
    <xf numFmtId="0" fontId="81" fillId="0" borderId="0" applyNumberFormat="0" applyFill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0" fillId="0" borderId="0"/>
    <xf numFmtId="9" fontId="1" fillId="0" borderId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/>
    <xf numFmtId="0" fontId="1" fillId="6" borderId="15" applyNumberFormat="0" applyFont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0" fillId="0" borderId="0"/>
    <xf numFmtId="0" fontId="8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6" fillId="19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8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3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9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93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5" fillId="0" borderId="21" applyNumberFormat="0" applyFill="0" applyAlignment="0" applyProtection="0">
      <alignment vertical="center"/>
    </xf>
    <xf numFmtId="0" fontId="96" fillId="0" borderId="21" applyNumberFormat="0" applyFill="0" applyAlignment="0" applyProtection="0">
      <alignment vertical="center"/>
    </xf>
    <xf numFmtId="0" fontId="76" fillId="28" borderId="0" applyNumberFormat="0" applyBorder="0" applyAlignment="0" applyProtection="0">
      <alignment vertical="center"/>
    </xf>
    <xf numFmtId="0" fontId="0" fillId="0" borderId="0"/>
    <xf numFmtId="0" fontId="85" fillId="0" borderId="2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76" fillId="21" borderId="0" applyNumberFormat="0" applyBorder="0" applyAlignment="0" applyProtection="0">
      <alignment vertical="center"/>
    </xf>
    <xf numFmtId="0" fontId="97" fillId="4" borderId="23" applyNumberFormat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7" fillId="39" borderId="0" applyNumberFormat="0" applyBorder="0" applyAlignment="0" applyProtection="0">
      <alignment vertical="center"/>
    </xf>
    <xf numFmtId="0" fontId="0" fillId="0" borderId="0"/>
    <xf numFmtId="0" fontId="69" fillId="4" borderId="14" applyNumberFormat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0" fillId="0" borderId="0"/>
    <xf numFmtId="0" fontId="101" fillId="46" borderId="25" applyNumberFormat="0" applyAlignment="0" applyProtection="0">
      <alignment vertical="center"/>
    </xf>
    <xf numFmtId="0" fontId="0" fillId="0" borderId="0"/>
    <xf numFmtId="0" fontId="0" fillId="0" borderId="0"/>
    <xf numFmtId="0" fontId="70" fillId="24" borderId="0" applyNumberFormat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76" fillId="27" borderId="0" applyNumberFormat="0" applyBorder="0" applyAlignment="0" applyProtection="0">
      <alignment vertical="center"/>
    </xf>
    <xf numFmtId="0" fontId="0" fillId="0" borderId="0"/>
    <xf numFmtId="0" fontId="27" fillId="36" borderId="0" applyNumberFormat="0" applyBorder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104" fillId="0" borderId="27" applyNumberFormat="0" applyFill="0" applyAlignment="0" applyProtection="0">
      <alignment vertical="center"/>
    </xf>
    <xf numFmtId="0" fontId="0" fillId="0" borderId="0"/>
    <xf numFmtId="0" fontId="0" fillId="0" borderId="0"/>
    <xf numFmtId="0" fontId="82" fillId="25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105" fillId="51" borderId="0" applyNumberFormat="0" applyBorder="0" applyAlignment="0" applyProtection="0">
      <alignment vertical="center"/>
    </xf>
    <xf numFmtId="0" fontId="70" fillId="5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76" fillId="30" borderId="0" applyNumberFormat="0" applyBorder="0" applyAlignment="0" applyProtection="0">
      <alignment vertical="center"/>
    </xf>
    <xf numFmtId="0" fontId="0" fillId="0" borderId="0"/>
    <xf numFmtId="0" fontId="27" fillId="36" borderId="0" applyNumberFormat="0" applyBorder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0" fillId="15" borderId="0" applyNumberFormat="0" applyBorder="0" applyAlignment="0" applyProtection="0">
      <alignment vertical="center"/>
    </xf>
    <xf numFmtId="0" fontId="0" fillId="0" borderId="0"/>
    <xf numFmtId="0" fontId="70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9" fillId="0" borderId="0"/>
    <xf numFmtId="0" fontId="100" fillId="9" borderId="17" applyNumberFormat="0" applyAlignment="0" applyProtection="0">
      <alignment vertical="center"/>
    </xf>
    <xf numFmtId="0" fontId="70" fillId="5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6" fillId="54" borderId="0" applyNumberFormat="0" applyBorder="0" applyAlignment="0" applyProtection="0">
      <alignment vertical="center"/>
    </xf>
    <xf numFmtId="0" fontId="0" fillId="0" borderId="0"/>
    <xf numFmtId="0" fontId="2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76" fillId="55" borderId="0" applyNumberFormat="0" applyBorder="0" applyAlignment="0" applyProtection="0">
      <alignment vertical="center"/>
    </xf>
    <xf numFmtId="0" fontId="0" fillId="0" borderId="0"/>
    <xf numFmtId="0" fontId="27" fillId="36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70" fillId="33" borderId="0" applyNumberFormat="0" applyBorder="0" applyAlignment="0" applyProtection="0">
      <alignment vertical="center"/>
    </xf>
    <xf numFmtId="0" fontId="0" fillId="0" borderId="0"/>
    <xf numFmtId="0" fontId="27" fillId="3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6" fillId="4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0" fillId="0" borderId="0"/>
    <xf numFmtId="0" fontId="7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0" fillId="47" borderId="0" applyNumberFormat="0" applyBorder="0" applyAlignment="0" applyProtection="0">
      <alignment vertical="center"/>
    </xf>
    <xf numFmtId="0" fontId="76" fillId="49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/>
    <xf numFmtId="0" fontId="27" fillId="9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76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41" borderId="0" applyNumberFormat="0" applyBorder="0" applyAlignment="0" applyProtection="0">
      <alignment vertical="center"/>
    </xf>
    <xf numFmtId="0" fontId="70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6" fillId="52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9" fillId="0" borderId="0" applyNumberFormat="0" applyFill="0" applyBorder="0" applyAlignment="0" applyProtection="0">
      <alignment vertical="center"/>
    </xf>
    <xf numFmtId="0" fontId="0" fillId="0" borderId="0"/>
    <xf numFmtId="0" fontId="98" fillId="0" borderId="2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38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/>
    <xf numFmtId="0" fontId="2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0" fillId="0" borderId="0" applyNumberFormat="0" applyFill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9" fillId="0" borderId="0"/>
    <xf numFmtId="0" fontId="0" fillId="0" borderId="0"/>
    <xf numFmtId="0" fontId="0" fillId="0" borderId="0"/>
    <xf numFmtId="0" fontId="27" fillId="3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/>
    <xf numFmtId="0" fontId="27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9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6" fillId="7" borderId="16" applyNumberFormat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3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0" fillId="9" borderId="17" applyNumberFormat="0" applyAlignment="0" applyProtection="0">
      <alignment vertical="center"/>
    </xf>
    <xf numFmtId="0" fontId="0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73" fillId="2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0" fillId="0" borderId="0"/>
    <xf numFmtId="0" fontId="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6" fillId="7" borderId="16" applyNumberFormat="0" applyAlignment="0" applyProtection="0">
      <alignment vertical="center"/>
    </xf>
    <xf numFmtId="0" fontId="0" fillId="0" borderId="0"/>
    <xf numFmtId="0" fontId="99" fillId="0" borderId="0"/>
    <xf numFmtId="0" fontId="27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3" fillId="0" borderId="0" applyNumberFormat="0" applyFill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0" fillId="0" borderId="0"/>
    <xf numFmtId="0" fontId="27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18" borderId="0" applyNumberFormat="0" applyBorder="0" applyAlignment="0" applyProtection="0">
      <alignment vertical="center"/>
    </xf>
    <xf numFmtId="0" fontId="0" fillId="0" borderId="0"/>
    <xf numFmtId="0" fontId="8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8" fillId="0" borderId="2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/>
    <xf numFmtId="0" fontId="0" fillId="0" borderId="0"/>
    <xf numFmtId="0" fontId="9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9" borderId="0" applyNumberFormat="0" applyBorder="0" applyAlignment="0" applyProtection="0">
      <alignment vertical="center"/>
    </xf>
    <xf numFmtId="0" fontId="0" fillId="0" borderId="0"/>
    <xf numFmtId="0" fontId="27" fillId="0" borderId="0"/>
    <xf numFmtId="0" fontId="0" fillId="0" borderId="0"/>
    <xf numFmtId="0" fontId="0" fillId="0" borderId="0"/>
    <xf numFmtId="0" fontId="73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1" fillId="7" borderId="16" applyNumberFormat="0" applyAlignment="0" applyProtection="0">
      <alignment vertical="center"/>
    </xf>
    <xf numFmtId="0" fontId="0" fillId="0" borderId="0"/>
    <xf numFmtId="0" fontId="73" fillId="1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42" borderId="0" applyNumberFormat="0" applyBorder="0" applyAlignment="0" applyProtection="0">
      <alignment vertical="center"/>
    </xf>
    <xf numFmtId="0" fontId="0" fillId="0" borderId="0"/>
    <xf numFmtId="0" fontId="80" fillId="0" borderId="0" applyNumberFormat="0" applyFill="0" applyBorder="0" applyAlignment="0" applyProtection="0">
      <alignment vertical="center"/>
    </xf>
    <xf numFmtId="0" fontId="0" fillId="0" borderId="0"/>
    <xf numFmtId="0" fontId="71" fillId="7" borderId="16" applyNumberFormat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7" fillId="36" borderId="0" applyNumberFormat="0" applyBorder="0" applyAlignment="0" applyProtection="0">
      <alignment vertical="center"/>
    </xf>
    <xf numFmtId="0" fontId="0" fillId="0" borderId="0"/>
    <xf numFmtId="0" fontId="80" fillId="0" borderId="0" applyNumberFormat="0" applyFill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0" fillId="0" borderId="0"/>
    <xf numFmtId="0" fontId="73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8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/>
    <xf numFmtId="0" fontId="73" fillId="10" borderId="0" applyNumberFormat="0" applyBorder="0" applyAlignment="0" applyProtection="0">
      <alignment vertical="center"/>
    </xf>
    <xf numFmtId="0" fontId="0" fillId="0" borderId="0"/>
    <xf numFmtId="0" fontId="7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8" fillId="1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3" fillId="10" borderId="0" applyNumberFormat="0" applyBorder="0" applyAlignment="0" applyProtection="0">
      <alignment vertical="center"/>
    </xf>
    <xf numFmtId="0" fontId="0" fillId="0" borderId="0"/>
    <xf numFmtId="0" fontId="73" fillId="10" borderId="0" applyNumberFormat="0" applyBorder="0" applyAlignment="0" applyProtection="0">
      <alignment vertical="center"/>
    </xf>
    <xf numFmtId="0" fontId="0" fillId="0" borderId="0"/>
    <xf numFmtId="0" fontId="73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7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27" fillId="2" borderId="0" applyNumberFormat="0" applyBorder="0" applyAlignment="0" applyProtection="0">
      <alignment vertical="center"/>
    </xf>
    <xf numFmtId="0" fontId="0" fillId="0" borderId="0"/>
    <xf numFmtId="0" fontId="8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74" fillId="2" borderId="17" applyNumberFormat="0" applyAlignment="0" applyProtection="0">
      <alignment vertical="center"/>
    </xf>
    <xf numFmtId="0" fontId="0" fillId="0" borderId="0"/>
    <xf numFmtId="0" fontId="0" fillId="0" borderId="0"/>
    <xf numFmtId="0" fontId="73" fillId="32" borderId="0" applyNumberFormat="0" applyBorder="0" applyAlignment="0" applyProtection="0">
      <alignment vertical="center"/>
    </xf>
    <xf numFmtId="0" fontId="0" fillId="0" borderId="0"/>
    <xf numFmtId="0" fontId="72" fillId="9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73" fillId="41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43" fontId="27" fillId="0" borderId="0" applyFont="0" applyFill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0" fillId="0" borderId="0"/>
    <xf numFmtId="0" fontId="73" fillId="41" borderId="0" applyNumberFormat="0" applyBorder="0" applyAlignment="0" applyProtection="0">
      <alignment vertical="center"/>
    </xf>
    <xf numFmtId="0" fontId="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7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43" borderId="0" applyNumberFormat="0" applyBorder="0" applyAlignment="0" applyProtection="0">
      <alignment vertical="center"/>
    </xf>
    <xf numFmtId="0" fontId="0" fillId="0" borderId="0"/>
    <xf numFmtId="0" fontId="2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0" borderId="0"/>
    <xf numFmtId="0" fontId="0" fillId="0" borderId="0"/>
    <xf numFmtId="178" fontId="0" fillId="0" borderId="0" applyFont="0" applyFill="0" applyBorder="0" applyAlignment="0" applyProtection="0"/>
    <xf numFmtId="0" fontId="33" fillId="0" borderId="0"/>
    <xf numFmtId="0" fontId="0" fillId="0" borderId="0"/>
    <xf numFmtId="0" fontId="33" fillId="0" borderId="0"/>
    <xf numFmtId="0" fontId="73" fillId="37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0" fillId="0" borderId="0"/>
    <xf numFmtId="0" fontId="33" fillId="0" borderId="0"/>
    <xf numFmtId="0" fontId="0" fillId="0" borderId="0"/>
    <xf numFmtId="0" fontId="33" fillId="0" borderId="0"/>
    <xf numFmtId="0" fontId="0" fillId="0" borderId="0"/>
    <xf numFmtId="0" fontId="0" fillId="0" borderId="0"/>
    <xf numFmtId="0" fontId="73" fillId="56" borderId="0" applyNumberFormat="0" applyBorder="0" applyAlignment="0" applyProtection="0">
      <alignment vertical="center"/>
    </xf>
    <xf numFmtId="0" fontId="27" fillId="0" borderId="0"/>
    <xf numFmtId="0" fontId="0" fillId="0" borderId="0"/>
    <xf numFmtId="0" fontId="0" fillId="0" borderId="0"/>
    <xf numFmtId="0" fontId="27" fillId="17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0" fillId="0" borderId="0"/>
    <xf numFmtId="0" fontId="33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0" fillId="0" borderId="0"/>
    <xf numFmtId="0" fontId="0" fillId="0" borderId="0"/>
    <xf numFmtId="0" fontId="27" fillId="31" borderId="0" applyNumberFormat="0" applyBorder="0" applyAlignment="0" applyProtection="0">
      <alignment vertical="center"/>
    </xf>
    <xf numFmtId="0" fontId="33" fillId="0" borderId="0"/>
    <xf numFmtId="0" fontId="0" fillId="0" borderId="0"/>
    <xf numFmtId="0" fontId="0" fillId="0" borderId="0"/>
    <xf numFmtId="0" fontId="73" fillId="26" borderId="0" applyNumberFormat="0" applyBorder="0" applyAlignment="0" applyProtection="0">
      <alignment vertical="center"/>
    </xf>
    <xf numFmtId="0" fontId="33" fillId="0" borderId="0"/>
    <xf numFmtId="0" fontId="0" fillId="0" borderId="0"/>
    <xf numFmtId="0" fontId="0" fillId="0" borderId="0"/>
    <xf numFmtId="0" fontId="71" fillId="7" borderId="16" applyNumberFormat="0" applyAlignment="0" applyProtection="0">
      <alignment vertical="center"/>
    </xf>
    <xf numFmtId="0" fontId="0" fillId="0" borderId="0"/>
    <xf numFmtId="0" fontId="0" fillId="0" borderId="0"/>
    <xf numFmtId="0" fontId="1" fillId="0" borderId="0"/>
    <xf numFmtId="0" fontId="0" fillId="0" borderId="0"/>
    <xf numFmtId="0" fontId="0" fillId="0" borderId="0"/>
    <xf numFmtId="0" fontId="1" fillId="0" borderId="0">
      <alignment vertical="center"/>
    </xf>
    <xf numFmtId="0" fontId="99" fillId="0" borderId="0"/>
    <xf numFmtId="0" fontId="71" fillId="7" borderId="16" applyNumberFormat="0" applyAlignment="0" applyProtection="0">
      <alignment vertical="center"/>
    </xf>
    <xf numFmtId="0" fontId="0" fillId="0" borderId="0"/>
    <xf numFmtId="0" fontId="0" fillId="0" borderId="0"/>
    <xf numFmtId="0" fontId="8" fillId="0" borderId="1">
      <alignment horizontal="distributed" vertical="center" wrapText="1"/>
    </xf>
    <xf numFmtId="0" fontId="33" fillId="0" borderId="0"/>
    <xf numFmtId="0" fontId="0" fillId="0" borderId="0"/>
    <xf numFmtId="0" fontId="0" fillId="0" borderId="0"/>
    <xf numFmtId="0" fontId="33" fillId="0" borderId="0"/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0" fontId="0" fillId="0" borderId="0"/>
    <xf numFmtId="0" fontId="89" fillId="0" borderId="0" applyNumberFormat="0" applyFill="0" applyBorder="0" applyAlignment="0" applyProtection="0">
      <alignment vertical="center"/>
    </xf>
    <xf numFmtId="0" fontId="33" fillId="0" borderId="0"/>
    <xf numFmtId="179" fontId="0" fillId="0" borderId="0" applyFont="0" applyFill="0" applyBorder="0" applyAlignment="0" applyProtection="0"/>
    <xf numFmtId="0" fontId="0" fillId="0" borderId="0"/>
    <xf numFmtId="0" fontId="80" fillId="0" borderId="0" applyNumberFormat="0" applyFill="0" applyBorder="0" applyAlignment="0" applyProtection="0">
      <alignment vertical="center"/>
    </xf>
    <xf numFmtId="0" fontId="98" fillId="0" borderId="24" applyNumberFormat="0" applyFill="0" applyAlignment="0" applyProtection="0">
      <alignment vertical="center"/>
    </xf>
    <xf numFmtId="0" fontId="0" fillId="0" borderId="0"/>
    <xf numFmtId="0" fontId="108" fillId="0" borderId="0">
      <alignment horizontal="centerContinuous" vertical="center"/>
    </xf>
    <xf numFmtId="0" fontId="0" fillId="0" borderId="0"/>
    <xf numFmtId="0" fontId="8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8" fillId="0" borderId="1">
      <alignment horizontal="distributed" vertical="center" wrapText="1"/>
    </xf>
    <xf numFmtId="0" fontId="0" fillId="0" borderId="0"/>
    <xf numFmtId="0" fontId="0" fillId="16" borderId="18" applyNumberFormat="0" applyFon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9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0" fillId="0" borderId="0"/>
    <xf numFmtId="0" fontId="72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0" borderId="0"/>
    <xf numFmtId="179" fontId="0" fillId="0" borderId="0" applyFont="0" applyFill="0" applyBorder="0" applyAlignment="0" applyProtection="0"/>
    <xf numFmtId="0" fontId="0" fillId="0" borderId="0"/>
    <xf numFmtId="0" fontId="27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2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43" borderId="0" applyNumberFormat="0" applyBorder="0" applyAlignment="0" applyProtection="0">
      <alignment vertical="center"/>
    </xf>
    <xf numFmtId="0" fontId="0" fillId="0" borderId="0"/>
    <xf numFmtId="0" fontId="27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3" fillId="0" borderId="20" applyNumberFormat="0" applyFill="0" applyAlignment="0" applyProtection="0">
      <alignment vertical="center"/>
    </xf>
    <xf numFmtId="0" fontId="0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0" fillId="0" borderId="0"/>
    <xf numFmtId="0" fontId="27" fillId="3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3" fillId="31" borderId="0" applyNumberFormat="0" applyBorder="0" applyAlignment="0" applyProtection="0">
      <alignment vertical="center"/>
    </xf>
    <xf numFmtId="0" fontId="0" fillId="0" borderId="0"/>
    <xf numFmtId="0" fontId="2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3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88" fillId="18" borderId="0" applyNumberFormat="0" applyBorder="0" applyAlignment="0" applyProtection="0">
      <alignment vertical="center"/>
    </xf>
    <xf numFmtId="0" fontId="0" fillId="0" borderId="0"/>
    <xf numFmtId="0" fontId="72" fillId="31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0" fillId="0" borderId="0"/>
    <xf numFmtId="43" fontId="27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7" fillId="43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0" fontId="11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8" fillId="0" borderId="1">
      <alignment horizontal="distributed" vertical="center" wrapText="1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/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0" fontId="0" fillId="0" borderId="0"/>
    <xf numFmtId="0" fontId="1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8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7" fillId="2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27" fillId="2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7" fillId="9" borderId="0" applyNumberFormat="0" applyBorder="0" applyAlignment="0" applyProtection="0">
      <alignment vertical="center"/>
    </xf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16" borderId="0" applyNumberFormat="0" applyBorder="0" applyAlignment="0" applyProtection="0">
      <alignment vertical="center"/>
    </xf>
    <xf numFmtId="0" fontId="114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27" fillId="9" borderId="0" applyNumberFormat="0" applyBorder="0" applyAlignment="0" applyProtection="0">
      <alignment vertical="center"/>
    </xf>
    <xf numFmtId="0" fontId="0" fillId="0" borderId="0"/>
    <xf numFmtId="0" fontId="27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27" fillId="16" borderId="0" applyNumberFormat="0" applyBorder="0" applyAlignment="0" applyProtection="0">
      <alignment vertical="center"/>
    </xf>
    <xf numFmtId="0" fontId="106" fillId="7" borderId="16" applyNumberFormat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27" fillId="16" borderId="0" applyNumberFormat="0" applyBorder="0" applyAlignment="0" applyProtection="0">
      <alignment vertical="center"/>
    </xf>
    <xf numFmtId="0" fontId="0" fillId="0" borderId="0"/>
    <xf numFmtId="0" fontId="30" fillId="0" borderId="28" applyNumberFormat="0" applyFill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7" fillId="38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27" fillId="36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17" borderId="0" applyNumberFormat="0" applyBorder="0" applyAlignment="0" applyProtection="0">
      <alignment vertical="center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111" fillId="0" borderId="31" applyNumberFormat="0" applyFill="0" applyAlignment="0" applyProtection="0">
      <alignment vertical="center"/>
    </xf>
    <xf numFmtId="0" fontId="0" fillId="0" borderId="0"/>
    <xf numFmtId="0" fontId="0" fillId="0" borderId="0"/>
    <xf numFmtId="0" fontId="27" fillId="42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7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1" fillId="0" borderId="31" applyNumberFormat="0" applyFill="0" applyAlignment="0" applyProtection="0">
      <alignment vertical="center"/>
    </xf>
    <xf numFmtId="181" fontId="8" fillId="0" borderId="1">
      <alignment vertical="center"/>
      <protection locked="0"/>
    </xf>
    <xf numFmtId="0" fontId="0" fillId="0" borderId="0"/>
    <xf numFmtId="0" fontId="0" fillId="0" borderId="0"/>
    <xf numFmtId="0" fontId="106" fillId="7" borderId="16" applyNumberFormat="0" applyAlignment="0" applyProtection="0">
      <alignment vertical="center"/>
    </xf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8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0" fillId="0" borderId="0"/>
    <xf numFmtId="0" fontId="111" fillId="0" borderId="3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106" fillId="7" borderId="16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27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2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99" fillId="0" borderId="0"/>
    <xf numFmtId="0" fontId="27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42" borderId="0" applyNumberFormat="0" applyBorder="0" applyAlignment="0" applyProtection="0">
      <alignment vertical="center"/>
    </xf>
    <xf numFmtId="0" fontId="0" fillId="0" borderId="0"/>
    <xf numFmtId="0" fontId="74" fillId="36" borderId="17" applyNumberFormat="0" applyAlignment="0" applyProtection="0">
      <alignment vertical="center"/>
    </xf>
    <xf numFmtId="0" fontId="0" fillId="0" borderId="0"/>
    <xf numFmtId="0" fontId="0" fillId="0" borderId="0"/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2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7" fillId="38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3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115" fillId="0" borderId="3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7" fillId="9" borderId="0" applyNumberFormat="0" applyBorder="0" applyAlignment="0" applyProtection="0">
      <alignment vertical="center"/>
    </xf>
    <xf numFmtId="0" fontId="106" fillId="7" borderId="16" applyNumberFormat="0" applyAlignment="0" applyProtection="0">
      <alignment vertical="center"/>
    </xf>
    <xf numFmtId="0" fontId="0" fillId="0" borderId="0"/>
    <xf numFmtId="0" fontId="2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2" borderId="0" applyNumberFormat="0" applyBorder="0" applyAlignment="0" applyProtection="0">
      <alignment vertical="center"/>
    </xf>
    <xf numFmtId="0" fontId="0" fillId="0" borderId="0"/>
    <xf numFmtId="0" fontId="27" fillId="43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0" fillId="0" borderId="0"/>
    <xf numFmtId="0" fontId="73" fillId="41" borderId="0" applyNumberFormat="0" applyBorder="0" applyAlignment="0" applyProtection="0">
      <alignment vertical="center"/>
    </xf>
    <xf numFmtId="0" fontId="0" fillId="0" borderId="0"/>
    <xf numFmtId="0" fontId="27" fillId="9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31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0" fillId="0" borderId="0"/>
    <xf numFmtId="0" fontId="73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3" fillId="31" borderId="0" applyNumberFormat="0" applyBorder="0" applyAlignment="0" applyProtection="0">
      <alignment vertical="center"/>
    </xf>
    <xf numFmtId="0" fontId="0" fillId="0" borderId="0"/>
    <xf numFmtId="9" fontId="2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7" fillId="39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7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6" fillId="7" borderId="16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3" fillId="10" borderId="0" applyNumberFormat="0" applyBorder="0" applyAlignment="0" applyProtection="0">
      <alignment vertical="center"/>
    </xf>
    <xf numFmtId="0" fontId="0" fillId="0" borderId="0"/>
    <xf numFmtId="0" fontId="73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3" fillId="26" borderId="0" applyNumberFormat="0" applyBorder="0" applyAlignment="0" applyProtection="0">
      <alignment vertical="center"/>
    </xf>
    <xf numFmtId="0" fontId="116" fillId="0" borderId="32" applyNumberFormat="0" applyFill="0" applyAlignment="0" applyProtection="0">
      <alignment vertical="center"/>
    </xf>
    <xf numFmtId="0" fontId="0" fillId="0" borderId="0"/>
    <xf numFmtId="0" fontId="0" fillId="0" borderId="0"/>
    <xf numFmtId="0" fontId="93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3" fillId="4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2" fillId="10" borderId="0" applyNumberFormat="0" applyBorder="0" applyAlignment="0" applyProtection="0">
      <alignment vertical="center"/>
    </xf>
    <xf numFmtId="0" fontId="0" fillId="0" borderId="0"/>
    <xf numFmtId="0" fontId="109" fillId="0" borderId="30" applyNumberFormat="0" applyFill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0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88" fillId="18" borderId="0" applyNumberFormat="0" applyBorder="0" applyAlignment="0" applyProtection="0">
      <alignment vertical="center"/>
    </xf>
    <xf numFmtId="0" fontId="0" fillId="0" borderId="0"/>
    <xf numFmtId="0" fontId="72" fillId="48" borderId="0" applyNumberFormat="0" applyBorder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2" fillId="10" borderId="0" applyNumberFormat="0" applyBorder="0" applyAlignment="0" applyProtection="0">
      <alignment vertical="center"/>
    </xf>
    <xf numFmtId="0" fontId="0" fillId="0" borderId="0"/>
    <xf numFmtId="0" fontId="7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117" fillId="2" borderId="33" applyNumberFormat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118" fillId="0" borderId="0"/>
    <xf numFmtId="0" fontId="0" fillId="0" borderId="0"/>
    <xf numFmtId="0" fontId="73" fillId="41" borderId="0" applyNumberFormat="0" applyBorder="0" applyAlignment="0" applyProtection="0">
      <alignment vertical="center"/>
    </xf>
    <xf numFmtId="0" fontId="0" fillId="0" borderId="0"/>
    <xf numFmtId="0" fontId="73" fillId="4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3" fillId="41" borderId="0" applyNumberFormat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17" borderId="0" applyNumberFormat="0" applyBorder="0" applyAlignment="0" applyProtection="0">
      <alignment vertical="center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73" fillId="45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0" fillId="0" borderId="0"/>
    <xf numFmtId="0" fontId="73" fillId="45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0" fillId="0" borderId="0"/>
    <xf numFmtId="0" fontId="73" fillId="45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0" fillId="0" borderId="0"/>
    <xf numFmtId="0" fontId="27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2" fillId="45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2" fillId="4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9" fillId="0" borderId="0" applyNumberFormat="0" applyFill="0" applyBorder="0" applyAlignment="0" applyProtection="0">
      <alignment vertical="center"/>
    </xf>
    <xf numFmtId="0" fontId="0" fillId="0" borderId="0"/>
    <xf numFmtId="0" fontId="109" fillId="0" borderId="0" applyNumberFormat="0" applyFill="0" applyBorder="0" applyAlignment="0" applyProtection="0">
      <alignment vertical="center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0" fillId="0" borderId="0"/>
    <xf numFmtId="0" fontId="109" fillId="0" borderId="0" applyNumberFormat="0" applyFill="0" applyBorder="0" applyAlignment="0" applyProtection="0">
      <alignment vertical="center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9" fillId="0" borderId="0" applyNumberFormat="0" applyFill="0" applyBorder="0" applyAlignment="0" applyProtection="0">
      <alignment vertical="center"/>
    </xf>
    <xf numFmtId="0" fontId="0" fillId="0" borderId="0"/>
    <xf numFmtId="0" fontId="109" fillId="0" borderId="0" applyNumberFormat="0" applyFill="0" applyBorder="0" applyAlignment="0" applyProtection="0">
      <alignment vertical="center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0" fillId="0" borderId="0"/>
    <xf numFmtId="0" fontId="109" fillId="0" borderId="0" applyNumberFormat="0" applyFill="0" applyBorder="0" applyAlignment="0" applyProtection="0">
      <alignment vertical="center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1" fillId="0" borderId="0" applyNumberFormat="0" applyFill="0" applyBorder="0" applyAlignment="0" applyProtection="0">
      <alignment vertical="center"/>
    </xf>
    <xf numFmtId="0" fontId="114" fillId="0" borderId="0"/>
    <xf numFmtId="0" fontId="0" fillId="0" borderId="0"/>
    <xf numFmtId="0" fontId="91" fillId="0" borderId="0" applyNumberFormat="0" applyFill="0" applyBorder="0" applyAlignment="0" applyProtection="0">
      <alignment vertical="center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0" fillId="0" borderId="0"/>
    <xf numFmtId="0" fontId="27" fillId="2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9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2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9" fillId="0" borderId="0" applyNumberFormat="0" applyFill="0" applyBorder="0" applyAlignment="0" applyProtection="0">
      <alignment vertical="center"/>
    </xf>
    <xf numFmtId="0" fontId="0" fillId="0" borderId="0"/>
    <xf numFmtId="0" fontId="89" fillId="0" borderId="0" applyNumberFormat="0" applyFill="0" applyBorder="0" applyAlignment="0" applyProtection="0">
      <alignment vertical="center"/>
    </xf>
    <xf numFmtId="0" fontId="0" fillId="0" borderId="0"/>
    <xf numFmtId="0" fontId="89" fillId="0" borderId="0" applyNumberFormat="0" applyFill="0" applyBorder="0" applyAlignment="0" applyProtection="0">
      <alignment vertical="center"/>
    </xf>
    <xf numFmtId="0" fontId="0" fillId="0" borderId="0"/>
    <xf numFmtId="0" fontId="89" fillId="0" borderId="0" applyNumberFormat="0" applyFill="0" applyBorder="0" applyAlignment="0" applyProtection="0">
      <alignment vertical="center"/>
    </xf>
    <xf numFmtId="0" fontId="0" fillId="0" borderId="0"/>
    <xf numFmtId="0" fontId="8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91" fillId="0" borderId="19" applyNumberFormat="0" applyFill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8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7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00" fillId="9" borderId="1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1" fillId="0" borderId="0">
      <alignment vertical="center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1" fillId="0" borderId="0">
      <alignment vertical="center"/>
    </xf>
    <xf numFmtId="0" fontId="0" fillId="0" borderId="0"/>
    <xf numFmtId="0" fontId="0" fillId="0" borderId="0"/>
    <xf numFmtId="0" fontId="73" fillId="10" borderId="0" applyNumberFormat="0" applyBorder="0" applyAlignment="0" applyProtection="0">
      <alignment vertical="center"/>
    </xf>
    <xf numFmtId="0" fontId="0" fillId="0" borderId="0"/>
    <xf numFmtId="0" fontId="27" fillId="39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0" fillId="0" borderId="0"/>
    <xf numFmtId="0" fontId="113" fillId="0" borderId="31" applyNumberFormat="0" applyFill="0" applyAlignment="0" applyProtection="0">
      <alignment vertical="center"/>
    </xf>
    <xf numFmtId="0" fontId="0" fillId="0" borderId="0"/>
    <xf numFmtId="0" fontId="113" fillId="0" borderId="31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73" fillId="10" borderId="0" applyNumberFormat="0" applyBorder="0" applyAlignment="0" applyProtection="0">
      <alignment vertical="center"/>
    </xf>
    <xf numFmtId="0" fontId="0" fillId="0" borderId="0"/>
    <xf numFmtId="0" fontId="113" fillId="0" borderId="31" applyNumberFormat="0" applyFill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74" fillId="2" borderId="17" applyNumberFormat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99" fillId="0" borderId="0"/>
    <xf numFmtId="0" fontId="27" fillId="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/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0" fillId="0" borderId="0"/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7" fillId="42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0" fillId="0" borderId="0"/>
    <xf numFmtId="0" fontId="27" fillId="42" borderId="0" applyNumberFormat="0" applyBorder="0" applyAlignment="0" applyProtection="0">
      <alignment vertical="center"/>
    </xf>
    <xf numFmtId="0" fontId="0" fillId="0" borderId="0"/>
    <xf numFmtId="0" fontId="27" fillId="4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9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121" fillId="0" borderId="34" applyNumberFormat="0" applyFill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0" fillId="0" borderId="0"/>
    <xf numFmtId="181" fontId="8" fillId="0" borderId="1">
      <alignment vertical="center"/>
      <protection locked="0"/>
    </xf>
    <xf numFmtId="0" fontId="27" fillId="38" borderId="0" applyNumberFormat="0" applyBorder="0" applyAlignment="0" applyProtection="0">
      <alignment vertical="center"/>
    </xf>
    <xf numFmtId="0" fontId="1" fillId="0" borderId="0"/>
    <xf numFmtId="0" fontId="106" fillId="7" borderId="16" applyNumberFormat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0" fillId="0" borderId="0"/>
    <xf numFmtId="0" fontId="27" fillId="9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/>
    <xf numFmtId="0" fontId="72" fillId="45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/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/>
    <xf numFmtId="0" fontId="27" fillId="3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7" fillId="38" borderId="0" applyNumberFormat="0" applyBorder="0" applyAlignment="0" applyProtection="0">
      <alignment vertical="center"/>
    </xf>
    <xf numFmtId="0" fontId="0" fillId="0" borderId="0"/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0" borderId="0"/>
    <xf numFmtId="0" fontId="27" fillId="18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0" fillId="0" borderId="0"/>
    <xf numFmtId="0" fontId="27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/>
    <xf numFmtId="0" fontId="27" fillId="18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0" borderId="0"/>
    <xf numFmtId="0" fontId="30" fillId="0" borderId="28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0" borderId="0"/>
    <xf numFmtId="0" fontId="30" fillId="0" borderId="28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16" borderId="0" applyNumberFormat="0" applyBorder="0" applyAlignment="0" applyProtection="0">
      <alignment vertical="center"/>
    </xf>
    <xf numFmtId="0" fontId="0" fillId="0" borderId="0"/>
    <xf numFmtId="0" fontId="30" fillId="0" borderId="2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" fillId="0" borderId="0"/>
    <xf numFmtId="0" fontId="30" fillId="0" borderId="29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/>
    <xf numFmtId="0" fontId="72" fillId="4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/>
    <xf numFmtId="0" fontId="27" fillId="18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0" fillId="0" borderId="0"/>
    <xf numFmtId="0" fontId="27" fillId="18" borderId="0" applyNumberFormat="0" applyBorder="0" applyAlignment="0" applyProtection="0">
      <alignment vertical="center"/>
    </xf>
    <xf numFmtId="0" fontId="0" fillId="0" borderId="0"/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/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7" fillId="18" borderId="0" applyNumberFormat="0" applyBorder="0" applyAlignment="0" applyProtection="0">
      <alignment vertical="center"/>
    </xf>
    <xf numFmtId="0" fontId="0" fillId="0" borderId="0"/>
    <xf numFmtId="0" fontId="27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18" borderId="0" applyNumberFormat="0" applyBorder="0" applyAlignment="0" applyProtection="0">
      <alignment vertical="center"/>
    </xf>
    <xf numFmtId="0" fontId="114" fillId="0" borderId="0"/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0" borderId="0"/>
    <xf numFmtId="0" fontId="27" fillId="16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1" fillId="0" borderId="0"/>
    <xf numFmtId="0" fontId="88" fillId="1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1" fillId="0" borderId="0"/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91" fillId="0" borderId="19" applyNumberFormat="0" applyFill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1" fillId="0" borderId="0"/>
    <xf numFmtId="0" fontId="27" fillId="2" borderId="0" applyNumberFormat="0" applyBorder="0" applyAlignment="0" applyProtection="0">
      <alignment vertical="center"/>
    </xf>
    <xf numFmtId="0" fontId="1" fillId="0" borderId="0"/>
    <xf numFmtId="0" fontId="27" fillId="11" borderId="0" applyNumberFormat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0" fillId="0" borderId="0"/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0" fillId="0" borderId="0"/>
    <xf numFmtId="0" fontId="27" fillId="4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0" fillId="0" borderId="0"/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27" fillId="43" borderId="0" applyNumberFormat="0" applyBorder="0" applyAlignment="0" applyProtection="0">
      <alignment vertical="center"/>
    </xf>
    <xf numFmtId="0" fontId="93" fillId="0" borderId="20" applyNumberFormat="0" applyFill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1" fontId="99" fillId="0" borderId="0"/>
    <xf numFmtId="0" fontId="1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0" fillId="0" borderId="0"/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8" fillId="0" borderId="1">
      <alignment horizontal="distributed" vertical="center" wrapText="1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/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37" fontId="107" fillId="0" borderId="0"/>
    <xf numFmtId="0" fontId="27" fillId="9" borderId="0" applyNumberFormat="0" applyBorder="0" applyAlignment="0" applyProtection="0">
      <alignment vertical="center"/>
    </xf>
    <xf numFmtId="37" fontId="107" fillId="0" borderId="0"/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73" fillId="4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113" fillId="0" borderId="31" applyNumberFormat="0" applyFill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184" fontId="122" fillId="0" borderId="0"/>
    <xf numFmtId="0" fontId="74" fillId="2" borderId="17" applyNumberFormat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17" borderId="0" applyNumberFormat="0" applyBorder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3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16" fillId="0" borderId="32" applyNumberFormat="0" applyFill="0" applyAlignment="0" applyProtection="0">
      <alignment vertical="center"/>
    </xf>
    <xf numFmtId="43" fontId="0" fillId="0" borderId="0" applyFont="0" applyFill="0" applyBorder="0" applyAlignment="0" applyProtection="0"/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0" borderId="0"/>
    <xf numFmtId="0" fontId="27" fillId="17" borderId="0" applyNumberFormat="0" applyBorder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/>
    <xf numFmtId="0" fontId="2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0" fillId="0" borderId="0"/>
    <xf numFmtId="0" fontId="123" fillId="0" borderId="0"/>
    <xf numFmtId="0" fontId="27" fillId="36" borderId="0" applyNumberFormat="0" applyBorder="0" applyAlignment="0" applyProtection="0">
      <alignment vertical="center"/>
    </xf>
    <xf numFmtId="0" fontId="0" fillId="0" borderId="0"/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27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31" borderId="0" applyNumberFormat="0" applyBorder="0" applyAlignment="0" applyProtection="0">
      <alignment vertical="center"/>
    </xf>
    <xf numFmtId="0" fontId="0" fillId="0" borderId="0"/>
    <xf numFmtId="0" fontId="27" fillId="31" borderId="0" applyNumberFormat="0" applyBorder="0" applyAlignment="0" applyProtection="0">
      <alignment vertical="center"/>
    </xf>
    <xf numFmtId="0" fontId="0" fillId="0" borderId="0"/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93" fillId="0" borderId="20" applyNumberFormat="0" applyFill="0" applyAlignment="0" applyProtection="0">
      <alignment vertical="center"/>
    </xf>
    <xf numFmtId="0" fontId="0" fillId="0" borderId="0"/>
    <xf numFmtId="0" fontId="27" fillId="31" borderId="0" applyNumberFormat="0" applyBorder="0" applyAlignment="0" applyProtection="0">
      <alignment vertical="center"/>
    </xf>
    <xf numFmtId="0" fontId="0" fillId="0" borderId="0"/>
    <xf numFmtId="0" fontId="27" fillId="31" borderId="0" applyNumberFormat="0" applyBorder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3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1" fillId="0" borderId="0"/>
    <xf numFmtId="0" fontId="27" fillId="3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30" fillId="0" borderId="28" applyNumberFormat="0" applyFill="0" applyAlignment="0" applyProtection="0">
      <alignment vertical="center"/>
    </xf>
    <xf numFmtId="0" fontId="93" fillId="0" borderId="20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0" fillId="0" borderId="0"/>
    <xf numFmtId="0" fontId="27" fillId="31" borderId="0" applyNumberFormat="0" applyBorder="0" applyAlignment="0" applyProtection="0">
      <alignment vertical="center"/>
    </xf>
    <xf numFmtId="0" fontId="0" fillId="0" borderId="0"/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0" fillId="0" borderId="0"/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31" borderId="0" applyNumberFormat="0" applyBorder="0" applyAlignment="0" applyProtection="0">
      <alignment vertical="center"/>
    </xf>
    <xf numFmtId="0" fontId="0" fillId="0" borderId="0"/>
    <xf numFmtId="0" fontId="27" fillId="31" borderId="0" applyNumberFormat="0" applyBorder="0" applyAlignment="0" applyProtection="0">
      <alignment vertical="center"/>
    </xf>
    <xf numFmtId="0" fontId="0" fillId="0" borderId="0"/>
    <xf numFmtId="0" fontId="27" fillId="31" borderId="0" applyNumberFormat="0" applyBorder="0" applyAlignment="0" applyProtection="0">
      <alignment vertical="center"/>
    </xf>
    <xf numFmtId="4" fontId="124" fillId="0" borderId="0" applyFont="0" applyFill="0" applyBorder="0" applyAlignment="0" applyProtection="0"/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0" fillId="0" borderId="0"/>
    <xf numFmtId="0" fontId="27" fillId="37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0" fillId="0" borderId="0"/>
    <xf numFmtId="0" fontId="27" fillId="37" borderId="0" applyNumberFormat="0" applyBorder="0" applyAlignment="0" applyProtection="0">
      <alignment vertical="center"/>
    </xf>
    <xf numFmtId="0" fontId="111" fillId="0" borderId="31" applyNumberFormat="0" applyFill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4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0" fillId="0" borderId="0"/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0" fillId="0" borderId="0"/>
    <xf numFmtId="0" fontId="27" fillId="4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3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0" fillId="0" borderId="0"/>
    <xf numFmtId="0" fontId="27" fillId="3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111" fillId="0" borderId="31" applyNumberFormat="0" applyFill="0" applyAlignment="0" applyProtection="0">
      <alignment vertical="center"/>
    </xf>
    <xf numFmtId="0" fontId="0" fillId="0" borderId="0"/>
    <xf numFmtId="0" fontId="1" fillId="0" borderId="0"/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37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0" fillId="0" borderId="0"/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0" borderId="0"/>
    <xf numFmtId="0" fontId="27" fillId="37" borderId="0" applyNumberFormat="0" applyBorder="0" applyAlignment="0" applyProtection="0">
      <alignment vertical="center"/>
    </xf>
    <xf numFmtId="41" fontId="99" fillId="0" borderId="0" applyFont="0" applyFill="0" applyBorder="0" applyAlignment="0" applyProtection="0"/>
    <xf numFmtId="0" fontId="1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" fillId="0" borderId="0"/>
    <xf numFmtId="0" fontId="27" fillId="11" borderId="0" applyNumberFormat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top"/>
      <protection locked="0"/>
    </xf>
    <xf numFmtId="0" fontId="27" fillId="11" borderId="0" applyNumberFormat="0" applyBorder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27" fillId="11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0" fillId="0" borderId="0"/>
    <xf numFmtId="0" fontId="27" fillId="36" borderId="0" applyNumberFormat="0" applyBorder="0" applyAlignment="0" applyProtection="0">
      <alignment vertical="center"/>
    </xf>
    <xf numFmtId="0" fontId="0" fillId="0" borderId="0"/>
    <xf numFmtId="0" fontId="27" fillId="3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/>
    <xf numFmtId="0" fontId="27" fillId="3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0" fillId="0" borderId="0"/>
    <xf numFmtId="0" fontId="27" fillId="36" borderId="0" applyNumberFormat="0" applyBorder="0" applyAlignment="0" applyProtection="0">
      <alignment vertical="center"/>
    </xf>
    <xf numFmtId="0" fontId="0" fillId="0" borderId="0"/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0" fillId="0" borderId="0"/>
    <xf numFmtId="0" fontId="27" fillId="36" borderId="0" applyNumberFormat="0" applyBorder="0" applyAlignment="0" applyProtection="0">
      <alignment vertical="center"/>
    </xf>
    <xf numFmtId="0" fontId="0" fillId="0" borderId="0"/>
    <xf numFmtId="0" fontId="27" fillId="11" borderId="0" applyNumberFormat="0" applyBorder="0" applyAlignment="0" applyProtection="0">
      <alignment vertical="center"/>
    </xf>
    <xf numFmtId="0" fontId="0" fillId="0" borderId="0"/>
    <xf numFmtId="0" fontId="27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0" fillId="0" borderId="0"/>
    <xf numFmtId="0" fontId="27" fillId="11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0" fillId="0" borderId="0"/>
    <xf numFmtId="0" fontId="27" fillId="11" borderId="0" applyNumberFormat="0" applyBorder="0" applyAlignment="0" applyProtection="0">
      <alignment vertical="center"/>
    </xf>
    <xf numFmtId="0" fontId="0" fillId="0" borderId="0"/>
    <xf numFmtId="0" fontId="27" fillId="11" borderId="0" applyNumberFormat="0" applyBorder="0" applyAlignment="0" applyProtection="0">
      <alignment vertical="center"/>
    </xf>
    <xf numFmtId="0" fontId="0" fillId="0" borderId="0"/>
    <xf numFmtId="0" fontId="27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0" fillId="0" borderId="0"/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0" fillId="0" borderId="0"/>
    <xf numFmtId="0" fontId="27" fillId="11" borderId="0" applyNumberFormat="0" applyBorder="0" applyAlignment="0" applyProtection="0">
      <alignment vertical="center"/>
    </xf>
    <xf numFmtId="0" fontId="125" fillId="0" borderId="0" applyProtection="0"/>
    <xf numFmtId="0" fontId="27" fillId="11" borderId="0" applyNumberFormat="0" applyBorder="0" applyAlignment="0" applyProtection="0">
      <alignment vertical="center"/>
    </xf>
    <xf numFmtId="0" fontId="0" fillId="0" borderId="0"/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11" borderId="0" applyNumberFormat="0" applyBorder="0" applyAlignment="0" applyProtection="0">
      <alignment vertical="center"/>
    </xf>
    <xf numFmtId="0" fontId="0" fillId="0" borderId="0"/>
    <xf numFmtId="0" fontId="27" fillId="11" borderId="0" applyNumberFormat="0" applyBorder="0" applyAlignment="0" applyProtection="0">
      <alignment vertical="center"/>
    </xf>
    <xf numFmtId="0" fontId="0" fillId="0" borderId="0"/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0" fillId="0" borderId="0"/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0" fillId="0" borderId="0"/>
    <xf numFmtId="0" fontId="88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0" borderId="0">
      <alignment vertical="center"/>
    </xf>
    <xf numFmtId="179" fontId="0" fillId="0" borderId="0" applyFont="0" applyFill="0" applyBorder="0" applyAlignment="0" applyProtection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17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8" fillId="0" borderId="24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0" fillId="0" borderId="0"/>
    <xf numFmtId="0" fontId="27" fillId="17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8" fillId="1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39" borderId="0" applyNumberFormat="0" applyBorder="0" applyAlignment="0" applyProtection="0">
      <alignment vertical="center"/>
    </xf>
    <xf numFmtId="0" fontId="0" fillId="0" borderId="0"/>
    <xf numFmtId="0" fontId="74" fillId="36" borderId="17" applyNumberFormat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0" fillId="0" borderId="0"/>
    <xf numFmtId="0" fontId="73" fillId="10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1" fillId="0" borderId="0"/>
    <xf numFmtId="0" fontId="0" fillId="0" borderId="0"/>
    <xf numFmtId="0" fontId="27" fillId="39" borderId="0" applyNumberFormat="0" applyBorder="0" applyAlignment="0" applyProtection="0">
      <alignment vertical="center"/>
    </xf>
    <xf numFmtId="0" fontId="0" fillId="0" borderId="0"/>
    <xf numFmtId="0" fontId="27" fillId="3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27" fillId="3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27" fillId="9" borderId="0" applyNumberFormat="0" applyBorder="0" applyAlignment="0" applyProtection="0">
      <alignment vertical="center"/>
    </xf>
    <xf numFmtId="0" fontId="0" fillId="0" borderId="0"/>
    <xf numFmtId="0" fontId="27" fillId="9" borderId="0" applyNumberFormat="0" applyBorder="0" applyAlignment="0" applyProtection="0">
      <alignment vertical="center"/>
    </xf>
    <xf numFmtId="0" fontId="0" fillId="0" borderId="0"/>
    <xf numFmtId="0" fontId="27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9" borderId="0" applyNumberFormat="0" applyBorder="0" applyAlignment="0" applyProtection="0">
      <alignment vertical="center"/>
    </xf>
    <xf numFmtId="0" fontId="0" fillId="0" borderId="0"/>
    <xf numFmtId="0" fontId="27" fillId="9" borderId="0" applyNumberFormat="0" applyBorder="0" applyAlignment="0" applyProtection="0">
      <alignment vertical="center"/>
    </xf>
    <xf numFmtId="0" fontId="0" fillId="0" borderId="0"/>
    <xf numFmtId="0" fontId="27" fillId="39" borderId="0" applyNumberFormat="0" applyBorder="0" applyAlignment="0" applyProtection="0">
      <alignment vertical="center"/>
    </xf>
    <xf numFmtId="0" fontId="0" fillId="0" borderId="0"/>
    <xf numFmtId="0" fontId="27" fillId="9" borderId="0" applyNumberFormat="0" applyBorder="0" applyAlignment="0" applyProtection="0">
      <alignment vertical="center"/>
    </xf>
    <xf numFmtId="0" fontId="0" fillId="0" borderId="0"/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9" borderId="0" applyNumberFormat="0" applyBorder="0" applyAlignment="0" applyProtection="0">
      <alignment vertical="center"/>
    </xf>
    <xf numFmtId="0" fontId="1" fillId="0" borderId="0"/>
    <xf numFmtId="0" fontId="0" fillId="0" borderId="0"/>
    <xf numFmtId="179" fontId="0" fillId="0" borderId="0" applyFont="0" applyFill="0" applyBorder="0" applyAlignment="0" applyProtection="0"/>
    <xf numFmtId="0" fontId="27" fillId="39" borderId="0" applyNumberFormat="0" applyBorder="0" applyAlignment="0" applyProtection="0">
      <alignment vertical="center"/>
    </xf>
    <xf numFmtId="0" fontId="27" fillId="0" borderId="0"/>
    <xf numFmtId="0" fontId="27" fillId="9" borderId="0" applyNumberFormat="0" applyBorder="0" applyAlignment="0" applyProtection="0">
      <alignment vertical="center"/>
    </xf>
    <xf numFmtId="0" fontId="114" fillId="0" borderId="0"/>
    <xf numFmtId="0" fontId="27" fillId="9" borderId="0" applyNumberFormat="0" applyBorder="0" applyAlignment="0" applyProtection="0">
      <alignment vertical="center"/>
    </xf>
    <xf numFmtId="0" fontId="1" fillId="0" borderId="0"/>
    <xf numFmtId="0" fontId="0" fillId="0" borderId="0"/>
    <xf numFmtId="179" fontId="0" fillId="0" borderId="0" applyFont="0" applyFill="0" applyBorder="0" applyAlignment="0" applyProtection="0"/>
    <xf numFmtId="0" fontId="27" fillId="39" borderId="0" applyNumberFormat="0" applyBorder="0" applyAlignment="0" applyProtection="0">
      <alignment vertical="center"/>
    </xf>
    <xf numFmtId="0" fontId="1" fillId="0" borderId="0"/>
    <xf numFmtId="179" fontId="0" fillId="0" borderId="0" applyFont="0" applyFill="0" applyBorder="0" applyAlignment="0" applyProtection="0"/>
    <xf numFmtId="0" fontId="27" fillId="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0" fillId="0" borderId="0"/>
    <xf numFmtId="0" fontId="27" fillId="39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27" fillId="3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3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39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27" fillId="3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39" borderId="0" applyNumberFormat="0" applyBorder="0" applyAlignment="0" applyProtection="0">
      <alignment vertical="center"/>
    </xf>
    <xf numFmtId="186" fontId="99" fillId="0" borderId="0" applyFont="0" applyFill="0" applyBorder="0" applyAlignment="0" applyProtection="0"/>
    <xf numFmtId="0" fontId="27" fillId="39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0" borderId="0"/>
    <xf numFmtId="0" fontId="27" fillId="39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0" fillId="0" borderId="0"/>
    <xf numFmtId="0" fontId="27" fillId="39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0" fillId="0" borderId="0"/>
    <xf numFmtId="0" fontId="27" fillId="39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0" fillId="0" borderId="0"/>
    <xf numFmtId="0" fontId="27" fillId="39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7" fillId="9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0" borderId="0"/>
    <xf numFmtId="0" fontId="27" fillId="9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72" fillId="10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0" fillId="0" borderId="0"/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2" fillId="10" borderId="0" applyNumberFormat="0" applyBorder="0" applyAlignment="0" applyProtection="0">
      <alignment vertical="center"/>
    </xf>
    <xf numFmtId="0" fontId="1" fillId="0" borderId="0"/>
    <xf numFmtId="0" fontId="72" fillId="10" borderId="0" applyNumberFormat="0" applyBorder="0" applyAlignment="0" applyProtection="0">
      <alignment vertical="center"/>
    </xf>
    <xf numFmtId="185" fontId="123" fillId="0" borderId="0" applyFill="0" applyBorder="0" applyAlignment="0"/>
    <xf numFmtId="0" fontId="72" fillId="10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113" fillId="0" borderId="31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72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0" fillId="0" borderId="0"/>
    <xf numFmtId="0" fontId="73" fillId="32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  <xf numFmtId="0" fontId="0" fillId="0" borderId="0"/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27" fillId="0" borderId="0"/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0" fillId="0" borderId="0"/>
    <xf numFmtId="0" fontId="73" fillId="32" borderId="0" applyNumberFormat="0" applyBorder="0" applyAlignment="0" applyProtection="0">
      <alignment vertical="center"/>
    </xf>
    <xf numFmtId="0" fontId="0" fillId="0" borderId="0"/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0" fillId="0" borderId="0"/>
    <xf numFmtId="0" fontId="73" fillId="32" borderId="0" applyNumberFormat="0" applyBorder="0" applyAlignment="0" applyProtection="0">
      <alignment vertical="center"/>
    </xf>
    <xf numFmtId="0" fontId="0" fillId="0" borderId="0"/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2" fillId="10" borderId="0" applyNumberFormat="0" applyBorder="0" applyAlignment="0" applyProtection="0">
      <alignment vertical="center"/>
    </xf>
    <xf numFmtId="0" fontId="0" fillId="0" borderId="0"/>
    <xf numFmtId="0" fontId="72" fillId="10" borderId="0" applyNumberFormat="0" applyBorder="0" applyAlignment="0" applyProtection="0">
      <alignment vertical="center"/>
    </xf>
    <xf numFmtId="0" fontId="0" fillId="0" borderId="0"/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0" fillId="0" borderId="0"/>
    <xf numFmtId="0" fontId="72" fillId="10" borderId="0" applyNumberFormat="0" applyBorder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0" fillId="0" borderId="0"/>
    <xf numFmtId="0" fontId="73" fillId="3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2" fillId="31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188" fontId="122" fillId="0" borderId="0"/>
    <xf numFmtId="0" fontId="72" fillId="31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0" fillId="0" borderId="0"/>
    <xf numFmtId="0" fontId="73" fillId="31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2" fillId="31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2" fillId="3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1" fillId="7" borderId="16" applyNumberFormat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0" fillId="0" borderId="0"/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2" fillId="31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top"/>
      <protection locked="0"/>
    </xf>
    <xf numFmtId="0" fontId="72" fillId="48" borderId="0" applyNumberFormat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top"/>
      <protection locked="0"/>
    </xf>
    <xf numFmtId="0" fontId="74" fillId="36" borderId="17" applyNumberFormat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top"/>
      <protection locked="0"/>
    </xf>
    <xf numFmtId="0" fontId="72" fillId="48" borderId="0" applyNumberFormat="0" applyBorder="0" applyAlignment="0" applyProtection="0">
      <alignment vertical="center"/>
    </xf>
    <xf numFmtId="0" fontId="0" fillId="0" borderId="0"/>
    <xf numFmtId="0" fontId="73" fillId="37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0" fillId="0" borderId="0"/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3" fillId="37" borderId="0" applyNumberFormat="0" applyBorder="0" applyAlignment="0" applyProtection="0">
      <alignment vertical="center"/>
    </xf>
    <xf numFmtId="0" fontId="98" fillId="0" borderId="24" applyNumberFormat="0" applyFill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116" fillId="0" borderId="32" applyNumberFormat="0" applyFill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top"/>
      <protection locked="0"/>
    </xf>
    <xf numFmtId="0" fontId="73" fillId="37" borderId="0" applyNumberFormat="0" applyBorder="0" applyAlignment="0" applyProtection="0">
      <alignment vertical="center"/>
    </xf>
    <xf numFmtId="0" fontId="1" fillId="0" borderId="0"/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3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73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3" fillId="26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3" fillId="26" borderId="0" applyNumberFormat="0" applyBorder="0" applyAlignment="0" applyProtection="0">
      <alignment vertical="center"/>
    </xf>
    <xf numFmtId="0" fontId="0" fillId="0" borderId="0"/>
    <xf numFmtId="0" fontId="73" fillId="26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73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1" fillId="7" borderId="16" applyNumberFormat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71" fillId="7" borderId="16" applyNumberFormat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1" fillId="7" borderId="16" applyNumberFormat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1" fillId="7" borderId="16" applyNumberFormat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1" fillId="7" borderId="16" applyNumberFormat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0" fillId="0" borderId="0"/>
    <xf numFmtId="0" fontId="73" fillId="26" borderId="0" applyNumberFormat="0" applyBorder="0" applyAlignment="0" applyProtection="0">
      <alignment vertical="center"/>
    </xf>
    <xf numFmtId="0" fontId="99" fillId="0" borderId="0"/>
    <xf numFmtId="0" fontId="99" fillId="0" borderId="0"/>
    <xf numFmtId="0" fontId="73" fillId="26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99" fillId="0" borderId="0"/>
    <xf numFmtId="0" fontId="99" fillId="0" borderId="0"/>
    <xf numFmtId="0" fontId="106" fillId="7" borderId="16" applyNumberFormat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99" fillId="0" borderId="0"/>
    <xf numFmtId="0" fontId="0" fillId="0" borderId="0">
      <alignment vertical="center"/>
    </xf>
    <xf numFmtId="0" fontId="106" fillId="7" borderId="16" applyNumberFormat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106" fillId="7" borderId="16" applyNumberFormat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106" fillId="7" borderId="16" applyNumberFormat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106" fillId="7" borderId="16" applyNumberFormat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top"/>
      <protection locked="0"/>
    </xf>
    <xf numFmtId="0" fontId="72" fillId="36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106" fillId="7" borderId="16" applyNumberFormat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127" fillId="0" borderId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127" fillId="0" borderId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0" fillId="0" borderId="0"/>
    <xf numFmtId="0" fontId="73" fillId="10" borderId="0" applyNumberFormat="0" applyBorder="0" applyAlignment="0" applyProtection="0">
      <alignment vertical="center"/>
    </xf>
    <xf numFmtId="2" fontId="128" fillId="0" borderId="0" applyProtection="0"/>
    <xf numFmtId="0" fontId="0" fillId="0" borderId="0"/>
    <xf numFmtId="179" fontId="0" fillId="0" borderId="0" applyFont="0" applyFill="0" applyBorder="0" applyAlignment="0" applyProtection="0"/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top"/>
      <protection locked="0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0" fillId="0" borderId="0"/>
    <xf numFmtId="0" fontId="73" fillId="10" borderId="0" applyNumberFormat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116" fillId="0" borderId="32" applyNumberFormat="0" applyFill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2" fillId="9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116" fillId="0" borderId="32" applyNumberFormat="0" applyFill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3" fillId="41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0" fillId="0" borderId="0"/>
    <xf numFmtId="0" fontId="73" fillId="41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73" fillId="41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129" fillId="0" borderId="35" applyNumberFormat="0" applyAlignment="0" applyProtection="0">
      <alignment horizontal="left" vertical="center"/>
    </xf>
    <xf numFmtId="0" fontId="73" fillId="41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72" fillId="9" borderId="0" applyNumberFormat="0" applyBorder="0" applyAlignment="0" applyProtection="0">
      <alignment vertical="center"/>
    </xf>
    <xf numFmtId="0" fontId="0" fillId="0" borderId="0"/>
    <xf numFmtId="0" fontId="72" fillId="9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72" fillId="9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0" fillId="0" borderId="0"/>
    <xf numFmtId="0" fontId="73" fillId="17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0" fillId="0" borderId="0"/>
    <xf numFmtId="0" fontId="73" fillId="36" borderId="0" applyNumberFormat="0" applyBorder="0" applyAlignment="0" applyProtection="0">
      <alignment vertical="center"/>
    </xf>
    <xf numFmtId="185" fontId="123" fillId="0" borderId="0" applyFill="0" applyBorder="0" applyAlignment="0"/>
    <xf numFmtId="41" fontId="99" fillId="0" borderId="0" applyFont="0" applyFill="0" applyBorder="0" applyAlignment="0" applyProtection="0"/>
    <xf numFmtId="0" fontId="1" fillId="0" borderId="0">
      <alignment vertical="center"/>
    </xf>
    <xf numFmtId="188" fontId="122" fillId="0" borderId="0"/>
    <xf numFmtId="189" fontId="99" fillId="0" borderId="0" applyFont="0" applyFill="0" applyBorder="0" applyAlignment="0" applyProtection="0"/>
    <xf numFmtId="0" fontId="0" fillId="0" borderId="0">
      <alignment vertical="center"/>
    </xf>
    <xf numFmtId="191" fontId="99" fillId="0" borderId="0" applyFont="0" applyFill="0" applyBorder="0" applyAlignment="0" applyProtection="0"/>
    <xf numFmtId="191" fontId="99" fillId="0" borderId="0" applyFont="0" applyFill="0" applyBorder="0" applyAlignment="0" applyProtection="0"/>
    <xf numFmtId="184" fontId="122" fillId="0" borderId="0"/>
    <xf numFmtId="0" fontId="74" fillId="2" borderId="17" applyNumberFormat="0" applyAlignment="0" applyProtection="0">
      <alignment vertical="center"/>
    </xf>
    <xf numFmtId="0" fontId="128" fillId="0" borderId="0" applyProtection="0"/>
    <xf numFmtId="0" fontId="74" fillId="36" borderId="17" applyNumberFormat="0" applyAlignment="0" applyProtection="0">
      <alignment vertical="center"/>
    </xf>
    <xf numFmtId="0" fontId="128" fillId="0" borderId="0" applyProtection="0"/>
    <xf numFmtId="193" fontId="122" fillId="0" borderId="0"/>
    <xf numFmtId="179" fontId="0" fillId="0" borderId="0" applyFont="0" applyFill="0" applyBorder="0" applyAlignment="0" applyProtection="0"/>
    <xf numFmtId="193" fontId="122" fillId="0" borderId="0"/>
    <xf numFmtId="2" fontId="128" fillId="0" borderId="0" applyProtection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129" fillId="0" borderId="35" applyNumberFormat="0" applyAlignment="0" applyProtection="0">
      <alignment horizontal="left" vertical="center"/>
    </xf>
    <xf numFmtId="0" fontId="129" fillId="0" borderId="5">
      <alignment horizontal="left" vertical="center"/>
    </xf>
    <xf numFmtId="0" fontId="72" fillId="10" borderId="0" applyNumberFormat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29" fillId="0" borderId="5">
      <alignment horizontal="left" vertical="center"/>
    </xf>
    <xf numFmtId="0" fontId="125" fillId="0" borderId="0" applyProtection="0"/>
    <xf numFmtId="0" fontId="129" fillId="0" borderId="0" applyProtection="0"/>
    <xf numFmtId="0" fontId="129" fillId="0" borderId="0" applyProtection="0"/>
    <xf numFmtId="0" fontId="130" fillId="0" borderId="0"/>
    <xf numFmtId="0" fontId="0" fillId="0" borderId="0"/>
    <xf numFmtId="0" fontId="128" fillId="0" borderId="36" applyProtection="0"/>
    <xf numFmtId="0" fontId="128" fillId="0" borderId="36" applyProtection="0"/>
    <xf numFmtId="0" fontId="91" fillId="0" borderId="19" applyNumberFormat="0" applyFill="0" applyAlignment="0" applyProtection="0">
      <alignment vertical="center"/>
    </xf>
    <xf numFmtId="0" fontId="8" fillId="0" borderId="1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27" fillId="0" borderId="0"/>
    <xf numFmtId="0" fontId="0" fillId="0" borderId="0"/>
    <xf numFmtId="0" fontId="106" fillId="7" borderId="16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1" fontId="8" fillId="0" borderId="1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0" fillId="0" borderId="0"/>
    <xf numFmtId="0" fontId="30" fillId="0" borderId="28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30" fillId="0" borderId="28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0" fillId="0" borderId="0"/>
    <xf numFmtId="9" fontId="1" fillId="0" borderId="0" applyFon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0" fillId="0" borderId="0"/>
    <xf numFmtId="9" fontId="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2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0" fillId="0" borderId="0"/>
    <xf numFmtId="9" fontId="2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0" fillId="0" borderId="0"/>
    <xf numFmtId="9" fontId="1" fillId="0" borderId="0" applyFont="0" applyFill="0" applyBorder="0" applyAlignment="0" applyProtection="0">
      <alignment vertical="center"/>
    </xf>
    <xf numFmtId="0" fontId="0" fillId="0" borderId="0"/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1" fillId="0" borderId="0" applyFont="0" applyFill="0" applyBorder="0" applyAlignment="0" applyProtection="0">
      <alignment vertical="center"/>
    </xf>
    <xf numFmtId="0" fontId="0" fillId="0" borderId="0"/>
    <xf numFmtId="9" fontId="27" fillId="0" borderId="0" applyFont="0" applyFill="0" applyBorder="0" applyAlignment="0" applyProtection="0">
      <alignment vertical="center"/>
    </xf>
    <xf numFmtId="0" fontId="0" fillId="0" borderId="0"/>
    <xf numFmtId="9" fontId="27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11" fillId="0" borderId="31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11" fillId="0" borderId="31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0" fillId="0" borderId="0"/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0" fillId="0" borderId="0"/>
    <xf numFmtId="9" fontId="27" fillId="0" borderId="0" applyFont="0" applyFill="0" applyBorder="0" applyAlignment="0" applyProtection="0">
      <alignment vertical="center"/>
    </xf>
    <xf numFmtId="0" fontId="0" fillId="0" borderId="0"/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93" fillId="0" borderId="20" applyNumberFormat="0" applyFill="0" applyAlignment="0" applyProtection="0">
      <alignment vertical="center"/>
    </xf>
    <xf numFmtId="0" fontId="93" fillId="0" borderId="20" applyNumberFormat="0" applyFill="0" applyAlignment="0" applyProtection="0">
      <alignment vertical="center"/>
    </xf>
    <xf numFmtId="0" fontId="93" fillId="0" borderId="20" applyNumberFormat="0" applyFill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116" fillId="0" borderId="32" applyNumberFormat="0" applyFill="0" applyAlignment="0" applyProtection="0">
      <alignment vertical="center"/>
    </xf>
    <xf numFmtId="0" fontId="116" fillId="0" borderId="32" applyNumberFormat="0" applyFill="0" applyAlignment="0" applyProtection="0">
      <alignment vertical="center"/>
    </xf>
    <xf numFmtId="0" fontId="116" fillId="0" borderId="32" applyNumberFormat="0" applyFill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93" fillId="0" borderId="20" applyNumberFormat="0" applyFill="0" applyAlignment="0" applyProtection="0">
      <alignment vertical="center"/>
    </xf>
    <xf numFmtId="0" fontId="0" fillId="0" borderId="0"/>
    <xf numFmtId="0" fontId="74" fillId="2" borderId="17" applyNumberFormat="0" applyAlignment="0" applyProtection="0">
      <alignment vertical="center"/>
    </xf>
    <xf numFmtId="0" fontId="116" fillId="0" borderId="32" applyNumberFormat="0" applyFill="0" applyAlignment="0" applyProtection="0">
      <alignment vertical="center"/>
    </xf>
    <xf numFmtId="0" fontId="93" fillId="0" borderId="20" applyNumberFormat="0" applyFill="0" applyAlignment="0" applyProtection="0">
      <alignment vertical="center"/>
    </xf>
    <xf numFmtId="0" fontId="0" fillId="0" borderId="0"/>
    <xf numFmtId="0" fontId="93" fillId="0" borderId="20" applyNumberFormat="0" applyFill="0" applyAlignment="0" applyProtection="0">
      <alignment vertical="center"/>
    </xf>
    <xf numFmtId="0" fontId="93" fillId="0" borderId="20" applyNumberFormat="0" applyFill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93" fillId="0" borderId="20" applyNumberFormat="0" applyFill="0" applyAlignment="0" applyProtection="0">
      <alignment vertical="center"/>
    </xf>
    <xf numFmtId="0" fontId="93" fillId="0" borderId="20" applyNumberFormat="0" applyFill="0" applyAlignment="0" applyProtection="0">
      <alignment vertical="center"/>
    </xf>
    <xf numFmtId="0" fontId="93" fillId="0" borderId="20" applyNumberFormat="0" applyFill="0" applyAlignment="0" applyProtection="0">
      <alignment vertical="center"/>
    </xf>
    <xf numFmtId="0" fontId="131" fillId="18" borderId="0" applyNumberFormat="0" applyBorder="0" applyAlignment="0" applyProtection="0">
      <alignment vertical="center"/>
    </xf>
    <xf numFmtId="0" fontId="93" fillId="0" borderId="20" applyNumberFormat="0" applyFill="0" applyAlignment="0" applyProtection="0">
      <alignment vertical="center"/>
    </xf>
    <xf numFmtId="0" fontId="0" fillId="0" borderId="0"/>
    <xf numFmtId="0" fontId="93" fillId="0" borderId="20" applyNumberFormat="0" applyFill="0" applyAlignment="0" applyProtection="0">
      <alignment vertical="center"/>
    </xf>
    <xf numFmtId="0" fontId="0" fillId="0" borderId="0"/>
    <xf numFmtId="0" fontId="93" fillId="0" borderId="20" applyNumberFormat="0" applyFill="0" applyAlignment="0" applyProtection="0">
      <alignment vertical="center"/>
    </xf>
    <xf numFmtId="0" fontId="93" fillId="0" borderId="20" applyNumberFormat="0" applyFill="0" applyAlignment="0" applyProtection="0">
      <alignment vertical="center"/>
    </xf>
    <xf numFmtId="0" fontId="0" fillId="0" borderId="0"/>
    <xf numFmtId="0" fontId="116" fillId="0" borderId="32" applyNumberFormat="0" applyFill="0" applyAlignment="0" applyProtection="0">
      <alignment vertical="center"/>
    </xf>
    <xf numFmtId="0" fontId="0" fillId="0" borderId="0"/>
    <xf numFmtId="0" fontId="116" fillId="0" borderId="32" applyNumberFormat="0" applyFill="0" applyAlignment="0" applyProtection="0">
      <alignment vertical="center"/>
    </xf>
    <xf numFmtId="0" fontId="116" fillId="0" borderId="32" applyNumberFormat="0" applyFill="0" applyAlignment="0" applyProtection="0">
      <alignment vertical="center"/>
    </xf>
    <xf numFmtId="0" fontId="132" fillId="0" borderId="0" applyNumberFormat="0" applyFill="0" applyBorder="0" applyAlignment="0" applyProtection="0">
      <alignment vertical="center"/>
    </xf>
    <xf numFmtId="0" fontId="113" fillId="0" borderId="31" applyNumberFormat="0" applyFill="0" applyAlignment="0" applyProtection="0">
      <alignment vertical="center"/>
    </xf>
    <xf numFmtId="0" fontId="111" fillId="0" borderId="31" applyNumberFormat="0" applyFill="0" applyAlignment="0" applyProtection="0">
      <alignment vertical="center"/>
    </xf>
    <xf numFmtId="0" fontId="111" fillId="0" borderId="31" applyNumberFormat="0" applyFill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111" fillId="0" borderId="31" applyNumberFormat="0" applyFill="0" applyAlignment="0" applyProtection="0">
      <alignment vertical="center"/>
    </xf>
    <xf numFmtId="0" fontId="113" fillId="0" borderId="31" applyNumberFormat="0" applyFill="0" applyAlignment="0" applyProtection="0">
      <alignment vertical="center"/>
    </xf>
    <xf numFmtId="0" fontId="113" fillId="0" borderId="31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113" fillId="0" borderId="31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111" fillId="0" borderId="31" applyNumberFormat="0" applyFill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11" fillId="0" borderId="31" applyNumberFormat="0" applyFill="0" applyAlignment="0" applyProtection="0">
      <alignment vertical="center"/>
    </xf>
    <xf numFmtId="0" fontId="111" fillId="0" borderId="31" applyNumberFormat="0" applyFill="0" applyAlignment="0" applyProtection="0">
      <alignment vertical="center"/>
    </xf>
    <xf numFmtId="0" fontId="0" fillId="0" borderId="0"/>
    <xf numFmtId="0" fontId="111" fillId="0" borderId="31" applyNumberFormat="0" applyFill="0" applyAlignment="0" applyProtection="0">
      <alignment vertical="center"/>
    </xf>
    <xf numFmtId="0" fontId="111" fillId="0" borderId="31" applyNumberFormat="0" applyFill="0" applyAlignment="0" applyProtection="0">
      <alignment vertical="center"/>
    </xf>
    <xf numFmtId="0" fontId="111" fillId="0" borderId="31" applyNumberFormat="0" applyFill="0" applyAlignment="0" applyProtection="0">
      <alignment vertical="center"/>
    </xf>
    <xf numFmtId="0" fontId="111" fillId="0" borderId="31" applyNumberFormat="0" applyFill="0" applyAlignment="0" applyProtection="0">
      <alignment vertical="center"/>
    </xf>
    <xf numFmtId="0" fontId="111" fillId="0" borderId="31" applyNumberFormat="0" applyFill="0" applyAlignment="0" applyProtection="0">
      <alignment vertical="center"/>
    </xf>
    <xf numFmtId="0" fontId="111" fillId="0" borderId="31" applyNumberFormat="0" applyFill="0" applyAlignment="0" applyProtection="0">
      <alignment vertical="center"/>
    </xf>
    <xf numFmtId="0" fontId="111" fillId="0" borderId="31" applyNumberFormat="0" applyFill="0" applyAlignment="0" applyProtection="0">
      <alignment vertical="center"/>
    </xf>
    <xf numFmtId="0" fontId="0" fillId="0" borderId="0"/>
    <xf numFmtId="0" fontId="111" fillId="0" borderId="31" applyNumberFormat="0" applyFill="0" applyAlignment="0" applyProtection="0">
      <alignment vertical="center"/>
    </xf>
    <xf numFmtId="0" fontId="113" fillId="0" borderId="31" applyNumberFormat="0" applyFill="0" applyAlignment="0" applyProtection="0">
      <alignment vertical="center"/>
    </xf>
    <xf numFmtId="0" fontId="0" fillId="0" borderId="0"/>
    <xf numFmtId="0" fontId="113" fillId="0" borderId="31" applyNumberFormat="0" applyFill="0" applyAlignment="0" applyProtection="0">
      <alignment vertical="center"/>
    </xf>
    <xf numFmtId="0" fontId="113" fillId="0" borderId="31" applyNumberFormat="0" applyFill="0" applyAlignment="0" applyProtection="0">
      <alignment vertical="center"/>
    </xf>
    <xf numFmtId="0" fontId="91" fillId="0" borderId="19" applyNumberFormat="0" applyFill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99" fillId="0" borderId="0"/>
    <xf numFmtId="0" fontId="99" fillId="0" borderId="0"/>
    <xf numFmtId="0" fontId="88" fillId="18" borderId="0" applyNumberFormat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top"/>
      <protection locked="0"/>
    </xf>
    <xf numFmtId="0" fontId="109" fillId="0" borderId="30" applyNumberFormat="0" applyFill="0" applyAlignment="0" applyProtection="0">
      <alignment vertical="center"/>
    </xf>
    <xf numFmtId="0" fontId="99" fillId="0" borderId="0"/>
    <xf numFmtId="0" fontId="99" fillId="0" borderId="0"/>
    <xf numFmtId="0" fontId="88" fillId="18" borderId="0" applyNumberFormat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top"/>
      <protection locked="0"/>
    </xf>
    <xf numFmtId="0" fontId="91" fillId="0" borderId="19" applyNumberFormat="0" applyFill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91" fillId="0" borderId="19" applyNumberFormat="0" applyFill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91" fillId="0" borderId="19" applyNumberFormat="0" applyFill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91" fillId="0" borderId="19" applyNumberFormat="0" applyFill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91" fillId="0" borderId="19" applyNumberFormat="0" applyFill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0" fontId="109" fillId="0" borderId="30" applyNumberFormat="0" applyFill="0" applyAlignment="0" applyProtection="0">
      <alignment vertical="center"/>
    </xf>
    <xf numFmtId="182" fontId="0" fillId="0" borderId="0" applyFont="0" applyFill="0" applyBorder="0" applyAlignment="0" applyProtection="0"/>
    <xf numFmtId="0" fontId="91" fillId="0" borderId="19" applyNumberFormat="0" applyFill="0" applyAlignment="0" applyProtection="0">
      <alignment vertical="center"/>
    </xf>
    <xf numFmtId="0" fontId="0" fillId="0" borderId="0"/>
    <xf numFmtId="0" fontId="91" fillId="0" borderId="19" applyNumberFormat="0" applyFill="0" applyAlignment="0" applyProtection="0">
      <alignment vertical="center"/>
    </xf>
    <xf numFmtId="0" fontId="91" fillId="0" borderId="19" applyNumberFormat="0" applyFill="0" applyAlignment="0" applyProtection="0">
      <alignment vertical="center"/>
    </xf>
    <xf numFmtId="0" fontId="120" fillId="0" borderId="37" applyNumberFormat="0" applyFill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0" fillId="0" borderId="0"/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0" fillId="0" borderId="0"/>
    <xf numFmtId="0" fontId="92" fillId="0" borderId="0" applyNumberFormat="0" applyFill="0" applyBorder="0" applyAlignment="0" applyProtection="0">
      <alignment vertical="center"/>
    </xf>
    <xf numFmtId="0" fontId="0" fillId="0" borderId="0"/>
    <xf numFmtId="0" fontId="92" fillId="0" borderId="0" applyNumberFormat="0" applyFill="0" applyBorder="0" applyAlignment="0" applyProtection="0">
      <alignment vertical="center"/>
    </xf>
    <xf numFmtId="0" fontId="0" fillId="0" borderId="0"/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0" fillId="0" borderId="0"/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0" fillId="0" borderId="0"/>
    <xf numFmtId="0" fontId="92" fillId="0" borderId="0" applyNumberFormat="0" applyFill="0" applyBorder="0" applyAlignment="0" applyProtection="0">
      <alignment vertical="center"/>
    </xf>
    <xf numFmtId="0" fontId="0" fillId="0" borderId="0"/>
    <xf numFmtId="0" fontId="92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8" fillId="0" borderId="24" applyNumberFormat="0" applyFill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0" fontId="126" fillId="0" borderId="0" applyNumberFormat="0" applyFill="0" applyBorder="0" applyAlignment="0" applyProtection="0">
      <alignment vertical="top"/>
      <protection locked="0"/>
    </xf>
    <xf numFmtId="0" fontId="8" fillId="0" borderId="1">
      <alignment horizontal="distributed" vertical="center" wrapText="1"/>
    </xf>
    <xf numFmtId="0" fontId="0" fillId="0" borderId="0"/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7" fillId="38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87" fillId="3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73" fillId="5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79" fontId="0" fillId="0" borderId="0" applyFont="0" applyFill="0" applyBorder="0" applyAlignment="0" applyProtection="0"/>
    <xf numFmtId="0" fontId="1" fillId="0" borderId="0"/>
    <xf numFmtId="179" fontId="0" fillId="0" borderId="0" applyFont="0" applyFill="0" applyBorder="0" applyAlignment="0" applyProtection="0"/>
    <xf numFmtId="0" fontId="123" fillId="0" borderId="0"/>
    <xf numFmtId="0" fontId="30" fillId="0" borderId="28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1" fillId="0" borderId="0"/>
    <xf numFmtId="179" fontId="0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center"/>
    </xf>
    <xf numFmtId="0" fontId="27" fillId="0" borderId="0"/>
    <xf numFmtId="0" fontId="0" fillId="0" borderId="0"/>
    <xf numFmtId="0" fontId="33" fillId="0" borderId="0"/>
    <xf numFmtId="0" fontId="33" fillId="0" borderId="0"/>
    <xf numFmtId="0" fontId="33" fillId="0" borderId="0"/>
    <xf numFmtId="179" fontId="0" fillId="0" borderId="0" applyFont="0" applyFill="0" applyBorder="0" applyAlignment="0" applyProtection="0"/>
    <xf numFmtId="0" fontId="27" fillId="0" borderId="0"/>
    <xf numFmtId="0" fontId="0" fillId="0" borderId="0"/>
    <xf numFmtId="0" fontId="8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9" fillId="0" borderId="0"/>
    <xf numFmtId="0" fontId="106" fillId="7" borderId="16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/>
    <xf numFmtId="0" fontId="1" fillId="0" borderId="0"/>
    <xf numFmtId="0" fontId="27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8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117" fillId="36" borderId="3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117" fillId="36" borderId="33" applyNumberFormat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117" fillId="2" borderId="3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28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117" fillId="36" borderId="33" applyNumberFormat="0" applyAlignment="0" applyProtection="0">
      <alignment vertical="center"/>
    </xf>
    <xf numFmtId="0" fontId="0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1" fontId="8" fillId="0" borderId="1">
      <alignment vertical="center"/>
      <protection locked="0"/>
    </xf>
    <xf numFmtId="0" fontId="27" fillId="0" borderId="0"/>
    <xf numFmtId="0" fontId="106" fillId="7" borderId="16" applyNumberFormat="0" applyAlignment="0" applyProtection="0">
      <alignment vertical="center"/>
    </xf>
    <xf numFmtId="0" fontId="0" fillId="0" borderId="0"/>
    <xf numFmtId="0" fontId="106" fillId="7" borderId="16" applyNumberFormat="0" applyAlignment="0" applyProtection="0">
      <alignment vertical="center"/>
    </xf>
    <xf numFmtId="0" fontId="1" fillId="0" borderId="0"/>
    <xf numFmtId="0" fontId="0" fillId="0" borderId="0"/>
    <xf numFmtId="0" fontId="2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1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100" fillId="9" borderId="17" applyNumberFormat="0" applyAlignment="0" applyProtection="0">
      <alignment vertical="center"/>
    </xf>
    <xf numFmtId="0" fontId="0" fillId="0" borderId="0">
      <alignment vertical="center"/>
    </xf>
    <xf numFmtId="0" fontId="100" fillId="9" borderId="17" applyNumberFormat="0" applyAlignment="0" applyProtection="0">
      <alignment vertical="center"/>
    </xf>
    <xf numFmtId="0" fontId="1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8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0" borderId="28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1" fillId="0" borderId="0">
      <alignment vertical="center"/>
    </xf>
    <xf numFmtId="179" fontId="0" fillId="0" borderId="0" applyFont="0" applyFill="0" applyBorder="0" applyAlignment="0" applyProtection="0"/>
    <xf numFmtId="0" fontId="27" fillId="0" borderId="0"/>
    <xf numFmtId="0" fontId="88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179" fontId="0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0" fillId="0" borderId="0" applyFont="0" applyFill="0" applyBorder="0" applyAlignment="0" applyProtection="0"/>
    <xf numFmtId="0" fontId="1" fillId="0" borderId="0">
      <alignment vertical="center"/>
    </xf>
    <xf numFmtId="0" fontId="88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27" fillId="0" borderId="0"/>
    <xf numFmtId="0" fontId="114" fillId="0" borderId="0"/>
    <xf numFmtId="0" fontId="0" fillId="0" borderId="0"/>
    <xf numFmtId="0" fontId="0" fillId="0" borderId="0"/>
    <xf numFmtId="0" fontId="83" fillId="0" borderId="0" applyNumberFormat="0" applyFill="0" applyBorder="0" applyAlignment="0" applyProtection="0">
      <alignment vertical="center"/>
    </xf>
    <xf numFmtId="194" fontId="110" fillId="0" borderId="0" applyFont="0" applyFill="0" applyBorder="0" applyAlignment="0" applyProtection="0"/>
    <xf numFmtId="0" fontId="0" fillId="0" borderId="0"/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4" fillId="0" borderId="0"/>
    <xf numFmtId="0" fontId="0" fillId="0" borderId="0"/>
    <xf numFmtId="0" fontId="0" fillId="0" borderId="0"/>
    <xf numFmtId="0" fontId="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4" fillId="0" borderId="0"/>
    <xf numFmtId="0" fontId="0" fillId="0" borderId="0"/>
    <xf numFmtId="0" fontId="114" fillId="0" borderId="0"/>
    <xf numFmtId="0" fontId="0" fillId="0" borderId="0"/>
    <xf numFmtId="0" fontId="1" fillId="0" borderId="0">
      <alignment vertical="center"/>
    </xf>
    <xf numFmtId="0" fontId="1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1" fillId="7" borderId="16" applyNumberFormat="0" applyAlignment="0" applyProtection="0">
      <alignment vertical="center"/>
    </xf>
    <xf numFmtId="0" fontId="0" fillId="0" borderId="0"/>
    <xf numFmtId="0" fontId="73" fillId="10" borderId="0" applyNumberFormat="0" applyBorder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88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" fillId="0" borderId="0">
      <alignment vertical="center"/>
    </xf>
    <xf numFmtId="0" fontId="0" fillId="0" borderId="0"/>
    <xf numFmtId="0" fontId="99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99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99" fillId="0" borderId="0"/>
    <xf numFmtId="0" fontId="99" fillId="0" borderId="0"/>
    <xf numFmtId="0" fontId="8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8" fillId="0" borderId="24" applyNumberFormat="0" applyFill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27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74" fillId="36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26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88" fillId="18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179" fontId="0" fillId="0" borderId="0" applyFont="0" applyFill="0" applyBorder="0" applyAlignment="0" applyProtection="0"/>
    <xf numFmtId="0" fontId="30" fillId="0" borderId="29" applyNumberFormat="0" applyFill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30" fillId="0" borderId="29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98" fillId="0" borderId="24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4" fillId="2" borderId="17" applyNumberFormat="0" applyAlignment="0" applyProtection="0">
      <alignment vertical="center"/>
    </xf>
    <xf numFmtId="179" fontId="0" fillId="0" borderId="0" applyFont="0" applyFill="0" applyBorder="0" applyAlignment="0" applyProtection="0"/>
    <xf numFmtId="0" fontId="71" fillId="7" borderId="16" applyNumberFormat="0" applyAlignment="0" applyProtection="0">
      <alignment vertical="center"/>
    </xf>
    <xf numFmtId="179" fontId="0" fillId="0" borderId="0" applyFont="0" applyFill="0" applyBorder="0" applyAlignment="0" applyProtection="0"/>
    <xf numFmtId="0" fontId="100" fillId="9" borderId="17" applyNumberForma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00" fillId="9" borderId="17" applyNumberForma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0" fillId="16" borderId="18" applyNumberFormat="0" applyFon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74" fillId="2" borderId="17" applyNumberFormat="0" applyAlignment="0" applyProtection="0">
      <alignment vertical="center"/>
    </xf>
    <xf numFmtId="0" fontId="74" fillId="36" borderId="17" applyNumberFormat="0" applyAlignment="0" applyProtection="0">
      <alignment vertical="center"/>
    </xf>
    <xf numFmtId="0" fontId="106" fillId="7" borderId="16" applyNumberFormat="0" applyAlignment="0" applyProtection="0">
      <alignment vertical="center"/>
    </xf>
    <xf numFmtId="0" fontId="106" fillId="7" borderId="16" applyNumberFormat="0" applyAlignment="0" applyProtection="0">
      <alignment vertical="center"/>
    </xf>
    <xf numFmtId="0" fontId="106" fillId="7" borderId="16" applyNumberFormat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1" fillId="7" borderId="16" applyNumberFormat="0" applyAlignment="0" applyProtection="0">
      <alignment vertical="center"/>
    </xf>
    <xf numFmtId="0" fontId="71" fillId="7" borderId="16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71" fillId="7" borderId="16" applyNumberFormat="0" applyAlignment="0" applyProtection="0">
      <alignment vertical="center"/>
    </xf>
    <xf numFmtId="0" fontId="106" fillId="7" borderId="16" applyNumberFormat="0" applyAlignment="0" applyProtection="0">
      <alignment vertical="center"/>
    </xf>
    <xf numFmtId="0" fontId="106" fillId="7" borderId="16" applyNumberFormat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98" fillId="0" borderId="24" applyNumberFormat="0" applyFill="0" applyAlignment="0" applyProtection="0">
      <alignment vertical="center"/>
    </xf>
    <xf numFmtId="0" fontId="98" fillId="0" borderId="24" applyNumberFormat="0" applyFill="0" applyAlignment="0" applyProtection="0">
      <alignment vertical="center"/>
    </xf>
    <xf numFmtId="0" fontId="124" fillId="0" borderId="0"/>
    <xf numFmtId="0" fontId="133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72" fillId="4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72" fillId="4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2" fillId="4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3" fillId="4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72" fillId="4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73" fillId="4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7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73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17" fillId="2" borderId="3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72" fillId="10" borderId="0" applyNumberFormat="0" applyBorder="0" applyAlignment="0" applyProtection="0">
      <alignment vertical="center"/>
    </xf>
    <xf numFmtId="0" fontId="117" fillId="2" borderId="3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117" fillId="2" borderId="3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73" fillId="10" borderId="0" applyNumberFormat="0" applyBorder="0" applyAlignment="0" applyProtection="0">
      <alignment vertical="center"/>
    </xf>
    <xf numFmtId="0" fontId="117" fillId="2" borderId="3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117" fillId="36" borderId="33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17" fillId="2" borderId="33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72" fillId="5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73" fillId="5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16" borderId="18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02" fillId="4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4" fillId="0" borderId="0"/>
    <xf numFmtId="0" fontId="72" fillId="10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2" fillId="8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117" fillId="2" borderId="33" applyNumberFormat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117" fillId="2" borderId="33" applyNumberFormat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17" fillId="2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2" borderId="33" applyNumberFormat="0" applyAlignment="0" applyProtection="0">
      <alignment vertical="center"/>
    </xf>
    <xf numFmtId="0" fontId="117" fillId="2" borderId="33" applyNumberFormat="0" applyAlignment="0" applyProtection="0">
      <alignment vertical="center"/>
    </xf>
    <xf numFmtId="0" fontId="117" fillId="2" borderId="33" applyNumberFormat="0" applyAlignment="0" applyProtection="0">
      <alignment vertical="center"/>
    </xf>
    <xf numFmtId="0" fontId="117" fillId="2" borderId="33" applyNumberFormat="0" applyAlignment="0" applyProtection="0">
      <alignment vertical="center"/>
    </xf>
    <xf numFmtId="0" fontId="117" fillId="2" borderId="33" applyNumberFormat="0" applyAlignment="0" applyProtection="0">
      <alignment vertical="center"/>
    </xf>
    <xf numFmtId="0" fontId="117" fillId="2" borderId="33" applyNumberFormat="0" applyAlignment="0" applyProtection="0">
      <alignment vertical="center"/>
    </xf>
    <xf numFmtId="0" fontId="117" fillId="2" borderId="33" applyNumberFormat="0" applyAlignment="0" applyProtection="0">
      <alignment vertical="center"/>
    </xf>
    <xf numFmtId="0" fontId="117" fillId="2" borderId="33" applyNumberFormat="0" applyAlignment="0" applyProtection="0">
      <alignment vertical="center"/>
    </xf>
    <xf numFmtId="0" fontId="117" fillId="2" borderId="33" applyNumberFormat="0" applyAlignment="0" applyProtection="0">
      <alignment vertical="center"/>
    </xf>
    <xf numFmtId="0" fontId="117" fillId="2" borderId="33" applyNumberFormat="0" applyAlignment="0" applyProtection="0">
      <alignment vertical="center"/>
    </xf>
    <xf numFmtId="0" fontId="117" fillId="2" borderId="33" applyNumberFormat="0" applyAlignment="0" applyProtection="0">
      <alignment vertical="center"/>
    </xf>
    <xf numFmtId="0" fontId="117" fillId="2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2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17" fillId="36" borderId="33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100" fillId="9" borderId="17" applyNumberForma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100" fillId="9" borderId="17" applyNumberFormat="0" applyAlignment="0" applyProtection="0">
      <alignment vertical="center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0" fontId="119" fillId="0" borderId="0"/>
    <xf numFmtId="0" fontId="119" fillId="0" borderId="0"/>
    <xf numFmtId="181" fontId="8" fillId="0" borderId="1">
      <alignment vertical="center"/>
      <protection locked="0"/>
    </xf>
    <xf numFmtId="181" fontId="8" fillId="0" borderId="1">
      <alignment vertical="center"/>
      <protection locked="0"/>
    </xf>
    <xf numFmtId="181" fontId="8" fillId="0" borderId="1">
      <alignment vertical="center"/>
      <protection locked="0"/>
    </xf>
    <xf numFmtId="181" fontId="8" fillId="0" borderId="1">
      <alignment vertical="center"/>
      <protection locked="0"/>
    </xf>
    <xf numFmtId="181" fontId="8" fillId="0" borderId="1">
      <alignment vertical="center"/>
      <protection locked="0"/>
    </xf>
    <xf numFmtId="181" fontId="8" fillId="0" borderId="1">
      <alignment vertical="center"/>
      <protection locked="0"/>
    </xf>
    <xf numFmtId="181" fontId="8" fillId="0" borderId="1">
      <alignment vertical="center"/>
      <protection locked="0"/>
    </xf>
    <xf numFmtId="181" fontId="8" fillId="0" borderId="1">
      <alignment vertical="center"/>
      <protection locked="0"/>
    </xf>
    <xf numFmtId="181" fontId="8" fillId="0" borderId="1">
      <alignment vertical="center"/>
      <protection locked="0"/>
    </xf>
    <xf numFmtId="181" fontId="8" fillId="0" borderId="1">
      <alignment vertical="center"/>
      <protection locked="0"/>
    </xf>
    <xf numFmtId="181" fontId="8" fillId="0" borderId="1">
      <alignment vertical="center"/>
      <protection locked="0"/>
    </xf>
    <xf numFmtId="181" fontId="8" fillId="0" borderId="1">
      <alignment vertical="center"/>
      <protection locked="0"/>
    </xf>
    <xf numFmtId="0" fontId="99" fillId="0" borderId="0"/>
    <xf numFmtId="0" fontId="73" fillId="10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0" fontId="73" fillId="39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27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27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27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27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27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27" fillId="16" borderId="18" applyNumberFormat="0" applyFont="0" applyAlignment="0" applyProtection="0">
      <alignment vertical="center"/>
    </xf>
    <xf numFmtId="0" fontId="0" fillId="0" borderId="0">
      <alignment vertical="center"/>
    </xf>
    <xf numFmtId="0" fontId="114" fillId="0" borderId="0"/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114" fillId="0" borderId="0">
      <alignment vertical="center"/>
    </xf>
  </cellStyleXfs>
  <cellXfs count="68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522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2" fillId="0" borderId="0" xfId="522" applyNumberFormat="1" applyFont="1" applyFill="1" applyAlignment="1" applyProtection="1">
      <alignment horizontal="center" vertical="center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vertical="center" wrapText="1"/>
    </xf>
    <xf numFmtId="0" fontId="7" fillId="0" borderId="0" xfId="2710" applyFont="1" applyFill="1" applyBorder="1" applyAlignment="1"/>
    <xf numFmtId="0" fontId="8" fillId="0" borderId="0" xfId="2710" applyFont="1" applyFill="1" applyBorder="1" applyAlignment="1">
      <alignment vertical="center"/>
    </xf>
    <xf numFmtId="0" fontId="9" fillId="0" borderId="0" xfId="2710" applyFont="1" applyFill="1" applyBorder="1" applyAlignment="1">
      <alignment vertical="center"/>
    </xf>
    <xf numFmtId="0" fontId="8" fillId="0" borderId="0" xfId="2710" applyFont="1" applyFill="1" applyBorder="1" applyAlignment="1"/>
    <xf numFmtId="0" fontId="8" fillId="0" borderId="0" xfId="2710" applyNumberFormat="1" applyFont="1" applyFill="1" applyBorder="1" applyAlignment="1"/>
    <xf numFmtId="183" fontId="8" fillId="0" borderId="0" xfId="2710" applyNumberFormat="1" applyFont="1" applyFill="1" applyBorder="1" applyAlignment="1"/>
    <xf numFmtId="195" fontId="8" fillId="0" borderId="0" xfId="2710" applyNumberFormat="1" applyFont="1" applyFill="1" applyBorder="1" applyAlignment="1"/>
    <xf numFmtId="0" fontId="10" fillId="0" borderId="0" xfId="0" applyFont="1" applyFill="1" applyBorder="1" applyAlignment="1"/>
    <xf numFmtId="0" fontId="11" fillId="0" borderId="0" xfId="2710" applyFont="1" applyFill="1" applyBorder="1" applyAlignment="1"/>
    <xf numFmtId="0" fontId="12" fillId="0" borderId="0" xfId="2842" applyNumberFormat="1" applyFont="1" applyFill="1" applyBorder="1" applyAlignment="1" applyProtection="1">
      <alignment horizontal="center" vertical="center"/>
    </xf>
    <xf numFmtId="0" fontId="8" fillId="0" borderId="0" xfId="2842" applyNumberFormat="1" applyFont="1" applyFill="1" applyBorder="1" applyAlignment="1" applyProtection="1">
      <alignment vertical="center"/>
    </xf>
    <xf numFmtId="0" fontId="13" fillId="0" borderId="0" xfId="2842" applyNumberFormat="1" applyFont="1" applyFill="1" applyBorder="1" applyAlignment="1" applyProtection="1">
      <alignment vertical="center"/>
    </xf>
    <xf numFmtId="0" fontId="8" fillId="0" borderId="0" xfId="2710" applyNumberFormat="1" applyFont="1" applyFill="1" applyBorder="1" applyAlignment="1">
      <alignment vertical="center"/>
    </xf>
    <xf numFmtId="183" fontId="8" fillId="0" borderId="0" xfId="2710" applyNumberFormat="1" applyFont="1" applyFill="1" applyBorder="1" applyAlignment="1">
      <alignment vertical="center"/>
    </xf>
    <xf numFmtId="183" fontId="8" fillId="0" borderId="2" xfId="2710" applyNumberFormat="1" applyFont="1" applyFill="1" applyBorder="1" applyAlignment="1">
      <alignment vertical="center"/>
    </xf>
    <xf numFmtId="0" fontId="8" fillId="0" borderId="3" xfId="2842" applyNumberFormat="1" applyFont="1" applyFill="1" applyBorder="1" applyAlignment="1" applyProtection="1">
      <alignment horizontal="center" vertical="center"/>
    </xf>
    <xf numFmtId="0" fontId="8" fillId="0" borderId="4" xfId="2842" applyNumberFormat="1" applyFont="1" applyFill="1" applyBorder="1" applyAlignment="1" applyProtection="1">
      <alignment horizontal="center" vertical="center"/>
    </xf>
    <xf numFmtId="0" fontId="8" fillId="0" borderId="5" xfId="2842" applyNumberFormat="1" applyFont="1" applyFill="1" applyBorder="1" applyAlignment="1" applyProtection="1">
      <alignment horizontal="center" vertical="center"/>
    </xf>
    <xf numFmtId="0" fontId="8" fillId="0" borderId="6" xfId="2842" applyNumberFormat="1" applyFont="1" applyFill="1" applyBorder="1" applyAlignment="1" applyProtection="1">
      <alignment horizontal="center" vertical="center"/>
    </xf>
    <xf numFmtId="0" fontId="8" fillId="0" borderId="1" xfId="2842" applyNumberFormat="1" applyFont="1" applyFill="1" applyBorder="1" applyAlignment="1" applyProtection="1">
      <alignment horizontal="center" vertical="center"/>
    </xf>
    <xf numFmtId="197" fontId="8" fillId="0" borderId="1" xfId="2710" applyNumberFormat="1" applyFont="1" applyFill="1" applyBorder="1" applyAlignment="1">
      <alignment horizontal="center" vertical="center" wrapText="1"/>
    </xf>
    <xf numFmtId="0" fontId="8" fillId="0" borderId="7" xfId="2842" applyNumberFormat="1" applyFont="1" applyFill="1" applyBorder="1" applyAlignment="1" applyProtection="1">
      <alignment horizontal="center" vertical="center"/>
    </xf>
    <xf numFmtId="0" fontId="8" fillId="0" borderId="1" xfId="2842" applyNumberFormat="1" applyFont="1" applyFill="1" applyBorder="1" applyAlignment="1" applyProtection="1">
      <alignment horizontal="center" vertical="center" wrapText="1"/>
    </xf>
    <xf numFmtId="183" fontId="8" fillId="0" borderId="1" xfId="2842" applyNumberFormat="1" applyFont="1" applyFill="1" applyBorder="1" applyAlignment="1" applyProtection="1">
      <alignment horizontal="center" vertical="center" wrapText="1"/>
    </xf>
    <xf numFmtId="0" fontId="9" fillId="0" borderId="1" xfId="2842" applyNumberFormat="1" applyFont="1" applyFill="1" applyBorder="1" applyAlignment="1" applyProtection="1">
      <alignment horizontal="left" vertical="center"/>
    </xf>
    <xf numFmtId="198" fontId="9" fillId="0" borderId="1" xfId="2710" applyNumberFormat="1" applyFont="1" applyFill="1" applyBorder="1" applyAlignment="1">
      <alignment horizontal="right" vertical="center"/>
    </xf>
    <xf numFmtId="197" fontId="9" fillId="0" borderId="1" xfId="2842" applyNumberFormat="1" applyFont="1" applyFill="1" applyBorder="1" applyAlignment="1" applyProtection="1">
      <alignment horizontal="right" vertical="center"/>
    </xf>
    <xf numFmtId="0" fontId="8" fillId="0" borderId="1" xfId="2842" applyNumberFormat="1" applyFont="1" applyFill="1" applyBorder="1" applyAlignment="1" applyProtection="1">
      <alignment horizontal="left" vertical="center"/>
    </xf>
    <xf numFmtId="198" fontId="8" fillId="0" borderId="1" xfId="2842" applyNumberFormat="1" applyFont="1" applyFill="1" applyBorder="1" applyAlignment="1" applyProtection="1">
      <alignment horizontal="right" vertical="center"/>
    </xf>
    <xf numFmtId="197" fontId="8" fillId="0" borderId="1" xfId="2842" applyNumberFormat="1" applyFont="1" applyFill="1" applyBorder="1" applyAlignment="1" applyProtection="1">
      <alignment horizontal="right" vertical="center"/>
    </xf>
    <xf numFmtId="0" fontId="8" fillId="0" borderId="1" xfId="2842" applyNumberFormat="1" applyFont="1" applyFill="1" applyBorder="1" applyAlignment="1" applyProtection="1">
      <alignment vertical="center"/>
    </xf>
    <xf numFmtId="198" fontId="9" fillId="0" borderId="1" xfId="2842" applyNumberFormat="1" applyFont="1" applyFill="1" applyBorder="1" applyAlignment="1" applyProtection="1">
      <alignment horizontal="right" vertical="center"/>
    </xf>
    <xf numFmtId="0" fontId="8" fillId="0" borderId="8" xfId="2842" applyNumberFormat="1" applyFont="1" applyFill="1" applyBorder="1" applyAlignment="1" applyProtection="1">
      <alignment horizontal="left" vertical="center" wrapText="1"/>
    </xf>
    <xf numFmtId="0" fontId="14" fillId="0" borderId="0" xfId="2710" applyFont="1" applyFill="1" applyBorder="1" applyAlignment="1">
      <alignment horizontal="center" vertical="center"/>
    </xf>
    <xf numFmtId="197" fontId="15" fillId="0" borderId="0" xfId="2710" applyNumberFormat="1" applyFont="1" applyFill="1" applyBorder="1" applyAlignment="1">
      <alignment vertical="center"/>
    </xf>
    <xf numFmtId="197" fontId="14" fillId="0" borderId="0" xfId="2710" applyNumberFormat="1" applyFont="1" applyFill="1" applyBorder="1" applyAlignment="1">
      <alignment vertical="center"/>
    </xf>
    <xf numFmtId="198" fontId="15" fillId="0" borderId="0" xfId="2710" applyNumberFormat="1" applyFont="1" applyFill="1" applyBorder="1" applyAlignment="1">
      <alignment vertical="center"/>
    </xf>
    <xf numFmtId="0" fontId="16" fillId="0" borderId="0" xfId="3677" applyFont="1" applyFill="1" applyBorder="1" applyAlignment="1">
      <alignment vertical="center"/>
    </xf>
    <xf numFmtId="0" fontId="17" fillId="0" borderId="0" xfId="3677" applyFont="1" applyFill="1" applyBorder="1" applyAlignment="1">
      <alignment vertical="center"/>
    </xf>
    <xf numFmtId="0" fontId="10" fillId="0" borderId="0" xfId="3677" applyFont="1" applyFill="1" applyBorder="1" applyAlignment="1">
      <alignment vertical="center"/>
    </xf>
    <xf numFmtId="0" fontId="0" fillId="0" borderId="0" xfId="3677" applyFont="1" applyFill="1" applyBorder="1" applyAlignment="1">
      <alignment vertical="center"/>
    </xf>
    <xf numFmtId="198" fontId="0" fillId="0" borderId="0" xfId="3677" applyNumberFormat="1" applyFont="1" applyFill="1" applyBorder="1" applyAlignment="1">
      <alignment vertical="center"/>
    </xf>
    <xf numFmtId="0" fontId="11" fillId="0" borderId="0" xfId="3677" applyFont="1" applyFill="1" applyBorder="1" applyAlignment="1">
      <alignment vertical="center"/>
    </xf>
    <xf numFmtId="176" fontId="0" fillId="0" borderId="0" xfId="3677" applyNumberFormat="1" applyFont="1" applyFill="1" applyBorder="1" applyAlignment="1">
      <alignment vertical="center"/>
    </xf>
    <xf numFmtId="192" fontId="0" fillId="0" borderId="0" xfId="3677" applyNumberFormat="1" applyFont="1" applyFill="1" applyBorder="1" applyAlignment="1">
      <alignment vertical="center"/>
    </xf>
    <xf numFmtId="197" fontId="0" fillId="0" borderId="0" xfId="3677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" fontId="18" fillId="0" borderId="0" xfId="3677" applyNumberFormat="1" applyFont="1" applyFill="1" applyBorder="1" applyAlignment="1" applyProtection="1">
      <alignment horizontal="center" vertical="center" wrapText="1"/>
    </xf>
    <xf numFmtId="198" fontId="18" fillId="0" borderId="0" xfId="3677" applyNumberFormat="1" applyFont="1" applyFill="1" applyBorder="1" applyAlignment="1" applyProtection="1">
      <alignment horizontal="center" vertical="center" wrapText="1"/>
    </xf>
    <xf numFmtId="192" fontId="18" fillId="0" borderId="0" xfId="3677" applyNumberFormat="1" applyFont="1" applyFill="1" applyBorder="1" applyAlignment="1" applyProtection="1">
      <alignment horizontal="center" vertical="center" wrapText="1"/>
    </xf>
    <xf numFmtId="1" fontId="17" fillId="0" borderId="2" xfId="3677" applyNumberFormat="1" applyFont="1" applyFill="1" applyBorder="1" applyAlignment="1" applyProtection="1">
      <alignment horizontal="left" vertical="center" wrapText="1"/>
    </xf>
    <xf numFmtId="198" fontId="17" fillId="0" borderId="2" xfId="3677" applyNumberFormat="1" applyFont="1" applyFill="1" applyBorder="1" applyAlignment="1" applyProtection="1">
      <alignment horizontal="center" vertical="center" wrapText="1"/>
    </xf>
    <xf numFmtId="1" fontId="17" fillId="0" borderId="2" xfId="3677" applyNumberFormat="1" applyFont="1" applyFill="1" applyBorder="1" applyAlignment="1" applyProtection="1">
      <alignment horizontal="center" vertical="center" wrapText="1"/>
    </xf>
    <xf numFmtId="1" fontId="19" fillId="0" borderId="2" xfId="3677" applyNumberFormat="1" applyFont="1" applyFill="1" applyBorder="1" applyAlignment="1" applyProtection="1">
      <alignment horizontal="center" vertical="center" wrapText="1"/>
    </xf>
    <xf numFmtId="1" fontId="17" fillId="0" borderId="2" xfId="3677" applyNumberFormat="1" applyFont="1" applyFill="1" applyBorder="1" applyAlignment="1" applyProtection="1">
      <alignment vertical="center" wrapText="1"/>
    </xf>
    <xf numFmtId="0" fontId="19" fillId="0" borderId="1" xfId="3677" applyFont="1" applyFill="1" applyBorder="1" applyAlignment="1">
      <alignment horizontal="center" vertical="center"/>
    </xf>
    <xf numFmtId="197" fontId="8" fillId="0" borderId="1" xfId="4982" applyNumberFormat="1" applyFont="1" applyFill="1" applyBorder="1" applyAlignment="1">
      <alignment horizontal="center" vertical="center" wrapText="1"/>
    </xf>
    <xf numFmtId="0" fontId="17" fillId="0" borderId="1" xfId="4984" applyFont="1" applyFill="1" applyBorder="1" applyAlignment="1" applyProtection="1">
      <alignment horizontal="center" vertical="center" wrapText="1"/>
      <protection locked="0"/>
    </xf>
    <xf numFmtId="192" fontId="17" fillId="0" borderId="1" xfId="4984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4984" applyFont="1" applyFill="1" applyBorder="1" applyAlignment="1" applyProtection="1">
      <alignment horizontal="center" vertical="center" wrapText="1"/>
      <protection locked="0"/>
    </xf>
    <xf numFmtId="176" fontId="17" fillId="0" borderId="1" xfId="4984" applyNumberFormat="1" applyFont="1" applyFill="1" applyBorder="1" applyAlignment="1" applyProtection="1">
      <alignment horizontal="center" vertical="center" wrapText="1"/>
      <protection locked="0"/>
    </xf>
    <xf numFmtId="197" fontId="17" fillId="0" borderId="1" xfId="4984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3677" applyFont="1" applyFill="1" applyBorder="1" applyAlignment="1">
      <alignment horizontal="center" vertical="center"/>
    </xf>
    <xf numFmtId="183" fontId="21" fillId="0" borderId="1" xfId="3677" applyNumberFormat="1" applyFont="1" applyFill="1" applyBorder="1" applyAlignment="1">
      <alignment vertical="center"/>
    </xf>
    <xf numFmtId="176" fontId="21" fillId="0" borderId="1" xfId="3677" applyNumberFormat="1" applyFont="1" applyFill="1" applyBorder="1" applyAlignment="1">
      <alignment vertical="center"/>
    </xf>
    <xf numFmtId="192" fontId="21" fillId="0" borderId="1" xfId="3677" applyNumberFormat="1" applyFont="1" applyFill="1" applyBorder="1" applyAlignment="1">
      <alignment vertical="center"/>
    </xf>
    <xf numFmtId="195" fontId="21" fillId="0" borderId="1" xfId="3677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198" fontId="19" fillId="0" borderId="1" xfId="3677" applyNumberFormat="1" applyFont="1" applyFill="1" applyBorder="1" applyAlignment="1">
      <alignment vertical="center"/>
    </xf>
    <xf numFmtId="0" fontId="1" fillId="0" borderId="1" xfId="3677" applyFont="1" applyFill="1" applyBorder="1" applyAlignment="1">
      <alignment vertical="center"/>
    </xf>
    <xf numFmtId="176" fontId="19" fillId="0" borderId="1" xfId="3677" applyNumberFormat="1" applyFont="1" applyFill="1" applyBorder="1" applyAlignment="1">
      <alignment vertical="center"/>
    </xf>
    <xf numFmtId="183" fontId="8" fillId="0" borderId="1" xfId="0" applyNumberFormat="1" applyFont="1" applyFill="1" applyBorder="1" applyAlignment="1">
      <alignment vertical="center"/>
    </xf>
    <xf numFmtId="195" fontId="19" fillId="0" borderId="1" xfId="3677" applyNumberFormat="1" applyFont="1" applyFill="1" applyBorder="1" applyAlignment="1">
      <alignment vertical="center"/>
    </xf>
    <xf numFmtId="176" fontId="22" fillId="0" borderId="0" xfId="4982" applyNumberFormat="1" applyFont="1" applyFill="1" applyBorder="1" applyAlignment="1">
      <alignment vertical="center"/>
    </xf>
    <xf numFmtId="197" fontId="23" fillId="0" borderId="0" xfId="4982" applyNumberFormat="1" applyFont="1" applyFill="1" applyBorder="1" applyAlignment="1"/>
    <xf numFmtId="197" fontId="23" fillId="0" borderId="0" xfId="4982" applyNumberFormat="1" applyFont="1" applyFill="1" applyBorder="1" applyAlignment="1">
      <alignment horizontal="center" vertical="center"/>
    </xf>
    <xf numFmtId="197" fontId="22" fillId="0" borderId="0" xfId="4982" applyNumberFormat="1" applyFont="1" applyFill="1" applyBorder="1" applyAlignment="1"/>
    <xf numFmtId="183" fontId="22" fillId="0" borderId="0" xfId="4982" applyNumberFormat="1" applyFont="1" applyFill="1" applyBorder="1" applyAlignment="1">
      <alignment horizontal="center" vertical="center"/>
    </xf>
    <xf numFmtId="197" fontId="22" fillId="0" borderId="0" xfId="4982" applyNumberFormat="1" applyFont="1" applyFill="1" applyBorder="1" applyAlignment="1">
      <alignment horizontal="center" vertical="center"/>
    </xf>
    <xf numFmtId="195" fontId="23" fillId="0" borderId="0" xfId="4982" applyNumberFormat="1" applyFont="1" applyFill="1" applyBorder="1" applyAlignment="1">
      <alignment horizontal="center" vertical="center"/>
    </xf>
    <xf numFmtId="195" fontId="22" fillId="0" borderId="0" xfId="4982" applyNumberFormat="1" applyFont="1" applyFill="1" applyBorder="1" applyAlignment="1">
      <alignment horizontal="center" vertical="center"/>
    </xf>
    <xf numFmtId="0" fontId="24" fillId="3" borderId="0" xfId="3677" applyFont="1" applyFill="1" applyBorder="1" applyAlignment="1">
      <alignment vertical="center"/>
    </xf>
    <xf numFmtId="176" fontId="25" fillId="0" borderId="0" xfId="4982" applyNumberFormat="1" applyFont="1" applyFill="1" applyBorder="1" applyAlignment="1" applyProtection="1">
      <alignment horizontal="center" vertical="center"/>
      <protection locked="0"/>
    </xf>
    <xf numFmtId="195" fontId="25" fillId="0" borderId="0" xfId="4982" applyNumberFormat="1" applyFont="1" applyFill="1" applyBorder="1" applyAlignment="1" applyProtection="1">
      <alignment horizontal="center" vertical="center"/>
      <protection locked="0"/>
    </xf>
    <xf numFmtId="197" fontId="22" fillId="0" borderId="2" xfId="4982" applyNumberFormat="1" applyFont="1" applyFill="1" applyBorder="1" applyAlignment="1" applyProtection="1">
      <alignment vertical="center" wrapText="1"/>
      <protection locked="0"/>
    </xf>
    <xf numFmtId="197" fontId="19" fillId="0" borderId="2" xfId="4982" applyNumberFormat="1" applyFont="1" applyFill="1" applyBorder="1" applyAlignment="1">
      <alignment vertical="center"/>
    </xf>
    <xf numFmtId="197" fontId="19" fillId="0" borderId="3" xfId="4982" applyNumberFormat="1" applyFont="1" applyFill="1" applyBorder="1" applyAlignment="1">
      <alignment horizontal="center" vertical="center" wrapText="1"/>
    </xf>
    <xf numFmtId="197" fontId="19" fillId="0" borderId="9" xfId="4982" applyNumberFormat="1" applyFont="1" applyFill="1" applyBorder="1" applyAlignment="1" applyProtection="1">
      <alignment horizontal="center" vertical="center" wrapText="1"/>
      <protection locked="0"/>
    </xf>
    <xf numFmtId="197" fontId="19" fillId="0" borderId="1" xfId="4982" applyNumberFormat="1" applyFont="1" applyFill="1" applyBorder="1" applyAlignment="1" applyProtection="1">
      <alignment horizontal="center" vertical="center" wrapText="1"/>
      <protection locked="0"/>
    </xf>
    <xf numFmtId="195" fontId="19" fillId="0" borderId="1" xfId="4982" applyNumberFormat="1" applyFont="1" applyFill="1" applyBorder="1" applyAlignment="1" applyProtection="1">
      <alignment horizontal="center" vertical="center" wrapText="1"/>
      <protection locked="0"/>
    </xf>
    <xf numFmtId="183" fontId="8" fillId="0" borderId="1" xfId="4982" applyNumberFormat="1" applyFont="1" applyFill="1" applyBorder="1" applyAlignment="1" applyProtection="1">
      <alignment horizontal="center" vertical="center" wrapText="1"/>
      <protection locked="0"/>
    </xf>
    <xf numFmtId="195" fontId="8" fillId="0" borderId="1" xfId="4982" applyNumberFormat="1" applyFont="1" applyFill="1" applyBorder="1" applyAlignment="1" applyProtection="1">
      <alignment horizontal="center" vertical="center" wrapText="1"/>
      <protection locked="0"/>
    </xf>
    <xf numFmtId="197" fontId="19" fillId="0" borderId="7" xfId="4982" applyNumberFormat="1" applyFont="1" applyFill="1" applyBorder="1" applyAlignment="1">
      <alignment horizontal="center" vertical="center" wrapText="1"/>
    </xf>
    <xf numFmtId="197" fontId="19" fillId="0" borderId="10" xfId="4982" applyNumberFormat="1" applyFont="1" applyFill="1" applyBorder="1" applyAlignment="1" applyProtection="1">
      <alignment horizontal="center" vertical="center" wrapText="1"/>
      <protection locked="0"/>
    </xf>
    <xf numFmtId="197" fontId="19" fillId="0" borderId="1" xfId="4986" applyNumberFormat="1" applyFont="1" applyFill="1" applyBorder="1" applyAlignment="1">
      <alignment horizontal="center" vertical="center" wrapText="1"/>
    </xf>
    <xf numFmtId="195" fontId="19" fillId="0" borderId="1" xfId="4986" applyNumberFormat="1" applyFont="1" applyFill="1" applyBorder="1" applyAlignment="1">
      <alignment horizontal="center" vertical="center" wrapText="1"/>
    </xf>
    <xf numFmtId="197" fontId="21" fillId="0" borderId="1" xfId="3474" applyNumberFormat="1" applyFont="1" applyFill="1" applyBorder="1" applyAlignment="1" applyProtection="1">
      <alignment horizontal="center" vertical="center" wrapText="1"/>
      <protection locked="0"/>
    </xf>
    <xf numFmtId="183" fontId="21" fillId="0" borderId="1" xfId="4982" applyNumberFormat="1" applyFont="1" applyFill="1" applyBorder="1" applyAlignment="1" applyProtection="1">
      <alignment horizontal="right" vertical="center" wrapText="1"/>
      <protection locked="0"/>
    </xf>
    <xf numFmtId="195" fontId="21" fillId="0" borderId="1" xfId="4982" applyNumberFormat="1" applyFont="1" applyFill="1" applyBorder="1" applyAlignment="1" applyProtection="1">
      <alignment horizontal="right" vertical="center" wrapText="1"/>
      <protection locked="0"/>
    </xf>
    <xf numFmtId="197" fontId="19" fillId="0" borderId="1" xfId="3474" applyNumberFormat="1" applyFont="1" applyFill="1" applyBorder="1" applyAlignment="1" applyProtection="1">
      <alignment vertical="center" wrapText="1"/>
      <protection locked="0"/>
    </xf>
    <xf numFmtId="183" fontId="19" fillId="0" borderId="1" xfId="4982" applyNumberFormat="1" applyFont="1" applyFill="1" applyBorder="1" applyAlignment="1" applyProtection="1">
      <alignment horizontal="right" vertical="center" wrapText="1"/>
      <protection locked="0"/>
    </xf>
    <xf numFmtId="187" fontId="19" fillId="0" borderId="1" xfId="4982" applyNumberFormat="1" applyFont="1" applyFill="1" applyBorder="1" applyAlignment="1" applyProtection="1">
      <alignment horizontal="right" vertical="center" wrapText="1"/>
      <protection locked="0"/>
    </xf>
    <xf numFmtId="195" fontId="19" fillId="0" borderId="1" xfId="4982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Border="1" applyAlignment="1">
      <alignment vertical="center"/>
    </xf>
    <xf numFmtId="183" fontId="0" fillId="0" borderId="0" xfId="0" applyNumberFormat="1" applyFont="1" applyFill="1" applyBorder="1" applyAlignment="1">
      <alignment vertical="center"/>
    </xf>
    <xf numFmtId="195" fontId="0" fillId="0" borderId="0" xfId="0" applyNumberFormat="1" applyFont="1" applyFill="1" applyBorder="1" applyAlignment="1">
      <alignment vertical="center"/>
    </xf>
    <xf numFmtId="1" fontId="26" fillId="0" borderId="0" xfId="0" applyNumberFormat="1" applyFont="1" applyFill="1" applyBorder="1" applyAlignment="1" applyProtection="1">
      <alignment horizontal="center" vertical="center" wrapText="1"/>
    </xf>
    <xf numFmtId="183" fontId="26" fillId="0" borderId="0" xfId="0" applyNumberFormat="1" applyFont="1" applyFill="1" applyBorder="1" applyAlignment="1" applyProtection="1">
      <alignment horizontal="center" vertical="center" wrapText="1"/>
    </xf>
    <xf numFmtId="195" fontId="26" fillId="0" borderId="0" xfId="0" applyNumberFormat="1" applyFont="1" applyFill="1" applyBorder="1" applyAlignment="1" applyProtection="1">
      <alignment horizontal="center" vertical="center" wrapText="1"/>
    </xf>
    <xf numFmtId="1" fontId="27" fillId="0" borderId="2" xfId="0" applyNumberFormat="1" applyFont="1" applyFill="1" applyBorder="1" applyAlignment="1" applyProtection="1">
      <alignment horizontal="left" vertical="center" wrapText="1"/>
    </xf>
    <xf numFmtId="183" fontId="28" fillId="0" borderId="2" xfId="0" applyNumberFormat="1" applyFont="1" applyFill="1" applyBorder="1" applyAlignment="1" applyProtection="1">
      <alignment horizontal="center" vertical="center" wrapText="1"/>
    </xf>
    <xf numFmtId="1" fontId="28" fillId="0" borderId="2" xfId="0" applyNumberFormat="1" applyFont="1" applyFill="1" applyBorder="1" applyAlignment="1" applyProtection="1">
      <alignment horizontal="center" vertical="center" wrapText="1"/>
    </xf>
    <xf numFmtId="1" fontId="29" fillId="0" borderId="2" xfId="0" applyNumberFormat="1" applyFont="1" applyFill="1" applyBorder="1" applyAlignment="1" applyProtection="1">
      <alignment horizontal="center" vertical="center" wrapText="1"/>
    </xf>
    <xf numFmtId="195" fontId="27" fillId="0" borderId="2" xfId="0" applyNumberFormat="1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27" fillId="0" borderId="1" xfId="4984" applyFont="1" applyFill="1" applyBorder="1" applyAlignment="1" applyProtection="1">
      <alignment horizontal="center" vertical="center" wrapText="1"/>
      <protection locked="0"/>
    </xf>
    <xf numFmtId="195" fontId="27" fillId="0" borderId="1" xfId="4984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4984" applyFont="1" applyFill="1" applyBorder="1" applyAlignment="1" applyProtection="1">
      <alignment horizontal="center" vertical="center" wrapText="1"/>
      <protection locked="0"/>
    </xf>
    <xf numFmtId="0" fontId="30" fillId="0" borderId="1" xfId="0" applyFont="1" applyFill="1" applyBorder="1" applyAlignment="1">
      <alignment horizontal="center" vertical="center"/>
    </xf>
    <xf numFmtId="183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195" fontId="9" fillId="0" borderId="1" xfId="0" applyNumberFormat="1" applyFont="1" applyFill="1" applyBorder="1" applyAlignment="1">
      <alignment vertical="center"/>
    </xf>
    <xf numFmtId="0" fontId="2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195" fontId="8" fillId="0" borderId="1" xfId="0" applyNumberFormat="1" applyFont="1" applyFill="1" applyBorder="1" applyAlignment="1">
      <alignment vertical="center"/>
    </xf>
    <xf numFmtId="49" fontId="27" fillId="0" borderId="8" xfId="0" applyNumberFormat="1" applyFont="1" applyFill="1" applyBorder="1" applyAlignment="1" applyProtection="1">
      <alignment horizontal="center" vertical="center" wrapText="1"/>
      <protection locked="0"/>
    </xf>
    <xf numFmtId="183" fontId="27" fillId="0" borderId="8" xfId="0" applyNumberFormat="1" applyFont="1" applyFill="1" applyBorder="1" applyAlignment="1" applyProtection="1">
      <alignment horizontal="center" vertical="center" wrapText="1"/>
      <protection locked="0"/>
    </xf>
    <xf numFmtId="195" fontId="27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19" fillId="0" borderId="0" xfId="0" applyFont="1" applyFill="1" applyBorder="1" applyAlignment="1"/>
    <xf numFmtId="195" fontId="1" fillId="0" borderId="0" xfId="0" applyNumberFormat="1" applyFont="1" applyFill="1" applyBorder="1" applyAlignment="1"/>
    <xf numFmtId="0" fontId="12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right" vertical="center"/>
    </xf>
    <xf numFmtId="49" fontId="2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200" fontId="2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83" fontId="9" fillId="0" borderId="1" xfId="0" applyNumberFormat="1" applyFont="1" applyFill="1" applyBorder="1" applyAlignment="1">
      <alignment horizontal="right" vertical="center" wrapText="1"/>
    </xf>
    <xf numFmtId="201" fontId="9" fillId="0" borderId="1" xfId="27" applyNumberFormat="1" applyFont="1" applyFill="1" applyBorder="1" applyAlignment="1">
      <alignment horizontal="right" vertical="center" wrapText="1"/>
    </xf>
    <xf numFmtId="10" fontId="9" fillId="0" borderId="1" xfId="0" applyNumberFormat="1" applyFont="1" applyFill="1" applyBorder="1" applyAlignment="1">
      <alignment horizontal="right" vertical="center" wrapText="1"/>
    </xf>
    <xf numFmtId="183" fontId="34" fillId="0" borderId="1" xfId="35" applyNumberFormat="1" applyFont="1" applyFill="1" applyBorder="1" applyAlignment="1">
      <alignment horizontal="center" vertical="center" wrapText="1"/>
    </xf>
    <xf numFmtId="183" fontId="34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83" fontId="9" fillId="0" borderId="1" xfId="0" applyNumberFormat="1" applyFont="1" applyFill="1" applyBorder="1" applyAlignment="1">
      <alignment horizontal="right" vertical="center"/>
    </xf>
    <xf numFmtId="201" fontId="34" fillId="0" borderId="1" xfId="27" applyNumberFormat="1" applyFont="1" applyFill="1" applyBorder="1" applyAlignment="1">
      <alignment horizontal="center" vertical="center"/>
    </xf>
    <xf numFmtId="3" fontId="30" fillId="0" borderId="1" xfId="3474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left" vertical="center"/>
    </xf>
    <xf numFmtId="183" fontId="8" fillId="0" borderId="1" xfId="0" applyNumberFormat="1" applyFont="1" applyFill="1" applyBorder="1" applyAlignment="1">
      <alignment horizontal="right" vertical="center"/>
    </xf>
    <xf numFmtId="183" fontId="8" fillId="0" borderId="1" xfId="0" applyNumberFormat="1" applyFont="1" applyFill="1" applyBorder="1" applyAlignment="1">
      <alignment horizontal="right" vertical="center" wrapText="1"/>
    </xf>
    <xf numFmtId="10" fontId="8" fillId="0" borderId="1" xfId="0" applyNumberFormat="1" applyFont="1" applyFill="1" applyBorder="1" applyAlignment="1">
      <alignment horizontal="right" vertical="center" wrapText="1"/>
    </xf>
    <xf numFmtId="183" fontId="0" fillId="0" borderId="1" xfId="0" applyNumberFormat="1" applyFont="1" applyFill="1" applyBorder="1" applyAlignment="1">
      <alignment horizontal="center" vertical="center"/>
    </xf>
    <xf numFmtId="183" fontId="0" fillId="0" borderId="3" xfId="0" applyNumberFormat="1" applyFont="1" applyFill="1" applyBorder="1" applyAlignment="1">
      <alignment horizontal="center" vertical="center"/>
    </xf>
    <xf numFmtId="200" fontId="2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83" fontId="0" fillId="0" borderId="12" xfId="0" applyNumberFormat="1" applyFont="1" applyFill="1" applyBorder="1" applyAlignment="1">
      <alignment horizontal="center" vertical="center"/>
    </xf>
    <xf numFmtId="197" fontId="0" fillId="0" borderId="12" xfId="0" applyNumberFormat="1" applyFont="1" applyFill="1" applyBorder="1" applyAlignment="1">
      <alignment horizontal="center" vertical="center"/>
    </xf>
    <xf numFmtId="200" fontId="27" fillId="0" borderId="0" xfId="0" applyNumberFormat="1" applyFont="1" applyFill="1" applyBorder="1" applyAlignment="1">
      <alignment horizontal="left" vertical="center" wrapText="1"/>
    </xf>
    <xf numFmtId="195" fontId="1" fillId="0" borderId="0" xfId="0" applyNumberFormat="1" applyFont="1" applyFill="1" applyBorder="1" applyAlignment="1">
      <alignment vertical="center"/>
    </xf>
    <xf numFmtId="183" fontId="1" fillId="0" borderId="0" xfId="0" applyNumberFormat="1" applyFont="1" applyFill="1" applyBorder="1" applyAlignment="1"/>
    <xf numFmtId="195" fontId="1" fillId="0" borderId="0" xfId="0" applyNumberFormat="1" applyFont="1" applyFill="1" applyBorder="1" applyAlignment="1">
      <alignment horizontal="center" vertical="center"/>
    </xf>
    <xf numFmtId="197" fontId="1" fillId="0" borderId="0" xfId="0" applyNumberFormat="1" applyFont="1" applyFill="1" applyBorder="1" applyAlignment="1"/>
    <xf numFmtId="43" fontId="1" fillId="0" borderId="0" xfId="27" applyFont="1" applyFill="1" applyAlignment="1"/>
    <xf numFmtId="195" fontId="1" fillId="0" borderId="0" xfId="0" applyNumberFormat="1" applyFont="1" applyFill="1" applyBorder="1" applyAlignment="1">
      <alignment wrapText="1"/>
    </xf>
    <xf numFmtId="0" fontId="10" fillId="0" borderId="0" xfId="0" applyFont="1" applyFill="1" applyBorder="1" applyAlignment="1">
      <alignment vertical="center"/>
    </xf>
    <xf numFmtId="197" fontId="33" fillId="0" borderId="0" xfId="4982" applyNumberFormat="1" applyFont="1" applyFill="1" applyBorder="1" applyAlignment="1"/>
    <xf numFmtId="197" fontId="34" fillId="0" borderId="0" xfId="4982" applyNumberFormat="1" applyFont="1" applyFill="1" applyBorder="1" applyAlignment="1"/>
    <xf numFmtId="0" fontId="35" fillId="0" borderId="0" xfId="0" applyFont="1" applyFill="1" applyBorder="1" applyAlignment="1"/>
    <xf numFmtId="197" fontId="33" fillId="0" borderId="0" xfId="4982" applyNumberFormat="1" applyFont="1" applyFill="1" applyBorder="1" applyAlignment="1">
      <alignment horizontal="center" vertical="center"/>
    </xf>
    <xf numFmtId="183" fontId="33" fillId="0" borderId="0" xfId="4982" applyNumberFormat="1" applyFont="1" applyFill="1" applyBorder="1" applyAlignment="1">
      <alignment horizontal="center" vertical="center"/>
    </xf>
    <xf numFmtId="183" fontId="34" fillId="0" borderId="0" xfId="4982" applyNumberFormat="1" applyFont="1" applyFill="1" applyBorder="1" applyAlignment="1">
      <alignment horizontal="center" vertical="center"/>
    </xf>
    <xf numFmtId="195" fontId="34" fillId="0" borderId="0" xfId="4982" applyNumberFormat="1" applyFont="1" applyFill="1" applyBorder="1" applyAlignment="1">
      <alignment horizontal="center" vertical="center"/>
    </xf>
    <xf numFmtId="195" fontId="33" fillId="0" borderId="0" xfId="4982" applyNumberFormat="1" applyFont="1" applyFill="1" applyBorder="1" applyAlignment="1">
      <alignment horizontal="center" vertical="center"/>
    </xf>
    <xf numFmtId="197" fontId="33" fillId="0" borderId="0" xfId="4982" applyNumberFormat="1" applyFont="1" applyFill="1" applyBorder="1" applyAlignment="1">
      <alignment vertical="center"/>
    </xf>
    <xf numFmtId="197" fontId="26" fillId="0" borderId="0" xfId="4982" applyNumberFormat="1" applyFont="1" applyFill="1" applyBorder="1" applyAlignment="1" applyProtection="1">
      <alignment horizontal="center" vertical="center"/>
      <protection locked="0"/>
    </xf>
    <xf numFmtId="183" fontId="26" fillId="0" borderId="0" xfId="4982" applyNumberFormat="1" applyFont="1" applyFill="1" applyBorder="1" applyAlignment="1" applyProtection="1">
      <alignment horizontal="center" vertical="center"/>
      <protection locked="0"/>
    </xf>
    <xf numFmtId="195" fontId="26" fillId="0" borderId="0" xfId="4982" applyNumberFormat="1" applyFont="1" applyFill="1" applyBorder="1" applyAlignment="1" applyProtection="1">
      <alignment horizontal="center" vertical="center"/>
      <protection locked="0"/>
    </xf>
    <xf numFmtId="197" fontId="27" fillId="0" borderId="0" xfId="4982" applyNumberFormat="1" applyFont="1" applyFill="1" applyBorder="1" applyAlignment="1" applyProtection="1">
      <alignment vertical="center" wrapText="1"/>
      <protection locked="0"/>
    </xf>
    <xf numFmtId="197" fontId="8" fillId="0" borderId="0" xfId="4982" applyNumberFormat="1" applyFont="1" applyFill="1" applyBorder="1" applyAlignment="1">
      <alignment horizontal="center" vertical="center"/>
    </xf>
    <xf numFmtId="183" fontId="8" fillId="0" borderId="0" xfId="4982" applyNumberFormat="1" applyFont="1" applyFill="1" applyBorder="1" applyAlignment="1">
      <alignment horizontal="center" vertical="center"/>
    </xf>
    <xf numFmtId="183" fontId="9" fillId="0" borderId="0" xfId="4982" applyNumberFormat="1" applyFont="1" applyFill="1" applyBorder="1" applyAlignment="1">
      <alignment horizontal="center" vertical="center"/>
    </xf>
    <xf numFmtId="197" fontId="8" fillId="0" borderId="2" xfId="4982" applyNumberFormat="1" applyFont="1" applyFill="1" applyBorder="1" applyAlignment="1">
      <alignment vertical="center"/>
    </xf>
    <xf numFmtId="183" fontId="8" fillId="0" borderId="1" xfId="4986" applyNumberFormat="1" applyFont="1" applyFill="1" applyBorder="1" applyAlignment="1">
      <alignment horizontal="center" vertical="center" wrapText="1"/>
    </xf>
    <xf numFmtId="195" fontId="8" fillId="0" borderId="1" xfId="4986" applyNumberFormat="1" applyFont="1" applyFill="1" applyBorder="1" applyAlignment="1">
      <alignment horizontal="center" vertical="center" wrapText="1"/>
    </xf>
    <xf numFmtId="197" fontId="30" fillId="0" borderId="1" xfId="4987" applyNumberFormat="1" applyFont="1" applyFill="1" applyBorder="1" applyAlignment="1" applyProtection="1">
      <alignment vertical="center" wrapText="1"/>
      <protection locked="0"/>
    </xf>
    <xf numFmtId="183" fontId="9" fillId="0" borderId="1" xfId="4982" applyNumberFormat="1" applyFont="1" applyFill="1" applyBorder="1" applyAlignment="1" applyProtection="1">
      <alignment horizontal="right" vertical="center" wrapText="1"/>
      <protection locked="0"/>
    </xf>
    <xf numFmtId="195" fontId="9" fillId="0" borderId="1" xfId="4982" applyNumberFormat="1" applyFont="1" applyFill="1" applyBorder="1" applyAlignment="1" applyProtection="1">
      <alignment horizontal="right" vertical="center" wrapText="1"/>
      <protection locked="0"/>
    </xf>
    <xf numFmtId="197" fontId="27" fillId="0" borderId="1" xfId="4987" applyNumberFormat="1" applyFont="1" applyFill="1" applyBorder="1" applyAlignment="1" applyProtection="1">
      <alignment vertical="center" wrapText="1"/>
      <protection locked="0"/>
    </xf>
    <xf numFmtId="183" fontId="8" fillId="0" borderId="1" xfId="4982" applyNumberFormat="1" applyFont="1" applyFill="1" applyBorder="1" applyAlignment="1" applyProtection="1">
      <alignment horizontal="right" vertical="center" wrapText="1"/>
      <protection locked="0"/>
    </xf>
    <xf numFmtId="195" fontId="8" fillId="0" borderId="1" xfId="4982" applyNumberFormat="1" applyFont="1" applyFill="1" applyBorder="1" applyAlignment="1" applyProtection="1">
      <alignment horizontal="right" vertical="center" wrapText="1"/>
      <protection locked="0"/>
    </xf>
    <xf numFmtId="197" fontId="27" fillId="0" borderId="1" xfId="4987" applyNumberFormat="1" applyFont="1" applyFill="1" applyBorder="1" applyAlignment="1" applyProtection="1">
      <alignment horizontal="left" vertical="center" wrapText="1"/>
      <protection locked="0"/>
    </xf>
    <xf numFmtId="197" fontId="30" fillId="0" borderId="3" xfId="4987" applyNumberFormat="1" applyFont="1" applyFill="1" applyBorder="1" applyAlignment="1" applyProtection="1">
      <alignment vertical="center" wrapText="1"/>
      <protection locked="0"/>
    </xf>
    <xf numFmtId="183" fontId="9" fillId="0" borderId="3" xfId="4982" applyNumberFormat="1" applyFont="1" applyFill="1" applyBorder="1" applyAlignment="1" applyProtection="1">
      <alignment horizontal="right" vertical="center" wrapText="1"/>
      <protection locked="0"/>
    </xf>
    <xf numFmtId="197" fontId="9" fillId="0" borderId="1" xfId="4982" applyNumberFormat="1" applyFont="1" applyFill="1" applyBorder="1" applyAlignment="1" applyProtection="1">
      <alignment horizontal="right" vertical="center" wrapText="1"/>
      <protection locked="0"/>
    </xf>
    <xf numFmtId="197" fontId="8" fillId="0" borderId="8" xfId="4982" applyNumberFormat="1" applyFont="1" applyFill="1" applyBorder="1" applyAlignment="1">
      <alignment horizontal="left" vertical="center"/>
    </xf>
    <xf numFmtId="195" fontId="8" fillId="0" borderId="8" xfId="4982" applyNumberFormat="1" applyFont="1" applyFill="1" applyBorder="1" applyAlignment="1">
      <alignment horizontal="left" vertical="center"/>
    </xf>
    <xf numFmtId="197" fontId="8" fillId="0" borderId="0" xfId="4982" applyNumberFormat="1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0" fontId="38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right" vertical="center"/>
    </xf>
    <xf numFmtId="0" fontId="41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0" fillId="0" borderId="1" xfId="4988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0" fillId="0" borderId="1" xfId="3862" applyNumberFormat="1" applyFont="1" applyFill="1" applyBorder="1" applyAlignment="1">
      <alignment horizontal="center" vertical="center" wrapText="1"/>
    </xf>
    <xf numFmtId="0" fontId="0" fillId="0" borderId="1" xfId="3862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0" fillId="0" borderId="1" xfId="3875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27" applyNumberFormat="1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45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vertical="center" wrapText="1"/>
    </xf>
    <xf numFmtId="0" fontId="44" fillId="0" borderId="1" xfId="0" applyFont="1" applyFill="1" applyBorder="1" applyAlignment="1">
      <alignment horizontal="left" vertical="center" wrapText="1"/>
    </xf>
    <xf numFmtId="196" fontId="44" fillId="0" borderId="1" xfId="0" applyNumberFormat="1" applyFont="1" applyFill="1" applyBorder="1" applyAlignment="1">
      <alignment horizontal="center" vertical="center" wrapText="1"/>
    </xf>
    <xf numFmtId="176" fontId="44" fillId="0" borderId="1" xfId="0" applyNumberFormat="1" applyFont="1" applyFill="1" applyBorder="1" applyAlignment="1">
      <alignment horizontal="center" vertical="center" wrapText="1"/>
    </xf>
    <xf numFmtId="196" fontId="43" fillId="0" borderId="1" xfId="0" applyNumberFormat="1" applyFont="1" applyFill="1" applyBorder="1" applyAlignment="1">
      <alignment horizontal="center" vertical="center" wrapText="1"/>
    </xf>
    <xf numFmtId="176" fontId="43" fillId="0" borderId="1" xfId="0" applyNumberFormat="1" applyFont="1" applyFill="1" applyBorder="1" applyAlignment="1">
      <alignment horizontal="center" vertical="center" wrapText="1"/>
    </xf>
    <xf numFmtId="197" fontId="43" fillId="0" borderId="1" xfId="0" applyNumberFormat="1" applyFont="1" applyFill="1" applyBorder="1" applyAlignment="1">
      <alignment horizontal="center" vertical="center" wrapText="1"/>
    </xf>
    <xf numFmtId="0" fontId="0" fillId="3" borderId="0" xfId="3677" applyFill="1">
      <alignment vertical="center"/>
    </xf>
    <xf numFmtId="0" fontId="1" fillId="3" borderId="0" xfId="3677" applyFont="1" applyFill="1" applyBorder="1" applyAlignment="1">
      <alignment vertical="center"/>
    </xf>
    <xf numFmtId="0" fontId="1" fillId="3" borderId="0" xfId="3677" applyFont="1" applyFill="1" applyBorder="1" applyAlignment="1">
      <alignment horizontal="center" vertical="center"/>
    </xf>
    <xf numFmtId="0" fontId="47" fillId="3" borderId="0" xfId="3677" applyFont="1" applyFill="1" applyBorder="1" applyAlignment="1">
      <alignment vertical="center"/>
    </xf>
    <xf numFmtId="0" fontId="48" fillId="3" borderId="0" xfId="3677" applyFont="1" applyFill="1" applyBorder="1" applyAlignment="1">
      <alignment horizontal="center" vertical="center"/>
    </xf>
    <xf numFmtId="0" fontId="4" fillId="3" borderId="0" xfId="3677" applyFont="1" applyFill="1" applyBorder="1" applyAlignment="1">
      <alignment vertical="center" wrapText="1"/>
    </xf>
    <xf numFmtId="0" fontId="17" fillId="3" borderId="0" xfId="3677" applyFont="1" applyFill="1" applyBorder="1" applyAlignment="1">
      <alignment horizontal="center" vertical="center"/>
    </xf>
    <xf numFmtId="0" fontId="49" fillId="3" borderId="0" xfId="3677" applyFont="1" applyFill="1" applyBorder="1" applyAlignment="1">
      <alignment horizontal="right" vertical="center" wrapText="1"/>
    </xf>
    <xf numFmtId="0" fontId="5" fillId="3" borderId="1" xfId="3677" applyFont="1" applyFill="1" applyBorder="1" applyAlignment="1">
      <alignment horizontal="center" vertical="center" wrapText="1"/>
    </xf>
    <xf numFmtId="0" fontId="5" fillId="3" borderId="1" xfId="3474" applyFont="1" applyFill="1" applyBorder="1" applyAlignment="1">
      <alignment horizontal="left" vertical="center" wrapText="1"/>
    </xf>
    <xf numFmtId="176" fontId="5" fillId="3" borderId="1" xfId="3677" applyNumberFormat="1" applyFont="1" applyFill="1" applyBorder="1" applyAlignment="1">
      <alignment horizontal="right" vertical="center" wrapText="1"/>
    </xf>
    <xf numFmtId="0" fontId="5" fillId="3" borderId="1" xfId="3474" applyFont="1" applyFill="1" applyBorder="1" applyAlignment="1">
      <alignment vertical="center" wrapText="1"/>
    </xf>
    <xf numFmtId="176" fontId="6" fillId="3" borderId="1" xfId="3677" applyNumberFormat="1" applyFont="1" applyFill="1" applyBorder="1" applyAlignment="1">
      <alignment horizontal="right" vertical="center" wrapText="1"/>
    </xf>
    <xf numFmtId="176" fontId="50" fillId="3" borderId="1" xfId="3677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51" fillId="0" borderId="0" xfId="3452" applyNumberFormat="1" applyFont="1" applyFill="1" applyAlignment="1" applyProtection="1">
      <alignment horizontal="center" vertical="center"/>
    </xf>
    <xf numFmtId="0" fontId="6" fillId="3" borderId="1" xfId="3474" applyFont="1" applyFill="1" applyBorder="1" applyAlignment="1">
      <alignment horizontal="center" vertical="center" wrapText="1"/>
    </xf>
    <xf numFmtId="176" fontId="0" fillId="0" borderId="1" xfId="569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176" fontId="27" fillId="0" borderId="1" xfId="0" applyNumberFormat="1" applyFont="1" applyFill="1" applyBorder="1" applyAlignment="1">
      <alignment horizontal="center" vertical="center"/>
    </xf>
    <xf numFmtId="0" fontId="52" fillId="0" borderId="0" xfId="569" applyFont="1" applyFill="1" applyAlignment="1">
      <alignment vertical="center"/>
    </xf>
    <xf numFmtId="0" fontId="0" fillId="0" borderId="0" xfId="569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51" fillId="0" borderId="0" xfId="3452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>
      <alignment horizontal="righ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202" fontId="0" fillId="0" borderId="0" xfId="569" applyNumberFormat="1" applyFont="1" applyFill="1" applyAlignment="1">
      <alignment vertical="center"/>
    </xf>
    <xf numFmtId="0" fontId="53" fillId="0" borderId="0" xfId="569" applyFont="1" applyFill="1" applyAlignment="1">
      <alignment vertical="center"/>
    </xf>
    <xf numFmtId="0" fontId="8" fillId="0" borderId="0" xfId="569" applyFont="1" applyFill="1" applyAlignment="1">
      <alignment vertical="center"/>
    </xf>
    <xf numFmtId="0" fontId="9" fillId="0" borderId="0" xfId="569" applyFont="1" applyFill="1" applyAlignment="1">
      <alignment vertical="center"/>
    </xf>
    <xf numFmtId="0" fontId="8" fillId="0" borderId="0" xfId="569" applyFont="1" applyFill="1" applyAlignment="1">
      <alignment horizontal="center" vertical="center"/>
    </xf>
    <xf numFmtId="0" fontId="8" fillId="0" borderId="0" xfId="569" applyFont="1" applyFill="1" applyAlignment="1">
      <alignment horizontal="right" vertical="center"/>
    </xf>
    <xf numFmtId="197" fontId="8" fillId="0" borderId="0" xfId="569" applyNumberFormat="1" applyFont="1" applyFill="1" applyAlignment="1">
      <alignment vertical="center"/>
    </xf>
    <xf numFmtId="0" fontId="54" fillId="0" borderId="0" xfId="569" applyFont="1" applyFill="1" applyAlignment="1">
      <alignment vertical="center"/>
    </xf>
    <xf numFmtId="0" fontId="53" fillId="0" borderId="0" xfId="569" applyFont="1" applyFill="1" applyAlignment="1">
      <alignment horizontal="right" vertical="center"/>
    </xf>
    <xf numFmtId="197" fontId="53" fillId="0" borderId="0" xfId="569" applyNumberFormat="1" applyFont="1" applyFill="1" applyAlignment="1">
      <alignment vertical="center"/>
    </xf>
    <xf numFmtId="0" fontId="55" fillId="0" borderId="0" xfId="3452" applyNumberFormat="1" applyFont="1" applyFill="1" applyAlignment="1" applyProtection="1">
      <alignment horizontal="center" vertical="center"/>
    </xf>
    <xf numFmtId="0" fontId="2" fillId="0" borderId="0" xfId="3452" applyNumberFormat="1" applyFont="1" applyFill="1" applyAlignment="1" applyProtection="1">
      <alignment horizontal="center" vertical="center"/>
    </xf>
    <xf numFmtId="0" fontId="8" fillId="0" borderId="0" xfId="3452" applyNumberFormat="1" applyFont="1" applyFill="1" applyBorder="1" applyAlignment="1" applyProtection="1">
      <alignment vertical="center"/>
    </xf>
    <xf numFmtId="0" fontId="8" fillId="0" borderId="0" xfId="3452" applyNumberFormat="1" applyFont="1" applyFill="1" applyBorder="1" applyAlignment="1" applyProtection="1">
      <alignment horizontal="right" vertical="center"/>
    </xf>
    <xf numFmtId="0" fontId="8" fillId="0" borderId="0" xfId="3452" applyFont="1" applyFill="1" applyAlignment="1">
      <alignment horizontal="right" vertical="center"/>
    </xf>
    <xf numFmtId="0" fontId="8" fillId="0" borderId="2" xfId="3452" applyFont="1" applyFill="1" applyBorder="1" applyAlignment="1">
      <alignment horizontal="center" vertical="center"/>
    </xf>
    <xf numFmtId="0" fontId="27" fillId="0" borderId="3" xfId="3452" applyNumberFormat="1" applyFont="1" applyFill="1" applyBorder="1" applyAlignment="1" applyProtection="1">
      <alignment horizontal="center" vertical="center" wrapText="1"/>
    </xf>
    <xf numFmtId="183" fontId="8" fillId="0" borderId="9" xfId="3879" applyNumberFormat="1" applyFont="1" applyFill="1" applyBorder="1" applyAlignment="1" applyProtection="1">
      <alignment horizontal="center" vertical="center"/>
    </xf>
    <xf numFmtId="183" fontId="8" fillId="0" borderId="9" xfId="3879" applyNumberFormat="1" applyFont="1" applyFill="1" applyBorder="1" applyAlignment="1" applyProtection="1">
      <alignment horizontal="center" vertical="center" wrapText="1"/>
    </xf>
    <xf numFmtId="183" fontId="8" fillId="0" borderId="1" xfId="3879" applyNumberFormat="1" applyFont="1" applyFill="1" applyBorder="1" applyAlignment="1" applyProtection="1">
      <alignment horizontal="center" vertical="center" wrapText="1"/>
    </xf>
    <xf numFmtId="197" fontId="8" fillId="0" borderId="1" xfId="569" applyNumberFormat="1" applyFont="1" applyFill="1" applyBorder="1" applyAlignment="1">
      <alignment vertical="center" wrapText="1"/>
    </xf>
    <xf numFmtId="0" fontId="30" fillId="0" borderId="1" xfId="3447" applyNumberFormat="1" applyFont="1" applyFill="1" applyBorder="1" applyAlignment="1" applyProtection="1">
      <alignment horizontal="left" vertical="center" wrapText="1"/>
    </xf>
    <xf numFmtId="183" fontId="8" fillId="0" borderId="1" xfId="544" applyNumberFormat="1" applyFont="1" applyFill="1" applyBorder="1" applyAlignment="1">
      <alignment horizontal="right" vertical="center"/>
    </xf>
    <xf numFmtId="195" fontId="8" fillId="0" borderId="1" xfId="544" applyNumberFormat="1" applyFont="1" applyFill="1" applyBorder="1" applyAlignment="1">
      <alignment horizontal="right" vertical="center"/>
    </xf>
    <xf numFmtId="195" fontId="8" fillId="0" borderId="1" xfId="569" applyNumberFormat="1" applyFont="1" applyFill="1" applyBorder="1" applyAlignment="1">
      <alignment vertical="center"/>
    </xf>
    <xf numFmtId="49" fontId="8" fillId="0" borderId="1" xfId="3844" applyNumberFormat="1" applyFont="1" applyFill="1" applyBorder="1" applyAlignment="1">
      <alignment vertical="center"/>
    </xf>
    <xf numFmtId="183" fontId="9" fillId="0" borderId="1" xfId="544" applyNumberFormat="1" applyFont="1" applyFill="1" applyBorder="1" applyAlignment="1">
      <alignment horizontal="right" vertical="center"/>
    </xf>
    <xf numFmtId="195" fontId="9" fillId="0" borderId="1" xfId="569" applyNumberFormat="1" applyFont="1" applyFill="1" applyBorder="1" applyAlignment="1">
      <alignment vertical="center"/>
    </xf>
    <xf numFmtId="49" fontId="8" fillId="0" borderId="1" xfId="2847" applyNumberFormat="1" applyFont="1" applyFill="1" applyBorder="1" applyAlignment="1">
      <alignment vertical="center"/>
    </xf>
    <xf numFmtId="49" fontId="8" fillId="0" borderId="1" xfId="2851" applyNumberFormat="1" applyFont="1" applyFill="1" applyBorder="1" applyAlignment="1">
      <alignment vertical="center"/>
    </xf>
    <xf numFmtId="49" fontId="8" fillId="0" borderId="1" xfId="3431" applyNumberFormat="1" applyFont="1" applyFill="1" applyBorder="1" applyAlignment="1">
      <alignment vertical="center"/>
    </xf>
    <xf numFmtId="0" fontId="56" fillId="0" borderId="1" xfId="3447" applyNumberFormat="1" applyFont="1" applyFill="1" applyBorder="1" applyAlignment="1" applyProtection="1">
      <alignment horizontal="left" vertical="center" wrapText="1"/>
    </xf>
    <xf numFmtId="49" fontId="8" fillId="0" borderId="1" xfId="2855" applyNumberFormat="1" applyFont="1" applyFill="1" applyBorder="1" applyAlignment="1">
      <alignment vertical="center"/>
    </xf>
    <xf numFmtId="0" fontId="27" fillId="0" borderId="1" xfId="3447" applyNumberFormat="1" applyFont="1" applyFill="1" applyBorder="1" applyAlignment="1" applyProtection="1">
      <alignment horizontal="left" vertical="center" wrapText="1"/>
    </xf>
    <xf numFmtId="49" fontId="8" fillId="0" borderId="1" xfId="3281" applyNumberFormat="1" applyFont="1" applyFill="1" applyBorder="1" applyAlignment="1">
      <alignment vertical="center"/>
    </xf>
    <xf numFmtId="49" fontId="8" fillId="0" borderId="1" xfId="3845" applyNumberFormat="1" applyFont="1" applyFill="1" applyBorder="1" applyAlignment="1">
      <alignment vertical="center"/>
    </xf>
    <xf numFmtId="49" fontId="8" fillId="0" borderId="1" xfId="2848" applyNumberFormat="1" applyFont="1" applyFill="1" applyBorder="1" applyAlignment="1">
      <alignment vertical="center"/>
    </xf>
    <xf numFmtId="49" fontId="8" fillId="0" borderId="1" xfId="2848" applyNumberFormat="1" applyFont="1" applyFill="1" applyBorder="1" applyAlignment="1">
      <alignment horizontal="left" vertical="center"/>
    </xf>
    <xf numFmtId="49" fontId="8" fillId="0" borderId="1" xfId="3842" applyNumberFormat="1" applyFont="1" applyFill="1" applyBorder="1" applyAlignment="1">
      <alignment vertical="center"/>
    </xf>
    <xf numFmtId="49" fontId="8" fillId="0" borderId="1" xfId="3276" applyNumberFormat="1" applyFont="1" applyFill="1" applyBorder="1" applyAlignment="1">
      <alignment vertical="center"/>
    </xf>
    <xf numFmtId="0" fontId="9" fillId="0" borderId="1" xfId="569" applyFont="1" applyFill="1" applyBorder="1" applyAlignment="1">
      <alignment horizontal="center" vertical="center"/>
    </xf>
    <xf numFmtId="195" fontId="9" fillId="0" borderId="1" xfId="569" applyNumberFormat="1" applyFont="1" applyFill="1" applyBorder="1" applyAlignment="1">
      <alignment horizontal="center" vertical="center"/>
    </xf>
    <xf numFmtId="0" fontId="57" fillId="0" borderId="0" xfId="569" applyFont="1" applyAlignment="1">
      <alignment vertical="center"/>
    </xf>
    <xf numFmtId="0" fontId="58" fillId="0" borderId="0" xfId="569" applyFont="1" applyAlignment="1">
      <alignment vertical="center"/>
    </xf>
    <xf numFmtId="0" fontId="58" fillId="0" borderId="0" xfId="569" applyFont="1" applyFill="1" applyAlignment="1">
      <alignment horizontal="right" vertical="center"/>
    </xf>
    <xf numFmtId="0" fontId="58" fillId="0" borderId="0" xfId="569" applyFont="1" applyFill="1" applyAlignment="1">
      <alignment vertical="center"/>
    </xf>
    <xf numFmtId="0" fontId="54" fillId="0" borderId="0" xfId="569" applyFont="1" applyAlignment="1">
      <alignment vertical="center"/>
    </xf>
    <xf numFmtId="0" fontId="57" fillId="0" borderId="0" xfId="569" applyFont="1" applyFill="1" applyAlignment="1">
      <alignment horizontal="right" vertical="center"/>
    </xf>
    <xf numFmtId="0" fontId="57" fillId="0" borderId="0" xfId="569" applyFont="1" applyFill="1" applyAlignment="1">
      <alignment vertical="center"/>
    </xf>
    <xf numFmtId="0" fontId="55" fillId="0" borderId="0" xfId="3452" applyNumberFormat="1" applyFont="1" applyFill="1" applyAlignment="1" applyProtection="1">
      <alignment horizontal="center" vertical="center" wrapText="1"/>
    </xf>
    <xf numFmtId="0" fontId="58" fillId="0" borderId="0" xfId="3452" applyNumberFormat="1" applyFont="1" applyFill="1" applyBorder="1" applyAlignment="1" applyProtection="1">
      <alignment vertical="center"/>
    </xf>
    <xf numFmtId="0" fontId="58" fillId="0" borderId="0" xfId="3452" applyNumberFormat="1" applyFont="1" applyFill="1" applyBorder="1" applyAlignment="1" applyProtection="1">
      <alignment horizontal="right" vertical="center"/>
    </xf>
    <xf numFmtId="0" fontId="58" fillId="0" borderId="0" xfId="3452" applyFont="1" applyFill="1" applyAlignment="1">
      <alignment horizontal="right" vertical="center"/>
    </xf>
    <xf numFmtId="0" fontId="58" fillId="0" borderId="0" xfId="3452" applyFont="1" applyFill="1" applyAlignment="1">
      <alignment horizontal="center" vertical="center"/>
    </xf>
    <xf numFmtId="0" fontId="59" fillId="0" borderId="3" xfId="3452" applyNumberFormat="1" applyFont="1" applyFill="1" applyBorder="1" applyAlignment="1" applyProtection="1">
      <alignment horizontal="center" vertical="center" wrapText="1"/>
    </xf>
    <xf numFmtId="183" fontId="58" fillId="0" borderId="9" xfId="3879" applyNumberFormat="1" applyFont="1" applyFill="1" applyBorder="1" applyAlignment="1" applyProtection="1">
      <alignment horizontal="center" vertical="center"/>
    </xf>
    <xf numFmtId="183" fontId="58" fillId="0" borderId="9" xfId="3879" applyNumberFormat="1" applyFont="1" applyFill="1" applyBorder="1" applyAlignment="1" applyProtection="1">
      <alignment horizontal="center" vertical="center" wrapText="1"/>
    </xf>
    <xf numFmtId="183" fontId="58" fillId="0" borderId="1" xfId="3879" applyNumberFormat="1" applyFont="1" applyFill="1" applyBorder="1" applyAlignment="1" applyProtection="1">
      <alignment horizontal="center" vertical="center" wrapText="1"/>
    </xf>
    <xf numFmtId="0" fontId="60" fillId="0" borderId="1" xfId="3447" applyNumberFormat="1" applyFont="1" applyFill="1" applyBorder="1" applyAlignment="1" applyProtection="1">
      <alignment horizontal="left" vertical="center" wrapText="1"/>
    </xf>
    <xf numFmtId="183" fontId="58" fillId="0" borderId="1" xfId="544" applyNumberFormat="1" applyFont="1" applyFill="1" applyBorder="1" applyAlignment="1">
      <alignment horizontal="center" vertical="center"/>
    </xf>
    <xf numFmtId="195" fontId="58" fillId="0" borderId="1" xfId="544" applyNumberFormat="1" applyFont="1" applyFill="1" applyBorder="1" applyAlignment="1">
      <alignment horizontal="center" vertical="center"/>
    </xf>
    <xf numFmtId="49" fontId="58" fillId="0" borderId="1" xfId="3844" applyNumberFormat="1" applyFont="1" applyFill="1" applyBorder="1" applyAlignment="1">
      <alignment vertical="center"/>
    </xf>
    <xf numFmtId="183" fontId="57" fillId="0" borderId="1" xfId="544" applyNumberFormat="1" applyFont="1" applyFill="1" applyBorder="1" applyAlignment="1">
      <alignment horizontal="center" vertical="center"/>
    </xf>
    <xf numFmtId="195" fontId="57" fillId="0" borderId="1" xfId="544" applyNumberFormat="1" applyFont="1" applyFill="1" applyBorder="1" applyAlignment="1">
      <alignment horizontal="center" vertical="center"/>
    </xf>
    <xf numFmtId="183" fontId="61" fillId="0" borderId="1" xfId="544" applyNumberFormat="1" applyFont="1" applyFill="1" applyBorder="1" applyAlignment="1" applyProtection="1">
      <alignment horizontal="center" vertical="center"/>
    </xf>
    <xf numFmtId="183" fontId="60" fillId="0" borderId="1" xfId="1372" applyNumberFormat="1" applyFont="1" applyFill="1" applyBorder="1" applyAlignment="1" applyProtection="1">
      <alignment horizontal="center" vertical="center" wrapText="1"/>
    </xf>
    <xf numFmtId="0" fontId="59" fillId="0" borderId="1" xfId="3447" applyNumberFormat="1" applyFont="1" applyFill="1" applyBorder="1" applyAlignment="1" applyProtection="1">
      <alignment horizontal="left" vertical="center" wrapText="1"/>
    </xf>
    <xf numFmtId="183" fontId="8" fillId="0" borderId="1" xfId="3877" applyNumberFormat="1" applyFont="1" applyFill="1" applyBorder="1" applyAlignment="1">
      <alignment horizontal="center" vertical="center" wrapText="1"/>
    </xf>
    <xf numFmtId="183" fontId="59" fillId="0" borderId="1" xfId="1372" applyNumberFormat="1" applyFont="1" applyFill="1" applyBorder="1" applyAlignment="1" applyProtection="1">
      <alignment horizontal="center" vertical="center" wrapText="1"/>
    </xf>
    <xf numFmtId="0" fontId="59" fillId="0" borderId="1" xfId="3447" applyNumberFormat="1" applyFont="1" applyFill="1" applyBorder="1" applyAlignment="1" applyProtection="1">
      <alignment horizontal="center" vertical="center" wrapText="1"/>
    </xf>
    <xf numFmtId="183" fontId="58" fillId="0" borderId="0" xfId="569" applyNumberFormat="1" applyFont="1" applyFill="1" applyAlignment="1">
      <alignment vertical="center"/>
    </xf>
    <xf numFmtId="49" fontId="58" fillId="0" borderId="1" xfId="3845" applyNumberFormat="1" applyFont="1" applyFill="1" applyBorder="1" applyAlignment="1">
      <alignment vertical="center"/>
    </xf>
    <xf numFmtId="0" fontId="57" fillId="0" borderId="1" xfId="569" applyFont="1" applyBorder="1" applyAlignment="1">
      <alignment horizontal="center" vertical="center"/>
    </xf>
    <xf numFmtId="183" fontId="57" fillId="0" borderId="1" xfId="569" applyNumberFormat="1" applyFont="1" applyFill="1" applyBorder="1" applyAlignment="1">
      <alignment horizontal="center" vertical="center"/>
    </xf>
    <xf numFmtId="195" fontId="57" fillId="0" borderId="1" xfId="569" applyNumberFormat="1" applyFont="1" applyFill="1" applyBorder="1" applyAlignment="1">
      <alignment horizontal="center" vertical="center"/>
    </xf>
    <xf numFmtId="183" fontId="58" fillId="0" borderId="0" xfId="569" applyNumberFormat="1" applyFont="1" applyFill="1" applyAlignment="1">
      <alignment horizontal="right" vertical="center"/>
    </xf>
    <xf numFmtId="0" fontId="62" fillId="3" borderId="0" xfId="569" applyFont="1" applyFill="1" applyAlignment="1">
      <alignment vertical="center"/>
    </xf>
    <xf numFmtId="0" fontId="0" fillId="3" borderId="0" xfId="569" applyFill="1" applyAlignment="1">
      <alignment vertical="center"/>
    </xf>
    <xf numFmtId="0" fontId="8" fillId="3" borderId="0" xfId="569" applyFont="1" applyFill="1" applyAlignment="1">
      <alignment vertical="center"/>
    </xf>
    <xf numFmtId="0" fontId="63" fillId="3" borderId="0" xfId="3452" applyNumberFormat="1" applyFont="1" applyFill="1" applyBorder="1" applyAlignment="1" applyProtection="1">
      <alignment horizontal="center" vertical="center"/>
    </xf>
    <xf numFmtId="0" fontId="8" fillId="3" borderId="0" xfId="3452" applyNumberFormat="1" applyFont="1" applyFill="1" applyBorder="1" applyAlignment="1" applyProtection="1">
      <alignment vertical="center"/>
    </xf>
    <xf numFmtId="0" fontId="8" fillId="3" borderId="0" xfId="3452" applyFont="1" applyFill="1" applyAlignment="1">
      <alignment vertical="center"/>
    </xf>
    <xf numFmtId="0" fontId="8" fillId="3" borderId="2" xfId="3452" applyFont="1" applyFill="1" applyBorder="1" applyAlignment="1">
      <alignment horizontal="center" vertical="center"/>
    </xf>
    <xf numFmtId="0" fontId="27" fillId="3" borderId="3" xfId="3452" applyNumberFormat="1" applyFont="1" applyFill="1" applyBorder="1" applyAlignment="1" applyProtection="1">
      <alignment horizontal="center" vertical="center" wrapText="1"/>
    </xf>
    <xf numFmtId="183" fontId="8" fillId="3" borderId="1" xfId="3879" applyNumberFormat="1" applyFont="1" applyFill="1" applyBorder="1" applyAlignment="1" applyProtection="1">
      <alignment horizontal="center" vertical="center"/>
    </xf>
    <xf numFmtId="183" fontId="8" fillId="3" borderId="1" xfId="3879" applyNumberFormat="1" applyFont="1" applyFill="1" applyBorder="1" applyAlignment="1" applyProtection="1">
      <alignment horizontal="center" vertical="center" wrapText="1"/>
    </xf>
    <xf numFmtId="0" fontId="8" fillId="3" borderId="1" xfId="3452" applyFont="1" applyFill="1" applyBorder="1" applyAlignment="1">
      <alignment horizontal="center" vertical="center" wrapText="1"/>
    </xf>
    <xf numFmtId="0" fontId="27" fillId="3" borderId="1" xfId="3447" applyNumberFormat="1" applyFont="1" applyFill="1" applyBorder="1" applyAlignment="1" applyProtection="1">
      <alignment horizontal="left" vertical="center" wrapText="1"/>
    </xf>
    <xf numFmtId="183" fontId="8" fillId="3" borderId="1" xfId="0" applyNumberFormat="1" applyFont="1" applyFill="1" applyBorder="1" applyAlignment="1">
      <alignment horizontal="center" vertical="center"/>
    </xf>
    <xf numFmtId="195" fontId="8" fillId="3" borderId="1" xfId="0" applyNumberFormat="1" applyFont="1" applyFill="1" applyBorder="1" applyAlignment="1">
      <alignment horizontal="center" vertical="center"/>
    </xf>
    <xf numFmtId="183" fontId="8" fillId="3" borderId="1" xfId="569" applyNumberFormat="1" applyFont="1" applyFill="1" applyBorder="1" applyAlignment="1">
      <alignment vertical="center"/>
    </xf>
    <xf numFmtId="183" fontId="8" fillId="3" borderId="1" xfId="1372" applyNumberFormat="1" applyFont="1" applyFill="1" applyBorder="1" applyAlignment="1">
      <alignment horizontal="center" vertical="center"/>
    </xf>
    <xf numFmtId="183" fontId="27" fillId="3" borderId="1" xfId="1372" applyNumberFormat="1" applyFont="1" applyFill="1" applyBorder="1" applyAlignment="1" applyProtection="1">
      <alignment horizontal="center" vertical="center" wrapText="1"/>
    </xf>
    <xf numFmtId="0" fontId="56" fillId="3" borderId="1" xfId="3447" applyNumberFormat="1" applyFont="1" applyFill="1" applyBorder="1" applyAlignment="1" applyProtection="1">
      <alignment horizontal="left" vertical="center" wrapText="1"/>
    </xf>
    <xf numFmtId="0" fontId="9" fillId="3" borderId="1" xfId="3877" applyFont="1" applyFill="1" applyBorder="1" applyAlignment="1">
      <alignment horizontal="center" vertical="center" wrapText="1"/>
    </xf>
    <xf numFmtId="183" fontId="9" fillId="3" borderId="1" xfId="1372" applyNumberFormat="1" applyFont="1" applyFill="1" applyBorder="1" applyAlignment="1">
      <alignment horizontal="center" vertical="center"/>
    </xf>
    <xf numFmtId="195" fontId="9" fillId="3" borderId="1" xfId="0" applyNumberFormat="1" applyFont="1" applyFill="1" applyBorder="1" applyAlignment="1">
      <alignment horizontal="center" vertical="center"/>
    </xf>
    <xf numFmtId="0" fontId="0" fillId="3" borderId="0" xfId="569" applyFont="1" applyFill="1" applyAlignment="1">
      <alignment vertical="center" wrapText="1"/>
    </xf>
    <xf numFmtId="0" fontId="0" fillId="3" borderId="0" xfId="569" applyFill="1" applyAlignment="1">
      <alignment vertical="center" wrapText="1"/>
    </xf>
    <xf numFmtId="0" fontId="0" fillId="3" borderId="0" xfId="569" applyFont="1" applyFill="1" applyAlignment="1">
      <alignment horizontal="left" vertical="center"/>
    </xf>
    <xf numFmtId="0" fontId="0" fillId="3" borderId="0" xfId="569" applyFill="1" applyAlignment="1">
      <alignment horizontal="left" vertical="center"/>
    </xf>
    <xf numFmtId="0" fontId="0" fillId="3" borderId="0" xfId="569" applyFont="1" applyFill="1" applyAlignment="1">
      <alignment horizontal="left" vertical="center" wrapText="1"/>
    </xf>
    <xf numFmtId="0" fontId="0" fillId="3" borderId="0" xfId="569" applyFill="1" applyAlignment="1">
      <alignment horizontal="left" vertical="center" wrapText="1"/>
    </xf>
    <xf numFmtId="0" fontId="53" fillId="0" borderId="0" xfId="569" applyFont="1" applyAlignment="1">
      <alignment vertical="center"/>
    </xf>
    <xf numFmtId="0" fontId="8" fillId="0" borderId="0" xfId="569" applyFont="1" applyAlignment="1">
      <alignment vertical="center"/>
    </xf>
    <xf numFmtId="0" fontId="63" fillId="0" borderId="0" xfId="3452" applyNumberFormat="1" applyFont="1" applyFill="1" applyAlignment="1" applyProtection="1">
      <alignment horizontal="center" vertical="center"/>
    </xf>
    <xf numFmtId="0" fontId="8" fillId="0" borderId="0" xfId="3452" applyFont="1" applyFill="1" applyAlignment="1">
      <alignment vertical="center"/>
    </xf>
    <xf numFmtId="0" fontId="8" fillId="0" borderId="0" xfId="3452" applyFont="1" applyFill="1" applyAlignment="1">
      <alignment horizontal="center" vertical="center"/>
    </xf>
    <xf numFmtId="183" fontId="8" fillId="0" borderId="1" xfId="3879" applyNumberFormat="1" applyFont="1" applyFill="1" applyBorder="1" applyAlignment="1" applyProtection="1">
      <alignment horizontal="center" vertical="center"/>
    </xf>
    <xf numFmtId="0" fontId="8" fillId="0" borderId="1" xfId="3452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/>
    </xf>
    <xf numFmtId="190" fontId="8" fillId="0" borderId="1" xfId="0" applyNumberFormat="1" applyFont="1" applyFill="1" applyBorder="1" applyAlignment="1">
      <alignment horizontal="center" vertical="center"/>
    </xf>
    <xf numFmtId="183" fontId="8" fillId="0" borderId="1" xfId="569" applyNumberFormat="1" applyFont="1" applyBorder="1" applyAlignment="1">
      <alignment vertical="center"/>
    </xf>
    <xf numFmtId="183" fontId="8" fillId="0" borderId="1" xfId="1372" applyNumberFormat="1" applyFont="1" applyFill="1" applyBorder="1" applyAlignment="1">
      <alignment horizontal="center" vertical="center"/>
    </xf>
    <xf numFmtId="183" fontId="8" fillId="0" borderId="1" xfId="3877" applyNumberFormat="1" applyFont="1" applyBorder="1" applyAlignment="1">
      <alignment horizontal="center" vertical="center" wrapText="1"/>
    </xf>
    <xf numFmtId="0" fontId="30" fillId="0" borderId="1" xfId="3447" applyNumberFormat="1" applyFont="1" applyFill="1" applyBorder="1" applyAlignment="1" applyProtection="1">
      <alignment horizontal="center" vertical="center" wrapText="1"/>
    </xf>
    <xf numFmtId="183" fontId="9" fillId="0" borderId="1" xfId="3877" applyNumberFormat="1" applyFont="1" applyBorder="1" applyAlignment="1">
      <alignment horizontal="center" vertical="center" wrapText="1"/>
    </xf>
    <xf numFmtId="190" fontId="9" fillId="0" borderId="1" xfId="0" applyNumberFormat="1" applyFont="1" applyFill="1" applyBorder="1" applyAlignment="1">
      <alignment horizontal="center" vertical="center"/>
    </xf>
    <xf numFmtId="0" fontId="54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45" fillId="3" borderId="0" xfId="3727" applyFont="1" applyFill="1" applyBorder="1" applyAlignment="1">
      <alignment horizontal="center" vertical="center"/>
    </xf>
    <xf numFmtId="0" fontId="1" fillId="3" borderId="0" xfId="2256" applyFont="1" applyFill="1" applyBorder="1" applyAlignment="1">
      <alignment vertical="center"/>
    </xf>
    <xf numFmtId="0" fontId="8" fillId="3" borderId="0" xfId="1110" applyFont="1" applyFill="1"/>
    <xf numFmtId="0" fontId="8" fillId="3" borderId="2" xfId="0" applyFont="1" applyFill="1" applyBorder="1" applyAlignment="1">
      <alignment vertical="center"/>
    </xf>
    <xf numFmtId="0" fontId="17" fillId="3" borderId="1" xfId="2256" applyFont="1" applyFill="1" applyBorder="1" applyAlignment="1">
      <alignment horizontal="center" vertical="center"/>
    </xf>
    <xf numFmtId="0" fontId="19" fillId="3" borderId="1" xfId="111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49" fontId="19" fillId="3" borderId="1" xfId="2852" applyNumberFormat="1" applyFont="1" applyFill="1" applyBorder="1"/>
    <xf numFmtId="0" fontId="20" fillId="3" borderId="1" xfId="2256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17" fillId="3" borderId="1" xfId="2256" applyFont="1" applyFill="1" applyBorder="1" applyAlignment="1">
      <alignment vertical="center"/>
    </xf>
    <xf numFmtId="49" fontId="19" fillId="3" borderId="1" xfId="2852" applyNumberFormat="1" applyFont="1" applyFill="1" applyBorder="1" applyAlignment="1">
      <alignment horizontal="left" indent="2"/>
    </xf>
    <xf numFmtId="0" fontId="21" fillId="3" borderId="1" xfId="0" applyFont="1" applyFill="1" applyBorder="1" applyAlignment="1">
      <alignment vertical="center"/>
    </xf>
    <xf numFmtId="49" fontId="19" fillId="3" borderId="1" xfId="2852" applyNumberFormat="1" applyFont="1" applyFill="1" applyBorder="1" applyAlignment="1"/>
    <xf numFmtId="0" fontId="19" fillId="3" borderId="1" xfId="0" applyFont="1" applyFill="1" applyBorder="1" applyAlignment="1">
      <alignment vertical="center"/>
    </xf>
    <xf numFmtId="195" fontId="19" fillId="3" borderId="1" xfId="0" applyNumberFormat="1" applyFont="1" applyFill="1" applyBorder="1" applyAlignment="1">
      <alignment vertical="center"/>
    </xf>
    <xf numFmtId="195" fontId="8" fillId="3" borderId="1" xfId="0" applyNumberFormat="1" applyFont="1" applyFill="1" applyBorder="1" applyAlignment="1">
      <alignment vertical="center"/>
    </xf>
    <xf numFmtId="195" fontId="8" fillId="3" borderId="0" xfId="0" applyNumberFormat="1" applyFont="1" applyFill="1" applyAlignment="1">
      <alignment vertical="center"/>
    </xf>
    <xf numFmtId="0" fontId="20" fillId="3" borderId="1" xfId="2256" applyFont="1" applyFill="1" applyBorder="1" applyAlignment="1">
      <alignment horizontal="center" vertical="center"/>
    </xf>
    <xf numFmtId="195" fontId="21" fillId="3" borderId="1" xfId="0" applyNumberFormat="1" applyFont="1" applyFill="1" applyBorder="1" applyAlignment="1">
      <alignment vertical="center"/>
    </xf>
    <xf numFmtId="195" fontId="9" fillId="3" borderId="1" xfId="0" applyNumberFormat="1" applyFont="1" applyFill="1" applyBorder="1" applyAlignment="1">
      <alignment vertical="center"/>
    </xf>
    <xf numFmtId="0" fontId="17" fillId="3" borderId="1" xfId="2256" applyFont="1" applyFill="1" applyBorder="1" applyAlignment="1">
      <alignment horizontal="left" vertical="center"/>
    </xf>
    <xf numFmtId="0" fontId="54" fillId="3" borderId="0" xfId="3727" applyFont="1" applyFill="1" applyBorder="1" applyAlignment="1">
      <alignment vertical="center"/>
    </xf>
    <xf numFmtId="0" fontId="8" fillId="3" borderId="0" xfId="3727" applyFont="1" applyFill="1" applyBorder="1" applyAlignment="1">
      <alignment vertical="center"/>
    </xf>
    <xf numFmtId="0" fontId="19" fillId="3" borderId="1" xfId="3727" applyFont="1" applyFill="1" applyBorder="1" applyAlignment="1">
      <alignment horizontal="center" vertical="center"/>
    </xf>
    <xf numFmtId="0" fontId="19" fillId="3" borderId="1" xfId="3727" applyFont="1" applyFill="1" applyBorder="1" applyAlignment="1">
      <alignment horizontal="center" vertical="center" wrapText="1"/>
    </xf>
    <xf numFmtId="0" fontId="19" fillId="3" borderId="1" xfId="3680" applyFont="1" applyFill="1" applyBorder="1" applyAlignment="1">
      <alignment horizontal="center" vertical="center"/>
    </xf>
    <xf numFmtId="0" fontId="19" fillId="3" borderId="1" xfId="3680" applyFont="1" applyFill="1" applyBorder="1" applyAlignment="1">
      <alignment horizontal="center" vertical="center" wrapText="1"/>
    </xf>
    <xf numFmtId="0" fontId="8" fillId="3" borderId="1" xfId="569" applyFont="1" applyFill="1" applyBorder="1" applyAlignment="1">
      <alignment horizontal="center" vertical="center" wrapText="1"/>
    </xf>
    <xf numFmtId="1" fontId="8" fillId="3" borderId="1" xfId="3727" applyNumberFormat="1" applyFont="1" applyFill="1" applyBorder="1" applyAlignment="1">
      <alignment horizontal="right" vertical="center"/>
    </xf>
    <xf numFmtId="181" fontId="8" fillId="3" borderId="1" xfId="3727" applyNumberFormat="1" applyFont="1" applyFill="1" applyBorder="1" applyAlignment="1">
      <alignment vertical="center"/>
    </xf>
    <xf numFmtId="1" fontId="9" fillId="3" borderId="1" xfId="3727" applyNumberFormat="1" applyFont="1" applyFill="1" applyBorder="1" applyAlignment="1">
      <alignment horizontal="right" vertical="center"/>
    </xf>
    <xf numFmtId="181" fontId="9" fillId="3" borderId="1" xfId="3727" applyNumberFormat="1" applyFont="1" applyFill="1" applyBorder="1" applyAlignment="1">
      <alignment vertical="center"/>
    </xf>
    <xf numFmtId="0" fontId="8" fillId="3" borderId="8" xfId="3727" applyFont="1" applyFill="1" applyBorder="1" applyAlignment="1">
      <alignment vertical="center" wrapText="1"/>
    </xf>
    <xf numFmtId="0" fontId="54" fillId="0" borderId="0" xfId="694" applyFont="1" applyFill="1" applyAlignment="1">
      <alignment vertical="center"/>
    </xf>
    <xf numFmtId="0" fontId="63" fillId="0" borderId="0" xfId="694" applyFont="1" applyFill="1" applyAlignment="1">
      <alignment vertical="center"/>
    </xf>
    <xf numFmtId="0" fontId="8" fillId="0" borderId="0" xfId="694" applyFont="1" applyFill="1" applyAlignment="1">
      <alignment vertical="center"/>
    </xf>
    <xf numFmtId="0" fontId="64" fillId="0" borderId="0" xfId="694" applyFont="1" applyFill="1" applyAlignment="1">
      <alignment vertical="center"/>
    </xf>
    <xf numFmtId="0" fontId="9" fillId="0" borderId="0" xfId="694" applyFont="1" applyFill="1" applyAlignment="1">
      <alignment vertical="center"/>
    </xf>
    <xf numFmtId="0" fontId="27" fillId="0" borderId="0" xfId="694" applyFont="1" applyFill="1" applyAlignment="1">
      <alignment vertical="center"/>
    </xf>
    <xf numFmtId="0" fontId="9" fillId="0" borderId="0" xfId="1649" applyFont="1" applyAlignment="1">
      <alignment vertical="center"/>
    </xf>
    <xf numFmtId="0" fontId="8" fillId="3" borderId="0" xfId="694" applyFont="1" applyFill="1" applyAlignment="1">
      <alignment vertical="center"/>
    </xf>
    <xf numFmtId="0" fontId="45" fillId="0" borderId="0" xfId="1649" applyFont="1" applyFill="1" applyBorder="1" applyAlignment="1" applyProtection="1">
      <alignment horizontal="center" vertical="center"/>
    </xf>
    <xf numFmtId="0" fontId="8" fillId="0" borderId="0" xfId="1649" applyFont="1" applyAlignment="1" applyProtection="1">
      <alignment horizontal="left" vertical="center"/>
    </xf>
    <xf numFmtId="0" fontId="8" fillId="0" borderId="2" xfId="1649" applyFont="1" applyBorder="1" applyAlignment="1">
      <alignment horizontal="right" vertical="center"/>
    </xf>
    <xf numFmtId="195" fontId="8" fillId="0" borderId="1" xfId="569" applyNumberFormat="1" applyFont="1" applyBorder="1" applyAlignment="1" applyProtection="1">
      <alignment horizontal="center" vertical="center"/>
      <protection locked="0"/>
    </xf>
    <xf numFmtId="0" fontId="8" fillId="0" borderId="1" xfId="569" applyFont="1" applyBorder="1" applyAlignment="1">
      <alignment horizontal="center" vertical="center"/>
    </xf>
    <xf numFmtId="0" fontId="8" fillId="0" borderId="1" xfId="569" applyFont="1" applyBorder="1" applyAlignment="1">
      <alignment horizontal="center" vertical="center" wrapText="1"/>
    </xf>
    <xf numFmtId="0" fontId="8" fillId="0" borderId="1" xfId="3757" applyNumberFormat="1" applyFont="1" applyFill="1" applyBorder="1" applyAlignment="1" applyProtection="1">
      <alignment horizontal="left" vertical="center"/>
    </xf>
    <xf numFmtId="0" fontId="8" fillId="0" borderId="1" xfId="1106" applyNumberFormat="1" applyFont="1" applyBorder="1" applyAlignment="1" applyProtection="1">
      <alignment vertical="center"/>
      <protection locked="0"/>
    </xf>
    <xf numFmtId="195" fontId="8" fillId="0" borderId="1" xfId="569" applyNumberFormat="1" applyFont="1" applyBorder="1" applyAlignment="1">
      <alignment vertical="center"/>
    </xf>
    <xf numFmtId="3" fontId="8" fillId="2" borderId="1" xfId="0" applyNumberFormat="1" applyFont="1" applyFill="1" applyBorder="1" applyAlignment="1" applyProtection="1">
      <alignment horizontal="right" vertical="center"/>
    </xf>
    <xf numFmtId="49" fontId="9" fillId="0" borderId="1" xfId="1649" applyNumberFormat="1" applyFont="1" applyFill="1" applyBorder="1" applyAlignment="1" applyProtection="1">
      <alignment horizontal="center" vertical="center"/>
    </xf>
    <xf numFmtId="0" fontId="9" fillId="0" borderId="1" xfId="1106" applyNumberFormat="1" applyFont="1" applyBorder="1" applyAlignment="1" applyProtection="1">
      <alignment vertical="center"/>
      <protection locked="0"/>
    </xf>
    <xf numFmtId="195" fontId="9" fillId="0" borderId="1" xfId="569" applyNumberFormat="1" applyFont="1" applyBorder="1" applyAlignment="1">
      <alignment vertical="center"/>
    </xf>
    <xf numFmtId="0" fontId="8" fillId="0" borderId="0" xfId="1649" applyFont="1" applyAlignment="1">
      <alignment vertical="center"/>
    </xf>
    <xf numFmtId="0" fontId="9" fillId="0" borderId="0" xfId="1649" applyFont="1" applyBorder="1" applyAlignment="1">
      <alignment vertical="center"/>
    </xf>
    <xf numFmtId="0" fontId="54" fillId="0" borderId="0" xfId="1649" applyFont="1" applyAlignment="1">
      <alignment vertical="center"/>
    </xf>
    <xf numFmtId="0" fontId="9" fillId="0" borderId="0" xfId="1649" applyFont="1" applyAlignment="1">
      <alignment horizontal="center" vertical="center"/>
    </xf>
    <xf numFmtId="0" fontId="8" fillId="0" borderId="0" xfId="1649" applyFont="1" applyFill="1" applyAlignment="1">
      <alignment vertical="center"/>
    </xf>
    <xf numFmtId="0" fontId="8" fillId="0" borderId="0" xfId="1649" applyFont="1" applyBorder="1" applyAlignment="1">
      <alignment vertical="center"/>
    </xf>
    <xf numFmtId="0" fontId="8" fillId="3" borderId="0" xfId="1649" applyFont="1" applyFill="1" applyAlignment="1">
      <alignment vertical="center"/>
    </xf>
    <xf numFmtId="0" fontId="54" fillId="0" borderId="0" xfId="1649" applyFont="1" applyBorder="1" applyAlignment="1">
      <alignment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9" fillId="0" borderId="0" xfId="1649" applyFont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0" xfId="1649" applyFont="1" applyFill="1" applyBorder="1" applyAlignment="1">
      <alignment vertical="center"/>
    </xf>
    <xf numFmtId="0" fontId="53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4" fillId="0" borderId="0" xfId="0" applyFont="1">
      <alignment vertical="center"/>
    </xf>
    <xf numFmtId="0" fontId="65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7" fillId="0" borderId="1" xfId="2256" applyFont="1" applyFill="1" applyBorder="1" applyAlignment="1">
      <alignment vertical="center"/>
    </xf>
    <xf numFmtId="0" fontId="30" fillId="0" borderId="1" xfId="2256" applyFont="1" applyFill="1" applyBorder="1" applyAlignment="1">
      <alignment horizontal="center" vertical="center"/>
    </xf>
    <xf numFmtId="0" fontId="30" fillId="0" borderId="1" xfId="2256" applyFont="1" applyFill="1" applyBorder="1" applyAlignment="1">
      <alignment vertical="center"/>
    </xf>
    <xf numFmtId="3" fontId="19" fillId="3" borderId="0" xfId="3592" applyNumberFormat="1" applyFont="1" applyFill="1" applyAlignment="1" applyProtection="1">
      <alignment vertical="center"/>
      <protection locked="0"/>
    </xf>
    <xf numFmtId="3" fontId="53" fillId="3" borderId="0" xfId="3592" applyNumberFormat="1" applyFont="1" applyFill="1" applyAlignment="1" applyProtection="1">
      <alignment vertical="center"/>
      <protection locked="0"/>
    </xf>
    <xf numFmtId="0" fontId="54" fillId="3" borderId="0" xfId="3363" applyFont="1" applyFill="1" applyAlignment="1" applyProtection="1">
      <alignment vertical="center"/>
      <protection locked="0"/>
    </xf>
    <xf numFmtId="198" fontId="54" fillId="3" borderId="0" xfId="3363" applyNumberFormat="1" applyFont="1" applyFill="1" applyAlignment="1" applyProtection="1">
      <alignment vertical="center"/>
      <protection locked="0"/>
    </xf>
    <xf numFmtId="3" fontId="54" fillId="3" borderId="0" xfId="3592" applyNumberFormat="1" applyFont="1" applyFill="1" applyAlignment="1" applyProtection="1">
      <alignment vertical="center"/>
      <protection locked="0"/>
    </xf>
    <xf numFmtId="0" fontId="53" fillId="2" borderId="0" xfId="3363" applyFont="1" applyFill="1" applyAlignment="1" applyProtection="1">
      <alignment vertical="center"/>
      <protection locked="0"/>
    </xf>
    <xf numFmtId="1" fontId="45" fillId="3" borderId="0" xfId="3363" applyNumberFormat="1" applyFont="1" applyFill="1" applyAlignment="1" applyProtection="1">
      <alignment horizontal="center" vertical="center"/>
    </xf>
    <xf numFmtId="198" fontId="45" fillId="3" borderId="0" xfId="3363" applyNumberFormat="1" applyFont="1" applyFill="1" applyAlignment="1" applyProtection="1">
      <alignment horizontal="center" vertical="center"/>
    </xf>
    <xf numFmtId="1" fontId="65" fillId="2" borderId="0" xfId="3363" applyNumberFormat="1" applyFont="1" applyFill="1" applyAlignment="1" applyProtection="1">
      <alignment horizontal="center" vertical="center"/>
    </xf>
    <xf numFmtId="1" fontId="19" fillId="3" borderId="0" xfId="3363" applyNumberFormat="1" applyFont="1" applyFill="1" applyAlignment="1" applyProtection="1">
      <alignment vertical="center"/>
    </xf>
    <xf numFmtId="198" fontId="19" fillId="3" borderId="0" xfId="3363" applyNumberFormat="1" applyFont="1" applyFill="1" applyAlignment="1" applyProtection="1">
      <alignment vertical="center"/>
      <protection locked="0"/>
    </xf>
    <xf numFmtId="0" fontId="19" fillId="3" borderId="2" xfId="3363" applyFont="1" applyFill="1" applyBorder="1" applyAlignment="1" applyProtection="1">
      <alignment vertical="center"/>
      <protection locked="0"/>
    </xf>
    <xf numFmtId="0" fontId="8" fillId="2" borderId="0" xfId="3363" applyFont="1" applyFill="1" applyAlignment="1" applyProtection="1">
      <alignment vertical="center"/>
      <protection locked="0"/>
    </xf>
    <xf numFmtId="195" fontId="8" fillId="3" borderId="1" xfId="569" applyNumberFormat="1" applyFont="1" applyFill="1" applyBorder="1" applyAlignment="1" applyProtection="1">
      <alignment horizontal="center" vertical="center"/>
      <protection locked="0"/>
    </xf>
    <xf numFmtId="198" fontId="8" fillId="3" borderId="1" xfId="569" applyNumberFormat="1" applyFont="1" applyFill="1" applyBorder="1" applyAlignment="1">
      <alignment horizontal="center" vertical="center" wrapText="1"/>
    </xf>
    <xf numFmtId="0" fontId="19" fillId="3" borderId="1" xfId="3363" applyFont="1" applyFill="1" applyBorder="1" applyAlignment="1" applyProtection="1">
      <alignment vertical="center"/>
      <protection locked="0"/>
    </xf>
    <xf numFmtId="198" fontId="19" fillId="3" borderId="1" xfId="3363" applyNumberFormat="1" applyFont="1" applyFill="1" applyBorder="1" applyAlignment="1" applyProtection="1">
      <alignment horizontal="right" vertical="center"/>
      <protection locked="0"/>
    </xf>
    <xf numFmtId="0" fontId="19" fillId="3" borderId="1" xfId="3363" applyFont="1" applyFill="1" applyBorder="1" applyAlignment="1" applyProtection="1">
      <alignment horizontal="right" vertical="center"/>
      <protection locked="0"/>
    </xf>
    <xf numFmtId="195" fontId="19" fillId="3" borderId="1" xfId="3363" applyNumberFormat="1" applyFont="1" applyFill="1" applyBorder="1" applyAlignment="1" applyProtection="1">
      <alignment horizontal="right" vertical="center"/>
      <protection locked="0"/>
    </xf>
    <xf numFmtId="0" fontId="21" fillId="3" borderId="1" xfId="3363" applyFont="1" applyFill="1" applyBorder="1" applyAlignment="1" applyProtection="1">
      <alignment horizontal="center" vertical="center"/>
      <protection locked="0"/>
    </xf>
    <xf numFmtId="198" fontId="21" fillId="3" borderId="1" xfId="3363" applyNumberFormat="1" applyFont="1" applyFill="1" applyBorder="1" applyAlignment="1" applyProtection="1">
      <alignment horizontal="right" vertical="center"/>
      <protection locked="0"/>
    </xf>
    <xf numFmtId="195" fontId="21" fillId="3" borderId="1" xfId="3363" applyNumberFormat="1" applyFont="1" applyFill="1" applyBorder="1" applyAlignment="1" applyProtection="1">
      <alignment horizontal="right" vertical="center"/>
      <protection locked="0"/>
    </xf>
    <xf numFmtId="0" fontId="54" fillId="3" borderId="0" xfId="3118" applyFont="1" applyFill="1" applyAlignment="1">
      <alignment vertical="center"/>
    </xf>
    <xf numFmtId="0" fontId="8" fillId="3" borderId="0" xfId="3118" applyFont="1" applyFill="1" applyAlignment="1">
      <alignment vertical="center"/>
    </xf>
    <xf numFmtId="0" fontId="53" fillId="3" borderId="0" xfId="3118" applyFont="1" applyFill="1" applyAlignment="1">
      <alignment vertical="center"/>
    </xf>
    <xf numFmtId="0" fontId="54" fillId="3" borderId="0" xfId="3205" applyFont="1" applyFill="1" applyAlignment="1">
      <alignment vertical="center"/>
    </xf>
    <xf numFmtId="0" fontId="0" fillId="3" borderId="0" xfId="0" applyFill="1">
      <alignment vertical="center"/>
    </xf>
    <xf numFmtId="0" fontId="65" fillId="3" borderId="0" xfId="3205" applyFont="1" applyFill="1" applyAlignment="1">
      <alignment horizontal="center" vertical="center"/>
    </xf>
    <xf numFmtId="0" fontId="8" fillId="3" borderId="0" xfId="3205" applyFont="1" applyFill="1" applyAlignment="1">
      <alignment vertical="center"/>
    </xf>
    <xf numFmtId="0" fontId="8" fillId="3" borderId="1" xfId="569" applyFont="1" applyFill="1" applyBorder="1" applyAlignment="1">
      <alignment horizontal="center" vertical="center"/>
    </xf>
    <xf numFmtId="0" fontId="8" fillId="3" borderId="1" xfId="3684" applyFont="1" applyFill="1" applyBorder="1" applyAlignment="1">
      <alignment horizontal="center" vertical="center" wrapText="1"/>
    </xf>
    <xf numFmtId="0" fontId="8" fillId="3" borderId="1" xfId="569" applyFont="1" applyFill="1" applyBorder="1" applyAlignment="1">
      <alignment horizontal="left" vertical="center" wrapText="1"/>
    </xf>
    <xf numFmtId="195" fontId="8" fillId="3" borderId="1" xfId="569" applyNumberFormat="1" applyFont="1" applyFill="1" applyBorder="1" applyAlignment="1" applyProtection="1">
      <alignment horizontal="left" vertical="center"/>
      <protection locked="0"/>
    </xf>
    <xf numFmtId="0" fontId="8" fillId="3" borderId="1" xfId="1106" applyNumberFormat="1" applyFont="1" applyFill="1" applyBorder="1" applyAlignment="1" applyProtection="1">
      <alignment vertical="center"/>
      <protection locked="0"/>
    </xf>
    <xf numFmtId="195" fontId="8" fillId="3" borderId="1" xfId="569" applyNumberFormat="1" applyFont="1" applyFill="1" applyBorder="1" applyAlignment="1">
      <alignment horizontal="right" vertical="center"/>
    </xf>
    <xf numFmtId="3" fontId="8" fillId="3" borderId="1" xfId="0" applyNumberFormat="1" applyFont="1" applyFill="1" applyBorder="1" applyAlignment="1" applyProtection="1">
      <alignment horizontal="right" vertical="center"/>
    </xf>
    <xf numFmtId="0" fontId="9" fillId="3" borderId="1" xfId="3881" applyFont="1" applyFill="1" applyBorder="1" applyAlignment="1" applyProtection="1">
      <alignment horizontal="left" vertical="center"/>
      <protection locked="0"/>
    </xf>
    <xf numFmtId="0" fontId="9" fillId="3" borderId="1" xfId="1106" applyNumberFormat="1" applyFont="1" applyFill="1" applyBorder="1" applyAlignment="1" applyProtection="1">
      <alignment vertical="center"/>
      <protection locked="0"/>
    </xf>
    <xf numFmtId="195" fontId="9" fillId="3" borderId="1" xfId="569" applyNumberFormat="1" applyFont="1" applyFill="1" applyBorder="1" applyAlignment="1">
      <alignment horizontal="right" vertical="center"/>
    </xf>
    <xf numFmtId="195" fontId="9" fillId="3" borderId="1" xfId="1106" applyNumberFormat="1" applyFont="1" applyFill="1" applyBorder="1" applyAlignment="1" applyProtection="1">
      <alignment horizontal="right" vertical="center"/>
      <protection locked="0"/>
    </xf>
    <xf numFmtId="0" fontId="8" fillId="3" borderId="1" xfId="3881" applyFont="1" applyFill="1" applyBorder="1" applyAlignment="1" applyProtection="1">
      <alignment vertical="center"/>
      <protection locked="0"/>
    </xf>
    <xf numFmtId="195" fontId="8" fillId="3" borderId="1" xfId="569" applyNumberFormat="1" applyFont="1" applyFill="1" applyBorder="1" applyAlignment="1">
      <alignment vertical="center"/>
    </xf>
    <xf numFmtId="0" fontId="9" fillId="3" borderId="1" xfId="388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right" vertical="center"/>
    </xf>
    <xf numFmtId="195" fontId="54" fillId="3" borderId="0" xfId="3118" applyNumberFormat="1" applyFont="1" applyFill="1" applyAlignment="1">
      <alignment vertical="center"/>
    </xf>
    <xf numFmtId="0" fontId="8" fillId="3" borderId="0" xfId="3363" applyFont="1" applyFill="1" applyAlignment="1" applyProtection="1">
      <alignment vertical="center"/>
      <protection locked="0"/>
    </xf>
    <xf numFmtId="0" fontId="54" fillId="3" borderId="0" xfId="3363" applyFont="1" applyFill="1" applyAlignment="1" applyProtection="1">
      <alignment horizontal="center" vertical="center"/>
      <protection locked="0"/>
    </xf>
    <xf numFmtId="0" fontId="53" fillId="3" borderId="0" xfId="3363" applyFont="1" applyFill="1" applyAlignment="1" applyProtection="1">
      <alignment horizontal="center" vertical="center"/>
      <protection locked="0"/>
    </xf>
    <xf numFmtId="0" fontId="54" fillId="3" borderId="0" xfId="3363" applyFont="1" applyFill="1" applyAlignment="1" applyProtection="1">
      <alignment vertical="center" wrapText="1"/>
      <protection locked="0"/>
    </xf>
    <xf numFmtId="1" fontId="65" fillId="3" borderId="0" xfId="3363" applyNumberFormat="1" applyFont="1" applyFill="1" applyAlignment="1" applyProtection="1">
      <alignment horizontal="center" vertical="center"/>
    </xf>
    <xf numFmtId="1" fontId="8" fillId="3" borderId="0" xfId="3363" applyNumberFormat="1" applyFont="1" applyFill="1" applyAlignment="1" applyProtection="1">
      <alignment vertical="center"/>
    </xf>
    <xf numFmtId="0" fontId="8" fillId="3" borderId="0" xfId="3363" applyFont="1" applyFill="1" applyAlignment="1" applyProtection="1">
      <alignment vertical="center" wrapText="1"/>
      <protection locked="0"/>
    </xf>
    <xf numFmtId="0" fontId="8" fillId="3" borderId="0" xfId="3363" applyFont="1" applyFill="1" applyAlignment="1" applyProtection="1">
      <alignment horizontal="center" vertical="center"/>
      <protection locked="0"/>
    </xf>
    <xf numFmtId="0" fontId="8" fillId="3" borderId="1" xfId="0" applyNumberFormat="1" applyFont="1" applyFill="1" applyBorder="1" applyAlignment="1" applyProtection="1">
      <alignment horizontal="left" vertical="center"/>
    </xf>
    <xf numFmtId="0" fontId="8" fillId="3" borderId="1" xfId="1106" applyNumberFormat="1" applyFont="1" applyFill="1" applyBorder="1" applyAlignment="1" applyProtection="1">
      <alignment vertical="center" wrapText="1"/>
      <protection locked="0"/>
    </xf>
    <xf numFmtId="183" fontId="8" fillId="3" borderId="1" xfId="1106" applyNumberFormat="1" applyFont="1" applyFill="1" applyBorder="1" applyAlignment="1" applyProtection="1">
      <alignment vertical="center" wrapText="1"/>
      <protection locked="0"/>
    </xf>
    <xf numFmtId="0" fontId="9" fillId="3" borderId="1" xfId="0" applyNumberFormat="1" applyFont="1" applyFill="1" applyBorder="1" applyAlignment="1" applyProtection="1">
      <alignment horizontal="left" vertical="center"/>
    </xf>
    <xf numFmtId="0" fontId="9" fillId="3" borderId="1" xfId="1106" applyNumberFormat="1" applyFont="1" applyFill="1" applyBorder="1" applyAlignment="1" applyProtection="1">
      <alignment vertical="center" wrapText="1"/>
      <protection locked="0"/>
    </xf>
    <xf numFmtId="195" fontId="9" fillId="3" borderId="1" xfId="569" applyNumberFormat="1" applyFont="1" applyFill="1" applyBorder="1" applyAlignment="1">
      <alignment vertical="center"/>
    </xf>
    <xf numFmtId="195" fontId="53" fillId="3" borderId="0" xfId="3363" applyNumberFormat="1" applyFont="1" applyFill="1" applyAlignment="1" applyProtection="1">
      <alignment horizontal="center" vertical="center"/>
      <protection locked="0"/>
    </xf>
    <xf numFmtId="0" fontId="9" fillId="3" borderId="1" xfId="988" applyFont="1" applyFill="1" applyBorder="1" applyAlignment="1">
      <alignment vertical="center"/>
    </xf>
    <xf numFmtId="0" fontId="53" fillId="3" borderId="0" xfId="3363" applyFont="1" applyFill="1" applyAlignment="1" applyProtection="1">
      <alignment vertical="center"/>
      <protection locked="0"/>
    </xf>
    <xf numFmtId="0" fontId="8" fillId="3" borderId="1" xfId="988" applyFont="1" applyFill="1" applyBorder="1" applyAlignment="1">
      <alignment vertical="center"/>
    </xf>
    <xf numFmtId="0" fontId="9" fillId="3" borderId="1" xfId="988" applyFont="1" applyFill="1" applyBorder="1" applyAlignment="1">
      <alignment horizontal="center" vertical="center"/>
    </xf>
    <xf numFmtId="3" fontId="54" fillId="3" borderId="0" xfId="3363" applyNumberFormat="1" applyFont="1" applyFill="1" applyAlignment="1" applyProtection="1">
      <alignment vertical="center"/>
      <protection locked="0"/>
    </xf>
    <xf numFmtId="195" fontId="54" fillId="3" borderId="0" xfId="3363" applyNumberFormat="1" applyFont="1" applyFill="1" applyAlignment="1" applyProtection="1">
      <alignment horizontal="center" vertical="center"/>
      <protection locked="0"/>
    </xf>
    <xf numFmtId="0" fontId="24" fillId="3" borderId="0" xfId="2222" applyFont="1" applyFill="1" applyAlignment="1">
      <alignment vertical="center"/>
    </xf>
    <xf numFmtId="0" fontId="1" fillId="3" borderId="0" xfId="2222" applyFont="1" applyFill="1" applyAlignment="1">
      <alignment vertical="center"/>
    </xf>
    <xf numFmtId="0" fontId="66" fillId="3" borderId="0" xfId="2222" applyFont="1" applyFill="1" applyAlignment="1">
      <alignment vertical="center"/>
    </xf>
    <xf numFmtId="198" fontId="1" fillId="3" borderId="0" xfId="2222" applyNumberFormat="1" applyFont="1" applyFill="1" applyAlignment="1">
      <alignment horizontal="center" vertical="center"/>
    </xf>
    <xf numFmtId="198" fontId="1" fillId="3" borderId="0" xfId="2222" applyNumberFormat="1" applyFont="1" applyFill="1" applyAlignment="1">
      <alignment vertical="center"/>
    </xf>
    <xf numFmtId="198" fontId="24" fillId="3" borderId="0" xfId="2222" applyNumberFormat="1" applyFont="1" applyFill="1" applyAlignment="1">
      <alignment horizontal="center" vertical="center"/>
    </xf>
    <xf numFmtId="198" fontId="24" fillId="3" borderId="0" xfId="2222" applyNumberFormat="1" applyFont="1" applyFill="1" applyAlignment="1">
      <alignment vertical="center"/>
    </xf>
    <xf numFmtId="0" fontId="2" fillId="3" borderId="0" xfId="2222" applyFont="1" applyFill="1" applyBorder="1" applyAlignment="1">
      <alignment horizontal="center" vertical="center"/>
    </xf>
    <xf numFmtId="198" fontId="2" fillId="3" borderId="0" xfId="2222" applyNumberFormat="1" applyFont="1" applyFill="1" applyBorder="1" applyAlignment="1">
      <alignment horizontal="center" vertical="center"/>
    </xf>
    <xf numFmtId="0" fontId="27" fillId="3" borderId="0" xfId="2222" applyFont="1" applyFill="1" applyBorder="1" applyAlignment="1">
      <alignment horizontal="center" vertical="center"/>
    </xf>
    <xf numFmtId="198" fontId="27" fillId="3" borderId="2" xfId="2222" applyNumberFormat="1" applyFont="1" applyFill="1" applyBorder="1" applyAlignment="1">
      <alignment vertical="center"/>
    </xf>
    <xf numFmtId="0" fontId="1" fillId="3" borderId="1" xfId="2222" applyFont="1" applyFill="1" applyBorder="1" applyAlignment="1">
      <alignment horizontal="center" vertical="center"/>
    </xf>
    <xf numFmtId="198" fontId="1" fillId="3" borderId="1" xfId="2222" applyNumberFormat="1" applyFont="1" applyFill="1" applyBorder="1" applyAlignment="1">
      <alignment horizontal="center" vertical="center"/>
    </xf>
    <xf numFmtId="0" fontId="1" fillId="3" borderId="1" xfId="2222" applyFont="1" applyFill="1" applyBorder="1" applyAlignment="1">
      <alignment vertical="center"/>
    </xf>
    <xf numFmtId="198" fontId="1" fillId="3" borderId="1" xfId="2222" applyNumberFormat="1" applyFont="1" applyFill="1" applyBorder="1" applyAlignment="1">
      <alignment horizontal="right" vertical="center"/>
    </xf>
    <xf numFmtId="4" fontId="67" fillId="0" borderId="13" xfId="0" applyNumberFormat="1" applyFont="1" applyFill="1" applyBorder="1" applyAlignment="1">
      <alignment horizontal="right" vertical="center" shrinkToFit="1"/>
    </xf>
    <xf numFmtId="196" fontId="1" fillId="3" borderId="1" xfId="2222" applyNumberFormat="1" applyFont="1" applyFill="1" applyBorder="1" applyAlignment="1">
      <alignment horizontal="right" vertical="center"/>
    </xf>
    <xf numFmtId="3" fontId="67" fillId="0" borderId="13" xfId="0" applyNumberFormat="1" applyFont="1" applyFill="1" applyBorder="1" applyAlignment="1">
      <alignment horizontal="right" vertical="center" shrinkToFit="1"/>
    </xf>
    <xf numFmtId="0" fontId="66" fillId="3" borderId="0" xfId="2222" applyFont="1" applyFill="1" applyBorder="1" applyAlignment="1">
      <alignment vertical="center" wrapText="1"/>
    </xf>
    <xf numFmtId="198" fontId="66" fillId="3" borderId="0" xfId="2222" applyNumberFormat="1" applyFont="1" applyFill="1" applyBorder="1" applyAlignment="1">
      <alignment vertical="center" wrapText="1"/>
    </xf>
    <xf numFmtId="0" fontId="33" fillId="3" borderId="0" xfId="0" applyFont="1" applyFill="1" applyBorder="1" applyAlignment="1">
      <alignment horizontal="left" vertical="center" wrapText="1"/>
    </xf>
    <xf numFmtId="198" fontId="33" fillId="3" borderId="0" xfId="0" applyNumberFormat="1" applyFont="1" applyFill="1" applyBorder="1" applyAlignment="1">
      <alignment horizontal="left" vertical="center" wrapText="1"/>
    </xf>
    <xf numFmtId="197" fontId="33" fillId="3" borderId="0" xfId="0" applyNumberFormat="1" applyFont="1" applyFill="1" applyAlignment="1">
      <alignment horizontal="left" vertical="center" wrapText="1"/>
    </xf>
    <xf numFmtId="196" fontId="1" fillId="3" borderId="0" xfId="2222" applyNumberFormat="1" applyFont="1" applyFill="1" applyAlignment="1">
      <alignment vertical="center"/>
    </xf>
    <xf numFmtId="0" fontId="54" fillId="3" borderId="0" xfId="0" applyFont="1" applyFill="1">
      <alignment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>
      <alignment vertical="center"/>
    </xf>
    <xf numFmtId="0" fontId="45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>
      <alignment vertical="center"/>
    </xf>
    <xf numFmtId="201" fontId="8" fillId="3" borderId="1" xfId="27" applyNumberFormat="1" applyFont="1" applyFill="1" applyBorder="1">
      <alignment vertical="center"/>
    </xf>
    <xf numFmtId="0" fontId="8" fillId="3" borderId="1" xfId="0" applyFont="1" applyFill="1" applyBorder="1" applyAlignment="1">
      <alignment horizontal="left" vertical="center" indent="1"/>
    </xf>
    <xf numFmtId="201" fontId="8" fillId="3" borderId="1" xfId="27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198" fontId="8" fillId="3" borderId="1" xfId="0" applyNumberFormat="1" applyFont="1" applyFill="1" applyBorder="1" applyAlignment="1">
      <alignment vertical="center"/>
    </xf>
    <xf numFmtId="0" fontId="54" fillId="3" borderId="0" xfId="569" applyFont="1" applyFill="1" applyAlignment="1">
      <alignment vertical="center"/>
    </xf>
    <xf numFmtId="0" fontId="9" fillId="3" borderId="0" xfId="569" applyFont="1" applyFill="1" applyAlignment="1">
      <alignment vertical="center"/>
    </xf>
    <xf numFmtId="198" fontId="8" fillId="0" borderId="0" xfId="569" applyNumberFormat="1" applyFont="1" applyFill="1" applyAlignment="1">
      <alignment vertical="center"/>
    </xf>
    <xf numFmtId="198" fontId="8" fillId="3" borderId="0" xfId="569" applyNumberFormat="1" applyFont="1" applyFill="1" applyAlignment="1">
      <alignment vertical="center"/>
    </xf>
    <xf numFmtId="198" fontId="54" fillId="0" borderId="0" xfId="569" applyNumberFormat="1" applyFont="1" applyFill="1" applyAlignment="1">
      <alignment vertical="center"/>
    </xf>
    <xf numFmtId="198" fontId="54" fillId="3" borderId="0" xfId="569" applyNumberFormat="1" applyFont="1" applyFill="1" applyAlignment="1">
      <alignment vertical="center"/>
    </xf>
    <xf numFmtId="0" fontId="45" fillId="3" borderId="0" xfId="569" applyNumberFormat="1" applyFont="1" applyFill="1" applyAlignment="1" applyProtection="1">
      <alignment horizontal="center" vertical="center" wrapText="1"/>
    </xf>
    <xf numFmtId="198" fontId="45" fillId="0" borderId="0" xfId="569" applyNumberFormat="1" applyFont="1" applyFill="1" applyAlignment="1" applyProtection="1">
      <alignment horizontal="center" vertical="center" wrapText="1"/>
    </xf>
    <xf numFmtId="198" fontId="45" fillId="3" borderId="0" xfId="569" applyNumberFormat="1" applyFont="1" applyFill="1" applyAlignment="1" applyProtection="1">
      <alignment horizontal="center" vertical="center" wrapText="1"/>
    </xf>
    <xf numFmtId="0" fontId="8" fillId="3" borderId="0" xfId="569" applyNumberFormat="1" applyFont="1" applyFill="1" applyAlignment="1" applyProtection="1">
      <alignment horizontal="right" vertical="center"/>
    </xf>
    <xf numFmtId="198" fontId="8" fillId="0" borderId="0" xfId="569" applyNumberFormat="1" applyFont="1" applyFill="1" applyAlignment="1" applyProtection="1">
      <alignment horizontal="right" vertical="center"/>
    </xf>
    <xf numFmtId="198" fontId="8" fillId="3" borderId="0" xfId="569" applyNumberFormat="1" applyFont="1" applyFill="1" applyAlignment="1" applyProtection="1">
      <alignment horizontal="right" vertical="center"/>
    </xf>
    <xf numFmtId="0" fontId="8" fillId="3" borderId="0" xfId="569" applyFont="1" applyFill="1" applyAlignment="1">
      <alignment horizontal="center" vertical="center"/>
    </xf>
    <xf numFmtId="198" fontId="8" fillId="0" borderId="1" xfId="569" applyNumberFormat="1" applyFont="1" applyFill="1" applyBorder="1" applyAlignment="1">
      <alignment horizontal="center" vertical="center"/>
    </xf>
    <xf numFmtId="0" fontId="8" fillId="3" borderId="1" xfId="569" applyNumberFormat="1" applyFont="1" applyFill="1" applyBorder="1" applyAlignment="1" applyProtection="1">
      <alignment horizontal="left" vertical="center"/>
    </xf>
    <xf numFmtId="198" fontId="8" fillId="0" borderId="1" xfId="1106" applyNumberFormat="1" applyFont="1" applyFill="1" applyBorder="1" applyProtection="1">
      <alignment vertical="center"/>
      <protection locked="0"/>
    </xf>
    <xf numFmtId="198" fontId="8" fillId="3" borderId="1" xfId="1106" applyNumberFormat="1" applyFont="1" applyFill="1" applyBorder="1" applyProtection="1">
      <alignment vertical="center"/>
      <protection locked="0"/>
    </xf>
    <xf numFmtId="0" fontId="9" fillId="3" borderId="1" xfId="569" applyNumberFormat="1" applyFont="1" applyFill="1" applyBorder="1" applyAlignment="1" applyProtection="1">
      <alignment horizontal="center" vertical="center"/>
    </xf>
    <xf numFmtId="198" fontId="9" fillId="0" borderId="1" xfId="1106" applyNumberFormat="1" applyFont="1" applyFill="1" applyBorder="1" applyProtection="1">
      <alignment vertical="center"/>
      <protection locked="0"/>
    </xf>
    <xf numFmtId="198" fontId="9" fillId="3" borderId="1" xfId="1106" applyNumberFormat="1" applyFont="1" applyFill="1" applyBorder="1" applyProtection="1">
      <alignment vertical="center"/>
      <protection locked="0"/>
    </xf>
    <xf numFmtId="0" fontId="8" fillId="3" borderId="8" xfId="569" applyNumberFormat="1" applyFont="1" applyFill="1" applyBorder="1" applyAlignment="1" applyProtection="1">
      <alignment horizontal="left" vertical="center" wrapText="1"/>
    </xf>
    <xf numFmtId="198" fontId="8" fillId="0" borderId="8" xfId="569" applyNumberFormat="1" applyFont="1" applyFill="1" applyBorder="1" applyAlignment="1" applyProtection="1">
      <alignment horizontal="left" vertical="center" wrapText="1"/>
    </xf>
    <xf numFmtId="198" fontId="8" fillId="3" borderId="8" xfId="569" applyNumberFormat="1" applyFont="1" applyFill="1" applyBorder="1" applyAlignment="1" applyProtection="1">
      <alignment horizontal="left" vertical="center" wrapText="1"/>
    </xf>
    <xf numFmtId="0" fontId="52" fillId="3" borderId="0" xfId="569" applyFont="1" applyFill="1" applyAlignment="1">
      <alignment vertical="center"/>
    </xf>
    <xf numFmtId="0" fontId="0" fillId="3" borderId="0" xfId="569" applyFont="1" applyFill="1">
      <alignment vertical="center"/>
    </xf>
    <xf numFmtId="0" fontId="36" fillId="3" borderId="0" xfId="569" applyFont="1" applyFill="1" applyAlignment="1">
      <alignment vertical="center"/>
    </xf>
    <xf numFmtId="0" fontId="0" fillId="3" borderId="0" xfId="569" applyFont="1" applyFill="1" applyAlignment="1">
      <alignment vertical="center"/>
    </xf>
    <xf numFmtId="198" fontId="0" fillId="0" borderId="0" xfId="569" applyNumberFormat="1" applyFont="1" applyFill="1" applyAlignment="1">
      <alignment vertical="center"/>
    </xf>
    <xf numFmtId="198" fontId="0" fillId="3" borderId="0" xfId="569" applyNumberFormat="1" applyFont="1" applyFill="1" applyAlignment="1">
      <alignment vertical="center"/>
    </xf>
    <xf numFmtId="198" fontId="52" fillId="0" borderId="0" xfId="569" applyNumberFormat="1" applyFont="1" applyFill="1" applyAlignment="1">
      <alignment vertical="center"/>
    </xf>
    <xf numFmtId="198" fontId="52" fillId="3" borderId="0" xfId="569" applyNumberFormat="1" applyFont="1" applyFill="1" applyAlignment="1">
      <alignment vertical="center"/>
    </xf>
    <xf numFmtId="0" fontId="33" fillId="3" borderId="0" xfId="569" applyNumberFormat="1" applyFont="1" applyFill="1" applyAlignment="1" applyProtection="1">
      <alignment horizontal="right" vertical="center"/>
    </xf>
    <xf numFmtId="198" fontId="33" fillId="0" borderId="0" xfId="569" applyNumberFormat="1" applyFont="1" applyFill="1" applyAlignment="1" applyProtection="1">
      <alignment horizontal="right" vertical="center"/>
    </xf>
    <xf numFmtId="198" fontId="33" fillId="3" borderId="0" xfId="569" applyNumberFormat="1" applyFont="1" applyFill="1" applyAlignment="1" applyProtection="1">
      <alignment horizontal="right" vertical="center"/>
    </xf>
    <xf numFmtId="198" fontId="8" fillId="3" borderId="1" xfId="569" applyNumberFormat="1" applyFont="1" applyFill="1" applyBorder="1" applyAlignment="1">
      <alignment horizontal="center" vertical="center"/>
    </xf>
    <xf numFmtId="0" fontId="0" fillId="3" borderId="0" xfId="0" applyFill="1" applyBorder="1" applyAlignment="1"/>
    <xf numFmtId="0" fontId="0" fillId="0" borderId="0" xfId="0" applyFill="1" applyBorder="1" applyAlignment="1"/>
    <xf numFmtId="0" fontId="0" fillId="0" borderId="0" xfId="0" applyFill="1" applyAlignment="1"/>
    <xf numFmtId="0" fontId="8" fillId="3" borderId="0" xfId="569" applyFont="1" applyFill="1">
      <alignment vertical="center"/>
    </xf>
    <xf numFmtId="0" fontId="54" fillId="3" borderId="0" xfId="0" applyFont="1" applyFill="1" applyAlignment="1">
      <alignment horizontal="left"/>
    </xf>
    <xf numFmtId="0" fontId="31" fillId="0" borderId="0" xfId="0" applyNumberFormat="1" applyFont="1" applyFill="1" applyAlignment="1" applyProtection="1">
      <alignment horizontal="center" vertical="center"/>
    </xf>
    <xf numFmtId="0" fontId="54" fillId="3" borderId="0" xfId="0" applyFont="1" applyFill="1" applyBorder="1" applyAlignment="1"/>
    <xf numFmtId="0" fontId="33" fillId="3" borderId="0" xfId="0" applyNumberFormat="1" applyFont="1" applyFill="1" applyBorder="1" applyAlignment="1" applyProtection="1">
      <alignment horizontal="right" vertical="center"/>
    </xf>
    <xf numFmtId="0" fontId="33" fillId="0" borderId="0" xfId="0" applyNumberFormat="1" applyFont="1" applyFill="1" applyAlignment="1" applyProtection="1">
      <alignment horizontal="right" vertical="center"/>
    </xf>
    <xf numFmtId="0" fontId="8" fillId="3" borderId="1" xfId="0" applyNumberFormat="1" applyFont="1" applyFill="1" applyBorder="1" applyAlignment="1" applyProtection="1">
      <alignment horizontal="center" vertical="center"/>
    </xf>
    <xf numFmtId="0" fontId="34" fillId="0" borderId="1" xfId="0" applyNumberFormat="1" applyFont="1" applyFill="1" applyBorder="1" applyAlignment="1" applyProtection="1">
      <alignment horizontal="center" vertical="center"/>
    </xf>
    <xf numFmtId="0" fontId="33" fillId="0" borderId="1" xfId="0" applyNumberFormat="1" applyFont="1" applyFill="1" applyBorder="1" applyAlignment="1" applyProtection="1">
      <alignment horizontal="left" vertical="center"/>
    </xf>
    <xf numFmtId="3" fontId="33" fillId="0" borderId="1" xfId="0" applyNumberFormat="1" applyFont="1" applyFill="1" applyBorder="1" applyAlignment="1" applyProtection="1">
      <alignment horizontal="right" vertical="center"/>
    </xf>
    <xf numFmtId="199" fontId="33" fillId="0" borderId="1" xfId="35" applyNumberFormat="1" applyFont="1" applyFill="1" applyBorder="1" applyAlignment="1" applyProtection="1">
      <alignment horizontal="right" vertical="center"/>
    </xf>
    <xf numFmtId="0" fontId="34" fillId="0" borderId="1" xfId="0" applyNumberFormat="1" applyFont="1" applyFill="1" applyBorder="1" applyAlignment="1" applyProtection="1">
      <alignment horizontal="left" vertical="center"/>
    </xf>
    <xf numFmtId="3" fontId="33" fillId="0" borderId="3" xfId="0" applyNumberFormat="1" applyFont="1" applyFill="1" applyBorder="1" applyAlignment="1" applyProtection="1">
      <alignment horizontal="right" vertical="center"/>
    </xf>
    <xf numFmtId="0" fontId="33" fillId="0" borderId="4" xfId="0" applyNumberFormat="1" applyFont="1" applyFill="1" applyBorder="1" applyAlignment="1" applyProtection="1">
      <alignment horizontal="left" vertical="center"/>
    </xf>
    <xf numFmtId="3" fontId="33" fillId="0" borderId="7" xfId="0" applyNumberFormat="1" applyFont="1" applyFill="1" applyBorder="1" applyAlignment="1" applyProtection="1">
      <alignment horizontal="right" vertical="center"/>
    </xf>
    <xf numFmtId="199" fontId="8" fillId="3" borderId="0" xfId="35" applyNumberFormat="1" applyFont="1" applyFill="1" applyBorder="1" applyAlignment="1" applyProtection="1">
      <alignment vertical="center"/>
    </xf>
    <xf numFmtId="0" fontId="34" fillId="0" borderId="1" xfId="0" applyNumberFormat="1" applyFont="1" applyFill="1" applyBorder="1" applyAlignment="1" applyProtection="1">
      <alignment vertical="center"/>
    </xf>
    <xf numFmtId="0" fontId="33" fillId="0" borderId="1" xfId="0" applyNumberFormat="1" applyFont="1" applyFill="1" applyBorder="1" applyAlignment="1" applyProtection="1">
      <alignment vertical="center"/>
    </xf>
    <xf numFmtId="3" fontId="68" fillId="0" borderId="1" xfId="0" applyNumberFormat="1" applyFont="1" applyFill="1" applyBorder="1" applyAlignment="1" applyProtection="1">
      <alignment horizontal="right" vertical="center"/>
    </xf>
    <xf numFmtId="0" fontId="8" fillId="3" borderId="0" xfId="0" applyFont="1" applyFill="1" applyBorder="1" applyAlignment="1"/>
    <xf numFmtId="0" fontId="54" fillId="3" borderId="0" xfId="569" applyFont="1" applyFill="1">
      <alignment vertical="center"/>
    </xf>
    <xf numFmtId="0" fontId="0" fillId="0" borderId="0" xfId="0" applyFill="1">
      <alignment vertical="center"/>
    </xf>
    <xf numFmtId="0" fontId="9" fillId="3" borderId="0" xfId="569" applyFont="1" applyFill="1">
      <alignment vertical="center"/>
    </xf>
    <xf numFmtId="0" fontId="65" fillId="3" borderId="0" xfId="569" applyFont="1" applyFill="1" applyAlignment="1">
      <alignment horizontal="center" vertical="center"/>
    </xf>
    <xf numFmtId="0" fontId="65" fillId="0" borderId="0" xfId="569" applyFont="1" applyFill="1" applyAlignment="1">
      <alignment horizontal="center" vertical="center"/>
    </xf>
    <xf numFmtId="0" fontId="54" fillId="3" borderId="0" xfId="569" applyFont="1" applyFill="1" applyAlignment="1">
      <alignment horizontal="center" vertical="center"/>
    </xf>
    <xf numFmtId="0" fontId="8" fillId="0" borderId="1" xfId="569" applyFont="1" applyFill="1" applyBorder="1" applyAlignment="1">
      <alignment horizontal="center" vertical="center" wrapText="1"/>
    </xf>
    <xf numFmtId="0" fontId="8" fillId="3" borderId="1" xfId="569" applyFont="1" applyFill="1" applyBorder="1" applyAlignment="1">
      <alignment vertical="center"/>
    </xf>
    <xf numFmtId="183" fontId="8" fillId="0" borderId="1" xfId="1106" applyNumberFormat="1" applyFont="1" applyFill="1" applyBorder="1" applyProtection="1">
      <alignment vertical="center"/>
      <protection locked="0"/>
    </xf>
    <xf numFmtId="183" fontId="8" fillId="3" borderId="1" xfId="1106" applyNumberFormat="1" applyFont="1" applyFill="1" applyBorder="1" applyProtection="1">
      <alignment vertical="center"/>
      <protection locked="0"/>
    </xf>
    <xf numFmtId="0" fontId="8" fillId="3" borderId="1" xfId="1106" applyNumberFormat="1" applyFont="1" applyFill="1" applyBorder="1" applyProtection="1">
      <alignment vertical="center"/>
      <protection locked="0"/>
    </xf>
    <xf numFmtId="195" fontId="8" fillId="3" borderId="1" xfId="569" applyNumberFormat="1" applyFont="1" applyFill="1" applyBorder="1">
      <alignment vertical="center"/>
    </xf>
    <xf numFmtId="0" fontId="9" fillId="3" borderId="1" xfId="569" applyFont="1" applyFill="1" applyBorder="1" applyAlignment="1">
      <alignment horizontal="left" vertical="center"/>
    </xf>
    <xf numFmtId="183" fontId="9" fillId="0" borderId="1" xfId="1106" applyNumberFormat="1" applyFont="1" applyFill="1" applyBorder="1" applyProtection="1">
      <alignment vertical="center"/>
      <protection locked="0"/>
    </xf>
    <xf numFmtId="183" fontId="9" fillId="3" borderId="1" xfId="1106" applyNumberFormat="1" applyFont="1" applyFill="1" applyBorder="1" applyProtection="1">
      <alignment vertical="center"/>
      <protection locked="0"/>
    </xf>
    <xf numFmtId="0" fontId="9" fillId="3" borderId="1" xfId="1106" applyNumberFormat="1" applyFont="1" applyFill="1" applyBorder="1" applyProtection="1">
      <alignment vertical="center"/>
      <protection locked="0"/>
    </xf>
    <xf numFmtId="195" fontId="9" fillId="3" borderId="1" xfId="569" applyNumberFormat="1" applyFont="1" applyFill="1" applyBorder="1">
      <alignment vertical="center"/>
    </xf>
    <xf numFmtId="0" fontId="9" fillId="3" borderId="1" xfId="569" applyFont="1" applyFill="1" applyBorder="1" applyAlignment="1">
      <alignment vertical="center"/>
    </xf>
    <xf numFmtId="0" fontId="9" fillId="0" borderId="1" xfId="1106" applyNumberFormat="1" applyFont="1" applyFill="1" applyBorder="1" applyProtection="1">
      <alignment vertical="center"/>
      <protection locked="0"/>
    </xf>
    <xf numFmtId="0" fontId="8" fillId="0" borderId="1" xfId="1106" applyNumberFormat="1" applyFont="1" applyFill="1" applyBorder="1" applyProtection="1">
      <alignment vertical="center"/>
      <protection locked="0"/>
    </xf>
    <xf numFmtId="0" fontId="9" fillId="3" borderId="1" xfId="569" applyFont="1" applyFill="1" applyBorder="1" applyAlignment="1">
      <alignment horizontal="center" vertical="center"/>
    </xf>
    <xf numFmtId="0" fontId="8" fillId="0" borderId="0" xfId="569" applyFont="1">
      <alignment vertical="center"/>
    </xf>
    <xf numFmtId="3" fontId="8" fillId="0" borderId="0" xfId="569" applyNumberFormat="1" applyFont="1">
      <alignment vertical="center"/>
    </xf>
    <xf numFmtId="195" fontId="8" fillId="3" borderId="0" xfId="569" applyNumberFormat="1" applyFont="1" applyFill="1">
      <alignment vertical="center"/>
    </xf>
    <xf numFmtId="0" fontId="8" fillId="0" borderId="0" xfId="569" applyFont="1" applyFill="1">
      <alignment vertical="center"/>
    </xf>
    <xf numFmtId="183" fontId="9" fillId="3" borderId="0" xfId="569" applyNumberFormat="1" applyFont="1" applyFill="1">
      <alignment vertical="center"/>
    </xf>
    <xf numFmtId="195" fontId="9" fillId="3" borderId="0" xfId="569" applyNumberFormat="1" applyFont="1" applyFill="1">
      <alignment vertical="center"/>
    </xf>
    <xf numFmtId="0" fontId="54" fillId="3" borderId="0" xfId="3684" applyFont="1" applyFill="1">
      <alignment vertical="center"/>
    </xf>
    <xf numFmtId="183" fontId="8" fillId="3" borderId="0" xfId="3684" applyNumberFormat="1" applyFont="1" applyFill="1">
      <alignment vertical="center"/>
    </xf>
    <xf numFmtId="0" fontId="36" fillId="3" borderId="0" xfId="0" applyFont="1" applyFill="1">
      <alignment vertical="center"/>
    </xf>
    <xf numFmtId="0" fontId="53" fillId="3" borderId="0" xfId="3684" applyFont="1" applyFill="1">
      <alignment vertical="center"/>
    </xf>
    <xf numFmtId="0" fontId="65" fillId="3" borderId="0" xfId="3684" applyFont="1" applyFill="1" applyAlignment="1">
      <alignment horizontal="center" vertical="center"/>
    </xf>
    <xf numFmtId="0" fontId="8" fillId="3" borderId="0" xfId="3684" applyFont="1" applyFill="1" applyAlignment="1">
      <alignment vertical="center"/>
    </xf>
    <xf numFmtId="183" fontId="8" fillId="3" borderId="2" xfId="3684" applyNumberFormat="1" applyFont="1" applyFill="1" applyBorder="1" applyAlignment="1">
      <alignment horizontal="center" vertical="center"/>
    </xf>
    <xf numFmtId="195" fontId="8" fillId="3" borderId="1" xfId="3684" applyNumberFormat="1" applyFont="1" applyFill="1" applyBorder="1" applyAlignment="1" applyProtection="1">
      <alignment horizontal="center" vertical="center"/>
      <protection locked="0"/>
    </xf>
    <xf numFmtId="0" fontId="8" fillId="3" borderId="1" xfId="3684" applyFont="1" applyFill="1" applyBorder="1" applyAlignment="1">
      <alignment horizontal="center" vertical="center"/>
    </xf>
    <xf numFmtId="195" fontId="9" fillId="3" borderId="1" xfId="3684" applyNumberFormat="1" applyFont="1" applyFill="1" applyBorder="1">
      <alignment vertical="center"/>
    </xf>
    <xf numFmtId="195" fontId="8" fillId="3" borderId="1" xfId="3684" applyNumberFormat="1" applyFont="1" applyFill="1" applyBorder="1">
      <alignment vertical="center"/>
    </xf>
    <xf numFmtId="195" fontId="9" fillId="3" borderId="1" xfId="3684" applyNumberFormat="1" applyFont="1" applyFill="1" applyBorder="1" applyAlignment="1" applyProtection="1">
      <alignment horizontal="left" vertical="center"/>
      <protection locked="0"/>
    </xf>
    <xf numFmtId="195" fontId="9" fillId="3" borderId="1" xfId="3684" applyNumberFormat="1" applyFont="1" applyFill="1" applyBorder="1" applyProtection="1">
      <alignment vertical="center"/>
      <protection locked="0"/>
    </xf>
    <xf numFmtId="195" fontId="8" fillId="3" borderId="1" xfId="3684" applyNumberFormat="1" applyFont="1" applyFill="1" applyBorder="1" applyProtection="1">
      <alignment vertical="center"/>
      <protection locked="0"/>
    </xf>
    <xf numFmtId="195" fontId="9" fillId="3" borderId="1" xfId="3684" applyNumberFormat="1" applyFont="1" applyFill="1" applyBorder="1" applyAlignment="1" applyProtection="1">
      <alignment horizontal="center" vertical="center"/>
      <protection locked="0"/>
    </xf>
    <xf numFmtId="195" fontId="53" fillId="3" borderId="0" xfId="3684" applyNumberFormat="1" applyFont="1" applyFill="1">
      <alignment vertical="center"/>
    </xf>
    <xf numFmtId="195" fontId="54" fillId="3" borderId="0" xfId="3684" applyNumberFormat="1" applyFont="1" applyFill="1">
      <alignment vertical="center"/>
    </xf>
    <xf numFmtId="0" fontId="45" fillId="3" borderId="1" xfId="0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center" vertical="center"/>
    </xf>
    <xf numFmtId="0" fontId="19" fillId="3" borderId="1" xfId="3876" applyFont="1" applyFill="1" applyBorder="1" applyAlignment="1">
      <alignment vertical="center"/>
    </xf>
    <xf numFmtId="0" fontId="8" fillId="3" borderId="1" xfId="3876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3876" applyFont="1" applyFill="1" applyBorder="1" applyAlignment="1">
      <alignment vertical="center"/>
    </xf>
  </cellXfs>
  <cellStyles count="4989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?鹎%U龡&amp;H齲_x0001_C铣_x0014__x0007__x0001__x0001_ 3 2 2 6_2015财政决算公开" xfId="16"/>
    <cellStyle name="40% - 强调文字颜色 2 5 2 2" xfId="17"/>
    <cellStyle name="?鹎%U龡&amp;H齲_x0001_C铣_x0014__x0007__x0001__x0001_ 2 5 2 2" xfId="18"/>
    <cellStyle name="差" xfId="19" builtinId="27"/>
    <cellStyle name="20% - 强调文字颜色 2 2 3_2015财政决算公开" xfId="20"/>
    <cellStyle name="40% - 强调文字颜色 3 3 3 2" xfId="21"/>
    <cellStyle name="常规 31 2" xfId="22"/>
    <cellStyle name="常规 26 2" xfId="23"/>
    <cellStyle name="40% - 强调文字颜色 3" xfId="24" builtinId="39"/>
    <cellStyle name="?鹎%U龡&amp;H齲_x0001_C铣_x0014__x0007__x0001__x0001_ 3 3 3 2" xfId="25"/>
    <cellStyle name="?鹎%U龡&amp;H齲_x0001_C铣_x0014__x0007__x0001__x0001_ 3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千位分隔 2 2 2 4 2" xfId="455"/>
    <cellStyle name="60% - 强调文字颜色 6 3 2 2" xfId="456"/>
    <cellStyle name="?鹎%U龡&amp;H齲_x0001_C铣_x0014__x0007__x0001__x0001_ 3 2 2 8" xfId="457"/>
    <cellStyle name="货币 2 9 2" xfId="458"/>
    <cellStyle name="?鹎%U龡&amp;H齲_x0001_C铣_x0014__x0007__x0001__x0001_ 2 2 3 4 3" xfId="459"/>
    <cellStyle name="?鹎%U龡&amp;H齲_x0001_C铣_x0014__x0007__x0001__x0001_ 2 2 3 4 3 2" xfId="460"/>
    <cellStyle name="千位分隔 2 2 2 5 2" xfId="461"/>
    <cellStyle name="检查单元格 4 2 2 2" xfId="462"/>
    <cellStyle name="?鹎%U龡&amp;H齲_x0001_C铣_x0014__x0007__x0001__x0001_ 3 2 3 8" xfId="463"/>
    <cellStyle name="60% - 强调文字颜色 6 3 3 2" xfId="464"/>
    <cellStyle name="常规 8 4 2" xfId="465"/>
    <cellStyle name="常规 4 2 4 2 2" xfId="466"/>
    <cellStyle name="?鹎%U龡&amp;H齲_x0001_C铣_x0014__x0007__x0001__x0001_ 2 2 3 4 4" xfId="467"/>
    <cellStyle name="?鹎%U龡&amp;H齲_x0001_C铣_x0014__x0007__x0001__x0001_ 2 2 3 4 4 2" xfId="468"/>
    <cellStyle name="?鹎%U龡&amp;H齲_x0001_C铣_x0014__x0007__x0001__x0001_ 3 2 2 2 8" xfId="469"/>
    <cellStyle name="40% - 强调文字颜色 5 2 3_2015财政决算公开" xfId="470"/>
    <cellStyle name="?鹎%U龡&amp;H齲_x0001_C铣_x0014__x0007__x0001__x0001_ 2 2 3 5" xfId="471"/>
    <cellStyle name="?鹎%U龡&amp;H齲_x0001_C铣_x0014__x0007__x0001__x0001_ 2 2 3 5 2" xfId="472"/>
    <cellStyle name="?鹎%U龡&amp;H齲_x0001_C铣_x0014__x0007__x0001__x0001_ 2 2 3 6" xfId="473"/>
    <cellStyle name="差 3 2 3 2" xfId="474"/>
    <cellStyle name="?鹎%U龡&amp;H齲_x0001_C铣_x0014__x0007__x0001__x0001_ 3 4 4 2" xfId="475"/>
    <cellStyle name="?鹎%U龡&amp;H齲_x0001_C铣_x0014__x0007__x0001__x0001_ 3 2 2 2 2 2" xfId="476"/>
    <cellStyle name="差 5 2 3" xfId="477"/>
    <cellStyle name="?鹎%U龡&amp;H齲_x0001_C铣_x0014__x0007__x0001__x0001_ 3 2 4 2 2" xfId="478"/>
    <cellStyle name="?鹎%U龡&amp;H齲_x0001_C铣_x0014__x0007__x0001__x0001_ 2 2 3 7" xfId="479"/>
    <cellStyle name="?鹎%U龡&amp;H齲_x0001_C铣_x0014__x0007__x0001__x0001_ 3 4 4 3" xfId="480"/>
    <cellStyle name="?鹎%U龡&amp;H齲_x0001_C铣_x0014__x0007__x0001__x0001_ 3 2 2 2 2 3" xfId="481"/>
    <cellStyle name="?鹎%U龡&amp;H齲_x0001_C铣_x0014__x0007__x0001__x0001_ 2 2 3 7 2" xfId="482"/>
    <cellStyle name="千位[0]_，" xfId="483"/>
    <cellStyle name="?鹎%U龡&amp;H齲_x0001_C铣_x0014__x0007__x0001__x0001_ 3 4 4 3 2" xfId="484"/>
    <cellStyle name="?鹎%U龡&amp;H齲_x0001_C铣_x0014__x0007__x0001__x0001_ 3 2 2 2 2 3 2" xfId="485"/>
    <cellStyle name="?鹎%U龡&amp;H齲_x0001_C铣_x0014__x0007__x0001__x0001_ 2 2 4 2" xfId="486"/>
    <cellStyle name="20% - 强调文字颜色 3 2 4 2 2" xfId="487"/>
    <cellStyle name="?鹎%U龡&amp;H齲_x0001_C铣_x0014__x0007__x0001__x0001_ 2 2 4 3" xfId="488"/>
    <cellStyle name="?鹎%U龡&amp;H齲_x0001_C铣_x0014__x0007__x0001__x0001_ 2 2 4 3 2" xfId="489"/>
    <cellStyle name="?鹎%U龡&amp;H齲_x0001_C铣_x0014__x0007__x0001__x0001_ 2 2 4 4" xfId="490"/>
    <cellStyle name="?鹎%U龡&amp;H齲_x0001_C铣_x0014__x0007__x0001__x0001_ 2 4 2 2_2015财政决算公开" xfId="491"/>
    <cellStyle name="?鹎%U龡&amp;H齲_x0001_C铣_x0014__x0007__x0001__x0001_ 2 2 4 4 2" xfId="492"/>
    <cellStyle name="20% - 强调文字颜色 5 2 2 2 2 2" xfId="493"/>
    <cellStyle name="?鹎%U龡&amp;H齲_x0001_C铣_x0014__x0007__x0001__x0001_ 2 2 4 5" xfId="494"/>
    <cellStyle name="20% - 强调文字颜色 4 6 2" xfId="495"/>
    <cellStyle name="?鹎%U龡&amp;H齲_x0001_C铣_x0014__x0007__x0001__x0001_ 2 2 4_2015财政决算公开" xfId="496"/>
    <cellStyle name="?鹎%U龡&amp;H齲_x0001_C铣_x0014__x0007__x0001__x0001_ 3 4 6 5" xfId="497"/>
    <cellStyle name="?鹎%U龡&amp;H齲_x0001_C铣_x0014__x0007__x0001__x0001_ 3 2 2 2 4 5" xfId="498"/>
    <cellStyle name="常规 11 2" xfId="499"/>
    <cellStyle name="?鹎%U龡&amp;H齲_x0001_C铣_x0014__x0007__x0001__x0001_ 2 2 5" xfId="500"/>
    <cellStyle name="烹拳 [0]_laroux" xfId="501"/>
    <cellStyle name="常规 11 2 2" xfId="502"/>
    <cellStyle name="?鹎%U龡&amp;H齲_x0001_C铣_x0014__x0007__x0001__x0001_ 2 2 5 2" xfId="503"/>
    <cellStyle name="常规 11 2 2 2" xfId="504"/>
    <cellStyle name="60% - 强调文字颜色 3 3 5" xfId="505"/>
    <cellStyle name="60% - 强调文字颜色 2 2 4 3" xfId="506"/>
    <cellStyle name="?鹎%U龡&amp;H齲_x0001_C铣_x0014__x0007__x0001__x0001_ 2 2 5 2 2" xfId="507"/>
    <cellStyle name="常规 11 2 3" xfId="508"/>
    <cellStyle name="?鹎%U龡&amp;H齲_x0001_C铣_x0014__x0007__x0001__x0001_ 2 2 5 3" xfId="509"/>
    <cellStyle name="常规 11 2 3 2" xfId="510"/>
    <cellStyle name="?鹎%U龡&amp;H齲_x0001_C铣_x0014__x0007__x0001__x0001_ 2 2 5 3 2" xfId="511"/>
    <cellStyle name="?鹎%U龡&amp;H齲_x0001_C铣_x0014__x0007__x0001__x0001_ 2 2 5 4" xfId="512"/>
    <cellStyle name="强调文字颜色 1 3 3 2 2" xfId="513"/>
    <cellStyle name="常规 11 2 4" xfId="514"/>
    <cellStyle name="?鹎%U龡&amp;H齲_x0001_C铣_x0014__x0007__x0001__x0001_ 2 2 5 4 2" xfId="515"/>
    <cellStyle name="?鹎%U龡&amp;H齲_x0001_C铣_x0014__x0007__x0001__x0001_ 2 4 4 2 2" xfId="516"/>
    <cellStyle name="40% - 强调文字颜色 5 6 3" xfId="517"/>
    <cellStyle name="60% - 强调文字颜色 2 3 2 2 3" xfId="518"/>
    <cellStyle name="?鹎%U龡&amp;H齲_x0001_C铣_x0014__x0007__x0001__x0001_ 2 2 5 5" xfId="519"/>
    <cellStyle name="常规 11 2 5" xfId="520"/>
    <cellStyle name="?鹎%U龡&amp;H齲_x0001_C铣_x0014__x0007__x0001__x0001_ 2 4 5 4" xfId="521"/>
    <cellStyle name="常规 13 2 4" xfId="522"/>
    <cellStyle name="?鹎%U龡&amp;H齲_x0001_C铣_x0014__x0007__x0001__x0001_ 2 2 5_2015财政决算公开" xfId="523"/>
    <cellStyle name="?鹎%U龡&amp;H齲_x0001_C铣_x0014__x0007__x0001__x0001_ 3 2 2 2 7 2" xfId="524"/>
    <cellStyle name="?鹎%U龡&amp;H齲_x0001_C铣_x0014__x0007__x0001__x0001_ 2 2 6" xfId="525"/>
    <cellStyle name="?鹎%U龡&amp;H齲_x0001_C铣_x0014__x0007__x0001__x0001_ 3 4 9 2" xfId="526"/>
    <cellStyle name="常规 11 3" xfId="527"/>
    <cellStyle name="?鹎%U龡&amp;H齲_x0001_C铣_x0014__x0007__x0001__x0001_ 2 3 2 2 3" xfId="528"/>
    <cellStyle name="?鹎%U龡&amp;H齲_x0001_C铣_x0014__x0007__x0001__x0001_ 2 2 6 2" xfId="529"/>
    <cellStyle name="40% - 强调文字颜色 2 3 2 2 3" xfId="530"/>
    <cellStyle name="常规 11 3 2" xfId="531"/>
    <cellStyle name="?鹎%U龡&amp;H齲_x0001_C铣_x0014__x0007__x0001__x0001_ 2 3 2 2 3 2" xfId="532"/>
    <cellStyle name="?鹎%U龡&amp;H齲_x0001_C铣_x0014__x0007__x0001__x0001_ 2 2 6 2 2" xfId="533"/>
    <cellStyle name="60% - 强调文字颜色 4 3 5" xfId="534"/>
    <cellStyle name="常规 11 3 2 2" xfId="535"/>
    <cellStyle name="常规 18" xfId="536"/>
    <cellStyle name="常规 23" xfId="537"/>
    <cellStyle name="检查单元格 2 2 4" xfId="538"/>
    <cellStyle name="?鹎%U龡&amp;H齲_x0001_C铣_x0014__x0007__x0001__x0001_ 2 3 2 2 4" xfId="539"/>
    <cellStyle name="?鹎%U龡&amp;H齲_x0001_C铣_x0014__x0007__x0001__x0001_ 2 2 6 3" xfId="540"/>
    <cellStyle name="常规 11 3 3" xfId="541"/>
    <cellStyle name="?鹎%U龡&amp;H齲_x0001_C铣_x0014__x0007__x0001__x0001_ 2 3 2 2 4 2" xfId="542"/>
    <cellStyle name="?鹎%U龡&amp;H齲_x0001_C铣_x0014__x0007__x0001__x0001_ 2 2 6 3 2" xfId="543"/>
    <cellStyle name="常规 73" xfId="544"/>
    <cellStyle name="常规 68" xfId="545"/>
    <cellStyle name="检查单元格 2 3 4" xfId="546"/>
    <cellStyle name="?鹎%U龡&amp;H齲_x0001_C铣_x0014__x0007__x0001__x0001_ 2 3 2 2 5" xfId="547"/>
    <cellStyle name="?鹎%U龡&amp;H齲_x0001_C铣_x0014__x0007__x0001__x0001_ 2 2 6 4" xfId="548"/>
    <cellStyle name="表标题 2 2 2" xfId="549"/>
    <cellStyle name="常规 11 3 4" xfId="550"/>
    <cellStyle name="?鹎%U龡&amp;H齲_x0001_C铣_x0014__x0007__x0001__x0001_ 2 2 6_2015财政决算公开" xfId="551"/>
    <cellStyle name="?鹎%U龡&amp;H齲_x0001_C铣_x0014__x0007__x0001__x0001_ 2 2 7" xfId="552"/>
    <cellStyle name="常规 11 4" xfId="553"/>
    <cellStyle name="货币 2 3 3 2" xfId="554"/>
    <cellStyle name="链接单元格 3 2 2" xfId="555"/>
    <cellStyle name="?鹎%U龡&amp;H齲_x0001_C铣_x0014__x0007__x0001__x0001_ 2 3 2 3 3" xfId="556"/>
    <cellStyle name="标题 5" xfId="557"/>
    <cellStyle name="常规 11 4 2" xfId="558"/>
    <cellStyle name="货币 2 3 3 2 2" xfId="559"/>
    <cellStyle name="?鹎%U龡&amp;H齲_x0001_C铣_x0014__x0007__x0001__x0001_ 2 2 7 2" xfId="560"/>
    <cellStyle name="解释性文本 2 3" xfId="561"/>
    <cellStyle name="链接单元格 3 2 2 2" xfId="562"/>
    <cellStyle name="?鹎%U龡&amp;H齲_x0001_C铣_x0014__x0007__x0001__x0001_ 2 3 2 3 4" xfId="563"/>
    <cellStyle name="标题 6" xfId="564"/>
    <cellStyle name="?鹎%U龡&amp;H齲_x0001_C铣_x0014__x0007__x0001__x0001_ 2 2 7 3" xfId="565"/>
    <cellStyle name="解释性文本 2 4" xfId="566"/>
    <cellStyle name="?鹎%U龡&amp;H齲_x0001_C铣_x0014__x0007__x0001__x0001_ 2 2 7 3 2" xfId="567"/>
    <cellStyle name="?鹎%U龡&amp;H齲_x0001_C铣_x0014__x0007__x0001__x0001_ 2 4 10" xfId="568"/>
    <cellStyle name="常规 2 2 2 2_2015财政决算公开" xfId="569"/>
    <cellStyle name="?鹎%U龡&amp;H齲_x0001_C铣_x0014__x0007__x0001__x0001_ 2 2 7 4" xfId="570"/>
    <cellStyle name="表标题 2 3 2" xfId="571"/>
    <cellStyle name="?鹎%U龡&amp;H齲_x0001_C铣_x0014__x0007__x0001__x0001_ 2 4 4 4 2" xfId="572"/>
    <cellStyle name="注释 2 4 3" xfId="573"/>
    <cellStyle name="20% - 强调文字颜色 3 5_2015财政决算公开" xfId="574"/>
    <cellStyle name="常规 2 3 2 3 5" xfId="575"/>
    <cellStyle name="?鹎%U龡&amp;H齲_x0001_C铣_x0014__x0007__x0001__x0001_ 2 2 7 5" xfId="576"/>
    <cellStyle name="?鹎%U龡&amp;H齲_x0001_C铣_x0014__x0007__x0001__x0001_ 2 2 7_2015财政决算公开" xfId="577"/>
    <cellStyle name="60% - 强调文字颜色 6 2 5 2" xfId="578"/>
    <cellStyle name="解释性文本 3 2 2 2" xfId="579"/>
    <cellStyle name="?鹎%U龡&amp;H齲_x0001_C铣_x0014__x0007__x0001__x0001_ 2 3" xfId="580"/>
    <cellStyle name="60% - 强调文字颜色 2 7 2" xfId="581"/>
    <cellStyle name="?鹎%U龡&amp;H齲_x0001_C铣_x0014__x0007__x0001__x0001_ 2 2 9" xfId="582"/>
    <cellStyle name="?鹎%U龡&amp;H齲_x0001_C铣_x0014__x0007__x0001__x0001_ 4 10" xfId="583"/>
    <cellStyle name="常规 11 6" xfId="584"/>
    <cellStyle name="货币 2 3 3 4" xfId="585"/>
    <cellStyle name="?鹎%U龡&amp;H齲_x0001_C铣_x0014__x0007__x0001__x0001_ 3 2 3 3 3" xfId="586"/>
    <cellStyle name="40% - 强调文字颜色 2 2_2015财政决算公开" xfId="587"/>
    <cellStyle name="?鹎%U龡&amp;H齲_x0001_C铣_x0014__x0007__x0001__x0001_ 2 2_2015财政决算公开" xfId="588"/>
    <cellStyle name="常规 28 3" xfId="589"/>
    <cellStyle name="货币 3 2 8" xfId="590"/>
    <cellStyle name="?鹎%U龡&amp;H齲_x0001_C铣_x0014__x0007__x0001__x0001_ 2 3 2 2" xfId="591"/>
    <cellStyle name="40% - 强调文字颜色 4 5 2_2015财政决算公开" xfId="592"/>
    <cellStyle name="?鹎%U龡&amp;H齲_x0001_C铣_x0014__x0007__x0001__x0001_ 2 3 2 2 2" xfId="593"/>
    <cellStyle name="?鹎%U龡&amp;H齲_x0001_C铣_x0014__x0007__x0001__x0001_ 2 3 2 2 2 2" xfId="594"/>
    <cellStyle name="?鹎%U龡&amp;H齲_x0001_C铣_x0014__x0007__x0001__x0001_ 3 2 5 3 2" xfId="595"/>
    <cellStyle name="?鹎%U龡&amp;H齲_x0001_C铣_x0014__x0007__x0001__x0001_ 3 2 2 3 3 2" xfId="596"/>
    <cellStyle name="?鹎%U龡&amp;H齲_x0001_C铣_x0014__x0007__x0001__x0001_ 2 3 2 2_2015财政决算公开" xfId="597"/>
    <cellStyle name="?鹎%U龡&amp;H齲_x0001_C铣_x0014__x0007__x0001__x0001_ 2 3 2 3" xfId="598"/>
    <cellStyle name="20% - 强调文字颜色 5 2 3 2 2" xfId="599"/>
    <cellStyle name="?鹎%U龡&amp;H齲_x0001_C铣_x0014__x0007__x0001__x0001_ 2 3 2 3_2015财政决算公开" xfId="600"/>
    <cellStyle name="40% - 强调文字颜色 3 7 2" xfId="601"/>
    <cellStyle name="?鹎%U龡&amp;H齲_x0001_C铣_x0014__x0007__x0001__x0001_ 2 3 2 4" xfId="602"/>
    <cellStyle name="?鹎%U龡&amp;H齲_x0001_C铣_x0014__x0007__x0001__x0001_ 2 3 2 4 2" xfId="603"/>
    <cellStyle name="?鹎%U龡&amp;H齲_x0001_C铣_x0014__x0007__x0001__x0001_ 2 3 4_2015财政决算公开" xfId="604"/>
    <cellStyle name="常规 8 3 3" xfId="605"/>
    <cellStyle name="?鹎%U龡&amp;H齲_x0001_C铣_x0014__x0007__x0001__x0001_ 2 3 2 4 2 2" xfId="606"/>
    <cellStyle name="?鹎%U龡&amp;H齲_x0001_C铣_x0014__x0007__x0001__x0001_ 3 2 2 2 2 4 2" xfId="607"/>
    <cellStyle name="?鹎%U龡&amp;H齲_x0001_C铣_x0014__x0007__x0001__x0001_ 3 4 4 4 2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?鹎%U龡&amp;H齲_x0001_C铣_x0014__x0007__x0001__x0001_ 3 2 2 5_2015财政决算公开" xfId="614"/>
    <cellStyle name="货币 4 9" xfId="615"/>
    <cellStyle name="?鹎%U龡&amp;H齲_x0001_C铣_x0014__x0007__x0001__x0001_ 2 3 2 7" xfId="616"/>
    <cellStyle name="?鹎%U龡&amp;H齲_x0001_C铣_x0014__x0007__x0001__x0001_ 3 3 2 4 2" xfId="617"/>
    <cellStyle name="?鹎%U龡&amp;H齲_x0001_C铣_x0014__x0007__x0001__x0001_ 2 3 2 7 2" xfId="618"/>
    <cellStyle name="?鹎%U龡&amp;H齲_x0001_C铣_x0014__x0007__x0001__x0001_ 3 3 2 4 2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?鹎%U龡&amp;H齲_x0001_C铣_x0014__x0007__x0001__x0001_ 2 3 3 5" xfId="625"/>
    <cellStyle name="标题 1 2 2" xfId="626"/>
    <cellStyle name="?鹎%U龡&amp;H齲_x0001_C铣_x0014__x0007__x0001__x0001_ 3 2 5" xfId="627"/>
    <cellStyle name="后继超级链接 3 2" xfId="628"/>
    <cellStyle name="?鹎%U龡&amp;H齲_x0001_C铣_x0014__x0007__x0001__x0001_ 3 2 2 3" xfId="629"/>
    <cellStyle name="?鹎%U龡&amp;H齲_x0001_C铣_x0014__x0007__x0001__x0001_ 2 3 3_2015财政决算公开" xfId="630"/>
    <cellStyle name="?鹎%U龡&amp;H齲_x0001_C铣_x0014__x0007__x0001__x0001_ 2 3 4" xfId="631"/>
    <cellStyle name="40% - 强调文字颜色 6 5_2015财政决算公开" xfId="632"/>
    <cellStyle name="?鹎%U龡&amp;H齲_x0001_C铣_x0014__x0007__x0001__x0001_ 2 3_2015财政决算公开" xfId="633"/>
    <cellStyle name="?鹎%U龡&amp;H齲_x0001_C铣_x0014__x0007__x0001__x0001_ 2 3 4 2" xfId="634"/>
    <cellStyle name="?鹎%U龡&amp;H齲_x0001_C铣_x0014__x0007__x0001__x0001_ 2 3 4 2 2" xfId="635"/>
    <cellStyle name="60% - 强调文字颜色 2 2 2 2 3" xfId="636"/>
    <cellStyle name="?鹎%U龡&amp;H齲_x0001_C铣_x0014__x0007__x0001__x0001_ 2 3 4 3" xfId="637"/>
    <cellStyle name="40% - 强调文字颜色 4 2 2 2_2015财政决算公开" xfId="638"/>
    <cellStyle name="?鹎%U龡&amp;H齲_x0001_C铣_x0014__x0007__x0001__x0001_ 2 3 4 4" xfId="639"/>
    <cellStyle name="?鹎%U龡&amp;H齲_x0001_C铣_x0014__x0007__x0001__x0001_ 2 3 4 4 2" xfId="640"/>
    <cellStyle name="常规 2 2 2 3 5" xfId="641"/>
    <cellStyle name="?鹎%U龡&amp;H齲_x0001_C铣_x0014__x0007__x0001__x0001_ 2 3 4 5" xfId="642"/>
    <cellStyle name="标题 1 3 2" xfId="643"/>
    <cellStyle name="?鹎%U龡&amp;H齲_x0001_C铣_x0014__x0007__x0001__x0001_ 2 3 5" xfId="644"/>
    <cellStyle name="常规 12 2" xfId="645"/>
    <cellStyle name="好 4 2 2" xfId="646"/>
    <cellStyle name="?鹎%U龡&amp;H齲_x0001_C铣_x0014__x0007__x0001__x0001_ 2 3 5 2 2" xfId="647"/>
    <cellStyle name="60% - 强调文字颜色 2 2 3 2 3" xfId="648"/>
    <cellStyle name="60% - 强调文字颜色 3 2 4 3" xfId="649"/>
    <cellStyle name="常规 12 2 2 2" xfId="650"/>
    <cellStyle name="千位分隔 2 2 8" xfId="651"/>
    <cellStyle name="?鹎%U龡&amp;H齲_x0001_C铣_x0014__x0007__x0001__x0001_ 2 3 5 3 2" xfId="652"/>
    <cellStyle name="常规 12 2 3 2" xfId="653"/>
    <cellStyle name="常规 2 2 3 2 5" xfId="654"/>
    <cellStyle name="?鹎%U龡&amp;H齲_x0001_C铣_x0014__x0007__x0001__x0001_ 2 3 5_2015财政决算公开" xfId="655"/>
    <cellStyle name="20% - 强调文字颜色 5 6 3" xfId="656"/>
    <cellStyle name="60% - 强调文字颜色 1 5 2 2" xfId="657"/>
    <cellStyle name="常规 12 2_2015财政决算公开" xfId="658"/>
    <cellStyle name="?鹎%U龡&amp;H齲_x0001_C铣_x0014__x0007__x0001__x0001_ 2 3 6" xfId="659"/>
    <cellStyle name="常规 12 3" xfId="660"/>
    <cellStyle name="好 4 2 3" xfId="661"/>
    <cellStyle name="?鹎%U龡&amp;H齲_x0001_C铣_x0014__x0007__x0001__x0001_ 2 3 6 2" xfId="662"/>
    <cellStyle name="常规 12 3 2" xfId="663"/>
    <cellStyle name="?鹎%U龡&amp;H齲_x0001_C铣_x0014__x0007__x0001__x0001_ 2 3 6 2 2" xfId="664"/>
    <cellStyle name="常规 12 3 2 2" xfId="665"/>
    <cellStyle name="?鹎%U龡&amp;H齲_x0001_C铣_x0014__x0007__x0001__x0001_ 2 3 6 3" xfId="666"/>
    <cellStyle name="常规 12 3 3" xfId="667"/>
    <cellStyle name="霓付_laroux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?鹎%U龡&amp;H齲_x0001_C铣_x0014__x0007__x0001__x0001_ 2 4 5_2015财政决算公开" xfId="673"/>
    <cellStyle name="40% - 强调文字颜色 1 4 4" xfId="674"/>
    <cellStyle name="常规 13 2_2015财政决算公开" xfId="675"/>
    <cellStyle name="?鹎%U龡&amp;H齲_x0001_C铣_x0014__x0007__x0001__x0001_ 2 3 6 4 2" xfId="676"/>
    <cellStyle name="?鹎%U龡&amp;H齲_x0001_C铣_x0014__x0007__x0001__x0001_ 2 3 7" xfId="677"/>
    <cellStyle name="常规 12 4" xfId="678"/>
    <cellStyle name="货币 2 3 4 2" xfId="679"/>
    <cellStyle name="链接单元格 3 3 2" xfId="680"/>
    <cellStyle name="?鹎%U龡&amp;H齲_x0001_C铣_x0014__x0007__x0001__x0001_ 2 3 7 2" xfId="681"/>
    <cellStyle name="常规 12 4 2" xfId="682"/>
    <cellStyle name="货币 2 3 4 2 2" xfId="683"/>
    <cellStyle name="?鹎%U龡&amp;H齲_x0001_C铣_x0014__x0007__x0001__x0001_ 3 2" xfId="684"/>
    <cellStyle name="?鹎%U龡&amp;H齲_x0001_C铣_x0014__x0007__x0001__x0001_ 3 3 3 2 2" xfId="685"/>
    <cellStyle name="?鹎%U龡&amp;H齲_x0001_C铣_x0014__x0007__x0001__x0001_ 2 3 8" xfId="686"/>
    <cellStyle name="常规 12 5" xfId="687"/>
    <cellStyle name="货币 2 3 4 3" xfId="688"/>
    <cellStyle name="?鹎%U龡&amp;H齲_x0001_C铣_x0014__x0007__x0001__x0001_ 3 2 2" xfId="689"/>
    <cellStyle name="?鹎%U龡&amp;H齲_x0001_C铣_x0014__x0007__x0001__x0001_ 2 3 8 2" xfId="690"/>
    <cellStyle name="常规 12 5 2" xfId="691"/>
    <cellStyle name="货币 2 3 4 3 2" xfId="692"/>
    <cellStyle name="?鹎%U龡&amp;H齲_x0001_C铣_x0014__x0007__x0001__x0001_ 2 3 9" xfId="693"/>
    <cellStyle name="常规 12 6" xfId="694"/>
    <cellStyle name="货币 2 3 4 4" xfId="695"/>
    <cellStyle name="?鹎%U龡&amp;H齲_x0001_C铣_x0014__x0007__x0001__x0001_ 2 3 9 2" xfId="696"/>
    <cellStyle name="货币 2 3 4 4 2" xfId="697"/>
    <cellStyle name="?鹎%U龡&amp;H齲_x0001_C铣_x0014__x0007__x0001__x0001_ 2 4 2" xfId="698"/>
    <cellStyle name="差 2 3 2 2" xfId="699"/>
    <cellStyle name="?鹎%U龡&amp;H齲_x0001_C铣_x0014__x0007__x0001__x0001_ 2 5 3 2" xfId="700"/>
    <cellStyle name="好 2" xfId="701"/>
    <cellStyle name="?鹎%U龡&amp;H齲_x0001_C铣_x0014__x0007__x0001__x0001_ 2 4 2 2 2" xfId="702"/>
    <cellStyle name="?鹎%U龡&amp;H齲_x0001_C铣_x0014__x0007__x0001__x0001_ 3 3 2 2_2015财政决算公开" xfId="703"/>
    <cellStyle name="40% - 强调文字颜色 3 6 3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?鹎%U龡&amp;H齲_x0001_C铣_x0014__x0007__x0001__x0001_ 3 2 2 4 2" xfId="708"/>
    <cellStyle name="?鹎%U龡&amp;H齲_x0001_C铣_x0014__x0007__x0001__x0001_ 3 6 4" xfId="709"/>
    <cellStyle name="20% - 强调文字颜色 1 6" xfId="710"/>
    <cellStyle name="?鹎%U龡&amp;H齲_x0001_C铣_x0014__x0007__x0001__x0001_ 2 4 2 2 3" xfId="711"/>
    <cellStyle name="?鹎%U龡&amp;H齲_x0001_C铣_x0014__x0007__x0001__x0001_ 3 2 6 2 2" xfId="712"/>
    <cellStyle name="?鹎%U龡&amp;H齲_x0001_C铣_x0014__x0007__x0001__x0001_ 3 2 2 4 2 2" xfId="713"/>
    <cellStyle name="20% - 强调文字颜色 1 6 2" xfId="714"/>
    <cellStyle name="?鹎%U龡&amp;H齲_x0001_C铣_x0014__x0007__x0001__x0001_ 2 4 2 2 3 2" xfId="715"/>
    <cellStyle name="?鹎%U龡&amp;H齲_x0001_C铣_x0014__x0007__x0001__x0001_ 3 2 6 3" xfId="716"/>
    <cellStyle name="?鹎%U龡&amp;H齲_x0001_C铣_x0014__x0007__x0001__x0001_ 3 2 2 4 3" xfId="717"/>
    <cellStyle name="20% - 强调文字颜色 1 7" xfId="718"/>
    <cellStyle name="60% - 强调文字颜色 4 4 2 2" xfId="719"/>
    <cellStyle name="?鹎%U龡&amp;H齲_x0001_C铣_x0014__x0007__x0001__x0001_ 2 4 2 2 4" xfId="720"/>
    <cellStyle name="货币 3 2 3 3 2" xfId="721"/>
    <cellStyle name="?鹎%U龡&amp;H齲_x0001_C铣_x0014__x0007__x0001__x0001_ 3 2 6 3 2" xfId="722"/>
    <cellStyle name="?鹎%U龡&amp;H齲_x0001_C铣_x0014__x0007__x0001__x0001_ 3 2 2 4 3 2" xfId="723"/>
    <cellStyle name="20% - 强调文字颜色 1 7 2" xfId="724"/>
    <cellStyle name="60% - 强调文字颜色 4 4 2 2 2" xfId="725"/>
    <cellStyle name="?鹎%U龡&amp;H齲_x0001_C铣_x0014__x0007__x0001__x0001_ 2 4 2 2 4 2" xfId="726"/>
    <cellStyle name="?鹎%U龡&amp;H齲_x0001_C铣_x0014__x0007__x0001__x0001_ 2 5 4" xfId="727"/>
    <cellStyle name="差 2 3 3" xfId="728"/>
    <cellStyle name="?鹎%U龡&amp;H齲_x0001_C铣_x0014__x0007__x0001__x0001_ 2 4 2 3" xfId="729"/>
    <cellStyle name="?鹎%U龡&amp;H齲_x0001_C铣_x0014__x0007__x0001__x0001_ 3 2 2 2 4 2 2" xfId="730"/>
    <cellStyle name="?鹎%U龡&amp;H齲_x0001_C铣_x0014__x0007__x0001__x0001_ 3 4 6 2 2" xfId="731"/>
    <cellStyle name="20% - 强调文字颜色 2 2 7" xfId="732"/>
    <cellStyle name="?鹎%U龡&amp;H齲_x0001_C铣_x0014__x0007__x0001__x0001_ 2 4 2 3_2015财政决算公开" xfId="733"/>
    <cellStyle name="常规 2 4 2 8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?鹎%U龡&amp;H齲_x0001_C铣_x0014__x0007__x0001__x0001_ 3 2 2 6 2" xfId="738"/>
    <cellStyle name="20% - 强调文字颜色 3 6" xfId="739"/>
    <cellStyle name="常规 3 2 9" xfId="740"/>
    <cellStyle name="?鹎%U龡&amp;H齲_x0001_C铣_x0014__x0007__x0001__x0001_ 2 4 2 4 3" xfId="741"/>
    <cellStyle name="百分比 2 2 2 2 2" xfId="742"/>
    <cellStyle name="?鹎%U龡&amp;H齲_x0001_C铣_x0014__x0007__x0001__x0001_ 3 2 3 4 5" xfId="743"/>
    <cellStyle name="20% - 强调文字颜色 2 2 3 2 2" xfId="744"/>
    <cellStyle name="?鹎%U龡&amp;H齲_x0001_C铣_x0014__x0007__x0001__x0001_ 3 2 2 6 2 2" xfId="745"/>
    <cellStyle name="20% - 强调文字颜色 3 6 2" xfId="746"/>
    <cellStyle name="?鹎%U龡&amp;H齲_x0001_C铣_x0014__x0007__x0001__x0001_ 2 4 2 4 3 2" xfId="747"/>
    <cellStyle name="?鹎%U龡&amp;H齲_x0001_C铣_x0014__x0007__x0001__x0001_ 3 3 6 5" xfId="748"/>
    <cellStyle name="百分比 2 2 2 2 2 2" xfId="749"/>
    <cellStyle name="千位分隔 11" xfId="750"/>
    <cellStyle name="?鹎%U龡&amp;H齲_x0001_C铣_x0014__x0007__x0001__x0001_ 3 2 2 6 3" xfId="751"/>
    <cellStyle name="20% - 强调文字颜色 3 7" xfId="752"/>
    <cellStyle name="检查单元格 2 3 3 2" xfId="753"/>
    <cellStyle name="?鹎%U龡&amp;H齲_x0001_C铣_x0014__x0007__x0001__x0001_ 2 4 2 4 4" xfId="754"/>
    <cellStyle name="常规 4 2 2 3 2 2" xfId="755"/>
    <cellStyle name="百分比 2 2 2 2 3" xfId="756"/>
    <cellStyle name="警告文本 2 2" xfId="757"/>
    <cellStyle name="?鹎%U龡&amp;H齲_x0001_C铣_x0014__x0007__x0001__x0001_ 3 2 2 6 3 2" xfId="758"/>
    <cellStyle name="20% - 强调文字颜色 3 7 2" xfId="759"/>
    <cellStyle name="?鹎%U龡&amp;H齲_x0001_C铣_x0014__x0007__x0001__x0001_ 2 4 2 4 4 2" xfId="760"/>
    <cellStyle name="汇总 2 2 3" xfId="761"/>
    <cellStyle name="警告文本 2 2 2" xfId="762"/>
    <cellStyle name="?鹎%U龡&amp;H齲_x0001_C铣_x0014__x0007__x0001__x0001_ 2 4 2 4_2015财政决算公开" xfId="763"/>
    <cellStyle name="?鹎%U龡&amp;H齲_x0001_C铣_x0014__x0007__x0001__x0001_ 3 4 2 5" xfId="764"/>
    <cellStyle name="?鹎%U龡&amp;H齲_x0001_C铣_x0014__x0007__x0001__x0001_ 2 4 2 5" xfId="765"/>
    <cellStyle name="?鹎%U龡&amp;H齲_x0001_C铣_x0014__x0007__x0001__x0001_ 2 4 2 6 2" xfId="766"/>
    <cellStyle name="?鹎%U龡&amp;H齲_x0001_C铣_x0014__x0007__x0001__x0001_ 2 4 2 7" xfId="767"/>
    <cellStyle name="?鹎%U龡&amp;H齲_x0001_C铣_x0014__x0007__x0001__x0001_ 3 3 3 4 2" xfId="768"/>
    <cellStyle name="强调文字颜色 4 2 3 2 2" xfId="769"/>
    <cellStyle name="?鹎%U龡&amp;H齲_x0001_C铣_x0014__x0007__x0001__x0001_ 5 2" xfId="770"/>
    <cellStyle name="?鹎%U龡&amp;H齲_x0001_C铣_x0014__x0007__x0001__x0001_ 2 4 2 7 2" xfId="771"/>
    <cellStyle name="强调文字颜色 4 2 3 2 2 2" xfId="772"/>
    <cellStyle name="?鹎%U龡&amp;H齲_x0001_C铣_x0014__x0007__x0001__x0001_ 5 2 2" xfId="773"/>
    <cellStyle name="?鹎%U龡&amp;H齲_x0001_C铣_x0014__x0007__x0001__x0001_ 2 4 2_2015财政决算公开" xfId="774"/>
    <cellStyle name="?鹎%U龡&amp;H齲_x0001_C铣_x0014__x0007__x0001__x0001_ 2 4 3" xfId="775"/>
    <cellStyle name="差 2 2 2" xfId="776"/>
    <cellStyle name="解释性文本 5 2 2" xfId="777"/>
    <cellStyle name="?鹎%U龡&amp;H齲_x0001_C铣_x0014__x0007__x0001__x0001_ 2 4 3 2" xfId="778"/>
    <cellStyle name="差 2 2 2 2" xfId="779"/>
    <cellStyle name="?鹎%U龡&amp;H齲_x0001_C铣_x0014__x0007__x0001__x0001_ 2 4 3 2 2" xfId="780"/>
    <cellStyle name="40% - 强调文字颜色 4 6 3" xfId="781"/>
    <cellStyle name="差 2 2 2 2 2" xfId="782"/>
    <cellStyle name="?鹎%U龡&amp;H齲_x0001_C铣_x0014__x0007__x0001__x0001_ 2 4 3 3" xfId="783"/>
    <cellStyle name="差 2 2 2 3" xfId="784"/>
    <cellStyle name="?鹎%U龡&amp;H齲_x0001_C铣_x0014__x0007__x0001__x0001_ 2 4 3 3 2" xfId="785"/>
    <cellStyle name="?鹎%U龡&amp;H齲_x0001_C铣_x0014__x0007__x0001__x0001_ 2 4 3 4" xfId="786"/>
    <cellStyle name="40% - 强调文字颜色 5 2 2 2 2" xfId="787"/>
    <cellStyle name="?鹎%U龡&amp;H齲_x0001_C铣_x0014__x0007__x0001__x0001_ 2 4 3 4 2" xfId="788"/>
    <cellStyle name="40% - 强调文字颜色 5 2 2 2 2 2" xfId="789"/>
    <cellStyle name="?鹎%U龡&amp;H齲_x0001_C铣_x0014__x0007__x0001__x0001_ 2 4 3 5" xfId="790"/>
    <cellStyle name="40% - 强调文字颜色 5 2 2 2 3" xfId="791"/>
    <cellStyle name="标题 2 2 2" xfId="792"/>
    <cellStyle name="?鹎%U龡&amp;H齲_x0001_C铣_x0014__x0007__x0001__x0001_ 2 5" xfId="793"/>
    <cellStyle name="?鹎%U龡&amp;H齲_x0001_C铣_x0014__x0007__x0001__x0001_ 2 4 3_2015财政决算公开" xfId="794"/>
    <cellStyle name="20% - 强调文字颜色 1 2 6" xfId="795"/>
    <cellStyle name="60% - 强调文字颜色 3 3 3 2 2" xfId="796"/>
    <cellStyle name="?鹎%U龡&amp;H齲_x0001_C铣_x0014__x0007__x0001__x0001_ 2 4 4" xfId="797"/>
    <cellStyle name="差 2 2 3" xfId="798"/>
    <cellStyle name="?鹎%U龡&amp;H齲_x0001_C铣_x0014__x0007__x0001__x0001_ 2 4 4 2" xfId="799"/>
    <cellStyle name="差 2 2 3 2" xfId="800"/>
    <cellStyle name="?鹎%U龡&amp;H齲_x0001_C铣_x0014__x0007__x0001__x0001_ 2 4 4 3" xfId="801"/>
    <cellStyle name="?鹎%U龡&amp;H齲_x0001_C铣_x0014__x0007__x0001__x0001_ 3 4_2015财政决算公开" xfId="802"/>
    <cellStyle name="?鹎%U龡&amp;H齲_x0001_C铣_x0014__x0007__x0001__x0001_ 2 4 4 4" xfId="803"/>
    <cellStyle name="40% - 强调文字颜色 5 2 2 3 2" xfId="804"/>
    <cellStyle name="常规 2 2 2 5_2015财政决算公开" xfId="805"/>
    <cellStyle name="?鹎%U龡&amp;H齲_x0001_C铣_x0014__x0007__x0001__x0001_ 2 4 4 5" xfId="806"/>
    <cellStyle name="标题 2 3 2" xfId="807"/>
    <cellStyle name="小数 4" xfId="808"/>
    <cellStyle name="常规 2 5 2 2" xfId="809"/>
    <cellStyle name="?鹎%U龡&amp;H齲_x0001_C铣_x0014__x0007__x0001__x0001_ 2 4 4_2015财政决算公开" xfId="810"/>
    <cellStyle name="检查单元格 6" xfId="811"/>
    <cellStyle name="?鹎%U龡&amp;H齲_x0001_C铣_x0014__x0007__x0001__x0001_ 2 4 5" xfId="812"/>
    <cellStyle name="差 2 2 4" xfId="813"/>
    <cellStyle name="常规 13 2" xfId="814"/>
    <cellStyle name="好 4 3 2" xfId="815"/>
    <cellStyle name="?鹎%U龡&amp;H齲_x0001_C铣_x0014__x0007__x0001__x0001_ 2 4 5 2" xfId="816"/>
    <cellStyle name="常规 13 2 2" xfId="817"/>
    <cellStyle name="?鹎%U龡&amp;H齲_x0001_C铣_x0014__x0007__x0001__x0001_ 3 2 3 4_2015财政决算公开" xfId="818"/>
    <cellStyle name="?鹎%U龡&amp;H齲_x0001_C铣_x0014__x0007__x0001__x0001_ 2 4 5 3" xfId="819"/>
    <cellStyle name="常规 13 2 3" xfId="820"/>
    <cellStyle name="?鹎%U龡&amp;H齲_x0001_C铣_x0014__x0007__x0001__x0001_ 2 4 6" xfId="821"/>
    <cellStyle name="常规 13 3" xfId="822"/>
    <cellStyle name="?鹎%U龡&amp;H齲_x0001_C铣_x0014__x0007__x0001__x0001_ 2 4 6 2" xfId="823"/>
    <cellStyle name="常规 13 3 2" xfId="824"/>
    <cellStyle name="常规 5 2 2 4" xfId="825"/>
    <cellStyle name="?鹎%U龡&amp;H齲_x0001_C铣_x0014__x0007__x0001__x0001_ 2 4 6 2 2" xfId="826"/>
    <cellStyle name="常规 13 3 2 2" xfId="827"/>
    <cellStyle name="常规 17 3" xfId="828"/>
    <cellStyle name="常规 22 3" xfId="829"/>
    <cellStyle name="常规 5 2 2 4 2" xfId="830"/>
    <cellStyle name="?鹎%U龡&amp;H齲_x0001_C铣_x0014__x0007__x0001__x0001_ 2 4 6 3" xfId="831"/>
    <cellStyle name="常规 13 3 3" xfId="832"/>
    <cellStyle name="常规 5 2 2 5" xfId="833"/>
    <cellStyle name="?鹎%U龡&amp;H齲_x0001_C铣_x0014__x0007__x0001__x0001_ 2 4 6 5" xfId="834"/>
    <cellStyle name="标题 2 5 2" xfId="835"/>
    <cellStyle name="?鹎%U龡&amp;H齲_x0001_C铣_x0014__x0007__x0001__x0001_ 2 4 6 3 2" xfId="836"/>
    <cellStyle name="常规 18 3" xfId="837"/>
    <cellStyle name="常规 23 3" xfId="838"/>
    <cellStyle name="常规 5 2 2 5 2" xfId="839"/>
    <cellStyle name="?鹎%U龡&amp;H齲_x0001_C铣_x0014__x0007__x0001__x0001_ 2 4 6 4" xfId="840"/>
    <cellStyle name="常规 5 2 2 6" xfId="841"/>
    <cellStyle name="?鹎%U龡&amp;H齲_x0001_C铣_x0014__x0007__x0001__x0001_ 2 4 6 4 2" xfId="842"/>
    <cellStyle name="常规 19 3" xfId="843"/>
    <cellStyle name="常规 24 3" xfId="844"/>
    <cellStyle name="?鹎%U龡&amp;H齲_x0001_C铣_x0014__x0007__x0001__x0001_ 2 4 6_2015财政决算公开" xfId="845"/>
    <cellStyle name="常规 13 3_2015财政决算公开" xfId="846"/>
    <cellStyle name="?鹎%U龡&amp;H齲_x0001_C铣_x0014__x0007__x0001__x0001_ 2 4 7" xfId="847"/>
    <cellStyle name="常规 13 4" xfId="848"/>
    <cellStyle name="货币 2 3 5 2" xfId="849"/>
    <cellStyle name="?鹎%U龡&amp;H齲_x0001_C铣_x0014__x0007__x0001__x0001_ 2 4 8 2" xfId="850"/>
    <cellStyle name="常规 5 2 4 4" xfId="851"/>
    <cellStyle name="检查单元格 2" xfId="852"/>
    <cellStyle name="?鹎%U龡&amp;H齲_x0001_C铣_x0014__x0007__x0001__x0001_ 2 4 9" xfId="853"/>
    <cellStyle name="?鹎%U龡&amp;H齲_x0001_C铣_x0014__x0007__x0001__x0001_ 3 6_2015财政决算公开" xfId="854"/>
    <cellStyle name="?鹎%U龡&amp;H齲_x0001_C铣_x0014__x0007__x0001__x0001_ 2 4_2015财政决算公开" xfId="855"/>
    <cellStyle name="货币 2 2 2 7 2" xfId="856"/>
    <cellStyle name="?鹎%U龡&amp;H齲_x0001_C铣_x0014__x0007__x0001__x0001_ 2 5 2" xfId="857"/>
    <cellStyle name="?鹎%U龡&amp;H齲_x0001_C铣_x0014__x0007__x0001__x0001_ 2 5_2015财政决算公开" xfId="858"/>
    <cellStyle name="40% - 强调文字颜色 6 2 5" xfId="859"/>
    <cellStyle name="货币 2 2 5 3" xfId="860"/>
    <cellStyle name="?鹎%U龡&amp;H齲_x0001_C铣_x0014__x0007__x0001__x0001_ 3 2 2 2 3 2 2" xfId="861"/>
    <cellStyle name="?鹎%U龡&amp;H齲_x0001_C铣_x0014__x0007__x0001__x0001_ 3 4 5 2 2" xfId="862"/>
    <cellStyle name="20% - 强调文字颜色 1 2 7" xfId="863"/>
    <cellStyle name="?鹎%U龡&amp;H齲_x0001_C铣_x0014__x0007__x0001__x0001_ 2 6" xfId="864"/>
    <cellStyle name="?鹎%U龡&amp;H齲_x0001_C铣_x0014__x0007__x0001__x0001_ 2 6 2" xfId="865"/>
    <cellStyle name="百分比 2 3" xfId="866"/>
    <cellStyle name="?鹎%U龡&amp;H齲_x0001_C铣_x0014__x0007__x0001__x0001_ 2 7" xfId="867"/>
    <cellStyle name="常规 8 2 2 2 2" xfId="868"/>
    <cellStyle name="?鹎%U龡&amp;H齲_x0001_C铣_x0014__x0007__x0001__x0001_ 2 7 2" xfId="869"/>
    <cellStyle name="百分比 3 3" xfId="870"/>
    <cellStyle name="?鹎%U龡&amp;H齲_x0001_C铣_x0014__x0007__x0001__x0001_ 2 8" xfId="871"/>
    <cellStyle name="40% - 强调文字颜色 1 7 2" xfId="872"/>
    <cellStyle name="?鹎%U龡&amp;H齲_x0001_C铣_x0014__x0007__x0001__x0001_ 3 2 10" xfId="873"/>
    <cellStyle name="常规 2 4 9 2" xfId="874"/>
    <cellStyle name="?鹎%U龡&amp;H齲_x0001_C铣_x0014__x0007__x0001__x0001_ 3 2 10 2" xfId="875"/>
    <cellStyle name="标题 5 4 3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2 2 2 2_2015财政决算公开" xfId="881"/>
    <cellStyle name="20% - 强调文字颜色 1 3 3 2 2" xfId="882"/>
    <cellStyle name="?鹎%U龡&amp;H齲_x0001_C铣_x0014__x0007__x0001__x0001_ 3 4 4_2015财政决算公开" xfId="883"/>
    <cellStyle name="计算 2 2 4" xfId="884"/>
    <cellStyle name="?鹎%U龡&amp;H齲_x0001_C铣_x0014__x0007__x0001__x0001_ 3 2 2 2" xfId="885"/>
    <cellStyle name="?鹎%U龡&amp;H齲_x0001_C铣_x0014__x0007__x0001__x0001_ 3 2 4 2" xfId="886"/>
    <cellStyle name="警告文本 7" xfId="887"/>
    <cellStyle name="?鹎%U龡&amp;H齲_x0001_C铣_x0014__x0007__x0001__x0001_ 3 2 2 2 2" xfId="888"/>
    <cellStyle name="?鹎%U龡&amp;H齲_x0001_C铣_x0014__x0007__x0001__x0001_ 3 4 4" xfId="889"/>
    <cellStyle name="差 3 2 3" xfId="890"/>
    <cellStyle name="?鹎%U龡&amp;H齲_x0001_C铣_x0014__x0007__x0001__x0001_ 3 2 4 3" xfId="891"/>
    <cellStyle name="20% - 强调文字颜色 4 2 2 2 2 2" xfId="892"/>
    <cellStyle name="?鹎%U龡&amp;H齲_x0001_C铣_x0014__x0007__x0001__x0001_ 3 2 2 2 3" xfId="893"/>
    <cellStyle name="?鹎%U龡&amp;H齲_x0001_C铣_x0014__x0007__x0001__x0001_ 3 4 5" xfId="894"/>
    <cellStyle name="差 3 2 4" xfId="895"/>
    <cellStyle name="好 5 3 2" xfId="896"/>
    <cellStyle name="?鹎%U龡&amp;H齲_x0001_C铣_x0014__x0007__x0001__x0001_ 3 2 4 3 2" xfId="897"/>
    <cellStyle name="?鹎%U龡&amp;H齲_x0001_C铣_x0014__x0007__x0001__x0001_ 3 2 2 2 3 2" xfId="898"/>
    <cellStyle name="?鹎%U龡&amp;H齲_x0001_C铣_x0014__x0007__x0001__x0001_ 3 4 5 2" xfId="899"/>
    <cellStyle name="?鹎%U龡&amp;H齲_x0001_C铣_x0014__x0007__x0001__x0001_ 3 2 2 2 3 3" xfId="900"/>
    <cellStyle name="?鹎%U龡&amp;H齲_x0001_C铣_x0014__x0007__x0001__x0001_ 3 4 5 3" xfId="901"/>
    <cellStyle name="?鹎%U龡&amp;H齲_x0001_C铣_x0014__x0007__x0001__x0001_ 3 2 2 2 3 3 2" xfId="902"/>
    <cellStyle name="?鹎%U龡&amp;H齲_x0001_C铣_x0014__x0007__x0001__x0001_ 3 4 5 3 2" xfId="903"/>
    <cellStyle name="?鹎%U龡&amp;H齲_x0001_C铣_x0014__x0007__x0001__x0001_ 3 2 2 2 4 3" xfId="904"/>
    <cellStyle name="?鹎%U龡&amp;H齲_x0001_C铣_x0014__x0007__x0001__x0001_ 3 4 6 3" xfId="905"/>
    <cellStyle name="?鹎%U龡&amp;H齲_x0001_C铣_x0014__x0007__x0001__x0001_ 3 2 2 2 4 3 2" xfId="906"/>
    <cellStyle name="?鹎%U龡&amp;H齲_x0001_C铣_x0014__x0007__x0001__x0001_ 3 4 6 3 2" xfId="907"/>
    <cellStyle name="常规 45" xfId="908"/>
    <cellStyle name="常规 50" xfId="909"/>
    <cellStyle name="?鹎%U龡&amp;H齲_x0001_C铣_x0014__x0007__x0001__x0001_ 3 2 3 3_2015财政决算公开" xfId="910"/>
    <cellStyle name="?鹎%U龡&amp;H齲_x0001_C铣_x0014__x0007__x0001__x0001_ 3 2 2 2 4 4" xfId="911"/>
    <cellStyle name="?鹎%U龡&amp;H齲_x0001_C铣_x0014__x0007__x0001__x0001_ 3 4 6 4" xfId="912"/>
    <cellStyle name="?鹎%U龡&amp;H齲_x0001_C铣_x0014__x0007__x0001__x0001_ 3 2 2 2 4 4 2" xfId="913"/>
    <cellStyle name="?鹎%U龡&amp;H齲_x0001_C铣_x0014__x0007__x0001__x0001_ 3 4 6 4 2" xfId="914"/>
    <cellStyle name="?鹎%U龡&amp;H齲_x0001_C铣_x0014__x0007__x0001__x0001_ 3 2 2 2 4_2015财政决算公开" xfId="915"/>
    <cellStyle name="?鹎%U龡&amp;H齲_x0001_C铣_x0014__x0007__x0001__x0001_ 3 4 6_2015财政决算公开" xfId="916"/>
    <cellStyle name="?鹎%U龡&amp;H齲_x0001_C铣_x0014__x0007__x0001__x0001_ 3 2 2 2 6 2" xfId="917"/>
    <cellStyle name="?鹎%U龡&amp;H齲_x0001_C铣_x0014__x0007__x0001__x0001_ 3 4 8 2" xfId="918"/>
    <cellStyle name="常规 10 3" xfId="919"/>
    <cellStyle name="?鹎%U龡&amp;H齲_x0001_C铣_x0014__x0007__x0001__x0001_ 3 2 2 2 7" xfId="920"/>
    <cellStyle name="?鹎%U龡&amp;H齲_x0001_C铣_x0014__x0007__x0001__x0001_ 3 4 9" xfId="921"/>
    <cellStyle name="?鹎%U龡&amp;H齲_x0001_C铣_x0014__x0007__x0001__x0001_ 3 2 3 4 3" xfId="922"/>
    <cellStyle name="?鹎%U龡&amp;H齲_x0001_C铣_x0014__x0007__x0001__x0001_ 3 2 4_2015财政决算公开" xfId="923"/>
    <cellStyle name="?鹎%U龡&amp;H齲_x0001_C铣_x0014__x0007__x0001__x0001_ 4 6 5" xfId="924"/>
    <cellStyle name="60% - 强调文字颜色 4 5 2 2" xfId="925"/>
    <cellStyle name="?鹎%U龡&amp;H齲_x0001_C铣_x0014__x0007__x0001__x0001_ 3 2 2 2_2015财政决算公开" xfId="926"/>
    <cellStyle name="?鹎%U龡&amp;H齲_x0001_C铣_x0014__x0007__x0001__x0001_ 3 3 6 3" xfId="927"/>
    <cellStyle name="?鹎%U龡&amp;H齲_x0001_C铣_x0014__x0007__x0001__x0001_ 3 2 5 2" xfId="928"/>
    <cellStyle name="后继超级链接 3 2 2" xfId="929"/>
    <cellStyle name="?鹎%U龡&amp;H齲_x0001_C铣_x0014__x0007__x0001__x0001_ 3 2 2 3 2" xfId="930"/>
    <cellStyle name="差 3 3 3" xfId="931"/>
    <cellStyle name="?鹎%U龡&amp;H齲_x0001_C铣_x0014__x0007__x0001__x0001_ 3 2 5 3" xfId="932"/>
    <cellStyle name="?鹎%U龡&amp;H齲_x0001_C铣_x0014__x0007__x0001__x0001_ 3 2 2 3 3" xfId="933"/>
    <cellStyle name="?鹎%U龡&amp;H齲_x0001_C铣_x0014__x0007__x0001__x0001_ 3 2 6" xfId="934"/>
    <cellStyle name="后继超级链接 3 3" xfId="935"/>
    <cellStyle name="?鹎%U龡&amp;H齲_x0001_C铣_x0014__x0007__x0001__x0001_ 3 2 2 4" xfId="936"/>
    <cellStyle name="?鹎%U龡&amp;H齲_x0001_C铣_x0014__x0007__x0001__x0001_ 3 2 2 4 4 2" xfId="937"/>
    <cellStyle name="标题 1 8" xfId="938"/>
    <cellStyle name="?鹎%U龡&amp;H齲_x0001_C铣_x0014__x0007__x0001__x0001_ 3 2 2 4_2015财政决算公开" xfId="939"/>
    <cellStyle name="?鹎%U龡&amp;H齲_x0001_C铣_x0014__x0007__x0001__x0001_ 3 2 2 5" xfId="940"/>
    <cellStyle name="?鹎%U龡&amp;H齲_x0001_C铣_x0014__x0007__x0001__x0001_ 3 2 2 5 3 2" xfId="941"/>
    <cellStyle name="20% - 强调文字颜色 2 7 2" xfId="942"/>
    <cellStyle name="检查单元格 2 3 2 2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?鹎%U龡&amp;H齲_x0001_C铣_x0014__x0007__x0001__x0001_ 3 2 2 6 5" xfId="947"/>
    <cellStyle name="20% - 强调文字颜色 3 9" xfId="948"/>
    <cellStyle name="?鹎%U龡&amp;H齲_x0001_C铣_x0014__x0007__x0001__x0001_ 3 2 2 7" xfId="949"/>
    <cellStyle name="?鹎%U龡&amp;H齲_x0001_C铣_x0014__x0007__x0001__x0001_ 3 2 2 7 2" xfId="950"/>
    <cellStyle name="20% - 强调文字颜色 4 6" xfId="951"/>
    <cellStyle name="?鹎%U龡&amp;H齲_x0001_C铣_x0014__x0007__x0001__x0001_ 3 2 2 8 2" xfId="952"/>
    <cellStyle name="20% - 强调文字颜色 5 6" xfId="953"/>
    <cellStyle name="60% - 强调文字颜色 6 3 2 2 2" xfId="954"/>
    <cellStyle name="?鹎%U龡&amp;H齲_x0001_C铣_x0014__x0007__x0001__x0001_ 3 2 2 9" xfId="955"/>
    <cellStyle name="60% - 强调文字颜色 6 3 2 3" xfId="956"/>
    <cellStyle name="?鹎%U龡&amp;H齲_x0001_C铣_x0014__x0007__x0001__x0001_ 3 2 2 9 2" xfId="957"/>
    <cellStyle name="20% - 强调文字颜色 6 6" xfId="958"/>
    <cellStyle name="60% - 强调文字颜色 6 3 2 3 2" xfId="959"/>
    <cellStyle name="?鹎%U龡&amp;H齲_x0001_C铣_x0014__x0007__x0001__x0001_ 3 2 2_2015财政决算公开" xfId="960"/>
    <cellStyle name="货币 4 2 2 4" xfId="961"/>
    <cellStyle name="?鹎%U龡&amp;H齲_x0001_C铣_x0014__x0007__x0001__x0001_ 3 2 3" xfId="962"/>
    <cellStyle name="?鹎%U龡&amp;H齲_x0001_C铣_x0014__x0007__x0001__x0001_ 3 2 3 2" xfId="963"/>
    <cellStyle name="?鹎%U龡&amp;H齲_x0001_C铣_x0014__x0007__x0001__x0001_ 3 2 3 2 2" xfId="964"/>
    <cellStyle name="?鹎%U龡&amp;H齲_x0001_C铣_x0014__x0007__x0001__x0001_ 4 4 4" xfId="965"/>
    <cellStyle name="差 4 2 3" xfId="966"/>
    <cellStyle name="?鹎%U龡&amp;H齲_x0001_C铣_x0014__x0007__x0001__x0001_ 3 2 3 2 3" xfId="967"/>
    <cellStyle name="?鹎%U龡&amp;H齲_x0001_C铣_x0014__x0007__x0001__x0001_ 4 4 5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3 2 3 3 2" xfId="971"/>
    <cellStyle name="?鹎%U龡&amp;H齲_x0001_C铣_x0014__x0007__x0001__x0001_ 4 5 4" xfId="972"/>
    <cellStyle name="?鹎%U龡&amp;H齲_x0001_C铣_x0014__x0007__x0001__x0001_ 3 2 3 3 2 2" xfId="973"/>
    <cellStyle name="?鹎%U龡&amp;H齲_x0001_C铣_x0014__x0007__x0001__x0001_ 3 2 3 3 3 2" xfId="974"/>
    <cellStyle name="60% - 强调文字颜色 1 2 3" xfId="975"/>
    <cellStyle name="?鹎%U龡&amp;H齲_x0001_C铣_x0014__x0007__x0001__x0001_ 3 2 3 4 2 2" xfId="976"/>
    <cellStyle name="?鹎%U龡&amp;H齲_x0001_C铣_x0014__x0007__x0001__x0001_ 4 6 4 2" xfId="977"/>
    <cellStyle name="?鹎%U龡&amp;H齲_x0001_C铣_x0014__x0007__x0001__x0001_ 3 2 3 4 3 2" xfId="978"/>
    <cellStyle name="60% - 强调文字颜色 2 2 3" xfId="979"/>
    <cellStyle name="60% - 强调文字颜色 4 5 2 2 2" xfId="980"/>
    <cellStyle name="?鹎%U龡&amp;H齲_x0001_C铣_x0014__x0007__x0001__x0001_ 3 2 3 4 4" xfId="981"/>
    <cellStyle name="60% - 强调文字颜色 4 5 2 3" xfId="982"/>
    <cellStyle name="常规 5 2 4 2 2" xfId="983"/>
    <cellStyle name="?鹎%U龡&amp;H齲_x0001_C铣_x0014__x0007__x0001__x0001_ 3 2 3 4 4 2" xfId="984"/>
    <cellStyle name="60% - 强调文字颜色 2 3 3" xfId="985"/>
    <cellStyle name="?鹎%U龡&amp;H齲_x0001_C铣_x0014__x0007__x0001__x0001_ 3 2 3 7 2" xfId="986"/>
    <cellStyle name="百分比 5 2 2 3" xfId="987"/>
    <cellStyle name="常规_预计与预算2 3 2" xfId="988"/>
    <cellStyle name="?鹎%U龡&amp;H齲_x0001_C铣_x0014__x0007__x0001__x0001_ 3 2 3_2015财政决算公开" xfId="989"/>
    <cellStyle name="40% - 强调文字颜色 6 4" xfId="990"/>
    <cellStyle name="60% - 强调文字颜色 4 2 2" xfId="991"/>
    <cellStyle name="好 3 5" xfId="992"/>
    <cellStyle name="?鹎%U龡&amp;H齲_x0001_C铣_x0014__x0007__x0001__x0001_ 3 2 6 4" xfId="993"/>
    <cellStyle name="?鹎%U龡&amp;H齲_x0001_C铣_x0014__x0007__x0001__x0001_ 3 2 6_2015财政决算公开" xfId="994"/>
    <cellStyle name="常规 3 2 3" xfId="995"/>
    <cellStyle name="?鹎%U龡&amp;H齲_x0001_C铣_x0014__x0007__x0001__x0001_ 3 2 7" xfId="996"/>
    <cellStyle name="货币 2 4 3 2" xfId="997"/>
    <cellStyle name="链接单元格 4 2 2" xfId="998"/>
    <cellStyle name="?鹎%U龡&amp;H齲_x0001_C铣_x0014__x0007__x0001__x0001_ 3 2 7 2" xfId="999"/>
    <cellStyle name="?鹎%U龡&amp;H齲_x0001_C铣_x0014__x0007__x0001__x0001_ 3 2 7 2 2" xfId="1000"/>
    <cellStyle name="常规 2 2 2 2 4 3" xfId="1001"/>
    <cellStyle name="?鹎%U龡&amp;H齲_x0001_C铣_x0014__x0007__x0001__x0001_ 3 2 7 3" xfId="1002"/>
    <cellStyle name="20% - 强调文字颜色 6 2 3_2015财政决算公开" xfId="1003"/>
    <cellStyle name="货币 2 2 2 4 2 2" xfId="1004"/>
    <cellStyle name="?鹎%U龡&amp;H齲_x0001_C铣_x0014__x0007__x0001__x0001_ 3 2 7 3 2" xfId="1005"/>
    <cellStyle name="?鹎%U龡&amp;H齲_x0001_C铣_x0014__x0007__x0001__x0001_ 3 2 7 4" xfId="1006"/>
    <cellStyle name="?鹎%U龡&amp;H齲_x0001_C铣_x0014__x0007__x0001__x0001_ 3 2 7 4 2" xfId="1007"/>
    <cellStyle name="20% - 强调文字颜色 2 2 3 5" xfId="1008"/>
    <cellStyle name="?鹎%U龡&amp;H齲_x0001_C铣_x0014__x0007__x0001__x0001_ 3 2 7 5" xfId="1009"/>
    <cellStyle name="?鹎%U龡&amp;H齲_x0001_C铣_x0014__x0007__x0001__x0001_ 3 2 7_2015财政决算公开" xfId="1010"/>
    <cellStyle name="?鹎%U龡&amp;H齲_x0001_C铣_x0014__x0007__x0001__x0001_ 3 2 8" xfId="1011"/>
    <cellStyle name="?鹎%U龡&amp;H齲_x0001_C铣_x0014__x0007__x0001__x0001_ 3 2 8 2" xfId="1012"/>
    <cellStyle name="?鹎%U龡&amp;H齲_x0001_C铣_x0014__x0007__x0001__x0001_ 3 2 9" xfId="1013"/>
    <cellStyle name="?鹎%U龡&amp;H齲_x0001_C铣_x0014__x0007__x0001__x0001_ 3 2 9 2" xfId="1014"/>
    <cellStyle name="?鹎%U龡&amp;H齲_x0001_C铣_x0014__x0007__x0001__x0001_ 3 2_2015财政决算公开" xfId="1015"/>
    <cellStyle name="?鹎%U龡&amp;H齲_x0001_C铣_x0014__x0007__x0001__x0001_ 3 3" xfId="1016"/>
    <cellStyle name="?鹎%U龡&amp;H齲_x0001_C铣_x0014__x0007__x0001__x0001_ 3 3 10" xfId="1017"/>
    <cellStyle name="?鹎%U龡&amp;H齲_x0001_C铣_x0014__x0007__x0001__x0001_ 3 3 2" xfId="1018"/>
    <cellStyle name="?鹎%U龡&amp;H齲_x0001_C铣_x0014__x0007__x0001__x0001_ 3 3 2 2" xfId="1019"/>
    <cellStyle name="?鹎%U龡&amp;H齲_x0001_C铣_x0014__x0007__x0001__x0001_ 3 3 2 2 2" xfId="1020"/>
    <cellStyle name="?鹎%U龡&amp;H齲_x0001_C铣_x0014__x0007__x0001__x0001_ 3 3 2 2 2 2" xfId="1021"/>
    <cellStyle name="?鹎%U龡&amp;H齲_x0001_C铣_x0014__x0007__x0001__x0001_ 3 3 2 2 3" xfId="1022"/>
    <cellStyle name="?鹎%U龡&amp;H齲_x0001_C铣_x0014__x0007__x0001__x0001_ 3 3 2 2 3 2" xfId="1023"/>
    <cellStyle name="检查单元格 2 7" xfId="1024"/>
    <cellStyle name="?鹎%U龡&amp;H齲_x0001_C铣_x0014__x0007__x0001__x0001_ 3 3 2 2 4" xfId="1025"/>
    <cellStyle name="?鹎%U龡&amp;H齲_x0001_C铣_x0014__x0007__x0001__x0001_ 3 3 2 2 4 2" xfId="1026"/>
    <cellStyle name="?鹎%U龡&amp;H齲_x0001_C铣_x0014__x0007__x0001__x0001_ 3 3 2 2 5" xfId="1027"/>
    <cellStyle name="?鹎%U龡&amp;H齲_x0001_C铣_x0014__x0007__x0001__x0001_ 3 3 2 3" xfId="1028"/>
    <cellStyle name="?鹎%U龡&amp;H齲_x0001_C铣_x0014__x0007__x0001__x0001_ 3 3 2 3 2" xfId="1029"/>
    <cellStyle name="?鹎%U龡&amp;H齲_x0001_C铣_x0014__x0007__x0001__x0001_ 3 3 2 3 2 2" xfId="1030"/>
    <cellStyle name="?鹎%U龡&amp;H齲_x0001_C铣_x0014__x0007__x0001__x0001_ 3 3 2 3 3" xfId="1031"/>
    <cellStyle name="?鹎%U龡&amp;H齲_x0001_C铣_x0014__x0007__x0001__x0001_ 3 3 2 3 3 2" xfId="1032"/>
    <cellStyle name="?鹎%U龡&amp;H齲_x0001_C铣_x0014__x0007__x0001__x0001_ 3 3 2 3 4" xfId="1033"/>
    <cellStyle name="?鹎%U龡&amp;H齲_x0001_C铣_x0014__x0007__x0001__x0001_ 3 3 2 3_2015财政决算公开" xfId="1034"/>
    <cellStyle name="?鹎%U龡&amp;H齲_x0001_C铣_x0014__x0007__x0001__x0001_ 3 3 2 4" xfId="1035"/>
    <cellStyle name="?鹎%U龡&amp;H齲_x0001_C铣_x0014__x0007__x0001__x0001_ 3 3 2 4 3 2" xfId="1036"/>
    <cellStyle name="60% - 强调文字颜色 5 4 2 2 2" xfId="1037"/>
    <cellStyle name="?鹎%U龡&amp;H齲_x0001_C铣_x0014__x0007__x0001__x0001_ 3 3 2 4 4" xfId="1038"/>
    <cellStyle name="60% - 强调文字颜色 5 4 2 3" xfId="1039"/>
    <cellStyle name="?鹎%U龡&amp;H齲_x0001_C铣_x0014__x0007__x0001__x0001_ 3 3 2 4 4 2" xfId="1040"/>
    <cellStyle name="?鹎%U龡&amp;H齲_x0001_C铣_x0014__x0007__x0001__x0001_ 3 3 2 4 5" xfId="1041"/>
    <cellStyle name="20% - 强调文字颜色 2 3 2 2 2" xfId="1042"/>
    <cellStyle name="?鹎%U龡&amp;H齲_x0001_C铣_x0014__x0007__x0001__x0001_ 3 3 2 4_2015财政决算公开" xfId="1043"/>
    <cellStyle name="?鹎%U龡&amp;H齲_x0001_C铣_x0014__x0007__x0001__x0001_ 3 3 4 2 2" xfId="1044"/>
    <cellStyle name="60% - 强调文字颜色 3 2 2 2 3" xfId="1045"/>
    <cellStyle name="?鹎%U龡&amp;H齲_x0001_C铣_x0014__x0007__x0001__x0001_ 3 3 2 5" xfId="1046"/>
    <cellStyle name="?鹎%U龡&amp;H齲_x0001_C铣_x0014__x0007__x0001__x0001_ 3 3 2 5 2" xfId="1047"/>
    <cellStyle name="?鹎%U龡&amp;H齲_x0001_C铣_x0014__x0007__x0001__x0001_ 4 2 3_2015财政决算公开" xfId="1048"/>
    <cellStyle name="强调文字颜色 4 2 2 3 2" xfId="1049"/>
    <cellStyle name="标题 1 2 4" xfId="1050"/>
    <cellStyle name="?鹎%U龡&amp;H齲_x0001_C铣_x0014__x0007__x0001__x0001_ 3 3 2 6" xfId="1051"/>
    <cellStyle name="?鹎%U龡&amp;H齲_x0001_C铣_x0014__x0007__x0001__x0001_ 3 3 2 6 2" xfId="1052"/>
    <cellStyle name="标题 1 3 4" xfId="1053"/>
    <cellStyle name="?鹎%U龡&amp;H齲_x0001_C铣_x0014__x0007__x0001__x0001_ 3 3 2 7" xfId="1054"/>
    <cellStyle name="?鹎%U龡&amp;H齲_x0001_C铣_x0014__x0007__x0001__x0001_ 3 4 2 4 2" xfId="1055"/>
    <cellStyle name="?鹎%U龡&amp;H齲_x0001_C铣_x0014__x0007__x0001__x0001_ 3 3 2 7 2" xfId="1056"/>
    <cellStyle name="?鹎%U龡&amp;H齲_x0001_C铣_x0014__x0007__x0001__x0001_ 3 4 2 4 2 2" xfId="1057"/>
    <cellStyle name="?鹎%U龡&amp;H齲_x0001_C铣_x0014__x0007__x0001__x0001_ 3 3 2 8" xfId="1058"/>
    <cellStyle name="?鹎%U龡&amp;H齲_x0001_C铣_x0014__x0007__x0001__x0001_ 3 4 2 4 3" xfId="1059"/>
    <cellStyle name="60% - 强调文字颜色 6 4 2 2" xfId="1060"/>
    <cellStyle name="百分比 3 2 2 2 2" xfId="1061"/>
    <cellStyle name="?鹎%U龡&amp;H齲_x0001_C铣_x0014__x0007__x0001__x0001_ 3 3 2_2015财政决算公开" xfId="1062"/>
    <cellStyle name="?鹎%U龡&amp;H齲_x0001_C铣_x0014__x0007__x0001__x0001_ 3 3 3" xfId="1063"/>
    <cellStyle name="?鹎%U龡&amp;H齲_x0001_C铣_x0014__x0007__x0001__x0001_ 3 3 3 3" xfId="1064"/>
    <cellStyle name="?鹎%U龡&amp;H齲_x0001_C铣_x0014__x0007__x0001__x0001_ 4" xfId="1065"/>
    <cellStyle name="?鹎%U龡&amp;H齲_x0001_C铣_x0014__x0007__x0001__x0001_ 3 3 3 3 2" xfId="1066"/>
    <cellStyle name="?鹎%U龡&amp;H齲_x0001_C铣_x0014__x0007__x0001__x0001_ 4 2" xfId="1067"/>
    <cellStyle name="?鹎%U龡&amp;H齲_x0001_C铣_x0014__x0007__x0001__x0001_ 3 3 3 4" xfId="1068"/>
    <cellStyle name="强调文字颜色 4 2 3 2" xfId="1069"/>
    <cellStyle name="?鹎%U龡&amp;H齲_x0001_C铣_x0014__x0007__x0001__x0001_ 5" xfId="1070"/>
    <cellStyle name="?鹎%U龡&amp;H齲_x0001_C铣_x0014__x0007__x0001__x0001_ 3 3 3 5" xfId="1071"/>
    <cellStyle name="强调文字颜色 4 2 3 3" xfId="1072"/>
    <cellStyle name="?鹎%U龡&amp;H齲_x0001_C铣_x0014__x0007__x0001__x0001_ 6" xfId="1073"/>
    <cellStyle name="?鹎%U龡&amp;H齲_x0001_C铣_x0014__x0007__x0001__x0001_ 3 3 4" xfId="1074"/>
    <cellStyle name="?鹎%U龡&amp;H齲_x0001_C铣_x0014__x0007__x0001__x0001_ 3 3 4 2" xfId="1075"/>
    <cellStyle name="?鹎%U龡&amp;H齲_x0001_C铣_x0014__x0007__x0001__x0001_ 3 3 4 3" xfId="1076"/>
    <cellStyle name="?鹎%U龡&amp;H齲_x0001_C铣_x0014__x0007__x0001__x0001_ 3 3 4 3 2" xfId="1077"/>
    <cellStyle name="?鹎%U龡&amp;H齲_x0001_C铣_x0014__x0007__x0001__x0001_ 3 3 4 4" xfId="1078"/>
    <cellStyle name="?鹎%U龡&amp;H齲_x0001_C铣_x0014__x0007__x0001__x0001_ 3 3 4 4 2" xfId="1079"/>
    <cellStyle name="?鹎%U龡&amp;H齲_x0001_C铣_x0014__x0007__x0001__x0001_ 3 3 4 5" xfId="1080"/>
    <cellStyle name="?鹎%U龡&amp;H齲_x0001_C铣_x0014__x0007__x0001__x0001_ 3 3 4_2015财政决算公开" xfId="1081"/>
    <cellStyle name="60% - 强调文字颜色 5 2 3" xfId="1082"/>
    <cellStyle name="?鹎%U龡&amp;H齲_x0001_C铣_x0014__x0007__x0001__x0001_ 3 3 5" xfId="1083"/>
    <cellStyle name="标题 3 2 2 2 2" xfId="1084"/>
    <cellStyle name="好 5 2 2" xfId="1085"/>
    <cellStyle name="常规 17_2015财政决算公开" xfId="1086"/>
    <cellStyle name="后继超级链接 4 2" xfId="1087"/>
    <cellStyle name="?鹎%U龡&amp;H齲_x0001_C铣_x0014__x0007__x0001__x0001_ 3 3 5 2" xfId="1088"/>
    <cellStyle name="好 5 2 2 2" xfId="1089"/>
    <cellStyle name="?鹎%U龡&amp;H齲_x0001_C铣_x0014__x0007__x0001__x0001_ 3 3 5 2 2" xfId="1090"/>
    <cellStyle name="60% - 强调文字颜色 3 2 3 2 3" xfId="1091"/>
    <cellStyle name="计算 6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?鹎%U龡&amp;H齲_x0001_C铣_x0014__x0007__x0001__x0001_ 3 3 6" xfId="1097"/>
    <cellStyle name="好 5 2 3" xfId="1098"/>
    <cellStyle name="?鹎%U龡&amp;H齲_x0001_C铣_x0014__x0007__x0001__x0001_ 3 3 6 2" xfId="1099"/>
    <cellStyle name="?鹎%U龡&amp;H齲_x0001_C铣_x0014__x0007__x0001__x0001_ 3 3 6 2 2" xfId="1100"/>
    <cellStyle name="60% - 强调文字颜色 5 9" xfId="1101"/>
    <cellStyle name="?鹎%U龡&amp;H齲_x0001_C铣_x0014__x0007__x0001__x0001_ 3 3 6 3 2" xfId="1102"/>
    <cellStyle name="60% - 强调文字颜色 6 9" xfId="1103"/>
    <cellStyle name="常规 12 2 2 2 3" xfId="1104"/>
    <cellStyle name="?鹎%U龡&amp;H齲_x0001_C铣_x0014__x0007__x0001__x0001_ 3 3 6 4" xfId="1105"/>
    <cellStyle name="千位分隔 10" xfId="1106"/>
    <cellStyle name="?鹎%U龡&amp;H齲_x0001_C铣_x0014__x0007__x0001__x0001_ 3 3 6 4 2" xfId="1107"/>
    <cellStyle name="?鹎%U龡&amp;H齲_x0001_C铣_x0014__x0007__x0001__x0001_ 3 3 6_2015财政决算公开" xfId="1108"/>
    <cellStyle name="40% - 强调文字颜色 4 4 2 2 2" xfId="1109"/>
    <cellStyle name="常规 49" xfId="1110"/>
    <cellStyle name="常规 54" xfId="1111"/>
    <cellStyle name="?鹎%U龡&amp;H齲_x0001_C铣_x0014__x0007__x0001__x0001_ 3 3 7" xfId="1112"/>
    <cellStyle name="货币 2 4 4 2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?鹎%U龡&amp;H齲_x0001_C铣_x0014__x0007__x0001__x0001_ 3 3_2015财政决算公开" xfId="1118"/>
    <cellStyle name="常规 2 2 2 4 3 2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?鹎%U龡&amp;H齲_x0001_C铣_x0014__x0007__x0001__x0001_ 3 4 2 2" xfId="1123"/>
    <cellStyle name="40% - 强调文字颜色 1 4_2015财政决算公开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千位分隔 2 2 3 2 2" xfId="1128"/>
    <cellStyle name="输出 2 3 2 3" xfId="1129"/>
    <cellStyle name="?鹎%U龡&amp;H齲_x0001_C铣_x0014__x0007__x0001__x0001_ 3 4 2 2 3 2" xfId="1130"/>
    <cellStyle name="?鹎%U龡&amp;H齲_x0001_C铣_x0014__x0007__x0001__x0001_ 3 4 2 2 4" xfId="1131"/>
    <cellStyle name="货币 4 2 3 3 2" xfId="1132"/>
    <cellStyle name="?鹎%U龡&amp;H齲_x0001_C铣_x0014__x0007__x0001__x0001_ 3 4 2 2 4 2" xfId="1133"/>
    <cellStyle name="?鹎%U龡&amp;H齲_x0001_C铣_x0014__x0007__x0001__x0001_ 3 4 2 2 5" xfId="1134"/>
    <cellStyle name="?鹎%U龡&amp;H齲_x0001_C铣_x0014__x0007__x0001__x0001_ 3 4 2 2_2015财政决算公开" xfId="1135"/>
    <cellStyle name="百分比 2 2" xfId="1136"/>
    <cellStyle name="?鹎%U龡&amp;H齲_x0001_C铣_x0014__x0007__x0001__x0001_ 3 4 2 3" xfId="1137"/>
    <cellStyle name="?鹎%U龡&amp;H齲_x0001_C铣_x0014__x0007__x0001__x0001_ 3 4 2 3 2" xfId="1138"/>
    <cellStyle name="?鹎%U龡&amp;H齲_x0001_C铣_x0014__x0007__x0001__x0001_ 3 4 2 3 2 2" xfId="1139"/>
    <cellStyle name="?鹎%U龡&amp;H齲_x0001_C铣_x0014__x0007__x0001__x0001_ 3 4 2 3 3" xfId="1140"/>
    <cellStyle name="千位分隔 2 2 3 3 2" xfId="1141"/>
    <cellStyle name="?鹎%U龡&amp;H齲_x0001_C铣_x0014__x0007__x0001__x0001_ 3 4 2 3 3 2" xfId="1142"/>
    <cellStyle name="?鹎%U龡&amp;H齲_x0001_C铣_x0014__x0007__x0001__x0001_ 3 4 2 3 4" xfId="1143"/>
    <cellStyle name="?鹎%U龡&amp;H齲_x0001_C铣_x0014__x0007__x0001__x0001_ 3 4 2 3_2015财政决算公开" xfId="1144"/>
    <cellStyle name="?鹎%U龡&amp;H齲_x0001_C铣_x0014__x0007__x0001__x0001_ 3 4 2 4" xfId="1145"/>
    <cellStyle name="Norma,_laroux_4_营业在建 (2)_E21" xfId="1146"/>
    <cellStyle name="?鹎%U龡&amp;H齲_x0001_C铣_x0014__x0007__x0001__x0001_ 3 4 2 4 3 2" xfId="1147"/>
    <cellStyle name="60% - 强调文字颜色 6 4 2 2 2" xfId="1148"/>
    <cellStyle name="?鹎%U龡&amp;H齲_x0001_C铣_x0014__x0007__x0001__x0001_ 3 4 2 4 4" xfId="1149"/>
    <cellStyle name="60% - 强调文字颜色 6 4 2 3" xfId="1150"/>
    <cellStyle name="?鹎%U龡&amp;H齲_x0001_C铣_x0014__x0007__x0001__x0001_ 3 4 2 4 4 2" xfId="1151"/>
    <cellStyle name="?鹎%U龡&amp;H齲_x0001_C铣_x0014__x0007__x0001__x0001_ 3 4 2 4 5" xfId="1152"/>
    <cellStyle name="20% - 强调文字颜色 2 4 2 2 2" xfId="1153"/>
    <cellStyle name="?鹎%U龡&amp;H齲_x0001_C铣_x0014__x0007__x0001__x0001_ 3 4 2 4_2015财政决算公开" xfId="1154"/>
    <cellStyle name="常规 2 3 3 2" xfId="1155"/>
    <cellStyle name="?鹎%U龡&amp;H齲_x0001_C铣_x0014__x0007__x0001__x0001_ 3 4 2 5 2" xfId="1156"/>
    <cellStyle name="?鹎%U龡&amp;H齲_x0001_C铣_x0014__x0007__x0001__x0001_ 3 4 2 6" xfId="1157"/>
    <cellStyle name="?鹎%U龡&amp;H齲_x0001_C铣_x0014__x0007__x0001__x0001_ 3 4 2 6 2" xfId="1158"/>
    <cellStyle name="?鹎%U龡&amp;H齲_x0001_C铣_x0014__x0007__x0001__x0001_ 3 4 2 7" xfId="1159"/>
    <cellStyle name="?鹎%U龡&amp;H齲_x0001_C铣_x0014__x0007__x0001__x0001_ 3 4 3 4 2" xfId="1160"/>
    <cellStyle name="40% - 强调文字颜色 5 3 2 2 2 2" xfId="1161"/>
    <cellStyle name="?鹎%U龡&amp;H齲_x0001_C铣_x0014__x0007__x0001__x0001_ 3 4 2 7 2" xfId="1162"/>
    <cellStyle name="?鹎%U龡&amp;H齲_x0001_C铣_x0014__x0007__x0001__x0001_ 3 4 2 8" xfId="1163"/>
    <cellStyle name="60% - 强调文字颜色 6 5 2 2" xfId="1164"/>
    <cellStyle name="常规 2 2 2 8 2" xfId="1165"/>
    <cellStyle name="?鹎%U龡&amp;H齲_x0001_C铣_x0014__x0007__x0001__x0001_ 3 4 2_2015财政决算公开" xfId="1166"/>
    <cellStyle name="货币 2 2 2" xfId="1167"/>
    <cellStyle name="?鹎%U龡&amp;H齲_x0001_C铣_x0014__x0007__x0001__x0001_ 3 4 3" xfId="1168"/>
    <cellStyle name="差 3 2 2" xfId="1169"/>
    <cellStyle name="?鹎%U龡&amp;H齲_x0001_C铣_x0014__x0007__x0001__x0001_ 3 4 3 2" xfId="1170"/>
    <cellStyle name="差 3 2 2 2" xfId="1171"/>
    <cellStyle name="?鹎%U龡&amp;H齲_x0001_C铣_x0014__x0007__x0001__x0001_ 3 4 3 2 2" xfId="1172"/>
    <cellStyle name="差 3 2 2 2 2" xfId="1173"/>
    <cellStyle name="?鹎%U龡&amp;H齲_x0001_C铣_x0014__x0007__x0001__x0001_ 3 4 3 3" xfId="1174"/>
    <cellStyle name="差 3 2 2 3" xfId="1175"/>
    <cellStyle name="?鹎%U龡&amp;H齲_x0001_C铣_x0014__x0007__x0001__x0001_ 3 4 3 3 2" xfId="1176"/>
    <cellStyle name="?鹎%U龡&amp;H齲_x0001_C铣_x0014__x0007__x0001__x0001_ 3 4 3 4" xfId="1177"/>
    <cellStyle name="40% - 强调文字颜色 5 3 2 2 2" xfId="1178"/>
    <cellStyle name="?鹎%U龡&amp;H齲_x0001_C铣_x0014__x0007__x0001__x0001_ 3 4 3 5" xfId="1179"/>
    <cellStyle name="40% - 强调文字颜色 5 3 2 2 3" xfId="1180"/>
    <cellStyle name="?鹎%U龡&amp;H齲_x0001_C铣_x0014__x0007__x0001__x0001_ 3 4 3_2015财政决算公开" xfId="1181"/>
    <cellStyle name="货币 2 2 3 4" xfId="1182"/>
    <cellStyle name="?鹎%U龡&amp;H齲_x0001_C铣_x0014__x0007__x0001__x0001_ 3 5" xfId="1183"/>
    <cellStyle name="?鹎%U龡&amp;H齲_x0001_C铣_x0014__x0007__x0001__x0001_ 3 5 2" xfId="1184"/>
    <cellStyle name="?鹎%U龡&amp;H齲_x0001_C铣_x0014__x0007__x0001__x0001_ 3 5 2 2" xfId="1185"/>
    <cellStyle name="货币 3" xfId="1186"/>
    <cellStyle name="?鹎%U龡&amp;H齲_x0001_C铣_x0014__x0007__x0001__x0001_ 3 5 3" xfId="1187"/>
    <cellStyle name="差 3 3 2" xfId="1188"/>
    <cellStyle name="?鹎%U龡&amp;H齲_x0001_C铣_x0014__x0007__x0001__x0001_ 3 5_2015财政决算公开" xfId="1189"/>
    <cellStyle name="货币 3 4 2" xfId="1190"/>
    <cellStyle name="?鹎%U龡&amp;H齲_x0001_C铣_x0014__x0007__x0001__x0001_ 3 6" xfId="1191"/>
    <cellStyle name="?鹎%U龡&amp;H齲_x0001_C铣_x0014__x0007__x0001__x0001_ 3 6 2" xfId="1192"/>
    <cellStyle name="强调文字颜色 2 2 2 3" xfId="1193"/>
    <cellStyle name="20% - 强调文字颜色 1 4" xfId="1194"/>
    <cellStyle name="?鹎%U龡&amp;H齲_x0001_C铣_x0014__x0007__x0001__x0001_ 3 6 2 2" xfId="1195"/>
    <cellStyle name="强调文字颜色 2 2 2 3 2" xfId="1196"/>
    <cellStyle name="20% - 强调文字颜色 1 4 2" xfId="1197"/>
    <cellStyle name="20% - 强调文字颜色 5 4_2015财政决算公开" xfId="1198"/>
    <cellStyle name="?鹎%U龡&amp;H齲_x0001_C铣_x0014__x0007__x0001__x0001_ 3 6 3" xfId="1199"/>
    <cellStyle name="强调文字颜色 2 2 2 4" xfId="1200"/>
    <cellStyle name="20% - 强调文字颜色 1 5" xfId="1201"/>
    <cellStyle name="40% - 强调文字颜色 4 2 4_2015财政决算公开" xfId="1202"/>
    <cellStyle name="差 3 4 2" xfId="1203"/>
    <cellStyle name="?鹎%U龡&amp;H齲_x0001_C铣_x0014__x0007__x0001__x0001_ 3 6 3 2" xfId="1204"/>
    <cellStyle name="20% - 强调文字颜色 1 5 2" xfId="1205"/>
    <cellStyle name="?鹎%U龡&amp;H齲_x0001_C铣_x0014__x0007__x0001__x0001_ 3 7" xfId="1206"/>
    <cellStyle name="?鹎%U龡&amp;H齲_x0001_C铣_x0014__x0007__x0001__x0001_ 3 7 2" xfId="1207"/>
    <cellStyle name="强调文字颜色 2 2 3 3" xfId="1208"/>
    <cellStyle name="20% - 强调文字颜色 2 4" xfId="1209"/>
    <cellStyle name="?鹎%U龡&amp;H齲_x0001_C铣_x0014__x0007__x0001__x0001_ 3 8" xfId="1210"/>
    <cellStyle name="?鹎%U龡&amp;H齲_x0001_C铣_x0014__x0007__x0001__x0001_ 3 8 2" xfId="1211"/>
    <cellStyle name="强调文字颜色 2 2 4 3" xfId="1212"/>
    <cellStyle name="20% - 强调文字颜色 3 4" xfId="1213"/>
    <cellStyle name="常规 3 2 7" xfId="1214"/>
    <cellStyle name="?鹎%U龡&amp;H齲_x0001_C铣_x0014__x0007__x0001__x0001_ 3 9" xfId="1215"/>
    <cellStyle name="?鹎%U龡&amp;H齲_x0001_C铣_x0014__x0007__x0001__x0001_ 3 9 2" xfId="1216"/>
    <cellStyle name="20% - 强调文字颜色 4 4" xfId="1217"/>
    <cellStyle name="?鹎%U龡&amp;H齲_x0001_C铣_x0014__x0007__x0001__x0001_ 3_2015财政决算公开" xfId="1218"/>
    <cellStyle name="?鹎%U龡&amp;H齲_x0001_C铣_x0014__x0007__x0001__x0001_ 4 2 2" xfId="1219"/>
    <cellStyle name="标题 4 4" xfId="1220"/>
    <cellStyle name="?鹎%U龡&amp;H齲_x0001_C铣_x0014__x0007__x0001__x0001_ 4 2 2 2" xfId="1221"/>
    <cellStyle name="标题 4 4 2" xfId="1222"/>
    <cellStyle name="?鹎%U龡&amp;H齲_x0001_C铣_x0014__x0007__x0001__x0001_ 4 2 2 2 2" xfId="1223"/>
    <cellStyle name="40% - 强调文字颜色 5 2 2 3" xfId="1224"/>
    <cellStyle name="标题 4 4 2 2" xfId="1225"/>
    <cellStyle name="?鹎%U龡&amp;H齲_x0001_C铣_x0014__x0007__x0001__x0001_ 4 2 2 3" xfId="1226"/>
    <cellStyle name="标题 4 4 3" xfId="1227"/>
    <cellStyle name="?鹎%U龡&amp;H齲_x0001_C铣_x0014__x0007__x0001__x0001_ 4 2 2 3 2" xfId="1228"/>
    <cellStyle name="40% - 强调文字颜色 5 2 3 3" xfId="1229"/>
    <cellStyle name="常规 3 2 2 5" xfId="1230"/>
    <cellStyle name="?鹎%U龡&amp;H齲_x0001_C铣_x0014__x0007__x0001__x0001_ 4 2 2 4" xfId="1231"/>
    <cellStyle name="?鹎%U龡&amp;H齲_x0001_C铣_x0014__x0007__x0001__x0001_ 4 2 2 4 2" xfId="1232"/>
    <cellStyle name="常规 3 2 3 5" xfId="1233"/>
    <cellStyle name="?鹎%U龡&amp;H齲_x0001_C铣_x0014__x0007__x0001__x0001_ 4 2 2 5" xfId="1234"/>
    <cellStyle name="?鹎%U龡&amp;H齲_x0001_C铣_x0014__x0007__x0001__x0001_ 4 2 2 5 2" xfId="1235"/>
    <cellStyle name="常规 3 2 4 5" xfId="1236"/>
    <cellStyle name="?鹎%U龡&amp;H齲_x0001_C铣_x0014__x0007__x0001__x0001_ 4 2 2 6" xfId="1237"/>
    <cellStyle name="20% - 强调文字颜色 6 3 2 3 2" xfId="1238"/>
    <cellStyle name="?鹎%U龡&amp;H齲_x0001_C铣_x0014__x0007__x0001__x0001_ 4 2 2_2015财政决算公开" xfId="1239"/>
    <cellStyle name="?鹎%U龡&amp;H齲_x0001_C铣_x0014__x0007__x0001__x0001_ 4 2 3" xfId="1240"/>
    <cellStyle name="标题 4 5" xfId="1241"/>
    <cellStyle name="?鹎%U龡&amp;H齲_x0001_C铣_x0014__x0007__x0001__x0001_ 4 2 3 2" xfId="1242"/>
    <cellStyle name="标题 4 5 2" xfId="1243"/>
    <cellStyle name="?鹎%U龡&amp;H齲_x0001_C铣_x0014__x0007__x0001__x0001_ 4 2 3 2 2" xfId="1244"/>
    <cellStyle name="40% - 强调文字颜色 5 3 2 3" xfId="1245"/>
    <cellStyle name="标题 4 5 2 2" xfId="1246"/>
    <cellStyle name="?鹎%U龡&amp;H齲_x0001_C铣_x0014__x0007__x0001__x0001_ 4 2 3 3" xfId="1247"/>
    <cellStyle name="标题 4 5 3" xfId="1248"/>
    <cellStyle name="?鹎%U龡&amp;H齲_x0001_C铣_x0014__x0007__x0001__x0001_ 4 2 3 3 2" xfId="1249"/>
    <cellStyle name="40% - 强调文字颜色 5 3 3 3" xfId="1250"/>
    <cellStyle name="?鹎%U龡&amp;H齲_x0001_C铣_x0014__x0007__x0001__x0001_ 4 2 3 4" xfId="1251"/>
    <cellStyle name="?鹎%U龡&amp;H齲_x0001_C铣_x0014__x0007__x0001__x0001_ 4 2 4" xfId="1252"/>
    <cellStyle name="标题 4 6" xfId="1253"/>
    <cellStyle name="常规 4 2 2 2 5 2" xfId="1254"/>
    <cellStyle name="?鹎%U龡&amp;H齲_x0001_C铣_x0014__x0007__x0001__x0001_ 4 2 4 2" xfId="1255"/>
    <cellStyle name="标题 4 6 2" xfId="1256"/>
    <cellStyle name="?鹎%U龡&amp;H齲_x0001_C铣_x0014__x0007__x0001__x0001_ 4 2 4 2 2" xfId="1257"/>
    <cellStyle name="40% - 强调文字颜色 5 4 2 3" xfId="1258"/>
    <cellStyle name="?鹎%U龡&amp;H齲_x0001_C铣_x0014__x0007__x0001__x0001_ 4 2 4 3" xfId="1259"/>
    <cellStyle name="20% - 强调文字颜色 4 2 3 2 2 2" xfId="1260"/>
    <cellStyle name="?鹎%U龡&amp;H齲_x0001_C铣_x0014__x0007__x0001__x0001_ 4 2 4 3 2" xfId="1261"/>
    <cellStyle name="货币 2 2 2 8" xfId="1262"/>
    <cellStyle name="?鹎%U龡&amp;H齲_x0001_C铣_x0014__x0007__x0001__x0001_ 4 2 4 4" xfId="1263"/>
    <cellStyle name="?鹎%U龡&amp;H齲_x0001_C铣_x0014__x0007__x0001__x0001_ 4 2 4 4 2" xfId="1264"/>
    <cellStyle name="?鹎%U龡&amp;H齲_x0001_C铣_x0014__x0007__x0001__x0001_ 4 2 4 5" xfId="1265"/>
    <cellStyle name="?鹎%U龡&amp;H齲_x0001_C铣_x0014__x0007__x0001__x0001_ 4 2 4_2015财政决算公开" xfId="1266"/>
    <cellStyle name="货币 2 3 6" xfId="1267"/>
    <cellStyle name="?鹎%U龡&amp;H齲_x0001_C铣_x0014__x0007__x0001__x0001_ 4 2 5" xfId="1268"/>
    <cellStyle name="标题 4 7" xfId="1269"/>
    <cellStyle name="?鹎%U龡&amp;H齲_x0001_C铣_x0014__x0007__x0001__x0001_ 4 2 5 2" xfId="1270"/>
    <cellStyle name="?鹎%U龡&amp;H齲_x0001_C铣_x0014__x0007__x0001__x0001_ 4 2 6" xfId="1271"/>
    <cellStyle name="标题 4 8" xfId="1272"/>
    <cellStyle name="?鹎%U龡&amp;H齲_x0001_C铣_x0014__x0007__x0001__x0001_ 4 2 6 2" xfId="1273"/>
    <cellStyle name="?鹎%U龡&amp;H齲_x0001_C铣_x0014__x0007__x0001__x0001_ 4 2 7" xfId="1274"/>
    <cellStyle name="货币 2 5 3 2" xfId="1275"/>
    <cellStyle name="链接单元格 5 2 2" xfId="1276"/>
    <cellStyle name="?鹎%U龡&amp;H齲_x0001_C铣_x0014__x0007__x0001__x0001_ 4 2 7 2" xfId="1277"/>
    <cellStyle name="?鹎%U龡&amp;H齲_x0001_C铣_x0014__x0007__x0001__x0001_ 4 2 8" xfId="1278"/>
    <cellStyle name="?鹎%U龡&amp;H齲_x0001_C铣_x0014__x0007__x0001__x0001_ 4 2_2015财政决算公开" xfId="1279"/>
    <cellStyle name="?鹎%U龡&amp;H齲_x0001_C铣_x0014__x0007__x0001__x0001_ 4 3" xfId="1280"/>
    <cellStyle name="?鹎%U龡&amp;H齲_x0001_C铣_x0014__x0007__x0001__x0001_ 4 3 2" xfId="1281"/>
    <cellStyle name="标题 5 4" xfId="1282"/>
    <cellStyle name="?鹎%U龡&amp;H齲_x0001_C铣_x0014__x0007__x0001__x0001_ 4 3 2 2" xfId="1283"/>
    <cellStyle name="标题 5 4 2" xfId="1284"/>
    <cellStyle name="?鹎%U龡&amp;H齲_x0001_C铣_x0014__x0007__x0001__x0001_ 4 3 3" xfId="1285"/>
    <cellStyle name="标题 5 5" xfId="1286"/>
    <cellStyle name="?鹎%U龡&amp;H齲_x0001_C铣_x0014__x0007__x0001__x0001_ 4 3 3 2" xfId="1287"/>
    <cellStyle name="标题 5 5 2" xfId="1288"/>
    <cellStyle name="?鹎%U龡&amp;H齲_x0001_C铣_x0014__x0007__x0001__x0001_ 4 3 4" xfId="1289"/>
    <cellStyle name="标题 5 6" xfId="1290"/>
    <cellStyle name="?鹎%U龡&amp;H齲_x0001_C铣_x0014__x0007__x0001__x0001_ 4 3 4 2" xfId="1291"/>
    <cellStyle name="?鹎%U龡&amp;H齲_x0001_C铣_x0014__x0007__x0001__x0001_ 4 3 5" xfId="1292"/>
    <cellStyle name="标题 3 2 3 2 2" xfId="1293"/>
    <cellStyle name="标题 5 7" xfId="1294"/>
    <cellStyle name="好 6 2 2" xfId="1295"/>
    <cellStyle name="?鹎%U龡&amp;H齲_x0001_C铣_x0014__x0007__x0001__x0001_ 4 3 5 2" xfId="1296"/>
    <cellStyle name="?鹎%U龡&amp;H齲_x0001_C铣_x0014__x0007__x0001__x0001_ 4 3 6" xfId="1297"/>
    <cellStyle name="?鹎%U龡&amp;H齲_x0001_C铣_x0014__x0007__x0001__x0001_ 4 3_2015财政决算公开" xfId="1298"/>
    <cellStyle name="?鹎%U龡&amp;H齲_x0001_C铣_x0014__x0007__x0001__x0001_ 4 4" xfId="1299"/>
    <cellStyle name="?鹎%U龡&amp;H齲_x0001_C铣_x0014__x0007__x0001__x0001_ 4 4 2" xfId="1300"/>
    <cellStyle name="?鹎%U龡&amp;H齲_x0001_C铣_x0014__x0007__x0001__x0001_ 4 4 2 2" xfId="1301"/>
    <cellStyle name="?鹎%U龡&amp;H齲_x0001_C铣_x0014__x0007__x0001__x0001_ 4 4 3" xfId="1302"/>
    <cellStyle name="差 4 2 2" xfId="1303"/>
    <cellStyle name="?鹎%U龡&amp;H齲_x0001_C铣_x0014__x0007__x0001__x0001_ 4 4 3 2" xfId="1304"/>
    <cellStyle name="差 4 2 2 2" xfId="1305"/>
    <cellStyle name="?鹎%U龡&amp;H齲_x0001_C铣_x0014__x0007__x0001__x0001_ 4 4_2015财政决算公开" xfId="1306"/>
    <cellStyle name="好 2 2 2 2" xfId="1307"/>
    <cellStyle name="?鹎%U龡&amp;H齲_x0001_C铣_x0014__x0007__x0001__x0001_ 4 5" xfId="1308"/>
    <cellStyle name="?鹎%U龡&amp;H齲_x0001_C铣_x0014__x0007__x0001__x0001_ 4 5 2" xfId="1309"/>
    <cellStyle name="?鹎%U龡&amp;H齲_x0001_C铣_x0014__x0007__x0001__x0001_ 4 5 2 2" xfId="1310"/>
    <cellStyle name="?鹎%U龡&amp;H齲_x0001_C铣_x0014__x0007__x0001__x0001_ 4 5 3" xfId="1311"/>
    <cellStyle name="差 4 3 2" xfId="1312"/>
    <cellStyle name="?鹎%U龡&amp;H齲_x0001_C铣_x0014__x0007__x0001__x0001_ 4 5 3 2" xfId="1313"/>
    <cellStyle name="?鹎%U龡&amp;H齲_x0001_C铣_x0014__x0007__x0001__x0001_ 4 6" xfId="1314"/>
    <cellStyle name="?鹎%U龡&amp;H齲_x0001_C铣_x0014__x0007__x0001__x0001_ 4 6 2" xfId="1315"/>
    <cellStyle name="输入 3" xfId="1316"/>
    <cellStyle name="常规 2 9" xfId="1317"/>
    <cellStyle name="?鹎%U龡&amp;H齲_x0001_C铣_x0014__x0007__x0001__x0001_ 4 6 2 2" xfId="1318"/>
    <cellStyle name="?鹎%U龡&amp;H齲_x0001_C铣_x0014__x0007__x0001__x0001_ 4 6 3" xfId="1319"/>
    <cellStyle name="?鹎%U龡&amp;H齲_x0001_C铣_x0014__x0007__x0001__x0001_ 4 6 3 2" xfId="1320"/>
    <cellStyle name="?鹎%U龡&amp;H齲_x0001_C铣_x0014__x0007__x0001__x0001_ 4 6_2015财政决算公开" xfId="1321"/>
    <cellStyle name="货币 4 4 3" xfId="1322"/>
    <cellStyle name="?鹎%U龡&amp;H齲_x0001_C铣_x0014__x0007__x0001__x0001_ 4 7" xfId="1323"/>
    <cellStyle name="?鹎%U龡&amp;H齲_x0001_C铣_x0014__x0007__x0001__x0001_ 4 7 2" xfId="1324"/>
    <cellStyle name="常规 3 9" xfId="1325"/>
    <cellStyle name="?鹎%U龡&amp;H齲_x0001_C铣_x0014__x0007__x0001__x0001_ 4 8" xfId="1326"/>
    <cellStyle name="40% - 强调文字颜色 5 3 2_2015财政决算公开" xfId="1327"/>
    <cellStyle name="?鹎%U龡&amp;H齲_x0001_C铣_x0014__x0007__x0001__x0001_ 4 8 2" xfId="1328"/>
    <cellStyle name="常规 4 2 7" xfId="1329"/>
    <cellStyle name="?鹎%U龡&amp;H齲_x0001_C铣_x0014__x0007__x0001__x0001_ 4 9" xfId="1330"/>
    <cellStyle name="?鹎%U龡&amp;H齲_x0001_C铣_x0014__x0007__x0001__x0001_ 4 9 2" xfId="1331"/>
    <cellStyle name="千位分隔 4 2 3 3" xfId="1332"/>
    <cellStyle name="常规 5 9" xfId="1333"/>
    <cellStyle name="?鹎%U龡&amp;H齲_x0001_C铣_x0014__x0007__x0001__x0001_ 4_2015财政决算公开" xfId="1334"/>
    <cellStyle name="?鹎%U龡&amp;H齲_x0001_C铣_x0014__x0007__x0001__x0001_ 5 3 2" xfId="1335"/>
    <cellStyle name="60% - 强调文字颜色 5 5 2 2 2" xfId="1336"/>
    <cellStyle name="?鹎%U龡&amp;H齲_x0001_C铣_x0014__x0007__x0001__x0001_ 5 4" xfId="1337"/>
    <cellStyle name="40% - 强调文字颜色 6 3 2 2 2 2" xfId="1338"/>
    <cellStyle name="60% - 强调文字颜色 5 5 2 3" xfId="1339"/>
    <cellStyle name="强调文字颜色 4 2 3 3 2" xfId="1340"/>
    <cellStyle name="?鹎%U龡&amp;H齲_x0001_C铣_x0014__x0007__x0001__x0001_ 6 2" xfId="1341"/>
    <cellStyle name="标题 2 2 4" xfId="1342"/>
    <cellStyle name="?鹎%U龡&amp;H齲_x0001_C铣_x0014__x0007__x0001__x0001_ 6 2 2" xfId="1343"/>
    <cellStyle name="标题 2 2 4 2" xfId="1344"/>
    <cellStyle name="货币 3 6" xfId="1345"/>
    <cellStyle name="60% - 强调文字颜色 5 5 3 2" xfId="1346"/>
    <cellStyle name="?鹎%U龡&amp;H齲_x0001_C铣_x0014__x0007__x0001__x0001_ 6 3" xfId="1347"/>
    <cellStyle name="标题 2 2 5" xfId="1348"/>
    <cellStyle name="?鹎%U龡&amp;H齲_x0001_C铣_x0014__x0007__x0001__x0001_ 6 3 2" xfId="1349"/>
    <cellStyle name="货币 4 6" xfId="1350"/>
    <cellStyle name="?鹎%U龡&amp;H齲_x0001_C铣_x0014__x0007__x0001__x0001_ 6 4" xfId="1351"/>
    <cellStyle name="?鹎%U龡&amp;H齲_x0001_C铣_x0014__x0007__x0001__x0001_ 6_2015财政决算公开" xfId="1352"/>
    <cellStyle name="计算 7" xfId="1353"/>
    <cellStyle name="强调文字颜色 4 2 3 4" xfId="1354"/>
    <cellStyle name="?鹎%U龡&amp;H齲_x0001_C铣_x0014__x0007__x0001__x0001_ 7" xfId="1355"/>
    <cellStyle name="20% - 强调文字颜色 1 2" xfId="1356"/>
    <cellStyle name="20% - 强调文字颜色 1 2 2" xfId="1357"/>
    <cellStyle name="20% - 强调文字颜色 1 2 2 2" xfId="1358"/>
    <cellStyle name="20% - 强调文字颜色 1 2 2 2 2 2" xfId="1359"/>
    <cellStyle name="20% - 强调文字颜色 1 2 2 2 3" xfId="1360"/>
    <cellStyle name="40% - 强调文字颜色 6 5 3 2" xfId="1361"/>
    <cellStyle name="60% - 强调文字颜色 4 2 3 3 2" xfId="1362"/>
    <cellStyle name="20% - 强调文字颜色 1 2 2 3" xfId="1363"/>
    <cellStyle name="20% - 强调文字颜色 1 2 2 3 2" xfId="1364"/>
    <cellStyle name="20% - 强调文字颜色 1 2 2 4" xfId="1365"/>
    <cellStyle name="20% - 强调文字颜色 1 2 2_2015财政决算公开" xfId="1366"/>
    <cellStyle name="计算 4 4" xfId="1367"/>
    <cellStyle name="20% - 强调文字颜色 1 2 3" xfId="1368"/>
    <cellStyle name="20% - 强调文字颜色 1 2 3 2" xfId="1369"/>
    <cellStyle name="20% - 强调文字颜色 1 2 3 2 2 2" xfId="1370"/>
    <cellStyle name="20% - 强调文字颜色 1 2 3 2 3" xfId="1371"/>
    <cellStyle name="常规 13 2 2 2 2" xfId="1372"/>
    <cellStyle name="20% - 强调文字颜色 1 2 3 2_2015财政决算公开" xfId="1373"/>
    <cellStyle name="20% - 强调文字颜色 1 2 3 3" xfId="1374"/>
    <cellStyle name="20% - 强调文字颜色 1 2 3 3 2" xfId="1375"/>
    <cellStyle name="20% - 强调文字颜色 1 2 3 4" xfId="1376"/>
    <cellStyle name="40% - 强调文字颜色 2 2 2_2015财政决算公开" xfId="1377"/>
    <cellStyle name="20% - 强调文字颜色 1 2 3 5" xfId="1378"/>
    <cellStyle name="20% - 强调文字颜色 1 2 3_2015财政决算公开" xfId="1379"/>
    <cellStyle name="20% - 强调文字颜色 1 2 4" xfId="1380"/>
    <cellStyle name="20% - 强调文字颜色 1 2 4 2 2" xfId="1381"/>
    <cellStyle name="40% - 强调文字颜色 1 5 3" xfId="1382"/>
    <cellStyle name="20% - 强调文字颜色 1 2 4 3" xfId="1383"/>
    <cellStyle name="20% - 强调文字颜色 1 2 4 4" xfId="1384"/>
    <cellStyle name="20% - 强调文字颜色 1 2 4_2015财政决算公开" xfId="1385"/>
    <cellStyle name="20% - 强调文字颜色 1 2 5" xfId="1386"/>
    <cellStyle name="20% - 强调文字颜色 1 2 5 2" xfId="1387"/>
    <cellStyle name="强调文字颜色 2 2 2 2" xfId="1388"/>
    <cellStyle name="20% - 强调文字颜色 1 3" xfId="1389"/>
    <cellStyle name="强调文字颜色 2 2 2 2 2" xfId="1390"/>
    <cellStyle name="20% - 强调文字颜色 1 3 2" xfId="1391"/>
    <cellStyle name="强调文字颜色 2 2 2 2 2 2" xfId="1392"/>
    <cellStyle name="20% - 强调文字颜色 1 3 2 2" xfId="1393"/>
    <cellStyle name="20% - 强调文字颜色 1 3 2 2 2 2" xfId="1394"/>
    <cellStyle name="20% - 强调文字颜色 1 3 2 2 3" xfId="1395"/>
    <cellStyle name="20% - 强调文字颜色 1 3 2 2_2015财政决算公开" xfId="1396"/>
    <cellStyle name="20% - 强调文字颜色 1 3 2 3" xfId="1397"/>
    <cellStyle name="20% - 强调文字颜色 1 3 2 3 2" xfId="1398"/>
    <cellStyle name="20% - 强调文字颜色 1 3 2 4" xfId="1399"/>
    <cellStyle name="20% - 强调文字颜色 1 3 2_2015财政决算公开" xfId="1400"/>
    <cellStyle name="60% - 强调文字颜色 1 5 2 2 2" xfId="1401"/>
    <cellStyle name="强调文字颜色 2 2 2 2 3" xfId="1402"/>
    <cellStyle name="20% - 强调文字颜色 1 3 3" xfId="1403"/>
    <cellStyle name="20% - 强调文字颜色 1 3 3 2" xfId="1404"/>
    <cellStyle name="20% - 强调文字颜色 1 3 3 3" xfId="1405"/>
    <cellStyle name="20% - 强调文字颜色 1 3 3_2015财政决算公开" xfId="1406"/>
    <cellStyle name="常规 2 2 2 2 2" xfId="1407"/>
    <cellStyle name="20% - 强调文字颜色 1 3 4" xfId="1408"/>
    <cellStyle name="20% - 强调文字颜色 1 3 4 2" xfId="1409"/>
    <cellStyle name="20% - 强调文字颜色 1 3 5" xfId="1410"/>
    <cellStyle name="20% - 强调文字颜色 1 3_2015财政决算公开" xfId="1411"/>
    <cellStyle name="20% - 强调文字颜色 1 4 2 2" xfId="1412"/>
    <cellStyle name="20% - 强调文字颜色 1 4 2 3" xfId="1413"/>
    <cellStyle name="20% - 强调文字颜色 1 4 2_2015财政决算公开" xfId="1414"/>
    <cellStyle name="20% - 强调文字颜色 1 4 3" xfId="1415"/>
    <cellStyle name="20% - 强调文字颜色 1 4 3 2" xfId="1416"/>
    <cellStyle name="20% - 强调文字颜色 1 4 4" xfId="1417"/>
    <cellStyle name="40% - 强调文字颜色 3 6_2015财政决算公开" xfId="1418"/>
    <cellStyle name="20% - 强调文字颜色 1 4_2015财政决算公开" xfId="1419"/>
    <cellStyle name="百分比 4" xfId="1420"/>
    <cellStyle name="20% - 强调文字颜色 1 5 2 2" xfId="1421"/>
    <cellStyle name="60% - 强调文字颜色 3 3" xfId="1422"/>
    <cellStyle name="20% - 强调文字颜色 1 5 2 2 2" xfId="1423"/>
    <cellStyle name="60% - 强调文字颜色 3 3 2" xfId="1424"/>
    <cellStyle name="20% - 强调文字颜色 1 5 2 3" xfId="1425"/>
    <cellStyle name="60% - 强调文字颜色 3 4" xfId="1426"/>
    <cellStyle name="常规 2 4 2 6 2" xfId="1427"/>
    <cellStyle name="20% - 强调文字颜色 1 5 2_2015财政决算公开" xfId="1428"/>
    <cellStyle name="常规 2 3 2 3 3 2" xfId="1429"/>
    <cellStyle name="20% - 强调文字颜色 1 5 3" xfId="1430"/>
    <cellStyle name="20% - 强调文字颜色 4 2 3 2_2015财政决算公开" xfId="1431"/>
    <cellStyle name="20% - 强调文字颜色 1 5 3 2" xfId="1432"/>
    <cellStyle name="60% - 强调文字颜色 4 3" xfId="1433"/>
    <cellStyle name="20% - 强调文字颜色 1 5 4" xfId="1434"/>
    <cellStyle name="强调文字颜色 3 4 2 3" xfId="1435"/>
    <cellStyle name="20% - 强调文字颜色 1 5_2015财政决算公开" xfId="1436"/>
    <cellStyle name="20% - 强调文字颜色 1 6 2 2" xfId="1437"/>
    <cellStyle name="20% - 强调文字颜色 1 6 3" xfId="1438"/>
    <cellStyle name="20% - 强调文字颜色 1 6_2015财政决算公开" xfId="1439"/>
    <cellStyle name="货币 4 2 4" xfId="1440"/>
    <cellStyle name="20% - 强调文字颜色 2 2" xfId="1441"/>
    <cellStyle name="20% - 强调文字颜色 2 2 2" xfId="1442"/>
    <cellStyle name="40% - 强调文字颜色 3 2 7" xfId="1443"/>
    <cellStyle name="20% - 强调文字颜色 2 2 2 2" xfId="1444"/>
    <cellStyle name="20% - 强调文字颜色 2 2 2 2 2 2" xfId="1445"/>
    <cellStyle name="标题 2 8" xfId="1446"/>
    <cellStyle name="20% - 强调文字颜色 2 2 2 2 3" xfId="1447"/>
    <cellStyle name="60% - 强调文字颜色 5 2 3 3 2" xfId="1448"/>
    <cellStyle name="20% - 强调文字颜色 2 2 2 2_2015财政决算公开" xfId="1449"/>
    <cellStyle name="20% - 强调文字颜色 2 2 2 3" xfId="1450"/>
    <cellStyle name="20% - 强调文字颜色 2 2 2 3 2" xfId="1451"/>
    <cellStyle name="20% - 强调文字颜色 2 9" xfId="1452"/>
    <cellStyle name="20% - 强调文字颜色 2 2 2 4" xfId="1453"/>
    <cellStyle name="常规 2 2 2 2 5 2" xfId="1454"/>
    <cellStyle name="小数 4 2" xfId="1455"/>
    <cellStyle name="20% - 强调文字颜色 2 2 2_2015财政决算公开" xfId="1456"/>
    <cellStyle name="常规 2 5 2 2 2" xfId="1457"/>
    <cellStyle name="检查单元格 6 2" xfId="1458"/>
    <cellStyle name="20% - 强调文字颜色 2 2 3" xfId="1459"/>
    <cellStyle name="20% - 强调文字颜色 2 2 3 2" xfId="1460"/>
    <cellStyle name="20% - 强调文字颜色 2 2 3 2 2 2" xfId="1461"/>
    <cellStyle name="60% - 强调文字颜色 2 4 3" xfId="1462"/>
    <cellStyle name="20% - 强调文字颜色 2 2 3 2 3" xfId="1463"/>
    <cellStyle name="20% - 强调文字颜色 2 2 3 2_2015财政决算公开" xfId="1464"/>
    <cellStyle name="20% - 强调文字颜色 2 2 3 3" xfId="1465"/>
    <cellStyle name="20% - 强调文字颜色 2 2 3 3 2" xfId="1466"/>
    <cellStyle name="20% - 强调文字颜色 2 2 3 4" xfId="1467"/>
    <cellStyle name="常规 2 2 2 2 6 2" xfId="1468"/>
    <cellStyle name="20% - 强调文字颜色 2 2 4" xfId="1469"/>
    <cellStyle name="60% - 强调文字颜色 1 2 3 2 2 2" xfId="1470"/>
    <cellStyle name="20% - 强调文字颜色 2 2 4 2" xfId="1471"/>
    <cellStyle name="20% - 强调文字颜色 2 2 4 2 2" xfId="1472"/>
    <cellStyle name="20% - 强调文字颜色 2 2 4 3" xfId="1473"/>
    <cellStyle name="20% - 强调文字颜色 2 2 4 4" xfId="1474"/>
    <cellStyle name="40% - 强调文字颜色 3 3 2_2015财政决算公开" xfId="1475"/>
    <cellStyle name="20% - 强调文字颜色 2 2 4_2015财政决算公开" xfId="1476"/>
    <cellStyle name="20% - 强调文字颜色 2 2 5" xfId="1477"/>
    <cellStyle name="20% - 强调文字颜色 6 3 2 2 2 2" xfId="1478"/>
    <cellStyle name="20% - 强调文字颜色 2 2 5 2" xfId="1479"/>
    <cellStyle name="20% - 强调文字颜色 2 2 6" xfId="1480"/>
    <cellStyle name="20% - 强调文字颜色 2 2_2015财政决算公开" xfId="1481"/>
    <cellStyle name="20% - 强调文字颜色 4 3 2 3 2" xfId="1482"/>
    <cellStyle name="60% - 强调文字颜色 1 4 2 3" xfId="1483"/>
    <cellStyle name="强调文字颜色 2 2 3 2" xfId="1484"/>
    <cellStyle name="20% - 强调文字颜色 2 3" xfId="1485"/>
    <cellStyle name="强调文字颜色 2 2 3 2 2" xfId="1486"/>
    <cellStyle name="20% - 强调文字颜色 2 3 2" xfId="1487"/>
    <cellStyle name="常规 35" xfId="1488"/>
    <cellStyle name="常规 40" xfId="1489"/>
    <cellStyle name="强调文字颜色 2 2 3 2 2 2" xfId="1490"/>
    <cellStyle name="20% - 强调文字颜色 2 3 2 2" xfId="1491"/>
    <cellStyle name="20% - 强调文字颜色 2 3 2 2 2 2" xfId="1492"/>
    <cellStyle name="20% - 强调文字颜色 2 3 2 2 3" xfId="1493"/>
    <cellStyle name="20% - 强调文字颜色 2 3 2 2_2015财政决算公开" xfId="1494"/>
    <cellStyle name="20% - 强调文字颜色 2 3 2 3" xfId="1495"/>
    <cellStyle name="20% - 强调文字颜色 2 3 2 3 2" xfId="1496"/>
    <cellStyle name="20% - 强调文字颜色 2 3 2 4" xfId="1497"/>
    <cellStyle name="20% - 强调文字颜色 2 3 2_2015财政决算公开" xfId="1498"/>
    <cellStyle name="强调文字颜色 2 2 3 2 3" xfId="1499"/>
    <cellStyle name="20% - 强调文字颜色 2 3 3" xfId="1500"/>
    <cellStyle name="常规 36" xfId="1501"/>
    <cellStyle name="常规 41" xfId="1502"/>
    <cellStyle name="20% - 强调文字颜色 2 3 3 2" xfId="1503"/>
    <cellStyle name="20% - 强调文字颜色 2 3 3 2 2" xfId="1504"/>
    <cellStyle name="20% - 强调文字颜色 2 3 3 3" xfId="1505"/>
    <cellStyle name="20% - 强调文字颜色 2 3 3_2015财政决算公开" xfId="1506"/>
    <cellStyle name="20% - 强调文字颜色 2 3 4" xfId="1507"/>
    <cellStyle name="常规 37" xfId="1508"/>
    <cellStyle name="常规 42" xfId="1509"/>
    <cellStyle name="20% - 强调文字颜色 2 3 4 2" xfId="1510"/>
    <cellStyle name="40% - 强调文字颜色 1 2 6" xfId="1511"/>
    <cellStyle name="20% - 强调文字颜色 2 3 5" xfId="1512"/>
    <cellStyle name="常规 38" xfId="1513"/>
    <cellStyle name="常规 43" xfId="1514"/>
    <cellStyle name="20% - 强调文字颜色 2 3_2015财政决算公开" xfId="1515"/>
    <cellStyle name="常规 2 4 2 2 4 2" xfId="1516"/>
    <cellStyle name="20% - 强调文字颜色 2 4 2 2" xfId="1517"/>
    <cellStyle name="20% - 强调文字颜色 2 4 2 3" xfId="1518"/>
    <cellStyle name="20% - 强调文字颜色 2 4 2_2015财政决算公开" xfId="1519"/>
    <cellStyle name="20% - 强调文字颜色 2 4 3" xfId="1520"/>
    <cellStyle name="20% - 强调文字颜色 6 5_2015财政决算公开" xfId="1521"/>
    <cellStyle name="20% - 强调文字颜色 2 4 3 2" xfId="1522"/>
    <cellStyle name="20% - 强调文字颜色 2 4 4" xfId="1523"/>
    <cellStyle name="20% - 强调文字颜色 2 4_2015财政决算公开" xfId="1524"/>
    <cellStyle name="强调文字颜色 2 2 3 4" xfId="1525"/>
    <cellStyle name="20% - 强调文字颜色 2 5" xfId="1526"/>
    <cellStyle name="20% - 强调文字颜色 2 5 2" xfId="1527"/>
    <cellStyle name="20% - 强调文字颜色 2 5 2 2" xfId="1528"/>
    <cellStyle name="20% - 强调文字颜色 2 5 2 2 2" xfId="1529"/>
    <cellStyle name="20% - 强调文字颜色 2 5 2 3" xfId="1530"/>
    <cellStyle name="20% - 强调文字颜色 2 5 2_2015财政决算公开" xfId="1531"/>
    <cellStyle name="20% - 强调文字颜色 6 6 3" xfId="1532"/>
    <cellStyle name="60% - 强调文字颜色 1 6 2 2" xfId="1533"/>
    <cellStyle name="20% - 强调文字颜色 2 5 3" xfId="1534"/>
    <cellStyle name="20% - 强调文字颜色 2 5 3 2" xfId="1535"/>
    <cellStyle name="20% - 强调文字颜色 2 5 4" xfId="1536"/>
    <cellStyle name="20% - 强调文字颜色 2 5_2015财政决算公开" xfId="1537"/>
    <cellStyle name="20% - 强调文字颜色 2 6 2 2" xfId="1538"/>
    <cellStyle name="20% - 强调文字颜色 2 6 3" xfId="1539"/>
    <cellStyle name="60% - 强调文字颜色 1 2 2 2" xfId="1540"/>
    <cellStyle name="20% - 强调文字颜色 2 6_2015财政决算公开" xfId="1541"/>
    <cellStyle name="20% - 强调文字颜色 3 2" xfId="1542"/>
    <cellStyle name="常规 3 2 5" xfId="1543"/>
    <cellStyle name="20% - 强调文字颜色 3 2 2" xfId="1544"/>
    <cellStyle name="40% - 强调文字颜色 4 2 7" xfId="1545"/>
    <cellStyle name="常规 3 2 5 2" xfId="1546"/>
    <cellStyle name="20% - 强调文字颜色 3 2 2 2" xfId="1547"/>
    <cellStyle name="百分比 4 2 4" xfId="1548"/>
    <cellStyle name="常规 2 2 6 4" xfId="1549"/>
    <cellStyle name="20% - 强调文字颜色 3 2 2 2 2" xfId="1550"/>
    <cellStyle name="20% - 强调文字颜色 3 2 2 2 2 2" xfId="1551"/>
    <cellStyle name="20% - 强调文字颜色 3 2 2 2 3" xfId="1552"/>
    <cellStyle name="60% - 强调文字颜色 6 2 3 3 2" xfId="1553"/>
    <cellStyle name="20% - 强调文字颜色 3 2 2 2_2015财政决算公开" xfId="1554"/>
    <cellStyle name="20% - 强调文字颜色 3 2 2 3" xfId="1555"/>
    <cellStyle name="20% - 强调文字颜色 3 2 2 3 2" xfId="1556"/>
    <cellStyle name="20% - 强调文字颜色 3 2 2 4" xfId="1557"/>
    <cellStyle name="常规 12 2 3 2 2" xfId="1558"/>
    <cellStyle name="20% - 强调文字颜色 3 2 2_2015财政决算公开" xfId="1559"/>
    <cellStyle name="20% - 强调文字颜色 3 2 3" xfId="1560"/>
    <cellStyle name="20% - 强调文字颜色 3 2 3 2" xfId="1561"/>
    <cellStyle name="常规 2 2 7 4" xfId="1562"/>
    <cellStyle name="汇总 5" xfId="1563"/>
    <cellStyle name="20% - 强调文字颜色 3 2 3 2 2" xfId="1564"/>
    <cellStyle name="常规 2 2 7 4 2" xfId="1565"/>
    <cellStyle name="汇总 5 2" xfId="1566"/>
    <cellStyle name="20% - 强调文字颜色 3 2 3 2 2 2" xfId="1567"/>
    <cellStyle name="汇总 5 2 2" xfId="1568"/>
    <cellStyle name="20% - 强调文字颜色 3 2 3 2 3" xfId="1569"/>
    <cellStyle name="汇总 5 3" xfId="1570"/>
    <cellStyle name="20% - 强调文字颜色 3 2 3 2_2015财政决算公开" xfId="1571"/>
    <cellStyle name="常规 4 3 2" xfId="1572"/>
    <cellStyle name="常规 5 4" xfId="1573"/>
    <cellStyle name="20% - 强调文字颜色 3 2 3 3" xfId="1574"/>
    <cellStyle name="常规 2 2 7 5" xfId="1575"/>
    <cellStyle name="汇总 6" xfId="1576"/>
    <cellStyle name="20% - 强调文字颜色 3 2 3 3 2" xfId="1577"/>
    <cellStyle name="常规 10 2 3" xfId="1578"/>
    <cellStyle name="汇总 6 2" xfId="1579"/>
    <cellStyle name="20% - 强调文字颜色 3 2 3 4" xfId="1580"/>
    <cellStyle name="20% - 强调文字颜色 6 2 2_2015财政决算公开" xfId="1581"/>
    <cellStyle name="汇总 7" xfId="1582"/>
    <cellStyle name="20% - 强调文字颜色 3 2 3 5" xfId="1583"/>
    <cellStyle name="汇总 2 2 2 2" xfId="1584"/>
    <cellStyle name="20% - 强调文字颜色 3 2 3_2015财政决算公开" xfId="1585"/>
    <cellStyle name="差 3 2" xfId="1586"/>
    <cellStyle name="解释性文本 6 2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强调文字颜色 2 2 4 2" xfId="1599"/>
    <cellStyle name="20% - 强调文字颜色 3 3" xfId="1600"/>
    <cellStyle name="常规 3 2 6" xfId="1601"/>
    <cellStyle name="强调文字颜色 2 2 4 2 2" xfId="1602"/>
    <cellStyle name="20% - 强调文字颜色 3 3 2" xfId="1603"/>
    <cellStyle name="常规 3 2 6 2" xfId="1604"/>
    <cellStyle name="20% - 强调文字颜色 3 3 2 2" xfId="1605"/>
    <cellStyle name="百分比 5 2 4" xfId="1606"/>
    <cellStyle name="常规 2 3 6 4" xfId="1607"/>
    <cellStyle name="20% - 强调文字颜色 3 3 2 2 2" xfId="1608"/>
    <cellStyle name="常规 2 3 6 4 2" xfId="1609"/>
    <cellStyle name="20% - 强调文字颜色 3 3 2 2 2 2" xfId="1610"/>
    <cellStyle name="20% - 强调文字颜色 3 3 2 2 3" xfId="1611"/>
    <cellStyle name="20% - 强调文字颜色 3 3 2 2_2015财政决算公开" xfId="1612"/>
    <cellStyle name="20% - 强调文字颜色 3 3 2 3" xfId="1613"/>
    <cellStyle name="常规 2 3 6 5" xfId="1614"/>
    <cellStyle name="20% - 强调文字颜色 3 3 2 3 2" xfId="1615"/>
    <cellStyle name="20% - 强调文字颜色 3 3 2 4" xfId="1616"/>
    <cellStyle name="20% - 强调文字颜色 3 3 2_2015财政决算公开" xfId="1617"/>
    <cellStyle name="常规 3 2 2" xfId="1618"/>
    <cellStyle name="20% - 强调文字颜色 3 3 3" xfId="1619"/>
    <cellStyle name="20% - 强调文字颜色 3 3 3 2" xfId="1620"/>
    <cellStyle name="20% - 强调文字颜色 3 3 3 2 2" xfId="1621"/>
    <cellStyle name="20% - 强调文字颜色 3 3 3_2015财政决算公开" xfId="1622"/>
    <cellStyle name="差 3 3 2 2" xfId="1623"/>
    <cellStyle name="20% - 强调文字颜色 3 3 4" xfId="1624"/>
    <cellStyle name="20% - 强调文字颜色 4 2 2 2" xfId="1625"/>
    <cellStyle name="20% - 强调文字颜色 3 3 4 2" xfId="1626"/>
    <cellStyle name="20% - 强调文字颜色 4 2 2 2 2" xfId="1627"/>
    <cellStyle name="20% - 强调文字颜色 3 3 5" xfId="1628"/>
    <cellStyle name="20% - 强调文字颜色 4 2 2 3" xfId="1629"/>
    <cellStyle name="20% - 强调文字颜色 3 3_2015财政决算公开" xfId="1630"/>
    <cellStyle name="20% - 强调文字颜色 3 4 2" xfId="1631"/>
    <cellStyle name="20% - 强调文字颜色 3 4 2 2" xfId="1632"/>
    <cellStyle name="百分比 6 2 4" xfId="1633"/>
    <cellStyle name="常规 2 4 6 4" xfId="1634"/>
    <cellStyle name="20% - 强调文字颜色 3 4 2 2 2" xfId="1635"/>
    <cellStyle name="常规 2 4 6 4 2" xfId="1636"/>
    <cellStyle name="20% - 强调文字颜色 3 4 2 3" xfId="1637"/>
    <cellStyle name="常规 2 4 6 5" xfId="1638"/>
    <cellStyle name="常规 2 5 2" xfId="1639"/>
    <cellStyle name="20% - 强调文字颜色 3 4 2_2015财政决算公开" xfId="1640"/>
    <cellStyle name="常规 48" xfId="1641"/>
    <cellStyle name="常规 53" xfId="1642"/>
    <cellStyle name="20% - 强调文字颜色 3 4 3" xfId="1643"/>
    <cellStyle name="20% - 强调文字颜色 3 4 3 2" xfId="1644"/>
    <cellStyle name="20% - 强调文字颜色 3 4 4" xfId="1645"/>
    <cellStyle name="20% - 强调文字颜色 4 2 3 2" xfId="1646"/>
    <cellStyle name="20% - 强调文字颜色 3 4_2015财政决算公开" xfId="1647"/>
    <cellStyle name="20% - 强调文字颜色 3 5" xfId="1648"/>
    <cellStyle name="常规 3 2 8" xfId="1649"/>
    <cellStyle name="20% - 强调文字颜色 3 5 2" xfId="1650"/>
    <cellStyle name="常规 3 2 8 2" xfId="1651"/>
    <cellStyle name="20% - 强调文字颜色 3 5 2 2" xfId="1652"/>
    <cellStyle name="百分比 7 2 4" xfId="1653"/>
    <cellStyle name="20% - 强调文字颜色 3 5 2 2 2" xfId="1654"/>
    <cellStyle name="警告文本 3 2 3" xfId="1655"/>
    <cellStyle name="20% - 强调文字颜色 3 5 2 3" xfId="1656"/>
    <cellStyle name="常规 3 5 2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3 5 4" xfId="1661"/>
    <cellStyle name="20% - 强调文字颜色 4 2 4 2" xfId="1662"/>
    <cellStyle name="20% - 强调文字颜色 3 6 2 2" xfId="1663"/>
    <cellStyle name="常规 7 3" xfId="1664"/>
    <cellStyle name="20% - 强调文字颜色 3 6 3" xfId="1665"/>
    <cellStyle name="60% - 强调文字颜色 1 3 2 2" xfId="1666"/>
    <cellStyle name="20% - 强调文字颜色 3 6_2015财政决算公开" xfId="1667"/>
    <cellStyle name="20% - 强调文字颜色 4 2" xfId="1668"/>
    <cellStyle name="标题 5 3 2 2" xfId="1669"/>
    <cellStyle name="常规 3 3 5" xfId="1670"/>
    <cellStyle name="好 3 2 2 3" xfId="1671"/>
    <cellStyle name="20% - 强调文字颜色 4 2 2" xfId="1672"/>
    <cellStyle name="标题 5 3 2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20% - 强调文字颜色 4 2 3 2 3" xfId="1681"/>
    <cellStyle name="常规 2 7 2" xfId="1682"/>
    <cellStyle name="20% - 强调文字颜色 4 2 3 3" xfId="1683"/>
    <cellStyle name="20% - 强调文字颜色 4 2 3 3 2" xfId="1684"/>
    <cellStyle name="20% - 强调文字颜色 4 2 3 4" xfId="1685"/>
    <cellStyle name="20% - 强调文字颜色 4 2 3 5" xfId="1686"/>
    <cellStyle name="汇总 3 2 2 2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20% - 强调文字颜色 4 2 4_2015财政决算公开" xfId="1693"/>
    <cellStyle name="标题 3 2 3 2" xfId="1694"/>
    <cellStyle name="好 6 2" xfId="1695"/>
    <cellStyle name="20% - 强调文字颜色 4 2 5" xfId="1696"/>
    <cellStyle name="20% - 强调文字颜色 4 2 5 2" xfId="1697"/>
    <cellStyle name="60% - 强调文字颜色 1 3 2 3" xfId="1698"/>
    <cellStyle name="20% - 强调文字颜色 4 2 6" xfId="1699"/>
    <cellStyle name="20% - 强调文字颜色 4 2 7" xfId="1700"/>
    <cellStyle name="常规 10 3 2" xfId="1701"/>
    <cellStyle name="20% - 强调文字颜色 4 2_2015财政决算公开" xfId="1702"/>
    <cellStyle name="常规 2 5 2 4" xfId="1703"/>
    <cellStyle name="40% - 强调文字颜色 4 5 3 2" xfId="1704"/>
    <cellStyle name="检查单元格 8" xfId="1705"/>
    <cellStyle name="强调文字颜色 2 2 5 2" xfId="1706"/>
    <cellStyle name="20% - 强调文字颜色 4 3" xfId="1707"/>
    <cellStyle name="标题 5 3 2 3" xfId="1708"/>
    <cellStyle name="20% - 强调文字颜色 4 3 2" xfId="1709"/>
    <cellStyle name="20% - 强调文字颜色 4 3 2 2" xfId="1710"/>
    <cellStyle name="20% - 强调文字颜色 4 3 4" xfId="1711"/>
    <cellStyle name="20% - 强调文字颜色 4 3 2 2 2" xfId="1712"/>
    <cellStyle name="20% - 强调文字颜色 4 3 4 2" xfId="1713"/>
    <cellStyle name="20% - 强调文字颜色 4 5 4" xfId="1714"/>
    <cellStyle name="20% - 强调文字颜色 4 3 2 2 2 2" xfId="1715"/>
    <cellStyle name="20% - 强调文字颜色 6 5 4" xfId="1716"/>
    <cellStyle name="20% - 强调文字颜色 4 3 2 2 3" xfId="1717"/>
    <cellStyle name="20% - 强调文字颜色 4 3 2 2_2015财政决算公开" xfId="1718"/>
    <cellStyle name="20% - 强调文字颜色 4 3 2 3" xfId="1719"/>
    <cellStyle name="20% - 强调文字颜色 4 3 5" xfId="1720"/>
    <cellStyle name="20% - 强调文字颜色 4 3 2 4" xfId="1721"/>
    <cellStyle name="20% - 强调文字颜色 4 3 3" xfId="1722"/>
    <cellStyle name="20% - 强调文字颜色 4 3 3 2" xfId="1723"/>
    <cellStyle name="20% - 强调文字颜色 4 4 4" xfId="1724"/>
    <cellStyle name="20% - 强调文字颜色 4 3 3 2 2" xfId="1725"/>
    <cellStyle name="20% - 强调文字颜色 5 5 4" xfId="1726"/>
    <cellStyle name="20% - 强调文字颜色 4 3 3 3" xfId="1727"/>
    <cellStyle name="20% - 强调文字颜色 4 3 3_2015财政决算公开" xfId="1728"/>
    <cellStyle name="40% - 强调文字颜色 5 3 2" xfId="1729"/>
    <cellStyle name="好 2 4 2" xfId="1730"/>
    <cellStyle name="20% - 强调文字颜色 4 3_2015财政决算公开" xfId="1731"/>
    <cellStyle name="常规 44 2" xfId="1732"/>
    <cellStyle name="货币 2" xfId="1733"/>
    <cellStyle name="20% - 强调文字颜色 4 4 2" xfId="1734"/>
    <cellStyle name="20% - 强调文字颜色 4 4 2 2" xfId="1735"/>
    <cellStyle name="20% - 强调文字颜色 5 3 4" xfId="1736"/>
    <cellStyle name="20% - 强调文字颜色 4 4 2 2 2" xfId="1737"/>
    <cellStyle name="20% - 强调文字颜色 5 3 4 2" xfId="1738"/>
    <cellStyle name="20% - 强调文字颜色 4 4 2 3" xfId="1739"/>
    <cellStyle name="20% - 强调文字颜色 5 3 5" xfId="1740"/>
    <cellStyle name="20% - 强调文字颜色 4 4 2_2015财政决算公开" xfId="1741"/>
    <cellStyle name="20% - 强调文字颜色 4 4 3" xfId="1742"/>
    <cellStyle name="20% - 强调文字颜色 4 4 3 2" xfId="1743"/>
    <cellStyle name="20% - 强调文字颜色 5 4 4" xfId="1744"/>
    <cellStyle name="20% - 强调文字颜色 4 4_2015财政决算公开" xfId="1745"/>
    <cellStyle name="20% - 强调文字颜色 4 5" xfId="1746"/>
    <cellStyle name="标题 5 2 2 2 2 2" xfId="1747"/>
    <cellStyle name="常规 2 3 5 2 2" xfId="1748"/>
    <cellStyle name="20% - 强调文字颜色 4 5 2" xfId="1749"/>
    <cellStyle name="20% - 强调文字颜色 4 5 2 2" xfId="1750"/>
    <cellStyle name="20% - 强调文字颜色 6 3 4" xfId="1751"/>
    <cellStyle name="20% - 强调文字颜色 4 5 2 2 2" xfId="1752"/>
    <cellStyle name="20% - 强调文字颜色 6 3 4 2" xfId="1753"/>
    <cellStyle name="20% - 强调文字颜色 4 5 2_2015财政决算公开" xfId="1754"/>
    <cellStyle name="20% - 强调文字颜色 4 5 3" xfId="1755"/>
    <cellStyle name="20% - 强调文字颜色 4 5 3 2" xfId="1756"/>
    <cellStyle name="20% - 强调文字颜色 6 4 4" xfId="1757"/>
    <cellStyle name="20% - 强调文字颜色 4 5_2015财政决算公开" xfId="1758"/>
    <cellStyle name="货币 3 4 3 2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20% - 强调文字颜色 5 2" xfId="1768"/>
    <cellStyle name="标题 5 3 3 2" xfId="1769"/>
    <cellStyle name="常规 3 4 5" xfId="1770"/>
    <cellStyle name="20% - 强调文字颜色 5 2 2" xfId="1771"/>
    <cellStyle name="40% - 强调文字颜色 6 2 7" xfId="1772"/>
    <cellStyle name="20% - 强调文字颜色 5 2 2 2" xfId="1773"/>
    <cellStyle name="40% - 强调文字颜色 2 7" xfId="1774"/>
    <cellStyle name="常规 4 2 6 4" xfId="1775"/>
    <cellStyle name="20% - 强调文字颜色 5 2 2 2 2" xfId="1776"/>
    <cellStyle name="40% - 强调文字颜色 1 2 3 5" xfId="1777"/>
    <cellStyle name="40% - 强调文字颜色 2 7 2" xfId="1778"/>
    <cellStyle name="常规 4 2 6 4 2" xfId="1779"/>
    <cellStyle name="20% - 强调文字颜色 5 2 2 2 3" xfId="1780"/>
    <cellStyle name="20% - 强调文字颜色 5 2 2 2_2015财政决算公开" xfId="1781"/>
    <cellStyle name="20% - 强调文字颜色 5 2 2 3" xfId="1782"/>
    <cellStyle name="40% - 强调文字颜色 2 8" xfId="1783"/>
    <cellStyle name="常规 4 2 6 5" xfId="1784"/>
    <cellStyle name="货币 5 2 2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20% - 强调文字颜色 5 2 3 2" xfId="1791"/>
    <cellStyle name="40% - 强调文字颜色 3 7" xfId="1792"/>
    <cellStyle name="20% - 强调文字颜色 5 2 3 3" xfId="1793"/>
    <cellStyle name="40% - 强调文字颜色 3 8" xfId="1794"/>
    <cellStyle name="货币 5 3 2" xfId="1795"/>
    <cellStyle name="20% - 强调文字颜色 5 2 3_2015财政决算公开" xfId="1796"/>
    <cellStyle name="20% - 强调文字颜色 5 2 4" xfId="1797"/>
    <cellStyle name="20% - 强调文字颜色 5 2 4 2" xfId="1798"/>
    <cellStyle name="40% - 强调文字颜色 4 7" xfId="1799"/>
    <cellStyle name="20% - 强调文字颜色 5 2 5" xfId="1800"/>
    <cellStyle name="20% - 强调文字颜色 5 2_2015财政决算公开" xfId="1801"/>
    <cellStyle name="20% - 强调文字颜色 5 3" xfId="1802"/>
    <cellStyle name="20% - 强调文字颜色 5 3 2" xfId="1803"/>
    <cellStyle name="货币 2 2 6 5" xfId="1804"/>
    <cellStyle name="20% - 强调文字颜色 5 3 2 2" xfId="1805"/>
    <cellStyle name="20% - 强调文字颜色 5 3 2 2 2" xfId="1806"/>
    <cellStyle name="20% - 强调文字颜色 5 3 2 2 2 2" xfId="1807"/>
    <cellStyle name="常规 3 7 3" xfId="1808"/>
    <cellStyle name="20% - 强调文字颜色 5 3 2 2 3" xfId="1809"/>
    <cellStyle name="20% - 强调文字颜色 5 3 2 2_2015财政决算公开" xfId="1810"/>
    <cellStyle name="60% - 强调文字颜色 1 9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20% - 强调文字颜色 5 3_2015财政决算公开" xfId="1820"/>
    <cellStyle name="Percent_laroux" xfId="1821"/>
    <cellStyle name="常规 3 4" xfId="1822"/>
    <cellStyle name="20% - 强调文字颜色 5 4" xfId="1823"/>
    <cellStyle name="20% - 强调文字颜色 5 4 2" xfId="1824"/>
    <cellStyle name="20% - 强调文字颜色 5 4 2 2" xfId="1825"/>
    <cellStyle name="20% - 强调文字颜色 5 4 2 2 2" xfId="1826"/>
    <cellStyle name="40% - 强调文字颜色 3 2 3 5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20% - 强调文字颜色 5 5" xfId="1832"/>
    <cellStyle name="常规 2 3 5 3 2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20% - 强调文字颜色 5 6 2" xfId="1842"/>
    <cellStyle name="60% - 强调文字颜色 6 3 2 2 2 2" xfId="1843"/>
    <cellStyle name="20% - 强调文字颜色 5 6 2 2" xfId="1844"/>
    <cellStyle name="表标题 5" xfId="1845"/>
    <cellStyle name="20% - 强调文字颜色 5 6_2015财政决算公开" xfId="1846"/>
    <cellStyle name="20% - 强调文字颜色 5 7" xfId="1847"/>
    <cellStyle name="60% - 强调文字颜色 6 3 2 2 3" xfId="1848"/>
    <cellStyle name="20% - 强调文字颜色 5 7 2" xfId="1849"/>
    <cellStyle name="20% - 强调文字颜色 6 2 2 2_2015财政决算公开" xfId="1850"/>
    <cellStyle name="20% - 强调文字颜色 5 8" xfId="1851"/>
    <cellStyle name="20% - 强调文字颜色 6 2" xfId="1852"/>
    <cellStyle name="常规 3 5 5" xfId="1853"/>
    <cellStyle name="20% - 强调文字颜色 6 2 2" xfId="1854"/>
    <cellStyle name="20% - 强调文字颜色 6 2 2 2 2" xfId="1855"/>
    <cellStyle name="20% - 强调文字颜色 6 2 2 2 2 2" xfId="1856"/>
    <cellStyle name="百分比 4 5" xfId="1857"/>
    <cellStyle name="常规 2 2 9" xfId="1858"/>
    <cellStyle name="20% - 强调文字颜色 6 2 2 2 3" xfId="1859"/>
    <cellStyle name="20% - 强调文字颜色 6 2 2 3" xfId="1860"/>
    <cellStyle name="20% - 强调文字颜色 6 2 2 4" xfId="1861"/>
    <cellStyle name="常规_预计与预算2" xfId="1862"/>
    <cellStyle name="20% - 强调文字颜色 6 2 3" xfId="1863"/>
    <cellStyle name="20% - 强调文字颜色 6 2 3 2" xfId="1864"/>
    <cellStyle name="20% - 强调文字颜色 6 2 3 2 2" xfId="1865"/>
    <cellStyle name="20% - 强调文字颜色 6 2 3 3" xfId="1866"/>
    <cellStyle name="20% - 强调文字颜色 6 2 4" xfId="1867"/>
    <cellStyle name="20% - 强调文字颜色 6 2 4 2" xfId="1868"/>
    <cellStyle name="20% - 强调文字颜色 6 2 5" xfId="1869"/>
    <cellStyle name="20% - 强调文字颜色 6 2_2015财政决算公开" xfId="1870"/>
    <cellStyle name="20% - 强调文字颜色 6 3" xfId="1871"/>
    <cellStyle name="20% - 强调文字颜色 6 3 2" xfId="1872"/>
    <cellStyle name="常规 14 7" xfId="1873"/>
    <cellStyle name="20% - 强调文字颜色 6 3 2 2" xfId="1874"/>
    <cellStyle name="20% - 强调文字颜色 6 3 2 2 2" xfId="1875"/>
    <cellStyle name="20% - 强调文字颜色 6 3 2 2 3" xfId="1876"/>
    <cellStyle name="20% - 强调文字颜色 6 3 2 2_2015财政决算公开" xfId="1877"/>
    <cellStyle name="20% - 强调文字颜色 6 3 2 3" xfId="1878"/>
    <cellStyle name="20% - 强调文字颜色 6 6_2015财政决算公开" xfId="1879"/>
    <cellStyle name="20% - 强调文字颜色 6 3 2 4" xfId="1880"/>
    <cellStyle name="20% - 强调文字颜色 6 3 2_2015财政决算公开" xfId="1881"/>
    <cellStyle name="20% - 强调文字颜色 6 3 3" xfId="1882"/>
    <cellStyle name="no dec" xfId="1883"/>
    <cellStyle name="20% - 强调文字颜色 6 3 3 2" xfId="1884"/>
    <cellStyle name="no dec 2" xfId="1885"/>
    <cellStyle name="20% - 强调文字颜色 6 3 3 2 2" xfId="1886"/>
    <cellStyle name="20% - 强调文字颜色 6 3 3 3" xfId="1887"/>
    <cellStyle name="20% - 强调文字颜色 6 3 3_2015财政决算公开" xfId="1888"/>
    <cellStyle name="汇总 2 3 2 2" xfId="1889"/>
    <cellStyle name="货币 2 2 2 3 2" xfId="1890"/>
    <cellStyle name="20% - 强调文字颜色 6 3_2015财政决算公开" xfId="1891"/>
    <cellStyle name="20% - 强调文字颜色 6 4" xfId="1892"/>
    <cellStyle name="20% - 强调文字颜色 6 4 2" xfId="1893"/>
    <cellStyle name="20% - 强调文字颜色 6 4 2 2 2" xfId="1894"/>
    <cellStyle name="20% - 强调文字颜色 6 4 2 3" xfId="1895"/>
    <cellStyle name="60% - 着色 4 2" xfId="1896"/>
    <cellStyle name="20% - 强调文字颜色 6 4 2_2015财政决算公开" xfId="1897"/>
    <cellStyle name="20% - 强调文字颜色 6 4 3" xfId="1898"/>
    <cellStyle name="20% - 强调文字颜色 6 4 3 2" xfId="1899"/>
    <cellStyle name="20% - 强调文字颜色 6 4_2015财政决算公开" xfId="1900"/>
    <cellStyle name="20% - 强调文字颜色 6 5" xfId="1901"/>
    <cellStyle name="20% - 强调文字颜色 6 5 2" xfId="1902"/>
    <cellStyle name="20% - 强调文字颜色 6 5 2 2" xfId="1903"/>
    <cellStyle name="20% - 强调文字颜色 6 5 2 2 2" xfId="1904"/>
    <cellStyle name="20% - 强调文字颜色 6 5 2 3" xfId="1905"/>
    <cellStyle name="20% - 强调文字颜色 6 5 2_2015财政决算公开" xfId="1906"/>
    <cellStyle name="40% - 强调文字颜色 1 3 2 3" xfId="1907"/>
    <cellStyle name="20% - 强调文字颜色 6 5 3" xfId="1908"/>
    <cellStyle name="20% - 强调文字颜色 6 5 3 2" xfId="1909"/>
    <cellStyle name="20% - 强调文字颜色 6 6 2" xfId="1910"/>
    <cellStyle name="20% - 强调文字颜色 6 6 2 2" xfId="1911"/>
    <cellStyle name="20% - 强调文字颜色 6 7" xfId="1912"/>
    <cellStyle name="40% - 强调文字颜色 3 4 2 2" xfId="1913"/>
    <cellStyle name="20% - 强调文字颜色 6 7 2" xfId="1914"/>
    <cellStyle name="40% - 强调文字颜色 3 4 2 2 2" xfId="1915"/>
    <cellStyle name="20% - 强调文字颜色 6 8" xfId="1916"/>
    <cellStyle name="40% - 强调文字颜色 3 4 2 3" xfId="1917"/>
    <cellStyle name="20% - 着色 1 2" xfId="1918"/>
    <cellStyle name="标题 2 2_2015财政决算公开" xfId="1919"/>
    <cellStyle name="计算 3 2" xfId="1920"/>
    <cellStyle name="20% - 着色 2 2" xfId="1921"/>
    <cellStyle name="计算 4 2" xfId="1922"/>
    <cellStyle name="20% - 着色 3 2" xfId="1923"/>
    <cellStyle name="60% - 强调文字颜色 3 2 3 2 2 2" xfId="1924"/>
    <cellStyle name="计算 5 2" xfId="1925"/>
    <cellStyle name="20% - 着色 4 2" xfId="1926"/>
    <cellStyle name="Currency1" xfId="1927"/>
    <cellStyle name="计算 6 2" xfId="1928"/>
    <cellStyle name="20% - 着色 5 2" xfId="1929"/>
    <cellStyle name="计算 7 2" xfId="1930"/>
    <cellStyle name="20% - 着色 6 2" xfId="1931"/>
    <cellStyle name="40% - 强调文字颜色 1 2" xfId="1932"/>
    <cellStyle name="40% - 强调文字颜色 1 2 2" xfId="1933"/>
    <cellStyle name="60% - 强调文字颜色 2 2 7" xfId="1934"/>
    <cellStyle name="货币 3 6 3" xfId="1935"/>
    <cellStyle name="40% - 强调文字颜色 1 2 2 2" xfId="1936"/>
    <cellStyle name="货币 3 6 3 2" xfId="1937"/>
    <cellStyle name="40% - 强调文字颜色 1 2 2 2 2" xfId="1938"/>
    <cellStyle name="汇总 2 4" xfId="1939"/>
    <cellStyle name="40% - 强调文字颜色 1 2 2 2 2 2" xfId="1940"/>
    <cellStyle name="汇总 2 4 2" xfId="1941"/>
    <cellStyle name="货币 2 2 3 3" xfId="1942"/>
    <cellStyle name="链接单元格 2 2 3" xfId="1943"/>
    <cellStyle name="40% - 强调文字颜色 1 2 2 2 3" xfId="1944"/>
    <cellStyle name="汇总 2 5" xfId="1945"/>
    <cellStyle name="40% - 强调文字颜色 1 2 2 2_2015财政决算公开" xfId="1946"/>
    <cellStyle name="标题 4 2 3 4" xfId="1947"/>
    <cellStyle name="40% - 强调文字颜色 1 2 2 3" xfId="1948"/>
    <cellStyle name="40% - 强调文字颜色 1 2 2 3 2" xfId="1949"/>
    <cellStyle name="汇总 3 4" xfId="1950"/>
    <cellStyle name="40% - 强调文字颜色 1 2 2 4" xfId="1951"/>
    <cellStyle name="40% - 强调文字颜色 1 2 2_2015财政决算公开" xfId="1952"/>
    <cellStyle name="40% - 强调文字颜色 1 2 3" xfId="1953"/>
    <cellStyle name="货币 3 6 4" xfId="1954"/>
    <cellStyle name="40% - 强调文字颜色 1 2 3 2" xfId="1955"/>
    <cellStyle name="货币 3 6 4 2" xfId="1956"/>
    <cellStyle name="40% - 强调文字颜色 1 2 3 2 2" xfId="1957"/>
    <cellStyle name="40% - 强调文字颜色 1 2 3 2 2 2" xfId="1958"/>
    <cellStyle name="货币 3 2 3 3" xfId="1959"/>
    <cellStyle name="40% - 强调文字颜色 1 2 3 2 3" xfId="1960"/>
    <cellStyle name="40% - 强调文字颜色 1 2 3 2_2015财政决算公开" xfId="1961"/>
    <cellStyle name="40% - 强调文字颜色 1 2 3 3" xfId="1962"/>
    <cellStyle name="40% - 强调文字颜色 1 2 3 4" xfId="1963"/>
    <cellStyle name="40% - 强调文字颜色 1 2 3_2015财政决算公开" xfId="1964"/>
    <cellStyle name="40% - 强调文字颜色 1 2 4" xfId="1965"/>
    <cellStyle name="货币 3 6 5" xfId="1966"/>
    <cellStyle name="40% - 强调文字颜色 1 2 4 2" xfId="1967"/>
    <cellStyle name="40% - 强调文字颜色 1 2 4 2 2" xfId="1968"/>
    <cellStyle name="40% - 强调文字颜色 1 2 4 3" xfId="1969"/>
    <cellStyle name="40% - 强调文字颜色 1 2 4 4" xfId="1970"/>
    <cellStyle name="标题 1 2" xfId="1971"/>
    <cellStyle name="千位分隔 4 3 3" xfId="1972"/>
    <cellStyle name="40% - 强调文字颜色 1 2 4_2015财政决算公开" xfId="1973"/>
    <cellStyle name="40% - 强调文字颜色 1 2 5" xfId="1974"/>
    <cellStyle name="40% - 强调文字颜色 1 2 5 2" xfId="1975"/>
    <cellStyle name="40% - 强调文字颜色 1 2 7" xfId="1976"/>
    <cellStyle name="40% - 强调文字颜色 1 2_2015财政决算公开" xfId="1977"/>
    <cellStyle name="40% - 强调文字颜色 1 3" xfId="1978"/>
    <cellStyle name="常规 9 2" xfId="1979"/>
    <cellStyle name="40% - 强调文字颜色 1 3 2" xfId="1980"/>
    <cellStyle name="常规 9 2 2" xfId="1981"/>
    <cellStyle name="40% - 强调文字颜色 1 3 2 2" xfId="1982"/>
    <cellStyle name="常规 9 2 2 2" xfId="1983"/>
    <cellStyle name="40% - 强调文字颜色 1 3 2 2 2" xfId="1984"/>
    <cellStyle name="40% - 强调文字颜色 1 3 2 2 2 2" xfId="1985"/>
    <cellStyle name="40% - 强调文字颜色 1 3 2 2 3" xfId="1986"/>
    <cellStyle name="40% - 强调文字颜色 1 3 2 2_2015财政决算公开" xfId="1987"/>
    <cellStyle name="40% - 强调文字颜色 1 3 2 3 2" xfId="1988"/>
    <cellStyle name="40% - 强调文字颜色 1 3 2 4" xfId="1989"/>
    <cellStyle name="40% - 强调文字颜色 1 3 2_2015财政决算公开" xfId="1990"/>
    <cellStyle name="40% - 强调文字颜色 1 3 3" xfId="1991"/>
    <cellStyle name="常规 9 2 3" xfId="1992"/>
    <cellStyle name="40% - 强调文字颜色 1 3 3 2" xfId="1993"/>
    <cellStyle name="40% - 强调文字颜色 1 3 3 2 2" xfId="1994"/>
    <cellStyle name="40% - 强调文字颜色 1 3 3 3" xfId="1995"/>
    <cellStyle name="40% - 强调文字颜色 1 3 3_2015财政决算公开" xfId="1996"/>
    <cellStyle name="40% - 强调文字颜色 1 3 4" xfId="1997"/>
    <cellStyle name="常规 10 2_2015财政决算公开" xfId="1998"/>
    <cellStyle name="40% - 强调文字颜色 1 3 4 2" xfId="1999"/>
    <cellStyle name="计算 9" xfId="2000"/>
    <cellStyle name="40% - 强调文字颜色 1 3 5" xfId="2001"/>
    <cellStyle name="40% - 强调文字颜色 1 3_2015财政决算公开" xfId="2002"/>
    <cellStyle name="常规 2 4 2 5" xfId="2003"/>
    <cellStyle name="40% - 强调文字颜色 1 4" xfId="2004"/>
    <cellStyle name="60% - 强调文字颜色 1 3 2 3 2" xfId="2005"/>
    <cellStyle name="常规 9 3" xfId="2006"/>
    <cellStyle name="40% - 强调文字颜色 1 4 2" xfId="2007"/>
    <cellStyle name="常规 9 3 2" xfId="2008"/>
    <cellStyle name="40% - 强调文字颜色 1 4 2 2" xfId="2009"/>
    <cellStyle name="40% - 强调文字颜色 1 4 2 2 2" xfId="2010"/>
    <cellStyle name="40% - 强调文字颜色 1 4 2 3" xfId="2011"/>
    <cellStyle name="40% - 强调文字颜色 1 4 2_2015财政决算公开" xfId="2012"/>
    <cellStyle name="40% - 强调文字颜色 1 4 3" xfId="2013"/>
    <cellStyle name="40% - 强调文字颜色 1 4 3 2" xfId="2014"/>
    <cellStyle name="40% - 强调文字颜色 1 5" xfId="2015"/>
    <cellStyle name="常规 4 2 5 2" xfId="2016"/>
    <cellStyle name="40% - 强调文字颜色 6 2 4_2015财政决算公开" xfId="2017"/>
    <cellStyle name="常规 9 4" xfId="2018"/>
    <cellStyle name="40% - 强调文字颜色 1 5 2" xfId="2019"/>
    <cellStyle name="常规 4 2 5 2 2" xfId="2020"/>
    <cellStyle name="40% - 强调文字颜色 1 5 2 2" xfId="2021"/>
    <cellStyle name="40% - 强调文字颜色 1 5 2 2 2" xfId="2022"/>
    <cellStyle name="40% - 强调文字颜色 1 5 2 3" xfId="2023"/>
    <cellStyle name="40% - 强调文字颜色 1 5 2_2015财政决算公开" xfId="2024"/>
    <cellStyle name="常规 3 4 2" xfId="2025"/>
    <cellStyle name="40% - 强调文字颜色 1 5 3 2" xfId="2026"/>
    <cellStyle name="40% - 强调文字颜色 1 5 4" xfId="2027"/>
    <cellStyle name="40% - 强调文字颜色 1 5_2015财政决算公开" xfId="2028"/>
    <cellStyle name="差 2 3" xfId="2029"/>
    <cellStyle name="解释性文本 5 3" xfId="2030"/>
    <cellStyle name="40% - 强调文字颜色 1 6" xfId="2031"/>
    <cellStyle name="常规 4 2 5 3" xfId="2032"/>
    <cellStyle name="常规 9 5" xfId="2033"/>
    <cellStyle name="40% - 强调文字颜色 1 6 2" xfId="2034"/>
    <cellStyle name="常规 4 2 5 3 2" xfId="2035"/>
    <cellStyle name="40% - 强调文字颜色 1 6 2 2" xfId="2036"/>
    <cellStyle name="40% - 强调文字颜色 1 6 3" xfId="2037"/>
    <cellStyle name="40% - 强调文字颜色 1 7" xfId="2038"/>
    <cellStyle name="常规 4 2 5 4" xfId="2039"/>
    <cellStyle name="40% - 强调文字颜色 1 8" xfId="2040"/>
    <cellStyle name="40% - 强调文字颜色 1 9" xfId="2041"/>
    <cellStyle name="40% - 强调文字颜色 2 2" xfId="2042"/>
    <cellStyle name="40% - 强调文字颜色 2 2 2" xfId="2043"/>
    <cellStyle name="60% - 强调文字颜色 2 2 3 5" xfId="2044"/>
    <cellStyle name="60% - 强调文字颜色 3 2 7" xfId="2045"/>
    <cellStyle name="货币 4 6 3" xfId="2046"/>
    <cellStyle name="40% - 强调文字颜色 2 2 2 2" xfId="2047"/>
    <cellStyle name="常规 18_2015财政决算公开" xfId="2048"/>
    <cellStyle name="常规 2 2 3 4 4" xfId="2049"/>
    <cellStyle name="货币 4 6 3 2" xfId="2050"/>
    <cellStyle name="40% - 强调文字颜色 2 2 2 2 2" xfId="2051"/>
    <cellStyle name="常规 2 2 3 4 4 2" xfId="2052"/>
    <cellStyle name="常规 2 4 3" xfId="2053"/>
    <cellStyle name="40% - 强调文字颜色 2 2 2 2 2 2" xfId="2054"/>
    <cellStyle name="常规 2 4 3 2" xfId="2055"/>
    <cellStyle name="40% - 强调文字颜色 2 2 2 2 3" xfId="2056"/>
    <cellStyle name="常规 2 4 4" xfId="2057"/>
    <cellStyle name="40% - 强调文字颜色 2 2 2 2_2015财政决算公开" xfId="2058"/>
    <cellStyle name="40% - 强调文字颜色 2 2 2 3" xfId="2059"/>
    <cellStyle name="标题 1 4 2 2" xfId="2060"/>
    <cellStyle name="常规 2 2 3 4 5" xfId="2061"/>
    <cellStyle name="40% - 强调文字颜色 2 2 2 3 2" xfId="2062"/>
    <cellStyle name="常规 2 5 3" xfId="2063"/>
    <cellStyle name="40% - 强调文字颜色 2 2 2 4" xfId="2064"/>
    <cellStyle name="计算 4 3 2" xfId="2065"/>
    <cellStyle name="40% - 强调文字颜色 2 2 3" xfId="2066"/>
    <cellStyle name="货币 4 6 4" xfId="2067"/>
    <cellStyle name="40% - 强调文字颜色 2 2 3 2" xfId="2068"/>
    <cellStyle name="货币 4 6 4 2" xfId="2069"/>
    <cellStyle name="40% - 强调文字颜色 2 2 3 3" xfId="2070"/>
    <cellStyle name="40% - 强调文字颜色 2 2 3_2015财政决算公开" xfId="2071"/>
    <cellStyle name="标题 5 2 4 2" xfId="2072"/>
    <cellStyle name="常规 2 5 5" xfId="2073"/>
    <cellStyle name="40% - 强调文字颜色 2 2 4" xfId="2074"/>
    <cellStyle name="货币 4 6 5" xfId="2075"/>
    <cellStyle name="40% - 强调文字颜色 2 2 4 2" xfId="2076"/>
    <cellStyle name="40% - 强调文字颜色 2 2 5" xfId="2077"/>
    <cellStyle name="40% - 强调文字颜色 2 3" xfId="2078"/>
    <cellStyle name="40% - 强调文字颜色 2 3 2" xfId="2079"/>
    <cellStyle name="40% - 强调文字颜色 2 3 2 2" xfId="2080"/>
    <cellStyle name="40% - 强调文字颜色 2 3 2 2 2" xfId="2081"/>
    <cellStyle name="40% - 强调文字颜色 2 3 2 2 2 2" xfId="2082"/>
    <cellStyle name="40% - 强调文字颜色 6 7" xfId="2083"/>
    <cellStyle name="60% - 强调文字颜色 2 3 3 3" xfId="2084"/>
    <cellStyle name="60% - 强调文字颜色 4 2 5" xfId="2085"/>
    <cellStyle name="40% - 强调文字颜色 2 3 2 2_2015财政决算公开" xfId="2086"/>
    <cellStyle name="百分比 4 3 3" xfId="2087"/>
    <cellStyle name="常规 2 2 7 3" xfId="2088"/>
    <cellStyle name="汇总 4" xfId="2089"/>
    <cellStyle name="标题 1 5 2 2" xfId="2090"/>
    <cellStyle name="40% - 强调文字颜色 2 3 2 3" xfId="2091"/>
    <cellStyle name="解释性文本 2" xfId="2092"/>
    <cellStyle name="40% - 强调文字颜色 2 3 2 3 2" xfId="2093"/>
    <cellStyle name="解释性文本 2 2" xfId="2094"/>
    <cellStyle name="计算 5 3 2" xfId="2095"/>
    <cellStyle name="40% - 强调文字颜色 2 3 2 4" xfId="2096"/>
    <cellStyle name="解释性文本 3" xfId="2097"/>
    <cellStyle name="40% - 强调文字颜色 2 3 2_2015财政决算公开" xfId="2098"/>
    <cellStyle name="检查单元格 3 4" xfId="2099"/>
    <cellStyle name="40% - 强调文字颜色 2 3 3" xfId="2100"/>
    <cellStyle name="40% - 强调文字颜色 2 3 3 2" xfId="2101"/>
    <cellStyle name="40% - 强调文字颜色 2 3 3 2 2" xfId="2102"/>
    <cellStyle name="40% - 强调文字颜色 2 3 3 3" xfId="2103"/>
    <cellStyle name="40% - 强调文字颜色 2 3 3_2015财政决算公开" xfId="2104"/>
    <cellStyle name="计算 2 2 2 3" xfId="2105"/>
    <cellStyle name="40% - 强调文字颜色 2 3 4" xfId="2106"/>
    <cellStyle name="40% - 强调文字颜色 2 3 4 2" xfId="2107"/>
    <cellStyle name="40% - 强调文字颜色 2 3_2015财政决算公开" xfId="2108"/>
    <cellStyle name="40% - 强调文字颜色 2 3 5" xfId="2109"/>
    <cellStyle name="40% - 强调文字颜色 2 4" xfId="2110"/>
    <cellStyle name="40% - 强调文字颜色 2 4 2" xfId="2111"/>
    <cellStyle name="40% - 强调文字颜色 2 4 2 2" xfId="2112"/>
    <cellStyle name="40% - 强调文字颜色 2 4 2 2 2" xfId="2113"/>
    <cellStyle name="40% - 强调文字颜色 3 3 2 2_2015财政决算公开" xfId="2114"/>
    <cellStyle name="40% - 强调文字颜色 2 4 2 3" xfId="2115"/>
    <cellStyle name="40% - 强调文字颜色 2 4 2_2015财政决算公开" xfId="2116"/>
    <cellStyle name="40% - 强调文字颜色 2 4 3" xfId="2117"/>
    <cellStyle name="40% - 强调文字颜色 2 4 3 2" xfId="2118"/>
    <cellStyle name="40% - 强调文字颜色 2 4 4" xfId="2119"/>
    <cellStyle name="40% - 强调文字颜色 2 4_2015财政决算公开" xfId="2120"/>
    <cellStyle name="40% - 强调文字颜色 2 5" xfId="2121"/>
    <cellStyle name="常规 4 2 6 2" xfId="2122"/>
    <cellStyle name="40% - 强调文字颜色 2 5 2" xfId="2123"/>
    <cellStyle name="常规 4 2 6 2 2" xfId="2124"/>
    <cellStyle name="40% - 强调文字颜色 2 5 2 2 2" xfId="2125"/>
    <cellStyle name="40% - 强调文字颜色 2 5 2 3" xfId="2126"/>
    <cellStyle name="常规 2 4 10" xfId="2127"/>
    <cellStyle name="40% - 强调文字颜色 2 5 3" xfId="2128"/>
    <cellStyle name="40% - 强调文字颜色 2 5 3 2" xfId="2129"/>
    <cellStyle name="40% - 强调文字颜色 2 5 4" xfId="2130"/>
    <cellStyle name="40% - 强调文字颜色 2 5_2015财政决算公开" xfId="2131"/>
    <cellStyle name="货币 4" xfId="2132"/>
    <cellStyle name="40% - 强调文字颜色 2 6" xfId="2133"/>
    <cellStyle name="常规 4 2 6 3" xfId="2134"/>
    <cellStyle name="40% - 强调文字颜色 2 6 2" xfId="2135"/>
    <cellStyle name="常规 4 2 6 3 2" xfId="2136"/>
    <cellStyle name="40% - 强调文字颜色 2 6 2 2" xfId="2137"/>
    <cellStyle name="千分位_97-917" xfId="2138"/>
    <cellStyle name="40% - 强调文字颜色 2 6 3" xfId="2139"/>
    <cellStyle name="40% - 强调文字颜色 2 6_2015财政决算公开" xfId="2140"/>
    <cellStyle name="40% - 强调文字颜色 3 2" xfId="2141"/>
    <cellStyle name="40% - 强调文字颜色 3 3 3 2 2" xfId="2142"/>
    <cellStyle name="常规 26 2 2" xfId="2143"/>
    <cellStyle name="40% - 强调文字颜色 3 2 2" xfId="2144"/>
    <cellStyle name="40% - 强调文字颜色 6 9" xfId="2145"/>
    <cellStyle name="60% - 强调文字颜色 4 2 7" xfId="2146"/>
    <cellStyle name="40% - 强调文字颜色 3 2 2 2" xfId="2147"/>
    <cellStyle name="40% - 强调文字颜色 3 2 2 2 2" xfId="2148"/>
    <cellStyle name="40% - 强调文字颜色 3 4 4" xfId="2149"/>
    <cellStyle name="40% - 强调文字颜色 3 2 2 2 2 2" xfId="2150"/>
    <cellStyle name="40% - 强调文字颜色 3 2 2 2 3" xfId="2151"/>
    <cellStyle name="40% - 强调文字颜色 3 2 2 2_2015财政决算公开" xfId="2152"/>
    <cellStyle name="常规 29 3" xfId="2153"/>
    <cellStyle name="40% - 强调文字颜色 3 2 2 3" xfId="2154"/>
    <cellStyle name="标题 2 4 2 2" xfId="2155"/>
    <cellStyle name="40% - 强调文字颜色 3 2 2 3 2" xfId="2156"/>
    <cellStyle name="40% - 强调文字颜色 3 5 4" xfId="2157"/>
    <cellStyle name="40% - 强调文字颜色 3 2 2 4" xfId="2158"/>
    <cellStyle name="40% - 强调文字颜色 3 2 2_2015财政决算公开" xfId="2159"/>
    <cellStyle name="货币 2 3 2 3 2" xfId="2160"/>
    <cellStyle name="40% - 强调文字颜色 3 2 3" xfId="2161"/>
    <cellStyle name="40% - 强调文字颜色 3 2 3 2" xfId="2162"/>
    <cellStyle name="货币 2 2 10" xfId="2163"/>
    <cellStyle name="40% - 强调文字颜色 3 2 3 2 2" xfId="2164"/>
    <cellStyle name="40% - 强调文字颜色 4 4 4" xfId="2165"/>
    <cellStyle name="40% - 强调文字颜色 3 2 3 2 2 2" xfId="2166"/>
    <cellStyle name="常规 2 4 3 4" xfId="2167"/>
    <cellStyle name="40% - 强调文字颜色 3 2 3 2 3" xfId="2168"/>
    <cellStyle name="40% - 强调文字颜色 3 2 3 2_2015财政决算公开" xfId="2169"/>
    <cellStyle name="40% - 强调文字颜色 3 2 3 3" xfId="2170"/>
    <cellStyle name="百分比 6 2 2 2 2" xfId="2171"/>
    <cellStyle name="40% - 强调文字颜色 3 2 3 3 2" xfId="2172"/>
    <cellStyle name="40% - 强调文字颜色 4 5 4" xfId="2173"/>
    <cellStyle name="常规 2 2 2_2015财政决算公开" xfId="2174"/>
    <cellStyle name="40% - 强调文字颜色 3 2 3 4" xfId="2175"/>
    <cellStyle name="40% - 强调文字颜色 3 2 3_2015财政决算公开" xfId="2176"/>
    <cellStyle name="40% - 强调文字颜色 3 2 4" xfId="2177"/>
    <cellStyle name="40% - 强调文字颜色 3 2 4 2" xfId="2178"/>
    <cellStyle name="40% - 强调文字颜色 3 2 4 2 2" xfId="2179"/>
    <cellStyle name="40% - 强调文字颜色 5 4 4" xfId="2180"/>
    <cellStyle name="40% - 强调文字颜色 3 2 4 3" xfId="2181"/>
    <cellStyle name="40% - 强调文字颜色 3 2 4 4" xfId="2182"/>
    <cellStyle name="常规 2 2 2 2 2 2" xfId="2183"/>
    <cellStyle name="40% - 强调文字颜色 3 2 4_2015财政决算公开" xfId="2184"/>
    <cellStyle name="货币 3 2 4 3 2" xfId="2185"/>
    <cellStyle name="40% - 强调文字颜色 3 2 5" xfId="2186"/>
    <cellStyle name="40% - 强调文字颜色 3 2 5 2" xfId="2187"/>
    <cellStyle name="货币 2 2 7" xfId="2188"/>
    <cellStyle name="40% - 强调文字颜色 3 2 6" xfId="2189"/>
    <cellStyle name="40% - 强调文字颜色 3 2_2015财政决算公开" xfId="2190"/>
    <cellStyle name="40% - 强调文字颜色 3 3" xfId="2191"/>
    <cellStyle name="40% - 强调文字颜色 3 3 2" xfId="2192"/>
    <cellStyle name="常规 25" xfId="2193"/>
    <cellStyle name="常规 30" xfId="2194"/>
    <cellStyle name="40% - 强调文字颜色 3 3 2 2" xfId="2195"/>
    <cellStyle name="常规 25 2" xfId="2196"/>
    <cellStyle name="常规 30 2" xfId="2197"/>
    <cellStyle name="40% - 强调文字颜色 3 3 2 2 2" xfId="2198"/>
    <cellStyle name="常规 25 2 2" xfId="2199"/>
    <cellStyle name="40% - 强调文字颜色 3 3 2 2 2 2" xfId="2200"/>
    <cellStyle name="40% - 强调文字颜色 5 5 2_2015财政决算公开" xfId="2201"/>
    <cellStyle name="40% - 强调文字颜色 3 3 2 2 3" xfId="2202"/>
    <cellStyle name="40% - 强调文字颜色 3 3 2 3" xfId="2203"/>
    <cellStyle name="标题 2 5 2 2" xfId="2204"/>
    <cellStyle name="常规 25 3" xfId="2205"/>
    <cellStyle name="常规 30 3" xfId="2206"/>
    <cellStyle name="40% - 强调文字颜色 3 3 2 3 2" xfId="2207"/>
    <cellStyle name="40% - 强调文字颜色 3 3 2 4" xfId="2208"/>
    <cellStyle name="40% - 强调文字颜色 3 3 3" xfId="2209"/>
    <cellStyle name="常规 26" xfId="2210"/>
    <cellStyle name="常规 31" xfId="2211"/>
    <cellStyle name="40% - 强调文字颜色 3 3 3_2015财政决算公开" xfId="2212"/>
    <cellStyle name="解释性文本 3 4" xfId="2213"/>
    <cellStyle name="40% - 强调文字颜色 3 3 4" xfId="2214"/>
    <cellStyle name="常规 27" xfId="2215"/>
    <cellStyle name="常规 32" xfId="2216"/>
    <cellStyle name="40% - 强调文字颜色 3 3 4 2" xfId="2217"/>
    <cellStyle name="常规 27 2" xfId="2218"/>
    <cellStyle name="常规 32 2" xfId="2219"/>
    <cellStyle name="40% - 强调文字颜色 3 3 5" xfId="2220"/>
    <cellStyle name="常规 28" xfId="2221"/>
    <cellStyle name="常规 33" xfId="2222"/>
    <cellStyle name="40% - 强调文字颜色 3 3_2015财政决算公开" xfId="2223"/>
    <cellStyle name="40% - 强调文字颜色 3 4" xfId="2224"/>
    <cellStyle name="40% - 强调文字颜色 3 4 2" xfId="2225"/>
    <cellStyle name="40% - 强调文字颜色 3 4 2_2015财政决算公开" xfId="2226"/>
    <cellStyle name="40% - 强调文字颜色 3 4 3" xfId="2227"/>
    <cellStyle name="40% - 强调文字颜色 3 4 3 2" xfId="2228"/>
    <cellStyle name="40% - 强调文字颜色 3 4_2015财政决算公开" xfId="2229"/>
    <cellStyle name="40% - 强调文字颜色 3 5" xfId="2230"/>
    <cellStyle name="常规 4 2 7 2" xfId="2231"/>
    <cellStyle name="40% - 强调文字颜色 3 5 2" xfId="2232"/>
    <cellStyle name="40% - 强调文字颜色 3 5 2 2" xfId="2233"/>
    <cellStyle name="40% - 强调文字颜色 3 5 2 2 2" xfId="2234"/>
    <cellStyle name="40% - 强调文字颜色 3 5 2 3" xfId="2235"/>
    <cellStyle name="检查单元格 5 2" xfId="2236"/>
    <cellStyle name="40% - 强调文字颜色 3 5 2_2015财政决算公开" xfId="2237"/>
    <cellStyle name="40% - 强调文字颜色 3 5 3" xfId="2238"/>
    <cellStyle name="40% - 强调文字颜色 3 5 3 2" xfId="2239"/>
    <cellStyle name="常规 8_报 预算   行政政法处(1)" xfId="2240"/>
    <cellStyle name="40% - 强调文字颜色 3 5_2015财政决算公开" xfId="2241"/>
    <cellStyle name="Comma [0]" xfId="2242"/>
    <cellStyle name="常规 3 6" xfId="2243"/>
    <cellStyle name="40% - 强调文字颜色 3 6" xfId="2244"/>
    <cellStyle name="40% - 强调文字颜色 3 6 2" xfId="2245"/>
    <cellStyle name="40% - 强调文字颜色 3 6 2 2" xfId="2246"/>
    <cellStyle name="40% - 强调文字颜色 3 9" xfId="2247"/>
    <cellStyle name="40% - 强调文字颜色 4 2" xfId="2248"/>
    <cellStyle name="40% - 强调文字颜色 4 2 2" xfId="2249"/>
    <cellStyle name="60% - 强调文字颜色 5 2 7" xfId="2250"/>
    <cellStyle name="40% - 强调文字颜色 4 2 2 2" xfId="2251"/>
    <cellStyle name="40% - 强调文字颜色 4 2 2 2 2" xfId="2252"/>
    <cellStyle name="40% - 强调文字颜色 5 5_2015财政决算公开" xfId="2253"/>
    <cellStyle name="好_出版署2010年度中央部门决算草案" xfId="2254"/>
    <cellStyle name="40% - 强调文字颜色 4 2 2 2 2 2" xfId="2255"/>
    <cellStyle name="常规 10" xfId="2256"/>
    <cellStyle name="40% - 强调文字颜色 4 2 2 2 3" xfId="2257"/>
    <cellStyle name="后继超级链接" xfId="2258"/>
    <cellStyle name="40% - 强调文字颜色 4 2 2 3" xfId="2259"/>
    <cellStyle name="标题 3 4 2 2" xfId="2260"/>
    <cellStyle name="40% - 强调文字颜色 4 2 2 3 2" xfId="2261"/>
    <cellStyle name="40% - 强调文字颜色 4 2 2 4" xfId="2262"/>
    <cellStyle name="常规 10 110" xfId="2263"/>
    <cellStyle name="千位分隔 2 2 3 2" xfId="2264"/>
    <cellStyle name="40% - 强调文字颜色 4 2 2_2015财政决算公开" xfId="2265"/>
    <cellStyle name="40% - 强调文字颜色 4 2 3" xfId="2266"/>
    <cellStyle name="40% - 强调文字颜色 4 2 3 2 2" xfId="2267"/>
    <cellStyle name="常规 2 2 2 4 2" xfId="2268"/>
    <cellStyle name="40% - 强调文字颜色 4 2 3 2 2 2" xfId="2269"/>
    <cellStyle name="常规 2 2 2 4 2 2" xfId="2270"/>
    <cellStyle name="40% - 强调文字颜色 4 2 3 2 3" xfId="2271"/>
    <cellStyle name="40% - 强调文字颜色 6 6_2015财政决算公开" xfId="2272"/>
    <cellStyle name="常规 2 2 2 4 3" xfId="2273"/>
    <cellStyle name="40% - 强调文字颜色 4 2 3 2_2015财政决算公开" xfId="2274"/>
    <cellStyle name="强调文字颜色 1 3 3" xfId="2275"/>
    <cellStyle name="常规 2 2 2 4_2015财政决算公开" xfId="2276"/>
    <cellStyle name="40% - 强调文字颜色 4 2 3 3 2" xfId="2277"/>
    <cellStyle name="常规 2 2 2 5 2" xfId="2278"/>
    <cellStyle name="40% - 强调文字颜色 4 2 3_2015财政决算公开" xfId="2279"/>
    <cellStyle name="40% - 强调文字颜色 4 2 4" xfId="2280"/>
    <cellStyle name="40% - 强调文字颜色 4 2 4 2" xfId="2281"/>
    <cellStyle name="常规 2 2 3 4" xfId="2282"/>
    <cellStyle name="40% - 强调文字颜色 4 2 4 2 2" xfId="2283"/>
    <cellStyle name="常规 2 2 3 4 2" xfId="2284"/>
    <cellStyle name="40% - 强调文字颜色 4 2 4 3" xfId="2285"/>
    <cellStyle name="常规 2 2 3 5" xfId="2286"/>
    <cellStyle name="40% - 强调文字颜色 4 2 4 4" xfId="2287"/>
    <cellStyle name="常规 2 2 3 2 2 2" xfId="2288"/>
    <cellStyle name="常规 2 2 3 6" xfId="2289"/>
    <cellStyle name="40% - 强调文字颜色 4 2 5" xfId="2290"/>
    <cellStyle name="40% - 强调文字颜色 4 2 5 2" xfId="2291"/>
    <cellStyle name="常规 2 2 4 4" xfId="2292"/>
    <cellStyle name="40% - 强调文字颜色 4 2 6" xfId="2293"/>
    <cellStyle name="60% - 强调文字颜色 1 2 2 3 2" xfId="2294"/>
    <cellStyle name="40% - 强调文字颜色 4 2_2015财政决算公开" xfId="2295"/>
    <cellStyle name="40% - 强调文字颜色 4 3" xfId="2296"/>
    <cellStyle name="40% - 强调文字颜色 4 3 2" xfId="2297"/>
    <cellStyle name="40% - 强调文字颜色 4 3 2 2" xfId="2298"/>
    <cellStyle name="40% - 强调文字颜色 4 3 2 2 2" xfId="2299"/>
    <cellStyle name="40% - 强调文字颜色 4 3 2 2 2 2" xfId="2300"/>
    <cellStyle name="40% - 强调文字颜色 4 3 2 2 3" xfId="2301"/>
    <cellStyle name="40% - 强调文字颜色 4 3 2 2_2015财政决算公开" xfId="2302"/>
    <cellStyle name="40% - 强调文字颜色 4 3 2 3" xfId="2303"/>
    <cellStyle name="标题 3 5 2 2" xfId="2304"/>
    <cellStyle name="40% - 强调文字颜色 4 3 2 3 2" xfId="2305"/>
    <cellStyle name="货币 2 3" xfId="2306"/>
    <cellStyle name="40% - 强调文字颜色 4 3 2 4" xfId="2307"/>
    <cellStyle name="40% - 强调文字颜色 4 3 2_2015财政决算公开" xfId="2308"/>
    <cellStyle name="40% - 强调文字颜色 4 3 3" xfId="2309"/>
    <cellStyle name="40% - 强调文字颜色 4 3 3 2" xfId="2310"/>
    <cellStyle name="常规 2 3 2 4" xfId="2311"/>
    <cellStyle name="40% - 强调文字颜色 4 3 3 2 2" xfId="2312"/>
    <cellStyle name="常规 2 3 2 4 2" xfId="2313"/>
    <cellStyle name="40% - 强调文字颜色 4 3 3 3" xfId="2314"/>
    <cellStyle name="常规 2 3 2 5" xfId="2315"/>
    <cellStyle name="40% - 强调文字颜色 4 3 3_2015财政决算公开" xfId="2316"/>
    <cellStyle name="货币 4 2 2 3" xfId="2317"/>
    <cellStyle name="40% - 强调文字颜色 4 3 4" xfId="2318"/>
    <cellStyle name="40% - 强调文字颜色 4 3 4 2" xfId="2319"/>
    <cellStyle name="常规 2 3 3 4" xfId="2320"/>
    <cellStyle name="40% - 强调文字颜色 4 3 5" xfId="2321"/>
    <cellStyle name="40% - 强调文字颜色 4 3_2015财政决算公开" xfId="2322"/>
    <cellStyle name="60% - 强调文字颜色 2 5 2 2" xfId="2323"/>
    <cellStyle name="40% - 强调文字颜色 4 4" xfId="2324"/>
    <cellStyle name="40% - 强调文字颜色 4 4 2" xfId="2325"/>
    <cellStyle name="40% - 强调文字颜色 4 4 2 2" xfId="2326"/>
    <cellStyle name="40% - 强调文字颜色 4 4 2 3" xfId="2327"/>
    <cellStyle name="40% - 强调文字颜色 4 4 2_2015财政决算公开" xfId="2328"/>
    <cellStyle name="40% - 强调文字颜色 4 4 3" xfId="2329"/>
    <cellStyle name="40% - 强调文字颜色 4 4 3 2" xfId="2330"/>
    <cellStyle name="常规 2 4 2 4" xfId="2331"/>
    <cellStyle name="40% - 强调文字颜色 4 4_2015财政决算公开" xfId="2332"/>
    <cellStyle name="HEADING1" xfId="2333"/>
    <cellStyle name="40% - 强调文字颜色 4 5" xfId="2334"/>
    <cellStyle name="常规 4 2 8 2" xfId="2335"/>
    <cellStyle name="40% - 强调文字颜色 4 5 2" xfId="2336"/>
    <cellStyle name="40% - 强调文字颜色 4 5 2 2" xfId="2337"/>
    <cellStyle name="40% - 强调文字颜色 4 5 2 2 2" xfId="2338"/>
    <cellStyle name="货币 4 2 8" xfId="2339"/>
    <cellStyle name="40% - 强调文字颜色 4 5 2 3" xfId="2340"/>
    <cellStyle name="常规 12 2 2_2015财政决算公开" xfId="2341"/>
    <cellStyle name="40% - 强调文字颜色 4 5_2015财政决算公开" xfId="2342"/>
    <cellStyle name="常规 2 4 2 3 3" xfId="2343"/>
    <cellStyle name="40% - 强调文字颜色 4 6" xfId="2344"/>
    <cellStyle name="40% - 强调文字颜色 4 6 2" xfId="2345"/>
    <cellStyle name="40% - 强调文字颜色 4 6 2 2" xfId="2346"/>
    <cellStyle name="常规 2 3" xfId="2347"/>
    <cellStyle name="40% - 强调文字颜色 4 6_2015财政决算公开" xfId="2348"/>
    <cellStyle name="40% - 强调文字颜色 4 7 2" xfId="2349"/>
    <cellStyle name="40% - 强调文字颜色 4 8" xfId="2350"/>
    <cellStyle name="40% - 强调文字颜色 4 9" xfId="2351"/>
    <cellStyle name="40% - 强调文字颜色 5 2" xfId="2352"/>
    <cellStyle name="好 2 3" xfId="2353"/>
    <cellStyle name="40% - 强调文字颜色 5 2 2" xfId="2354"/>
    <cellStyle name="60% - 强调文字颜色 6 2 7" xfId="2355"/>
    <cellStyle name="好 2 3 2" xfId="2356"/>
    <cellStyle name="40% - 强调文字颜色 5 2 2 2" xfId="2357"/>
    <cellStyle name="好 2 3 2 2" xfId="2358"/>
    <cellStyle name="40% - 强调文字颜色 5 2 2 2_2015财政决算公开" xfId="2359"/>
    <cellStyle name="货币 2 3 3" xfId="2360"/>
    <cellStyle name="链接单元格 3 2" xfId="2361"/>
    <cellStyle name="40% - 强调文字颜色 5 2 2 4" xfId="2362"/>
    <cellStyle name="40% - 强调文字颜色 5 2 2_2015财政决算公开" xfId="2363"/>
    <cellStyle name="百分比 2 2 4 2" xfId="2364"/>
    <cellStyle name="常规 2 2 2 2 2 4" xfId="2365"/>
    <cellStyle name="40% - 强调文字颜色 5 2 3" xfId="2366"/>
    <cellStyle name="好 2 3 3" xfId="2367"/>
    <cellStyle name="40% - 强调文字颜色 5 2 3 2" xfId="2368"/>
    <cellStyle name="常规 3 2 2 4" xfId="2369"/>
    <cellStyle name="40% - 强调文字颜色 5 2 3 2 2" xfId="2370"/>
    <cellStyle name="常规 3 2 2 4 2" xfId="2371"/>
    <cellStyle name="好 4" xfId="2372"/>
    <cellStyle name="40% - 强调文字颜色 5 2 4" xfId="2373"/>
    <cellStyle name="40% - 强调文字颜色 5 2 4 2" xfId="2374"/>
    <cellStyle name="常规 3 2 3 4" xfId="2375"/>
    <cellStyle name="40% - 强调文字颜色 5 2 5" xfId="2376"/>
    <cellStyle name="40% - 强调文字颜色 5 2_2015财政决算公开" xfId="2377"/>
    <cellStyle name="常规 3 5 2 2" xfId="2378"/>
    <cellStyle name="货币 2 3 2 5" xfId="2379"/>
    <cellStyle name="40% - 强调文字颜色 5 3 2 2" xfId="2380"/>
    <cellStyle name="40% - 强调文字颜色 5 3 2 2_2015财政决算公开" xfId="2381"/>
    <cellStyle name="40% - 强调文字颜色 5 3 2 4" xfId="2382"/>
    <cellStyle name="40% - 强调文字颜色 5 3 3" xfId="2383"/>
    <cellStyle name="40% - 强调文字颜色 5 3 3 2" xfId="2384"/>
    <cellStyle name="40% - 强调文字颜色 5 3 3 2 2" xfId="2385"/>
    <cellStyle name="40% - 强调文字颜色 5 3 3_2015财政决算公开" xfId="2386"/>
    <cellStyle name="40% - 强调文字颜色 5 3 4" xfId="2387"/>
    <cellStyle name="40% - 强调文字颜色 5 3 4 2" xfId="2388"/>
    <cellStyle name="40% - 强调文字颜色 5 3 5" xfId="2389"/>
    <cellStyle name="40% - 强调文字颜色 5 3_2015财政决算公开" xfId="2390"/>
    <cellStyle name="常规 18 2 2" xfId="2391"/>
    <cellStyle name="常规 23 2 2" xfId="2392"/>
    <cellStyle name="40% - 强调文字颜色 5 4" xfId="2393"/>
    <cellStyle name="好 2 5" xfId="2394"/>
    <cellStyle name="40% - 强调文字颜色 5 4 2" xfId="2395"/>
    <cellStyle name="40% - 强调文字颜色 5 4 2 2" xfId="2396"/>
    <cellStyle name="40% - 强调文字颜色 5 4 2 2 2" xfId="2397"/>
    <cellStyle name="40% - 强调文字颜色 5 4 2_2015财政决算公开" xfId="2398"/>
    <cellStyle name="链接单元格 5" xfId="2399"/>
    <cellStyle name="40% - 强调文字颜色 5 4 3" xfId="2400"/>
    <cellStyle name="40% - 强调文字颜色 5 4 3 2" xfId="2401"/>
    <cellStyle name="货币 2 2 2 7" xfId="2402"/>
    <cellStyle name="40% - 强调文字颜色 5 4_2015财政决算公开" xfId="2403"/>
    <cellStyle name="40% - 强调文字颜色 5 5" xfId="2404"/>
    <cellStyle name="常规 4 2 9 2" xfId="2405"/>
    <cellStyle name="40% - 强调文字颜色 5 5 2" xfId="2406"/>
    <cellStyle name="40% - 强调文字颜色 5 5 2 2" xfId="2407"/>
    <cellStyle name="40% - 强调文字颜色 5 5 2 2 2" xfId="2408"/>
    <cellStyle name="40% - 强调文字颜色 5 5 2 3" xfId="2409"/>
    <cellStyle name="40% - 强调文字颜色 5 5 3" xfId="2410"/>
    <cellStyle name="40% - 强调文字颜色 5 5 3 2" xfId="2411"/>
    <cellStyle name="40% - 强调文字颜色 5 5 4" xfId="2412"/>
    <cellStyle name="40% - 强调文字颜色 5 6" xfId="2413"/>
    <cellStyle name="60% - 强调文字颜色 2 3 2 2" xfId="2414"/>
    <cellStyle name="40% - 强调文字颜色 5 6 2" xfId="2415"/>
    <cellStyle name="60% - 强调文字颜色 2 3 2 2 2" xfId="2416"/>
    <cellStyle name="40% - 强调文字颜色 5 6 2 2" xfId="2417"/>
    <cellStyle name="60% - 强调文字颜色 2 3 2 2 2 2" xfId="2418"/>
    <cellStyle name="40% - 强调文字颜色 5 6_2015财政决算公开" xfId="2419"/>
    <cellStyle name="40% - 强调文字颜色 5 7" xfId="2420"/>
    <cellStyle name="60% - 强调文字颜色 2 3 2 3" xfId="2421"/>
    <cellStyle name="40% - 强调文字颜色 5 7 2" xfId="2422"/>
    <cellStyle name="60% - 强调文字颜色 2 3 2 3 2" xfId="2423"/>
    <cellStyle name="常规 2 3 2 2 4" xfId="2424"/>
    <cellStyle name="40% - 强调文字颜色 5 8" xfId="2425"/>
    <cellStyle name="60% - 强调文字颜色 2 3 2 4" xfId="2426"/>
    <cellStyle name="40% - 强调文字颜色 6 2" xfId="2427"/>
    <cellStyle name="好 3 3" xfId="2428"/>
    <cellStyle name="40% - 强调文字颜色 6 2 2" xfId="2429"/>
    <cellStyle name="好 3 3 2" xfId="2430"/>
    <cellStyle name="40% - 强调文字颜色 6 2 2 2" xfId="2431"/>
    <cellStyle name="常规 4 3 4" xfId="2432"/>
    <cellStyle name="常规 5 6" xfId="2433"/>
    <cellStyle name="好 3 3 2 2" xfId="2434"/>
    <cellStyle name="40% - 强调文字颜色 6 2 2 2 2" xfId="2435"/>
    <cellStyle name="常规 4 3 4 2" xfId="2436"/>
    <cellStyle name="常规 5 6 2" xfId="2437"/>
    <cellStyle name="40% - 强调文字颜色 6 2 2 2 2 2" xfId="2438"/>
    <cellStyle name="常规 5 6 2 2" xfId="2439"/>
    <cellStyle name="计算 2 2 3" xfId="2440"/>
    <cellStyle name="40% - 强调文字颜色 6 2 2 2 3" xfId="2441"/>
    <cellStyle name="常规 5 6 3" xfId="2442"/>
    <cellStyle name="强调文字颜色 5 5 2" xfId="2443"/>
    <cellStyle name="40% - 强调文字颜色 6 2 2 2_2015财政决算公开" xfId="2444"/>
    <cellStyle name="标题 5 4 2 2" xfId="2445"/>
    <cellStyle name="40% - 强调文字颜色 6 2 2 3" xfId="2446"/>
    <cellStyle name="常规 4 3 5" xfId="2447"/>
    <cellStyle name="常规 5 7" xfId="2448"/>
    <cellStyle name="40% - 强调文字颜色 6 2 2 3 2" xfId="2449"/>
    <cellStyle name="常规 5 7 2" xfId="2450"/>
    <cellStyle name="40% - 强调文字颜色 6 2 2 4" xfId="2451"/>
    <cellStyle name="常规 4 3 6" xfId="2452"/>
    <cellStyle name="千位分隔 4 2 3 2" xfId="2453"/>
    <cellStyle name="常规 5 8" xfId="2454"/>
    <cellStyle name="40% - 强调文字颜色 6 2 2_2015财政决算公开" xfId="2455"/>
    <cellStyle name="40% - 强调文字颜色 6 2 3" xfId="2456"/>
    <cellStyle name="好 3 3 3" xfId="2457"/>
    <cellStyle name="40% - 强调文字颜色 6 2 3 2" xfId="2458"/>
    <cellStyle name="常规 4 2 2 4" xfId="2459"/>
    <cellStyle name="常规 6 6" xfId="2460"/>
    <cellStyle name="40% - 强调文字颜色 6 2 3 2 2" xfId="2461"/>
    <cellStyle name="常规 4 2 2 4 2" xfId="2462"/>
    <cellStyle name="货币 3 2 4 5" xfId="2463"/>
    <cellStyle name="40% - 强调文字颜色 6 2 3 2 2 2" xfId="2464"/>
    <cellStyle name="常规 4 2 2 4 2 2" xfId="2465"/>
    <cellStyle name="40% - 强调文字颜色 6 2 3 2 3" xfId="2466"/>
    <cellStyle name="常规 4 2 2 4 3" xfId="2467"/>
    <cellStyle name="40% - 强调文字颜色 6 2 3 2_2015财政决算公开" xfId="2468"/>
    <cellStyle name="货币 3 2 5" xfId="2469"/>
    <cellStyle name="40% - 强调文字颜色 6 2 3 3" xfId="2470"/>
    <cellStyle name="常规 4 2 2 5" xfId="2471"/>
    <cellStyle name="40% - 强调文字颜色 6 2 3 3 2" xfId="2472"/>
    <cellStyle name="常规 4 2 2 5 2" xfId="2473"/>
    <cellStyle name="40% - 强调文字颜色 6 2 3 4" xfId="2474"/>
    <cellStyle name="常规 4 2 2 6" xfId="2475"/>
    <cellStyle name="40% - 强调文字颜色 6 2 3 5" xfId="2476"/>
    <cellStyle name="常规 4 2 2 7" xfId="2477"/>
    <cellStyle name="40% - 强调文字颜色 6 2 3_2015财政决算公开" xfId="2478"/>
    <cellStyle name="40% - 强调文字颜色 6 2 4" xfId="2479"/>
    <cellStyle name="货币 2 2 5 2" xfId="2480"/>
    <cellStyle name="40% - 强调文字颜色 6 2 4 2" xfId="2481"/>
    <cellStyle name="常规 7 6" xfId="2482"/>
    <cellStyle name="常规 4 2 3 4" xfId="2483"/>
    <cellStyle name="货币 2 2 5 2 2" xfId="2484"/>
    <cellStyle name="40% - 强调文字颜色 6 2 4 3" xfId="2485"/>
    <cellStyle name="常规 4 2 3 5" xfId="2486"/>
    <cellStyle name="40% - 强调文字颜色 6 2 4 4" xfId="2487"/>
    <cellStyle name="常规 4 2 3 6" xfId="2488"/>
    <cellStyle name="40% - 强调文字颜色 6 2 5 2" xfId="2489"/>
    <cellStyle name="常规 8 6" xfId="2490"/>
    <cellStyle name="常规 4 2 4 4" xfId="2491"/>
    <cellStyle name="货币 2 2 5 3 2" xfId="2492"/>
    <cellStyle name="40% - 强调文字颜色 6 2 6" xfId="2493"/>
    <cellStyle name="常规 10 2 2 2 2" xfId="2494"/>
    <cellStyle name="货币 2 2 5 4" xfId="2495"/>
    <cellStyle name="40% - 强调文字颜色 6 2_2015财政决算公开" xfId="2496"/>
    <cellStyle name="40% - 强调文字颜色 6 3 2" xfId="2497"/>
    <cellStyle name="好 3 4 2" xfId="2498"/>
    <cellStyle name="40% - 强调文字颜色 6 3 2 2" xfId="2499"/>
    <cellStyle name="常规 5 3 4" xfId="2500"/>
    <cellStyle name="40% - 强调文字颜色 6 3 2 2 2" xfId="2501"/>
    <cellStyle name="常规 5 3 4 2" xfId="2502"/>
    <cellStyle name="40% - 强调文字颜色 6 3 2 2 3" xfId="2503"/>
    <cellStyle name="40% - 强调文字颜色 6 3 2 2_2015财政决算公开" xfId="2504"/>
    <cellStyle name="警告文本 3 4" xfId="2505"/>
    <cellStyle name="40% - 强调文字颜色 6 3 2 3" xfId="2506"/>
    <cellStyle name="常规 5 3 5" xfId="2507"/>
    <cellStyle name="40% - 强调文字颜色 6 3 2 3 2" xfId="2508"/>
    <cellStyle name="40% - 强调文字颜色 6 3 2_2015财政决算公开" xfId="2509"/>
    <cellStyle name="60% - 强调文字颜色 6 7 2" xfId="2510"/>
    <cellStyle name="40% - 强调文字颜色 6 3 3" xfId="2511"/>
    <cellStyle name="40% - 强调文字颜色 6 3 3 2" xfId="2512"/>
    <cellStyle name="常规 5 4 4" xfId="2513"/>
    <cellStyle name="40% - 强调文字颜色 6 3 3 2 2" xfId="2514"/>
    <cellStyle name="常规 5 4 4 2" xfId="2515"/>
    <cellStyle name="货币 4 2 4 5" xfId="2516"/>
    <cellStyle name="40% - 强调文字颜色 6 3 3 3" xfId="2517"/>
    <cellStyle name="常规 5 4 5" xfId="2518"/>
    <cellStyle name="40% - 强调文字颜色 6 3 4" xfId="2519"/>
    <cellStyle name="货币 2 2 6 2" xfId="2520"/>
    <cellStyle name="40% - 强调文字颜色 6 3 4 2" xfId="2521"/>
    <cellStyle name="常规 5 5 4" xfId="2522"/>
    <cellStyle name="货币 2 2 6 2 2" xfId="2523"/>
    <cellStyle name="40% - 强调文字颜色 6 3 5" xfId="2524"/>
    <cellStyle name="货币 2 2 6 3" xfId="2525"/>
    <cellStyle name="40% - 强调文字颜色 6 3_2015财政决算公开" xfId="2526"/>
    <cellStyle name="Currency_1995" xfId="2527"/>
    <cellStyle name="40% - 强调文字颜色 6 4 2" xfId="2528"/>
    <cellStyle name="60% - 强调文字颜色 4 2 2 2" xfId="2529"/>
    <cellStyle name="60% - 强调文字颜色 4 2 2 2 2" xfId="2530"/>
    <cellStyle name="40% - 强调文字颜色 6 4 2 2" xfId="2531"/>
    <cellStyle name="常规 6 3 4" xfId="2532"/>
    <cellStyle name="40% - 强调文字颜色 6 4 2 2 2" xfId="2533"/>
    <cellStyle name="60% - 强调文字颜色 4 2 2 2 2 2" xfId="2534"/>
    <cellStyle name="40% - 强调文字颜色 6 4 2 3" xfId="2535"/>
    <cellStyle name="60% - 强调文字颜色 4 2 2 2 3" xfId="2536"/>
    <cellStyle name="40% - 强调文字颜色 6 4 2_2015财政决算公开" xfId="2537"/>
    <cellStyle name="强调文字颜色 5 7" xfId="2538"/>
    <cellStyle name="常规 4_征收计划表8" xfId="2539"/>
    <cellStyle name="40% - 强调文字颜色 6 4 3" xfId="2540"/>
    <cellStyle name="60% - 强调文字颜色 4 2 2 3" xfId="2541"/>
    <cellStyle name="40% - 强调文字颜色 6 4 3 2" xfId="2542"/>
    <cellStyle name="60% - 强调文字颜色 4 2 2 3 2" xfId="2543"/>
    <cellStyle name="常规 4 2 2 2 4" xfId="2544"/>
    <cellStyle name="40% - 强调文字颜色 6 4 4" xfId="2545"/>
    <cellStyle name="60% - 强调文字颜色 4 2 2 4" xfId="2546"/>
    <cellStyle name="货币 2 2 7 2" xfId="2547"/>
    <cellStyle name="40% - 强调文字颜色 6 4_2015财政决算公开" xfId="2548"/>
    <cellStyle name="40% - 强调文字颜色 6 5" xfId="2549"/>
    <cellStyle name="60% - 强调文字颜色 4 2 3" xfId="2550"/>
    <cellStyle name="40% - 强调文字颜色 6 5 2" xfId="2551"/>
    <cellStyle name="60% - 强调文字颜色 4 2 3 2" xfId="2552"/>
    <cellStyle name="60% - 强调文字颜色 4 2 3 2 2" xfId="2553"/>
    <cellStyle name="40% - 强调文字颜色 6 5 2 2" xfId="2554"/>
    <cellStyle name="常规 7 3 4" xfId="2555"/>
    <cellStyle name="40% - 强调文字颜色 6 5 2 2 2" xfId="2556"/>
    <cellStyle name="60% - 强调文字颜色 4 2 3 2 2 2" xfId="2557"/>
    <cellStyle name="40% - 强调文字颜色 6 5 2 3" xfId="2558"/>
    <cellStyle name="60% - 强调文字颜色 4 2 3 2 3" xfId="2559"/>
    <cellStyle name="40% - 强调文字颜色 6 5 2_2015财政决算公开" xfId="2560"/>
    <cellStyle name="40% - 强调文字颜色 6 5 3" xfId="2561"/>
    <cellStyle name="60% - 强调文字颜色 4 2 3 3" xfId="2562"/>
    <cellStyle name="40% - 强调文字颜色 6 5 4" xfId="2563"/>
    <cellStyle name="60% - 强调文字颜色 4 2 3 4" xfId="2564"/>
    <cellStyle name="货币 2 2 8 2" xfId="2565"/>
    <cellStyle name="40% - 强调文字颜色 6 6" xfId="2566"/>
    <cellStyle name="60% - 强调文字颜色 2 3 3 2" xfId="2567"/>
    <cellStyle name="60% - 强调文字颜色 4 2 4" xfId="2568"/>
    <cellStyle name="40% - 强调文字颜色 6 6 2" xfId="2569"/>
    <cellStyle name="60% - 强调文字颜色 2 3 3 2 2" xfId="2570"/>
    <cellStyle name="60% - 强调文字颜色 4 2 4 2" xfId="2571"/>
    <cellStyle name="60% - 强调文字颜色 4 2 4 2 2" xfId="2572"/>
    <cellStyle name="40% - 强调文字颜色 6 6 2 2" xfId="2573"/>
    <cellStyle name="常规 8 3 4" xfId="2574"/>
    <cellStyle name="40% - 强调文字颜色 6 7 2" xfId="2575"/>
    <cellStyle name="60% - 强调文字颜色 4 2 5 2" xfId="2576"/>
    <cellStyle name="40% - 强调文字颜色 6 8" xfId="2577"/>
    <cellStyle name="60% - 强调文字颜色 4 2 6" xfId="2578"/>
    <cellStyle name="40% - 着色 2 2" xfId="2579"/>
    <cellStyle name="40% - 着色 3 2" xfId="2580"/>
    <cellStyle name="40% - 着色 4 2" xfId="2581"/>
    <cellStyle name="40% - 着色 6 2" xfId="2582"/>
    <cellStyle name="常规 6 3 3" xfId="2583"/>
    <cellStyle name="60% - 强调文字颜色 1 2" xfId="2584"/>
    <cellStyle name="60% - 强调文字颜色 1 2 2" xfId="2585"/>
    <cellStyle name="60% - 强调文字颜色 1 2 2 2 2" xfId="2586"/>
    <cellStyle name="60% - 强调文字颜色 1 2 2 2 2 2" xfId="2587"/>
    <cellStyle name="60% - 强调文字颜色 5 6" xfId="2588"/>
    <cellStyle name="60% - 强调文字颜色 1 2 2 2 3" xfId="2589"/>
    <cellStyle name="常规 3 2 4 2" xfId="2590"/>
    <cellStyle name="60% - 强调文字颜色 1 2 2 3" xfId="2591"/>
    <cellStyle name="60% - 强调文字颜色 1 2 2 4" xfId="2592"/>
    <cellStyle name="60% - 强调文字颜色 1 2 3 2" xfId="2593"/>
    <cellStyle name="60% - 强调文字颜色 1 2 3 2 2" xfId="2594"/>
    <cellStyle name="60% - 强调文字颜色 1 2 3 2 3" xfId="2595"/>
    <cellStyle name="好 3 2 2 2 2" xfId="2596"/>
    <cellStyle name="60% - 强调文字颜色 1 2 3 3" xfId="2597"/>
    <cellStyle name="60% - 强调文字颜色 1 2 3 3 2" xfId="2598"/>
    <cellStyle name="60% - 强调文字颜色 1 2 3 4" xfId="2599"/>
    <cellStyle name="60% - 强调文字颜色 1 2 3 5" xfId="2600"/>
    <cellStyle name="标题 5 2_2015财政决算公开" xfId="2601"/>
    <cellStyle name="60% - 强调文字颜色 1 2 4" xfId="2602"/>
    <cellStyle name="60% - 强调文字颜色 1 2 4 2" xfId="2603"/>
    <cellStyle name="60% - 强调文字颜色 1 2 4 2 2" xfId="2604"/>
    <cellStyle name="货币 2 2 4 4" xfId="2605"/>
    <cellStyle name="60% - 强调文字颜色 1 2 4 3" xfId="2606"/>
    <cellStyle name="常规 10 2 2 2" xfId="2607"/>
    <cellStyle name="60% - 强调文字颜色 1 2 5" xfId="2608"/>
    <cellStyle name="Calc Currency (0) 2" xfId="2609"/>
    <cellStyle name="60% - 强调文字颜色 1 2 5 2" xfId="2610"/>
    <cellStyle name="60% - 强调文字颜色 1 2 6" xfId="2611"/>
    <cellStyle name="标题 2 2 3 2 2" xfId="2612"/>
    <cellStyle name="货币 2 6 2" xfId="2613"/>
    <cellStyle name="60% - 强调文字颜色 1 2 7" xfId="2614"/>
    <cellStyle name="货币 2 6 3" xfId="2615"/>
    <cellStyle name="链接单元格 6 2" xfId="2616"/>
    <cellStyle name="60% - 强调文字颜色 1 2_2015财政决算公开" xfId="2617"/>
    <cellStyle name="60% - 强调文字颜色 1 3" xfId="2618"/>
    <cellStyle name="60% - 强调文字颜色 1 3 2" xfId="2619"/>
    <cellStyle name="60% - 强调文字颜色 1 3 2 2 2" xfId="2620"/>
    <cellStyle name="常规 8 3" xfId="2621"/>
    <cellStyle name="60% - 强调文字颜色 1 3 2 2 3" xfId="2622"/>
    <cellStyle name="常规 4 2 4 2" xfId="2623"/>
    <cellStyle name="常规 4 6 2" xfId="2624"/>
    <cellStyle name="常规 8 4" xfId="2625"/>
    <cellStyle name="60% - 强调文字颜色 1 3 2 4" xfId="2626"/>
    <cellStyle name="60% - 强调文字颜色 1 3 3" xfId="2627"/>
    <cellStyle name="60% - 强调文字颜色 1 3 3 2" xfId="2628"/>
    <cellStyle name="60% - 强调文字颜色 1 3 3 2 2" xfId="2629"/>
    <cellStyle name="常规 2_2012-2013年“三公”经费预决算情况汇总表样" xfId="2630"/>
    <cellStyle name="60% - 强调文字颜色 1 3 3 3" xfId="2631"/>
    <cellStyle name="60% - 强调文字颜色 1 3 4" xfId="2632"/>
    <cellStyle name="60% - 强调文字颜色 1 3 4 2" xfId="2633"/>
    <cellStyle name="60% - 强调文字颜色 1 4" xfId="2634"/>
    <cellStyle name="常规 2 4 2 4 2" xfId="2635"/>
    <cellStyle name="60% - 强调文字颜色 1 4 2" xfId="2636"/>
    <cellStyle name="常规 2 4 2 4 2 2" xfId="2637"/>
    <cellStyle name="60% - 强调文字颜色 1 4 2 2 2" xfId="2638"/>
    <cellStyle name="60% - 强调文字颜色 1 4 3" xfId="2639"/>
    <cellStyle name="货币 2 10 2" xfId="2640"/>
    <cellStyle name="60% - 强调文字颜色 1 4 3 2" xfId="2641"/>
    <cellStyle name="60% - 强调文字颜色 1 4 4" xfId="2642"/>
    <cellStyle name="60% - 强调文字颜色 1 5" xfId="2643"/>
    <cellStyle name="常规 2 4 2 4 3" xfId="2644"/>
    <cellStyle name="60% - 强调文字颜色 1 5 2" xfId="2645"/>
    <cellStyle name="常规 2 4 2 4 3 2" xfId="2646"/>
    <cellStyle name="60% - 强调文字颜色 1 5 2 3" xfId="2647"/>
    <cellStyle name="60% - 强调文字颜色 1 5 3" xfId="2648"/>
    <cellStyle name="60% - 强调文字颜色 1 5 3 2" xfId="2649"/>
    <cellStyle name="60% - 强调文字颜色 1 5 4" xfId="2650"/>
    <cellStyle name="货币 3 4 2 2" xfId="2651"/>
    <cellStyle name="60% - 强调文字颜色 1 6" xfId="2652"/>
    <cellStyle name="常规 2 4 2 4 4" xfId="2653"/>
    <cellStyle name="60% - 强调文字颜色 1 6 2" xfId="2654"/>
    <cellStyle name="常规 2 4 2 4 4 2" xfId="2655"/>
    <cellStyle name="60% - 强调文字颜色 1 6 3" xfId="2656"/>
    <cellStyle name="60% - 强调文字颜色 1 7" xfId="2657"/>
    <cellStyle name="标题 3 3 2 2" xfId="2658"/>
    <cellStyle name="常规 2 4 2 4 5" xfId="2659"/>
    <cellStyle name="60% - 强调文字颜色 1 7 2" xfId="2660"/>
    <cellStyle name="标题 3 3 2 2 2" xfId="2661"/>
    <cellStyle name="60% - 强调文字颜色 1 8" xfId="2662"/>
    <cellStyle name="标题 3 3 2 3" xfId="2663"/>
    <cellStyle name="60% - 强调文字颜色 2 2" xfId="2664"/>
    <cellStyle name="60% - 强调文字颜色 2 2 2" xfId="2665"/>
    <cellStyle name="60% - 强调文字颜色 2 2 2 2" xfId="2666"/>
    <cellStyle name="差 7" xfId="2667"/>
    <cellStyle name="60% - 强调文字颜色 2 2 2 2 2" xfId="2668"/>
    <cellStyle name="差 7 2" xfId="2669"/>
    <cellStyle name="60% - 强调文字颜色 2 2 2 2 2 2" xfId="2670"/>
    <cellStyle name="60% - 强调文字颜色 2 2 2 3" xfId="2671"/>
    <cellStyle name="差 8" xfId="2672"/>
    <cellStyle name="60% - 强调文字颜色 2 2 2 3 2" xfId="2673"/>
    <cellStyle name="常规 2 2 2 2 4" xfId="2674"/>
    <cellStyle name="60% - 强调文字颜色 2 2 2 4" xfId="2675"/>
    <cellStyle name="货币 4 5 2" xfId="2676"/>
    <cellStyle name="60% - 强调文字颜色 2 2 3 2" xfId="2677"/>
    <cellStyle name="60% - 强调文字颜色 3 2 4" xfId="2678"/>
    <cellStyle name="60% - 强调文字颜色 2 2 3 2 2" xfId="2679"/>
    <cellStyle name="60% - 强调文字颜色 3 2 4 2" xfId="2680"/>
    <cellStyle name="60% - 强调文字颜色 2 2 3 2 2 2" xfId="2681"/>
    <cellStyle name="60% - 强调文字颜色 3 2 4 2 2" xfId="2682"/>
    <cellStyle name="60% - 强调文字颜色 5 8" xfId="2683"/>
    <cellStyle name="60% - 强调文字颜色 2 2 3 3" xfId="2684"/>
    <cellStyle name="60% - 强调文字颜色 3 2 5" xfId="2685"/>
    <cellStyle name="comma zerodec 2" xfId="2686"/>
    <cellStyle name="60% - 强调文字颜色 2 2 3 3 2" xfId="2687"/>
    <cellStyle name="60% - 强调文字颜色 3 2 5 2" xfId="2688"/>
    <cellStyle name="常规 2 2 3 2 4" xfId="2689"/>
    <cellStyle name="60% - 强调文字颜色 2 2 3 4" xfId="2690"/>
    <cellStyle name="60% - 强调文字颜色 3 2 6" xfId="2691"/>
    <cellStyle name="货币 4 6 2" xfId="2692"/>
    <cellStyle name="60% - 强调文字颜色 2 2 4" xfId="2693"/>
    <cellStyle name="60% - 强调文字颜色 2 2 4 2" xfId="2694"/>
    <cellStyle name="60% - 强调文字颜色 3 3 4" xfId="2695"/>
    <cellStyle name="60% - 强调文字颜色 2 2 4 2 2" xfId="2696"/>
    <cellStyle name="60% - 强调文字颜色 3 3 4 2" xfId="2697"/>
    <cellStyle name="60% - 强调文字颜色 2 2 5" xfId="2698"/>
    <cellStyle name="60% - 强调文字颜色 2 2 5 2" xfId="2699"/>
    <cellStyle name="60% - 强调文字颜色 3 4 4" xfId="2700"/>
    <cellStyle name="60% - 强调文字颜色 2 2 6" xfId="2701"/>
    <cellStyle name="货币 3 6 2" xfId="2702"/>
    <cellStyle name="60% - 强调文字颜色 2 2_2015财政决算公开" xfId="2703"/>
    <cellStyle name="货币 2 2 2 4 5" xfId="2704"/>
    <cellStyle name="60% - 强调文字颜色 2 3 2" xfId="2705"/>
    <cellStyle name="60% - 强调文字颜色 2 3 4" xfId="2706"/>
    <cellStyle name="60% - 强调文字颜色 2 3 4 2" xfId="2707"/>
    <cellStyle name="60% - 强调文字颜色 4 3 4" xfId="2708"/>
    <cellStyle name="常规 17" xfId="2709"/>
    <cellStyle name="常规 22" xfId="2710"/>
    <cellStyle name="检查单元格 2 2 3" xfId="2711"/>
    <cellStyle name="60% - 强调文字颜色 2 4" xfId="2712"/>
    <cellStyle name="常规 2 4 2 5 2" xfId="2713"/>
    <cellStyle name="60% - 强调文字颜色 2 4 2" xfId="2714"/>
    <cellStyle name="60% - 强调文字颜色 2 4 2 2" xfId="2715"/>
    <cellStyle name="60% - 强调文字颜色 2 4 2 2 2" xfId="2716"/>
    <cellStyle name="60% - 强调文字颜色 2 4 2 3" xfId="2717"/>
    <cellStyle name="60% - 强调文字颜色 2 4 3 2" xfId="2718"/>
    <cellStyle name="60% - 强调文字颜色 5 2 4" xfId="2719"/>
    <cellStyle name="60% - 强调文字颜色 2 4 4" xfId="2720"/>
    <cellStyle name="60% - 强调文字颜色 2 5" xfId="2721"/>
    <cellStyle name="60% - 强调文字颜色 2 5 2" xfId="2722"/>
    <cellStyle name="60% - 强调文字颜色 2 5 2 2 2" xfId="2723"/>
    <cellStyle name="检查单元格 5 4" xfId="2724"/>
    <cellStyle name="60% - 强调文字颜色 2 5 2 3" xfId="2725"/>
    <cellStyle name="60% - 强调文字颜色 2 5 3" xfId="2726"/>
    <cellStyle name="60% - 强调文字颜色 2 5 4" xfId="2727"/>
    <cellStyle name="货币 3 5 2 2" xfId="2728"/>
    <cellStyle name="60% - 强调文字颜色 2 6" xfId="2729"/>
    <cellStyle name="60% - 强调文字颜色 2 6 2" xfId="2730"/>
    <cellStyle name="60% - 强调文字颜色 2 6 2 2" xfId="2731"/>
    <cellStyle name="60% - 强调文字颜色 2 6 3" xfId="2732"/>
    <cellStyle name="60% - 强调文字颜色 2 7" xfId="2733"/>
    <cellStyle name="标题 3 3 3 2" xfId="2734"/>
    <cellStyle name="60% - 强调文字颜色 2 8" xfId="2735"/>
    <cellStyle name="60% - 强调文字颜色 2 9" xfId="2736"/>
    <cellStyle name="60% - 强调文字颜色 3 2" xfId="2737"/>
    <cellStyle name="60% - 强调文字颜色 3 2 2" xfId="2738"/>
    <cellStyle name="60% - 强调文字颜色 3 2 2 2" xfId="2739"/>
    <cellStyle name="60% - 强调文字颜色 3 2 2 2 2" xfId="2740"/>
    <cellStyle name="60% - 强调文字颜色 3 2 2 2 2 2" xfId="2741"/>
    <cellStyle name="60% - 强调文字颜色 3 2 2 3" xfId="2742"/>
    <cellStyle name="60% - 强调文字颜色 3 2 2 3 2" xfId="2743"/>
    <cellStyle name="60% - 强调文字颜色 3 2 2 4" xfId="2744"/>
    <cellStyle name="60% - 强调文字颜色 3 2 3" xfId="2745"/>
    <cellStyle name="60% - 强调文字颜色 3 2 3 2" xfId="2746"/>
    <cellStyle name="超级链接 4" xfId="2747"/>
    <cellStyle name="60% - 强调文字颜色 3 2 3 2 2" xfId="2748"/>
    <cellStyle name="超级链接 4 2" xfId="2749"/>
    <cellStyle name="计算 5" xfId="2750"/>
    <cellStyle name="60% - 强调文字颜色 3 2 3 3" xfId="2751"/>
    <cellStyle name="超级链接 5" xfId="2752"/>
    <cellStyle name="60% - 强调文字颜色 3 2 3 3 2" xfId="2753"/>
    <cellStyle name="常规 13_2015财政决算公开" xfId="2754"/>
    <cellStyle name="60% - 强调文字颜色 3 2 3 4" xfId="2755"/>
    <cellStyle name="60% - 强调文字颜色 3 2 3 5" xfId="2756"/>
    <cellStyle name="60% - 强调文字颜色 3 2_2015财政决算公开" xfId="2757"/>
    <cellStyle name="60% - 强调文字颜色 3 3 2 2" xfId="2758"/>
    <cellStyle name="60% - 强调文字颜色 3 3 2 2 2" xfId="2759"/>
    <cellStyle name="60% - 强调文字颜色 3 3 2 2 2 2" xfId="2760"/>
    <cellStyle name="常规 2 5" xfId="2761"/>
    <cellStyle name="60% - 强调文字颜色 3 3 2 3" xfId="2762"/>
    <cellStyle name="60% - 强调文字颜色 3 3 2 3 2" xfId="2763"/>
    <cellStyle name="60% - 强调文字颜色 3 3 2 4" xfId="2764"/>
    <cellStyle name="60% - 强调文字颜色 3 3 3" xfId="2765"/>
    <cellStyle name="60% - 强调文字颜色 3 3 3 2" xfId="2766"/>
    <cellStyle name="60% - 强调文字颜色 3 3 3 3" xfId="2767"/>
    <cellStyle name="60% - 强调文字颜色 3 4 2" xfId="2768"/>
    <cellStyle name="60% - 强调文字颜色 3 4 2 2" xfId="2769"/>
    <cellStyle name="60% - 强调文字颜色 3 4 2 2 2" xfId="2770"/>
    <cellStyle name="货币 2 2 2 4 4" xfId="2771"/>
    <cellStyle name="60% - 强调文字颜色 3 4 2 3" xfId="2772"/>
    <cellStyle name="链接单元格 2" xfId="2773"/>
    <cellStyle name="60% - 强调文字颜色 3 4 3" xfId="2774"/>
    <cellStyle name="60% - 强调文字颜色 3 4 3 2" xfId="2775"/>
    <cellStyle name="60% - 强调文字颜色 3 5" xfId="2776"/>
    <cellStyle name="标题 1 2 3 2 2" xfId="2777"/>
    <cellStyle name="60% - 强调文字颜色 3 5 2" xfId="2778"/>
    <cellStyle name="60% - 强调文字颜色 3 5 2 2" xfId="2779"/>
    <cellStyle name="60% - 强调文字颜色 3 5 2 2 2" xfId="2780"/>
    <cellStyle name="超级链接" xfId="2781"/>
    <cellStyle name="60% - 强调文字颜色 3 5 2 3" xfId="2782"/>
    <cellStyle name="常规 2 3 10" xfId="2783"/>
    <cellStyle name="60% - 强调文字颜色 3 5 3" xfId="2784"/>
    <cellStyle name="60% - 强调文字颜色 3 5 3 2" xfId="2785"/>
    <cellStyle name="60% - 强调文字颜色 3 5 4" xfId="2786"/>
    <cellStyle name="货币 3 6 2 2" xfId="2787"/>
    <cellStyle name="60% - 强调文字颜色 3 6" xfId="2788"/>
    <cellStyle name="60% - 强调文字颜色 3 6 2" xfId="2789"/>
    <cellStyle name="60% - 强调文字颜色 3 6 2 2" xfId="2790"/>
    <cellStyle name="60% - 强调文字颜色 3 6 3" xfId="2791"/>
    <cellStyle name="60% - 强调文字颜色 3 7" xfId="2792"/>
    <cellStyle name="60% - 强调文字颜色 3 7 2" xfId="2793"/>
    <cellStyle name="60% - 强调文字颜色 3 8" xfId="2794"/>
    <cellStyle name="60% - 强调文字颜色 3 9" xfId="2795"/>
    <cellStyle name="60% - 强调文字颜色 4 2" xfId="2796"/>
    <cellStyle name="60% - 强调文字颜色 4 2 3 5" xfId="2797"/>
    <cellStyle name="强调文字颜色 1 2 2 3" xfId="2798"/>
    <cellStyle name="60% - 强调文字颜色 4 2_2015财政决算公开" xfId="2799"/>
    <cellStyle name="60% - 强调文字颜色 4 3 2" xfId="2800"/>
    <cellStyle name="常规 15" xfId="2801"/>
    <cellStyle name="常规 20" xfId="2802"/>
    <cellStyle name="60% - 强调文字颜色 4 3 2 2" xfId="2803"/>
    <cellStyle name="百分比 2 6" xfId="2804"/>
    <cellStyle name="常规 15 2" xfId="2805"/>
    <cellStyle name="常规 20 2" xfId="2806"/>
    <cellStyle name="60% - 强调文字颜色 4 3 2 2 2" xfId="2807"/>
    <cellStyle name="常规 15 2 2" xfId="2808"/>
    <cellStyle name="常规 20 2 2" xfId="2809"/>
    <cellStyle name="60% - 强调文字颜色 4 3 2 2 2 2" xfId="2810"/>
    <cellStyle name="60% - 强调文字颜色 6 2 4 3" xfId="2811"/>
    <cellStyle name="60% - 强调文字颜色 4 3 2 3" xfId="2812"/>
    <cellStyle name="常规 15 3" xfId="2813"/>
    <cellStyle name="常规 20 3" xfId="2814"/>
    <cellStyle name="常规 5 2 2 2 2" xfId="2815"/>
    <cellStyle name="60% - 强调文字颜色 4 3 2 3 2" xfId="2816"/>
    <cellStyle name="常规 15 3 2" xfId="2817"/>
    <cellStyle name="60% - 强调文字颜色 4 3 2 4" xfId="2818"/>
    <cellStyle name="常规 15 4" xfId="2819"/>
    <cellStyle name="货币 2 3 7 2" xfId="2820"/>
    <cellStyle name="60% - 强调文字颜色 4 3 3" xfId="2821"/>
    <cellStyle name="常规 16" xfId="2822"/>
    <cellStyle name="常规 21" xfId="2823"/>
    <cellStyle name="检查单元格 2 2 2" xfId="2824"/>
    <cellStyle name="60% - 强调文字颜色 4 3 3 2" xfId="2825"/>
    <cellStyle name="百分比 3 6" xfId="2826"/>
    <cellStyle name="常规 16 2" xfId="2827"/>
    <cellStyle name="常规 21 2" xfId="2828"/>
    <cellStyle name="检查单元格 2 2 2 2" xfId="2829"/>
    <cellStyle name="60% - 强调文字颜色 4 3 3 2 2" xfId="2830"/>
    <cellStyle name="标题 8" xfId="2831"/>
    <cellStyle name="常规 16 2 2" xfId="2832"/>
    <cellStyle name="常规 21 2 2" xfId="2833"/>
    <cellStyle name="检查单元格 2 2 2 2 2" xfId="2834"/>
    <cellStyle name="60% - 强调文字颜色 4 3 3 3" xfId="2835"/>
    <cellStyle name="常规 16 3" xfId="2836"/>
    <cellStyle name="常规 21 3" xfId="2837"/>
    <cellStyle name="常规 5 2 2 3 2" xfId="2838"/>
    <cellStyle name="检查单元格 2 2 2 3" xfId="2839"/>
    <cellStyle name="60% - 强调文字颜色 4 3 4 2" xfId="2840"/>
    <cellStyle name="常规 17 2" xfId="2841"/>
    <cellStyle name="常规 22 2" xfId="2842"/>
    <cellStyle name="检查单元格 2 2 3 2" xfId="2843"/>
    <cellStyle name="60% - 强调文字颜色 4 4" xfId="2844"/>
    <cellStyle name="常规 2 4 2 7 2" xfId="2845"/>
    <cellStyle name="60% - 强调文字颜色 4 4 2" xfId="2846"/>
    <cellStyle name="常规 65" xfId="2847"/>
    <cellStyle name="常规 70" xfId="2848"/>
    <cellStyle name="60% - 强调文字颜色 4 4 3" xfId="2849"/>
    <cellStyle name="差_全国友协2010年度中央部门决算（草案）" xfId="2850"/>
    <cellStyle name="常规 66" xfId="2851"/>
    <cellStyle name="常规 71" xfId="2852"/>
    <cellStyle name="检查单元格 2 3 2" xfId="2853"/>
    <cellStyle name="60% - 强调文字颜色 4 4 4" xfId="2854"/>
    <cellStyle name="常规 67" xfId="2855"/>
    <cellStyle name="常规 72" xfId="2856"/>
    <cellStyle name="检查单元格 2 3 3" xfId="2857"/>
    <cellStyle name="60% - 强调文字颜色 4 5" xfId="2858"/>
    <cellStyle name="计算 2 4 2 2" xfId="2859"/>
    <cellStyle name="60% - 强调文字颜色 4 5 2" xfId="2860"/>
    <cellStyle name="60% - 强调文字颜色 4 5 3" xfId="2861"/>
    <cellStyle name="检查单元格 2 4 2" xfId="2862"/>
    <cellStyle name="60% - 强调文字颜色 4 5 3 2" xfId="2863"/>
    <cellStyle name="检查单元格 2 4 2 2" xfId="2864"/>
    <cellStyle name="60% - 强调文字颜色 4 5 4" xfId="2865"/>
    <cellStyle name="检查单元格 2 4 3" xfId="2866"/>
    <cellStyle name="60% - 强调文字颜色 4 6" xfId="2867"/>
    <cellStyle name="60% - 强调文字颜色 4 6 2" xfId="2868"/>
    <cellStyle name="超级链接 2 4" xfId="2869"/>
    <cellStyle name="60% - 强调文字颜色 4 6 2 2" xfId="2870"/>
    <cellStyle name="60% - 强调文字颜色 4 6 3" xfId="2871"/>
    <cellStyle name="检查单元格 2 5 2" xfId="2872"/>
    <cellStyle name="60% - 强调文字颜色 4 7" xfId="2873"/>
    <cellStyle name="60% - 强调文字颜色 4 7 2" xfId="2874"/>
    <cellStyle name="60% - 强调文字颜色 4 8" xfId="2875"/>
    <cellStyle name="60% - 强调文字颜色 4 9" xfId="2876"/>
    <cellStyle name="60% - 强调文字颜色 5 2" xfId="2877"/>
    <cellStyle name="60% - 强调文字颜色 5 2 2" xfId="2878"/>
    <cellStyle name="60% - 强调文字颜色 5 2 2 2" xfId="2879"/>
    <cellStyle name="60% - 强调文字颜色 5 2 2 2 2" xfId="2880"/>
    <cellStyle name="常规 14 5" xfId="2881"/>
    <cellStyle name="60% - 强调文字颜色 5 2 2 2 2 2" xfId="2882"/>
    <cellStyle name="60% - 强调文字颜色 5 2 2 2 3" xfId="2883"/>
    <cellStyle name="常规 14 6" xfId="2884"/>
    <cellStyle name="60% - 强调文字颜色 5 2 2 3" xfId="2885"/>
    <cellStyle name="60% - 强调文字颜色 5 2 2 3 2" xfId="2886"/>
    <cellStyle name="常规 15 5" xfId="2887"/>
    <cellStyle name="60% - 强调文字颜色 5 2 2 4" xfId="2888"/>
    <cellStyle name="Fixed 2" xfId="2889"/>
    <cellStyle name="常规 28 2 2" xfId="2890"/>
    <cellStyle name="货币 3 2 7 2" xfId="2891"/>
    <cellStyle name="60% - 强调文字颜色 5 2 3 2" xfId="2892"/>
    <cellStyle name="60% - 强调文字颜色 5 2 3 2 2" xfId="2893"/>
    <cellStyle name="60% - 强调文字颜色 5 2 3 2 2 2" xfId="2894"/>
    <cellStyle name="后继超级链接 2 3" xfId="2895"/>
    <cellStyle name="60% - 强调文字颜色 5 2 3 2 3" xfId="2896"/>
    <cellStyle name="60% - 强调文字颜色 5 2 3 3" xfId="2897"/>
    <cellStyle name="60% - 强调文字颜色 5 2 3 4" xfId="2898"/>
    <cellStyle name="60% - 强调文字颜色 5 2 4 2" xfId="2899"/>
    <cellStyle name="60% - 强调文字颜色 5 2 4 2 2" xfId="2900"/>
    <cellStyle name="货币 2 11" xfId="2901"/>
    <cellStyle name="60% - 强调文字颜色 5 2 4 3" xfId="2902"/>
    <cellStyle name="60% - 强调文字颜色 5 2 5" xfId="2903"/>
    <cellStyle name="解释性文本 2 2 2" xfId="2904"/>
    <cellStyle name="60% - 强调文字颜色 5 2 5 2" xfId="2905"/>
    <cellStyle name="解释性文本 2 2 2 2" xfId="2906"/>
    <cellStyle name="60% - 强调文字颜色 5 2 6" xfId="2907"/>
    <cellStyle name="解释性文本 2 2 3" xfId="2908"/>
    <cellStyle name="60% - 强调文字颜色 5 2_2015财政决算公开" xfId="2909"/>
    <cellStyle name="60% - 强调文字颜色 5 3" xfId="2910"/>
    <cellStyle name="60% - 强调文字颜色 5 3 2" xfId="2911"/>
    <cellStyle name="60% - 强调文字颜色 5 3 2 2 2 2" xfId="2912"/>
    <cellStyle name="60% - 强调文字颜色 5 3 2 2 3" xfId="2913"/>
    <cellStyle name="60% - 强调文字颜色 5 3 2 4" xfId="2914"/>
    <cellStyle name="常规 29 2 2" xfId="2915"/>
    <cellStyle name="60% - 强调文字颜色 5 3 3" xfId="2916"/>
    <cellStyle name="检查单元格 3 2 2" xfId="2917"/>
    <cellStyle name="60% - 强调文字颜色 5 3 3 2 2" xfId="2918"/>
    <cellStyle name="检查单元格 3 2 2 2 2" xfId="2919"/>
    <cellStyle name="60% - 强调文字颜色 5 3 3 3" xfId="2920"/>
    <cellStyle name="检查单元格 3 2 2 3" xfId="2921"/>
    <cellStyle name="60% - 强调文字颜色 5 3 4" xfId="2922"/>
    <cellStyle name="检查单元格 3 2 3" xfId="2923"/>
    <cellStyle name="60% - 强调文字颜色 5 3 4 2" xfId="2924"/>
    <cellStyle name="检查单元格 3 2 3 2" xfId="2925"/>
    <cellStyle name="60% - 强调文字颜色 5 4" xfId="2926"/>
    <cellStyle name="60% - 强调文字颜色 5 4 2" xfId="2927"/>
    <cellStyle name="60% - 强调文字颜色 5 4 3" xfId="2928"/>
    <cellStyle name="检查单元格 3 3 2" xfId="2929"/>
    <cellStyle name="60% - 强调文字颜色 5 4 3 2" xfId="2930"/>
    <cellStyle name="标题 1 2 5" xfId="2931"/>
    <cellStyle name="检查单元格 3 3 2 2" xfId="2932"/>
    <cellStyle name="60% - 强调文字颜色 5 4 4" xfId="2933"/>
    <cellStyle name="检查单元格 3 3 3" xfId="2934"/>
    <cellStyle name="60% - 强调文字颜色 5 5" xfId="2935"/>
    <cellStyle name="60% - 强调文字颜色 5 5 2" xfId="2936"/>
    <cellStyle name="60% - 强调文字颜色 5 5 3" xfId="2937"/>
    <cellStyle name="检查单元格 3 4 2" xfId="2938"/>
    <cellStyle name="60% - 强调文字颜色 5 5 4" xfId="2939"/>
    <cellStyle name="60% - 强调文字颜色 5 6 2" xfId="2940"/>
    <cellStyle name="60% - 强调文字颜色 5 6 2 2" xfId="2941"/>
    <cellStyle name="60% - 强调文字颜色 5 6 3" xfId="2942"/>
    <cellStyle name="60% - 强调文字颜色 5 7" xfId="2943"/>
    <cellStyle name="60% - 强调文字颜色 5 7 2" xfId="2944"/>
    <cellStyle name="60% - 强调文字颜色 6 2" xfId="2945"/>
    <cellStyle name="60% - 强调文字颜色 6 2 2" xfId="2946"/>
    <cellStyle name="60% - 强调文字颜色 6 2 2 2" xfId="2947"/>
    <cellStyle name="60% - 强调文字颜色 6 2 2 2 2" xfId="2948"/>
    <cellStyle name="60% - 强调文字颜色 6 2 2 2 2 2" xfId="2949"/>
    <cellStyle name="60% - 强调文字颜色 6 2 2 2 3" xfId="2950"/>
    <cellStyle name="60% - 强调文字颜色 6 2 2 3" xfId="2951"/>
    <cellStyle name="60% - 强调文字颜色 6 2 2 3 2" xfId="2952"/>
    <cellStyle name="60% - 强调文字颜色 6 2 2 4" xfId="2953"/>
    <cellStyle name="货币 4 2 7 2" xfId="2954"/>
    <cellStyle name="60% - 强调文字颜色 6 2 3" xfId="2955"/>
    <cellStyle name="60% - 强调文字颜色 6 2 3 2" xfId="2956"/>
    <cellStyle name="60% - 强调文字颜色 6 2 3 2 2" xfId="2957"/>
    <cellStyle name="标题 1 2_2015财政决算公开" xfId="2958"/>
    <cellStyle name="60% - 强调文字颜色 6 2 3 2 2 2" xfId="2959"/>
    <cellStyle name="60% - 强调文字颜色 6 2 3 2 3" xfId="2960"/>
    <cellStyle name="60% - 强调文字颜色 6 2 3 3" xfId="2961"/>
    <cellStyle name="60% - 强调文字颜色 6 2 3 4" xfId="2962"/>
    <cellStyle name="60% - 强调文字颜色 6 2 3 5" xfId="2963"/>
    <cellStyle name="60% - 强调文字颜色 6 2 4 2" xfId="2964"/>
    <cellStyle name="60% - 强调文字颜色 6 2 4 2 2" xfId="2965"/>
    <cellStyle name="汇总 4 3" xfId="2966"/>
    <cellStyle name="60% - 强调文字颜色 6 2 5" xfId="2967"/>
    <cellStyle name="解释性文本 3 2 2" xfId="2968"/>
    <cellStyle name="60% - 强调文字颜色 6 2 6" xfId="2969"/>
    <cellStyle name="解释性文本 3 2 3" xfId="2970"/>
    <cellStyle name="60% - 强调文字颜色 6 3" xfId="2971"/>
    <cellStyle name="60% - 强调文字颜色 6 3 2" xfId="2972"/>
    <cellStyle name="千位分隔 2 2 2 4" xfId="2973"/>
    <cellStyle name="60% - 强调文字颜色 6 3 2 4" xfId="2974"/>
    <cellStyle name="60% - 强调文字颜色 6 3 3" xfId="2975"/>
    <cellStyle name="检查单元格 4 2 2" xfId="2976"/>
    <cellStyle name="千位分隔 2 2 2 5" xfId="2977"/>
    <cellStyle name="60% - 强调文字颜色 6 3 3 2 2" xfId="2978"/>
    <cellStyle name="常规 4 2 2 9" xfId="2979"/>
    <cellStyle name="60% - 强调文字颜色 6 3 3 3" xfId="2980"/>
    <cellStyle name="60% - 强调文字颜色 6 3 4" xfId="2981"/>
    <cellStyle name="检查单元格 4 2 3" xfId="2982"/>
    <cellStyle name="千位分隔 2 2 2 6" xfId="2983"/>
    <cellStyle name="60% - 强调文字颜色 6 3 4 2" xfId="2984"/>
    <cellStyle name="60% - 强调文字颜色 6 3 5" xfId="2985"/>
    <cellStyle name="解释性文本 3 3 2" xfId="2986"/>
    <cellStyle name="60% - 强调文字颜色 6 4" xfId="2987"/>
    <cellStyle name="百分比 3 2 2" xfId="2988"/>
    <cellStyle name="60% - 强调文字颜色 6 4 2" xfId="2989"/>
    <cellStyle name="百分比 3 2 2 2" xfId="2990"/>
    <cellStyle name="千位分隔 2 2 3 4" xfId="2991"/>
    <cellStyle name="60% - 强调文字颜色 6 4 3" xfId="2992"/>
    <cellStyle name="百分比 3 2 2 3" xfId="2993"/>
    <cellStyle name="检查单元格 4 3 2" xfId="2994"/>
    <cellStyle name="千位分隔 2 2 3 5" xfId="2995"/>
    <cellStyle name="60% - 强调文字颜色 6 4 3 2" xfId="2996"/>
    <cellStyle name="60% - 强调文字颜色 6 4 4" xfId="2997"/>
    <cellStyle name="60% - 强调文字颜色 6 5" xfId="2998"/>
    <cellStyle name="百分比 3 2 3" xfId="2999"/>
    <cellStyle name="60% - 强调文字颜色 6 5 2 2 2" xfId="3000"/>
    <cellStyle name="Header1" xfId="3001"/>
    <cellStyle name="60% - 强调文字颜色 6 5 2 3" xfId="3002"/>
    <cellStyle name="60% - 强调文字颜色 6 5 3 2" xfId="3003"/>
    <cellStyle name="60% - 强调文字颜色 6 5 4" xfId="3004"/>
    <cellStyle name="60% - 强调文字颜色 6 6" xfId="3005"/>
    <cellStyle name="百分比 3 2 4" xfId="3006"/>
    <cellStyle name="常规 3 2 4 2 2" xfId="3007"/>
    <cellStyle name="60% - 强调文字颜色 6 6 2" xfId="3008"/>
    <cellStyle name="常规 2 2 3 8" xfId="3009"/>
    <cellStyle name="60% - 强调文字颜色 6 6 2 2" xfId="3010"/>
    <cellStyle name="60% - 强调文字颜色 6 6 3" xfId="3011"/>
    <cellStyle name="60% - 强调文字颜色 6 7" xfId="3012"/>
    <cellStyle name="60% - 强调文字颜色 6 8" xfId="3013"/>
    <cellStyle name="常规 12 2 2 2 2" xfId="3014"/>
    <cellStyle name="60% - 着色 1 2" xfId="3015"/>
    <cellStyle name="60% - 着色 2 2" xfId="3016"/>
    <cellStyle name="常规 2 2 11" xfId="3017"/>
    <cellStyle name="60% - 着色 3 2" xfId="3018"/>
    <cellStyle name="Calc Currency (0)" xfId="3019"/>
    <cellStyle name="Comma [0] 2" xfId="3020"/>
    <cellStyle name="常规 3 6 2" xfId="3021"/>
    <cellStyle name="comma zerodec" xfId="3022"/>
    <cellStyle name="Comma_1995" xfId="3023"/>
    <cellStyle name="常规 2 2" xfId="3024"/>
    <cellStyle name="Currency [0]" xfId="3025"/>
    <cellStyle name="Currency [0] 2" xfId="3026"/>
    <cellStyle name="Currency1 2" xfId="3027"/>
    <cellStyle name="计算 6 2 2" xfId="3028"/>
    <cellStyle name="Date" xfId="3029"/>
    <cellStyle name="计算 5 2 3" xfId="3030"/>
    <cellStyle name="Date 2" xfId="3031"/>
    <cellStyle name="Dollar (zero dec)" xfId="3032"/>
    <cellStyle name="货币 3 2 4 4 2" xfId="3033"/>
    <cellStyle name="Dollar (zero dec) 2" xfId="3034"/>
    <cellStyle name="Fixed" xfId="3035"/>
    <cellStyle name="常规 28 2" xfId="3036"/>
    <cellStyle name="常规 33 2" xfId="3037"/>
    <cellStyle name="货币 3 2 7" xfId="3038"/>
    <cellStyle name="Header1 2" xfId="3039"/>
    <cellStyle name="Header2" xfId="3040"/>
    <cellStyle name="强调文字颜色 5 2 3" xfId="3041"/>
    <cellStyle name="标题 5 2 3_2015财政决算公开" xfId="3042"/>
    <cellStyle name="Header2 2" xfId="3043"/>
    <cellStyle name="HEADING1 2" xfId="3044"/>
    <cellStyle name="HEADING2" xfId="3045"/>
    <cellStyle name="HEADING2 2" xfId="3046"/>
    <cellStyle name="Normal_#10-Headcount" xfId="3047"/>
    <cellStyle name="常规 2 3 2 9" xfId="3048"/>
    <cellStyle name="Total" xfId="3049"/>
    <cellStyle name="Total 2" xfId="3050"/>
    <cellStyle name="标题 3 2_2015财政决算公开" xfId="3051"/>
    <cellStyle name="表标题 3" xfId="3052"/>
    <cellStyle name="百分比 2" xfId="3053"/>
    <cellStyle name="常规 10 3_2015财政决算公开" xfId="3054"/>
    <cellStyle name="常规 2 5 2 2 3" xfId="3055"/>
    <cellStyle name="检查单元格 6 3" xfId="3056"/>
    <cellStyle name="百分比 2 2 2" xfId="3057"/>
    <cellStyle name="百分比 2 2 2 2" xfId="3058"/>
    <cellStyle name="百分比 2 2 2 3" xfId="3059"/>
    <cellStyle name="百分比 2 2 2 3 2" xfId="3060"/>
    <cellStyle name="百分比 2 2 3" xfId="3061"/>
    <cellStyle name="百分比 2 2 3 2" xfId="3062"/>
    <cellStyle name="百分比 2 2 3 2 2" xfId="3063"/>
    <cellStyle name="百分比 2 2 3 3" xfId="3064"/>
    <cellStyle name="百分比 2 2 4" xfId="3065"/>
    <cellStyle name="常规 3 2 3 2 2" xfId="3066"/>
    <cellStyle name="百分比 2 2 5" xfId="3067"/>
    <cellStyle name="百分比 2 3 2" xfId="3068"/>
    <cellStyle name="百分比 2 3 2 2" xfId="3069"/>
    <cellStyle name="百分比 2 3 2 2 2" xfId="3070"/>
    <cellStyle name="百分比 2 3 2 3" xfId="3071"/>
    <cellStyle name="百分比 2 3 3" xfId="3072"/>
    <cellStyle name="百分比 2 3 3 2" xfId="3073"/>
    <cellStyle name="百分比 2 3 4" xfId="3074"/>
    <cellStyle name="常规 3 2 3 3 2" xfId="3075"/>
    <cellStyle name="百分比 2 4" xfId="3076"/>
    <cellStyle name="差 2 4 2" xfId="3077"/>
    <cellStyle name="百分比 2 4 2" xfId="3078"/>
    <cellStyle name="百分比 2 4 2 2" xfId="3079"/>
    <cellStyle name="百分比 2 5" xfId="3080"/>
    <cellStyle name="百分比 2 5 2" xfId="3081"/>
    <cellStyle name="百分比 3" xfId="3082"/>
    <cellStyle name="百分比 3 2" xfId="3083"/>
    <cellStyle name="常规 2 4 2 9" xfId="3084"/>
    <cellStyle name="百分比 3 3 2" xfId="3085"/>
    <cellStyle name="百分比 3 3 2 2" xfId="3086"/>
    <cellStyle name="百分比 3 3 3" xfId="3087"/>
    <cellStyle name="百分比 3 4" xfId="3088"/>
    <cellStyle name="百分比 3 4 2" xfId="3089"/>
    <cellStyle name="百分比 3 5" xfId="3090"/>
    <cellStyle name="百分比 4 2" xfId="3091"/>
    <cellStyle name="常规 2 2 6" xfId="3092"/>
    <cellStyle name="百分比 4 2 2" xfId="3093"/>
    <cellStyle name="常规 2 2 6 2" xfId="3094"/>
    <cellStyle name="百分比 4 2 2 2" xfId="3095"/>
    <cellStyle name="千位分隔 3 2 3 4" xfId="3096"/>
    <cellStyle name="常规 2 2 6 2 2" xfId="3097"/>
    <cellStyle name="百分比 4 2 2 2 2" xfId="3098"/>
    <cellStyle name="小数" xfId="3099"/>
    <cellStyle name="百分比 4 2 2 3" xfId="3100"/>
    <cellStyle name="百分比 4 2 3" xfId="3101"/>
    <cellStyle name="常规 2 2 6 3" xfId="3102"/>
    <cellStyle name="百分比 4 2 3 2" xfId="3103"/>
    <cellStyle name="千位分隔 3 2 4 4" xfId="3104"/>
    <cellStyle name="常规 2 2 6 3 2" xfId="3105"/>
    <cellStyle name="百分比 4 3" xfId="3106"/>
    <cellStyle name="常规 2 2 7" xfId="3107"/>
    <cellStyle name="百分比 4 3 2" xfId="3108"/>
    <cellStyle name="常规 2 2 7 2" xfId="3109"/>
    <cellStyle name="汇总 3" xfId="3110"/>
    <cellStyle name="百分比 4 3 2 2" xfId="3111"/>
    <cellStyle name="常规 2 2 7 2 2" xfId="3112"/>
    <cellStyle name="汇总 3 2" xfId="3113"/>
    <cellStyle name="百分比 4 4" xfId="3114"/>
    <cellStyle name="常规 2 2 8" xfId="3115"/>
    <cellStyle name="常规 2 2 8 2" xfId="3116"/>
    <cellStyle name="百分比 4 4 2" xfId="3117"/>
    <cellStyle name="常规_2002年全省财政基金预算收入计划表_新 2" xfId="3118"/>
    <cellStyle name="百分比 5" xfId="3119"/>
    <cellStyle name="百分比 5 2" xfId="3120"/>
    <cellStyle name="标题 5 2 2 3" xfId="3121"/>
    <cellStyle name="强调文字颜色 1 2 3 2 2" xfId="3122"/>
    <cellStyle name="常规 2 3 6" xfId="3123"/>
    <cellStyle name="百分比 5 2 2" xfId="3124"/>
    <cellStyle name="标题 5 2 2 3 2" xfId="3125"/>
    <cellStyle name="强调文字颜色 1 2 3 2 2 2" xfId="3126"/>
    <cellStyle name="常规 2 3 6 2" xfId="3127"/>
    <cellStyle name="百分比 5 2 2 2" xfId="3128"/>
    <cellStyle name="千位分隔 4 2 3 4" xfId="3129"/>
    <cellStyle name="常规 2 3 6 2 2" xfId="3130"/>
    <cellStyle name="百分比 5 2 2 2 2" xfId="3131"/>
    <cellStyle name="百分比 5 2 3" xfId="3132"/>
    <cellStyle name="常规 2 3 6 3" xfId="3133"/>
    <cellStyle name="百分比 5 2 3 2" xfId="3134"/>
    <cellStyle name="千位分隔 4 2 4 4" xfId="3135"/>
    <cellStyle name="常规 2 3 6 3 2" xfId="3136"/>
    <cellStyle name="常规 4 2 2 8" xfId="3137"/>
    <cellStyle name="百分比 5 3" xfId="3138"/>
    <cellStyle name="标题 5 2 2 4" xfId="3139"/>
    <cellStyle name="强调文字颜色 1 2 3 2 3" xfId="3140"/>
    <cellStyle name="常规 2 3 7" xfId="3141"/>
    <cellStyle name="百分比 5 3 2" xfId="3142"/>
    <cellStyle name="常规 2 3 7 2" xfId="3143"/>
    <cellStyle name="百分比 5 3 2 2" xfId="3144"/>
    <cellStyle name="百分比 5 3 3" xfId="3145"/>
    <cellStyle name="百分比 5 4" xfId="3146"/>
    <cellStyle name="标题 5 2 2 5" xfId="3147"/>
    <cellStyle name="常规 2 3 4 2 2" xfId="3148"/>
    <cellStyle name="常规 2 3 8" xfId="3149"/>
    <cellStyle name="百分比 5 4 2" xfId="3150"/>
    <cellStyle name="常规 2 3 8 2" xfId="3151"/>
    <cellStyle name="百分比 5 5" xfId="3152"/>
    <cellStyle name="常规 2 3 9" xfId="3153"/>
    <cellStyle name="百分比 5 5 2" xfId="3154"/>
    <cellStyle name="常规 2 3 9 2" xfId="3155"/>
    <cellStyle name="百分比 5 6" xfId="3156"/>
    <cellStyle name="常规 18 2" xfId="3157"/>
    <cellStyle name="常规 23 2" xfId="3158"/>
    <cellStyle name="百分比 6" xfId="3159"/>
    <cellStyle name="百分比 6 2" xfId="3160"/>
    <cellStyle name="标题 5 2 3 3" xfId="3161"/>
    <cellStyle name="强调文字颜色 1 2 3 3 2" xfId="3162"/>
    <cellStyle name="常规 2 4 6" xfId="3163"/>
    <cellStyle name="百分比 6 2 2" xfId="3164"/>
    <cellStyle name="常规 2 4 6 2" xfId="3165"/>
    <cellStyle name="百分比 6 2 2 2" xfId="3166"/>
    <cellStyle name="标题 2 4 3" xfId="3167"/>
    <cellStyle name="常规 2 4 6 2 2" xfId="3168"/>
    <cellStyle name="百分比 6 2 2 3" xfId="3169"/>
    <cellStyle name="百分比 6 2 3" xfId="3170"/>
    <cellStyle name="常规 2 4 6 3" xfId="3171"/>
    <cellStyle name="百分比 6 2 3 2" xfId="3172"/>
    <cellStyle name="标题 2 5 3" xfId="3173"/>
    <cellStyle name="常规 2 4 6 3 2" xfId="3174"/>
    <cellStyle name="百分比 6 3" xfId="3175"/>
    <cellStyle name="标题 5 2 3 4" xfId="3176"/>
    <cellStyle name="常规 2 4 7" xfId="3177"/>
    <cellStyle name="百分比 6 3 2" xfId="3178"/>
    <cellStyle name="常规 2 4 7 2" xfId="3179"/>
    <cellStyle name="百分比 6 3 2 2" xfId="3180"/>
    <cellStyle name="标题 3 4 3" xfId="3181"/>
    <cellStyle name="百分比 6 3 3" xfId="3182"/>
    <cellStyle name="百分比 6 4" xfId="3183"/>
    <cellStyle name="常规 2 3 4 3 2" xfId="3184"/>
    <cellStyle name="常规 2 4 8" xfId="3185"/>
    <cellStyle name="百分比 6 4 2" xfId="3186"/>
    <cellStyle name="常规 2 4 8 2" xfId="3187"/>
    <cellStyle name="百分比 6 5" xfId="3188"/>
    <cellStyle name="常规 2 4 9" xfId="3189"/>
    <cellStyle name="百分比 7" xfId="3190"/>
    <cellStyle name="百分比 7 2" xfId="3191"/>
    <cellStyle name="常规 2 5 6" xfId="3192"/>
    <cellStyle name="百分比 7 2 2" xfId="3193"/>
    <cellStyle name="百分比 7 2 2 2" xfId="3194"/>
    <cellStyle name="百分比 7 2 2 2 2" xfId="3195"/>
    <cellStyle name="百分比 7 2 2 3" xfId="3196"/>
    <cellStyle name="百分比 7 2 3" xfId="3197"/>
    <cellStyle name="百分比 7 2 3 2" xfId="3198"/>
    <cellStyle name="百分比 7 3" xfId="3199"/>
    <cellStyle name="百分比 7 3 2" xfId="3200"/>
    <cellStyle name="百分比 7 3 2 2" xfId="3201"/>
    <cellStyle name="百分比 7 3 3" xfId="3202"/>
    <cellStyle name="常规 2 3 4 4 2" xfId="3203"/>
    <cellStyle name="百分比 7 4" xfId="3204"/>
    <cellStyle name="常规_2003年预计及2004年预算基金_Book2" xfId="3205"/>
    <cellStyle name="百分比 7 4 2" xfId="3206"/>
    <cellStyle name="百分比 7 5" xfId="3207"/>
    <cellStyle name="百分比 8" xfId="3208"/>
    <cellStyle name="标题 1 2 2 2" xfId="3209"/>
    <cellStyle name="标题 1 2 2 2 2" xfId="3210"/>
    <cellStyle name="标题 1 2 2 3" xfId="3211"/>
    <cellStyle name="计算 2 3 2" xfId="3212"/>
    <cellStyle name="标题 1 2 3" xfId="3213"/>
    <cellStyle name="标题 1 2 3 2" xfId="3214"/>
    <cellStyle name="标题 1 2 3 3" xfId="3215"/>
    <cellStyle name="计算 2 4 2" xfId="3216"/>
    <cellStyle name="标题 1 2 3 4" xfId="3217"/>
    <cellStyle name="常规 5 6 4 2" xfId="3218"/>
    <cellStyle name="计算 2 4 3" xfId="3219"/>
    <cellStyle name="标题 1 2 4 2" xfId="3220"/>
    <cellStyle name="标题 1 3 2 2" xfId="3221"/>
    <cellStyle name="常规 2 2 2 4 5" xfId="3222"/>
    <cellStyle name="标题 1 3 2 2 2" xfId="3223"/>
    <cellStyle name="标题 1 3 2 3" xfId="3224"/>
    <cellStyle name="计算 3 3 2" xfId="3225"/>
    <cellStyle name="标题 1 3 3" xfId="3226"/>
    <cellStyle name="标题 1 3 3 2" xfId="3227"/>
    <cellStyle name="标题 1 4" xfId="3228"/>
    <cellStyle name="好_F00DC810C49E00C2E0430A3413167AE0" xfId="3229"/>
    <cellStyle name="标题 1 4 2" xfId="3230"/>
    <cellStyle name="常规 12 2 5" xfId="3231"/>
    <cellStyle name="标题 1 4 3" xfId="3232"/>
    <cellStyle name="常规 2 4 5 2 2" xfId="3233"/>
    <cellStyle name="标题 1 5" xfId="3234"/>
    <cellStyle name="标题 1 5 3" xfId="3235"/>
    <cellStyle name="常规 2 4 5 3 2" xfId="3236"/>
    <cellStyle name="标题 1 6" xfId="3237"/>
    <cellStyle name="常规 4 2 2 2 2 2" xfId="3238"/>
    <cellStyle name="标题 1 6 2" xfId="3239"/>
    <cellStyle name="标题 1 7" xfId="3240"/>
    <cellStyle name="标题 10" xfId="3241"/>
    <cellStyle name="标题 2 2" xfId="3242"/>
    <cellStyle name="标题 2 2 2 2" xfId="3243"/>
    <cellStyle name="标题 2 2 2 2 2" xfId="3244"/>
    <cellStyle name="差_5.中央部门决算（草案)-1" xfId="3245"/>
    <cellStyle name="标题 2 2 2 3" xfId="3246"/>
    <cellStyle name="标题 2 2 3" xfId="3247"/>
    <cellStyle name="标题 2 2 3 2" xfId="3248"/>
    <cellStyle name="货币 2 6" xfId="3249"/>
    <cellStyle name="标题 2 2 3 3" xfId="3250"/>
    <cellStyle name="货币 2 7" xfId="3251"/>
    <cellStyle name="标题 2 2 3 4" xfId="3252"/>
    <cellStyle name="常规 4 2 2 4 4 2" xfId="3253"/>
    <cellStyle name="货币 2 8" xfId="3254"/>
    <cellStyle name="标题 2 3" xfId="3255"/>
    <cellStyle name="标题 2 3 2 2" xfId="3256"/>
    <cellStyle name="常规 2 3 2 4 5" xfId="3257"/>
    <cellStyle name="标题 2 3 2 2 2" xfId="3258"/>
    <cellStyle name="标题 2 3 2 3" xfId="3259"/>
    <cellStyle name="标题 2 3 3" xfId="3260"/>
    <cellStyle name="标题 2 3 3 2" xfId="3261"/>
    <cellStyle name="标题 2 3 4" xfId="3262"/>
    <cellStyle name="标题 2 4" xfId="3263"/>
    <cellStyle name="标题 2 4 2" xfId="3264"/>
    <cellStyle name="常规 13 2 5" xfId="3265"/>
    <cellStyle name="标题 2 5" xfId="3266"/>
    <cellStyle name="标题 2 6" xfId="3267"/>
    <cellStyle name="常规 4 2 2 2 3 2" xfId="3268"/>
    <cellStyle name="标题 2 6 2" xfId="3269"/>
    <cellStyle name="标题 2 7" xfId="3270"/>
    <cellStyle name="标题 3 2" xfId="3271"/>
    <cellStyle name="标题 3 2 2" xfId="3272"/>
    <cellStyle name="好 5" xfId="3273"/>
    <cellStyle name="标题 3 2 2 2" xfId="3274"/>
    <cellStyle name="常规 57" xfId="3275"/>
    <cellStyle name="常规 62" xfId="3276"/>
    <cellStyle name="好 5 2" xfId="3277"/>
    <cellStyle name="后继超级链接 4" xfId="3278"/>
    <cellStyle name="标题 3 2 2 3" xfId="3279"/>
    <cellStyle name="常规 58" xfId="3280"/>
    <cellStyle name="常规 63" xfId="3281"/>
    <cellStyle name="好 5 3" xfId="3282"/>
    <cellStyle name="后继超级链接 5" xfId="3283"/>
    <cellStyle name="标题 3 2 3" xfId="3284"/>
    <cellStyle name="好 6" xfId="3285"/>
    <cellStyle name="标题 3 2 3 3" xfId="3286"/>
    <cellStyle name="好 6 3" xfId="3287"/>
    <cellStyle name="标题 3 2 3 4" xfId="3288"/>
    <cellStyle name="标题 3 2 4" xfId="3289"/>
    <cellStyle name="好 7" xfId="3290"/>
    <cellStyle name="标题 3 2 4 2" xfId="3291"/>
    <cellStyle name="好 7 2" xfId="3292"/>
    <cellStyle name="标题 3 2 5" xfId="3293"/>
    <cellStyle name="好 8" xfId="3294"/>
    <cellStyle name="标题 3 3" xfId="3295"/>
    <cellStyle name="标题 3 3 2" xfId="3296"/>
    <cellStyle name="标题 3 3 3" xfId="3297"/>
    <cellStyle name="标题 3 3 4" xfId="3298"/>
    <cellStyle name="标题 3 4" xfId="3299"/>
    <cellStyle name="标题 3 4 2" xfId="3300"/>
    <cellStyle name="标题 3 5" xfId="3301"/>
    <cellStyle name="标题 3 5 2" xfId="3302"/>
    <cellStyle name="标题 3 5 3" xfId="3303"/>
    <cellStyle name="烹拳_laroux" xfId="3304"/>
    <cellStyle name="标题 3 6" xfId="3305"/>
    <cellStyle name="常规 4 2 2 2 4 2" xfId="3306"/>
    <cellStyle name="标题 3 6 2" xfId="3307"/>
    <cellStyle name="标题 3 7" xfId="3308"/>
    <cellStyle name="标题 3 8" xfId="3309"/>
    <cellStyle name="标题 4 2 2" xfId="3310"/>
    <cellStyle name="标题 4 2 2 2" xfId="3311"/>
    <cellStyle name="标题 4 2 2 2 2" xfId="3312"/>
    <cellStyle name="标题 4 2 2 3" xfId="3313"/>
    <cellStyle name="标题 4 2 3" xfId="3314"/>
    <cellStyle name="标题 4 2 3 2" xfId="3315"/>
    <cellStyle name="标题 4 2 3 2 2" xfId="3316"/>
    <cellStyle name="标题 4 2 3 3" xfId="3317"/>
    <cellStyle name="标题 4 2 4" xfId="3318"/>
    <cellStyle name="标题 4 2 4 2" xfId="3319"/>
    <cellStyle name="标题 4 2 5" xfId="3320"/>
    <cellStyle name="标题 4 2_2015财政决算公开" xfId="3321"/>
    <cellStyle name="标题 4 3" xfId="3322"/>
    <cellStyle name="标题 4 3 2" xfId="3323"/>
    <cellStyle name="标题 4 3 2 2" xfId="3324"/>
    <cellStyle name="好 2 2 2 3" xfId="3325"/>
    <cellStyle name="标题 4 3 2 2 2" xfId="3326"/>
    <cellStyle name="常规 4 2 6" xfId="3327"/>
    <cellStyle name="标题 4 3 2 3" xfId="3328"/>
    <cellStyle name="标题 4 3 3" xfId="3329"/>
    <cellStyle name="标题 4 3 3 2" xfId="3330"/>
    <cellStyle name="标题 4 3 4" xfId="3331"/>
    <cellStyle name="常规 2 2_2015财政决算公开" xfId="3332"/>
    <cellStyle name="标题 5 2 2" xfId="3333"/>
    <cellStyle name="标题 5 2 2 2" xfId="3334"/>
    <cellStyle name="常规 2 3 5" xfId="3335"/>
    <cellStyle name="标题 5 2 2 2 2" xfId="3336"/>
    <cellStyle name="常规 2 3 5 2" xfId="3337"/>
    <cellStyle name="标题 5 2 2 2 3" xfId="3338"/>
    <cellStyle name="常规 2 3 5 3" xfId="3339"/>
    <cellStyle name="标题 5 2 2 2_2015财政决算公开" xfId="3340"/>
    <cellStyle name="标题 5 2 2_2015财政决算公开" xfId="3341"/>
    <cellStyle name="常规 2 3 3 4 2" xfId="3342"/>
    <cellStyle name="标题 5 2 3" xfId="3343"/>
    <cellStyle name="标题 5 2 3 2" xfId="3344"/>
    <cellStyle name="常规 2 4 5" xfId="3345"/>
    <cellStyle name="标题 5 2 3 2 2" xfId="3346"/>
    <cellStyle name="常规 2 4 5 2" xfId="3347"/>
    <cellStyle name="标题 5 2 4" xfId="3348"/>
    <cellStyle name="标题 5 2 5" xfId="3349"/>
    <cellStyle name="标题 5 2 6" xfId="3350"/>
    <cellStyle name="标题 5 3" xfId="3351"/>
    <cellStyle name="标题 5 3 5" xfId="3352"/>
    <cellStyle name="标题 5 3_2015财政决算公开" xfId="3353"/>
    <cellStyle name="链接单元格 6" xfId="3354"/>
    <cellStyle name="标题 5_2015财政决算公开" xfId="3355"/>
    <cellStyle name="标题 6 2" xfId="3356"/>
    <cellStyle name="标题 7" xfId="3357"/>
    <cellStyle name="标题 7 2" xfId="3358"/>
    <cellStyle name="标题 9" xfId="3359"/>
    <cellStyle name="表标题" xfId="3360"/>
    <cellStyle name="超级链接 2 2 2 2" xfId="3361"/>
    <cellStyle name="表标题 2" xfId="3362"/>
    <cellStyle name="常规_内15福建1_新 2" xfId="3363"/>
    <cellStyle name="表标题 2 2" xfId="3364"/>
    <cellStyle name="表标题 2 2 2 2" xfId="3365"/>
    <cellStyle name="表标题 2 2 3" xfId="3366"/>
    <cellStyle name="表标题 2 3" xfId="3367"/>
    <cellStyle name="表标题 2 4" xfId="3368"/>
    <cellStyle name="表标题 3 2" xfId="3369"/>
    <cellStyle name="表标题 3 3" xfId="3370"/>
    <cellStyle name="表标题 4" xfId="3371"/>
    <cellStyle name="表标题 4 2" xfId="3372"/>
    <cellStyle name="差 2" xfId="3373"/>
    <cellStyle name="解释性文本 5" xfId="3374"/>
    <cellStyle name="差 2 2" xfId="3375"/>
    <cellStyle name="解释性文本 5 2" xfId="3376"/>
    <cellStyle name="差 2 4" xfId="3377"/>
    <cellStyle name="差 2 5" xfId="3378"/>
    <cellStyle name="差 2_2015财政决算公开" xfId="3379"/>
    <cellStyle name="差 3" xfId="3380"/>
    <cellStyle name="解释性文本 6" xfId="3381"/>
    <cellStyle name="差 3 3" xfId="3382"/>
    <cellStyle name="差 3 4" xfId="3383"/>
    <cellStyle name="差 3 5" xfId="3384"/>
    <cellStyle name="差 4 2" xfId="3385"/>
    <cellStyle name="差 4 3" xfId="3386"/>
    <cellStyle name="差 4 4" xfId="3387"/>
    <cellStyle name="差 5" xfId="3388"/>
    <cellStyle name="差 5 2" xfId="3389"/>
    <cellStyle name="差 5 2 2" xfId="3390"/>
    <cellStyle name="差 5 2 2 2" xfId="3391"/>
    <cellStyle name="差 5 3" xfId="3392"/>
    <cellStyle name="差 5 3 2" xfId="3393"/>
    <cellStyle name="差 5 4" xfId="3394"/>
    <cellStyle name="差 6" xfId="3395"/>
    <cellStyle name="差 6 2" xfId="3396"/>
    <cellStyle name="差 6 2 2" xfId="3397"/>
    <cellStyle name="差 6 3" xfId="3398"/>
    <cellStyle name="差_出版署2010年度中央部门决算草案" xfId="3399"/>
    <cellStyle name="差_司法部2010年度中央部门决算（草案）报" xfId="3400"/>
    <cellStyle name="常规 10 2" xfId="3401"/>
    <cellStyle name="常规 10 2 2" xfId="3402"/>
    <cellStyle name="常规 10 2 2 3" xfId="3403"/>
    <cellStyle name="常规 10 2 2_2015财政决算公开" xfId="3404"/>
    <cellStyle name="常规 10 2 3 2" xfId="3405"/>
    <cellStyle name="强调文字颜色 1 3 2 2 2" xfId="3406"/>
    <cellStyle name="常规 10 2 4" xfId="3407"/>
    <cellStyle name="常规 10 3 2 2" xfId="3408"/>
    <cellStyle name="常规 10 3 3" xfId="3409"/>
    <cellStyle name="常规 10 4" xfId="3410"/>
    <cellStyle name="货币 2 3 2 2" xfId="3411"/>
    <cellStyle name="常规 10 4 2" xfId="3412"/>
    <cellStyle name="货币 2 3 2 2 2" xfId="3413"/>
    <cellStyle name="常规 10 5" xfId="3414"/>
    <cellStyle name="汇总 3 3 2" xfId="3415"/>
    <cellStyle name="货币 2 3 2 3" xfId="3416"/>
    <cellStyle name="常规 10 6" xfId="3417"/>
    <cellStyle name="货币 2 3 2 4" xfId="3418"/>
    <cellStyle name="警告文本 3 3 2" xfId="3419"/>
    <cellStyle name="常规 10_2015财政决算公开" xfId="3420"/>
    <cellStyle name="常规 2 4 2 2 3 2" xfId="3421"/>
    <cellStyle name="常规 11" xfId="3422"/>
    <cellStyle name="常规 11 2 2 2 2" xfId="3423"/>
    <cellStyle name="常规 11 2 2 3" xfId="3424"/>
    <cellStyle name="货币 4 7 2" xfId="3425"/>
    <cellStyle name="常规 11_报 预算   行政政法处(1)" xfId="3426"/>
    <cellStyle name="常规 12" xfId="3427"/>
    <cellStyle name="好 4 2" xfId="3428"/>
    <cellStyle name="常规 12 2 2 2 2 2" xfId="3429"/>
    <cellStyle name="常规 12 2 2 2_2015财政决算公开" xfId="3430"/>
    <cellStyle name="常规 69" xfId="3431"/>
    <cellStyle name="检查单元格 2 3 5" xfId="3432"/>
    <cellStyle name="常规 12 2 2 3" xfId="3433"/>
    <cellStyle name="常规 12 2 2 3 2" xfId="3434"/>
    <cellStyle name="常规 12 2 2 4" xfId="3435"/>
    <cellStyle name="常规 12 2 2 5" xfId="3436"/>
    <cellStyle name="常规 12 2 3 3" xfId="3437"/>
    <cellStyle name="常规 12 2 3_2015财政决算公开" xfId="3438"/>
    <cellStyle name="常规 12 2 4 2" xfId="3439"/>
    <cellStyle name="常规 12 4 2 2" xfId="3440"/>
    <cellStyle name="常规 12 4 3" xfId="3441"/>
    <cellStyle name="常规 12 4_2015财政决算公开" xfId="3442"/>
    <cellStyle name="常规 2 3 2 3 3" xfId="3443"/>
    <cellStyle name="常规 12 7" xfId="3444"/>
    <cellStyle name="货币 2 3 4 5" xfId="3445"/>
    <cellStyle name="常规 12_2015财政决算公开" xfId="3446"/>
    <cellStyle name="常规 13" xfId="3447"/>
    <cellStyle name="好 4 3" xfId="3448"/>
    <cellStyle name="常规 13 2 2 3" xfId="3449"/>
    <cellStyle name="常规 2 2 2 2 3 2 2" xfId="3450"/>
    <cellStyle name="货币 2 2 9 2" xfId="3451"/>
    <cellStyle name="常规 13 2 2_2015财政决算公开" xfId="3452"/>
    <cellStyle name="常规 14 2" xfId="3453"/>
    <cellStyle name="常规 14 2 2" xfId="3454"/>
    <cellStyle name="常规 14 3" xfId="3455"/>
    <cellStyle name="常规 14 3 2" xfId="3456"/>
    <cellStyle name="常规 14 4" xfId="3457"/>
    <cellStyle name="货币 2 3 6 2" xfId="3458"/>
    <cellStyle name="常规 14 4 2" xfId="3459"/>
    <cellStyle name="常规 14_2015财政决算公开" xfId="3460"/>
    <cellStyle name="常规 15_2015财政决算公开" xfId="3461"/>
    <cellStyle name="常规 2 3 2 2 5 2" xfId="3462"/>
    <cellStyle name="常规 16_2015财政决算公开" xfId="3463"/>
    <cellStyle name="常规 17 2 2" xfId="3464"/>
    <cellStyle name="常规 22 2 2" xfId="3465"/>
    <cellStyle name="常规 19" xfId="3466"/>
    <cellStyle name="常规 24" xfId="3467"/>
    <cellStyle name="常规_2014年预算报告附表(人大）" xfId="3468"/>
    <cellStyle name="常规 19 2" xfId="3469"/>
    <cellStyle name="常规 24 2" xfId="3470"/>
    <cellStyle name="常规 19 2 2" xfId="3471"/>
    <cellStyle name="常规 24 2 2" xfId="3472"/>
    <cellStyle name="常规 19_2015财政决算公开" xfId="3473"/>
    <cellStyle name="常规 2" xfId="3474"/>
    <cellStyle name="常规 2 10" xfId="3475"/>
    <cellStyle name="常规 2 2 2 6 3" xfId="3476"/>
    <cellStyle name="货币 4 2 4 3 2" xfId="3477"/>
    <cellStyle name="常规 2 11" xfId="3478"/>
    <cellStyle name="常规 2 2 2 6 4" xfId="3479"/>
    <cellStyle name="常规 2 2 10" xfId="3480"/>
    <cellStyle name="输出 2 3 4" xfId="3481"/>
    <cellStyle name="常规 2 2 2" xfId="3482"/>
    <cellStyle name="常规 2 4 3 5" xfId="3483"/>
    <cellStyle name="常规 2 2 2 10" xfId="3484"/>
    <cellStyle name="常规 2 2 2 2" xfId="3485"/>
    <cellStyle name="常规 2 4 3 5 2" xfId="3486"/>
    <cellStyle name="常规 2 2 2 2 2 2 2" xfId="3487"/>
    <cellStyle name="常规 2 2 2 2 2 3" xfId="3488"/>
    <cellStyle name="常规 2 2 2 2 2 3 2" xfId="3489"/>
    <cellStyle name="常规 2 3 2 2 6" xfId="3490"/>
    <cellStyle name="常规 2 2 2 2 2 4 2" xfId="3491"/>
    <cellStyle name="常规 2 2 2 2 2 5" xfId="3492"/>
    <cellStyle name="常规 2 2 2 2 2_2015财政决算公开" xfId="3493"/>
    <cellStyle name="常规 2 2 2 2 3" xfId="3494"/>
    <cellStyle name="常规 2 2 2 2 3 2" xfId="3495"/>
    <cellStyle name="货币 2 2 9" xfId="3496"/>
    <cellStyle name="常规 2 2 2 2 3 3" xfId="3497"/>
    <cellStyle name="常规 2 2 2 2 3 3 2" xfId="3498"/>
    <cellStyle name="常规 2 2 2 2 3 4" xfId="3499"/>
    <cellStyle name="常规 2 2 2 2 4 2" xfId="3500"/>
    <cellStyle name="常规 2 2 2 2 4 2 2" xfId="3501"/>
    <cellStyle name="常规 23 4" xfId="3502"/>
    <cellStyle name="常规 2 2 2 2 4 3 2" xfId="3503"/>
    <cellStyle name="常规 2 2 2 2 4 4" xfId="3504"/>
    <cellStyle name="常规 2 2 2 2 4 4 2" xfId="3505"/>
    <cellStyle name="常规 2 2 2 2 4 5" xfId="3506"/>
    <cellStyle name="常规 2 2 2 2 4_2015财政决算公开" xfId="3507"/>
    <cellStyle name="常规 2 2 2 2 6" xfId="3508"/>
    <cellStyle name="常规 2 2 2 2 7" xfId="3509"/>
    <cellStyle name="常规 2 2 2 2 8" xfId="3510"/>
    <cellStyle name="常规 2 2 2 3" xfId="3511"/>
    <cellStyle name="常规 2 2 2 3 2" xfId="3512"/>
    <cellStyle name="常规 2 2 2 3 2 2" xfId="3513"/>
    <cellStyle name="常规 2 2 2 3 3" xfId="3514"/>
    <cellStyle name="常规 2 2 2 3 3 2" xfId="3515"/>
    <cellStyle name="常规 2 2 2 3 4" xfId="3516"/>
    <cellStyle name="货币 4 5 2 2" xfId="3517"/>
    <cellStyle name="常规 2 2 2 3 4 2" xfId="3518"/>
    <cellStyle name="常规 2 2 2 3_2015财政决算公开" xfId="3519"/>
    <cellStyle name="常规 2 2 2 4 4" xfId="3520"/>
    <cellStyle name="货币 4 5 3 2" xfId="3521"/>
    <cellStyle name="常规 2 2 2 4 4 2" xfId="3522"/>
    <cellStyle name="输出 3 2 2 3" xfId="3523"/>
    <cellStyle name="常规 2 2 2 5 2 2" xfId="3524"/>
    <cellStyle name="常规 2 2 2 5 3" xfId="3525"/>
    <cellStyle name="货币 4 2 4 2 2" xfId="3526"/>
    <cellStyle name="常规 2 2 2 5 4" xfId="3527"/>
    <cellStyle name="常规 2 2 2 6 2" xfId="3528"/>
    <cellStyle name="常规 2 2 2 6 2 2" xfId="3529"/>
    <cellStyle name="常规 2 2 2 6 3 2" xfId="3530"/>
    <cellStyle name="常规 2 2 2 6 4 2" xfId="3531"/>
    <cellStyle name="常规 3 2 2 3" xfId="3532"/>
    <cellStyle name="常规 2 2 2 6 5" xfId="3533"/>
    <cellStyle name="常规 2 2 2 6_2015财政决算公开" xfId="3534"/>
    <cellStyle name="货币 3 4 3" xfId="3535"/>
    <cellStyle name="常规 2 2 2 7 2" xfId="3536"/>
    <cellStyle name="输出 2 3 5" xfId="3537"/>
    <cellStyle name="常规 2 2 3" xfId="3538"/>
    <cellStyle name="常规 2 2 3 4 2 2" xfId="3539"/>
    <cellStyle name="常规 2 4 3 6" xfId="3540"/>
    <cellStyle name="常规 2 2 3 2" xfId="3541"/>
    <cellStyle name="常规 2 2 3 2 2" xfId="3542"/>
    <cellStyle name="常规 2 2 3 2 3" xfId="3543"/>
    <cellStyle name="常规 2 2 3 2 3 2" xfId="3544"/>
    <cellStyle name="常规 2 2 3 2 4 2" xfId="3545"/>
    <cellStyle name="常规 2 2 3 3" xfId="3546"/>
    <cellStyle name="常规 2 2 3 3 2" xfId="3547"/>
    <cellStyle name="常规 2 2 3 3 2 2" xfId="3548"/>
    <cellStyle name="常规 2 3 3 6" xfId="3549"/>
    <cellStyle name="常规 2 2 3 3 3" xfId="3550"/>
    <cellStyle name="常规 2 2 3 3 3 2" xfId="3551"/>
    <cellStyle name="常规 2 3 4 6" xfId="3552"/>
    <cellStyle name="常规 2 2 3 3 4" xfId="3553"/>
    <cellStyle name="货币 4 6 2 2" xfId="3554"/>
    <cellStyle name="常规 2 2 3 4 3" xfId="3555"/>
    <cellStyle name="常规 2 2 3 4 3 2" xfId="3556"/>
    <cellStyle name="常规 2 3 3" xfId="3557"/>
    <cellStyle name="常规 2 4 4 6" xfId="3558"/>
    <cellStyle name="常规 2 2 3 5 2" xfId="3559"/>
    <cellStyle name="常规 2 2 3 6 2" xfId="3560"/>
    <cellStyle name="常规 2 2 3 7" xfId="3561"/>
    <cellStyle name="常规 2 2 4" xfId="3562"/>
    <cellStyle name="常规 2 4 3 7" xfId="3563"/>
    <cellStyle name="常规 2 2 4 2" xfId="3564"/>
    <cellStyle name="常规 2 2 4 2 2" xfId="3565"/>
    <cellStyle name="常规 2 2 4 3" xfId="3566"/>
    <cellStyle name="常规 2 2 4 3 2" xfId="3567"/>
    <cellStyle name="常规 2 2 4 4 2" xfId="3568"/>
    <cellStyle name="常规 2 2 4 5" xfId="3569"/>
    <cellStyle name="常规 2 2 5" xfId="3570"/>
    <cellStyle name="常规 2 2 5 2" xfId="3571"/>
    <cellStyle name="常规 2 2 5 2 2" xfId="3572"/>
    <cellStyle name="常规 2 2 5 3" xfId="3573"/>
    <cellStyle name="常规 2 2 5 3 2" xfId="3574"/>
    <cellStyle name="常规 2 2 5 4" xfId="3575"/>
    <cellStyle name="常规 2 2 5 4 2" xfId="3576"/>
    <cellStyle name="常规 2 2 5 5" xfId="3577"/>
    <cellStyle name="常规 2 2 7 3 2" xfId="3578"/>
    <cellStyle name="汇总 4 2" xfId="3579"/>
    <cellStyle name="常规 2 2 9 2" xfId="3580"/>
    <cellStyle name="常规 2 3 11" xfId="3581"/>
    <cellStyle name="常规 2 3 2" xfId="3582"/>
    <cellStyle name="常规 2 4 4 5" xfId="3583"/>
    <cellStyle name="常规 2 3 2 2" xfId="3584"/>
    <cellStyle name="常规 2 3 2 2 2" xfId="3585"/>
    <cellStyle name="常规 2 3 2 2 2 2" xfId="3586"/>
    <cellStyle name="常规 2 3 2 2 3" xfId="3587"/>
    <cellStyle name="常规 2 3 2 2 3 2" xfId="3588"/>
    <cellStyle name="常规 2 3 2 2 4 2" xfId="3589"/>
    <cellStyle name="常规 2 3 2 2 7" xfId="3590"/>
    <cellStyle name="常规 2 3 2 3" xfId="3591"/>
    <cellStyle name="常规_本级" xfId="3592"/>
    <cellStyle name="常规 2 3 2 3 2" xfId="3593"/>
    <cellStyle name="常规 2 3 2 3 2 2" xfId="3594"/>
    <cellStyle name="常规 2 3 2 3 4" xfId="3595"/>
    <cellStyle name="常规 2 3 2 4 2 2" xfId="3596"/>
    <cellStyle name="常规 2 3 2 4 3" xfId="3597"/>
    <cellStyle name="常规 2 3 2 4 3 2" xfId="3598"/>
    <cellStyle name="常规 2 3 2 4 4" xfId="3599"/>
    <cellStyle name="常规 2 3 2 4 4 2" xfId="3600"/>
    <cellStyle name="常规 2 3 2 5 2" xfId="3601"/>
    <cellStyle name="常规 2 3 2 6" xfId="3602"/>
    <cellStyle name="常规 2 3 2 6 2" xfId="3603"/>
    <cellStyle name="常规 2 3 2 7" xfId="3604"/>
    <cellStyle name="常规 2 3 2 7 2" xfId="3605"/>
    <cellStyle name="常规 2 3 2 8" xfId="3606"/>
    <cellStyle name="常规 2 3 3 2 2" xfId="3607"/>
    <cellStyle name="常规 2 3 3 3" xfId="3608"/>
    <cellStyle name="常规 2 3 3 3 2" xfId="3609"/>
    <cellStyle name="常规 2 3 3 5" xfId="3610"/>
    <cellStyle name="常规 2 3 3 5 2" xfId="3611"/>
    <cellStyle name="常规 2 3 3 7" xfId="3612"/>
    <cellStyle name="常规 2 3 4" xfId="3613"/>
    <cellStyle name="常规 2 3 4 2" xfId="3614"/>
    <cellStyle name="常规 2 3 4 3" xfId="3615"/>
    <cellStyle name="常规 2 3 4 4" xfId="3616"/>
    <cellStyle name="常规 2 3 4 5" xfId="3617"/>
    <cellStyle name="常规 2 3 5 4" xfId="3618"/>
    <cellStyle name="常规 2 4" xfId="3619"/>
    <cellStyle name="常规 2 4 10 2" xfId="3620"/>
    <cellStyle name="常规 2 4 11" xfId="3621"/>
    <cellStyle name="常规 2 4 2" xfId="3622"/>
    <cellStyle name="常规 2 4 2 2" xfId="3623"/>
    <cellStyle name="常规 2 4 2 2 2" xfId="3624"/>
    <cellStyle name="常规 2 4 2 2 2 2" xfId="3625"/>
    <cellStyle name="常规 2 4 2 2 3" xfId="3626"/>
    <cellStyle name="常规 2 4 2 2 4" xfId="3627"/>
    <cellStyle name="常规 2 4 2 2 5 2" xfId="3628"/>
    <cellStyle name="常规 2 4 2 2 6" xfId="3629"/>
    <cellStyle name="常规 2 4 2 2 7" xfId="3630"/>
    <cellStyle name="常规 2 4 2 3" xfId="3631"/>
    <cellStyle name="常规 2 4 2 3 2 2" xfId="3632"/>
    <cellStyle name="输出 2 2 2 2 2" xfId="3633"/>
    <cellStyle name="常规 7 2 3 3" xfId="3634"/>
    <cellStyle name="常规 2 4 2 3 3 2" xfId="3635"/>
    <cellStyle name="常规 2 4 2 3 4" xfId="3636"/>
    <cellStyle name="常规 2 4 2 3 5" xfId="3637"/>
    <cellStyle name="常规 2 4 2 6" xfId="3638"/>
    <cellStyle name="常规 2 4 2 7" xfId="3639"/>
    <cellStyle name="常规 2 4 3 2 2" xfId="3640"/>
    <cellStyle name="常规 2 4 3 3" xfId="3641"/>
    <cellStyle name="常规 2 4 3 3 2" xfId="3642"/>
    <cellStyle name="常规 2 4 3 4 2" xfId="3643"/>
    <cellStyle name="常规 2 4 4 2" xfId="3644"/>
    <cellStyle name="常规 2 4 4 2 2" xfId="3645"/>
    <cellStyle name="常规 2 4 4 3" xfId="3646"/>
    <cellStyle name="常规 2 4 4 3 2" xfId="3647"/>
    <cellStyle name="常规 2 4 4 4" xfId="3648"/>
    <cellStyle name="常规 2 4 4 4 2" xfId="3649"/>
    <cellStyle name="常规 2 4 5 3" xfId="3650"/>
    <cellStyle name="常规 2 4 5 4" xfId="3651"/>
    <cellStyle name="小数 5" xfId="3652"/>
    <cellStyle name="常规 2 5 2 3" xfId="3653"/>
    <cellStyle name="检查单元格 7" xfId="3654"/>
    <cellStyle name="常规 2 5 2 5" xfId="3655"/>
    <cellStyle name="检查单元格 9" xfId="3656"/>
    <cellStyle name="常规 2 5 3 2" xfId="3657"/>
    <cellStyle name="常规 2 5 3 3" xfId="3658"/>
    <cellStyle name="常规 2 5 4 2" xfId="3659"/>
    <cellStyle name="常规 2 5 4 3" xfId="3660"/>
    <cellStyle name="常规 2 6" xfId="3661"/>
    <cellStyle name="常规 2 6 2" xfId="3662"/>
    <cellStyle name="常规 2 6 2 2" xfId="3663"/>
    <cellStyle name="常规 2 6 4" xfId="3664"/>
    <cellStyle name="货币 2 2 3 3 2" xfId="3665"/>
    <cellStyle name="常规 2 7" xfId="3666"/>
    <cellStyle name="常规 2 7 3" xfId="3667"/>
    <cellStyle name="输入 2" xfId="3668"/>
    <cellStyle name="常规 2 8" xfId="3669"/>
    <cellStyle name="输入 2 2" xfId="3670"/>
    <cellStyle name="常规 2 8 2" xfId="3671"/>
    <cellStyle name="常规 27 2 2" xfId="3672"/>
    <cellStyle name="常规 27 3" xfId="3673"/>
    <cellStyle name="常规 29" xfId="3674"/>
    <cellStyle name="常规 34" xfId="3675"/>
    <cellStyle name="常规 29 2" xfId="3676"/>
    <cellStyle name="常规 3" xfId="3677"/>
    <cellStyle name="常规 3 10" xfId="3678"/>
    <cellStyle name="常规 3 11" xfId="3679"/>
    <cellStyle name="常规 3 2" xfId="3680"/>
    <cellStyle name="常规 3 2 2 2" xfId="3681"/>
    <cellStyle name="常规 3 2 2 2 2" xfId="3682"/>
    <cellStyle name="常规 3 2 2 3 2" xfId="3683"/>
    <cellStyle name="常规 3 2 2 6" xfId="3684"/>
    <cellStyle name="常规 3 2 2 6 2" xfId="3685"/>
    <cellStyle name="常规 3 2 3 2" xfId="3686"/>
    <cellStyle name="常规 3 2 3 3" xfId="3687"/>
    <cellStyle name="常规 3 2 4" xfId="3688"/>
    <cellStyle name="常规 3 2 4 3" xfId="3689"/>
    <cellStyle name="常规 3 2 4 3 2" xfId="3690"/>
    <cellStyle name="常规 3 2 4 4" xfId="3691"/>
    <cellStyle name="常规 3 2 4 4 2" xfId="3692"/>
    <cellStyle name="常规 3 3" xfId="3693"/>
    <cellStyle name="常规 3 3 2" xfId="3694"/>
    <cellStyle name="常规 3 3 3" xfId="3695"/>
    <cellStyle name="常规 3 3 4" xfId="3696"/>
    <cellStyle name="好 3 2 2 2" xfId="3697"/>
    <cellStyle name="常规 3 4 2 2" xfId="3698"/>
    <cellStyle name="汇总 2 3 4" xfId="3699"/>
    <cellStyle name="货币 2 2 2 5" xfId="3700"/>
    <cellStyle name="常规 3 4 3 2" xfId="3701"/>
    <cellStyle name="货币 2 2 3 5" xfId="3702"/>
    <cellStyle name="常规 3 4 4" xfId="3703"/>
    <cellStyle name="好 3 2 3 2" xfId="3704"/>
    <cellStyle name="常规 3 5" xfId="3705"/>
    <cellStyle name="常规 3 5 3" xfId="3706"/>
    <cellStyle name="常规 3 5 3 2" xfId="3707"/>
    <cellStyle name="常规 3 5 4" xfId="3708"/>
    <cellStyle name="货币 2 2 4 2 2" xfId="3709"/>
    <cellStyle name="常规 3 6 2 2" xfId="3710"/>
    <cellStyle name="常规 3 6 3" xfId="3711"/>
    <cellStyle name="常规 3 6 3 2" xfId="3712"/>
    <cellStyle name="常规 3 6 4" xfId="3713"/>
    <cellStyle name="货币 2 2 4 3 2" xfId="3714"/>
    <cellStyle name="常规 3 6 5" xfId="3715"/>
    <cellStyle name="常规 3 7" xfId="3716"/>
    <cellStyle name="常规 3 7 2" xfId="3717"/>
    <cellStyle name="常规 3 7 2 2" xfId="3718"/>
    <cellStyle name="常规 3 7 3 2" xfId="3719"/>
    <cellStyle name="常规 3 7 4" xfId="3720"/>
    <cellStyle name="货币 2 2 4 4 2" xfId="3721"/>
    <cellStyle name="常规 3 8" xfId="3722"/>
    <cellStyle name="好 2 2 2 2 2" xfId="3723"/>
    <cellStyle name="常规 3 8 2" xfId="3724"/>
    <cellStyle name="常规 3 9 2" xfId="3725"/>
    <cellStyle name="常规 3_收入总表2" xfId="3726"/>
    <cellStyle name="常规 4" xfId="3727"/>
    <cellStyle name="常规 4 2" xfId="3728"/>
    <cellStyle name="常规 4 2 10" xfId="3729"/>
    <cellStyle name="常规 4 2 11" xfId="3730"/>
    <cellStyle name="常规 4 2 2" xfId="3731"/>
    <cellStyle name="常规 4 4" xfId="3732"/>
    <cellStyle name="常规 4 2 2 2" xfId="3733"/>
    <cellStyle name="常规 4 4 2" xfId="3734"/>
    <cellStyle name="常规 6 4" xfId="3735"/>
    <cellStyle name="常规 4 2 2 2 2" xfId="3736"/>
    <cellStyle name="常规 6 4 2" xfId="3737"/>
    <cellStyle name="货币 3 2 2 5" xfId="3738"/>
    <cellStyle name="常规 4 2 2 2 3" xfId="3739"/>
    <cellStyle name="常规 6 4 3" xfId="3740"/>
    <cellStyle name="常规 4 2 2 2 5" xfId="3741"/>
    <cellStyle name="常规 4 2 2 2 6" xfId="3742"/>
    <cellStyle name="常规 4 2 2 3 2" xfId="3743"/>
    <cellStyle name="警告文本 2" xfId="3744"/>
    <cellStyle name="霓付 [0]_laroux" xfId="3745"/>
    <cellStyle name="常规 4 2 2 3 3" xfId="3746"/>
    <cellStyle name="警告文本 3" xfId="3747"/>
    <cellStyle name="常规 4 2 2 3 3 2" xfId="3748"/>
    <cellStyle name="警告文本 3 2" xfId="3749"/>
    <cellStyle name="常规 4 2 2 3 4" xfId="3750"/>
    <cellStyle name="警告文本 4" xfId="3751"/>
    <cellStyle name="常规 4 2 2 4 3 2" xfId="3752"/>
    <cellStyle name="常规 4 2 2 4 4" xfId="3753"/>
    <cellStyle name="常规 4 2 2 4 5" xfId="3754"/>
    <cellStyle name="常规 4 2 2 6 2" xfId="3755"/>
    <cellStyle name="常规 4 2 2 7 2" xfId="3756"/>
    <cellStyle name="常规 4 2 3" xfId="3757"/>
    <cellStyle name="常规 4 5" xfId="3758"/>
    <cellStyle name="常规 4 2 3 2" xfId="3759"/>
    <cellStyle name="常规 4 5 2" xfId="3760"/>
    <cellStyle name="常规 7 4" xfId="3761"/>
    <cellStyle name="常规 4 2 3 3" xfId="3762"/>
    <cellStyle name="常规 4 5 3" xfId="3763"/>
    <cellStyle name="常规 7 5" xfId="3764"/>
    <cellStyle name="常规 4 2 4" xfId="3765"/>
    <cellStyle name="常规 4 6" xfId="3766"/>
    <cellStyle name="常规 4 2 4 3" xfId="3767"/>
    <cellStyle name="常规 4 6 3" xfId="3768"/>
    <cellStyle name="常规 8 5" xfId="3769"/>
    <cellStyle name="常规 4 2 4 3 2" xfId="3770"/>
    <cellStyle name="常规 4 2 4 4 2" xfId="3771"/>
    <cellStyle name="常规 4 2 4 5" xfId="3772"/>
    <cellStyle name="常规 4 2 5" xfId="3773"/>
    <cellStyle name="常规 4 7" xfId="3774"/>
    <cellStyle name="常规 4 2 8" xfId="3775"/>
    <cellStyle name="常规 4 3" xfId="3776"/>
    <cellStyle name="常规 4 3 2 2" xfId="3777"/>
    <cellStyle name="常规 5 4 2" xfId="3778"/>
    <cellStyle name="常规 4 3 2 3" xfId="3779"/>
    <cellStyle name="常规 5 4 3" xfId="3780"/>
    <cellStyle name="常规 4 3 3" xfId="3781"/>
    <cellStyle name="常规 5 5" xfId="3782"/>
    <cellStyle name="常规 4 3 3 2" xfId="3783"/>
    <cellStyle name="常规 5 5 2" xfId="3784"/>
    <cellStyle name="常规 45 2" xfId="3785"/>
    <cellStyle name="常规 50 2" xfId="3786"/>
    <cellStyle name="常规 46" xfId="3787"/>
    <cellStyle name="常规 51" xfId="3788"/>
    <cellStyle name="常规 47" xfId="3789"/>
    <cellStyle name="常规 52" xfId="3790"/>
    <cellStyle name="常规 48 2" xfId="3791"/>
    <cellStyle name="常规 49 2" xfId="3792"/>
    <cellStyle name="常规 5" xfId="3793"/>
    <cellStyle name="常规 5 10" xfId="3794"/>
    <cellStyle name="常规 5 2" xfId="3795"/>
    <cellStyle name="常规 5 2 2" xfId="3796"/>
    <cellStyle name="常规 5 2 2 2" xfId="3797"/>
    <cellStyle name="常规 5 2 2 3" xfId="3798"/>
    <cellStyle name="常规 5 2 3" xfId="3799"/>
    <cellStyle name="常规 5 2 3 2" xfId="3800"/>
    <cellStyle name="常规 5 2 3 3" xfId="3801"/>
    <cellStyle name="常规 5 2 3 5" xfId="3802"/>
    <cellStyle name="常规 5 2 4" xfId="3803"/>
    <cellStyle name="常规 5 2 4 2" xfId="3804"/>
    <cellStyle name="常规 5 2 4 3" xfId="3805"/>
    <cellStyle name="常规 5 2 4 3 2" xfId="3806"/>
    <cellStyle name="常规 5 2 4 4 2" xfId="3807"/>
    <cellStyle name="检查单元格 2 2" xfId="3808"/>
    <cellStyle name="常规 5 2 4 5" xfId="3809"/>
    <cellStyle name="强调文字颜色 5 3 2 3 2" xfId="3810"/>
    <cellStyle name="检查单元格 3" xfId="3811"/>
    <cellStyle name="常规 5 2 5" xfId="3812"/>
    <cellStyle name="常规 5 2 5 2" xfId="3813"/>
    <cellStyle name="常规 5 2 6" xfId="3814"/>
    <cellStyle name="常规 5 2 6 2" xfId="3815"/>
    <cellStyle name="常规 5 2 7" xfId="3816"/>
    <cellStyle name="常规 5 2 7 2" xfId="3817"/>
    <cellStyle name="常规 5 2 8" xfId="3818"/>
    <cellStyle name="常规 5 3" xfId="3819"/>
    <cellStyle name="常规 5 3 2" xfId="3820"/>
    <cellStyle name="常规 5 3 2 2" xfId="3821"/>
    <cellStyle name="常规 5 3 3" xfId="3822"/>
    <cellStyle name="常规 5 3 3 2" xfId="3823"/>
    <cellStyle name="常规 5 4 2 2" xfId="3824"/>
    <cellStyle name="货币 4 2 2 5" xfId="3825"/>
    <cellStyle name="常规 5 4 3 2" xfId="3826"/>
    <cellStyle name="常规 5 4 6" xfId="3827"/>
    <cellStyle name="常规 5 5 3" xfId="3828"/>
    <cellStyle name="常规 5 5 3 2" xfId="3829"/>
    <cellStyle name="常规 5 6 4" xfId="3830"/>
    <cellStyle name="货币 2 2 6 3 2" xfId="3831"/>
    <cellStyle name="常规 5 6 5" xfId="3832"/>
    <cellStyle name="千位分隔 4 2 3 2 2" xfId="3833"/>
    <cellStyle name="常规 5 8 2" xfId="3834"/>
    <cellStyle name="好_全国友协2010年度中央部门决算（草案）" xfId="3835"/>
    <cellStyle name="千位分隔 4 2 3 3 2" xfId="3836"/>
    <cellStyle name="常规 5 9 2" xfId="3837"/>
    <cellStyle name="常规 55" xfId="3838"/>
    <cellStyle name="常规 60" xfId="3839"/>
    <cellStyle name="后继超级链接 2" xfId="3840"/>
    <cellStyle name="常规 56" xfId="3841"/>
    <cellStyle name="常规 61" xfId="3842"/>
    <cellStyle name="后继超级链接 3" xfId="3843"/>
    <cellStyle name="常规 59" xfId="3844"/>
    <cellStyle name="常规 64" xfId="3845"/>
    <cellStyle name="好 5 4" xfId="3846"/>
    <cellStyle name="常规 6" xfId="3847"/>
    <cellStyle name="常规 6 2" xfId="3848"/>
    <cellStyle name="常规 6 2 2" xfId="3849"/>
    <cellStyle name="常规 6 2 2 2" xfId="3850"/>
    <cellStyle name="千位分隔 4 4 4" xfId="3851"/>
    <cellStyle name="常规 6 2 2 2 2" xfId="3852"/>
    <cellStyle name="常规 6 2 2 3" xfId="3853"/>
    <cellStyle name="常规 6 2 3" xfId="3854"/>
    <cellStyle name="常规 6 2 3 2" xfId="3855"/>
    <cellStyle name="常规 6 2 3 3" xfId="3856"/>
    <cellStyle name="常规 6 2 4" xfId="3857"/>
    <cellStyle name="常规 6 2 5" xfId="3858"/>
    <cellStyle name="常规 6 3" xfId="3859"/>
    <cellStyle name="常规 6 3 2" xfId="3860"/>
    <cellStyle name="常规 6 3 2 2" xfId="3861"/>
    <cellStyle name="常规 7" xfId="3862"/>
    <cellStyle name="常规 7 2" xfId="3863"/>
    <cellStyle name="常规 8" xfId="3864"/>
    <cellStyle name="常规 8 2" xfId="3865"/>
    <cellStyle name="链接单元格 7" xfId="3866"/>
    <cellStyle name="常规 8 2 2 3" xfId="3867"/>
    <cellStyle name="常规 8 2 3 2" xfId="3868"/>
    <cellStyle name="货币 2 7 4 2" xfId="3869"/>
    <cellStyle name="常规 8 2 4" xfId="3870"/>
    <cellStyle name="货币 2 7 5" xfId="3871"/>
    <cellStyle name="常规 8 2 5" xfId="3872"/>
    <cellStyle name="常规 8 3 2 2" xfId="3873"/>
    <cellStyle name="计算 3 4" xfId="3874"/>
    <cellStyle name="常规 9" xfId="3875"/>
    <cellStyle name="常规_2006年预算表" xfId="3876"/>
    <cellStyle name="常规_2007年云南省向人大报送政府收支预算表格式编制过程表" xfId="3877"/>
    <cellStyle name="常规_B12福建省6月决算" xfId="3878"/>
    <cellStyle name="常规_B12福建省6月决算 2" xfId="3879"/>
    <cellStyle name="常规_Sheet1" xfId="3880"/>
    <cellStyle name="常规_省级基金表样 2" xfId="3881"/>
    <cellStyle name="超级链接 2" xfId="3882"/>
    <cellStyle name="超级链接 2 2" xfId="3883"/>
    <cellStyle name="超级链接 2 2 2" xfId="3884"/>
    <cellStyle name="超级链接 2 2 3" xfId="3885"/>
    <cellStyle name="超级链接 2 3" xfId="3886"/>
    <cellStyle name="超级链接 2 3 2" xfId="3887"/>
    <cellStyle name="超级链接 3" xfId="3888"/>
    <cellStyle name="超级链接 3 2" xfId="3889"/>
    <cellStyle name="超级链接 3 2 2" xfId="3890"/>
    <cellStyle name="超级链接 3 3" xfId="3891"/>
    <cellStyle name="好 2 2" xfId="3892"/>
    <cellStyle name="好 2 2 2" xfId="3893"/>
    <cellStyle name="好 2 2 3" xfId="3894"/>
    <cellStyle name="好 2 2 3 2" xfId="3895"/>
    <cellStyle name="好 2 2 4" xfId="3896"/>
    <cellStyle name="好 3" xfId="3897"/>
    <cellStyle name="好 3 2" xfId="3898"/>
    <cellStyle name="好 3 2 2" xfId="3899"/>
    <cellStyle name="好 3 2 3" xfId="3900"/>
    <cellStyle name="好 3 2 4" xfId="3901"/>
    <cellStyle name="货币 2 2 4 2" xfId="3902"/>
    <cellStyle name="链接单元格 2 3 2" xfId="3903"/>
    <cellStyle name="好_5.中央部门决算（草案)-1" xfId="3904"/>
    <cellStyle name="后继超级链接 2 2" xfId="3905"/>
    <cellStyle name="后继超级链接 2 2 2" xfId="3906"/>
    <cellStyle name="后继超级链接 2 2 2 2" xfId="3907"/>
    <cellStyle name="后继超级链接 2 2 3" xfId="3908"/>
    <cellStyle name="后继超级链接 2 3 2" xfId="3909"/>
    <cellStyle name="后继超级链接 2 4" xfId="3910"/>
    <cellStyle name="货币 2 4 2 2" xfId="3911"/>
    <cellStyle name="汇总 2" xfId="3912"/>
    <cellStyle name="汇总 2 2" xfId="3913"/>
    <cellStyle name="汇总 2 2 2" xfId="3914"/>
    <cellStyle name="汇总 2 3" xfId="3915"/>
    <cellStyle name="汇总 2 3 2" xfId="3916"/>
    <cellStyle name="货币 2 2 2 3" xfId="3917"/>
    <cellStyle name="汇总 2 3 3" xfId="3918"/>
    <cellStyle name="货币 2 2 2 4" xfId="3919"/>
    <cellStyle name="警告文本 2 3 2" xfId="3920"/>
    <cellStyle name="汇总 3 2 2" xfId="3921"/>
    <cellStyle name="汇总 3 2 3" xfId="3922"/>
    <cellStyle name="警告文本 3 2 2" xfId="3923"/>
    <cellStyle name="汇总 3 3" xfId="3924"/>
    <cellStyle name="汇总 4 2 2" xfId="3925"/>
    <cellStyle name="货币 2 10" xfId="3926"/>
    <cellStyle name="货币 2 2" xfId="3927"/>
    <cellStyle name="货币 2 2 2 2" xfId="3928"/>
    <cellStyle name="货币 2 2 2 2 2" xfId="3929"/>
    <cellStyle name="货币 2 2 2 2 2 2" xfId="3930"/>
    <cellStyle name="货币 2 2 2 2 3" xfId="3931"/>
    <cellStyle name="货币 2 2 2 2 3 2" xfId="3932"/>
    <cellStyle name="货币 2 2 2 2 4" xfId="3933"/>
    <cellStyle name="货币 2 2 2 2 4 2" xfId="3934"/>
    <cellStyle name="货币 2 2 2 2 5" xfId="3935"/>
    <cellStyle name="货币 2 2 2 3 2 2" xfId="3936"/>
    <cellStyle name="货币 2 2 2 3 3" xfId="3937"/>
    <cellStyle name="货币 2 2 2 3 3 2" xfId="3938"/>
    <cellStyle name="货币 2 2 2 3 4" xfId="3939"/>
    <cellStyle name="货币 2 2 2 4 2" xfId="3940"/>
    <cellStyle name="货币 2 2 2 4 3" xfId="3941"/>
    <cellStyle name="货币 2 2 2 4 3 2" xfId="3942"/>
    <cellStyle name="货币 2 2 2 4 4 2" xfId="3943"/>
    <cellStyle name="货币 2 2 2 5 2" xfId="3944"/>
    <cellStyle name="货币 2 2 2 6" xfId="3945"/>
    <cellStyle name="货币 2 2 2 6 2" xfId="3946"/>
    <cellStyle name="货币 2 2 3" xfId="3947"/>
    <cellStyle name="链接单元格 2 2" xfId="3948"/>
    <cellStyle name="货币 2 2 3 2" xfId="3949"/>
    <cellStyle name="链接单元格 2 2 2" xfId="3950"/>
    <cellStyle name="货币 2 2 3 4 2" xfId="3951"/>
    <cellStyle name="货币 2 2 4" xfId="3952"/>
    <cellStyle name="链接单元格 2 3" xfId="3953"/>
    <cellStyle name="货币 2 2 4 3" xfId="3954"/>
    <cellStyle name="货币 2 2 4 5" xfId="3955"/>
    <cellStyle name="货币 2 2 5" xfId="3956"/>
    <cellStyle name="链接单元格 2 4" xfId="3957"/>
    <cellStyle name="货币 2 2 6" xfId="3958"/>
    <cellStyle name="货币 2 2 6 4" xfId="3959"/>
    <cellStyle name="货币 2 2 6 4 2" xfId="3960"/>
    <cellStyle name="货币 2 2 8" xfId="3961"/>
    <cellStyle name="货币 2 3 2" xfId="3962"/>
    <cellStyle name="货币 2 3 2 4 2" xfId="3963"/>
    <cellStyle name="货币 2 3 4" xfId="3964"/>
    <cellStyle name="链接单元格 3 3" xfId="3965"/>
    <cellStyle name="货币 2 3 5" xfId="3966"/>
    <cellStyle name="链接单元格 3 4" xfId="3967"/>
    <cellStyle name="货币 2 3 7" xfId="3968"/>
    <cellStyle name="货币 2 3 8" xfId="3969"/>
    <cellStyle name="货币 2 4" xfId="3970"/>
    <cellStyle name="货币 2 4 2" xfId="3971"/>
    <cellStyle name="货币 2 4 3" xfId="3972"/>
    <cellStyle name="链接单元格 4 2" xfId="3973"/>
    <cellStyle name="货币 2 4 4" xfId="3974"/>
    <cellStyle name="链接单元格 4 3" xfId="3975"/>
    <cellStyle name="货币 2 4 5" xfId="3976"/>
    <cellStyle name="货币 2 5" xfId="3977"/>
    <cellStyle name="货币 2 5 2" xfId="3978"/>
    <cellStyle name="货币 2 5 2 2" xfId="3979"/>
    <cellStyle name="货币 2 5 3" xfId="3980"/>
    <cellStyle name="链接单元格 5 2" xfId="3981"/>
    <cellStyle name="货币 2 5 4" xfId="3982"/>
    <cellStyle name="链接单元格 5 3" xfId="3983"/>
    <cellStyle name="货币 2 5 4 2" xfId="3984"/>
    <cellStyle name="货币 2 5 5" xfId="3985"/>
    <cellStyle name="货币 2 6 2 2" xfId="3986"/>
    <cellStyle name="货币 2 6 3 2" xfId="3987"/>
    <cellStyle name="货币 2 6 4" xfId="3988"/>
    <cellStyle name="货币 2 9" xfId="3989"/>
    <cellStyle name="计算 2 3 2 2 2" xfId="3990"/>
    <cellStyle name="货币 3 10" xfId="3991"/>
    <cellStyle name="检查单元格 4 3" xfId="3992"/>
    <cellStyle name="货币 3 2" xfId="3993"/>
    <cellStyle name="输入 2 5" xfId="3994"/>
    <cellStyle name="货币 3 2 2" xfId="3995"/>
    <cellStyle name="货币 3 2 2 2" xfId="3996"/>
    <cellStyle name="货币 3 2 2 2 2" xfId="3997"/>
    <cellStyle name="货币 3 2 2 3" xfId="3998"/>
    <cellStyle name="货币 3 2 2 3 2" xfId="3999"/>
    <cellStyle name="货币 3 2 2 4" xfId="4000"/>
    <cellStyle name="货币 3 2 2 4 2" xfId="4001"/>
    <cellStyle name="货币 3 2 3" xfId="4002"/>
    <cellStyle name="货币 3 2 3 2" xfId="4003"/>
    <cellStyle name="货币 3 2 3 2 2" xfId="4004"/>
    <cellStyle name="货币 3 2 3 4" xfId="4005"/>
    <cellStyle name="货币 3 2 4" xfId="4006"/>
    <cellStyle name="货币 3 2 4 2" xfId="4007"/>
    <cellStyle name="货币 3 2 4 2 2" xfId="4008"/>
    <cellStyle name="货币 3 2 4 3" xfId="4009"/>
    <cellStyle name="货币 3 2 4 4" xfId="4010"/>
    <cellStyle name="货币 3 2 5 2" xfId="4011"/>
    <cellStyle name="货币 3 2 6" xfId="4012"/>
    <cellStyle name="货币 3 2 6 2" xfId="4013"/>
    <cellStyle name="货币 3 3" xfId="4014"/>
    <cellStyle name="输入 3 5" xfId="4015"/>
    <cellStyle name="货币 3 3 2" xfId="4016"/>
    <cellStyle name="货币 3 3 2 2" xfId="4017"/>
    <cellStyle name="货币 3 3 3" xfId="4018"/>
    <cellStyle name="货币 3 3 3 2" xfId="4019"/>
    <cellStyle name="货币 3 3 4" xfId="4020"/>
    <cellStyle name="货币 3 3 5" xfId="4021"/>
    <cellStyle name="货币 3 4" xfId="4022"/>
    <cellStyle name="货币 3 4 4" xfId="4023"/>
    <cellStyle name="货币 3 4 4 2" xfId="4024"/>
    <cellStyle name="货币 3 4 5" xfId="4025"/>
    <cellStyle name="货币 3 5" xfId="4026"/>
    <cellStyle name="货币 3 5 2" xfId="4027"/>
    <cellStyle name="货币 3 5 3" xfId="4028"/>
    <cellStyle name="货币 3 5 3 2" xfId="4029"/>
    <cellStyle name="货币 3 5 4" xfId="4030"/>
    <cellStyle name="货币 3 7" xfId="4031"/>
    <cellStyle name="注释 6" xfId="4032"/>
    <cellStyle name="货币 3 7 2" xfId="4033"/>
    <cellStyle name="货币 3 8" xfId="4034"/>
    <cellStyle name="货币 3 8 2" xfId="4035"/>
    <cellStyle name="货币 3 9" xfId="4036"/>
    <cellStyle name="货币 3 9 2" xfId="4037"/>
    <cellStyle name="货币 4 10" xfId="4038"/>
    <cellStyle name="货币 4 2" xfId="4039"/>
    <cellStyle name="货币 4 2 2" xfId="4040"/>
    <cellStyle name="货币 4 2 2 2" xfId="4041"/>
    <cellStyle name="货币 4 2 2 2 2" xfId="4042"/>
    <cellStyle name="货币 4 2 2 3 2" xfId="4043"/>
    <cellStyle name="货币 4 2 2 4 2" xfId="4044"/>
    <cellStyle name="货币 4 2 3" xfId="4045"/>
    <cellStyle name="货币 4 2 3 2" xfId="4046"/>
    <cellStyle name="货币 4 2 3 2 2" xfId="4047"/>
    <cellStyle name="货币 4 2 3 3" xfId="4048"/>
    <cellStyle name="货币 4 2 3 4" xfId="4049"/>
    <cellStyle name="货币 4 2 4 2" xfId="4050"/>
    <cellStyle name="货币 4 2 4 3" xfId="4051"/>
    <cellStyle name="货币 4 2 4 4" xfId="4052"/>
    <cellStyle name="货币 4 2 4 4 2" xfId="4053"/>
    <cellStyle name="货币 4 2 5" xfId="4054"/>
    <cellStyle name="货币 4 2 5 2" xfId="4055"/>
    <cellStyle name="货币 4 2 6" xfId="4056"/>
    <cellStyle name="货币 4 2 6 2" xfId="4057"/>
    <cellStyle name="货币 4 2 7" xfId="4058"/>
    <cellStyle name="货币 4 3" xfId="4059"/>
    <cellStyle name="货币 4 3 2" xfId="4060"/>
    <cellStyle name="货币 4 3 2 2" xfId="4061"/>
    <cellStyle name="货币 4 3 3" xfId="4062"/>
    <cellStyle name="货币 4 3 3 2" xfId="4063"/>
    <cellStyle name="货币 4 3 4" xfId="4064"/>
    <cellStyle name="货币 4 3 4 2" xfId="4065"/>
    <cellStyle name="货币 4 3 5" xfId="4066"/>
    <cellStyle name="货币 4 4" xfId="4067"/>
    <cellStyle name="货币 4 4 2" xfId="4068"/>
    <cellStyle name="货币 4 4 2 2" xfId="4069"/>
    <cellStyle name="货币 4 4 3 2" xfId="4070"/>
    <cellStyle name="货币 4 4 4" xfId="4071"/>
    <cellStyle name="货币 4 4 4 2" xfId="4072"/>
    <cellStyle name="货币 4 4 5" xfId="4073"/>
    <cellStyle name="货币 4 5" xfId="4074"/>
    <cellStyle name="货币 4 5 3" xfId="4075"/>
    <cellStyle name="货币 4 5 4" xfId="4076"/>
    <cellStyle name="货币 4 7" xfId="4077"/>
    <cellStyle name="货币 4 8" xfId="4078"/>
    <cellStyle name="货币 4 8 2" xfId="4079"/>
    <cellStyle name="货币 4 9 2" xfId="4080"/>
    <cellStyle name="货币 5" xfId="4081"/>
    <cellStyle name="货币 5 2" xfId="4082"/>
    <cellStyle name="货币 5 3" xfId="4083"/>
    <cellStyle name="货币 5 4" xfId="4084"/>
    <cellStyle name="千位分隔 2 8 2" xfId="4085"/>
    <cellStyle name="货币 6" xfId="4086"/>
    <cellStyle name="计算 2" xfId="4087"/>
    <cellStyle name="计算 2 3 3 2" xfId="4088"/>
    <cellStyle name="计算 2 2" xfId="4089"/>
    <cellStyle name="计算 2 2 2" xfId="4090"/>
    <cellStyle name="计算 2 2 2 2" xfId="4091"/>
    <cellStyle name="计算 2 2 2 2 2" xfId="4092"/>
    <cellStyle name="计算 2 2 3 2" xfId="4093"/>
    <cellStyle name="计算 2 3" xfId="4094"/>
    <cellStyle name="计算 2 3 2 2" xfId="4095"/>
    <cellStyle name="计算 2 3 2 3" xfId="4096"/>
    <cellStyle name="计算 2 3 4" xfId="4097"/>
    <cellStyle name="计算 2 3 5" xfId="4098"/>
    <cellStyle name="计算 2 5" xfId="4099"/>
    <cellStyle name="计算 2 5 2" xfId="4100"/>
    <cellStyle name="计算 2 6" xfId="4101"/>
    <cellStyle name="计算 2 7" xfId="4102"/>
    <cellStyle name="计算 3" xfId="4103"/>
    <cellStyle name="计算 3 2 2" xfId="4104"/>
    <cellStyle name="计算 3 2 2 2" xfId="4105"/>
    <cellStyle name="计算 3 2 2 2 2" xfId="4106"/>
    <cellStyle name="计算 3 2 2 3" xfId="4107"/>
    <cellStyle name="计算 3 2 3" xfId="4108"/>
    <cellStyle name="计算 3 2 3 2" xfId="4109"/>
    <cellStyle name="计算 3 2 4" xfId="4110"/>
    <cellStyle name="计算 3 3" xfId="4111"/>
    <cellStyle name="计算 3 3 2 2" xfId="4112"/>
    <cellStyle name="计算 3 3 3" xfId="4113"/>
    <cellStyle name="计算 3 4 2" xfId="4114"/>
    <cellStyle name="计算 3 5" xfId="4115"/>
    <cellStyle name="计算 4" xfId="4116"/>
    <cellStyle name="计算 4 2 2" xfId="4117"/>
    <cellStyle name="计算 4 2 2 2" xfId="4118"/>
    <cellStyle name="计算 4 2 3" xfId="4119"/>
    <cellStyle name="计算 4 3" xfId="4120"/>
    <cellStyle name="计算 5 2 2" xfId="4121"/>
    <cellStyle name="计算 5 2 2 2" xfId="4122"/>
    <cellStyle name="计算 5 3" xfId="4123"/>
    <cellStyle name="计算 5 4" xfId="4124"/>
    <cellStyle name="计算 6 3" xfId="4125"/>
    <cellStyle name="计算 8" xfId="4126"/>
    <cellStyle name="检查单元格 2 3" xfId="4127"/>
    <cellStyle name="检查单元格 2 4" xfId="4128"/>
    <cellStyle name="检查单元格 2 5" xfId="4129"/>
    <cellStyle name="检查单元格 2 6" xfId="4130"/>
    <cellStyle name="检查单元格 3 2" xfId="4131"/>
    <cellStyle name="检查单元格 3 3" xfId="4132"/>
    <cellStyle name="检查单元格 3 5" xfId="4133"/>
    <cellStyle name="检查单元格 4" xfId="4134"/>
    <cellStyle name="检查单元格 4 2" xfId="4135"/>
    <cellStyle name="检查单元格 4 4" xfId="4136"/>
    <cellStyle name="检查单元格 5" xfId="4137"/>
    <cellStyle name="检查单元格 5 2 2" xfId="4138"/>
    <cellStyle name="检查单元格 5 2 2 2" xfId="4139"/>
    <cellStyle name="检查单元格 5 2 3" xfId="4140"/>
    <cellStyle name="检查单元格 5 3" xfId="4141"/>
    <cellStyle name="千位_，" xfId="4142"/>
    <cellStyle name="检查单元格 5 3 2" xfId="4143"/>
    <cellStyle name="检查单元格 6 2 2" xfId="4144"/>
    <cellStyle name="检查单元格 7 2" xfId="4145"/>
    <cellStyle name="解释性文本 3 2" xfId="4146"/>
    <cellStyle name="解释性文本 4" xfId="4147"/>
    <cellStyle name="解释性文本 4 2" xfId="4148"/>
    <cellStyle name="解释性文本 4 2 2" xfId="4149"/>
    <cellStyle name="警告文本 2 2 2 2" xfId="4150"/>
    <cellStyle name="警告文本 2 2 3" xfId="4151"/>
    <cellStyle name="警告文本 2 4" xfId="4152"/>
    <cellStyle name="警告文本 3 2 2 2" xfId="4153"/>
    <cellStyle name="警告文本 3 3" xfId="4154"/>
    <cellStyle name="警告文本 4 2" xfId="4155"/>
    <cellStyle name="警告文本 4 2 2" xfId="4156"/>
    <cellStyle name="警告文本 4 3" xfId="4157"/>
    <cellStyle name="警告文本 5" xfId="4158"/>
    <cellStyle name="警告文本 5 2" xfId="4159"/>
    <cellStyle name="警告文本 5 2 2" xfId="4160"/>
    <cellStyle name="警告文本 5 3" xfId="4161"/>
    <cellStyle name="警告文本 6" xfId="4162"/>
    <cellStyle name="警告文本 6 2" xfId="4163"/>
    <cellStyle name="链接单元格 3" xfId="4164"/>
    <cellStyle name="链接单元格 4" xfId="4165"/>
    <cellStyle name="普通_97-917" xfId="4166"/>
    <cellStyle name="千分位[0]_BT (2)" xfId="4167"/>
    <cellStyle name="千位分隔 2" xfId="4168"/>
    <cellStyle name="千位分隔 2 2" xfId="4169"/>
    <cellStyle name="千位分隔 2 2 2" xfId="4170"/>
    <cellStyle name="千位分隔 2 2 2 2" xfId="4171"/>
    <cellStyle name="千位分隔 2 2 2 2 2" xfId="4172"/>
    <cellStyle name="千位分隔 2 2 2 3" xfId="4173"/>
    <cellStyle name="千位分隔 2 2 2 3 2" xfId="4174"/>
    <cellStyle name="千位分隔 2 2 3" xfId="4175"/>
    <cellStyle name="千位分隔 2 2 3 3" xfId="4176"/>
    <cellStyle name="千位分隔 2 2 4" xfId="4177"/>
    <cellStyle name="千位分隔 2 2 4 2 2" xfId="4178"/>
    <cellStyle name="强调文字颜色 3 2" xfId="4179"/>
    <cellStyle name="千位分隔 2 2 4 3 2" xfId="4180"/>
    <cellStyle name="强调文字颜色 4 2" xfId="4181"/>
    <cellStyle name="千位分隔 2 2 4 4 2" xfId="4182"/>
    <cellStyle name="强调文字颜色 5 2" xfId="4183"/>
    <cellStyle name="千位分隔 2 2 5" xfId="4184"/>
    <cellStyle name="千位分隔 2 2 5 2" xfId="4185"/>
    <cellStyle name="千位分隔 2 2 6" xfId="4186"/>
    <cellStyle name="千位分隔 2 2 6 2" xfId="4187"/>
    <cellStyle name="千位分隔 2 2 7" xfId="4188"/>
    <cellStyle name="千位分隔 2 2 7 2" xfId="4189"/>
    <cellStyle name="千位分隔 2 3" xfId="4190"/>
    <cellStyle name="千位分隔 2 3 2" xfId="4191"/>
    <cellStyle name="千位分隔 2 3 2 2" xfId="4192"/>
    <cellStyle name="千位分隔 2 3 3" xfId="4193"/>
    <cellStyle name="千位分隔 2 3 3 2" xfId="4194"/>
    <cellStyle name="千位分隔 2 3 4" xfId="4195"/>
    <cellStyle name="千位分隔 2 3 4 2" xfId="4196"/>
    <cellStyle name="千位分隔 2 3 5" xfId="4197"/>
    <cellStyle name="千位分隔 2 3 5 2" xfId="4198"/>
    <cellStyle name="千位分隔 2 3 6" xfId="4199"/>
    <cellStyle name="千位分隔 2 4" xfId="4200"/>
    <cellStyle name="千位分隔 2 4 2" xfId="4201"/>
    <cellStyle name="千位分隔 2 4 2 2" xfId="4202"/>
    <cellStyle name="千位分隔 2 4 3" xfId="4203"/>
    <cellStyle name="千位分隔 2 4 3 2" xfId="4204"/>
    <cellStyle name="千位分隔 2 4 4" xfId="4205"/>
    <cellStyle name="千位分隔 2 4 5" xfId="4206"/>
    <cellStyle name="千位分隔 2 5" xfId="4207"/>
    <cellStyle name="千位分隔 2 5 2" xfId="4208"/>
    <cellStyle name="千位分隔 2 5 2 2" xfId="4209"/>
    <cellStyle name="千位分隔 2 5 3" xfId="4210"/>
    <cellStyle name="千位分隔 2 5 3 2" xfId="4211"/>
    <cellStyle name="千位分隔 2 5 4" xfId="4212"/>
    <cellStyle name="千位分隔 2 5 4 2" xfId="4213"/>
    <cellStyle name="千位分隔 2 5 5" xfId="4214"/>
    <cellStyle name="千位分隔 2 6" xfId="4215"/>
    <cellStyle name="千位分隔 2 6 2" xfId="4216"/>
    <cellStyle name="千位分隔 2 7" xfId="4217"/>
    <cellStyle name="千位分隔 2 7 2" xfId="4218"/>
    <cellStyle name="千位分隔 2 8" xfId="4219"/>
    <cellStyle name="千位分隔 2 9" xfId="4220"/>
    <cellStyle name="千位分隔 3" xfId="4221"/>
    <cellStyle name="千位分隔 3 10" xfId="4222"/>
    <cellStyle name="千位分隔 3 11" xfId="4223"/>
    <cellStyle name="千位分隔 3 2" xfId="4224"/>
    <cellStyle name="千位分隔 3 2 2" xfId="4225"/>
    <cellStyle name="千位分隔 3 2 2 2" xfId="4226"/>
    <cellStyle name="强调文字颜色 3 2 5" xfId="4227"/>
    <cellStyle name="千位分隔 3 2 2 2 2" xfId="4228"/>
    <cellStyle name="强调文字颜色 3 2 5 2" xfId="4229"/>
    <cellStyle name="千位分隔 3 2 2 3" xfId="4230"/>
    <cellStyle name="强调文字颜色 3 2 6" xfId="4231"/>
    <cellStyle name="千位分隔 3 2 2 3 2" xfId="4232"/>
    <cellStyle name="千位分隔 3 2 2 4" xfId="4233"/>
    <cellStyle name="强调文字颜色 3 2 7" xfId="4234"/>
    <cellStyle name="千位分隔 3 2 2 4 2" xfId="4235"/>
    <cellStyle name="千位分隔 3 2 2 5" xfId="4236"/>
    <cellStyle name="千位分隔 3 2 3" xfId="4237"/>
    <cellStyle name="千位分隔 3 2 3 2" xfId="4238"/>
    <cellStyle name="强调文字颜色 3 3 5" xfId="4239"/>
    <cellStyle name="千位分隔 3 2 3 2 2" xfId="4240"/>
    <cellStyle name="千位分隔 3 2 3 3" xfId="4241"/>
    <cellStyle name="千位分隔 3 2 3 3 2" xfId="4242"/>
    <cellStyle name="千位分隔 3 2 4" xfId="4243"/>
    <cellStyle name="千位分隔 3 2 4 2" xfId="4244"/>
    <cellStyle name="千位分隔 3 2 4 2 2" xfId="4245"/>
    <cellStyle name="千位分隔 3 2 4 3" xfId="4246"/>
    <cellStyle name="千位分隔 3 2 4 3 2" xfId="4247"/>
    <cellStyle name="千位分隔 3 2 4 4 2" xfId="4248"/>
    <cellStyle name="千位分隔 3 2 4 5" xfId="4249"/>
    <cellStyle name="千位分隔 3 2 5" xfId="4250"/>
    <cellStyle name="千位分隔 3 2 5 2" xfId="4251"/>
    <cellStyle name="千位分隔 3 2 6" xfId="4252"/>
    <cellStyle name="千位分隔 3 2 6 2" xfId="4253"/>
    <cellStyle name="千位分隔 3 2 7" xfId="4254"/>
    <cellStyle name="千位分隔 3 2 7 2" xfId="4255"/>
    <cellStyle name="千位分隔 3 3" xfId="4256"/>
    <cellStyle name="千位分隔 3 3 2" xfId="4257"/>
    <cellStyle name="千位分隔 3 3 2 2" xfId="4258"/>
    <cellStyle name="强调文字颜色 4 2 5" xfId="4259"/>
    <cellStyle name="千位分隔 3 3 3" xfId="4260"/>
    <cellStyle name="千位分隔 3 3 3 2" xfId="4261"/>
    <cellStyle name="强调文字颜色 4 3 5" xfId="4262"/>
    <cellStyle name="千位分隔 3 3 4" xfId="4263"/>
    <cellStyle name="千位分隔 3 3 4 2" xfId="4264"/>
    <cellStyle name="千位分隔 3 3 5" xfId="4265"/>
    <cellStyle name="千位分隔 3 4" xfId="4266"/>
    <cellStyle name="千位分隔 3 4 2" xfId="4267"/>
    <cellStyle name="输出 6" xfId="4268"/>
    <cellStyle name="千位分隔 3 4 2 2" xfId="4269"/>
    <cellStyle name="强调文字颜色 5 2 5" xfId="4270"/>
    <cellStyle name="输出 6 2" xfId="4271"/>
    <cellStyle name="千位分隔 3 4 3" xfId="4272"/>
    <cellStyle name="输出 7" xfId="4273"/>
    <cellStyle name="千位分隔 3 4 3 2" xfId="4274"/>
    <cellStyle name="强调文字颜色 5 3 5" xfId="4275"/>
    <cellStyle name="输出 7 2" xfId="4276"/>
    <cellStyle name="千位分隔 3 4 4" xfId="4277"/>
    <cellStyle name="输出 8" xfId="4278"/>
    <cellStyle name="千位分隔 3 4 4 2" xfId="4279"/>
    <cellStyle name="千位分隔 3 4 5" xfId="4280"/>
    <cellStyle name="输出 9" xfId="4281"/>
    <cellStyle name="千位分隔 3 5" xfId="4282"/>
    <cellStyle name="千位分隔 3 5 2" xfId="4283"/>
    <cellStyle name="千位分隔 3 5 2 2" xfId="4284"/>
    <cellStyle name="强调文字颜色 6 2 5" xfId="4285"/>
    <cellStyle name="千位分隔 3 5 3" xfId="4286"/>
    <cellStyle name="千位分隔 3 5 3 2" xfId="4287"/>
    <cellStyle name="强调文字颜色 6 3 5" xfId="4288"/>
    <cellStyle name="千位分隔 3 5 4" xfId="4289"/>
    <cellStyle name="千位分隔 3 6" xfId="4290"/>
    <cellStyle name="千位分隔 3 6 2" xfId="4291"/>
    <cellStyle name="千位分隔 3 6 2 2" xfId="4292"/>
    <cellStyle name="千位分隔 3 6 3" xfId="4293"/>
    <cellStyle name="千位分隔 3 6 3 2" xfId="4294"/>
    <cellStyle name="注释 2 2 2 4" xfId="4295"/>
    <cellStyle name="千位分隔 3 6 4" xfId="4296"/>
    <cellStyle name="千位分隔 3 6 4 2" xfId="4297"/>
    <cellStyle name="千位分隔 3 6 5" xfId="4298"/>
    <cellStyle name="千位分隔 3 7" xfId="4299"/>
    <cellStyle name="千位分隔 3 7 2" xfId="4300"/>
    <cellStyle name="千位分隔 3 8" xfId="4301"/>
    <cellStyle name="千位分隔 3 8 2" xfId="4302"/>
    <cellStyle name="千位分隔 3 9" xfId="4303"/>
    <cellStyle name="千位分隔 3 9 2" xfId="4304"/>
    <cellStyle name="千位分隔 4" xfId="4305"/>
    <cellStyle name="千位分隔 4 10" xfId="4306"/>
    <cellStyle name="千位分隔 4 2" xfId="4307"/>
    <cellStyle name="千位分隔 4 2 2" xfId="4308"/>
    <cellStyle name="千位分隔 4 2 2 2" xfId="4309"/>
    <cellStyle name="千位分隔 4 2 2 2 2" xfId="4310"/>
    <cellStyle name="千位分隔 4 2 2 3" xfId="4311"/>
    <cellStyle name="千位分隔 4 2 2 3 2" xfId="4312"/>
    <cellStyle name="千位分隔 4 2 2 4" xfId="4313"/>
    <cellStyle name="千位分隔 4 2 2 4 2" xfId="4314"/>
    <cellStyle name="千位分隔 4 2 2 5" xfId="4315"/>
    <cellStyle name="千位分隔 4 2 3" xfId="4316"/>
    <cellStyle name="千位分隔 4 2 4" xfId="4317"/>
    <cellStyle name="千位分隔 4 2 4 2" xfId="4318"/>
    <cellStyle name="千位分隔 4 2 4 2 2" xfId="4319"/>
    <cellStyle name="千位分隔 4 2 4 3" xfId="4320"/>
    <cellStyle name="千位分隔 4 2 4 3 2" xfId="4321"/>
    <cellStyle name="适中 6" xfId="4322"/>
    <cellStyle name="千位分隔 4 2 4 4 2" xfId="4323"/>
    <cellStyle name="千位分隔 4 2 4 5" xfId="4324"/>
    <cellStyle name="千位分隔 4 2 5" xfId="4325"/>
    <cellStyle name="千位分隔 4 2 5 2" xfId="4326"/>
    <cellStyle name="千位分隔 4 2 6" xfId="4327"/>
    <cellStyle name="千位分隔 4 2 6 2" xfId="4328"/>
    <cellStyle name="千位分隔 4 2 7" xfId="4329"/>
    <cellStyle name="千位分隔 4 2 7 2" xfId="4330"/>
    <cellStyle name="千位分隔 4 2 8" xfId="4331"/>
    <cellStyle name="千位分隔 4 3" xfId="4332"/>
    <cellStyle name="千位分隔 4 3 2" xfId="4333"/>
    <cellStyle name="千位分隔 4 3 2 2" xfId="4334"/>
    <cellStyle name="千位分隔 4 3 4" xfId="4335"/>
    <cellStyle name="千位分隔 4 3 4 2" xfId="4336"/>
    <cellStyle name="千位分隔 4 3 5" xfId="4337"/>
    <cellStyle name="千位分隔 4 4" xfId="4338"/>
    <cellStyle name="千位分隔 4 4 2" xfId="4339"/>
    <cellStyle name="千位分隔 4 4 2 2" xfId="4340"/>
    <cellStyle name="千位分隔 4 4 3" xfId="4341"/>
    <cellStyle name="千位分隔 4 4 3 2" xfId="4342"/>
    <cellStyle name="千位分隔 4 4 4 2" xfId="4343"/>
    <cellStyle name="千位分隔 4 4 5" xfId="4344"/>
    <cellStyle name="千位分隔 4 5" xfId="4345"/>
    <cellStyle name="千位分隔 4 5 2" xfId="4346"/>
    <cellStyle name="千位分隔 4 5 2 2" xfId="4347"/>
    <cellStyle name="千位分隔 4 5 3" xfId="4348"/>
    <cellStyle name="千位分隔 4 5 3 2" xfId="4349"/>
    <cellStyle name="千位分隔 4 5 4" xfId="4350"/>
    <cellStyle name="千位分隔 4 6" xfId="4351"/>
    <cellStyle name="千位分隔 4 6 2" xfId="4352"/>
    <cellStyle name="千位分隔 4 6 2 2" xfId="4353"/>
    <cellStyle name="千位分隔 4 6 3" xfId="4354"/>
    <cellStyle name="千位分隔 4 6 3 2" xfId="4355"/>
    <cellStyle name="千位分隔 4 6 4" xfId="4356"/>
    <cellStyle name="千位分隔 4 6 4 2" xfId="4357"/>
    <cellStyle name="千位分隔 4 6 5" xfId="4358"/>
    <cellStyle name="千位分隔 4 7" xfId="4359"/>
    <cellStyle name="千位分隔 4 7 2" xfId="4360"/>
    <cellStyle name="千位分隔 4 8" xfId="4361"/>
    <cellStyle name="千位分隔 4 8 2" xfId="4362"/>
    <cellStyle name="千位分隔 4 9" xfId="4363"/>
    <cellStyle name="千位分隔 4 9 2" xfId="4364"/>
    <cellStyle name="千位分隔 5" xfId="4365"/>
    <cellStyle name="千位分隔 5 2" xfId="4366"/>
    <cellStyle name="千位分隔 5 2 2" xfId="4367"/>
    <cellStyle name="千位分隔 5 3" xfId="4368"/>
    <cellStyle name="千位分隔 5 3 2" xfId="4369"/>
    <cellStyle name="千位分隔 5 4" xfId="4370"/>
    <cellStyle name="千位分隔 5 4 2" xfId="4371"/>
    <cellStyle name="千位分隔 5 5" xfId="4372"/>
    <cellStyle name="千位分隔 6" xfId="4373"/>
    <cellStyle name="千位分隔 6 2" xfId="4374"/>
    <cellStyle name="千位分隔 6 2 2" xfId="4375"/>
    <cellStyle name="千位分隔 6 3" xfId="4376"/>
    <cellStyle name="千位分隔 6 3 2" xfId="4377"/>
    <cellStyle name="千位分隔 6 4" xfId="4378"/>
    <cellStyle name="千位分隔 7" xfId="4379"/>
    <cellStyle name="千位分隔 7 2" xfId="4380"/>
    <cellStyle name="千位分隔 8" xfId="4381"/>
    <cellStyle name="千位分隔 8 2" xfId="4382"/>
    <cellStyle name="千位分隔 9" xfId="4383"/>
    <cellStyle name="千位分隔 9 2" xfId="4384"/>
    <cellStyle name="千位分隔[0] 2" xfId="4385"/>
    <cellStyle name="钎霖_laroux" xfId="4386"/>
    <cellStyle name="强调文字颜色 1 2" xfId="4387"/>
    <cellStyle name="强调文字颜色 1 2 2" xfId="4388"/>
    <cellStyle name="强调文字颜色 1 2 2 2" xfId="4389"/>
    <cellStyle name="强调文字颜色 1 2 2 2 2" xfId="4390"/>
    <cellStyle name="强调文字颜色 1 2 2 2 2 2" xfId="4391"/>
    <cellStyle name="强调文字颜色 1 2 2 2 3" xfId="4392"/>
    <cellStyle name="强调文字颜色 1 2 2 3 2" xfId="4393"/>
    <cellStyle name="强调文字颜色 1 2 2 4" xfId="4394"/>
    <cellStyle name="强调文字颜色 1 2 3" xfId="4395"/>
    <cellStyle name="强调文字颜色 1 2 3 2" xfId="4396"/>
    <cellStyle name="强调文字颜色 1 2 3 3" xfId="4397"/>
    <cellStyle name="强调文字颜色 1 2 3 4" xfId="4398"/>
    <cellStyle name="强调文字颜色 1 2 3 5" xfId="4399"/>
    <cellStyle name="强调文字颜色 1 2 4" xfId="4400"/>
    <cellStyle name="强调文字颜色 1 2 4 2" xfId="4401"/>
    <cellStyle name="强调文字颜色 1 2 4 2 2" xfId="4402"/>
    <cellStyle name="强调文字颜色 1 2 4 3" xfId="4403"/>
    <cellStyle name="强调文字颜色 1 2 5" xfId="4404"/>
    <cellStyle name="强调文字颜色 1 2 5 2" xfId="4405"/>
    <cellStyle name="强调文字颜色 1 2 6" xfId="4406"/>
    <cellStyle name="强调文字颜色 1 2 7" xfId="4407"/>
    <cellStyle name="强调文字颜色 1 3" xfId="4408"/>
    <cellStyle name="强调文字颜色 1 3 2" xfId="4409"/>
    <cellStyle name="强调文字颜色 1 3 2 2" xfId="4410"/>
    <cellStyle name="强调文字颜色 1 3 2 2 2 2" xfId="4411"/>
    <cellStyle name="强调文字颜色 1 3 2 2 3" xfId="4412"/>
    <cellStyle name="强调文字颜色 1 3 2 3" xfId="4413"/>
    <cellStyle name="强调文字颜色 1 3 2 3 2" xfId="4414"/>
    <cellStyle name="强调文字颜色 1 3 2 4" xfId="4415"/>
    <cellStyle name="强调文字颜色 1 3 3 2" xfId="4416"/>
    <cellStyle name="强调文字颜色 1 3 3 3" xfId="4417"/>
    <cellStyle name="强调文字颜色 1 3 4" xfId="4418"/>
    <cellStyle name="强调文字颜色 1 3 4 2" xfId="4419"/>
    <cellStyle name="强调文字颜色 1 3 5" xfId="4420"/>
    <cellStyle name="强调文字颜色 1 4" xfId="4421"/>
    <cellStyle name="强调文字颜色 1 4 2" xfId="4422"/>
    <cellStyle name="强调文字颜色 1 4 2 2" xfId="4423"/>
    <cellStyle name="强调文字颜色 1 4 2 2 2" xfId="4424"/>
    <cellStyle name="强调文字颜色 1 4 2 3" xfId="4425"/>
    <cellStyle name="强调文字颜色 1 4 3" xfId="4426"/>
    <cellStyle name="强调文字颜色 1 4 3 2" xfId="4427"/>
    <cellStyle name="强调文字颜色 1 4 4" xfId="4428"/>
    <cellStyle name="强调文字颜色 1 5" xfId="4429"/>
    <cellStyle name="强调文字颜色 1 5 2" xfId="4430"/>
    <cellStyle name="强调文字颜色 1 5 2 2" xfId="4431"/>
    <cellStyle name="强调文字颜色 1 5 2 2 2" xfId="4432"/>
    <cellStyle name="强调文字颜色 1 5 2 3" xfId="4433"/>
    <cellStyle name="强调文字颜色 1 5 3" xfId="4434"/>
    <cellStyle name="强调文字颜色 1 5 3 2" xfId="4435"/>
    <cellStyle name="强调文字颜色 1 5 4" xfId="4436"/>
    <cellStyle name="强调文字颜色 1 6" xfId="4437"/>
    <cellStyle name="强调文字颜色 1 6 2" xfId="4438"/>
    <cellStyle name="强调文字颜色 1 6 2 2" xfId="4439"/>
    <cellStyle name="强调文字颜色 1 6 3" xfId="4440"/>
    <cellStyle name="强调文字颜色 1 7" xfId="4441"/>
    <cellStyle name="强调文字颜色 1 7 2" xfId="4442"/>
    <cellStyle name="强调文字颜色 1 8" xfId="4443"/>
    <cellStyle name="强调文字颜色 1 9" xfId="4444"/>
    <cellStyle name="强调文字颜色 2 2" xfId="4445"/>
    <cellStyle name="强调文字颜色 2 2 2" xfId="4446"/>
    <cellStyle name="强调文字颜色 2 2 3" xfId="4447"/>
    <cellStyle name="强调文字颜色 2 2 4" xfId="4448"/>
    <cellStyle name="强调文字颜色 2 2 5" xfId="4449"/>
    <cellStyle name="强调文字颜色 2 2 6" xfId="4450"/>
    <cellStyle name="强调文字颜色 2 2 7" xfId="4451"/>
    <cellStyle name="强调文字颜色 2 3" xfId="4452"/>
    <cellStyle name="强调文字颜色 2 3 2" xfId="4453"/>
    <cellStyle name="强调文字颜色 2 3 2 2" xfId="4454"/>
    <cellStyle name="强调文字颜色 2 3 2 2 2" xfId="4455"/>
    <cellStyle name="强调文字颜色 2 3 2 2 2 2" xfId="4456"/>
    <cellStyle name="强调文字颜色 2 3 2 2 3" xfId="4457"/>
    <cellStyle name="强调文字颜色 2 3 2 3" xfId="4458"/>
    <cellStyle name="强调文字颜色 2 3 2 3 2" xfId="4459"/>
    <cellStyle name="强调文字颜色 2 3 2 4" xfId="4460"/>
    <cellStyle name="强调文字颜色 2 3 3" xfId="4461"/>
    <cellStyle name="强调文字颜色 2 3 3 2" xfId="4462"/>
    <cellStyle name="强调文字颜色 2 3 3 2 2" xfId="4463"/>
    <cellStyle name="强调文字颜色 2 3 3 3" xfId="4464"/>
    <cellStyle name="强调文字颜色 2 3 4" xfId="4465"/>
    <cellStyle name="强调文字颜色 2 3 4 2" xfId="4466"/>
    <cellStyle name="强调文字颜色 2 3 5" xfId="4467"/>
    <cellStyle name="强调文字颜色 2 4" xfId="4468"/>
    <cellStyle name="强调文字颜色 2 4 2" xfId="4469"/>
    <cellStyle name="强调文字颜色 2 4 2 2" xfId="4470"/>
    <cellStyle name="强调文字颜色 2 4 2 2 2" xfId="4471"/>
    <cellStyle name="强调文字颜色 2 4 2 3" xfId="4472"/>
    <cellStyle name="强调文字颜色 2 4 3" xfId="4473"/>
    <cellStyle name="强调文字颜色 2 4 3 2" xfId="4474"/>
    <cellStyle name="强调文字颜色 2 4 4" xfId="4475"/>
    <cellStyle name="强调文字颜色 2 5" xfId="4476"/>
    <cellStyle name="强调文字颜色 2 5 2" xfId="4477"/>
    <cellStyle name="强调文字颜色 2 5 2 2" xfId="4478"/>
    <cellStyle name="强调文字颜色 2 5 2 2 2" xfId="4479"/>
    <cellStyle name="强调文字颜色 2 5 2 3" xfId="4480"/>
    <cellStyle name="强调文字颜色 2 5 3" xfId="4481"/>
    <cellStyle name="强调文字颜色 2 5 3 2" xfId="4482"/>
    <cellStyle name="强调文字颜色 2 5 4" xfId="4483"/>
    <cellStyle name="强调文字颜色 2 6" xfId="4484"/>
    <cellStyle name="强调文字颜色 2 6 2" xfId="4485"/>
    <cellStyle name="强调文字颜色 2 6 2 2" xfId="4486"/>
    <cellStyle name="强调文字颜色 2 6 3" xfId="4487"/>
    <cellStyle name="强调文字颜色 2 7" xfId="4488"/>
    <cellStyle name="强调文字颜色 2 7 2" xfId="4489"/>
    <cellStyle name="强调文字颜色 2 8" xfId="4490"/>
    <cellStyle name="强调文字颜色 2 9" xfId="4491"/>
    <cellStyle name="强调文字颜色 3 2 2" xfId="4492"/>
    <cellStyle name="强调文字颜色 3 2 2 2" xfId="4493"/>
    <cellStyle name="强调文字颜色 3 2 2 2 2" xfId="4494"/>
    <cellStyle name="强调文字颜色 3 2 2 2 2 2" xfId="4495"/>
    <cellStyle name="强调文字颜色 3 2 2 2 3" xfId="4496"/>
    <cellStyle name="强调文字颜色 3 2 2 3" xfId="4497"/>
    <cellStyle name="强调文字颜色 3 2 2 3 2" xfId="4498"/>
    <cellStyle name="强调文字颜色 3 2 2 4" xfId="4499"/>
    <cellStyle name="强调文字颜色 3 2 3" xfId="4500"/>
    <cellStyle name="强调文字颜色 3 2 3 2" xfId="4501"/>
    <cellStyle name="强调文字颜色 3 2 3 2 2" xfId="4502"/>
    <cellStyle name="强调文字颜色 3 2 3 2 2 2" xfId="4503"/>
    <cellStyle name="强调文字颜色 3 2 3 2 3" xfId="4504"/>
    <cellStyle name="强调文字颜色 3 2 3 3" xfId="4505"/>
    <cellStyle name="强调文字颜色 3 2 3 3 2" xfId="4506"/>
    <cellStyle name="强调文字颜色 3 2 3 4" xfId="4507"/>
    <cellStyle name="强调文字颜色 3 2 3 5" xfId="4508"/>
    <cellStyle name="强调文字颜色 3 2 4" xfId="4509"/>
    <cellStyle name="强调文字颜色 3 2 4 2" xfId="4510"/>
    <cellStyle name="强调文字颜色 3 2 4 2 2" xfId="4511"/>
    <cellStyle name="强调文字颜色 3 2 4 3" xfId="4512"/>
    <cellStyle name="强调文字颜色 3 3" xfId="4513"/>
    <cellStyle name="强调文字颜色 3 3 2" xfId="4514"/>
    <cellStyle name="强调文字颜色 3 3 2 2" xfId="4515"/>
    <cellStyle name="强调文字颜色 3 3 2 2 2" xfId="4516"/>
    <cellStyle name="强调文字颜色 3 3 2 2 2 2" xfId="4517"/>
    <cellStyle name="强调文字颜色 3 3 2 2 3" xfId="4518"/>
    <cellStyle name="强调文字颜色 3 3 2 3" xfId="4519"/>
    <cellStyle name="强调文字颜色 3 3 2 3 2" xfId="4520"/>
    <cellStyle name="强调文字颜色 3 3 2 4" xfId="4521"/>
    <cellStyle name="强调文字颜色 3 3 3" xfId="4522"/>
    <cellStyle name="强调文字颜色 3 3 3 2" xfId="4523"/>
    <cellStyle name="强调文字颜色 3 3 3 2 2" xfId="4524"/>
    <cellStyle name="强调文字颜色 3 3 3 3" xfId="4525"/>
    <cellStyle name="强调文字颜色 3 3 4" xfId="4526"/>
    <cellStyle name="强调文字颜色 3 3 4 2" xfId="4527"/>
    <cellStyle name="强调文字颜色 3 4" xfId="4528"/>
    <cellStyle name="强调文字颜色 3 4 2" xfId="4529"/>
    <cellStyle name="强调文字颜色 3 4 2 2" xfId="4530"/>
    <cellStyle name="强调文字颜色 3 4 2 2 2" xfId="4531"/>
    <cellStyle name="强调文字颜色 3 4 3" xfId="4532"/>
    <cellStyle name="强调文字颜色 3 4 3 2" xfId="4533"/>
    <cellStyle name="强调文字颜色 3 4 4" xfId="4534"/>
    <cellStyle name="强调文字颜色 3 5" xfId="4535"/>
    <cellStyle name="强调文字颜色 3 5 2" xfId="4536"/>
    <cellStyle name="强调文字颜色 3 5 2 2" xfId="4537"/>
    <cellStyle name="强调文字颜色 3 5 2 2 2" xfId="4538"/>
    <cellStyle name="强调文字颜色 3 5 2 3" xfId="4539"/>
    <cellStyle name="强调文字颜色 3 5 3" xfId="4540"/>
    <cellStyle name="强调文字颜色 3 5 3 2" xfId="4541"/>
    <cellStyle name="强调文字颜色 3 5 4" xfId="4542"/>
    <cellStyle name="强调文字颜色 3 6" xfId="4543"/>
    <cellStyle name="强调文字颜色 3 6 2" xfId="4544"/>
    <cellStyle name="强调文字颜色 3 6 2 2" xfId="4545"/>
    <cellStyle name="强调文字颜色 3 6 3" xfId="4546"/>
    <cellStyle name="强调文字颜色 3 7" xfId="4547"/>
    <cellStyle name="强调文字颜色 3 7 2" xfId="4548"/>
    <cellStyle name="强调文字颜色 3 8" xfId="4549"/>
    <cellStyle name="强调文字颜色 3 9" xfId="4550"/>
    <cellStyle name="强调文字颜色 4 2 2" xfId="4551"/>
    <cellStyle name="强调文字颜色 4 2 2 2" xfId="4552"/>
    <cellStyle name="强调文字颜色 4 2 2 2 2" xfId="4553"/>
    <cellStyle name="强调文字颜色 4 2 2 2 2 2" xfId="4554"/>
    <cellStyle name="强调文字颜色 4 2 2 2 3" xfId="4555"/>
    <cellStyle name="强调文字颜色 4 2 2 3" xfId="4556"/>
    <cellStyle name="强调文字颜色 4 2 2 4" xfId="4557"/>
    <cellStyle name="强调文字颜色 4 2 3" xfId="4558"/>
    <cellStyle name="强调文字颜色 4 2 3 5" xfId="4559"/>
    <cellStyle name="强调文字颜色 4 2 4" xfId="4560"/>
    <cellStyle name="强调文字颜色 4 2 4 2" xfId="4561"/>
    <cellStyle name="强调文字颜色 4 2 4 2 2" xfId="4562"/>
    <cellStyle name="强调文字颜色 4 2 4 3" xfId="4563"/>
    <cellStyle name="强调文字颜色 4 2 5 2" xfId="4564"/>
    <cellStyle name="强调文字颜色 4 2 6" xfId="4565"/>
    <cellStyle name="强调文字颜色 4 2 7" xfId="4566"/>
    <cellStyle name="强调文字颜色 4 3" xfId="4567"/>
    <cellStyle name="强调文字颜色 4 3 2" xfId="4568"/>
    <cellStyle name="强调文字颜色 4 3 2 2" xfId="4569"/>
    <cellStyle name="强调文字颜色 4 3 2 2 2" xfId="4570"/>
    <cellStyle name="强调文字颜色 4 3 2 2 2 2" xfId="4571"/>
    <cellStyle name="强调文字颜色 4 3 2 2 3" xfId="4572"/>
    <cellStyle name="强调文字颜色 4 3 2 3" xfId="4573"/>
    <cellStyle name="强调文字颜色 4 3 2 3 2" xfId="4574"/>
    <cellStyle name="强调文字颜色 4 3 2 4" xfId="4575"/>
    <cellStyle name="强调文字颜色 4 3 3" xfId="4576"/>
    <cellStyle name="强调文字颜色 4 3 3 2" xfId="4577"/>
    <cellStyle name="强调文字颜色 4 3 3 2 2" xfId="4578"/>
    <cellStyle name="强调文字颜色 4 3 3 3" xfId="4579"/>
    <cellStyle name="强调文字颜色 4 3 4" xfId="4580"/>
    <cellStyle name="强调文字颜色 4 3 4 2" xfId="4581"/>
    <cellStyle name="强调文字颜色 4 4" xfId="4582"/>
    <cellStyle name="强调文字颜色 4 4 2" xfId="4583"/>
    <cellStyle name="强调文字颜色 4 4 2 2" xfId="4584"/>
    <cellStyle name="强调文字颜色 4 4 2 2 2" xfId="4585"/>
    <cellStyle name="强调文字颜色 4 4 2 3" xfId="4586"/>
    <cellStyle name="强调文字颜色 4 4 3" xfId="4587"/>
    <cellStyle name="强调文字颜色 4 4 3 2" xfId="4588"/>
    <cellStyle name="强调文字颜色 4 4 4" xfId="4589"/>
    <cellStyle name="强调文字颜色 4 5" xfId="4590"/>
    <cellStyle name="强调文字颜色 4 5 2" xfId="4591"/>
    <cellStyle name="强调文字颜色 4 5 2 2" xfId="4592"/>
    <cellStyle name="强调文字颜色 4 5 2 2 2" xfId="4593"/>
    <cellStyle name="强调文字颜色 4 5 2 3" xfId="4594"/>
    <cellStyle name="强调文字颜色 4 5 3" xfId="4595"/>
    <cellStyle name="强调文字颜色 4 5 3 2" xfId="4596"/>
    <cellStyle name="强调文字颜色 4 5 4" xfId="4597"/>
    <cellStyle name="强调文字颜色 4 6" xfId="4598"/>
    <cellStyle name="强调文字颜色 4 6 2" xfId="4599"/>
    <cellStyle name="强调文字颜色 4 6 2 2" xfId="4600"/>
    <cellStyle name="强调文字颜色 4 6 3" xfId="4601"/>
    <cellStyle name="强调文字颜色 4 7" xfId="4602"/>
    <cellStyle name="强调文字颜色 4 7 2" xfId="4603"/>
    <cellStyle name="强调文字颜色 4 8" xfId="4604"/>
    <cellStyle name="强调文字颜色 4 9" xfId="4605"/>
    <cellStyle name="强调文字颜色 5 2 2" xfId="4606"/>
    <cellStyle name="强调文字颜色 5 2 2 2" xfId="4607"/>
    <cellStyle name="强调文字颜色 5 2 2 2 2" xfId="4608"/>
    <cellStyle name="强调文字颜色 5 2 2 2 2 2" xfId="4609"/>
    <cellStyle name="强调文字颜色 5 2 2 2 3" xfId="4610"/>
    <cellStyle name="强调文字颜色 5 2 2 3" xfId="4611"/>
    <cellStyle name="强调文字颜色 5 2 2 3 2" xfId="4612"/>
    <cellStyle name="强调文字颜色 5 2 2 4" xfId="4613"/>
    <cellStyle name="强调文字颜色 5 2 3 2" xfId="4614"/>
    <cellStyle name="强调文字颜色 5 2 3 2 2" xfId="4615"/>
    <cellStyle name="强调文字颜色 5 2 3 2 2 2" xfId="4616"/>
    <cellStyle name="强调文字颜色 5 2 3 2 3" xfId="4617"/>
    <cellStyle name="强调文字颜色 5 2 3 3" xfId="4618"/>
    <cellStyle name="强调文字颜色 5 2 3 3 2" xfId="4619"/>
    <cellStyle name="强调文字颜色 5 2 3 4" xfId="4620"/>
    <cellStyle name="强调文字颜色 5 2 3 5" xfId="4621"/>
    <cellStyle name="强调文字颜色 5 2 4" xfId="4622"/>
    <cellStyle name="强调文字颜色 5 2 4 2" xfId="4623"/>
    <cellStyle name="强调文字颜色 5 2 4 2 2" xfId="4624"/>
    <cellStyle name="强调文字颜色 5 2 4 3" xfId="4625"/>
    <cellStyle name="强调文字颜色 5 2 5 2" xfId="4626"/>
    <cellStyle name="输出 6 2 2" xfId="4627"/>
    <cellStyle name="强调文字颜色 5 2 6" xfId="4628"/>
    <cellStyle name="输出 6 3" xfId="4629"/>
    <cellStyle name="强调文字颜色 5 2 7" xfId="4630"/>
    <cellStyle name="强调文字颜色 5 3" xfId="4631"/>
    <cellStyle name="强调文字颜色 5 3 2" xfId="4632"/>
    <cellStyle name="强调文字颜色 5 3 2 2" xfId="4633"/>
    <cellStyle name="强调文字颜色 5 3 2 2 2" xfId="4634"/>
    <cellStyle name="强调文字颜色 5 3 2 2 2 2" xfId="4635"/>
    <cellStyle name="强调文字颜色 5 3 2 2 3" xfId="4636"/>
    <cellStyle name="强调文字颜色 5 3 2 3" xfId="4637"/>
    <cellStyle name="强调文字颜色 5 3 2 4" xfId="4638"/>
    <cellStyle name="强调文字颜色 5 3 3" xfId="4639"/>
    <cellStyle name="强调文字颜色 5 3 3 2" xfId="4640"/>
    <cellStyle name="强调文字颜色 5 3 3 2 2" xfId="4641"/>
    <cellStyle name="强调文字颜色 5 3 3 3" xfId="4642"/>
    <cellStyle name="强调文字颜色 5 3 4" xfId="4643"/>
    <cellStyle name="强调文字颜色 5 3 4 2" xfId="4644"/>
    <cellStyle name="强调文字颜色 5 4" xfId="4645"/>
    <cellStyle name="强调文字颜色 5 4 2" xfId="4646"/>
    <cellStyle name="强调文字颜色 5 4 2 2" xfId="4647"/>
    <cellStyle name="强调文字颜色 5 4 2 2 2" xfId="4648"/>
    <cellStyle name="强调文字颜色 5 4 2 3" xfId="4649"/>
    <cellStyle name="强调文字颜色 5 4 3" xfId="4650"/>
    <cellStyle name="强调文字颜色 5 4 3 2" xfId="4651"/>
    <cellStyle name="强调文字颜色 5 4 4" xfId="4652"/>
    <cellStyle name="强调文字颜色 5 5" xfId="4653"/>
    <cellStyle name="强调文字颜色 5 5 2 2" xfId="4654"/>
    <cellStyle name="强调文字颜色 5 5 2 2 2" xfId="4655"/>
    <cellStyle name="强调文字颜色 5 5 2 3" xfId="4656"/>
    <cellStyle name="强调文字颜色 5 5 3" xfId="4657"/>
    <cellStyle name="强调文字颜色 5 5 3 2" xfId="4658"/>
    <cellStyle name="强调文字颜色 5 5 4" xfId="4659"/>
    <cellStyle name="强调文字颜色 5 6" xfId="4660"/>
    <cellStyle name="强调文字颜色 5 6 2" xfId="4661"/>
    <cellStyle name="强调文字颜色 5 6 2 2" xfId="4662"/>
    <cellStyle name="强调文字颜色 5 6 3" xfId="4663"/>
    <cellStyle name="强调文字颜色 5 7 2" xfId="4664"/>
    <cellStyle name="强调文字颜色 5 8" xfId="4665"/>
    <cellStyle name="强调文字颜色 5 9" xfId="4666"/>
    <cellStyle name="强调文字颜色 6 2" xfId="4667"/>
    <cellStyle name="强调文字颜色 6 2 2" xfId="4668"/>
    <cellStyle name="强调文字颜色 6 2 2 2" xfId="4669"/>
    <cellStyle name="强调文字颜色 6 2 2 2 2" xfId="4670"/>
    <cellStyle name="强调文字颜色 6 2 2 2 2 2" xfId="4671"/>
    <cellStyle name="强调文字颜色 6 2 2 2 3" xfId="4672"/>
    <cellStyle name="强调文字颜色 6 2 2 3" xfId="4673"/>
    <cellStyle name="强调文字颜色 6 2 2 3 2" xfId="4674"/>
    <cellStyle name="强调文字颜色 6 2 2 4" xfId="4675"/>
    <cellStyle name="强调文字颜色 6 2 3" xfId="4676"/>
    <cellStyle name="强调文字颜色 6 2 3 2" xfId="4677"/>
    <cellStyle name="强调文字颜色 6 2 3 2 2" xfId="4678"/>
    <cellStyle name="强调文字颜色 6 2 3 2 2 2" xfId="4679"/>
    <cellStyle name="强调文字颜色 6 2 3 2 3" xfId="4680"/>
    <cellStyle name="强调文字颜色 6 2 3 3" xfId="4681"/>
    <cellStyle name="强调文字颜色 6 2 3 3 2" xfId="4682"/>
    <cellStyle name="强调文字颜色 6 2 3 4" xfId="4683"/>
    <cellStyle name="强调文字颜色 6 2 3 5" xfId="4684"/>
    <cellStyle name="强调文字颜色 6 2 4" xfId="4685"/>
    <cellStyle name="强调文字颜色 6 2 4 2" xfId="4686"/>
    <cellStyle name="强调文字颜色 6 2 4 2 2" xfId="4687"/>
    <cellStyle name="强调文字颜色 6 2 4 3" xfId="4688"/>
    <cellStyle name="强调文字颜色 6 2 5 2" xfId="4689"/>
    <cellStyle name="强调文字颜色 6 2 6" xfId="4690"/>
    <cellStyle name="强调文字颜色 6 2 7" xfId="4691"/>
    <cellStyle name="强调文字颜色 6 3" xfId="4692"/>
    <cellStyle name="强调文字颜色 6 3 2" xfId="4693"/>
    <cellStyle name="强调文字颜色 6 3 2 2" xfId="4694"/>
    <cellStyle name="强调文字颜色 6 3 2 2 2" xfId="4695"/>
    <cellStyle name="强调文字颜色 6 3 2 2 2 2" xfId="4696"/>
    <cellStyle name="强调文字颜色 6 3 2 2 3" xfId="4697"/>
    <cellStyle name="强调文字颜色 6 3 2 3" xfId="4698"/>
    <cellStyle name="强调文字颜色 6 3 2 3 2" xfId="4699"/>
    <cellStyle name="强调文字颜色 6 3 2 4" xfId="4700"/>
    <cellStyle name="强调文字颜色 6 3 3" xfId="4701"/>
    <cellStyle name="强调文字颜色 6 3 3 2" xfId="4702"/>
    <cellStyle name="强调文字颜色 6 3 3 2 2" xfId="4703"/>
    <cellStyle name="强调文字颜色 6 3 3 3" xfId="4704"/>
    <cellStyle name="强调文字颜色 6 3 4" xfId="4705"/>
    <cellStyle name="强调文字颜色 6 3 4 2" xfId="4706"/>
    <cellStyle name="强调文字颜色 6 4" xfId="4707"/>
    <cellStyle name="强调文字颜色 6 4 2" xfId="4708"/>
    <cellStyle name="强调文字颜色 6 4 2 2" xfId="4709"/>
    <cellStyle name="强调文字颜色 6 4 2 2 2" xfId="4710"/>
    <cellStyle name="强调文字颜色 6 4 2 3" xfId="4711"/>
    <cellStyle name="强调文字颜色 6 4 3" xfId="4712"/>
    <cellStyle name="强调文字颜色 6 4 3 2" xfId="4713"/>
    <cellStyle name="强调文字颜色 6 4 4" xfId="4714"/>
    <cellStyle name="强调文字颜色 6 5" xfId="4715"/>
    <cellStyle name="强调文字颜色 6 5 2" xfId="4716"/>
    <cellStyle name="强调文字颜色 6 5 2 2" xfId="4717"/>
    <cellStyle name="强调文字颜色 6 5 2 2 2" xfId="4718"/>
    <cellStyle name="强调文字颜色 6 5 2 3" xfId="4719"/>
    <cellStyle name="强调文字颜色 6 5 3" xfId="4720"/>
    <cellStyle name="强调文字颜色 6 5 3 2" xfId="4721"/>
    <cellStyle name="强调文字颜色 6 5 4" xfId="4722"/>
    <cellStyle name="强调文字颜色 6 6" xfId="4723"/>
    <cellStyle name="强调文字颜色 6 6 2" xfId="4724"/>
    <cellStyle name="强调文字颜色 6 6 2 2" xfId="4725"/>
    <cellStyle name="强调文字颜色 6 6 3" xfId="4726"/>
    <cellStyle name="强调文字颜色 6 7" xfId="4727"/>
    <cellStyle name="强调文字颜色 6 7 2" xfId="4728"/>
    <cellStyle name="强调文字颜色 6 8" xfId="4729"/>
    <cellStyle name="强调文字颜色 6 9" xfId="4730"/>
    <cellStyle name="适中 2" xfId="4731"/>
    <cellStyle name="适中 2 2" xfId="4732"/>
    <cellStyle name="适中 2 2 2" xfId="4733"/>
    <cellStyle name="适中 2 2 2 2" xfId="4734"/>
    <cellStyle name="适中 2 2 2 2 2" xfId="4735"/>
    <cellStyle name="适中 2 2 2 3" xfId="4736"/>
    <cellStyle name="适中 2 2 3" xfId="4737"/>
    <cellStyle name="适中 2 2 3 2" xfId="4738"/>
    <cellStyle name="适中 2 2 4" xfId="4739"/>
    <cellStyle name="适中 2 3" xfId="4740"/>
    <cellStyle name="适中 2 3 2" xfId="4741"/>
    <cellStyle name="适中 2 3 2 2" xfId="4742"/>
    <cellStyle name="适中 2 3 3" xfId="4743"/>
    <cellStyle name="适中 2 4" xfId="4744"/>
    <cellStyle name="适中 2 4 2" xfId="4745"/>
    <cellStyle name="适中 2 5" xfId="4746"/>
    <cellStyle name="适中 3" xfId="4747"/>
    <cellStyle name="适中 3 2" xfId="4748"/>
    <cellStyle name="适中 3 2 2" xfId="4749"/>
    <cellStyle name="适中 3 2 2 2" xfId="4750"/>
    <cellStyle name="适中 3 2 2 3" xfId="4751"/>
    <cellStyle name="适中 3 2 3" xfId="4752"/>
    <cellStyle name="适中 3 2 3 2" xfId="4753"/>
    <cellStyle name="适中 3 2 4" xfId="4754"/>
    <cellStyle name="适中 3 3" xfId="4755"/>
    <cellStyle name="适中 3 3 2" xfId="4756"/>
    <cellStyle name="适中 3 3 2 2" xfId="4757"/>
    <cellStyle name="适中 3 3 3" xfId="4758"/>
    <cellStyle name="适中 3 4" xfId="4759"/>
    <cellStyle name="适中 3 4 2" xfId="4760"/>
    <cellStyle name="适中 3 5" xfId="4761"/>
    <cellStyle name="适中 4" xfId="4762"/>
    <cellStyle name="适中 4 2" xfId="4763"/>
    <cellStyle name="适中 4 2 2" xfId="4764"/>
    <cellStyle name="适中 4 2 2 2" xfId="4765"/>
    <cellStyle name="适中 4 2 3" xfId="4766"/>
    <cellStyle name="适中 4 3" xfId="4767"/>
    <cellStyle name="适中 4 3 2" xfId="4768"/>
    <cellStyle name="适中 4 4" xfId="4769"/>
    <cellStyle name="适中 5" xfId="4770"/>
    <cellStyle name="适中 5 2" xfId="4771"/>
    <cellStyle name="适中 5 2 2" xfId="4772"/>
    <cellStyle name="适中 5 2 2 2" xfId="4773"/>
    <cellStyle name="适中 5 2 3" xfId="4774"/>
    <cellStyle name="适中 5 3" xfId="4775"/>
    <cellStyle name="适中 5 3 2" xfId="4776"/>
    <cellStyle name="适中 5 4" xfId="4777"/>
    <cellStyle name="适中 6 2" xfId="4778"/>
    <cellStyle name="适中 6 2 2" xfId="4779"/>
    <cellStyle name="适中 6 3" xfId="4780"/>
    <cellStyle name="适中 7" xfId="4781"/>
    <cellStyle name="适中 7 2" xfId="4782"/>
    <cellStyle name="适中 8" xfId="4783"/>
    <cellStyle name="输出 2" xfId="4784"/>
    <cellStyle name="输出 2 2" xfId="4785"/>
    <cellStyle name="输出 2 2 2" xfId="4786"/>
    <cellStyle name="输出 2 2 2 2" xfId="4787"/>
    <cellStyle name="输出 2 2 2 3" xfId="4788"/>
    <cellStyle name="输出 2 2 3" xfId="4789"/>
    <cellStyle name="输出 2 2 3 2" xfId="4790"/>
    <cellStyle name="输出 2 2 4" xfId="4791"/>
    <cellStyle name="输出 2 3" xfId="4792"/>
    <cellStyle name="输出 2 3 2" xfId="4793"/>
    <cellStyle name="输出 2 3 2 2" xfId="4794"/>
    <cellStyle name="输出 2 3 2 2 2" xfId="4795"/>
    <cellStyle name="输出 2 3 3" xfId="4796"/>
    <cellStyle name="输出 2 3 3 2" xfId="4797"/>
    <cellStyle name="输出 2 4" xfId="4798"/>
    <cellStyle name="输出 2 4 2" xfId="4799"/>
    <cellStyle name="输出 2 4 2 2" xfId="4800"/>
    <cellStyle name="输出 2 4 3" xfId="4801"/>
    <cellStyle name="输出 2 5" xfId="4802"/>
    <cellStyle name="输出 2 5 2" xfId="4803"/>
    <cellStyle name="输出 2 6" xfId="4804"/>
    <cellStyle name="输出 2 7" xfId="4805"/>
    <cellStyle name="输出 3" xfId="4806"/>
    <cellStyle name="输出 3 2" xfId="4807"/>
    <cellStyle name="输出 3 2 2" xfId="4808"/>
    <cellStyle name="输出 3 2 2 2" xfId="4809"/>
    <cellStyle name="输出 3 2 2 2 2" xfId="4810"/>
    <cellStyle name="输出 3 2 3" xfId="4811"/>
    <cellStyle name="输出 3 2 3 2" xfId="4812"/>
    <cellStyle name="输出 3 2 4" xfId="4813"/>
    <cellStyle name="输出 3 3" xfId="4814"/>
    <cellStyle name="输出 3 3 2" xfId="4815"/>
    <cellStyle name="输出 3 3 2 2" xfId="4816"/>
    <cellStyle name="输出 3 3 3" xfId="4817"/>
    <cellStyle name="输出 3 4" xfId="4818"/>
    <cellStyle name="输出 3 4 2" xfId="4819"/>
    <cellStyle name="输出 3 5" xfId="4820"/>
    <cellStyle name="输出 4" xfId="4821"/>
    <cellStyle name="输出 4 2" xfId="4822"/>
    <cellStyle name="输出 4 2 2" xfId="4823"/>
    <cellStyle name="输出 4 2 2 2" xfId="4824"/>
    <cellStyle name="输出 4 2 3" xfId="4825"/>
    <cellStyle name="输出 4 3" xfId="4826"/>
    <cellStyle name="输出 4 3 2" xfId="4827"/>
    <cellStyle name="输出 4 4" xfId="4828"/>
    <cellStyle name="输出 5" xfId="4829"/>
    <cellStyle name="输出 5 2" xfId="4830"/>
    <cellStyle name="输出 5 2 2" xfId="4831"/>
    <cellStyle name="输出 5 2 2 2" xfId="4832"/>
    <cellStyle name="输出 5 2 3" xfId="4833"/>
    <cellStyle name="输出 5 3" xfId="4834"/>
    <cellStyle name="输出 5 3 2" xfId="4835"/>
    <cellStyle name="输出 5 4" xfId="4836"/>
    <cellStyle name="输入 2 2 2" xfId="4837"/>
    <cellStyle name="输入 2 2 2 2" xfId="4838"/>
    <cellStyle name="输入 2 2 2 2 2" xfId="4839"/>
    <cellStyle name="输入 2 2 3" xfId="4840"/>
    <cellStyle name="输入 2 2 3 2" xfId="4841"/>
    <cellStyle name="输入 2 2 4" xfId="4842"/>
    <cellStyle name="输入 2 3" xfId="4843"/>
    <cellStyle name="输入 2 3 2" xfId="4844"/>
    <cellStyle name="输入 2 3 2 2" xfId="4845"/>
    <cellStyle name="输入 2 3 3" xfId="4846"/>
    <cellStyle name="输入 2 4" xfId="4847"/>
    <cellStyle name="输入 2 4 2" xfId="4848"/>
    <cellStyle name="输入 3 2" xfId="4849"/>
    <cellStyle name="输入 3 2 2" xfId="4850"/>
    <cellStyle name="输入 3 2 2 2" xfId="4851"/>
    <cellStyle name="输入 3 2 2 2 2" xfId="4852"/>
    <cellStyle name="输入 3 2 2 3" xfId="4853"/>
    <cellStyle name="输入 3 2 3" xfId="4854"/>
    <cellStyle name="输入 3 2 3 2" xfId="4855"/>
    <cellStyle name="输入 3 2 4" xfId="4856"/>
    <cellStyle name="输入 3 3" xfId="4857"/>
    <cellStyle name="输入 3 3 2 2" xfId="4858"/>
    <cellStyle name="输入 3 3 3" xfId="4859"/>
    <cellStyle name="输入 3 4" xfId="4860"/>
    <cellStyle name="输入 3 4 2" xfId="4861"/>
    <cellStyle name="输入 4" xfId="4862"/>
    <cellStyle name="输入 4 2" xfId="4863"/>
    <cellStyle name="输入 4 2 2" xfId="4864"/>
    <cellStyle name="输入 4 2 2 2" xfId="4865"/>
    <cellStyle name="输入 4 2 3" xfId="4866"/>
    <cellStyle name="输入 4 3" xfId="4867"/>
    <cellStyle name="输入 4 3 2" xfId="4868"/>
    <cellStyle name="输入 4 4" xfId="4869"/>
    <cellStyle name="输入 5" xfId="4870"/>
    <cellStyle name="输入 5 2" xfId="4871"/>
    <cellStyle name="输入 5 2 2" xfId="4872"/>
    <cellStyle name="输入 6 3" xfId="4873"/>
    <cellStyle name="输入 5 2 2 2" xfId="4874"/>
    <cellStyle name="输入 5 2 3" xfId="4875"/>
    <cellStyle name="输入 5 3" xfId="4876"/>
    <cellStyle name="输入 5 3 2" xfId="4877"/>
    <cellStyle name="注释 4" xfId="4878"/>
    <cellStyle name="输入 5 4" xfId="4879"/>
    <cellStyle name="输入 6" xfId="4880"/>
    <cellStyle name="输入 6 2" xfId="4881"/>
    <cellStyle name="输入 6 2 2" xfId="4882"/>
    <cellStyle name="输入 7" xfId="4883"/>
    <cellStyle name="输入 7 2" xfId="4884"/>
    <cellStyle name="注释 3" xfId="4885"/>
    <cellStyle name="输入 8" xfId="4886"/>
    <cellStyle name="数字" xfId="4887"/>
    <cellStyle name="数字 2" xfId="4888"/>
    <cellStyle name="数字 2 2" xfId="4889"/>
    <cellStyle name="数字 2 2 2" xfId="4890"/>
    <cellStyle name="数字 2 2 2 2" xfId="4891"/>
    <cellStyle name="数字 2 2 3" xfId="4892"/>
    <cellStyle name="数字 2 3" xfId="4893"/>
    <cellStyle name="数字 2 3 2" xfId="4894"/>
    <cellStyle name="数字 2 4" xfId="4895"/>
    <cellStyle name="数字 3" xfId="4896"/>
    <cellStyle name="数字 3 2" xfId="4897"/>
    <cellStyle name="数字 3 2 2" xfId="4898"/>
    <cellStyle name="数字 3 3" xfId="4899"/>
    <cellStyle name="数字 4" xfId="4900"/>
    <cellStyle name="数字 4 2" xfId="4901"/>
    <cellStyle name="数字 5" xfId="4902"/>
    <cellStyle name="未定义" xfId="4903"/>
    <cellStyle name="未定义 2" xfId="4904"/>
    <cellStyle name="小数 2" xfId="4905"/>
    <cellStyle name="小数 2 2" xfId="4906"/>
    <cellStyle name="小数 2 2 2" xfId="4907"/>
    <cellStyle name="小数 2 2 2 2" xfId="4908"/>
    <cellStyle name="小数 2 2 3" xfId="4909"/>
    <cellStyle name="小数 2 3" xfId="4910"/>
    <cellStyle name="小数 2 3 2" xfId="4911"/>
    <cellStyle name="小数 2 4" xfId="4912"/>
    <cellStyle name="小数 3" xfId="4913"/>
    <cellStyle name="小数 3 2" xfId="4914"/>
    <cellStyle name="小数 3 2 2" xfId="4915"/>
    <cellStyle name="小数 3 3" xfId="4916"/>
    <cellStyle name="样式 1 2" xfId="4917"/>
    <cellStyle name="着色 1 2" xfId="4918"/>
    <cellStyle name="着色 2 2" xfId="4919"/>
    <cellStyle name="着色 3 2" xfId="4920"/>
    <cellStyle name="着色 4 2" xfId="4921"/>
    <cellStyle name="着色 5 2" xfId="4922"/>
    <cellStyle name="着色 6 2" xfId="4923"/>
    <cellStyle name="寘嬫愗傝 [0.00]_Region Orders (2)" xfId="4924"/>
    <cellStyle name="注释 10" xfId="4925"/>
    <cellStyle name="注释 2" xfId="4926"/>
    <cellStyle name="注释 2 2" xfId="4927"/>
    <cellStyle name="注释 2 2 2" xfId="4928"/>
    <cellStyle name="注释 2 2 2 2" xfId="4929"/>
    <cellStyle name="注释 2 2 2 2 2" xfId="4930"/>
    <cellStyle name="注释 2 2 2 3" xfId="4931"/>
    <cellStyle name="注释 2 2 3" xfId="4932"/>
    <cellStyle name="注释 2 2 3 2" xfId="4933"/>
    <cellStyle name="注释 2 2 3 3" xfId="4934"/>
    <cellStyle name="注释 2 2 4" xfId="4935"/>
    <cellStyle name="注释 2 2 5" xfId="4936"/>
    <cellStyle name="注释 2 3" xfId="4937"/>
    <cellStyle name="注释 2 3 2" xfId="4938"/>
    <cellStyle name="注释 2 3 2 2" xfId="4939"/>
    <cellStyle name="注释 2 3 3" xfId="4940"/>
    <cellStyle name="注释 2 3 4" xfId="4941"/>
    <cellStyle name="注释 2 4" xfId="4942"/>
    <cellStyle name="注释 2 4 2" xfId="4943"/>
    <cellStyle name="注释 2 5" xfId="4944"/>
    <cellStyle name="注释 3 2" xfId="4945"/>
    <cellStyle name="注释 3 2 2" xfId="4946"/>
    <cellStyle name="注释 3 2 2 2" xfId="4947"/>
    <cellStyle name="注释 3 2 2 2 2" xfId="4948"/>
    <cellStyle name="注释 3 2 2 3" xfId="4949"/>
    <cellStyle name="注释 3 2 3" xfId="4950"/>
    <cellStyle name="注释 3 2 3 2" xfId="4951"/>
    <cellStyle name="注释 3 2 4" xfId="4952"/>
    <cellStyle name="注释 3 3" xfId="4953"/>
    <cellStyle name="注释 3 3 2" xfId="4954"/>
    <cellStyle name="注释 3 3 2 2" xfId="4955"/>
    <cellStyle name="注释 3 3 3" xfId="4956"/>
    <cellStyle name="注释 3 4" xfId="4957"/>
    <cellStyle name="注释 3 4 2" xfId="4958"/>
    <cellStyle name="注释 3 5" xfId="4959"/>
    <cellStyle name="注释 4 2" xfId="4960"/>
    <cellStyle name="注释 4 2 2" xfId="4961"/>
    <cellStyle name="注释 4 2 2 2" xfId="4962"/>
    <cellStyle name="注释 4 2 3" xfId="4963"/>
    <cellStyle name="注释 4 3" xfId="4964"/>
    <cellStyle name="注释 4 3 2" xfId="4965"/>
    <cellStyle name="注释 4 4" xfId="4966"/>
    <cellStyle name="注释 5" xfId="4967"/>
    <cellStyle name="注释 5 2" xfId="4968"/>
    <cellStyle name="注释 5 2 2" xfId="4969"/>
    <cellStyle name="注释 5 2 2 2" xfId="4970"/>
    <cellStyle name="注释 5 2 3" xfId="4971"/>
    <cellStyle name="注释 5 3" xfId="4972"/>
    <cellStyle name="注释 5 3 2" xfId="4973"/>
    <cellStyle name="注释 5 4" xfId="4974"/>
    <cellStyle name="注释 6 2" xfId="4975"/>
    <cellStyle name="注释 6 2 2" xfId="4976"/>
    <cellStyle name="注释 6 3" xfId="4977"/>
    <cellStyle name="注释 7" xfId="4978"/>
    <cellStyle name="注释 7 2" xfId="4979"/>
    <cellStyle name="注释 8" xfId="4980"/>
    <cellStyle name="注释 9" xfId="4981"/>
    <cellStyle name="常规_2007年收入_财政收支月报2015" xfId="4982"/>
    <cellStyle name="常规_工作表 在 ole_excel 2_(基金2）1114稿2017年增减支情况表(1) 2" xfId="4983"/>
    <cellStyle name="常规_2007年收入" xfId="4984"/>
    <cellStyle name="Normal" xfId="4985"/>
    <cellStyle name="常规_新科目分析表样_财政收支月报2015" xfId="4986"/>
    <cellStyle name="常规_财政收支月报2016" xfId="4987"/>
    <cellStyle name="常规_Sheet1_2" xfId="4988"/>
  </cellStyles>
  <dxfs count="2">
    <dxf>
      <font>
        <b val="0"/>
        <i val="0"/>
        <color indexed="10"/>
      </font>
    </dxf>
    <dxf>
      <font>
        <b val="1"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7" Type="http://schemas.openxmlformats.org/officeDocument/2006/relationships/sharedStrings" Target="sharedStrings.xml"/><Relationship Id="rId46" Type="http://schemas.openxmlformats.org/officeDocument/2006/relationships/styles" Target="styles.xml"/><Relationship Id="rId45" Type="http://schemas.openxmlformats.org/officeDocument/2006/relationships/theme" Target="theme/theme1.xml"/><Relationship Id="rId44" Type="http://schemas.openxmlformats.org/officeDocument/2006/relationships/externalLink" Target="externalLinks/externalLink8.xml"/><Relationship Id="rId43" Type="http://schemas.openxmlformats.org/officeDocument/2006/relationships/externalLink" Target="externalLinks/externalLink7.xml"/><Relationship Id="rId42" Type="http://schemas.openxmlformats.org/officeDocument/2006/relationships/externalLink" Target="externalLinks/externalLink6.xml"/><Relationship Id="rId41" Type="http://schemas.openxmlformats.org/officeDocument/2006/relationships/externalLink" Target="externalLinks/externalLink5.xml"/><Relationship Id="rId4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39" Type="http://schemas.openxmlformats.org/officeDocument/2006/relationships/externalLink" Target="externalLinks/externalLink3.xml"/><Relationship Id="rId38" Type="http://schemas.openxmlformats.org/officeDocument/2006/relationships/externalLink" Target="externalLinks/externalLink2.xml"/><Relationship Id="rId37" Type="http://schemas.openxmlformats.org/officeDocument/2006/relationships/externalLink" Target="externalLinks/externalLink1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2" name="直线 1"/>
        <xdr:cNvSpPr/>
      </xdr:nvSpPr>
      <xdr:spPr>
        <a:xfrm>
          <a:off x="2657475" y="112649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3" name="直线 1"/>
        <xdr:cNvSpPr/>
      </xdr:nvSpPr>
      <xdr:spPr>
        <a:xfrm>
          <a:off x="2657475" y="112649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4" name="直线 1"/>
        <xdr:cNvSpPr/>
      </xdr:nvSpPr>
      <xdr:spPr>
        <a:xfrm>
          <a:off x="2657475" y="112649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5" name="直线 1"/>
        <xdr:cNvSpPr/>
      </xdr:nvSpPr>
      <xdr:spPr>
        <a:xfrm>
          <a:off x="2657475" y="112649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2" name="直线 1"/>
        <xdr:cNvSpPr/>
      </xdr:nvSpPr>
      <xdr:spPr>
        <a:xfrm>
          <a:off x="2376805" y="126238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3" name="直线 1"/>
        <xdr:cNvSpPr/>
      </xdr:nvSpPr>
      <xdr:spPr>
        <a:xfrm>
          <a:off x="2376805" y="126238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4" name="直线 1"/>
        <xdr:cNvSpPr/>
      </xdr:nvSpPr>
      <xdr:spPr>
        <a:xfrm>
          <a:off x="2376805" y="126238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5" name="直线 1"/>
        <xdr:cNvSpPr/>
      </xdr:nvSpPr>
      <xdr:spPr>
        <a:xfrm>
          <a:off x="2376805" y="126238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10795</xdr:colOff>
      <xdr:row>4</xdr:row>
      <xdr:rowOff>9525</xdr:rowOff>
    </xdr:to>
    <xdr:sp>
      <xdr:nvSpPr>
        <xdr:cNvPr id="6" name="直线 1"/>
        <xdr:cNvSpPr/>
      </xdr:nvSpPr>
      <xdr:spPr>
        <a:xfrm>
          <a:off x="2376805" y="1262380"/>
          <a:ext cx="1079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10795</xdr:colOff>
      <xdr:row>4</xdr:row>
      <xdr:rowOff>9525</xdr:rowOff>
    </xdr:to>
    <xdr:sp>
      <xdr:nvSpPr>
        <xdr:cNvPr id="7" name="直线 1"/>
        <xdr:cNvSpPr/>
      </xdr:nvSpPr>
      <xdr:spPr>
        <a:xfrm>
          <a:off x="2376805" y="1262380"/>
          <a:ext cx="1079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10795</xdr:colOff>
      <xdr:row>4</xdr:row>
      <xdr:rowOff>9525</xdr:rowOff>
    </xdr:to>
    <xdr:sp>
      <xdr:nvSpPr>
        <xdr:cNvPr id="8" name="直线 1"/>
        <xdr:cNvSpPr/>
      </xdr:nvSpPr>
      <xdr:spPr>
        <a:xfrm>
          <a:off x="2376805" y="1262380"/>
          <a:ext cx="1079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10795</xdr:colOff>
      <xdr:row>4</xdr:row>
      <xdr:rowOff>9525</xdr:rowOff>
    </xdr:to>
    <xdr:sp>
      <xdr:nvSpPr>
        <xdr:cNvPr id="9" name="直线 1"/>
        <xdr:cNvSpPr/>
      </xdr:nvSpPr>
      <xdr:spPr>
        <a:xfrm>
          <a:off x="2376805" y="1262380"/>
          <a:ext cx="1079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sp>
      <xdr:nvSpPr>
        <xdr:cNvPr id="2" name="直线 1"/>
        <xdr:cNvSpPr/>
      </xdr:nvSpPr>
      <xdr:spPr>
        <a:xfrm>
          <a:off x="2209800" y="1271905"/>
          <a:ext cx="9525" cy="88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sp>
      <xdr:nvSpPr>
        <xdr:cNvPr id="3" name="直线 1"/>
        <xdr:cNvSpPr/>
      </xdr:nvSpPr>
      <xdr:spPr>
        <a:xfrm>
          <a:off x="2209800" y="1271905"/>
          <a:ext cx="9525" cy="88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sp>
      <xdr:nvSpPr>
        <xdr:cNvPr id="4" name="直线 1"/>
        <xdr:cNvSpPr/>
      </xdr:nvSpPr>
      <xdr:spPr>
        <a:xfrm>
          <a:off x="2209800" y="1271905"/>
          <a:ext cx="9525" cy="88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sp>
      <xdr:nvSpPr>
        <xdr:cNvPr id="5" name="直线 1"/>
        <xdr:cNvSpPr/>
      </xdr:nvSpPr>
      <xdr:spPr>
        <a:xfrm>
          <a:off x="2209800" y="1271905"/>
          <a:ext cx="9525" cy="88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sp>
      <xdr:nvSpPr>
        <xdr:cNvPr id="6" name="直线 1"/>
        <xdr:cNvSpPr/>
      </xdr:nvSpPr>
      <xdr:spPr>
        <a:xfrm>
          <a:off x="2209800" y="1271905"/>
          <a:ext cx="9525" cy="88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sp>
      <xdr:nvSpPr>
        <xdr:cNvPr id="7" name="直线 1"/>
        <xdr:cNvSpPr/>
      </xdr:nvSpPr>
      <xdr:spPr>
        <a:xfrm>
          <a:off x="2209800" y="1271905"/>
          <a:ext cx="9525" cy="88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sp>
      <xdr:nvSpPr>
        <xdr:cNvPr id="8" name="直线 1"/>
        <xdr:cNvSpPr/>
      </xdr:nvSpPr>
      <xdr:spPr>
        <a:xfrm>
          <a:off x="2209800" y="1271905"/>
          <a:ext cx="9525" cy="88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sp>
      <xdr:nvSpPr>
        <xdr:cNvPr id="9" name="直线 1"/>
        <xdr:cNvSpPr/>
      </xdr:nvSpPr>
      <xdr:spPr>
        <a:xfrm>
          <a:off x="2209800" y="1271905"/>
          <a:ext cx="9525" cy="88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sp>
      <xdr:nvSpPr>
        <xdr:cNvPr id="10" name="直线 1"/>
        <xdr:cNvSpPr/>
      </xdr:nvSpPr>
      <xdr:spPr>
        <a:xfrm>
          <a:off x="2209800" y="1271905"/>
          <a:ext cx="9525" cy="88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sp>
      <xdr:nvSpPr>
        <xdr:cNvPr id="11" name="直线 1"/>
        <xdr:cNvSpPr/>
      </xdr:nvSpPr>
      <xdr:spPr>
        <a:xfrm>
          <a:off x="2209800" y="1271905"/>
          <a:ext cx="9525" cy="88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sp>
      <xdr:nvSpPr>
        <xdr:cNvPr id="12" name="直线 1"/>
        <xdr:cNvSpPr/>
      </xdr:nvSpPr>
      <xdr:spPr>
        <a:xfrm>
          <a:off x="2209800" y="1271905"/>
          <a:ext cx="9525" cy="88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sp>
      <xdr:nvSpPr>
        <xdr:cNvPr id="13" name="直线 1"/>
        <xdr:cNvSpPr/>
      </xdr:nvSpPr>
      <xdr:spPr>
        <a:xfrm>
          <a:off x="2209800" y="1271905"/>
          <a:ext cx="9525" cy="88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sp>
      <xdr:nvSpPr>
        <xdr:cNvPr id="14" name="直线 1"/>
        <xdr:cNvSpPr/>
      </xdr:nvSpPr>
      <xdr:spPr>
        <a:xfrm>
          <a:off x="2209800" y="1271905"/>
          <a:ext cx="9525" cy="88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sp>
      <xdr:nvSpPr>
        <xdr:cNvPr id="15" name="直线 1"/>
        <xdr:cNvSpPr/>
      </xdr:nvSpPr>
      <xdr:spPr>
        <a:xfrm>
          <a:off x="2209800" y="1271905"/>
          <a:ext cx="9525" cy="88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sp>
      <xdr:nvSpPr>
        <xdr:cNvPr id="16" name="直线 1"/>
        <xdr:cNvSpPr/>
      </xdr:nvSpPr>
      <xdr:spPr>
        <a:xfrm>
          <a:off x="2209800" y="1271905"/>
          <a:ext cx="9525" cy="88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8890</xdr:rowOff>
    </xdr:to>
    <xdr:sp>
      <xdr:nvSpPr>
        <xdr:cNvPr id="17" name="直线 1"/>
        <xdr:cNvSpPr/>
      </xdr:nvSpPr>
      <xdr:spPr>
        <a:xfrm>
          <a:off x="2209800" y="1271905"/>
          <a:ext cx="9525" cy="88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2" name="直线 1"/>
        <xdr:cNvSpPr/>
      </xdr:nvSpPr>
      <xdr:spPr>
        <a:xfrm>
          <a:off x="2095500" y="118110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3" name="直线 1"/>
        <xdr:cNvSpPr/>
      </xdr:nvSpPr>
      <xdr:spPr>
        <a:xfrm>
          <a:off x="2095500" y="118110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4" name="直线 1"/>
        <xdr:cNvSpPr/>
      </xdr:nvSpPr>
      <xdr:spPr>
        <a:xfrm>
          <a:off x="2095500" y="118110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5" name="直线 1"/>
        <xdr:cNvSpPr/>
      </xdr:nvSpPr>
      <xdr:spPr>
        <a:xfrm>
          <a:off x="2095500" y="118110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6" name="直线 1"/>
        <xdr:cNvSpPr/>
      </xdr:nvSpPr>
      <xdr:spPr>
        <a:xfrm>
          <a:off x="2095500" y="118110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7" name="直线 1"/>
        <xdr:cNvSpPr/>
      </xdr:nvSpPr>
      <xdr:spPr>
        <a:xfrm>
          <a:off x="2095500" y="118110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8" name="直线 1"/>
        <xdr:cNvSpPr/>
      </xdr:nvSpPr>
      <xdr:spPr>
        <a:xfrm>
          <a:off x="2095500" y="118110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9" name="直线 1"/>
        <xdr:cNvSpPr/>
      </xdr:nvSpPr>
      <xdr:spPr>
        <a:xfrm>
          <a:off x="2095500" y="118110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10" name="直线 1"/>
        <xdr:cNvSpPr/>
      </xdr:nvSpPr>
      <xdr:spPr>
        <a:xfrm>
          <a:off x="2095500" y="118110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11" name="直线 1"/>
        <xdr:cNvSpPr/>
      </xdr:nvSpPr>
      <xdr:spPr>
        <a:xfrm>
          <a:off x="2095500" y="118110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12" name="直线 1"/>
        <xdr:cNvSpPr/>
      </xdr:nvSpPr>
      <xdr:spPr>
        <a:xfrm>
          <a:off x="2095500" y="118110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sp>
      <xdr:nvSpPr>
        <xdr:cNvPr id="13" name="直线 1"/>
        <xdr:cNvSpPr/>
      </xdr:nvSpPr>
      <xdr:spPr>
        <a:xfrm>
          <a:off x="2095500" y="1181100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P&#25105;&#30340;&#25991;&#26723;\&#36130;&#25919;&#25910;&#25903;&#26376;&#25253;&#34920;\2017\&#26376;&#25253;&#34920;201107\2002&#24180;&#36130;&#25919;&#39044;&#31639;\2002&#24180;&#36130;&#25919;&#39044;&#31639;&#24635;&#3492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105;&#30340;&#25991;&#26723;\My%20Documents\&#26376;&#25253;&#34920;201107\2002&#24180;&#36130;&#25919;&#39044;&#31639;\2002&#24180;&#36130;&#25919;&#39044;&#31639;&#24635;&#3492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2&#24180;&#39044;&#31639;&#35843;&#2597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5105;&#30340;&#25991;&#26723;\My%20Documents\&#26376;&#25253;&#34920;201107\2002&#24180;&#36130;&#25919;&#39044;&#31639;\2002&#24180;&#36130;&#25919;&#39044;&#31639;&#24635;&#3492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P&#25105;&#30340;&#25991;&#26723;\&#36130;&#25919;&#25910;&#25903;&#26376;&#25253;&#34920;\2017\&#26376;&#25253;&#34920;201107\2002&#24180;&#36130;&#25919;&#39044;&#31639;\2002&#24180;&#36130;&#25919;&#39044;&#31639;&#2463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  <sheetName val="单位明细"/>
      <sheetName val="表1-6"/>
      <sheetName val="表1-3"/>
      <sheetName val="表2-2"/>
      <sheetName val="表2-1"/>
      <sheetName val="表1-8"/>
      <sheetName val="2007"/>
      <sheetName val="基础数据"/>
      <sheetName val="1-4余额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5f_x005f_x005f_x0000__x005f"/>
      <sheetName val="_x005f_x005f_x005f_x005f_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00__x005f"/>
      <sheetName val="_x005f_x005f_x005f_x005f_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按类别"/>
      <sheetName val="2002年经常性支出对比表"/>
      <sheetName val="Sheet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按类别"/>
      <sheetName val="2002年经常性支出对比表"/>
      <sheetName val="Sheet1"/>
      <sheetName val="县长批条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2001年结转县长批条"/>
      <sheetName val="县长批条"/>
      <sheetName val="转移支付"/>
      <sheetName val="eqpmad2"/>
      <sheetName val="按类别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按类别"/>
      <sheetName val="2002年经常性支出对比表"/>
      <sheetName val="Sheet1"/>
      <sheetName val="县长批条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按类别"/>
      <sheetName val="2002年经常性支出对比表"/>
      <sheetName val="Sheet1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36"/>
  <sheetViews>
    <sheetView workbookViewId="0">
      <selection activeCell="A1" sqref="A1:C36"/>
    </sheetView>
  </sheetViews>
  <sheetFormatPr defaultColWidth="9" defaultRowHeight="14.25" outlineLevelCol="2"/>
  <cols>
    <col min="1" max="1" width="4.125" style="505" customWidth="1"/>
    <col min="2" max="2" width="59.125" style="505" customWidth="1"/>
    <col min="3" max="3" width="22.125" style="505" customWidth="1"/>
    <col min="4" max="16384" width="9" style="505"/>
  </cols>
  <sheetData>
    <row r="1" ht="57" customHeight="1" spans="1:3">
      <c r="A1" s="683" t="s">
        <v>0</v>
      </c>
      <c r="B1" s="684"/>
      <c r="C1" s="684"/>
    </row>
    <row r="2" ht="21.7" customHeight="1" spans="1:3">
      <c r="A2" s="685" t="s">
        <v>1</v>
      </c>
      <c r="B2" s="685" t="s">
        <v>2</v>
      </c>
      <c r="C2" s="686" t="s">
        <v>3</v>
      </c>
    </row>
    <row r="3" ht="21.7" customHeight="1" spans="1:3">
      <c r="A3" s="685" t="s">
        <v>4</v>
      </c>
      <c r="B3" s="685" t="s">
        <v>5</v>
      </c>
      <c r="C3" s="686" t="s">
        <v>3</v>
      </c>
    </row>
    <row r="4" ht="21.7" customHeight="1" spans="1:3">
      <c r="A4" s="685" t="s">
        <v>6</v>
      </c>
      <c r="B4" s="685" t="s">
        <v>7</v>
      </c>
      <c r="C4" s="686" t="s">
        <v>8</v>
      </c>
    </row>
    <row r="5" ht="21.7" customHeight="1" spans="1:3">
      <c r="A5" s="685" t="s">
        <v>9</v>
      </c>
      <c r="B5" s="685" t="s">
        <v>10</v>
      </c>
      <c r="C5" s="686" t="s">
        <v>8</v>
      </c>
    </row>
    <row r="6" ht="21.7" customHeight="1" spans="1:3">
      <c r="A6" s="685" t="s">
        <v>11</v>
      </c>
      <c r="B6" s="685" t="s">
        <v>12</v>
      </c>
      <c r="C6" s="686" t="s">
        <v>8</v>
      </c>
    </row>
    <row r="7" ht="21.7" customHeight="1" spans="1:3">
      <c r="A7" s="685" t="s">
        <v>13</v>
      </c>
      <c r="B7" s="685" t="s">
        <v>14</v>
      </c>
      <c r="C7" s="686" t="s">
        <v>8</v>
      </c>
    </row>
    <row r="8" ht="21.7" customHeight="1" spans="1:3">
      <c r="A8" s="685" t="s">
        <v>15</v>
      </c>
      <c r="B8" s="685" t="s">
        <v>16</v>
      </c>
      <c r="C8" s="686" t="s">
        <v>8</v>
      </c>
    </row>
    <row r="9" ht="21.7" customHeight="1" spans="1:3">
      <c r="A9" s="685" t="s">
        <v>17</v>
      </c>
      <c r="B9" s="685" t="s">
        <v>18</v>
      </c>
      <c r="C9" s="686" t="s">
        <v>8</v>
      </c>
    </row>
    <row r="10" ht="21.7" customHeight="1" spans="1:3">
      <c r="A10" s="685" t="s">
        <v>19</v>
      </c>
      <c r="B10" s="685" t="s">
        <v>20</v>
      </c>
      <c r="C10" s="686" t="s">
        <v>8</v>
      </c>
    </row>
    <row r="11" ht="21.7" customHeight="1" spans="1:3">
      <c r="A11" s="685" t="s">
        <v>21</v>
      </c>
      <c r="B11" s="685" t="s">
        <v>22</v>
      </c>
      <c r="C11" s="686" t="s">
        <v>3</v>
      </c>
    </row>
    <row r="12" ht="21.7" customHeight="1" spans="1:3">
      <c r="A12" s="685" t="s">
        <v>23</v>
      </c>
      <c r="B12" s="685" t="s">
        <v>24</v>
      </c>
      <c r="C12" s="686" t="s">
        <v>3</v>
      </c>
    </row>
    <row r="13" ht="21.7" customHeight="1" spans="1:3">
      <c r="A13" s="685" t="s">
        <v>25</v>
      </c>
      <c r="B13" s="685" t="s">
        <v>26</v>
      </c>
      <c r="C13" s="686" t="s">
        <v>8</v>
      </c>
    </row>
    <row r="14" ht="21.7" customHeight="1" spans="1:3">
      <c r="A14" s="685" t="s">
        <v>27</v>
      </c>
      <c r="B14" s="685" t="s">
        <v>28</v>
      </c>
      <c r="C14" s="686" t="s">
        <v>8</v>
      </c>
    </row>
    <row r="15" ht="21.7" customHeight="1" spans="1:3">
      <c r="A15" s="685" t="s">
        <v>29</v>
      </c>
      <c r="B15" s="685" t="s">
        <v>30</v>
      </c>
      <c r="C15" s="686" t="s">
        <v>8</v>
      </c>
    </row>
    <row r="16" ht="21.7" customHeight="1" spans="1:3">
      <c r="A16" s="685" t="s">
        <v>31</v>
      </c>
      <c r="B16" s="685" t="s">
        <v>32</v>
      </c>
      <c r="C16" s="686" t="s">
        <v>3</v>
      </c>
    </row>
    <row r="17" ht="21.7" customHeight="1" spans="1:3">
      <c r="A17" s="685" t="s">
        <v>33</v>
      </c>
      <c r="B17" s="685" t="s">
        <v>34</v>
      </c>
      <c r="C17" s="686" t="s">
        <v>3</v>
      </c>
    </row>
    <row r="18" ht="21.7" customHeight="1" spans="1:3">
      <c r="A18" s="685" t="s">
        <v>35</v>
      </c>
      <c r="B18" s="685" t="s">
        <v>36</v>
      </c>
      <c r="C18" s="686" t="s">
        <v>8</v>
      </c>
    </row>
    <row r="19" ht="21.7" customHeight="1" spans="1:3">
      <c r="A19" s="685" t="s">
        <v>37</v>
      </c>
      <c r="B19" s="685" t="s">
        <v>38</v>
      </c>
      <c r="C19" s="686" t="s">
        <v>8</v>
      </c>
    </row>
    <row r="20" ht="21.7" customHeight="1" spans="1:3">
      <c r="A20" s="685" t="s">
        <v>39</v>
      </c>
      <c r="B20" s="685" t="s">
        <v>40</v>
      </c>
      <c r="C20" s="686" t="s">
        <v>3</v>
      </c>
    </row>
    <row r="21" ht="21.7" customHeight="1" spans="1:3">
      <c r="A21" s="685" t="s">
        <v>41</v>
      </c>
      <c r="B21" s="685" t="s">
        <v>42</v>
      </c>
      <c r="C21" s="686" t="s">
        <v>3</v>
      </c>
    </row>
    <row r="22" ht="21.7" customHeight="1" spans="1:3">
      <c r="A22" s="685" t="s">
        <v>43</v>
      </c>
      <c r="B22" s="685" t="s">
        <v>44</v>
      </c>
      <c r="C22" s="686" t="s">
        <v>8</v>
      </c>
    </row>
    <row r="23" ht="21.7" customHeight="1" spans="1:3">
      <c r="A23" s="685" t="s">
        <v>45</v>
      </c>
      <c r="B23" s="685" t="s">
        <v>46</v>
      </c>
      <c r="C23" s="686" t="s">
        <v>8</v>
      </c>
    </row>
    <row r="24" ht="21.7" customHeight="1" spans="1:3">
      <c r="A24" s="685" t="s">
        <v>47</v>
      </c>
      <c r="B24" s="409" t="s">
        <v>48</v>
      </c>
      <c r="C24" s="686" t="s">
        <v>3</v>
      </c>
    </row>
    <row r="25" ht="21.7" customHeight="1" spans="1:3">
      <c r="A25" s="685" t="s">
        <v>49</v>
      </c>
      <c r="B25" s="409" t="s">
        <v>50</v>
      </c>
      <c r="C25" s="686" t="s">
        <v>3</v>
      </c>
    </row>
    <row r="26" ht="21.7" customHeight="1" spans="1:3">
      <c r="A26" s="685" t="s">
        <v>51</v>
      </c>
      <c r="B26" s="136" t="s">
        <v>52</v>
      </c>
      <c r="C26" s="686" t="s">
        <v>3</v>
      </c>
    </row>
    <row r="27" ht="21.7" customHeight="1" spans="1:3">
      <c r="A27" s="685" t="s">
        <v>53</v>
      </c>
      <c r="B27" s="136" t="s">
        <v>54</v>
      </c>
      <c r="C27" s="686" t="s">
        <v>3</v>
      </c>
    </row>
    <row r="28" ht="21.7" customHeight="1" spans="1:3">
      <c r="A28" s="685" t="s">
        <v>55</v>
      </c>
      <c r="B28" s="409" t="s">
        <v>56</v>
      </c>
      <c r="C28" s="687" t="s">
        <v>3</v>
      </c>
    </row>
    <row r="29" ht="21.7" customHeight="1" spans="1:3">
      <c r="A29" s="685" t="s">
        <v>57</v>
      </c>
      <c r="B29" s="409" t="s">
        <v>58</v>
      </c>
      <c r="C29" s="687" t="s">
        <v>3</v>
      </c>
    </row>
    <row r="30" ht="21.7" customHeight="1" spans="1:3">
      <c r="A30" s="685" t="s">
        <v>59</v>
      </c>
      <c r="B30" s="409" t="s">
        <v>60</v>
      </c>
      <c r="C30" s="687" t="s">
        <v>3</v>
      </c>
    </row>
    <row r="31" ht="21.7" customHeight="1" spans="1:3">
      <c r="A31" s="685" t="s">
        <v>61</v>
      </c>
      <c r="B31" s="409" t="s">
        <v>62</v>
      </c>
      <c r="C31" s="687" t="s">
        <v>3</v>
      </c>
    </row>
    <row r="32" ht="21.7" customHeight="1" spans="1:3">
      <c r="A32" s="685" t="s">
        <v>63</v>
      </c>
      <c r="B32" s="409" t="s">
        <v>64</v>
      </c>
      <c r="C32" s="687" t="s">
        <v>3</v>
      </c>
    </row>
    <row r="33" ht="21.7" customHeight="1" spans="1:3">
      <c r="A33" s="685" t="s">
        <v>65</v>
      </c>
      <c r="B33" s="688" t="s">
        <v>66</v>
      </c>
      <c r="C33" s="687" t="s">
        <v>3</v>
      </c>
    </row>
    <row r="34" customFormat="1" ht="21.7" customHeight="1" spans="1:3">
      <c r="A34" s="685" t="s">
        <v>67</v>
      </c>
      <c r="B34" s="688" t="s">
        <v>68</v>
      </c>
      <c r="C34" s="687" t="s">
        <v>3</v>
      </c>
    </row>
    <row r="35" customFormat="1" ht="21.7" customHeight="1" spans="1:3">
      <c r="A35" s="685" t="s">
        <v>69</v>
      </c>
      <c r="B35" s="688" t="s">
        <v>70</v>
      </c>
      <c r="C35" s="687" t="s">
        <v>3</v>
      </c>
    </row>
    <row r="36" customFormat="1" ht="21.7" customHeight="1" spans="1:3">
      <c r="A36" s="685" t="s">
        <v>71</v>
      </c>
      <c r="B36" s="688" t="s">
        <v>72</v>
      </c>
      <c r="C36" s="687" t="s">
        <v>3</v>
      </c>
    </row>
  </sheetData>
  <mergeCells count="1">
    <mergeCell ref="A1:C1"/>
  </mergeCells>
  <pageMargins left="0.75" right="0.275" top="0.55" bottom="0.354166666666667" header="0.275" footer="0.313888888888889"/>
  <pageSetup paperSize="9" scale="92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J28"/>
  <sheetViews>
    <sheetView workbookViewId="0">
      <selection activeCell="H13" sqref="H13"/>
    </sheetView>
  </sheetViews>
  <sheetFormatPr defaultColWidth="9" defaultRowHeight="24.95" customHeight="1"/>
  <cols>
    <col min="1" max="1" width="33.75" style="546" customWidth="1"/>
    <col min="2" max="2" width="12" style="546" customWidth="1"/>
    <col min="3" max="3" width="13.75" style="548" customWidth="1"/>
    <col min="4" max="4" width="12.625" style="548" customWidth="1"/>
    <col min="5" max="5" width="11.5" style="549" customWidth="1"/>
    <col min="6" max="16384" width="9" style="546"/>
  </cols>
  <sheetData>
    <row r="1" s="545" customFormat="1" ht="21.75" customHeight="1" spans="1:5">
      <c r="A1" s="545" t="s">
        <v>1345</v>
      </c>
      <c r="C1" s="550"/>
      <c r="D1" s="550"/>
      <c r="E1" s="551"/>
    </row>
    <row r="2" s="546" customFormat="1" ht="24.75" customHeight="1" spans="1:5">
      <c r="A2" s="552" t="s">
        <v>1346</v>
      </c>
      <c r="B2" s="552"/>
      <c r="C2" s="553"/>
      <c r="D2" s="553"/>
      <c r="E2" s="553"/>
    </row>
    <row r="3" s="546" customFormat="1" ht="19.5" customHeight="1" spans="1:5">
      <c r="A3" s="554"/>
      <c r="B3" s="554"/>
      <c r="C3" s="555"/>
      <c r="D3" s="555"/>
      <c r="E3" s="555" t="s">
        <v>1347</v>
      </c>
    </row>
    <row r="4" s="546" customFormat="1" ht="18.75" customHeight="1" spans="1:5">
      <c r="A4" s="556" t="s">
        <v>1348</v>
      </c>
      <c r="B4" s="556" t="s">
        <v>1349</v>
      </c>
      <c r="C4" s="557" t="s">
        <v>78</v>
      </c>
      <c r="D4" s="557" t="s">
        <v>1350</v>
      </c>
      <c r="E4" s="557" t="s">
        <v>1351</v>
      </c>
    </row>
    <row r="5" s="546" customFormat="1" ht="18.75" customHeight="1" spans="1:5">
      <c r="A5" s="558" t="s">
        <v>1352</v>
      </c>
      <c r="B5" s="558"/>
      <c r="C5" s="559" t="s">
        <v>1353</v>
      </c>
      <c r="D5" s="559"/>
      <c r="E5" s="557" t="s">
        <v>1353</v>
      </c>
    </row>
    <row r="6" s="546" customFormat="1" ht="18.75" customHeight="1" spans="1:5">
      <c r="A6" s="558" t="s">
        <v>1354</v>
      </c>
      <c r="B6" s="560">
        <v>2281.15</v>
      </c>
      <c r="C6" s="560">
        <v>1197.95</v>
      </c>
      <c r="D6" s="561">
        <f t="shared" ref="D6:D11" si="0">(C6-B6)/B6*100</f>
        <v>-47.48</v>
      </c>
      <c r="E6" s="559">
        <v>1134</v>
      </c>
    </row>
    <row r="7" s="546" customFormat="1" ht="18.75" customHeight="1" spans="1:5">
      <c r="A7" s="558" t="s">
        <v>1355</v>
      </c>
      <c r="B7" s="560">
        <v>60.41</v>
      </c>
      <c r="C7" s="560">
        <v>0.7</v>
      </c>
      <c r="D7" s="561">
        <f t="shared" si="0"/>
        <v>-98.84</v>
      </c>
      <c r="E7" s="559">
        <v>0</v>
      </c>
    </row>
    <row r="8" s="546" customFormat="1" ht="18.75" customHeight="1" spans="1:5">
      <c r="A8" s="558" t="s">
        <v>1356</v>
      </c>
      <c r="B8" s="560">
        <v>1319.99</v>
      </c>
      <c r="C8" s="560">
        <v>771.78</v>
      </c>
      <c r="D8" s="561">
        <f t="shared" si="0"/>
        <v>-41.53</v>
      </c>
      <c r="E8" s="559">
        <v>798</v>
      </c>
    </row>
    <row r="9" s="546" customFormat="1" ht="18.75" customHeight="1" spans="1:5">
      <c r="A9" s="558" t="s">
        <v>1357</v>
      </c>
      <c r="B9" s="560">
        <v>247</v>
      </c>
      <c r="C9" s="560">
        <v>112.83</v>
      </c>
      <c r="D9" s="561">
        <f t="shared" si="0"/>
        <v>-54.32</v>
      </c>
      <c r="E9" s="559">
        <v>153</v>
      </c>
    </row>
    <row r="10" s="546" customFormat="1" ht="18.75" customHeight="1" spans="1:5">
      <c r="A10" s="558" t="s">
        <v>1358</v>
      </c>
      <c r="B10" s="560">
        <v>1072.99</v>
      </c>
      <c r="C10" s="560">
        <v>658.95</v>
      </c>
      <c r="D10" s="561">
        <f t="shared" si="0"/>
        <v>-38.59</v>
      </c>
      <c r="E10" s="559">
        <v>645</v>
      </c>
    </row>
    <row r="11" s="546" customFormat="1" ht="18.75" customHeight="1" spans="1:5">
      <c r="A11" s="558" t="s">
        <v>1359</v>
      </c>
      <c r="B11" s="560">
        <v>900.75</v>
      </c>
      <c r="C11" s="560">
        <v>425.48</v>
      </c>
      <c r="D11" s="561">
        <f t="shared" si="0"/>
        <v>-52.76</v>
      </c>
      <c r="E11" s="559">
        <v>336</v>
      </c>
    </row>
    <row r="12" s="546" customFormat="1" ht="18.75" customHeight="1" spans="1:5">
      <c r="A12" s="558" t="s">
        <v>1360</v>
      </c>
      <c r="B12" s="559" t="s">
        <v>1353</v>
      </c>
      <c r="C12" s="560">
        <v>425.48</v>
      </c>
      <c r="D12" s="561"/>
      <c r="E12" s="559">
        <v>336</v>
      </c>
    </row>
    <row r="13" s="546" customFormat="1" ht="18.75" customHeight="1" spans="1:5">
      <c r="A13" s="558" t="s">
        <v>1361</v>
      </c>
      <c r="B13" s="559" t="s">
        <v>1353</v>
      </c>
      <c r="C13" s="560">
        <v>0.24</v>
      </c>
      <c r="D13" s="561"/>
      <c r="E13" s="559">
        <v>3</v>
      </c>
    </row>
    <row r="14" s="546" customFormat="1" ht="18.75" customHeight="1" spans="1:10">
      <c r="A14" s="558" t="s">
        <v>1362</v>
      </c>
      <c r="B14" s="559" t="s">
        <v>1353</v>
      </c>
      <c r="C14" s="559">
        <v>0</v>
      </c>
      <c r="D14" s="561"/>
      <c r="E14" s="559">
        <v>0</v>
      </c>
      <c r="J14" s="568"/>
    </row>
    <row r="15" s="546" customFormat="1" ht="18.75" customHeight="1" spans="1:5">
      <c r="A15" s="558" t="s">
        <v>1363</v>
      </c>
      <c r="B15" s="559" t="s">
        <v>1353</v>
      </c>
      <c r="C15" s="559" t="s">
        <v>1353</v>
      </c>
      <c r="D15" s="561"/>
      <c r="E15" s="557" t="s">
        <v>1353</v>
      </c>
    </row>
    <row r="16" s="546" customFormat="1" ht="18.75" customHeight="1" spans="1:5">
      <c r="A16" s="558" t="s">
        <v>1364</v>
      </c>
      <c r="B16" s="559" t="s">
        <v>1353</v>
      </c>
      <c r="C16" s="562">
        <v>1</v>
      </c>
      <c r="D16" s="561"/>
      <c r="E16" s="559">
        <v>0</v>
      </c>
    </row>
    <row r="17" s="546" customFormat="1" ht="18.75" customHeight="1" spans="1:5">
      <c r="A17" s="558" t="s">
        <v>1365</v>
      </c>
      <c r="B17" s="559" t="s">
        <v>1353</v>
      </c>
      <c r="C17" s="562">
        <v>1</v>
      </c>
      <c r="D17" s="561"/>
      <c r="E17" s="559">
        <v>0</v>
      </c>
    </row>
    <row r="18" s="546" customFormat="1" ht="18.75" customHeight="1" spans="1:5">
      <c r="A18" s="558" t="s">
        <v>1366</v>
      </c>
      <c r="B18" s="559" t="s">
        <v>1353</v>
      </c>
      <c r="C18" s="562">
        <v>4</v>
      </c>
      <c r="D18" s="561"/>
      <c r="E18" s="559">
        <v>9</v>
      </c>
    </row>
    <row r="19" s="546" customFormat="1" ht="18.75" customHeight="1" spans="1:5">
      <c r="A19" s="558" t="s">
        <v>1367</v>
      </c>
      <c r="B19" s="559" t="s">
        <v>1353</v>
      </c>
      <c r="C19" s="562">
        <v>310</v>
      </c>
      <c r="D19" s="561"/>
      <c r="E19" s="559">
        <v>330</v>
      </c>
    </row>
    <row r="20" s="546" customFormat="1" ht="18.75" customHeight="1" spans="1:5">
      <c r="A20" s="558" t="s">
        <v>1368</v>
      </c>
      <c r="B20" s="559" t="s">
        <v>1353</v>
      </c>
      <c r="C20" s="562">
        <v>7181</v>
      </c>
      <c r="D20" s="561"/>
      <c r="E20" s="559">
        <v>6866</v>
      </c>
    </row>
    <row r="21" s="546" customFormat="1" ht="18.75" customHeight="1" spans="1:5">
      <c r="A21" s="558" t="s">
        <v>1369</v>
      </c>
      <c r="B21" s="559" t="s">
        <v>1353</v>
      </c>
      <c r="C21" s="562">
        <v>1</v>
      </c>
      <c r="D21" s="561"/>
      <c r="E21" s="559">
        <v>44</v>
      </c>
    </row>
    <row r="22" s="546" customFormat="1" ht="18.75" customHeight="1" spans="1:5">
      <c r="A22" s="558" t="s">
        <v>1370</v>
      </c>
      <c r="B22" s="559" t="s">
        <v>1353</v>
      </c>
      <c r="C22" s="562">
        <v>53694</v>
      </c>
      <c r="D22" s="561"/>
      <c r="E22" s="559">
        <v>50100</v>
      </c>
    </row>
    <row r="23" s="546" customFormat="1" ht="18.75" customHeight="1" spans="1:5">
      <c r="A23" s="558" t="s">
        <v>1371</v>
      </c>
      <c r="B23" s="559" t="s">
        <v>1353</v>
      </c>
      <c r="C23" s="562">
        <v>9</v>
      </c>
      <c r="D23" s="561"/>
      <c r="E23" s="559">
        <v>354</v>
      </c>
    </row>
    <row r="24" s="546" customFormat="1" ht="18.75" customHeight="1" spans="1:5">
      <c r="A24" s="558" t="s">
        <v>1372</v>
      </c>
      <c r="B24" s="559" t="s">
        <v>1353</v>
      </c>
      <c r="C24" s="562">
        <v>0</v>
      </c>
      <c r="D24" s="561"/>
      <c r="E24" s="559">
        <v>0</v>
      </c>
    </row>
    <row r="25" s="546" customFormat="1" ht="18.75" customHeight="1" spans="1:5">
      <c r="A25" s="558" t="s">
        <v>1373</v>
      </c>
      <c r="B25" s="559" t="s">
        <v>1353</v>
      </c>
      <c r="C25" s="559">
        <v>0</v>
      </c>
      <c r="D25" s="561"/>
      <c r="E25" s="559">
        <v>0</v>
      </c>
    </row>
    <row r="26" s="547" customFormat="1" ht="111" customHeight="1" spans="1:5">
      <c r="A26" s="563" t="s">
        <v>1374</v>
      </c>
      <c r="B26" s="563"/>
      <c r="C26" s="564"/>
      <c r="D26" s="564"/>
      <c r="E26" s="564"/>
    </row>
    <row r="27" s="547" customFormat="1" ht="36.75" customHeight="1" spans="1:5">
      <c r="A27" s="565" t="s">
        <v>1375</v>
      </c>
      <c r="B27" s="565"/>
      <c r="C27" s="566"/>
      <c r="D27" s="566"/>
      <c r="E27" s="566"/>
    </row>
    <row r="28" s="546" customFormat="1" ht="73.5" hidden="1" customHeight="1" spans="1:5">
      <c r="A28" s="567" t="s">
        <v>1376</v>
      </c>
      <c r="B28" s="567"/>
      <c r="C28" s="567"/>
      <c r="D28" s="567"/>
      <c r="E28" s="567"/>
    </row>
  </sheetData>
  <mergeCells count="4">
    <mergeCell ref="A2:E2"/>
    <mergeCell ref="A26:E26"/>
    <mergeCell ref="A27:E27"/>
    <mergeCell ref="A28:E28"/>
  </mergeCells>
  <printOptions horizontalCentered="1"/>
  <pageMargins left="0.275" right="0.313888888888889" top="0.747916666666667" bottom="0.432638888888889" header="0.313888888888889" footer="0.313888888888889"/>
  <pageSetup paperSize="9" scale="90" orientation="portrait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8"/>
  </sheetPr>
  <dimension ref="A1:I30"/>
  <sheetViews>
    <sheetView showZeros="0" topLeftCell="A13" workbookViewId="0">
      <selection activeCell="Q32" sqref="Q32"/>
    </sheetView>
  </sheetViews>
  <sheetFormatPr defaultColWidth="8.75" defaultRowHeight="24.95" customHeight="1"/>
  <cols>
    <col min="1" max="1" width="35.5" style="504" customWidth="1"/>
    <col min="2" max="2" width="9.875" style="504" customWidth="1"/>
    <col min="3" max="3" width="11.125" style="501" customWidth="1"/>
    <col min="4" max="4" width="12" style="501" hidden="1" customWidth="1"/>
    <col min="5" max="5" width="11.625" style="501" customWidth="1"/>
    <col min="6" max="6" width="12.125" style="501" customWidth="1"/>
    <col min="7" max="7" width="8.75" style="501"/>
    <col min="8" max="8" width="11.125" style="501" hidden="1" customWidth="1"/>
    <col min="9" max="9" width="12.625" style="501" hidden="1" customWidth="1"/>
    <col min="10" max="11" width="8.75" style="501" customWidth="1"/>
    <col min="12" max="243" width="8.75" style="501"/>
    <col min="244" max="244" width="44.25" style="501" customWidth="1"/>
    <col min="245" max="246" width="13.25" style="501" customWidth="1"/>
    <col min="247" max="247" width="10.375" style="501" customWidth="1"/>
    <col min="248" max="248" width="12.125" style="501" customWidth="1"/>
    <col min="249" max="249" width="8.75" style="501" hidden="1" customWidth="1"/>
    <col min="250" max="499" width="8.75" style="501"/>
    <col min="500" max="500" width="44.25" style="501" customWidth="1"/>
    <col min="501" max="502" width="13.25" style="501" customWidth="1"/>
    <col min="503" max="503" width="10.375" style="501" customWidth="1"/>
    <col min="504" max="504" width="12.125" style="501" customWidth="1"/>
    <col min="505" max="505" width="8.75" style="501" hidden="1" customWidth="1"/>
    <col min="506" max="755" width="8.75" style="501"/>
    <col min="756" max="756" width="44.25" style="501" customWidth="1"/>
    <col min="757" max="758" width="13.25" style="501" customWidth="1"/>
    <col min="759" max="759" width="10.375" style="501" customWidth="1"/>
    <col min="760" max="760" width="12.125" style="501" customWidth="1"/>
    <col min="761" max="761" width="8.75" style="501" hidden="1" customWidth="1"/>
    <col min="762" max="1011" width="8.75" style="501"/>
    <col min="1012" max="1012" width="44.25" style="501" customWidth="1"/>
    <col min="1013" max="1014" width="13.25" style="501" customWidth="1"/>
    <col min="1015" max="1015" width="10.375" style="501" customWidth="1"/>
    <col min="1016" max="1016" width="12.125" style="501" customWidth="1"/>
    <col min="1017" max="1017" width="8.75" style="501" hidden="1" customWidth="1"/>
    <col min="1018" max="1267" width="8.75" style="501"/>
    <col min="1268" max="1268" width="44.25" style="501" customWidth="1"/>
    <col min="1269" max="1270" width="13.25" style="501" customWidth="1"/>
    <col min="1271" max="1271" width="10.375" style="501" customWidth="1"/>
    <col min="1272" max="1272" width="12.125" style="501" customWidth="1"/>
    <col min="1273" max="1273" width="8.75" style="501" hidden="1" customWidth="1"/>
    <col min="1274" max="1523" width="8.75" style="501"/>
    <col min="1524" max="1524" width="44.25" style="501" customWidth="1"/>
    <col min="1525" max="1526" width="13.25" style="501" customWidth="1"/>
    <col min="1527" max="1527" width="10.375" style="501" customWidth="1"/>
    <col min="1528" max="1528" width="12.125" style="501" customWidth="1"/>
    <col min="1529" max="1529" width="8.75" style="501" hidden="1" customWidth="1"/>
    <col min="1530" max="1779" width="8.75" style="501"/>
    <col min="1780" max="1780" width="44.25" style="501" customWidth="1"/>
    <col min="1781" max="1782" width="13.25" style="501" customWidth="1"/>
    <col min="1783" max="1783" width="10.375" style="501" customWidth="1"/>
    <col min="1784" max="1784" width="12.125" style="501" customWidth="1"/>
    <col min="1785" max="1785" width="8.75" style="501" hidden="1" customWidth="1"/>
    <col min="1786" max="2035" width="8.75" style="501"/>
    <col min="2036" max="2036" width="44.25" style="501" customWidth="1"/>
    <col min="2037" max="2038" width="13.25" style="501" customWidth="1"/>
    <col min="2039" max="2039" width="10.375" style="501" customWidth="1"/>
    <col min="2040" max="2040" width="12.125" style="501" customWidth="1"/>
    <col min="2041" max="2041" width="8.75" style="501" hidden="1" customWidth="1"/>
    <col min="2042" max="2291" width="8.75" style="501"/>
    <col min="2292" max="2292" width="44.25" style="501" customWidth="1"/>
    <col min="2293" max="2294" width="13.25" style="501" customWidth="1"/>
    <col min="2295" max="2295" width="10.375" style="501" customWidth="1"/>
    <col min="2296" max="2296" width="12.125" style="501" customWidth="1"/>
    <col min="2297" max="2297" width="8.75" style="501" hidden="1" customWidth="1"/>
    <col min="2298" max="2547" width="8.75" style="501"/>
    <col min="2548" max="2548" width="44.25" style="501" customWidth="1"/>
    <col min="2549" max="2550" width="13.25" style="501" customWidth="1"/>
    <col min="2551" max="2551" width="10.375" style="501" customWidth="1"/>
    <col min="2552" max="2552" width="12.125" style="501" customWidth="1"/>
    <col min="2553" max="2553" width="8.75" style="501" hidden="1" customWidth="1"/>
    <col min="2554" max="2803" width="8.75" style="501"/>
    <col min="2804" max="2804" width="44.25" style="501" customWidth="1"/>
    <col min="2805" max="2806" width="13.25" style="501" customWidth="1"/>
    <col min="2807" max="2807" width="10.375" style="501" customWidth="1"/>
    <col min="2808" max="2808" width="12.125" style="501" customWidth="1"/>
    <col min="2809" max="2809" width="8.75" style="501" hidden="1" customWidth="1"/>
    <col min="2810" max="3059" width="8.75" style="501"/>
    <col min="3060" max="3060" width="44.25" style="501" customWidth="1"/>
    <col min="3061" max="3062" width="13.25" style="501" customWidth="1"/>
    <col min="3063" max="3063" width="10.375" style="501" customWidth="1"/>
    <col min="3064" max="3064" width="12.125" style="501" customWidth="1"/>
    <col min="3065" max="3065" width="8.75" style="501" hidden="1" customWidth="1"/>
    <col min="3066" max="3315" width="8.75" style="501"/>
    <col min="3316" max="3316" width="44.25" style="501" customWidth="1"/>
    <col min="3317" max="3318" width="13.25" style="501" customWidth="1"/>
    <col min="3319" max="3319" width="10.375" style="501" customWidth="1"/>
    <col min="3320" max="3320" width="12.125" style="501" customWidth="1"/>
    <col min="3321" max="3321" width="8.75" style="501" hidden="1" customWidth="1"/>
    <col min="3322" max="3571" width="8.75" style="501"/>
    <col min="3572" max="3572" width="44.25" style="501" customWidth="1"/>
    <col min="3573" max="3574" width="13.25" style="501" customWidth="1"/>
    <col min="3575" max="3575" width="10.375" style="501" customWidth="1"/>
    <col min="3576" max="3576" width="12.125" style="501" customWidth="1"/>
    <col min="3577" max="3577" width="8.75" style="501" hidden="1" customWidth="1"/>
    <col min="3578" max="3827" width="8.75" style="501"/>
    <col min="3828" max="3828" width="44.25" style="501" customWidth="1"/>
    <col min="3829" max="3830" width="13.25" style="501" customWidth="1"/>
    <col min="3831" max="3831" width="10.375" style="501" customWidth="1"/>
    <col min="3832" max="3832" width="12.125" style="501" customWidth="1"/>
    <col min="3833" max="3833" width="8.75" style="501" hidden="1" customWidth="1"/>
    <col min="3834" max="4083" width="8.75" style="501"/>
    <col min="4084" max="4084" width="44.25" style="501" customWidth="1"/>
    <col min="4085" max="4086" width="13.25" style="501" customWidth="1"/>
    <col min="4087" max="4087" width="10.375" style="501" customWidth="1"/>
    <col min="4088" max="4088" width="12.125" style="501" customWidth="1"/>
    <col min="4089" max="4089" width="8.75" style="501" hidden="1" customWidth="1"/>
    <col min="4090" max="4339" width="8.75" style="501"/>
    <col min="4340" max="4340" width="44.25" style="501" customWidth="1"/>
    <col min="4341" max="4342" width="13.25" style="501" customWidth="1"/>
    <col min="4343" max="4343" width="10.375" style="501" customWidth="1"/>
    <col min="4344" max="4344" width="12.125" style="501" customWidth="1"/>
    <col min="4345" max="4345" width="8.75" style="501" hidden="1" customWidth="1"/>
    <col min="4346" max="4595" width="8.75" style="501"/>
    <col min="4596" max="4596" width="44.25" style="501" customWidth="1"/>
    <col min="4597" max="4598" width="13.25" style="501" customWidth="1"/>
    <col min="4599" max="4599" width="10.375" style="501" customWidth="1"/>
    <col min="4600" max="4600" width="12.125" style="501" customWidth="1"/>
    <col min="4601" max="4601" width="8.75" style="501" hidden="1" customWidth="1"/>
    <col min="4602" max="4851" width="8.75" style="501"/>
    <col min="4852" max="4852" width="44.25" style="501" customWidth="1"/>
    <col min="4853" max="4854" width="13.25" style="501" customWidth="1"/>
    <col min="4855" max="4855" width="10.375" style="501" customWidth="1"/>
    <col min="4856" max="4856" width="12.125" style="501" customWidth="1"/>
    <col min="4857" max="4857" width="8.75" style="501" hidden="1" customWidth="1"/>
    <col min="4858" max="5107" width="8.75" style="501"/>
    <col min="5108" max="5108" width="44.25" style="501" customWidth="1"/>
    <col min="5109" max="5110" width="13.25" style="501" customWidth="1"/>
    <col min="5111" max="5111" width="10.375" style="501" customWidth="1"/>
    <col min="5112" max="5112" width="12.125" style="501" customWidth="1"/>
    <col min="5113" max="5113" width="8.75" style="501" hidden="1" customWidth="1"/>
    <col min="5114" max="5363" width="8.75" style="501"/>
    <col min="5364" max="5364" width="44.25" style="501" customWidth="1"/>
    <col min="5365" max="5366" width="13.25" style="501" customWidth="1"/>
    <col min="5367" max="5367" width="10.375" style="501" customWidth="1"/>
    <col min="5368" max="5368" width="12.125" style="501" customWidth="1"/>
    <col min="5369" max="5369" width="8.75" style="501" hidden="1" customWidth="1"/>
    <col min="5370" max="5619" width="8.75" style="501"/>
    <col min="5620" max="5620" width="44.25" style="501" customWidth="1"/>
    <col min="5621" max="5622" width="13.25" style="501" customWidth="1"/>
    <col min="5623" max="5623" width="10.375" style="501" customWidth="1"/>
    <col min="5624" max="5624" width="12.125" style="501" customWidth="1"/>
    <col min="5625" max="5625" width="8.75" style="501" hidden="1" customWidth="1"/>
    <col min="5626" max="5875" width="8.75" style="501"/>
    <col min="5876" max="5876" width="44.25" style="501" customWidth="1"/>
    <col min="5877" max="5878" width="13.25" style="501" customWidth="1"/>
    <col min="5879" max="5879" width="10.375" style="501" customWidth="1"/>
    <col min="5880" max="5880" width="12.125" style="501" customWidth="1"/>
    <col min="5881" max="5881" width="8.75" style="501" hidden="1" customWidth="1"/>
    <col min="5882" max="6131" width="8.75" style="501"/>
    <col min="6132" max="6132" width="44.25" style="501" customWidth="1"/>
    <col min="6133" max="6134" width="13.25" style="501" customWidth="1"/>
    <col min="6135" max="6135" width="10.375" style="501" customWidth="1"/>
    <col min="6136" max="6136" width="12.125" style="501" customWidth="1"/>
    <col min="6137" max="6137" width="8.75" style="501" hidden="1" customWidth="1"/>
    <col min="6138" max="6387" width="8.75" style="501"/>
    <col min="6388" max="6388" width="44.25" style="501" customWidth="1"/>
    <col min="6389" max="6390" width="13.25" style="501" customWidth="1"/>
    <col min="6391" max="6391" width="10.375" style="501" customWidth="1"/>
    <col min="6392" max="6392" width="12.125" style="501" customWidth="1"/>
    <col min="6393" max="6393" width="8.75" style="501" hidden="1" customWidth="1"/>
    <col min="6394" max="6643" width="8.75" style="501"/>
    <col min="6644" max="6644" width="44.25" style="501" customWidth="1"/>
    <col min="6645" max="6646" width="13.25" style="501" customWidth="1"/>
    <col min="6647" max="6647" width="10.375" style="501" customWidth="1"/>
    <col min="6648" max="6648" width="12.125" style="501" customWidth="1"/>
    <col min="6649" max="6649" width="8.75" style="501" hidden="1" customWidth="1"/>
    <col min="6650" max="6899" width="8.75" style="501"/>
    <col min="6900" max="6900" width="44.25" style="501" customWidth="1"/>
    <col min="6901" max="6902" width="13.25" style="501" customWidth="1"/>
    <col min="6903" max="6903" width="10.375" style="501" customWidth="1"/>
    <col min="6904" max="6904" width="12.125" style="501" customWidth="1"/>
    <col min="6905" max="6905" width="8.75" style="501" hidden="1" customWidth="1"/>
    <col min="6906" max="7155" width="8.75" style="501"/>
    <col min="7156" max="7156" width="44.25" style="501" customWidth="1"/>
    <col min="7157" max="7158" width="13.25" style="501" customWidth="1"/>
    <col min="7159" max="7159" width="10.375" style="501" customWidth="1"/>
    <col min="7160" max="7160" width="12.125" style="501" customWidth="1"/>
    <col min="7161" max="7161" width="8.75" style="501" hidden="1" customWidth="1"/>
    <col min="7162" max="7411" width="8.75" style="501"/>
    <col min="7412" max="7412" width="44.25" style="501" customWidth="1"/>
    <col min="7413" max="7414" width="13.25" style="501" customWidth="1"/>
    <col min="7415" max="7415" width="10.375" style="501" customWidth="1"/>
    <col min="7416" max="7416" width="12.125" style="501" customWidth="1"/>
    <col min="7417" max="7417" width="8.75" style="501" hidden="1" customWidth="1"/>
    <col min="7418" max="7667" width="8.75" style="501"/>
    <col min="7668" max="7668" width="44.25" style="501" customWidth="1"/>
    <col min="7669" max="7670" width="13.25" style="501" customWidth="1"/>
    <col min="7671" max="7671" width="10.375" style="501" customWidth="1"/>
    <col min="7672" max="7672" width="12.125" style="501" customWidth="1"/>
    <col min="7673" max="7673" width="8.75" style="501" hidden="1" customWidth="1"/>
    <col min="7674" max="7923" width="8.75" style="501"/>
    <col min="7924" max="7924" width="44.25" style="501" customWidth="1"/>
    <col min="7925" max="7926" width="13.25" style="501" customWidth="1"/>
    <col min="7927" max="7927" width="10.375" style="501" customWidth="1"/>
    <col min="7928" max="7928" width="12.125" style="501" customWidth="1"/>
    <col min="7929" max="7929" width="8.75" style="501" hidden="1" customWidth="1"/>
    <col min="7930" max="8179" width="8.75" style="501"/>
    <col min="8180" max="8180" width="44.25" style="501" customWidth="1"/>
    <col min="8181" max="8182" width="13.25" style="501" customWidth="1"/>
    <col min="8183" max="8183" width="10.375" style="501" customWidth="1"/>
    <col min="8184" max="8184" width="12.125" style="501" customWidth="1"/>
    <col min="8185" max="8185" width="8.75" style="501" hidden="1" customWidth="1"/>
    <col min="8186" max="8435" width="8.75" style="501"/>
    <col min="8436" max="8436" width="44.25" style="501" customWidth="1"/>
    <col min="8437" max="8438" width="13.25" style="501" customWidth="1"/>
    <col min="8439" max="8439" width="10.375" style="501" customWidth="1"/>
    <col min="8440" max="8440" width="12.125" style="501" customWidth="1"/>
    <col min="8441" max="8441" width="8.75" style="501" hidden="1" customWidth="1"/>
    <col min="8442" max="8691" width="8.75" style="501"/>
    <col min="8692" max="8692" width="44.25" style="501" customWidth="1"/>
    <col min="8693" max="8694" width="13.25" style="501" customWidth="1"/>
    <col min="8695" max="8695" width="10.375" style="501" customWidth="1"/>
    <col min="8696" max="8696" width="12.125" style="501" customWidth="1"/>
    <col min="8697" max="8697" width="8.75" style="501" hidden="1" customWidth="1"/>
    <col min="8698" max="8947" width="8.75" style="501"/>
    <col min="8948" max="8948" width="44.25" style="501" customWidth="1"/>
    <col min="8949" max="8950" width="13.25" style="501" customWidth="1"/>
    <col min="8951" max="8951" width="10.375" style="501" customWidth="1"/>
    <col min="8952" max="8952" width="12.125" style="501" customWidth="1"/>
    <col min="8953" max="8953" width="8.75" style="501" hidden="1" customWidth="1"/>
    <col min="8954" max="9203" width="8.75" style="501"/>
    <col min="9204" max="9204" width="44.25" style="501" customWidth="1"/>
    <col min="9205" max="9206" width="13.25" style="501" customWidth="1"/>
    <col min="9207" max="9207" width="10.375" style="501" customWidth="1"/>
    <col min="9208" max="9208" width="12.125" style="501" customWidth="1"/>
    <col min="9209" max="9209" width="8.75" style="501" hidden="1" customWidth="1"/>
    <col min="9210" max="9459" width="8.75" style="501"/>
    <col min="9460" max="9460" width="44.25" style="501" customWidth="1"/>
    <col min="9461" max="9462" width="13.25" style="501" customWidth="1"/>
    <col min="9463" max="9463" width="10.375" style="501" customWidth="1"/>
    <col min="9464" max="9464" width="12.125" style="501" customWidth="1"/>
    <col min="9465" max="9465" width="8.75" style="501" hidden="1" customWidth="1"/>
    <col min="9466" max="9715" width="8.75" style="501"/>
    <col min="9716" max="9716" width="44.25" style="501" customWidth="1"/>
    <col min="9717" max="9718" width="13.25" style="501" customWidth="1"/>
    <col min="9719" max="9719" width="10.375" style="501" customWidth="1"/>
    <col min="9720" max="9720" width="12.125" style="501" customWidth="1"/>
    <col min="9721" max="9721" width="8.75" style="501" hidden="1" customWidth="1"/>
    <col min="9722" max="9971" width="8.75" style="501"/>
    <col min="9972" max="9972" width="44.25" style="501" customWidth="1"/>
    <col min="9973" max="9974" width="13.25" style="501" customWidth="1"/>
    <col min="9975" max="9975" width="10.375" style="501" customWidth="1"/>
    <col min="9976" max="9976" width="12.125" style="501" customWidth="1"/>
    <col min="9977" max="9977" width="8.75" style="501" hidden="1" customWidth="1"/>
    <col min="9978" max="10227" width="8.75" style="501"/>
    <col min="10228" max="10228" width="44.25" style="501" customWidth="1"/>
    <col min="10229" max="10230" width="13.25" style="501" customWidth="1"/>
    <col min="10231" max="10231" width="10.375" style="501" customWidth="1"/>
    <col min="10232" max="10232" width="12.125" style="501" customWidth="1"/>
    <col min="10233" max="10233" width="8.75" style="501" hidden="1" customWidth="1"/>
    <col min="10234" max="10483" width="8.75" style="501"/>
    <col min="10484" max="10484" width="44.25" style="501" customWidth="1"/>
    <col min="10485" max="10486" width="13.25" style="501" customWidth="1"/>
    <col min="10487" max="10487" width="10.375" style="501" customWidth="1"/>
    <col min="10488" max="10488" width="12.125" style="501" customWidth="1"/>
    <col min="10489" max="10489" width="8.75" style="501" hidden="1" customWidth="1"/>
    <col min="10490" max="10739" width="8.75" style="501"/>
    <col min="10740" max="10740" width="44.25" style="501" customWidth="1"/>
    <col min="10741" max="10742" width="13.25" style="501" customWidth="1"/>
    <col min="10743" max="10743" width="10.375" style="501" customWidth="1"/>
    <col min="10744" max="10744" width="12.125" style="501" customWidth="1"/>
    <col min="10745" max="10745" width="8.75" style="501" hidden="1" customWidth="1"/>
    <col min="10746" max="10995" width="8.75" style="501"/>
    <col min="10996" max="10996" width="44.25" style="501" customWidth="1"/>
    <col min="10997" max="10998" width="13.25" style="501" customWidth="1"/>
    <col min="10999" max="10999" width="10.375" style="501" customWidth="1"/>
    <col min="11000" max="11000" width="12.125" style="501" customWidth="1"/>
    <col min="11001" max="11001" width="8.75" style="501" hidden="1" customWidth="1"/>
    <col min="11002" max="11251" width="8.75" style="501"/>
    <col min="11252" max="11252" width="44.25" style="501" customWidth="1"/>
    <col min="11253" max="11254" width="13.25" style="501" customWidth="1"/>
    <col min="11255" max="11255" width="10.375" style="501" customWidth="1"/>
    <col min="11256" max="11256" width="12.125" style="501" customWidth="1"/>
    <col min="11257" max="11257" width="8.75" style="501" hidden="1" customWidth="1"/>
    <col min="11258" max="11507" width="8.75" style="501"/>
    <col min="11508" max="11508" width="44.25" style="501" customWidth="1"/>
    <col min="11509" max="11510" width="13.25" style="501" customWidth="1"/>
    <col min="11511" max="11511" width="10.375" style="501" customWidth="1"/>
    <col min="11512" max="11512" width="12.125" style="501" customWidth="1"/>
    <col min="11513" max="11513" width="8.75" style="501" hidden="1" customWidth="1"/>
    <col min="11514" max="11763" width="8.75" style="501"/>
    <col min="11764" max="11764" width="44.25" style="501" customWidth="1"/>
    <col min="11765" max="11766" width="13.25" style="501" customWidth="1"/>
    <col min="11767" max="11767" width="10.375" style="501" customWidth="1"/>
    <col min="11768" max="11768" width="12.125" style="501" customWidth="1"/>
    <col min="11769" max="11769" width="8.75" style="501" hidden="1" customWidth="1"/>
    <col min="11770" max="12019" width="8.75" style="501"/>
    <col min="12020" max="12020" width="44.25" style="501" customWidth="1"/>
    <col min="12021" max="12022" width="13.25" style="501" customWidth="1"/>
    <col min="12023" max="12023" width="10.375" style="501" customWidth="1"/>
    <col min="12024" max="12024" width="12.125" style="501" customWidth="1"/>
    <col min="12025" max="12025" width="8.75" style="501" hidden="1" customWidth="1"/>
    <col min="12026" max="12275" width="8.75" style="501"/>
    <col min="12276" max="12276" width="44.25" style="501" customWidth="1"/>
    <col min="12277" max="12278" width="13.25" style="501" customWidth="1"/>
    <col min="12279" max="12279" width="10.375" style="501" customWidth="1"/>
    <col min="12280" max="12280" width="12.125" style="501" customWidth="1"/>
    <col min="12281" max="12281" width="8.75" style="501" hidden="1" customWidth="1"/>
    <col min="12282" max="12531" width="8.75" style="501"/>
    <col min="12532" max="12532" width="44.25" style="501" customWidth="1"/>
    <col min="12533" max="12534" width="13.25" style="501" customWidth="1"/>
    <col min="12535" max="12535" width="10.375" style="501" customWidth="1"/>
    <col min="12536" max="12536" width="12.125" style="501" customWidth="1"/>
    <col min="12537" max="12537" width="8.75" style="501" hidden="1" customWidth="1"/>
    <col min="12538" max="12787" width="8.75" style="501"/>
    <col min="12788" max="12788" width="44.25" style="501" customWidth="1"/>
    <col min="12789" max="12790" width="13.25" style="501" customWidth="1"/>
    <col min="12791" max="12791" width="10.375" style="501" customWidth="1"/>
    <col min="12792" max="12792" width="12.125" style="501" customWidth="1"/>
    <col min="12793" max="12793" width="8.75" style="501" hidden="1" customWidth="1"/>
    <col min="12794" max="13043" width="8.75" style="501"/>
    <col min="13044" max="13044" width="44.25" style="501" customWidth="1"/>
    <col min="13045" max="13046" width="13.25" style="501" customWidth="1"/>
    <col min="13047" max="13047" width="10.375" style="501" customWidth="1"/>
    <col min="13048" max="13048" width="12.125" style="501" customWidth="1"/>
    <col min="13049" max="13049" width="8.75" style="501" hidden="1" customWidth="1"/>
    <col min="13050" max="13299" width="8.75" style="501"/>
    <col min="13300" max="13300" width="44.25" style="501" customWidth="1"/>
    <col min="13301" max="13302" width="13.25" style="501" customWidth="1"/>
    <col min="13303" max="13303" width="10.375" style="501" customWidth="1"/>
    <col min="13304" max="13304" width="12.125" style="501" customWidth="1"/>
    <col min="13305" max="13305" width="8.75" style="501" hidden="1" customWidth="1"/>
    <col min="13306" max="13555" width="8.75" style="501"/>
    <col min="13556" max="13556" width="44.25" style="501" customWidth="1"/>
    <col min="13557" max="13558" width="13.25" style="501" customWidth="1"/>
    <col min="13559" max="13559" width="10.375" style="501" customWidth="1"/>
    <col min="13560" max="13560" width="12.125" style="501" customWidth="1"/>
    <col min="13561" max="13561" width="8.75" style="501" hidden="1" customWidth="1"/>
    <col min="13562" max="13811" width="8.75" style="501"/>
    <col min="13812" max="13812" width="44.25" style="501" customWidth="1"/>
    <col min="13813" max="13814" width="13.25" style="501" customWidth="1"/>
    <col min="13815" max="13815" width="10.375" style="501" customWidth="1"/>
    <col min="13816" max="13816" width="12.125" style="501" customWidth="1"/>
    <col min="13817" max="13817" width="8.75" style="501" hidden="1" customWidth="1"/>
    <col min="13818" max="14067" width="8.75" style="501"/>
    <col min="14068" max="14068" width="44.25" style="501" customWidth="1"/>
    <col min="14069" max="14070" width="13.25" style="501" customWidth="1"/>
    <col min="14071" max="14071" width="10.375" style="501" customWidth="1"/>
    <col min="14072" max="14072" width="12.125" style="501" customWidth="1"/>
    <col min="14073" max="14073" width="8.75" style="501" hidden="1" customWidth="1"/>
    <col min="14074" max="14323" width="8.75" style="501"/>
    <col min="14324" max="14324" width="44.25" style="501" customWidth="1"/>
    <col min="14325" max="14326" width="13.25" style="501" customWidth="1"/>
    <col min="14327" max="14327" width="10.375" style="501" customWidth="1"/>
    <col min="14328" max="14328" width="12.125" style="501" customWidth="1"/>
    <col min="14329" max="14329" width="8.75" style="501" hidden="1" customWidth="1"/>
    <col min="14330" max="14579" width="8.75" style="501"/>
    <col min="14580" max="14580" width="44.25" style="501" customWidth="1"/>
    <col min="14581" max="14582" width="13.25" style="501" customWidth="1"/>
    <col min="14583" max="14583" width="10.375" style="501" customWidth="1"/>
    <col min="14584" max="14584" width="12.125" style="501" customWidth="1"/>
    <col min="14585" max="14585" width="8.75" style="501" hidden="1" customWidth="1"/>
    <col min="14586" max="14835" width="8.75" style="501"/>
    <col min="14836" max="14836" width="44.25" style="501" customWidth="1"/>
    <col min="14837" max="14838" width="13.25" style="501" customWidth="1"/>
    <col min="14839" max="14839" width="10.375" style="501" customWidth="1"/>
    <col min="14840" max="14840" width="12.125" style="501" customWidth="1"/>
    <col min="14841" max="14841" width="8.75" style="501" hidden="1" customWidth="1"/>
    <col min="14842" max="15091" width="8.75" style="501"/>
    <col min="15092" max="15092" width="44.25" style="501" customWidth="1"/>
    <col min="15093" max="15094" width="13.25" style="501" customWidth="1"/>
    <col min="15095" max="15095" width="10.375" style="501" customWidth="1"/>
    <col min="15096" max="15096" width="12.125" style="501" customWidth="1"/>
    <col min="15097" max="15097" width="8.75" style="501" hidden="1" customWidth="1"/>
    <col min="15098" max="15347" width="8.75" style="501"/>
    <col min="15348" max="15348" width="44.25" style="501" customWidth="1"/>
    <col min="15349" max="15350" width="13.25" style="501" customWidth="1"/>
    <col min="15351" max="15351" width="10.375" style="501" customWidth="1"/>
    <col min="15352" max="15352" width="12.125" style="501" customWidth="1"/>
    <col min="15353" max="15353" width="8.75" style="501" hidden="1" customWidth="1"/>
    <col min="15354" max="15603" width="8.75" style="501"/>
    <col min="15604" max="15604" width="44.25" style="501" customWidth="1"/>
    <col min="15605" max="15606" width="13.25" style="501" customWidth="1"/>
    <col min="15607" max="15607" width="10.375" style="501" customWidth="1"/>
    <col min="15608" max="15608" width="12.125" style="501" customWidth="1"/>
    <col min="15609" max="15609" width="8.75" style="501" hidden="1" customWidth="1"/>
    <col min="15610" max="15859" width="8.75" style="501"/>
    <col min="15860" max="15860" width="44.25" style="501" customWidth="1"/>
    <col min="15861" max="15862" width="13.25" style="501" customWidth="1"/>
    <col min="15863" max="15863" width="10.375" style="501" customWidth="1"/>
    <col min="15864" max="15864" width="12.125" style="501" customWidth="1"/>
    <col min="15865" max="15865" width="8.75" style="501" hidden="1" customWidth="1"/>
    <col min="15866" max="16115" width="8.75" style="501"/>
    <col min="16116" max="16116" width="44.25" style="501" customWidth="1"/>
    <col min="16117" max="16118" width="13.25" style="501" customWidth="1"/>
    <col min="16119" max="16119" width="10.375" style="501" customWidth="1"/>
    <col min="16120" max="16120" width="12.125" style="501" customWidth="1"/>
    <col min="16121" max="16121" width="8.75" style="501" hidden="1" customWidth="1"/>
    <col min="16122" max="16372" width="8.75" style="501"/>
    <col min="16373" max="16384" width="8.75" style="505"/>
  </cols>
  <sheetData>
    <row r="1" s="501" customFormat="1" customHeight="1" spans="1:2">
      <c r="A1" s="504" t="s">
        <v>1377</v>
      </c>
      <c r="B1" s="504"/>
    </row>
    <row r="2" customHeight="1" spans="1:8">
      <c r="A2" s="506" t="s">
        <v>1378</v>
      </c>
      <c r="B2" s="506"/>
      <c r="C2" s="506"/>
      <c r="D2" s="506"/>
      <c r="E2" s="506"/>
      <c r="F2" s="506"/>
      <c r="H2" s="506"/>
    </row>
    <row r="3" s="502" customFormat="1" ht="21" customHeight="1" spans="1:6">
      <c r="A3" s="507"/>
      <c r="B3" s="507"/>
      <c r="F3" s="502" t="s">
        <v>75</v>
      </c>
    </row>
    <row r="4" ht="31.5" customHeight="1" spans="1:8">
      <c r="A4" s="492" t="s">
        <v>76</v>
      </c>
      <c r="B4" s="428" t="s">
        <v>77</v>
      </c>
      <c r="C4" s="508" t="s">
        <v>78</v>
      </c>
      <c r="D4" s="509" t="s">
        <v>79</v>
      </c>
      <c r="E4" s="510" t="s">
        <v>1201</v>
      </c>
      <c r="F4" s="428" t="s">
        <v>81</v>
      </c>
      <c r="H4" s="508" t="s">
        <v>82</v>
      </c>
    </row>
    <row r="5" ht="26.25" customHeight="1" spans="1:8">
      <c r="A5" s="511" t="s">
        <v>1379</v>
      </c>
      <c r="B5" s="512">
        <v>0</v>
      </c>
      <c r="C5" s="512"/>
      <c r="D5" s="512"/>
      <c r="E5" s="513"/>
      <c r="F5" s="513">
        <v>0</v>
      </c>
      <c r="H5" s="512"/>
    </row>
    <row r="6" ht="26.25" customHeight="1" spans="1:8">
      <c r="A6" s="511" t="s">
        <v>1380</v>
      </c>
      <c r="B6" s="512"/>
      <c r="C6" s="512"/>
      <c r="D6" s="512"/>
      <c r="E6" s="513"/>
      <c r="F6" s="513"/>
      <c r="H6" s="512"/>
    </row>
    <row r="7" ht="26.25" customHeight="1" spans="1:8">
      <c r="A7" s="511" t="s">
        <v>1381</v>
      </c>
      <c r="B7" s="512"/>
      <c r="C7" s="512"/>
      <c r="D7" s="512"/>
      <c r="E7" s="513"/>
      <c r="F7" s="513"/>
      <c r="H7" s="512"/>
    </row>
    <row r="8" ht="26.25" customHeight="1" spans="1:8">
      <c r="A8" s="511" t="s">
        <v>1382</v>
      </c>
      <c r="B8" s="512"/>
      <c r="C8" s="514"/>
      <c r="D8" s="514"/>
      <c r="E8" s="513"/>
      <c r="F8" s="513"/>
      <c r="H8" s="514"/>
    </row>
    <row r="9" ht="26.25" customHeight="1" spans="1:8">
      <c r="A9" s="511" t="s">
        <v>1383</v>
      </c>
      <c r="B9" s="512"/>
      <c r="C9" s="512"/>
      <c r="D9" s="512"/>
      <c r="E9" s="513"/>
      <c r="F9" s="513"/>
      <c r="H9" s="512"/>
    </row>
    <row r="10" ht="26.25" customHeight="1" spans="1:8">
      <c r="A10" s="511" t="s">
        <v>1384</v>
      </c>
      <c r="B10" s="512"/>
      <c r="C10" s="514"/>
      <c r="D10" s="514"/>
      <c r="E10" s="513"/>
      <c r="F10" s="513"/>
      <c r="H10" s="514"/>
    </row>
    <row r="11" ht="26.25" customHeight="1" spans="1:9">
      <c r="A11" s="511" t="s">
        <v>1385</v>
      </c>
      <c r="B11" s="512">
        <v>1080</v>
      </c>
      <c r="C11" s="514">
        <v>1661</v>
      </c>
      <c r="D11" s="514">
        <f t="shared" ref="D11:D23" si="0">C11-B11</f>
        <v>581</v>
      </c>
      <c r="E11" s="513">
        <f t="shared" ref="E11:E13" si="1">C11/B11*100</f>
        <v>153.8</v>
      </c>
      <c r="F11" s="513">
        <f t="shared" ref="F11:F30" si="2">C11/H11*100</f>
        <v>143.9</v>
      </c>
      <c r="H11" s="514">
        <v>1154</v>
      </c>
      <c r="I11" s="523">
        <f t="shared" ref="I11:I30" si="3">C11/H11*100</f>
        <v>143.9</v>
      </c>
    </row>
    <row r="12" ht="26.25" customHeight="1" spans="1:9">
      <c r="A12" s="511" t="s">
        <v>1386</v>
      </c>
      <c r="B12" s="512">
        <v>20</v>
      </c>
      <c r="C12" s="514">
        <v>85</v>
      </c>
      <c r="D12" s="514">
        <f t="shared" si="0"/>
        <v>65</v>
      </c>
      <c r="E12" s="513">
        <f t="shared" si="1"/>
        <v>425</v>
      </c>
      <c r="F12" s="513">
        <f t="shared" si="2"/>
        <v>130.8</v>
      </c>
      <c r="H12" s="514">
        <v>65</v>
      </c>
      <c r="I12" s="523">
        <f t="shared" si="3"/>
        <v>130.8</v>
      </c>
    </row>
    <row r="13" ht="26.25" customHeight="1" spans="1:9">
      <c r="A13" s="511" t="s">
        <v>1387</v>
      </c>
      <c r="B13" s="512">
        <v>62313</v>
      </c>
      <c r="C13" s="514">
        <v>82550</v>
      </c>
      <c r="D13" s="514">
        <f t="shared" si="0"/>
        <v>20237</v>
      </c>
      <c r="E13" s="513">
        <f t="shared" si="1"/>
        <v>132.5</v>
      </c>
      <c r="F13" s="513">
        <f t="shared" si="2"/>
        <v>125.9</v>
      </c>
      <c r="H13" s="514">
        <v>65564</v>
      </c>
      <c r="I13" s="523">
        <f t="shared" si="3"/>
        <v>125.9</v>
      </c>
    </row>
    <row r="14" ht="26.25" customHeight="1" spans="1:9">
      <c r="A14" s="511" t="s">
        <v>1388</v>
      </c>
      <c r="B14" s="512"/>
      <c r="C14" s="512"/>
      <c r="D14" s="512">
        <f t="shared" si="0"/>
        <v>0</v>
      </c>
      <c r="E14" s="513"/>
      <c r="F14" s="513" t="e">
        <f t="shared" si="2"/>
        <v>#DIV/0!</v>
      </c>
      <c r="H14" s="512"/>
      <c r="I14" s="523" t="e">
        <f t="shared" si="3"/>
        <v>#DIV/0!</v>
      </c>
    </row>
    <row r="15" ht="26.25" customHeight="1" spans="1:9">
      <c r="A15" s="511" t="s">
        <v>1389</v>
      </c>
      <c r="B15" s="512">
        <v>480</v>
      </c>
      <c r="C15" s="514">
        <v>330</v>
      </c>
      <c r="D15" s="514">
        <f t="shared" si="0"/>
        <v>-150</v>
      </c>
      <c r="E15" s="513">
        <f t="shared" ref="E15:E20" si="4">C15/B15*100</f>
        <v>68.8</v>
      </c>
      <c r="F15" s="513">
        <f t="shared" si="2"/>
        <v>107.5</v>
      </c>
      <c r="H15" s="514">
        <v>307</v>
      </c>
      <c r="I15" s="523">
        <f t="shared" si="3"/>
        <v>107.5</v>
      </c>
    </row>
    <row r="16" ht="26.25" customHeight="1" spans="1:9">
      <c r="A16" s="511" t="s">
        <v>1390</v>
      </c>
      <c r="B16" s="512">
        <v>1995</v>
      </c>
      <c r="C16" s="514">
        <v>2841</v>
      </c>
      <c r="D16" s="514">
        <f t="shared" si="0"/>
        <v>846</v>
      </c>
      <c r="E16" s="513">
        <f t="shared" si="4"/>
        <v>142.4</v>
      </c>
      <c r="F16" s="513">
        <f t="shared" si="2"/>
        <v>570.5</v>
      </c>
      <c r="H16" s="514">
        <v>498</v>
      </c>
      <c r="I16" s="523">
        <f t="shared" si="3"/>
        <v>570.5</v>
      </c>
    </row>
    <row r="17" ht="26.25" customHeight="1" spans="1:9">
      <c r="A17" s="511" t="s">
        <v>1391</v>
      </c>
      <c r="B17" s="512"/>
      <c r="C17" s="512"/>
      <c r="D17" s="512">
        <f t="shared" si="0"/>
        <v>0</v>
      </c>
      <c r="E17" s="513"/>
      <c r="F17" s="513" t="e">
        <f t="shared" si="2"/>
        <v>#DIV/0!</v>
      </c>
      <c r="H17" s="512"/>
      <c r="I17" s="523" t="e">
        <f t="shared" si="3"/>
        <v>#DIV/0!</v>
      </c>
    </row>
    <row r="18" ht="26.25" customHeight="1" spans="1:9">
      <c r="A18" s="511" t="s">
        <v>1392</v>
      </c>
      <c r="B18" s="512"/>
      <c r="C18" s="512"/>
      <c r="D18" s="512">
        <f t="shared" si="0"/>
        <v>0</v>
      </c>
      <c r="E18" s="513"/>
      <c r="F18" s="513" t="e">
        <f t="shared" si="2"/>
        <v>#DIV/0!</v>
      </c>
      <c r="H18" s="512"/>
      <c r="I18" s="523" t="e">
        <f t="shared" si="3"/>
        <v>#DIV/0!</v>
      </c>
    </row>
    <row r="19" ht="26.25" customHeight="1" spans="1:9">
      <c r="A19" s="511" t="s">
        <v>1393</v>
      </c>
      <c r="B19" s="512"/>
      <c r="C19" s="512"/>
      <c r="D19" s="512">
        <f t="shared" si="0"/>
        <v>0</v>
      </c>
      <c r="E19" s="513"/>
      <c r="F19" s="513" t="e">
        <f t="shared" si="2"/>
        <v>#DIV/0!</v>
      </c>
      <c r="H19" s="512"/>
      <c r="I19" s="523" t="e">
        <f t="shared" si="3"/>
        <v>#DIV/0!</v>
      </c>
    </row>
    <row r="20" ht="26.25" customHeight="1" spans="1:9">
      <c r="A20" s="511" t="s">
        <v>1394</v>
      </c>
      <c r="B20" s="512">
        <v>700</v>
      </c>
      <c r="C20" s="514">
        <v>595</v>
      </c>
      <c r="D20" s="514">
        <f t="shared" si="0"/>
        <v>-105</v>
      </c>
      <c r="E20" s="513">
        <f t="shared" si="4"/>
        <v>85</v>
      </c>
      <c r="F20" s="513">
        <f t="shared" si="2"/>
        <v>87.9</v>
      </c>
      <c r="H20" s="514">
        <v>677</v>
      </c>
      <c r="I20" s="523">
        <f t="shared" si="3"/>
        <v>87.9</v>
      </c>
    </row>
    <row r="21" ht="26.25" customHeight="1" spans="1:9">
      <c r="A21" s="511" t="s">
        <v>1395</v>
      </c>
      <c r="B21" s="512"/>
      <c r="C21" s="514"/>
      <c r="D21" s="514">
        <f t="shared" si="0"/>
        <v>0</v>
      </c>
      <c r="E21" s="513"/>
      <c r="F21" s="513" t="e">
        <f t="shared" si="2"/>
        <v>#DIV/0!</v>
      </c>
      <c r="H21" s="514"/>
      <c r="I21" s="523" t="e">
        <f t="shared" si="3"/>
        <v>#DIV/0!</v>
      </c>
    </row>
    <row r="22" ht="26.25" customHeight="1" spans="1:9">
      <c r="A22" s="511" t="s">
        <v>1396</v>
      </c>
      <c r="B22" s="512"/>
      <c r="C22" s="512"/>
      <c r="D22" s="512">
        <f t="shared" si="0"/>
        <v>0</v>
      </c>
      <c r="E22" s="513"/>
      <c r="F22" s="513" t="e">
        <f t="shared" si="2"/>
        <v>#DIV/0!</v>
      </c>
      <c r="H22" s="512"/>
      <c r="I22" s="523" t="e">
        <f t="shared" si="3"/>
        <v>#DIV/0!</v>
      </c>
    </row>
    <row r="23" s="503" customFormat="1" ht="26.25" customHeight="1" spans="1:9">
      <c r="A23" s="515" t="s">
        <v>1397</v>
      </c>
      <c r="B23" s="516">
        <f>SUM(B5:B22)</f>
        <v>66588</v>
      </c>
      <c r="C23" s="516">
        <f>SUM(C5:C22)</f>
        <v>88062</v>
      </c>
      <c r="D23" s="516">
        <f t="shared" si="0"/>
        <v>21474</v>
      </c>
      <c r="E23" s="517">
        <f>C23/B23*100</f>
        <v>132.2</v>
      </c>
      <c r="F23" s="517">
        <f t="shared" si="2"/>
        <v>129</v>
      </c>
      <c r="H23" s="516">
        <f>SUM(H5:H22)</f>
        <v>68265</v>
      </c>
      <c r="I23" s="523">
        <f t="shared" si="3"/>
        <v>129</v>
      </c>
    </row>
    <row r="24" s="503" customFormat="1" ht="26.25" customHeight="1" spans="1:9">
      <c r="A24" s="515" t="s">
        <v>1398</v>
      </c>
      <c r="B24" s="512">
        <v>34933</v>
      </c>
      <c r="C24" s="514">
        <v>34933</v>
      </c>
      <c r="D24" s="514"/>
      <c r="E24" s="513"/>
      <c r="F24" s="513">
        <f t="shared" si="2"/>
        <v>28.2</v>
      </c>
      <c r="H24" s="514">
        <v>123669</v>
      </c>
      <c r="I24" s="523">
        <f t="shared" si="3"/>
        <v>28.2</v>
      </c>
    </row>
    <row r="25" s="503" customFormat="1" ht="26.25" customHeight="1" spans="1:9">
      <c r="A25" s="515" t="s">
        <v>110</v>
      </c>
      <c r="B25" s="516">
        <f>B26+B27+B28+B29</f>
        <v>11073</v>
      </c>
      <c r="C25" s="516">
        <f>C26+C27+C28+C29</f>
        <v>16796</v>
      </c>
      <c r="D25" s="516"/>
      <c r="E25" s="518"/>
      <c r="F25" s="517">
        <f t="shared" si="2"/>
        <v>116.5</v>
      </c>
      <c r="H25" s="516">
        <f>H26+H27+H28+H29</f>
        <v>14420</v>
      </c>
      <c r="I25" s="523">
        <f t="shared" si="3"/>
        <v>116.5</v>
      </c>
    </row>
    <row r="26" ht="26.25" customHeight="1" spans="1:9">
      <c r="A26" s="519" t="s">
        <v>111</v>
      </c>
      <c r="B26" s="512"/>
      <c r="C26" s="514">
        <v>5481</v>
      </c>
      <c r="D26" s="514"/>
      <c r="E26" s="520"/>
      <c r="F26" s="513">
        <f t="shared" si="2"/>
        <v>51</v>
      </c>
      <c r="H26" s="514">
        <v>10755</v>
      </c>
      <c r="I26" s="523">
        <f t="shared" si="3"/>
        <v>51</v>
      </c>
    </row>
    <row r="27" ht="26.25" customHeight="1" spans="1:9">
      <c r="A27" s="519" t="s">
        <v>1399</v>
      </c>
      <c r="B27" s="512"/>
      <c r="C27" s="512"/>
      <c r="D27" s="512"/>
      <c r="E27" s="513"/>
      <c r="F27" s="513" t="e">
        <f t="shared" si="2"/>
        <v>#DIV/0!</v>
      </c>
      <c r="H27" s="512"/>
      <c r="I27" s="523" t="e">
        <f t="shared" si="3"/>
        <v>#DIV/0!</v>
      </c>
    </row>
    <row r="28" ht="26.25" customHeight="1" spans="1:9">
      <c r="A28" s="519" t="s">
        <v>1400</v>
      </c>
      <c r="B28" s="512">
        <v>11073</v>
      </c>
      <c r="C28" s="514">
        <v>11315</v>
      </c>
      <c r="D28" s="514"/>
      <c r="E28" s="513"/>
      <c r="F28" s="513">
        <f t="shared" si="2"/>
        <v>320.5</v>
      </c>
      <c r="H28" s="514">
        <v>3530</v>
      </c>
      <c r="I28" s="523">
        <f t="shared" si="3"/>
        <v>320.5</v>
      </c>
    </row>
    <row r="29" ht="26.25" customHeight="1" spans="1:9">
      <c r="A29" s="519" t="s">
        <v>119</v>
      </c>
      <c r="B29" s="512"/>
      <c r="C29" s="514"/>
      <c r="D29" s="514"/>
      <c r="E29" s="513"/>
      <c r="F29" s="513">
        <f t="shared" si="2"/>
        <v>0</v>
      </c>
      <c r="H29" s="514">
        <v>135</v>
      </c>
      <c r="I29" s="523">
        <f t="shared" si="3"/>
        <v>0</v>
      </c>
    </row>
    <row r="30" s="503" customFormat="1" ht="26.25" customHeight="1" spans="1:9">
      <c r="A30" s="521" t="s">
        <v>120</v>
      </c>
      <c r="B30" s="516">
        <f>B23+B24+B25</f>
        <v>112594</v>
      </c>
      <c r="C30" s="516">
        <f>C23+C24+C25</f>
        <v>139791</v>
      </c>
      <c r="D30" s="522"/>
      <c r="E30" s="517"/>
      <c r="F30" s="517">
        <f t="shared" si="2"/>
        <v>67.7</v>
      </c>
      <c r="H30" s="516">
        <f>H23+H24+H25</f>
        <v>206354</v>
      </c>
      <c r="I30" s="523">
        <f t="shared" si="3"/>
        <v>67.7</v>
      </c>
    </row>
  </sheetData>
  <mergeCells count="1">
    <mergeCell ref="A2:F2"/>
  </mergeCells>
  <printOptions horizontalCentered="1"/>
  <pageMargins left="0.393055555555556" right="0.393055555555556" top="0.94375" bottom="0.747916666666667" header="0.511805555555556" footer="0.511805555555556"/>
  <pageSetup paperSize="9" scale="85" orientation="portrait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8"/>
  </sheetPr>
  <dimension ref="A1:XES26"/>
  <sheetViews>
    <sheetView showZeros="0" defaultGridColor="0" colorId="8" topLeftCell="A7" workbookViewId="0">
      <selection activeCell="J24" sqref="J24"/>
    </sheetView>
  </sheetViews>
  <sheetFormatPr defaultColWidth="8.75" defaultRowHeight="30" customHeight="1"/>
  <cols>
    <col min="1" max="1" width="27" style="481" customWidth="1"/>
    <col min="2" max="2" width="12.375" style="527" customWidth="1"/>
    <col min="3" max="3" width="9.125" style="481" customWidth="1"/>
    <col min="4" max="4" width="10.375" style="481" hidden="1" customWidth="1"/>
    <col min="5" max="5" width="9.75" style="481" customWidth="1"/>
    <col min="6" max="6" width="10.25" style="481" customWidth="1"/>
    <col min="7" max="7" width="8.75" style="481" customWidth="1"/>
    <col min="8" max="8" width="10.375" style="481" hidden="1" customWidth="1"/>
    <col min="9" max="9" width="12.625" style="481" hidden="1" customWidth="1"/>
    <col min="10" max="12" width="8.75" style="481" customWidth="1"/>
    <col min="13" max="239" width="8.75" style="481"/>
    <col min="240" max="240" width="62.75" style="481" customWidth="1"/>
    <col min="241" max="242" width="13.25" style="481" customWidth="1"/>
    <col min="243" max="243" width="10.5" style="481" customWidth="1"/>
    <col min="244" max="244" width="12.25" style="481" customWidth="1"/>
    <col min="245" max="245" width="8.75" style="481" hidden="1" customWidth="1"/>
    <col min="246" max="262" width="9" style="481" customWidth="1"/>
    <col min="263" max="495" width="8.75" style="481"/>
    <col min="496" max="496" width="62.75" style="481" customWidth="1"/>
    <col min="497" max="498" width="13.25" style="481" customWidth="1"/>
    <col min="499" max="499" width="10.5" style="481" customWidth="1"/>
    <col min="500" max="500" width="12.25" style="481" customWidth="1"/>
    <col min="501" max="501" width="8.75" style="481" hidden="1" customWidth="1"/>
    <col min="502" max="518" width="9" style="481" customWidth="1"/>
    <col min="519" max="751" width="8.75" style="481"/>
    <col min="752" max="752" width="62.75" style="481" customWidth="1"/>
    <col min="753" max="754" width="13.25" style="481" customWidth="1"/>
    <col min="755" max="755" width="10.5" style="481" customWidth="1"/>
    <col min="756" max="756" width="12.25" style="481" customWidth="1"/>
    <col min="757" max="757" width="8.75" style="481" hidden="1" customWidth="1"/>
    <col min="758" max="774" width="9" style="481" customWidth="1"/>
    <col min="775" max="1007" width="8.75" style="481"/>
    <col min="1008" max="1008" width="62.75" style="481" customWidth="1"/>
    <col min="1009" max="1010" width="13.25" style="481" customWidth="1"/>
    <col min="1011" max="1011" width="10.5" style="481" customWidth="1"/>
    <col min="1012" max="1012" width="12.25" style="481" customWidth="1"/>
    <col min="1013" max="1013" width="8.75" style="481" hidden="1" customWidth="1"/>
    <col min="1014" max="1030" width="9" style="481" customWidth="1"/>
    <col min="1031" max="1263" width="8.75" style="481"/>
    <col min="1264" max="1264" width="62.75" style="481" customWidth="1"/>
    <col min="1265" max="1266" width="13.25" style="481" customWidth="1"/>
    <col min="1267" max="1267" width="10.5" style="481" customWidth="1"/>
    <col min="1268" max="1268" width="12.25" style="481" customWidth="1"/>
    <col min="1269" max="1269" width="8.75" style="481" hidden="1" customWidth="1"/>
    <col min="1270" max="1286" width="9" style="481" customWidth="1"/>
    <col min="1287" max="1519" width="8.75" style="481"/>
    <col min="1520" max="1520" width="62.75" style="481" customWidth="1"/>
    <col min="1521" max="1522" width="13.25" style="481" customWidth="1"/>
    <col min="1523" max="1523" width="10.5" style="481" customWidth="1"/>
    <col min="1524" max="1524" width="12.25" style="481" customWidth="1"/>
    <col min="1525" max="1525" width="8.75" style="481" hidden="1" customWidth="1"/>
    <col min="1526" max="1542" width="9" style="481" customWidth="1"/>
    <col min="1543" max="1775" width="8.75" style="481"/>
    <col min="1776" max="1776" width="62.75" style="481" customWidth="1"/>
    <col min="1777" max="1778" width="13.25" style="481" customWidth="1"/>
    <col min="1779" max="1779" width="10.5" style="481" customWidth="1"/>
    <col min="1780" max="1780" width="12.25" style="481" customWidth="1"/>
    <col min="1781" max="1781" width="8.75" style="481" hidden="1" customWidth="1"/>
    <col min="1782" max="1798" width="9" style="481" customWidth="1"/>
    <col min="1799" max="2031" width="8.75" style="481"/>
    <col min="2032" max="2032" width="62.75" style="481" customWidth="1"/>
    <col min="2033" max="2034" width="13.25" style="481" customWidth="1"/>
    <col min="2035" max="2035" width="10.5" style="481" customWidth="1"/>
    <col min="2036" max="2036" width="12.25" style="481" customWidth="1"/>
    <col min="2037" max="2037" width="8.75" style="481" hidden="1" customWidth="1"/>
    <col min="2038" max="2054" width="9" style="481" customWidth="1"/>
    <col min="2055" max="2287" width="8.75" style="481"/>
    <col min="2288" max="2288" width="62.75" style="481" customWidth="1"/>
    <col min="2289" max="2290" width="13.25" style="481" customWidth="1"/>
    <col min="2291" max="2291" width="10.5" style="481" customWidth="1"/>
    <col min="2292" max="2292" width="12.25" style="481" customWidth="1"/>
    <col min="2293" max="2293" width="8.75" style="481" hidden="1" customWidth="1"/>
    <col min="2294" max="2310" width="9" style="481" customWidth="1"/>
    <col min="2311" max="2543" width="8.75" style="481"/>
    <col min="2544" max="2544" width="62.75" style="481" customWidth="1"/>
    <col min="2545" max="2546" width="13.25" style="481" customWidth="1"/>
    <col min="2547" max="2547" width="10.5" style="481" customWidth="1"/>
    <col min="2548" max="2548" width="12.25" style="481" customWidth="1"/>
    <col min="2549" max="2549" width="8.75" style="481" hidden="1" customWidth="1"/>
    <col min="2550" max="2566" width="9" style="481" customWidth="1"/>
    <col min="2567" max="2799" width="8.75" style="481"/>
    <col min="2800" max="2800" width="62.75" style="481" customWidth="1"/>
    <col min="2801" max="2802" width="13.25" style="481" customWidth="1"/>
    <col min="2803" max="2803" width="10.5" style="481" customWidth="1"/>
    <col min="2804" max="2804" width="12.25" style="481" customWidth="1"/>
    <col min="2805" max="2805" width="8.75" style="481" hidden="1" customWidth="1"/>
    <col min="2806" max="2822" width="9" style="481" customWidth="1"/>
    <col min="2823" max="3055" width="8.75" style="481"/>
    <col min="3056" max="3056" width="62.75" style="481" customWidth="1"/>
    <col min="3057" max="3058" width="13.25" style="481" customWidth="1"/>
    <col min="3059" max="3059" width="10.5" style="481" customWidth="1"/>
    <col min="3060" max="3060" width="12.25" style="481" customWidth="1"/>
    <col min="3061" max="3061" width="8.75" style="481" hidden="1" customWidth="1"/>
    <col min="3062" max="3078" width="9" style="481" customWidth="1"/>
    <col min="3079" max="3311" width="8.75" style="481"/>
    <col min="3312" max="3312" width="62.75" style="481" customWidth="1"/>
    <col min="3313" max="3314" width="13.25" style="481" customWidth="1"/>
    <col min="3315" max="3315" width="10.5" style="481" customWidth="1"/>
    <col min="3316" max="3316" width="12.25" style="481" customWidth="1"/>
    <col min="3317" max="3317" width="8.75" style="481" hidden="1" customWidth="1"/>
    <col min="3318" max="3334" width="9" style="481" customWidth="1"/>
    <col min="3335" max="3567" width="8.75" style="481"/>
    <col min="3568" max="3568" width="62.75" style="481" customWidth="1"/>
    <col min="3569" max="3570" width="13.25" style="481" customWidth="1"/>
    <col min="3571" max="3571" width="10.5" style="481" customWidth="1"/>
    <col min="3572" max="3572" width="12.25" style="481" customWidth="1"/>
    <col min="3573" max="3573" width="8.75" style="481" hidden="1" customWidth="1"/>
    <col min="3574" max="3590" width="9" style="481" customWidth="1"/>
    <col min="3591" max="3823" width="8.75" style="481"/>
    <col min="3824" max="3824" width="62.75" style="481" customWidth="1"/>
    <col min="3825" max="3826" width="13.25" style="481" customWidth="1"/>
    <col min="3827" max="3827" width="10.5" style="481" customWidth="1"/>
    <col min="3828" max="3828" width="12.25" style="481" customWidth="1"/>
    <col min="3829" max="3829" width="8.75" style="481" hidden="1" customWidth="1"/>
    <col min="3830" max="3846" width="9" style="481" customWidth="1"/>
    <col min="3847" max="4079" width="8.75" style="481"/>
    <col min="4080" max="4080" width="62.75" style="481" customWidth="1"/>
    <col min="4081" max="4082" width="13.25" style="481" customWidth="1"/>
    <col min="4083" max="4083" width="10.5" style="481" customWidth="1"/>
    <col min="4084" max="4084" width="12.25" style="481" customWidth="1"/>
    <col min="4085" max="4085" width="8.75" style="481" hidden="1" customWidth="1"/>
    <col min="4086" max="4102" width="9" style="481" customWidth="1"/>
    <col min="4103" max="4335" width="8.75" style="481"/>
    <col min="4336" max="4336" width="62.75" style="481" customWidth="1"/>
    <col min="4337" max="4338" width="13.25" style="481" customWidth="1"/>
    <col min="4339" max="4339" width="10.5" style="481" customWidth="1"/>
    <col min="4340" max="4340" width="12.25" style="481" customWidth="1"/>
    <col min="4341" max="4341" width="8.75" style="481" hidden="1" customWidth="1"/>
    <col min="4342" max="4358" width="9" style="481" customWidth="1"/>
    <col min="4359" max="4591" width="8.75" style="481"/>
    <col min="4592" max="4592" width="62.75" style="481" customWidth="1"/>
    <col min="4593" max="4594" width="13.25" style="481" customWidth="1"/>
    <col min="4595" max="4595" width="10.5" style="481" customWidth="1"/>
    <col min="4596" max="4596" width="12.25" style="481" customWidth="1"/>
    <col min="4597" max="4597" width="8.75" style="481" hidden="1" customWidth="1"/>
    <col min="4598" max="4614" width="9" style="481" customWidth="1"/>
    <col min="4615" max="4847" width="8.75" style="481"/>
    <col min="4848" max="4848" width="62.75" style="481" customWidth="1"/>
    <col min="4849" max="4850" width="13.25" style="481" customWidth="1"/>
    <col min="4851" max="4851" width="10.5" style="481" customWidth="1"/>
    <col min="4852" max="4852" width="12.25" style="481" customWidth="1"/>
    <col min="4853" max="4853" width="8.75" style="481" hidden="1" customWidth="1"/>
    <col min="4854" max="4870" width="9" style="481" customWidth="1"/>
    <col min="4871" max="5103" width="8.75" style="481"/>
    <col min="5104" max="5104" width="62.75" style="481" customWidth="1"/>
    <col min="5105" max="5106" width="13.25" style="481" customWidth="1"/>
    <col min="5107" max="5107" width="10.5" style="481" customWidth="1"/>
    <col min="5108" max="5108" width="12.25" style="481" customWidth="1"/>
    <col min="5109" max="5109" width="8.75" style="481" hidden="1" customWidth="1"/>
    <col min="5110" max="5126" width="9" style="481" customWidth="1"/>
    <col min="5127" max="5359" width="8.75" style="481"/>
    <col min="5360" max="5360" width="62.75" style="481" customWidth="1"/>
    <col min="5361" max="5362" width="13.25" style="481" customWidth="1"/>
    <col min="5363" max="5363" width="10.5" style="481" customWidth="1"/>
    <col min="5364" max="5364" width="12.25" style="481" customWidth="1"/>
    <col min="5365" max="5365" width="8.75" style="481" hidden="1" customWidth="1"/>
    <col min="5366" max="5382" width="9" style="481" customWidth="1"/>
    <col min="5383" max="5615" width="8.75" style="481"/>
    <col min="5616" max="5616" width="62.75" style="481" customWidth="1"/>
    <col min="5617" max="5618" width="13.25" style="481" customWidth="1"/>
    <col min="5619" max="5619" width="10.5" style="481" customWidth="1"/>
    <col min="5620" max="5620" width="12.25" style="481" customWidth="1"/>
    <col min="5621" max="5621" width="8.75" style="481" hidden="1" customWidth="1"/>
    <col min="5622" max="5638" width="9" style="481" customWidth="1"/>
    <col min="5639" max="5871" width="8.75" style="481"/>
    <col min="5872" max="5872" width="62.75" style="481" customWidth="1"/>
    <col min="5873" max="5874" width="13.25" style="481" customWidth="1"/>
    <col min="5875" max="5875" width="10.5" style="481" customWidth="1"/>
    <col min="5876" max="5876" width="12.25" style="481" customWidth="1"/>
    <col min="5877" max="5877" width="8.75" style="481" hidden="1" customWidth="1"/>
    <col min="5878" max="5894" width="9" style="481" customWidth="1"/>
    <col min="5895" max="6127" width="8.75" style="481"/>
    <col min="6128" max="6128" width="62.75" style="481" customWidth="1"/>
    <col min="6129" max="6130" width="13.25" style="481" customWidth="1"/>
    <col min="6131" max="6131" width="10.5" style="481" customWidth="1"/>
    <col min="6132" max="6132" width="12.25" style="481" customWidth="1"/>
    <col min="6133" max="6133" width="8.75" style="481" hidden="1" customWidth="1"/>
    <col min="6134" max="6150" width="9" style="481" customWidth="1"/>
    <col min="6151" max="6383" width="8.75" style="481"/>
    <col min="6384" max="6384" width="62.75" style="481" customWidth="1"/>
    <col min="6385" max="6386" width="13.25" style="481" customWidth="1"/>
    <col min="6387" max="6387" width="10.5" style="481" customWidth="1"/>
    <col min="6388" max="6388" width="12.25" style="481" customWidth="1"/>
    <col min="6389" max="6389" width="8.75" style="481" hidden="1" customWidth="1"/>
    <col min="6390" max="6406" width="9" style="481" customWidth="1"/>
    <col min="6407" max="6639" width="8.75" style="481"/>
    <col min="6640" max="6640" width="62.75" style="481" customWidth="1"/>
    <col min="6641" max="6642" width="13.25" style="481" customWidth="1"/>
    <col min="6643" max="6643" width="10.5" style="481" customWidth="1"/>
    <col min="6644" max="6644" width="12.25" style="481" customWidth="1"/>
    <col min="6645" max="6645" width="8.75" style="481" hidden="1" customWidth="1"/>
    <col min="6646" max="6662" width="9" style="481" customWidth="1"/>
    <col min="6663" max="6895" width="8.75" style="481"/>
    <col min="6896" max="6896" width="62.75" style="481" customWidth="1"/>
    <col min="6897" max="6898" width="13.25" style="481" customWidth="1"/>
    <col min="6899" max="6899" width="10.5" style="481" customWidth="1"/>
    <col min="6900" max="6900" width="12.25" style="481" customWidth="1"/>
    <col min="6901" max="6901" width="8.75" style="481" hidden="1" customWidth="1"/>
    <col min="6902" max="6918" width="9" style="481" customWidth="1"/>
    <col min="6919" max="7151" width="8.75" style="481"/>
    <col min="7152" max="7152" width="62.75" style="481" customWidth="1"/>
    <col min="7153" max="7154" width="13.25" style="481" customWidth="1"/>
    <col min="7155" max="7155" width="10.5" style="481" customWidth="1"/>
    <col min="7156" max="7156" width="12.25" style="481" customWidth="1"/>
    <col min="7157" max="7157" width="8.75" style="481" hidden="1" customWidth="1"/>
    <col min="7158" max="7174" width="9" style="481" customWidth="1"/>
    <col min="7175" max="7407" width="8.75" style="481"/>
    <col min="7408" max="7408" width="62.75" style="481" customWidth="1"/>
    <col min="7409" max="7410" width="13.25" style="481" customWidth="1"/>
    <col min="7411" max="7411" width="10.5" style="481" customWidth="1"/>
    <col min="7412" max="7412" width="12.25" style="481" customWidth="1"/>
    <col min="7413" max="7413" width="8.75" style="481" hidden="1" customWidth="1"/>
    <col min="7414" max="7430" width="9" style="481" customWidth="1"/>
    <col min="7431" max="7663" width="8.75" style="481"/>
    <col min="7664" max="7664" width="62.75" style="481" customWidth="1"/>
    <col min="7665" max="7666" width="13.25" style="481" customWidth="1"/>
    <col min="7667" max="7667" width="10.5" style="481" customWidth="1"/>
    <col min="7668" max="7668" width="12.25" style="481" customWidth="1"/>
    <col min="7669" max="7669" width="8.75" style="481" hidden="1" customWidth="1"/>
    <col min="7670" max="7686" width="9" style="481" customWidth="1"/>
    <col min="7687" max="7919" width="8.75" style="481"/>
    <col min="7920" max="7920" width="62.75" style="481" customWidth="1"/>
    <col min="7921" max="7922" width="13.25" style="481" customWidth="1"/>
    <col min="7923" max="7923" width="10.5" style="481" customWidth="1"/>
    <col min="7924" max="7924" width="12.25" style="481" customWidth="1"/>
    <col min="7925" max="7925" width="8.75" style="481" hidden="1" customWidth="1"/>
    <col min="7926" max="7942" width="9" style="481" customWidth="1"/>
    <col min="7943" max="8175" width="8.75" style="481"/>
    <col min="8176" max="8176" width="62.75" style="481" customWidth="1"/>
    <col min="8177" max="8178" width="13.25" style="481" customWidth="1"/>
    <col min="8179" max="8179" width="10.5" style="481" customWidth="1"/>
    <col min="8180" max="8180" width="12.25" style="481" customWidth="1"/>
    <col min="8181" max="8181" width="8.75" style="481" hidden="1" customWidth="1"/>
    <col min="8182" max="8198" width="9" style="481" customWidth="1"/>
    <col min="8199" max="8431" width="8.75" style="481"/>
    <col min="8432" max="8432" width="62.75" style="481" customWidth="1"/>
    <col min="8433" max="8434" width="13.25" style="481" customWidth="1"/>
    <col min="8435" max="8435" width="10.5" style="481" customWidth="1"/>
    <col min="8436" max="8436" width="12.25" style="481" customWidth="1"/>
    <col min="8437" max="8437" width="8.75" style="481" hidden="1" customWidth="1"/>
    <col min="8438" max="8454" width="9" style="481" customWidth="1"/>
    <col min="8455" max="8687" width="8.75" style="481"/>
    <col min="8688" max="8688" width="62.75" style="481" customWidth="1"/>
    <col min="8689" max="8690" width="13.25" style="481" customWidth="1"/>
    <col min="8691" max="8691" width="10.5" style="481" customWidth="1"/>
    <col min="8692" max="8692" width="12.25" style="481" customWidth="1"/>
    <col min="8693" max="8693" width="8.75" style="481" hidden="1" customWidth="1"/>
    <col min="8694" max="8710" width="9" style="481" customWidth="1"/>
    <col min="8711" max="8943" width="8.75" style="481"/>
    <col min="8944" max="8944" width="62.75" style="481" customWidth="1"/>
    <col min="8945" max="8946" width="13.25" style="481" customWidth="1"/>
    <col min="8947" max="8947" width="10.5" style="481" customWidth="1"/>
    <col min="8948" max="8948" width="12.25" style="481" customWidth="1"/>
    <col min="8949" max="8949" width="8.75" style="481" hidden="1" customWidth="1"/>
    <col min="8950" max="8966" width="9" style="481" customWidth="1"/>
    <col min="8967" max="9199" width="8.75" style="481"/>
    <col min="9200" max="9200" width="62.75" style="481" customWidth="1"/>
    <col min="9201" max="9202" width="13.25" style="481" customWidth="1"/>
    <col min="9203" max="9203" width="10.5" style="481" customWidth="1"/>
    <col min="9204" max="9204" width="12.25" style="481" customWidth="1"/>
    <col min="9205" max="9205" width="8.75" style="481" hidden="1" customWidth="1"/>
    <col min="9206" max="9222" width="9" style="481" customWidth="1"/>
    <col min="9223" max="9455" width="8.75" style="481"/>
    <col min="9456" max="9456" width="62.75" style="481" customWidth="1"/>
    <col min="9457" max="9458" width="13.25" style="481" customWidth="1"/>
    <col min="9459" max="9459" width="10.5" style="481" customWidth="1"/>
    <col min="9460" max="9460" width="12.25" style="481" customWidth="1"/>
    <col min="9461" max="9461" width="8.75" style="481" hidden="1" customWidth="1"/>
    <col min="9462" max="9478" width="9" style="481" customWidth="1"/>
    <col min="9479" max="9711" width="8.75" style="481"/>
    <col min="9712" max="9712" width="62.75" style="481" customWidth="1"/>
    <col min="9713" max="9714" width="13.25" style="481" customWidth="1"/>
    <col min="9715" max="9715" width="10.5" style="481" customWidth="1"/>
    <col min="9716" max="9716" width="12.25" style="481" customWidth="1"/>
    <col min="9717" max="9717" width="8.75" style="481" hidden="1" customWidth="1"/>
    <col min="9718" max="9734" width="9" style="481" customWidth="1"/>
    <col min="9735" max="9967" width="8.75" style="481"/>
    <col min="9968" max="9968" width="62.75" style="481" customWidth="1"/>
    <col min="9969" max="9970" width="13.25" style="481" customWidth="1"/>
    <col min="9971" max="9971" width="10.5" style="481" customWidth="1"/>
    <col min="9972" max="9972" width="12.25" style="481" customWidth="1"/>
    <col min="9973" max="9973" width="8.75" style="481" hidden="1" customWidth="1"/>
    <col min="9974" max="9990" width="9" style="481" customWidth="1"/>
    <col min="9991" max="10223" width="8.75" style="481"/>
    <col min="10224" max="10224" width="62.75" style="481" customWidth="1"/>
    <col min="10225" max="10226" width="13.25" style="481" customWidth="1"/>
    <col min="10227" max="10227" width="10.5" style="481" customWidth="1"/>
    <col min="10228" max="10228" width="12.25" style="481" customWidth="1"/>
    <col min="10229" max="10229" width="8.75" style="481" hidden="1" customWidth="1"/>
    <col min="10230" max="10246" width="9" style="481" customWidth="1"/>
    <col min="10247" max="10479" width="8.75" style="481"/>
    <col min="10480" max="10480" width="62.75" style="481" customWidth="1"/>
    <col min="10481" max="10482" width="13.25" style="481" customWidth="1"/>
    <col min="10483" max="10483" width="10.5" style="481" customWidth="1"/>
    <col min="10484" max="10484" width="12.25" style="481" customWidth="1"/>
    <col min="10485" max="10485" width="8.75" style="481" hidden="1" customWidth="1"/>
    <col min="10486" max="10502" width="9" style="481" customWidth="1"/>
    <col min="10503" max="10735" width="8.75" style="481"/>
    <col min="10736" max="10736" width="62.75" style="481" customWidth="1"/>
    <col min="10737" max="10738" width="13.25" style="481" customWidth="1"/>
    <col min="10739" max="10739" width="10.5" style="481" customWidth="1"/>
    <col min="10740" max="10740" width="12.25" style="481" customWidth="1"/>
    <col min="10741" max="10741" width="8.75" style="481" hidden="1" customWidth="1"/>
    <col min="10742" max="10758" width="9" style="481" customWidth="1"/>
    <col min="10759" max="10991" width="8.75" style="481"/>
    <col min="10992" max="10992" width="62.75" style="481" customWidth="1"/>
    <col min="10993" max="10994" width="13.25" style="481" customWidth="1"/>
    <col min="10995" max="10995" width="10.5" style="481" customWidth="1"/>
    <col min="10996" max="10996" width="12.25" style="481" customWidth="1"/>
    <col min="10997" max="10997" width="8.75" style="481" hidden="1" customWidth="1"/>
    <col min="10998" max="11014" width="9" style="481" customWidth="1"/>
    <col min="11015" max="11247" width="8.75" style="481"/>
    <col min="11248" max="11248" width="62.75" style="481" customWidth="1"/>
    <col min="11249" max="11250" width="13.25" style="481" customWidth="1"/>
    <col min="11251" max="11251" width="10.5" style="481" customWidth="1"/>
    <col min="11252" max="11252" width="12.25" style="481" customWidth="1"/>
    <col min="11253" max="11253" width="8.75" style="481" hidden="1" customWidth="1"/>
    <col min="11254" max="11270" width="9" style="481" customWidth="1"/>
    <col min="11271" max="11503" width="8.75" style="481"/>
    <col min="11504" max="11504" width="62.75" style="481" customWidth="1"/>
    <col min="11505" max="11506" width="13.25" style="481" customWidth="1"/>
    <col min="11507" max="11507" width="10.5" style="481" customWidth="1"/>
    <col min="11508" max="11508" width="12.25" style="481" customWidth="1"/>
    <col min="11509" max="11509" width="8.75" style="481" hidden="1" customWidth="1"/>
    <col min="11510" max="11526" width="9" style="481" customWidth="1"/>
    <col min="11527" max="11759" width="8.75" style="481"/>
    <col min="11760" max="11760" width="62.75" style="481" customWidth="1"/>
    <col min="11761" max="11762" width="13.25" style="481" customWidth="1"/>
    <col min="11763" max="11763" width="10.5" style="481" customWidth="1"/>
    <col min="11764" max="11764" width="12.25" style="481" customWidth="1"/>
    <col min="11765" max="11765" width="8.75" style="481" hidden="1" customWidth="1"/>
    <col min="11766" max="11782" width="9" style="481" customWidth="1"/>
    <col min="11783" max="12015" width="8.75" style="481"/>
    <col min="12016" max="12016" width="62.75" style="481" customWidth="1"/>
    <col min="12017" max="12018" width="13.25" style="481" customWidth="1"/>
    <col min="12019" max="12019" width="10.5" style="481" customWidth="1"/>
    <col min="12020" max="12020" width="12.25" style="481" customWidth="1"/>
    <col min="12021" max="12021" width="8.75" style="481" hidden="1" customWidth="1"/>
    <col min="12022" max="12038" width="9" style="481" customWidth="1"/>
    <col min="12039" max="12271" width="8.75" style="481"/>
    <col min="12272" max="12272" width="62.75" style="481" customWidth="1"/>
    <col min="12273" max="12274" width="13.25" style="481" customWidth="1"/>
    <col min="12275" max="12275" width="10.5" style="481" customWidth="1"/>
    <col min="12276" max="12276" width="12.25" style="481" customWidth="1"/>
    <col min="12277" max="12277" width="8.75" style="481" hidden="1" customWidth="1"/>
    <col min="12278" max="12294" width="9" style="481" customWidth="1"/>
    <col min="12295" max="12527" width="8.75" style="481"/>
    <col min="12528" max="12528" width="62.75" style="481" customWidth="1"/>
    <col min="12529" max="12530" width="13.25" style="481" customWidth="1"/>
    <col min="12531" max="12531" width="10.5" style="481" customWidth="1"/>
    <col min="12532" max="12532" width="12.25" style="481" customWidth="1"/>
    <col min="12533" max="12533" width="8.75" style="481" hidden="1" customWidth="1"/>
    <col min="12534" max="12550" width="9" style="481" customWidth="1"/>
    <col min="12551" max="12783" width="8.75" style="481"/>
    <col min="12784" max="12784" width="62.75" style="481" customWidth="1"/>
    <col min="12785" max="12786" width="13.25" style="481" customWidth="1"/>
    <col min="12787" max="12787" width="10.5" style="481" customWidth="1"/>
    <col min="12788" max="12788" width="12.25" style="481" customWidth="1"/>
    <col min="12789" max="12789" width="8.75" style="481" hidden="1" customWidth="1"/>
    <col min="12790" max="12806" width="9" style="481" customWidth="1"/>
    <col min="12807" max="13039" width="8.75" style="481"/>
    <col min="13040" max="13040" width="62.75" style="481" customWidth="1"/>
    <col min="13041" max="13042" width="13.25" style="481" customWidth="1"/>
    <col min="13043" max="13043" width="10.5" style="481" customWidth="1"/>
    <col min="13044" max="13044" width="12.25" style="481" customWidth="1"/>
    <col min="13045" max="13045" width="8.75" style="481" hidden="1" customWidth="1"/>
    <col min="13046" max="13062" width="9" style="481" customWidth="1"/>
    <col min="13063" max="13295" width="8.75" style="481"/>
    <col min="13296" max="13296" width="62.75" style="481" customWidth="1"/>
    <col min="13297" max="13298" width="13.25" style="481" customWidth="1"/>
    <col min="13299" max="13299" width="10.5" style="481" customWidth="1"/>
    <col min="13300" max="13300" width="12.25" style="481" customWidth="1"/>
    <col min="13301" max="13301" width="8.75" style="481" hidden="1" customWidth="1"/>
    <col min="13302" max="13318" width="9" style="481" customWidth="1"/>
    <col min="13319" max="13551" width="8.75" style="481"/>
    <col min="13552" max="13552" width="62.75" style="481" customWidth="1"/>
    <col min="13553" max="13554" width="13.25" style="481" customWidth="1"/>
    <col min="13555" max="13555" width="10.5" style="481" customWidth="1"/>
    <col min="13556" max="13556" width="12.25" style="481" customWidth="1"/>
    <col min="13557" max="13557" width="8.75" style="481" hidden="1" customWidth="1"/>
    <col min="13558" max="13574" width="9" style="481" customWidth="1"/>
    <col min="13575" max="13807" width="8.75" style="481"/>
    <col min="13808" max="13808" width="62.75" style="481" customWidth="1"/>
    <col min="13809" max="13810" width="13.25" style="481" customWidth="1"/>
    <col min="13811" max="13811" width="10.5" style="481" customWidth="1"/>
    <col min="13812" max="13812" width="12.25" style="481" customWidth="1"/>
    <col min="13813" max="13813" width="8.75" style="481" hidden="1" customWidth="1"/>
    <col min="13814" max="13830" width="9" style="481" customWidth="1"/>
    <col min="13831" max="14063" width="8.75" style="481"/>
    <col min="14064" max="14064" width="62.75" style="481" customWidth="1"/>
    <col min="14065" max="14066" width="13.25" style="481" customWidth="1"/>
    <col min="14067" max="14067" width="10.5" style="481" customWidth="1"/>
    <col min="14068" max="14068" width="12.25" style="481" customWidth="1"/>
    <col min="14069" max="14069" width="8.75" style="481" hidden="1" customWidth="1"/>
    <col min="14070" max="14086" width="9" style="481" customWidth="1"/>
    <col min="14087" max="14319" width="8.75" style="481"/>
    <col min="14320" max="14320" width="62.75" style="481" customWidth="1"/>
    <col min="14321" max="14322" width="13.25" style="481" customWidth="1"/>
    <col min="14323" max="14323" width="10.5" style="481" customWidth="1"/>
    <col min="14324" max="14324" width="12.25" style="481" customWidth="1"/>
    <col min="14325" max="14325" width="8.75" style="481" hidden="1" customWidth="1"/>
    <col min="14326" max="14342" width="9" style="481" customWidth="1"/>
    <col min="14343" max="14575" width="8.75" style="481"/>
    <col min="14576" max="14576" width="62.75" style="481" customWidth="1"/>
    <col min="14577" max="14578" width="13.25" style="481" customWidth="1"/>
    <col min="14579" max="14579" width="10.5" style="481" customWidth="1"/>
    <col min="14580" max="14580" width="12.25" style="481" customWidth="1"/>
    <col min="14581" max="14581" width="8.75" style="481" hidden="1" customWidth="1"/>
    <col min="14582" max="14598" width="9" style="481" customWidth="1"/>
    <col min="14599" max="14831" width="8.75" style="481"/>
    <col min="14832" max="14832" width="62.75" style="481" customWidth="1"/>
    <col min="14833" max="14834" width="13.25" style="481" customWidth="1"/>
    <col min="14835" max="14835" width="10.5" style="481" customWidth="1"/>
    <col min="14836" max="14836" width="12.25" style="481" customWidth="1"/>
    <col min="14837" max="14837" width="8.75" style="481" hidden="1" customWidth="1"/>
    <col min="14838" max="14854" width="9" style="481" customWidth="1"/>
    <col min="14855" max="15087" width="8.75" style="481"/>
    <col min="15088" max="15088" width="62.75" style="481" customWidth="1"/>
    <col min="15089" max="15090" width="13.25" style="481" customWidth="1"/>
    <col min="15091" max="15091" width="10.5" style="481" customWidth="1"/>
    <col min="15092" max="15092" width="12.25" style="481" customWidth="1"/>
    <col min="15093" max="15093" width="8.75" style="481" hidden="1" customWidth="1"/>
    <col min="15094" max="15110" width="9" style="481" customWidth="1"/>
    <col min="15111" max="15343" width="8.75" style="481"/>
    <col min="15344" max="15344" width="62.75" style="481" customWidth="1"/>
    <col min="15345" max="15346" width="13.25" style="481" customWidth="1"/>
    <col min="15347" max="15347" width="10.5" style="481" customWidth="1"/>
    <col min="15348" max="15348" width="12.25" style="481" customWidth="1"/>
    <col min="15349" max="15349" width="8.75" style="481" hidden="1" customWidth="1"/>
    <col min="15350" max="15366" width="9" style="481" customWidth="1"/>
    <col min="15367" max="15599" width="8.75" style="481"/>
    <col min="15600" max="15600" width="62.75" style="481" customWidth="1"/>
    <col min="15601" max="15602" width="13.25" style="481" customWidth="1"/>
    <col min="15603" max="15603" width="10.5" style="481" customWidth="1"/>
    <col min="15604" max="15604" width="12.25" style="481" customWidth="1"/>
    <col min="15605" max="15605" width="8.75" style="481" hidden="1" customWidth="1"/>
    <col min="15606" max="15622" width="9" style="481" customWidth="1"/>
    <col min="15623" max="15855" width="8.75" style="481"/>
    <col min="15856" max="15856" width="62.75" style="481" customWidth="1"/>
    <col min="15857" max="15858" width="13.25" style="481" customWidth="1"/>
    <col min="15859" max="15859" width="10.5" style="481" customWidth="1"/>
    <col min="15860" max="15860" width="12.25" style="481" customWidth="1"/>
    <col min="15861" max="15861" width="8.75" style="481" hidden="1" customWidth="1"/>
    <col min="15862" max="15878" width="9" style="481" customWidth="1"/>
    <col min="15879" max="16111" width="8.75" style="481"/>
    <col min="16112" max="16112" width="62.75" style="481" customWidth="1"/>
    <col min="16113" max="16114" width="13.25" style="481" customWidth="1"/>
    <col min="16115" max="16115" width="10.5" style="481" customWidth="1"/>
    <col min="16116" max="16116" width="12.25" style="481" customWidth="1"/>
    <col min="16117" max="16117" width="8.75" style="481" hidden="1" customWidth="1"/>
    <col min="16118" max="16134" width="9" style="481" customWidth="1"/>
    <col min="16135" max="16384" width="8.75" style="481"/>
  </cols>
  <sheetData>
    <row r="1" s="481" customFormat="1" ht="24" customHeight="1" spans="1:2">
      <c r="A1" s="481" t="s">
        <v>1401</v>
      </c>
      <c r="B1" s="527"/>
    </row>
    <row r="2" s="481" customFormat="1" customHeight="1" spans="1:8">
      <c r="A2" s="528" t="s">
        <v>1402</v>
      </c>
      <c r="B2" s="528"/>
      <c r="C2" s="528"/>
      <c r="D2" s="528"/>
      <c r="E2" s="528"/>
      <c r="F2" s="528"/>
      <c r="H2" s="528"/>
    </row>
    <row r="3" s="524" customFormat="1" customHeight="1" spans="1:6">
      <c r="A3" s="529"/>
      <c r="B3" s="530"/>
      <c r="F3" s="531" t="s">
        <v>75</v>
      </c>
    </row>
    <row r="4" s="525" customFormat="1" ht="44.1" customHeight="1" spans="1:8">
      <c r="A4" s="492" t="s">
        <v>76</v>
      </c>
      <c r="B4" s="428" t="s">
        <v>77</v>
      </c>
      <c r="C4" s="508" t="s">
        <v>78</v>
      </c>
      <c r="D4" s="509" t="s">
        <v>79</v>
      </c>
      <c r="E4" s="428" t="s">
        <v>1201</v>
      </c>
      <c r="F4" s="428" t="s">
        <v>81</v>
      </c>
      <c r="H4" s="508" t="s">
        <v>82</v>
      </c>
    </row>
    <row r="5" s="525" customFormat="1" ht="27" customHeight="1" spans="1:9">
      <c r="A5" s="532" t="s">
        <v>129</v>
      </c>
      <c r="B5" s="533"/>
      <c r="C5" s="512"/>
      <c r="D5" s="512">
        <f t="shared" ref="D5:D15" si="0">C5-B5</f>
        <v>0</v>
      </c>
      <c r="E5" s="520" t="e">
        <f t="shared" ref="E5:E9" si="1">C5/B5*100</f>
        <v>#DIV/0!</v>
      </c>
      <c r="F5" s="520">
        <f t="shared" ref="F5:F24" si="2">C5/H5*100</f>
        <v>0</v>
      </c>
      <c r="H5" s="512">
        <v>1</v>
      </c>
      <c r="I5" s="544">
        <f t="shared" ref="I5:I15" si="3">C5/H5*100</f>
        <v>0</v>
      </c>
    </row>
    <row r="6" s="525" customFormat="1" ht="27" customHeight="1" spans="1:9">
      <c r="A6" s="532" t="s">
        <v>130</v>
      </c>
      <c r="B6" s="533"/>
      <c r="C6" s="512">
        <v>1056</v>
      </c>
      <c r="D6" s="512">
        <f t="shared" si="0"/>
        <v>1056</v>
      </c>
      <c r="E6" s="520" t="e">
        <f t="shared" si="1"/>
        <v>#DIV/0!</v>
      </c>
      <c r="F6" s="520">
        <f t="shared" si="2"/>
        <v>143.1</v>
      </c>
      <c r="H6" s="512">
        <v>738</v>
      </c>
      <c r="I6" s="544">
        <f t="shared" si="3"/>
        <v>143.1</v>
      </c>
    </row>
    <row r="7" s="525" customFormat="1" ht="27" customHeight="1" spans="1:9">
      <c r="A7" s="532" t="s">
        <v>132</v>
      </c>
      <c r="B7" s="533"/>
      <c r="C7" s="512"/>
      <c r="D7" s="512">
        <f t="shared" si="0"/>
        <v>0</v>
      </c>
      <c r="E7" s="520"/>
      <c r="F7" s="520" t="e">
        <f t="shared" si="2"/>
        <v>#DIV/0!</v>
      </c>
      <c r="H7" s="512"/>
      <c r="I7" s="544" t="e">
        <f t="shared" si="3"/>
        <v>#DIV/0!</v>
      </c>
    </row>
    <row r="8" s="525" customFormat="1" ht="27" customHeight="1" spans="1:9">
      <c r="A8" s="532" t="s">
        <v>133</v>
      </c>
      <c r="B8" s="534">
        <v>14454</v>
      </c>
      <c r="C8" s="512">
        <v>13358</v>
      </c>
      <c r="D8" s="512">
        <f t="shared" si="0"/>
        <v>-1096</v>
      </c>
      <c r="E8" s="520">
        <f t="shared" si="1"/>
        <v>92.4</v>
      </c>
      <c r="F8" s="520">
        <f t="shared" si="2"/>
        <v>66.7</v>
      </c>
      <c r="H8" s="512">
        <v>20040</v>
      </c>
      <c r="I8" s="544">
        <f t="shared" si="3"/>
        <v>66.7</v>
      </c>
    </row>
    <row r="9" s="525" customFormat="1" ht="27" customHeight="1" spans="1:9">
      <c r="A9" s="532" t="s">
        <v>134</v>
      </c>
      <c r="B9" s="533"/>
      <c r="C9" s="512"/>
      <c r="D9" s="512">
        <f t="shared" si="0"/>
        <v>0</v>
      </c>
      <c r="E9" s="520" t="e">
        <f t="shared" si="1"/>
        <v>#DIV/0!</v>
      </c>
      <c r="F9" s="520">
        <f t="shared" si="2"/>
        <v>0</v>
      </c>
      <c r="H9" s="512">
        <v>700</v>
      </c>
      <c r="I9" s="544">
        <f t="shared" si="3"/>
        <v>0</v>
      </c>
    </row>
    <row r="10" s="525" customFormat="1" ht="27" customHeight="1" spans="1:9">
      <c r="A10" s="532" t="s">
        <v>135</v>
      </c>
      <c r="B10" s="533">
        <v>0</v>
      </c>
      <c r="C10" s="512">
        <v>4000</v>
      </c>
      <c r="D10" s="512">
        <f t="shared" si="0"/>
        <v>4000</v>
      </c>
      <c r="E10" s="520"/>
      <c r="F10" s="520" t="e">
        <f t="shared" si="2"/>
        <v>#DIV/0!</v>
      </c>
      <c r="H10" s="512"/>
      <c r="I10" s="544" t="e">
        <f t="shared" si="3"/>
        <v>#DIV/0!</v>
      </c>
    </row>
    <row r="11" s="525" customFormat="1" ht="27" customHeight="1" spans="1:9">
      <c r="A11" s="532" t="s">
        <v>136</v>
      </c>
      <c r="B11" s="533"/>
      <c r="C11" s="512"/>
      <c r="D11" s="512">
        <f t="shared" si="0"/>
        <v>0</v>
      </c>
      <c r="E11" s="520"/>
      <c r="F11" s="520" t="e">
        <f t="shared" si="2"/>
        <v>#DIV/0!</v>
      </c>
      <c r="H11" s="512"/>
      <c r="I11" s="544" t="e">
        <f t="shared" si="3"/>
        <v>#DIV/0!</v>
      </c>
    </row>
    <row r="12" s="525" customFormat="1" ht="27" customHeight="1" spans="1:9">
      <c r="A12" s="532" t="s">
        <v>137</v>
      </c>
      <c r="B12" s="533"/>
      <c r="C12" s="512"/>
      <c r="D12" s="512">
        <f t="shared" si="0"/>
        <v>0</v>
      </c>
      <c r="E12" s="520"/>
      <c r="F12" s="520" t="e">
        <f t="shared" si="2"/>
        <v>#DIV/0!</v>
      </c>
      <c r="H12" s="512"/>
      <c r="I12" s="544" t="e">
        <f t="shared" si="3"/>
        <v>#DIV/0!</v>
      </c>
    </row>
    <row r="13" s="525" customFormat="1" ht="27" customHeight="1" spans="1:9">
      <c r="A13" s="532" t="s">
        <v>145</v>
      </c>
      <c r="B13" s="533">
        <v>45449</v>
      </c>
      <c r="C13" s="512">
        <v>41898</v>
      </c>
      <c r="D13" s="512">
        <f t="shared" si="0"/>
        <v>-3551</v>
      </c>
      <c r="E13" s="520">
        <f t="shared" ref="E13:E17" si="4">C13/B13*100</f>
        <v>92.2</v>
      </c>
      <c r="F13" s="520">
        <f t="shared" si="2"/>
        <v>38.3</v>
      </c>
      <c r="H13" s="512">
        <v>109364</v>
      </c>
      <c r="I13" s="544">
        <f t="shared" si="3"/>
        <v>38.3</v>
      </c>
    </row>
    <row r="14" s="525" customFormat="1" ht="27" customHeight="1" spans="1:9">
      <c r="A14" s="532" t="s">
        <v>146</v>
      </c>
      <c r="B14" s="533">
        <v>10718</v>
      </c>
      <c r="C14" s="512">
        <v>10718</v>
      </c>
      <c r="D14" s="512">
        <f t="shared" si="0"/>
        <v>0</v>
      </c>
      <c r="E14" s="520">
        <f t="shared" si="4"/>
        <v>100</v>
      </c>
      <c r="F14" s="520">
        <f t="shared" si="2"/>
        <v>136.5</v>
      </c>
      <c r="H14" s="512">
        <v>7850</v>
      </c>
      <c r="I14" s="544">
        <f t="shared" si="3"/>
        <v>136.5</v>
      </c>
    </row>
    <row r="15" s="525" customFormat="1" ht="27" customHeight="1" spans="1:9">
      <c r="A15" s="532" t="s">
        <v>147</v>
      </c>
      <c r="B15" s="533">
        <v>68</v>
      </c>
      <c r="C15" s="512">
        <v>38</v>
      </c>
      <c r="D15" s="512">
        <f t="shared" si="0"/>
        <v>-30</v>
      </c>
      <c r="E15" s="520"/>
      <c r="F15" s="520">
        <f t="shared" si="2"/>
        <v>28.1</v>
      </c>
      <c r="H15" s="512">
        <v>135</v>
      </c>
      <c r="I15" s="544">
        <f t="shared" si="3"/>
        <v>28.1</v>
      </c>
    </row>
    <row r="16" s="525" customFormat="1" ht="27" customHeight="1" spans="1:9">
      <c r="A16" s="532" t="s">
        <v>1403</v>
      </c>
      <c r="B16" s="533"/>
      <c r="C16" s="512"/>
      <c r="D16" s="512"/>
      <c r="E16" s="520"/>
      <c r="F16" s="520">
        <f t="shared" si="2"/>
        <v>0</v>
      </c>
      <c r="H16" s="512">
        <v>7955</v>
      </c>
      <c r="I16" s="544"/>
    </row>
    <row r="17" s="526" customFormat="1" ht="27" customHeight="1" spans="1:14">
      <c r="A17" s="535" t="s">
        <v>1404</v>
      </c>
      <c r="B17" s="536">
        <f>SUM(B5:B16)</f>
        <v>70689</v>
      </c>
      <c r="C17" s="536">
        <f>SUM(C5:C16)</f>
        <v>71068</v>
      </c>
      <c r="D17" s="516">
        <f>C17-B17</f>
        <v>379</v>
      </c>
      <c r="E17" s="537">
        <f t="shared" si="4"/>
        <v>100.5</v>
      </c>
      <c r="F17" s="537">
        <f t="shared" si="2"/>
        <v>48.4</v>
      </c>
      <c r="G17" s="538"/>
      <c r="H17" s="536">
        <f>SUM(H5:H16)</f>
        <v>146783</v>
      </c>
      <c r="I17" s="544">
        <f t="shared" ref="I17:I24" si="5">C17/H17*100</f>
        <v>48.4</v>
      </c>
      <c r="N17" s="538"/>
    </row>
    <row r="18" s="526" customFormat="1" ht="27" customHeight="1" spans="1:9">
      <c r="A18" s="539" t="s">
        <v>149</v>
      </c>
      <c r="B18" s="533">
        <v>14668</v>
      </c>
      <c r="C18" s="514">
        <v>14668</v>
      </c>
      <c r="D18" s="514"/>
      <c r="E18" s="520"/>
      <c r="F18" s="520">
        <f t="shared" si="2"/>
        <v>141.9</v>
      </c>
      <c r="H18" s="514">
        <v>10338</v>
      </c>
      <c r="I18" s="544">
        <f t="shared" si="5"/>
        <v>141.9</v>
      </c>
    </row>
    <row r="19" s="526" customFormat="1" ht="27" customHeight="1" spans="1:16373">
      <c r="A19" s="539" t="s">
        <v>150</v>
      </c>
      <c r="B19" s="516">
        <f>SUM(B20:B23)</f>
        <v>26896</v>
      </c>
      <c r="C19" s="516">
        <f>SUM(C20:C23)</f>
        <v>54055</v>
      </c>
      <c r="D19" s="516"/>
      <c r="E19" s="537"/>
      <c r="F19" s="537">
        <f t="shared" si="2"/>
        <v>109.8</v>
      </c>
      <c r="G19" s="540"/>
      <c r="H19" s="516">
        <f>SUM(H20:H23)</f>
        <v>49233</v>
      </c>
      <c r="I19" s="544">
        <f t="shared" si="5"/>
        <v>109.8</v>
      </c>
      <c r="J19" s="540"/>
      <c r="K19" s="540"/>
      <c r="L19" s="540"/>
      <c r="M19" s="540"/>
      <c r="N19" s="540"/>
      <c r="O19" s="540"/>
      <c r="P19" s="540"/>
      <c r="Q19" s="540"/>
      <c r="R19" s="540"/>
      <c r="S19" s="540"/>
      <c r="T19" s="540"/>
      <c r="U19" s="540"/>
      <c r="V19" s="540"/>
      <c r="W19" s="540"/>
      <c r="X19" s="540"/>
      <c r="Y19" s="540"/>
      <c r="Z19" s="540"/>
      <c r="AA19" s="540"/>
      <c r="AB19" s="540"/>
      <c r="AC19" s="540"/>
      <c r="AD19" s="540"/>
      <c r="AE19" s="540"/>
      <c r="AF19" s="540"/>
      <c r="AG19" s="540"/>
      <c r="AH19" s="540"/>
      <c r="AI19" s="540"/>
      <c r="AJ19" s="540"/>
      <c r="AK19" s="540"/>
      <c r="AL19" s="540"/>
      <c r="AM19" s="540"/>
      <c r="AN19" s="540"/>
      <c r="AO19" s="540"/>
      <c r="AP19" s="540"/>
      <c r="AQ19" s="540"/>
      <c r="AR19" s="540"/>
      <c r="AS19" s="540"/>
      <c r="AT19" s="540"/>
      <c r="AU19" s="540"/>
      <c r="AV19" s="540"/>
      <c r="AW19" s="540"/>
      <c r="AX19" s="540"/>
      <c r="AY19" s="540"/>
      <c r="AZ19" s="540"/>
      <c r="BA19" s="540"/>
      <c r="BB19" s="540"/>
      <c r="BC19" s="540"/>
      <c r="BD19" s="540"/>
      <c r="BE19" s="540"/>
      <c r="BF19" s="540"/>
      <c r="BG19" s="540"/>
      <c r="BH19" s="540"/>
      <c r="BI19" s="540"/>
      <c r="BJ19" s="540"/>
      <c r="BK19" s="540"/>
      <c r="BL19" s="540"/>
      <c r="BM19" s="540"/>
      <c r="BN19" s="540"/>
      <c r="BO19" s="540"/>
      <c r="BP19" s="540"/>
      <c r="BQ19" s="540"/>
      <c r="BR19" s="540"/>
      <c r="BS19" s="540"/>
      <c r="BT19" s="540"/>
      <c r="BU19" s="540"/>
      <c r="BV19" s="540"/>
      <c r="BW19" s="540"/>
      <c r="BX19" s="540"/>
      <c r="BY19" s="540"/>
      <c r="BZ19" s="540"/>
      <c r="CA19" s="540"/>
      <c r="CB19" s="540"/>
      <c r="CC19" s="540"/>
      <c r="CD19" s="540"/>
      <c r="CE19" s="540"/>
      <c r="CF19" s="540"/>
      <c r="CG19" s="540"/>
      <c r="CH19" s="540"/>
      <c r="CI19" s="540"/>
      <c r="CJ19" s="540"/>
      <c r="CK19" s="540"/>
      <c r="CL19" s="540"/>
      <c r="CM19" s="540"/>
      <c r="CN19" s="540"/>
      <c r="CO19" s="540"/>
      <c r="CP19" s="540"/>
      <c r="CQ19" s="540"/>
      <c r="CR19" s="540"/>
      <c r="CS19" s="540"/>
      <c r="CT19" s="540"/>
      <c r="CU19" s="540"/>
      <c r="CV19" s="540"/>
      <c r="CW19" s="540"/>
      <c r="CX19" s="540"/>
      <c r="CY19" s="540"/>
      <c r="CZ19" s="540"/>
      <c r="DA19" s="540"/>
      <c r="DB19" s="540"/>
      <c r="DC19" s="540"/>
      <c r="DD19" s="540"/>
      <c r="DE19" s="540"/>
      <c r="DF19" s="540"/>
      <c r="DG19" s="540"/>
      <c r="DH19" s="540"/>
      <c r="DI19" s="540"/>
      <c r="DJ19" s="540"/>
      <c r="DK19" s="540"/>
      <c r="DL19" s="540"/>
      <c r="DM19" s="540"/>
      <c r="DN19" s="540"/>
      <c r="DO19" s="540"/>
      <c r="DP19" s="540"/>
      <c r="DQ19" s="540"/>
      <c r="DR19" s="540"/>
      <c r="DS19" s="540"/>
      <c r="DT19" s="540"/>
      <c r="DU19" s="540"/>
      <c r="DV19" s="540"/>
      <c r="DW19" s="540"/>
      <c r="DX19" s="540"/>
      <c r="DY19" s="540"/>
      <c r="DZ19" s="540"/>
      <c r="EA19" s="540"/>
      <c r="EB19" s="540"/>
      <c r="EC19" s="540"/>
      <c r="ED19" s="540"/>
      <c r="EE19" s="540"/>
      <c r="EF19" s="540"/>
      <c r="EG19" s="540"/>
      <c r="EH19" s="540"/>
      <c r="EI19" s="540"/>
      <c r="EJ19" s="540"/>
      <c r="EK19" s="540"/>
      <c r="EL19" s="540"/>
      <c r="EM19" s="540"/>
      <c r="EN19" s="540"/>
      <c r="EO19" s="540"/>
      <c r="EP19" s="540"/>
      <c r="EQ19" s="540"/>
      <c r="ER19" s="540"/>
      <c r="ES19" s="540"/>
      <c r="ET19" s="540"/>
      <c r="EU19" s="540"/>
      <c r="EV19" s="540"/>
      <c r="EW19" s="540"/>
      <c r="EX19" s="540"/>
      <c r="EY19" s="540"/>
      <c r="EZ19" s="540"/>
      <c r="FA19" s="540"/>
      <c r="FB19" s="540"/>
      <c r="FC19" s="540"/>
      <c r="FD19" s="540"/>
      <c r="FE19" s="540"/>
      <c r="FF19" s="540"/>
      <c r="FG19" s="540"/>
      <c r="FH19" s="540"/>
      <c r="FI19" s="540"/>
      <c r="FJ19" s="540"/>
      <c r="FK19" s="540"/>
      <c r="FL19" s="540"/>
      <c r="FM19" s="540"/>
      <c r="FN19" s="540"/>
      <c r="FO19" s="540"/>
      <c r="FP19" s="540"/>
      <c r="FQ19" s="540"/>
      <c r="FR19" s="540"/>
      <c r="FS19" s="540"/>
      <c r="FT19" s="540"/>
      <c r="FU19" s="540"/>
      <c r="FV19" s="540"/>
      <c r="FW19" s="540"/>
      <c r="FX19" s="540"/>
      <c r="FY19" s="540"/>
      <c r="FZ19" s="540"/>
      <c r="GA19" s="540"/>
      <c r="GB19" s="540"/>
      <c r="GC19" s="540"/>
      <c r="GD19" s="540"/>
      <c r="GE19" s="540"/>
      <c r="GF19" s="540"/>
      <c r="GG19" s="540"/>
      <c r="GH19" s="540"/>
      <c r="GI19" s="540"/>
      <c r="GJ19" s="540"/>
      <c r="GK19" s="540"/>
      <c r="GL19" s="540"/>
      <c r="GM19" s="540"/>
      <c r="GN19" s="540"/>
      <c r="GO19" s="540"/>
      <c r="GP19" s="540"/>
      <c r="GQ19" s="540"/>
      <c r="GR19" s="540"/>
      <c r="GS19" s="540"/>
      <c r="GT19" s="540"/>
      <c r="GU19" s="540"/>
      <c r="GV19" s="540"/>
      <c r="GW19" s="540"/>
      <c r="GX19" s="540"/>
      <c r="GY19" s="540"/>
      <c r="GZ19" s="540"/>
      <c r="HA19" s="540"/>
      <c r="HB19" s="540"/>
      <c r="HC19" s="540"/>
      <c r="HD19" s="540"/>
      <c r="HE19" s="540"/>
      <c r="HF19" s="540"/>
      <c r="HG19" s="540"/>
      <c r="HH19" s="540"/>
      <c r="HI19" s="540"/>
      <c r="HJ19" s="540"/>
      <c r="HK19" s="540"/>
      <c r="HL19" s="540"/>
      <c r="HM19" s="540"/>
      <c r="HN19" s="540"/>
      <c r="HO19" s="540"/>
      <c r="HP19" s="540"/>
      <c r="HQ19" s="540"/>
      <c r="HR19" s="540"/>
      <c r="HS19" s="540"/>
      <c r="HT19" s="540"/>
      <c r="HU19" s="540"/>
      <c r="HV19" s="540"/>
      <c r="HW19" s="540"/>
      <c r="HX19" s="540"/>
      <c r="HY19" s="540"/>
      <c r="HZ19" s="540"/>
      <c r="IA19" s="540"/>
      <c r="IB19" s="540"/>
      <c r="IC19" s="540"/>
      <c r="ID19" s="540"/>
      <c r="IE19" s="540"/>
      <c r="IF19" s="540"/>
      <c r="IG19" s="540"/>
      <c r="IH19" s="540"/>
      <c r="II19" s="540"/>
      <c r="IJ19" s="540"/>
      <c r="IK19" s="540"/>
      <c r="IL19" s="540"/>
      <c r="IM19" s="540"/>
      <c r="IN19" s="540"/>
      <c r="IO19" s="540"/>
      <c r="IP19" s="540"/>
      <c r="IQ19" s="540"/>
      <c r="IR19" s="540"/>
      <c r="IS19" s="540"/>
      <c r="IT19" s="540"/>
      <c r="IU19" s="540"/>
      <c r="IV19" s="540"/>
      <c r="IW19" s="540"/>
      <c r="IX19" s="540"/>
      <c r="IY19" s="540"/>
      <c r="IZ19" s="540"/>
      <c r="JA19" s="540"/>
      <c r="JB19" s="540"/>
      <c r="JC19" s="540"/>
      <c r="JD19" s="540"/>
      <c r="JE19" s="540"/>
      <c r="JF19" s="540"/>
      <c r="JG19" s="540"/>
      <c r="JH19" s="540"/>
      <c r="JI19" s="540"/>
      <c r="JJ19" s="540"/>
      <c r="JK19" s="540"/>
      <c r="JL19" s="540"/>
      <c r="JM19" s="540"/>
      <c r="JN19" s="540"/>
      <c r="JO19" s="540"/>
      <c r="JP19" s="540"/>
      <c r="JQ19" s="540"/>
      <c r="JR19" s="540"/>
      <c r="JS19" s="540"/>
      <c r="JT19" s="540"/>
      <c r="JU19" s="540"/>
      <c r="JV19" s="540"/>
      <c r="JW19" s="540"/>
      <c r="JX19" s="540"/>
      <c r="JY19" s="540"/>
      <c r="JZ19" s="540"/>
      <c r="KA19" s="540"/>
      <c r="KB19" s="540"/>
      <c r="KC19" s="540"/>
      <c r="KD19" s="540"/>
      <c r="KE19" s="540"/>
      <c r="KF19" s="540"/>
      <c r="KG19" s="540"/>
      <c r="KH19" s="540"/>
      <c r="KI19" s="540"/>
      <c r="KJ19" s="540"/>
      <c r="KK19" s="540"/>
      <c r="KL19" s="540"/>
      <c r="KM19" s="540"/>
      <c r="KN19" s="540"/>
      <c r="KO19" s="540"/>
      <c r="KP19" s="540"/>
      <c r="KQ19" s="540"/>
      <c r="KR19" s="540"/>
      <c r="KS19" s="540"/>
      <c r="KT19" s="540"/>
      <c r="KU19" s="540"/>
      <c r="KV19" s="540"/>
      <c r="KW19" s="540"/>
      <c r="KX19" s="540"/>
      <c r="KY19" s="540"/>
      <c r="KZ19" s="540"/>
      <c r="LA19" s="540"/>
      <c r="LB19" s="540"/>
      <c r="LC19" s="540"/>
      <c r="LD19" s="540"/>
      <c r="LE19" s="540"/>
      <c r="LF19" s="540"/>
      <c r="LG19" s="540"/>
      <c r="LH19" s="540"/>
      <c r="LI19" s="540"/>
      <c r="LJ19" s="540"/>
      <c r="LK19" s="540"/>
      <c r="LL19" s="540"/>
      <c r="LM19" s="540"/>
      <c r="LN19" s="540"/>
      <c r="LO19" s="540"/>
      <c r="LP19" s="540"/>
      <c r="LQ19" s="540"/>
      <c r="LR19" s="540"/>
      <c r="LS19" s="540"/>
      <c r="LT19" s="540"/>
      <c r="LU19" s="540"/>
      <c r="LV19" s="540"/>
      <c r="LW19" s="540"/>
      <c r="LX19" s="540"/>
      <c r="LY19" s="540"/>
      <c r="LZ19" s="540"/>
      <c r="MA19" s="540"/>
      <c r="MB19" s="540"/>
      <c r="MC19" s="540"/>
      <c r="MD19" s="540"/>
      <c r="ME19" s="540"/>
      <c r="MF19" s="540"/>
      <c r="MG19" s="540"/>
      <c r="MH19" s="540"/>
      <c r="MI19" s="540"/>
      <c r="MJ19" s="540"/>
      <c r="MK19" s="540"/>
      <c r="ML19" s="540"/>
      <c r="MM19" s="540"/>
      <c r="MN19" s="540"/>
      <c r="MO19" s="540"/>
      <c r="MP19" s="540"/>
      <c r="MQ19" s="540"/>
      <c r="MR19" s="540"/>
      <c r="MS19" s="540"/>
      <c r="MT19" s="540"/>
      <c r="MU19" s="540"/>
      <c r="MV19" s="540"/>
      <c r="MW19" s="540"/>
      <c r="MX19" s="540"/>
      <c r="MY19" s="540"/>
      <c r="MZ19" s="540"/>
      <c r="NA19" s="540"/>
      <c r="NB19" s="540"/>
      <c r="NC19" s="540"/>
      <c r="ND19" s="540"/>
      <c r="NE19" s="540"/>
      <c r="NF19" s="540"/>
      <c r="NG19" s="540"/>
      <c r="NH19" s="540"/>
      <c r="NI19" s="540"/>
      <c r="NJ19" s="540"/>
      <c r="NK19" s="540"/>
      <c r="NL19" s="540"/>
      <c r="NM19" s="540"/>
      <c r="NN19" s="540"/>
      <c r="NO19" s="540"/>
      <c r="NP19" s="540"/>
      <c r="NQ19" s="540"/>
      <c r="NR19" s="540"/>
      <c r="NS19" s="540"/>
      <c r="NT19" s="540"/>
      <c r="NU19" s="540"/>
      <c r="NV19" s="540"/>
      <c r="NW19" s="540"/>
      <c r="NX19" s="540"/>
      <c r="NY19" s="540"/>
      <c r="NZ19" s="540"/>
      <c r="OA19" s="540"/>
      <c r="OB19" s="540"/>
      <c r="OC19" s="540"/>
      <c r="OD19" s="540"/>
      <c r="OE19" s="540"/>
      <c r="OF19" s="540"/>
      <c r="OG19" s="540"/>
      <c r="OH19" s="540"/>
      <c r="OI19" s="540"/>
      <c r="OJ19" s="540"/>
      <c r="OK19" s="540"/>
      <c r="OL19" s="540"/>
      <c r="OM19" s="540"/>
      <c r="ON19" s="540"/>
      <c r="OO19" s="540"/>
      <c r="OP19" s="540"/>
      <c r="OQ19" s="540"/>
      <c r="OR19" s="540"/>
      <c r="OS19" s="540"/>
      <c r="OT19" s="540"/>
      <c r="OU19" s="540"/>
      <c r="OV19" s="540"/>
      <c r="OW19" s="540"/>
      <c r="OX19" s="540"/>
      <c r="OY19" s="540"/>
      <c r="OZ19" s="540"/>
      <c r="PA19" s="540"/>
      <c r="PB19" s="540"/>
      <c r="PC19" s="540"/>
      <c r="PD19" s="540"/>
      <c r="PE19" s="540"/>
      <c r="PF19" s="540"/>
      <c r="PG19" s="540"/>
      <c r="PH19" s="540"/>
      <c r="PI19" s="540"/>
      <c r="PJ19" s="540"/>
      <c r="PK19" s="540"/>
      <c r="PL19" s="540"/>
      <c r="PM19" s="540"/>
      <c r="PN19" s="540"/>
      <c r="PO19" s="540"/>
      <c r="PP19" s="540"/>
      <c r="PQ19" s="540"/>
      <c r="PR19" s="540"/>
      <c r="PS19" s="540"/>
      <c r="PT19" s="540"/>
      <c r="PU19" s="540"/>
      <c r="PV19" s="540"/>
      <c r="PW19" s="540"/>
      <c r="PX19" s="540"/>
      <c r="PY19" s="540"/>
      <c r="PZ19" s="540"/>
      <c r="QA19" s="540"/>
      <c r="QB19" s="540"/>
      <c r="QC19" s="540"/>
      <c r="QD19" s="540"/>
      <c r="QE19" s="540"/>
      <c r="QF19" s="540"/>
      <c r="QG19" s="540"/>
      <c r="QH19" s="540"/>
      <c r="QI19" s="540"/>
      <c r="QJ19" s="540"/>
      <c r="QK19" s="540"/>
      <c r="QL19" s="540"/>
      <c r="QM19" s="540"/>
      <c r="QN19" s="540"/>
      <c r="QO19" s="540"/>
      <c r="QP19" s="540"/>
      <c r="QQ19" s="540"/>
      <c r="QR19" s="540"/>
      <c r="QS19" s="540"/>
      <c r="QT19" s="540"/>
      <c r="QU19" s="540"/>
      <c r="QV19" s="540"/>
      <c r="QW19" s="540"/>
      <c r="QX19" s="540"/>
      <c r="QY19" s="540"/>
      <c r="QZ19" s="540"/>
      <c r="RA19" s="540"/>
      <c r="RB19" s="540"/>
      <c r="RC19" s="540"/>
      <c r="RD19" s="540"/>
      <c r="RE19" s="540"/>
      <c r="RF19" s="540"/>
      <c r="RG19" s="540"/>
      <c r="RH19" s="540"/>
      <c r="RI19" s="540"/>
      <c r="RJ19" s="540"/>
      <c r="RK19" s="540"/>
      <c r="RL19" s="540"/>
      <c r="RM19" s="540"/>
      <c r="RN19" s="540"/>
      <c r="RO19" s="540"/>
      <c r="RP19" s="540"/>
      <c r="RQ19" s="540"/>
      <c r="RR19" s="540"/>
      <c r="RS19" s="540"/>
      <c r="RT19" s="540"/>
      <c r="RU19" s="540"/>
      <c r="RV19" s="540"/>
      <c r="RW19" s="540"/>
      <c r="RX19" s="540"/>
      <c r="RY19" s="540"/>
      <c r="RZ19" s="540"/>
      <c r="SA19" s="540"/>
      <c r="SB19" s="540"/>
      <c r="SC19" s="540"/>
      <c r="SD19" s="540"/>
      <c r="SE19" s="540"/>
      <c r="SF19" s="540"/>
      <c r="SG19" s="540"/>
      <c r="SH19" s="540"/>
      <c r="SI19" s="540"/>
      <c r="SJ19" s="540"/>
      <c r="SK19" s="540"/>
      <c r="SL19" s="540"/>
      <c r="SM19" s="540"/>
      <c r="SN19" s="540"/>
      <c r="SO19" s="540"/>
      <c r="SP19" s="540"/>
      <c r="SQ19" s="540"/>
      <c r="SR19" s="540"/>
      <c r="SS19" s="540"/>
      <c r="ST19" s="540"/>
      <c r="SU19" s="540"/>
      <c r="SV19" s="540"/>
      <c r="SW19" s="540"/>
      <c r="SX19" s="540"/>
      <c r="SY19" s="540"/>
      <c r="SZ19" s="540"/>
      <c r="TA19" s="540"/>
      <c r="TB19" s="540"/>
      <c r="TC19" s="540"/>
      <c r="TD19" s="540"/>
      <c r="TE19" s="540"/>
      <c r="TF19" s="540"/>
      <c r="TG19" s="540"/>
      <c r="TH19" s="540"/>
      <c r="TI19" s="540"/>
      <c r="TJ19" s="540"/>
      <c r="TK19" s="540"/>
      <c r="TL19" s="540"/>
      <c r="TM19" s="540"/>
      <c r="TN19" s="540"/>
      <c r="TO19" s="540"/>
      <c r="TP19" s="540"/>
      <c r="TQ19" s="540"/>
      <c r="TR19" s="540"/>
      <c r="TS19" s="540"/>
      <c r="TT19" s="540"/>
      <c r="TU19" s="540"/>
      <c r="TV19" s="540"/>
      <c r="TW19" s="540"/>
      <c r="TX19" s="540"/>
      <c r="TY19" s="540"/>
      <c r="TZ19" s="540"/>
      <c r="UA19" s="540"/>
      <c r="UB19" s="540"/>
      <c r="UC19" s="540"/>
      <c r="UD19" s="540"/>
      <c r="UE19" s="540"/>
      <c r="UF19" s="540"/>
      <c r="UG19" s="540"/>
      <c r="UH19" s="540"/>
      <c r="UI19" s="540"/>
      <c r="UJ19" s="540"/>
      <c r="UK19" s="540"/>
      <c r="UL19" s="540"/>
      <c r="UM19" s="540"/>
      <c r="UN19" s="540"/>
      <c r="UO19" s="540"/>
      <c r="UP19" s="540"/>
      <c r="UQ19" s="540"/>
      <c r="UR19" s="540"/>
      <c r="US19" s="540"/>
      <c r="UT19" s="540"/>
      <c r="UU19" s="540"/>
      <c r="UV19" s="540"/>
      <c r="UW19" s="540"/>
      <c r="UX19" s="540"/>
      <c r="UY19" s="540"/>
      <c r="UZ19" s="540"/>
      <c r="VA19" s="540"/>
      <c r="VB19" s="540"/>
      <c r="VC19" s="540"/>
      <c r="VD19" s="540"/>
      <c r="VE19" s="540"/>
      <c r="VF19" s="540"/>
      <c r="VG19" s="540"/>
      <c r="VH19" s="540"/>
      <c r="VI19" s="540"/>
      <c r="VJ19" s="540"/>
      <c r="VK19" s="540"/>
      <c r="VL19" s="540"/>
      <c r="VM19" s="540"/>
      <c r="VN19" s="540"/>
      <c r="VO19" s="540"/>
      <c r="VP19" s="540"/>
      <c r="VQ19" s="540"/>
      <c r="VR19" s="540"/>
      <c r="VS19" s="540"/>
      <c r="VT19" s="540"/>
      <c r="VU19" s="540"/>
      <c r="VV19" s="540"/>
      <c r="VW19" s="540"/>
      <c r="VX19" s="540"/>
      <c r="VY19" s="540"/>
      <c r="VZ19" s="540"/>
      <c r="WA19" s="540"/>
      <c r="WB19" s="540"/>
      <c r="WC19" s="540"/>
      <c r="WD19" s="540"/>
      <c r="WE19" s="540"/>
      <c r="WF19" s="540"/>
      <c r="WG19" s="540"/>
      <c r="WH19" s="540"/>
      <c r="WI19" s="540"/>
      <c r="WJ19" s="540"/>
      <c r="WK19" s="540"/>
      <c r="WL19" s="540"/>
      <c r="WM19" s="540"/>
      <c r="WN19" s="540"/>
      <c r="WO19" s="540"/>
      <c r="WP19" s="540"/>
      <c r="WQ19" s="540"/>
      <c r="WR19" s="540"/>
      <c r="WS19" s="540"/>
      <c r="WT19" s="540"/>
      <c r="WU19" s="540"/>
      <c r="WV19" s="540"/>
      <c r="WW19" s="540"/>
      <c r="WX19" s="540"/>
      <c r="WY19" s="540"/>
      <c r="WZ19" s="540"/>
      <c r="XA19" s="540"/>
      <c r="XB19" s="540"/>
      <c r="XC19" s="540"/>
      <c r="XD19" s="540"/>
      <c r="XE19" s="540"/>
      <c r="XF19" s="540"/>
      <c r="XG19" s="540"/>
      <c r="XH19" s="540"/>
      <c r="XI19" s="540"/>
      <c r="XJ19" s="540"/>
      <c r="XK19" s="540"/>
      <c r="XL19" s="540"/>
      <c r="XM19" s="540"/>
      <c r="XN19" s="540"/>
      <c r="XO19" s="540"/>
      <c r="XP19" s="540"/>
      <c r="XQ19" s="540"/>
      <c r="XR19" s="540"/>
      <c r="XS19" s="540"/>
      <c r="XT19" s="540"/>
      <c r="XU19" s="540"/>
      <c r="XV19" s="540"/>
      <c r="XW19" s="540"/>
      <c r="XX19" s="540"/>
      <c r="XY19" s="540"/>
      <c r="XZ19" s="540"/>
      <c r="YA19" s="540"/>
      <c r="YB19" s="540"/>
      <c r="YC19" s="540"/>
      <c r="YD19" s="540"/>
      <c r="YE19" s="540"/>
      <c r="YF19" s="540"/>
      <c r="YG19" s="540"/>
      <c r="YH19" s="540"/>
      <c r="YI19" s="540"/>
      <c r="YJ19" s="540"/>
      <c r="YK19" s="540"/>
      <c r="YL19" s="540"/>
      <c r="YM19" s="540"/>
      <c r="YN19" s="540"/>
      <c r="YO19" s="540"/>
      <c r="YP19" s="540"/>
      <c r="YQ19" s="540"/>
      <c r="YR19" s="540"/>
      <c r="YS19" s="540"/>
      <c r="YT19" s="540"/>
      <c r="YU19" s="540"/>
      <c r="YV19" s="540"/>
      <c r="YW19" s="540"/>
      <c r="YX19" s="540"/>
      <c r="YY19" s="540"/>
      <c r="YZ19" s="540"/>
      <c r="ZA19" s="540"/>
      <c r="ZB19" s="540"/>
      <c r="ZC19" s="540"/>
      <c r="ZD19" s="540"/>
      <c r="ZE19" s="540"/>
      <c r="ZF19" s="540"/>
      <c r="ZG19" s="540"/>
      <c r="ZH19" s="540"/>
      <c r="ZI19" s="540"/>
      <c r="ZJ19" s="540"/>
      <c r="ZK19" s="540"/>
      <c r="ZL19" s="540"/>
      <c r="ZM19" s="540"/>
      <c r="ZN19" s="540"/>
      <c r="ZO19" s="540"/>
      <c r="ZP19" s="540"/>
      <c r="ZQ19" s="540"/>
      <c r="ZR19" s="540"/>
      <c r="ZS19" s="540"/>
      <c r="ZT19" s="540"/>
      <c r="ZU19" s="540"/>
      <c r="ZV19" s="540"/>
      <c r="ZW19" s="540"/>
      <c r="ZX19" s="540"/>
      <c r="ZY19" s="540"/>
      <c r="ZZ19" s="540"/>
      <c r="AAA19" s="540"/>
      <c r="AAB19" s="540"/>
      <c r="AAC19" s="540"/>
      <c r="AAD19" s="540"/>
      <c r="AAE19" s="540"/>
      <c r="AAF19" s="540"/>
      <c r="AAG19" s="540"/>
      <c r="AAH19" s="540"/>
      <c r="AAI19" s="540"/>
      <c r="AAJ19" s="540"/>
      <c r="AAK19" s="540"/>
      <c r="AAL19" s="540"/>
      <c r="AAM19" s="540"/>
      <c r="AAN19" s="540"/>
      <c r="AAO19" s="540"/>
      <c r="AAP19" s="540"/>
      <c r="AAQ19" s="540"/>
      <c r="AAR19" s="540"/>
      <c r="AAS19" s="540"/>
      <c r="AAT19" s="540"/>
      <c r="AAU19" s="540"/>
      <c r="AAV19" s="540"/>
      <c r="AAW19" s="540"/>
      <c r="AAX19" s="540"/>
      <c r="AAY19" s="540"/>
      <c r="AAZ19" s="540"/>
      <c r="ABA19" s="540"/>
      <c r="ABB19" s="540"/>
      <c r="ABC19" s="540"/>
      <c r="ABD19" s="540"/>
      <c r="ABE19" s="540"/>
      <c r="ABF19" s="540"/>
      <c r="ABG19" s="540"/>
      <c r="ABH19" s="540"/>
      <c r="ABI19" s="540"/>
      <c r="ABJ19" s="540"/>
      <c r="ABK19" s="540"/>
      <c r="ABL19" s="540"/>
      <c r="ABM19" s="540"/>
      <c r="ABN19" s="540"/>
      <c r="ABO19" s="540"/>
      <c r="ABP19" s="540"/>
      <c r="ABQ19" s="540"/>
      <c r="ABR19" s="540"/>
      <c r="ABS19" s="540"/>
      <c r="ABT19" s="540"/>
      <c r="ABU19" s="540"/>
      <c r="ABV19" s="540"/>
      <c r="ABW19" s="540"/>
      <c r="ABX19" s="540"/>
      <c r="ABY19" s="540"/>
      <c r="ABZ19" s="540"/>
      <c r="ACA19" s="540"/>
      <c r="ACB19" s="540"/>
      <c r="ACC19" s="540"/>
      <c r="ACD19" s="540"/>
      <c r="ACE19" s="540"/>
      <c r="ACF19" s="540"/>
      <c r="ACG19" s="540"/>
      <c r="ACH19" s="540"/>
      <c r="ACI19" s="540"/>
      <c r="ACJ19" s="540"/>
      <c r="ACK19" s="540"/>
      <c r="ACL19" s="540"/>
      <c r="ACM19" s="540"/>
      <c r="ACN19" s="540"/>
      <c r="ACO19" s="540"/>
      <c r="ACP19" s="540"/>
      <c r="ACQ19" s="540"/>
      <c r="ACR19" s="540"/>
      <c r="ACS19" s="540"/>
      <c r="ACT19" s="540"/>
      <c r="ACU19" s="540"/>
      <c r="ACV19" s="540"/>
      <c r="ACW19" s="540"/>
      <c r="ACX19" s="540"/>
      <c r="ACY19" s="540"/>
      <c r="ACZ19" s="540"/>
      <c r="ADA19" s="540"/>
      <c r="ADB19" s="540"/>
      <c r="ADC19" s="540"/>
      <c r="ADD19" s="540"/>
      <c r="ADE19" s="540"/>
      <c r="ADF19" s="540"/>
      <c r="ADG19" s="540"/>
      <c r="ADH19" s="540"/>
      <c r="ADI19" s="540"/>
      <c r="ADJ19" s="540"/>
      <c r="ADK19" s="540"/>
      <c r="ADL19" s="540"/>
      <c r="ADM19" s="540"/>
      <c r="ADN19" s="540"/>
      <c r="ADO19" s="540"/>
      <c r="ADP19" s="540"/>
      <c r="ADQ19" s="540"/>
      <c r="ADR19" s="540"/>
      <c r="ADS19" s="540"/>
      <c r="ADT19" s="540"/>
      <c r="ADU19" s="540"/>
      <c r="ADV19" s="540"/>
      <c r="ADW19" s="540"/>
      <c r="ADX19" s="540"/>
      <c r="ADY19" s="540"/>
      <c r="ADZ19" s="540"/>
      <c r="AEA19" s="540"/>
      <c r="AEB19" s="540"/>
      <c r="AEC19" s="540"/>
      <c r="AED19" s="540"/>
      <c r="AEE19" s="540"/>
      <c r="AEF19" s="540"/>
      <c r="AEG19" s="540"/>
      <c r="AEH19" s="540"/>
      <c r="AEI19" s="540"/>
      <c r="AEJ19" s="540"/>
      <c r="AEK19" s="540"/>
      <c r="AEL19" s="540"/>
      <c r="AEM19" s="540"/>
      <c r="AEN19" s="540"/>
      <c r="AEO19" s="540"/>
      <c r="AEP19" s="540"/>
      <c r="AEQ19" s="540"/>
      <c r="AER19" s="540"/>
      <c r="AES19" s="540"/>
      <c r="AET19" s="540"/>
      <c r="AEU19" s="540"/>
      <c r="AEV19" s="540"/>
      <c r="AEW19" s="540"/>
      <c r="AEX19" s="540"/>
      <c r="AEY19" s="540"/>
      <c r="AEZ19" s="540"/>
      <c r="AFA19" s="540"/>
      <c r="AFB19" s="540"/>
      <c r="AFC19" s="540"/>
      <c r="AFD19" s="540"/>
      <c r="AFE19" s="540"/>
      <c r="AFF19" s="540"/>
      <c r="AFG19" s="540"/>
      <c r="AFH19" s="540"/>
      <c r="AFI19" s="540"/>
      <c r="AFJ19" s="540"/>
      <c r="AFK19" s="540"/>
      <c r="AFL19" s="540"/>
      <c r="AFM19" s="540"/>
      <c r="AFN19" s="540"/>
      <c r="AFO19" s="540"/>
      <c r="AFP19" s="540"/>
      <c r="AFQ19" s="540"/>
      <c r="AFR19" s="540"/>
      <c r="AFS19" s="540"/>
      <c r="AFT19" s="540"/>
      <c r="AFU19" s="540"/>
      <c r="AFV19" s="540"/>
      <c r="AFW19" s="540"/>
      <c r="AFX19" s="540"/>
      <c r="AFY19" s="540"/>
      <c r="AFZ19" s="540"/>
      <c r="AGA19" s="540"/>
      <c r="AGB19" s="540"/>
      <c r="AGC19" s="540"/>
      <c r="AGD19" s="540"/>
      <c r="AGE19" s="540"/>
      <c r="AGF19" s="540"/>
      <c r="AGG19" s="540"/>
      <c r="AGH19" s="540"/>
      <c r="AGI19" s="540"/>
      <c r="AGJ19" s="540"/>
      <c r="AGK19" s="540"/>
      <c r="AGL19" s="540"/>
      <c r="AGM19" s="540"/>
      <c r="AGN19" s="540"/>
      <c r="AGO19" s="540"/>
      <c r="AGP19" s="540"/>
      <c r="AGQ19" s="540"/>
      <c r="AGR19" s="540"/>
      <c r="AGS19" s="540"/>
      <c r="AGT19" s="540"/>
      <c r="AGU19" s="540"/>
      <c r="AGV19" s="540"/>
      <c r="AGW19" s="540"/>
      <c r="AGX19" s="540"/>
      <c r="AGY19" s="540"/>
      <c r="AGZ19" s="540"/>
      <c r="AHA19" s="540"/>
      <c r="AHB19" s="540"/>
      <c r="AHC19" s="540"/>
      <c r="AHD19" s="540"/>
      <c r="AHE19" s="540"/>
      <c r="AHF19" s="540"/>
      <c r="AHG19" s="540"/>
      <c r="AHH19" s="540"/>
      <c r="AHI19" s="540"/>
      <c r="AHJ19" s="540"/>
      <c r="AHK19" s="540"/>
      <c r="AHL19" s="540"/>
      <c r="AHM19" s="540"/>
      <c r="AHN19" s="540"/>
      <c r="AHO19" s="540"/>
      <c r="AHP19" s="540"/>
      <c r="AHQ19" s="540"/>
      <c r="AHR19" s="540"/>
      <c r="AHS19" s="540"/>
      <c r="AHT19" s="540"/>
      <c r="AHU19" s="540"/>
      <c r="AHV19" s="540"/>
      <c r="AHW19" s="540"/>
      <c r="AHX19" s="540"/>
      <c r="AHY19" s="540"/>
      <c r="AHZ19" s="540"/>
      <c r="AIA19" s="540"/>
      <c r="AIB19" s="540"/>
      <c r="AIC19" s="540"/>
      <c r="AID19" s="540"/>
      <c r="AIE19" s="540"/>
      <c r="AIF19" s="540"/>
      <c r="AIG19" s="540"/>
      <c r="AIH19" s="540"/>
      <c r="AII19" s="540"/>
      <c r="AIJ19" s="540"/>
      <c r="AIK19" s="540"/>
      <c r="AIL19" s="540"/>
      <c r="AIM19" s="540"/>
      <c r="AIN19" s="540"/>
      <c r="AIO19" s="540"/>
      <c r="AIP19" s="540"/>
      <c r="AIQ19" s="540"/>
      <c r="AIR19" s="540"/>
      <c r="AIS19" s="540"/>
      <c r="AIT19" s="540"/>
      <c r="AIU19" s="540"/>
      <c r="AIV19" s="540"/>
      <c r="AIW19" s="540"/>
      <c r="AIX19" s="540"/>
      <c r="AIY19" s="540"/>
      <c r="AIZ19" s="540"/>
      <c r="AJA19" s="540"/>
      <c r="AJB19" s="540"/>
      <c r="AJC19" s="540"/>
      <c r="AJD19" s="540"/>
      <c r="AJE19" s="540"/>
      <c r="AJF19" s="540"/>
      <c r="AJG19" s="540"/>
      <c r="AJH19" s="540"/>
      <c r="AJI19" s="540"/>
      <c r="AJJ19" s="540"/>
      <c r="AJK19" s="540"/>
      <c r="AJL19" s="540"/>
      <c r="AJM19" s="540"/>
      <c r="AJN19" s="540"/>
      <c r="AJO19" s="540"/>
      <c r="AJP19" s="540"/>
      <c r="AJQ19" s="540"/>
      <c r="AJR19" s="540"/>
      <c r="AJS19" s="540"/>
      <c r="AJT19" s="540"/>
      <c r="AJU19" s="540"/>
      <c r="AJV19" s="540"/>
      <c r="AJW19" s="540"/>
      <c r="AJX19" s="540"/>
      <c r="AJY19" s="540"/>
      <c r="AJZ19" s="540"/>
      <c r="AKA19" s="540"/>
      <c r="AKB19" s="540"/>
      <c r="AKC19" s="540"/>
      <c r="AKD19" s="540"/>
      <c r="AKE19" s="540"/>
      <c r="AKF19" s="540"/>
      <c r="AKG19" s="540"/>
      <c r="AKH19" s="540"/>
      <c r="AKI19" s="540"/>
      <c r="AKJ19" s="540"/>
      <c r="AKK19" s="540"/>
      <c r="AKL19" s="540"/>
      <c r="AKM19" s="540"/>
      <c r="AKN19" s="540"/>
      <c r="AKO19" s="540"/>
      <c r="AKP19" s="540"/>
      <c r="AKQ19" s="540"/>
      <c r="AKR19" s="540"/>
      <c r="AKS19" s="540"/>
      <c r="AKT19" s="540"/>
      <c r="AKU19" s="540"/>
      <c r="AKV19" s="540"/>
      <c r="AKW19" s="540"/>
      <c r="AKX19" s="540"/>
      <c r="AKY19" s="540"/>
      <c r="AKZ19" s="540"/>
      <c r="ALA19" s="540"/>
      <c r="ALB19" s="540"/>
      <c r="ALC19" s="540"/>
      <c r="ALD19" s="540"/>
      <c r="ALE19" s="540"/>
      <c r="ALF19" s="540"/>
      <c r="ALG19" s="540"/>
      <c r="ALH19" s="540"/>
      <c r="ALI19" s="540"/>
      <c r="ALJ19" s="540"/>
      <c r="ALK19" s="540"/>
      <c r="ALL19" s="540"/>
      <c r="ALM19" s="540"/>
      <c r="ALN19" s="540"/>
      <c r="ALO19" s="540"/>
      <c r="ALP19" s="540"/>
      <c r="ALQ19" s="540"/>
      <c r="ALR19" s="540"/>
      <c r="ALS19" s="540"/>
      <c r="ALT19" s="540"/>
      <c r="ALU19" s="540"/>
      <c r="ALV19" s="540"/>
      <c r="ALW19" s="540"/>
      <c r="ALX19" s="540"/>
      <c r="ALY19" s="540"/>
      <c r="ALZ19" s="540"/>
      <c r="AMA19" s="540"/>
      <c r="AMB19" s="540"/>
      <c r="AMC19" s="540"/>
      <c r="AMD19" s="540"/>
      <c r="AME19" s="540"/>
      <c r="AMF19" s="540"/>
      <c r="AMG19" s="540"/>
      <c r="AMH19" s="540"/>
      <c r="AMI19" s="540"/>
      <c r="AMJ19" s="540"/>
      <c r="AMK19" s="540"/>
      <c r="AML19" s="540"/>
      <c r="AMM19" s="540"/>
      <c r="AMN19" s="540"/>
      <c r="AMO19" s="540"/>
      <c r="AMP19" s="540"/>
      <c r="AMQ19" s="540"/>
      <c r="AMR19" s="540"/>
      <c r="AMS19" s="540"/>
      <c r="AMT19" s="540"/>
      <c r="AMU19" s="540"/>
      <c r="AMV19" s="540"/>
      <c r="AMW19" s="540"/>
      <c r="AMX19" s="540"/>
      <c r="AMY19" s="540"/>
      <c r="AMZ19" s="540"/>
      <c r="ANA19" s="540"/>
      <c r="ANB19" s="540"/>
      <c r="ANC19" s="540"/>
      <c r="AND19" s="540"/>
      <c r="ANE19" s="540"/>
      <c r="ANF19" s="540"/>
      <c r="ANG19" s="540"/>
      <c r="ANH19" s="540"/>
      <c r="ANI19" s="540"/>
      <c r="ANJ19" s="540"/>
      <c r="ANK19" s="540"/>
      <c r="ANL19" s="540"/>
      <c r="ANM19" s="540"/>
      <c r="ANN19" s="540"/>
      <c r="ANO19" s="540"/>
      <c r="ANP19" s="540"/>
      <c r="ANQ19" s="540"/>
      <c r="ANR19" s="540"/>
      <c r="ANS19" s="540"/>
      <c r="ANT19" s="540"/>
      <c r="ANU19" s="540"/>
      <c r="ANV19" s="540"/>
      <c r="ANW19" s="540"/>
      <c r="ANX19" s="540"/>
      <c r="ANY19" s="540"/>
      <c r="ANZ19" s="540"/>
      <c r="AOA19" s="540"/>
      <c r="AOB19" s="540"/>
      <c r="AOC19" s="540"/>
      <c r="AOD19" s="540"/>
      <c r="AOE19" s="540"/>
      <c r="AOF19" s="540"/>
      <c r="AOG19" s="540"/>
      <c r="AOH19" s="540"/>
      <c r="AOI19" s="540"/>
      <c r="AOJ19" s="540"/>
      <c r="AOK19" s="540"/>
      <c r="AOL19" s="540"/>
      <c r="AOM19" s="540"/>
      <c r="AON19" s="540"/>
      <c r="AOO19" s="540"/>
      <c r="AOP19" s="540"/>
      <c r="AOQ19" s="540"/>
      <c r="AOR19" s="540"/>
      <c r="AOS19" s="540"/>
      <c r="AOT19" s="540"/>
      <c r="AOU19" s="540"/>
      <c r="AOV19" s="540"/>
      <c r="AOW19" s="540"/>
      <c r="AOX19" s="540"/>
      <c r="AOY19" s="540"/>
      <c r="AOZ19" s="540"/>
      <c r="APA19" s="540"/>
      <c r="APB19" s="540"/>
      <c r="APC19" s="540"/>
      <c r="APD19" s="540"/>
      <c r="APE19" s="540"/>
      <c r="APF19" s="540"/>
      <c r="APG19" s="540"/>
      <c r="APH19" s="540"/>
      <c r="API19" s="540"/>
      <c r="APJ19" s="540"/>
      <c r="APK19" s="540"/>
      <c r="APL19" s="540"/>
      <c r="APM19" s="540"/>
      <c r="APN19" s="540"/>
      <c r="APO19" s="540"/>
      <c r="APP19" s="540"/>
      <c r="APQ19" s="540"/>
      <c r="APR19" s="540"/>
      <c r="APS19" s="540"/>
      <c r="APT19" s="540"/>
      <c r="APU19" s="540"/>
      <c r="APV19" s="540"/>
      <c r="APW19" s="540"/>
      <c r="APX19" s="540"/>
      <c r="APY19" s="540"/>
      <c r="APZ19" s="540"/>
      <c r="AQA19" s="540"/>
      <c r="AQB19" s="540"/>
      <c r="AQC19" s="540"/>
      <c r="AQD19" s="540"/>
      <c r="AQE19" s="540"/>
      <c r="AQF19" s="540"/>
      <c r="AQG19" s="540"/>
      <c r="AQH19" s="540"/>
      <c r="AQI19" s="540"/>
      <c r="AQJ19" s="540"/>
      <c r="AQK19" s="540"/>
      <c r="AQL19" s="540"/>
      <c r="AQM19" s="540"/>
      <c r="AQN19" s="540"/>
      <c r="AQO19" s="540"/>
      <c r="AQP19" s="540"/>
      <c r="AQQ19" s="540"/>
      <c r="AQR19" s="540"/>
      <c r="AQS19" s="540"/>
      <c r="AQT19" s="540"/>
      <c r="AQU19" s="540"/>
      <c r="AQV19" s="540"/>
      <c r="AQW19" s="540"/>
      <c r="AQX19" s="540"/>
      <c r="AQY19" s="540"/>
      <c r="AQZ19" s="540"/>
      <c r="ARA19" s="540"/>
      <c r="ARB19" s="540"/>
      <c r="ARC19" s="540"/>
      <c r="ARD19" s="540"/>
      <c r="ARE19" s="540"/>
      <c r="ARF19" s="540"/>
      <c r="ARG19" s="540"/>
      <c r="ARH19" s="540"/>
      <c r="ARI19" s="540"/>
      <c r="ARJ19" s="540"/>
      <c r="ARK19" s="540"/>
      <c r="ARL19" s="540"/>
      <c r="ARM19" s="540"/>
      <c r="ARN19" s="540"/>
      <c r="ARO19" s="540"/>
      <c r="ARP19" s="540"/>
      <c r="ARQ19" s="540"/>
      <c r="ARR19" s="540"/>
      <c r="ARS19" s="540"/>
      <c r="ART19" s="540"/>
      <c r="ARU19" s="540"/>
      <c r="ARV19" s="540"/>
      <c r="ARW19" s="540"/>
      <c r="ARX19" s="540"/>
      <c r="ARY19" s="540"/>
      <c r="ARZ19" s="540"/>
      <c r="ASA19" s="540"/>
      <c r="ASB19" s="540"/>
      <c r="ASC19" s="540"/>
      <c r="ASD19" s="540"/>
      <c r="ASE19" s="540"/>
      <c r="ASF19" s="540"/>
      <c r="ASG19" s="540"/>
      <c r="ASH19" s="540"/>
      <c r="ASI19" s="540"/>
      <c r="ASJ19" s="540"/>
      <c r="ASK19" s="540"/>
      <c r="ASL19" s="540"/>
      <c r="ASM19" s="540"/>
      <c r="ASN19" s="540"/>
      <c r="ASO19" s="540"/>
      <c r="ASP19" s="540"/>
      <c r="ASQ19" s="540"/>
      <c r="ASR19" s="540"/>
      <c r="ASS19" s="540"/>
      <c r="AST19" s="540"/>
      <c r="ASU19" s="540"/>
      <c r="ASV19" s="540"/>
      <c r="ASW19" s="540"/>
      <c r="ASX19" s="540"/>
      <c r="ASY19" s="540"/>
      <c r="ASZ19" s="540"/>
      <c r="ATA19" s="540"/>
      <c r="ATB19" s="540"/>
      <c r="ATC19" s="540"/>
      <c r="ATD19" s="540"/>
      <c r="ATE19" s="540"/>
      <c r="ATF19" s="540"/>
      <c r="ATG19" s="540"/>
      <c r="ATH19" s="540"/>
      <c r="ATI19" s="540"/>
      <c r="ATJ19" s="540"/>
      <c r="ATK19" s="540"/>
      <c r="ATL19" s="540"/>
      <c r="ATM19" s="540"/>
      <c r="ATN19" s="540"/>
      <c r="ATO19" s="540"/>
      <c r="ATP19" s="540"/>
      <c r="ATQ19" s="540"/>
      <c r="ATR19" s="540"/>
      <c r="ATS19" s="540"/>
      <c r="ATT19" s="540"/>
      <c r="ATU19" s="540"/>
      <c r="ATV19" s="540"/>
      <c r="ATW19" s="540"/>
      <c r="ATX19" s="540"/>
      <c r="ATY19" s="540"/>
      <c r="ATZ19" s="540"/>
      <c r="AUA19" s="540"/>
      <c r="AUB19" s="540"/>
      <c r="AUC19" s="540"/>
      <c r="AUD19" s="540"/>
      <c r="AUE19" s="540"/>
      <c r="AUF19" s="540"/>
      <c r="AUG19" s="540"/>
      <c r="AUH19" s="540"/>
      <c r="AUI19" s="540"/>
      <c r="AUJ19" s="540"/>
      <c r="AUK19" s="540"/>
      <c r="AUL19" s="540"/>
      <c r="AUM19" s="540"/>
      <c r="AUN19" s="540"/>
      <c r="AUO19" s="540"/>
      <c r="AUP19" s="540"/>
      <c r="AUQ19" s="540"/>
      <c r="AUR19" s="540"/>
      <c r="AUS19" s="540"/>
      <c r="AUT19" s="540"/>
      <c r="AUU19" s="540"/>
      <c r="AUV19" s="540"/>
      <c r="AUW19" s="540"/>
      <c r="AUX19" s="540"/>
      <c r="AUY19" s="540"/>
      <c r="AUZ19" s="540"/>
      <c r="AVA19" s="540"/>
      <c r="AVB19" s="540"/>
      <c r="AVC19" s="540"/>
      <c r="AVD19" s="540"/>
      <c r="AVE19" s="540"/>
      <c r="AVF19" s="540"/>
      <c r="AVG19" s="540"/>
      <c r="AVH19" s="540"/>
      <c r="AVI19" s="540"/>
      <c r="AVJ19" s="540"/>
      <c r="AVK19" s="540"/>
      <c r="AVL19" s="540"/>
      <c r="AVM19" s="540"/>
      <c r="AVN19" s="540"/>
      <c r="AVO19" s="540"/>
      <c r="AVP19" s="540"/>
      <c r="AVQ19" s="540"/>
      <c r="AVR19" s="540"/>
      <c r="AVS19" s="540"/>
      <c r="AVT19" s="540"/>
      <c r="AVU19" s="540"/>
      <c r="AVV19" s="540"/>
      <c r="AVW19" s="540"/>
      <c r="AVX19" s="540"/>
      <c r="AVY19" s="540"/>
      <c r="AVZ19" s="540"/>
      <c r="AWA19" s="540"/>
      <c r="AWB19" s="540"/>
      <c r="AWC19" s="540"/>
      <c r="AWD19" s="540"/>
      <c r="AWE19" s="540"/>
      <c r="AWF19" s="540"/>
      <c r="AWG19" s="540"/>
      <c r="AWH19" s="540"/>
      <c r="AWI19" s="540"/>
      <c r="AWJ19" s="540"/>
      <c r="AWK19" s="540"/>
      <c r="AWL19" s="540"/>
      <c r="AWM19" s="540"/>
      <c r="AWN19" s="540"/>
      <c r="AWO19" s="540"/>
      <c r="AWP19" s="540"/>
      <c r="AWQ19" s="540"/>
      <c r="AWR19" s="540"/>
      <c r="AWS19" s="540"/>
      <c r="AWT19" s="540"/>
      <c r="AWU19" s="540"/>
      <c r="AWV19" s="540"/>
      <c r="AWW19" s="540"/>
      <c r="AWX19" s="540"/>
      <c r="AWY19" s="540"/>
      <c r="AWZ19" s="540"/>
      <c r="AXA19" s="540"/>
      <c r="AXB19" s="540"/>
      <c r="AXC19" s="540"/>
      <c r="AXD19" s="540"/>
      <c r="AXE19" s="540"/>
      <c r="AXF19" s="540"/>
      <c r="AXG19" s="540"/>
      <c r="AXH19" s="540"/>
      <c r="AXI19" s="540"/>
      <c r="AXJ19" s="540"/>
      <c r="AXK19" s="540"/>
      <c r="AXL19" s="540"/>
      <c r="AXM19" s="540"/>
      <c r="AXN19" s="540"/>
      <c r="AXO19" s="540"/>
      <c r="AXP19" s="540"/>
      <c r="AXQ19" s="540"/>
      <c r="AXR19" s="540"/>
      <c r="AXS19" s="540"/>
      <c r="AXT19" s="540"/>
      <c r="AXU19" s="540"/>
      <c r="AXV19" s="540"/>
      <c r="AXW19" s="540"/>
      <c r="AXX19" s="540"/>
      <c r="AXY19" s="540"/>
      <c r="AXZ19" s="540"/>
      <c r="AYA19" s="540"/>
      <c r="AYB19" s="540"/>
      <c r="AYC19" s="540"/>
      <c r="AYD19" s="540"/>
      <c r="AYE19" s="540"/>
      <c r="AYF19" s="540"/>
      <c r="AYG19" s="540"/>
      <c r="AYH19" s="540"/>
      <c r="AYI19" s="540"/>
      <c r="AYJ19" s="540"/>
      <c r="AYK19" s="540"/>
      <c r="AYL19" s="540"/>
      <c r="AYM19" s="540"/>
      <c r="AYN19" s="540"/>
      <c r="AYO19" s="540"/>
      <c r="AYP19" s="540"/>
      <c r="AYQ19" s="540"/>
      <c r="AYR19" s="540"/>
      <c r="AYS19" s="540"/>
      <c r="AYT19" s="540"/>
      <c r="AYU19" s="540"/>
      <c r="AYV19" s="540"/>
      <c r="AYW19" s="540"/>
      <c r="AYX19" s="540"/>
      <c r="AYY19" s="540"/>
      <c r="AYZ19" s="540"/>
      <c r="AZA19" s="540"/>
      <c r="AZB19" s="540"/>
      <c r="AZC19" s="540"/>
      <c r="AZD19" s="540"/>
      <c r="AZE19" s="540"/>
      <c r="AZF19" s="540"/>
      <c r="AZG19" s="540"/>
      <c r="AZH19" s="540"/>
      <c r="AZI19" s="540"/>
      <c r="AZJ19" s="540"/>
      <c r="AZK19" s="540"/>
      <c r="AZL19" s="540"/>
      <c r="AZM19" s="540"/>
      <c r="AZN19" s="540"/>
      <c r="AZO19" s="540"/>
      <c r="AZP19" s="540"/>
      <c r="AZQ19" s="540"/>
      <c r="AZR19" s="540"/>
      <c r="AZS19" s="540"/>
      <c r="AZT19" s="540"/>
      <c r="AZU19" s="540"/>
      <c r="AZV19" s="540"/>
      <c r="AZW19" s="540"/>
      <c r="AZX19" s="540"/>
      <c r="AZY19" s="540"/>
      <c r="AZZ19" s="540"/>
      <c r="BAA19" s="540"/>
      <c r="BAB19" s="540"/>
      <c r="BAC19" s="540"/>
      <c r="BAD19" s="540"/>
      <c r="BAE19" s="540"/>
      <c r="BAF19" s="540"/>
      <c r="BAG19" s="540"/>
      <c r="BAH19" s="540"/>
      <c r="BAI19" s="540"/>
      <c r="BAJ19" s="540"/>
      <c r="BAK19" s="540"/>
      <c r="BAL19" s="540"/>
      <c r="BAM19" s="540"/>
      <c r="BAN19" s="540"/>
      <c r="BAO19" s="540"/>
      <c r="BAP19" s="540"/>
      <c r="BAQ19" s="540"/>
      <c r="BAR19" s="540"/>
      <c r="BAS19" s="540"/>
      <c r="BAT19" s="540"/>
      <c r="BAU19" s="540"/>
      <c r="BAV19" s="540"/>
      <c r="BAW19" s="540"/>
      <c r="BAX19" s="540"/>
      <c r="BAY19" s="540"/>
      <c r="BAZ19" s="540"/>
      <c r="BBA19" s="540"/>
      <c r="BBB19" s="540"/>
      <c r="BBC19" s="540"/>
      <c r="BBD19" s="540"/>
      <c r="BBE19" s="540"/>
      <c r="BBF19" s="540"/>
      <c r="BBG19" s="540"/>
      <c r="BBH19" s="540"/>
      <c r="BBI19" s="540"/>
      <c r="BBJ19" s="540"/>
      <c r="BBK19" s="540"/>
      <c r="BBL19" s="540"/>
      <c r="BBM19" s="540"/>
      <c r="BBN19" s="540"/>
      <c r="BBO19" s="540"/>
      <c r="BBP19" s="540"/>
      <c r="BBQ19" s="540"/>
      <c r="BBR19" s="540"/>
      <c r="BBS19" s="540"/>
      <c r="BBT19" s="540"/>
      <c r="BBU19" s="540"/>
      <c r="BBV19" s="540"/>
      <c r="BBW19" s="540"/>
      <c r="BBX19" s="540"/>
      <c r="BBY19" s="540"/>
      <c r="BBZ19" s="540"/>
      <c r="BCA19" s="540"/>
      <c r="BCB19" s="540"/>
      <c r="BCC19" s="540"/>
      <c r="BCD19" s="540"/>
      <c r="BCE19" s="540"/>
      <c r="BCF19" s="540"/>
      <c r="BCG19" s="540"/>
      <c r="BCH19" s="540"/>
      <c r="BCI19" s="540"/>
      <c r="BCJ19" s="540"/>
      <c r="BCK19" s="540"/>
      <c r="BCL19" s="540"/>
      <c r="BCM19" s="540"/>
      <c r="BCN19" s="540"/>
      <c r="BCO19" s="540"/>
      <c r="BCP19" s="540"/>
      <c r="BCQ19" s="540"/>
      <c r="BCR19" s="540"/>
      <c r="BCS19" s="540"/>
      <c r="BCT19" s="540"/>
      <c r="BCU19" s="540"/>
      <c r="BCV19" s="540"/>
      <c r="BCW19" s="540"/>
      <c r="BCX19" s="540"/>
      <c r="BCY19" s="540"/>
      <c r="BCZ19" s="540"/>
      <c r="BDA19" s="540"/>
      <c r="BDB19" s="540"/>
      <c r="BDC19" s="540"/>
      <c r="BDD19" s="540"/>
      <c r="BDE19" s="540"/>
      <c r="BDF19" s="540"/>
      <c r="BDG19" s="540"/>
      <c r="BDH19" s="540"/>
      <c r="BDI19" s="540"/>
      <c r="BDJ19" s="540"/>
      <c r="BDK19" s="540"/>
      <c r="BDL19" s="540"/>
      <c r="BDM19" s="540"/>
      <c r="BDN19" s="540"/>
      <c r="BDO19" s="540"/>
      <c r="BDP19" s="540"/>
      <c r="BDQ19" s="540"/>
      <c r="BDR19" s="540"/>
      <c r="BDS19" s="540"/>
      <c r="BDT19" s="540"/>
      <c r="BDU19" s="540"/>
      <c r="BDV19" s="540"/>
      <c r="BDW19" s="540"/>
      <c r="BDX19" s="540"/>
      <c r="BDY19" s="540"/>
      <c r="BDZ19" s="540"/>
      <c r="BEA19" s="540"/>
      <c r="BEB19" s="540"/>
      <c r="BEC19" s="540"/>
      <c r="BED19" s="540"/>
      <c r="BEE19" s="540"/>
      <c r="BEF19" s="540"/>
      <c r="BEG19" s="540"/>
      <c r="BEH19" s="540"/>
      <c r="BEI19" s="540"/>
      <c r="BEJ19" s="540"/>
      <c r="BEK19" s="540"/>
      <c r="BEL19" s="540"/>
      <c r="BEM19" s="540"/>
      <c r="BEN19" s="540"/>
      <c r="BEO19" s="540"/>
      <c r="BEP19" s="540"/>
      <c r="BEQ19" s="540"/>
      <c r="BER19" s="540"/>
      <c r="BES19" s="540"/>
      <c r="BET19" s="540"/>
      <c r="BEU19" s="540"/>
      <c r="BEV19" s="540"/>
      <c r="BEW19" s="540"/>
      <c r="BEX19" s="540"/>
      <c r="BEY19" s="540"/>
      <c r="BEZ19" s="540"/>
      <c r="BFA19" s="540"/>
      <c r="BFB19" s="540"/>
      <c r="BFC19" s="540"/>
      <c r="BFD19" s="540"/>
      <c r="BFE19" s="540"/>
      <c r="BFF19" s="540"/>
      <c r="BFG19" s="540"/>
      <c r="BFH19" s="540"/>
      <c r="BFI19" s="540"/>
      <c r="BFJ19" s="540"/>
      <c r="BFK19" s="540"/>
      <c r="BFL19" s="540"/>
      <c r="BFM19" s="540"/>
      <c r="BFN19" s="540"/>
      <c r="BFO19" s="540"/>
      <c r="BFP19" s="540"/>
      <c r="BFQ19" s="540"/>
      <c r="BFR19" s="540"/>
      <c r="BFS19" s="540"/>
      <c r="BFT19" s="540"/>
      <c r="BFU19" s="540"/>
      <c r="BFV19" s="540"/>
      <c r="BFW19" s="540"/>
      <c r="BFX19" s="540"/>
      <c r="BFY19" s="540"/>
      <c r="BFZ19" s="540"/>
      <c r="BGA19" s="540"/>
      <c r="BGB19" s="540"/>
      <c r="BGC19" s="540"/>
      <c r="BGD19" s="540"/>
      <c r="BGE19" s="540"/>
      <c r="BGF19" s="540"/>
      <c r="BGG19" s="540"/>
      <c r="BGH19" s="540"/>
      <c r="BGI19" s="540"/>
      <c r="BGJ19" s="540"/>
      <c r="BGK19" s="540"/>
      <c r="BGL19" s="540"/>
      <c r="BGM19" s="540"/>
      <c r="BGN19" s="540"/>
      <c r="BGO19" s="540"/>
      <c r="BGP19" s="540"/>
      <c r="BGQ19" s="540"/>
      <c r="BGR19" s="540"/>
      <c r="BGS19" s="540"/>
      <c r="BGT19" s="540"/>
      <c r="BGU19" s="540"/>
      <c r="BGV19" s="540"/>
      <c r="BGW19" s="540"/>
      <c r="BGX19" s="540"/>
      <c r="BGY19" s="540"/>
      <c r="BGZ19" s="540"/>
      <c r="BHA19" s="540"/>
      <c r="BHB19" s="540"/>
      <c r="BHC19" s="540"/>
      <c r="BHD19" s="540"/>
      <c r="BHE19" s="540"/>
      <c r="BHF19" s="540"/>
      <c r="BHG19" s="540"/>
      <c r="BHH19" s="540"/>
      <c r="BHI19" s="540"/>
      <c r="BHJ19" s="540"/>
      <c r="BHK19" s="540"/>
      <c r="BHL19" s="540"/>
      <c r="BHM19" s="540"/>
      <c r="BHN19" s="540"/>
      <c r="BHO19" s="540"/>
      <c r="BHP19" s="540"/>
      <c r="BHQ19" s="540"/>
      <c r="BHR19" s="540"/>
      <c r="BHS19" s="540"/>
      <c r="BHT19" s="540"/>
      <c r="BHU19" s="540"/>
      <c r="BHV19" s="540"/>
      <c r="BHW19" s="540"/>
      <c r="BHX19" s="540"/>
      <c r="BHY19" s="540"/>
      <c r="BHZ19" s="540"/>
      <c r="BIA19" s="540"/>
      <c r="BIB19" s="540"/>
      <c r="BIC19" s="540"/>
      <c r="BID19" s="540"/>
      <c r="BIE19" s="540"/>
      <c r="BIF19" s="540"/>
      <c r="BIG19" s="540"/>
      <c r="BIH19" s="540"/>
      <c r="BII19" s="540"/>
      <c r="BIJ19" s="540"/>
      <c r="BIK19" s="540"/>
      <c r="BIL19" s="540"/>
      <c r="BIM19" s="540"/>
      <c r="BIN19" s="540"/>
      <c r="BIO19" s="540"/>
      <c r="BIP19" s="540"/>
      <c r="BIQ19" s="540"/>
      <c r="BIR19" s="540"/>
      <c r="BIS19" s="540"/>
      <c r="BIT19" s="540"/>
      <c r="BIU19" s="540"/>
      <c r="BIV19" s="540"/>
      <c r="BIW19" s="540"/>
      <c r="BIX19" s="540"/>
      <c r="BIY19" s="540"/>
      <c r="BIZ19" s="540"/>
      <c r="BJA19" s="540"/>
      <c r="BJB19" s="540"/>
      <c r="BJC19" s="540"/>
      <c r="BJD19" s="540"/>
      <c r="BJE19" s="540"/>
      <c r="BJF19" s="540"/>
      <c r="BJG19" s="540"/>
      <c r="BJH19" s="540"/>
      <c r="BJI19" s="540"/>
      <c r="BJJ19" s="540"/>
      <c r="BJK19" s="540"/>
      <c r="BJL19" s="540"/>
      <c r="BJM19" s="540"/>
      <c r="BJN19" s="540"/>
      <c r="BJO19" s="540"/>
      <c r="BJP19" s="540"/>
      <c r="BJQ19" s="540"/>
      <c r="BJR19" s="540"/>
      <c r="BJS19" s="540"/>
      <c r="BJT19" s="540"/>
      <c r="BJU19" s="540"/>
      <c r="BJV19" s="540"/>
      <c r="BJW19" s="540"/>
      <c r="BJX19" s="540"/>
      <c r="BJY19" s="540"/>
      <c r="BJZ19" s="540"/>
      <c r="BKA19" s="540"/>
      <c r="BKB19" s="540"/>
      <c r="BKC19" s="540"/>
      <c r="BKD19" s="540"/>
      <c r="BKE19" s="540"/>
      <c r="BKF19" s="540"/>
      <c r="BKG19" s="540"/>
      <c r="BKH19" s="540"/>
      <c r="BKI19" s="540"/>
      <c r="BKJ19" s="540"/>
      <c r="BKK19" s="540"/>
      <c r="BKL19" s="540"/>
      <c r="BKM19" s="540"/>
      <c r="BKN19" s="540"/>
      <c r="BKO19" s="540"/>
      <c r="BKP19" s="540"/>
      <c r="BKQ19" s="540"/>
      <c r="BKR19" s="540"/>
      <c r="BKS19" s="540"/>
      <c r="BKT19" s="540"/>
      <c r="BKU19" s="540"/>
      <c r="BKV19" s="540"/>
      <c r="BKW19" s="540"/>
      <c r="BKX19" s="540"/>
      <c r="BKY19" s="540"/>
      <c r="BKZ19" s="540"/>
      <c r="BLA19" s="540"/>
      <c r="BLB19" s="540"/>
      <c r="BLC19" s="540"/>
      <c r="BLD19" s="540"/>
      <c r="BLE19" s="540"/>
      <c r="BLF19" s="540"/>
      <c r="BLG19" s="540"/>
      <c r="BLH19" s="540"/>
      <c r="BLI19" s="540"/>
      <c r="BLJ19" s="540"/>
      <c r="BLK19" s="540"/>
      <c r="BLL19" s="540"/>
      <c r="BLM19" s="540"/>
      <c r="BLN19" s="540"/>
      <c r="BLO19" s="540"/>
      <c r="BLP19" s="540"/>
      <c r="BLQ19" s="540"/>
      <c r="BLR19" s="540"/>
      <c r="BLS19" s="540"/>
      <c r="BLT19" s="540"/>
      <c r="BLU19" s="540"/>
      <c r="BLV19" s="540"/>
      <c r="BLW19" s="540"/>
      <c r="BLX19" s="540"/>
      <c r="BLY19" s="540"/>
      <c r="BLZ19" s="540"/>
      <c r="BMA19" s="540"/>
      <c r="BMB19" s="540"/>
      <c r="BMC19" s="540"/>
      <c r="BMD19" s="540"/>
      <c r="BME19" s="540"/>
      <c r="BMF19" s="540"/>
      <c r="BMG19" s="540"/>
      <c r="BMH19" s="540"/>
      <c r="BMI19" s="540"/>
      <c r="BMJ19" s="540"/>
      <c r="BMK19" s="540"/>
      <c r="BML19" s="540"/>
      <c r="BMM19" s="540"/>
      <c r="BMN19" s="540"/>
      <c r="BMO19" s="540"/>
      <c r="BMP19" s="540"/>
      <c r="BMQ19" s="540"/>
      <c r="BMR19" s="540"/>
      <c r="BMS19" s="540"/>
      <c r="BMT19" s="540"/>
      <c r="BMU19" s="540"/>
      <c r="BMV19" s="540"/>
      <c r="BMW19" s="540"/>
      <c r="BMX19" s="540"/>
      <c r="BMY19" s="540"/>
      <c r="BMZ19" s="540"/>
      <c r="BNA19" s="540"/>
      <c r="BNB19" s="540"/>
      <c r="BNC19" s="540"/>
      <c r="BND19" s="540"/>
      <c r="BNE19" s="540"/>
      <c r="BNF19" s="540"/>
      <c r="BNG19" s="540"/>
      <c r="BNH19" s="540"/>
      <c r="BNI19" s="540"/>
      <c r="BNJ19" s="540"/>
      <c r="BNK19" s="540"/>
      <c r="BNL19" s="540"/>
      <c r="BNM19" s="540"/>
      <c r="BNN19" s="540"/>
      <c r="BNO19" s="540"/>
      <c r="BNP19" s="540"/>
      <c r="BNQ19" s="540"/>
      <c r="BNR19" s="540"/>
      <c r="BNS19" s="540"/>
      <c r="BNT19" s="540"/>
      <c r="BNU19" s="540"/>
      <c r="BNV19" s="540"/>
      <c r="BNW19" s="540"/>
      <c r="BNX19" s="540"/>
      <c r="BNY19" s="540"/>
      <c r="BNZ19" s="540"/>
      <c r="BOA19" s="540"/>
      <c r="BOB19" s="540"/>
      <c r="BOC19" s="540"/>
      <c r="BOD19" s="540"/>
      <c r="BOE19" s="540"/>
      <c r="BOF19" s="540"/>
      <c r="BOG19" s="540"/>
      <c r="BOH19" s="540"/>
      <c r="BOI19" s="540"/>
      <c r="BOJ19" s="540"/>
      <c r="BOK19" s="540"/>
      <c r="BOL19" s="540"/>
      <c r="BOM19" s="540"/>
      <c r="BON19" s="540"/>
      <c r="BOO19" s="540"/>
      <c r="BOP19" s="540"/>
      <c r="BOQ19" s="540"/>
      <c r="BOR19" s="540"/>
      <c r="BOS19" s="540"/>
      <c r="BOT19" s="540"/>
      <c r="BOU19" s="540"/>
      <c r="BOV19" s="540"/>
      <c r="BOW19" s="540"/>
      <c r="BOX19" s="540"/>
      <c r="BOY19" s="540"/>
      <c r="BOZ19" s="540"/>
      <c r="BPA19" s="540"/>
      <c r="BPB19" s="540"/>
      <c r="BPC19" s="540"/>
      <c r="BPD19" s="540"/>
      <c r="BPE19" s="540"/>
      <c r="BPF19" s="540"/>
      <c r="BPG19" s="540"/>
      <c r="BPH19" s="540"/>
      <c r="BPI19" s="540"/>
      <c r="BPJ19" s="540"/>
      <c r="BPK19" s="540"/>
      <c r="BPL19" s="540"/>
      <c r="BPM19" s="540"/>
      <c r="BPN19" s="540"/>
      <c r="BPO19" s="540"/>
      <c r="BPP19" s="540"/>
      <c r="BPQ19" s="540"/>
      <c r="BPR19" s="540"/>
      <c r="BPS19" s="540"/>
      <c r="BPT19" s="540"/>
      <c r="BPU19" s="540"/>
      <c r="BPV19" s="540"/>
      <c r="BPW19" s="540"/>
      <c r="BPX19" s="540"/>
      <c r="BPY19" s="540"/>
      <c r="BPZ19" s="540"/>
      <c r="BQA19" s="540"/>
      <c r="BQB19" s="540"/>
      <c r="BQC19" s="540"/>
      <c r="BQD19" s="540"/>
      <c r="BQE19" s="540"/>
      <c r="BQF19" s="540"/>
      <c r="BQG19" s="540"/>
      <c r="BQH19" s="540"/>
      <c r="BQI19" s="540"/>
      <c r="BQJ19" s="540"/>
      <c r="BQK19" s="540"/>
      <c r="BQL19" s="540"/>
      <c r="BQM19" s="540"/>
      <c r="BQN19" s="540"/>
      <c r="BQO19" s="540"/>
      <c r="BQP19" s="540"/>
      <c r="BQQ19" s="540"/>
      <c r="BQR19" s="540"/>
      <c r="BQS19" s="540"/>
      <c r="BQT19" s="540"/>
      <c r="BQU19" s="540"/>
      <c r="BQV19" s="540"/>
      <c r="BQW19" s="540"/>
      <c r="BQX19" s="540"/>
      <c r="BQY19" s="540"/>
      <c r="BQZ19" s="540"/>
      <c r="BRA19" s="540"/>
      <c r="BRB19" s="540"/>
      <c r="BRC19" s="540"/>
      <c r="BRD19" s="540"/>
      <c r="BRE19" s="540"/>
      <c r="BRF19" s="540"/>
      <c r="BRG19" s="540"/>
      <c r="BRH19" s="540"/>
      <c r="BRI19" s="540"/>
      <c r="BRJ19" s="540"/>
      <c r="BRK19" s="540"/>
      <c r="BRL19" s="540"/>
      <c r="BRM19" s="540"/>
      <c r="BRN19" s="540"/>
      <c r="BRO19" s="540"/>
      <c r="BRP19" s="540"/>
      <c r="BRQ19" s="540"/>
      <c r="BRR19" s="540"/>
      <c r="BRS19" s="540"/>
      <c r="BRT19" s="540"/>
      <c r="BRU19" s="540"/>
      <c r="BRV19" s="540"/>
      <c r="BRW19" s="540"/>
      <c r="BRX19" s="540"/>
      <c r="BRY19" s="540"/>
      <c r="BRZ19" s="540"/>
      <c r="BSA19" s="540"/>
      <c r="BSB19" s="540"/>
      <c r="BSC19" s="540"/>
      <c r="BSD19" s="540"/>
      <c r="BSE19" s="540"/>
      <c r="BSF19" s="540"/>
      <c r="BSG19" s="540"/>
      <c r="BSH19" s="540"/>
      <c r="BSI19" s="540"/>
      <c r="BSJ19" s="540"/>
      <c r="BSK19" s="540"/>
      <c r="BSL19" s="540"/>
      <c r="BSM19" s="540"/>
      <c r="BSN19" s="540"/>
      <c r="BSO19" s="540"/>
      <c r="BSP19" s="540"/>
      <c r="BSQ19" s="540"/>
      <c r="BSR19" s="540"/>
      <c r="BSS19" s="540"/>
      <c r="BST19" s="540"/>
      <c r="BSU19" s="540"/>
      <c r="BSV19" s="540"/>
      <c r="BSW19" s="540"/>
      <c r="BSX19" s="540"/>
      <c r="BSY19" s="540"/>
      <c r="BSZ19" s="540"/>
      <c r="BTA19" s="540"/>
      <c r="BTB19" s="540"/>
      <c r="BTC19" s="540"/>
      <c r="BTD19" s="540"/>
      <c r="BTE19" s="540"/>
      <c r="BTF19" s="540"/>
      <c r="BTG19" s="540"/>
      <c r="BTH19" s="540"/>
      <c r="BTI19" s="540"/>
      <c r="BTJ19" s="540"/>
      <c r="BTK19" s="540"/>
      <c r="BTL19" s="540"/>
      <c r="BTM19" s="540"/>
      <c r="BTN19" s="540"/>
      <c r="BTO19" s="540"/>
      <c r="BTP19" s="540"/>
      <c r="BTQ19" s="540"/>
      <c r="BTR19" s="540"/>
      <c r="BTS19" s="540"/>
      <c r="BTT19" s="540"/>
      <c r="BTU19" s="540"/>
      <c r="BTV19" s="540"/>
      <c r="BTW19" s="540"/>
      <c r="BTX19" s="540"/>
      <c r="BTY19" s="540"/>
      <c r="BTZ19" s="540"/>
      <c r="BUA19" s="540"/>
      <c r="BUB19" s="540"/>
      <c r="BUC19" s="540"/>
      <c r="BUD19" s="540"/>
      <c r="BUE19" s="540"/>
      <c r="BUF19" s="540"/>
      <c r="BUG19" s="540"/>
      <c r="BUH19" s="540"/>
      <c r="BUI19" s="540"/>
      <c r="BUJ19" s="540"/>
      <c r="BUK19" s="540"/>
      <c r="BUL19" s="540"/>
      <c r="BUM19" s="540"/>
      <c r="BUN19" s="540"/>
      <c r="BUO19" s="540"/>
      <c r="BUP19" s="540"/>
      <c r="BUQ19" s="540"/>
      <c r="BUR19" s="540"/>
      <c r="BUS19" s="540"/>
      <c r="BUT19" s="540"/>
      <c r="BUU19" s="540"/>
      <c r="BUV19" s="540"/>
      <c r="BUW19" s="540"/>
      <c r="BUX19" s="540"/>
      <c r="BUY19" s="540"/>
      <c r="BUZ19" s="540"/>
      <c r="BVA19" s="540"/>
      <c r="BVB19" s="540"/>
      <c r="BVC19" s="540"/>
      <c r="BVD19" s="540"/>
      <c r="BVE19" s="540"/>
      <c r="BVF19" s="540"/>
      <c r="BVG19" s="540"/>
      <c r="BVH19" s="540"/>
      <c r="BVI19" s="540"/>
      <c r="BVJ19" s="540"/>
      <c r="BVK19" s="540"/>
      <c r="BVL19" s="540"/>
      <c r="BVM19" s="540"/>
      <c r="BVN19" s="540"/>
      <c r="BVO19" s="540"/>
      <c r="BVP19" s="540"/>
      <c r="BVQ19" s="540"/>
      <c r="BVR19" s="540"/>
      <c r="BVS19" s="540"/>
      <c r="BVT19" s="540"/>
      <c r="BVU19" s="540"/>
      <c r="BVV19" s="540"/>
      <c r="BVW19" s="540"/>
      <c r="BVX19" s="540"/>
      <c r="BVY19" s="540"/>
      <c r="BVZ19" s="540"/>
      <c r="BWA19" s="540"/>
      <c r="BWB19" s="540"/>
      <c r="BWC19" s="540"/>
      <c r="BWD19" s="540"/>
      <c r="BWE19" s="540"/>
      <c r="BWF19" s="540"/>
      <c r="BWG19" s="540"/>
      <c r="BWH19" s="540"/>
      <c r="BWI19" s="540"/>
      <c r="BWJ19" s="540"/>
      <c r="BWK19" s="540"/>
      <c r="BWL19" s="540"/>
      <c r="BWM19" s="540"/>
      <c r="BWN19" s="540"/>
      <c r="BWO19" s="540"/>
      <c r="BWP19" s="540"/>
      <c r="BWQ19" s="540"/>
      <c r="BWR19" s="540"/>
      <c r="BWS19" s="540"/>
      <c r="BWT19" s="540"/>
      <c r="BWU19" s="540"/>
      <c r="BWV19" s="540"/>
      <c r="BWW19" s="540"/>
      <c r="BWX19" s="540"/>
      <c r="BWY19" s="540"/>
      <c r="BWZ19" s="540"/>
      <c r="BXA19" s="540"/>
      <c r="BXB19" s="540"/>
      <c r="BXC19" s="540"/>
      <c r="BXD19" s="540"/>
      <c r="BXE19" s="540"/>
      <c r="BXF19" s="540"/>
      <c r="BXG19" s="540"/>
      <c r="BXH19" s="540"/>
      <c r="BXI19" s="540"/>
      <c r="BXJ19" s="540"/>
      <c r="BXK19" s="540"/>
      <c r="BXL19" s="540"/>
      <c r="BXM19" s="540"/>
      <c r="BXN19" s="540"/>
      <c r="BXO19" s="540"/>
      <c r="BXP19" s="540"/>
      <c r="BXQ19" s="540"/>
      <c r="BXR19" s="540"/>
      <c r="BXS19" s="540"/>
      <c r="BXT19" s="540"/>
      <c r="BXU19" s="540"/>
      <c r="BXV19" s="540"/>
      <c r="BXW19" s="540"/>
      <c r="BXX19" s="540"/>
      <c r="BXY19" s="540"/>
      <c r="BXZ19" s="540"/>
      <c r="BYA19" s="540"/>
      <c r="BYB19" s="540"/>
      <c r="BYC19" s="540"/>
      <c r="BYD19" s="540"/>
      <c r="BYE19" s="540"/>
      <c r="BYF19" s="540"/>
      <c r="BYG19" s="540"/>
      <c r="BYH19" s="540"/>
      <c r="BYI19" s="540"/>
      <c r="BYJ19" s="540"/>
      <c r="BYK19" s="540"/>
      <c r="BYL19" s="540"/>
      <c r="BYM19" s="540"/>
      <c r="BYN19" s="540"/>
      <c r="BYO19" s="540"/>
      <c r="BYP19" s="540"/>
      <c r="BYQ19" s="540"/>
      <c r="BYR19" s="540"/>
      <c r="BYS19" s="540"/>
      <c r="BYT19" s="540"/>
      <c r="BYU19" s="540"/>
      <c r="BYV19" s="540"/>
      <c r="BYW19" s="540"/>
      <c r="BYX19" s="540"/>
      <c r="BYY19" s="540"/>
      <c r="BYZ19" s="540"/>
      <c r="BZA19" s="540"/>
      <c r="BZB19" s="540"/>
      <c r="BZC19" s="540"/>
      <c r="BZD19" s="540"/>
      <c r="BZE19" s="540"/>
      <c r="BZF19" s="540"/>
      <c r="BZG19" s="540"/>
      <c r="BZH19" s="540"/>
      <c r="BZI19" s="540"/>
      <c r="BZJ19" s="540"/>
      <c r="BZK19" s="540"/>
      <c r="BZL19" s="540"/>
      <c r="BZM19" s="540"/>
      <c r="BZN19" s="540"/>
      <c r="BZO19" s="540"/>
      <c r="BZP19" s="540"/>
      <c r="BZQ19" s="540"/>
      <c r="BZR19" s="540"/>
      <c r="BZS19" s="540"/>
      <c r="BZT19" s="540"/>
      <c r="BZU19" s="540"/>
      <c r="BZV19" s="540"/>
      <c r="BZW19" s="540"/>
      <c r="BZX19" s="540"/>
      <c r="BZY19" s="540"/>
      <c r="BZZ19" s="540"/>
      <c r="CAA19" s="540"/>
      <c r="CAB19" s="540"/>
      <c r="CAC19" s="540"/>
      <c r="CAD19" s="540"/>
      <c r="CAE19" s="540"/>
      <c r="CAF19" s="540"/>
      <c r="CAG19" s="540"/>
      <c r="CAH19" s="540"/>
      <c r="CAI19" s="540"/>
      <c r="CAJ19" s="540"/>
      <c r="CAK19" s="540"/>
      <c r="CAL19" s="540"/>
      <c r="CAM19" s="540"/>
      <c r="CAN19" s="540"/>
      <c r="CAO19" s="540"/>
      <c r="CAP19" s="540"/>
      <c r="CAQ19" s="540"/>
      <c r="CAR19" s="540"/>
      <c r="CAS19" s="540"/>
      <c r="CAT19" s="540"/>
      <c r="CAU19" s="540"/>
      <c r="CAV19" s="540"/>
      <c r="CAW19" s="540"/>
      <c r="CAX19" s="540"/>
      <c r="CAY19" s="540"/>
      <c r="CAZ19" s="540"/>
      <c r="CBA19" s="540"/>
      <c r="CBB19" s="540"/>
      <c r="CBC19" s="540"/>
      <c r="CBD19" s="540"/>
      <c r="CBE19" s="540"/>
      <c r="CBF19" s="540"/>
      <c r="CBG19" s="540"/>
      <c r="CBH19" s="540"/>
      <c r="CBI19" s="540"/>
      <c r="CBJ19" s="540"/>
      <c r="CBK19" s="540"/>
      <c r="CBL19" s="540"/>
      <c r="CBM19" s="540"/>
      <c r="CBN19" s="540"/>
      <c r="CBO19" s="540"/>
      <c r="CBP19" s="540"/>
      <c r="CBQ19" s="540"/>
      <c r="CBR19" s="540"/>
      <c r="CBS19" s="540"/>
      <c r="CBT19" s="540"/>
      <c r="CBU19" s="540"/>
      <c r="CBV19" s="540"/>
      <c r="CBW19" s="540"/>
      <c r="CBX19" s="540"/>
      <c r="CBY19" s="540"/>
      <c r="CBZ19" s="540"/>
      <c r="CCA19" s="540"/>
      <c r="CCB19" s="540"/>
      <c r="CCC19" s="540"/>
      <c r="CCD19" s="540"/>
      <c r="CCE19" s="540"/>
      <c r="CCF19" s="540"/>
      <c r="CCG19" s="540"/>
      <c r="CCH19" s="540"/>
      <c r="CCI19" s="540"/>
      <c r="CCJ19" s="540"/>
      <c r="CCK19" s="540"/>
      <c r="CCL19" s="540"/>
      <c r="CCM19" s="540"/>
      <c r="CCN19" s="540"/>
      <c r="CCO19" s="540"/>
      <c r="CCP19" s="540"/>
      <c r="CCQ19" s="540"/>
      <c r="CCR19" s="540"/>
      <c r="CCS19" s="540"/>
      <c r="CCT19" s="540"/>
      <c r="CCU19" s="540"/>
      <c r="CCV19" s="540"/>
      <c r="CCW19" s="540"/>
      <c r="CCX19" s="540"/>
      <c r="CCY19" s="540"/>
      <c r="CCZ19" s="540"/>
      <c r="CDA19" s="540"/>
      <c r="CDB19" s="540"/>
      <c r="CDC19" s="540"/>
      <c r="CDD19" s="540"/>
      <c r="CDE19" s="540"/>
      <c r="CDF19" s="540"/>
      <c r="CDG19" s="540"/>
      <c r="CDH19" s="540"/>
      <c r="CDI19" s="540"/>
      <c r="CDJ19" s="540"/>
      <c r="CDK19" s="540"/>
      <c r="CDL19" s="540"/>
      <c r="CDM19" s="540"/>
      <c r="CDN19" s="540"/>
      <c r="CDO19" s="540"/>
      <c r="CDP19" s="540"/>
      <c r="CDQ19" s="540"/>
      <c r="CDR19" s="540"/>
      <c r="CDS19" s="540"/>
      <c r="CDT19" s="540"/>
      <c r="CDU19" s="540"/>
      <c r="CDV19" s="540"/>
      <c r="CDW19" s="540"/>
      <c r="CDX19" s="540"/>
      <c r="CDY19" s="540"/>
      <c r="CDZ19" s="540"/>
      <c r="CEA19" s="540"/>
      <c r="CEB19" s="540"/>
      <c r="CEC19" s="540"/>
      <c r="CED19" s="540"/>
      <c r="CEE19" s="540"/>
      <c r="CEF19" s="540"/>
      <c r="CEG19" s="540"/>
      <c r="CEH19" s="540"/>
      <c r="CEI19" s="540"/>
      <c r="CEJ19" s="540"/>
      <c r="CEK19" s="540"/>
      <c r="CEL19" s="540"/>
      <c r="CEM19" s="540"/>
      <c r="CEN19" s="540"/>
      <c r="CEO19" s="540"/>
      <c r="CEP19" s="540"/>
      <c r="CEQ19" s="540"/>
      <c r="CER19" s="540"/>
      <c r="CES19" s="540"/>
      <c r="CET19" s="540"/>
      <c r="CEU19" s="540"/>
      <c r="CEV19" s="540"/>
      <c r="CEW19" s="540"/>
      <c r="CEX19" s="540"/>
      <c r="CEY19" s="540"/>
      <c r="CEZ19" s="540"/>
      <c r="CFA19" s="540"/>
      <c r="CFB19" s="540"/>
      <c r="CFC19" s="540"/>
      <c r="CFD19" s="540"/>
      <c r="CFE19" s="540"/>
      <c r="CFF19" s="540"/>
      <c r="CFG19" s="540"/>
      <c r="CFH19" s="540"/>
      <c r="CFI19" s="540"/>
      <c r="CFJ19" s="540"/>
      <c r="CFK19" s="540"/>
      <c r="CFL19" s="540"/>
      <c r="CFM19" s="540"/>
      <c r="CFN19" s="540"/>
      <c r="CFO19" s="540"/>
      <c r="CFP19" s="540"/>
      <c r="CFQ19" s="540"/>
      <c r="CFR19" s="540"/>
      <c r="CFS19" s="540"/>
      <c r="CFT19" s="540"/>
      <c r="CFU19" s="540"/>
      <c r="CFV19" s="540"/>
      <c r="CFW19" s="540"/>
      <c r="CFX19" s="540"/>
      <c r="CFY19" s="540"/>
      <c r="CFZ19" s="540"/>
      <c r="CGA19" s="540"/>
      <c r="CGB19" s="540"/>
      <c r="CGC19" s="540"/>
      <c r="CGD19" s="540"/>
      <c r="CGE19" s="540"/>
      <c r="CGF19" s="540"/>
      <c r="CGG19" s="540"/>
      <c r="CGH19" s="540"/>
      <c r="CGI19" s="540"/>
      <c r="CGJ19" s="540"/>
      <c r="CGK19" s="540"/>
      <c r="CGL19" s="540"/>
      <c r="CGM19" s="540"/>
      <c r="CGN19" s="540"/>
      <c r="CGO19" s="540"/>
      <c r="CGP19" s="540"/>
      <c r="CGQ19" s="540"/>
      <c r="CGR19" s="540"/>
      <c r="CGS19" s="540"/>
      <c r="CGT19" s="540"/>
      <c r="CGU19" s="540"/>
      <c r="CGV19" s="540"/>
      <c r="CGW19" s="540"/>
      <c r="CGX19" s="540"/>
      <c r="CGY19" s="540"/>
      <c r="CGZ19" s="540"/>
      <c r="CHA19" s="540"/>
      <c r="CHB19" s="540"/>
      <c r="CHC19" s="540"/>
      <c r="CHD19" s="540"/>
      <c r="CHE19" s="540"/>
      <c r="CHF19" s="540"/>
      <c r="CHG19" s="540"/>
      <c r="CHH19" s="540"/>
      <c r="CHI19" s="540"/>
      <c r="CHJ19" s="540"/>
      <c r="CHK19" s="540"/>
      <c r="CHL19" s="540"/>
      <c r="CHM19" s="540"/>
      <c r="CHN19" s="540"/>
      <c r="CHO19" s="540"/>
      <c r="CHP19" s="540"/>
      <c r="CHQ19" s="540"/>
      <c r="CHR19" s="540"/>
      <c r="CHS19" s="540"/>
      <c r="CHT19" s="540"/>
      <c r="CHU19" s="540"/>
      <c r="CHV19" s="540"/>
      <c r="CHW19" s="540"/>
      <c r="CHX19" s="540"/>
      <c r="CHY19" s="540"/>
      <c r="CHZ19" s="540"/>
      <c r="CIA19" s="540"/>
      <c r="CIB19" s="540"/>
      <c r="CIC19" s="540"/>
      <c r="CID19" s="540"/>
      <c r="CIE19" s="540"/>
      <c r="CIF19" s="540"/>
      <c r="CIG19" s="540"/>
      <c r="CIH19" s="540"/>
      <c r="CII19" s="540"/>
      <c r="CIJ19" s="540"/>
      <c r="CIK19" s="540"/>
      <c r="CIL19" s="540"/>
      <c r="CIM19" s="540"/>
      <c r="CIN19" s="540"/>
      <c r="CIO19" s="540"/>
      <c r="CIP19" s="540"/>
      <c r="CIQ19" s="540"/>
      <c r="CIR19" s="540"/>
      <c r="CIS19" s="540"/>
      <c r="CIT19" s="540"/>
      <c r="CIU19" s="540"/>
      <c r="CIV19" s="540"/>
      <c r="CIW19" s="540"/>
      <c r="CIX19" s="540"/>
      <c r="CIY19" s="540"/>
      <c r="CIZ19" s="540"/>
      <c r="CJA19" s="540"/>
      <c r="CJB19" s="540"/>
      <c r="CJC19" s="540"/>
      <c r="CJD19" s="540"/>
      <c r="CJE19" s="540"/>
      <c r="CJF19" s="540"/>
      <c r="CJG19" s="540"/>
      <c r="CJH19" s="540"/>
      <c r="CJI19" s="540"/>
      <c r="CJJ19" s="540"/>
      <c r="CJK19" s="540"/>
      <c r="CJL19" s="540"/>
      <c r="CJM19" s="540"/>
      <c r="CJN19" s="540"/>
      <c r="CJO19" s="540"/>
      <c r="CJP19" s="540"/>
      <c r="CJQ19" s="540"/>
      <c r="CJR19" s="540"/>
      <c r="CJS19" s="540"/>
      <c r="CJT19" s="540"/>
      <c r="CJU19" s="540"/>
      <c r="CJV19" s="540"/>
      <c r="CJW19" s="540"/>
      <c r="CJX19" s="540"/>
      <c r="CJY19" s="540"/>
      <c r="CJZ19" s="540"/>
      <c r="CKA19" s="540"/>
      <c r="CKB19" s="540"/>
      <c r="CKC19" s="540"/>
      <c r="CKD19" s="540"/>
      <c r="CKE19" s="540"/>
      <c r="CKF19" s="540"/>
      <c r="CKG19" s="540"/>
      <c r="CKH19" s="540"/>
      <c r="CKI19" s="540"/>
      <c r="CKJ19" s="540"/>
      <c r="CKK19" s="540"/>
      <c r="CKL19" s="540"/>
      <c r="CKM19" s="540"/>
      <c r="CKN19" s="540"/>
      <c r="CKO19" s="540"/>
      <c r="CKP19" s="540"/>
      <c r="CKQ19" s="540"/>
      <c r="CKR19" s="540"/>
      <c r="CKS19" s="540"/>
      <c r="CKT19" s="540"/>
      <c r="CKU19" s="540"/>
      <c r="CKV19" s="540"/>
      <c r="CKW19" s="540"/>
      <c r="CKX19" s="540"/>
      <c r="CKY19" s="540"/>
      <c r="CKZ19" s="540"/>
      <c r="CLA19" s="540"/>
      <c r="CLB19" s="540"/>
      <c r="CLC19" s="540"/>
      <c r="CLD19" s="540"/>
      <c r="CLE19" s="540"/>
      <c r="CLF19" s="540"/>
      <c r="CLG19" s="540"/>
      <c r="CLH19" s="540"/>
      <c r="CLI19" s="540"/>
      <c r="CLJ19" s="540"/>
      <c r="CLK19" s="540"/>
      <c r="CLL19" s="540"/>
      <c r="CLM19" s="540"/>
      <c r="CLN19" s="540"/>
      <c r="CLO19" s="540"/>
      <c r="CLP19" s="540"/>
      <c r="CLQ19" s="540"/>
      <c r="CLR19" s="540"/>
      <c r="CLS19" s="540"/>
      <c r="CLT19" s="540"/>
      <c r="CLU19" s="540"/>
      <c r="CLV19" s="540"/>
      <c r="CLW19" s="540"/>
      <c r="CLX19" s="540"/>
      <c r="CLY19" s="540"/>
      <c r="CLZ19" s="540"/>
      <c r="CMA19" s="540"/>
      <c r="CMB19" s="540"/>
      <c r="CMC19" s="540"/>
      <c r="CMD19" s="540"/>
      <c r="CME19" s="540"/>
      <c r="CMF19" s="540"/>
      <c r="CMG19" s="540"/>
      <c r="CMH19" s="540"/>
      <c r="CMI19" s="540"/>
      <c r="CMJ19" s="540"/>
      <c r="CMK19" s="540"/>
      <c r="CML19" s="540"/>
      <c r="CMM19" s="540"/>
      <c r="CMN19" s="540"/>
      <c r="CMO19" s="540"/>
      <c r="CMP19" s="540"/>
      <c r="CMQ19" s="540"/>
      <c r="CMR19" s="540"/>
      <c r="CMS19" s="540"/>
      <c r="CMT19" s="540"/>
      <c r="CMU19" s="540"/>
      <c r="CMV19" s="540"/>
      <c r="CMW19" s="540"/>
      <c r="CMX19" s="540"/>
      <c r="CMY19" s="540"/>
      <c r="CMZ19" s="540"/>
      <c r="CNA19" s="540"/>
      <c r="CNB19" s="540"/>
      <c r="CNC19" s="540"/>
      <c r="CND19" s="540"/>
      <c r="CNE19" s="540"/>
      <c r="CNF19" s="540"/>
      <c r="CNG19" s="540"/>
      <c r="CNH19" s="540"/>
      <c r="CNI19" s="540"/>
      <c r="CNJ19" s="540"/>
      <c r="CNK19" s="540"/>
      <c r="CNL19" s="540"/>
      <c r="CNM19" s="540"/>
      <c r="CNN19" s="540"/>
      <c r="CNO19" s="540"/>
      <c r="CNP19" s="540"/>
      <c r="CNQ19" s="540"/>
      <c r="CNR19" s="540"/>
      <c r="CNS19" s="540"/>
      <c r="CNT19" s="540"/>
      <c r="CNU19" s="540"/>
      <c r="CNV19" s="540"/>
      <c r="CNW19" s="540"/>
      <c r="CNX19" s="540"/>
      <c r="CNY19" s="540"/>
      <c r="CNZ19" s="540"/>
      <c r="COA19" s="540"/>
      <c r="COB19" s="540"/>
      <c r="COC19" s="540"/>
      <c r="COD19" s="540"/>
      <c r="COE19" s="540"/>
      <c r="COF19" s="540"/>
      <c r="COG19" s="540"/>
      <c r="COH19" s="540"/>
      <c r="COI19" s="540"/>
      <c r="COJ19" s="540"/>
      <c r="COK19" s="540"/>
      <c r="COL19" s="540"/>
      <c r="COM19" s="540"/>
      <c r="CON19" s="540"/>
      <c r="COO19" s="540"/>
      <c r="COP19" s="540"/>
      <c r="COQ19" s="540"/>
      <c r="COR19" s="540"/>
      <c r="COS19" s="540"/>
      <c r="COT19" s="540"/>
      <c r="COU19" s="540"/>
      <c r="COV19" s="540"/>
      <c r="COW19" s="540"/>
      <c r="COX19" s="540"/>
      <c r="COY19" s="540"/>
      <c r="COZ19" s="540"/>
      <c r="CPA19" s="540"/>
      <c r="CPB19" s="540"/>
      <c r="CPC19" s="540"/>
      <c r="CPD19" s="540"/>
      <c r="CPE19" s="540"/>
      <c r="CPF19" s="540"/>
      <c r="CPG19" s="540"/>
      <c r="CPH19" s="540"/>
      <c r="CPI19" s="540"/>
      <c r="CPJ19" s="540"/>
      <c r="CPK19" s="540"/>
      <c r="CPL19" s="540"/>
      <c r="CPM19" s="540"/>
      <c r="CPN19" s="540"/>
      <c r="CPO19" s="540"/>
      <c r="CPP19" s="540"/>
      <c r="CPQ19" s="540"/>
      <c r="CPR19" s="540"/>
      <c r="CPS19" s="540"/>
      <c r="CPT19" s="540"/>
      <c r="CPU19" s="540"/>
      <c r="CPV19" s="540"/>
      <c r="CPW19" s="540"/>
      <c r="CPX19" s="540"/>
      <c r="CPY19" s="540"/>
      <c r="CPZ19" s="540"/>
      <c r="CQA19" s="540"/>
      <c r="CQB19" s="540"/>
      <c r="CQC19" s="540"/>
      <c r="CQD19" s="540"/>
      <c r="CQE19" s="540"/>
      <c r="CQF19" s="540"/>
      <c r="CQG19" s="540"/>
      <c r="CQH19" s="540"/>
      <c r="CQI19" s="540"/>
      <c r="CQJ19" s="540"/>
      <c r="CQK19" s="540"/>
      <c r="CQL19" s="540"/>
      <c r="CQM19" s="540"/>
      <c r="CQN19" s="540"/>
      <c r="CQO19" s="540"/>
      <c r="CQP19" s="540"/>
      <c r="CQQ19" s="540"/>
      <c r="CQR19" s="540"/>
      <c r="CQS19" s="540"/>
      <c r="CQT19" s="540"/>
      <c r="CQU19" s="540"/>
      <c r="CQV19" s="540"/>
      <c r="CQW19" s="540"/>
      <c r="CQX19" s="540"/>
      <c r="CQY19" s="540"/>
      <c r="CQZ19" s="540"/>
      <c r="CRA19" s="540"/>
      <c r="CRB19" s="540"/>
      <c r="CRC19" s="540"/>
      <c r="CRD19" s="540"/>
      <c r="CRE19" s="540"/>
      <c r="CRF19" s="540"/>
      <c r="CRG19" s="540"/>
      <c r="CRH19" s="540"/>
      <c r="CRI19" s="540"/>
      <c r="CRJ19" s="540"/>
      <c r="CRK19" s="540"/>
      <c r="CRL19" s="540"/>
      <c r="CRM19" s="540"/>
      <c r="CRN19" s="540"/>
      <c r="CRO19" s="540"/>
      <c r="CRP19" s="540"/>
      <c r="CRQ19" s="540"/>
      <c r="CRR19" s="540"/>
      <c r="CRS19" s="540"/>
      <c r="CRT19" s="540"/>
      <c r="CRU19" s="540"/>
      <c r="CRV19" s="540"/>
      <c r="CRW19" s="540"/>
      <c r="CRX19" s="540"/>
      <c r="CRY19" s="540"/>
      <c r="CRZ19" s="540"/>
      <c r="CSA19" s="540"/>
      <c r="CSB19" s="540"/>
      <c r="CSC19" s="540"/>
      <c r="CSD19" s="540"/>
      <c r="CSE19" s="540"/>
      <c r="CSF19" s="540"/>
      <c r="CSG19" s="540"/>
      <c r="CSH19" s="540"/>
      <c r="CSI19" s="540"/>
      <c r="CSJ19" s="540"/>
      <c r="CSK19" s="540"/>
      <c r="CSL19" s="540"/>
      <c r="CSM19" s="540"/>
      <c r="CSN19" s="540"/>
      <c r="CSO19" s="540"/>
      <c r="CSP19" s="540"/>
      <c r="CSQ19" s="540"/>
      <c r="CSR19" s="540"/>
      <c r="CSS19" s="540"/>
      <c r="CST19" s="540"/>
      <c r="CSU19" s="540"/>
      <c r="CSV19" s="540"/>
      <c r="CSW19" s="540"/>
      <c r="CSX19" s="540"/>
      <c r="CSY19" s="540"/>
      <c r="CSZ19" s="540"/>
      <c r="CTA19" s="540"/>
      <c r="CTB19" s="540"/>
      <c r="CTC19" s="540"/>
      <c r="CTD19" s="540"/>
      <c r="CTE19" s="540"/>
      <c r="CTF19" s="540"/>
      <c r="CTG19" s="540"/>
      <c r="CTH19" s="540"/>
      <c r="CTI19" s="540"/>
      <c r="CTJ19" s="540"/>
      <c r="CTK19" s="540"/>
      <c r="CTL19" s="540"/>
      <c r="CTM19" s="540"/>
      <c r="CTN19" s="540"/>
      <c r="CTO19" s="540"/>
      <c r="CTP19" s="540"/>
      <c r="CTQ19" s="540"/>
      <c r="CTR19" s="540"/>
      <c r="CTS19" s="540"/>
      <c r="CTT19" s="540"/>
      <c r="CTU19" s="540"/>
      <c r="CTV19" s="540"/>
      <c r="CTW19" s="540"/>
      <c r="CTX19" s="540"/>
      <c r="CTY19" s="540"/>
      <c r="CTZ19" s="540"/>
      <c r="CUA19" s="540"/>
      <c r="CUB19" s="540"/>
      <c r="CUC19" s="540"/>
      <c r="CUD19" s="540"/>
      <c r="CUE19" s="540"/>
      <c r="CUF19" s="540"/>
      <c r="CUG19" s="540"/>
      <c r="CUH19" s="540"/>
      <c r="CUI19" s="540"/>
      <c r="CUJ19" s="540"/>
      <c r="CUK19" s="540"/>
      <c r="CUL19" s="540"/>
      <c r="CUM19" s="540"/>
      <c r="CUN19" s="540"/>
      <c r="CUO19" s="540"/>
      <c r="CUP19" s="540"/>
      <c r="CUQ19" s="540"/>
      <c r="CUR19" s="540"/>
      <c r="CUS19" s="540"/>
      <c r="CUT19" s="540"/>
      <c r="CUU19" s="540"/>
      <c r="CUV19" s="540"/>
      <c r="CUW19" s="540"/>
      <c r="CUX19" s="540"/>
      <c r="CUY19" s="540"/>
      <c r="CUZ19" s="540"/>
      <c r="CVA19" s="540"/>
      <c r="CVB19" s="540"/>
      <c r="CVC19" s="540"/>
      <c r="CVD19" s="540"/>
      <c r="CVE19" s="540"/>
      <c r="CVF19" s="540"/>
      <c r="CVG19" s="540"/>
      <c r="CVH19" s="540"/>
      <c r="CVI19" s="540"/>
      <c r="CVJ19" s="540"/>
      <c r="CVK19" s="540"/>
      <c r="CVL19" s="540"/>
      <c r="CVM19" s="540"/>
      <c r="CVN19" s="540"/>
      <c r="CVO19" s="540"/>
      <c r="CVP19" s="540"/>
      <c r="CVQ19" s="540"/>
      <c r="CVR19" s="540"/>
      <c r="CVS19" s="540"/>
      <c r="CVT19" s="540"/>
      <c r="CVU19" s="540"/>
      <c r="CVV19" s="540"/>
      <c r="CVW19" s="540"/>
      <c r="CVX19" s="540"/>
      <c r="CVY19" s="540"/>
      <c r="CVZ19" s="540"/>
      <c r="CWA19" s="540"/>
      <c r="CWB19" s="540"/>
      <c r="CWC19" s="540"/>
      <c r="CWD19" s="540"/>
      <c r="CWE19" s="540"/>
      <c r="CWF19" s="540"/>
      <c r="CWG19" s="540"/>
      <c r="CWH19" s="540"/>
      <c r="CWI19" s="540"/>
      <c r="CWJ19" s="540"/>
      <c r="CWK19" s="540"/>
      <c r="CWL19" s="540"/>
      <c r="CWM19" s="540"/>
      <c r="CWN19" s="540"/>
      <c r="CWO19" s="540"/>
      <c r="CWP19" s="540"/>
      <c r="CWQ19" s="540"/>
      <c r="CWR19" s="540"/>
      <c r="CWS19" s="540"/>
      <c r="CWT19" s="540"/>
      <c r="CWU19" s="540"/>
      <c r="CWV19" s="540"/>
      <c r="CWW19" s="540"/>
      <c r="CWX19" s="540"/>
      <c r="CWY19" s="540"/>
      <c r="CWZ19" s="540"/>
      <c r="CXA19" s="540"/>
      <c r="CXB19" s="540"/>
      <c r="CXC19" s="540"/>
      <c r="CXD19" s="540"/>
      <c r="CXE19" s="540"/>
      <c r="CXF19" s="540"/>
      <c r="CXG19" s="540"/>
      <c r="CXH19" s="540"/>
      <c r="CXI19" s="540"/>
      <c r="CXJ19" s="540"/>
      <c r="CXK19" s="540"/>
      <c r="CXL19" s="540"/>
      <c r="CXM19" s="540"/>
      <c r="CXN19" s="540"/>
      <c r="CXO19" s="540"/>
      <c r="CXP19" s="540"/>
      <c r="CXQ19" s="540"/>
      <c r="CXR19" s="540"/>
      <c r="CXS19" s="540"/>
      <c r="CXT19" s="540"/>
      <c r="CXU19" s="540"/>
      <c r="CXV19" s="540"/>
      <c r="CXW19" s="540"/>
      <c r="CXX19" s="540"/>
      <c r="CXY19" s="540"/>
      <c r="CXZ19" s="540"/>
      <c r="CYA19" s="540"/>
      <c r="CYB19" s="540"/>
      <c r="CYC19" s="540"/>
      <c r="CYD19" s="540"/>
      <c r="CYE19" s="540"/>
      <c r="CYF19" s="540"/>
      <c r="CYG19" s="540"/>
      <c r="CYH19" s="540"/>
      <c r="CYI19" s="540"/>
      <c r="CYJ19" s="540"/>
      <c r="CYK19" s="540"/>
      <c r="CYL19" s="540"/>
      <c r="CYM19" s="540"/>
      <c r="CYN19" s="540"/>
      <c r="CYO19" s="540"/>
      <c r="CYP19" s="540"/>
      <c r="CYQ19" s="540"/>
      <c r="CYR19" s="540"/>
      <c r="CYS19" s="540"/>
      <c r="CYT19" s="540"/>
      <c r="CYU19" s="540"/>
      <c r="CYV19" s="540"/>
      <c r="CYW19" s="540"/>
      <c r="CYX19" s="540"/>
      <c r="CYY19" s="540"/>
      <c r="CYZ19" s="540"/>
      <c r="CZA19" s="540"/>
      <c r="CZB19" s="540"/>
      <c r="CZC19" s="540"/>
      <c r="CZD19" s="540"/>
      <c r="CZE19" s="540"/>
      <c r="CZF19" s="540"/>
      <c r="CZG19" s="540"/>
      <c r="CZH19" s="540"/>
      <c r="CZI19" s="540"/>
      <c r="CZJ19" s="540"/>
      <c r="CZK19" s="540"/>
      <c r="CZL19" s="540"/>
      <c r="CZM19" s="540"/>
      <c r="CZN19" s="540"/>
      <c r="CZO19" s="540"/>
      <c r="CZP19" s="540"/>
      <c r="CZQ19" s="540"/>
      <c r="CZR19" s="540"/>
      <c r="CZS19" s="540"/>
      <c r="CZT19" s="540"/>
      <c r="CZU19" s="540"/>
      <c r="CZV19" s="540"/>
      <c r="CZW19" s="540"/>
      <c r="CZX19" s="540"/>
      <c r="CZY19" s="540"/>
      <c r="CZZ19" s="540"/>
      <c r="DAA19" s="540"/>
      <c r="DAB19" s="540"/>
      <c r="DAC19" s="540"/>
      <c r="DAD19" s="540"/>
      <c r="DAE19" s="540"/>
      <c r="DAF19" s="540"/>
      <c r="DAG19" s="540"/>
      <c r="DAH19" s="540"/>
      <c r="DAI19" s="540"/>
      <c r="DAJ19" s="540"/>
      <c r="DAK19" s="540"/>
      <c r="DAL19" s="540"/>
      <c r="DAM19" s="540"/>
      <c r="DAN19" s="540"/>
      <c r="DAO19" s="540"/>
      <c r="DAP19" s="540"/>
      <c r="DAQ19" s="540"/>
      <c r="DAR19" s="540"/>
      <c r="DAS19" s="540"/>
      <c r="DAT19" s="540"/>
      <c r="DAU19" s="540"/>
      <c r="DAV19" s="540"/>
      <c r="DAW19" s="540"/>
      <c r="DAX19" s="540"/>
      <c r="DAY19" s="540"/>
      <c r="DAZ19" s="540"/>
      <c r="DBA19" s="540"/>
      <c r="DBB19" s="540"/>
      <c r="DBC19" s="540"/>
      <c r="DBD19" s="540"/>
      <c r="DBE19" s="540"/>
      <c r="DBF19" s="540"/>
      <c r="DBG19" s="540"/>
      <c r="DBH19" s="540"/>
      <c r="DBI19" s="540"/>
      <c r="DBJ19" s="540"/>
      <c r="DBK19" s="540"/>
      <c r="DBL19" s="540"/>
      <c r="DBM19" s="540"/>
      <c r="DBN19" s="540"/>
      <c r="DBO19" s="540"/>
      <c r="DBP19" s="540"/>
      <c r="DBQ19" s="540"/>
      <c r="DBR19" s="540"/>
      <c r="DBS19" s="540"/>
      <c r="DBT19" s="540"/>
      <c r="DBU19" s="540"/>
      <c r="DBV19" s="540"/>
      <c r="DBW19" s="540"/>
      <c r="DBX19" s="540"/>
      <c r="DBY19" s="540"/>
      <c r="DBZ19" s="540"/>
      <c r="DCA19" s="540"/>
      <c r="DCB19" s="540"/>
      <c r="DCC19" s="540"/>
      <c r="DCD19" s="540"/>
      <c r="DCE19" s="540"/>
      <c r="DCF19" s="540"/>
      <c r="DCG19" s="540"/>
      <c r="DCH19" s="540"/>
      <c r="DCI19" s="540"/>
      <c r="DCJ19" s="540"/>
      <c r="DCK19" s="540"/>
      <c r="DCL19" s="540"/>
      <c r="DCM19" s="540"/>
      <c r="DCN19" s="540"/>
      <c r="DCO19" s="540"/>
      <c r="DCP19" s="540"/>
      <c r="DCQ19" s="540"/>
      <c r="DCR19" s="540"/>
      <c r="DCS19" s="540"/>
      <c r="DCT19" s="540"/>
      <c r="DCU19" s="540"/>
      <c r="DCV19" s="540"/>
      <c r="DCW19" s="540"/>
      <c r="DCX19" s="540"/>
      <c r="DCY19" s="540"/>
      <c r="DCZ19" s="540"/>
      <c r="DDA19" s="540"/>
      <c r="DDB19" s="540"/>
      <c r="DDC19" s="540"/>
      <c r="DDD19" s="540"/>
      <c r="DDE19" s="540"/>
      <c r="DDF19" s="540"/>
      <c r="DDG19" s="540"/>
      <c r="DDH19" s="540"/>
      <c r="DDI19" s="540"/>
      <c r="DDJ19" s="540"/>
      <c r="DDK19" s="540"/>
      <c r="DDL19" s="540"/>
      <c r="DDM19" s="540"/>
      <c r="DDN19" s="540"/>
      <c r="DDO19" s="540"/>
      <c r="DDP19" s="540"/>
      <c r="DDQ19" s="540"/>
      <c r="DDR19" s="540"/>
      <c r="DDS19" s="540"/>
      <c r="DDT19" s="540"/>
      <c r="DDU19" s="540"/>
      <c r="DDV19" s="540"/>
      <c r="DDW19" s="540"/>
      <c r="DDX19" s="540"/>
      <c r="DDY19" s="540"/>
      <c r="DDZ19" s="540"/>
      <c r="DEA19" s="540"/>
      <c r="DEB19" s="540"/>
      <c r="DEC19" s="540"/>
      <c r="DED19" s="540"/>
      <c r="DEE19" s="540"/>
      <c r="DEF19" s="540"/>
      <c r="DEG19" s="540"/>
      <c r="DEH19" s="540"/>
      <c r="DEI19" s="540"/>
      <c r="DEJ19" s="540"/>
      <c r="DEK19" s="540"/>
      <c r="DEL19" s="540"/>
      <c r="DEM19" s="540"/>
      <c r="DEN19" s="540"/>
      <c r="DEO19" s="540"/>
      <c r="DEP19" s="540"/>
      <c r="DEQ19" s="540"/>
      <c r="DER19" s="540"/>
      <c r="DES19" s="540"/>
      <c r="DET19" s="540"/>
      <c r="DEU19" s="540"/>
      <c r="DEV19" s="540"/>
      <c r="DEW19" s="540"/>
      <c r="DEX19" s="540"/>
      <c r="DEY19" s="540"/>
      <c r="DEZ19" s="540"/>
      <c r="DFA19" s="540"/>
      <c r="DFB19" s="540"/>
      <c r="DFC19" s="540"/>
      <c r="DFD19" s="540"/>
      <c r="DFE19" s="540"/>
      <c r="DFF19" s="540"/>
      <c r="DFG19" s="540"/>
      <c r="DFH19" s="540"/>
      <c r="DFI19" s="540"/>
      <c r="DFJ19" s="540"/>
      <c r="DFK19" s="540"/>
      <c r="DFL19" s="540"/>
      <c r="DFM19" s="540"/>
      <c r="DFN19" s="540"/>
      <c r="DFO19" s="540"/>
      <c r="DFP19" s="540"/>
      <c r="DFQ19" s="540"/>
      <c r="DFR19" s="540"/>
      <c r="DFS19" s="540"/>
      <c r="DFT19" s="540"/>
      <c r="DFU19" s="540"/>
      <c r="DFV19" s="540"/>
      <c r="DFW19" s="540"/>
      <c r="DFX19" s="540"/>
      <c r="DFY19" s="540"/>
      <c r="DFZ19" s="540"/>
      <c r="DGA19" s="540"/>
      <c r="DGB19" s="540"/>
      <c r="DGC19" s="540"/>
      <c r="DGD19" s="540"/>
      <c r="DGE19" s="540"/>
      <c r="DGF19" s="540"/>
      <c r="DGG19" s="540"/>
      <c r="DGH19" s="540"/>
      <c r="DGI19" s="540"/>
      <c r="DGJ19" s="540"/>
      <c r="DGK19" s="540"/>
      <c r="DGL19" s="540"/>
      <c r="DGM19" s="540"/>
      <c r="DGN19" s="540"/>
      <c r="DGO19" s="540"/>
      <c r="DGP19" s="540"/>
      <c r="DGQ19" s="540"/>
      <c r="DGR19" s="540"/>
      <c r="DGS19" s="540"/>
      <c r="DGT19" s="540"/>
      <c r="DGU19" s="540"/>
      <c r="DGV19" s="540"/>
      <c r="DGW19" s="540"/>
      <c r="DGX19" s="540"/>
      <c r="DGY19" s="540"/>
      <c r="DGZ19" s="540"/>
      <c r="DHA19" s="540"/>
      <c r="DHB19" s="540"/>
      <c r="DHC19" s="540"/>
      <c r="DHD19" s="540"/>
      <c r="DHE19" s="540"/>
      <c r="DHF19" s="540"/>
      <c r="DHG19" s="540"/>
      <c r="DHH19" s="540"/>
      <c r="DHI19" s="540"/>
      <c r="DHJ19" s="540"/>
      <c r="DHK19" s="540"/>
      <c r="DHL19" s="540"/>
      <c r="DHM19" s="540"/>
      <c r="DHN19" s="540"/>
      <c r="DHO19" s="540"/>
      <c r="DHP19" s="540"/>
      <c r="DHQ19" s="540"/>
      <c r="DHR19" s="540"/>
      <c r="DHS19" s="540"/>
      <c r="DHT19" s="540"/>
      <c r="DHU19" s="540"/>
      <c r="DHV19" s="540"/>
      <c r="DHW19" s="540"/>
      <c r="DHX19" s="540"/>
      <c r="DHY19" s="540"/>
      <c r="DHZ19" s="540"/>
      <c r="DIA19" s="540"/>
      <c r="DIB19" s="540"/>
      <c r="DIC19" s="540"/>
      <c r="DID19" s="540"/>
      <c r="DIE19" s="540"/>
      <c r="DIF19" s="540"/>
      <c r="DIG19" s="540"/>
      <c r="DIH19" s="540"/>
      <c r="DII19" s="540"/>
      <c r="DIJ19" s="540"/>
      <c r="DIK19" s="540"/>
      <c r="DIL19" s="540"/>
      <c r="DIM19" s="540"/>
      <c r="DIN19" s="540"/>
      <c r="DIO19" s="540"/>
      <c r="DIP19" s="540"/>
      <c r="DIQ19" s="540"/>
      <c r="DIR19" s="540"/>
      <c r="DIS19" s="540"/>
      <c r="DIT19" s="540"/>
      <c r="DIU19" s="540"/>
      <c r="DIV19" s="540"/>
      <c r="DIW19" s="540"/>
      <c r="DIX19" s="540"/>
      <c r="DIY19" s="540"/>
      <c r="DIZ19" s="540"/>
      <c r="DJA19" s="540"/>
      <c r="DJB19" s="540"/>
      <c r="DJC19" s="540"/>
      <c r="DJD19" s="540"/>
      <c r="DJE19" s="540"/>
      <c r="DJF19" s="540"/>
      <c r="DJG19" s="540"/>
      <c r="DJH19" s="540"/>
      <c r="DJI19" s="540"/>
      <c r="DJJ19" s="540"/>
      <c r="DJK19" s="540"/>
      <c r="DJL19" s="540"/>
      <c r="DJM19" s="540"/>
      <c r="DJN19" s="540"/>
      <c r="DJO19" s="540"/>
      <c r="DJP19" s="540"/>
      <c r="DJQ19" s="540"/>
      <c r="DJR19" s="540"/>
      <c r="DJS19" s="540"/>
      <c r="DJT19" s="540"/>
      <c r="DJU19" s="540"/>
      <c r="DJV19" s="540"/>
      <c r="DJW19" s="540"/>
      <c r="DJX19" s="540"/>
      <c r="DJY19" s="540"/>
      <c r="DJZ19" s="540"/>
      <c r="DKA19" s="540"/>
      <c r="DKB19" s="540"/>
      <c r="DKC19" s="540"/>
      <c r="DKD19" s="540"/>
      <c r="DKE19" s="540"/>
      <c r="DKF19" s="540"/>
      <c r="DKG19" s="540"/>
      <c r="DKH19" s="540"/>
      <c r="DKI19" s="540"/>
      <c r="DKJ19" s="540"/>
      <c r="DKK19" s="540"/>
      <c r="DKL19" s="540"/>
      <c r="DKM19" s="540"/>
      <c r="DKN19" s="540"/>
      <c r="DKO19" s="540"/>
      <c r="DKP19" s="540"/>
      <c r="DKQ19" s="540"/>
      <c r="DKR19" s="540"/>
      <c r="DKS19" s="540"/>
      <c r="DKT19" s="540"/>
      <c r="DKU19" s="540"/>
      <c r="DKV19" s="540"/>
      <c r="DKW19" s="540"/>
      <c r="DKX19" s="540"/>
      <c r="DKY19" s="540"/>
      <c r="DKZ19" s="540"/>
      <c r="DLA19" s="540"/>
      <c r="DLB19" s="540"/>
      <c r="DLC19" s="540"/>
      <c r="DLD19" s="540"/>
      <c r="DLE19" s="540"/>
      <c r="DLF19" s="540"/>
      <c r="DLG19" s="540"/>
      <c r="DLH19" s="540"/>
      <c r="DLI19" s="540"/>
      <c r="DLJ19" s="540"/>
      <c r="DLK19" s="540"/>
      <c r="DLL19" s="540"/>
      <c r="DLM19" s="540"/>
      <c r="DLN19" s="540"/>
      <c r="DLO19" s="540"/>
      <c r="DLP19" s="540"/>
      <c r="DLQ19" s="540"/>
      <c r="DLR19" s="540"/>
      <c r="DLS19" s="540"/>
      <c r="DLT19" s="540"/>
      <c r="DLU19" s="540"/>
      <c r="DLV19" s="540"/>
      <c r="DLW19" s="540"/>
      <c r="DLX19" s="540"/>
      <c r="DLY19" s="540"/>
      <c r="DLZ19" s="540"/>
      <c r="DMA19" s="540"/>
      <c r="DMB19" s="540"/>
      <c r="DMC19" s="540"/>
      <c r="DMD19" s="540"/>
      <c r="DME19" s="540"/>
      <c r="DMF19" s="540"/>
      <c r="DMG19" s="540"/>
      <c r="DMH19" s="540"/>
      <c r="DMI19" s="540"/>
      <c r="DMJ19" s="540"/>
      <c r="DMK19" s="540"/>
      <c r="DML19" s="540"/>
      <c r="DMM19" s="540"/>
      <c r="DMN19" s="540"/>
      <c r="DMO19" s="540"/>
      <c r="DMP19" s="540"/>
      <c r="DMQ19" s="540"/>
      <c r="DMR19" s="540"/>
      <c r="DMS19" s="540"/>
      <c r="DMT19" s="540"/>
      <c r="DMU19" s="540"/>
      <c r="DMV19" s="540"/>
      <c r="DMW19" s="540"/>
      <c r="DMX19" s="540"/>
      <c r="DMY19" s="540"/>
      <c r="DMZ19" s="540"/>
      <c r="DNA19" s="540"/>
      <c r="DNB19" s="540"/>
      <c r="DNC19" s="540"/>
      <c r="DND19" s="540"/>
      <c r="DNE19" s="540"/>
      <c r="DNF19" s="540"/>
      <c r="DNG19" s="540"/>
      <c r="DNH19" s="540"/>
      <c r="DNI19" s="540"/>
      <c r="DNJ19" s="540"/>
      <c r="DNK19" s="540"/>
      <c r="DNL19" s="540"/>
      <c r="DNM19" s="540"/>
      <c r="DNN19" s="540"/>
      <c r="DNO19" s="540"/>
      <c r="DNP19" s="540"/>
      <c r="DNQ19" s="540"/>
      <c r="DNR19" s="540"/>
      <c r="DNS19" s="540"/>
      <c r="DNT19" s="540"/>
      <c r="DNU19" s="540"/>
      <c r="DNV19" s="540"/>
      <c r="DNW19" s="540"/>
      <c r="DNX19" s="540"/>
      <c r="DNY19" s="540"/>
      <c r="DNZ19" s="540"/>
      <c r="DOA19" s="540"/>
      <c r="DOB19" s="540"/>
      <c r="DOC19" s="540"/>
      <c r="DOD19" s="540"/>
      <c r="DOE19" s="540"/>
      <c r="DOF19" s="540"/>
      <c r="DOG19" s="540"/>
      <c r="DOH19" s="540"/>
      <c r="DOI19" s="540"/>
      <c r="DOJ19" s="540"/>
      <c r="DOK19" s="540"/>
      <c r="DOL19" s="540"/>
      <c r="DOM19" s="540"/>
      <c r="DON19" s="540"/>
      <c r="DOO19" s="540"/>
      <c r="DOP19" s="540"/>
      <c r="DOQ19" s="540"/>
      <c r="DOR19" s="540"/>
      <c r="DOS19" s="540"/>
      <c r="DOT19" s="540"/>
      <c r="DOU19" s="540"/>
      <c r="DOV19" s="540"/>
      <c r="DOW19" s="540"/>
      <c r="DOX19" s="540"/>
      <c r="DOY19" s="540"/>
      <c r="DOZ19" s="540"/>
      <c r="DPA19" s="540"/>
      <c r="DPB19" s="540"/>
      <c r="DPC19" s="540"/>
      <c r="DPD19" s="540"/>
      <c r="DPE19" s="540"/>
      <c r="DPF19" s="540"/>
      <c r="DPG19" s="540"/>
      <c r="DPH19" s="540"/>
      <c r="DPI19" s="540"/>
      <c r="DPJ19" s="540"/>
      <c r="DPK19" s="540"/>
      <c r="DPL19" s="540"/>
      <c r="DPM19" s="540"/>
      <c r="DPN19" s="540"/>
      <c r="DPO19" s="540"/>
      <c r="DPP19" s="540"/>
      <c r="DPQ19" s="540"/>
      <c r="DPR19" s="540"/>
      <c r="DPS19" s="540"/>
      <c r="DPT19" s="540"/>
      <c r="DPU19" s="540"/>
      <c r="DPV19" s="540"/>
      <c r="DPW19" s="540"/>
      <c r="DPX19" s="540"/>
      <c r="DPY19" s="540"/>
      <c r="DPZ19" s="540"/>
      <c r="DQA19" s="540"/>
      <c r="DQB19" s="540"/>
      <c r="DQC19" s="540"/>
      <c r="DQD19" s="540"/>
      <c r="DQE19" s="540"/>
      <c r="DQF19" s="540"/>
      <c r="DQG19" s="540"/>
      <c r="DQH19" s="540"/>
      <c r="DQI19" s="540"/>
      <c r="DQJ19" s="540"/>
      <c r="DQK19" s="540"/>
      <c r="DQL19" s="540"/>
      <c r="DQM19" s="540"/>
      <c r="DQN19" s="540"/>
      <c r="DQO19" s="540"/>
      <c r="DQP19" s="540"/>
      <c r="DQQ19" s="540"/>
      <c r="DQR19" s="540"/>
      <c r="DQS19" s="540"/>
      <c r="DQT19" s="540"/>
      <c r="DQU19" s="540"/>
      <c r="DQV19" s="540"/>
      <c r="DQW19" s="540"/>
      <c r="DQX19" s="540"/>
      <c r="DQY19" s="540"/>
      <c r="DQZ19" s="540"/>
      <c r="DRA19" s="540"/>
      <c r="DRB19" s="540"/>
      <c r="DRC19" s="540"/>
      <c r="DRD19" s="540"/>
      <c r="DRE19" s="540"/>
      <c r="DRF19" s="540"/>
      <c r="DRG19" s="540"/>
      <c r="DRH19" s="540"/>
      <c r="DRI19" s="540"/>
      <c r="DRJ19" s="540"/>
      <c r="DRK19" s="540"/>
      <c r="DRL19" s="540"/>
      <c r="DRM19" s="540"/>
      <c r="DRN19" s="540"/>
      <c r="DRO19" s="540"/>
      <c r="DRP19" s="540"/>
      <c r="DRQ19" s="540"/>
      <c r="DRR19" s="540"/>
      <c r="DRS19" s="540"/>
      <c r="DRT19" s="540"/>
      <c r="DRU19" s="540"/>
      <c r="DRV19" s="540"/>
      <c r="DRW19" s="540"/>
      <c r="DRX19" s="540"/>
      <c r="DRY19" s="540"/>
      <c r="DRZ19" s="540"/>
      <c r="DSA19" s="540"/>
      <c r="DSB19" s="540"/>
      <c r="DSC19" s="540"/>
      <c r="DSD19" s="540"/>
      <c r="DSE19" s="540"/>
      <c r="DSF19" s="540"/>
      <c r="DSG19" s="540"/>
      <c r="DSH19" s="540"/>
      <c r="DSI19" s="540"/>
      <c r="DSJ19" s="540"/>
      <c r="DSK19" s="540"/>
      <c r="DSL19" s="540"/>
      <c r="DSM19" s="540"/>
      <c r="DSN19" s="540"/>
      <c r="DSO19" s="540"/>
      <c r="DSP19" s="540"/>
      <c r="DSQ19" s="540"/>
      <c r="DSR19" s="540"/>
      <c r="DSS19" s="540"/>
      <c r="DST19" s="540"/>
      <c r="DSU19" s="540"/>
      <c r="DSV19" s="540"/>
      <c r="DSW19" s="540"/>
      <c r="DSX19" s="540"/>
      <c r="DSY19" s="540"/>
      <c r="DSZ19" s="540"/>
      <c r="DTA19" s="540"/>
      <c r="DTB19" s="540"/>
      <c r="DTC19" s="540"/>
      <c r="DTD19" s="540"/>
      <c r="DTE19" s="540"/>
      <c r="DTF19" s="540"/>
      <c r="DTG19" s="540"/>
      <c r="DTH19" s="540"/>
      <c r="DTI19" s="540"/>
      <c r="DTJ19" s="540"/>
      <c r="DTK19" s="540"/>
      <c r="DTL19" s="540"/>
      <c r="DTM19" s="540"/>
      <c r="DTN19" s="540"/>
      <c r="DTO19" s="540"/>
      <c r="DTP19" s="540"/>
      <c r="DTQ19" s="540"/>
      <c r="DTR19" s="540"/>
      <c r="DTS19" s="540"/>
      <c r="DTT19" s="540"/>
      <c r="DTU19" s="540"/>
      <c r="DTV19" s="540"/>
      <c r="DTW19" s="540"/>
      <c r="DTX19" s="540"/>
      <c r="DTY19" s="540"/>
      <c r="DTZ19" s="540"/>
      <c r="DUA19" s="540"/>
      <c r="DUB19" s="540"/>
      <c r="DUC19" s="540"/>
      <c r="DUD19" s="540"/>
      <c r="DUE19" s="540"/>
      <c r="DUF19" s="540"/>
      <c r="DUG19" s="540"/>
      <c r="DUH19" s="540"/>
      <c r="DUI19" s="540"/>
      <c r="DUJ19" s="540"/>
      <c r="DUK19" s="540"/>
      <c r="DUL19" s="540"/>
      <c r="DUM19" s="540"/>
      <c r="DUN19" s="540"/>
      <c r="DUO19" s="540"/>
      <c r="DUP19" s="540"/>
      <c r="DUQ19" s="540"/>
      <c r="DUR19" s="540"/>
      <c r="DUS19" s="540"/>
      <c r="DUT19" s="540"/>
      <c r="DUU19" s="540"/>
      <c r="DUV19" s="540"/>
      <c r="DUW19" s="540"/>
      <c r="DUX19" s="540"/>
      <c r="DUY19" s="540"/>
      <c r="DUZ19" s="540"/>
      <c r="DVA19" s="540"/>
      <c r="DVB19" s="540"/>
      <c r="DVC19" s="540"/>
      <c r="DVD19" s="540"/>
      <c r="DVE19" s="540"/>
      <c r="DVF19" s="540"/>
      <c r="DVG19" s="540"/>
      <c r="DVH19" s="540"/>
      <c r="DVI19" s="540"/>
      <c r="DVJ19" s="540"/>
      <c r="DVK19" s="540"/>
      <c r="DVL19" s="540"/>
      <c r="DVM19" s="540"/>
      <c r="DVN19" s="540"/>
      <c r="DVO19" s="540"/>
      <c r="DVP19" s="540"/>
      <c r="DVQ19" s="540"/>
      <c r="DVR19" s="540"/>
      <c r="DVS19" s="540"/>
      <c r="DVT19" s="540"/>
      <c r="DVU19" s="540"/>
      <c r="DVV19" s="540"/>
      <c r="DVW19" s="540"/>
      <c r="DVX19" s="540"/>
      <c r="DVY19" s="540"/>
      <c r="DVZ19" s="540"/>
      <c r="DWA19" s="540"/>
      <c r="DWB19" s="540"/>
      <c r="DWC19" s="540"/>
      <c r="DWD19" s="540"/>
      <c r="DWE19" s="540"/>
      <c r="DWF19" s="540"/>
      <c r="DWG19" s="540"/>
      <c r="DWH19" s="540"/>
      <c r="DWI19" s="540"/>
      <c r="DWJ19" s="540"/>
      <c r="DWK19" s="540"/>
      <c r="DWL19" s="540"/>
      <c r="DWM19" s="540"/>
      <c r="DWN19" s="540"/>
      <c r="DWO19" s="540"/>
      <c r="DWP19" s="540"/>
      <c r="DWQ19" s="540"/>
      <c r="DWR19" s="540"/>
      <c r="DWS19" s="540"/>
      <c r="DWT19" s="540"/>
      <c r="DWU19" s="540"/>
      <c r="DWV19" s="540"/>
      <c r="DWW19" s="540"/>
      <c r="DWX19" s="540"/>
      <c r="DWY19" s="540"/>
      <c r="DWZ19" s="540"/>
      <c r="DXA19" s="540"/>
      <c r="DXB19" s="540"/>
      <c r="DXC19" s="540"/>
      <c r="DXD19" s="540"/>
      <c r="DXE19" s="540"/>
      <c r="DXF19" s="540"/>
      <c r="DXG19" s="540"/>
      <c r="DXH19" s="540"/>
      <c r="DXI19" s="540"/>
      <c r="DXJ19" s="540"/>
      <c r="DXK19" s="540"/>
      <c r="DXL19" s="540"/>
      <c r="DXM19" s="540"/>
      <c r="DXN19" s="540"/>
      <c r="DXO19" s="540"/>
      <c r="DXP19" s="540"/>
      <c r="DXQ19" s="540"/>
      <c r="DXR19" s="540"/>
      <c r="DXS19" s="540"/>
      <c r="DXT19" s="540"/>
      <c r="DXU19" s="540"/>
      <c r="DXV19" s="540"/>
      <c r="DXW19" s="540"/>
      <c r="DXX19" s="540"/>
      <c r="DXY19" s="540"/>
      <c r="DXZ19" s="540"/>
      <c r="DYA19" s="540"/>
      <c r="DYB19" s="540"/>
      <c r="DYC19" s="540"/>
      <c r="DYD19" s="540"/>
      <c r="DYE19" s="540"/>
      <c r="DYF19" s="540"/>
      <c r="DYG19" s="540"/>
      <c r="DYH19" s="540"/>
      <c r="DYI19" s="540"/>
      <c r="DYJ19" s="540"/>
      <c r="DYK19" s="540"/>
      <c r="DYL19" s="540"/>
      <c r="DYM19" s="540"/>
      <c r="DYN19" s="540"/>
      <c r="DYO19" s="540"/>
      <c r="DYP19" s="540"/>
      <c r="DYQ19" s="540"/>
      <c r="DYR19" s="540"/>
      <c r="DYS19" s="540"/>
      <c r="DYT19" s="540"/>
      <c r="DYU19" s="540"/>
      <c r="DYV19" s="540"/>
      <c r="DYW19" s="540"/>
      <c r="DYX19" s="540"/>
      <c r="DYY19" s="540"/>
      <c r="DYZ19" s="540"/>
      <c r="DZA19" s="540"/>
      <c r="DZB19" s="540"/>
      <c r="DZC19" s="540"/>
      <c r="DZD19" s="540"/>
      <c r="DZE19" s="540"/>
      <c r="DZF19" s="540"/>
      <c r="DZG19" s="540"/>
      <c r="DZH19" s="540"/>
      <c r="DZI19" s="540"/>
      <c r="DZJ19" s="540"/>
      <c r="DZK19" s="540"/>
      <c r="DZL19" s="540"/>
      <c r="DZM19" s="540"/>
      <c r="DZN19" s="540"/>
      <c r="DZO19" s="540"/>
      <c r="DZP19" s="540"/>
      <c r="DZQ19" s="540"/>
      <c r="DZR19" s="540"/>
      <c r="DZS19" s="540"/>
      <c r="DZT19" s="540"/>
      <c r="DZU19" s="540"/>
      <c r="DZV19" s="540"/>
      <c r="DZW19" s="540"/>
      <c r="DZX19" s="540"/>
      <c r="DZY19" s="540"/>
      <c r="DZZ19" s="540"/>
      <c r="EAA19" s="540"/>
      <c r="EAB19" s="540"/>
      <c r="EAC19" s="540"/>
      <c r="EAD19" s="540"/>
      <c r="EAE19" s="540"/>
      <c r="EAF19" s="540"/>
      <c r="EAG19" s="540"/>
      <c r="EAH19" s="540"/>
      <c r="EAI19" s="540"/>
      <c r="EAJ19" s="540"/>
      <c r="EAK19" s="540"/>
      <c r="EAL19" s="540"/>
      <c r="EAM19" s="540"/>
      <c r="EAN19" s="540"/>
      <c r="EAO19" s="540"/>
      <c r="EAP19" s="540"/>
      <c r="EAQ19" s="540"/>
      <c r="EAR19" s="540"/>
      <c r="EAS19" s="540"/>
      <c r="EAT19" s="540"/>
      <c r="EAU19" s="540"/>
      <c r="EAV19" s="540"/>
      <c r="EAW19" s="540"/>
      <c r="EAX19" s="540"/>
      <c r="EAY19" s="540"/>
      <c r="EAZ19" s="540"/>
      <c r="EBA19" s="540"/>
      <c r="EBB19" s="540"/>
      <c r="EBC19" s="540"/>
      <c r="EBD19" s="540"/>
      <c r="EBE19" s="540"/>
      <c r="EBF19" s="540"/>
      <c r="EBG19" s="540"/>
      <c r="EBH19" s="540"/>
      <c r="EBI19" s="540"/>
      <c r="EBJ19" s="540"/>
      <c r="EBK19" s="540"/>
      <c r="EBL19" s="540"/>
      <c r="EBM19" s="540"/>
      <c r="EBN19" s="540"/>
      <c r="EBO19" s="540"/>
      <c r="EBP19" s="540"/>
      <c r="EBQ19" s="540"/>
      <c r="EBR19" s="540"/>
      <c r="EBS19" s="540"/>
      <c r="EBT19" s="540"/>
      <c r="EBU19" s="540"/>
      <c r="EBV19" s="540"/>
      <c r="EBW19" s="540"/>
      <c r="EBX19" s="540"/>
      <c r="EBY19" s="540"/>
      <c r="EBZ19" s="540"/>
      <c r="ECA19" s="540"/>
      <c r="ECB19" s="540"/>
      <c r="ECC19" s="540"/>
      <c r="ECD19" s="540"/>
      <c r="ECE19" s="540"/>
      <c r="ECF19" s="540"/>
      <c r="ECG19" s="540"/>
      <c r="ECH19" s="540"/>
      <c r="ECI19" s="540"/>
      <c r="ECJ19" s="540"/>
      <c r="ECK19" s="540"/>
      <c r="ECL19" s="540"/>
      <c r="ECM19" s="540"/>
      <c r="ECN19" s="540"/>
      <c r="ECO19" s="540"/>
      <c r="ECP19" s="540"/>
      <c r="ECQ19" s="540"/>
      <c r="ECR19" s="540"/>
      <c r="ECS19" s="540"/>
      <c r="ECT19" s="540"/>
      <c r="ECU19" s="540"/>
      <c r="ECV19" s="540"/>
      <c r="ECW19" s="540"/>
      <c r="ECX19" s="540"/>
      <c r="ECY19" s="540"/>
      <c r="ECZ19" s="540"/>
      <c r="EDA19" s="540"/>
      <c r="EDB19" s="540"/>
      <c r="EDC19" s="540"/>
      <c r="EDD19" s="540"/>
      <c r="EDE19" s="540"/>
      <c r="EDF19" s="540"/>
      <c r="EDG19" s="540"/>
      <c r="EDH19" s="540"/>
      <c r="EDI19" s="540"/>
      <c r="EDJ19" s="540"/>
      <c r="EDK19" s="540"/>
      <c r="EDL19" s="540"/>
      <c r="EDM19" s="540"/>
      <c r="EDN19" s="540"/>
      <c r="EDO19" s="540"/>
      <c r="EDP19" s="540"/>
      <c r="EDQ19" s="540"/>
      <c r="EDR19" s="540"/>
      <c r="EDS19" s="540"/>
      <c r="EDT19" s="540"/>
      <c r="EDU19" s="540"/>
      <c r="EDV19" s="540"/>
      <c r="EDW19" s="540"/>
      <c r="EDX19" s="540"/>
      <c r="EDY19" s="540"/>
      <c r="EDZ19" s="540"/>
      <c r="EEA19" s="540"/>
      <c r="EEB19" s="540"/>
      <c r="EEC19" s="540"/>
      <c r="EED19" s="540"/>
      <c r="EEE19" s="540"/>
      <c r="EEF19" s="540"/>
      <c r="EEG19" s="540"/>
      <c r="EEH19" s="540"/>
      <c r="EEI19" s="540"/>
      <c r="EEJ19" s="540"/>
      <c r="EEK19" s="540"/>
      <c r="EEL19" s="540"/>
      <c r="EEM19" s="540"/>
      <c r="EEN19" s="540"/>
      <c r="EEO19" s="540"/>
      <c r="EEP19" s="540"/>
      <c r="EEQ19" s="540"/>
      <c r="EER19" s="540"/>
      <c r="EES19" s="540"/>
      <c r="EET19" s="540"/>
      <c r="EEU19" s="540"/>
      <c r="EEV19" s="540"/>
      <c r="EEW19" s="540"/>
      <c r="EEX19" s="540"/>
      <c r="EEY19" s="540"/>
      <c r="EEZ19" s="540"/>
      <c r="EFA19" s="540"/>
      <c r="EFB19" s="540"/>
      <c r="EFC19" s="540"/>
      <c r="EFD19" s="540"/>
      <c r="EFE19" s="540"/>
      <c r="EFF19" s="540"/>
      <c r="EFG19" s="540"/>
      <c r="EFH19" s="540"/>
      <c r="EFI19" s="540"/>
      <c r="EFJ19" s="540"/>
      <c r="EFK19" s="540"/>
      <c r="EFL19" s="540"/>
      <c r="EFM19" s="540"/>
      <c r="EFN19" s="540"/>
      <c r="EFO19" s="540"/>
      <c r="EFP19" s="540"/>
      <c r="EFQ19" s="540"/>
      <c r="EFR19" s="540"/>
      <c r="EFS19" s="540"/>
      <c r="EFT19" s="540"/>
      <c r="EFU19" s="540"/>
      <c r="EFV19" s="540"/>
      <c r="EFW19" s="540"/>
      <c r="EFX19" s="540"/>
      <c r="EFY19" s="540"/>
      <c r="EFZ19" s="540"/>
      <c r="EGA19" s="540"/>
      <c r="EGB19" s="540"/>
      <c r="EGC19" s="540"/>
      <c r="EGD19" s="540"/>
      <c r="EGE19" s="540"/>
      <c r="EGF19" s="540"/>
      <c r="EGG19" s="540"/>
      <c r="EGH19" s="540"/>
      <c r="EGI19" s="540"/>
      <c r="EGJ19" s="540"/>
      <c r="EGK19" s="540"/>
      <c r="EGL19" s="540"/>
      <c r="EGM19" s="540"/>
      <c r="EGN19" s="540"/>
      <c r="EGO19" s="540"/>
      <c r="EGP19" s="540"/>
      <c r="EGQ19" s="540"/>
      <c r="EGR19" s="540"/>
      <c r="EGS19" s="540"/>
      <c r="EGT19" s="540"/>
      <c r="EGU19" s="540"/>
      <c r="EGV19" s="540"/>
      <c r="EGW19" s="540"/>
      <c r="EGX19" s="540"/>
      <c r="EGY19" s="540"/>
      <c r="EGZ19" s="540"/>
      <c r="EHA19" s="540"/>
      <c r="EHB19" s="540"/>
      <c r="EHC19" s="540"/>
      <c r="EHD19" s="540"/>
      <c r="EHE19" s="540"/>
      <c r="EHF19" s="540"/>
      <c r="EHG19" s="540"/>
      <c r="EHH19" s="540"/>
      <c r="EHI19" s="540"/>
      <c r="EHJ19" s="540"/>
      <c r="EHK19" s="540"/>
      <c r="EHL19" s="540"/>
      <c r="EHM19" s="540"/>
      <c r="EHN19" s="540"/>
      <c r="EHO19" s="540"/>
      <c r="EHP19" s="540"/>
      <c r="EHQ19" s="540"/>
      <c r="EHR19" s="540"/>
      <c r="EHS19" s="540"/>
      <c r="EHT19" s="540"/>
      <c r="EHU19" s="540"/>
      <c r="EHV19" s="540"/>
      <c r="EHW19" s="540"/>
      <c r="EHX19" s="540"/>
      <c r="EHY19" s="540"/>
      <c r="EHZ19" s="540"/>
      <c r="EIA19" s="540"/>
      <c r="EIB19" s="540"/>
      <c r="EIC19" s="540"/>
      <c r="EID19" s="540"/>
      <c r="EIE19" s="540"/>
      <c r="EIF19" s="540"/>
      <c r="EIG19" s="540"/>
      <c r="EIH19" s="540"/>
      <c r="EII19" s="540"/>
      <c r="EIJ19" s="540"/>
      <c r="EIK19" s="540"/>
      <c r="EIL19" s="540"/>
      <c r="EIM19" s="540"/>
      <c r="EIN19" s="540"/>
      <c r="EIO19" s="540"/>
      <c r="EIP19" s="540"/>
      <c r="EIQ19" s="540"/>
      <c r="EIR19" s="540"/>
      <c r="EIS19" s="540"/>
      <c r="EIT19" s="540"/>
      <c r="EIU19" s="540"/>
      <c r="EIV19" s="540"/>
      <c r="EIW19" s="540"/>
      <c r="EIX19" s="540"/>
      <c r="EIY19" s="540"/>
      <c r="EIZ19" s="540"/>
      <c r="EJA19" s="540"/>
      <c r="EJB19" s="540"/>
      <c r="EJC19" s="540"/>
      <c r="EJD19" s="540"/>
      <c r="EJE19" s="540"/>
      <c r="EJF19" s="540"/>
      <c r="EJG19" s="540"/>
      <c r="EJH19" s="540"/>
      <c r="EJI19" s="540"/>
      <c r="EJJ19" s="540"/>
      <c r="EJK19" s="540"/>
      <c r="EJL19" s="540"/>
      <c r="EJM19" s="540"/>
      <c r="EJN19" s="540"/>
      <c r="EJO19" s="540"/>
      <c r="EJP19" s="540"/>
      <c r="EJQ19" s="540"/>
      <c r="EJR19" s="540"/>
      <c r="EJS19" s="540"/>
      <c r="EJT19" s="540"/>
      <c r="EJU19" s="540"/>
      <c r="EJV19" s="540"/>
      <c r="EJW19" s="540"/>
      <c r="EJX19" s="540"/>
      <c r="EJY19" s="540"/>
      <c r="EJZ19" s="540"/>
      <c r="EKA19" s="540"/>
      <c r="EKB19" s="540"/>
      <c r="EKC19" s="540"/>
      <c r="EKD19" s="540"/>
      <c r="EKE19" s="540"/>
      <c r="EKF19" s="540"/>
      <c r="EKG19" s="540"/>
      <c r="EKH19" s="540"/>
      <c r="EKI19" s="540"/>
      <c r="EKJ19" s="540"/>
      <c r="EKK19" s="540"/>
      <c r="EKL19" s="540"/>
      <c r="EKM19" s="540"/>
      <c r="EKN19" s="540"/>
      <c r="EKO19" s="540"/>
      <c r="EKP19" s="540"/>
      <c r="EKQ19" s="540"/>
      <c r="EKR19" s="540"/>
      <c r="EKS19" s="540"/>
      <c r="EKT19" s="540"/>
      <c r="EKU19" s="540"/>
      <c r="EKV19" s="540"/>
      <c r="EKW19" s="540"/>
      <c r="EKX19" s="540"/>
      <c r="EKY19" s="540"/>
      <c r="EKZ19" s="540"/>
      <c r="ELA19" s="540"/>
      <c r="ELB19" s="540"/>
      <c r="ELC19" s="540"/>
      <c r="ELD19" s="540"/>
      <c r="ELE19" s="540"/>
      <c r="ELF19" s="540"/>
      <c r="ELG19" s="540"/>
      <c r="ELH19" s="540"/>
      <c r="ELI19" s="540"/>
      <c r="ELJ19" s="540"/>
      <c r="ELK19" s="540"/>
      <c r="ELL19" s="540"/>
      <c r="ELM19" s="540"/>
      <c r="ELN19" s="540"/>
      <c r="ELO19" s="540"/>
      <c r="ELP19" s="540"/>
      <c r="ELQ19" s="540"/>
      <c r="ELR19" s="540"/>
      <c r="ELS19" s="540"/>
      <c r="ELT19" s="540"/>
      <c r="ELU19" s="540"/>
      <c r="ELV19" s="540"/>
      <c r="ELW19" s="540"/>
      <c r="ELX19" s="540"/>
      <c r="ELY19" s="540"/>
      <c r="ELZ19" s="540"/>
      <c r="EMA19" s="540"/>
      <c r="EMB19" s="540"/>
      <c r="EMC19" s="540"/>
      <c r="EMD19" s="540"/>
      <c r="EME19" s="540"/>
      <c r="EMF19" s="540"/>
      <c r="EMG19" s="540"/>
      <c r="EMH19" s="540"/>
      <c r="EMI19" s="540"/>
      <c r="EMJ19" s="540"/>
      <c r="EMK19" s="540"/>
      <c r="EML19" s="540"/>
      <c r="EMM19" s="540"/>
      <c r="EMN19" s="540"/>
      <c r="EMO19" s="540"/>
      <c r="EMP19" s="540"/>
      <c r="EMQ19" s="540"/>
      <c r="EMR19" s="540"/>
      <c r="EMS19" s="540"/>
      <c r="EMT19" s="540"/>
      <c r="EMU19" s="540"/>
      <c r="EMV19" s="540"/>
      <c r="EMW19" s="540"/>
      <c r="EMX19" s="540"/>
      <c r="EMY19" s="540"/>
      <c r="EMZ19" s="540"/>
      <c r="ENA19" s="540"/>
      <c r="ENB19" s="540"/>
      <c r="ENC19" s="540"/>
      <c r="END19" s="540"/>
      <c r="ENE19" s="540"/>
      <c r="ENF19" s="540"/>
      <c r="ENG19" s="540"/>
      <c r="ENH19" s="540"/>
      <c r="ENI19" s="540"/>
      <c r="ENJ19" s="540"/>
      <c r="ENK19" s="540"/>
      <c r="ENL19" s="540"/>
      <c r="ENM19" s="540"/>
      <c r="ENN19" s="540"/>
      <c r="ENO19" s="540"/>
      <c r="ENP19" s="540"/>
      <c r="ENQ19" s="540"/>
      <c r="ENR19" s="540"/>
      <c r="ENS19" s="540"/>
      <c r="ENT19" s="540"/>
      <c r="ENU19" s="540"/>
      <c r="ENV19" s="540"/>
      <c r="ENW19" s="540"/>
      <c r="ENX19" s="540"/>
      <c r="ENY19" s="540"/>
      <c r="ENZ19" s="540"/>
      <c r="EOA19" s="540"/>
      <c r="EOB19" s="540"/>
      <c r="EOC19" s="540"/>
      <c r="EOD19" s="540"/>
      <c r="EOE19" s="540"/>
      <c r="EOF19" s="540"/>
      <c r="EOG19" s="540"/>
      <c r="EOH19" s="540"/>
      <c r="EOI19" s="540"/>
      <c r="EOJ19" s="540"/>
      <c r="EOK19" s="540"/>
      <c r="EOL19" s="540"/>
      <c r="EOM19" s="540"/>
      <c r="EON19" s="540"/>
      <c r="EOO19" s="540"/>
      <c r="EOP19" s="540"/>
      <c r="EOQ19" s="540"/>
      <c r="EOR19" s="540"/>
      <c r="EOS19" s="540"/>
      <c r="EOT19" s="540"/>
      <c r="EOU19" s="540"/>
      <c r="EOV19" s="540"/>
      <c r="EOW19" s="540"/>
      <c r="EOX19" s="540"/>
      <c r="EOY19" s="540"/>
      <c r="EOZ19" s="540"/>
      <c r="EPA19" s="540"/>
      <c r="EPB19" s="540"/>
      <c r="EPC19" s="540"/>
      <c r="EPD19" s="540"/>
      <c r="EPE19" s="540"/>
      <c r="EPF19" s="540"/>
      <c r="EPG19" s="540"/>
      <c r="EPH19" s="540"/>
      <c r="EPI19" s="540"/>
      <c r="EPJ19" s="540"/>
      <c r="EPK19" s="540"/>
      <c r="EPL19" s="540"/>
      <c r="EPM19" s="540"/>
      <c r="EPN19" s="540"/>
      <c r="EPO19" s="540"/>
      <c r="EPP19" s="540"/>
      <c r="EPQ19" s="540"/>
      <c r="EPR19" s="540"/>
      <c r="EPS19" s="540"/>
      <c r="EPT19" s="540"/>
      <c r="EPU19" s="540"/>
      <c r="EPV19" s="540"/>
      <c r="EPW19" s="540"/>
      <c r="EPX19" s="540"/>
      <c r="EPY19" s="540"/>
      <c r="EPZ19" s="540"/>
      <c r="EQA19" s="540"/>
      <c r="EQB19" s="540"/>
      <c r="EQC19" s="540"/>
      <c r="EQD19" s="540"/>
      <c r="EQE19" s="540"/>
      <c r="EQF19" s="540"/>
      <c r="EQG19" s="540"/>
      <c r="EQH19" s="540"/>
      <c r="EQI19" s="540"/>
      <c r="EQJ19" s="540"/>
      <c r="EQK19" s="540"/>
      <c r="EQL19" s="540"/>
      <c r="EQM19" s="540"/>
      <c r="EQN19" s="540"/>
      <c r="EQO19" s="540"/>
      <c r="EQP19" s="540"/>
      <c r="EQQ19" s="540"/>
      <c r="EQR19" s="540"/>
      <c r="EQS19" s="540"/>
      <c r="EQT19" s="540"/>
      <c r="EQU19" s="540"/>
      <c r="EQV19" s="540"/>
      <c r="EQW19" s="540"/>
      <c r="EQX19" s="540"/>
      <c r="EQY19" s="540"/>
      <c r="EQZ19" s="540"/>
      <c r="ERA19" s="540"/>
      <c r="ERB19" s="540"/>
      <c r="ERC19" s="540"/>
      <c r="ERD19" s="540"/>
      <c r="ERE19" s="540"/>
      <c r="ERF19" s="540"/>
      <c r="ERG19" s="540"/>
      <c r="ERH19" s="540"/>
      <c r="ERI19" s="540"/>
      <c r="ERJ19" s="540"/>
      <c r="ERK19" s="540"/>
      <c r="ERL19" s="540"/>
      <c r="ERM19" s="540"/>
      <c r="ERN19" s="540"/>
      <c r="ERO19" s="540"/>
      <c r="ERP19" s="540"/>
      <c r="ERQ19" s="540"/>
      <c r="ERR19" s="540"/>
      <c r="ERS19" s="540"/>
      <c r="ERT19" s="540"/>
      <c r="ERU19" s="540"/>
      <c r="ERV19" s="540"/>
      <c r="ERW19" s="540"/>
      <c r="ERX19" s="540"/>
      <c r="ERY19" s="540"/>
      <c r="ERZ19" s="540"/>
      <c r="ESA19" s="540"/>
      <c r="ESB19" s="540"/>
      <c r="ESC19" s="540"/>
      <c r="ESD19" s="540"/>
      <c r="ESE19" s="540"/>
      <c r="ESF19" s="540"/>
      <c r="ESG19" s="540"/>
      <c r="ESH19" s="540"/>
      <c r="ESI19" s="540"/>
      <c r="ESJ19" s="540"/>
      <c r="ESK19" s="540"/>
      <c r="ESL19" s="540"/>
      <c r="ESM19" s="540"/>
      <c r="ESN19" s="540"/>
      <c r="ESO19" s="540"/>
      <c r="ESP19" s="540"/>
      <c r="ESQ19" s="540"/>
      <c r="ESR19" s="540"/>
      <c r="ESS19" s="540"/>
      <c r="EST19" s="540"/>
      <c r="ESU19" s="540"/>
      <c r="ESV19" s="540"/>
      <c r="ESW19" s="540"/>
      <c r="ESX19" s="540"/>
      <c r="ESY19" s="540"/>
      <c r="ESZ19" s="540"/>
      <c r="ETA19" s="540"/>
      <c r="ETB19" s="540"/>
      <c r="ETC19" s="540"/>
      <c r="ETD19" s="540"/>
      <c r="ETE19" s="540"/>
      <c r="ETF19" s="540"/>
      <c r="ETG19" s="540"/>
      <c r="ETH19" s="540"/>
      <c r="ETI19" s="540"/>
      <c r="ETJ19" s="540"/>
      <c r="ETK19" s="540"/>
      <c r="ETL19" s="540"/>
      <c r="ETM19" s="540"/>
      <c r="ETN19" s="540"/>
      <c r="ETO19" s="540"/>
      <c r="ETP19" s="540"/>
      <c r="ETQ19" s="540"/>
      <c r="ETR19" s="540"/>
      <c r="ETS19" s="540"/>
      <c r="ETT19" s="540"/>
      <c r="ETU19" s="540"/>
      <c r="ETV19" s="540"/>
      <c r="ETW19" s="540"/>
      <c r="ETX19" s="540"/>
      <c r="ETY19" s="540"/>
      <c r="ETZ19" s="540"/>
      <c r="EUA19" s="540"/>
      <c r="EUB19" s="540"/>
      <c r="EUC19" s="540"/>
      <c r="EUD19" s="540"/>
      <c r="EUE19" s="540"/>
      <c r="EUF19" s="540"/>
      <c r="EUG19" s="540"/>
      <c r="EUH19" s="540"/>
      <c r="EUI19" s="540"/>
      <c r="EUJ19" s="540"/>
      <c r="EUK19" s="540"/>
      <c r="EUL19" s="540"/>
      <c r="EUM19" s="540"/>
      <c r="EUN19" s="540"/>
      <c r="EUO19" s="540"/>
      <c r="EUP19" s="540"/>
      <c r="EUQ19" s="540"/>
      <c r="EUR19" s="540"/>
      <c r="EUS19" s="540"/>
      <c r="EUT19" s="540"/>
      <c r="EUU19" s="540"/>
      <c r="EUV19" s="540"/>
      <c r="EUW19" s="540"/>
      <c r="EUX19" s="540"/>
      <c r="EUY19" s="540"/>
      <c r="EUZ19" s="540"/>
      <c r="EVA19" s="540"/>
      <c r="EVB19" s="540"/>
      <c r="EVC19" s="540"/>
      <c r="EVD19" s="540"/>
      <c r="EVE19" s="540"/>
      <c r="EVF19" s="540"/>
      <c r="EVG19" s="540"/>
      <c r="EVH19" s="540"/>
      <c r="EVI19" s="540"/>
      <c r="EVJ19" s="540"/>
      <c r="EVK19" s="540"/>
      <c r="EVL19" s="540"/>
      <c r="EVM19" s="540"/>
      <c r="EVN19" s="540"/>
      <c r="EVO19" s="540"/>
      <c r="EVP19" s="540"/>
      <c r="EVQ19" s="540"/>
      <c r="EVR19" s="540"/>
      <c r="EVS19" s="540"/>
      <c r="EVT19" s="540"/>
      <c r="EVU19" s="540"/>
      <c r="EVV19" s="540"/>
      <c r="EVW19" s="540"/>
      <c r="EVX19" s="540"/>
      <c r="EVY19" s="540"/>
      <c r="EVZ19" s="540"/>
      <c r="EWA19" s="540"/>
      <c r="EWB19" s="540"/>
      <c r="EWC19" s="540"/>
      <c r="EWD19" s="540"/>
      <c r="EWE19" s="540"/>
      <c r="EWF19" s="540"/>
      <c r="EWG19" s="540"/>
      <c r="EWH19" s="540"/>
      <c r="EWI19" s="540"/>
      <c r="EWJ19" s="540"/>
      <c r="EWK19" s="540"/>
      <c r="EWL19" s="540"/>
      <c r="EWM19" s="540"/>
      <c r="EWN19" s="540"/>
      <c r="EWO19" s="540"/>
      <c r="EWP19" s="540"/>
      <c r="EWQ19" s="540"/>
      <c r="EWR19" s="540"/>
      <c r="EWS19" s="540"/>
      <c r="EWT19" s="540"/>
      <c r="EWU19" s="540"/>
      <c r="EWV19" s="540"/>
      <c r="EWW19" s="540"/>
      <c r="EWX19" s="540"/>
      <c r="EWY19" s="540"/>
      <c r="EWZ19" s="540"/>
      <c r="EXA19" s="540"/>
      <c r="EXB19" s="540"/>
      <c r="EXC19" s="540"/>
      <c r="EXD19" s="540"/>
      <c r="EXE19" s="540"/>
      <c r="EXF19" s="540"/>
      <c r="EXG19" s="540"/>
      <c r="EXH19" s="540"/>
      <c r="EXI19" s="540"/>
      <c r="EXJ19" s="540"/>
      <c r="EXK19" s="540"/>
      <c r="EXL19" s="540"/>
      <c r="EXM19" s="540"/>
      <c r="EXN19" s="540"/>
      <c r="EXO19" s="540"/>
      <c r="EXP19" s="540"/>
      <c r="EXQ19" s="540"/>
      <c r="EXR19" s="540"/>
      <c r="EXS19" s="540"/>
      <c r="EXT19" s="540"/>
      <c r="EXU19" s="540"/>
      <c r="EXV19" s="540"/>
      <c r="EXW19" s="540"/>
      <c r="EXX19" s="540"/>
      <c r="EXY19" s="540"/>
      <c r="EXZ19" s="540"/>
      <c r="EYA19" s="540"/>
      <c r="EYB19" s="540"/>
      <c r="EYC19" s="540"/>
      <c r="EYD19" s="540"/>
      <c r="EYE19" s="540"/>
      <c r="EYF19" s="540"/>
      <c r="EYG19" s="540"/>
      <c r="EYH19" s="540"/>
      <c r="EYI19" s="540"/>
      <c r="EYJ19" s="540"/>
      <c r="EYK19" s="540"/>
      <c r="EYL19" s="540"/>
      <c r="EYM19" s="540"/>
      <c r="EYN19" s="540"/>
      <c r="EYO19" s="540"/>
      <c r="EYP19" s="540"/>
      <c r="EYQ19" s="540"/>
      <c r="EYR19" s="540"/>
      <c r="EYS19" s="540"/>
      <c r="EYT19" s="540"/>
      <c r="EYU19" s="540"/>
      <c r="EYV19" s="540"/>
      <c r="EYW19" s="540"/>
      <c r="EYX19" s="540"/>
      <c r="EYY19" s="540"/>
      <c r="EYZ19" s="540"/>
      <c r="EZA19" s="540"/>
      <c r="EZB19" s="540"/>
      <c r="EZC19" s="540"/>
      <c r="EZD19" s="540"/>
      <c r="EZE19" s="540"/>
      <c r="EZF19" s="540"/>
      <c r="EZG19" s="540"/>
      <c r="EZH19" s="540"/>
      <c r="EZI19" s="540"/>
      <c r="EZJ19" s="540"/>
      <c r="EZK19" s="540"/>
      <c r="EZL19" s="540"/>
      <c r="EZM19" s="540"/>
      <c r="EZN19" s="540"/>
      <c r="EZO19" s="540"/>
      <c r="EZP19" s="540"/>
      <c r="EZQ19" s="540"/>
      <c r="EZR19" s="540"/>
      <c r="EZS19" s="540"/>
      <c r="EZT19" s="540"/>
      <c r="EZU19" s="540"/>
      <c r="EZV19" s="540"/>
      <c r="EZW19" s="540"/>
      <c r="EZX19" s="540"/>
      <c r="EZY19" s="540"/>
      <c r="EZZ19" s="540"/>
      <c r="FAA19" s="540"/>
      <c r="FAB19" s="540"/>
      <c r="FAC19" s="540"/>
      <c r="FAD19" s="540"/>
      <c r="FAE19" s="540"/>
      <c r="FAF19" s="540"/>
      <c r="FAG19" s="540"/>
      <c r="FAH19" s="540"/>
      <c r="FAI19" s="540"/>
      <c r="FAJ19" s="540"/>
      <c r="FAK19" s="540"/>
      <c r="FAL19" s="540"/>
      <c r="FAM19" s="540"/>
      <c r="FAN19" s="540"/>
      <c r="FAO19" s="540"/>
      <c r="FAP19" s="540"/>
      <c r="FAQ19" s="540"/>
      <c r="FAR19" s="540"/>
      <c r="FAS19" s="540"/>
      <c r="FAT19" s="540"/>
      <c r="FAU19" s="540"/>
      <c r="FAV19" s="540"/>
      <c r="FAW19" s="540"/>
      <c r="FAX19" s="540"/>
      <c r="FAY19" s="540"/>
      <c r="FAZ19" s="540"/>
      <c r="FBA19" s="540"/>
      <c r="FBB19" s="540"/>
      <c r="FBC19" s="540"/>
      <c r="FBD19" s="540"/>
      <c r="FBE19" s="540"/>
      <c r="FBF19" s="540"/>
      <c r="FBG19" s="540"/>
      <c r="FBH19" s="540"/>
      <c r="FBI19" s="540"/>
      <c r="FBJ19" s="540"/>
      <c r="FBK19" s="540"/>
      <c r="FBL19" s="540"/>
      <c r="FBM19" s="540"/>
      <c r="FBN19" s="540"/>
      <c r="FBO19" s="540"/>
      <c r="FBP19" s="540"/>
      <c r="FBQ19" s="540"/>
      <c r="FBR19" s="540"/>
      <c r="FBS19" s="540"/>
      <c r="FBT19" s="540"/>
      <c r="FBU19" s="540"/>
      <c r="FBV19" s="540"/>
      <c r="FBW19" s="540"/>
      <c r="FBX19" s="540"/>
      <c r="FBY19" s="540"/>
      <c r="FBZ19" s="540"/>
      <c r="FCA19" s="540"/>
      <c r="FCB19" s="540"/>
      <c r="FCC19" s="540"/>
      <c r="FCD19" s="540"/>
      <c r="FCE19" s="540"/>
      <c r="FCF19" s="540"/>
      <c r="FCG19" s="540"/>
      <c r="FCH19" s="540"/>
      <c r="FCI19" s="540"/>
      <c r="FCJ19" s="540"/>
      <c r="FCK19" s="540"/>
      <c r="FCL19" s="540"/>
      <c r="FCM19" s="540"/>
      <c r="FCN19" s="540"/>
      <c r="FCO19" s="540"/>
      <c r="FCP19" s="540"/>
      <c r="FCQ19" s="540"/>
      <c r="FCR19" s="540"/>
      <c r="FCS19" s="540"/>
      <c r="FCT19" s="540"/>
      <c r="FCU19" s="540"/>
      <c r="FCV19" s="540"/>
      <c r="FCW19" s="540"/>
      <c r="FCX19" s="540"/>
      <c r="FCY19" s="540"/>
      <c r="FCZ19" s="540"/>
      <c r="FDA19" s="540"/>
      <c r="FDB19" s="540"/>
      <c r="FDC19" s="540"/>
      <c r="FDD19" s="540"/>
      <c r="FDE19" s="540"/>
      <c r="FDF19" s="540"/>
      <c r="FDG19" s="540"/>
      <c r="FDH19" s="540"/>
      <c r="FDI19" s="540"/>
      <c r="FDJ19" s="540"/>
      <c r="FDK19" s="540"/>
      <c r="FDL19" s="540"/>
      <c r="FDM19" s="540"/>
      <c r="FDN19" s="540"/>
      <c r="FDO19" s="540"/>
      <c r="FDP19" s="540"/>
      <c r="FDQ19" s="540"/>
      <c r="FDR19" s="540"/>
      <c r="FDS19" s="540"/>
      <c r="FDT19" s="540"/>
      <c r="FDU19" s="540"/>
      <c r="FDV19" s="540"/>
      <c r="FDW19" s="540"/>
      <c r="FDX19" s="540"/>
      <c r="FDY19" s="540"/>
      <c r="FDZ19" s="540"/>
      <c r="FEA19" s="540"/>
      <c r="FEB19" s="540"/>
      <c r="FEC19" s="540"/>
      <c r="FED19" s="540"/>
      <c r="FEE19" s="540"/>
      <c r="FEF19" s="540"/>
      <c r="FEG19" s="540"/>
      <c r="FEH19" s="540"/>
      <c r="FEI19" s="540"/>
      <c r="FEJ19" s="540"/>
      <c r="FEK19" s="540"/>
      <c r="FEL19" s="540"/>
      <c r="FEM19" s="540"/>
      <c r="FEN19" s="540"/>
      <c r="FEO19" s="540"/>
      <c r="FEP19" s="540"/>
      <c r="FEQ19" s="540"/>
      <c r="FER19" s="540"/>
      <c r="FES19" s="540"/>
      <c r="FET19" s="540"/>
      <c r="FEU19" s="540"/>
      <c r="FEV19" s="540"/>
      <c r="FEW19" s="540"/>
      <c r="FEX19" s="540"/>
      <c r="FEY19" s="540"/>
      <c r="FEZ19" s="540"/>
      <c r="FFA19" s="540"/>
      <c r="FFB19" s="540"/>
      <c r="FFC19" s="540"/>
      <c r="FFD19" s="540"/>
      <c r="FFE19" s="540"/>
      <c r="FFF19" s="540"/>
      <c r="FFG19" s="540"/>
      <c r="FFH19" s="540"/>
      <c r="FFI19" s="540"/>
      <c r="FFJ19" s="540"/>
      <c r="FFK19" s="540"/>
      <c r="FFL19" s="540"/>
      <c r="FFM19" s="540"/>
      <c r="FFN19" s="540"/>
      <c r="FFO19" s="540"/>
      <c r="FFP19" s="540"/>
      <c r="FFQ19" s="540"/>
      <c r="FFR19" s="540"/>
      <c r="FFS19" s="540"/>
      <c r="FFT19" s="540"/>
      <c r="FFU19" s="540"/>
      <c r="FFV19" s="540"/>
      <c r="FFW19" s="540"/>
      <c r="FFX19" s="540"/>
      <c r="FFY19" s="540"/>
      <c r="FFZ19" s="540"/>
      <c r="FGA19" s="540"/>
      <c r="FGB19" s="540"/>
      <c r="FGC19" s="540"/>
      <c r="FGD19" s="540"/>
      <c r="FGE19" s="540"/>
      <c r="FGF19" s="540"/>
      <c r="FGG19" s="540"/>
      <c r="FGH19" s="540"/>
      <c r="FGI19" s="540"/>
      <c r="FGJ19" s="540"/>
      <c r="FGK19" s="540"/>
      <c r="FGL19" s="540"/>
      <c r="FGM19" s="540"/>
      <c r="FGN19" s="540"/>
      <c r="FGO19" s="540"/>
      <c r="FGP19" s="540"/>
      <c r="FGQ19" s="540"/>
      <c r="FGR19" s="540"/>
      <c r="FGS19" s="540"/>
      <c r="FGT19" s="540"/>
      <c r="FGU19" s="540"/>
      <c r="FGV19" s="540"/>
      <c r="FGW19" s="540"/>
      <c r="FGX19" s="540"/>
      <c r="FGY19" s="540"/>
      <c r="FGZ19" s="540"/>
      <c r="FHA19" s="540"/>
      <c r="FHB19" s="540"/>
      <c r="FHC19" s="540"/>
      <c r="FHD19" s="540"/>
      <c r="FHE19" s="540"/>
      <c r="FHF19" s="540"/>
      <c r="FHG19" s="540"/>
      <c r="FHH19" s="540"/>
      <c r="FHI19" s="540"/>
      <c r="FHJ19" s="540"/>
      <c r="FHK19" s="540"/>
      <c r="FHL19" s="540"/>
      <c r="FHM19" s="540"/>
      <c r="FHN19" s="540"/>
      <c r="FHO19" s="540"/>
      <c r="FHP19" s="540"/>
      <c r="FHQ19" s="540"/>
      <c r="FHR19" s="540"/>
      <c r="FHS19" s="540"/>
      <c r="FHT19" s="540"/>
      <c r="FHU19" s="540"/>
      <c r="FHV19" s="540"/>
      <c r="FHW19" s="540"/>
      <c r="FHX19" s="540"/>
      <c r="FHY19" s="540"/>
      <c r="FHZ19" s="540"/>
      <c r="FIA19" s="540"/>
      <c r="FIB19" s="540"/>
      <c r="FIC19" s="540"/>
      <c r="FID19" s="540"/>
      <c r="FIE19" s="540"/>
      <c r="FIF19" s="540"/>
      <c r="FIG19" s="540"/>
      <c r="FIH19" s="540"/>
      <c r="FII19" s="540"/>
      <c r="FIJ19" s="540"/>
      <c r="FIK19" s="540"/>
      <c r="FIL19" s="540"/>
      <c r="FIM19" s="540"/>
      <c r="FIN19" s="540"/>
      <c r="FIO19" s="540"/>
      <c r="FIP19" s="540"/>
      <c r="FIQ19" s="540"/>
      <c r="FIR19" s="540"/>
      <c r="FIS19" s="540"/>
      <c r="FIT19" s="540"/>
      <c r="FIU19" s="540"/>
      <c r="FIV19" s="540"/>
      <c r="FIW19" s="540"/>
      <c r="FIX19" s="540"/>
      <c r="FIY19" s="540"/>
      <c r="FIZ19" s="540"/>
      <c r="FJA19" s="540"/>
      <c r="FJB19" s="540"/>
      <c r="FJC19" s="540"/>
      <c r="FJD19" s="540"/>
      <c r="FJE19" s="540"/>
      <c r="FJF19" s="540"/>
      <c r="FJG19" s="540"/>
      <c r="FJH19" s="540"/>
      <c r="FJI19" s="540"/>
      <c r="FJJ19" s="540"/>
      <c r="FJK19" s="540"/>
      <c r="FJL19" s="540"/>
      <c r="FJM19" s="540"/>
      <c r="FJN19" s="540"/>
      <c r="FJO19" s="540"/>
      <c r="FJP19" s="540"/>
      <c r="FJQ19" s="540"/>
      <c r="FJR19" s="540"/>
      <c r="FJS19" s="540"/>
      <c r="FJT19" s="540"/>
      <c r="FJU19" s="540"/>
      <c r="FJV19" s="540"/>
      <c r="FJW19" s="540"/>
      <c r="FJX19" s="540"/>
      <c r="FJY19" s="540"/>
      <c r="FJZ19" s="540"/>
      <c r="FKA19" s="540"/>
      <c r="FKB19" s="540"/>
      <c r="FKC19" s="540"/>
      <c r="FKD19" s="540"/>
      <c r="FKE19" s="540"/>
      <c r="FKF19" s="540"/>
      <c r="FKG19" s="540"/>
      <c r="FKH19" s="540"/>
      <c r="FKI19" s="540"/>
      <c r="FKJ19" s="540"/>
      <c r="FKK19" s="540"/>
      <c r="FKL19" s="540"/>
      <c r="FKM19" s="540"/>
      <c r="FKN19" s="540"/>
      <c r="FKO19" s="540"/>
      <c r="FKP19" s="540"/>
      <c r="FKQ19" s="540"/>
      <c r="FKR19" s="540"/>
      <c r="FKS19" s="540"/>
      <c r="FKT19" s="540"/>
      <c r="FKU19" s="540"/>
      <c r="FKV19" s="540"/>
      <c r="FKW19" s="540"/>
      <c r="FKX19" s="540"/>
      <c r="FKY19" s="540"/>
      <c r="FKZ19" s="540"/>
      <c r="FLA19" s="540"/>
      <c r="FLB19" s="540"/>
      <c r="FLC19" s="540"/>
      <c r="FLD19" s="540"/>
      <c r="FLE19" s="540"/>
      <c r="FLF19" s="540"/>
      <c r="FLG19" s="540"/>
      <c r="FLH19" s="540"/>
      <c r="FLI19" s="540"/>
      <c r="FLJ19" s="540"/>
      <c r="FLK19" s="540"/>
      <c r="FLL19" s="540"/>
      <c r="FLM19" s="540"/>
      <c r="FLN19" s="540"/>
      <c r="FLO19" s="540"/>
      <c r="FLP19" s="540"/>
      <c r="FLQ19" s="540"/>
      <c r="FLR19" s="540"/>
      <c r="FLS19" s="540"/>
      <c r="FLT19" s="540"/>
      <c r="FLU19" s="540"/>
      <c r="FLV19" s="540"/>
      <c r="FLW19" s="540"/>
      <c r="FLX19" s="540"/>
      <c r="FLY19" s="540"/>
      <c r="FLZ19" s="540"/>
      <c r="FMA19" s="540"/>
      <c r="FMB19" s="540"/>
      <c r="FMC19" s="540"/>
      <c r="FMD19" s="540"/>
      <c r="FME19" s="540"/>
      <c r="FMF19" s="540"/>
      <c r="FMG19" s="540"/>
      <c r="FMH19" s="540"/>
      <c r="FMI19" s="540"/>
      <c r="FMJ19" s="540"/>
      <c r="FMK19" s="540"/>
      <c r="FML19" s="540"/>
      <c r="FMM19" s="540"/>
      <c r="FMN19" s="540"/>
      <c r="FMO19" s="540"/>
      <c r="FMP19" s="540"/>
      <c r="FMQ19" s="540"/>
      <c r="FMR19" s="540"/>
      <c r="FMS19" s="540"/>
      <c r="FMT19" s="540"/>
      <c r="FMU19" s="540"/>
      <c r="FMV19" s="540"/>
      <c r="FMW19" s="540"/>
      <c r="FMX19" s="540"/>
      <c r="FMY19" s="540"/>
      <c r="FMZ19" s="540"/>
      <c r="FNA19" s="540"/>
      <c r="FNB19" s="540"/>
      <c r="FNC19" s="540"/>
      <c r="FND19" s="540"/>
      <c r="FNE19" s="540"/>
      <c r="FNF19" s="540"/>
      <c r="FNG19" s="540"/>
      <c r="FNH19" s="540"/>
      <c r="FNI19" s="540"/>
      <c r="FNJ19" s="540"/>
      <c r="FNK19" s="540"/>
      <c r="FNL19" s="540"/>
      <c r="FNM19" s="540"/>
      <c r="FNN19" s="540"/>
      <c r="FNO19" s="540"/>
      <c r="FNP19" s="540"/>
      <c r="FNQ19" s="540"/>
      <c r="FNR19" s="540"/>
      <c r="FNS19" s="540"/>
      <c r="FNT19" s="540"/>
      <c r="FNU19" s="540"/>
      <c r="FNV19" s="540"/>
      <c r="FNW19" s="540"/>
      <c r="FNX19" s="540"/>
      <c r="FNY19" s="540"/>
      <c r="FNZ19" s="540"/>
      <c r="FOA19" s="540"/>
      <c r="FOB19" s="540"/>
      <c r="FOC19" s="540"/>
      <c r="FOD19" s="540"/>
      <c r="FOE19" s="540"/>
      <c r="FOF19" s="540"/>
      <c r="FOG19" s="540"/>
      <c r="FOH19" s="540"/>
      <c r="FOI19" s="540"/>
      <c r="FOJ19" s="540"/>
      <c r="FOK19" s="540"/>
      <c r="FOL19" s="540"/>
      <c r="FOM19" s="540"/>
      <c r="FON19" s="540"/>
      <c r="FOO19" s="540"/>
      <c r="FOP19" s="540"/>
      <c r="FOQ19" s="540"/>
      <c r="FOR19" s="540"/>
      <c r="FOS19" s="540"/>
      <c r="FOT19" s="540"/>
      <c r="FOU19" s="540"/>
      <c r="FOV19" s="540"/>
      <c r="FOW19" s="540"/>
      <c r="FOX19" s="540"/>
      <c r="FOY19" s="540"/>
      <c r="FOZ19" s="540"/>
      <c r="FPA19" s="540"/>
      <c r="FPB19" s="540"/>
      <c r="FPC19" s="540"/>
      <c r="FPD19" s="540"/>
      <c r="FPE19" s="540"/>
      <c r="FPF19" s="540"/>
      <c r="FPG19" s="540"/>
      <c r="FPH19" s="540"/>
      <c r="FPI19" s="540"/>
      <c r="FPJ19" s="540"/>
      <c r="FPK19" s="540"/>
      <c r="FPL19" s="540"/>
      <c r="FPM19" s="540"/>
      <c r="FPN19" s="540"/>
      <c r="FPO19" s="540"/>
      <c r="FPP19" s="540"/>
      <c r="FPQ19" s="540"/>
      <c r="FPR19" s="540"/>
      <c r="FPS19" s="540"/>
      <c r="FPT19" s="540"/>
      <c r="FPU19" s="540"/>
      <c r="FPV19" s="540"/>
      <c r="FPW19" s="540"/>
      <c r="FPX19" s="540"/>
      <c r="FPY19" s="540"/>
      <c r="FPZ19" s="540"/>
      <c r="FQA19" s="540"/>
      <c r="FQB19" s="540"/>
      <c r="FQC19" s="540"/>
      <c r="FQD19" s="540"/>
      <c r="FQE19" s="540"/>
      <c r="FQF19" s="540"/>
      <c r="FQG19" s="540"/>
      <c r="FQH19" s="540"/>
      <c r="FQI19" s="540"/>
      <c r="FQJ19" s="540"/>
      <c r="FQK19" s="540"/>
      <c r="FQL19" s="540"/>
      <c r="FQM19" s="540"/>
      <c r="FQN19" s="540"/>
      <c r="FQO19" s="540"/>
      <c r="FQP19" s="540"/>
      <c r="FQQ19" s="540"/>
      <c r="FQR19" s="540"/>
      <c r="FQS19" s="540"/>
      <c r="FQT19" s="540"/>
      <c r="FQU19" s="540"/>
      <c r="FQV19" s="540"/>
      <c r="FQW19" s="540"/>
      <c r="FQX19" s="540"/>
      <c r="FQY19" s="540"/>
      <c r="FQZ19" s="540"/>
      <c r="FRA19" s="540"/>
      <c r="FRB19" s="540"/>
      <c r="FRC19" s="540"/>
      <c r="FRD19" s="540"/>
      <c r="FRE19" s="540"/>
      <c r="FRF19" s="540"/>
      <c r="FRG19" s="540"/>
      <c r="FRH19" s="540"/>
      <c r="FRI19" s="540"/>
      <c r="FRJ19" s="540"/>
      <c r="FRK19" s="540"/>
      <c r="FRL19" s="540"/>
      <c r="FRM19" s="540"/>
      <c r="FRN19" s="540"/>
      <c r="FRO19" s="540"/>
      <c r="FRP19" s="540"/>
      <c r="FRQ19" s="540"/>
      <c r="FRR19" s="540"/>
      <c r="FRS19" s="540"/>
      <c r="FRT19" s="540"/>
      <c r="FRU19" s="540"/>
      <c r="FRV19" s="540"/>
      <c r="FRW19" s="540"/>
      <c r="FRX19" s="540"/>
      <c r="FRY19" s="540"/>
      <c r="FRZ19" s="540"/>
      <c r="FSA19" s="540"/>
      <c r="FSB19" s="540"/>
      <c r="FSC19" s="540"/>
      <c r="FSD19" s="540"/>
      <c r="FSE19" s="540"/>
      <c r="FSF19" s="540"/>
      <c r="FSG19" s="540"/>
      <c r="FSH19" s="540"/>
      <c r="FSI19" s="540"/>
      <c r="FSJ19" s="540"/>
      <c r="FSK19" s="540"/>
      <c r="FSL19" s="540"/>
      <c r="FSM19" s="540"/>
      <c r="FSN19" s="540"/>
      <c r="FSO19" s="540"/>
      <c r="FSP19" s="540"/>
      <c r="FSQ19" s="540"/>
      <c r="FSR19" s="540"/>
      <c r="FSS19" s="540"/>
      <c r="FST19" s="540"/>
      <c r="FSU19" s="540"/>
      <c r="FSV19" s="540"/>
      <c r="FSW19" s="540"/>
      <c r="FSX19" s="540"/>
      <c r="FSY19" s="540"/>
      <c r="FSZ19" s="540"/>
      <c r="FTA19" s="540"/>
      <c r="FTB19" s="540"/>
      <c r="FTC19" s="540"/>
      <c r="FTD19" s="540"/>
      <c r="FTE19" s="540"/>
      <c r="FTF19" s="540"/>
      <c r="FTG19" s="540"/>
      <c r="FTH19" s="540"/>
      <c r="FTI19" s="540"/>
      <c r="FTJ19" s="540"/>
      <c r="FTK19" s="540"/>
      <c r="FTL19" s="540"/>
      <c r="FTM19" s="540"/>
      <c r="FTN19" s="540"/>
      <c r="FTO19" s="540"/>
      <c r="FTP19" s="540"/>
      <c r="FTQ19" s="540"/>
      <c r="FTR19" s="540"/>
      <c r="FTS19" s="540"/>
      <c r="FTT19" s="540"/>
      <c r="FTU19" s="540"/>
      <c r="FTV19" s="540"/>
      <c r="FTW19" s="540"/>
      <c r="FTX19" s="540"/>
      <c r="FTY19" s="540"/>
      <c r="FTZ19" s="540"/>
      <c r="FUA19" s="540"/>
      <c r="FUB19" s="540"/>
      <c r="FUC19" s="540"/>
      <c r="FUD19" s="540"/>
      <c r="FUE19" s="540"/>
      <c r="FUF19" s="540"/>
      <c r="FUG19" s="540"/>
      <c r="FUH19" s="540"/>
      <c r="FUI19" s="540"/>
      <c r="FUJ19" s="540"/>
      <c r="FUK19" s="540"/>
      <c r="FUL19" s="540"/>
      <c r="FUM19" s="540"/>
      <c r="FUN19" s="540"/>
      <c r="FUO19" s="540"/>
      <c r="FUP19" s="540"/>
      <c r="FUQ19" s="540"/>
      <c r="FUR19" s="540"/>
      <c r="FUS19" s="540"/>
      <c r="FUT19" s="540"/>
      <c r="FUU19" s="540"/>
      <c r="FUV19" s="540"/>
      <c r="FUW19" s="540"/>
      <c r="FUX19" s="540"/>
      <c r="FUY19" s="540"/>
      <c r="FUZ19" s="540"/>
      <c r="FVA19" s="540"/>
      <c r="FVB19" s="540"/>
      <c r="FVC19" s="540"/>
      <c r="FVD19" s="540"/>
      <c r="FVE19" s="540"/>
      <c r="FVF19" s="540"/>
      <c r="FVG19" s="540"/>
      <c r="FVH19" s="540"/>
      <c r="FVI19" s="540"/>
      <c r="FVJ19" s="540"/>
      <c r="FVK19" s="540"/>
      <c r="FVL19" s="540"/>
      <c r="FVM19" s="540"/>
      <c r="FVN19" s="540"/>
      <c r="FVO19" s="540"/>
      <c r="FVP19" s="540"/>
      <c r="FVQ19" s="540"/>
      <c r="FVR19" s="540"/>
      <c r="FVS19" s="540"/>
      <c r="FVT19" s="540"/>
      <c r="FVU19" s="540"/>
      <c r="FVV19" s="540"/>
      <c r="FVW19" s="540"/>
      <c r="FVX19" s="540"/>
      <c r="FVY19" s="540"/>
      <c r="FVZ19" s="540"/>
      <c r="FWA19" s="540"/>
      <c r="FWB19" s="540"/>
      <c r="FWC19" s="540"/>
      <c r="FWD19" s="540"/>
      <c r="FWE19" s="540"/>
      <c r="FWF19" s="540"/>
      <c r="FWG19" s="540"/>
      <c r="FWH19" s="540"/>
      <c r="FWI19" s="540"/>
      <c r="FWJ19" s="540"/>
      <c r="FWK19" s="540"/>
      <c r="FWL19" s="540"/>
      <c r="FWM19" s="540"/>
      <c r="FWN19" s="540"/>
      <c r="FWO19" s="540"/>
      <c r="FWP19" s="540"/>
      <c r="FWQ19" s="540"/>
      <c r="FWR19" s="540"/>
      <c r="FWS19" s="540"/>
      <c r="FWT19" s="540"/>
      <c r="FWU19" s="540"/>
      <c r="FWV19" s="540"/>
      <c r="FWW19" s="540"/>
      <c r="FWX19" s="540"/>
      <c r="FWY19" s="540"/>
      <c r="FWZ19" s="540"/>
      <c r="FXA19" s="540"/>
      <c r="FXB19" s="540"/>
      <c r="FXC19" s="540"/>
      <c r="FXD19" s="540"/>
      <c r="FXE19" s="540"/>
      <c r="FXF19" s="540"/>
      <c r="FXG19" s="540"/>
      <c r="FXH19" s="540"/>
      <c r="FXI19" s="540"/>
      <c r="FXJ19" s="540"/>
      <c r="FXK19" s="540"/>
      <c r="FXL19" s="540"/>
      <c r="FXM19" s="540"/>
      <c r="FXN19" s="540"/>
      <c r="FXO19" s="540"/>
      <c r="FXP19" s="540"/>
      <c r="FXQ19" s="540"/>
      <c r="FXR19" s="540"/>
      <c r="FXS19" s="540"/>
      <c r="FXT19" s="540"/>
      <c r="FXU19" s="540"/>
      <c r="FXV19" s="540"/>
      <c r="FXW19" s="540"/>
      <c r="FXX19" s="540"/>
      <c r="FXY19" s="540"/>
      <c r="FXZ19" s="540"/>
      <c r="FYA19" s="540"/>
      <c r="FYB19" s="540"/>
      <c r="FYC19" s="540"/>
      <c r="FYD19" s="540"/>
      <c r="FYE19" s="540"/>
      <c r="FYF19" s="540"/>
      <c r="FYG19" s="540"/>
      <c r="FYH19" s="540"/>
      <c r="FYI19" s="540"/>
      <c r="FYJ19" s="540"/>
      <c r="FYK19" s="540"/>
      <c r="FYL19" s="540"/>
      <c r="FYM19" s="540"/>
      <c r="FYN19" s="540"/>
      <c r="FYO19" s="540"/>
      <c r="FYP19" s="540"/>
      <c r="FYQ19" s="540"/>
      <c r="FYR19" s="540"/>
      <c r="FYS19" s="540"/>
      <c r="FYT19" s="540"/>
      <c r="FYU19" s="540"/>
      <c r="FYV19" s="540"/>
      <c r="FYW19" s="540"/>
      <c r="FYX19" s="540"/>
      <c r="FYY19" s="540"/>
      <c r="FYZ19" s="540"/>
      <c r="FZA19" s="540"/>
      <c r="FZB19" s="540"/>
      <c r="FZC19" s="540"/>
      <c r="FZD19" s="540"/>
      <c r="FZE19" s="540"/>
      <c r="FZF19" s="540"/>
      <c r="FZG19" s="540"/>
      <c r="FZH19" s="540"/>
      <c r="FZI19" s="540"/>
      <c r="FZJ19" s="540"/>
      <c r="FZK19" s="540"/>
      <c r="FZL19" s="540"/>
      <c r="FZM19" s="540"/>
      <c r="FZN19" s="540"/>
      <c r="FZO19" s="540"/>
      <c r="FZP19" s="540"/>
      <c r="FZQ19" s="540"/>
      <c r="FZR19" s="540"/>
      <c r="FZS19" s="540"/>
      <c r="FZT19" s="540"/>
      <c r="FZU19" s="540"/>
      <c r="FZV19" s="540"/>
      <c r="FZW19" s="540"/>
      <c r="FZX19" s="540"/>
      <c r="FZY19" s="540"/>
      <c r="FZZ19" s="540"/>
      <c r="GAA19" s="540"/>
      <c r="GAB19" s="540"/>
      <c r="GAC19" s="540"/>
      <c r="GAD19" s="540"/>
      <c r="GAE19" s="540"/>
      <c r="GAF19" s="540"/>
      <c r="GAG19" s="540"/>
      <c r="GAH19" s="540"/>
      <c r="GAI19" s="540"/>
      <c r="GAJ19" s="540"/>
      <c r="GAK19" s="540"/>
      <c r="GAL19" s="540"/>
      <c r="GAM19" s="540"/>
      <c r="GAN19" s="540"/>
      <c r="GAO19" s="540"/>
      <c r="GAP19" s="540"/>
      <c r="GAQ19" s="540"/>
      <c r="GAR19" s="540"/>
      <c r="GAS19" s="540"/>
      <c r="GAT19" s="540"/>
      <c r="GAU19" s="540"/>
      <c r="GAV19" s="540"/>
      <c r="GAW19" s="540"/>
      <c r="GAX19" s="540"/>
      <c r="GAY19" s="540"/>
      <c r="GAZ19" s="540"/>
      <c r="GBA19" s="540"/>
      <c r="GBB19" s="540"/>
      <c r="GBC19" s="540"/>
      <c r="GBD19" s="540"/>
      <c r="GBE19" s="540"/>
      <c r="GBF19" s="540"/>
      <c r="GBG19" s="540"/>
      <c r="GBH19" s="540"/>
      <c r="GBI19" s="540"/>
      <c r="GBJ19" s="540"/>
      <c r="GBK19" s="540"/>
      <c r="GBL19" s="540"/>
      <c r="GBM19" s="540"/>
      <c r="GBN19" s="540"/>
      <c r="GBO19" s="540"/>
      <c r="GBP19" s="540"/>
      <c r="GBQ19" s="540"/>
      <c r="GBR19" s="540"/>
      <c r="GBS19" s="540"/>
      <c r="GBT19" s="540"/>
      <c r="GBU19" s="540"/>
      <c r="GBV19" s="540"/>
      <c r="GBW19" s="540"/>
      <c r="GBX19" s="540"/>
      <c r="GBY19" s="540"/>
      <c r="GBZ19" s="540"/>
      <c r="GCA19" s="540"/>
      <c r="GCB19" s="540"/>
      <c r="GCC19" s="540"/>
      <c r="GCD19" s="540"/>
      <c r="GCE19" s="540"/>
      <c r="GCF19" s="540"/>
      <c r="GCG19" s="540"/>
      <c r="GCH19" s="540"/>
      <c r="GCI19" s="540"/>
      <c r="GCJ19" s="540"/>
      <c r="GCK19" s="540"/>
      <c r="GCL19" s="540"/>
      <c r="GCM19" s="540"/>
      <c r="GCN19" s="540"/>
      <c r="GCO19" s="540"/>
      <c r="GCP19" s="540"/>
      <c r="GCQ19" s="540"/>
      <c r="GCR19" s="540"/>
      <c r="GCS19" s="540"/>
      <c r="GCT19" s="540"/>
      <c r="GCU19" s="540"/>
      <c r="GCV19" s="540"/>
      <c r="GCW19" s="540"/>
      <c r="GCX19" s="540"/>
      <c r="GCY19" s="540"/>
      <c r="GCZ19" s="540"/>
      <c r="GDA19" s="540"/>
      <c r="GDB19" s="540"/>
      <c r="GDC19" s="540"/>
      <c r="GDD19" s="540"/>
      <c r="GDE19" s="540"/>
      <c r="GDF19" s="540"/>
      <c r="GDG19" s="540"/>
      <c r="GDH19" s="540"/>
      <c r="GDI19" s="540"/>
      <c r="GDJ19" s="540"/>
      <c r="GDK19" s="540"/>
      <c r="GDL19" s="540"/>
      <c r="GDM19" s="540"/>
      <c r="GDN19" s="540"/>
      <c r="GDO19" s="540"/>
      <c r="GDP19" s="540"/>
      <c r="GDQ19" s="540"/>
      <c r="GDR19" s="540"/>
      <c r="GDS19" s="540"/>
      <c r="GDT19" s="540"/>
      <c r="GDU19" s="540"/>
      <c r="GDV19" s="540"/>
      <c r="GDW19" s="540"/>
      <c r="GDX19" s="540"/>
      <c r="GDY19" s="540"/>
      <c r="GDZ19" s="540"/>
      <c r="GEA19" s="540"/>
      <c r="GEB19" s="540"/>
      <c r="GEC19" s="540"/>
      <c r="GED19" s="540"/>
      <c r="GEE19" s="540"/>
      <c r="GEF19" s="540"/>
      <c r="GEG19" s="540"/>
      <c r="GEH19" s="540"/>
      <c r="GEI19" s="540"/>
      <c r="GEJ19" s="540"/>
      <c r="GEK19" s="540"/>
      <c r="GEL19" s="540"/>
      <c r="GEM19" s="540"/>
      <c r="GEN19" s="540"/>
      <c r="GEO19" s="540"/>
      <c r="GEP19" s="540"/>
      <c r="GEQ19" s="540"/>
      <c r="GER19" s="540"/>
      <c r="GES19" s="540"/>
      <c r="GET19" s="540"/>
      <c r="GEU19" s="540"/>
      <c r="GEV19" s="540"/>
      <c r="GEW19" s="540"/>
      <c r="GEX19" s="540"/>
      <c r="GEY19" s="540"/>
      <c r="GEZ19" s="540"/>
      <c r="GFA19" s="540"/>
      <c r="GFB19" s="540"/>
      <c r="GFC19" s="540"/>
      <c r="GFD19" s="540"/>
      <c r="GFE19" s="540"/>
      <c r="GFF19" s="540"/>
      <c r="GFG19" s="540"/>
      <c r="GFH19" s="540"/>
      <c r="GFI19" s="540"/>
      <c r="GFJ19" s="540"/>
      <c r="GFK19" s="540"/>
      <c r="GFL19" s="540"/>
      <c r="GFM19" s="540"/>
      <c r="GFN19" s="540"/>
      <c r="GFO19" s="540"/>
      <c r="GFP19" s="540"/>
      <c r="GFQ19" s="540"/>
      <c r="GFR19" s="540"/>
      <c r="GFS19" s="540"/>
      <c r="GFT19" s="540"/>
      <c r="GFU19" s="540"/>
      <c r="GFV19" s="540"/>
      <c r="GFW19" s="540"/>
      <c r="GFX19" s="540"/>
      <c r="GFY19" s="540"/>
      <c r="GFZ19" s="540"/>
      <c r="GGA19" s="540"/>
      <c r="GGB19" s="540"/>
      <c r="GGC19" s="540"/>
      <c r="GGD19" s="540"/>
      <c r="GGE19" s="540"/>
      <c r="GGF19" s="540"/>
      <c r="GGG19" s="540"/>
      <c r="GGH19" s="540"/>
      <c r="GGI19" s="540"/>
      <c r="GGJ19" s="540"/>
      <c r="GGK19" s="540"/>
      <c r="GGL19" s="540"/>
      <c r="GGM19" s="540"/>
      <c r="GGN19" s="540"/>
      <c r="GGO19" s="540"/>
      <c r="GGP19" s="540"/>
      <c r="GGQ19" s="540"/>
      <c r="GGR19" s="540"/>
      <c r="GGS19" s="540"/>
      <c r="GGT19" s="540"/>
      <c r="GGU19" s="540"/>
      <c r="GGV19" s="540"/>
      <c r="GGW19" s="540"/>
      <c r="GGX19" s="540"/>
      <c r="GGY19" s="540"/>
      <c r="GGZ19" s="540"/>
      <c r="GHA19" s="540"/>
      <c r="GHB19" s="540"/>
      <c r="GHC19" s="540"/>
      <c r="GHD19" s="540"/>
      <c r="GHE19" s="540"/>
      <c r="GHF19" s="540"/>
      <c r="GHG19" s="540"/>
      <c r="GHH19" s="540"/>
      <c r="GHI19" s="540"/>
      <c r="GHJ19" s="540"/>
      <c r="GHK19" s="540"/>
      <c r="GHL19" s="540"/>
      <c r="GHM19" s="540"/>
      <c r="GHN19" s="540"/>
      <c r="GHO19" s="540"/>
      <c r="GHP19" s="540"/>
      <c r="GHQ19" s="540"/>
      <c r="GHR19" s="540"/>
      <c r="GHS19" s="540"/>
      <c r="GHT19" s="540"/>
      <c r="GHU19" s="540"/>
      <c r="GHV19" s="540"/>
      <c r="GHW19" s="540"/>
      <c r="GHX19" s="540"/>
      <c r="GHY19" s="540"/>
      <c r="GHZ19" s="540"/>
      <c r="GIA19" s="540"/>
      <c r="GIB19" s="540"/>
      <c r="GIC19" s="540"/>
      <c r="GID19" s="540"/>
      <c r="GIE19" s="540"/>
      <c r="GIF19" s="540"/>
      <c r="GIG19" s="540"/>
      <c r="GIH19" s="540"/>
      <c r="GII19" s="540"/>
      <c r="GIJ19" s="540"/>
      <c r="GIK19" s="540"/>
      <c r="GIL19" s="540"/>
      <c r="GIM19" s="540"/>
      <c r="GIN19" s="540"/>
      <c r="GIO19" s="540"/>
      <c r="GIP19" s="540"/>
      <c r="GIQ19" s="540"/>
      <c r="GIR19" s="540"/>
      <c r="GIS19" s="540"/>
      <c r="GIT19" s="540"/>
      <c r="GIU19" s="540"/>
      <c r="GIV19" s="540"/>
      <c r="GIW19" s="540"/>
      <c r="GIX19" s="540"/>
      <c r="GIY19" s="540"/>
      <c r="GIZ19" s="540"/>
      <c r="GJA19" s="540"/>
      <c r="GJB19" s="540"/>
      <c r="GJC19" s="540"/>
      <c r="GJD19" s="540"/>
      <c r="GJE19" s="540"/>
      <c r="GJF19" s="540"/>
      <c r="GJG19" s="540"/>
      <c r="GJH19" s="540"/>
      <c r="GJI19" s="540"/>
      <c r="GJJ19" s="540"/>
      <c r="GJK19" s="540"/>
      <c r="GJL19" s="540"/>
      <c r="GJM19" s="540"/>
      <c r="GJN19" s="540"/>
      <c r="GJO19" s="540"/>
      <c r="GJP19" s="540"/>
      <c r="GJQ19" s="540"/>
      <c r="GJR19" s="540"/>
      <c r="GJS19" s="540"/>
      <c r="GJT19" s="540"/>
      <c r="GJU19" s="540"/>
      <c r="GJV19" s="540"/>
      <c r="GJW19" s="540"/>
      <c r="GJX19" s="540"/>
      <c r="GJY19" s="540"/>
      <c r="GJZ19" s="540"/>
      <c r="GKA19" s="540"/>
      <c r="GKB19" s="540"/>
      <c r="GKC19" s="540"/>
      <c r="GKD19" s="540"/>
      <c r="GKE19" s="540"/>
      <c r="GKF19" s="540"/>
      <c r="GKG19" s="540"/>
      <c r="GKH19" s="540"/>
      <c r="GKI19" s="540"/>
      <c r="GKJ19" s="540"/>
      <c r="GKK19" s="540"/>
      <c r="GKL19" s="540"/>
      <c r="GKM19" s="540"/>
      <c r="GKN19" s="540"/>
      <c r="GKO19" s="540"/>
      <c r="GKP19" s="540"/>
      <c r="GKQ19" s="540"/>
      <c r="GKR19" s="540"/>
      <c r="GKS19" s="540"/>
      <c r="GKT19" s="540"/>
      <c r="GKU19" s="540"/>
      <c r="GKV19" s="540"/>
      <c r="GKW19" s="540"/>
      <c r="GKX19" s="540"/>
      <c r="GKY19" s="540"/>
      <c r="GKZ19" s="540"/>
      <c r="GLA19" s="540"/>
      <c r="GLB19" s="540"/>
      <c r="GLC19" s="540"/>
      <c r="GLD19" s="540"/>
      <c r="GLE19" s="540"/>
      <c r="GLF19" s="540"/>
      <c r="GLG19" s="540"/>
      <c r="GLH19" s="540"/>
      <c r="GLI19" s="540"/>
      <c r="GLJ19" s="540"/>
      <c r="GLK19" s="540"/>
      <c r="GLL19" s="540"/>
      <c r="GLM19" s="540"/>
      <c r="GLN19" s="540"/>
      <c r="GLO19" s="540"/>
      <c r="GLP19" s="540"/>
      <c r="GLQ19" s="540"/>
      <c r="GLR19" s="540"/>
      <c r="GLS19" s="540"/>
      <c r="GLT19" s="540"/>
      <c r="GLU19" s="540"/>
      <c r="GLV19" s="540"/>
      <c r="GLW19" s="540"/>
      <c r="GLX19" s="540"/>
      <c r="GLY19" s="540"/>
      <c r="GLZ19" s="540"/>
      <c r="GMA19" s="540"/>
      <c r="GMB19" s="540"/>
      <c r="GMC19" s="540"/>
      <c r="GMD19" s="540"/>
      <c r="GME19" s="540"/>
      <c r="GMF19" s="540"/>
      <c r="GMG19" s="540"/>
      <c r="GMH19" s="540"/>
      <c r="GMI19" s="540"/>
      <c r="GMJ19" s="540"/>
      <c r="GMK19" s="540"/>
      <c r="GML19" s="540"/>
      <c r="GMM19" s="540"/>
      <c r="GMN19" s="540"/>
      <c r="GMO19" s="540"/>
      <c r="GMP19" s="540"/>
      <c r="GMQ19" s="540"/>
      <c r="GMR19" s="540"/>
      <c r="GMS19" s="540"/>
      <c r="GMT19" s="540"/>
      <c r="GMU19" s="540"/>
      <c r="GMV19" s="540"/>
      <c r="GMW19" s="540"/>
      <c r="GMX19" s="540"/>
      <c r="GMY19" s="540"/>
      <c r="GMZ19" s="540"/>
      <c r="GNA19" s="540"/>
      <c r="GNB19" s="540"/>
      <c r="GNC19" s="540"/>
      <c r="GND19" s="540"/>
      <c r="GNE19" s="540"/>
      <c r="GNF19" s="540"/>
      <c r="GNG19" s="540"/>
      <c r="GNH19" s="540"/>
      <c r="GNI19" s="540"/>
      <c r="GNJ19" s="540"/>
      <c r="GNK19" s="540"/>
      <c r="GNL19" s="540"/>
      <c r="GNM19" s="540"/>
      <c r="GNN19" s="540"/>
      <c r="GNO19" s="540"/>
      <c r="GNP19" s="540"/>
      <c r="GNQ19" s="540"/>
      <c r="GNR19" s="540"/>
      <c r="GNS19" s="540"/>
      <c r="GNT19" s="540"/>
      <c r="GNU19" s="540"/>
      <c r="GNV19" s="540"/>
      <c r="GNW19" s="540"/>
      <c r="GNX19" s="540"/>
      <c r="GNY19" s="540"/>
      <c r="GNZ19" s="540"/>
      <c r="GOA19" s="540"/>
      <c r="GOB19" s="540"/>
      <c r="GOC19" s="540"/>
      <c r="GOD19" s="540"/>
      <c r="GOE19" s="540"/>
      <c r="GOF19" s="540"/>
      <c r="GOG19" s="540"/>
      <c r="GOH19" s="540"/>
      <c r="GOI19" s="540"/>
      <c r="GOJ19" s="540"/>
      <c r="GOK19" s="540"/>
      <c r="GOL19" s="540"/>
      <c r="GOM19" s="540"/>
      <c r="GON19" s="540"/>
      <c r="GOO19" s="540"/>
      <c r="GOP19" s="540"/>
      <c r="GOQ19" s="540"/>
      <c r="GOR19" s="540"/>
      <c r="GOS19" s="540"/>
      <c r="GOT19" s="540"/>
      <c r="GOU19" s="540"/>
      <c r="GOV19" s="540"/>
      <c r="GOW19" s="540"/>
      <c r="GOX19" s="540"/>
      <c r="GOY19" s="540"/>
      <c r="GOZ19" s="540"/>
      <c r="GPA19" s="540"/>
      <c r="GPB19" s="540"/>
      <c r="GPC19" s="540"/>
      <c r="GPD19" s="540"/>
      <c r="GPE19" s="540"/>
      <c r="GPF19" s="540"/>
      <c r="GPG19" s="540"/>
      <c r="GPH19" s="540"/>
      <c r="GPI19" s="540"/>
      <c r="GPJ19" s="540"/>
      <c r="GPK19" s="540"/>
      <c r="GPL19" s="540"/>
      <c r="GPM19" s="540"/>
      <c r="GPN19" s="540"/>
      <c r="GPO19" s="540"/>
      <c r="GPP19" s="540"/>
      <c r="GPQ19" s="540"/>
      <c r="GPR19" s="540"/>
      <c r="GPS19" s="540"/>
      <c r="GPT19" s="540"/>
      <c r="GPU19" s="540"/>
      <c r="GPV19" s="540"/>
      <c r="GPW19" s="540"/>
      <c r="GPX19" s="540"/>
      <c r="GPY19" s="540"/>
      <c r="GPZ19" s="540"/>
      <c r="GQA19" s="540"/>
      <c r="GQB19" s="540"/>
      <c r="GQC19" s="540"/>
      <c r="GQD19" s="540"/>
      <c r="GQE19" s="540"/>
      <c r="GQF19" s="540"/>
      <c r="GQG19" s="540"/>
      <c r="GQH19" s="540"/>
      <c r="GQI19" s="540"/>
      <c r="GQJ19" s="540"/>
      <c r="GQK19" s="540"/>
      <c r="GQL19" s="540"/>
      <c r="GQM19" s="540"/>
      <c r="GQN19" s="540"/>
      <c r="GQO19" s="540"/>
      <c r="GQP19" s="540"/>
      <c r="GQQ19" s="540"/>
      <c r="GQR19" s="540"/>
      <c r="GQS19" s="540"/>
      <c r="GQT19" s="540"/>
      <c r="GQU19" s="540"/>
      <c r="GQV19" s="540"/>
      <c r="GQW19" s="540"/>
      <c r="GQX19" s="540"/>
      <c r="GQY19" s="540"/>
      <c r="GQZ19" s="540"/>
      <c r="GRA19" s="540"/>
      <c r="GRB19" s="540"/>
      <c r="GRC19" s="540"/>
      <c r="GRD19" s="540"/>
      <c r="GRE19" s="540"/>
      <c r="GRF19" s="540"/>
      <c r="GRG19" s="540"/>
      <c r="GRH19" s="540"/>
      <c r="GRI19" s="540"/>
      <c r="GRJ19" s="540"/>
      <c r="GRK19" s="540"/>
      <c r="GRL19" s="540"/>
      <c r="GRM19" s="540"/>
      <c r="GRN19" s="540"/>
      <c r="GRO19" s="540"/>
      <c r="GRP19" s="540"/>
      <c r="GRQ19" s="540"/>
      <c r="GRR19" s="540"/>
      <c r="GRS19" s="540"/>
      <c r="GRT19" s="540"/>
      <c r="GRU19" s="540"/>
      <c r="GRV19" s="540"/>
      <c r="GRW19" s="540"/>
      <c r="GRX19" s="540"/>
      <c r="GRY19" s="540"/>
      <c r="GRZ19" s="540"/>
      <c r="GSA19" s="540"/>
      <c r="GSB19" s="540"/>
      <c r="GSC19" s="540"/>
      <c r="GSD19" s="540"/>
      <c r="GSE19" s="540"/>
      <c r="GSF19" s="540"/>
      <c r="GSG19" s="540"/>
      <c r="GSH19" s="540"/>
      <c r="GSI19" s="540"/>
      <c r="GSJ19" s="540"/>
      <c r="GSK19" s="540"/>
      <c r="GSL19" s="540"/>
      <c r="GSM19" s="540"/>
      <c r="GSN19" s="540"/>
      <c r="GSO19" s="540"/>
      <c r="GSP19" s="540"/>
      <c r="GSQ19" s="540"/>
      <c r="GSR19" s="540"/>
      <c r="GSS19" s="540"/>
      <c r="GST19" s="540"/>
      <c r="GSU19" s="540"/>
      <c r="GSV19" s="540"/>
      <c r="GSW19" s="540"/>
      <c r="GSX19" s="540"/>
      <c r="GSY19" s="540"/>
      <c r="GSZ19" s="540"/>
      <c r="GTA19" s="540"/>
      <c r="GTB19" s="540"/>
      <c r="GTC19" s="540"/>
      <c r="GTD19" s="540"/>
      <c r="GTE19" s="540"/>
      <c r="GTF19" s="540"/>
      <c r="GTG19" s="540"/>
      <c r="GTH19" s="540"/>
      <c r="GTI19" s="540"/>
      <c r="GTJ19" s="540"/>
      <c r="GTK19" s="540"/>
      <c r="GTL19" s="540"/>
      <c r="GTM19" s="540"/>
      <c r="GTN19" s="540"/>
      <c r="GTO19" s="540"/>
      <c r="GTP19" s="540"/>
      <c r="GTQ19" s="540"/>
      <c r="GTR19" s="540"/>
      <c r="GTS19" s="540"/>
      <c r="GTT19" s="540"/>
      <c r="GTU19" s="540"/>
      <c r="GTV19" s="540"/>
      <c r="GTW19" s="540"/>
      <c r="GTX19" s="540"/>
      <c r="GTY19" s="540"/>
      <c r="GTZ19" s="540"/>
      <c r="GUA19" s="540"/>
      <c r="GUB19" s="540"/>
      <c r="GUC19" s="540"/>
      <c r="GUD19" s="540"/>
      <c r="GUE19" s="540"/>
      <c r="GUF19" s="540"/>
      <c r="GUG19" s="540"/>
      <c r="GUH19" s="540"/>
      <c r="GUI19" s="540"/>
      <c r="GUJ19" s="540"/>
      <c r="GUK19" s="540"/>
      <c r="GUL19" s="540"/>
      <c r="GUM19" s="540"/>
      <c r="GUN19" s="540"/>
      <c r="GUO19" s="540"/>
      <c r="GUP19" s="540"/>
      <c r="GUQ19" s="540"/>
      <c r="GUR19" s="540"/>
      <c r="GUS19" s="540"/>
      <c r="GUT19" s="540"/>
      <c r="GUU19" s="540"/>
      <c r="GUV19" s="540"/>
      <c r="GUW19" s="540"/>
      <c r="GUX19" s="540"/>
      <c r="GUY19" s="540"/>
      <c r="GUZ19" s="540"/>
      <c r="GVA19" s="540"/>
      <c r="GVB19" s="540"/>
      <c r="GVC19" s="540"/>
      <c r="GVD19" s="540"/>
      <c r="GVE19" s="540"/>
      <c r="GVF19" s="540"/>
      <c r="GVG19" s="540"/>
      <c r="GVH19" s="540"/>
      <c r="GVI19" s="540"/>
      <c r="GVJ19" s="540"/>
      <c r="GVK19" s="540"/>
      <c r="GVL19" s="540"/>
      <c r="GVM19" s="540"/>
      <c r="GVN19" s="540"/>
      <c r="GVO19" s="540"/>
      <c r="GVP19" s="540"/>
      <c r="GVQ19" s="540"/>
      <c r="GVR19" s="540"/>
      <c r="GVS19" s="540"/>
      <c r="GVT19" s="540"/>
      <c r="GVU19" s="540"/>
      <c r="GVV19" s="540"/>
      <c r="GVW19" s="540"/>
      <c r="GVX19" s="540"/>
      <c r="GVY19" s="540"/>
      <c r="GVZ19" s="540"/>
      <c r="GWA19" s="540"/>
      <c r="GWB19" s="540"/>
      <c r="GWC19" s="540"/>
      <c r="GWD19" s="540"/>
      <c r="GWE19" s="540"/>
      <c r="GWF19" s="540"/>
      <c r="GWG19" s="540"/>
      <c r="GWH19" s="540"/>
      <c r="GWI19" s="540"/>
      <c r="GWJ19" s="540"/>
      <c r="GWK19" s="540"/>
      <c r="GWL19" s="540"/>
      <c r="GWM19" s="540"/>
      <c r="GWN19" s="540"/>
      <c r="GWO19" s="540"/>
      <c r="GWP19" s="540"/>
      <c r="GWQ19" s="540"/>
      <c r="GWR19" s="540"/>
      <c r="GWS19" s="540"/>
      <c r="GWT19" s="540"/>
      <c r="GWU19" s="540"/>
      <c r="GWV19" s="540"/>
      <c r="GWW19" s="540"/>
      <c r="GWX19" s="540"/>
      <c r="GWY19" s="540"/>
      <c r="GWZ19" s="540"/>
      <c r="GXA19" s="540"/>
      <c r="GXB19" s="540"/>
      <c r="GXC19" s="540"/>
      <c r="GXD19" s="540"/>
      <c r="GXE19" s="540"/>
      <c r="GXF19" s="540"/>
      <c r="GXG19" s="540"/>
      <c r="GXH19" s="540"/>
      <c r="GXI19" s="540"/>
      <c r="GXJ19" s="540"/>
      <c r="GXK19" s="540"/>
      <c r="GXL19" s="540"/>
      <c r="GXM19" s="540"/>
      <c r="GXN19" s="540"/>
      <c r="GXO19" s="540"/>
      <c r="GXP19" s="540"/>
      <c r="GXQ19" s="540"/>
      <c r="GXR19" s="540"/>
      <c r="GXS19" s="540"/>
      <c r="GXT19" s="540"/>
      <c r="GXU19" s="540"/>
      <c r="GXV19" s="540"/>
      <c r="GXW19" s="540"/>
      <c r="GXX19" s="540"/>
      <c r="GXY19" s="540"/>
      <c r="GXZ19" s="540"/>
      <c r="GYA19" s="540"/>
      <c r="GYB19" s="540"/>
      <c r="GYC19" s="540"/>
      <c r="GYD19" s="540"/>
      <c r="GYE19" s="540"/>
      <c r="GYF19" s="540"/>
      <c r="GYG19" s="540"/>
      <c r="GYH19" s="540"/>
      <c r="GYI19" s="540"/>
      <c r="GYJ19" s="540"/>
      <c r="GYK19" s="540"/>
      <c r="GYL19" s="540"/>
      <c r="GYM19" s="540"/>
      <c r="GYN19" s="540"/>
      <c r="GYO19" s="540"/>
      <c r="GYP19" s="540"/>
      <c r="GYQ19" s="540"/>
      <c r="GYR19" s="540"/>
      <c r="GYS19" s="540"/>
      <c r="GYT19" s="540"/>
      <c r="GYU19" s="540"/>
      <c r="GYV19" s="540"/>
      <c r="GYW19" s="540"/>
      <c r="GYX19" s="540"/>
      <c r="GYY19" s="540"/>
      <c r="GYZ19" s="540"/>
      <c r="GZA19" s="540"/>
      <c r="GZB19" s="540"/>
      <c r="GZC19" s="540"/>
      <c r="GZD19" s="540"/>
      <c r="GZE19" s="540"/>
      <c r="GZF19" s="540"/>
      <c r="GZG19" s="540"/>
      <c r="GZH19" s="540"/>
      <c r="GZI19" s="540"/>
      <c r="GZJ19" s="540"/>
      <c r="GZK19" s="540"/>
      <c r="GZL19" s="540"/>
      <c r="GZM19" s="540"/>
      <c r="GZN19" s="540"/>
      <c r="GZO19" s="540"/>
      <c r="GZP19" s="540"/>
      <c r="GZQ19" s="540"/>
      <c r="GZR19" s="540"/>
      <c r="GZS19" s="540"/>
      <c r="GZT19" s="540"/>
      <c r="GZU19" s="540"/>
      <c r="GZV19" s="540"/>
      <c r="GZW19" s="540"/>
      <c r="GZX19" s="540"/>
      <c r="GZY19" s="540"/>
      <c r="GZZ19" s="540"/>
      <c r="HAA19" s="540"/>
      <c r="HAB19" s="540"/>
      <c r="HAC19" s="540"/>
      <c r="HAD19" s="540"/>
      <c r="HAE19" s="540"/>
      <c r="HAF19" s="540"/>
      <c r="HAG19" s="540"/>
      <c r="HAH19" s="540"/>
      <c r="HAI19" s="540"/>
      <c r="HAJ19" s="540"/>
      <c r="HAK19" s="540"/>
      <c r="HAL19" s="540"/>
      <c r="HAM19" s="540"/>
      <c r="HAN19" s="540"/>
      <c r="HAO19" s="540"/>
      <c r="HAP19" s="540"/>
      <c r="HAQ19" s="540"/>
      <c r="HAR19" s="540"/>
      <c r="HAS19" s="540"/>
      <c r="HAT19" s="540"/>
      <c r="HAU19" s="540"/>
      <c r="HAV19" s="540"/>
      <c r="HAW19" s="540"/>
      <c r="HAX19" s="540"/>
      <c r="HAY19" s="540"/>
      <c r="HAZ19" s="540"/>
      <c r="HBA19" s="540"/>
      <c r="HBB19" s="540"/>
      <c r="HBC19" s="540"/>
      <c r="HBD19" s="540"/>
      <c r="HBE19" s="540"/>
      <c r="HBF19" s="540"/>
      <c r="HBG19" s="540"/>
      <c r="HBH19" s="540"/>
      <c r="HBI19" s="540"/>
      <c r="HBJ19" s="540"/>
      <c r="HBK19" s="540"/>
      <c r="HBL19" s="540"/>
      <c r="HBM19" s="540"/>
      <c r="HBN19" s="540"/>
      <c r="HBO19" s="540"/>
      <c r="HBP19" s="540"/>
      <c r="HBQ19" s="540"/>
      <c r="HBR19" s="540"/>
      <c r="HBS19" s="540"/>
      <c r="HBT19" s="540"/>
      <c r="HBU19" s="540"/>
      <c r="HBV19" s="540"/>
      <c r="HBW19" s="540"/>
      <c r="HBX19" s="540"/>
      <c r="HBY19" s="540"/>
      <c r="HBZ19" s="540"/>
      <c r="HCA19" s="540"/>
      <c r="HCB19" s="540"/>
      <c r="HCC19" s="540"/>
      <c r="HCD19" s="540"/>
      <c r="HCE19" s="540"/>
      <c r="HCF19" s="540"/>
      <c r="HCG19" s="540"/>
      <c r="HCH19" s="540"/>
      <c r="HCI19" s="540"/>
      <c r="HCJ19" s="540"/>
      <c r="HCK19" s="540"/>
      <c r="HCL19" s="540"/>
      <c r="HCM19" s="540"/>
      <c r="HCN19" s="540"/>
      <c r="HCO19" s="540"/>
      <c r="HCP19" s="540"/>
      <c r="HCQ19" s="540"/>
      <c r="HCR19" s="540"/>
      <c r="HCS19" s="540"/>
      <c r="HCT19" s="540"/>
      <c r="HCU19" s="540"/>
      <c r="HCV19" s="540"/>
      <c r="HCW19" s="540"/>
      <c r="HCX19" s="540"/>
      <c r="HCY19" s="540"/>
      <c r="HCZ19" s="540"/>
      <c r="HDA19" s="540"/>
      <c r="HDB19" s="540"/>
      <c r="HDC19" s="540"/>
      <c r="HDD19" s="540"/>
      <c r="HDE19" s="540"/>
      <c r="HDF19" s="540"/>
      <c r="HDG19" s="540"/>
      <c r="HDH19" s="540"/>
      <c r="HDI19" s="540"/>
      <c r="HDJ19" s="540"/>
      <c r="HDK19" s="540"/>
      <c r="HDL19" s="540"/>
      <c r="HDM19" s="540"/>
      <c r="HDN19" s="540"/>
      <c r="HDO19" s="540"/>
      <c r="HDP19" s="540"/>
      <c r="HDQ19" s="540"/>
      <c r="HDR19" s="540"/>
      <c r="HDS19" s="540"/>
      <c r="HDT19" s="540"/>
      <c r="HDU19" s="540"/>
      <c r="HDV19" s="540"/>
      <c r="HDW19" s="540"/>
      <c r="HDX19" s="540"/>
      <c r="HDY19" s="540"/>
      <c r="HDZ19" s="540"/>
      <c r="HEA19" s="540"/>
      <c r="HEB19" s="540"/>
      <c r="HEC19" s="540"/>
      <c r="HED19" s="540"/>
      <c r="HEE19" s="540"/>
      <c r="HEF19" s="540"/>
      <c r="HEG19" s="540"/>
      <c r="HEH19" s="540"/>
      <c r="HEI19" s="540"/>
      <c r="HEJ19" s="540"/>
      <c r="HEK19" s="540"/>
      <c r="HEL19" s="540"/>
      <c r="HEM19" s="540"/>
      <c r="HEN19" s="540"/>
      <c r="HEO19" s="540"/>
      <c r="HEP19" s="540"/>
      <c r="HEQ19" s="540"/>
      <c r="HER19" s="540"/>
      <c r="HES19" s="540"/>
      <c r="HET19" s="540"/>
      <c r="HEU19" s="540"/>
      <c r="HEV19" s="540"/>
      <c r="HEW19" s="540"/>
      <c r="HEX19" s="540"/>
      <c r="HEY19" s="540"/>
      <c r="HEZ19" s="540"/>
      <c r="HFA19" s="540"/>
      <c r="HFB19" s="540"/>
      <c r="HFC19" s="540"/>
      <c r="HFD19" s="540"/>
      <c r="HFE19" s="540"/>
      <c r="HFF19" s="540"/>
      <c r="HFG19" s="540"/>
      <c r="HFH19" s="540"/>
      <c r="HFI19" s="540"/>
      <c r="HFJ19" s="540"/>
      <c r="HFK19" s="540"/>
      <c r="HFL19" s="540"/>
      <c r="HFM19" s="540"/>
      <c r="HFN19" s="540"/>
      <c r="HFO19" s="540"/>
      <c r="HFP19" s="540"/>
      <c r="HFQ19" s="540"/>
      <c r="HFR19" s="540"/>
      <c r="HFS19" s="540"/>
      <c r="HFT19" s="540"/>
      <c r="HFU19" s="540"/>
      <c r="HFV19" s="540"/>
      <c r="HFW19" s="540"/>
      <c r="HFX19" s="540"/>
      <c r="HFY19" s="540"/>
      <c r="HFZ19" s="540"/>
      <c r="HGA19" s="540"/>
      <c r="HGB19" s="540"/>
      <c r="HGC19" s="540"/>
      <c r="HGD19" s="540"/>
      <c r="HGE19" s="540"/>
      <c r="HGF19" s="540"/>
      <c r="HGG19" s="540"/>
      <c r="HGH19" s="540"/>
      <c r="HGI19" s="540"/>
      <c r="HGJ19" s="540"/>
      <c r="HGK19" s="540"/>
      <c r="HGL19" s="540"/>
      <c r="HGM19" s="540"/>
      <c r="HGN19" s="540"/>
      <c r="HGO19" s="540"/>
      <c r="HGP19" s="540"/>
      <c r="HGQ19" s="540"/>
      <c r="HGR19" s="540"/>
      <c r="HGS19" s="540"/>
      <c r="HGT19" s="540"/>
      <c r="HGU19" s="540"/>
      <c r="HGV19" s="540"/>
      <c r="HGW19" s="540"/>
      <c r="HGX19" s="540"/>
      <c r="HGY19" s="540"/>
      <c r="HGZ19" s="540"/>
      <c r="HHA19" s="540"/>
      <c r="HHB19" s="540"/>
      <c r="HHC19" s="540"/>
      <c r="HHD19" s="540"/>
      <c r="HHE19" s="540"/>
      <c r="HHF19" s="540"/>
      <c r="HHG19" s="540"/>
      <c r="HHH19" s="540"/>
      <c r="HHI19" s="540"/>
      <c r="HHJ19" s="540"/>
      <c r="HHK19" s="540"/>
      <c r="HHL19" s="540"/>
      <c r="HHM19" s="540"/>
      <c r="HHN19" s="540"/>
      <c r="HHO19" s="540"/>
      <c r="HHP19" s="540"/>
      <c r="HHQ19" s="540"/>
      <c r="HHR19" s="540"/>
      <c r="HHS19" s="540"/>
      <c r="HHT19" s="540"/>
      <c r="HHU19" s="540"/>
      <c r="HHV19" s="540"/>
      <c r="HHW19" s="540"/>
      <c r="HHX19" s="540"/>
      <c r="HHY19" s="540"/>
      <c r="HHZ19" s="540"/>
      <c r="HIA19" s="540"/>
      <c r="HIB19" s="540"/>
      <c r="HIC19" s="540"/>
      <c r="HID19" s="540"/>
      <c r="HIE19" s="540"/>
      <c r="HIF19" s="540"/>
      <c r="HIG19" s="540"/>
      <c r="HIH19" s="540"/>
      <c r="HII19" s="540"/>
      <c r="HIJ19" s="540"/>
      <c r="HIK19" s="540"/>
      <c r="HIL19" s="540"/>
      <c r="HIM19" s="540"/>
      <c r="HIN19" s="540"/>
      <c r="HIO19" s="540"/>
      <c r="HIP19" s="540"/>
      <c r="HIQ19" s="540"/>
      <c r="HIR19" s="540"/>
      <c r="HIS19" s="540"/>
      <c r="HIT19" s="540"/>
      <c r="HIU19" s="540"/>
      <c r="HIV19" s="540"/>
      <c r="HIW19" s="540"/>
      <c r="HIX19" s="540"/>
      <c r="HIY19" s="540"/>
      <c r="HIZ19" s="540"/>
      <c r="HJA19" s="540"/>
      <c r="HJB19" s="540"/>
      <c r="HJC19" s="540"/>
      <c r="HJD19" s="540"/>
      <c r="HJE19" s="540"/>
      <c r="HJF19" s="540"/>
      <c r="HJG19" s="540"/>
      <c r="HJH19" s="540"/>
      <c r="HJI19" s="540"/>
      <c r="HJJ19" s="540"/>
      <c r="HJK19" s="540"/>
      <c r="HJL19" s="540"/>
      <c r="HJM19" s="540"/>
      <c r="HJN19" s="540"/>
      <c r="HJO19" s="540"/>
      <c r="HJP19" s="540"/>
      <c r="HJQ19" s="540"/>
      <c r="HJR19" s="540"/>
      <c r="HJS19" s="540"/>
      <c r="HJT19" s="540"/>
      <c r="HJU19" s="540"/>
      <c r="HJV19" s="540"/>
      <c r="HJW19" s="540"/>
      <c r="HJX19" s="540"/>
      <c r="HJY19" s="540"/>
      <c r="HJZ19" s="540"/>
      <c r="HKA19" s="540"/>
      <c r="HKB19" s="540"/>
      <c r="HKC19" s="540"/>
      <c r="HKD19" s="540"/>
      <c r="HKE19" s="540"/>
      <c r="HKF19" s="540"/>
      <c r="HKG19" s="540"/>
      <c r="HKH19" s="540"/>
      <c r="HKI19" s="540"/>
      <c r="HKJ19" s="540"/>
      <c r="HKK19" s="540"/>
      <c r="HKL19" s="540"/>
      <c r="HKM19" s="540"/>
      <c r="HKN19" s="540"/>
      <c r="HKO19" s="540"/>
      <c r="HKP19" s="540"/>
      <c r="HKQ19" s="540"/>
      <c r="HKR19" s="540"/>
      <c r="HKS19" s="540"/>
      <c r="HKT19" s="540"/>
      <c r="HKU19" s="540"/>
      <c r="HKV19" s="540"/>
      <c r="HKW19" s="540"/>
      <c r="HKX19" s="540"/>
      <c r="HKY19" s="540"/>
      <c r="HKZ19" s="540"/>
      <c r="HLA19" s="540"/>
      <c r="HLB19" s="540"/>
      <c r="HLC19" s="540"/>
      <c r="HLD19" s="540"/>
      <c r="HLE19" s="540"/>
      <c r="HLF19" s="540"/>
      <c r="HLG19" s="540"/>
      <c r="HLH19" s="540"/>
      <c r="HLI19" s="540"/>
      <c r="HLJ19" s="540"/>
      <c r="HLK19" s="540"/>
      <c r="HLL19" s="540"/>
      <c r="HLM19" s="540"/>
      <c r="HLN19" s="540"/>
      <c r="HLO19" s="540"/>
      <c r="HLP19" s="540"/>
      <c r="HLQ19" s="540"/>
      <c r="HLR19" s="540"/>
      <c r="HLS19" s="540"/>
      <c r="HLT19" s="540"/>
      <c r="HLU19" s="540"/>
      <c r="HLV19" s="540"/>
      <c r="HLW19" s="540"/>
      <c r="HLX19" s="540"/>
      <c r="HLY19" s="540"/>
      <c r="HLZ19" s="540"/>
      <c r="HMA19" s="540"/>
      <c r="HMB19" s="540"/>
      <c r="HMC19" s="540"/>
      <c r="HMD19" s="540"/>
      <c r="HME19" s="540"/>
      <c r="HMF19" s="540"/>
      <c r="HMG19" s="540"/>
      <c r="HMH19" s="540"/>
      <c r="HMI19" s="540"/>
      <c r="HMJ19" s="540"/>
      <c r="HMK19" s="540"/>
      <c r="HML19" s="540"/>
      <c r="HMM19" s="540"/>
      <c r="HMN19" s="540"/>
      <c r="HMO19" s="540"/>
      <c r="HMP19" s="540"/>
      <c r="HMQ19" s="540"/>
      <c r="HMR19" s="540"/>
      <c r="HMS19" s="540"/>
      <c r="HMT19" s="540"/>
      <c r="HMU19" s="540"/>
      <c r="HMV19" s="540"/>
      <c r="HMW19" s="540"/>
      <c r="HMX19" s="540"/>
      <c r="HMY19" s="540"/>
      <c r="HMZ19" s="540"/>
      <c r="HNA19" s="540"/>
      <c r="HNB19" s="540"/>
      <c r="HNC19" s="540"/>
      <c r="HND19" s="540"/>
      <c r="HNE19" s="540"/>
      <c r="HNF19" s="540"/>
      <c r="HNG19" s="540"/>
      <c r="HNH19" s="540"/>
      <c r="HNI19" s="540"/>
      <c r="HNJ19" s="540"/>
      <c r="HNK19" s="540"/>
      <c r="HNL19" s="540"/>
      <c r="HNM19" s="540"/>
      <c r="HNN19" s="540"/>
      <c r="HNO19" s="540"/>
      <c r="HNP19" s="540"/>
      <c r="HNQ19" s="540"/>
      <c r="HNR19" s="540"/>
      <c r="HNS19" s="540"/>
      <c r="HNT19" s="540"/>
      <c r="HNU19" s="540"/>
      <c r="HNV19" s="540"/>
      <c r="HNW19" s="540"/>
      <c r="HNX19" s="540"/>
      <c r="HNY19" s="540"/>
      <c r="HNZ19" s="540"/>
      <c r="HOA19" s="540"/>
      <c r="HOB19" s="540"/>
      <c r="HOC19" s="540"/>
      <c r="HOD19" s="540"/>
      <c r="HOE19" s="540"/>
      <c r="HOF19" s="540"/>
      <c r="HOG19" s="540"/>
      <c r="HOH19" s="540"/>
      <c r="HOI19" s="540"/>
      <c r="HOJ19" s="540"/>
      <c r="HOK19" s="540"/>
      <c r="HOL19" s="540"/>
      <c r="HOM19" s="540"/>
      <c r="HON19" s="540"/>
      <c r="HOO19" s="540"/>
      <c r="HOP19" s="540"/>
      <c r="HOQ19" s="540"/>
      <c r="HOR19" s="540"/>
      <c r="HOS19" s="540"/>
      <c r="HOT19" s="540"/>
      <c r="HOU19" s="540"/>
      <c r="HOV19" s="540"/>
      <c r="HOW19" s="540"/>
      <c r="HOX19" s="540"/>
      <c r="HOY19" s="540"/>
      <c r="HOZ19" s="540"/>
      <c r="HPA19" s="540"/>
      <c r="HPB19" s="540"/>
      <c r="HPC19" s="540"/>
      <c r="HPD19" s="540"/>
      <c r="HPE19" s="540"/>
      <c r="HPF19" s="540"/>
      <c r="HPG19" s="540"/>
      <c r="HPH19" s="540"/>
      <c r="HPI19" s="540"/>
      <c r="HPJ19" s="540"/>
      <c r="HPK19" s="540"/>
      <c r="HPL19" s="540"/>
      <c r="HPM19" s="540"/>
      <c r="HPN19" s="540"/>
      <c r="HPO19" s="540"/>
      <c r="HPP19" s="540"/>
      <c r="HPQ19" s="540"/>
      <c r="HPR19" s="540"/>
      <c r="HPS19" s="540"/>
      <c r="HPT19" s="540"/>
      <c r="HPU19" s="540"/>
      <c r="HPV19" s="540"/>
      <c r="HPW19" s="540"/>
      <c r="HPX19" s="540"/>
      <c r="HPY19" s="540"/>
      <c r="HPZ19" s="540"/>
      <c r="HQA19" s="540"/>
      <c r="HQB19" s="540"/>
      <c r="HQC19" s="540"/>
      <c r="HQD19" s="540"/>
      <c r="HQE19" s="540"/>
      <c r="HQF19" s="540"/>
      <c r="HQG19" s="540"/>
      <c r="HQH19" s="540"/>
      <c r="HQI19" s="540"/>
      <c r="HQJ19" s="540"/>
      <c r="HQK19" s="540"/>
      <c r="HQL19" s="540"/>
      <c r="HQM19" s="540"/>
      <c r="HQN19" s="540"/>
      <c r="HQO19" s="540"/>
      <c r="HQP19" s="540"/>
      <c r="HQQ19" s="540"/>
      <c r="HQR19" s="540"/>
      <c r="HQS19" s="540"/>
      <c r="HQT19" s="540"/>
      <c r="HQU19" s="540"/>
      <c r="HQV19" s="540"/>
      <c r="HQW19" s="540"/>
      <c r="HQX19" s="540"/>
      <c r="HQY19" s="540"/>
      <c r="HQZ19" s="540"/>
      <c r="HRA19" s="540"/>
      <c r="HRB19" s="540"/>
      <c r="HRC19" s="540"/>
      <c r="HRD19" s="540"/>
      <c r="HRE19" s="540"/>
      <c r="HRF19" s="540"/>
      <c r="HRG19" s="540"/>
      <c r="HRH19" s="540"/>
      <c r="HRI19" s="540"/>
      <c r="HRJ19" s="540"/>
      <c r="HRK19" s="540"/>
      <c r="HRL19" s="540"/>
      <c r="HRM19" s="540"/>
      <c r="HRN19" s="540"/>
      <c r="HRO19" s="540"/>
      <c r="HRP19" s="540"/>
      <c r="HRQ19" s="540"/>
      <c r="HRR19" s="540"/>
      <c r="HRS19" s="540"/>
      <c r="HRT19" s="540"/>
      <c r="HRU19" s="540"/>
      <c r="HRV19" s="540"/>
      <c r="HRW19" s="540"/>
      <c r="HRX19" s="540"/>
      <c r="HRY19" s="540"/>
      <c r="HRZ19" s="540"/>
      <c r="HSA19" s="540"/>
      <c r="HSB19" s="540"/>
      <c r="HSC19" s="540"/>
      <c r="HSD19" s="540"/>
      <c r="HSE19" s="540"/>
      <c r="HSF19" s="540"/>
      <c r="HSG19" s="540"/>
      <c r="HSH19" s="540"/>
      <c r="HSI19" s="540"/>
      <c r="HSJ19" s="540"/>
      <c r="HSK19" s="540"/>
      <c r="HSL19" s="540"/>
      <c r="HSM19" s="540"/>
      <c r="HSN19" s="540"/>
      <c r="HSO19" s="540"/>
      <c r="HSP19" s="540"/>
      <c r="HSQ19" s="540"/>
      <c r="HSR19" s="540"/>
      <c r="HSS19" s="540"/>
      <c r="HST19" s="540"/>
      <c r="HSU19" s="540"/>
      <c r="HSV19" s="540"/>
      <c r="HSW19" s="540"/>
      <c r="HSX19" s="540"/>
      <c r="HSY19" s="540"/>
      <c r="HSZ19" s="540"/>
      <c r="HTA19" s="540"/>
      <c r="HTB19" s="540"/>
      <c r="HTC19" s="540"/>
      <c r="HTD19" s="540"/>
      <c r="HTE19" s="540"/>
      <c r="HTF19" s="540"/>
      <c r="HTG19" s="540"/>
      <c r="HTH19" s="540"/>
      <c r="HTI19" s="540"/>
      <c r="HTJ19" s="540"/>
      <c r="HTK19" s="540"/>
      <c r="HTL19" s="540"/>
      <c r="HTM19" s="540"/>
      <c r="HTN19" s="540"/>
      <c r="HTO19" s="540"/>
      <c r="HTP19" s="540"/>
      <c r="HTQ19" s="540"/>
      <c r="HTR19" s="540"/>
      <c r="HTS19" s="540"/>
      <c r="HTT19" s="540"/>
      <c r="HTU19" s="540"/>
      <c r="HTV19" s="540"/>
      <c r="HTW19" s="540"/>
      <c r="HTX19" s="540"/>
      <c r="HTY19" s="540"/>
      <c r="HTZ19" s="540"/>
      <c r="HUA19" s="540"/>
      <c r="HUB19" s="540"/>
      <c r="HUC19" s="540"/>
      <c r="HUD19" s="540"/>
      <c r="HUE19" s="540"/>
      <c r="HUF19" s="540"/>
      <c r="HUG19" s="540"/>
      <c r="HUH19" s="540"/>
      <c r="HUI19" s="540"/>
      <c r="HUJ19" s="540"/>
      <c r="HUK19" s="540"/>
      <c r="HUL19" s="540"/>
      <c r="HUM19" s="540"/>
      <c r="HUN19" s="540"/>
      <c r="HUO19" s="540"/>
      <c r="HUP19" s="540"/>
      <c r="HUQ19" s="540"/>
      <c r="HUR19" s="540"/>
      <c r="HUS19" s="540"/>
      <c r="HUT19" s="540"/>
      <c r="HUU19" s="540"/>
      <c r="HUV19" s="540"/>
      <c r="HUW19" s="540"/>
      <c r="HUX19" s="540"/>
      <c r="HUY19" s="540"/>
      <c r="HUZ19" s="540"/>
      <c r="HVA19" s="540"/>
      <c r="HVB19" s="540"/>
      <c r="HVC19" s="540"/>
      <c r="HVD19" s="540"/>
      <c r="HVE19" s="540"/>
      <c r="HVF19" s="540"/>
      <c r="HVG19" s="540"/>
      <c r="HVH19" s="540"/>
      <c r="HVI19" s="540"/>
      <c r="HVJ19" s="540"/>
      <c r="HVK19" s="540"/>
      <c r="HVL19" s="540"/>
      <c r="HVM19" s="540"/>
      <c r="HVN19" s="540"/>
      <c r="HVO19" s="540"/>
      <c r="HVP19" s="540"/>
      <c r="HVQ19" s="540"/>
      <c r="HVR19" s="540"/>
      <c r="HVS19" s="540"/>
      <c r="HVT19" s="540"/>
      <c r="HVU19" s="540"/>
      <c r="HVV19" s="540"/>
      <c r="HVW19" s="540"/>
      <c r="HVX19" s="540"/>
      <c r="HVY19" s="540"/>
      <c r="HVZ19" s="540"/>
      <c r="HWA19" s="540"/>
      <c r="HWB19" s="540"/>
      <c r="HWC19" s="540"/>
      <c r="HWD19" s="540"/>
      <c r="HWE19" s="540"/>
      <c r="HWF19" s="540"/>
      <c r="HWG19" s="540"/>
      <c r="HWH19" s="540"/>
      <c r="HWI19" s="540"/>
      <c r="HWJ19" s="540"/>
      <c r="HWK19" s="540"/>
      <c r="HWL19" s="540"/>
      <c r="HWM19" s="540"/>
      <c r="HWN19" s="540"/>
      <c r="HWO19" s="540"/>
      <c r="HWP19" s="540"/>
      <c r="HWQ19" s="540"/>
      <c r="HWR19" s="540"/>
      <c r="HWS19" s="540"/>
      <c r="HWT19" s="540"/>
      <c r="HWU19" s="540"/>
      <c r="HWV19" s="540"/>
      <c r="HWW19" s="540"/>
      <c r="HWX19" s="540"/>
      <c r="HWY19" s="540"/>
      <c r="HWZ19" s="540"/>
      <c r="HXA19" s="540"/>
      <c r="HXB19" s="540"/>
      <c r="HXC19" s="540"/>
      <c r="HXD19" s="540"/>
      <c r="HXE19" s="540"/>
      <c r="HXF19" s="540"/>
      <c r="HXG19" s="540"/>
      <c r="HXH19" s="540"/>
      <c r="HXI19" s="540"/>
      <c r="HXJ19" s="540"/>
      <c r="HXK19" s="540"/>
      <c r="HXL19" s="540"/>
      <c r="HXM19" s="540"/>
      <c r="HXN19" s="540"/>
      <c r="HXO19" s="540"/>
      <c r="HXP19" s="540"/>
      <c r="HXQ19" s="540"/>
      <c r="HXR19" s="540"/>
      <c r="HXS19" s="540"/>
      <c r="HXT19" s="540"/>
      <c r="HXU19" s="540"/>
      <c r="HXV19" s="540"/>
      <c r="HXW19" s="540"/>
      <c r="HXX19" s="540"/>
      <c r="HXY19" s="540"/>
      <c r="HXZ19" s="540"/>
      <c r="HYA19" s="540"/>
      <c r="HYB19" s="540"/>
      <c r="HYC19" s="540"/>
      <c r="HYD19" s="540"/>
      <c r="HYE19" s="540"/>
      <c r="HYF19" s="540"/>
      <c r="HYG19" s="540"/>
      <c r="HYH19" s="540"/>
      <c r="HYI19" s="540"/>
      <c r="HYJ19" s="540"/>
      <c r="HYK19" s="540"/>
      <c r="HYL19" s="540"/>
      <c r="HYM19" s="540"/>
      <c r="HYN19" s="540"/>
      <c r="HYO19" s="540"/>
      <c r="HYP19" s="540"/>
      <c r="HYQ19" s="540"/>
      <c r="HYR19" s="540"/>
      <c r="HYS19" s="540"/>
      <c r="HYT19" s="540"/>
      <c r="HYU19" s="540"/>
      <c r="HYV19" s="540"/>
      <c r="HYW19" s="540"/>
      <c r="HYX19" s="540"/>
      <c r="HYY19" s="540"/>
      <c r="HYZ19" s="540"/>
      <c r="HZA19" s="540"/>
      <c r="HZB19" s="540"/>
      <c r="HZC19" s="540"/>
      <c r="HZD19" s="540"/>
      <c r="HZE19" s="540"/>
      <c r="HZF19" s="540"/>
      <c r="HZG19" s="540"/>
      <c r="HZH19" s="540"/>
      <c r="HZI19" s="540"/>
      <c r="HZJ19" s="540"/>
      <c r="HZK19" s="540"/>
      <c r="HZL19" s="540"/>
      <c r="HZM19" s="540"/>
      <c r="HZN19" s="540"/>
      <c r="HZO19" s="540"/>
      <c r="HZP19" s="540"/>
      <c r="HZQ19" s="540"/>
      <c r="HZR19" s="540"/>
      <c r="HZS19" s="540"/>
      <c r="HZT19" s="540"/>
      <c r="HZU19" s="540"/>
      <c r="HZV19" s="540"/>
      <c r="HZW19" s="540"/>
      <c r="HZX19" s="540"/>
      <c r="HZY19" s="540"/>
      <c r="HZZ19" s="540"/>
      <c r="IAA19" s="540"/>
      <c r="IAB19" s="540"/>
      <c r="IAC19" s="540"/>
      <c r="IAD19" s="540"/>
      <c r="IAE19" s="540"/>
      <c r="IAF19" s="540"/>
      <c r="IAG19" s="540"/>
      <c r="IAH19" s="540"/>
      <c r="IAI19" s="540"/>
      <c r="IAJ19" s="540"/>
      <c r="IAK19" s="540"/>
      <c r="IAL19" s="540"/>
      <c r="IAM19" s="540"/>
      <c r="IAN19" s="540"/>
      <c r="IAO19" s="540"/>
      <c r="IAP19" s="540"/>
      <c r="IAQ19" s="540"/>
      <c r="IAR19" s="540"/>
      <c r="IAS19" s="540"/>
      <c r="IAT19" s="540"/>
      <c r="IAU19" s="540"/>
      <c r="IAV19" s="540"/>
      <c r="IAW19" s="540"/>
      <c r="IAX19" s="540"/>
      <c r="IAY19" s="540"/>
      <c r="IAZ19" s="540"/>
      <c r="IBA19" s="540"/>
      <c r="IBB19" s="540"/>
      <c r="IBC19" s="540"/>
      <c r="IBD19" s="540"/>
      <c r="IBE19" s="540"/>
      <c r="IBF19" s="540"/>
      <c r="IBG19" s="540"/>
      <c r="IBH19" s="540"/>
      <c r="IBI19" s="540"/>
      <c r="IBJ19" s="540"/>
      <c r="IBK19" s="540"/>
      <c r="IBL19" s="540"/>
      <c r="IBM19" s="540"/>
      <c r="IBN19" s="540"/>
      <c r="IBO19" s="540"/>
      <c r="IBP19" s="540"/>
      <c r="IBQ19" s="540"/>
      <c r="IBR19" s="540"/>
      <c r="IBS19" s="540"/>
      <c r="IBT19" s="540"/>
      <c r="IBU19" s="540"/>
      <c r="IBV19" s="540"/>
      <c r="IBW19" s="540"/>
      <c r="IBX19" s="540"/>
      <c r="IBY19" s="540"/>
      <c r="IBZ19" s="540"/>
      <c r="ICA19" s="540"/>
      <c r="ICB19" s="540"/>
      <c r="ICC19" s="540"/>
      <c r="ICD19" s="540"/>
      <c r="ICE19" s="540"/>
      <c r="ICF19" s="540"/>
      <c r="ICG19" s="540"/>
      <c r="ICH19" s="540"/>
      <c r="ICI19" s="540"/>
      <c r="ICJ19" s="540"/>
      <c r="ICK19" s="540"/>
      <c r="ICL19" s="540"/>
      <c r="ICM19" s="540"/>
      <c r="ICN19" s="540"/>
      <c r="ICO19" s="540"/>
      <c r="ICP19" s="540"/>
      <c r="ICQ19" s="540"/>
      <c r="ICR19" s="540"/>
      <c r="ICS19" s="540"/>
      <c r="ICT19" s="540"/>
      <c r="ICU19" s="540"/>
      <c r="ICV19" s="540"/>
      <c r="ICW19" s="540"/>
      <c r="ICX19" s="540"/>
      <c r="ICY19" s="540"/>
      <c r="ICZ19" s="540"/>
      <c r="IDA19" s="540"/>
      <c r="IDB19" s="540"/>
      <c r="IDC19" s="540"/>
      <c r="IDD19" s="540"/>
      <c r="IDE19" s="540"/>
      <c r="IDF19" s="540"/>
      <c r="IDG19" s="540"/>
      <c r="IDH19" s="540"/>
      <c r="IDI19" s="540"/>
      <c r="IDJ19" s="540"/>
      <c r="IDK19" s="540"/>
      <c r="IDL19" s="540"/>
      <c r="IDM19" s="540"/>
      <c r="IDN19" s="540"/>
      <c r="IDO19" s="540"/>
      <c r="IDP19" s="540"/>
      <c r="IDQ19" s="540"/>
      <c r="IDR19" s="540"/>
      <c r="IDS19" s="540"/>
      <c r="IDT19" s="540"/>
      <c r="IDU19" s="540"/>
      <c r="IDV19" s="540"/>
      <c r="IDW19" s="540"/>
      <c r="IDX19" s="540"/>
      <c r="IDY19" s="540"/>
      <c r="IDZ19" s="540"/>
      <c r="IEA19" s="540"/>
      <c r="IEB19" s="540"/>
      <c r="IEC19" s="540"/>
      <c r="IED19" s="540"/>
      <c r="IEE19" s="540"/>
      <c r="IEF19" s="540"/>
      <c r="IEG19" s="540"/>
      <c r="IEH19" s="540"/>
      <c r="IEI19" s="540"/>
      <c r="IEJ19" s="540"/>
      <c r="IEK19" s="540"/>
      <c r="IEL19" s="540"/>
      <c r="IEM19" s="540"/>
      <c r="IEN19" s="540"/>
      <c r="IEO19" s="540"/>
      <c r="IEP19" s="540"/>
      <c r="IEQ19" s="540"/>
      <c r="IER19" s="540"/>
      <c r="IES19" s="540"/>
      <c r="IET19" s="540"/>
      <c r="IEU19" s="540"/>
      <c r="IEV19" s="540"/>
      <c r="IEW19" s="540"/>
      <c r="IEX19" s="540"/>
      <c r="IEY19" s="540"/>
      <c r="IEZ19" s="540"/>
      <c r="IFA19" s="540"/>
      <c r="IFB19" s="540"/>
      <c r="IFC19" s="540"/>
      <c r="IFD19" s="540"/>
      <c r="IFE19" s="540"/>
      <c r="IFF19" s="540"/>
      <c r="IFG19" s="540"/>
      <c r="IFH19" s="540"/>
      <c r="IFI19" s="540"/>
      <c r="IFJ19" s="540"/>
      <c r="IFK19" s="540"/>
      <c r="IFL19" s="540"/>
      <c r="IFM19" s="540"/>
      <c r="IFN19" s="540"/>
      <c r="IFO19" s="540"/>
      <c r="IFP19" s="540"/>
      <c r="IFQ19" s="540"/>
      <c r="IFR19" s="540"/>
      <c r="IFS19" s="540"/>
      <c r="IFT19" s="540"/>
      <c r="IFU19" s="540"/>
      <c r="IFV19" s="540"/>
      <c r="IFW19" s="540"/>
      <c r="IFX19" s="540"/>
      <c r="IFY19" s="540"/>
      <c r="IFZ19" s="540"/>
      <c r="IGA19" s="540"/>
      <c r="IGB19" s="540"/>
      <c r="IGC19" s="540"/>
      <c r="IGD19" s="540"/>
      <c r="IGE19" s="540"/>
      <c r="IGF19" s="540"/>
      <c r="IGG19" s="540"/>
      <c r="IGH19" s="540"/>
      <c r="IGI19" s="540"/>
      <c r="IGJ19" s="540"/>
      <c r="IGK19" s="540"/>
      <c r="IGL19" s="540"/>
      <c r="IGM19" s="540"/>
      <c r="IGN19" s="540"/>
      <c r="IGO19" s="540"/>
      <c r="IGP19" s="540"/>
      <c r="IGQ19" s="540"/>
      <c r="IGR19" s="540"/>
      <c r="IGS19" s="540"/>
      <c r="IGT19" s="540"/>
      <c r="IGU19" s="540"/>
      <c r="IGV19" s="540"/>
      <c r="IGW19" s="540"/>
      <c r="IGX19" s="540"/>
      <c r="IGY19" s="540"/>
      <c r="IGZ19" s="540"/>
      <c r="IHA19" s="540"/>
      <c r="IHB19" s="540"/>
      <c r="IHC19" s="540"/>
      <c r="IHD19" s="540"/>
      <c r="IHE19" s="540"/>
      <c r="IHF19" s="540"/>
      <c r="IHG19" s="540"/>
      <c r="IHH19" s="540"/>
      <c r="IHI19" s="540"/>
      <c r="IHJ19" s="540"/>
      <c r="IHK19" s="540"/>
      <c r="IHL19" s="540"/>
      <c r="IHM19" s="540"/>
      <c r="IHN19" s="540"/>
      <c r="IHO19" s="540"/>
      <c r="IHP19" s="540"/>
      <c r="IHQ19" s="540"/>
      <c r="IHR19" s="540"/>
      <c r="IHS19" s="540"/>
      <c r="IHT19" s="540"/>
      <c r="IHU19" s="540"/>
      <c r="IHV19" s="540"/>
      <c r="IHW19" s="540"/>
      <c r="IHX19" s="540"/>
      <c r="IHY19" s="540"/>
      <c r="IHZ19" s="540"/>
      <c r="IIA19" s="540"/>
      <c r="IIB19" s="540"/>
      <c r="IIC19" s="540"/>
      <c r="IID19" s="540"/>
      <c r="IIE19" s="540"/>
      <c r="IIF19" s="540"/>
      <c r="IIG19" s="540"/>
      <c r="IIH19" s="540"/>
      <c r="III19" s="540"/>
      <c r="IIJ19" s="540"/>
      <c r="IIK19" s="540"/>
      <c r="IIL19" s="540"/>
      <c r="IIM19" s="540"/>
      <c r="IIN19" s="540"/>
      <c r="IIO19" s="540"/>
      <c r="IIP19" s="540"/>
      <c r="IIQ19" s="540"/>
      <c r="IIR19" s="540"/>
      <c r="IIS19" s="540"/>
      <c r="IIT19" s="540"/>
      <c r="IIU19" s="540"/>
      <c r="IIV19" s="540"/>
      <c r="IIW19" s="540"/>
      <c r="IIX19" s="540"/>
      <c r="IIY19" s="540"/>
      <c r="IIZ19" s="540"/>
      <c r="IJA19" s="540"/>
      <c r="IJB19" s="540"/>
      <c r="IJC19" s="540"/>
      <c r="IJD19" s="540"/>
      <c r="IJE19" s="540"/>
      <c r="IJF19" s="540"/>
      <c r="IJG19" s="540"/>
      <c r="IJH19" s="540"/>
      <c r="IJI19" s="540"/>
      <c r="IJJ19" s="540"/>
      <c r="IJK19" s="540"/>
      <c r="IJL19" s="540"/>
      <c r="IJM19" s="540"/>
      <c r="IJN19" s="540"/>
      <c r="IJO19" s="540"/>
      <c r="IJP19" s="540"/>
      <c r="IJQ19" s="540"/>
      <c r="IJR19" s="540"/>
      <c r="IJS19" s="540"/>
      <c r="IJT19" s="540"/>
      <c r="IJU19" s="540"/>
      <c r="IJV19" s="540"/>
      <c r="IJW19" s="540"/>
      <c r="IJX19" s="540"/>
      <c r="IJY19" s="540"/>
      <c r="IJZ19" s="540"/>
      <c r="IKA19" s="540"/>
      <c r="IKB19" s="540"/>
      <c r="IKC19" s="540"/>
      <c r="IKD19" s="540"/>
      <c r="IKE19" s="540"/>
      <c r="IKF19" s="540"/>
      <c r="IKG19" s="540"/>
      <c r="IKH19" s="540"/>
      <c r="IKI19" s="540"/>
      <c r="IKJ19" s="540"/>
      <c r="IKK19" s="540"/>
      <c r="IKL19" s="540"/>
      <c r="IKM19" s="540"/>
      <c r="IKN19" s="540"/>
      <c r="IKO19" s="540"/>
      <c r="IKP19" s="540"/>
      <c r="IKQ19" s="540"/>
      <c r="IKR19" s="540"/>
      <c r="IKS19" s="540"/>
      <c r="IKT19" s="540"/>
      <c r="IKU19" s="540"/>
      <c r="IKV19" s="540"/>
      <c r="IKW19" s="540"/>
      <c r="IKX19" s="540"/>
      <c r="IKY19" s="540"/>
      <c r="IKZ19" s="540"/>
      <c r="ILA19" s="540"/>
      <c r="ILB19" s="540"/>
      <c r="ILC19" s="540"/>
      <c r="ILD19" s="540"/>
      <c r="ILE19" s="540"/>
      <c r="ILF19" s="540"/>
      <c r="ILG19" s="540"/>
      <c r="ILH19" s="540"/>
      <c r="ILI19" s="540"/>
      <c r="ILJ19" s="540"/>
      <c r="ILK19" s="540"/>
      <c r="ILL19" s="540"/>
      <c r="ILM19" s="540"/>
      <c r="ILN19" s="540"/>
      <c r="ILO19" s="540"/>
      <c r="ILP19" s="540"/>
      <c r="ILQ19" s="540"/>
      <c r="ILR19" s="540"/>
      <c r="ILS19" s="540"/>
      <c r="ILT19" s="540"/>
      <c r="ILU19" s="540"/>
      <c r="ILV19" s="540"/>
      <c r="ILW19" s="540"/>
      <c r="ILX19" s="540"/>
      <c r="ILY19" s="540"/>
      <c r="ILZ19" s="540"/>
      <c r="IMA19" s="540"/>
      <c r="IMB19" s="540"/>
      <c r="IMC19" s="540"/>
      <c r="IMD19" s="540"/>
      <c r="IME19" s="540"/>
      <c r="IMF19" s="540"/>
      <c r="IMG19" s="540"/>
      <c r="IMH19" s="540"/>
      <c r="IMI19" s="540"/>
      <c r="IMJ19" s="540"/>
      <c r="IMK19" s="540"/>
      <c r="IML19" s="540"/>
      <c r="IMM19" s="540"/>
      <c r="IMN19" s="540"/>
      <c r="IMO19" s="540"/>
      <c r="IMP19" s="540"/>
      <c r="IMQ19" s="540"/>
      <c r="IMR19" s="540"/>
      <c r="IMS19" s="540"/>
      <c r="IMT19" s="540"/>
      <c r="IMU19" s="540"/>
      <c r="IMV19" s="540"/>
      <c r="IMW19" s="540"/>
      <c r="IMX19" s="540"/>
      <c r="IMY19" s="540"/>
      <c r="IMZ19" s="540"/>
      <c r="INA19" s="540"/>
      <c r="INB19" s="540"/>
      <c r="INC19" s="540"/>
      <c r="IND19" s="540"/>
      <c r="INE19" s="540"/>
      <c r="INF19" s="540"/>
      <c r="ING19" s="540"/>
      <c r="INH19" s="540"/>
      <c r="INI19" s="540"/>
      <c r="INJ19" s="540"/>
      <c r="INK19" s="540"/>
      <c r="INL19" s="540"/>
      <c r="INM19" s="540"/>
      <c r="INN19" s="540"/>
      <c r="INO19" s="540"/>
      <c r="INP19" s="540"/>
      <c r="INQ19" s="540"/>
      <c r="INR19" s="540"/>
      <c r="INS19" s="540"/>
      <c r="INT19" s="540"/>
      <c r="INU19" s="540"/>
      <c r="INV19" s="540"/>
      <c r="INW19" s="540"/>
      <c r="INX19" s="540"/>
      <c r="INY19" s="540"/>
      <c r="INZ19" s="540"/>
      <c r="IOA19" s="540"/>
      <c r="IOB19" s="540"/>
      <c r="IOC19" s="540"/>
      <c r="IOD19" s="540"/>
      <c r="IOE19" s="540"/>
      <c r="IOF19" s="540"/>
      <c r="IOG19" s="540"/>
      <c r="IOH19" s="540"/>
      <c r="IOI19" s="540"/>
      <c r="IOJ19" s="540"/>
      <c r="IOK19" s="540"/>
      <c r="IOL19" s="540"/>
      <c r="IOM19" s="540"/>
      <c r="ION19" s="540"/>
      <c r="IOO19" s="540"/>
      <c r="IOP19" s="540"/>
      <c r="IOQ19" s="540"/>
      <c r="IOR19" s="540"/>
      <c r="IOS19" s="540"/>
      <c r="IOT19" s="540"/>
      <c r="IOU19" s="540"/>
      <c r="IOV19" s="540"/>
      <c r="IOW19" s="540"/>
      <c r="IOX19" s="540"/>
      <c r="IOY19" s="540"/>
      <c r="IOZ19" s="540"/>
      <c r="IPA19" s="540"/>
      <c r="IPB19" s="540"/>
      <c r="IPC19" s="540"/>
      <c r="IPD19" s="540"/>
      <c r="IPE19" s="540"/>
      <c r="IPF19" s="540"/>
      <c r="IPG19" s="540"/>
      <c r="IPH19" s="540"/>
      <c r="IPI19" s="540"/>
      <c r="IPJ19" s="540"/>
      <c r="IPK19" s="540"/>
      <c r="IPL19" s="540"/>
      <c r="IPM19" s="540"/>
      <c r="IPN19" s="540"/>
      <c r="IPO19" s="540"/>
      <c r="IPP19" s="540"/>
      <c r="IPQ19" s="540"/>
      <c r="IPR19" s="540"/>
      <c r="IPS19" s="540"/>
      <c r="IPT19" s="540"/>
      <c r="IPU19" s="540"/>
      <c r="IPV19" s="540"/>
      <c r="IPW19" s="540"/>
      <c r="IPX19" s="540"/>
      <c r="IPY19" s="540"/>
      <c r="IPZ19" s="540"/>
      <c r="IQA19" s="540"/>
      <c r="IQB19" s="540"/>
      <c r="IQC19" s="540"/>
      <c r="IQD19" s="540"/>
      <c r="IQE19" s="540"/>
      <c r="IQF19" s="540"/>
      <c r="IQG19" s="540"/>
      <c r="IQH19" s="540"/>
      <c r="IQI19" s="540"/>
      <c r="IQJ19" s="540"/>
      <c r="IQK19" s="540"/>
      <c r="IQL19" s="540"/>
      <c r="IQM19" s="540"/>
      <c r="IQN19" s="540"/>
      <c r="IQO19" s="540"/>
      <c r="IQP19" s="540"/>
      <c r="IQQ19" s="540"/>
      <c r="IQR19" s="540"/>
      <c r="IQS19" s="540"/>
      <c r="IQT19" s="540"/>
      <c r="IQU19" s="540"/>
      <c r="IQV19" s="540"/>
      <c r="IQW19" s="540"/>
      <c r="IQX19" s="540"/>
      <c r="IQY19" s="540"/>
      <c r="IQZ19" s="540"/>
      <c r="IRA19" s="540"/>
      <c r="IRB19" s="540"/>
      <c r="IRC19" s="540"/>
      <c r="IRD19" s="540"/>
      <c r="IRE19" s="540"/>
      <c r="IRF19" s="540"/>
      <c r="IRG19" s="540"/>
      <c r="IRH19" s="540"/>
      <c r="IRI19" s="540"/>
      <c r="IRJ19" s="540"/>
      <c r="IRK19" s="540"/>
      <c r="IRL19" s="540"/>
      <c r="IRM19" s="540"/>
      <c r="IRN19" s="540"/>
      <c r="IRO19" s="540"/>
      <c r="IRP19" s="540"/>
      <c r="IRQ19" s="540"/>
      <c r="IRR19" s="540"/>
      <c r="IRS19" s="540"/>
      <c r="IRT19" s="540"/>
      <c r="IRU19" s="540"/>
      <c r="IRV19" s="540"/>
      <c r="IRW19" s="540"/>
      <c r="IRX19" s="540"/>
      <c r="IRY19" s="540"/>
      <c r="IRZ19" s="540"/>
      <c r="ISA19" s="540"/>
      <c r="ISB19" s="540"/>
      <c r="ISC19" s="540"/>
      <c r="ISD19" s="540"/>
      <c r="ISE19" s="540"/>
      <c r="ISF19" s="540"/>
      <c r="ISG19" s="540"/>
      <c r="ISH19" s="540"/>
      <c r="ISI19" s="540"/>
      <c r="ISJ19" s="540"/>
      <c r="ISK19" s="540"/>
      <c r="ISL19" s="540"/>
      <c r="ISM19" s="540"/>
      <c r="ISN19" s="540"/>
      <c r="ISO19" s="540"/>
      <c r="ISP19" s="540"/>
      <c r="ISQ19" s="540"/>
      <c r="ISR19" s="540"/>
      <c r="ISS19" s="540"/>
      <c r="IST19" s="540"/>
      <c r="ISU19" s="540"/>
      <c r="ISV19" s="540"/>
      <c r="ISW19" s="540"/>
      <c r="ISX19" s="540"/>
      <c r="ISY19" s="540"/>
      <c r="ISZ19" s="540"/>
      <c r="ITA19" s="540"/>
      <c r="ITB19" s="540"/>
      <c r="ITC19" s="540"/>
      <c r="ITD19" s="540"/>
      <c r="ITE19" s="540"/>
      <c r="ITF19" s="540"/>
      <c r="ITG19" s="540"/>
      <c r="ITH19" s="540"/>
      <c r="ITI19" s="540"/>
      <c r="ITJ19" s="540"/>
      <c r="ITK19" s="540"/>
      <c r="ITL19" s="540"/>
      <c r="ITM19" s="540"/>
      <c r="ITN19" s="540"/>
      <c r="ITO19" s="540"/>
      <c r="ITP19" s="540"/>
      <c r="ITQ19" s="540"/>
      <c r="ITR19" s="540"/>
      <c r="ITS19" s="540"/>
      <c r="ITT19" s="540"/>
      <c r="ITU19" s="540"/>
      <c r="ITV19" s="540"/>
      <c r="ITW19" s="540"/>
      <c r="ITX19" s="540"/>
      <c r="ITY19" s="540"/>
      <c r="ITZ19" s="540"/>
      <c r="IUA19" s="540"/>
      <c r="IUB19" s="540"/>
      <c r="IUC19" s="540"/>
      <c r="IUD19" s="540"/>
      <c r="IUE19" s="540"/>
      <c r="IUF19" s="540"/>
      <c r="IUG19" s="540"/>
      <c r="IUH19" s="540"/>
      <c r="IUI19" s="540"/>
      <c r="IUJ19" s="540"/>
      <c r="IUK19" s="540"/>
      <c r="IUL19" s="540"/>
      <c r="IUM19" s="540"/>
      <c r="IUN19" s="540"/>
      <c r="IUO19" s="540"/>
      <c r="IUP19" s="540"/>
      <c r="IUQ19" s="540"/>
      <c r="IUR19" s="540"/>
      <c r="IUS19" s="540"/>
      <c r="IUT19" s="540"/>
      <c r="IUU19" s="540"/>
      <c r="IUV19" s="540"/>
      <c r="IUW19" s="540"/>
      <c r="IUX19" s="540"/>
      <c r="IUY19" s="540"/>
      <c r="IUZ19" s="540"/>
      <c r="IVA19" s="540"/>
      <c r="IVB19" s="540"/>
      <c r="IVC19" s="540"/>
      <c r="IVD19" s="540"/>
      <c r="IVE19" s="540"/>
      <c r="IVF19" s="540"/>
      <c r="IVG19" s="540"/>
      <c r="IVH19" s="540"/>
      <c r="IVI19" s="540"/>
      <c r="IVJ19" s="540"/>
      <c r="IVK19" s="540"/>
      <c r="IVL19" s="540"/>
      <c r="IVM19" s="540"/>
      <c r="IVN19" s="540"/>
      <c r="IVO19" s="540"/>
      <c r="IVP19" s="540"/>
      <c r="IVQ19" s="540"/>
      <c r="IVR19" s="540"/>
      <c r="IVS19" s="540"/>
      <c r="IVT19" s="540"/>
      <c r="IVU19" s="540"/>
      <c r="IVV19" s="540"/>
      <c r="IVW19" s="540"/>
      <c r="IVX19" s="540"/>
      <c r="IVY19" s="540"/>
      <c r="IVZ19" s="540"/>
      <c r="IWA19" s="540"/>
      <c r="IWB19" s="540"/>
      <c r="IWC19" s="540"/>
      <c r="IWD19" s="540"/>
      <c r="IWE19" s="540"/>
      <c r="IWF19" s="540"/>
      <c r="IWG19" s="540"/>
      <c r="IWH19" s="540"/>
      <c r="IWI19" s="540"/>
      <c r="IWJ19" s="540"/>
      <c r="IWK19" s="540"/>
      <c r="IWL19" s="540"/>
      <c r="IWM19" s="540"/>
      <c r="IWN19" s="540"/>
      <c r="IWO19" s="540"/>
      <c r="IWP19" s="540"/>
      <c r="IWQ19" s="540"/>
      <c r="IWR19" s="540"/>
      <c r="IWS19" s="540"/>
      <c r="IWT19" s="540"/>
      <c r="IWU19" s="540"/>
      <c r="IWV19" s="540"/>
      <c r="IWW19" s="540"/>
      <c r="IWX19" s="540"/>
      <c r="IWY19" s="540"/>
      <c r="IWZ19" s="540"/>
      <c r="IXA19" s="540"/>
      <c r="IXB19" s="540"/>
      <c r="IXC19" s="540"/>
      <c r="IXD19" s="540"/>
      <c r="IXE19" s="540"/>
      <c r="IXF19" s="540"/>
      <c r="IXG19" s="540"/>
      <c r="IXH19" s="540"/>
      <c r="IXI19" s="540"/>
      <c r="IXJ19" s="540"/>
      <c r="IXK19" s="540"/>
      <c r="IXL19" s="540"/>
      <c r="IXM19" s="540"/>
      <c r="IXN19" s="540"/>
      <c r="IXO19" s="540"/>
      <c r="IXP19" s="540"/>
      <c r="IXQ19" s="540"/>
      <c r="IXR19" s="540"/>
      <c r="IXS19" s="540"/>
      <c r="IXT19" s="540"/>
      <c r="IXU19" s="540"/>
      <c r="IXV19" s="540"/>
      <c r="IXW19" s="540"/>
      <c r="IXX19" s="540"/>
      <c r="IXY19" s="540"/>
      <c r="IXZ19" s="540"/>
      <c r="IYA19" s="540"/>
      <c r="IYB19" s="540"/>
      <c r="IYC19" s="540"/>
      <c r="IYD19" s="540"/>
      <c r="IYE19" s="540"/>
      <c r="IYF19" s="540"/>
      <c r="IYG19" s="540"/>
      <c r="IYH19" s="540"/>
      <c r="IYI19" s="540"/>
      <c r="IYJ19" s="540"/>
      <c r="IYK19" s="540"/>
      <c r="IYL19" s="540"/>
      <c r="IYM19" s="540"/>
      <c r="IYN19" s="540"/>
      <c r="IYO19" s="540"/>
      <c r="IYP19" s="540"/>
      <c r="IYQ19" s="540"/>
      <c r="IYR19" s="540"/>
      <c r="IYS19" s="540"/>
      <c r="IYT19" s="540"/>
      <c r="IYU19" s="540"/>
      <c r="IYV19" s="540"/>
      <c r="IYW19" s="540"/>
      <c r="IYX19" s="540"/>
      <c r="IYY19" s="540"/>
      <c r="IYZ19" s="540"/>
      <c r="IZA19" s="540"/>
      <c r="IZB19" s="540"/>
      <c r="IZC19" s="540"/>
      <c r="IZD19" s="540"/>
      <c r="IZE19" s="540"/>
      <c r="IZF19" s="540"/>
      <c r="IZG19" s="540"/>
      <c r="IZH19" s="540"/>
      <c r="IZI19" s="540"/>
      <c r="IZJ19" s="540"/>
      <c r="IZK19" s="540"/>
      <c r="IZL19" s="540"/>
      <c r="IZM19" s="540"/>
      <c r="IZN19" s="540"/>
      <c r="IZO19" s="540"/>
      <c r="IZP19" s="540"/>
      <c r="IZQ19" s="540"/>
      <c r="IZR19" s="540"/>
      <c r="IZS19" s="540"/>
      <c r="IZT19" s="540"/>
      <c r="IZU19" s="540"/>
      <c r="IZV19" s="540"/>
      <c r="IZW19" s="540"/>
      <c r="IZX19" s="540"/>
      <c r="IZY19" s="540"/>
      <c r="IZZ19" s="540"/>
      <c r="JAA19" s="540"/>
      <c r="JAB19" s="540"/>
      <c r="JAC19" s="540"/>
      <c r="JAD19" s="540"/>
      <c r="JAE19" s="540"/>
      <c r="JAF19" s="540"/>
      <c r="JAG19" s="540"/>
      <c r="JAH19" s="540"/>
      <c r="JAI19" s="540"/>
      <c r="JAJ19" s="540"/>
      <c r="JAK19" s="540"/>
      <c r="JAL19" s="540"/>
      <c r="JAM19" s="540"/>
      <c r="JAN19" s="540"/>
      <c r="JAO19" s="540"/>
      <c r="JAP19" s="540"/>
      <c r="JAQ19" s="540"/>
      <c r="JAR19" s="540"/>
      <c r="JAS19" s="540"/>
      <c r="JAT19" s="540"/>
      <c r="JAU19" s="540"/>
      <c r="JAV19" s="540"/>
      <c r="JAW19" s="540"/>
      <c r="JAX19" s="540"/>
      <c r="JAY19" s="540"/>
      <c r="JAZ19" s="540"/>
      <c r="JBA19" s="540"/>
      <c r="JBB19" s="540"/>
      <c r="JBC19" s="540"/>
      <c r="JBD19" s="540"/>
      <c r="JBE19" s="540"/>
      <c r="JBF19" s="540"/>
      <c r="JBG19" s="540"/>
      <c r="JBH19" s="540"/>
      <c r="JBI19" s="540"/>
      <c r="JBJ19" s="540"/>
      <c r="JBK19" s="540"/>
      <c r="JBL19" s="540"/>
      <c r="JBM19" s="540"/>
      <c r="JBN19" s="540"/>
      <c r="JBO19" s="540"/>
      <c r="JBP19" s="540"/>
      <c r="JBQ19" s="540"/>
      <c r="JBR19" s="540"/>
      <c r="JBS19" s="540"/>
      <c r="JBT19" s="540"/>
      <c r="JBU19" s="540"/>
      <c r="JBV19" s="540"/>
      <c r="JBW19" s="540"/>
      <c r="JBX19" s="540"/>
      <c r="JBY19" s="540"/>
      <c r="JBZ19" s="540"/>
      <c r="JCA19" s="540"/>
      <c r="JCB19" s="540"/>
      <c r="JCC19" s="540"/>
      <c r="JCD19" s="540"/>
      <c r="JCE19" s="540"/>
      <c r="JCF19" s="540"/>
      <c r="JCG19" s="540"/>
      <c r="JCH19" s="540"/>
      <c r="JCI19" s="540"/>
      <c r="JCJ19" s="540"/>
      <c r="JCK19" s="540"/>
      <c r="JCL19" s="540"/>
      <c r="JCM19" s="540"/>
      <c r="JCN19" s="540"/>
      <c r="JCO19" s="540"/>
      <c r="JCP19" s="540"/>
      <c r="JCQ19" s="540"/>
      <c r="JCR19" s="540"/>
      <c r="JCS19" s="540"/>
      <c r="JCT19" s="540"/>
      <c r="JCU19" s="540"/>
      <c r="JCV19" s="540"/>
      <c r="JCW19" s="540"/>
      <c r="JCX19" s="540"/>
      <c r="JCY19" s="540"/>
      <c r="JCZ19" s="540"/>
      <c r="JDA19" s="540"/>
      <c r="JDB19" s="540"/>
      <c r="JDC19" s="540"/>
      <c r="JDD19" s="540"/>
      <c r="JDE19" s="540"/>
      <c r="JDF19" s="540"/>
      <c r="JDG19" s="540"/>
      <c r="JDH19" s="540"/>
      <c r="JDI19" s="540"/>
      <c r="JDJ19" s="540"/>
      <c r="JDK19" s="540"/>
      <c r="JDL19" s="540"/>
      <c r="JDM19" s="540"/>
      <c r="JDN19" s="540"/>
      <c r="JDO19" s="540"/>
      <c r="JDP19" s="540"/>
      <c r="JDQ19" s="540"/>
      <c r="JDR19" s="540"/>
      <c r="JDS19" s="540"/>
      <c r="JDT19" s="540"/>
      <c r="JDU19" s="540"/>
      <c r="JDV19" s="540"/>
      <c r="JDW19" s="540"/>
      <c r="JDX19" s="540"/>
      <c r="JDY19" s="540"/>
      <c r="JDZ19" s="540"/>
      <c r="JEA19" s="540"/>
      <c r="JEB19" s="540"/>
      <c r="JEC19" s="540"/>
      <c r="JED19" s="540"/>
      <c r="JEE19" s="540"/>
      <c r="JEF19" s="540"/>
      <c r="JEG19" s="540"/>
      <c r="JEH19" s="540"/>
      <c r="JEI19" s="540"/>
      <c r="JEJ19" s="540"/>
      <c r="JEK19" s="540"/>
      <c r="JEL19" s="540"/>
      <c r="JEM19" s="540"/>
      <c r="JEN19" s="540"/>
      <c r="JEO19" s="540"/>
      <c r="JEP19" s="540"/>
      <c r="JEQ19" s="540"/>
      <c r="JER19" s="540"/>
      <c r="JES19" s="540"/>
      <c r="JET19" s="540"/>
      <c r="JEU19" s="540"/>
      <c r="JEV19" s="540"/>
      <c r="JEW19" s="540"/>
      <c r="JEX19" s="540"/>
      <c r="JEY19" s="540"/>
      <c r="JEZ19" s="540"/>
      <c r="JFA19" s="540"/>
      <c r="JFB19" s="540"/>
      <c r="JFC19" s="540"/>
      <c r="JFD19" s="540"/>
      <c r="JFE19" s="540"/>
      <c r="JFF19" s="540"/>
      <c r="JFG19" s="540"/>
      <c r="JFH19" s="540"/>
      <c r="JFI19" s="540"/>
      <c r="JFJ19" s="540"/>
      <c r="JFK19" s="540"/>
      <c r="JFL19" s="540"/>
      <c r="JFM19" s="540"/>
      <c r="JFN19" s="540"/>
      <c r="JFO19" s="540"/>
      <c r="JFP19" s="540"/>
      <c r="JFQ19" s="540"/>
      <c r="JFR19" s="540"/>
      <c r="JFS19" s="540"/>
      <c r="JFT19" s="540"/>
      <c r="JFU19" s="540"/>
      <c r="JFV19" s="540"/>
      <c r="JFW19" s="540"/>
      <c r="JFX19" s="540"/>
      <c r="JFY19" s="540"/>
      <c r="JFZ19" s="540"/>
      <c r="JGA19" s="540"/>
      <c r="JGB19" s="540"/>
      <c r="JGC19" s="540"/>
      <c r="JGD19" s="540"/>
      <c r="JGE19" s="540"/>
      <c r="JGF19" s="540"/>
      <c r="JGG19" s="540"/>
      <c r="JGH19" s="540"/>
      <c r="JGI19" s="540"/>
      <c r="JGJ19" s="540"/>
      <c r="JGK19" s="540"/>
      <c r="JGL19" s="540"/>
      <c r="JGM19" s="540"/>
      <c r="JGN19" s="540"/>
      <c r="JGO19" s="540"/>
      <c r="JGP19" s="540"/>
      <c r="JGQ19" s="540"/>
      <c r="JGR19" s="540"/>
      <c r="JGS19" s="540"/>
      <c r="JGT19" s="540"/>
      <c r="JGU19" s="540"/>
      <c r="JGV19" s="540"/>
      <c r="JGW19" s="540"/>
      <c r="JGX19" s="540"/>
      <c r="JGY19" s="540"/>
      <c r="JGZ19" s="540"/>
      <c r="JHA19" s="540"/>
      <c r="JHB19" s="540"/>
      <c r="JHC19" s="540"/>
      <c r="JHD19" s="540"/>
      <c r="JHE19" s="540"/>
      <c r="JHF19" s="540"/>
      <c r="JHG19" s="540"/>
      <c r="JHH19" s="540"/>
      <c r="JHI19" s="540"/>
      <c r="JHJ19" s="540"/>
      <c r="JHK19" s="540"/>
      <c r="JHL19" s="540"/>
      <c r="JHM19" s="540"/>
      <c r="JHN19" s="540"/>
      <c r="JHO19" s="540"/>
      <c r="JHP19" s="540"/>
      <c r="JHQ19" s="540"/>
      <c r="JHR19" s="540"/>
      <c r="JHS19" s="540"/>
      <c r="JHT19" s="540"/>
      <c r="JHU19" s="540"/>
      <c r="JHV19" s="540"/>
      <c r="JHW19" s="540"/>
      <c r="JHX19" s="540"/>
      <c r="JHY19" s="540"/>
      <c r="JHZ19" s="540"/>
      <c r="JIA19" s="540"/>
      <c r="JIB19" s="540"/>
      <c r="JIC19" s="540"/>
      <c r="JID19" s="540"/>
      <c r="JIE19" s="540"/>
      <c r="JIF19" s="540"/>
      <c r="JIG19" s="540"/>
      <c r="JIH19" s="540"/>
      <c r="JII19" s="540"/>
      <c r="JIJ19" s="540"/>
      <c r="JIK19" s="540"/>
      <c r="JIL19" s="540"/>
      <c r="JIM19" s="540"/>
      <c r="JIN19" s="540"/>
      <c r="JIO19" s="540"/>
      <c r="JIP19" s="540"/>
      <c r="JIQ19" s="540"/>
      <c r="JIR19" s="540"/>
      <c r="JIS19" s="540"/>
      <c r="JIT19" s="540"/>
      <c r="JIU19" s="540"/>
      <c r="JIV19" s="540"/>
      <c r="JIW19" s="540"/>
      <c r="JIX19" s="540"/>
      <c r="JIY19" s="540"/>
      <c r="JIZ19" s="540"/>
      <c r="JJA19" s="540"/>
      <c r="JJB19" s="540"/>
      <c r="JJC19" s="540"/>
      <c r="JJD19" s="540"/>
      <c r="JJE19" s="540"/>
      <c r="JJF19" s="540"/>
      <c r="JJG19" s="540"/>
      <c r="JJH19" s="540"/>
      <c r="JJI19" s="540"/>
      <c r="JJJ19" s="540"/>
      <c r="JJK19" s="540"/>
      <c r="JJL19" s="540"/>
      <c r="JJM19" s="540"/>
      <c r="JJN19" s="540"/>
      <c r="JJO19" s="540"/>
      <c r="JJP19" s="540"/>
      <c r="JJQ19" s="540"/>
      <c r="JJR19" s="540"/>
      <c r="JJS19" s="540"/>
      <c r="JJT19" s="540"/>
      <c r="JJU19" s="540"/>
      <c r="JJV19" s="540"/>
      <c r="JJW19" s="540"/>
      <c r="JJX19" s="540"/>
      <c r="JJY19" s="540"/>
      <c r="JJZ19" s="540"/>
      <c r="JKA19" s="540"/>
      <c r="JKB19" s="540"/>
      <c r="JKC19" s="540"/>
      <c r="JKD19" s="540"/>
      <c r="JKE19" s="540"/>
      <c r="JKF19" s="540"/>
      <c r="JKG19" s="540"/>
      <c r="JKH19" s="540"/>
      <c r="JKI19" s="540"/>
      <c r="JKJ19" s="540"/>
      <c r="JKK19" s="540"/>
      <c r="JKL19" s="540"/>
      <c r="JKM19" s="540"/>
      <c r="JKN19" s="540"/>
      <c r="JKO19" s="540"/>
      <c r="JKP19" s="540"/>
      <c r="JKQ19" s="540"/>
      <c r="JKR19" s="540"/>
      <c r="JKS19" s="540"/>
      <c r="JKT19" s="540"/>
      <c r="JKU19" s="540"/>
      <c r="JKV19" s="540"/>
      <c r="JKW19" s="540"/>
      <c r="JKX19" s="540"/>
      <c r="JKY19" s="540"/>
      <c r="JKZ19" s="540"/>
      <c r="JLA19" s="540"/>
      <c r="JLB19" s="540"/>
      <c r="JLC19" s="540"/>
      <c r="JLD19" s="540"/>
      <c r="JLE19" s="540"/>
      <c r="JLF19" s="540"/>
      <c r="JLG19" s="540"/>
      <c r="JLH19" s="540"/>
      <c r="JLI19" s="540"/>
      <c r="JLJ19" s="540"/>
      <c r="JLK19" s="540"/>
      <c r="JLL19" s="540"/>
      <c r="JLM19" s="540"/>
      <c r="JLN19" s="540"/>
      <c r="JLO19" s="540"/>
      <c r="JLP19" s="540"/>
      <c r="JLQ19" s="540"/>
      <c r="JLR19" s="540"/>
      <c r="JLS19" s="540"/>
      <c r="JLT19" s="540"/>
      <c r="JLU19" s="540"/>
      <c r="JLV19" s="540"/>
      <c r="JLW19" s="540"/>
      <c r="JLX19" s="540"/>
      <c r="JLY19" s="540"/>
      <c r="JLZ19" s="540"/>
      <c r="JMA19" s="540"/>
      <c r="JMB19" s="540"/>
      <c r="JMC19" s="540"/>
      <c r="JMD19" s="540"/>
      <c r="JME19" s="540"/>
      <c r="JMF19" s="540"/>
      <c r="JMG19" s="540"/>
      <c r="JMH19" s="540"/>
      <c r="JMI19" s="540"/>
      <c r="JMJ19" s="540"/>
      <c r="JMK19" s="540"/>
      <c r="JML19" s="540"/>
      <c r="JMM19" s="540"/>
      <c r="JMN19" s="540"/>
      <c r="JMO19" s="540"/>
      <c r="JMP19" s="540"/>
      <c r="JMQ19" s="540"/>
      <c r="JMR19" s="540"/>
      <c r="JMS19" s="540"/>
      <c r="JMT19" s="540"/>
      <c r="JMU19" s="540"/>
      <c r="JMV19" s="540"/>
      <c r="JMW19" s="540"/>
      <c r="JMX19" s="540"/>
      <c r="JMY19" s="540"/>
      <c r="JMZ19" s="540"/>
      <c r="JNA19" s="540"/>
      <c r="JNB19" s="540"/>
      <c r="JNC19" s="540"/>
      <c r="JND19" s="540"/>
      <c r="JNE19" s="540"/>
      <c r="JNF19" s="540"/>
      <c r="JNG19" s="540"/>
      <c r="JNH19" s="540"/>
      <c r="JNI19" s="540"/>
      <c r="JNJ19" s="540"/>
      <c r="JNK19" s="540"/>
      <c r="JNL19" s="540"/>
      <c r="JNM19" s="540"/>
      <c r="JNN19" s="540"/>
      <c r="JNO19" s="540"/>
      <c r="JNP19" s="540"/>
      <c r="JNQ19" s="540"/>
      <c r="JNR19" s="540"/>
      <c r="JNS19" s="540"/>
      <c r="JNT19" s="540"/>
      <c r="JNU19" s="540"/>
      <c r="JNV19" s="540"/>
      <c r="JNW19" s="540"/>
      <c r="JNX19" s="540"/>
      <c r="JNY19" s="540"/>
      <c r="JNZ19" s="540"/>
      <c r="JOA19" s="540"/>
      <c r="JOB19" s="540"/>
      <c r="JOC19" s="540"/>
      <c r="JOD19" s="540"/>
      <c r="JOE19" s="540"/>
      <c r="JOF19" s="540"/>
      <c r="JOG19" s="540"/>
      <c r="JOH19" s="540"/>
      <c r="JOI19" s="540"/>
      <c r="JOJ19" s="540"/>
      <c r="JOK19" s="540"/>
      <c r="JOL19" s="540"/>
      <c r="JOM19" s="540"/>
      <c r="JON19" s="540"/>
      <c r="JOO19" s="540"/>
      <c r="JOP19" s="540"/>
      <c r="JOQ19" s="540"/>
      <c r="JOR19" s="540"/>
      <c r="JOS19" s="540"/>
      <c r="JOT19" s="540"/>
      <c r="JOU19" s="540"/>
      <c r="JOV19" s="540"/>
      <c r="JOW19" s="540"/>
      <c r="JOX19" s="540"/>
      <c r="JOY19" s="540"/>
      <c r="JOZ19" s="540"/>
      <c r="JPA19" s="540"/>
      <c r="JPB19" s="540"/>
      <c r="JPC19" s="540"/>
      <c r="JPD19" s="540"/>
      <c r="JPE19" s="540"/>
      <c r="JPF19" s="540"/>
      <c r="JPG19" s="540"/>
      <c r="JPH19" s="540"/>
      <c r="JPI19" s="540"/>
      <c r="JPJ19" s="540"/>
      <c r="JPK19" s="540"/>
      <c r="JPL19" s="540"/>
      <c r="JPM19" s="540"/>
      <c r="JPN19" s="540"/>
      <c r="JPO19" s="540"/>
      <c r="JPP19" s="540"/>
      <c r="JPQ19" s="540"/>
      <c r="JPR19" s="540"/>
      <c r="JPS19" s="540"/>
      <c r="JPT19" s="540"/>
      <c r="JPU19" s="540"/>
      <c r="JPV19" s="540"/>
      <c r="JPW19" s="540"/>
      <c r="JPX19" s="540"/>
      <c r="JPY19" s="540"/>
      <c r="JPZ19" s="540"/>
      <c r="JQA19" s="540"/>
      <c r="JQB19" s="540"/>
      <c r="JQC19" s="540"/>
      <c r="JQD19" s="540"/>
      <c r="JQE19" s="540"/>
      <c r="JQF19" s="540"/>
      <c r="JQG19" s="540"/>
      <c r="JQH19" s="540"/>
      <c r="JQI19" s="540"/>
      <c r="JQJ19" s="540"/>
      <c r="JQK19" s="540"/>
      <c r="JQL19" s="540"/>
      <c r="JQM19" s="540"/>
      <c r="JQN19" s="540"/>
      <c r="JQO19" s="540"/>
      <c r="JQP19" s="540"/>
      <c r="JQQ19" s="540"/>
      <c r="JQR19" s="540"/>
      <c r="JQS19" s="540"/>
      <c r="JQT19" s="540"/>
      <c r="JQU19" s="540"/>
      <c r="JQV19" s="540"/>
      <c r="JQW19" s="540"/>
      <c r="JQX19" s="540"/>
      <c r="JQY19" s="540"/>
      <c r="JQZ19" s="540"/>
      <c r="JRA19" s="540"/>
      <c r="JRB19" s="540"/>
      <c r="JRC19" s="540"/>
      <c r="JRD19" s="540"/>
      <c r="JRE19" s="540"/>
      <c r="JRF19" s="540"/>
      <c r="JRG19" s="540"/>
      <c r="JRH19" s="540"/>
      <c r="JRI19" s="540"/>
      <c r="JRJ19" s="540"/>
      <c r="JRK19" s="540"/>
      <c r="JRL19" s="540"/>
      <c r="JRM19" s="540"/>
      <c r="JRN19" s="540"/>
      <c r="JRO19" s="540"/>
      <c r="JRP19" s="540"/>
      <c r="JRQ19" s="540"/>
      <c r="JRR19" s="540"/>
      <c r="JRS19" s="540"/>
      <c r="JRT19" s="540"/>
      <c r="JRU19" s="540"/>
      <c r="JRV19" s="540"/>
      <c r="JRW19" s="540"/>
      <c r="JRX19" s="540"/>
      <c r="JRY19" s="540"/>
      <c r="JRZ19" s="540"/>
      <c r="JSA19" s="540"/>
      <c r="JSB19" s="540"/>
      <c r="JSC19" s="540"/>
      <c r="JSD19" s="540"/>
      <c r="JSE19" s="540"/>
      <c r="JSF19" s="540"/>
      <c r="JSG19" s="540"/>
      <c r="JSH19" s="540"/>
      <c r="JSI19" s="540"/>
      <c r="JSJ19" s="540"/>
      <c r="JSK19" s="540"/>
      <c r="JSL19" s="540"/>
      <c r="JSM19" s="540"/>
      <c r="JSN19" s="540"/>
      <c r="JSO19" s="540"/>
      <c r="JSP19" s="540"/>
      <c r="JSQ19" s="540"/>
      <c r="JSR19" s="540"/>
      <c r="JSS19" s="540"/>
      <c r="JST19" s="540"/>
      <c r="JSU19" s="540"/>
      <c r="JSV19" s="540"/>
      <c r="JSW19" s="540"/>
      <c r="JSX19" s="540"/>
      <c r="JSY19" s="540"/>
      <c r="JSZ19" s="540"/>
      <c r="JTA19" s="540"/>
      <c r="JTB19" s="540"/>
      <c r="JTC19" s="540"/>
      <c r="JTD19" s="540"/>
      <c r="JTE19" s="540"/>
      <c r="JTF19" s="540"/>
      <c r="JTG19" s="540"/>
      <c r="JTH19" s="540"/>
      <c r="JTI19" s="540"/>
      <c r="JTJ19" s="540"/>
      <c r="JTK19" s="540"/>
      <c r="JTL19" s="540"/>
      <c r="JTM19" s="540"/>
      <c r="JTN19" s="540"/>
      <c r="JTO19" s="540"/>
      <c r="JTP19" s="540"/>
      <c r="JTQ19" s="540"/>
      <c r="JTR19" s="540"/>
      <c r="JTS19" s="540"/>
      <c r="JTT19" s="540"/>
      <c r="JTU19" s="540"/>
      <c r="JTV19" s="540"/>
      <c r="JTW19" s="540"/>
      <c r="JTX19" s="540"/>
      <c r="JTY19" s="540"/>
      <c r="JTZ19" s="540"/>
      <c r="JUA19" s="540"/>
      <c r="JUB19" s="540"/>
      <c r="JUC19" s="540"/>
      <c r="JUD19" s="540"/>
      <c r="JUE19" s="540"/>
      <c r="JUF19" s="540"/>
      <c r="JUG19" s="540"/>
      <c r="JUH19" s="540"/>
      <c r="JUI19" s="540"/>
      <c r="JUJ19" s="540"/>
      <c r="JUK19" s="540"/>
      <c r="JUL19" s="540"/>
      <c r="JUM19" s="540"/>
      <c r="JUN19" s="540"/>
      <c r="JUO19" s="540"/>
      <c r="JUP19" s="540"/>
      <c r="JUQ19" s="540"/>
      <c r="JUR19" s="540"/>
      <c r="JUS19" s="540"/>
      <c r="JUT19" s="540"/>
      <c r="JUU19" s="540"/>
      <c r="JUV19" s="540"/>
      <c r="JUW19" s="540"/>
      <c r="JUX19" s="540"/>
      <c r="JUY19" s="540"/>
      <c r="JUZ19" s="540"/>
      <c r="JVA19" s="540"/>
      <c r="JVB19" s="540"/>
      <c r="JVC19" s="540"/>
      <c r="JVD19" s="540"/>
      <c r="JVE19" s="540"/>
      <c r="JVF19" s="540"/>
      <c r="JVG19" s="540"/>
      <c r="JVH19" s="540"/>
      <c r="JVI19" s="540"/>
      <c r="JVJ19" s="540"/>
      <c r="JVK19" s="540"/>
      <c r="JVL19" s="540"/>
      <c r="JVM19" s="540"/>
      <c r="JVN19" s="540"/>
      <c r="JVO19" s="540"/>
      <c r="JVP19" s="540"/>
      <c r="JVQ19" s="540"/>
      <c r="JVR19" s="540"/>
      <c r="JVS19" s="540"/>
      <c r="JVT19" s="540"/>
      <c r="JVU19" s="540"/>
      <c r="JVV19" s="540"/>
      <c r="JVW19" s="540"/>
      <c r="JVX19" s="540"/>
      <c r="JVY19" s="540"/>
      <c r="JVZ19" s="540"/>
      <c r="JWA19" s="540"/>
      <c r="JWB19" s="540"/>
      <c r="JWC19" s="540"/>
      <c r="JWD19" s="540"/>
      <c r="JWE19" s="540"/>
      <c r="JWF19" s="540"/>
      <c r="JWG19" s="540"/>
      <c r="JWH19" s="540"/>
      <c r="JWI19" s="540"/>
      <c r="JWJ19" s="540"/>
      <c r="JWK19" s="540"/>
      <c r="JWL19" s="540"/>
      <c r="JWM19" s="540"/>
      <c r="JWN19" s="540"/>
      <c r="JWO19" s="540"/>
      <c r="JWP19" s="540"/>
      <c r="JWQ19" s="540"/>
      <c r="JWR19" s="540"/>
      <c r="JWS19" s="540"/>
      <c r="JWT19" s="540"/>
      <c r="JWU19" s="540"/>
      <c r="JWV19" s="540"/>
      <c r="JWW19" s="540"/>
      <c r="JWX19" s="540"/>
      <c r="JWY19" s="540"/>
      <c r="JWZ19" s="540"/>
      <c r="JXA19" s="540"/>
      <c r="JXB19" s="540"/>
      <c r="JXC19" s="540"/>
      <c r="JXD19" s="540"/>
      <c r="JXE19" s="540"/>
      <c r="JXF19" s="540"/>
      <c r="JXG19" s="540"/>
      <c r="JXH19" s="540"/>
      <c r="JXI19" s="540"/>
      <c r="JXJ19" s="540"/>
      <c r="JXK19" s="540"/>
      <c r="JXL19" s="540"/>
      <c r="JXM19" s="540"/>
      <c r="JXN19" s="540"/>
      <c r="JXO19" s="540"/>
      <c r="JXP19" s="540"/>
      <c r="JXQ19" s="540"/>
      <c r="JXR19" s="540"/>
      <c r="JXS19" s="540"/>
      <c r="JXT19" s="540"/>
      <c r="JXU19" s="540"/>
      <c r="JXV19" s="540"/>
      <c r="JXW19" s="540"/>
      <c r="JXX19" s="540"/>
      <c r="JXY19" s="540"/>
      <c r="JXZ19" s="540"/>
      <c r="JYA19" s="540"/>
      <c r="JYB19" s="540"/>
      <c r="JYC19" s="540"/>
      <c r="JYD19" s="540"/>
      <c r="JYE19" s="540"/>
      <c r="JYF19" s="540"/>
      <c r="JYG19" s="540"/>
      <c r="JYH19" s="540"/>
      <c r="JYI19" s="540"/>
      <c r="JYJ19" s="540"/>
      <c r="JYK19" s="540"/>
      <c r="JYL19" s="540"/>
      <c r="JYM19" s="540"/>
      <c r="JYN19" s="540"/>
      <c r="JYO19" s="540"/>
      <c r="JYP19" s="540"/>
      <c r="JYQ19" s="540"/>
      <c r="JYR19" s="540"/>
      <c r="JYS19" s="540"/>
      <c r="JYT19" s="540"/>
      <c r="JYU19" s="540"/>
      <c r="JYV19" s="540"/>
      <c r="JYW19" s="540"/>
      <c r="JYX19" s="540"/>
      <c r="JYY19" s="540"/>
      <c r="JYZ19" s="540"/>
      <c r="JZA19" s="540"/>
      <c r="JZB19" s="540"/>
      <c r="JZC19" s="540"/>
      <c r="JZD19" s="540"/>
      <c r="JZE19" s="540"/>
      <c r="JZF19" s="540"/>
      <c r="JZG19" s="540"/>
      <c r="JZH19" s="540"/>
      <c r="JZI19" s="540"/>
      <c r="JZJ19" s="540"/>
      <c r="JZK19" s="540"/>
      <c r="JZL19" s="540"/>
      <c r="JZM19" s="540"/>
      <c r="JZN19" s="540"/>
      <c r="JZO19" s="540"/>
      <c r="JZP19" s="540"/>
      <c r="JZQ19" s="540"/>
      <c r="JZR19" s="540"/>
      <c r="JZS19" s="540"/>
      <c r="JZT19" s="540"/>
      <c r="JZU19" s="540"/>
      <c r="JZV19" s="540"/>
      <c r="JZW19" s="540"/>
      <c r="JZX19" s="540"/>
      <c r="JZY19" s="540"/>
      <c r="JZZ19" s="540"/>
      <c r="KAA19" s="540"/>
      <c r="KAB19" s="540"/>
      <c r="KAC19" s="540"/>
      <c r="KAD19" s="540"/>
      <c r="KAE19" s="540"/>
      <c r="KAF19" s="540"/>
      <c r="KAG19" s="540"/>
      <c r="KAH19" s="540"/>
      <c r="KAI19" s="540"/>
      <c r="KAJ19" s="540"/>
      <c r="KAK19" s="540"/>
      <c r="KAL19" s="540"/>
      <c r="KAM19" s="540"/>
      <c r="KAN19" s="540"/>
      <c r="KAO19" s="540"/>
      <c r="KAP19" s="540"/>
      <c r="KAQ19" s="540"/>
      <c r="KAR19" s="540"/>
      <c r="KAS19" s="540"/>
      <c r="KAT19" s="540"/>
      <c r="KAU19" s="540"/>
      <c r="KAV19" s="540"/>
      <c r="KAW19" s="540"/>
      <c r="KAX19" s="540"/>
      <c r="KAY19" s="540"/>
      <c r="KAZ19" s="540"/>
      <c r="KBA19" s="540"/>
      <c r="KBB19" s="540"/>
      <c r="KBC19" s="540"/>
      <c r="KBD19" s="540"/>
      <c r="KBE19" s="540"/>
      <c r="KBF19" s="540"/>
      <c r="KBG19" s="540"/>
      <c r="KBH19" s="540"/>
      <c r="KBI19" s="540"/>
      <c r="KBJ19" s="540"/>
      <c r="KBK19" s="540"/>
      <c r="KBL19" s="540"/>
      <c r="KBM19" s="540"/>
      <c r="KBN19" s="540"/>
      <c r="KBO19" s="540"/>
      <c r="KBP19" s="540"/>
      <c r="KBQ19" s="540"/>
      <c r="KBR19" s="540"/>
      <c r="KBS19" s="540"/>
      <c r="KBT19" s="540"/>
      <c r="KBU19" s="540"/>
      <c r="KBV19" s="540"/>
      <c r="KBW19" s="540"/>
      <c r="KBX19" s="540"/>
      <c r="KBY19" s="540"/>
      <c r="KBZ19" s="540"/>
      <c r="KCA19" s="540"/>
      <c r="KCB19" s="540"/>
      <c r="KCC19" s="540"/>
      <c r="KCD19" s="540"/>
      <c r="KCE19" s="540"/>
      <c r="KCF19" s="540"/>
      <c r="KCG19" s="540"/>
      <c r="KCH19" s="540"/>
      <c r="KCI19" s="540"/>
      <c r="KCJ19" s="540"/>
      <c r="KCK19" s="540"/>
      <c r="KCL19" s="540"/>
      <c r="KCM19" s="540"/>
      <c r="KCN19" s="540"/>
      <c r="KCO19" s="540"/>
      <c r="KCP19" s="540"/>
      <c r="KCQ19" s="540"/>
      <c r="KCR19" s="540"/>
      <c r="KCS19" s="540"/>
      <c r="KCT19" s="540"/>
      <c r="KCU19" s="540"/>
      <c r="KCV19" s="540"/>
      <c r="KCW19" s="540"/>
      <c r="KCX19" s="540"/>
      <c r="KCY19" s="540"/>
      <c r="KCZ19" s="540"/>
      <c r="KDA19" s="540"/>
      <c r="KDB19" s="540"/>
      <c r="KDC19" s="540"/>
      <c r="KDD19" s="540"/>
      <c r="KDE19" s="540"/>
      <c r="KDF19" s="540"/>
      <c r="KDG19" s="540"/>
      <c r="KDH19" s="540"/>
      <c r="KDI19" s="540"/>
      <c r="KDJ19" s="540"/>
      <c r="KDK19" s="540"/>
      <c r="KDL19" s="540"/>
      <c r="KDM19" s="540"/>
      <c r="KDN19" s="540"/>
      <c r="KDO19" s="540"/>
      <c r="KDP19" s="540"/>
      <c r="KDQ19" s="540"/>
      <c r="KDR19" s="540"/>
      <c r="KDS19" s="540"/>
      <c r="KDT19" s="540"/>
      <c r="KDU19" s="540"/>
      <c r="KDV19" s="540"/>
      <c r="KDW19" s="540"/>
      <c r="KDX19" s="540"/>
      <c r="KDY19" s="540"/>
      <c r="KDZ19" s="540"/>
      <c r="KEA19" s="540"/>
      <c r="KEB19" s="540"/>
      <c r="KEC19" s="540"/>
      <c r="KED19" s="540"/>
      <c r="KEE19" s="540"/>
      <c r="KEF19" s="540"/>
      <c r="KEG19" s="540"/>
      <c r="KEH19" s="540"/>
      <c r="KEI19" s="540"/>
      <c r="KEJ19" s="540"/>
      <c r="KEK19" s="540"/>
      <c r="KEL19" s="540"/>
      <c r="KEM19" s="540"/>
      <c r="KEN19" s="540"/>
      <c r="KEO19" s="540"/>
      <c r="KEP19" s="540"/>
      <c r="KEQ19" s="540"/>
      <c r="KER19" s="540"/>
      <c r="KES19" s="540"/>
      <c r="KET19" s="540"/>
      <c r="KEU19" s="540"/>
      <c r="KEV19" s="540"/>
      <c r="KEW19" s="540"/>
      <c r="KEX19" s="540"/>
      <c r="KEY19" s="540"/>
      <c r="KEZ19" s="540"/>
      <c r="KFA19" s="540"/>
      <c r="KFB19" s="540"/>
      <c r="KFC19" s="540"/>
      <c r="KFD19" s="540"/>
      <c r="KFE19" s="540"/>
      <c r="KFF19" s="540"/>
      <c r="KFG19" s="540"/>
      <c r="KFH19" s="540"/>
      <c r="KFI19" s="540"/>
      <c r="KFJ19" s="540"/>
      <c r="KFK19" s="540"/>
      <c r="KFL19" s="540"/>
      <c r="KFM19" s="540"/>
      <c r="KFN19" s="540"/>
      <c r="KFO19" s="540"/>
      <c r="KFP19" s="540"/>
      <c r="KFQ19" s="540"/>
      <c r="KFR19" s="540"/>
      <c r="KFS19" s="540"/>
      <c r="KFT19" s="540"/>
      <c r="KFU19" s="540"/>
      <c r="KFV19" s="540"/>
      <c r="KFW19" s="540"/>
      <c r="KFX19" s="540"/>
      <c r="KFY19" s="540"/>
      <c r="KFZ19" s="540"/>
      <c r="KGA19" s="540"/>
      <c r="KGB19" s="540"/>
      <c r="KGC19" s="540"/>
      <c r="KGD19" s="540"/>
      <c r="KGE19" s="540"/>
      <c r="KGF19" s="540"/>
      <c r="KGG19" s="540"/>
      <c r="KGH19" s="540"/>
      <c r="KGI19" s="540"/>
      <c r="KGJ19" s="540"/>
      <c r="KGK19" s="540"/>
      <c r="KGL19" s="540"/>
      <c r="KGM19" s="540"/>
      <c r="KGN19" s="540"/>
      <c r="KGO19" s="540"/>
      <c r="KGP19" s="540"/>
      <c r="KGQ19" s="540"/>
      <c r="KGR19" s="540"/>
      <c r="KGS19" s="540"/>
      <c r="KGT19" s="540"/>
      <c r="KGU19" s="540"/>
      <c r="KGV19" s="540"/>
      <c r="KGW19" s="540"/>
      <c r="KGX19" s="540"/>
      <c r="KGY19" s="540"/>
      <c r="KGZ19" s="540"/>
      <c r="KHA19" s="540"/>
      <c r="KHB19" s="540"/>
      <c r="KHC19" s="540"/>
      <c r="KHD19" s="540"/>
      <c r="KHE19" s="540"/>
      <c r="KHF19" s="540"/>
      <c r="KHG19" s="540"/>
      <c r="KHH19" s="540"/>
      <c r="KHI19" s="540"/>
      <c r="KHJ19" s="540"/>
      <c r="KHK19" s="540"/>
      <c r="KHL19" s="540"/>
      <c r="KHM19" s="540"/>
      <c r="KHN19" s="540"/>
      <c r="KHO19" s="540"/>
      <c r="KHP19" s="540"/>
      <c r="KHQ19" s="540"/>
      <c r="KHR19" s="540"/>
      <c r="KHS19" s="540"/>
      <c r="KHT19" s="540"/>
      <c r="KHU19" s="540"/>
      <c r="KHV19" s="540"/>
      <c r="KHW19" s="540"/>
      <c r="KHX19" s="540"/>
      <c r="KHY19" s="540"/>
      <c r="KHZ19" s="540"/>
      <c r="KIA19" s="540"/>
      <c r="KIB19" s="540"/>
      <c r="KIC19" s="540"/>
      <c r="KID19" s="540"/>
      <c r="KIE19" s="540"/>
      <c r="KIF19" s="540"/>
      <c r="KIG19" s="540"/>
      <c r="KIH19" s="540"/>
      <c r="KII19" s="540"/>
      <c r="KIJ19" s="540"/>
      <c r="KIK19" s="540"/>
      <c r="KIL19" s="540"/>
      <c r="KIM19" s="540"/>
      <c r="KIN19" s="540"/>
      <c r="KIO19" s="540"/>
      <c r="KIP19" s="540"/>
      <c r="KIQ19" s="540"/>
      <c r="KIR19" s="540"/>
      <c r="KIS19" s="540"/>
      <c r="KIT19" s="540"/>
      <c r="KIU19" s="540"/>
      <c r="KIV19" s="540"/>
      <c r="KIW19" s="540"/>
      <c r="KIX19" s="540"/>
      <c r="KIY19" s="540"/>
      <c r="KIZ19" s="540"/>
      <c r="KJA19" s="540"/>
      <c r="KJB19" s="540"/>
      <c r="KJC19" s="540"/>
      <c r="KJD19" s="540"/>
      <c r="KJE19" s="540"/>
      <c r="KJF19" s="540"/>
      <c r="KJG19" s="540"/>
      <c r="KJH19" s="540"/>
      <c r="KJI19" s="540"/>
      <c r="KJJ19" s="540"/>
      <c r="KJK19" s="540"/>
      <c r="KJL19" s="540"/>
      <c r="KJM19" s="540"/>
      <c r="KJN19" s="540"/>
      <c r="KJO19" s="540"/>
      <c r="KJP19" s="540"/>
      <c r="KJQ19" s="540"/>
      <c r="KJR19" s="540"/>
      <c r="KJS19" s="540"/>
      <c r="KJT19" s="540"/>
      <c r="KJU19" s="540"/>
      <c r="KJV19" s="540"/>
      <c r="KJW19" s="540"/>
      <c r="KJX19" s="540"/>
      <c r="KJY19" s="540"/>
      <c r="KJZ19" s="540"/>
      <c r="KKA19" s="540"/>
      <c r="KKB19" s="540"/>
      <c r="KKC19" s="540"/>
      <c r="KKD19" s="540"/>
      <c r="KKE19" s="540"/>
      <c r="KKF19" s="540"/>
      <c r="KKG19" s="540"/>
      <c r="KKH19" s="540"/>
      <c r="KKI19" s="540"/>
      <c r="KKJ19" s="540"/>
      <c r="KKK19" s="540"/>
      <c r="KKL19" s="540"/>
      <c r="KKM19" s="540"/>
      <c r="KKN19" s="540"/>
      <c r="KKO19" s="540"/>
      <c r="KKP19" s="540"/>
      <c r="KKQ19" s="540"/>
      <c r="KKR19" s="540"/>
      <c r="KKS19" s="540"/>
      <c r="KKT19" s="540"/>
      <c r="KKU19" s="540"/>
      <c r="KKV19" s="540"/>
      <c r="KKW19" s="540"/>
      <c r="KKX19" s="540"/>
      <c r="KKY19" s="540"/>
      <c r="KKZ19" s="540"/>
      <c r="KLA19" s="540"/>
      <c r="KLB19" s="540"/>
      <c r="KLC19" s="540"/>
      <c r="KLD19" s="540"/>
      <c r="KLE19" s="540"/>
      <c r="KLF19" s="540"/>
      <c r="KLG19" s="540"/>
      <c r="KLH19" s="540"/>
      <c r="KLI19" s="540"/>
      <c r="KLJ19" s="540"/>
      <c r="KLK19" s="540"/>
      <c r="KLL19" s="540"/>
      <c r="KLM19" s="540"/>
      <c r="KLN19" s="540"/>
      <c r="KLO19" s="540"/>
      <c r="KLP19" s="540"/>
      <c r="KLQ19" s="540"/>
      <c r="KLR19" s="540"/>
      <c r="KLS19" s="540"/>
      <c r="KLT19" s="540"/>
      <c r="KLU19" s="540"/>
      <c r="KLV19" s="540"/>
      <c r="KLW19" s="540"/>
      <c r="KLX19" s="540"/>
      <c r="KLY19" s="540"/>
      <c r="KLZ19" s="540"/>
      <c r="KMA19" s="540"/>
      <c r="KMB19" s="540"/>
      <c r="KMC19" s="540"/>
      <c r="KMD19" s="540"/>
      <c r="KME19" s="540"/>
      <c r="KMF19" s="540"/>
      <c r="KMG19" s="540"/>
      <c r="KMH19" s="540"/>
      <c r="KMI19" s="540"/>
      <c r="KMJ19" s="540"/>
      <c r="KMK19" s="540"/>
      <c r="KML19" s="540"/>
      <c r="KMM19" s="540"/>
      <c r="KMN19" s="540"/>
      <c r="KMO19" s="540"/>
      <c r="KMP19" s="540"/>
      <c r="KMQ19" s="540"/>
      <c r="KMR19" s="540"/>
      <c r="KMS19" s="540"/>
      <c r="KMT19" s="540"/>
      <c r="KMU19" s="540"/>
      <c r="KMV19" s="540"/>
      <c r="KMW19" s="540"/>
      <c r="KMX19" s="540"/>
      <c r="KMY19" s="540"/>
      <c r="KMZ19" s="540"/>
      <c r="KNA19" s="540"/>
      <c r="KNB19" s="540"/>
      <c r="KNC19" s="540"/>
      <c r="KND19" s="540"/>
      <c r="KNE19" s="540"/>
      <c r="KNF19" s="540"/>
      <c r="KNG19" s="540"/>
      <c r="KNH19" s="540"/>
      <c r="KNI19" s="540"/>
      <c r="KNJ19" s="540"/>
      <c r="KNK19" s="540"/>
      <c r="KNL19" s="540"/>
      <c r="KNM19" s="540"/>
      <c r="KNN19" s="540"/>
      <c r="KNO19" s="540"/>
      <c r="KNP19" s="540"/>
      <c r="KNQ19" s="540"/>
      <c r="KNR19" s="540"/>
      <c r="KNS19" s="540"/>
      <c r="KNT19" s="540"/>
      <c r="KNU19" s="540"/>
      <c r="KNV19" s="540"/>
      <c r="KNW19" s="540"/>
      <c r="KNX19" s="540"/>
      <c r="KNY19" s="540"/>
      <c r="KNZ19" s="540"/>
      <c r="KOA19" s="540"/>
      <c r="KOB19" s="540"/>
      <c r="KOC19" s="540"/>
      <c r="KOD19" s="540"/>
      <c r="KOE19" s="540"/>
      <c r="KOF19" s="540"/>
      <c r="KOG19" s="540"/>
      <c r="KOH19" s="540"/>
      <c r="KOI19" s="540"/>
      <c r="KOJ19" s="540"/>
      <c r="KOK19" s="540"/>
      <c r="KOL19" s="540"/>
      <c r="KOM19" s="540"/>
      <c r="KON19" s="540"/>
      <c r="KOO19" s="540"/>
      <c r="KOP19" s="540"/>
      <c r="KOQ19" s="540"/>
      <c r="KOR19" s="540"/>
      <c r="KOS19" s="540"/>
      <c r="KOT19" s="540"/>
      <c r="KOU19" s="540"/>
      <c r="KOV19" s="540"/>
      <c r="KOW19" s="540"/>
      <c r="KOX19" s="540"/>
      <c r="KOY19" s="540"/>
      <c r="KOZ19" s="540"/>
      <c r="KPA19" s="540"/>
      <c r="KPB19" s="540"/>
      <c r="KPC19" s="540"/>
      <c r="KPD19" s="540"/>
      <c r="KPE19" s="540"/>
      <c r="KPF19" s="540"/>
      <c r="KPG19" s="540"/>
      <c r="KPH19" s="540"/>
      <c r="KPI19" s="540"/>
      <c r="KPJ19" s="540"/>
      <c r="KPK19" s="540"/>
      <c r="KPL19" s="540"/>
      <c r="KPM19" s="540"/>
      <c r="KPN19" s="540"/>
      <c r="KPO19" s="540"/>
      <c r="KPP19" s="540"/>
      <c r="KPQ19" s="540"/>
      <c r="KPR19" s="540"/>
      <c r="KPS19" s="540"/>
      <c r="KPT19" s="540"/>
      <c r="KPU19" s="540"/>
      <c r="KPV19" s="540"/>
      <c r="KPW19" s="540"/>
      <c r="KPX19" s="540"/>
      <c r="KPY19" s="540"/>
      <c r="KPZ19" s="540"/>
      <c r="KQA19" s="540"/>
      <c r="KQB19" s="540"/>
      <c r="KQC19" s="540"/>
      <c r="KQD19" s="540"/>
      <c r="KQE19" s="540"/>
      <c r="KQF19" s="540"/>
      <c r="KQG19" s="540"/>
      <c r="KQH19" s="540"/>
      <c r="KQI19" s="540"/>
      <c r="KQJ19" s="540"/>
      <c r="KQK19" s="540"/>
      <c r="KQL19" s="540"/>
      <c r="KQM19" s="540"/>
      <c r="KQN19" s="540"/>
      <c r="KQO19" s="540"/>
      <c r="KQP19" s="540"/>
      <c r="KQQ19" s="540"/>
      <c r="KQR19" s="540"/>
      <c r="KQS19" s="540"/>
      <c r="KQT19" s="540"/>
      <c r="KQU19" s="540"/>
      <c r="KQV19" s="540"/>
      <c r="KQW19" s="540"/>
      <c r="KQX19" s="540"/>
      <c r="KQY19" s="540"/>
      <c r="KQZ19" s="540"/>
      <c r="KRA19" s="540"/>
      <c r="KRB19" s="540"/>
      <c r="KRC19" s="540"/>
      <c r="KRD19" s="540"/>
      <c r="KRE19" s="540"/>
      <c r="KRF19" s="540"/>
      <c r="KRG19" s="540"/>
      <c r="KRH19" s="540"/>
      <c r="KRI19" s="540"/>
      <c r="KRJ19" s="540"/>
      <c r="KRK19" s="540"/>
      <c r="KRL19" s="540"/>
      <c r="KRM19" s="540"/>
      <c r="KRN19" s="540"/>
      <c r="KRO19" s="540"/>
      <c r="KRP19" s="540"/>
      <c r="KRQ19" s="540"/>
      <c r="KRR19" s="540"/>
      <c r="KRS19" s="540"/>
      <c r="KRT19" s="540"/>
      <c r="KRU19" s="540"/>
      <c r="KRV19" s="540"/>
      <c r="KRW19" s="540"/>
      <c r="KRX19" s="540"/>
      <c r="KRY19" s="540"/>
      <c r="KRZ19" s="540"/>
      <c r="KSA19" s="540"/>
      <c r="KSB19" s="540"/>
      <c r="KSC19" s="540"/>
      <c r="KSD19" s="540"/>
      <c r="KSE19" s="540"/>
      <c r="KSF19" s="540"/>
      <c r="KSG19" s="540"/>
      <c r="KSH19" s="540"/>
      <c r="KSI19" s="540"/>
      <c r="KSJ19" s="540"/>
      <c r="KSK19" s="540"/>
      <c r="KSL19" s="540"/>
      <c r="KSM19" s="540"/>
      <c r="KSN19" s="540"/>
      <c r="KSO19" s="540"/>
      <c r="KSP19" s="540"/>
      <c r="KSQ19" s="540"/>
      <c r="KSR19" s="540"/>
      <c r="KSS19" s="540"/>
      <c r="KST19" s="540"/>
      <c r="KSU19" s="540"/>
      <c r="KSV19" s="540"/>
      <c r="KSW19" s="540"/>
      <c r="KSX19" s="540"/>
      <c r="KSY19" s="540"/>
      <c r="KSZ19" s="540"/>
      <c r="KTA19" s="540"/>
      <c r="KTB19" s="540"/>
      <c r="KTC19" s="540"/>
      <c r="KTD19" s="540"/>
      <c r="KTE19" s="540"/>
      <c r="KTF19" s="540"/>
      <c r="KTG19" s="540"/>
      <c r="KTH19" s="540"/>
      <c r="KTI19" s="540"/>
      <c r="KTJ19" s="540"/>
      <c r="KTK19" s="540"/>
      <c r="KTL19" s="540"/>
      <c r="KTM19" s="540"/>
      <c r="KTN19" s="540"/>
      <c r="KTO19" s="540"/>
      <c r="KTP19" s="540"/>
      <c r="KTQ19" s="540"/>
      <c r="KTR19" s="540"/>
      <c r="KTS19" s="540"/>
      <c r="KTT19" s="540"/>
      <c r="KTU19" s="540"/>
      <c r="KTV19" s="540"/>
      <c r="KTW19" s="540"/>
      <c r="KTX19" s="540"/>
      <c r="KTY19" s="540"/>
      <c r="KTZ19" s="540"/>
      <c r="KUA19" s="540"/>
      <c r="KUB19" s="540"/>
      <c r="KUC19" s="540"/>
      <c r="KUD19" s="540"/>
      <c r="KUE19" s="540"/>
      <c r="KUF19" s="540"/>
      <c r="KUG19" s="540"/>
      <c r="KUH19" s="540"/>
      <c r="KUI19" s="540"/>
      <c r="KUJ19" s="540"/>
      <c r="KUK19" s="540"/>
      <c r="KUL19" s="540"/>
      <c r="KUM19" s="540"/>
      <c r="KUN19" s="540"/>
      <c r="KUO19" s="540"/>
      <c r="KUP19" s="540"/>
      <c r="KUQ19" s="540"/>
      <c r="KUR19" s="540"/>
      <c r="KUS19" s="540"/>
      <c r="KUT19" s="540"/>
      <c r="KUU19" s="540"/>
      <c r="KUV19" s="540"/>
      <c r="KUW19" s="540"/>
      <c r="KUX19" s="540"/>
      <c r="KUY19" s="540"/>
      <c r="KUZ19" s="540"/>
      <c r="KVA19" s="540"/>
      <c r="KVB19" s="540"/>
      <c r="KVC19" s="540"/>
      <c r="KVD19" s="540"/>
      <c r="KVE19" s="540"/>
      <c r="KVF19" s="540"/>
      <c r="KVG19" s="540"/>
      <c r="KVH19" s="540"/>
      <c r="KVI19" s="540"/>
      <c r="KVJ19" s="540"/>
      <c r="KVK19" s="540"/>
      <c r="KVL19" s="540"/>
      <c r="KVM19" s="540"/>
      <c r="KVN19" s="540"/>
      <c r="KVO19" s="540"/>
      <c r="KVP19" s="540"/>
      <c r="KVQ19" s="540"/>
      <c r="KVR19" s="540"/>
      <c r="KVS19" s="540"/>
      <c r="KVT19" s="540"/>
      <c r="KVU19" s="540"/>
      <c r="KVV19" s="540"/>
      <c r="KVW19" s="540"/>
      <c r="KVX19" s="540"/>
      <c r="KVY19" s="540"/>
      <c r="KVZ19" s="540"/>
      <c r="KWA19" s="540"/>
      <c r="KWB19" s="540"/>
      <c r="KWC19" s="540"/>
      <c r="KWD19" s="540"/>
      <c r="KWE19" s="540"/>
      <c r="KWF19" s="540"/>
      <c r="KWG19" s="540"/>
      <c r="KWH19" s="540"/>
      <c r="KWI19" s="540"/>
      <c r="KWJ19" s="540"/>
      <c r="KWK19" s="540"/>
      <c r="KWL19" s="540"/>
      <c r="KWM19" s="540"/>
      <c r="KWN19" s="540"/>
      <c r="KWO19" s="540"/>
      <c r="KWP19" s="540"/>
      <c r="KWQ19" s="540"/>
      <c r="KWR19" s="540"/>
      <c r="KWS19" s="540"/>
      <c r="KWT19" s="540"/>
      <c r="KWU19" s="540"/>
      <c r="KWV19" s="540"/>
      <c r="KWW19" s="540"/>
      <c r="KWX19" s="540"/>
      <c r="KWY19" s="540"/>
      <c r="KWZ19" s="540"/>
      <c r="KXA19" s="540"/>
      <c r="KXB19" s="540"/>
      <c r="KXC19" s="540"/>
      <c r="KXD19" s="540"/>
      <c r="KXE19" s="540"/>
      <c r="KXF19" s="540"/>
      <c r="KXG19" s="540"/>
      <c r="KXH19" s="540"/>
      <c r="KXI19" s="540"/>
      <c r="KXJ19" s="540"/>
      <c r="KXK19" s="540"/>
      <c r="KXL19" s="540"/>
      <c r="KXM19" s="540"/>
      <c r="KXN19" s="540"/>
      <c r="KXO19" s="540"/>
      <c r="KXP19" s="540"/>
      <c r="KXQ19" s="540"/>
      <c r="KXR19" s="540"/>
      <c r="KXS19" s="540"/>
      <c r="KXT19" s="540"/>
      <c r="KXU19" s="540"/>
      <c r="KXV19" s="540"/>
      <c r="KXW19" s="540"/>
      <c r="KXX19" s="540"/>
      <c r="KXY19" s="540"/>
      <c r="KXZ19" s="540"/>
      <c r="KYA19" s="540"/>
      <c r="KYB19" s="540"/>
      <c r="KYC19" s="540"/>
      <c r="KYD19" s="540"/>
      <c r="KYE19" s="540"/>
      <c r="KYF19" s="540"/>
      <c r="KYG19" s="540"/>
      <c r="KYH19" s="540"/>
      <c r="KYI19" s="540"/>
      <c r="KYJ19" s="540"/>
      <c r="KYK19" s="540"/>
      <c r="KYL19" s="540"/>
      <c r="KYM19" s="540"/>
      <c r="KYN19" s="540"/>
      <c r="KYO19" s="540"/>
      <c r="KYP19" s="540"/>
      <c r="KYQ19" s="540"/>
      <c r="KYR19" s="540"/>
      <c r="KYS19" s="540"/>
      <c r="KYT19" s="540"/>
      <c r="KYU19" s="540"/>
      <c r="KYV19" s="540"/>
      <c r="KYW19" s="540"/>
      <c r="KYX19" s="540"/>
      <c r="KYY19" s="540"/>
      <c r="KYZ19" s="540"/>
      <c r="KZA19" s="540"/>
      <c r="KZB19" s="540"/>
      <c r="KZC19" s="540"/>
      <c r="KZD19" s="540"/>
      <c r="KZE19" s="540"/>
      <c r="KZF19" s="540"/>
      <c r="KZG19" s="540"/>
      <c r="KZH19" s="540"/>
      <c r="KZI19" s="540"/>
      <c r="KZJ19" s="540"/>
      <c r="KZK19" s="540"/>
      <c r="KZL19" s="540"/>
      <c r="KZM19" s="540"/>
      <c r="KZN19" s="540"/>
      <c r="KZO19" s="540"/>
      <c r="KZP19" s="540"/>
      <c r="KZQ19" s="540"/>
      <c r="KZR19" s="540"/>
      <c r="KZS19" s="540"/>
      <c r="KZT19" s="540"/>
      <c r="KZU19" s="540"/>
      <c r="KZV19" s="540"/>
      <c r="KZW19" s="540"/>
      <c r="KZX19" s="540"/>
      <c r="KZY19" s="540"/>
      <c r="KZZ19" s="540"/>
      <c r="LAA19" s="540"/>
      <c r="LAB19" s="540"/>
      <c r="LAC19" s="540"/>
      <c r="LAD19" s="540"/>
      <c r="LAE19" s="540"/>
      <c r="LAF19" s="540"/>
      <c r="LAG19" s="540"/>
      <c r="LAH19" s="540"/>
      <c r="LAI19" s="540"/>
      <c r="LAJ19" s="540"/>
      <c r="LAK19" s="540"/>
      <c r="LAL19" s="540"/>
      <c r="LAM19" s="540"/>
      <c r="LAN19" s="540"/>
      <c r="LAO19" s="540"/>
      <c r="LAP19" s="540"/>
      <c r="LAQ19" s="540"/>
      <c r="LAR19" s="540"/>
      <c r="LAS19" s="540"/>
      <c r="LAT19" s="540"/>
      <c r="LAU19" s="540"/>
      <c r="LAV19" s="540"/>
      <c r="LAW19" s="540"/>
      <c r="LAX19" s="540"/>
      <c r="LAY19" s="540"/>
      <c r="LAZ19" s="540"/>
      <c r="LBA19" s="540"/>
      <c r="LBB19" s="540"/>
      <c r="LBC19" s="540"/>
      <c r="LBD19" s="540"/>
      <c r="LBE19" s="540"/>
      <c r="LBF19" s="540"/>
      <c r="LBG19" s="540"/>
      <c r="LBH19" s="540"/>
      <c r="LBI19" s="540"/>
      <c r="LBJ19" s="540"/>
      <c r="LBK19" s="540"/>
      <c r="LBL19" s="540"/>
      <c r="LBM19" s="540"/>
      <c r="LBN19" s="540"/>
      <c r="LBO19" s="540"/>
      <c r="LBP19" s="540"/>
      <c r="LBQ19" s="540"/>
      <c r="LBR19" s="540"/>
      <c r="LBS19" s="540"/>
      <c r="LBT19" s="540"/>
      <c r="LBU19" s="540"/>
      <c r="LBV19" s="540"/>
      <c r="LBW19" s="540"/>
      <c r="LBX19" s="540"/>
      <c r="LBY19" s="540"/>
      <c r="LBZ19" s="540"/>
      <c r="LCA19" s="540"/>
      <c r="LCB19" s="540"/>
      <c r="LCC19" s="540"/>
      <c r="LCD19" s="540"/>
      <c r="LCE19" s="540"/>
      <c r="LCF19" s="540"/>
      <c r="LCG19" s="540"/>
      <c r="LCH19" s="540"/>
      <c r="LCI19" s="540"/>
      <c r="LCJ19" s="540"/>
      <c r="LCK19" s="540"/>
      <c r="LCL19" s="540"/>
      <c r="LCM19" s="540"/>
      <c r="LCN19" s="540"/>
      <c r="LCO19" s="540"/>
      <c r="LCP19" s="540"/>
      <c r="LCQ19" s="540"/>
      <c r="LCR19" s="540"/>
      <c r="LCS19" s="540"/>
      <c r="LCT19" s="540"/>
      <c r="LCU19" s="540"/>
      <c r="LCV19" s="540"/>
      <c r="LCW19" s="540"/>
      <c r="LCX19" s="540"/>
      <c r="LCY19" s="540"/>
      <c r="LCZ19" s="540"/>
      <c r="LDA19" s="540"/>
      <c r="LDB19" s="540"/>
      <c r="LDC19" s="540"/>
      <c r="LDD19" s="540"/>
      <c r="LDE19" s="540"/>
      <c r="LDF19" s="540"/>
      <c r="LDG19" s="540"/>
      <c r="LDH19" s="540"/>
      <c r="LDI19" s="540"/>
      <c r="LDJ19" s="540"/>
      <c r="LDK19" s="540"/>
      <c r="LDL19" s="540"/>
      <c r="LDM19" s="540"/>
      <c r="LDN19" s="540"/>
      <c r="LDO19" s="540"/>
      <c r="LDP19" s="540"/>
      <c r="LDQ19" s="540"/>
      <c r="LDR19" s="540"/>
      <c r="LDS19" s="540"/>
      <c r="LDT19" s="540"/>
      <c r="LDU19" s="540"/>
      <c r="LDV19" s="540"/>
      <c r="LDW19" s="540"/>
      <c r="LDX19" s="540"/>
      <c r="LDY19" s="540"/>
      <c r="LDZ19" s="540"/>
      <c r="LEA19" s="540"/>
      <c r="LEB19" s="540"/>
      <c r="LEC19" s="540"/>
      <c r="LED19" s="540"/>
      <c r="LEE19" s="540"/>
      <c r="LEF19" s="540"/>
      <c r="LEG19" s="540"/>
      <c r="LEH19" s="540"/>
      <c r="LEI19" s="540"/>
      <c r="LEJ19" s="540"/>
      <c r="LEK19" s="540"/>
      <c r="LEL19" s="540"/>
      <c r="LEM19" s="540"/>
      <c r="LEN19" s="540"/>
      <c r="LEO19" s="540"/>
      <c r="LEP19" s="540"/>
      <c r="LEQ19" s="540"/>
      <c r="LER19" s="540"/>
      <c r="LES19" s="540"/>
      <c r="LET19" s="540"/>
      <c r="LEU19" s="540"/>
      <c r="LEV19" s="540"/>
      <c r="LEW19" s="540"/>
      <c r="LEX19" s="540"/>
      <c r="LEY19" s="540"/>
      <c r="LEZ19" s="540"/>
      <c r="LFA19" s="540"/>
      <c r="LFB19" s="540"/>
      <c r="LFC19" s="540"/>
      <c r="LFD19" s="540"/>
      <c r="LFE19" s="540"/>
      <c r="LFF19" s="540"/>
      <c r="LFG19" s="540"/>
      <c r="LFH19" s="540"/>
      <c r="LFI19" s="540"/>
      <c r="LFJ19" s="540"/>
      <c r="LFK19" s="540"/>
      <c r="LFL19" s="540"/>
      <c r="LFM19" s="540"/>
      <c r="LFN19" s="540"/>
      <c r="LFO19" s="540"/>
      <c r="LFP19" s="540"/>
      <c r="LFQ19" s="540"/>
      <c r="LFR19" s="540"/>
      <c r="LFS19" s="540"/>
      <c r="LFT19" s="540"/>
      <c r="LFU19" s="540"/>
      <c r="LFV19" s="540"/>
      <c r="LFW19" s="540"/>
      <c r="LFX19" s="540"/>
      <c r="LFY19" s="540"/>
      <c r="LFZ19" s="540"/>
      <c r="LGA19" s="540"/>
      <c r="LGB19" s="540"/>
      <c r="LGC19" s="540"/>
      <c r="LGD19" s="540"/>
      <c r="LGE19" s="540"/>
      <c r="LGF19" s="540"/>
      <c r="LGG19" s="540"/>
      <c r="LGH19" s="540"/>
      <c r="LGI19" s="540"/>
      <c r="LGJ19" s="540"/>
      <c r="LGK19" s="540"/>
      <c r="LGL19" s="540"/>
      <c r="LGM19" s="540"/>
      <c r="LGN19" s="540"/>
      <c r="LGO19" s="540"/>
      <c r="LGP19" s="540"/>
      <c r="LGQ19" s="540"/>
      <c r="LGR19" s="540"/>
      <c r="LGS19" s="540"/>
      <c r="LGT19" s="540"/>
      <c r="LGU19" s="540"/>
      <c r="LGV19" s="540"/>
      <c r="LGW19" s="540"/>
      <c r="LGX19" s="540"/>
      <c r="LGY19" s="540"/>
      <c r="LGZ19" s="540"/>
      <c r="LHA19" s="540"/>
      <c r="LHB19" s="540"/>
      <c r="LHC19" s="540"/>
      <c r="LHD19" s="540"/>
      <c r="LHE19" s="540"/>
      <c r="LHF19" s="540"/>
      <c r="LHG19" s="540"/>
      <c r="LHH19" s="540"/>
      <c r="LHI19" s="540"/>
      <c r="LHJ19" s="540"/>
      <c r="LHK19" s="540"/>
      <c r="LHL19" s="540"/>
      <c r="LHM19" s="540"/>
      <c r="LHN19" s="540"/>
      <c r="LHO19" s="540"/>
      <c r="LHP19" s="540"/>
      <c r="LHQ19" s="540"/>
      <c r="LHR19" s="540"/>
      <c r="LHS19" s="540"/>
      <c r="LHT19" s="540"/>
      <c r="LHU19" s="540"/>
      <c r="LHV19" s="540"/>
      <c r="LHW19" s="540"/>
      <c r="LHX19" s="540"/>
      <c r="LHY19" s="540"/>
      <c r="LHZ19" s="540"/>
      <c r="LIA19" s="540"/>
      <c r="LIB19" s="540"/>
      <c r="LIC19" s="540"/>
      <c r="LID19" s="540"/>
      <c r="LIE19" s="540"/>
      <c r="LIF19" s="540"/>
      <c r="LIG19" s="540"/>
      <c r="LIH19" s="540"/>
      <c r="LII19" s="540"/>
      <c r="LIJ19" s="540"/>
      <c r="LIK19" s="540"/>
      <c r="LIL19" s="540"/>
      <c r="LIM19" s="540"/>
      <c r="LIN19" s="540"/>
      <c r="LIO19" s="540"/>
      <c r="LIP19" s="540"/>
      <c r="LIQ19" s="540"/>
      <c r="LIR19" s="540"/>
      <c r="LIS19" s="540"/>
      <c r="LIT19" s="540"/>
      <c r="LIU19" s="540"/>
      <c r="LIV19" s="540"/>
      <c r="LIW19" s="540"/>
      <c r="LIX19" s="540"/>
      <c r="LIY19" s="540"/>
      <c r="LIZ19" s="540"/>
      <c r="LJA19" s="540"/>
      <c r="LJB19" s="540"/>
      <c r="LJC19" s="540"/>
      <c r="LJD19" s="540"/>
      <c r="LJE19" s="540"/>
      <c r="LJF19" s="540"/>
      <c r="LJG19" s="540"/>
      <c r="LJH19" s="540"/>
      <c r="LJI19" s="540"/>
      <c r="LJJ19" s="540"/>
      <c r="LJK19" s="540"/>
      <c r="LJL19" s="540"/>
      <c r="LJM19" s="540"/>
      <c r="LJN19" s="540"/>
      <c r="LJO19" s="540"/>
      <c r="LJP19" s="540"/>
      <c r="LJQ19" s="540"/>
      <c r="LJR19" s="540"/>
      <c r="LJS19" s="540"/>
      <c r="LJT19" s="540"/>
      <c r="LJU19" s="540"/>
      <c r="LJV19" s="540"/>
      <c r="LJW19" s="540"/>
      <c r="LJX19" s="540"/>
      <c r="LJY19" s="540"/>
      <c r="LJZ19" s="540"/>
      <c r="LKA19" s="540"/>
      <c r="LKB19" s="540"/>
      <c r="LKC19" s="540"/>
      <c r="LKD19" s="540"/>
      <c r="LKE19" s="540"/>
      <c r="LKF19" s="540"/>
      <c r="LKG19" s="540"/>
      <c r="LKH19" s="540"/>
      <c r="LKI19" s="540"/>
      <c r="LKJ19" s="540"/>
      <c r="LKK19" s="540"/>
      <c r="LKL19" s="540"/>
      <c r="LKM19" s="540"/>
      <c r="LKN19" s="540"/>
      <c r="LKO19" s="540"/>
      <c r="LKP19" s="540"/>
      <c r="LKQ19" s="540"/>
      <c r="LKR19" s="540"/>
      <c r="LKS19" s="540"/>
      <c r="LKT19" s="540"/>
      <c r="LKU19" s="540"/>
      <c r="LKV19" s="540"/>
      <c r="LKW19" s="540"/>
      <c r="LKX19" s="540"/>
      <c r="LKY19" s="540"/>
      <c r="LKZ19" s="540"/>
      <c r="LLA19" s="540"/>
      <c r="LLB19" s="540"/>
      <c r="LLC19" s="540"/>
      <c r="LLD19" s="540"/>
      <c r="LLE19" s="540"/>
      <c r="LLF19" s="540"/>
      <c r="LLG19" s="540"/>
      <c r="LLH19" s="540"/>
      <c r="LLI19" s="540"/>
      <c r="LLJ19" s="540"/>
      <c r="LLK19" s="540"/>
      <c r="LLL19" s="540"/>
      <c r="LLM19" s="540"/>
      <c r="LLN19" s="540"/>
      <c r="LLO19" s="540"/>
      <c r="LLP19" s="540"/>
      <c r="LLQ19" s="540"/>
      <c r="LLR19" s="540"/>
      <c r="LLS19" s="540"/>
      <c r="LLT19" s="540"/>
      <c r="LLU19" s="540"/>
      <c r="LLV19" s="540"/>
      <c r="LLW19" s="540"/>
      <c r="LLX19" s="540"/>
      <c r="LLY19" s="540"/>
      <c r="LLZ19" s="540"/>
      <c r="LMA19" s="540"/>
      <c r="LMB19" s="540"/>
      <c r="LMC19" s="540"/>
      <c r="LMD19" s="540"/>
      <c r="LME19" s="540"/>
      <c r="LMF19" s="540"/>
      <c r="LMG19" s="540"/>
      <c r="LMH19" s="540"/>
      <c r="LMI19" s="540"/>
      <c r="LMJ19" s="540"/>
      <c r="LMK19" s="540"/>
      <c r="LML19" s="540"/>
      <c r="LMM19" s="540"/>
      <c r="LMN19" s="540"/>
      <c r="LMO19" s="540"/>
      <c r="LMP19" s="540"/>
      <c r="LMQ19" s="540"/>
      <c r="LMR19" s="540"/>
      <c r="LMS19" s="540"/>
      <c r="LMT19" s="540"/>
      <c r="LMU19" s="540"/>
      <c r="LMV19" s="540"/>
      <c r="LMW19" s="540"/>
      <c r="LMX19" s="540"/>
      <c r="LMY19" s="540"/>
      <c r="LMZ19" s="540"/>
      <c r="LNA19" s="540"/>
      <c r="LNB19" s="540"/>
      <c r="LNC19" s="540"/>
      <c r="LND19" s="540"/>
      <c r="LNE19" s="540"/>
      <c r="LNF19" s="540"/>
      <c r="LNG19" s="540"/>
      <c r="LNH19" s="540"/>
      <c r="LNI19" s="540"/>
      <c r="LNJ19" s="540"/>
      <c r="LNK19" s="540"/>
      <c r="LNL19" s="540"/>
      <c r="LNM19" s="540"/>
      <c r="LNN19" s="540"/>
      <c r="LNO19" s="540"/>
      <c r="LNP19" s="540"/>
      <c r="LNQ19" s="540"/>
      <c r="LNR19" s="540"/>
      <c r="LNS19" s="540"/>
      <c r="LNT19" s="540"/>
      <c r="LNU19" s="540"/>
      <c r="LNV19" s="540"/>
      <c r="LNW19" s="540"/>
      <c r="LNX19" s="540"/>
      <c r="LNY19" s="540"/>
      <c r="LNZ19" s="540"/>
      <c r="LOA19" s="540"/>
      <c r="LOB19" s="540"/>
      <c r="LOC19" s="540"/>
      <c r="LOD19" s="540"/>
      <c r="LOE19" s="540"/>
      <c r="LOF19" s="540"/>
      <c r="LOG19" s="540"/>
      <c r="LOH19" s="540"/>
      <c r="LOI19" s="540"/>
      <c r="LOJ19" s="540"/>
      <c r="LOK19" s="540"/>
      <c r="LOL19" s="540"/>
      <c r="LOM19" s="540"/>
      <c r="LON19" s="540"/>
      <c r="LOO19" s="540"/>
      <c r="LOP19" s="540"/>
      <c r="LOQ19" s="540"/>
      <c r="LOR19" s="540"/>
      <c r="LOS19" s="540"/>
      <c r="LOT19" s="540"/>
      <c r="LOU19" s="540"/>
      <c r="LOV19" s="540"/>
      <c r="LOW19" s="540"/>
      <c r="LOX19" s="540"/>
      <c r="LOY19" s="540"/>
      <c r="LOZ19" s="540"/>
      <c r="LPA19" s="540"/>
      <c r="LPB19" s="540"/>
      <c r="LPC19" s="540"/>
      <c r="LPD19" s="540"/>
      <c r="LPE19" s="540"/>
      <c r="LPF19" s="540"/>
      <c r="LPG19" s="540"/>
      <c r="LPH19" s="540"/>
      <c r="LPI19" s="540"/>
      <c r="LPJ19" s="540"/>
      <c r="LPK19" s="540"/>
      <c r="LPL19" s="540"/>
      <c r="LPM19" s="540"/>
      <c r="LPN19" s="540"/>
      <c r="LPO19" s="540"/>
      <c r="LPP19" s="540"/>
      <c r="LPQ19" s="540"/>
      <c r="LPR19" s="540"/>
      <c r="LPS19" s="540"/>
      <c r="LPT19" s="540"/>
      <c r="LPU19" s="540"/>
      <c r="LPV19" s="540"/>
      <c r="LPW19" s="540"/>
      <c r="LPX19" s="540"/>
      <c r="LPY19" s="540"/>
      <c r="LPZ19" s="540"/>
      <c r="LQA19" s="540"/>
      <c r="LQB19" s="540"/>
      <c r="LQC19" s="540"/>
      <c r="LQD19" s="540"/>
      <c r="LQE19" s="540"/>
      <c r="LQF19" s="540"/>
      <c r="LQG19" s="540"/>
      <c r="LQH19" s="540"/>
      <c r="LQI19" s="540"/>
      <c r="LQJ19" s="540"/>
      <c r="LQK19" s="540"/>
      <c r="LQL19" s="540"/>
      <c r="LQM19" s="540"/>
      <c r="LQN19" s="540"/>
      <c r="LQO19" s="540"/>
      <c r="LQP19" s="540"/>
      <c r="LQQ19" s="540"/>
      <c r="LQR19" s="540"/>
      <c r="LQS19" s="540"/>
      <c r="LQT19" s="540"/>
      <c r="LQU19" s="540"/>
      <c r="LQV19" s="540"/>
      <c r="LQW19" s="540"/>
      <c r="LQX19" s="540"/>
      <c r="LQY19" s="540"/>
      <c r="LQZ19" s="540"/>
      <c r="LRA19" s="540"/>
      <c r="LRB19" s="540"/>
      <c r="LRC19" s="540"/>
      <c r="LRD19" s="540"/>
      <c r="LRE19" s="540"/>
      <c r="LRF19" s="540"/>
      <c r="LRG19" s="540"/>
      <c r="LRH19" s="540"/>
      <c r="LRI19" s="540"/>
      <c r="LRJ19" s="540"/>
      <c r="LRK19" s="540"/>
      <c r="LRL19" s="540"/>
      <c r="LRM19" s="540"/>
      <c r="LRN19" s="540"/>
      <c r="LRO19" s="540"/>
      <c r="LRP19" s="540"/>
      <c r="LRQ19" s="540"/>
      <c r="LRR19" s="540"/>
      <c r="LRS19" s="540"/>
      <c r="LRT19" s="540"/>
      <c r="LRU19" s="540"/>
      <c r="LRV19" s="540"/>
      <c r="LRW19" s="540"/>
      <c r="LRX19" s="540"/>
      <c r="LRY19" s="540"/>
      <c r="LRZ19" s="540"/>
      <c r="LSA19" s="540"/>
      <c r="LSB19" s="540"/>
      <c r="LSC19" s="540"/>
      <c r="LSD19" s="540"/>
      <c r="LSE19" s="540"/>
      <c r="LSF19" s="540"/>
      <c r="LSG19" s="540"/>
      <c r="LSH19" s="540"/>
      <c r="LSI19" s="540"/>
      <c r="LSJ19" s="540"/>
      <c r="LSK19" s="540"/>
      <c r="LSL19" s="540"/>
      <c r="LSM19" s="540"/>
      <c r="LSN19" s="540"/>
      <c r="LSO19" s="540"/>
      <c r="LSP19" s="540"/>
      <c r="LSQ19" s="540"/>
      <c r="LSR19" s="540"/>
      <c r="LSS19" s="540"/>
      <c r="LST19" s="540"/>
      <c r="LSU19" s="540"/>
      <c r="LSV19" s="540"/>
      <c r="LSW19" s="540"/>
      <c r="LSX19" s="540"/>
      <c r="LSY19" s="540"/>
      <c r="LSZ19" s="540"/>
      <c r="LTA19" s="540"/>
      <c r="LTB19" s="540"/>
      <c r="LTC19" s="540"/>
      <c r="LTD19" s="540"/>
      <c r="LTE19" s="540"/>
      <c r="LTF19" s="540"/>
      <c r="LTG19" s="540"/>
      <c r="LTH19" s="540"/>
      <c r="LTI19" s="540"/>
      <c r="LTJ19" s="540"/>
      <c r="LTK19" s="540"/>
      <c r="LTL19" s="540"/>
      <c r="LTM19" s="540"/>
      <c r="LTN19" s="540"/>
      <c r="LTO19" s="540"/>
      <c r="LTP19" s="540"/>
      <c r="LTQ19" s="540"/>
      <c r="LTR19" s="540"/>
      <c r="LTS19" s="540"/>
      <c r="LTT19" s="540"/>
      <c r="LTU19" s="540"/>
      <c r="LTV19" s="540"/>
      <c r="LTW19" s="540"/>
      <c r="LTX19" s="540"/>
      <c r="LTY19" s="540"/>
      <c r="LTZ19" s="540"/>
      <c r="LUA19" s="540"/>
      <c r="LUB19" s="540"/>
      <c r="LUC19" s="540"/>
      <c r="LUD19" s="540"/>
      <c r="LUE19" s="540"/>
      <c r="LUF19" s="540"/>
      <c r="LUG19" s="540"/>
      <c r="LUH19" s="540"/>
      <c r="LUI19" s="540"/>
      <c r="LUJ19" s="540"/>
      <c r="LUK19" s="540"/>
      <c r="LUL19" s="540"/>
      <c r="LUM19" s="540"/>
      <c r="LUN19" s="540"/>
      <c r="LUO19" s="540"/>
      <c r="LUP19" s="540"/>
      <c r="LUQ19" s="540"/>
      <c r="LUR19" s="540"/>
      <c r="LUS19" s="540"/>
      <c r="LUT19" s="540"/>
      <c r="LUU19" s="540"/>
      <c r="LUV19" s="540"/>
      <c r="LUW19" s="540"/>
      <c r="LUX19" s="540"/>
      <c r="LUY19" s="540"/>
      <c r="LUZ19" s="540"/>
      <c r="LVA19" s="540"/>
      <c r="LVB19" s="540"/>
      <c r="LVC19" s="540"/>
      <c r="LVD19" s="540"/>
      <c r="LVE19" s="540"/>
      <c r="LVF19" s="540"/>
      <c r="LVG19" s="540"/>
      <c r="LVH19" s="540"/>
      <c r="LVI19" s="540"/>
      <c r="LVJ19" s="540"/>
      <c r="LVK19" s="540"/>
      <c r="LVL19" s="540"/>
      <c r="LVM19" s="540"/>
      <c r="LVN19" s="540"/>
      <c r="LVO19" s="540"/>
      <c r="LVP19" s="540"/>
      <c r="LVQ19" s="540"/>
      <c r="LVR19" s="540"/>
      <c r="LVS19" s="540"/>
      <c r="LVT19" s="540"/>
      <c r="LVU19" s="540"/>
      <c r="LVV19" s="540"/>
      <c r="LVW19" s="540"/>
      <c r="LVX19" s="540"/>
      <c r="LVY19" s="540"/>
      <c r="LVZ19" s="540"/>
      <c r="LWA19" s="540"/>
      <c r="LWB19" s="540"/>
      <c r="LWC19" s="540"/>
      <c r="LWD19" s="540"/>
      <c r="LWE19" s="540"/>
      <c r="LWF19" s="540"/>
      <c r="LWG19" s="540"/>
      <c r="LWH19" s="540"/>
      <c r="LWI19" s="540"/>
      <c r="LWJ19" s="540"/>
      <c r="LWK19" s="540"/>
      <c r="LWL19" s="540"/>
      <c r="LWM19" s="540"/>
      <c r="LWN19" s="540"/>
      <c r="LWO19" s="540"/>
      <c r="LWP19" s="540"/>
      <c r="LWQ19" s="540"/>
      <c r="LWR19" s="540"/>
      <c r="LWS19" s="540"/>
      <c r="LWT19" s="540"/>
      <c r="LWU19" s="540"/>
      <c r="LWV19" s="540"/>
      <c r="LWW19" s="540"/>
      <c r="LWX19" s="540"/>
      <c r="LWY19" s="540"/>
      <c r="LWZ19" s="540"/>
      <c r="LXA19" s="540"/>
      <c r="LXB19" s="540"/>
      <c r="LXC19" s="540"/>
      <c r="LXD19" s="540"/>
      <c r="LXE19" s="540"/>
      <c r="LXF19" s="540"/>
      <c r="LXG19" s="540"/>
      <c r="LXH19" s="540"/>
      <c r="LXI19" s="540"/>
      <c r="LXJ19" s="540"/>
      <c r="LXK19" s="540"/>
      <c r="LXL19" s="540"/>
      <c r="LXM19" s="540"/>
      <c r="LXN19" s="540"/>
      <c r="LXO19" s="540"/>
      <c r="LXP19" s="540"/>
      <c r="LXQ19" s="540"/>
      <c r="LXR19" s="540"/>
      <c r="LXS19" s="540"/>
      <c r="LXT19" s="540"/>
      <c r="LXU19" s="540"/>
      <c r="LXV19" s="540"/>
      <c r="LXW19" s="540"/>
      <c r="LXX19" s="540"/>
      <c r="LXY19" s="540"/>
      <c r="LXZ19" s="540"/>
      <c r="LYA19" s="540"/>
      <c r="LYB19" s="540"/>
      <c r="LYC19" s="540"/>
      <c r="LYD19" s="540"/>
      <c r="LYE19" s="540"/>
      <c r="LYF19" s="540"/>
      <c r="LYG19" s="540"/>
      <c r="LYH19" s="540"/>
      <c r="LYI19" s="540"/>
      <c r="LYJ19" s="540"/>
      <c r="LYK19" s="540"/>
      <c r="LYL19" s="540"/>
      <c r="LYM19" s="540"/>
      <c r="LYN19" s="540"/>
      <c r="LYO19" s="540"/>
      <c r="LYP19" s="540"/>
      <c r="LYQ19" s="540"/>
      <c r="LYR19" s="540"/>
      <c r="LYS19" s="540"/>
      <c r="LYT19" s="540"/>
      <c r="LYU19" s="540"/>
      <c r="LYV19" s="540"/>
      <c r="LYW19" s="540"/>
      <c r="LYX19" s="540"/>
      <c r="LYY19" s="540"/>
      <c r="LYZ19" s="540"/>
      <c r="LZA19" s="540"/>
      <c r="LZB19" s="540"/>
      <c r="LZC19" s="540"/>
      <c r="LZD19" s="540"/>
      <c r="LZE19" s="540"/>
      <c r="LZF19" s="540"/>
      <c r="LZG19" s="540"/>
      <c r="LZH19" s="540"/>
      <c r="LZI19" s="540"/>
      <c r="LZJ19" s="540"/>
      <c r="LZK19" s="540"/>
      <c r="LZL19" s="540"/>
      <c r="LZM19" s="540"/>
      <c r="LZN19" s="540"/>
      <c r="LZO19" s="540"/>
      <c r="LZP19" s="540"/>
      <c r="LZQ19" s="540"/>
      <c r="LZR19" s="540"/>
      <c r="LZS19" s="540"/>
      <c r="LZT19" s="540"/>
      <c r="LZU19" s="540"/>
      <c r="LZV19" s="540"/>
      <c r="LZW19" s="540"/>
      <c r="LZX19" s="540"/>
      <c r="LZY19" s="540"/>
      <c r="LZZ19" s="540"/>
      <c r="MAA19" s="540"/>
      <c r="MAB19" s="540"/>
      <c r="MAC19" s="540"/>
      <c r="MAD19" s="540"/>
      <c r="MAE19" s="540"/>
      <c r="MAF19" s="540"/>
      <c r="MAG19" s="540"/>
      <c r="MAH19" s="540"/>
      <c r="MAI19" s="540"/>
      <c r="MAJ19" s="540"/>
      <c r="MAK19" s="540"/>
      <c r="MAL19" s="540"/>
      <c r="MAM19" s="540"/>
      <c r="MAN19" s="540"/>
      <c r="MAO19" s="540"/>
      <c r="MAP19" s="540"/>
      <c r="MAQ19" s="540"/>
      <c r="MAR19" s="540"/>
      <c r="MAS19" s="540"/>
      <c r="MAT19" s="540"/>
      <c r="MAU19" s="540"/>
      <c r="MAV19" s="540"/>
      <c r="MAW19" s="540"/>
      <c r="MAX19" s="540"/>
      <c r="MAY19" s="540"/>
      <c r="MAZ19" s="540"/>
      <c r="MBA19" s="540"/>
      <c r="MBB19" s="540"/>
      <c r="MBC19" s="540"/>
      <c r="MBD19" s="540"/>
      <c r="MBE19" s="540"/>
      <c r="MBF19" s="540"/>
      <c r="MBG19" s="540"/>
      <c r="MBH19" s="540"/>
      <c r="MBI19" s="540"/>
      <c r="MBJ19" s="540"/>
      <c r="MBK19" s="540"/>
      <c r="MBL19" s="540"/>
      <c r="MBM19" s="540"/>
      <c r="MBN19" s="540"/>
      <c r="MBO19" s="540"/>
      <c r="MBP19" s="540"/>
      <c r="MBQ19" s="540"/>
      <c r="MBR19" s="540"/>
      <c r="MBS19" s="540"/>
      <c r="MBT19" s="540"/>
      <c r="MBU19" s="540"/>
      <c r="MBV19" s="540"/>
      <c r="MBW19" s="540"/>
      <c r="MBX19" s="540"/>
      <c r="MBY19" s="540"/>
      <c r="MBZ19" s="540"/>
      <c r="MCA19" s="540"/>
      <c r="MCB19" s="540"/>
      <c r="MCC19" s="540"/>
      <c r="MCD19" s="540"/>
      <c r="MCE19" s="540"/>
      <c r="MCF19" s="540"/>
      <c r="MCG19" s="540"/>
      <c r="MCH19" s="540"/>
      <c r="MCI19" s="540"/>
      <c r="MCJ19" s="540"/>
      <c r="MCK19" s="540"/>
      <c r="MCL19" s="540"/>
      <c r="MCM19" s="540"/>
      <c r="MCN19" s="540"/>
      <c r="MCO19" s="540"/>
      <c r="MCP19" s="540"/>
      <c r="MCQ19" s="540"/>
      <c r="MCR19" s="540"/>
      <c r="MCS19" s="540"/>
      <c r="MCT19" s="540"/>
      <c r="MCU19" s="540"/>
      <c r="MCV19" s="540"/>
      <c r="MCW19" s="540"/>
      <c r="MCX19" s="540"/>
      <c r="MCY19" s="540"/>
      <c r="MCZ19" s="540"/>
      <c r="MDA19" s="540"/>
      <c r="MDB19" s="540"/>
      <c r="MDC19" s="540"/>
      <c r="MDD19" s="540"/>
      <c r="MDE19" s="540"/>
      <c r="MDF19" s="540"/>
      <c r="MDG19" s="540"/>
      <c r="MDH19" s="540"/>
      <c r="MDI19" s="540"/>
      <c r="MDJ19" s="540"/>
      <c r="MDK19" s="540"/>
      <c r="MDL19" s="540"/>
      <c r="MDM19" s="540"/>
      <c r="MDN19" s="540"/>
      <c r="MDO19" s="540"/>
      <c r="MDP19" s="540"/>
      <c r="MDQ19" s="540"/>
      <c r="MDR19" s="540"/>
      <c r="MDS19" s="540"/>
      <c r="MDT19" s="540"/>
      <c r="MDU19" s="540"/>
      <c r="MDV19" s="540"/>
      <c r="MDW19" s="540"/>
      <c r="MDX19" s="540"/>
      <c r="MDY19" s="540"/>
      <c r="MDZ19" s="540"/>
      <c r="MEA19" s="540"/>
      <c r="MEB19" s="540"/>
      <c r="MEC19" s="540"/>
      <c r="MED19" s="540"/>
      <c r="MEE19" s="540"/>
      <c r="MEF19" s="540"/>
      <c r="MEG19" s="540"/>
      <c r="MEH19" s="540"/>
      <c r="MEI19" s="540"/>
      <c r="MEJ19" s="540"/>
      <c r="MEK19" s="540"/>
      <c r="MEL19" s="540"/>
      <c r="MEM19" s="540"/>
      <c r="MEN19" s="540"/>
      <c r="MEO19" s="540"/>
      <c r="MEP19" s="540"/>
      <c r="MEQ19" s="540"/>
      <c r="MER19" s="540"/>
      <c r="MES19" s="540"/>
      <c r="MET19" s="540"/>
      <c r="MEU19" s="540"/>
      <c r="MEV19" s="540"/>
      <c r="MEW19" s="540"/>
      <c r="MEX19" s="540"/>
      <c r="MEY19" s="540"/>
      <c r="MEZ19" s="540"/>
      <c r="MFA19" s="540"/>
      <c r="MFB19" s="540"/>
      <c r="MFC19" s="540"/>
      <c r="MFD19" s="540"/>
      <c r="MFE19" s="540"/>
      <c r="MFF19" s="540"/>
      <c r="MFG19" s="540"/>
      <c r="MFH19" s="540"/>
      <c r="MFI19" s="540"/>
      <c r="MFJ19" s="540"/>
      <c r="MFK19" s="540"/>
      <c r="MFL19" s="540"/>
      <c r="MFM19" s="540"/>
      <c r="MFN19" s="540"/>
      <c r="MFO19" s="540"/>
      <c r="MFP19" s="540"/>
      <c r="MFQ19" s="540"/>
      <c r="MFR19" s="540"/>
      <c r="MFS19" s="540"/>
      <c r="MFT19" s="540"/>
      <c r="MFU19" s="540"/>
      <c r="MFV19" s="540"/>
      <c r="MFW19" s="540"/>
      <c r="MFX19" s="540"/>
      <c r="MFY19" s="540"/>
      <c r="MFZ19" s="540"/>
      <c r="MGA19" s="540"/>
      <c r="MGB19" s="540"/>
      <c r="MGC19" s="540"/>
      <c r="MGD19" s="540"/>
      <c r="MGE19" s="540"/>
      <c r="MGF19" s="540"/>
      <c r="MGG19" s="540"/>
      <c r="MGH19" s="540"/>
      <c r="MGI19" s="540"/>
      <c r="MGJ19" s="540"/>
      <c r="MGK19" s="540"/>
      <c r="MGL19" s="540"/>
      <c r="MGM19" s="540"/>
      <c r="MGN19" s="540"/>
      <c r="MGO19" s="540"/>
      <c r="MGP19" s="540"/>
      <c r="MGQ19" s="540"/>
      <c r="MGR19" s="540"/>
      <c r="MGS19" s="540"/>
      <c r="MGT19" s="540"/>
      <c r="MGU19" s="540"/>
      <c r="MGV19" s="540"/>
      <c r="MGW19" s="540"/>
      <c r="MGX19" s="540"/>
      <c r="MGY19" s="540"/>
      <c r="MGZ19" s="540"/>
      <c r="MHA19" s="540"/>
      <c r="MHB19" s="540"/>
      <c r="MHC19" s="540"/>
      <c r="MHD19" s="540"/>
      <c r="MHE19" s="540"/>
      <c r="MHF19" s="540"/>
      <c r="MHG19" s="540"/>
      <c r="MHH19" s="540"/>
      <c r="MHI19" s="540"/>
      <c r="MHJ19" s="540"/>
      <c r="MHK19" s="540"/>
      <c r="MHL19" s="540"/>
      <c r="MHM19" s="540"/>
      <c r="MHN19" s="540"/>
      <c r="MHO19" s="540"/>
      <c r="MHP19" s="540"/>
      <c r="MHQ19" s="540"/>
      <c r="MHR19" s="540"/>
      <c r="MHS19" s="540"/>
      <c r="MHT19" s="540"/>
      <c r="MHU19" s="540"/>
      <c r="MHV19" s="540"/>
      <c r="MHW19" s="540"/>
      <c r="MHX19" s="540"/>
      <c r="MHY19" s="540"/>
      <c r="MHZ19" s="540"/>
      <c r="MIA19" s="540"/>
      <c r="MIB19" s="540"/>
      <c r="MIC19" s="540"/>
      <c r="MID19" s="540"/>
      <c r="MIE19" s="540"/>
      <c r="MIF19" s="540"/>
      <c r="MIG19" s="540"/>
      <c r="MIH19" s="540"/>
      <c r="MII19" s="540"/>
      <c r="MIJ19" s="540"/>
      <c r="MIK19" s="540"/>
      <c r="MIL19" s="540"/>
      <c r="MIM19" s="540"/>
      <c r="MIN19" s="540"/>
      <c r="MIO19" s="540"/>
      <c r="MIP19" s="540"/>
      <c r="MIQ19" s="540"/>
      <c r="MIR19" s="540"/>
      <c r="MIS19" s="540"/>
      <c r="MIT19" s="540"/>
      <c r="MIU19" s="540"/>
      <c r="MIV19" s="540"/>
      <c r="MIW19" s="540"/>
      <c r="MIX19" s="540"/>
      <c r="MIY19" s="540"/>
      <c r="MIZ19" s="540"/>
      <c r="MJA19" s="540"/>
      <c r="MJB19" s="540"/>
      <c r="MJC19" s="540"/>
      <c r="MJD19" s="540"/>
      <c r="MJE19" s="540"/>
      <c r="MJF19" s="540"/>
      <c r="MJG19" s="540"/>
      <c r="MJH19" s="540"/>
      <c r="MJI19" s="540"/>
      <c r="MJJ19" s="540"/>
      <c r="MJK19" s="540"/>
      <c r="MJL19" s="540"/>
      <c r="MJM19" s="540"/>
      <c r="MJN19" s="540"/>
      <c r="MJO19" s="540"/>
      <c r="MJP19" s="540"/>
      <c r="MJQ19" s="540"/>
      <c r="MJR19" s="540"/>
      <c r="MJS19" s="540"/>
      <c r="MJT19" s="540"/>
      <c r="MJU19" s="540"/>
      <c r="MJV19" s="540"/>
      <c r="MJW19" s="540"/>
      <c r="MJX19" s="540"/>
      <c r="MJY19" s="540"/>
      <c r="MJZ19" s="540"/>
      <c r="MKA19" s="540"/>
      <c r="MKB19" s="540"/>
      <c r="MKC19" s="540"/>
      <c r="MKD19" s="540"/>
      <c r="MKE19" s="540"/>
      <c r="MKF19" s="540"/>
      <c r="MKG19" s="540"/>
      <c r="MKH19" s="540"/>
      <c r="MKI19" s="540"/>
      <c r="MKJ19" s="540"/>
      <c r="MKK19" s="540"/>
      <c r="MKL19" s="540"/>
      <c r="MKM19" s="540"/>
      <c r="MKN19" s="540"/>
      <c r="MKO19" s="540"/>
      <c r="MKP19" s="540"/>
      <c r="MKQ19" s="540"/>
      <c r="MKR19" s="540"/>
      <c r="MKS19" s="540"/>
      <c r="MKT19" s="540"/>
      <c r="MKU19" s="540"/>
      <c r="MKV19" s="540"/>
      <c r="MKW19" s="540"/>
      <c r="MKX19" s="540"/>
      <c r="MKY19" s="540"/>
      <c r="MKZ19" s="540"/>
      <c r="MLA19" s="540"/>
      <c r="MLB19" s="540"/>
      <c r="MLC19" s="540"/>
      <c r="MLD19" s="540"/>
      <c r="MLE19" s="540"/>
      <c r="MLF19" s="540"/>
      <c r="MLG19" s="540"/>
      <c r="MLH19" s="540"/>
      <c r="MLI19" s="540"/>
      <c r="MLJ19" s="540"/>
      <c r="MLK19" s="540"/>
      <c r="MLL19" s="540"/>
      <c r="MLM19" s="540"/>
      <c r="MLN19" s="540"/>
      <c r="MLO19" s="540"/>
      <c r="MLP19" s="540"/>
      <c r="MLQ19" s="540"/>
      <c r="MLR19" s="540"/>
      <c r="MLS19" s="540"/>
      <c r="MLT19" s="540"/>
      <c r="MLU19" s="540"/>
      <c r="MLV19" s="540"/>
      <c r="MLW19" s="540"/>
      <c r="MLX19" s="540"/>
      <c r="MLY19" s="540"/>
      <c r="MLZ19" s="540"/>
      <c r="MMA19" s="540"/>
      <c r="MMB19" s="540"/>
      <c r="MMC19" s="540"/>
      <c r="MMD19" s="540"/>
      <c r="MME19" s="540"/>
      <c r="MMF19" s="540"/>
      <c r="MMG19" s="540"/>
      <c r="MMH19" s="540"/>
      <c r="MMI19" s="540"/>
      <c r="MMJ19" s="540"/>
      <c r="MMK19" s="540"/>
      <c r="MML19" s="540"/>
      <c r="MMM19" s="540"/>
      <c r="MMN19" s="540"/>
      <c r="MMO19" s="540"/>
      <c r="MMP19" s="540"/>
      <c r="MMQ19" s="540"/>
      <c r="MMR19" s="540"/>
      <c r="MMS19" s="540"/>
      <c r="MMT19" s="540"/>
      <c r="MMU19" s="540"/>
      <c r="MMV19" s="540"/>
      <c r="MMW19" s="540"/>
      <c r="MMX19" s="540"/>
      <c r="MMY19" s="540"/>
      <c r="MMZ19" s="540"/>
      <c r="MNA19" s="540"/>
      <c r="MNB19" s="540"/>
      <c r="MNC19" s="540"/>
      <c r="MND19" s="540"/>
      <c r="MNE19" s="540"/>
      <c r="MNF19" s="540"/>
      <c r="MNG19" s="540"/>
      <c r="MNH19" s="540"/>
      <c r="MNI19" s="540"/>
      <c r="MNJ19" s="540"/>
      <c r="MNK19" s="540"/>
      <c r="MNL19" s="540"/>
      <c r="MNM19" s="540"/>
      <c r="MNN19" s="540"/>
      <c r="MNO19" s="540"/>
      <c r="MNP19" s="540"/>
      <c r="MNQ19" s="540"/>
      <c r="MNR19" s="540"/>
      <c r="MNS19" s="540"/>
      <c r="MNT19" s="540"/>
      <c r="MNU19" s="540"/>
      <c r="MNV19" s="540"/>
      <c r="MNW19" s="540"/>
      <c r="MNX19" s="540"/>
      <c r="MNY19" s="540"/>
      <c r="MNZ19" s="540"/>
      <c r="MOA19" s="540"/>
      <c r="MOB19" s="540"/>
      <c r="MOC19" s="540"/>
      <c r="MOD19" s="540"/>
      <c r="MOE19" s="540"/>
      <c r="MOF19" s="540"/>
      <c r="MOG19" s="540"/>
      <c r="MOH19" s="540"/>
      <c r="MOI19" s="540"/>
      <c r="MOJ19" s="540"/>
      <c r="MOK19" s="540"/>
      <c r="MOL19" s="540"/>
      <c r="MOM19" s="540"/>
      <c r="MON19" s="540"/>
      <c r="MOO19" s="540"/>
      <c r="MOP19" s="540"/>
      <c r="MOQ19" s="540"/>
      <c r="MOR19" s="540"/>
      <c r="MOS19" s="540"/>
      <c r="MOT19" s="540"/>
      <c r="MOU19" s="540"/>
      <c r="MOV19" s="540"/>
      <c r="MOW19" s="540"/>
      <c r="MOX19" s="540"/>
      <c r="MOY19" s="540"/>
      <c r="MOZ19" s="540"/>
      <c r="MPA19" s="540"/>
      <c r="MPB19" s="540"/>
      <c r="MPC19" s="540"/>
      <c r="MPD19" s="540"/>
      <c r="MPE19" s="540"/>
      <c r="MPF19" s="540"/>
      <c r="MPG19" s="540"/>
      <c r="MPH19" s="540"/>
      <c r="MPI19" s="540"/>
      <c r="MPJ19" s="540"/>
      <c r="MPK19" s="540"/>
      <c r="MPL19" s="540"/>
      <c r="MPM19" s="540"/>
      <c r="MPN19" s="540"/>
      <c r="MPO19" s="540"/>
      <c r="MPP19" s="540"/>
      <c r="MPQ19" s="540"/>
      <c r="MPR19" s="540"/>
      <c r="MPS19" s="540"/>
      <c r="MPT19" s="540"/>
      <c r="MPU19" s="540"/>
      <c r="MPV19" s="540"/>
      <c r="MPW19" s="540"/>
      <c r="MPX19" s="540"/>
      <c r="MPY19" s="540"/>
      <c r="MPZ19" s="540"/>
      <c r="MQA19" s="540"/>
      <c r="MQB19" s="540"/>
      <c r="MQC19" s="540"/>
      <c r="MQD19" s="540"/>
      <c r="MQE19" s="540"/>
      <c r="MQF19" s="540"/>
      <c r="MQG19" s="540"/>
      <c r="MQH19" s="540"/>
      <c r="MQI19" s="540"/>
      <c r="MQJ19" s="540"/>
      <c r="MQK19" s="540"/>
      <c r="MQL19" s="540"/>
      <c r="MQM19" s="540"/>
      <c r="MQN19" s="540"/>
      <c r="MQO19" s="540"/>
      <c r="MQP19" s="540"/>
      <c r="MQQ19" s="540"/>
      <c r="MQR19" s="540"/>
      <c r="MQS19" s="540"/>
      <c r="MQT19" s="540"/>
      <c r="MQU19" s="540"/>
      <c r="MQV19" s="540"/>
      <c r="MQW19" s="540"/>
      <c r="MQX19" s="540"/>
      <c r="MQY19" s="540"/>
      <c r="MQZ19" s="540"/>
      <c r="MRA19" s="540"/>
      <c r="MRB19" s="540"/>
      <c r="MRC19" s="540"/>
      <c r="MRD19" s="540"/>
      <c r="MRE19" s="540"/>
      <c r="MRF19" s="540"/>
      <c r="MRG19" s="540"/>
      <c r="MRH19" s="540"/>
      <c r="MRI19" s="540"/>
      <c r="MRJ19" s="540"/>
      <c r="MRK19" s="540"/>
      <c r="MRL19" s="540"/>
      <c r="MRM19" s="540"/>
      <c r="MRN19" s="540"/>
      <c r="MRO19" s="540"/>
      <c r="MRP19" s="540"/>
      <c r="MRQ19" s="540"/>
      <c r="MRR19" s="540"/>
      <c r="MRS19" s="540"/>
      <c r="MRT19" s="540"/>
      <c r="MRU19" s="540"/>
      <c r="MRV19" s="540"/>
      <c r="MRW19" s="540"/>
      <c r="MRX19" s="540"/>
      <c r="MRY19" s="540"/>
      <c r="MRZ19" s="540"/>
      <c r="MSA19" s="540"/>
      <c r="MSB19" s="540"/>
      <c r="MSC19" s="540"/>
      <c r="MSD19" s="540"/>
      <c r="MSE19" s="540"/>
      <c r="MSF19" s="540"/>
      <c r="MSG19" s="540"/>
      <c r="MSH19" s="540"/>
      <c r="MSI19" s="540"/>
      <c r="MSJ19" s="540"/>
      <c r="MSK19" s="540"/>
      <c r="MSL19" s="540"/>
      <c r="MSM19" s="540"/>
      <c r="MSN19" s="540"/>
      <c r="MSO19" s="540"/>
      <c r="MSP19" s="540"/>
      <c r="MSQ19" s="540"/>
      <c r="MSR19" s="540"/>
      <c r="MSS19" s="540"/>
      <c r="MST19" s="540"/>
      <c r="MSU19" s="540"/>
      <c r="MSV19" s="540"/>
      <c r="MSW19" s="540"/>
      <c r="MSX19" s="540"/>
      <c r="MSY19" s="540"/>
      <c r="MSZ19" s="540"/>
      <c r="MTA19" s="540"/>
      <c r="MTB19" s="540"/>
      <c r="MTC19" s="540"/>
      <c r="MTD19" s="540"/>
      <c r="MTE19" s="540"/>
      <c r="MTF19" s="540"/>
      <c r="MTG19" s="540"/>
      <c r="MTH19" s="540"/>
      <c r="MTI19" s="540"/>
      <c r="MTJ19" s="540"/>
      <c r="MTK19" s="540"/>
      <c r="MTL19" s="540"/>
      <c r="MTM19" s="540"/>
      <c r="MTN19" s="540"/>
      <c r="MTO19" s="540"/>
      <c r="MTP19" s="540"/>
      <c r="MTQ19" s="540"/>
      <c r="MTR19" s="540"/>
      <c r="MTS19" s="540"/>
      <c r="MTT19" s="540"/>
      <c r="MTU19" s="540"/>
      <c r="MTV19" s="540"/>
      <c r="MTW19" s="540"/>
      <c r="MTX19" s="540"/>
      <c r="MTY19" s="540"/>
      <c r="MTZ19" s="540"/>
      <c r="MUA19" s="540"/>
      <c r="MUB19" s="540"/>
      <c r="MUC19" s="540"/>
      <c r="MUD19" s="540"/>
      <c r="MUE19" s="540"/>
      <c r="MUF19" s="540"/>
      <c r="MUG19" s="540"/>
      <c r="MUH19" s="540"/>
      <c r="MUI19" s="540"/>
      <c r="MUJ19" s="540"/>
      <c r="MUK19" s="540"/>
      <c r="MUL19" s="540"/>
      <c r="MUM19" s="540"/>
      <c r="MUN19" s="540"/>
      <c r="MUO19" s="540"/>
      <c r="MUP19" s="540"/>
      <c r="MUQ19" s="540"/>
      <c r="MUR19" s="540"/>
      <c r="MUS19" s="540"/>
      <c r="MUT19" s="540"/>
      <c r="MUU19" s="540"/>
      <c r="MUV19" s="540"/>
      <c r="MUW19" s="540"/>
      <c r="MUX19" s="540"/>
      <c r="MUY19" s="540"/>
      <c r="MUZ19" s="540"/>
      <c r="MVA19" s="540"/>
      <c r="MVB19" s="540"/>
      <c r="MVC19" s="540"/>
      <c r="MVD19" s="540"/>
      <c r="MVE19" s="540"/>
      <c r="MVF19" s="540"/>
      <c r="MVG19" s="540"/>
      <c r="MVH19" s="540"/>
      <c r="MVI19" s="540"/>
      <c r="MVJ19" s="540"/>
      <c r="MVK19" s="540"/>
      <c r="MVL19" s="540"/>
      <c r="MVM19" s="540"/>
      <c r="MVN19" s="540"/>
      <c r="MVO19" s="540"/>
      <c r="MVP19" s="540"/>
      <c r="MVQ19" s="540"/>
      <c r="MVR19" s="540"/>
      <c r="MVS19" s="540"/>
      <c r="MVT19" s="540"/>
      <c r="MVU19" s="540"/>
      <c r="MVV19" s="540"/>
      <c r="MVW19" s="540"/>
      <c r="MVX19" s="540"/>
      <c r="MVY19" s="540"/>
      <c r="MVZ19" s="540"/>
      <c r="MWA19" s="540"/>
      <c r="MWB19" s="540"/>
      <c r="MWC19" s="540"/>
      <c r="MWD19" s="540"/>
      <c r="MWE19" s="540"/>
      <c r="MWF19" s="540"/>
      <c r="MWG19" s="540"/>
      <c r="MWH19" s="540"/>
      <c r="MWI19" s="540"/>
      <c r="MWJ19" s="540"/>
      <c r="MWK19" s="540"/>
      <c r="MWL19" s="540"/>
      <c r="MWM19" s="540"/>
      <c r="MWN19" s="540"/>
      <c r="MWO19" s="540"/>
      <c r="MWP19" s="540"/>
      <c r="MWQ19" s="540"/>
      <c r="MWR19" s="540"/>
      <c r="MWS19" s="540"/>
      <c r="MWT19" s="540"/>
      <c r="MWU19" s="540"/>
      <c r="MWV19" s="540"/>
      <c r="MWW19" s="540"/>
      <c r="MWX19" s="540"/>
      <c r="MWY19" s="540"/>
      <c r="MWZ19" s="540"/>
      <c r="MXA19" s="540"/>
      <c r="MXB19" s="540"/>
      <c r="MXC19" s="540"/>
      <c r="MXD19" s="540"/>
      <c r="MXE19" s="540"/>
      <c r="MXF19" s="540"/>
      <c r="MXG19" s="540"/>
      <c r="MXH19" s="540"/>
      <c r="MXI19" s="540"/>
      <c r="MXJ19" s="540"/>
      <c r="MXK19" s="540"/>
      <c r="MXL19" s="540"/>
      <c r="MXM19" s="540"/>
      <c r="MXN19" s="540"/>
      <c r="MXO19" s="540"/>
      <c r="MXP19" s="540"/>
      <c r="MXQ19" s="540"/>
      <c r="MXR19" s="540"/>
      <c r="MXS19" s="540"/>
      <c r="MXT19" s="540"/>
      <c r="MXU19" s="540"/>
      <c r="MXV19" s="540"/>
      <c r="MXW19" s="540"/>
      <c r="MXX19" s="540"/>
      <c r="MXY19" s="540"/>
      <c r="MXZ19" s="540"/>
      <c r="MYA19" s="540"/>
      <c r="MYB19" s="540"/>
      <c r="MYC19" s="540"/>
      <c r="MYD19" s="540"/>
      <c r="MYE19" s="540"/>
      <c r="MYF19" s="540"/>
      <c r="MYG19" s="540"/>
      <c r="MYH19" s="540"/>
      <c r="MYI19" s="540"/>
      <c r="MYJ19" s="540"/>
      <c r="MYK19" s="540"/>
      <c r="MYL19" s="540"/>
      <c r="MYM19" s="540"/>
      <c r="MYN19" s="540"/>
      <c r="MYO19" s="540"/>
      <c r="MYP19" s="540"/>
      <c r="MYQ19" s="540"/>
      <c r="MYR19" s="540"/>
      <c r="MYS19" s="540"/>
      <c r="MYT19" s="540"/>
      <c r="MYU19" s="540"/>
      <c r="MYV19" s="540"/>
      <c r="MYW19" s="540"/>
      <c r="MYX19" s="540"/>
      <c r="MYY19" s="540"/>
      <c r="MYZ19" s="540"/>
      <c r="MZA19" s="540"/>
      <c r="MZB19" s="540"/>
      <c r="MZC19" s="540"/>
      <c r="MZD19" s="540"/>
      <c r="MZE19" s="540"/>
      <c r="MZF19" s="540"/>
      <c r="MZG19" s="540"/>
      <c r="MZH19" s="540"/>
      <c r="MZI19" s="540"/>
      <c r="MZJ19" s="540"/>
      <c r="MZK19" s="540"/>
      <c r="MZL19" s="540"/>
      <c r="MZM19" s="540"/>
      <c r="MZN19" s="540"/>
      <c r="MZO19" s="540"/>
      <c r="MZP19" s="540"/>
      <c r="MZQ19" s="540"/>
      <c r="MZR19" s="540"/>
      <c r="MZS19" s="540"/>
      <c r="MZT19" s="540"/>
      <c r="MZU19" s="540"/>
      <c r="MZV19" s="540"/>
      <c r="MZW19" s="540"/>
      <c r="MZX19" s="540"/>
      <c r="MZY19" s="540"/>
      <c r="MZZ19" s="540"/>
      <c r="NAA19" s="540"/>
      <c r="NAB19" s="540"/>
      <c r="NAC19" s="540"/>
      <c r="NAD19" s="540"/>
      <c r="NAE19" s="540"/>
      <c r="NAF19" s="540"/>
      <c r="NAG19" s="540"/>
      <c r="NAH19" s="540"/>
      <c r="NAI19" s="540"/>
      <c r="NAJ19" s="540"/>
      <c r="NAK19" s="540"/>
      <c r="NAL19" s="540"/>
      <c r="NAM19" s="540"/>
      <c r="NAN19" s="540"/>
      <c r="NAO19" s="540"/>
      <c r="NAP19" s="540"/>
      <c r="NAQ19" s="540"/>
      <c r="NAR19" s="540"/>
      <c r="NAS19" s="540"/>
      <c r="NAT19" s="540"/>
      <c r="NAU19" s="540"/>
      <c r="NAV19" s="540"/>
      <c r="NAW19" s="540"/>
      <c r="NAX19" s="540"/>
      <c r="NAY19" s="540"/>
      <c r="NAZ19" s="540"/>
      <c r="NBA19" s="540"/>
      <c r="NBB19" s="540"/>
      <c r="NBC19" s="540"/>
      <c r="NBD19" s="540"/>
      <c r="NBE19" s="540"/>
      <c r="NBF19" s="540"/>
      <c r="NBG19" s="540"/>
      <c r="NBH19" s="540"/>
      <c r="NBI19" s="540"/>
      <c r="NBJ19" s="540"/>
      <c r="NBK19" s="540"/>
      <c r="NBL19" s="540"/>
      <c r="NBM19" s="540"/>
      <c r="NBN19" s="540"/>
      <c r="NBO19" s="540"/>
      <c r="NBP19" s="540"/>
      <c r="NBQ19" s="540"/>
      <c r="NBR19" s="540"/>
      <c r="NBS19" s="540"/>
      <c r="NBT19" s="540"/>
      <c r="NBU19" s="540"/>
      <c r="NBV19" s="540"/>
      <c r="NBW19" s="540"/>
      <c r="NBX19" s="540"/>
      <c r="NBY19" s="540"/>
      <c r="NBZ19" s="540"/>
      <c r="NCA19" s="540"/>
      <c r="NCB19" s="540"/>
      <c r="NCC19" s="540"/>
      <c r="NCD19" s="540"/>
      <c r="NCE19" s="540"/>
      <c r="NCF19" s="540"/>
      <c r="NCG19" s="540"/>
      <c r="NCH19" s="540"/>
      <c r="NCI19" s="540"/>
      <c r="NCJ19" s="540"/>
      <c r="NCK19" s="540"/>
      <c r="NCL19" s="540"/>
      <c r="NCM19" s="540"/>
      <c r="NCN19" s="540"/>
      <c r="NCO19" s="540"/>
      <c r="NCP19" s="540"/>
      <c r="NCQ19" s="540"/>
      <c r="NCR19" s="540"/>
      <c r="NCS19" s="540"/>
      <c r="NCT19" s="540"/>
      <c r="NCU19" s="540"/>
      <c r="NCV19" s="540"/>
      <c r="NCW19" s="540"/>
      <c r="NCX19" s="540"/>
      <c r="NCY19" s="540"/>
      <c r="NCZ19" s="540"/>
      <c r="NDA19" s="540"/>
      <c r="NDB19" s="540"/>
      <c r="NDC19" s="540"/>
      <c r="NDD19" s="540"/>
      <c r="NDE19" s="540"/>
      <c r="NDF19" s="540"/>
      <c r="NDG19" s="540"/>
      <c r="NDH19" s="540"/>
      <c r="NDI19" s="540"/>
      <c r="NDJ19" s="540"/>
      <c r="NDK19" s="540"/>
      <c r="NDL19" s="540"/>
      <c r="NDM19" s="540"/>
      <c r="NDN19" s="540"/>
      <c r="NDO19" s="540"/>
      <c r="NDP19" s="540"/>
      <c r="NDQ19" s="540"/>
      <c r="NDR19" s="540"/>
      <c r="NDS19" s="540"/>
      <c r="NDT19" s="540"/>
      <c r="NDU19" s="540"/>
      <c r="NDV19" s="540"/>
      <c r="NDW19" s="540"/>
      <c r="NDX19" s="540"/>
      <c r="NDY19" s="540"/>
      <c r="NDZ19" s="540"/>
      <c r="NEA19" s="540"/>
      <c r="NEB19" s="540"/>
      <c r="NEC19" s="540"/>
      <c r="NED19" s="540"/>
      <c r="NEE19" s="540"/>
      <c r="NEF19" s="540"/>
      <c r="NEG19" s="540"/>
      <c r="NEH19" s="540"/>
      <c r="NEI19" s="540"/>
      <c r="NEJ19" s="540"/>
      <c r="NEK19" s="540"/>
      <c r="NEL19" s="540"/>
      <c r="NEM19" s="540"/>
      <c r="NEN19" s="540"/>
      <c r="NEO19" s="540"/>
      <c r="NEP19" s="540"/>
      <c r="NEQ19" s="540"/>
      <c r="NER19" s="540"/>
      <c r="NES19" s="540"/>
      <c r="NET19" s="540"/>
      <c r="NEU19" s="540"/>
      <c r="NEV19" s="540"/>
      <c r="NEW19" s="540"/>
      <c r="NEX19" s="540"/>
      <c r="NEY19" s="540"/>
      <c r="NEZ19" s="540"/>
      <c r="NFA19" s="540"/>
      <c r="NFB19" s="540"/>
      <c r="NFC19" s="540"/>
      <c r="NFD19" s="540"/>
      <c r="NFE19" s="540"/>
      <c r="NFF19" s="540"/>
      <c r="NFG19" s="540"/>
      <c r="NFH19" s="540"/>
      <c r="NFI19" s="540"/>
      <c r="NFJ19" s="540"/>
      <c r="NFK19" s="540"/>
      <c r="NFL19" s="540"/>
      <c r="NFM19" s="540"/>
      <c r="NFN19" s="540"/>
      <c r="NFO19" s="540"/>
      <c r="NFP19" s="540"/>
      <c r="NFQ19" s="540"/>
      <c r="NFR19" s="540"/>
      <c r="NFS19" s="540"/>
      <c r="NFT19" s="540"/>
      <c r="NFU19" s="540"/>
      <c r="NFV19" s="540"/>
      <c r="NFW19" s="540"/>
      <c r="NFX19" s="540"/>
      <c r="NFY19" s="540"/>
      <c r="NFZ19" s="540"/>
      <c r="NGA19" s="540"/>
      <c r="NGB19" s="540"/>
      <c r="NGC19" s="540"/>
      <c r="NGD19" s="540"/>
      <c r="NGE19" s="540"/>
      <c r="NGF19" s="540"/>
      <c r="NGG19" s="540"/>
      <c r="NGH19" s="540"/>
      <c r="NGI19" s="540"/>
      <c r="NGJ19" s="540"/>
      <c r="NGK19" s="540"/>
      <c r="NGL19" s="540"/>
      <c r="NGM19" s="540"/>
      <c r="NGN19" s="540"/>
      <c r="NGO19" s="540"/>
      <c r="NGP19" s="540"/>
      <c r="NGQ19" s="540"/>
      <c r="NGR19" s="540"/>
      <c r="NGS19" s="540"/>
      <c r="NGT19" s="540"/>
      <c r="NGU19" s="540"/>
      <c r="NGV19" s="540"/>
      <c r="NGW19" s="540"/>
      <c r="NGX19" s="540"/>
      <c r="NGY19" s="540"/>
      <c r="NGZ19" s="540"/>
      <c r="NHA19" s="540"/>
      <c r="NHB19" s="540"/>
      <c r="NHC19" s="540"/>
      <c r="NHD19" s="540"/>
      <c r="NHE19" s="540"/>
      <c r="NHF19" s="540"/>
      <c r="NHG19" s="540"/>
      <c r="NHH19" s="540"/>
      <c r="NHI19" s="540"/>
      <c r="NHJ19" s="540"/>
      <c r="NHK19" s="540"/>
      <c r="NHL19" s="540"/>
      <c r="NHM19" s="540"/>
      <c r="NHN19" s="540"/>
      <c r="NHO19" s="540"/>
      <c r="NHP19" s="540"/>
      <c r="NHQ19" s="540"/>
      <c r="NHR19" s="540"/>
      <c r="NHS19" s="540"/>
      <c r="NHT19" s="540"/>
      <c r="NHU19" s="540"/>
      <c r="NHV19" s="540"/>
      <c r="NHW19" s="540"/>
      <c r="NHX19" s="540"/>
      <c r="NHY19" s="540"/>
      <c r="NHZ19" s="540"/>
      <c r="NIA19" s="540"/>
      <c r="NIB19" s="540"/>
      <c r="NIC19" s="540"/>
      <c r="NID19" s="540"/>
      <c r="NIE19" s="540"/>
      <c r="NIF19" s="540"/>
      <c r="NIG19" s="540"/>
      <c r="NIH19" s="540"/>
      <c r="NII19" s="540"/>
      <c r="NIJ19" s="540"/>
      <c r="NIK19" s="540"/>
      <c r="NIL19" s="540"/>
      <c r="NIM19" s="540"/>
      <c r="NIN19" s="540"/>
      <c r="NIO19" s="540"/>
      <c r="NIP19" s="540"/>
      <c r="NIQ19" s="540"/>
      <c r="NIR19" s="540"/>
      <c r="NIS19" s="540"/>
      <c r="NIT19" s="540"/>
      <c r="NIU19" s="540"/>
      <c r="NIV19" s="540"/>
      <c r="NIW19" s="540"/>
      <c r="NIX19" s="540"/>
      <c r="NIY19" s="540"/>
      <c r="NIZ19" s="540"/>
      <c r="NJA19" s="540"/>
      <c r="NJB19" s="540"/>
      <c r="NJC19" s="540"/>
      <c r="NJD19" s="540"/>
      <c r="NJE19" s="540"/>
      <c r="NJF19" s="540"/>
      <c r="NJG19" s="540"/>
      <c r="NJH19" s="540"/>
      <c r="NJI19" s="540"/>
      <c r="NJJ19" s="540"/>
      <c r="NJK19" s="540"/>
      <c r="NJL19" s="540"/>
      <c r="NJM19" s="540"/>
      <c r="NJN19" s="540"/>
      <c r="NJO19" s="540"/>
      <c r="NJP19" s="540"/>
      <c r="NJQ19" s="540"/>
      <c r="NJR19" s="540"/>
      <c r="NJS19" s="540"/>
      <c r="NJT19" s="540"/>
      <c r="NJU19" s="540"/>
      <c r="NJV19" s="540"/>
      <c r="NJW19" s="540"/>
      <c r="NJX19" s="540"/>
      <c r="NJY19" s="540"/>
      <c r="NJZ19" s="540"/>
      <c r="NKA19" s="540"/>
      <c r="NKB19" s="540"/>
      <c r="NKC19" s="540"/>
      <c r="NKD19" s="540"/>
      <c r="NKE19" s="540"/>
      <c r="NKF19" s="540"/>
      <c r="NKG19" s="540"/>
      <c r="NKH19" s="540"/>
      <c r="NKI19" s="540"/>
      <c r="NKJ19" s="540"/>
      <c r="NKK19" s="540"/>
      <c r="NKL19" s="540"/>
      <c r="NKM19" s="540"/>
      <c r="NKN19" s="540"/>
      <c r="NKO19" s="540"/>
      <c r="NKP19" s="540"/>
      <c r="NKQ19" s="540"/>
      <c r="NKR19" s="540"/>
      <c r="NKS19" s="540"/>
      <c r="NKT19" s="540"/>
      <c r="NKU19" s="540"/>
      <c r="NKV19" s="540"/>
      <c r="NKW19" s="540"/>
      <c r="NKX19" s="540"/>
      <c r="NKY19" s="540"/>
      <c r="NKZ19" s="540"/>
      <c r="NLA19" s="540"/>
      <c r="NLB19" s="540"/>
      <c r="NLC19" s="540"/>
      <c r="NLD19" s="540"/>
      <c r="NLE19" s="540"/>
      <c r="NLF19" s="540"/>
      <c r="NLG19" s="540"/>
      <c r="NLH19" s="540"/>
      <c r="NLI19" s="540"/>
      <c r="NLJ19" s="540"/>
      <c r="NLK19" s="540"/>
      <c r="NLL19" s="540"/>
      <c r="NLM19" s="540"/>
      <c r="NLN19" s="540"/>
      <c r="NLO19" s="540"/>
      <c r="NLP19" s="540"/>
      <c r="NLQ19" s="540"/>
      <c r="NLR19" s="540"/>
      <c r="NLS19" s="540"/>
      <c r="NLT19" s="540"/>
      <c r="NLU19" s="540"/>
      <c r="NLV19" s="540"/>
      <c r="NLW19" s="540"/>
      <c r="NLX19" s="540"/>
      <c r="NLY19" s="540"/>
      <c r="NLZ19" s="540"/>
      <c r="NMA19" s="540"/>
      <c r="NMB19" s="540"/>
      <c r="NMC19" s="540"/>
      <c r="NMD19" s="540"/>
      <c r="NME19" s="540"/>
      <c r="NMF19" s="540"/>
      <c r="NMG19" s="540"/>
      <c r="NMH19" s="540"/>
      <c r="NMI19" s="540"/>
      <c r="NMJ19" s="540"/>
      <c r="NMK19" s="540"/>
      <c r="NML19" s="540"/>
      <c r="NMM19" s="540"/>
      <c r="NMN19" s="540"/>
      <c r="NMO19" s="540"/>
      <c r="NMP19" s="540"/>
      <c r="NMQ19" s="540"/>
      <c r="NMR19" s="540"/>
      <c r="NMS19" s="540"/>
      <c r="NMT19" s="540"/>
      <c r="NMU19" s="540"/>
      <c r="NMV19" s="540"/>
      <c r="NMW19" s="540"/>
      <c r="NMX19" s="540"/>
      <c r="NMY19" s="540"/>
      <c r="NMZ19" s="540"/>
      <c r="NNA19" s="540"/>
      <c r="NNB19" s="540"/>
      <c r="NNC19" s="540"/>
      <c r="NND19" s="540"/>
      <c r="NNE19" s="540"/>
      <c r="NNF19" s="540"/>
      <c r="NNG19" s="540"/>
      <c r="NNH19" s="540"/>
      <c r="NNI19" s="540"/>
      <c r="NNJ19" s="540"/>
      <c r="NNK19" s="540"/>
      <c r="NNL19" s="540"/>
      <c r="NNM19" s="540"/>
      <c r="NNN19" s="540"/>
      <c r="NNO19" s="540"/>
      <c r="NNP19" s="540"/>
      <c r="NNQ19" s="540"/>
      <c r="NNR19" s="540"/>
      <c r="NNS19" s="540"/>
      <c r="NNT19" s="540"/>
      <c r="NNU19" s="540"/>
      <c r="NNV19" s="540"/>
      <c r="NNW19" s="540"/>
      <c r="NNX19" s="540"/>
      <c r="NNY19" s="540"/>
      <c r="NNZ19" s="540"/>
      <c r="NOA19" s="540"/>
      <c r="NOB19" s="540"/>
      <c r="NOC19" s="540"/>
      <c r="NOD19" s="540"/>
      <c r="NOE19" s="540"/>
      <c r="NOF19" s="540"/>
      <c r="NOG19" s="540"/>
      <c r="NOH19" s="540"/>
      <c r="NOI19" s="540"/>
      <c r="NOJ19" s="540"/>
      <c r="NOK19" s="540"/>
      <c r="NOL19" s="540"/>
      <c r="NOM19" s="540"/>
      <c r="NON19" s="540"/>
      <c r="NOO19" s="540"/>
      <c r="NOP19" s="540"/>
      <c r="NOQ19" s="540"/>
      <c r="NOR19" s="540"/>
      <c r="NOS19" s="540"/>
      <c r="NOT19" s="540"/>
      <c r="NOU19" s="540"/>
      <c r="NOV19" s="540"/>
      <c r="NOW19" s="540"/>
      <c r="NOX19" s="540"/>
      <c r="NOY19" s="540"/>
      <c r="NOZ19" s="540"/>
      <c r="NPA19" s="540"/>
      <c r="NPB19" s="540"/>
      <c r="NPC19" s="540"/>
      <c r="NPD19" s="540"/>
      <c r="NPE19" s="540"/>
      <c r="NPF19" s="540"/>
      <c r="NPG19" s="540"/>
      <c r="NPH19" s="540"/>
      <c r="NPI19" s="540"/>
      <c r="NPJ19" s="540"/>
      <c r="NPK19" s="540"/>
      <c r="NPL19" s="540"/>
      <c r="NPM19" s="540"/>
      <c r="NPN19" s="540"/>
      <c r="NPO19" s="540"/>
      <c r="NPP19" s="540"/>
      <c r="NPQ19" s="540"/>
      <c r="NPR19" s="540"/>
      <c r="NPS19" s="540"/>
      <c r="NPT19" s="540"/>
      <c r="NPU19" s="540"/>
      <c r="NPV19" s="540"/>
      <c r="NPW19" s="540"/>
      <c r="NPX19" s="540"/>
      <c r="NPY19" s="540"/>
      <c r="NPZ19" s="540"/>
      <c r="NQA19" s="540"/>
      <c r="NQB19" s="540"/>
      <c r="NQC19" s="540"/>
      <c r="NQD19" s="540"/>
      <c r="NQE19" s="540"/>
      <c r="NQF19" s="540"/>
      <c r="NQG19" s="540"/>
      <c r="NQH19" s="540"/>
      <c r="NQI19" s="540"/>
      <c r="NQJ19" s="540"/>
      <c r="NQK19" s="540"/>
      <c r="NQL19" s="540"/>
      <c r="NQM19" s="540"/>
      <c r="NQN19" s="540"/>
      <c r="NQO19" s="540"/>
      <c r="NQP19" s="540"/>
      <c r="NQQ19" s="540"/>
      <c r="NQR19" s="540"/>
      <c r="NQS19" s="540"/>
      <c r="NQT19" s="540"/>
      <c r="NQU19" s="540"/>
      <c r="NQV19" s="540"/>
      <c r="NQW19" s="540"/>
      <c r="NQX19" s="540"/>
      <c r="NQY19" s="540"/>
      <c r="NQZ19" s="540"/>
      <c r="NRA19" s="540"/>
      <c r="NRB19" s="540"/>
      <c r="NRC19" s="540"/>
      <c r="NRD19" s="540"/>
      <c r="NRE19" s="540"/>
      <c r="NRF19" s="540"/>
      <c r="NRG19" s="540"/>
      <c r="NRH19" s="540"/>
      <c r="NRI19" s="540"/>
      <c r="NRJ19" s="540"/>
      <c r="NRK19" s="540"/>
      <c r="NRL19" s="540"/>
      <c r="NRM19" s="540"/>
      <c r="NRN19" s="540"/>
      <c r="NRO19" s="540"/>
      <c r="NRP19" s="540"/>
      <c r="NRQ19" s="540"/>
      <c r="NRR19" s="540"/>
      <c r="NRS19" s="540"/>
      <c r="NRT19" s="540"/>
      <c r="NRU19" s="540"/>
      <c r="NRV19" s="540"/>
      <c r="NRW19" s="540"/>
      <c r="NRX19" s="540"/>
      <c r="NRY19" s="540"/>
      <c r="NRZ19" s="540"/>
      <c r="NSA19" s="540"/>
      <c r="NSB19" s="540"/>
      <c r="NSC19" s="540"/>
      <c r="NSD19" s="540"/>
      <c r="NSE19" s="540"/>
      <c r="NSF19" s="540"/>
      <c r="NSG19" s="540"/>
      <c r="NSH19" s="540"/>
      <c r="NSI19" s="540"/>
      <c r="NSJ19" s="540"/>
      <c r="NSK19" s="540"/>
      <c r="NSL19" s="540"/>
      <c r="NSM19" s="540"/>
      <c r="NSN19" s="540"/>
      <c r="NSO19" s="540"/>
      <c r="NSP19" s="540"/>
      <c r="NSQ19" s="540"/>
      <c r="NSR19" s="540"/>
      <c r="NSS19" s="540"/>
      <c r="NST19" s="540"/>
      <c r="NSU19" s="540"/>
      <c r="NSV19" s="540"/>
      <c r="NSW19" s="540"/>
      <c r="NSX19" s="540"/>
      <c r="NSY19" s="540"/>
      <c r="NSZ19" s="540"/>
      <c r="NTA19" s="540"/>
      <c r="NTB19" s="540"/>
      <c r="NTC19" s="540"/>
      <c r="NTD19" s="540"/>
      <c r="NTE19" s="540"/>
      <c r="NTF19" s="540"/>
      <c r="NTG19" s="540"/>
      <c r="NTH19" s="540"/>
      <c r="NTI19" s="540"/>
      <c r="NTJ19" s="540"/>
      <c r="NTK19" s="540"/>
      <c r="NTL19" s="540"/>
      <c r="NTM19" s="540"/>
      <c r="NTN19" s="540"/>
      <c r="NTO19" s="540"/>
      <c r="NTP19" s="540"/>
      <c r="NTQ19" s="540"/>
      <c r="NTR19" s="540"/>
      <c r="NTS19" s="540"/>
      <c r="NTT19" s="540"/>
      <c r="NTU19" s="540"/>
      <c r="NTV19" s="540"/>
      <c r="NTW19" s="540"/>
      <c r="NTX19" s="540"/>
      <c r="NTY19" s="540"/>
      <c r="NTZ19" s="540"/>
      <c r="NUA19" s="540"/>
      <c r="NUB19" s="540"/>
      <c r="NUC19" s="540"/>
      <c r="NUD19" s="540"/>
      <c r="NUE19" s="540"/>
      <c r="NUF19" s="540"/>
      <c r="NUG19" s="540"/>
      <c r="NUH19" s="540"/>
      <c r="NUI19" s="540"/>
      <c r="NUJ19" s="540"/>
      <c r="NUK19" s="540"/>
      <c r="NUL19" s="540"/>
      <c r="NUM19" s="540"/>
      <c r="NUN19" s="540"/>
      <c r="NUO19" s="540"/>
      <c r="NUP19" s="540"/>
      <c r="NUQ19" s="540"/>
      <c r="NUR19" s="540"/>
      <c r="NUS19" s="540"/>
      <c r="NUT19" s="540"/>
      <c r="NUU19" s="540"/>
      <c r="NUV19" s="540"/>
      <c r="NUW19" s="540"/>
      <c r="NUX19" s="540"/>
      <c r="NUY19" s="540"/>
      <c r="NUZ19" s="540"/>
      <c r="NVA19" s="540"/>
      <c r="NVB19" s="540"/>
      <c r="NVC19" s="540"/>
      <c r="NVD19" s="540"/>
      <c r="NVE19" s="540"/>
      <c r="NVF19" s="540"/>
      <c r="NVG19" s="540"/>
      <c r="NVH19" s="540"/>
      <c r="NVI19" s="540"/>
      <c r="NVJ19" s="540"/>
      <c r="NVK19" s="540"/>
      <c r="NVL19" s="540"/>
      <c r="NVM19" s="540"/>
      <c r="NVN19" s="540"/>
      <c r="NVO19" s="540"/>
      <c r="NVP19" s="540"/>
      <c r="NVQ19" s="540"/>
      <c r="NVR19" s="540"/>
      <c r="NVS19" s="540"/>
      <c r="NVT19" s="540"/>
      <c r="NVU19" s="540"/>
      <c r="NVV19" s="540"/>
      <c r="NVW19" s="540"/>
      <c r="NVX19" s="540"/>
      <c r="NVY19" s="540"/>
      <c r="NVZ19" s="540"/>
      <c r="NWA19" s="540"/>
      <c r="NWB19" s="540"/>
      <c r="NWC19" s="540"/>
      <c r="NWD19" s="540"/>
      <c r="NWE19" s="540"/>
      <c r="NWF19" s="540"/>
      <c r="NWG19" s="540"/>
      <c r="NWH19" s="540"/>
      <c r="NWI19" s="540"/>
      <c r="NWJ19" s="540"/>
      <c r="NWK19" s="540"/>
      <c r="NWL19" s="540"/>
      <c r="NWM19" s="540"/>
      <c r="NWN19" s="540"/>
      <c r="NWO19" s="540"/>
      <c r="NWP19" s="540"/>
      <c r="NWQ19" s="540"/>
      <c r="NWR19" s="540"/>
      <c r="NWS19" s="540"/>
      <c r="NWT19" s="540"/>
      <c r="NWU19" s="540"/>
      <c r="NWV19" s="540"/>
      <c r="NWW19" s="540"/>
      <c r="NWX19" s="540"/>
      <c r="NWY19" s="540"/>
      <c r="NWZ19" s="540"/>
      <c r="NXA19" s="540"/>
      <c r="NXB19" s="540"/>
      <c r="NXC19" s="540"/>
      <c r="NXD19" s="540"/>
      <c r="NXE19" s="540"/>
      <c r="NXF19" s="540"/>
      <c r="NXG19" s="540"/>
      <c r="NXH19" s="540"/>
      <c r="NXI19" s="540"/>
      <c r="NXJ19" s="540"/>
      <c r="NXK19" s="540"/>
      <c r="NXL19" s="540"/>
      <c r="NXM19" s="540"/>
      <c r="NXN19" s="540"/>
      <c r="NXO19" s="540"/>
      <c r="NXP19" s="540"/>
      <c r="NXQ19" s="540"/>
      <c r="NXR19" s="540"/>
      <c r="NXS19" s="540"/>
      <c r="NXT19" s="540"/>
      <c r="NXU19" s="540"/>
      <c r="NXV19" s="540"/>
      <c r="NXW19" s="540"/>
      <c r="NXX19" s="540"/>
      <c r="NXY19" s="540"/>
      <c r="NXZ19" s="540"/>
      <c r="NYA19" s="540"/>
      <c r="NYB19" s="540"/>
      <c r="NYC19" s="540"/>
      <c r="NYD19" s="540"/>
      <c r="NYE19" s="540"/>
      <c r="NYF19" s="540"/>
      <c r="NYG19" s="540"/>
      <c r="NYH19" s="540"/>
      <c r="NYI19" s="540"/>
      <c r="NYJ19" s="540"/>
      <c r="NYK19" s="540"/>
      <c r="NYL19" s="540"/>
      <c r="NYM19" s="540"/>
      <c r="NYN19" s="540"/>
      <c r="NYO19" s="540"/>
      <c r="NYP19" s="540"/>
      <c r="NYQ19" s="540"/>
      <c r="NYR19" s="540"/>
      <c r="NYS19" s="540"/>
      <c r="NYT19" s="540"/>
      <c r="NYU19" s="540"/>
      <c r="NYV19" s="540"/>
      <c r="NYW19" s="540"/>
      <c r="NYX19" s="540"/>
      <c r="NYY19" s="540"/>
      <c r="NYZ19" s="540"/>
      <c r="NZA19" s="540"/>
      <c r="NZB19" s="540"/>
      <c r="NZC19" s="540"/>
      <c r="NZD19" s="540"/>
      <c r="NZE19" s="540"/>
      <c r="NZF19" s="540"/>
      <c r="NZG19" s="540"/>
      <c r="NZH19" s="540"/>
      <c r="NZI19" s="540"/>
      <c r="NZJ19" s="540"/>
      <c r="NZK19" s="540"/>
      <c r="NZL19" s="540"/>
      <c r="NZM19" s="540"/>
      <c r="NZN19" s="540"/>
      <c r="NZO19" s="540"/>
      <c r="NZP19" s="540"/>
      <c r="NZQ19" s="540"/>
      <c r="NZR19" s="540"/>
      <c r="NZS19" s="540"/>
      <c r="NZT19" s="540"/>
      <c r="NZU19" s="540"/>
      <c r="NZV19" s="540"/>
      <c r="NZW19" s="540"/>
      <c r="NZX19" s="540"/>
      <c r="NZY19" s="540"/>
      <c r="NZZ19" s="540"/>
      <c r="OAA19" s="540"/>
      <c r="OAB19" s="540"/>
      <c r="OAC19" s="540"/>
      <c r="OAD19" s="540"/>
      <c r="OAE19" s="540"/>
      <c r="OAF19" s="540"/>
      <c r="OAG19" s="540"/>
      <c r="OAH19" s="540"/>
      <c r="OAI19" s="540"/>
      <c r="OAJ19" s="540"/>
      <c r="OAK19" s="540"/>
      <c r="OAL19" s="540"/>
      <c r="OAM19" s="540"/>
      <c r="OAN19" s="540"/>
      <c r="OAO19" s="540"/>
      <c r="OAP19" s="540"/>
      <c r="OAQ19" s="540"/>
      <c r="OAR19" s="540"/>
      <c r="OAS19" s="540"/>
      <c r="OAT19" s="540"/>
      <c r="OAU19" s="540"/>
      <c r="OAV19" s="540"/>
      <c r="OAW19" s="540"/>
      <c r="OAX19" s="540"/>
      <c r="OAY19" s="540"/>
      <c r="OAZ19" s="540"/>
      <c r="OBA19" s="540"/>
      <c r="OBB19" s="540"/>
      <c r="OBC19" s="540"/>
      <c r="OBD19" s="540"/>
      <c r="OBE19" s="540"/>
      <c r="OBF19" s="540"/>
      <c r="OBG19" s="540"/>
      <c r="OBH19" s="540"/>
      <c r="OBI19" s="540"/>
      <c r="OBJ19" s="540"/>
      <c r="OBK19" s="540"/>
      <c r="OBL19" s="540"/>
      <c r="OBM19" s="540"/>
      <c r="OBN19" s="540"/>
      <c r="OBO19" s="540"/>
      <c r="OBP19" s="540"/>
      <c r="OBQ19" s="540"/>
      <c r="OBR19" s="540"/>
      <c r="OBS19" s="540"/>
      <c r="OBT19" s="540"/>
      <c r="OBU19" s="540"/>
      <c r="OBV19" s="540"/>
      <c r="OBW19" s="540"/>
      <c r="OBX19" s="540"/>
      <c r="OBY19" s="540"/>
      <c r="OBZ19" s="540"/>
      <c r="OCA19" s="540"/>
      <c r="OCB19" s="540"/>
      <c r="OCC19" s="540"/>
      <c r="OCD19" s="540"/>
      <c r="OCE19" s="540"/>
      <c r="OCF19" s="540"/>
      <c r="OCG19" s="540"/>
      <c r="OCH19" s="540"/>
      <c r="OCI19" s="540"/>
      <c r="OCJ19" s="540"/>
      <c r="OCK19" s="540"/>
      <c r="OCL19" s="540"/>
      <c r="OCM19" s="540"/>
      <c r="OCN19" s="540"/>
      <c r="OCO19" s="540"/>
      <c r="OCP19" s="540"/>
      <c r="OCQ19" s="540"/>
      <c r="OCR19" s="540"/>
      <c r="OCS19" s="540"/>
      <c r="OCT19" s="540"/>
      <c r="OCU19" s="540"/>
      <c r="OCV19" s="540"/>
      <c r="OCW19" s="540"/>
      <c r="OCX19" s="540"/>
      <c r="OCY19" s="540"/>
      <c r="OCZ19" s="540"/>
      <c r="ODA19" s="540"/>
      <c r="ODB19" s="540"/>
      <c r="ODC19" s="540"/>
      <c r="ODD19" s="540"/>
      <c r="ODE19" s="540"/>
      <c r="ODF19" s="540"/>
      <c r="ODG19" s="540"/>
      <c r="ODH19" s="540"/>
      <c r="ODI19" s="540"/>
      <c r="ODJ19" s="540"/>
      <c r="ODK19" s="540"/>
      <c r="ODL19" s="540"/>
      <c r="ODM19" s="540"/>
      <c r="ODN19" s="540"/>
      <c r="ODO19" s="540"/>
      <c r="ODP19" s="540"/>
      <c r="ODQ19" s="540"/>
      <c r="ODR19" s="540"/>
      <c r="ODS19" s="540"/>
      <c r="ODT19" s="540"/>
      <c r="ODU19" s="540"/>
      <c r="ODV19" s="540"/>
      <c r="ODW19" s="540"/>
      <c r="ODX19" s="540"/>
      <c r="ODY19" s="540"/>
      <c r="ODZ19" s="540"/>
      <c r="OEA19" s="540"/>
      <c r="OEB19" s="540"/>
      <c r="OEC19" s="540"/>
      <c r="OED19" s="540"/>
      <c r="OEE19" s="540"/>
      <c r="OEF19" s="540"/>
      <c r="OEG19" s="540"/>
      <c r="OEH19" s="540"/>
      <c r="OEI19" s="540"/>
      <c r="OEJ19" s="540"/>
      <c r="OEK19" s="540"/>
      <c r="OEL19" s="540"/>
      <c r="OEM19" s="540"/>
      <c r="OEN19" s="540"/>
      <c r="OEO19" s="540"/>
      <c r="OEP19" s="540"/>
      <c r="OEQ19" s="540"/>
      <c r="OER19" s="540"/>
      <c r="OES19" s="540"/>
      <c r="OET19" s="540"/>
      <c r="OEU19" s="540"/>
      <c r="OEV19" s="540"/>
      <c r="OEW19" s="540"/>
      <c r="OEX19" s="540"/>
      <c r="OEY19" s="540"/>
      <c r="OEZ19" s="540"/>
      <c r="OFA19" s="540"/>
      <c r="OFB19" s="540"/>
      <c r="OFC19" s="540"/>
      <c r="OFD19" s="540"/>
      <c r="OFE19" s="540"/>
      <c r="OFF19" s="540"/>
      <c r="OFG19" s="540"/>
      <c r="OFH19" s="540"/>
      <c r="OFI19" s="540"/>
      <c r="OFJ19" s="540"/>
      <c r="OFK19" s="540"/>
      <c r="OFL19" s="540"/>
      <c r="OFM19" s="540"/>
      <c r="OFN19" s="540"/>
      <c r="OFO19" s="540"/>
      <c r="OFP19" s="540"/>
      <c r="OFQ19" s="540"/>
      <c r="OFR19" s="540"/>
      <c r="OFS19" s="540"/>
      <c r="OFT19" s="540"/>
      <c r="OFU19" s="540"/>
      <c r="OFV19" s="540"/>
      <c r="OFW19" s="540"/>
      <c r="OFX19" s="540"/>
      <c r="OFY19" s="540"/>
      <c r="OFZ19" s="540"/>
      <c r="OGA19" s="540"/>
      <c r="OGB19" s="540"/>
      <c r="OGC19" s="540"/>
      <c r="OGD19" s="540"/>
      <c r="OGE19" s="540"/>
      <c r="OGF19" s="540"/>
      <c r="OGG19" s="540"/>
      <c r="OGH19" s="540"/>
      <c r="OGI19" s="540"/>
      <c r="OGJ19" s="540"/>
      <c r="OGK19" s="540"/>
      <c r="OGL19" s="540"/>
      <c r="OGM19" s="540"/>
      <c r="OGN19" s="540"/>
      <c r="OGO19" s="540"/>
      <c r="OGP19" s="540"/>
      <c r="OGQ19" s="540"/>
      <c r="OGR19" s="540"/>
      <c r="OGS19" s="540"/>
      <c r="OGT19" s="540"/>
      <c r="OGU19" s="540"/>
      <c r="OGV19" s="540"/>
      <c r="OGW19" s="540"/>
      <c r="OGX19" s="540"/>
      <c r="OGY19" s="540"/>
      <c r="OGZ19" s="540"/>
      <c r="OHA19" s="540"/>
      <c r="OHB19" s="540"/>
      <c r="OHC19" s="540"/>
      <c r="OHD19" s="540"/>
      <c r="OHE19" s="540"/>
      <c r="OHF19" s="540"/>
      <c r="OHG19" s="540"/>
      <c r="OHH19" s="540"/>
      <c r="OHI19" s="540"/>
      <c r="OHJ19" s="540"/>
      <c r="OHK19" s="540"/>
      <c r="OHL19" s="540"/>
      <c r="OHM19" s="540"/>
      <c r="OHN19" s="540"/>
      <c r="OHO19" s="540"/>
      <c r="OHP19" s="540"/>
      <c r="OHQ19" s="540"/>
      <c r="OHR19" s="540"/>
      <c r="OHS19" s="540"/>
      <c r="OHT19" s="540"/>
      <c r="OHU19" s="540"/>
      <c r="OHV19" s="540"/>
      <c r="OHW19" s="540"/>
      <c r="OHX19" s="540"/>
      <c r="OHY19" s="540"/>
      <c r="OHZ19" s="540"/>
      <c r="OIA19" s="540"/>
      <c r="OIB19" s="540"/>
      <c r="OIC19" s="540"/>
      <c r="OID19" s="540"/>
      <c r="OIE19" s="540"/>
      <c r="OIF19" s="540"/>
      <c r="OIG19" s="540"/>
      <c r="OIH19" s="540"/>
      <c r="OII19" s="540"/>
      <c r="OIJ19" s="540"/>
      <c r="OIK19" s="540"/>
      <c r="OIL19" s="540"/>
      <c r="OIM19" s="540"/>
      <c r="OIN19" s="540"/>
      <c r="OIO19" s="540"/>
      <c r="OIP19" s="540"/>
      <c r="OIQ19" s="540"/>
      <c r="OIR19" s="540"/>
      <c r="OIS19" s="540"/>
      <c r="OIT19" s="540"/>
      <c r="OIU19" s="540"/>
      <c r="OIV19" s="540"/>
      <c r="OIW19" s="540"/>
      <c r="OIX19" s="540"/>
      <c r="OIY19" s="540"/>
      <c r="OIZ19" s="540"/>
      <c r="OJA19" s="540"/>
      <c r="OJB19" s="540"/>
      <c r="OJC19" s="540"/>
      <c r="OJD19" s="540"/>
      <c r="OJE19" s="540"/>
      <c r="OJF19" s="540"/>
      <c r="OJG19" s="540"/>
      <c r="OJH19" s="540"/>
      <c r="OJI19" s="540"/>
      <c r="OJJ19" s="540"/>
      <c r="OJK19" s="540"/>
      <c r="OJL19" s="540"/>
      <c r="OJM19" s="540"/>
      <c r="OJN19" s="540"/>
      <c r="OJO19" s="540"/>
      <c r="OJP19" s="540"/>
      <c r="OJQ19" s="540"/>
      <c r="OJR19" s="540"/>
      <c r="OJS19" s="540"/>
      <c r="OJT19" s="540"/>
      <c r="OJU19" s="540"/>
      <c r="OJV19" s="540"/>
      <c r="OJW19" s="540"/>
      <c r="OJX19" s="540"/>
      <c r="OJY19" s="540"/>
      <c r="OJZ19" s="540"/>
      <c r="OKA19" s="540"/>
      <c r="OKB19" s="540"/>
      <c r="OKC19" s="540"/>
      <c r="OKD19" s="540"/>
      <c r="OKE19" s="540"/>
      <c r="OKF19" s="540"/>
      <c r="OKG19" s="540"/>
      <c r="OKH19" s="540"/>
      <c r="OKI19" s="540"/>
      <c r="OKJ19" s="540"/>
      <c r="OKK19" s="540"/>
      <c r="OKL19" s="540"/>
      <c r="OKM19" s="540"/>
      <c r="OKN19" s="540"/>
      <c r="OKO19" s="540"/>
      <c r="OKP19" s="540"/>
      <c r="OKQ19" s="540"/>
      <c r="OKR19" s="540"/>
      <c r="OKS19" s="540"/>
      <c r="OKT19" s="540"/>
      <c r="OKU19" s="540"/>
      <c r="OKV19" s="540"/>
      <c r="OKW19" s="540"/>
      <c r="OKX19" s="540"/>
      <c r="OKY19" s="540"/>
      <c r="OKZ19" s="540"/>
      <c r="OLA19" s="540"/>
      <c r="OLB19" s="540"/>
      <c r="OLC19" s="540"/>
      <c r="OLD19" s="540"/>
      <c r="OLE19" s="540"/>
      <c r="OLF19" s="540"/>
      <c r="OLG19" s="540"/>
      <c r="OLH19" s="540"/>
      <c r="OLI19" s="540"/>
      <c r="OLJ19" s="540"/>
      <c r="OLK19" s="540"/>
      <c r="OLL19" s="540"/>
      <c r="OLM19" s="540"/>
      <c r="OLN19" s="540"/>
      <c r="OLO19" s="540"/>
      <c r="OLP19" s="540"/>
      <c r="OLQ19" s="540"/>
      <c r="OLR19" s="540"/>
      <c r="OLS19" s="540"/>
      <c r="OLT19" s="540"/>
      <c r="OLU19" s="540"/>
      <c r="OLV19" s="540"/>
      <c r="OLW19" s="540"/>
      <c r="OLX19" s="540"/>
      <c r="OLY19" s="540"/>
      <c r="OLZ19" s="540"/>
      <c r="OMA19" s="540"/>
      <c r="OMB19" s="540"/>
      <c r="OMC19" s="540"/>
      <c r="OMD19" s="540"/>
      <c r="OME19" s="540"/>
      <c r="OMF19" s="540"/>
      <c r="OMG19" s="540"/>
      <c r="OMH19" s="540"/>
      <c r="OMI19" s="540"/>
      <c r="OMJ19" s="540"/>
      <c r="OMK19" s="540"/>
      <c r="OML19" s="540"/>
      <c r="OMM19" s="540"/>
      <c r="OMN19" s="540"/>
      <c r="OMO19" s="540"/>
      <c r="OMP19" s="540"/>
      <c r="OMQ19" s="540"/>
      <c r="OMR19" s="540"/>
      <c r="OMS19" s="540"/>
      <c r="OMT19" s="540"/>
      <c r="OMU19" s="540"/>
      <c r="OMV19" s="540"/>
      <c r="OMW19" s="540"/>
      <c r="OMX19" s="540"/>
      <c r="OMY19" s="540"/>
      <c r="OMZ19" s="540"/>
      <c r="ONA19" s="540"/>
      <c r="ONB19" s="540"/>
      <c r="ONC19" s="540"/>
      <c r="OND19" s="540"/>
      <c r="ONE19" s="540"/>
      <c r="ONF19" s="540"/>
      <c r="ONG19" s="540"/>
      <c r="ONH19" s="540"/>
      <c r="ONI19" s="540"/>
      <c r="ONJ19" s="540"/>
      <c r="ONK19" s="540"/>
      <c r="ONL19" s="540"/>
      <c r="ONM19" s="540"/>
      <c r="ONN19" s="540"/>
      <c r="ONO19" s="540"/>
      <c r="ONP19" s="540"/>
      <c r="ONQ19" s="540"/>
      <c r="ONR19" s="540"/>
      <c r="ONS19" s="540"/>
      <c r="ONT19" s="540"/>
      <c r="ONU19" s="540"/>
      <c r="ONV19" s="540"/>
      <c r="ONW19" s="540"/>
      <c r="ONX19" s="540"/>
      <c r="ONY19" s="540"/>
      <c r="ONZ19" s="540"/>
      <c r="OOA19" s="540"/>
      <c r="OOB19" s="540"/>
      <c r="OOC19" s="540"/>
      <c r="OOD19" s="540"/>
      <c r="OOE19" s="540"/>
      <c r="OOF19" s="540"/>
      <c r="OOG19" s="540"/>
      <c r="OOH19" s="540"/>
      <c r="OOI19" s="540"/>
      <c r="OOJ19" s="540"/>
      <c r="OOK19" s="540"/>
      <c r="OOL19" s="540"/>
      <c r="OOM19" s="540"/>
      <c r="OON19" s="540"/>
      <c r="OOO19" s="540"/>
      <c r="OOP19" s="540"/>
      <c r="OOQ19" s="540"/>
      <c r="OOR19" s="540"/>
      <c r="OOS19" s="540"/>
      <c r="OOT19" s="540"/>
      <c r="OOU19" s="540"/>
      <c r="OOV19" s="540"/>
      <c r="OOW19" s="540"/>
      <c r="OOX19" s="540"/>
      <c r="OOY19" s="540"/>
      <c r="OOZ19" s="540"/>
      <c r="OPA19" s="540"/>
      <c r="OPB19" s="540"/>
      <c r="OPC19" s="540"/>
      <c r="OPD19" s="540"/>
      <c r="OPE19" s="540"/>
      <c r="OPF19" s="540"/>
      <c r="OPG19" s="540"/>
      <c r="OPH19" s="540"/>
      <c r="OPI19" s="540"/>
      <c r="OPJ19" s="540"/>
      <c r="OPK19" s="540"/>
      <c r="OPL19" s="540"/>
      <c r="OPM19" s="540"/>
      <c r="OPN19" s="540"/>
      <c r="OPO19" s="540"/>
      <c r="OPP19" s="540"/>
      <c r="OPQ19" s="540"/>
      <c r="OPR19" s="540"/>
      <c r="OPS19" s="540"/>
      <c r="OPT19" s="540"/>
      <c r="OPU19" s="540"/>
      <c r="OPV19" s="540"/>
      <c r="OPW19" s="540"/>
      <c r="OPX19" s="540"/>
      <c r="OPY19" s="540"/>
      <c r="OPZ19" s="540"/>
      <c r="OQA19" s="540"/>
      <c r="OQB19" s="540"/>
      <c r="OQC19" s="540"/>
      <c r="OQD19" s="540"/>
      <c r="OQE19" s="540"/>
      <c r="OQF19" s="540"/>
      <c r="OQG19" s="540"/>
      <c r="OQH19" s="540"/>
      <c r="OQI19" s="540"/>
      <c r="OQJ19" s="540"/>
      <c r="OQK19" s="540"/>
      <c r="OQL19" s="540"/>
      <c r="OQM19" s="540"/>
      <c r="OQN19" s="540"/>
      <c r="OQO19" s="540"/>
      <c r="OQP19" s="540"/>
      <c r="OQQ19" s="540"/>
      <c r="OQR19" s="540"/>
      <c r="OQS19" s="540"/>
      <c r="OQT19" s="540"/>
      <c r="OQU19" s="540"/>
      <c r="OQV19" s="540"/>
      <c r="OQW19" s="540"/>
      <c r="OQX19" s="540"/>
      <c r="OQY19" s="540"/>
      <c r="OQZ19" s="540"/>
      <c r="ORA19" s="540"/>
      <c r="ORB19" s="540"/>
      <c r="ORC19" s="540"/>
      <c r="ORD19" s="540"/>
      <c r="ORE19" s="540"/>
      <c r="ORF19" s="540"/>
      <c r="ORG19" s="540"/>
      <c r="ORH19" s="540"/>
      <c r="ORI19" s="540"/>
      <c r="ORJ19" s="540"/>
      <c r="ORK19" s="540"/>
      <c r="ORL19" s="540"/>
      <c r="ORM19" s="540"/>
      <c r="ORN19" s="540"/>
      <c r="ORO19" s="540"/>
      <c r="ORP19" s="540"/>
      <c r="ORQ19" s="540"/>
      <c r="ORR19" s="540"/>
      <c r="ORS19" s="540"/>
      <c r="ORT19" s="540"/>
      <c r="ORU19" s="540"/>
      <c r="ORV19" s="540"/>
      <c r="ORW19" s="540"/>
      <c r="ORX19" s="540"/>
      <c r="ORY19" s="540"/>
      <c r="ORZ19" s="540"/>
      <c r="OSA19" s="540"/>
      <c r="OSB19" s="540"/>
      <c r="OSC19" s="540"/>
      <c r="OSD19" s="540"/>
      <c r="OSE19" s="540"/>
      <c r="OSF19" s="540"/>
      <c r="OSG19" s="540"/>
      <c r="OSH19" s="540"/>
      <c r="OSI19" s="540"/>
      <c r="OSJ19" s="540"/>
      <c r="OSK19" s="540"/>
      <c r="OSL19" s="540"/>
      <c r="OSM19" s="540"/>
      <c r="OSN19" s="540"/>
      <c r="OSO19" s="540"/>
      <c r="OSP19" s="540"/>
      <c r="OSQ19" s="540"/>
      <c r="OSR19" s="540"/>
      <c r="OSS19" s="540"/>
      <c r="OST19" s="540"/>
      <c r="OSU19" s="540"/>
      <c r="OSV19" s="540"/>
      <c r="OSW19" s="540"/>
      <c r="OSX19" s="540"/>
      <c r="OSY19" s="540"/>
      <c r="OSZ19" s="540"/>
      <c r="OTA19" s="540"/>
      <c r="OTB19" s="540"/>
      <c r="OTC19" s="540"/>
      <c r="OTD19" s="540"/>
      <c r="OTE19" s="540"/>
      <c r="OTF19" s="540"/>
      <c r="OTG19" s="540"/>
      <c r="OTH19" s="540"/>
      <c r="OTI19" s="540"/>
      <c r="OTJ19" s="540"/>
      <c r="OTK19" s="540"/>
      <c r="OTL19" s="540"/>
      <c r="OTM19" s="540"/>
      <c r="OTN19" s="540"/>
      <c r="OTO19" s="540"/>
      <c r="OTP19" s="540"/>
      <c r="OTQ19" s="540"/>
      <c r="OTR19" s="540"/>
      <c r="OTS19" s="540"/>
      <c r="OTT19" s="540"/>
      <c r="OTU19" s="540"/>
      <c r="OTV19" s="540"/>
      <c r="OTW19" s="540"/>
      <c r="OTX19" s="540"/>
      <c r="OTY19" s="540"/>
      <c r="OTZ19" s="540"/>
      <c r="OUA19" s="540"/>
      <c r="OUB19" s="540"/>
      <c r="OUC19" s="540"/>
      <c r="OUD19" s="540"/>
      <c r="OUE19" s="540"/>
      <c r="OUF19" s="540"/>
      <c r="OUG19" s="540"/>
      <c r="OUH19" s="540"/>
      <c r="OUI19" s="540"/>
      <c r="OUJ19" s="540"/>
      <c r="OUK19" s="540"/>
      <c r="OUL19" s="540"/>
      <c r="OUM19" s="540"/>
      <c r="OUN19" s="540"/>
      <c r="OUO19" s="540"/>
      <c r="OUP19" s="540"/>
      <c r="OUQ19" s="540"/>
      <c r="OUR19" s="540"/>
      <c r="OUS19" s="540"/>
      <c r="OUT19" s="540"/>
      <c r="OUU19" s="540"/>
      <c r="OUV19" s="540"/>
      <c r="OUW19" s="540"/>
      <c r="OUX19" s="540"/>
      <c r="OUY19" s="540"/>
      <c r="OUZ19" s="540"/>
      <c r="OVA19" s="540"/>
      <c r="OVB19" s="540"/>
      <c r="OVC19" s="540"/>
      <c r="OVD19" s="540"/>
      <c r="OVE19" s="540"/>
      <c r="OVF19" s="540"/>
      <c r="OVG19" s="540"/>
      <c r="OVH19" s="540"/>
      <c r="OVI19" s="540"/>
      <c r="OVJ19" s="540"/>
      <c r="OVK19" s="540"/>
      <c r="OVL19" s="540"/>
      <c r="OVM19" s="540"/>
      <c r="OVN19" s="540"/>
      <c r="OVO19" s="540"/>
      <c r="OVP19" s="540"/>
      <c r="OVQ19" s="540"/>
      <c r="OVR19" s="540"/>
      <c r="OVS19" s="540"/>
      <c r="OVT19" s="540"/>
      <c r="OVU19" s="540"/>
      <c r="OVV19" s="540"/>
      <c r="OVW19" s="540"/>
      <c r="OVX19" s="540"/>
      <c r="OVY19" s="540"/>
      <c r="OVZ19" s="540"/>
      <c r="OWA19" s="540"/>
      <c r="OWB19" s="540"/>
      <c r="OWC19" s="540"/>
      <c r="OWD19" s="540"/>
      <c r="OWE19" s="540"/>
      <c r="OWF19" s="540"/>
      <c r="OWG19" s="540"/>
      <c r="OWH19" s="540"/>
      <c r="OWI19" s="540"/>
      <c r="OWJ19" s="540"/>
      <c r="OWK19" s="540"/>
      <c r="OWL19" s="540"/>
      <c r="OWM19" s="540"/>
      <c r="OWN19" s="540"/>
      <c r="OWO19" s="540"/>
      <c r="OWP19" s="540"/>
      <c r="OWQ19" s="540"/>
      <c r="OWR19" s="540"/>
      <c r="OWS19" s="540"/>
      <c r="OWT19" s="540"/>
      <c r="OWU19" s="540"/>
      <c r="OWV19" s="540"/>
      <c r="OWW19" s="540"/>
      <c r="OWX19" s="540"/>
      <c r="OWY19" s="540"/>
      <c r="OWZ19" s="540"/>
      <c r="OXA19" s="540"/>
      <c r="OXB19" s="540"/>
      <c r="OXC19" s="540"/>
      <c r="OXD19" s="540"/>
      <c r="OXE19" s="540"/>
      <c r="OXF19" s="540"/>
      <c r="OXG19" s="540"/>
      <c r="OXH19" s="540"/>
      <c r="OXI19" s="540"/>
      <c r="OXJ19" s="540"/>
      <c r="OXK19" s="540"/>
      <c r="OXL19" s="540"/>
      <c r="OXM19" s="540"/>
      <c r="OXN19" s="540"/>
      <c r="OXO19" s="540"/>
      <c r="OXP19" s="540"/>
      <c r="OXQ19" s="540"/>
      <c r="OXR19" s="540"/>
      <c r="OXS19" s="540"/>
      <c r="OXT19" s="540"/>
      <c r="OXU19" s="540"/>
      <c r="OXV19" s="540"/>
      <c r="OXW19" s="540"/>
      <c r="OXX19" s="540"/>
      <c r="OXY19" s="540"/>
      <c r="OXZ19" s="540"/>
      <c r="OYA19" s="540"/>
      <c r="OYB19" s="540"/>
      <c r="OYC19" s="540"/>
      <c r="OYD19" s="540"/>
      <c r="OYE19" s="540"/>
      <c r="OYF19" s="540"/>
      <c r="OYG19" s="540"/>
      <c r="OYH19" s="540"/>
      <c r="OYI19" s="540"/>
      <c r="OYJ19" s="540"/>
      <c r="OYK19" s="540"/>
      <c r="OYL19" s="540"/>
      <c r="OYM19" s="540"/>
      <c r="OYN19" s="540"/>
      <c r="OYO19" s="540"/>
      <c r="OYP19" s="540"/>
      <c r="OYQ19" s="540"/>
      <c r="OYR19" s="540"/>
      <c r="OYS19" s="540"/>
      <c r="OYT19" s="540"/>
      <c r="OYU19" s="540"/>
      <c r="OYV19" s="540"/>
      <c r="OYW19" s="540"/>
      <c r="OYX19" s="540"/>
      <c r="OYY19" s="540"/>
      <c r="OYZ19" s="540"/>
      <c r="OZA19" s="540"/>
      <c r="OZB19" s="540"/>
      <c r="OZC19" s="540"/>
      <c r="OZD19" s="540"/>
      <c r="OZE19" s="540"/>
      <c r="OZF19" s="540"/>
      <c r="OZG19" s="540"/>
      <c r="OZH19" s="540"/>
      <c r="OZI19" s="540"/>
      <c r="OZJ19" s="540"/>
      <c r="OZK19" s="540"/>
      <c r="OZL19" s="540"/>
      <c r="OZM19" s="540"/>
      <c r="OZN19" s="540"/>
      <c r="OZO19" s="540"/>
      <c r="OZP19" s="540"/>
      <c r="OZQ19" s="540"/>
      <c r="OZR19" s="540"/>
      <c r="OZS19" s="540"/>
      <c r="OZT19" s="540"/>
      <c r="OZU19" s="540"/>
      <c r="OZV19" s="540"/>
      <c r="OZW19" s="540"/>
      <c r="OZX19" s="540"/>
      <c r="OZY19" s="540"/>
      <c r="OZZ19" s="540"/>
      <c r="PAA19" s="540"/>
      <c r="PAB19" s="540"/>
      <c r="PAC19" s="540"/>
      <c r="PAD19" s="540"/>
      <c r="PAE19" s="540"/>
      <c r="PAF19" s="540"/>
      <c r="PAG19" s="540"/>
      <c r="PAH19" s="540"/>
      <c r="PAI19" s="540"/>
      <c r="PAJ19" s="540"/>
      <c r="PAK19" s="540"/>
      <c r="PAL19" s="540"/>
      <c r="PAM19" s="540"/>
      <c r="PAN19" s="540"/>
      <c r="PAO19" s="540"/>
      <c r="PAP19" s="540"/>
      <c r="PAQ19" s="540"/>
      <c r="PAR19" s="540"/>
      <c r="PAS19" s="540"/>
      <c r="PAT19" s="540"/>
      <c r="PAU19" s="540"/>
      <c r="PAV19" s="540"/>
      <c r="PAW19" s="540"/>
      <c r="PAX19" s="540"/>
      <c r="PAY19" s="540"/>
      <c r="PAZ19" s="540"/>
      <c r="PBA19" s="540"/>
      <c r="PBB19" s="540"/>
      <c r="PBC19" s="540"/>
      <c r="PBD19" s="540"/>
      <c r="PBE19" s="540"/>
      <c r="PBF19" s="540"/>
      <c r="PBG19" s="540"/>
      <c r="PBH19" s="540"/>
      <c r="PBI19" s="540"/>
      <c r="PBJ19" s="540"/>
      <c r="PBK19" s="540"/>
      <c r="PBL19" s="540"/>
      <c r="PBM19" s="540"/>
      <c r="PBN19" s="540"/>
      <c r="PBO19" s="540"/>
      <c r="PBP19" s="540"/>
      <c r="PBQ19" s="540"/>
      <c r="PBR19" s="540"/>
      <c r="PBS19" s="540"/>
      <c r="PBT19" s="540"/>
      <c r="PBU19" s="540"/>
      <c r="PBV19" s="540"/>
      <c r="PBW19" s="540"/>
      <c r="PBX19" s="540"/>
      <c r="PBY19" s="540"/>
      <c r="PBZ19" s="540"/>
      <c r="PCA19" s="540"/>
      <c r="PCB19" s="540"/>
      <c r="PCC19" s="540"/>
      <c r="PCD19" s="540"/>
      <c r="PCE19" s="540"/>
      <c r="PCF19" s="540"/>
      <c r="PCG19" s="540"/>
      <c r="PCH19" s="540"/>
      <c r="PCI19" s="540"/>
      <c r="PCJ19" s="540"/>
      <c r="PCK19" s="540"/>
      <c r="PCL19" s="540"/>
      <c r="PCM19" s="540"/>
      <c r="PCN19" s="540"/>
      <c r="PCO19" s="540"/>
      <c r="PCP19" s="540"/>
      <c r="PCQ19" s="540"/>
      <c r="PCR19" s="540"/>
      <c r="PCS19" s="540"/>
      <c r="PCT19" s="540"/>
      <c r="PCU19" s="540"/>
      <c r="PCV19" s="540"/>
      <c r="PCW19" s="540"/>
      <c r="PCX19" s="540"/>
      <c r="PCY19" s="540"/>
      <c r="PCZ19" s="540"/>
      <c r="PDA19" s="540"/>
      <c r="PDB19" s="540"/>
      <c r="PDC19" s="540"/>
      <c r="PDD19" s="540"/>
      <c r="PDE19" s="540"/>
      <c r="PDF19" s="540"/>
      <c r="PDG19" s="540"/>
      <c r="PDH19" s="540"/>
      <c r="PDI19" s="540"/>
      <c r="PDJ19" s="540"/>
      <c r="PDK19" s="540"/>
      <c r="PDL19" s="540"/>
      <c r="PDM19" s="540"/>
      <c r="PDN19" s="540"/>
      <c r="PDO19" s="540"/>
      <c r="PDP19" s="540"/>
      <c r="PDQ19" s="540"/>
      <c r="PDR19" s="540"/>
      <c r="PDS19" s="540"/>
      <c r="PDT19" s="540"/>
      <c r="PDU19" s="540"/>
      <c r="PDV19" s="540"/>
      <c r="PDW19" s="540"/>
      <c r="PDX19" s="540"/>
      <c r="PDY19" s="540"/>
      <c r="PDZ19" s="540"/>
      <c r="PEA19" s="540"/>
      <c r="PEB19" s="540"/>
      <c r="PEC19" s="540"/>
      <c r="PED19" s="540"/>
      <c r="PEE19" s="540"/>
      <c r="PEF19" s="540"/>
      <c r="PEG19" s="540"/>
      <c r="PEH19" s="540"/>
      <c r="PEI19" s="540"/>
      <c r="PEJ19" s="540"/>
      <c r="PEK19" s="540"/>
      <c r="PEL19" s="540"/>
      <c r="PEM19" s="540"/>
      <c r="PEN19" s="540"/>
      <c r="PEO19" s="540"/>
      <c r="PEP19" s="540"/>
      <c r="PEQ19" s="540"/>
      <c r="PER19" s="540"/>
      <c r="PES19" s="540"/>
      <c r="PET19" s="540"/>
      <c r="PEU19" s="540"/>
      <c r="PEV19" s="540"/>
      <c r="PEW19" s="540"/>
      <c r="PEX19" s="540"/>
      <c r="PEY19" s="540"/>
      <c r="PEZ19" s="540"/>
      <c r="PFA19" s="540"/>
      <c r="PFB19" s="540"/>
      <c r="PFC19" s="540"/>
      <c r="PFD19" s="540"/>
      <c r="PFE19" s="540"/>
      <c r="PFF19" s="540"/>
      <c r="PFG19" s="540"/>
      <c r="PFH19" s="540"/>
      <c r="PFI19" s="540"/>
      <c r="PFJ19" s="540"/>
      <c r="PFK19" s="540"/>
      <c r="PFL19" s="540"/>
      <c r="PFM19" s="540"/>
      <c r="PFN19" s="540"/>
      <c r="PFO19" s="540"/>
      <c r="PFP19" s="540"/>
      <c r="PFQ19" s="540"/>
      <c r="PFR19" s="540"/>
      <c r="PFS19" s="540"/>
      <c r="PFT19" s="540"/>
      <c r="PFU19" s="540"/>
      <c r="PFV19" s="540"/>
      <c r="PFW19" s="540"/>
      <c r="PFX19" s="540"/>
      <c r="PFY19" s="540"/>
      <c r="PFZ19" s="540"/>
      <c r="PGA19" s="540"/>
      <c r="PGB19" s="540"/>
      <c r="PGC19" s="540"/>
      <c r="PGD19" s="540"/>
      <c r="PGE19" s="540"/>
      <c r="PGF19" s="540"/>
      <c r="PGG19" s="540"/>
      <c r="PGH19" s="540"/>
      <c r="PGI19" s="540"/>
      <c r="PGJ19" s="540"/>
      <c r="PGK19" s="540"/>
      <c r="PGL19" s="540"/>
      <c r="PGM19" s="540"/>
      <c r="PGN19" s="540"/>
      <c r="PGO19" s="540"/>
      <c r="PGP19" s="540"/>
      <c r="PGQ19" s="540"/>
      <c r="PGR19" s="540"/>
      <c r="PGS19" s="540"/>
      <c r="PGT19" s="540"/>
      <c r="PGU19" s="540"/>
      <c r="PGV19" s="540"/>
      <c r="PGW19" s="540"/>
      <c r="PGX19" s="540"/>
      <c r="PGY19" s="540"/>
      <c r="PGZ19" s="540"/>
      <c r="PHA19" s="540"/>
      <c r="PHB19" s="540"/>
      <c r="PHC19" s="540"/>
      <c r="PHD19" s="540"/>
      <c r="PHE19" s="540"/>
      <c r="PHF19" s="540"/>
      <c r="PHG19" s="540"/>
      <c r="PHH19" s="540"/>
      <c r="PHI19" s="540"/>
      <c r="PHJ19" s="540"/>
      <c r="PHK19" s="540"/>
      <c r="PHL19" s="540"/>
      <c r="PHM19" s="540"/>
      <c r="PHN19" s="540"/>
      <c r="PHO19" s="540"/>
      <c r="PHP19" s="540"/>
      <c r="PHQ19" s="540"/>
      <c r="PHR19" s="540"/>
      <c r="PHS19" s="540"/>
      <c r="PHT19" s="540"/>
      <c r="PHU19" s="540"/>
      <c r="PHV19" s="540"/>
      <c r="PHW19" s="540"/>
      <c r="PHX19" s="540"/>
      <c r="PHY19" s="540"/>
      <c r="PHZ19" s="540"/>
      <c r="PIA19" s="540"/>
      <c r="PIB19" s="540"/>
      <c r="PIC19" s="540"/>
      <c r="PID19" s="540"/>
      <c r="PIE19" s="540"/>
      <c r="PIF19" s="540"/>
      <c r="PIG19" s="540"/>
      <c r="PIH19" s="540"/>
      <c r="PII19" s="540"/>
      <c r="PIJ19" s="540"/>
      <c r="PIK19" s="540"/>
      <c r="PIL19" s="540"/>
      <c r="PIM19" s="540"/>
      <c r="PIN19" s="540"/>
      <c r="PIO19" s="540"/>
      <c r="PIP19" s="540"/>
      <c r="PIQ19" s="540"/>
      <c r="PIR19" s="540"/>
      <c r="PIS19" s="540"/>
      <c r="PIT19" s="540"/>
      <c r="PIU19" s="540"/>
      <c r="PIV19" s="540"/>
      <c r="PIW19" s="540"/>
      <c r="PIX19" s="540"/>
      <c r="PIY19" s="540"/>
      <c r="PIZ19" s="540"/>
      <c r="PJA19" s="540"/>
      <c r="PJB19" s="540"/>
      <c r="PJC19" s="540"/>
      <c r="PJD19" s="540"/>
      <c r="PJE19" s="540"/>
      <c r="PJF19" s="540"/>
      <c r="PJG19" s="540"/>
      <c r="PJH19" s="540"/>
      <c r="PJI19" s="540"/>
      <c r="PJJ19" s="540"/>
      <c r="PJK19" s="540"/>
      <c r="PJL19" s="540"/>
      <c r="PJM19" s="540"/>
      <c r="PJN19" s="540"/>
      <c r="PJO19" s="540"/>
      <c r="PJP19" s="540"/>
      <c r="PJQ19" s="540"/>
      <c r="PJR19" s="540"/>
      <c r="PJS19" s="540"/>
      <c r="PJT19" s="540"/>
      <c r="PJU19" s="540"/>
      <c r="PJV19" s="540"/>
      <c r="PJW19" s="540"/>
      <c r="PJX19" s="540"/>
      <c r="PJY19" s="540"/>
      <c r="PJZ19" s="540"/>
      <c r="PKA19" s="540"/>
      <c r="PKB19" s="540"/>
      <c r="PKC19" s="540"/>
      <c r="PKD19" s="540"/>
      <c r="PKE19" s="540"/>
      <c r="PKF19" s="540"/>
      <c r="PKG19" s="540"/>
      <c r="PKH19" s="540"/>
      <c r="PKI19" s="540"/>
      <c r="PKJ19" s="540"/>
      <c r="PKK19" s="540"/>
      <c r="PKL19" s="540"/>
      <c r="PKM19" s="540"/>
      <c r="PKN19" s="540"/>
      <c r="PKO19" s="540"/>
      <c r="PKP19" s="540"/>
      <c r="PKQ19" s="540"/>
      <c r="PKR19" s="540"/>
      <c r="PKS19" s="540"/>
      <c r="PKT19" s="540"/>
      <c r="PKU19" s="540"/>
      <c r="PKV19" s="540"/>
      <c r="PKW19" s="540"/>
      <c r="PKX19" s="540"/>
      <c r="PKY19" s="540"/>
      <c r="PKZ19" s="540"/>
      <c r="PLA19" s="540"/>
      <c r="PLB19" s="540"/>
      <c r="PLC19" s="540"/>
      <c r="PLD19" s="540"/>
      <c r="PLE19" s="540"/>
      <c r="PLF19" s="540"/>
      <c r="PLG19" s="540"/>
      <c r="PLH19" s="540"/>
      <c r="PLI19" s="540"/>
      <c r="PLJ19" s="540"/>
      <c r="PLK19" s="540"/>
      <c r="PLL19" s="540"/>
      <c r="PLM19" s="540"/>
      <c r="PLN19" s="540"/>
      <c r="PLO19" s="540"/>
      <c r="PLP19" s="540"/>
      <c r="PLQ19" s="540"/>
      <c r="PLR19" s="540"/>
      <c r="PLS19" s="540"/>
      <c r="PLT19" s="540"/>
      <c r="PLU19" s="540"/>
      <c r="PLV19" s="540"/>
      <c r="PLW19" s="540"/>
      <c r="PLX19" s="540"/>
      <c r="PLY19" s="540"/>
      <c r="PLZ19" s="540"/>
      <c r="PMA19" s="540"/>
      <c r="PMB19" s="540"/>
      <c r="PMC19" s="540"/>
      <c r="PMD19" s="540"/>
      <c r="PME19" s="540"/>
      <c r="PMF19" s="540"/>
      <c r="PMG19" s="540"/>
      <c r="PMH19" s="540"/>
      <c r="PMI19" s="540"/>
      <c r="PMJ19" s="540"/>
      <c r="PMK19" s="540"/>
      <c r="PML19" s="540"/>
      <c r="PMM19" s="540"/>
      <c r="PMN19" s="540"/>
      <c r="PMO19" s="540"/>
      <c r="PMP19" s="540"/>
      <c r="PMQ19" s="540"/>
      <c r="PMR19" s="540"/>
      <c r="PMS19" s="540"/>
      <c r="PMT19" s="540"/>
      <c r="PMU19" s="540"/>
      <c r="PMV19" s="540"/>
      <c r="PMW19" s="540"/>
      <c r="PMX19" s="540"/>
      <c r="PMY19" s="540"/>
      <c r="PMZ19" s="540"/>
      <c r="PNA19" s="540"/>
      <c r="PNB19" s="540"/>
      <c r="PNC19" s="540"/>
      <c r="PND19" s="540"/>
      <c r="PNE19" s="540"/>
      <c r="PNF19" s="540"/>
      <c r="PNG19" s="540"/>
      <c r="PNH19" s="540"/>
      <c r="PNI19" s="540"/>
      <c r="PNJ19" s="540"/>
      <c r="PNK19" s="540"/>
      <c r="PNL19" s="540"/>
      <c r="PNM19" s="540"/>
      <c r="PNN19" s="540"/>
      <c r="PNO19" s="540"/>
      <c r="PNP19" s="540"/>
      <c r="PNQ19" s="540"/>
      <c r="PNR19" s="540"/>
      <c r="PNS19" s="540"/>
      <c r="PNT19" s="540"/>
      <c r="PNU19" s="540"/>
      <c r="PNV19" s="540"/>
      <c r="PNW19" s="540"/>
      <c r="PNX19" s="540"/>
      <c r="PNY19" s="540"/>
      <c r="PNZ19" s="540"/>
      <c r="POA19" s="540"/>
      <c r="POB19" s="540"/>
      <c r="POC19" s="540"/>
      <c r="POD19" s="540"/>
      <c r="POE19" s="540"/>
      <c r="POF19" s="540"/>
      <c r="POG19" s="540"/>
      <c r="POH19" s="540"/>
      <c r="POI19" s="540"/>
      <c r="POJ19" s="540"/>
      <c r="POK19" s="540"/>
      <c r="POL19" s="540"/>
      <c r="POM19" s="540"/>
      <c r="PON19" s="540"/>
      <c r="POO19" s="540"/>
      <c r="POP19" s="540"/>
      <c r="POQ19" s="540"/>
      <c r="POR19" s="540"/>
      <c r="POS19" s="540"/>
      <c r="POT19" s="540"/>
      <c r="POU19" s="540"/>
      <c r="POV19" s="540"/>
      <c r="POW19" s="540"/>
      <c r="POX19" s="540"/>
      <c r="POY19" s="540"/>
      <c r="POZ19" s="540"/>
      <c r="PPA19" s="540"/>
      <c r="PPB19" s="540"/>
      <c r="PPC19" s="540"/>
      <c r="PPD19" s="540"/>
      <c r="PPE19" s="540"/>
      <c r="PPF19" s="540"/>
      <c r="PPG19" s="540"/>
      <c r="PPH19" s="540"/>
      <c r="PPI19" s="540"/>
      <c r="PPJ19" s="540"/>
      <c r="PPK19" s="540"/>
      <c r="PPL19" s="540"/>
      <c r="PPM19" s="540"/>
      <c r="PPN19" s="540"/>
      <c r="PPO19" s="540"/>
      <c r="PPP19" s="540"/>
      <c r="PPQ19" s="540"/>
      <c r="PPR19" s="540"/>
      <c r="PPS19" s="540"/>
      <c r="PPT19" s="540"/>
      <c r="PPU19" s="540"/>
      <c r="PPV19" s="540"/>
      <c r="PPW19" s="540"/>
      <c r="PPX19" s="540"/>
      <c r="PPY19" s="540"/>
      <c r="PPZ19" s="540"/>
      <c r="PQA19" s="540"/>
      <c r="PQB19" s="540"/>
      <c r="PQC19" s="540"/>
      <c r="PQD19" s="540"/>
      <c r="PQE19" s="540"/>
      <c r="PQF19" s="540"/>
      <c r="PQG19" s="540"/>
      <c r="PQH19" s="540"/>
      <c r="PQI19" s="540"/>
      <c r="PQJ19" s="540"/>
      <c r="PQK19" s="540"/>
      <c r="PQL19" s="540"/>
      <c r="PQM19" s="540"/>
      <c r="PQN19" s="540"/>
      <c r="PQO19" s="540"/>
      <c r="PQP19" s="540"/>
      <c r="PQQ19" s="540"/>
      <c r="PQR19" s="540"/>
      <c r="PQS19" s="540"/>
      <c r="PQT19" s="540"/>
      <c r="PQU19" s="540"/>
      <c r="PQV19" s="540"/>
      <c r="PQW19" s="540"/>
      <c r="PQX19" s="540"/>
      <c r="PQY19" s="540"/>
      <c r="PQZ19" s="540"/>
      <c r="PRA19" s="540"/>
      <c r="PRB19" s="540"/>
      <c r="PRC19" s="540"/>
      <c r="PRD19" s="540"/>
      <c r="PRE19" s="540"/>
      <c r="PRF19" s="540"/>
      <c r="PRG19" s="540"/>
      <c r="PRH19" s="540"/>
      <c r="PRI19" s="540"/>
      <c r="PRJ19" s="540"/>
      <c r="PRK19" s="540"/>
      <c r="PRL19" s="540"/>
      <c r="PRM19" s="540"/>
      <c r="PRN19" s="540"/>
      <c r="PRO19" s="540"/>
      <c r="PRP19" s="540"/>
      <c r="PRQ19" s="540"/>
      <c r="PRR19" s="540"/>
      <c r="PRS19" s="540"/>
      <c r="PRT19" s="540"/>
      <c r="PRU19" s="540"/>
      <c r="PRV19" s="540"/>
      <c r="PRW19" s="540"/>
      <c r="PRX19" s="540"/>
      <c r="PRY19" s="540"/>
      <c r="PRZ19" s="540"/>
      <c r="PSA19" s="540"/>
      <c r="PSB19" s="540"/>
      <c r="PSC19" s="540"/>
      <c r="PSD19" s="540"/>
      <c r="PSE19" s="540"/>
      <c r="PSF19" s="540"/>
      <c r="PSG19" s="540"/>
      <c r="PSH19" s="540"/>
      <c r="PSI19" s="540"/>
      <c r="PSJ19" s="540"/>
      <c r="PSK19" s="540"/>
      <c r="PSL19" s="540"/>
      <c r="PSM19" s="540"/>
      <c r="PSN19" s="540"/>
      <c r="PSO19" s="540"/>
      <c r="PSP19" s="540"/>
      <c r="PSQ19" s="540"/>
      <c r="PSR19" s="540"/>
      <c r="PSS19" s="540"/>
      <c r="PST19" s="540"/>
      <c r="PSU19" s="540"/>
      <c r="PSV19" s="540"/>
      <c r="PSW19" s="540"/>
      <c r="PSX19" s="540"/>
      <c r="PSY19" s="540"/>
      <c r="PSZ19" s="540"/>
      <c r="PTA19" s="540"/>
      <c r="PTB19" s="540"/>
      <c r="PTC19" s="540"/>
      <c r="PTD19" s="540"/>
      <c r="PTE19" s="540"/>
      <c r="PTF19" s="540"/>
      <c r="PTG19" s="540"/>
      <c r="PTH19" s="540"/>
      <c r="PTI19" s="540"/>
      <c r="PTJ19" s="540"/>
      <c r="PTK19" s="540"/>
      <c r="PTL19" s="540"/>
      <c r="PTM19" s="540"/>
      <c r="PTN19" s="540"/>
      <c r="PTO19" s="540"/>
      <c r="PTP19" s="540"/>
      <c r="PTQ19" s="540"/>
      <c r="PTR19" s="540"/>
      <c r="PTS19" s="540"/>
      <c r="PTT19" s="540"/>
      <c r="PTU19" s="540"/>
      <c r="PTV19" s="540"/>
      <c r="PTW19" s="540"/>
      <c r="PTX19" s="540"/>
      <c r="PTY19" s="540"/>
      <c r="PTZ19" s="540"/>
      <c r="PUA19" s="540"/>
      <c r="PUB19" s="540"/>
      <c r="PUC19" s="540"/>
      <c r="PUD19" s="540"/>
      <c r="PUE19" s="540"/>
      <c r="PUF19" s="540"/>
      <c r="PUG19" s="540"/>
      <c r="PUH19" s="540"/>
      <c r="PUI19" s="540"/>
      <c r="PUJ19" s="540"/>
      <c r="PUK19" s="540"/>
      <c r="PUL19" s="540"/>
      <c r="PUM19" s="540"/>
      <c r="PUN19" s="540"/>
      <c r="PUO19" s="540"/>
      <c r="PUP19" s="540"/>
      <c r="PUQ19" s="540"/>
      <c r="PUR19" s="540"/>
      <c r="PUS19" s="540"/>
      <c r="PUT19" s="540"/>
      <c r="PUU19" s="540"/>
      <c r="PUV19" s="540"/>
      <c r="PUW19" s="540"/>
      <c r="PUX19" s="540"/>
      <c r="PUY19" s="540"/>
      <c r="PUZ19" s="540"/>
      <c r="PVA19" s="540"/>
      <c r="PVB19" s="540"/>
      <c r="PVC19" s="540"/>
      <c r="PVD19" s="540"/>
      <c r="PVE19" s="540"/>
      <c r="PVF19" s="540"/>
      <c r="PVG19" s="540"/>
      <c r="PVH19" s="540"/>
      <c r="PVI19" s="540"/>
      <c r="PVJ19" s="540"/>
      <c r="PVK19" s="540"/>
      <c r="PVL19" s="540"/>
      <c r="PVM19" s="540"/>
      <c r="PVN19" s="540"/>
      <c r="PVO19" s="540"/>
      <c r="PVP19" s="540"/>
      <c r="PVQ19" s="540"/>
      <c r="PVR19" s="540"/>
      <c r="PVS19" s="540"/>
      <c r="PVT19" s="540"/>
      <c r="PVU19" s="540"/>
      <c r="PVV19" s="540"/>
      <c r="PVW19" s="540"/>
      <c r="PVX19" s="540"/>
      <c r="PVY19" s="540"/>
      <c r="PVZ19" s="540"/>
      <c r="PWA19" s="540"/>
      <c r="PWB19" s="540"/>
      <c r="PWC19" s="540"/>
      <c r="PWD19" s="540"/>
      <c r="PWE19" s="540"/>
      <c r="PWF19" s="540"/>
      <c r="PWG19" s="540"/>
      <c r="PWH19" s="540"/>
      <c r="PWI19" s="540"/>
      <c r="PWJ19" s="540"/>
      <c r="PWK19" s="540"/>
      <c r="PWL19" s="540"/>
      <c r="PWM19" s="540"/>
      <c r="PWN19" s="540"/>
      <c r="PWO19" s="540"/>
      <c r="PWP19" s="540"/>
      <c r="PWQ19" s="540"/>
      <c r="PWR19" s="540"/>
      <c r="PWS19" s="540"/>
      <c r="PWT19" s="540"/>
      <c r="PWU19" s="540"/>
      <c r="PWV19" s="540"/>
      <c r="PWW19" s="540"/>
      <c r="PWX19" s="540"/>
      <c r="PWY19" s="540"/>
      <c r="PWZ19" s="540"/>
      <c r="PXA19" s="540"/>
      <c r="PXB19" s="540"/>
      <c r="PXC19" s="540"/>
      <c r="PXD19" s="540"/>
      <c r="PXE19" s="540"/>
      <c r="PXF19" s="540"/>
      <c r="PXG19" s="540"/>
      <c r="PXH19" s="540"/>
      <c r="PXI19" s="540"/>
      <c r="PXJ19" s="540"/>
      <c r="PXK19" s="540"/>
      <c r="PXL19" s="540"/>
      <c r="PXM19" s="540"/>
      <c r="PXN19" s="540"/>
      <c r="PXO19" s="540"/>
      <c r="PXP19" s="540"/>
      <c r="PXQ19" s="540"/>
      <c r="PXR19" s="540"/>
      <c r="PXS19" s="540"/>
      <c r="PXT19" s="540"/>
      <c r="PXU19" s="540"/>
      <c r="PXV19" s="540"/>
      <c r="PXW19" s="540"/>
      <c r="PXX19" s="540"/>
      <c r="PXY19" s="540"/>
      <c r="PXZ19" s="540"/>
      <c r="PYA19" s="540"/>
      <c r="PYB19" s="540"/>
      <c r="PYC19" s="540"/>
      <c r="PYD19" s="540"/>
      <c r="PYE19" s="540"/>
      <c r="PYF19" s="540"/>
      <c r="PYG19" s="540"/>
      <c r="PYH19" s="540"/>
      <c r="PYI19" s="540"/>
      <c r="PYJ19" s="540"/>
      <c r="PYK19" s="540"/>
      <c r="PYL19" s="540"/>
      <c r="PYM19" s="540"/>
      <c r="PYN19" s="540"/>
      <c r="PYO19" s="540"/>
      <c r="PYP19" s="540"/>
      <c r="PYQ19" s="540"/>
      <c r="PYR19" s="540"/>
      <c r="PYS19" s="540"/>
      <c r="PYT19" s="540"/>
      <c r="PYU19" s="540"/>
      <c r="PYV19" s="540"/>
      <c r="PYW19" s="540"/>
      <c r="PYX19" s="540"/>
      <c r="PYY19" s="540"/>
      <c r="PYZ19" s="540"/>
      <c r="PZA19" s="540"/>
      <c r="PZB19" s="540"/>
      <c r="PZC19" s="540"/>
      <c r="PZD19" s="540"/>
      <c r="PZE19" s="540"/>
      <c r="PZF19" s="540"/>
      <c r="PZG19" s="540"/>
      <c r="PZH19" s="540"/>
      <c r="PZI19" s="540"/>
      <c r="PZJ19" s="540"/>
      <c r="PZK19" s="540"/>
      <c r="PZL19" s="540"/>
      <c r="PZM19" s="540"/>
      <c r="PZN19" s="540"/>
      <c r="PZO19" s="540"/>
      <c r="PZP19" s="540"/>
      <c r="PZQ19" s="540"/>
      <c r="PZR19" s="540"/>
      <c r="PZS19" s="540"/>
      <c r="PZT19" s="540"/>
      <c r="PZU19" s="540"/>
      <c r="PZV19" s="540"/>
      <c r="PZW19" s="540"/>
      <c r="PZX19" s="540"/>
      <c r="PZY19" s="540"/>
      <c r="PZZ19" s="540"/>
      <c r="QAA19" s="540"/>
      <c r="QAB19" s="540"/>
      <c r="QAC19" s="540"/>
      <c r="QAD19" s="540"/>
      <c r="QAE19" s="540"/>
      <c r="QAF19" s="540"/>
      <c r="QAG19" s="540"/>
      <c r="QAH19" s="540"/>
      <c r="QAI19" s="540"/>
      <c r="QAJ19" s="540"/>
      <c r="QAK19" s="540"/>
      <c r="QAL19" s="540"/>
      <c r="QAM19" s="540"/>
      <c r="QAN19" s="540"/>
      <c r="QAO19" s="540"/>
      <c r="QAP19" s="540"/>
      <c r="QAQ19" s="540"/>
      <c r="QAR19" s="540"/>
      <c r="QAS19" s="540"/>
      <c r="QAT19" s="540"/>
      <c r="QAU19" s="540"/>
      <c r="QAV19" s="540"/>
      <c r="QAW19" s="540"/>
      <c r="QAX19" s="540"/>
      <c r="QAY19" s="540"/>
      <c r="QAZ19" s="540"/>
      <c r="QBA19" s="540"/>
      <c r="QBB19" s="540"/>
      <c r="QBC19" s="540"/>
      <c r="QBD19" s="540"/>
      <c r="QBE19" s="540"/>
      <c r="QBF19" s="540"/>
      <c r="QBG19" s="540"/>
      <c r="QBH19" s="540"/>
      <c r="QBI19" s="540"/>
      <c r="QBJ19" s="540"/>
      <c r="QBK19" s="540"/>
      <c r="QBL19" s="540"/>
      <c r="QBM19" s="540"/>
      <c r="QBN19" s="540"/>
      <c r="QBO19" s="540"/>
      <c r="QBP19" s="540"/>
      <c r="QBQ19" s="540"/>
      <c r="QBR19" s="540"/>
      <c r="QBS19" s="540"/>
      <c r="QBT19" s="540"/>
      <c r="QBU19" s="540"/>
      <c r="QBV19" s="540"/>
      <c r="QBW19" s="540"/>
      <c r="QBX19" s="540"/>
      <c r="QBY19" s="540"/>
      <c r="QBZ19" s="540"/>
      <c r="QCA19" s="540"/>
      <c r="QCB19" s="540"/>
      <c r="QCC19" s="540"/>
      <c r="QCD19" s="540"/>
      <c r="QCE19" s="540"/>
      <c r="QCF19" s="540"/>
      <c r="QCG19" s="540"/>
      <c r="QCH19" s="540"/>
      <c r="QCI19" s="540"/>
      <c r="QCJ19" s="540"/>
      <c r="QCK19" s="540"/>
      <c r="QCL19" s="540"/>
      <c r="QCM19" s="540"/>
      <c r="QCN19" s="540"/>
      <c r="QCO19" s="540"/>
      <c r="QCP19" s="540"/>
      <c r="QCQ19" s="540"/>
      <c r="QCR19" s="540"/>
      <c r="QCS19" s="540"/>
      <c r="QCT19" s="540"/>
      <c r="QCU19" s="540"/>
      <c r="QCV19" s="540"/>
      <c r="QCW19" s="540"/>
      <c r="QCX19" s="540"/>
      <c r="QCY19" s="540"/>
      <c r="QCZ19" s="540"/>
      <c r="QDA19" s="540"/>
      <c r="QDB19" s="540"/>
      <c r="QDC19" s="540"/>
      <c r="QDD19" s="540"/>
      <c r="QDE19" s="540"/>
      <c r="QDF19" s="540"/>
      <c r="QDG19" s="540"/>
      <c r="QDH19" s="540"/>
      <c r="QDI19" s="540"/>
      <c r="QDJ19" s="540"/>
      <c r="QDK19" s="540"/>
      <c r="QDL19" s="540"/>
      <c r="QDM19" s="540"/>
      <c r="QDN19" s="540"/>
      <c r="QDO19" s="540"/>
      <c r="QDP19" s="540"/>
      <c r="QDQ19" s="540"/>
      <c r="QDR19" s="540"/>
      <c r="QDS19" s="540"/>
      <c r="QDT19" s="540"/>
      <c r="QDU19" s="540"/>
      <c r="QDV19" s="540"/>
      <c r="QDW19" s="540"/>
      <c r="QDX19" s="540"/>
      <c r="QDY19" s="540"/>
      <c r="QDZ19" s="540"/>
      <c r="QEA19" s="540"/>
      <c r="QEB19" s="540"/>
      <c r="QEC19" s="540"/>
      <c r="QED19" s="540"/>
      <c r="QEE19" s="540"/>
      <c r="QEF19" s="540"/>
      <c r="QEG19" s="540"/>
      <c r="QEH19" s="540"/>
      <c r="QEI19" s="540"/>
      <c r="QEJ19" s="540"/>
      <c r="QEK19" s="540"/>
      <c r="QEL19" s="540"/>
      <c r="QEM19" s="540"/>
      <c r="QEN19" s="540"/>
      <c r="QEO19" s="540"/>
      <c r="QEP19" s="540"/>
      <c r="QEQ19" s="540"/>
      <c r="QER19" s="540"/>
      <c r="QES19" s="540"/>
      <c r="QET19" s="540"/>
      <c r="QEU19" s="540"/>
      <c r="QEV19" s="540"/>
      <c r="QEW19" s="540"/>
      <c r="QEX19" s="540"/>
      <c r="QEY19" s="540"/>
      <c r="QEZ19" s="540"/>
      <c r="QFA19" s="540"/>
      <c r="QFB19" s="540"/>
      <c r="QFC19" s="540"/>
      <c r="QFD19" s="540"/>
      <c r="QFE19" s="540"/>
      <c r="QFF19" s="540"/>
      <c r="QFG19" s="540"/>
      <c r="QFH19" s="540"/>
      <c r="QFI19" s="540"/>
      <c r="QFJ19" s="540"/>
      <c r="QFK19" s="540"/>
      <c r="QFL19" s="540"/>
      <c r="QFM19" s="540"/>
      <c r="QFN19" s="540"/>
      <c r="QFO19" s="540"/>
      <c r="QFP19" s="540"/>
      <c r="QFQ19" s="540"/>
      <c r="QFR19" s="540"/>
      <c r="QFS19" s="540"/>
      <c r="QFT19" s="540"/>
      <c r="QFU19" s="540"/>
      <c r="QFV19" s="540"/>
      <c r="QFW19" s="540"/>
      <c r="QFX19" s="540"/>
      <c r="QFY19" s="540"/>
      <c r="QFZ19" s="540"/>
      <c r="QGA19" s="540"/>
      <c r="QGB19" s="540"/>
      <c r="QGC19" s="540"/>
      <c r="QGD19" s="540"/>
      <c r="QGE19" s="540"/>
      <c r="QGF19" s="540"/>
      <c r="QGG19" s="540"/>
      <c r="QGH19" s="540"/>
      <c r="QGI19" s="540"/>
      <c r="QGJ19" s="540"/>
      <c r="QGK19" s="540"/>
      <c r="QGL19" s="540"/>
      <c r="QGM19" s="540"/>
      <c r="QGN19" s="540"/>
      <c r="QGO19" s="540"/>
      <c r="QGP19" s="540"/>
      <c r="QGQ19" s="540"/>
      <c r="QGR19" s="540"/>
      <c r="QGS19" s="540"/>
      <c r="QGT19" s="540"/>
      <c r="QGU19" s="540"/>
      <c r="QGV19" s="540"/>
      <c r="QGW19" s="540"/>
      <c r="QGX19" s="540"/>
      <c r="QGY19" s="540"/>
      <c r="QGZ19" s="540"/>
      <c r="QHA19" s="540"/>
      <c r="QHB19" s="540"/>
      <c r="QHC19" s="540"/>
      <c r="QHD19" s="540"/>
      <c r="QHE19" s="540"/>
      <c r="QHF19" s="540"/>
      <c r="QHG19" s="540"/>
      <c r="QHH19" s="540"/>
      <c r="QHI19" s="540"/>
      <c r="QHJ19" s="540"/>
      <c r="QHK19" s="540"/>
      <c r="QHL19" s="540"/>
      <c r="QHM19" s="540"/>
      <c r="QHN19" s="540"/>
      <c r="QHO19" s="540"/>
      <c r="QHP19" s="540"/>
      <c r="QHQ19" s="540"/>
      <c r="QHR19" s="540"/>
      <c r="QHS19" s="540"/>
      <c r="QHT19" s="540"/>
      <c r="QHU19" s="540"/>
      <c r="QHV19" s="540"/>
      <c r="QHW19" s="540"/>
      <c r="QHX19" s="540"/>
      <c r="QHY19" s="540"/>
      <c r="QHZ19" s="540"/>
      <c r="QIA19" s="540"/>
      <c r="QIB19" s="540"/>
      <c r="QIC19" s="540"/>
      <c r="QID19" s="540"/>
      <c r="QIE19" s="540"/>
      <c r="QIF19" s="540"/>
      <c r="QIG19" s="540"/>
      <c r="QIH19" s="540"/>
      <c r="QII19" s="540"/>
      <c r="QIJ19" s="540"/>
      <c r="QIK19" s="540"/>
      <c r="QIL19" s="540"/>
      <c r="QIM19" s="540"/>
      <c r="QIN19" s="540"/>
      <c r="QIO19" s="540"/>
      <c r="QIP19" s="540"/>
      <c r="QIQ19" s="540"/>
      <c r="QIR19" s="540"/>
      <c r="QIS19" s="540"/>
      <c r="QIT19" s="540"/>
      <c r="QIU19" s="540"/>
      <c r="QIV19" s="540"/>
      <c r="QIW19" s="540"/>
      <c r="QIX19" s="540"/>
      <c r="QIY19" s="540"/>
      <c r="QIZ19" s="540"/>
      <c r="QJA19" s="540"/>
      <c r="QJB19" s="540"/>
      <c r="QJC19" s="540"/>
      <c r="QJD19" s="540"/>
      <c r="QJE19" s="540"/>
      <c r="QJF19" s="540"/>
      <c r="QJG19" s="540"/>
      <c r="QJH19" s="540"/>
      <c r="QJI19" s="540"/>
      <c r="QJJ19" s="540"/>
      <c r="QJK19" s="540"/>
      <c r="QJL19" s="540"/>
      <c r="QJM19" s="540"/>
      <c r="QJN19" s="540"/>
      <c r="QJO19" s="540"/>
      <c r="QJP19" s="540"/>
      <c r="QJQ19" s="540"/>
      <c r="QJR19" s="540"/>
      <c r="QJS19" s="540"/>
      <c r="QJT19" s="540"/>
      <c r="QJU19" s="540"/>
      <c r="QJV19" s="540"/>
      <c r="QJW19" s="540"/>
      <c r="QJX19" s="540"/>
      <c r="QJY19" s="540"/>
      <c r="QJZ19" s="540"/>
      <c r="QKA19" s="540"/>
      <c r="QKB19" s="540"/>
      <c r="QKC19" s="540"/>
      <c r="QKD19" s="540"/>
      <c r="QKE19" s="540"/>
      <c r="QKF19" s="540"/>
      <c r="QKG19" s="540"/>
      <c r="QKH19" s="540"/>
      <c r="QKI19" s="540"/>
      <c r="QKJ19" s="540"/>
      <c r="QKK19" s="540"/>
      <c r="QKL19" s="540"/>
      <c r="QKM19" s="540"/>
      <c r="QKN19" s="540"/>
      <c r="QKO19" s="540"/>
      <c r="QKP19" s="540"/>
      <c r="QKQ19" s="540"/>
      <c r="QKR19" s="540"/>
      <c r="QKS19" s="540"/>
      <c r="QKT19" s="540"/>
      <c r="QKU19" s="540"/>
      <c r="QKV19" s="540"/>
      <c r="QKW19" s="540"/>
      <c r="QKX19" s="540"/>
      <c r="QKY19" s="540"/>
      <c r="QKZ19" s="540"/>
      <c r="QLA19" s="540"/>
      <c r="QLB19" s="540"/>
      <c r="QLC19" s="540"/>
      <c r="QLD19" s="540"/>
      <c r="QLE19" s="540"/>
      <c r="QLF19" s="540"/>
      <c r="QLG19" s="540"/>
      <c r="QLH19" s="540"/>
      <c r="QLI19" s="540"/>
      <c r="QLJ19" s="540"/>
      <c r="QLK19" s="540"/>
      <c r="QLL19" s="540"/>
      <c r="QLM19" s="540"/>
      <c r="QLN19" s="540"/>
      <c r="QLO19" s="540"/>
      <c r="QLP19" s="540"/>
      <c r="QLQ19" s="540"/>
      <c r="QLR19" s="540"/>
      <c r="QLS19" s="540"/>
      <c r="QLT19" s="540"/>
      <c r="QLU19" s="540"/>
      <c r="QLV19" s="540"/>
      <c r="QLW19" s="540"/>
      <c r="QLX19" s="540"/>
      <c r="QLY19" s="540"/>
      <c r="QLZ19" s="540"/>
      <c r="QMA19" s="540"/>
      <c r="QMB19" s="540"/>
      <c r="QMC19" s="540"/>
      <c r="QMD19" s="540"/>
      <c r="QME19" s="540"/>
      <c r="QMF19" s="540"/>
      <c r="QMG19" s="540"/>
      <c r="QMH19" s="540"/>
      <c r="QMI19" s="540"/>
      <c r="QMJ19" s="540"/>
      <c r="QMK19" s="540"/>
      <c r="QML19" s="540"/>
      <c r="QMM19" s="540"/>
      <c r="QMN19" s="540"/>
      <c r="QMO19" s="540"/>
      <c r="QMP19" s="540"/>
      <c r="QMQ19" s="540"/>
      <c r="QMR19" s="540"/>
      <c r="QMS19" s="540"/>
      <c r="QMT19" s="540"/>
      <c r="QMU19" s="540"/>
      <c r="QMV19" s="540"/>
      <c r="QMW19" s="540"/>
      <c r="QMX19" s="540"/>
      <c r="QMY19" s="540"/>
      <c r="QMZ19" s="540"/>
      <c r="QNA19" s="540"/>
      <c r="QNB19" s="540"/>
      <c r="QNC19" s="540"/>
      <c r="QND19" s="540"/>
      <c r="QNE19" s="540"/>
      <c r="QNF19" s="540"/>
      <c r="QNG19" s="540"/>
      <c r="QNH19" s="540"/>
      <c r="QNI19" s="540"/>
      <c r="QNJ19" s="540"/>
      <c r="QNK19" s="540"/>
      <c r="QNL19" s="540"/>
      <c r="QNM19" s="540"/>
      <c r="QNN19" s="540"/>
      <c r="QNO19" s="540"/>
      <c r="QNP19" s="540"/>
      <c r="QNQ19" s="540"/>
      <c r="QNR19" s="540"/>
      <c r="QNS19" s="540"/>
      <c r="QNT19" s="540"/>
      <c r="QNU19" s="540"/>
      <c r="QNV19" s="540"/>
      <c r="QNW19" s="540"/>
      <c r="QNX19" s="540"/>
      <c r="QNY19" s="540"/>
      <c r="QNZ19" s="540"/>
      <c r="QOA19" s="540"/>
      <c r="QOB19" s="540"/>
      <c r="QOC19" s="540"/>
      <c r="QOD19" s="540"/>
      <c r="QOE19" s="540"/>
      <c r="QOF19" s="540"/>
      <c r="QOG19" s="540"/>
      <c r="QOH19" s="540"/>
      <c r="QOI19" s="540"/>
      <c r="QOJ19" s="540"/>
      <c r="QOK19" s="540"/>
      <c r="QOL19" s="540"/>
      <c r="QOM19" s="540"/>
      <c r="QON19" s="540"/>
      <c r="QOO19" s="540"/>
      <c r="QOP19" s="540"/>
      <c r="QOQ19" s="540"/>
      <c r="QOR19" s="540"/>
      <c r="QOS19" s="540"/>
      <c r="QOT19" s="540"/>
      <c r="QOU19" s="540"/>
      <c r="QOV19" s="540"/>
      <c r="QOW19" s="540"/>
      <c r="QOX19" s="540"/>
      <c r="QOY19" s="540"/>
      <c r="QOZ19" s="540"/>
      <c r="QPA19" s="540"/>
      <c r="QPB19" s="540"/>
      <c r="QPC19" s="540"/>
      <c r="QPD19" s="540"/>
      <c r="QPE19" s="540"/>
      <c r="QPF19" s="540"/>
      <c r="QPG19" s="540"/>
      <c r="QPH19" s="540"/>
      <c r="QPI19" s="540"/>
      <c r="QPJ19" s="540"/>
      <c r="QPK19" s="540"/>
      <c r="QPL19" s="540"/>
      <c r="QPM19" s="540"/>
      <c r="QPN19" s="540"/>
      <c r="QPO19" s="540"/>
      <c r="QPP19" s="540"/>
      <c r="QPQ19" s="540"/>
      <c r="QPR19" s="540"/>
      <c r="QPS19" s="540"/>
      <c r="QPT19" s="540"/>
      <c r="QPU19" s="540"/>
      <c r="QPV19" s="540"/>
      <c r="QPW19" s="540"/>
      <c r="QPX19" s="540"/>
      <c r="QPY19" s="540"/>
      <c r="QPZ19" s="540"/>
      <c r="QQA19" s="540"/>
      <c r="QQB19" s="540"/>
      <c r="QQC19" s="540"/>
      <c r="QQD19" s="540"/>
      <c r="QQE19" s="540"/>
      <c r="QQF19" s="540"/>
      <c r="QQG19" s="540"/>
      <c r="QQH19" s="540"/>
      <c r="QQI19" s="540"/>
      <c r="QQJ19" s="540"/>
      <c r="QQK19" s="540"/>
      <c r="QQL19" s="540"/>
      <c r="QQM19" s="540"/>
      <c r="QQN19" s="540"/>
      <c r="QQO19" s="540"/>
      <c r="QQP19" s="540"/>
      <c r="QQQ19" s="540"/>
      <c r="QQR19" s="540"/>
      <c r="QQS19" s="540"/>
      <c r="QQT19" s="540"/>
      <c r="QQU19" s="540"/>
      <c r="QQV19" s="540"/>
      <c r="QQW19" s="540"/>
      <c r="QQX19" s="540"/>
      <c r="QQY19" s="540"/>
      <c r="QQZ19" s="540"/>
      <c r="QRA19" s="540"/>
      <c r="QRB19" s="540"/>
      <c r="QRC19" s="540"/>
      <c r="QRD19" s="540"/>
      <c r="QRE19" s="540"/>
      <c r="QRF19" s="540"/>
      <c r="QRG19" s="540"/>
      <c r="QRH19" s="540"/>
      <c r="QRI19" s="540"/>
      <c r="QRJ19" s="540"/>
      <c r="QRK19" s="540"/>
      <c r="QRL19" s="540"/>
      <c r="QRM19" s="540"/>
      <c r="QRN19" s="540"/>
      <c r="QRO19" s="540"/>
      <c r="QRP19" s="540"/>
      <c r="QRQ19" s="540"/>
      <c r="QRR19" s="540"/>
      <c r="QRS19" s="540"/>
      <c r="QRT19" s="540"/>
      <c r="QRU19" s="540"/>
      <c r="QRV19" s="540"/>
      <c r="QRW19" s="540"/>
      <c r="QRX19" s="540"/>
      <c r="QRY19" s="540"/>
      <c r="QRZ19" s="540"/>
      <c r="QSA19" s="540"/>
      <c r="QSB19" s="540"/>
      <c r="QSC19" s="540"/>
      <c r="QSD19" s="540"/>
      <c r="QSE19" s="540"/>
      <c r="QSF19" s="540"/>
      <c r="QSG19" s="540"/>
      <c r="QSH19" s="540"/>
      <c r="QSI19" s="540"/>
      <c r="QSJ19" s="540"/>
      <c r="QSK19" s="540"/>
      <c r="QSL19" s="540"/>
      <c r="QSM19" s="540"/>
      <c r="QSN19" s="540"/>
      <c r="QSO19" s="540"/>
      <c r="QSP19" s="540"/>
      <c r="QSQ19" s="540"/>
      <c r="QSR19" s="540"/>
      <c r="QSS19" s="540"/>
      <c r="QST19" s="540"/>
      <c r="QSU19" s="540"/>
      <c r="QSV19" s="540"/>
      <c r="QSW19" s="540"/>
      <c r="QSX19" s="540"/>
      <c r="QSY19" s="540"/>
      <c r="QSZ19" s="540"/>
      <c r="QTA19" s="540"/>
      <c r="QTB19" s="540"/>
      <c r="QTC19" s="540"/>
      <c r="QTD19" s="540"/>
      <c r="QTE19" s="540"/>
      <c r="QTF19" s="540"/>
      <c r="QTG19" s="540"/>
      <c r="QTH19" s="540"/>
      <c r="QTI19" s="540"/>
      <c r="QTJ19" s="540"/>
      <c r="QTK19" s="540"/>
      <c r="QTL19" s="540"/>
      <c r="QTM19" s="540"/>
      <c r="QTN19" s="540"/>
      <c r="QTO19" s="540"/>
      <c r="QTP19" s="540"/>
      <c r="QTQ19" s="540"/>
      <c r="QTR19" s="540"/>
      <c r="QTS19" s="540"/>
      <c r="QTT19" s="540"/>
      <c r="QTU19" s="540"/>
      <c r="QTV19" s="540"/>
      <c r="QTW19" s="540"/>
      <c r="QTX19" s="540"/>
      <c r="QTY19" s="540"/>
      <c r="QTZ19" s="540"/>
      <c r="QUA19" s="540"/>
      <c r="QUB19" s="540"/>
      <c r="QUC19" s="540"/>
      <c r="QUD19" s="540"/>
      <c r="QUE19" s="540"/>
      <c r="QUF19" s="540"/>
      <c r="QUG19" s="540"/>
      <c r="QUH19" s="540"/>
      <c r="QUI19" s="540"/>
      <c r="QUJ19" s="540"/>
      <c r="QUK19" s="540"/>
      <c r="QUL19" s="540"/>
      <c r="QUM19" s="540"/>
      <c r="QUN19" s="540"/>
      <c r="QUO19" s="540"/>
      <c r="QUP19" s="540"/>
      <c r="QUQ19" s="540"/>
      <c r="QUR19" s="540"/>
      <c r="QUS19" s="540"/>
      <c r="QUT19" s="540"/>
      <c r="QUU19" s="540"/>
      <c r="QUV19" s="540"/>
      <c r="QUW19" s="540"/>
      <c r="QUX19" s="540"/>
      <c r="QUY19" s="540"/>
      <c r="QUZ19" s="540"/>
      <c r="QVA19" s="540"/>
      <c r="QVB19" s="540"/>
      <c r="QVC19" s="540"/>
      <c r="QVD19" s="540"/>
      <c r="QVE19" s="540"/>
      <c r="QVF19" s="540"/>
      <c r="QVG19" s="540"/>
      <c r="QVH19" s="540"/>
      <c r="QVI19" s="540"/>
      <c r="QVJ19" s="540"/>
      <c r="QVK19" s="540"/>
      <c r="QVL19" s="540"/>
      <c r="QVM19" s="540"/>
      <c r="QVN19" s="540"/>
      <c r="QVO19" s="540"/>
      <c r="QVP19" s="540"/>
      <c r="QVQ19" s="540"/>
      <c r="QVR19" s="540"/>
      <c r="QVS19" s="540"/>
      <c r="QVT19" s="540"/>
      <c r="QVU19" s="540"/>
      <c r="QVV19" s="540"/>
      <c r="QVW19" s="540"/>
      <c r="QVX19" s="540"/>
      <c r="QVY19" s="540"/>
      <c r="QVZ19" s="540"/>
      <c r="QWA19" s="540"/>
      <c r="QWB19" s="540"/>
      <c r="QWC19" s="540"/>
      <c r="QWD19" s="540"/>
      <c r="QWE19" s="540"/>
      <c r="QWF19" s="540"/>
      <c r="QWG19" s="540"/>
      <c r="QWH19" s="540"/>
      <c r="QWI19" s="540"/>
      <c r="QWJ19" s="540"/>
      <c r="QWK19" s="540"/>
      <c r="QWL19" s="540"/>
      <c r="QWM19" s="540"/>
      <c r="QWN19" s="540"/>
      <c r="QWO19" s="540"/>
      <c r="QWP19" s="540"/>
      <c r="QWQ19" s="540"/>
      <c r="QWR19" s="540"/>
      <c r="QWS19" s="540"/>
      <c r="QWT19" s="540"/>
      <c r="QWU19" s="540"/>
      <c r="QWV19" s="540"/>
      <c r="QWW19" s="540"/>
      <c r="QWX19" s="540"/>
      <c r="QWY19" s="540"/>
      <c r="QWZ19" s="540"/>
      <c r="QXA19" s="540"/>
      <c r="QXB19" s="540"/>
      <c r="QXC19" s="540"/>
      <c r="QXD19" s="540"/>
      <c r="QXE19" s="540"/>
      <c r="QXF19" s="540"/>
      <c r="QXG19" s="540"/>
      <c r="QXH19" s="540"/>
      <c r="QXI19" s="540"/>
      <c r="QXJ19" s="540"/>
      <c r="QXK19" s="540"/>
      <c r="QXL19" s="540"/>
      <c r="QXM19" s="540"/>
      <c r="QXN19" s="540"/>
      <c r="QXO19" s="540"/>
      <c r="QXP19" s="540"/>
      <c r="QXQ19" s="540"/>
      <c r="QXR19" s="540"/>
      <c r="QXS19" s="540"/>
      <c r="QXT19" s="540"/>
      <c r="QXU19" s="540"/>
      <c r="QXV19" s="540"/>
      <c r="QXW19" s="540"/>
      <c r="QXX19" s="540"/>
      <c r="QXY19" s="540"/>
      <c r="QXZ19" s="540"/>
      <c r="QYA19" s="540"/>
      <c r="QYB19" s="540"/>
      <c r="QYC19" s="540"/>
      <c r="QYD19" s="540"/>
      <c r="QYE19" s="540"/>
      <c r="QYF19" s="540"/>
      <c r="QYG19" s="540"/>
      <c r="QYH19" s="540"/>
      <c r="QYI19" s="540"/>
      <c r="QYJ19" s="540"/>
      <c r="QYK19" s="540"/>
      <c r="QYL19" s="540"/>
      <c r="QYM19" s="540"/>
      <c r="QYN19" s="540"/>
      <c r="QYO19" s="540"/>
      <c r="QYP19" s="540"/>
      <c r="QYQ19" s="540"/>
      <c r="QYR19" s="540"/>
      <c r="QYS19" s="540"/>
      <c r="QYT19" s="540"/>
      <c r="QYU19" s="540"/>
      <c r="QYV19" s="540"/>
      <c r="QYW19" s="540"/>
      <c r="QYX19" s="540"/>
      <c r="QYY19" s="540"/>
      <c r="QYZ19" s="540"/>
      <c r="QZA19" s="540"/>
      <c r="QZB19" s="540"/>
      <c r="QZC19" s="540"/>
      <c r="QZD19" s="540"/>
      <c r="QZE19" s="540"/>
      <c r="QZF19" s="540"/>
      <c r="QZG19" s="540"/>
      <c r="QZH19" s="540"/>
      <c r="QZI19" s="540"/>
      <c r="QZJ19" s="540"/>
      <c r="QZK19" s="540"/>
      <c r="QZL19" s="540"/>
      <c r="QZM19" s="540"/>
      <c r="QZN19" s="540"/>
      <c r="QZO19" s="540"/>
      <c r="QZP19" s="540"/>
      <c r="QZQ19" s="540"/>
      <c r="QZR19" s="540"/>
      <c r="QZS19" s="540"/>
      <c r="QZT19" s="540"/>
      <c r="QZU19" s="540"/>
      <c r="QZV19" s="540"/>
      <c r="QZW19" s="540"/>
      <c r="QZX19" s="540"/>
      <c r="QZY19" s="540"/>
      <c r="QZZ19" s="540"/>
      <c r="RAA19" s="540"/>
      <c r="RAB19" s="540"/>
      <c r="RAC19" s="540"/>
      <c r="RAD19" s="540"/>
      <c r="RAE19" s="540"/>
      <c r="RAF19" s="540"/>
      <c r="RAG19" s="540"/>
      <c r="RAH19" s="540"/>
      <c r="RAI19" s="540"/>
      <c r="RAJ19" s="540"/>
      <c r="RAK19" s="540"/>
      <c r="RAL19" s="540"/>
      <c r="RAM19" s="540"/>
      <c r="RAN19" s="540"/>
      <c r="RAO19" s="540"/>
      <c r="RAP19" s="540"/>
      <c r="RAQ19" s="540"/>
      <c r="RAR19" s="540"/>
      <c r="RAS19" s="540"/>
      <c r="RAT19" s="540"/>
      <c r="RAU19" s="540"/>
      <c r="RAV19" s="540"/>
      <c r="RAW19" s="540"/>
      <c r="RAX19" s="540"/>
      <c r="RAY19" s="540"/>
      <c r="RAZ19" s="540"/>
      <c r="RBA19" s="540"/>
      <c r="RBB19" s="540"/>
      <c r="RBC19" s="540"/>
      <c r="RBD19" s="540"/>
      <c r="RBE19" s="540"/>
      <c r="RBF19" s="540"/>
      <c r="RBG19" s="540"/>
      <c r="RBH19" s="540"/>
      <c r="RBI19" s="540"/>
      <c r="RBJ19" s="540"/>
      <c r="RBK19" s="540"/>
      <c r="RBL19" s="540"/>
      <c r="RBM19" s="540"/>
      <c r="RBN19" s="540"/>
      <c r="RBO19" s="540"/>
      <c r="RBP19" s="540"/>
      <c r="RBQ19" s="540"/>
      <c r="RBR19" s="540"/>
      <c r="RBS19" s="540"/>
      <c r="RBT19" s="540"/>
      <c r="RBU19" s="540"/>
      <c r="RBV19" s="540"/>
      <c r="RBW19" s="540"/>
      <c r="RBX19" s="540"/>
      <c r="RBY19" s="540"/>
      <c r="RBZ19" s="540"/>
      <c r="RCA19" s="540"/>
      <c r="RCB19" s="540"/>
      <c r="RCC19" s="540"/>
      <c r="RCD19" s="540"/>
      <c r="RCE19" s="540"/>
      <c r="RCF19" s="540"/>
      <c r="RCG19" s="540"/>
      <c r="RCH19" s="540"/>
      <c r="RCI19" s="540"/>
      <c r="RCJ19" s="540"/>
      <c r="RCK19" s="540"/>
      <c r="RCL19" s="540"/>
      <c r="RCM19" s="540"/>
      <c r="RCN19" s="540"/>
      <c r="RCO19" s="540"/>
      <c r="RCP19" s="540"/>
      <c r="RCQ19" s="540"/>
      <c r="RCR19" s="540"/>
      <c r="RCS19" s="540"/>
      <c r="RCT19" s="540"/>
      <c r="RCU19" s="540"/>
      <c r="RCV19" s="540"/>
      <c r="RCW19" s="540"/>
      <c r="RCX19" s="540"/>
      <c r="RCY19" s="540"/>
      <c r="RCZ19" s="540"/>
      <c r="RDA19" s="540"/>
      <c r="RDB19" s="540"/>
      <c r="RDC19" s="540"/>
      <c r="RDD19" s="540"/>
      <c r="RDE19" s="540"/>
      <c r="RDF19" s="540"/>
      <c r="RDG19" s="540"/>
      <c r="RDH19" s="540"/>
      <c r="RDI19" s="540"/>
      <c r="RDJ19" s="540"/>
      <c r="RDK19" s="540"/>
      <c r="RDL19" s="540"/>
      <c r="RDM19" s="540"/>
      <c r="RDN19" s="540"/>
      <c r="RDO19" s="540"/>
      <c r="RDP19" s="540"/>
      <c r="RDQ19" s="540"/>
      <c r="RDR19" s="540"/>
      <c r="RDS19" s="540"/>
      <c r="RDT19" s="540"/>
      <c r="RDU19" s="540"/>
      <c r="RDV19" s="540"/>
      <c r="RDW19" s="540"/>
      <c r="RDX19" s="540"/>
      <c r="RDY19" s="540"/>
      <c r="RDZ19" s="540"/>
      <c r="REA19" s="540"/>
      <c r="REB19" s="540"/>
      <c r="REC19" s="540"/>
      <c r="RED19" s="540"/>
      <c r="REE19" s="540"/>
      <c r="REF19" s="540"/>
      <c r="REG19" s="540"/>
      <c r="REH19" s="540"/>
      <c r="REI19" s="540"/>
      <c r="REJ19" s="540"/>
      <c r="REK19" s="540"/>
      <c r="REL19" s="540"/>
      <c r="REM19" s="540"/>
      <c r="REN19" s="540"/>
      <c r="REO19" s="540"/>
      <c r="REP19" s="540"/>
      <c r="REQ19" s="540"/>
      <c r="RER19" s="540"/>
      <c r="RES19" s="540"/>
      <c r="RET19" s="540"/>
      <c r="REU19" s="540"/>
      <c r="REV19" s="540"/>
      <c r="REW19" s="540"/>
      <c r="REX19" s="540"/>
      <c r="REY19" s="540"/>
      <c r="REZ19" s="540"/>
      <c r="RFA19" s="540"/>
      <c r="RFB19" s="540"/>
      <c r="RFC19" s="540"/>
      <c r="RFD19" s="540"/>
      <c r="RFE19" s="540"/>
      <c r="RFF19" s="540"/>
      <c r="RFG19" s="540"/>
      <c r="RFH19" s="540"/>
      <c r="RFI19" s="540"/>
      <c r="RFJ19" s="540"/>
      <c r="RFK19" s="540"/>
      <c r="RFL19" s="540"/>
      <c r="RFM19" s="540"/>
      <c r="RFN19" s="540"/>
      <c r="RFO19" s="540"/>
      <c r="RFP19" s="540"/>
      <c r="RFQ19" s="540"/>
      <c r="RFR19" s="540"/>
      <c r="RFS19" s="540"/>
      <c r="RFT19" s="540"/>
      <c r="RFU19" s="540"/>
      <c r="RFV19" s="540"/>
      <c r="RFW19" s="540"/>
      <c r="RFX19" s="540"/>
      <c r="RFY19" s="540"/>
      <c r="RFZ19" s="540"/>
      <c r="RGA19" s="540"/>
      <c r="RGB19" s="540"/>
      <c r="RGC19" s="540"/>
      <c r="RGD19" s="540"/>
      <c r="RGE19" s="540"/>
      <c r="RGF19" s="540"/>
      <c r="RGG19" s="540"/>
      <c r="RGH19" s="540"/>
      <c r="RGI19" s="540"/>
      <c r="RGJ19" s="540"/>
      <c r="RGK19" s="540"/>
      <c r="RGL19" s="540"/>
      <c r="RGM19" s="540"/>
      <c r="RGN19" s="540"/>
      <c r="RGO19" s="540"/>
      <c r="RGP19" s="540"/>
      <c r="RGQ19" s="540"/>
      <c r="RGR19" s="540"/>
      <c r="RGS19" s="540"/>
      <c r="RGT19" s="540"/>
      <c r="RGU19" s="540"/>
      <c r="RGV19" s="540"/>
      <c r="RGW19" s="540"/>
      <c r="RGX19" s="540"/>
      <c r="RGY19" s="540"/>
      <c r="RGZ19" s="540"/>
      <c r="RHA19" s="540"/>
      <c r="RHB19" s="540"/>
      <c r="RHC19" s="540"/>
      <c r="RHD19" s="540"/>
      <c r="RHE19" s="540"/>
      <c r="RHF19" s="540"/>
      <c r="RHG19" s="540"/>
      <c r="RHH19" s="540"/>
      <c r="RHI19" s="540"/>
      <c r="RHJ19" s="540"/>
      <c r="RHK19" s="540"/>
      <c r="RHL19" s="540"/>
      <c r="RHM19" s="540"/>
      <c r="RHN19" s="540"/>
      <c r="RHO19" s="540"/>
      <c r="RHP19" s="540"/>
      <c r="RHQ19" s="540"/>
      <c r="RHR19" s="540"/>
      <c r="RHS19" s="540"/>
      <c r="RHT19" s="540"/>
      <c r="RHU19" s="540"/>
      <c r="RHV19" s="540"/>
      <c r="RHW19" s="540"/>
      <c r="RHX19" s="540"/>
      <c r="RHY19" s="540"/>
      <c r="RHZ19" s="540"/>
      <c r="RIA19" s="540"/>
      <c r="RIB19" s="540"/>
      <c r="RIC19" s="540"/>
      <c r="RID19" s="540"/>
      <c r="RIE19" s="540"/>
      <c r="RIF19" s="540"/>
      <c r="RIG19" s="540"/>
      <c r="RIH19" s="540"/>
      <c r="RII19" s="540"/>
      <c r="RIJ19" s="540"/>
      <c r="RIK19" s="540"/>
      <c r="RIL19" s="540"/>
      <c r="RIM19" s="540"/>
      <c r="RIN19" s="540"/>
      <c r="RIO19" s="540"/>
      <c r="RIP19" s="540"/>
      <c r="RIQ19" s="540"/>
      <c r="RIR19" s="540"/>
      <c r="RIS19" s="540"/>
      <c r="RIT19" s="540"/>
      <c r="RIU19" s="540"/>
      <c r="RIV19" s="540"/>
      <c r="RIW19" s="540"/>
      <c r="RIX19" s="540"/>
      <c r="RIY19" s="540"/>
      <c r="RIZ19" s="540"/>
      <c r="RJA19" s="540"/>
      <c r="RJB19" s="540"/>
      <c r="RJC19" s="540"/>
      <c r="RJD19" s="540"/>
      <c r="RJE19" s="540"/>
      <c r="RJF19" s="540"/>
      <c r="RJG19" s="540"/>
      <c r="RJH19" s="540"/>
      <c r="RJI19" s="540"/>
      <c r="RJJ19" s="540"/>
      <c r="RJK19" s="540"/>
      <c r="RJL19" s="540"/>
      <c r="RJM19" s="540"/>
      <c r="RJN19" s="540"/>
      <c r="RJO19" s="540"/>
      <c r="RJP19" s="540"/>
      <c r="RJQ19" s="540"/>
      <c r="RJR19" s="540"/>
      <c r="RJS19" s="540"/>
      <c r="RJT19" s="540"/>
      <c r="RJU19" s="540"/>
      <c r="RJV19" s="540"/>
      <c r="RJW19" s="540"/>
      <c r="RJX19" s="540"/>
      <c r="RJY19" s="540"/>
      <c r="RJZ19" s="540"/>
      <c r="RKA19" s="540"/>
      <c r="RKB19" s="540"/>
      <c r="RKC19" s="540"/>
      <c r="RKD19" s="540"/>
      <c r="RKE19" s="540"/>
      <c r="RKF19" s="540"/>
      <c r="RKG19" s="540"/>
      <c r="RKH19" s="540"/>
      <c r="RKI19" s="540"/>
      <c r="RKJ19" s="540"/>
      <c r="RKK19" s="540"/>
      <c r="RKL19" s="540"/>
      <c r="RKM19" s="540"/>
      <c r="RKN19" s="540"/>
      <c r="RKO19" s="540"/>
      <c r="RKP19" s="540"/>
      <c r="RKQ19" s="540"/>
      <c r="RKR19" s="540"/>
      <c r="RKS19" s="540"/>
      <c r="RKT19" s="540"/>
      <c r="RKU19" s="540"/>
      <c r="RKV19" s="540"/>
      <c r="RKW19" s="540"/>
      <c r="RKX19" s="540"/>
      <c r="RKY19" s="540"/>
      <c r="RKZ19" s="540"/>
      <c r="RLA19" s="540"/>
      <c r="RLB19" s="540"/>
      <c r="RLC19" s="540"/>
      <c r="RLD19" s="540"/>
      <c r="RLE19" s="540"/>
      <c r="RLF19" s="540"/>
      <c r="RLG19" s="540"/>
      <c r="RLH19" s="540"/>
      <c r="RLI19" s="540"/>
      <c r="RLJ19" s="540"/>
      <c r="RLK19" s="540"/>
      <c r="RLL19" s="540"/>
      <c r="RLM19" s="540"/>
      <c r="RLN19" s="540"/>
      <c r="RLO19" s="540"/>
      <c r="RLP19" s="540"/>
      <c r="RLQ19" s="540"/>
      <c r="RLR19" s="540"/>
      <c r="RLS19" s="540"/>
      <c r="RLT19" s="540"/>
      <c r="RLU19" s="540"/>
      <c r="RLV19" s="540"/>
      <c r="RLW19" s="540"/>
      <c r="RLX19" s="540"/>
      <c r="RLY19" s="540"/>
      <c r="RLZ19" s="540"/>
      <c r="RMA19" s="540"/>
      <c r="RMB19" s="540"/>
      <c r="RMC19" s="540"/>
      <c r="RMD19" s="540"/>
      <c r="RME19" s="540"/>
      <c r="RMF19" s="540"/>
      <c r="RMG19" s="540"/>
      <c r="RMH19" s="540"/>
      <c r="RMI19" s="540"/>
      <c r="RMJ19" s="540"/>
      <c r="RMK19" s="540"/>
      <c r="RML19" s="540"/>
      <c r="RMM19" s="540"/>
      <c r="RMN19" s="540"/>
      <c r="RMO19" s="540"/>
      <c r="RMP19" s="540"/>
      <c r="RMQ19" s="540"/>
      <c r="RMR19" s="540"/>
      <c r="RMS19" s="540"/>
      <c r="RMT19" s="540"/>
      <c r="RMU19" s="540"/>
      <c r="RMV19" s="540"/>
      <c r="RMW19" s="540"/>
      <c r="RMX19" s="540"/>
      <c r="RMY19" s="540"/>
      <c r="RMZ19" s="540"/>
      <c r="RNA19" s="540"/>
      <c r="RNB19" s="540"/>
      <c r="RNC19" s="540"/>
      <c r="RND19" s="540"/>
      <c r="RNE19" s="540"/>
      <c r="RNF19" s="540"/>
      <c r="RNG19" s="540"/>
      <c r="RNH19" s="540"/>
      <c r="RNI19" s="540"/>
      <c r="RNJ19" s="540"/>
      <c r="RNK19" s="540"/>
      <c r="RNL19" s="540"/>
      <c r="RNM19" s="540"/>
      <c r="RNN19" s="540"/>
      <c r="RNO19" s="540"/>
      <c r="RNP19" s="540"/>
      <c r="RNQ19" s="540"/>
      <c r="RNR19" s="540"/>
      <c r="RNS19" s="540"/>
      <c r="RNT19" s="540"/>
      <c r="RNU19" s="540"/>
      <c r="RNV19" s="540"/>
      <c r="RNW19" s="540"/>
      <c r="RNX19" s="540"/>
      <c r="RNY19" s="540"/>
      <c r="RNZ19" s="540"/>
      <c r="ROA19" s="540"/>
      <c r="ROB19" s="540"/>
      <c r="ROC19" s="540"/>
      <c r="ROD19" s="540"/>
      <c r="ROE19" s="540"/>
      <c r="ROF19" s="540"/>
      <c r="ROG19" s="540"/>
      <c r="ROH19" s="540"/>
      <c r="ROI19" s="540"/>
      <c r="ROJ19" s="540"/>
      <c r="ROK19" s="540"/>
      <c r="ROL19" s="540"/>
      <c r="ROM19" s="540"/>
      <c r="RON19" s="540"/>
      <c r="ROO19" s="540"/>
      <c r="ROP19" s="540"/>
      <c r="ROQ19" s="540"/>
      <c r="ROR19" s="540"/>
      <c r="ROS19" s="540"/>
      <c r="ROT19" s="540"/>
      <c r="ROU19" s="540"/>
      <c r="ROV19" s="540"/>
      <c r="ROW19" s="540"/>
      <c r="ROX19" s="540"/>
      <c r="ROY19" s="540"/>
      <c r="ROZ19" s="540"/>
      <c r="RPA19" s="540"/>
      <c r="RPB19" s="540"/>
      <c r="RPC19" s="540"/>
      <c r="RPD19" s="540"/>
      <c r="RPE19" s="540"/>
      <c r="RPF19" s="540"/>
      <c r="RPG19" s="540"/>
      <c r="RPH19" s="540"/>
      <c r="RPI19" s="540"/>
      <c r="RPJ19" s="540"/>
      <c r="RPK19" s="540"/>
      <c r="RPL19" s="540"/>
      <c r="RPM19" s="540"/>
      <c r="RPN19" s="540"/>
      <c r="RPO19" s="540"/>
      <c r="RPP19" s="540"/>
      <c r="RPQ19" s="540"/>
      <c r="RPR19" s="540"/>
      <c r="RPS19" s="540"/>
      <c r="RPT19" s="540"/>
      <c r="RPU19" s="540"/>
      <c r="RPV19" s="540"/>
      <c r="RPW19" s="540"/>
      <c r="RPX19" s="540"/>
      <c r="RPY19" s="540"/>
      <c r="RPZ19" s="540"/>
      <c r="RQA19" s="540"/>
      <c r="RQB19" s="540"/>
      <c r="RQC19" s="540"/>
      <c r="RQD19" s="540"/>
      <c r="RQE19" s="540"/>
      <c r="RQF19" s="540"/>
      <c r="RQG19" s="540"/>
      <c r="RQH19" s="540"/>
      <c r="RQI19" s="540"/>
      <c r="RQJ19" s="540"/>
      <c r="RQK19" s="540"/>
      <c r="RQL19" s="540"/>
      <c r="RQM19" s="540"/>
      <c r="RQN19" s="540"/>
      <c r="RQO19" s="540"/>
      <c r="RQP19" s="540"/>
      <c r="RQQ19" s="540"/>
      <c r="RQR19" s="540"/>
      <c r="RQS19" s="540"/>
      <c r="RQT19" s="540"/>
      <c r="RQU19" s="540"/>
      <c r="RQV19" s="540"/>
      <c r="RQW19" s="540"/>
      <c r="RQX19" s="540"/>
      <c r="RQY19" s="540"/>
      <c r="RQZ19" s="540"/>
      <c r="RRA19" s="540"/>
      <c r="RRB19" s="540"/>
      <c r="RRC19" s="540"/>
      <c r="RRD19" s="540"/>
      <c r="RRE19" s="540"/>
      <c r="RRF19" s="540"/>
      <c r="RRG19" s="540"/>
      <c r="RRH19" s="540"/>
      <c r="RRI19" s="540"/>
      <c r="RRJ19" s="540"/>
      <c r="RRK19" s="540"/>
      <c r="RRL19" s="540"/>
      <c r="RRM19" s="540"/>
      <c r="RRN19" s="540"/>
      <c r="RRO19" s="540"/>
      <c r="RRP19" s="540"/>
      <c r="RRQ19" s="540"/>
      <c r="RRR19" s="540"/>
      <c r="RRS19" s="540"/>
      <c r="RRT19" s="540"/>
      <c r="RRU19" s="540"/>
      <c r="RRV19" s="540"/>
      <c r="RRW19" s="540"/>
      <c r="RRX19" s="540"/>
      <c r="RRY19" s="540"/>
      <c r="RRZ19" s="540"/>
      <c r="RSA19" s="540"/>
      <c r="RSB19" s="540"/>
      <c r="RSC19" s="540"/>
      <c r="RSD19" s="540"/>
      <c r="RSE19" s="540"/>
      <c r="RSF19" s="540"/>
      <c r="RSG19" s="540"/>
      <c r="RSH19" s="540"/>
      <c r="RSI19" s="540"/>
      <c r="RSJ19" s="540"/>
      <c r="RSK19" s="540"/>
      <c r="RSL19" s="540"/>
      <c r="RSM19" s="540"/>
      <c r="RSN19" s="540"/>
      <c r="RSO19" s="540"/>
      <c r="RSP19" s="540"/>
      <c r="RSQ19" s="540"/>
      <c r="RSR19" s="540"/>
      <c r="RSS19" s="540"/>
      <c r="RST19" s="540"/>
      <c r="RSU19" s="540"/>
      <c r="RSV19" s="540"/>
      <c r="RSW19" s="540"/>
      <c r="RSX19" s="540"/>
      <c r="RSY19" s="540"/>
      <c r="RSZ19" s="540"/>
      <c r="RTA19" s="540"/>
      <c r="RTB19" s="540"/>
      <c r="RTC19" s="540"/>
      <c r="RTD19" s="540"/>
      <c r="RTE19" s="540"/>
      <c r="RTF19" s="540"/>
      <c r="RTG19" s="540"/>
      <c r="RTH19" s="540"/>
      <c r="RTI19" s="540"/>
      <c r="RTJ19" s="540"/>
      <c r="RTK19" s="540"/>
      <c r="RTL19" s="540"/>
      <c r="RTM19" s="540"/>
      <c r="RTN19" s="540"/>
      <c r="RTO19" s="540"/>
      <c r="RTP19" s="540"/>
      <c r="RTQ19" s="540"/>
      <c r="RTR19" s="540"/>
      <c r="RTS19" s="540"/>
      <c r="RTT19" s="540"/>
      <c r="RTU19" s="540"/>
      <c r="RTV19" s="540"/>
      <c r="RTW19" s="540"/>
      <c r="RTX19" s="540"/>
      <c r="RTY19" s="540"/>
      <c r="RTZ19" s="540"/>
      <c r="RUA19" s="540"/>
      <c r="RUB19" s="540"/>
      <c r="RUC19" s="540"/>
      <c r="RUD19" s="540"/>
      <c r="RUE19" s="540"/>
      <c r="RUF19" s="540"/>
      <c r="RUG19" s="540"/>
      <c r="RUH19" s="540"/>
      <c r="RUI19" s="540"/>
      <c r="RUJ19" s="540"/>
      <c r="RUK19" s="540"/>
      <c r="RUL19" s="540"/>
      <c r="RUM19" s="540"/>
      <c r="RUN19" s="540"/>
      <c r="RUO19" s="540"/>
      <c r="RUP19" s="540"/>
      <c r="RUQ19" s="540"/>
      <c r="RUR19" s="540"/>
      <c r="RUS19" s="540"/>
      <c r="RUT19" s="540"/>
      <c r="RUU19" s="540"/>
      <c r="RUV19" s="540"/>
      <c r="RUW19" s="540"/>
      <c r="RUX19" s="540"/>
      <c r="RUY19" s="540"/>
      <c r="RUZ19" s="540"/>
      <c r="RVA19" s="540"/>
      <c r="RVB19" s="540"/>
      <c r="RVC19" s="540"/>
      <c r="RVD19" s="540"/>
      <c r="RVE19" s="540"/>
      <c r="RVF19" s="540"/>
      <c r="RVG19" s="540"/>
      <c r="RVH19" s="540"/>
      <c r="RVI19" s="540"/>
      <c r="RVJ19" s="540"/>
      <c r="RVK19" s="540"/>
      <c r="RVL19" s="540"/>
      <c r="RVM19" s="540"/>
      <c r="RVN19" s="540"/>
      <c r="RVO19" s="540"/>
      <c r="RVP19" s="540"/>
      <c r="RVQ19" s="540"/>
      <c r="RVR19" s="540"/>
      <c r="RVS19" s="540"/>
      <c r="RVT19" s="540"/>
      <c r="RVU19" s="540"/>
      <c r="RVV19" s="540"/>
      <c r="RVW19" s="540"/>
      <c r="RVX19" s="540"/>
      <c r="RVY19" s="540"/>
      <c r="RVZ19" s="540"/>
      <c r="RWA19" s="540"/>
      <c r="RWB19" s="540"/>
      <c r="RWC19" s="540"/>
      <c r="RWD19" s="540"/>
      <c r="RWE19" s="540"/>
      <c r="RWF19" s="540"/>
      <c r="RWG19" s="540"/>
      <c r="RWH19" s="540"/>
      <c r="RWI19" s="540"/>
      <c r="RWJ19" s="540"/>
      <c r="RWK19" s="540"/>
      <c r="RWL19" s="540"/>
      <c r="RWM19" s="540"/>
      <c r="RWN19" s="540"/>
      <c r="RWO19" s="540"/>
      <c r="RWP19" s="540"/>
      <c r="RWQ19" s="540"/>
      <c r="RWR19" s="540"/>
      <c r="RWS19" s="540"/>
      <c r="RWT19" s="540"/>
      <c r="RWU19" s="540"/>
      <c r="RWV19" s="540"/>
      <c r="RWW19" s="540"/>
      <c r="RWX19" s="540"/>
      <c r="RWY19" s="540"/>
      <c r="RWZ19" s="540"/>
      <c r="RXA19" s="540"/>
      <c r="RXB19" s="540"/>
      <c r="RXC19" s="540"/>
      <c r="RXD19" s="540"/>
      <c r="RXE19" s="540"/>
      <c r="RXF19" s="540"/>
      <c r="RXG19" s="540"/>
      <c r="RXH19" s="540"/>
      <c r="RXI19" s="540"/>
      <c r="RXJ19" s="540"/>
      <c r="RXK19" s="540"/>
      <c r="RXL19" s="540"/>
      <c r="RXM19" s="540"/>
      <c r="RXN19" s="540"/>
      <c r="RXO19" s="540"/>
      <c r="RXP19" s="540"/>
      <c r="RXQ19" s="540"/>
      <c r="RXR19" s="540"/>
      <c r="RXS19" s="540"/>
      <c r="RXT19" s="540"/>
      <c r="RXU19" s="540"/>
      <c r="RXV19" s="540"/>
      <c r="RXW19" s="540"/>
      <c r="RXX19" s="540"/>
      <c r="RXY19" s="540"/>
      <c r="RXZ19" s="540"/>
      <c r="RYA19" s="540"/>
      <c r="RYB19" s="540"/>
      <c r="RYC19" s="540"/>
      <c r="RYD19" s="540"/>
      <c r="RYE19" s="540"/>
      <c r="RYF19" s="540"/>
      <c r="RYG19" s="540"/>
      <c r="RYH19" s="540"/>
      <c r="RYI19" s="540"/>
      <c r="RYJ19" s="540"/>
      <c r="RYK19" s="540"/>
      <c r="RYL19" s="540"/>
      <c r="RYM19" s="540"/>
      <c r="RYN19" s="540"/>
      <c r="RYO19" s="540"/>
      <c r="RYP19" s="540"/>
      <c r="RYQ19" s="540"/>
      <c r="RYR19" s="540"/>
      <c r="RYS19" s="540"/>
      <c r="RYT19" s="540"/>
      <c r="RYU19" s="540"/>
      <c r="RYV19" s="540"/>
      <c r="RYW19" s="540"/>
      <c r="RYX19" s="540"/>
      <c r="RYY19" s="540"/>
      <c r="RYZ19" s="540"/>
      <c r="RZA19" s="540"/>
      <c r="RZB19" s="540"/>
      <c r="RZC19" s="540"/>
      <c r="RZD19" s="540"/>
      <c r="RZE19" s="540"/>
      <c r="RZF19" s="540"/>
      <c r="RZG19" s="540"/>
      <c r="RZH19" s="540"/>
      <c r="RZI19" s="540"/>
      <c r="RZJ19" s="540"/>
      <c r="RZK19" s="540"/>
      <c r="RZL19" s="540"/>
      <c r="RZM19" s="540"/>
      <c r="RZN19" s="540"/>
      <c r="RZO19" s="540"/>
      <c r="RZP19" s="540"/>
      <c r="RZQ19" s="540"/>
      <c r="RZR19" s="540"/>
      <c r="RZS19" s="540"/>
      <c r="RZT19" s="540"/>
      <c r="RZU19" s="540"/>
      <c r="RZV19" s="540"/>
      <c r="RZW19" s="540"/>
      <c r="RZX19" s="540"/>
      <c r="RZY19" s="540"/>
      <c r="RZZ19" s="540"/>
      <c r="SAA19" s="540"/>
      <c r="SAB19" s="540"/>
      <c r="SAC19" s="540"/>
      <c r="SAD19" s="540"/>
      <c r="SAE19" s="540"/>
      <c r="SAF19" s="540"/>
      <c r="SAG19" s="540"/>
      <c r="SAH19" s="540"/>
      <c r="SAI19" s="540"/>
      <c r="SAJ19" s="540"/>
      <c r="SAK19" s="540"/>
      <c r="SAL19" s="540"/>
      <c r="SAM19" s="540"/>
      <c r="SAN19" s="540"/>
      <c r="SAO19" s="540"/>
      <c r="SAP19" s="540"/>
      <c r="SAQ19" s="540"/>
      <c r="SAR19" s="540"/>
      <c r="SAS19" s="540"/>
      <c r="SAT19" s="540"/>
      <c r="SAU19" s="540"/>
      <c r="SAV19" s="540"/>
      <c r="SAW19" s="540"/>
      <c r="SAX19" s="540"/>
      <c r="SAY19" s="540"/>
      <c r="SAZ19" s="540"/>
      <c r="SBA19" s="540"/>
      <c r="SBB19" s="540"/>
      <c r="SBC19" s="540"/>
      <c r="SBD19" s="540"/>
      <c r="SBE19" s="540"/>
      <c r="SBF19" s="540"/>
      <c r="SBG19" s="540"/>
      <c r="SBH19" s="540"/>
      <c r="SBI19" s="540"/>
      <c r="SBJ19" s="540"/>
      <c r="SBK19" s="540"/>
      <c r="SBL19" s="540"/>
      <c r="SBM19" s="540"/>
      <c r="SBN19" s="540"/>
      <c r="SBO19" s="540"/>
      <c r="SBP19" s="540"/>
      <c r="SBQ19" s="540"/>
      <c r="SBR19" s="540"/>
      <c r="SBS19" s="540"/>
      <c r="SBT19" s="540"/>
      <c r="SBU19" s="540"/>
      <c r="SBV19" s="540"/>
      <c r="SBW19" s="540"/>
      <c r="SBX19" s="540"/>
      <c r="SBY19" s="540"/>
      <c r="SBZ19" s="540"/>
      <c r="SCA19" s="540"/>
      <c r="SCB19" s="540"/>
      <c r="SCC19" s="540"/>
      <c r="SCD19" s="540"/>
      <c r="SCE19" s="540"/>
      <c r="SCF19" s="540"/>
      <c r="SCG19" s="540"/>
      <c r="SCH19" s="540"/>
      <c r="SCI19" s="540"/>
      <c r="SCJ19" s="540"/>
      <c r="SCK19" s="540"/>
      <c r="SCL19" s="540"/>
      <c r="SCM19" s="540"/>
      <c r="SCN19" s="540"/>
      <c r="SCO19" s="540"/>
      <c r="SCP19" s="540"/>
      <c r="SCQ19" s="540"/>
      <c r="SCR19" s="540"/>
      <c r="SCS19" s="540"/>
      <c r="SCT19" s="540"/>
      <c r="SCU19" s="540"/>
      <c r="SCV19" s="540"/>
      <c r="SCW19" s="540"/>
      <c r="SCX19" s="540"/>
      <c r="SCY19" s="540"/>
      <c r="SCZ19" s="540"/>
      <c r="SDA19" s="540"/>
      <c r="SDB19" s="540"/>
      <c r="SDC19" s="540"/>
      <c r="SDD19" s="540"/>
      <c r="SDE19" s="540"/>
      <c r="SDF19" s="540"/>
      <c r="SDG19" s="540"/>
      <c r="SDH19" s="540"/>
      <c r="SDI19" s="540"/>
      <c r="SDJ19" s="540"/>
      <c r="SDK19" s="540"/>
      <c r="SDL19" s="540"/>
      <c r="SDM19" s="540"/>
      <c r="SDN19" s="540"/>
      <c r="SDO19" s="540"/>
      <c r="SDP19" s="540"/>
      <c r="SDQ19" s="540"/>
      <c r="SDR19" s="540"/>
      <c r="SDS19" s="540"/>
      <c r="SDT19" s="540"/>
      <c r="SDU19" s="540"/>
      <c r="SDV19" s="540"/>
      <c r="SDW19" s="540"/>
      <c r="SDX19" s="540"/>
      <c r="SDY19" s="540"/>
      <c r="SDZ19" s="540"/>
      <c r="SEA19" s="540"/>
      <c r="SEB19" s="540"/>
      <c r="SEC19" s="540"/>
      <c r="SED19" s="540"/>
      <c r="SEE19" s="540"/>
      <c r="SEF19" s="540"/>
      <c r="SEG19" s="540"/>
      <c r="SEH19" s="540"/>
      <c r="SEI19" s="540"/>
      <c r="SEJ19" s="540"/>
      <c r="SEK19" s="540"/>
      <c r="SEL19" s="540"/>
      <c r="SEM19" s="540"/>
      <c r="SEN19" s="540"/>
      <c r="SEO19" s="540"/>
      <c r="SEP19" s="540"/>
      <c r="SEQ19" s="540"/>
      <c r="SER19" s="540"/>
      <c r="SES19" s="540"/>
      <c r="SET19" s="540"/>
      <c r="SEU19" s="540"/>
      <c r="SEV19" s="540"/>
      <c r="SEW19" s="540"/>
      <c r="SEX19" s="540"/>
      <c r="SEY19" s="540"/>
      <c r="SEZ19" s="540"/>
      <c r="SFA19" s="540"/>
      <c r="SFB19" s="540"/>
      <c r="SFC19" s="540"/>
      <c r="SFD19" s="540"/>
      <c r="SFE19" s="540"/>
      <c r="SFF19" s="540"/>
      <c r="SFG19" s="540"/>
      <c r="SFH19" s="540"/>
      <c r="SFI19" s="540"/>
      <c r="SFJ19" s="540"/>
      <c r="SFK19" s="540"/>
      <c r="SFL19" s="540"/>
      <c r="SFM19" s="540"/>
      <c r="SFN19" s="540"/>
      <c r="SFO19" s="540"/>
      <c r="SFP19" s="540"/>
      <c r="SFQ19" s="540"/>
      <c r="SFR19" s="540"/>
      <c r="SFS19" s="540"/>
      <c r="SFT19" s="540"/>
      <c r="SFU19" s="540"/>
      <c r="SFV19" s="540"/>
      <c r="SFW19" s="540"/>
      <c r="SFX19" s="540"/>
      <c r="SFY19" s="540"/>
      <c r="SFZ19" s="540"/>
      <c r="SGA19" s="540"/>
      <c r="SGB19" s="540"/>
      <c r="SGC19" s="540"/>
      <c r="SGD19" s="540"/>
      <c r="SGE19" s="540"/>
      <c r="SGF19" s="540"/>
      <c r="SGG19" s="540"/>
      <c r="SGH19" s="540"/>
      <c r="SGI19" s="540"/>
      <c r="SGJ19" s="540"/>
      <c r="SGK19" s="540"/>
      <c r="SGL19" s="540"/>
      <c r="SGM19" s="540"/>
      <c r="SGN19" s="540"/>
      <c r="SGO19" s="540"/>
      <c r="SGP19" s="540"/>
      <c r="SGQ19" s="540"/>
      <c r="SGR19" s="540"/>
      <c r="SGS19" s="540"/>
      <c r="SGT19" s="540"/>
      <c r="SGU19" s="540"/>
      <c r="SGV19" s="540"/>
      <c r="SGW19" s="540"/>
      <c r="SGX19" s="540"/>
      <c r="SGY19" s="540"/>
      <c r="SGZ19" s="540"/>
      <c r="SHA19" s="540"/>
      <c r="SHB19" s="540"/>
      <c r="SHC19" s="540"/>
      <c r="SHD19" s="540"/>
      <c r="SHE19" s="540"/>
      <c r="SHF19" s="540"/>
      <c r="SHG19" s="540"/>
      <c r="SHH19" s="540"/>
      <c r="SHI19" s="540"/>
      <c r="SHJ19" s="540"/>
      <c r="SHK19" s="540"/>
      <c r="SHL19" s="540"/>
      <c r="SHM19" s="540"/>
      <c r="SHN19" s="540"/>
      <c r="SHO19" s="540"/>
      <c r="SHP19" s="540"/>
      <c r="SHQ19" s="540"/>
      <c r="SHR19" s="540"/>
      <c r="SHS19" s="540"/>
      <c r="SHT19" s="540"/>
      <c r="SHU19" s="540"/>
      <c r="SHV19" s="540"/>
      <c r="SHW19" s="540"/>
      <c r="SHX19" s="540"/>
      <c r="SHY19" s="540"/>
      <c r="SHZ19" s="540"/>
      <c r="SIA19" s="540"/>
      <c r="SIB19" s="540"/>
      <c r="SIC19" s="540"/>
      <c r="SID19" s="540"/>
      <c r="SIE19" s="540"/>
      <c r="SIF19" s="540"/>
      <c r="SIG19" s="540"/>
      <c r="SIH19" s="540"/>
      <c r="SII19" s="540"/>
      <c r="SIJ19" s="540"/>
      <c r="SIK19" s="540"/>
      <c r="SIL19" s="540"/>
      <c r="SIM19" s="540"/>
      <c r="SIN19" s="540"/>
      <c r="SIO19" s="540"/>
      <c r="SIP19" s="540"/>
      <c r="SIQ19" s="540"/>
      <c r="SIR19" s="540"/>
      <c r="SIS19" s="540"/>
      <c r="SIT19" s="540"/>
      <c r="SIU19" s="540"/>
      <c r="SIV19" s="540"/>
      <c r="SIW19" s="540"/>
      <c r="SIX19" s="540"/>
      <c r="SIY19" s="540"/>
      <c r="SIZ19" s="540"/>
      <c r="SJA19" s="540"/>
      <c r="SJB19" s="540"/>
      <c r="SJC19" s="540"/>
      <c r="SJD19" s="540"/>
      <c r="SJE19" s="540"/>
      <c r="SJF19" s="540"/>
      <c r="SJG19" s="540"/>
      <c r="SJH19" s="540"/>
      <c r="SJI19" s="540"/>
      <c r="SJJ19" s="540"/>
      <c r="SJK19" s="540"/>
      <c r="SJL19" s="540"/>
      <c r="SJM19" s="540"/>
      <c r="SJN19" s="540"/>
      <c r="SJO19" s="540"/>
      <c r="SJP19" s="540"/>
      <c r="SJQ19" s="540"/>
      <c r="SJR19" s="540"/>
      <c r="SJS19" s="540"/>
      <c r="SJT19" s="540"/>
      <c r="SJU19" s="540"/>
      <c r="SJV19" s="540"/>
      <c r="SJW19" s="540"/>
      <c r="SJX19" s="540"/>
      <c r="SJY19" s="540"/>
      <c r="SJZ19" s="540"/>
      <c r="SKA19" s="540"/>
      <c r="SKB19" s="540"/>
      <c r="SKC19" s="540"/>
      <c r="SKD19" s="540"/>
      <c r="SKE19" s="540"/>
      <c r="SKF19" s="540"/>
      <c r="SKG19" s="540"/>
      <c r="SKH19" s="540"/>
      <c r="SKI19" s="540"/>
      <c r="SKJ19" s="540"/>
      <c r="SKK19" s="540"/>
      <c r="SKL19" s="540"/>
      <c r="SKM19" s="540"/>
      <c r="SKN19" s="540"/>
      <c r="SKO19" s="540"/>
      <c r="SKP19" s="540"/>
      <c r="SKQ19" s="540"/>
      <c r="SKR19" s="540"/>
      <c r="SKS19" s="540"/>
      <c r="SKT19" s="540"/>
      <c r="SKU19" s="540"/>
      <c r="SKV19" s="540"/>
      <c r="SKW19" s="540"/>
      <c r="SKX19" s="540"/>
      <c r="SKY19" s="540"/>
      <c r="SKZ19" s="540"/>
      <c r="SLA19" s="540"/>
      <c r="SLB19" s="540"/>
      <c r="SLC19" s="540"/>
      <c r="SLD19" s="540"/>
      <c r="SLE19" s="540"/>
      <c r="SLF19" s="540"/>
      <c r="SLG19" s="540"/>
      <c r="SLH19" s="540"/>
      <c r="SLI19" s="540"/>
      <c r="SLJ19" s="540"/>
      <c r="SLK19" s="540"/>
      <c r="SLL19" s="540"/>
      <c r="SLM19" s="540"/>
      <c r="SLN19" s="540"/>
      <c r="SLO19" s="540"/>
      <c r="SLP19" s="540"/>
      <c r="SLQ19" s="540"/>
      <c r="SLR19" s="540"/>
      <c r="SLS19" s="540"/>
      <c r="SLT19" s="540"/>
      <c r="SLU19" s="540"/>
      <c r="SLV19" s="540"/>
      <c r="SLW19" s="540"/>
      <c r="SLX19" s="540"/>
      <c r="SLY19" s="540"/>
      <c r="SLZ19" s="540"/>
      <c r="SMA19" s="540"/>
      <c r="SMB19" s="540"/>
      <c r="SMC19" s="540"/>
      <c r="SMD19" s="540"/>
      <c r="SME19" s="540"/>
      <c r="SMF19" s="540"/>
      <c r="SMG19" s="540"/>
      <c r="SMH19" s="540"/>
      <c r="SMI19" s="540"/>
      <c r="SMJ19" s="540"/>
      <c r="SMK19" s="540"/>
      <c r="SML19" s="540"/>
      <c r="SMM19" s="540"/>
      <c r="SMN19" s="540"/>
      <c r="SMO19" s="540"/>
      <c r="SMP19" s="540"/>
      <c r="SMQ19" s="540"/>
      <c r="SMR19" s="540"/>
      <c r="SMS19" s="540"/>
      <c r="SMT19" s="540"/>
      <c r="SMU19" s="540"/>
      <c r="SMV19" s="540"/>
      <c r="SMW19" s="540"/>
      <c r="SMX19" s="540"/>
      <c r="SMY19" s="540"/>
      <c r="SMZ19" s="540"/>
      <c r="SNA19" s="540"/>
      <c r="SNB19" s="540"/>
      <c r="SNC19" s="540"/>
      <c r="SND19" s="540"/>
      <c r="SNE19" s="540"/>
      <c r="SNF19" s="540"/>
      <c r="SNG19" s="540"/>
      <c r="SNH19" s="540"/>
      <c r="SNI19" s="540"/>
      <c r="SNJ19" s="540"/>
      <c r="SNK19" s="540"/>
      <c r="SNL19" s="540"/>
      <c r="SNM19" s="540"/>
      <c r="SNN19" s="540"/>
      <c r="SNO19" s="540"/>
      <c r="SNP19" s="540"/>
      <c r="SNQ19" s="540"/>
      <c r="SNR19" s="540"/>
      <c r="SNS19" s="540"/>
      <c r="SNT19" s="540"/>
      <c r="SNU19" s="540"/>
      <c r="SNV19" s="540"/>
      <c r="SNW19" s="540"/>
      <c r="SNX19" s="540"/>
      <c r="SNY19" s="540"/>
      <c r="SNZ19" s="540"/>
      <c r="SOA19" s="540"/>
      <c r="SOB19" s="540"/>
      <c r="SOC19" s="540"/>
      <c r="SOD19" s="540"/>
      <c r="SOE19" s="540"/>
      <c r="SOF19" s="540"/>
      <c r="SOG19" s="540"/>
      <c r="SOH19" s="540"/>
      <c r="SOI19" s="540"/>
      <c r="SOJ19" s="540"/>
      <c r="SOK19" s="540"/>
      <c r="SOL19" s="540"/>
      <c r="SOM19" s="540"/>
      <c r="SON19" s="540"/>
      <c r="SOO19" s="540"/>
      <c r="SOP19" s="540"/>
      <c r="SOQ19" s="540"/>
      <c r="SOR19" s="540"/>
      <c r="SOS19" s="540"/>
      <c r="SOT19" s="540"/>
      <c r="SOU19" s="540"/>
      <c r="SOV19" s="540"/>
      <c r="SOW19" s="540"/>
      <c r="SOX19" s="540"/>
      <c r="SOY19" s="540"/>
      <c r="SOZ19" s="540"/>
      <c r="SPA19" s="540"/>
      <c r="SPB19" s="540"/>
      <c r="SPC19" s="540"/>
      <c r="SPD19" s="540"/>
      <c r="SPE19" s="540"/>
      <c r="SPF19" s="540"/>
      <c r="SPG19" s="540"/>
      <c r="SPH19" s="540"/>
      <c r="SPI19" s="540"/>
      <c r="SPJ19" s="540"/>
      <c r="SPK19" s="540"/>
      <c r="SPL19" s="540"/>
      <c r="SPM19" s="540"/>
      <c r="SPN19" s="540"/>
      <c r="SPO19" s="540"/>
      <c r="SPP19" s="540"/>
      <c r="SPQ19" s="540"/>
      <c r="SPR19" s="540"/>
      <c r="SPS19" s="540"/>
      <c r="SPT19" s="540"/>
      <c r="SPU19" s="540"/>
      <c r="SPV19" s="540"/>
      <c r="SPW19" s="540"/>
      <c r="SPX19" s="540"/>
      <c r="SPY19" s="540"/>
      <c r="SPZ19" s="540"/>
      <c r="SQA19" s="540"/>
      <c r="SQB19" s="540"/>
      <c r="SQC19" s="540"/>
      <c r="SQD19" s="540"/>
      <c r="SQE19" s="540"/>
      <c r="SQF19" s="540"/>
      <c r="SQG19" s="540"/>
      <c r="SQH19" s="540"/>
      <c r="SQI19" s="540"/>
      <c r="SQJ19" s="540"/>
      <c r="SQK19" s="540"/>
      <c r="SQL19" s="540"/>
      <c r="SQM19" s="540"/>
      <c r="SQN19" s="540"/>
      <c r="SQO19" s="540"/>
      <c r="SQP19" s="540"/>
      <c r="SQQ19" s="540"/>
      <c r="SQR19" s="540"/>
      <c r="SQS19" s="540"/>
      <c r="SQT19" s="540"/>
      <c r="SQU19" s="540"/>
      <c r="SQV19" s="540"/>
      <c r="SQW19" s="540"/>
      <c r="SQX19" s="540"/>
      <c r="SQY19" s="540"/>
      <c r="SQZ19" s="540"/>
      <c r="SRA19" s="540"/>
      <c r="SRB19" s="540"/>
      <c r="SRC19" s="540"/>
      <c r="SRD19" s="540"/>
      <c r="SRE19" s="540"/>
      <c r="SRF19" s="540"/>
      <c r="SRG19" s="540"/>
      <c r="SRH19" s="540"/>
      <c r="SRI19" s="540"/>
      <c r="SRJ19" s="540"/>
      <c r="SRK19" s="540"/>
      <c r="SRL19" s="540"/>
      <c r="SRM19" s="540"/>
      <c r="SRN19" s="540"/>
      <c r="SRO19" s="540"/>
      <c r="SRP19" s="540"/>
      <c r="SRQ19" s="540"/>
      <c r="SRR19" s="540"/>
      <c r="SRS19" s="540"/>
      <c r="SRT19" s="540"/>
      <c r="SRU19" s="540"/>
      <c r="SRV19" s="540"/>
      <c r="SRW19" s="540"/>
      <c r="SRX19" s="540"/>
      <c r="SRY19" s="540"/>
      <c r="SRZ19" s="540"/>
      <c r="SSA19" s="540"/>
      <c r="SSB19" s="540"/>
      <c r="SSC19" s="540"/>
      <c r="SSD19" s="540"/>
      <c r="SSE19" s="540"/>
      <c r="SSF19" s="540"/>
      <c r="SSG19" s="540"/>
      <c r="SSH19" s="540"/>
      <c r="SSI19" s="540"/>
      <c r="SSJ19" s="540"/>
      <c r="SSK19" s="540"/>
      <c r="SSL19" s="540"/>
      <c r="SSM19" s="540"/>
      <c r="SSN19" s="540"/>
      <c r="SSO19" s="540"/>
      <c r="SSP19" s="540"/>
      <c r="SSQ19" s="540"/>
      <c r="SSR19" s="540"/>
      <c r="SSS19" s="540"/>
      <c r="SST19" s="540"/>
      <c r="SSU19" s="540"/>
      <c r="SSV19" s="540"/>
      <c r="SSW19" s="540"/>
      <c r="SSX19" s="540"/>
      <c r="SSY19" s="540"/>
      <c r="SSZ19" s="540"/>
      <c r="STA19" s="540"/>
      <c r="STB19" s="540"/>
      <c r="STC19" s="540"/>
      <c r="STD19" s="540"/>
      <c r="STE19" s="540"/>
      <c r="STF19" s="540"/>
      <c r="STG19" s="540"/>
      <c r="STH19" s="540"/>
      <c r="STI19" s="540"/>
      <c r="STJ19" s="540"/>
      <c r="STK19" s="540"/>
      <c r="STL19" s="540"/>
      <c r="STM19" s="540"/>
      <c r="STN19" s="540"/>
      <c r="STO19" s="540"/>
      <c r="STP19" s="540"/>
      <c r="STQ19" s="540"/>
      <c r="STR19" s="540"/>
      <c r="STS19" s="540"/>
      <c r="STT19" s="540"/>
      <c r="STU19" s="540"/>
      <c r="STV19" s="540"/>
      <c r="STW19" s="540"/>
      <c r="STX19" s="540"/>
      <c r="STY19" s="540"/>
      <c r="STZ19" s="540"/>
      <c r="SUA19" s="540"/>
      <c r="SUB19" s="540"/>
      <c r="SUC19" s="540"/>
      <c r="SUD19" s="540"/>
      <c r="SUE19" s="540"/>
      <c r="SUF19" s="540"/>
      <c r="SUG19" s="540"/>
      <c r="SUH19" s="540"/>
      <c r="SUI19" s="540"/>
      <c r="SUJ19" s="540"/>
      <c r="SUK19" s="540"/>
      <c r="SUL19" s="540"/>
      <c r="SUM19" s="540"/>
      <c r="SUN19" s="540"/>
      <c r="SUO19" s="540"/>
      <c r="SUP19" s="540"/>
      <c r="SUQ19" s="540"/>
      <c r="SUR19" s="540"/>
      <c r="SUS19" s="540"/>
      <c r="SUT19" s="540"/>
      <c r="SUU19" s="540"/>
      <c r="SUV19" s="540"/>
      <c r="SUW19" s="540"/>
      <c r="SUX19" s="540"/>
      <c r="SUY19" s="540"/>
      <c r="SUZ19" s="540"/>
      <c r="SVA19" s="540"/>
      <c r="SVB19" s="540"/>
      <c r="SVC19" s="540"/>
      <c r="SVD19" s="540"/>
      <c r="SVE19" s="540"/>
      <c r="SVF19" s="540"/>
      <c r="SVG19" s="540"/>
      <c r="SVH19" s="540"/>
      <c r="SVI19" s="540"/>
      <c r="SVJ19" s="540"/>
      <c r="SVK19" s="540"/>
      <c r="SVL19" s="540"/>
      <c r="SVM19" s="540"/>
      <c r="SVN19" s="540"/>
      <c r="SVO19" s="540"/>
      <c r="SVP19" s="540"/>
      <c r="SVQ19" s="540"/>
      <c r="SVR19" s="540"/>
      <c r="SVS19" s="540"/>
      <c r="SVT19" s="540"/>
      <c r="SVU19" s="540"/>
      <c r="SVV19" s="540"/>
      <c r="SVW19" s="540"/>
      <c r="SVX19" s="540"/>
      <c r="SVY19" s="540"/>
      <c r="SVZ19" s="540"/>
      <c r="SWA19" s="540"/>
      <c r="SWB19" s="540"/>
      <c r="SWC19" s="540"/>
      <c r="SWD19" s="540"/>
      <c r="SWE19" s="540"/>
      <c r="SWF19" s="540"/>
      <c r="SWG19" s="540"/>
      <c r="SWH19" s="540"/>
      <c r="SWI19" s="540"/>
      <c r="SWJ19" s="540"/>
      <c r="SWK19" s="540"/>
      <c r="SWL19" s="540"/>
      <c r="SWM19" s="540"/>
      <c r="SWN19" s="540"/>
      <c r="SWO19" s="540"/>
      <c r="SWP19" s="540"/>
      <c r="SWQ19" s="540"/>
      <c r="SWR19" s="540"/>
      <c r="SWS19" s="540"/>
      <c r="SWT19" s="540"/>
      <c r="SWU19" s="540"/>
      <c r="SWV19" s="540"/>
      <c r="SWW19" s="540"/>
      <c r="SWX19" s="540"/>
      <c r="SWY19" s="540"/>
      <c r="SWZ19" s="540"/>
      <c r="SXA19" s="540"/>
      <c r="SXB19" s="540"/>
      <c r="SXC19" s="540"/>
      <c r="SXD19" s="540"/>
      <c r="SXE19" s="540"/>
      <c r="SXF19" s="540"/>
      <c r="SXG19" s="540"/>
      <c r="SXH19" s="540"/>
      <c r="SXI19" s="540"/>
      <c r="SXJ19" s="540"/>
      <c r="SXK19" s="540"/>
      <c r="SXL19" s="540"/>
      <c r="SXM19" s="540"/>
      <c r="SXN19" s="540"/>
      <c r="SXO19" s="540"/>
      <c r="SXP19" s="540"/>
      <c r="SXQ19" s="540"/>
      <c r="SXR19" s="540"/>
      <c r="SXS19" s="540"/>
      <c r="SXT19" s="540"/>
      <c r="SXU19" s="540"/>
      <c r="SXV19" s="540"/>
      <c r="SXW19" s="540"/>
      <c r="SXX19" s="540"/>
      <c r="SXY19" s="540"/>
      <c r="SXZ19" s="540"/>
      <c r="SYA19" s="540"/>
      <c r="SYB19" s="540"/>
      <c r="SYC19" s="540"/>
      <c r="SYD19" s="540"/>
      <c r="SYE19" s="540"/>
      <c r="SYF19" s="540"/>
      <c r="SYG19" s="540"/>
      <c r="SYH19" s="540"/>
      <c r="SYI19" s="540"/>
      <c r="SYJ19" s="540"/>
      <c r="SYK19" s="540"/>
      <c r="SYL19" s="540"/>
      <c r="SYM19" s="540"/>
      <c r="SYN19" s="540"/>
      <c r="SYO19" s="540"/>
      <c r="SYP19" s="540"/>
      <c r="SYQ19" s="540"/>
      <c r="SYR19" s="540"/>
      <c r="SYS19" s="540"/>
      <c r="SYT19" s="540"/>
      <c r="SYU19" s="540"/>
      <c r="SYV19" s="540"/>
      <c r="SYW19" s="540"/>
      <c r="SYX19" s="540"/>
      <c r="SYY19" s="540"/>
      <c r="SYZ19" s="540"/>
      <c r="SZA19" s="540"/>
      <c r="SZB19" s="540"/>
      <c r="SZC19" s="540"/>
      <c r="SZD19" s="540"/>
      <c r="SZE19" s="540"/>
      <c r="SZF19" s="540"/>
      <c r="SZG19" s="540"/>
      <c r="SZH19" s="540"/>
      <c r="SZI19" s="540"/>
      <c r="SZJ19" s="540"/>
      <c r="SZK19" s="540"/>
      <c r="SZL19" s="540"/>
      <c r="SZM19" s="540"/>
      <c r="SZN19" s="540"/>
      <c r="SZO19" s="540"/>
      <c r="SZP19" s="540"/>
      <c r="SZQ19" s="540"/>
      <c r="SZR19" s="540"/>
      <c r="SZS19" s="540"/>
      <c r="SZT19" s="540"/>
      <c r="SZU19" s="540"/>
      <c r="SZV19" s="540"/>
      <c r="SZW19" s="540"/>
      <c r="SZX19" s="540"/>
      <c r="SZY19" s="540"/>
      <c r="SZZ19" s="540"/>
      <c r="TAA19" s="540"/>
      <c r="TAB19" s="540"/>
      <c r="TAC19" s="540"/>
      <c r="TAD19" s="540"/>
      <c r="TAE19" s="540"/>
      <c r="TAF19" s="540"/>
      <c r="TAG19" s="540"/>
      <c r="TAH19" s="540"/>
      <c r="TAI19" s="540"/>
      <c r="TAJ19" s="540"/>
      <c r="TAK19" s="540"/>
      <c r="TAL19" s="540"/>
      <c r="TAM19" s="540"/>
      <c r="TAN19" s="540"/>
      <c r="TAO19" s="540"/>
      <c r="TAP19" s="540"/>
      <c r="TAQ19" s="540"/>
      <c r="TAR19" s="540"/>
      <c r="TAS19" s="540"/>
      <c r="TAT19" s="540"/>
      <c r="TAU19" s="540"/>
      <c r="TAV19" s="540"/>
      <c r="TAW19" s="540"/>
      <c r="TAX19" s="540"/>
      <c r="TAY19" s="540"/>
      <c r="TAZ19" s="540"/>
      <c r="TBA19" s="540"/>
      <c r="TBB19" s="540"/>
      <c r="TBC19" s="540"/>
      <c r="TBD19" s="540"/>
      <c r="TBE19" s="540"/>
      <c r="TBF19" s="540"/>
      <c r="TBG19" s="540"/>
      <c r="TBH19" s="540"/>
      <c r="TBI19" s="540"/>
      <c r="TBJ19" s="540"/>
      <c r="TBK19" s="540"/>
      <c r="TBL19" s="540"/>
      <c r="TBM19" s="540"/>
      <c r="TBN19" s="540"/>
      <c r="TBO19" s="540"/>
      <c r="TBP19" s="540"/>
      <c r="TBQ19" s="540"/>
      <c r="TBR19" s="540"/>
      <c r="TBS19" s="540"/>
      <c r="TBT19" s="540"/>
      <c r="TBU19" s="540"/>
      <c r="TBV19" s="540"/>
      <c r="TBW19" s="540"/>
      <c r="TBX19" s="540"/>
      <c r="TBY19" s="540"/>
      <c r="TBZ19" s="540"/>
      <c r="TCA19" s="540"/>
      <c r="TCB19" s="540"/>
      <c r="TCC19" s="540"/>
      <c r="TCD19" s="540"/>
      <c r="TCE19" s="540"/>
      <c r="TCF19" s="540"/>
      <c r="TCG19" s="540"/>
      <c r="TCH19" s="540"/>
      <c r="TCI19" s="540"/>
      <c r="TCJ19" s="540"/>
      <c r="TCK19" s="540"/>
      <c r="TCL19" s="540"/>
      <c r="TCM19" s="540"/>
      <c r="TCN19" s="540"/>
      <c r="TCO19" s="540"/>
      <c r="TCP19" s="540"/>
      <c r="TCQ19" s="540"/>
      <c r="TCR19" s="540"/>
      <c r="TCS19" s="540"/>
      <c r="TCT19" s="540"/>
      <c r="TCU19" s="540"/>
      <c r="TCV19" s="540"/>
      <c r="TCW19" s="540"/>
      <c r="TCX19" s="540"/>
      <c r="TCY19" s="540"/>
      <c r="TCZ19" s="540"/>
      <c r="TDA19" s="540"/>
      <c r="TDB19" s="540"/>
      <c r="TDC19" s="540"/>
      <c r="TDD19" s="540"/>
      <c r="TDE19" s="540"/>
      <c r="TDF19" s="540"/>
      <c r="TDG19" s="540"/>
      <c r="TDH19" s="540"/>
      <c r="TDI19" s="540"/>
      <c r="TDJ19" s="540"/>
      <c r="TDK19" s="540"/>
      <c r="TDL19" s="540"/>
      <c r="TDM19" s="540"/>
      <c r="TDN19" s="540"/>
      <c r="TDO19" s="540"/>
      <c r="TDP19" s="540"/>
      <c r="TDQ19" s="540"/>
      <c r="TDR19" s="540"/>
      <c r="TDS19" s="540"/>
      <c r="TDT19" s="540"/>
      <c r="TDU19" s="540"/>
      <c r="TDV19" s="540"/>
      <c r="TDW19" s="540"/>
      <c r="TDX19" s="540"/>
      <c r="TDY19" s="540"/>
      <c r="TDZ19" s="540"/>
      <c r="TEA19" s="540"/>
      <c r="TEB19" s="540"/>
      <c r="TEC19" s="540"/>
      <c r="TED19" s="540"/>
      <c r="TEE19" s="540"/>
      <c r="TEF19" s="540"/>
      <c r="TEG19" s="540"/>
      <c r="TEH19" s="540"/>
      <c r="TEI19" s="540"/>
      <c r="TEJ19" s="540"/>
      <c r="TEK19" s="540"/>
      <c r="TEL19" s="540"/>
      <c r="TEM19" s="540"/>
      <c r="TEN19" s="540"/>
      <c r="TEO19" s="540"/>
      <c r="TEP19" s="540"/>
      <c r="TEQ19" s="540"/>
      <c r="TER19" s="540"/>
      <c r="TES19" s="540"/>
      <c r="TET19" s="540"/>
      <c r="TEU19" s="540"/>
      <c r="TEV19" s="540"/>
      <c r="TEW19" s="540"/>
      <c r="TEX19" s="540"/>
      <c r="TEY19" s="540"/>
      <c r="TEZ19" s="540"/>
      <c r="TFA19" s="540"/>
      <c r="TFB19" s="540"/>
      <c r="TFC19" s="540"/>
      <c r="TFD19" s="540"/>
      <c r="TFE19" s="540"/>
      <c r="TFF19" s="540"/>
      <c r="TFG19" s="540"/>
      <c r="TFH19" s="540"/>
      <c r="TFI19" s="540"/>
      <c r="TFJ19" s="540"/>
      <c r="TFK19" s="540"/>
      <c r="TFL19" s="540"/>
      <c r="TFM19" s="540"/>
      <c r="TFN19" s="540"/>
      <c r="TFO19" s="540"/>
      <c r="TFP19" s="540"/>
      <c r="TFQ19" s="540"/>
      <c r="TFR19" s="540"/>
      <c r="TFS19" s="540"/>
      <c r="TFT19" s="540"/>
      <c r="TFU19" s="540"/>
      <c r="TFV19" s="540"/>
      <c r="TFW19" s="540"/>
      <c r="TFX19" s="540"/>
      <c r="TFY19" s="540"/>
      <c r="TFZ19" s="540"/>
      <c r="TGA19" s="540"/>
      <c r="TGB19" s="540"/>
      <c r="TGC19" s="540"/>
      <c r="TGD19" s="540"/>
      <c r="TGE19" s="540"/>
      <c r="TGF19" s="540"/>
      <c r="TGG19" s="540"/>
      <c r="TGH19" s="540"/>
      <c r="TGI19" s="540"/>
      <c r="TGJ19" s="540"/>
      <c r="TGK19" s="540"/>
      <c r="TGL19" s="540"/>
      <c r="TGM19" s="540"/>
      <c r="TGN19" s="540"/>
      <c r="TGO19" s="540"/>
      <c r="TGP19" s="540"/>
      <c r="TGQ19" s="540"/>
      <c r="TGR19" s="540"/>
      <c r="TGS19" s="540"/>
      <c r="TGT19" s="540"/>
      <c r="TGU19" s="540"/>
      <c r="TGV19" s="540"/>
      <c r="TGW19" s="540"/>
      <c r="TGX19" s="540"/>
      <c r="TGY19" s="540"/>
      <c r="TGZ19" s="540"/>
      <c r="THA19" s="540"/>
      <c r="THB19" s="540"/>
      <c r="THC19" s="540"/>
      <c r="THD19" s="540"/>
      <c r="THE19" s="540"/>
      <c r="THF19" s="540"/>
      <c r="THG19" s="540"/>
      <c r="THH19" s="540"/>
      <c r="THI19" s="540"/>
      <c r="THJ19" s="540"/>
      <c r="THK19" s="540"/>
      <c r="THL19" s="540"/>
      <c r="THM19" s="540"/>
      <c r="THN19" s="540"/>
      <c r="THO19" s="540"/>
      <c r="THP19" s="540"/>
      <c r="THQ19" s="540"/>
      <c r="THR19" s="540"/>
      <c r="THS19" s="540"/>
      <c r="THT19" s="540"/>
      <c r="THU19" s="540"/>
      <c r="THV19" s="540"/>
      <c r="THW19" s="540"/>
      <c r="THX19" s="540"/>
      <c r="THY19" s="540"/>
      <c r="THZ19" s="540"/>
      <c r="TIA19" s="540"/>
      <c r="TIB19" s="540"/>
      <c r="TIC19" s="540"/>
      <c r="TID19" s="540"/>
      <c r="TIE19" s="540"/>
      <c r="TIF19" s="540"/>
      <c r="TIG19" s="540"/>
      <c r="TIH19" s="540"/>
      <c r="TII19" s="540"/>
      <c r="TIJ19" s="540"/>
      <c r="TIK19" s="540"/>
      <c r="TIL19" s="540"/>
      <c r="TIM19" s="540"/>
      <c r="TIN19" s="540"/>
      <c r="TIO19" s="540"/>
      <c r="TIP19" s="540"/>
      <c r="TIQ19" s="540"/>
      <c r="TIR19" s="540"/>
      <c r="TIS19" s="540"/>
      <c r="TIT19" s="540"/>
      <c r="TIU19" s="540"/>
      <c r="TIV19" s="540"/>
      <c r="TIW19" s="540"/>
      <c r="TIX19" s="540"/>
      <c r="TIY19" s="540"/>
      <c r="TIZ19" s="540"/>
      <c r="TJA19" s="540"/>
      <c r="TJB19" s="540"/>
      <c r="TJC19" s="540"/>
      <c r="TJD19" s="540"/>
      <c r="TJE19" s="540"/>
      <c r="TJF19" s="540"/>
      <c r="TJG19" s="540"/>
      <c r="TJH19" s="540"/>
      <c r="TJI19" s="540"/>
      <c r="TJJ19" s="540"/>
      <c r="TJK19" s="540"/>
      <c r="TJL19" s="540"/>
      <c r="TJM19" s="540"/>
      <c r="TJN19" s="540"/>
      <c r="TJO19" s="540"/>
      <c r="TJP19" s="540"/>
      <c r="TJQ19" s="540"/>
      <c r="TJR19" s="540"/>
      <c r="TJS19" s="540"/>
      <c r="TJT19" s="540"/>
      <c r="TJU19" s="540"/>
      <c r="TJV19" s="540"/>
      <c r="TJW19" s="540"/>
      <c r="TJX19" s="540"/>
      <c r="TJY19" s="540"/>
      <c r="TJZ19" s="540"/>
      <c r="TKA19" s="540"/>
      <c r="TKB19" s="540"/>
      <c r="TKC19" s="540"/>
      <c r="TKD19" s="540"/>
      <c r="TKE19" s="540"/>
      <c r="TKF19" s="540"/>
      <c r="TKG19" s="540"/>
      <c r="TKH19" s="540"/>
      <c r="TKI19" s="540"/>
      <c r="TKJ19" s="540"/>
      <c r="TKK19" s="540"/>
      <c r="TKL19" s="540"/>
      <c r="TKM19" s="540"/>
      <c r="TKN19" s="540"/>
      <c r="TKO19" s="540"/>
      <c r="TKP19" s="540"/>
      <c r="TKQ19" s="540"/>
      <c r="TKR19" s="540"/>
      <c r="TKS19" s="540"/>
      <c r="TKT19" s="540"/>
      <c r="TKU19" s="540"/>
      <c r="TKV19" s="540"/>
      <c r="TKW19" s="540"/>
      <c r="TKX19" s="540"/>
      <c r="TKY19" s="540"/>
      <c r="TKZ19" s="540"/>
      <c r="TLA19" s="540"/>
      <c r="TLB19" s="540"/>
      <c r="TLC19" s="540"/>
      <c r="TLD19" s="540"/>
      <c r="TLE19" s="540"/>
      <c r="TLF19" s="540"/>
      <c r="TLG19" s="540"/>
      <c r="TLH19" s="540"/>
      <c r="TLI19" s="540"/>
      <c r="TLJ19" s="540"/>
      <c r="TLK19" s="540"/>
      <c r="TLL19" s="540"/>
      <c r="TLM19" s="540"/>
      <c r="TLN19" s="540"/>
      <c r="TLO19" s="540"/>
      <c r="TLP19" s="540"/>
      <c r="TLQ19" s="540"/>
      <c r="TLR19" s="540"/>
      <c r="TLS19" s="540"/>
      <c r="TLT19" s="540"/>
      <c r="TLU19" s="540"/>
      <c r="TLV19" s="540"/>
      <c r="TLW19" s="540"/>
      <c r="TLX19" s="540"/>
      <c r="TLY19" s="540"/>
      <c r="TLZ19" s="540"/>
      <c r="TMA19" s="540"/>
      <c r="TMB19" s="540"/>
      <c r="TMC19" s="540"/>
      <c r="TMD19" s="540"/>
      <c r="TME19" s="540"/>
      <c r="TMF19" s="540"/>
      <c r="TMG19" s="540"/>
      <c r="TMH19" s="540"/>
      <c r="TMI19" s="540"/>
      <c r="TMJ19" s="540"/>
      <c r="TMK19" s="540"/>
      <c r="TML19" s="540"/>
      <c r="TMM19" s="540"/>
      <c r="TMN19" s="540"/>
      <c r="TMO19" s="540"/>
      <c r="TMP19" s="540"/>
      <c r="TMQ19" s="540"/>
      <c r="TMR19" s="540"/>
      <c r="TMS19" s="540"/>
      <c r="TMT19" s="540"/>
      <c r="TMU19" s="540"/>
      <c r="TMV19" s="540"/>
      <c r="TMW19" s="540"/>
      <c r="TMX19" s="540"/>
      <c r="TMY19" s="540"/>
      <c r="TMZ19" s="540"/>
      <c r="TNA19" s="540"/>
      <c r="TNB19" s="540"/>
      <c r="TNC19" s="540"/>
      <c r="TND19" s="540"/>
      <c r="TNE19" s="540"/>
      <c r="TNF19" s="540"/>
      <c r="TNG19" s="540"/>
      <c r="TNH19" s="540"/>
      <c r="TNI19" s="540"/>
      <c r="TNJ19" s="540"/>
      <c r="TNK19" s="540"/>
      <c r="TNL19" s="540"/>
      <c r="TNM19" s="540"/>
      <c r="TNN19" s="540"/>
      <c r="TNO19" s="540"/>
      <c r="TNP19" s="540"/>
      <c r="TNQ19" s="540"/>
      <c r="TNR19" s="540"/>
      <c r="TNS19" s="540"/>
      <c r="TNT19" s="540"/>
      <c r="TNU19" s="540"/>
      <c r="TNV19" s="540"/>
      <c r="TNW19" s="540"/>
      <c r="TNX19" s="540"/>
      <c r="TNY19" s="540"/>
      <c r="TNZ19" s="540"/>
      <c r="TOA19" s="540"/>
      <c r="TOB19" s="540"/>
      <c r="TOC19" s="540"/>
      <c r="TOD19" s="540"/>
      <c r="TOE19" s="540"/>
      <c r="TOF19" s="540"/>
      <c r="TOG19" s="540"/>
      <c r="TOH19" s="540"/>
      <c r="TOI19" s="540"/>
      <c r="TOJ19" s="540"/>
      <c r="TOK19" s="540"/>
      <c r="TOL19" s="540"/>
      <c r="TOM19" s="540"/>
      <c r="TON19" s="540"/>
      <c r="TOO19" s="540"/>
      <c r="TOP19" s="540"/>
      <c r="TOQ19" s="540"/>
      <c r="TOR19" s="540"/>
      <c r="TOS19" s="540"/>
      <c r="TOT19" s="540"/>
      <c r="TOU19" s="540"/>
      <c r="TOV19" s="540"/>
      <c r="TOW19" s="540"/>
      <c r="TOX19" s="540"/>
      <c r="TOY19" s="540"/>
      <c r="TOZ19" s="540"/>
      <c r="TPA19" s="540"/>
      <c r="TPB19" s="540"/>
      <c r="TPC19" s="540"/>
      <c r="TPD19" s="540"/>
      <c r="TPE19" s="540"/>
      <c r="TPF19" s="540"/>
      <c r="TPG19" s="540"/>
      <c r="TPH19" s="540"/>
      <c r="TPI19" s="540"/>
      <c r="TPJ19" s="540"/>
      <c r="TPK19" s="540"/>
      <c r="TPL19" s="540"/>
      <c r="TPM19" s="540"/>
      <c r="TPN19" s="540"/>
      <c r="TPO19" s="540"/>
      <c r="TPP19" s="540"/>
      <c r="TPQ19" s="540"/>
      <c r="TPR19" s="540"/>
      <c r="TPS19" s="540"/>
      <c r="TPT19" s="540"/>
      <c r="TPU19" s="540"/>
      <c r="TPV19" s="540"/>
      <c r="TPW19" s="540"/>
      <c r="TPX19" s="540"/>
      <c r="TPY19" s="540"/>
      <c r="TPZ19" s="540"/>
      <c r="TQA19" s="540"/>
      <c r="TQB19" s="540"/>
      <c r="TQC19" s="540"/>
      <c r="TQD19" s="540"/>
      <c r="TQE19" s="540"/>
      <c r="TQF19" s="540"/>
      <c r="TQG19" s="540"/>
      <c r="TQH19" s="540"/>
      <c r="TQI19" s="540"/>
      <c r="TQJ19" s="540"/>
      <c r="TQK19" s="540"/>
      <c r="TQL19" s="540"/>
      <c r="TQM19" s="540"/>
      <c r="TQN19" s="540"/>
      <c r="TQO19" s="540"/>
      <c r="TQP19" s="540"/>
      <c r="TQQ19" s="540"/>
      <c r="TQR19" s="540"/>
      <c r="TQS19" s="540"/>
      <c r="TQT19" s="540"/>
      <c r="TQU19" s="540"/>
      <c r="TQV19" s="540"/>
      <c r="TQW19" s="540"/>
      <c r="TQX19" s="540"/>
      <c r="TQY19" s="540"/>
      <c r="TQZ19" s="540"/>
      <c r="TRA19" s="540"/>
      <c r="TRB19" s="540"/>
      <c r="TRC19" s="540"/>
      <c r="TRD19" s="540"/>
      <c r="TRE19" s="540"/>
      <c r="TRF19" s="540"/>
      <c r="TRG19" s="540"/>
      <c r="TRH19" s="540"/>
      <c r="TRI19" s="540"/>
      <c r="TRJ19" s="540"/>
      <c r="TRK19" s="540"/>
      <c r="TRL19" s="540"/>
      <c r="TRM19" s="540"/>
      <c r="TRN19" s="540"/>
      <c r="TRO19" s="540"/>
      <c r="TRP19" s="540"/>
      <c r="TRQ19" s="540"/>
      <c r="TRR19" s="540"/>
      <c r="TRS19" s="540"/>
      <c r="TRT19" s="540"/>
      <c r="TRU19" s="540"/>
      <c r="TRV19" s="540"/>
      <c r="TRW19" s="540"/>
      <c r="TRX19" s="540"/>
      <c r="TRY19" s="540"/>
      <c r="TRZ19" s="540"/>
      <c r="TSA19" s="540"/>
      <c r="TSB19" s="540"/>
      <c r="TSC19" s="540"/>
      <c r="TSD19" s="540"/>
      <c r="TSE19" s="540"/>
      <c r="TSF19" s="540"/>
      <c r="TSG19" s="540"/>
      <c r="TSH19" s="540"/>
      <c r="TSI19" s="540"/>
      <c r="TSJ19" s="540"/>
      <c r="TSK19" s="540"/>
      <c r="TSL19" s="540"/>
      <c r="TSM19" s="540"/>
      <c r="TSN19" s="540"/>
      <c r="TSO19" s="540"/>
      <c r="TSP19" s="540"/>
      <c r="TSQ19" s="540"/>
      <c r="TSR19" s="540"/>
      <c r="TSS19" s="540"/>
      <c r="TST19" s="540"/>
      <c r="TSU19" s="540"/>
      <c r="TSV19" s="540"/>
      <c r="TSW19" s="540"/>
      <c r="TSX19" s="540"/>
      <c r="TSY19" s="540"/>
      <c r="TSZ19" s="540"/>
      <c r="TTA19" s="540"/>
      <c r="TTB19" s="540"/>
      <c r="TTC19" s="540"/>
      <c r="TTD19" s="540"/>
      <c r="TTE19" s="540"/>
      <c r="TTF19" s="540"/>
      <c r="TTG19" s="540"/>
      <c r="TTH19" s="540"/>
      <c r="TTI19" s="540"/>
      <c r="TTJ19" s="540"/>
      <c r="TTK19" s="540"/>
      <c r="TTL19" s="540"/>
      <c r="TTM19" s="540"/>
      <c r="TTN19" s="540"/>
      <c r="TTO19" s="540"/>
      <c r="TTP19" s="540"/>
      <c r="TTQ19" s="540"/>
      <c r="TTR19" s="540"/>
      <c r="TTS19" s="540"/>
      <c r="TTT19" s="540"/>
      <c r="TTU19" s="540"/>
      <c r="TTV19" s="540"/>
      <c r="TTW19" s="540"/>
      <c r="TTX19" s="540"/>
      <c r="TTY19" s="540"/>
      <c r="TTZ19" s="540"/>
      <c r="TUA19" s="540"/>
      <c r="TUB19" s="540"/>
      <c r="TUC19" s="540"/>
      <c r="TUD19" s="540"/>
      <c r="TUE19" s="540"/>
      <c r="TUF19" s="540"/>
      <c r="TUG19" s="540"/>
      <c r="TUH19" s="540"/>
      <c r="TUI19" s="540"/>
      <c r="TUJ19" s="540"/>
      <c r="TUK19" s="540"/>
      <c r="TUL19" s="540"/>
      <c r="TUM19" s="540"/>
      <c r="TUN19" s="540"/>
      <c r="TUO19" s="540"/>
      <c r="TUP19" s="540"/>
      <c r="TUQ19" s="540"/>
      <c r="TUR19" s="540"/>
      <c r="TUS19" s="540"/>
      <c r="TUT19" s="540"/>
      <c r="TUU19" s="540"/>
      <c r="TUV19" s="540"/>
      <c r="TUW19" s="540"/>
      <c r="TUX19" s="540"/>
      <c r="TUY19" s="540"/>
      <c r="TUZ19" s="540"/>
      <c r="TVA19" s="540"/>
      <c r="TVB19" s="540"/>
      <c r="TVC19" s="540"/>
      <c r="TVD19" s="540"/>
      <c r="TVE19" s="540"/>
      <c r="TVF19" s="540"/>
      <c r="TVG19" s="540"/>
      <c r="TVH19" s="540"/>
      <c r="TVI19" s="540"/>
      <c r="TVJ19" s="540"/>
      <c r="TVK19" s="540"/>
      <c r="TVL19" s="540"/>
      <c r="TVM19" s="540"/>
      <c r="TVN19" s="540"/>
      <c r="TVO19" s="540"/>
      <c r="TVP19" s="540"/>
      <c r="TVQ19" s="540"/>
      <c r="TVR19" s="540"/>
      <c r="TVS19" s="540"/>
      <c r="TVT19" s="540"/>
      <c r="TVU19" s="540"/>
      <c r="TVV19" s="540"/>
      <c r="TVW19" s="540"/>
      <c r="TVX19" s="540"/>
      <c r="TVY19" s="540"/>
      <c r="TVZ19" s="540"/>
      <c r="TWA19" s="540"/>
      <c r="TWB19" s="540"/>
      <c r="TWC19" s="540"/>
      <c r="TWD19" s="540"/>
      <c r="TWE19" s="540"/>
      <c r="TWF19" s="540"/>
      <c r="TWG19" s="540"/>
      <c r="TWH19" s="540"/>
      <c r="TWI19" s="540"/>
      <c r="TWJ19" s="540"/>
      <c r="TWK19" s="540"/>
      <c r="TWL19" s="540"/>
      <c r="TWM19" s="540"/>
      <c r="TWN19" s="540"/>
      <c r="TWO19" s="540"/>
      <c r="TWP19" s="540"/>
      <c r="TWQ19" s="540"/>
      <c r="TWR19" s="540"/>
      <c r="TWS19" s="540"/>
      <c r="TWT19" s="540"/>
      <c r="TWU19" s="540"/>
      <c r="TWV19" s="540"/>
      <c r="TWW19" s="540"/>
      <c r="TWX19" s="540"/>
      <c r="TWY19" s="540"/>
      <c r="TWZ19" s="540"/>
      <c r="TXA19" s="540"/>
      <c r="TXB19" s="540"/>
      <c r="TXC19" s="540"/>
      <c r="TXD19" s="540"/>
      <c r="TXE19" s="540"/>
      <c r="TXF19" s="540"/>
      <c r="TXG19" s="540"/>
      <c r="TXH19" s="540"/>
      <c r="TXI19" s="540"/>
      <c r="TXJ19" s="540"/>
      <c r="TXK19" s="540"/>
      <c r="TXL19" s="540"/>
      <c r="TXM19" s="540"/>
      <c r="TXN19" s="540"/>
      <c r="TXO19" s="540"/>
      <c r="TXP19" s="540"/>
      <c r="TXQ19" s="540"/>
      <c r="TXR19" s="540"/>
      <c r="TXS19" s="540"/>
      <c r="TXT19" s="540"/>
      <c r="TXU19" s="540"/>
      <c r="TXV19" s="540"/>
      <c r="TXW19" s="540"/>
      <c r="TXX19" s="540"/>
      <c r="TXY19" s="540"/>
      <c r="TXZ19" s="540"/>
      <c r="TYA19" s="540"/>
      <c r="TYB19" s="540"/>
      <c r="TYC19" s="540"/>
      <c r="TYD19" s="540"/>
      <c r="TYE19" s="540"/>
      <c r="TYF19" s="540"/>
      <c r="TYG19" s="540"/>
      <c r="TYH19" s="540"/>
      <c r="TYI19" s="540"/>
      <c r="TYJ19" s="540"/>
      <c r="TYK19" s="540"/>
      <c r="TYL19" s="540"/>
      <c r="TYM19" s="540"/>
      <c r="TYN19" s="540"/>
      <c r="TYO19" s="540"/>
      <c r="TYP19" s="540"/>
      <c r="TYQ19" s="540"/>
      <c r="TYR19" s="540"/>
      <c r="TYS19" s="540"/>
      <c r="TYT19" s="540"/>
      <c r="TYU19" s="540"/>
      <c r="TYV19" s="540"/>
      <c r="TYW19" s="540"/>
      <c r="TYX19" s="540"/>
      <c r="TYY19" s="540"/>
      <c r="TYZ19" s="540"/>
      <c r="TZA19" s="540"/>
      <c r="TZB19" s="540"/>
      <c r="TZC19" s="540"/>
      <c r="TZD19" s="540"/>
      <c r="TZE19" s="540"/>
      <c r="TZF19" s="540"/>
      <c r="TZG19" s="540"/>
      <c r="TZH19" s="540"/>
      <c r="TZI19" s="540"/>
      <c r="TZJ19" s="540"/>
      <c r="TZK19" s="540"/>
      <c r="TZL19" s="540"/>
      <c r="TZM19" s="540"/>
      <c r="TZN19" s="540"/>
      <c r="TZO19" s="540"/>
      <c r="TZP19" s="540"/>
      <c r="TZQ19" s="540"/>
      <c r="TZR19" s="540"/>
      <c r="TZS19" s="540"/>
      <c r="TZT19" s="540"/>
      <c r="TZU19" s="540"/>
      <c r="TZV19" s="540"/>
      <c r="TZW19" s="540"/>
      <c r="TZX19" s="540"/>
      <c r="TZY19" s="540"/>
      <c r="TZZ19" s="540"/>
      <c r="UAA19" s="540"/>
      <c r="UAB19" s="540"/>
      <c r="UAC19" s="540"/>
      <c r="UAD19" s="540"/>
      <c r="UAE19" s="540"/>
      <c r="UAF19" s="540"/>
      <c r="UAG19" s="540"/>
      <c r="UAH19" s="540"/>
      <c r="UAI19" s="540"/>
      <c r="UAJ19" s="540"/>
      <c r="UAK19" s="540"/>
      <c r="UAL19" s="540"/>
      <c r="UAM19" s="540"/>
      <c r="UAN19" s="540"/>
      <c r="UAO19" s="540"/>
      <c r="UAP19" s="540"/>
      <c r="UAQ19" s="540"/>
      <c r="UAR19" s="540"/>
      <c r="UAS19" s="540"/>
      <c r="UAT19" s="540"/>
      <c r="UAU19" s="540"/>
      <c r="UAV19" s="540"/>
      <c r="UAW19" s="540"/>
      <c r="UAX19" s="540"/>
      <c r="UAY19" s="540"/>
      <c r="UAZ19" s="540"/>
      <c r="UBA19" s="540"/>
      <c r="UBB19" s="540"/>
      <c r="UBC19" s="540"/>
      <c r="UBD19" s="540"/>
      <c r="UBE19" s="540"/>
      <c r="UBF19" s="540"/>
      <c r="UBG19" s="540"/>
      <c r="UBH19" s="540"/>
      <c r="UBI19" s="540"/>
      <c r="UBJ19" s="540"/>
      <c r="UBK19" s="540"/>
      <c r="UBL19" s="540"/>
      <c r="UBM19" s="540"/>
      <c r="UBN19" s="540"/>
      <c r="UBO19" s="540"/>
      <c r="UBP19" s="540"/>
      <c r="UBQ19" s="540"/>
      <c r="UBR19" s="540"/>
      <c r="UBS19" s="540"/>
      <c r="UBT19" s="540"/>
      <c r="UBU19" s="540"/>
      <c r="UBV19" s="540"/>
      <c r="UBW19" s="540"/>
      <c r="UBX19" s="540"/>
      <c r="UBY19" s="540"/>
      <c r="UBZ19" s="540"/>
      <c r="UCA19" s="540"/>
      <c r="UCB19" s="540"/>
      <c r="UCC19" s="540"/>
      <c r="UCD19" s="540"/>
      <c r="UCE19" s="540"/>
      <c r="UCF19" s="540"/>
      <c r="UCG19" s="540"/>
      <c r="UCH19" s="540"/>
      <c r="UCI19" s="540"/>
      <c r="UCJ19" s="540"/>
      <c r="UCK19" s="540"/>
      <c r="UCL19" s="540"/>
      <c r="UCM19" s="540"/>
      <c r="UCN19" s="540"/>
      <c r="UCO19" s="540"/>
      <c r="UCP19" s="540"/>
      <c r="UCQ19" s="540"/>
      <c r="UCR19" s="540"/>
      <c r="UCS19" s="540"/>
      <c r="UCT19" s="540"/>
      <c r="UCU19" s="540"/>
      <c r="UCV19" s="540"/>
      <c r="UCW19" s="540"/>
      <c r="UCX19" s="540"/>
      <c r="UCY19" s="540"/>
      <c r="UCZ19" s="540"/>
      <c r="UDA19" s="540"/>
      <c r="UDB19" s="540"/>
      <c r="UDC19" s="540"/>
      <c r="UDD19" s="540"/>
      <c r="UDE19" s="540"/>
      <c r="UDF19" s="540"/>
      <c r="UDG19" s="540"/>
      <c r="UDH19" s="540"/>
      <c r="UDI19" s="540"/>
      <c r="UDJ19" s="540"/>
      <c r="UDK19" s="540"/>
      <c r="UDL19" s="540"/>
      <c r="UDM19" s="540"/>
      <c r="UDN19" s="540"/>
      <c r="UDO19" s="540"/>
      <c r="UDP19" s="540"/>
      <c r="UDQ19" s="540"/>
      <c r="UDR19" s="540"/>
      <c r="UDS19" s="540"/>
      <c r="UDT19" s="540"/>
      <c r="UDU19" s="540"/>
      <c r="UDV19" s="540"/>
      <c r="UDW19" s="540"/>
      <c r="UDX19" s="540"/>
      <c r="UDY19" s="540"/>
      <c r="UDZ19" s="540"/>
      <c r="UEA19" s="540"/>
      <c r="UEB19" s="540"/>
      <c r="UEC19" s="540"/>
      <c r="UED19" s="540"/>
      <c r="UEE19" s="540"/>
      <c r="UEF19" s="540"/>
      <c r="UEG19" s="540"/>
      <c r="UEH19" s="540"/>
      <c r="UEI19" s="540"/>
      <c r="UEJ19" s="540"/>
      <c r="UEK19" s="540"/>
      <c r="UEL19" s="540"/>
      <c r="UEM19" s="540"/>
      <c r="UEN19" s="540"/>
      <c r="UEO19" s="540"/>
      <c r="UEP19" s="540"/>
      <c r="UEQ19" s="540"/>
      <c r="UER19" s="540"/>
      <c r="UES19" s="540"/>
      <c r="UET19" s="540"/>
      <c r="UEU19" s="540"/>
      <c r="UEV19" s="540"/>
      <c r="UEW19" s="540"/>
      <c r="UEX19" s="540"/>
      <c r="UEY19" s="540"/>
      <c r="UEZ19" s="540"/>
      <c r="UFA19" s="540"/>
      <c r="UFB19" s="540"/>
      <c r="UFC19" s="540"/>
      <c r="UFD19" s="540"/>
      <c r="UFE19" s="540"/>
      <c r="UFF19" s="540"/>
      <c r="UFG19" s="540"/>
      <c r="UFH19" s="540"/>
      <c r="UFI19" s="540"/>
      <c r="UFJ19" s="540"/>
      <c r="UFK19" s="540"/>
      <c r="UFL19" s="540"/>
      <c r="UFM19" s="540"/>
      <c r="UFN19" s="540"/>
      <c r="UFO19" s="540"/>
      <c r="UFP19" s="540"/>
      <c r="UFQ19" s="540"/>
      <c r="UFR19" s="540"/>
      <c r="UFS19" s="540"/>
      <c r="UFT19" s="540"/>
      <c r="UFU19" s="540"/>
      <c r="UFV19" s="540"/>
      <c r="UFW19" s="540"/>
      <c r="UFX19" s="540"/>
      <c r="UFY19" s="540"/>
      <c r="UFZ19" s="540"/>
      <c r="UGA19" s="540"/>
      <c r="UGB19" s="540"/>
      <c r="UGC19" s="540"/>
      <c r="UGD19" s="540"/>
      <c r="UGE19" s="540"/>
      <c r="UGF19" s="540"/>
      <c r="UGG19" s="540"/>
      <c r="UGH19" s="540"/>
      <c r="UGI19" s="540"/>
      <c r="UGJ19" s="540"/>
      <c r="UGK19" s="540"/>
      <c r="UGL19" s="540"/>
      <c r="UGM19" s="540"/>
      <c r="UGN19" s="540"/>
      <c r="UGO19" s="540"/>
      <c r="UGP19" s="540"/>
      <c r="UGQ19" s="540"/>
      <c r="UGR19" s="540"/>
      <c r="UGS19" s="540"/>
      <c r="UGT19" s="540"/>
      <c r="UGU19" s="540"/>
      <c r="UGV19" s="540"/>
      <c r="UGW19" s="540"/>
      <c r="UGX19" s="540"/>
      <c r="UGY19" s="540"/>
      <c r="UGZ19" s="540"/>
      <c r="UHA19" s="540"/>
      <c r="UHB19" s="540"/>
      <c r="UHC19" s="540"/>
      <c r="UHD19" s="540"/>
      <c r="UHE19" s="540"/>
      <c r="UHF19" s="540"/>
      <c r="UHG19" s="540"/>
      <c r="UHH19" s="540"/>
      <c r="UHI19" s="540"/>
      <c r="UHJ19" s="540"/>
      <c r="UHK19" s="540"/>
      <c r="UHL19" s="540"/>
      <c r="UHM19" s="540"/>
      <c r="UHN19" s="540"/>
      <c r="UHO19" s="540"/>
      <c r="UHP19" s="540"/>
      <c r="UHQ19" s="540"/>
      <c r="UHR19" s="540"/>
      <c r="UHS19" s="540"/>
      <c r="UHT19" s="540"/>
      <c r="UHU19" s="540"/>
      <c r="UHV19" s="540"/>
      <c r="UHW19" s="540"/>
      <c r="UHX19" s="540"/>
      <c r="UHY19" s="540"/>
      <c r="UHZ19" s="540"/>
      <c r="UIA19" s="540"/>
      <c r="UIB19" s="540"/>
      <c r="UIC19" s="540"/>
      <c r="UID19" s="540"/>
      <c r="UIE19" s="540"/>
      <c r="UIF19" s="540"/>
      <c r="UIG19" s="540"/>
      <c r="UIH19" s="540"/>
      <c r="UII19" s="540"/>
      <c r="UIJ19" s="540"/>
      <c r="UIK19" s="540"/>
      <c r="UIL19" s="540"/>
      <c r="UIM19" s="540"/>
      <c r="UIN19" s="540"/>
      <c r="UIO19" s="540"/>
      <c r="UIP19" s="540"/>
      <c r="UIQ19" s="540"/>
      <c r="UIR19" s="540"/>
      <c r="UIS19" s="540"/>
      <c r="UIT19" s="540"/>
      <c r="UIU19" s="540"/>
      <c r="UIV19" s="540"/>
      <c r="UIW19" s="540"/>
      <c r="UIX19" s="540"/>
      <c r="UIY19" s="540"/>
      <c r="UIZ19" s="540"/>
      <c r="UJA19" s="540"/>
      <c r="UJB19" s="540"/>
      <c r="UJC19" s="540"/>
      <c r="UJD19" s="540"/>
      <c r="UJE19" s="540"/>
      <c r="UJF19" s="540"/>
      <c r="UJG19" s="540"/>
      <c r="UJH19" s="540"/>
      <c r="UJI19" s="540"/>
      <c r="UJJ19" s="540"/>
      <c r="UJK19" s="540"/>
      <c r="UJL19" s="540"/>
      <c r="UJM19" s="540"/>
      <c r="UJN19" s="540"/>
      <c r="UJO19" s="540"/>
      <c r="UJP19" s="540"/>
      <c r="UJQ19" s="540"/>
      <c r="UJR19" s="540"/>
      <c r="UJS19" s="540"/>
      <c r="UJT19" s="540"/>
      <c r="UJU19" s="540"/>
      <c r="UJV19" s="540"/>
      <c r="UJW19" s="540"/>
      <c r="UJX19" s="540"/>
      <c r="UJY19" s="540"/>
      <c r="UJZ19" s="540"/>
      <c r="UKA19" s="540"/>
      <c r="UKB19" s="540"/>
      <c r="UKC19" s="540"/>
      <c r="UKD19" s="540"/>
      <c r="UKE19" s="540"/>
      <c r="UKF19" s="540"/>
      <c r="UKG19" s="540"/>
      <c r="UKH19" s="540"/>
      <c r="UKI19" s="540"/>
      <c r="UKJ19" s="540"/>
      <c r="UKK19" s="540"/>
      <c r="UKL19" s="540"/>
      <c r="UKM19" s="540"/>
      <c r="UKN19" s="540"/>
      <c r="UKO19" s="540"/>
      <c r="UKP19" s="540"/>
      <c r="UKQ19" s="540"/>
      <c r="UKR19" s="540"/>
      <c r="UKS19" s="540"/>
      <c r="UKT19" s="540"/>
      <c r="UKU19" s="540"/>
      <c r="UKV19" s="540"/>
      <c r="UKW19" s="540"/>
      <c r="UKX19" s="540"/>
      <c r="UKY19" s="540"/>
      <c r="UKZ19" s="540"/>
      <c r="ULA19" s="540"/>
      <c r="ULB19" s="540"/>
      <c r="ULC19" s="540"/>
      <c r="ULD19" s="540"/>
      <c r="ULE19" s="540"/>
      <c r="ULF19" s="540"/>
      <c r="ULG19" s="540"/>
      <c r="ULH19" s="540"/>
      <c r="ULI19" s="540"/>
      <c r="ULJ19" s="540"/>
      <c r="ULK19" s="540"/>
      <c r="ULL19" s="540"/>
      <c r="ULM19" s="540"/>
      <c r="ULN19" s="540"/>
      <c r="ULO19" s="540"/>
      <c r="ULP19" s="540"/>
      <c r="ULQ19" s="540"/>
      <c r="ULR19" s="540"/>
      <c r="ULS19" s="540"/>
      <c r="ULT19" s="540"/>
      <c r="ULU19" s="540"/>
      <c r="ULV19" s="540"/>
      <c r="ULW19" s="540"/>
      <c r="ULX19" s="540"/>
      <c r="ULY19" s="540"/>
      <c r="ULZ19" s="540"/>
      <c r="UMA19" s="540"/>
      <c r="UMB19" s="540"/>
      <c r="UMC19" s="540"/>
      <c r="UMD19" s="540"/>
      <c r="UME19" s="540"/>
      <c r="UMF19" s="540"/>
      <c r="UMG19" s="540"/>
      <c r="UMH19" s="540"/>
      <c r="UMI19" s="540"/>
      <c r="UMJ19" s="540"/>
      <c r="UMK19" s="540"/>
      <c r="UML19" s="540"/>
      <c r="UMM19" s="540"/>
      <c r="UMN19" s="540"/>
      <c r="UMO19" s="540"/>
      <c r="UMP19" s="540"/>
      <c r="UMQ19" s="540"/>
      <c r="UMR19" s="540"/>
      <c r="UMS19" s="540"/>
      <c r="UMT19" s="540"/>
      <c r="UMU19" s="540"/>
      <c r="UMV19" s="540"/>
      <c r="UMW19" s="540"/>
      <c r="UMX19" s="540"/>
      <c r="UMY19" s="540"/>
      <c r="UMZ19" s="540"/>
      <c r="UNA19" s="540"/>
      <c r="UNB19" s="540"/>
      <c r="UNC19" s="540"/>
      <c r="UND19" s="540"/>
      <c r="UNE19" s="540"/>
      <c r="UNF19" s="540"/>
      <c r="UNG19" s="540"/>
      <c r="UNH19" s="540"/>
      <c r="UNI19" s="540"/>
      <c r="UNJ19" s="540"/>
      <c r="UNK19" s="540"/>
      <c r="UNL19" s="540"/>
      <c r="UNM19" s="540"/>
      <c r="UNN19" s="540"/>
      <c r="UNO19" s="540"/>
      <c r="UNP19" s="540"/>
      <c r="UNQ19" s="540"/>
      <c r="UNR19" s="540"/>
      <c r="UNS19" s="540"/>
      <c r="UNT19" s="540"/>
      <c r="UNU19" s="540"/>
      <c r="UNV19" s="540"/>
      <c r="UNW19" s="540"/>
      <c r="UNX19" s="540"/>
      <c r="UNY19" s="540"/>
      <c r="UNZ19" s="540"/>
      <c r="UOA19" s="540"/>
      <c r="UOB19" s="540"/>
      <c r="UOC19" s="540"/>
      <c r="UOD19" s="540"/>
      <c r="UOE19" s="540"/>
      <c r="UOF19" s="540"/>
      <c r="UOG19" s="540"/>
      <c r="UOH19" s="540"/>
      <c r="UOI19" s="540"/>
      <c r="UOJ19" s="540"/>
      <c r="UOK19" s="540"/>
      <c r="UOL19" s="540"/>
      <c r="UOM19" s="540"/>
      <c r="UON19" s="540"/>
      <c r="UOO19" s="540"/>
      <c r="UOP19" s="540"/>
      <c r="UOQ19" s="540"/>
      <c r="UOR19" s="540"/>
      <c r="UOS19" s="540"/>
      <c r="UOT19" s="540"/>
      <c r="UOU19" s="540"/>
      <c r="UOV19" s="540"/>
      <c r="UOW19" s="540"/>
      <c r="UOX19" s="540"/>
      <c r="UOY19" s="540"/>
      <c r="UOZ19" s="540"/>
      <c r="UPA19" s="540"/>
      <c r="UPB19" s="540"/>
      <c r="UPC19" s="540"/>
      <c r="UPD19" s="540"/>
      <c r="UPE19" s="540"/>
      <c r="UPF19" s="540"/>
      <c r="UPG19" s="540"/>
      <c r="UPH19" s="540"/>
      <c r="UPI19" s="540"/>
      <c r="UPJ19" s="540"/>
      <c r="UPK19" s="540"/>
      <c r="UPL19" s="540"/>
      <c r="UPM19" s="540"/>
      <c r="UPN19" s="540"/>
      <c r="UPO19" s="540"/>
      <c r="UPP19" s="540"/>
      <c r="UPQ19" s="540"/>
      <c r="UPR19" s="540"/>
      <c r="UPS19" s="540"/>
      <c r="UPT19" s="540"/>
      <c r="UPU19" s="540"/>
      <c r="UPV19" s="540"/>
      <c r="UPW19" s="540"/>
      <c r="UPX19" s="540"/>
      <c r="UPY19" s="540"/>
      <c r="UPZ19" s="540"/>
      <c r="UQA19" s="540"/>
      <c r="UQB19" s="540"/>
      <c r="UQC19" s="540"/>
      <c r="UQD19" s="540"/>
      <c r="UQE19" s="540"/>
      <c r="UQF19" s="540"/>
      <c r="UQG19" s="540"/>
      <c r="UQH19" s="540"/>
      <c r="UQI19" s="540"/>
      <c r="UQJ19" s="540"/>
      <c r="UQK19" s="540"/>
      <c r="UQL19" s="540"/>
      <c r="UQM19" s="540"/>
      <c r="UQN19" s="540"/>
      <c r="UQO19" s="540"/>
      <c r="UQP19" s="540"/>
      <c r="UQQ19" s="540"/>
      <c r="UQR19" s="540"/>
      <c r="UQS19" s="540"/>
      <c r="UQT19" s="540"/>
      <c r="UQU19" s="540"/>
      <c r="UQV19" s="540"/>
      <c r="UQW19" s="540"/>
      <c r="UQX19" s="540"/>
      <c r="UQY19" s="540"/>
      <c r="UQZ19" s="540"/>
      <c r="URA19" s="540"/>
      <c r="URB19" s="540"/>
      <c r="URC19" s="540"/>
      <c r="URD19" s="540"/>
      <c r="URE19" s="540"/>
      <c r="URF19" s="540"/>
      <c r="URG19" s="540"/>
      <c r="URH19" s="540"/>
      <c r="URI19" s="540"/>
      <c r="URJ19" s="540"/>
      <c r="URK19" s="540"/>
      <c r="URL19" s="540"/>
      <c r="URM19" s="540"/>
      <c r="URN19" s="540"/>
      <c r="URO19" s="540"/>
      <c r="URP19" s="540"/>
      <c r="URQ19" s="540"/>
      <c r="URR19" s="540"/>
      <c r="URS19" s="540"/>
      <c r="URT19" s="540"/>
      <c r="URU19" s="540"/>
      <c r="URV19" s="540"/>
      <c r="URW19" s="540"/>
      <c r="URX19" s="540"/>
      <c r="URY19" s="540"/>
      <c r="URZ19" s="540"/>
      <c r="USA19" s="540"/>
      <c r="USB19" s="540"/>
      <c r="USC19" s="540"/>
      <c r="USD19" s="540"/>
      <c r="USE19" s="540"/>
      <c r="USF19" s="540"/>
      <c r="USG19" s="540"/>
      <c r="USH19" s="540"/>
      <c r="USI19" s="540"/>
      <c r="USJ19" s="540"/>
      <c r="USK19" s="540"/>
      <c r="USL19" s="540"/>
      <c r="USM19" s="540"/>
      <c r="USN19" s="540"/>
      <c r="USO19" s="540"/>
      <c r="USP19" s="540"/>
      <c r="USQ19" s="540"/>
      <c r="USR19" s="540"/>
      <c r="USS19" s="540"/>
      <c r="UST19" s="540"/>
      <c r="USU19" s="540"/>
      <c r="USV19" s="540"/>
      <c r="USW19" s="540"/>
      <c r="USX19" s="540"/>
      <c r="USY19" s="540"/>
      <c r="USZ19" s="540"/>
      <c r="UTA19" s="540"/>
      <c r="UTB19" s="540"/>
      <c r="UTC19" s="540"/>
      <c r="UTD19" s="540"/>
      <c r="UTE19" s="540"/>
      <c r="UTF19" s="540"/>
      <c r="UTG19" s="540"/>
      <c r="UTH19" s="540"/>
      <c r="UTI19" s="540"/>
      <c r="UTJ19" s="540"/>
      <c r="UTK19" s="540"/>
      <c r="UTL19" s="540"/>
      <c r="UTM19" s="540"/>
      <c r="UTN19" s="540"/>
      <c r="UTO19" s="540"/>
      <c r="UTP19" s="540"/>
      <c r="UTQ19" s="540"/>
      <c r="UTR19" s="540"/>
      <c r="UTS19" s="540"/>
      <c r="UTT19" s="540"/>
      <c r="UTU19" s="540"/>
      <c r="UTV19" s="540"/>
      <c r="UTW19" s="540"/>
      <c r="UTX19" s="540"/>
      <c r="UTY19" s="540"/>
      <c r="UTZ19" s="540"/>
      <c r="UUA19" s="540"/>
      <c r="UUB19" s="540"/>
      <c r="UUC19" s="540"/>
      <c r="UUD19" s="540"/>
      <c r="UUE19" s="540"/>
      <c r="UUF19" s="540"/>
      <c r="UUG19" s="540"/>
      <c r="UUH19" s="540"/>
      <c r="UUI19" s="540"/>
      <c r="UUJ19" s="540"/>
      <c r="UUK19" s="540"/>
      <c r="UUL19" s="540"/>
      <c r="UUM19" s="540"/>
      <c r="UUN19" s="540"/>
      <c r="UUO19" s="540"/>
      <c r="UUP19" s="540"/>
      <c r="UUQ19" s="540"/>
      <c r="UUR19" s="540"/>
      <c r="UUS19" s="540"/>
      <c r="UUT19" s="540"/>
      <c r="UUU19" s="540"/>
      <c r="UUV19" s="540"/>
      <c r="UUW19" s="540"/>
      <c r="UUX19" s="540"/>
      <c r="UUY19" s="540"/>
      <c r="UUZ19" s="540"/>
      <c r="UVA19" s="540"/>
      <c r="UVB19" s="540"/>
      <c r="UVC19" s="540"/>
      <c r="UVD19" s="540"/>
      <c r="UVE19" s="540"/>
      <c r="UVF19" s="540"/>
      <c r="UVG19" s="540"/>
      <c r="UVH19" s="540"/>
      <c r="UVI19" s="540"/>
      <c r="UVJ19" s="540"/>
      <c r="UVK19" s="540"/>
      <c r="UVL19" s="540"/>
      <c r="UVM19" s="540"/>
      <c r="UVN19" s="540"/>
      <c r="UVO19" s="540"/>
      <c r="UVP19" s="540"/>
      <c r="UVQ19" s="540"/>
      <c r="UVR19" s="540"/>
      <c r="UVS19" s="540"/>
      <c r="UVT19" s="540"/>
      <c r="UVU19" s="540"/>
      <c r="UVV19" s="540"/>
      <c r="UVW19" s="540"/>
      <c r="UVX19" s="540"/>
      <c r="UVY19" s="540"/>
      <c r="UVZ19" s="540"/>
      <c r="UWA19" s="540"/>
      <c r="UWB19" s="540"/>
      <c r="UWC19" s="540"/>
      <c r="UWD19" s="540"/>
      <c r="UWE19" s="540"/>
      <c r="UWF19" s="540"/>
      <c r="UWG19" s="540"/>
      <c r="UWH19" s="540"/>
      <c r="UWI19" s="540"/>
      <c r="UWJ19" s="540"/>
      <c r="UWK19" s="540"/>
      <c r="UWL19" s="540"/>
      <c r="UWM19" s="540"/>
      <c r="UWN19" s="540"/>
      <c r="UWO19" s="540"/>
      <c r="UWP19" s="540"/>
      <c r="UWQ19" s="540"/>
      <c r="UWR19" s="540"/>
      <c r="UWS19" s="540"/>
      <c r="UWT19" s="540"/>
      <c r="UWU19" s="540"/>
      <c r="UWV19" s="540"/>
      <c r="UWW19" s="540"/>
      <c r="UWX19" s="540"/>
      <c r="UWY19" s="540"/>
      <c r="UWZ19" s="540"/>
      <c r="UXA19" s="540"/>
      <c r="UXB19" s="540"/>
      <c r="UXC19" s="540"/>
      <c r="UXD19" s="540"/>
      <c r="UXE19" s="540"/>
      <c r="UXF19" s="540"/>
      <c r="UXG19" s="540"/>
      <c r="UXH19" s="540"/>
      <c r="UXI19" s="540"/>
      <c r="UXJ19" s="540"/>
      <c r="UXK19" s="540"/>
      <c r="UXL19" s="540"/>
      <c r="UXM19" s="540"/>
      <c r="UXN19" s="540"/>
      <c r="UXO19" s="540"/>
      <c r="UXP19" s="540"/>
      <c r="UXQ19" s="540"/>
      <c r="UXR19" s="540"/>
      <c r="UXS19" s="540"/>
      <c r="UXT19" s="540"/>
      <c r="UXU19" s="540"/>
      <c r="UXV19" s="540"/>
      <c r="UXW19" s="540"/>
      <c r="UXX19" s="540"/>
      <c r="UXY19" s="540"/>
      <c r="UXZ19" s="540"/>
      <c r="UYA19" s="540"/>
      <c r="UYB19" s="540"/>
      <c r="UYC19" s="540"/>
      <c r="UYD19" s="540"/>
      <c r="UYE19" s="540"/>
      <c r="UYF19" s="540"/>
      <c r="UYG19" s="540"/>
      <c r="UYH19" s="540"/>
      <c r="UYI19" s="540"/>
      <c r="UYJ19" s="540"/>
      <c r="UYK19" s="540"/>
      <c r="UYL19" s="540"/>
      <c r="UYM19" s="540"/>
      <c r="UYN19" s="540"/>
      <c r="UYO19" s="540"/>
      <c r="UYP19" s="540"/>
      <c r="UYQ19" s="540"/>
      <c r="UYR19" s="540"/>
      <c r="UYS19" s="540"/>
      <c r="UYT19" s="540"/>
      <c r="UYU19" s="540"/>
      <c r="UYV19" s="540"/>
      <c r="UYW19" s="540"/>
      <c r="UYX19" s="540"/>
      <c r="UYY19" s="540"/>
      <c r="UYZ19" s="540"/>
      <c r="UZA19" s="540"/>
      <c r="UZB19" s="540"/>
      <c r="UZC19" s="540"/>
      <c r="UZD19" s="540"/>
      <c r="UZE19" s="540"/>
      <c r="UZF19" s="540"/>
      <c r="UZG19" s="540"/>
      <c r="UZH19" s="540"/>
      <c r="UZI19" s="540"/>
      <c r="UZJ19" s="540"/>
      <c r="UZK19" s="540"/>
      <c r="UZL19" s="540"/>
      <c r="UZM19" s="540"/>
      <c r="UZN19" s="540"/>
      <c r="UZO19" s="540"/>
      <c r="UZP19" s="540"/>
      <c r="UZQ19" s="540"/>
      <c r="UZR19" s="540"/>
      <c r="UZS19" s="540"/>
      <c r="UZT19" s="540"/>
      <c r="UZU19" s="540"/>
      <c r="UZV19" s="540"/>
      <c r="UZW19" s="540"/>
      <c r="UZX19" s="540"/>
      <c r="UZY19" s="540"/>
      <c r="UZZ19" s="540"/>
      <c r="VAA19" s="540"/>
      <c r="VAB19" s="540"/>
      <c r="VAC19" s="540"/>
      <c r="VAD19" s="540"/>
      <c r="VAE19" s="540"/>
      <c r="VAF19" s="540"/>
      <c r="VAG19" s="540"/>
      <c r="VAH19" s="540"/>
      <c r="VAI19" s="540"/>
      <c r="VAJ19" s="540"/>
      <c r="VAK19" s="540"/>
      <c r="VAL19" s="540"/>
      <c r="VAM19" s="540"/>
      <c r="VAN19" s="540"/>
      <c r="VAO19" s="540"/>
      <c r="VAP19" s="540"/>
      <c r="VAQ19" s="540"/>
      <c r="VAR19" s="540"/>
      <c r="VAS19" s="540"/>
      <c r="VAT19" s="540"/>
      <c r="VAU19" s="540"/>
      <c r="VAV19" s="540"/>
      <c r="VAW19" s="540"/>
      <c r="VAX19" s="540"/>
      <c r="VAY19" s="540"/>
      <c r="VAZ19" s="540"/>
      <c r="VBA19" s="540"/>
      <c r="VBB19" s="540"/>
      <c r="VBC19" s="540"/>
      <c r="VBD19" s="540"/>
      <c r="VBE19" s="540"/>
      <c r="VBF19" s="540"/>
      <c r="VBG19" s="540"/>
      <c r="VBH19" s="540"/>
      <c r="VBI19" s="540"/>
      <c r="VBJ19" s="540"/>
      <c r="VBK19" s="540"/>
      <c r="VBL19" s="540"/>
      <c r="VBM19" s="540"/>
      <c r="VBN19" s="540"/>
      <c r="VBO19" s="540"/>
      <c r="VBP19" s="540"/>
      <c r="VBQ19" s="540"/>
      <c r="VBR19" s="540"/>
      <c r="VBS19" s="540"/>
      <c r="VBT19" s="540"/>
      <c r="VBU19" s="540"/>
      <c r="VBV19" s="540"/>
      <c r="VBW19" s="540"/>
      <c r="VBX19" s="540"/>
      <c r="VBY19" s="540"/>
      <c r="VBZ19" s="540"/>
      <c r="VCA19" s="540"/>
      <c r="VCB19" s="540"/>
      <c r="VCC19" s="540"/>
      <c r="VCD19" s="540"/>
      <c r="VCE19" s="540"/>
      <c r="VCF19" s="540"/>
      <c r="VCG19" s="540"/>
      <c r="VCH19" s="540"/>
      <c r="VCI19" s="540"/>
      <c r="VCJ19" s="540"/>
      <c r="VCK19" s="540"/>
      <c r="VCL19" s="540"/>
      <c r="VCM19" s="540"/>
      <c r="VCN19" s="540"/>
      <c r="VCO19" s="540"/>
      <c r="VCP19" s="540"/>
      <c r="VCQ19" s="540"/>
      <c r="VCR19" s="540"/>
      <c r="VCS19" s="540"/>
      <c r="VCT19" s="540"/>
      <c r="VCU19" s="540"/>
      <c r="VCV19" s="540"/>
      <c r="VCW19" s="540"/>
      <c r="VCX19" s="540"/>
      <c r="VCY19" s="540"/>
      <c r="VCZ19" s="540"/>
      <c r="VDA19" s="540"/>
      <c r="VDB19" s="540"/>
      <c r="VDC19" s="540"/>
      <c r="VDD19" s="540"/>
      <c r="VDE19" s="540"/>
      <c r="VDF19" s="540"/>
      <c r="VDG19" s="540"/>
      <c r="VDH19" s="540"/>
      <c r="VDI19" s="540"/>
      <c r="VDJ19" s="540"/>
      <c r="VDK19" s="540"/>
      <c r="VDL19" s="540"/>
      <c r="VDM19" s="540"/>
      <c r="VDN19" s="540"/>
      <c r="VDO19" s="540"/>
      <c r="VDP19" s="540"/>
      <c r="VDQ19" s="540"/>
      <c r="VDR19" s="540"/>
      <c r="VDS19" s="540"/>
      <c r="VDT19" s="540"/>
      <c r="VDU19" s="540"/>
      <c r="VDV19" s="540"/>
      <c r="VDW19" s="540"/>
      <c r="VDX19" s="540"/>
      <c r="VDY19" s="540"/>
      <c r="VDZ19" s="540"/>
      <c r="VEA19" s="540"/>
      <c r="VEB19" s="540"/>
      <c r="VEC19" s="540"/>
      <c r="VED19" s="540"/>
      <c r="VEE19" s="540"/>
      <c r="VEF19" s="540"/>
      <c r="VEG19" s="540"/>
      <c r="VEH19" s="540"/>
      <c r="VEI19" s="540"/>
      <c r="VEJ19" s="540"/>
      <c r="VEK19" s="540"/>
      <c r="VEL19" s="540"/>
      <c r="VEM19" s="540"/>
      <c r="VEN19" s="540"/>
      <c r="VEO19" s="540"/>
      <c r="VEP19" s="540"/>
      <c r="VEQ19" s="540"/>
      <c r="VER19" s="540"/>
      <c r="VES19" s="540"/>
      <c r="VET19" s="540"/>
      <c r="VEU19" s="540"/>
      <c r="VEV19" s="540"/>
      <c r="VEW19" s="540"/>
      <c r="VEX19" s="540"/>
      <c r="VEY19" s="540"/>
      <c r="VEZ19" s="540"/>
      <c r="VFA19" s="540"/>
      <c r="VFB19" s="540"/>
      <c r="VFC19" s="540"/>
      <c r="VFD19" s="540"/>
      <c r="VFE19" s="540"/>
      <c r="VFF19" s="540"/>
      <c r="VFG19" s="540"/>
      <c r="VFH19" s="540"/>
      <c r="VFI19" s="540"/>
      <c r="VFJ19" s="540"/>
      <c r="VFK19" s="540"/>
      <c r="VFL19" s="540"/>
      <c r="VFM19" s="540"/>
      <c r="VFN19" s="540"/>
      <c r="VFO19" s="540"/>
      <c r="VFP19" s="540"/>
      <c r="VFQ19" s="540"/>
      <c r="VFR19" s="540"/>
      <c r="VFS19" s="540"/>
      <c r="VFT19" s="540"/>
      <c r="VFU19" s="540"/>
      <c r="VFV19" s="540"/>
      <c r="VFW19" s="540"/>
      <c r="VFX19" s="540"/>
      <c r="VFY19" s="540"/>
      <c r="VFZ19" s="540"/>
      <c r="VGA19" s="540"/>
      <c r="VGB19" s="540"/>
      <c r="VGC19" s="540"/>
      <c r="VGD19" s="540"/>
      <c r="VGE19" s="540"/>
      <c r="VGF19" s="540"/>
      <c r="VGG19" s="540"/>
      <c r="VGH19" s="540"/>
      <c r="VGI19" s="540"/>
      <c r="VGJ19" s="540"/>
      <c r="VGK19" s="540"/>
      <c r="VGL19" s="540"/>
      <c r="VGM19" s="540"/>
      <c r="VGN19" s="540"/>
      <c r="VGO19" s="540"/>
      <c r="VGP19" s="540"/>
      <c r="VGQ19" s="540"/>
      <c r="VGR19" s="540"/>
      <c r="VGS19" s="540"/>
      <c r="VGT19" s="540"/>
      <c r="VGU19" s="540"/>
      <c r="VGV19" s="540"/>
      <c r="VGW19" s="540"/>
      <c r="VGX19" s="540"/>
      <c r="VGY19" s="540"/>
      <c r="VGZ19" s="540"/>
      <c r="VHA19" s="540"/>
      <c r="VHB19" s="540"/>
      <c r="VHC19" s="540"/>
      <c r="VHD19" s="540"/>
      <c r="VHE19" s="540"/>
      <c r="VHF19" s="540"/>
      <c r="VHG19" s="540"/>
      <c r="VHH19" s="540"/>
      <c r="VHI19" s="540"/>
      <c r="VHJ19" s="540"/>
      <c r="VHK19" s="540"/>
      <c r="VHL19" s="540"/>
      <c r="VHM19" s="540"/>
      <c r="VHN19" s="540"/>
      <c r="VHO19" s="540"/>
      <c r="VHP19" s="540"/>
      <c r="VHQ19" s="540"/>
      <c r="VHR19" s="540"/>
      <c r="VHS19" s="540"/>
      <c r="VHT19" s="540"/>
      <c r="VHU19" s="540"/>
      <c r="VHV19" s="540"/>
      <c r="VHW19" s="540"/>
      <c r="VHX19" s="540"/>
      <c r="VHY19" s="540"/>
      <c r="VHZ19" s="540"/>
      <c r="VIA19" s="540"/>
      <c r="VIB19" s="540"/>
      <c r="VIC19" s="540"/>
      <c r="VID19" s="540"/>
      <c r="VIE19" s="540"/>
      <c r="VIF19" s="540"/>
      <c r="VIG19" s="540"/>
      <c r="VIH19" s="540"/>
      <c r="VII19" s="540"/>
      <c r="VIJ19" s="540"/>
      <c r="VIK19" s="540"/>
      <c r="VIL19" s="540"/>
      <c r="VIM19" s="540"/>
      <c r="VIN19" s="540"/>
      <c r="VIO19" s="540"/>
      <c r="VIP19" s="540"/>
      <c r="VIQ19" s="540"/>
      <c r="VIR19" s="540"/>
      <c r="VIS19" s="540"/>
      <c r="VIT19" s="540"/>
      <c r="VIU19" s="540"/>
      <c r="VIV19" s="540"/>
      <c r="VIW19" s="540"/>
      <c r="VIX19" s="540"/>
      <c r="VIY19" s="540"/>
      <c r="VIZ19" s="540"/>
      <c r="VJA19" s="540"/>
      <c r="VJB19" s="540"/>
      <c r="VJC19" s="540"/>
      <c r="VJD19" s="540"/>
      <c r="VJE19" s="540"/>
      <c r="VJF19" s="540"/>
      <c r="VJG19" s="540"/>
      <c r="VJH19" s="540"/>
      <c r="VJI19" s="540"/>
      <c r="VJJ19" s="540"/>
      <c r="VJK19" s="540"/>
      <c r="VJL19" s="540"/>
      <c r="VJM19" s="540"/>
      <c r="VJN19" s="540"/>
      <c r="VJO19" s="540"/>
      <c r="VJP19" s="540"/>
      <c r="VJQ19" s="540"/>
      <c r="VJR19" s="540"/>
      <c r="VJS19" s="540"/>
      <c r="VJT19" s="540"/>
      <c r="VJU19" s="540"/>
      <c r="VJV19" s="540"/>
      <c r="VJW19" s="540"/>
      <c r="VJX19" s="540"/>
      <c r="VJY19" s="540"/>
      <c r="VJZ19" s="540"/>
      <c r="VKA19" s="540"/>
      <c r="VKB19" s="540"/>
      <c r="VKC19" s="540"/>
      <c r="VKD19" s="540"/>
      <c r="VKE19" s="540"/>
      <c r="VKF19" s="540"/>
      <c r="VKG19" s="540"/>
      <c r="VKH19" s="540"/>
      <c r="VKI19" s="540"/>
      <c r="VKJ19" s="540"/>
      <c r="VKK19" s="540"/>
      <c r="VKL19" s="540"/>
      <c r="VKM19" s="540"/>
      <c r="VKN19" s="540"/>
      <c r="VKO19" s="540"/>
      <c r="VKP19" s="540"/>
      <c r="VKQ19" s="540"/>
      <c r="VKR19" s="540"/>
      <c r="VKS19" s="540"/>
      <c r="VKT19" s="540"/>
      <c r="VKU19" s="540"/>
      <c r="VKV19" s="540"/>
      <c r="VKW19" s="540"/>
      <c r="VKX19" s="540"/>
      <c r="VKY19" s="540"/>
      <c r="VKZ19" s="540"/>
      <c r="VLA19" s="540"/>
      <c r="VLB19" s="540"/>
      <c r="VLC19" s="540"/>
      <c r="VLD19" s="540"/>
      <c r="VLE19" s="540"/>
      <c r="VLF19" s="540"/>
      <c r="VLG19" s="540"/>
      <c r="VLH19" s="540"/>
      <c r="VLI19" s="540"/>
      <c r="VLJ19" s="540"/>
      <c r="VLK19" s="540"/>
      <c r="VLL19" s="540"/>
      <c r="VLM19" s="540"/>
      <c r="VLN19" s="540"/>
      <c r="VLO19" s="540"/>
      <c r="VLP19" s="540"/>
      <c r="VLQ19" s="540"/>
      <c r="VLR19" s="540"/>
      <c r="VLS19" s="540"/>
      <c r="VLT19" s="540"/>
      <c r="VLU19" s="540"/>
      <c r="VLV19" s="540"/>
      <c r="VLW19" s="540"/>
      <c r="VLX19" s="540"/>
      <c r="VLY19" s="540"/>
      <c r="VLZ19" s="540"/>
      <c r="VMA19" s="540"/>
      <c r="VMB19" s="540"/>
      <c r="VMC19" s="540"/>
      <c r="VMD19" s="540"/>
      <c r="VME19" s="540"/>
      <c r="VMF19" s="540"/>
      <c r="VMG19" s="540"/>
      <c r="VMH19" s="540"/>
      <c r="VMI19" s="540"/>
      <c r="VMJ19" s="540"/>
      <c r="VMK19" s="540"/>
      <c r="VML19" s="540"/>
      <c r="VMM19" s="540"/>
      <c r="VMN19" s="540"/>
      <c r="VMO19" s="540"/>
      <c r="VMP19" s="540"/>
      <c r="VMQ19" s="540"/>
      <c r="VMR19" s="540"/>
      <c r="VMS19" s="540"/>
      <c r="VMT19" s="540"/>
      <c r="VMU19" s="540"/>
      <c r="VMV19" s="540"/>
      <c r="VMW19" s="540"/>
      <c r="VMX19" s="540"/>
      <c r="VMY19" s="540"/>
      <c r="VMZ19" s="540"/>
      <c r="VNA19" s="540"/>
      <c r="VNB19" s="540"/>
      <c r="VNC19" s="540"/>
      <c r="VND19" s="540"/>
      <c r="VNE19" s="540"/>
      <c r="VNF19" s="540"/>
      <c r="VNG19" s="540"/>
      <c r="VNH19" s="540"/>
      <c r="VNI19" s="540"/>
      <c r="VNJ19" s="540"/>
      <c r="VNK19" s="540"/>
      <c r="VNL19" s="540"/>
      <c r="VNM19" s="540"/>
      <c r="VNN19" s="540"/>
      <c r="VNO19" s="540"/>
      <c r="VNP19" s="540"/>
      <c r="VNQ19" s="540"/>
      <c r="VNR19" s="540"/>
      <c r="VNS19" s="540"/>
      <c r="VNT19" s="540"/>
      <c r="VNU19" s="540"/>
      <c r="VNV19" s="540"/>
      <c r="VNW19" s="540"/>
      <c r="VNX19" s="540"/>
      <c r="VNY19" s="540"/>
      <c r="VNZ19" s="540"/>
      <c r="VOA19" s="540"/>
      <c r="VOB19" s="540"/>
      <c r="VOC19" s="540"/>
      <c r="VOD19" s="540"/>
      <c r="VOE19" s="540"/>
      <c r="VOF19" s="540"/>
      <c r="VOG19" s="540"/>
      <c r="VOH19" s="540"/>
      <c r="VOI19" s="540"/>
      <c r="VOJ19" s="540"/>
      <c r="VOK19" s="540"/>
      <c r="VOL19" s="540"/>
      <c r="VOM19" s="540"/>
      <c r="VON19" s="540"/>
      <c r="VOO19" s="540"/>
      <c r="VOP19" s="540"/>
      <c r="VOQ19" s="540"/>
      <c r="VOR19" s="540"/>
      <c r="VOS19" s="540"/>
      <c r="VOT19" s="540"/>
      <c r="VOU19" s="540"/>
      <c r="VOV19" s="540"/>
      <c r="VOW19" s="540"/>
      <c r="VOX19" s="540"/>
      <c r="VOY19" s="540"/>
      <c r="VOZ19" s="540"/>
      <c r="VPA19" s="540"/>
      <c r="VPB19" s="540"/>
      <c r="VPC19" s="540"/>
      <c r="VPD19" s="540"/>
      <c r="VPE19" s="540"/>
      <c r="VPF19" s="540"/>
      <c r="VPG19" s="540"/>
      <c r="VPH19" s="540"/>
      <c r="VPI19" s="540"/>
      <c r="VPJ19" s="540"/>
      <c r="VPK19" s="540"/>
      <c r="VPL19" s="540"/>
      <c r="VPM19" s="540"/>
      <c r="VPN19" s="540"/>
      <c r="VPO19" s="540"/>
      <c r="VPP19" s="540"/>
      <c r="VPQ19" s="540"/>
      <c r="VPR19" s="540"/>
      <c r="VPS19" s="540"/>
      <c r="VPT19" s="540"/>
      <c r="VPU19" s="540"/>
      <c r="VPV19" s="540"/>
      <c r="VPW19" s="540"/>
      <c r="VPX19" s="540"/>
      <c r="VPY19" s="540"/>
      <c r="VPZ19" s="540"/>
      <c r="VQA19" s="540"/>
      <c r="VQB19" s="540"/>
      <c r="VQC19" s="540"/>
      <c r="VQD19" s="540"/>
      <c r="VQE19" s="540"/>
      <c r="VQF19" s="540"/>
      <c r="VQG19" s="540"/>
      <c r="VQH19" s="540"/>
      <c r="VQI19" s="540"/>
      <c r="VQJ19" s="540"/>
      <c r="VQK19" s="540"/>
      <c r="VQL19" s="540"/>
      <c r="VQM19" s="540"/>
      <c r="VQN19" s="540"/>
      <c r="VQO19" s="540"/>
      <c r="VQP19" s="540"/>
      <c r="VQQ19" s="540"/>
      <c r="VQR19" s="540"/>
      <c r="VQS19" s="540"/>
      <c r="VQT19" s="540"/>
      <c r="VQU19" s="540"/>
      <c r="VQV19" s="540"/>
      <c r="VQW19" s="540"/>
      <c r="VQX19" s="540"/>
      <c r="VQY19" s="540"/>
      <c r="VQZ19" s="540"/>
      <c r="VRA19" s="540"/>
      <c r="VRB19" s="540"/>
      <c r="VRC19" s="540"/>
      <c r="VRD19" s="540"/>
      <c r="VRE19" s="540"/>
      <c r="VRF19" s="540"/>
      <c r="VRG19" s="540"/>
      <c r="VRH19" s="540"/>
      <c r="VRI19" s="540"/>
      <c r="VRJ19" s="540"/>
      <c r="VRK19" s="540"/>
      <c r="VRL19" s="540"/>
      <c r="VRM19" s="540"/>
      <c r="VRN19" s="540"/>
      <c r="VRO19" s="540"/>
      <c r="VRP19" s="540"/>
      <c r="VRQ19" s="540"/>
      <c r="VRR19" s="540"/>
      <c r="VRS19" s="540"/>
      <c r="VRT19" s="540"/>
      <c r="VRU19" s="540"/>
      <c r="VRV19" s="540"/>
      <c r="VRW19" s="540"/>
      <c r="VRX19" s="540"/>
      <c r="VRY19" s="540"/>
      <c r="VRZ19" s="540"/>
      <c r="VSA19" s="540"/>
      <c r="VSB19" s="540"/>
      <c r="VSC19" s="540"/>
      <c r="VSD19" s="540"/>
      <c r="VSE19" s="540"/>
      <c r="VSF19" s="540"/>
      <c r="VSG19" s="540"/>
      <c r="VSH19" s="540"/>
      <c r="VSI19" s="540"/>
      <c r="VSJ19" s="540"/>
      <c r="VSK19" s="540"/>
      <c r="VSL19" s="540"/>
      <c r="VSM19" s="540"/>
      <c r="VSN19" s="540"/>
      <c r="VSO19" s="540"/>
      <c r="VSP19" s="540"/>
      <c r="VSQ19" s="540"/>
      <c r="VSR19" s="540"/>
      <c r="VSS19" s="540"/>
      <c r="VST19" s="540"/>
      <c r="VSU19" s="540"/>
      <c r="VSV19" s="540"/>
      <c r="VSW19" s="540"/>
      <c r="VSX19" s="540"/>
      <c r="VSY19" s="540"/>
      <c r="VSZ19" s="540"/>
      <c r="VTA19" s="540"/>
      <c r="VTB19" s="540"/>
      <c r="VTC19" s="540"/>
      <c r="VTD19" s="540"/>
      <c r="VTE19" s="540"/>
      <c r="VTF19" s="540"/>
      <c r="VTG19" s="540"/>
      <c r="VTH19" s="540"/>
      <c r="VTI19" s="540"/>
      <c r="VTJ19" s="540"/>
      <c r="VTK19" s="540"/>
      <c r="VTL19" s="540"/>
      <c r="VTM19" s="540"/>
      <c r="VTN19" s="540"/>
      <c r="VTO19" s="540"/>
      <c r="VTP19" s="540"/>
      <c r="VTQ19" s="540"/>
      <c r="VTR19" s="540"/>
      <c r="VTS19" s="540"/>
      <c r="VTT19" s="540"/>
      <c r="VTU19" s="540"/>
      <c r="VTV19" s="540"/>
      <c r="VTW19" s="540"/>
      <c r="VTX19" s="540"/>
      <c r="VTY19" s="540"/>
      <c r="VTZ19" s="540"/>
      <c r="VUA19" s="540"/>
      <c r="VUB19" s="540"/>
      <c r="VUC19" s="540"/>
      <c r="VUD19" s="540"/>
      <c r="VUE19" s="540"/>
      <c r="VUF19" s="540"/>
      <c r="VUG19" s="540"/>
      <c r="VUH19" s="540"/>
      <c r="VUI19" s="540"/>
      <c r="VUJ19" s="540"/>
      <c r="VUK19" s="540"/>
      <c r="VUL19" s="540"/>
      <c r="VUM19" s="540"/>
      <c r="VUN19" s="540"/>
      <c r="VUO19" s="540"/>
      <c r="VUP19" s="540"/>
      <c r="VUQ19" s="540"/>
      <c r="VUR19" s="540"/>
      <c r="VUS19" s="540"/>
      <c r="VUT19" s="540"/>
      <c r="VUU19" s="540"/>
      <c r="VUV19" s="540"/>
      <c r="VUW19" s="540"/>
      <c r="VUX19" s="540"/>
      <c r="VUY19" s="540"/>
      <c r="VUZ19" s="540"/>
      <c r="VVA19" s="540"/>
      <c r="VVB19" s="540"/>
      <c r="VVC19" s="540"/>
      <c r="VVD19" s="540"/>
      <c r="VVE19" s="540"/>
      <c r="VVF19" s="540"/>
      <c r="VVG19" s="540"/>
      <c r="VVH19" s="540"/>
      <c r="VVI19" s="540"/>
      <c r="VVJ19" s="540"/>
      <c r="VVK19" s="540"/>
      <c r="VVL19" s="540"/>
      <c r="VVM19" s="540"/>
      <c r="VVN19" s="540"/>
      <c r="VVO19" s="540"/>
      <c r="VVP19" s="540"/>
      <c r="VVQ19" s="540"/>
      <c r="VVR19" s="540"/>
      <c r="VVS19" s="540"/>
      <c r="VVT19" s="540"/>
      <c r="VVU19" s="540"/>
      <c r="VVV19" s="540"/>
      <c r="VVW19" s="540"/>
      <c r="VVX19" s="540"/>
      <c r="VVY19" s="540"/>
      <c r="VVZ19" s="540"/>
      <c r="VWA19" s="540"/>
      <c r="VWB19" s="540"/>
      <c r="VWC19" s="540"/>
      <c r="VWD19" s="540"/>
      <c r="VWE19" s="540"/>
      <c r="VWF19" s="540"/>
      <c r="VWG19" s="540"/>
      <c r="VWH19" s="540"/>
      <c r="VWI19" s="540"/>
      <c r="VWJ19" s="540"/>
      <c r="VWK19" s="540"/>
      <c r="VWL19" s="540"/>
      <c r="VWM19" s="540"/>
      <c r="VWN19" s="540"/>
      <c r="VWO19" s="540"/>
      <c r="VWP19" s="540"/>
      <c r="VWQ19" s="540"/>
      <c r="VWR19" s="540"/>
      <c r="VWS19" s="540"/>
      <c r="VWT19" s="540"/>
      <c r="VWU19" s="540"/>
      <c r="VWV19" s="540"/>
      <c r="VWW19" s="540"/>
      <c r="VWX19" s="540"/>
      <c r="VWY19" s="540"/>
      <c r="VWZ19" s="540"/>
      <c r="VXA19" s="540"/>
      <c r="VXB19" s="540"/>
      <c r="VXC19" s="540"/>
      <c r="VXD19" s="540"/>
      <c r="VXE19" s="540"/>
      <c r="VXF19" s="540"/>
      <c r="VXG19" s="540"/>
      <c r="VXH19" s="540"/>
      <c r="VXI19" s="540"/>
      <c r="VXJ19" s="540"/>
      <c r="VXK19" s="540"/>
      <c r="VXL19" s="540"/>
      <c r="VXM19" s="540"/>
      <c r="VXN19" s="540"/>
      <c r="VXO19" s="540"/>
      <c r="VXP19" s="540"/>
      <c r="VXQ19" s="540"/>
      <c r="VXR19" s="540"/>
      <c r="VXS19" s="540"/>
      <c r="VXT19" s="540"/>
      <c r="VXU19" s="540"/>
      <c r="VXV19" s="540"/>
      <c r="VXW19" s="540"/>
      <c r="VXX19" s="540"/>
      <c r="VXY19" s="540"/>
      <c r="VXZ19" s="540"/>
      <c r="VYA19" s="540"/>
      <c r="VYB19" s="540"/>
      <c r="VYC19" s="540"/>
      <c r="VYD19" s="540"/>
      <c r="VYE19" s="540"/>
      <c r="VYF19" s="540"/>
      <c r="VYG19" s="540"/>
      <c r="VYH19" s="540"/>
      <c r="VYI19" s="540"/>
      <c r="VYJ19" s="540"/>
      <c r="VYK19" s="540"/>
      <c r="VYL19" s="540"/>
      <c r="VYM19" s="540"/>
      <c r="VYN19" s="540"/>
      <c r="VYO19" s="540"/>
      <c r="VYP19" s="540"/>
      <c r="VYQ19" s="540"/>
      <c r="VYR19" s="540"/>
      <c r="VYS19" s="540"/>
      <c r="VYT19" s="540"/>
      <c r="VYU19" s="540"/>
      <c r="VYV19" s="540"/>
      <c r="VYW19" s="540"/>
      <c r="VYX19" s="540"/>
      <c r="VYY19" s="540"/>
      <c r="VYZ19" s="540"/>
      <c r="VZA19" s="540"/>
      <c r="VZB19" s="540"/>
      <c r="VZC19" s="540"/>
      <c r="VZD19" s="540"/>
      <c r="VZE19" s="540"/>
      <c r="VZF19" s="540"/>
      <c r="VZG19" s="540"/>
      <c r="VZH19" s="540"/>
      <c r="VZI19" s="540"/>
      <c r="VZJ19" s="540"/>
      <c r="VZK19" s="540"/>
      <c r="VZL19" s="540"/>
      <c r="VZM19" s="540"/>
      <c r="VZN19" s="540"/>
      <c r="VZO19" s="540"/>
      <c r="VZP19" s="540"/>
      <c r="VZQ19" s="540"/>
      <c r="VZR19" s="540"/>
      <c r="VZS19" s="540"/>
      <c r="VZT19" s="540"/>
      <c r="VZU19" s="540"/>
      <c r="VZV19" s="540"/>
      <c r="VZW19" s="540"/>
      <c r="VZX19" s="540"/>
      <c r="VZY19" s="540"/>
      <c r="VZZ19" s="540"/>
      <c r="WAA19" s="540"/>
      <c r="WAB19" s="540"/>
      <c r="WAC19" s="540"/>
      <c r="WAD19" s="540"/>
      <c r="WAE19" s="540"/>
      <c r="WAF19" s="540"/>
      <c r="WAG19" s="540"/>
      <c r="WAH19" s="540"/>
      <c r="WAI19" s="540"/>
      <c r="WAJ19" s="540"/>
      <c r="WAK19" s="540"/>
      <c r="WAL19" s="540"/>
      <c r="WAM19" s="540"/>
      <c r="WAN19" s="540"/>
      <c r="WAO19" s="540"/>
      <c r="WAP19" s="540"/>
      <c r="WAQ19" s="540"/>
      <c r="WAR19" s="540"/>
      <c r="WAS19" s="540"/>
      <c r="WAT19" s="540"/>
      <c r="WAU19" s="540"/>
      <c r="WAV19" s="540"/>
      <c r="WAW19" s="540"/>
      <c r="WAX19" s="540"/>
      <c r="WAY19" s="540"/>
      <c r="WAZ19" s="540"/>
      <c r="WBA19" s="540"/>
      <c r="WBB19" s="540"/>
      <c r="WBC19" s="540"/>
      <c r="WBD19" s="540"/>
      <c r="WBE19" s="540"/>
      <c r="WBF19" s="540"/>
      <c r="WBG19" s="540"/>
      <c r="WBH19" s="540"/>
      <c r="WBI19" s="540"/>
      <c r="WBJ19" s="540"/>
      <c r="WBK19" s="540"/>
      <c r="WBL19" s="540"/>
      <c r="WBM19" s="540"/>
      <c r="WBN19" s="540"/>
      <c r="WBO19" s="540"/>
      <c r="WBP19" s="540"/>
      <c r="WBQ19" s="540"/>
      <c r="WBR19" s="540"/>
      <c r="WBS19" s="540"/>
      <c r="WBT19" s="540"/>
      <c r="WBU19" s="540"/>
      <c r="WBV19" s="540"/>
      <c r="WBW19" s="540"/>
      <c r="WBX19" s="540"/>
      <c r="WBY19" s="540"/>
      <c r="WBZ19" s="540"/>
      <c r="WCA19" s="540"/>
      <c r="WCB19" s="540"/>
      <c r="WCC19" s="540"/>
      <c r="WCD19" s="540"/>
      <c r="WCE19" s="540"/>
      <c r="WCF19" s="540"/>
      <c r="WCG19" s="540"/>
      <c r="WCH19" s="540"/>
      <c r="WCI19" s="540"/>
      <c r="WCJ19" s="540"/>
      <c r="WCK19" s="540"/>
      <c r="WCL19" s="540"/>
      <c r="WCM19" s="540"/>
      <c r="WCN19" s="540"/>
      <c r="WCO19" s="540"/>
      <c r="WCP19" s="540"/>
      <c r="WCQ19" s="540"/>
      <c r="WCR19" s="540"/>
      <c r="WCS19" s="540"/>
      <c r="WCT19" s="540"/>
      <c r="WCU19" s="540"/>
      <c r="WCV19" s="540"/>
      <c r="WCW19" s="540"/>
      <c r="WCX19" s="540"/>
      <c r="WCY19" s="540"/>
      <c r="WCZ19" s="540"/>
      <c r="WDA19" s="540"/>
      <c r="WDB19" s="540"/>
      <c r="WDC19" s="540"/>
      <c r="WDD19" s="540"/>
      <c r="WDE19" s="540"/>
      <c r="WDF19" s="540"/>
      <c r="WDG19" s="540"/>
      <c r="WDH19" s="540"/>
      <c r="WDI19" s="540"/>
      <c r="WDJ19" s="540"/>
      <c r="WDK19" s="540"/>
      <c r="WDL19" s="540"/>
      <c r="WDM19" s="540"/>
      <c r="WDN19" s="540"/>
      <c r="WDO19" s="540"/>
      <c r="WDP19" s="540"/>
      <c r="WDQ19" s="540"/>
      <c r="WDR19" s="540"/>
      <c r="WDS19" s="540"/>
      <c r="WDT19" s="540"/>
      <c r="WDU19" s="540"/>
      <c r="WDV19" s="540"/>
      <c r="WDW19" s="540"/>
      <c r="WDX19" s="540"/>
      <c r="WDY19" s="540"/>
      <c r="WDZ19" s="540"/>
      <c r="WEA19" s="540"/>
      <c r="WEB19" s="540"/>
      <c r="WEC19" s="540"/>
      <c r="WED19" s="540"/>
      <c r="WEE19" s="540"/>
      <c r="WEF19" s="540"/>
      <c r="WEG19" s="540"/>
      <c r="WEH19" s="540"/>
      <c r="WEI19" s="540"/>
      <c r="WEJ19" s="540"/>
      <c r="WEK19" s="540"/>
      <c r="WEL19" s="540"/>
      <c r="WEM19" s="540"/>
      <c r="WEN19" s="540"/>
      <c r="WEO19" s="540"/>
      <c r="WEP19" s="540"/>
      <c r="WEQ19" s="540"/>
      <c r="WER19" s="540"/>
      <c r="WES19" s="540"/>
      <c r="WET19" s="540"/>
      <c r="WEU19" s="540"/>
      <c r="WEV19" s="540"/>
      <c r="WEW19" s="540"/>
      <c r="WEX19" s="540"/>
      <c r="WEY19" s="540"/>
      <c r="WEZ19" s="540"/>
      <c r="WFA19" s="540"/>
      <c r="WFB19" s="540"/>
      <c r="WFC19" s="540"/>
      <c r="WFD19" s="540"/>
      <c r="WFE19" s="540"/>
      <c r="WFF19" s="540"/>
      <c r="WFG19" s="540"/>
      <c r="WFH19" s="540"/>
      <c r="WFI19" s="540"/>
      <c r="WFJ19" s="540"/>
      <c r="WFK19" s="540"/>
      <c r="WFL19" s="540"/>
      <c r="WFM19" s="540"/>
      <c r="WFN19" s="540"/>
      <c r="WFO19" s="540"/>
      <c r="WFP19" s="540"/>
      <c r="WFQ19" s="540"/>
      <c r="WFR19" s="540"/>
      <c r="WFS19" s="540"/>
      <c r="WFT19" s="540"/>
      <c r="WFU19" s="540"/>
      <c r="WFV19" s="540"/>
      <c r="WFW19" s="540"/>
      <c r="WFX19" s="540"/>
      <c r="WFY19" s="540"/>
      <c r="WFZ19" s="540"/>
      <c r="WGA19" s="540"/>
      <c r="WGB19" s="540"/>
      <c r="WGC19" s="540"/>
      <c r="WGD19" s="540"/>
      <c r="WGE19" s="540"/>
      <c r="WGF19" s="540"/>
      <c r="WGG19" s="540"/>
      <c r="WGH19" s="540"/>
      <c r="WGI19" s="540"/>
      <c r="WGJ19" s="540"/>
      <c r="WGK19" s="540"/>
      <c r="WGL19" s="540"/>
      <c r="WGM19" s="540"/>
      <c r="WGN19" s="540"/>
      <c r="WGO19" s="540"/>
      <c r="WGP19" s="540"/>
      <c r="WGQ19" s="540"/>
      <c r="WGR19" s="540"/>
      <c r="WGS19" s="540"/>
      <c r="WGT19" s="540"/>
      <c r="WGU19" s="540"/>
      <c r="WGV19" s="540"/>
      <c r="WGW19" s="540"/>
      <c r="WGX19" s="540"/>
      <c r="WGY19" s="540"/>
      <c r="WGZ19" s="540"/>
      <c r="WHA19" s="540"/>
      <c r="WHB19" s="540"/>
      <c r="WHC19" s="540"/>
      <c r="WHD19" s="540"/>
      <c r="WHE19" s="540"/>
      <c r="WHF19" s="540"/>
      <c r="WHG19" s="540"/>
      <c r="WHH19" s="540"/>
      <c r="WHI19" s="540"/>
      <c r="WHJ19" s="540"/>
      <c r="WHK19" s="540"/>
      <c r="WHL19" s="540"/>
      <c r="WHM19" s="540"/>
      <c r="WHN19" s="540"/>
      <c r="WHO19" s="540"/>
      <c r="WHP19" s="540"/>
      <c r="WHQ19" s="540"/>
      <c r="WHR19" s="540"/>
      <c r="WHS19" s="540"/>
      <c r="WHT19" s="540"/>
      <c r="WHU19" s="540"/>
      <c r="WHV19" s="540"/>
      <c r="WHW19" s="540"/>
      <c r="WHX19" s="540"/>
      <c r="WHY19" s="540"/>
      <c r="WHZ19" s="540"/>
      <c r="WIA19" s="540"/>
      <c r="WIB19" s="540"/>
      <c r="WIC19" s="540"/>
      <c r="WID19" s="540"/>
      <c r="WIE19" s="540"/>
      <c r="WIF19" s="540"/>
      <c r="WIG19" s="540"/>
      <c r="WIH19" s="540"/>
      <c r="WII19" s="540"/>
      <c r="WIJ19" s="540"/>
      <c r="WIK19" s="540"/>
      <c r="WIL19" s="540"/>
      <c r="WIM19" s="540"/>
      <c r="WIN19" s="540"/>
      <c r="WIO19" s="540"/>
      <c r="WIP19" s="540"/>
      <c r="WIQ19" s="540"/>
      <c r="WIR19" s="540"/>
      <c r="WIS19" s="540"/>
      <c r="WIT19" s="540"/>
      <c r="WIU19" s="540"/>
      <c r="WIV19" s="540"/>
      <c r="WIW19" s="540"/>
      <c r="WIX19" s="540"/>
      <c r="WIY19" s="540"/>
      <c r="WIZ19" s="540"/>
      <c r="WJA19" s="540"/>
      <c r="WJB19" s="540"/>
      <c r="WJC19" s="540"/>
      <c r="WJD19" s="540"/>
      <c r="WJE19" s="540"/>
      <c r="WJF19" s="540"/>
      <c r="WJG19" s="540"/>
      <c r="WJH19" s="540"/>
      <c r="WJI19" s="540"/>
      <c r="WJJ19" s="540"/>
      <c r="WJK19" s="540"/>
      <c r="WJL19" s="540"/>
      <c r="WJM19" s="540"/>
      <c r="WJN19" s="540"/>
      <c r="WJO19" s="540"/>
      <c r="WJP19" s="540"/>
      <c r="WJQ19" s="540"/>
      <c r="WJR19" s="540"/>
      <c r="WJS19" s="540"/>
      <c r="WJT19" s="540"/>
      <c r="WJU19" s="540"/>
      <c r="WJV19" s="540"/>
      <c r="WJW19" s="540"/>
      <c r="WJX19" s="540"/>
      <c r="WJY19" s="540"/>
      <c r="WJZ19" s="540"/>
      <c r="WKA19" s="540"/>
      <c r="WKB19" s="540"/>
      <c r="WKC19" s="540"/>
      <c r="WKD19" s="540"/>
      <c r="WKE19" s="540"/>
      <c r="WKF19" s="540"/>
      <c r="WKG19" s="540"/>
      <c r="WKH19" s="540"/>
      <c r="WKI19" s="540"/>
      <c r="WKJ19" s="540"/>
      <c r="WKK19" s="540"/>
      <c r="WKL19" s="540"/>
      <c r="WKM19" s="540"/>
      <c r="WKN19" s="540"/>
      <c r="WKO19" s="540"/>
      <c r="WKP19" s="540"/>
      <c r="WKQ19" s="540"/>
      <c r="WKR19" s="540"/>
      <c r="WKS19" s="540"/>
      <c r="WKT19" s="540"/>
      <c r="WKU19" s="540"/>
      <c r="WKV19" s="540"/>
      <c r="WKW19" s="540"/>
      <c r="WKX19" s="540"/>
      <c r="WKY19" s="540"/>
      <c r="WKZ19" s="540"/>
      <c r="WLA19" s="540"/>
      <c r="WLB19" s="540"/>
      <c r="WLC19" s="540"/>
      <c r="WLD19" s="540"/>
      <c r="WLE19" s="540"/>
      <c r="WLF19" s="540"/>
      <c r="WLG19" s="540"/>
      <c r="WLH19" s="540"/>
      <c r="WLI19" s="540"/>
      <c r="WLJ19" s="540"/>
      <c r="WLK19" s="540"/>
      <c r="WLL19" s="540"/>
      <c r="WLM19" s="540"/>
      <c r="WLN19" s="540"/>
      <c r="WLO19" s="540"/>
      <c r="WLP19" s="540"/>
      <c r="WLQ19" s="540"/>
      <c r="WLR19" s="540"/>
      <c r="WLS19" s="540"/>
      <c r="WLT19" s="540"/>
      <c r="WLU19" s="540"/>
      <c r="WLV19" s="540"/>
      <c r="WLW19" s="540"/>
      <c r="WLX19" s="540"/>
      <c r="WLY19" s="540"/>
      <c r="WLZ19" s="540"/>
      <c r="WMA19" s="540"/>
      <c r="WMB19" s="540"/>
      <c r="WMC19" s="540"/>
      <c r="WMD19" s="540"/>
      <c r="WME19" s="540"/>
      <c r="WMF19" s="540"/>
      <c r="WMG19" s="540"/>
      <c r="WMH19" s="540"/>
      <c r="WMI19" s="540"/>
      <c r="WMJ19" s="540"/>
      <c r="WMK19" s="540"/>
      <c r="WML19" s="540"/>
      <c r="WMM19" s="540"/>
      <c r="WMN19" s="540"/>
      <c r="WMO19" s="540"/>
      <c r="WMP19" s="540"/>
      <c r="WMQ19" s="540"/>
      <c r="WMR19" s="540"/>
      <c r="WMS19" s="540"/>
      <c r="WMT19" s="540"/>
      <c r="WMU19" s="540"/>
      <c r="WMV19" s="540"/>
      <c r="WMW19" s="540"/>
      <c r="WMX19" s="540"/>
      <c r="WMY19" s="540"/>
      <c r="WMZ19" s="540"/>
      <c r="WNA19" s="540"/>
      <c r="WNB19" s="540"/>
      <c r="WNC19" s="540"/>
      <c r="WND19" s="540"/>
      <c r="WNE19" s="540"/>
      <c r="WNF19" s="540"/>
      <c r="WNG19" s="540"/>
      <c r="WNH19" s="540"/>
      <c r="WNI19" s="540"/>
      <c r="WNJ19" s="540"/>
      <c r="WNK19" s="540"/>
      <c r="WNL19" s="540"/>
      <c r="WNM19" s="540"/>
      <c r="WNN19" s="540"/>
      <c r="WNO19" s="540"/>
      <c r="WNP19" s="540"/>
      <c r="WNQ19" s="540"/>
      <c r="WNR19" s="540"/>
      <c r="WNS19" s="540"/>
      <c r="WNT19" s="540"/>
      <c r="WNU19" s="540"/>
      <c r="WNV19" s="540"/>
      <c r="WNW19" s="540"/>
      <c r="WNX19" s="540"/>
      <c r="WNY19" s="540"/>
      <c r="WNZ19" s="540"/>
      <c r="WOA19" s="540"/>
      <c r="WOB19" s="540"/>
      <c r="WOC19" s="540"/>
      <c r="WOD19" s="540"/>
      <c r="WOE19" s="540"/>
      <c r="WOF19" s="540"/>
      <c r="WOG19" s="540"/>
      <c r="WOH19" s="540"/>
      <c r="WOI19" s="540"/>
      <c r="WOJ19" s="540"/>
      <c r="WOK19" s="540"/>
      <c r="WOL19" s="540"/>
      <c r="WOM19" s="540"/>
      <c r="WON19" s="540"/>
      <c r="WOO19" s="540"/>
      <c r="WOP19" s="540"/>
      <c r="WOQ19" s="540"/>
      <c r="WOR19" s="540"/>
      <c r="WOS19" s="540"/>
      <c r="WOT19" s="540"/>
      <c r="WOU19" s="540"/>
      <c r="WOV19" s="540"/>
      <c r="WOW19" s="540"/>
      <c r="WOX19" s="540"/>
      <c r="WOY19" s="540"/>
      <c r="WOZ19" s="540"/>
      <c r="WPA19" s="540"/>
      <c r="WPB19" s="540"/>
      <c r="WPC19" s="540"/>
      <c r="WPD19" s="540"/>
      <c r="WPE19" s="540"/>
      <c r="WPF19" s="540"/>
      <c r="WPG19" s="540"/>
      <c r="WPH19" s="540"/>
      <c r="WPI19" s="540"/>
      <c r="WPJ19" s="540"/>
      <c r="WPK19" s="540"/>
      <c r="WPL19" s="540"/>
      <c r="WPM19" s="540"/>
      <c r="WPN19" s="540"/>
      <c r="WPO19" s="540"/>
      <c r="WPP19" s="540"/>
      <c r="WPQ19" s="540"/>
      <c r="WPR19" s="540"/>
      <c r="WPS19" s="540"/>
      <c r="WPT19" s="540"/>
      <c r="WPU19" s="540"/>
      <c r="WPV19" s="540"/>
      <c r="WPW19" s="540"/>
      <c r="WPX19" s="540"/>
      <c r="WPY19" s="540"/>
      <c r="WPZ19" s="540"/>
      <c r="WQA19" s="540"/>
      <c r="WQB19" s="540"/>
      <c r="WQC19" s="540"/>
      <c r="WQD19" s="540"/>
      <c r="WQE19" s="540"/>
      <c r="WQF19" s="540"/>
      <c r="WQG19" s="540"/>
      <c r="WQH19" s="540"/>
      <c r="WQI19" s="540"/>
      <c r="WQJ19" s="540"/>
      <c r="WQK19" s="540"/>
      <c r="WQL19" s="540"/>
      <c r="WQM19" s="540"/>
      <c r="WQN19" s="540"/>
      <c r="WQO19" s="540"/>
      <c r="WQP19" s="540"/>
      <c r="WQQ19" s="540"/>
      <c r="WQR19" s="540"/>
      <c r="WQS19" s="540"/>
      <c r="WQT19" s="540"/>
      <c r="WQU19" s="540"/>
      <c r="WQV19" s="540"/>
      <c r="WQW19" s="540"/>
      <c r="WQX19" s="540"/>
      <c r="WQY19" s="540"/>
      <c r="WQZ19" s="540"/>
      <c r="WRA19" s="540"/>
      <c r="WRB19" s="540"/>
      <c r="WRC19" s="540"/>
      <c r="WRD19" s="540"/>
      <c r="WRE19" s="540"/>
      <c r="WRF19" s="540"/>
      <c r="WRG19" s="540"/>
      <c r="WRH19" s="540"/>
      <c r="WRI19" s="540"/>
      <c r="WRJ19" s="540"/>
      <c r="WRK19" s="540"/>
      <c r="WRL19" s="540"/>
      <c r="WRM19" s="540"/>
      <c r="WRN19" s="540"/>
      <c r="WRO19" s="540"/>
      <c r="WRP19" s="540"/>
      <c r="WRQ19" s="540"/>
      <c r="WRR19" s="540"/>
      <c r="WRS19" s="540"/>
      <c r="WRT19" s="540"/>
      <c r="WRU19" s="540"/>
      <c r="WRV19" s="540"/>
      <c r="WRW19" s="540"/>
      <c r="WRX19" s="540"/>
      <c r="WRY19" s="540"/>
      <c r="WRZ19" s="540"/>
      <c r="WSA19" s="540"/>
      <c r="WSB19" s="540"/>
      <c r="WSC19" s="540"/>
      <c r="WSD19" s="540"/>
      <c r="WSE19" s="540"/>
      <c r="WSF19" s="540"/>
      <c r="WSG19" s="540"/>
      <c r="WSH19" s="540"/>
      <c r="WSI19" s="540"/>
      <c r="WSJ19" s="540"/>
      <c r="WSK19" s="540"/>
      <c r="WSL19" s="540"/>
      <c r="WSM19" s="540"/>
      <c r="WSN19" s="540"/>
      <c r="WSO19" s="540"/>
      <c r="WSP19" s="540"/>
      <c r="WSQ19" s="540"/>
      <c r="WSR19" s="540"/>
      <c r="WSS19" s="540"/>
      <c r="WST19" s="540"/>
      <c r="WSU19" s="540"/>
      <c r="WSV19" s="540"/>
      <c r="WSW19" s="540"/>
      <c r="WSX19" s="540"/>
      <c r="WSY19" s="540"/>
      <c r="WSZ19" s="540"/>
      <c r="WTA19" s="540"/>
      <c r="WTB19" s="540"/>
      <c r="WTC19" s="540"/>
      <c r="WTD19" s="540"/>
      <c r="WTE19" s="540"/>
      <c r="WTF19" s="540"/>
      <c r="WTG19" s="540"/>
      <c r="WTH19" s="540"/>
      <c r="WTI19" s="540"/>
      <c r="WTJ19" s="540"/>
      <c r="WTK19" s="540"/>
      <c r="WTL19" s="540"/>
      <c r="WTM19" s="540"/>
      <c r="WTN19" s="540"/>
      <c r="WTO19" s="540"/>
      <c r="WTP19" s="540"/>
      <c r="WTQ19" s="540"/>
      <c r="WTR19" s="540"/>
      <c r="WTS19" s="540"/>
      <c r="WTT19" s="540"/>
      <c r="WTU19" s="540"/>
      <c r="WTV19" s="540"/>
      <c r="WTW19" s="540"/>
      <c r="WTX19" s="540"/>
      <c r="WTY19" s="540"/>
      <c r="WTZ19" s="540"/>
      <c r="WUA19" s="540"/>
      <c r="WUB19" s="540"/>
      <c r="WUC19" s="540"/>
      <c r="WUD19" s="540"/>
      <c r="WUE19" s="540"/>
      <c r="WUF19" s="540"/>
      <c r="WUG19" s="540"/>
      <c r="WUH19" s="540"/>
      <c r="WUI19" s="540"/>
      <c r="WUJ19" s="540"/>
      <c r="WUK19" s="540"/>
      <c r="WUL19" s="540"/>
      <c r="WUM19" s="540"/>
      <c r="WUN19" s="540"/>
      <c r="WUO19" s="540"/>
      <c r="WUP19" s="540"/>
      <c r="WUQ19" s="540"/>
      <c r="WUR19" s="540"/>
      <c r="WUS19" s="540"/>
      <c r="WUT19" s="540"/>
      <c r="WUU19" s="540"/>
      <c r="WUV19" s="540"/>
      <c r="WUW19" s="540"/>
      <c r="WUX19" s="540"/>
      <c r="WUY19" s="540"/>
      <c r="WUZ19" s="540"/>
      <c r="WVA19" s="540"/>
      <c r="WVB19" s="540"/>
      <c r="WVC19" s="540"/>
      <c r="WVD19" s="540"/>
      <c r="WVE19" s="540"/>
      <c r="WVF19" s="540"/>
      <c r="WVG19" s="540"/>
      <c r="WVH19" s="540"/>
      <c r="WVI19" s="540"/>
      <c r="WVJ19" s="540"/>
      <c r="WVK19" s="540"/>
      <c r="WVL19" s="540"/>
      <c r="WVM19" s="540"/>
      <c r="WVN19" s="540"/>
      <c r="WVO19" s="540"/>
      <c r="WVP19" s="540"/>
      <c r="WVQ19" s="540"/>
      <c r="WVR19" s="540"/>
      <c r="WVS19" s="540"/>
      <c r="WVT19" s="540"/>
      <c r="WVU19" s="540"/>
      <c r="WVV19" s="540"/>
      <c r="WVW19" s="540"/>
      <c r="WVX19" s="540"/>
      <c r="WVY19" s="540"/>
      <c r="WVZ19" s="540"/>
      <c r="WWA19" s="540"/>
      <c r="WWB19" s="540"/>
      <c r="WWC19" s="540"/>
      <c r="WWD19" s="540"/>
      <c r="WWE19" s="540"/>
      <c r="WWF19" s="540"/>
      <c r="WWG19" s="540"/>
      <c r="WWH19" s="540"/>
      <c r="WWI19" s="540"/>
      <c r="WWJ19" s="540"/>
      <c r="WWK19" s="540"/>
      <c r="WWL19" s="540"/>
      <c r="WWM19" s="540"/>
      <c r="WWN19" s="540"/>
      <c r="WWO19" s="540"/>
      <c r="WWP19" s="540"/>
      <c r="WWQ19" s="540"/>
      <c r="WWR19" s="540"/>
      <c r="WWS19" s="540"/>
      <c r="WWT19" s="540"/>
      <c r="WWU19" s="540"/>
      <c r="WWV19" s="540"/>
      <c r="WWW19" s="540"/>
      <c r="WWX19" s="540"/>
      <c r="WWY19" s="540"/>
      <c r="WWZ19" s="540"/>
      <c r="WXA19" s="540"/>
      <c r="WXB19" s="540"/>
      <c r="WXC19" s="540"/>
      <c r="WXD19" s="540"/>
      <c r="WXE19" s="540"/>
      <c r="WXF19" s="540"/>
      <c r="WXG19" s="540"/>
      <c r="WXH19" s="540"/>
      <c r="WXI19" s="540"/>
      <c r="WXJ19" s="540"/>
      <c r="WXK19" s="540"/>
      <c r="WXL19" s="540"/>
      <c r="WXM19" s="540"/>
      <c r="WXN19" s="540"/>
      <c r="WXO19" s="540"/>
      <c r="WXP19" s="540"/>
      <c r="WXQ19" s="540"/>
      <c r="WXR19" s="540"/>
      <c r="WXS19" s="540"/>
      <c r="WXT19" s="540"/>
      <c r="WXU19" s="540"/>
      <c r="WXV19" s="540"/>
      <c r="WXW19" s="540"/>
      <c r="WXX19" s="540"/>
      <c r="WXY19" s="540"/>
      <c r="WXZ19" s="540"/>
      <c r="WYA19" s="540"/>
      <c r="WYB19" s="540"/>
      <c r="WYC19" s="540"/>
      <c r="WYD19" s="540"/>
      <c r="WYE19" s="540"/>
      <c r="WYF19" s="540"/>
      <c r="WYG19" s="540"/>
      <c r="WYH19" s="540"/>
      <c r="WYI19" s="540"/>
      <c r="WYJ19" s="540"/>
      <c r="WYK19" s="540"/>
      <c r="WYL19" s="540"/>
      <c r="WYM19" s="540"/>
      <c r="WYN19" s="540"/>
      <c r="WYO19" s="540"/>
      <c r="WYP19" s="540"/>
      <c r="WYQ19" s="540"/>
      <c r="WYR19" s="540"/>
      <c r="WYS19" s="540"/>
      <c r="WYT19" s="540"/>
      <c r="WYU19" s="540"/>
      <c r="WYV19" s="540"/>
      <c r="WYW19" s="540"/>
      <c r="WYX19" s="540"/>
      <c r="WYY19" s="540"/>
      <c r="WYZ19" s="540"/>
      <c r="WZA19" s="540"/>
      <c r="WZB19" s="540"/>
      <c r="WZC19" s="540"/>
      <c r="WZD19" s="540"/>
      <c r="WZE19" s="540"/>
      <c r="WZF19" s="540"/>
      <c r="WZG19" s="540"/>
      <c r="WZH19" s="540"/>
      <c r="WZI19" s="540"/>
      <c r="WZJ19" s="540"/>
      <c r="WZK19" s="540"/>
      <c r="WZL19" s="540"/>
      <c r="WZM19" s="540"/>
      <c r="WZN19" s="540"/>
      <c r="WZO19" s="540"/>
      <c r="WZP19" s="540"/>
      <c r="WZQ19" s="540"/>
      <c r="WZR19" s="540"/>
      <c r="WZS19" s="540"/>
      <c r="WZT19" s="540"/>
      <c r="WZU19" s="540"/>
      <c r="WZV19" s="540"/>
      <c r="WZW19" s="540"/>
      <c r="WZX19" s="540"/>
      <c r="WZY19" s="540"/>
      <c r="WZZ19" s="540"/>
      <c r="XAA19" s="540"/>
      <c r="XAB19" s="540"/>
      <c r="XAC19" s="540"/>
      <c r="XAD19" s="540"/>
      <c r="XAE19" s="540"/>
      <c r="XAF19" s="540"/>
      <c r="XAG19" s="540"/>
      <c r="XAH19" s="540"/>
      <c r="XAI19" s="540"/>
      <c r="XAJ19" s="540"/>
      <c r="XAK19" s="540"/>
      <c r="XAL19" s="540"/>
      <c r="XAM19" s="540"/>
      <c r="XAN19" s="540"/>
      <c r="XAO19" s="540"/>
      <c r="XAP19" s="540"/>
      <c r="XAQ19" s="540"/>
      <c r="XAR19" s="540"/>
      <c r="XAS19" s="540"/>
      <c r="XAT19" s="540"/>
      <c r="XAU19" s="540"/>
      <c r="XAV19" s="540"/>
      <c r="XAW19" s="540"/>
      <c r="XAX19" s="540"/>
      <c r="XAY19" s="540"/>
      <c r="XAZ19" s="540"/>
      <c r="XBA19" s="540"/>
      <c r="XBB19" s="540"/>
      <c r="XBC19" s="540"/>
      <c r="XBD19" s="540"/>
      <c r="XBE19" s="540"/>
      <c r="XBF19" s="540"/>
      <c r="XBG19" s="540"/>
      <c r="XBH19" s="540"/>
      <c r="XBI19" s="540"/>
      <c r="XBJ19" s="540"/>
      <c r="XBK19" s="540"/>
      <c r="XBL19" s="540"/>
      <c r="XBM19" s="540"/>
      <c r="XBN19" s="540"/>
      <c r="XBO19" s="540"/>
      <c r="XBP19" s="540"/>
      <c r="XBQ19" s="540"/>
      <c r="XBR19" s="540"/>
      <c r="XBS19" s="540"/>
      <c r="XBT19" s="540"/>
      <c r="XBU19" s="540"/>
      <c r="XBV19" s="540"/>
      <c r="XBW19" s="540"/>
      <c r="XBX19" s="540"/>
      <c r="XBY19" s="540"/>
      <c r="XBZ19" s="540"/>
      <c r="XCA19" s="540"/>
      <c r="XCB19" s="540"/>
      <c r="XCC19" s="540"/>
      <c r="XCD19" s="540"/>
      <c r="XCE19" s="540"/>
      <c r="XCF19" s="540"/>
      <c r="XCG19" s="540"/>
      <c r="XCH19" s="540"/>
      <c r="XCI19" s="540"/>
      <c r="XCJ19" s="540"/>
      <c r="XCK19" s="540"/>
      <c r="XCL19" s="540"/>
      <c r="XCM19" s="540"/>
      <c r="XCN19" s="540"/>
      <c r="XCO19" s="540"/>
      <c r="XCP19" s="540"/>
      <c r="XCQ19" s="540"/>
      <c r="XCR19" s="540"/>
      <c r="XCS19" s="540"/>
      <c r="XCT19" s="540"/>
      <c r="XCU19" s="540"/>
      <c r="XCV19" s="540"/>
      <c r="XCW19" s="540"/>
      <c r="XCX19" s="540"/>
      <c r="XCY19" s="540"/>
      <c r="XCZ19" s="540"/>
      <c r="XDA19" s="540"/>
      <c r="XDB19" s="540"/>
      <c r="XDC19" s="540"/>
      <c r="XDD19" s="540"/>
      <c r="XDE19" s="540"/>
      <c r="XDF19" s="540"/>
      <c r="XDG19" s="540"/>
      <c r="XDH19" s="540"/>
      <c r="XDI19" s="540"/>
      <c r="XDJ19" s="540"/>
      <c r="XDK19" s="540"/>
      <c r="XDL19" s="540"/>
      <c r="XDM19" s="540"/>
      <c r="XDN19" s="540"/>
      <c r="XDO19" s="540"/>
      <c r="XDP19" s="540"/>
      <c r="XDQ19" s="540"/>
      <c r="XDR19" s="540"/>
      <c r="XDS19" s="540"/>
      <c r="XDT19" s="540"/>
      <c r="XDU19" s="540"/>
      <c r="XDV19" s="540"/>
      <c r="XDW19" s="540"/>
      <c r="XDX19" s="540"/>
      <c r="XDY19" s="540"/>
      <c r="XDZ19" s="540"/>
      <c r="XEA19" s="540"/>
      <c r="XEB19" s="540"/>
      <c r="XEC19" s="540"/>
      <c r="XED19" s="540"/>
      <c r="XEE19" s="540"/>
      <c r="XEF19" s="540"/>
      <c r="XEG19" s="540"/>
      <c r="XEH19" s="540"/>
      <c r="XEI19" s="540"/>
      <c r="XEJ19" s="540"/>
      <c r="XEK19" s="540"/>
      <c r="XEL19" s="540"/>
      <c r="XEM19" s="540"/>
      <c r="XEN19" s="540"/>
      <c r="XEO19" s="540"/>
      <c r="XEP19" s="540"/>
      <c r="XEQ19" s="540"/>
      <c r="XER19" s="540"/>
      <c r="XES19" s="540"/>
    </row>
    <row r="20" s="525" customFormat="1" ht="27" customHeight="1" spans="1:9">
      <c r="A20" s="541" t="s">
        <v>1405</v>
      </c>
      <c r="B20" s="533"/>
      <c r="C20" s="512"/>
      <c r="D20" s="512"/>
      <c r="E20" s="537"/>
      <c r="F20" s="520">
        <f t="shared" si="2"/>
        <v>0</v>
      </c>
      <c r="H20" s="512">
        <v>24</v>
      </c>
      <c r="I20" s="544">
        <f t="shared" si="5"/>
        <v>0</v>
      </c>
    </row>
    <row r="21" s="525" customFormat="1" ht="27" customHeight="1" spans="1:9">
      <c r="A21" s="541" t="s">
        <v>1406</v>
      </c>
      <c r="B21" s="533">
        <v>26896</v>
      </c>
      <c r="C21" s="514">
        <v>26896</v>
      </c>
      <c r="D21" s="514"/>
      <c r="E21" s="537"/>
      <c r="F21" s="520">
        <f t="shared" si="2"/>
        <v>71</v>
      </c>
      <c r="H21" s="514">
        <v>37894</v>
      </c>
      <c r="I21" s="544">
        <f t="shared" si="5"/>
        <v>71</v>
      </c>
    </row>
    <row r="22" s="525" customFormat="1" ht="27" customHeight="1" spans="1:9">
      <c r="A22" s="541" t="s">
        <v>1407</v>
      </c>
      <c r="B22" s="533"/>
      <c r="C22" s="512"/>
      <c r="D22" s="512"/>
      <c r="E22" s="537"/>
      <c r="F22" s="520" t="e">
        <f t="shared" si="2"/>
        <v>#DIV/0!</v>
      </c>
      <c r="H22" s="512"/>
      <c r="I22" s="544" t="e">
        <f t="shared" si="5"/>
        <v>#DIV/0!</v>
      </c>
    </row>
    <row r="23" s="525" customFormat="1" ht="27" customHeight="1" spans="1:9">
      <c r="A23" s="541" t="s">
        <v>1408</v>
      </c>
      <c r="B23" s="533"/>
      <c r="C23" s="514">
        <v>27159</v>
      </c>
      <c r="D23" s="514"/>
      <c r="E23" s="537"/>
      <c r="F23" s="520">
        <f t="shared" si="2"/>
        <v>240</v>
      </c>
      <c r="H23" s="514">
        <v>11315</v>
      </c>
      <c r="I23" s="544">
        <f t="shared" si="5"/>
        <v>240</v>
      </c>
    </row>
    <row r="24" s="526" customFormat="1" ht="27" customHeight="1" spans="1:9">
      <c r="A24" s="542" t="s">
        <v>159</v>
      </c>
      <c r="B24" s="516">
        <f>B17+B18+B19</f>
        <v>112253</v>
      </c>
      <c r="C24" s="516">
        <f>C17+C18+C19</f>
        <v>139791</v>
      </c>
      <c r="D24" s="516"/>
      <c r="E24" s="537"/>
      <c r="F24" s="537">
        <f t="shared" si="2"/>
        <v>67.7</v>
      </c>
      <c r="H24" s="516">
        <f>H17+H18+H19</f>
        <v>206354</v>
      </c>
      <c r="I24" s="544">
        <f t="shared" si="5"/>
        <v>67.7</v>
      </c>
    </row>
    <row r="25" s="481" customFormat="1" customHeight="1" spans="2:8">
      <c r="B25" s="527"/>
      <c r="H25" s="481">
        <f>H24-H23</f>
        <v>195039</v>
      </c>
    </row>
    <row r="26" customHeight="1" spans="3:8">
      <c r="C26" s="543"/>
      <c r="H26" s="481">
        <f>G24-H24</f>
        <v>-206354</v>
      </c>
    </row>
  </sheetData>
  <mergeCells count="1">
    <mergeCell ref="A2:F2"/>
  </mergeCells>
  <printOptions horizontalCentered="1"/>
  <pageMargins left="0.393055555555556" right="0.393055555555556" top="0.94375" bottom="0.786805555555556" header="0.511805555555556" footer="0.511805555555556"/>
  <pageSetup paperSize="9" scale="90" orientation="portrait"/>
  <headerFooter alignWithMargins="0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8"/>
  </sheetPr>
  <dimension ref="A1:I30"/>
  <sheetViews>
    <sheetView showZeros="0" topLeftCell="A10" workbookViewId="0">
      <selection activeCell="A4" sqref="A4:K30"/>
    </sheetView>
  </sheetViews>
  <sheetFormatPr defaultColWidth="8.75" defaultRowHeight="24.95" customHeight="1"/>
  <cols>
    <col min="1" max="1" width="35.5" style="504" customWidth="1"/>
    <col min="2" max="2" width="9.875" style="504" customWidth="1"/>
    <col min="3" max="3" width="11.125" style="501" customWidth="1"/>
    <col min="4" max="4" width="12" style="501" hidden="1" customWidth="1"/>
    <col min="5" max="5" width="11.625" style="501" customWidth="1"/>
    <col min="6" max="6" width="12.125" style="501" customWidth="1"/>
    <col min="7" max="7" width="8.75" style="501"/>
    <col min="8" max="8" width="11.125" style="501" hidden="1" customWidth="1"/>
    <col min="9" max="9" width="12.625" style="501" hidden="1" customWidth="1"/>
    <col min="10" max="11" width="8.75" style="501" customWidth="1"/>
    <col min="12" max="243" width="8.75" style="501"/>
    <col min="244" max="244" width="44.25" style="501" customWidth="1"/>
    <col min="245" max="246" width="13.25" style="501" customWidth="1"/>
    <col min="247" max="247" width="10.375" style="501" customWidth="1"/>
    <col min="248" max="248" width="12.125" style="501" customWidth="1"/>
    <col min="249" max="249" width="8.75" style="501" hidden="1" customWidth="1"/>
    <col min="250" max="499" width="8.75" style="501"/>
    <col min="500" max="500" width="44.25" style="501" customWidth="1"/>
    <col min="501" max="502" width="13.25" style="501" customWidth="1"/>
    <col min="503" max="503" width="10.375" style="501" customWidth="1"/>
    <col min="504" max="504" width="12.125" style="501" customWidth="1"/>
    <col min="505" max="505" width="8.75" style="501" hidden="1" customWidth="1"/>
    <col min="506" max="755" width="8.75" style="501"/>
    <col min="756" max="756" width="44.25" style="501" customWidth="1"/>
    <col min="757" max="758" width="13.25" style="501" customWidth="1"/>
    <col min="759" max="759" width="10.375" style="501" customWidth="1"/>
    <col min="760" max="760" width="12.125" style="501" customWidth="1"/>
    <col min="761" max="761" width="8.75" style="501" hidden="1" customWidth="1"/>
    <col min="762" max="1011" width="8.75" style="501"/>
    <col min="1012" max="1012" width="44.25" style="501" customWidth="1"/>
    <col min="1013" max="1014" width="13.25" style="501" customWidth="1"/>
    <col min="1015" max="1015" width="10.375" style="501" customWidth="1"/>
    <col min="1016" max="1016" width="12.125" style="501" customWidth="1"/>
    <col min="1017" max="1017" width="8.75" style="501" hidden="1" customWidth="1"/>
    <col min="1018" max="1267" width="8.75" style="501"/>
    <col min="1268" max="1268" width="44.25" style="501" customWidth="1"/>
    <col min="1269" max="1270" width="13.25" style="501" customWidth="1"/>
    <col min="1271" max="1271" width="10.375" style="501" customWidth="1"/>
    <col min="1272" max="1272" width="12.125" style="501" customWidth="1"/>
    <col min="1273" max="1273" width="8.75" style="501" hidden="1" customWidth="1"/>
    <col min="1274" max="1523" width="8.75" style="501"/>
    <col min="1524" max="1524" width="44.25" style="501" customWidth="1"/>
    <col min="1525" max="1526" width="13.25" style="501" customWidth="1"/>
    <col min="1527" max="1527" width="10.375" style="501" customWidth="1"/>
    <col min="1528" max="1528" width="12.125" style="501" customWidth="1"/>
    <col min="1529" max="1529" width="8.75" style="501" hidden="1" customWidth="1"/>
    <col min="1530" max="1779" width="8.75" style="501"/>
    <col min="1780" max="1780" width="44.25" style="501" customWidth="1"/>
    <col min="1781" max="1782" width="13.25" style="501" customWidth="1"/>
    <col min="1783" max="1783" width="10.375" style="501" customWidth="1"/>
    <col min="1784" max="1784" width="12.125" style="501" customWidth="1"/>
    <col min="1785" max="1785" width="8.75" style="501" hidden="1" customWidth="1"/>
    <col min="1786" max="2035" width="8.75" style="501"/>
    <col min="2036" max="2036" width="44.25" style="501" customWidth="1"/>
    <col min="2037" max="2038" width="13.25" style="501" customWidth="1"/>
    <col min="2039" max="2039" width="10.375" style="501" customWidth="1"/>
    <col min="2040" max="2040" width="12.125" style="501" customWidth="1"/>
    <col min="2041" max="2041" width="8.75" style="501" hidden="1" customWidth="1"/>
    <col min="2042" max="2291" width="8.75" style="501"/>
    <col min="2292" max="2292" width="44.25" style="501" customWidth="1"/>
    <col min="2293" max="2294" width="13.25" style="501" customWidth="1"/>
    <col min="2295" max="2295" width="10.375" style="501" customWidth="1"/>
    <col min="2296" max="2296" width="12.125" style="501" customWidth="1"/>
    <col min="2297" max="2297" width="8.75" style="501" hidden="1" customWidth="1"/>
    <col min="2298" max="2547" width="8.75" style="501"/>
    <col min="2548" max="2548" width="44.25" style="501" customWidth="1"/>
    <col min="2549" max="2550" width="13.25" style="501" customWidth="1"/>
    <col min="2551" max="2551" width="10.375" style="501" customWidth="1"/>
    <col min="2552" max="2552" width="12.125" style="501" customWidth="1"/>
    <col min="2553" max="2553" width="8.75" style="501" hidden="1" customWidth="1"/>
    <col min="2554" max="2803" width="8.75" style="501"/>
    <col min="2804" max="2804" width="44.25" style="501" customWidth="1"/>
    <col min="2805" max="2806" width="13.25" style="501" customWidth="1"/>
    <col min="2807" max="2807" width="10.375" style="501" customWidth="1"/>
    <col min="2808" max="2808" width="12.125" style="501" customWidth="1"/>
    <col min="2809" max="2809" width="8.75" style="501" hidden="1" customWidth="1"/>
    <col min="2810" max="3059" width="8.75" style="501"/>
    <col min="3060" max="3060" width="44.25" style="501" customWidth="1"/>
    <col min="3061" max="3062" width="13.25" style="501" customWidth="1"/>
    <col min="3063" max="3063" width="10.375" style="501" customWidth="1"/>
    <col min="3064" max="3064" width="12.125" style="501" customWidth="1"/>
    <col min="3065" max="3065" width="8.75" style="501" hidden="1" customWidth="1"/>
    <col min="3066" max="3315" width="8.75" style="501"/>
    <col min="3316" max="3316" width="44.25" style="501" customWidth="1"/>
    <col min="3317" max="3318" width="13.25" style="501" customWidth="1"/>
    <col min="3319" max="3319" width="10.375" style="501" customWidth="1"/>
    <col min="3320" max="3320" width="12.125" style="501" customWidth="1"/>
    <col min="3321" max="3321" width="8.75" style="501" hidden="1" customWidth="1"/>
    <col min="3322" max="3571" width="8.75" style="501"/>
    <col min="3572" max="3572" width="44.25" style="501" customWidth="1"/>
    <col min="3573" max="3574" width="13.25" style="501" customWidth="1"/>
    <col min="3575" max="3575" width="10.375" style="501" customWidth="1"/>
    <col min="3576" max="3576" width="12.125" style="501" customWidth="1"/>
    <col min="3577" max="3577" width="8.75" style="501" hidden="1" customWidth="1"/>
    <col min="3578" max="3827" width="8.75" style="501"/>
    <col min="3828" max="3828" width="44.25" style="501" customWidth="1"/>
    <col min="3829" max="3830" width="13.25" style="501" customWidth="1"/>
    <col min="3831" max="3831" width="10.375" style="501" customWidth="1"/>
    <col min="3832" max="3832" width="12.125" style="501" customWidth="1"/>
    <col min="3833" max="3833" width="8.75" style="501" hidden="1" customWidth="1"/>
    <col min="3834" max="4083" width="8.75" style="501"/>
    <col min="4084" max="4084" width="44.25" style="501" customWidth="1"/>
    <col min="4085" max="4086" width="13.25" style="501" customWidth="1"/>
    <col min="4087" max="4087" width="10.375" style="501" customWidth="1"/>
    <col min="4088" max="4088" width="12.125" style="501" customWidth="1"/>
    <col min="4089" max="4089" width="8.75" style="501" hidden="1" customWidth="1"/>
    <col min="4090" max="4339" width="8.75" style="501"/>
    <col min="4340" max="4340" width="44.25" style="501" customWidth="1"/>
    <col min="4341" max="4342" width="13.25" style="501" customWidth="1"/>
    <col min="4343" max="4343" width="10.375" style="501" customWidth="1"/>
    <col min="4344" max="4344" width="12.125" style="501" customWidth="1"/>
    <col min="4345" max="4345" width="8.75" style="501" hidden="1" customWidth="1"/>
    <col min="4346" max="4595" width="8.75" style="501"/>
    <col min="4596" max="4596" width="44.25" style="501" customWidth="1"/>
    <col min="4597" max="4598" width="13.25" style="501" customWidth="1"/>
    <col min="4599" max="4599" width="10.375" style="501" customWidth="1"/>
    <col min="4600" max="4600" width="12.125" style="501" customWidth="1"/>
    <col min="4601" max="4601" width="8.75" style="501" hidden="1" customWidth="1"/>
    <col min="4602" max="4851" width="8.75" style="501"/>
    <col min="4852" max="4852" width="44.25" style="501" customWidth="1"/>
    <col min="4853" max="4854" width="13.25" style="501" customWidth="1"/>
    <col min="4855" max="4855" width="10.375" style="501" customWidth="1"/>
    <col min="4856" max="4856" width="12.125" style="501" customWidth="1"/>
    <col min="4857" max="4857" width="8.75" style="501" hidden="1" customWidth="1"/>
    <col min="4858" max="5107" width="8.75" style="501"/>
    <col min="5108" max="5108" width="44.25" style="501" customWidth="1"/>
    <col min="5109" max="5110" width="13.25" style="501" customWidth="1"/>
    <col min="5111" max="5111" width="10.375" style="501" customWidth="1"/>
    <col min="5112" max="5112" width="12.125" style="501" customWidth="1"/>
    <col min="5113" max="5113" width="8.75" style="501" hidden="1" customWidth="1"/>
    <col min="5114" max="5363" width="8.75" style="501"/>
    <col min="5364" max="5364" width="44.25" style="501" customWidth="1"/>
    <col min="5365" max="5366" width="13.25" style="501" customWidth="1"/>
    <col min="5367" max="5367" width="10.375" style="501" customWidth="1"/>
    <col min="5368" max="5368" width="12.125" style="501" customWidth="1"/>
    <col min="5369" max="5369" width="8.75" style="501" hidden="1" customWidth="1"/>
    <col min="5370" max="5619" width="8.75" style="501"/>
    <col min="5620" max="5620" width="44.25" style="501" customWidth="1"/>
    <col min="5621" max="5622" width="13.25" style="501" customWidth="1"/>
    <col min="5623" max="5623" width="10.375" style="501" customWidth="1"/>
    <col min="5624" max="5624" width="12.125" style="501" customWidth="1"/>
    <col min="5625" max="5625" width="8.75" style="501" hidden="1" customWidth="1"/>
    <col min="5626" max="5875" width="8.75" style="501"/>
    <col min="5876" max="5876" width="44.25" style="501" customWidth="1"/>
    <col min="5877" max="5878" width="13.25" style="501" customWidth="1"/>
    <col min="5879" max="5879" width="10.375" style="501" customWidth="1"/>
    <col min="5880" max="5880" width="12.125" style="501" customWidth="1"/>
    <col min="5881" max="5881" width="8.75" style="501" hidden="1" customWidth="1"/>
    <col min="5882" max="6131" width="8.75" style="501"/>
    <col min="6132" max="6132" width="44.25" style="501" customWidth="1"/>
    <col min="6133" max="6134" width="13.25" style="501" customWidth="1"/>
    <col min="6135" max="6135" width="10.375" style="501" customWidth="1"/>
    <col min="6136" max="6136" width="12.125" style="501" customWidth="1"/>
    <col min="6137" max="6137" width="8.75" style="501" hidden="1" customWidth="1"/>
    <col min="6138" max="6387" width="8.75" style="501"/>
    <col min="6388" max="6388" width="44.25" style="501" customWidth="1"/>
    <col min="6389" max="6390" width="13.25" style="501" customWidth="1"/>
    <col min="6391" max="6391" width="10.375" style="501" customWidth="1"/>
    <col min="6392" max="6392" width="12.125" style="501" customWidth="1"/>
    <col min="6393" max="6393" width="8.75" style="501" hidden="1" customWidth="1"/>
    <col min="6394" max="6643" width="8.75" style="501"/>
    <col min="6644" max="6644" width="44.25" style="501" customWidth="1"/>
    <col min="6645" max="6646" width="13.25" style="501" customWidth="1"/>
    <col min="6647" max="6647" width="10.375" style="501" customWidth="1"/>
    <col min="6648" max="6648" width="12.125" style="501" customWidth="1"/>
    <col min="6649" max="6649" width="8.75" style="501" hidden="1" customWidth="1"/>
    <col min="6650" max="6899" width="8.75" style="501"/>
    <col min="6900" max="6900" width="44.25" style="501" customWidth="1"/>
    <col min="6901" max="6902" width="13.25" style="501" customWidth="1"/>
    <col min="6903" max="6903" width="10.375" style="501" customWidth="1"/>
    <col min="6904" max="6904" width="12.125" style="501" customWidth="1"/>
    <col min="6905" max="6905" width="8.75" style="501" hidden="1" customWidth="1"/>
    <col min="6906" max="7155" width="8.75" style="501"/>
    <col min="7156" max="7156" width="44.25" style="501" customWidth="1"/>
    <col min="7157" max="7158" width="13.25" style="501" customWidth="1"/>
    <col min="7159" max="7159" width="10.375" style="501" customWidth="1"/>
    <col min="7160" max="7160" width="12.125" style="501" customWidth="1"/>
    <col min="7161" max="7161" width="8.75" style="501" hidden="1" customWidth="1"/>
    <col min="7162" max="7411" width="8.75" style="501"/>
    <col min="7412" max="7412" width="44.25" style="501" customWidth="1"/>
    <col min="7413" max="7414" width="13.25" style="501" customWidth="1"/>
    <col min="7415" max="7415" width="10.375" style="501" customWidth="1"/>
    <col min="7416" max="7416" width="12.125" style="501" customWidth="1"/>
    <col min="7417" max="7417" width="8.75" style="501" hidden="1" customWidth="1"/>
    <col min="7418" max="7667" width="8.75" style="501"/>
    <col min="7668" max="7668" width="44.25" style="501" customWidth="1"/>
    <col min="7669" max="7670" width="13.25" style="501" customWidth="1"/>
    <col min="7671" max="7671" width="10.375" style="501" customWidth="1"/>
    <col min="7672" max="7672" width="12.125" style="501" customWidth="1"/>
    <col min="7673" max="7673" width="8.75" style="501" hidden="1" customWidth="1"/>
    <col min="7674" max="7923" width="8.75" style="501"/>
    <col min="7924" max="7924" width="44.25" style="501" customWidth="1"/>
    <col min="7925" max="7926" width="13.25" style="501" customWidth="1"/>
    <col min="7927" max="7927" width="10.375" style="501" customWidth="1"/>
    <col min="7928" max="7928" width="12.125" style="501" customWidth="1"/>
    <col min="7929" max="7929" width="8.75" style="501" hidden="1" customWidth="1"/>
    <col min="7930" max="8179" width="8.75" style="501"/>
    <col min="8180" max="8180" width="44.25" style="501" customWidth="1"/>
    <col min="8181" max="8182" width="13.25" style="501" customWidth="1"/>
    <col min="8183" max="8183" width="10.375" style="501" customWidth="1"/>
    <col min="8184" max="8184" width="12.125" style="501" customWidth="1"/>
    <col min="8185" max="8185" width="8.75" style="501" hidden="1" customWidth="1"/>
    <col min="8186" max="8435" width="8.75" style="501"/>
    <col min="8436" max="8436" width="44.25" style="501" customWidth="1"/>
    <col min="8437" max="8438" width="13.25" style="501" customWidth="1"/>
    <col min="8439" max="8439" width="10.375" style="501" customWidth="1"/>
    <col min="8440" max="8440" width="12.125" style="501" customWidth="1"/>
    <col min="8441" max="8441" width="8.75" style="501" hidden="1" customWidth="1"/>
    <col min="8442" max="8691" width="8.75" style="501"/>
    <col min="8692" max="8692" width="44.25" style="501" customWidth="1"/>
    <col min="8693" max="8694" width="13.25" style="501" customWidth="1"/>
    <col min="8695" max="8695" width="10.375" style="501" customWidth="1"/>
    <col min="8696" max="8696" width="12.125" style="501" customWidth="1"/>
    <col min="8697" max="8697" width="8.75" style="501" hidden="1" customWidth="1"/>
    <col min="8698" max="8947" width="8.75" style="501"/>
    <col min="8948" max="8948" width="44.25" style="501" customWidth="1"/>
    <col min="8949" max="8950" width="13.25" style="501" customWidth="1"/>
    <col min="8951" max="8951" width="10.375" style="501" customWidth="1"/>
    <col min="8952" max="8952" width="12.125" style="501" customWidth="1"/>
    <col min="8953" max="8953" width="8.75" style="501" hidden="1" customWidth="1"/>
    <col min="8954" max="9203" width="8.75" style="501"/>
    <col min="9204" max="9204" width="44.25" style="501" customWidth="1"/>
    <col min="9205" max="9206" width="13.25" style="501" customWidth="1"/>
    <col min="9207" max="9207" width="10.375" style="501" customWidth="1"/>
    <col min="9208" max="9208" width="12.125" style="501" customWidth="1"/>
    <col min="9209" max="9209" width="8.75" style="501" hidden="1" customWidth="1"/>
    <col min="9210" max="9459" width="8.75" style="501"/>
    <col min="9460" max="9460" width="44.25" style="501" customWidth="1"/>
    <col min="9461" max="9462" width="13.25" style="501" customWidth="1"/>
    <col min="9463" max="9463" width="10.375" style="501" customWidth="1"/>
    <col min="9464" max="9464" width="12.125" style="501" customWidth="1"/>
    <col min="9465" max="9465" width="8.75" style="501" hidden="1" customWidth="1"/>
    <col min="9466" max="9715" width="8.75" style="501"/>
    <col min="9716" max="9716" width="44.25" style="501" customWidth="1"/>
    <col min="9717" max="9718" width="13.25" style="501" customWidth="1"/>
    <col min="9719" max="9719" width="10.375" style="501" customWidth="1"/>
    <col min="9720" max="9720" width="12.125" style="501" customWidth="1"/>
    <col min="9721" max="9721" width="8.75" style="501" hidden="1" customWidth="1"/>
    <col min="9722" max="9971" width="8.75" style="501"/>
    <col min="9972" max="9972" width="44.25" style="501" customWidth="1"/>
    <col min="9973" max="9974" width="13.25" style="501" customWidth="1"/>
    <col min="9975" max="9975" width="10.375" style="501" customWidth="1"/>
    <col min="9976" max="9976" width="12.125" style="501" customWidth="1"/>
    <col min="9977" max="9977" width="8.75" style="501" hidden="1" customWidth="1"/>
    <col min="9978" max="10227" width="8.75" style="501"/>
    <col min="10228" max="10228" width="44.25" style="501" customWidth="1"/>
    <col min="10229" max="10230" width="13.25" style="501" customWidth="1"/>
    <col min="10231" max="10231" width="10.375" style="501" customWidth="1"/>
    <col min="10232" max="10232" width="12.125" style="501" customWidth="1"/>
    <col min="10233" max="10233" width="8.75" style="501" hidden="1" customWidth="1"/>
    <col min="10234" max="10483" width="8.75" style="501"/>
    <col min="10484" max="10484" width="44.25" style="501" customWidth="1"/>
    <col min="10485" max="10486" width="13.25" style="501" customWidth="1"/>
    <col min="10487" max="10487" width="10.375" style="501" customWidth="1"/>
    <col min="10488" max="10488" width="12.125" style="501" customWidth="1"/>
    <col min="10489" max="10489" width="8.75" style="501" hidden="1" customWidth="1"/>
    <col min="10490" max="10739" width="8.75" style="501"/>
    <col min="10740" max="10740" width="44.25" style="501" customWidth="1"/>
    <col min="10741" max="10742" width="13.25" style="501" customWidth="1"/>
    <col min="10743" max="10743" width="10.375" style="501" customWidth="1"/>
    <col min="10744" max="10744" width="12.125" style="501" customWidth="1"/>
    <col min="10745" max="10745" width="8.75" style="501" hidden="1" customWidth="1"/>
    <col min="10746" max="10995" width="8.75" style="501"/>
    <col min="10996" max="10996" width="44.25" style="501" customWidth="1"/>
    <col min="10997" max="10998" width="13.25" style="501" customWidth="1"/>
    <col min="10999" max="10999" width="10.375" style="501" customWidth="1"/>
    <col min="11000" max="11000" width="12.125" style="501" customWidth="1"/>
    <col min="11001" max="11001" width="8.75" style="501" hidden="1" customWidth="1"/>
    <col min="11002" max="11251" width="8.75" style="501"/>
    <col min="11252" max="11252" width="44.25" style="501" customWidth="1"/>
    <col min="11253" max="11254" width="13.25" style="501" customWidth="1"/>
    <col min="11255" max="11255" width="10.375" style="501" customWidth="1"/>
    <col min="11256" max="11256" width="12.125" style="501" customWidth="1"/>
    <col min="11257" max="11257" width="8.75" style="501" hidden="1" customWidth="1"/>
    <col min="11258" max="11507" width="8.75" style="501"/>
    <col min="11508" max="11508" width="44.25" style="501" customWidth="1"/>
    <col min="11509" max="11510" width="13.25" style="501" customWidth="1"/>
    <col min="11511" max="11511" width="10.375" style="501" customWidth="1"/>
    <col min="11512" max="11512" width="12.125" style="501" customWidth="1"/>
    <col min="11513" max="11513" width="8.75" style="501" hidden="1" customWidth="1"/>
    <col min="11514" max="11763" width="8.75" style="501"/>
    <col min="11764" max="11764" width="44.25" style="501" customWidth="1"/>
    <col min="11765" max="11766" width="13.25" style="501" customWidth="1"/>
    <col min="11767" max="11767" width="10.375" style="501" customWidth="1"/>
    <col min="11768" max="11768" width="12.125" style="501" customWidth="1"/>
    <col min="11769" max="11769" width="8.75" style="501" hidden="1" customWidth="1"/>
    <col min="11770" max="12019" width="8.75" style="501"/>
    <col min="12020" max="12020" width="44.25" style="501" customWidth="1"/>
    <col min="12021" max="12022" width="13.25" style="501" customWidth="1"/>
    <col min="12023" max="12023" width="10.375" style="501" customWidth="1"/>
    <col min="12024" max="12024" width="12.125" style="501" customWidth="1"/>
    <col min="12025" max="12025" width="8.75" style="501" hidden="1" customWidth="1"/>
    <col min="12026" max="12275" width="8.75" style="501"/>
    <col min="12276" max="12276" width="44.25" style="501" customWidth="1"/>
    <col min="12277" max="12278" width="13.25" style="501" customWidth="1"/>
    <col min="12279" max="12279" width="10.375" style="501" customWidth="1"/>
    <col min="12280" max="12280" width="12.125" style="501" customWidth="1"/>
    <col min="12281" max="12281" width="8.75" style="501" hidden="1" customWidth="1"/>
    <col min="12282" max="12531" width="8.75" style="501"/>
    <col min="12532" max="12532" width="44.25" style="501" customWidth="1"/>
    <col min="12533" max="12534" width="13.25" style="501" customWidth="1"/>
    <col min="12535" max="12535" width="10.375" style="501" customWidth="1"/>
    <col min="12536" max="12536" width="12.125" style="501" customWidth="1"/>
    <col min="12537" max="12537" width="8.75" style="501" hidden="1" customWidth="1"/>
    <col min="12538" max="12787" width="8.75" style="501"/>
    <col min="12788" max="12788" width="44.25" style="501" customWidth="1"/>
    <col min="12789" max="12790" width="13.25" style="501" customWidth="1"/>
    <col min="12791" max="12791" width="10.375" style="501" customWidth="1"/>
    <col min="12792" max="12792" width="12.125" style="501" customWidth="1"/>
    <col min="12793" max="12793" width="8.75" style="501" hidden="1" customWidth="1"/>
    <col min="12794" max="13043" width="8.75" style="501"/>
    <col min="13044" max="13044" width="44.25" style="501" customWidth="1"/>
    <col min="13045" max="13046" width="13.25" style="501" customWidth="1"/>
    <col min="13047" max="13047" width="10.375" style="501" customWidth="1"/>
    <col min="13048" max="13048" width="12.125" style="501" customWidth="1"/>
    <col min="13049" max="13049" width="8.75" style="501" hidden="1" customWidth="1"/>
    <col min="13050" max="13299" width="8.75" style="501"/>
    <col min="13300" max="13300" width="44.25" style="501" customWidth="1"/>
    <col min="13301" max="13302" width="13.25" style="501" customWidth="1"/>
    <col min="13303" max="13303" width="10.375" style="501" customWidth="1"/>
    <col min="13304" max="13304" width="12.125" style="501" customWidth="1"/>
    <col min="13305" max="13305" width="8.75" style="501" hidden="1" customWidth="1"/>
    <col min="13306" max="13555" width="8.75" style="501"/>
    <col min="13556" max="13556" width="44.25" style="501" customWidth="1"/>
    <col min="13557" max="13558" width="13.25" style="501" customWidth="1"/>
    <col min="13559" max="13559" width="10.375" style="501" customWidth="1"/>
    <col min="13560" max="13560" width="12.125" style="501" customWidth="1"/>
    <col min="13561" max="13561" width="8.75" style="501" hidden="1" customWidth="1"/>
    <col min="13562" max="13811" width="8.75" style="501"/>
    <col min="13812" max="13812" width="44.25" style="501" customWidth="1"/>
    <col min="13813" max="13814" width="13.25" style="501" customWidth="1"/>
    <col min="13815" max="13815" width="10.375" style="501" customWidth="1"/>
    <col min="13816" max="13816" width="12.125" style="501" customWidth="1"/>
    <col min="13817" max="13817" width="8.75" style="501" hidden="1" customWidth="1"/>
    <col min="13818" max="14067" width="8.75" style="501"/>
    <col min="14068" max="14068" width="44.25" style="501" customWidth="1"/>
    <col min="14069" max="14070" width="13.25" style="501" customWidth="1"/>
    <col min="14071" max="14071" width="10.375" style="501" customWidth="1"/>
    <col min="14072" max="14072" width="12.125" style="501" customWidth="1"/>
    <col min="14073" max="14073" width="8.75" style="501" hidden="1" customWidth="1"/>
    <col min="14074" max="14323" width="8.75" style="501"/>
    <col min="14324" max="14324" width="44.25" style="501" customWidth="1"/>
    <col min="14325" max="14326" width="13.25" style="501" customWidth="1"/>
    <col min="14327" max="14327" width="10.375" style="501" customWidth="1"/>
    <col min="14328" max="14328" width="12.125" style="501" customWidth="1"/>
    <col min="14329" max="14329" width="8.75" style="501" hidden="1" customWidth="1"/>
    <col min="14330" max="14579" width="8.75" style="501"/>
    <col min="14580" max="14580" width="44.25" style="501" customWidth="1"/>
    <col min="14581" max="14582" width="13.25" style="501" customWidth="1"/>
    <col min="14583" max="14583" width="10.375" style="501" customWidth="1"/>
    <col min="14584" max="14584" width="12.125" style="501" customWidth="1"/>
    <col min="14585" max="14585" width="8.75" style="501" hidden="1" customWidth="1"/>
    <col min="14586" max="14835" width="8.75" style="501"/>
    <col min="14836" max="14836" width="44.25" style="501" customWidth="1"/>
    <col min="14837" max="14838" width="13.25" style="501" customWidth="1"/>
    <col min="14839" max="14839" width="10.375" style="501" customWidth="1"/>
    <col min="14840" max="14840" width="12.125" style="501" customWidth="1"/>
    <col min="14841" max="14841" width="8.75" style="501" hidden="1" customWidth="1"/>
    <col min="14842" max="15091" width="8.75" style="501"/>
    <col min="15092" max="15092" width="44.25" style="501" customWidth="1"/>
    <col min="15093" max="15094" width="13.25" style="501" customWidth="1"/>
    <col min="15095" max="15095" width="10.375" style="501" customWidth="1"/>
    <col min="15096" max="15096" width="12.125" style="501" customWidth="1"/>
    <col min="15097" max="15097" width="8.75" style="501" hidden="1" customWidth="1"/>
    <col min="15098" max="15347" width="8.75" style="501"/>
    <col min="15348" max="15348" width="44.25" style="501" customWidth="1"/>
    <col min="15349" max="15350" width="13.25" style="501" customWidth="1"/>
    <col min="15351" max="15351" width="10.375" style="501" customWidth="1"/>
    <col min="15352" max="15352" width="12.125" style="501" customWidth="1"/>
    <col min="15353" max="15353" width="8.75" style="501" hidden="1" customWidth="1"/>
    <col min="15354" max="15603" width="8.75" style="501"/>
    <col min="15604" max="15604" width="44.25" style="501" customWidth="1"/>
    <col min="15605" max="15606" width="13.25" style="501" customWidth="1"/>
    <col min="15607" max="15607" width="10.375" style="501" customWidth="1"/>
    <col min="15608" max="15608" width="12.125" style="501" customWidth="1"/>
    <col min="15609" max="15609" width="8.75" style="501" hidden="1" customWidth="1"/>
    <col min="15610" max="15859" width="8.75" style="501"/>
    <col min="15860" max="15860" width="44.25" style="501" customWidth="1"/>
    <col min="15861" max="15862" width="13.25" style="501" customWidth="1"/>
    <col min="15863" max="15863" width="10.375" style="501" customWidth="1"/>
    <col min="15864" max="15864" width="12.125" style="501" customWidth="1"/>
    <col min="15865" max="15865" width="8.75" style="501" hidden="1" customWidth="1"/>
    <col min="15866" max="16115" width="8.75" style="501"/>
    <col min="16116" max="16116" width="44.25" style="501" customWidth="1"/>
    <col min="16117" max="16118" width="13.25" style="501" customWidth="1"/>
    <col min="16119" max="16119" width="10.375" style="501" customWidth="1"/>
    <col min="16120" max="16120" width="12.125" style="501" customWidth="1"/>
    <col min="16121" max="16121" width="8.75" style="501" hidden="1" customWidth="1"/>
    <col min="16122" max="16372" width="8.75" style="501"/>
    <col min="16373" max="16384" width="8.75" style="505"/>
  </cols>
  <sheetData>
    <row r="1" s="501" customFormat="1" customHeight="1" spans="1:2">
      <c r="A1" s="504" t="s">
        <v>1409</v>
      </c>
      <c r="B1" s="504"/>
    </row>
    <row r="2" customHeight="1" spans="1:8">
      <c r="A2" s="506" t="s">
        <v>1410</v>
      </c>
      <c r="B2" s="506"/>
      <c r="C2" s="506"/>
      <c r="D2" s="506"/>
      <c r="E2" s="506"/>
      <c r="F2" s="506"/>
      <c r="H2" s="506"/>
    </row>
    <row r="3" s="502" customFormat="1" ht="21" customHeight="1" spans="1:6">
      <c r="A3" s="507"/>
      <c r="B3" s="507"/>
      <c r="F3" s="502" t="s">
        <v>75</v>
      </c>
    </row>
    <row r="4" ht="31.5" customHeight="1" spans="1:8">
      <c r="A4" s="492" t="s">
        <v>76</v>
      </c>
      <c r="B4" s="428" t="s">
        <v>77</v>
      </c>
      <c r="C4" s="508" t="s">
        <v>78</v>
      </c>
      <c r="D4" s="509" t="s">
        <v>79</v>
      </c>
      <c r="E4" s="510" t="s">
        <v>1201</v>
      </c>
      <c r="F4" s="428" t="s">
        <v>81</v>
      </c>
      <c r="H4" s="508" t="s">
        <v>82</v>
      </c>
    </row>
    <row r="5" ht="26.25" customHeight="1" spans="1:8">
      <c r="A5" s="511" t="s">
        <v>1379</v>
      </c>
      <c r="B5" s="512">
        <v>0</v>
      </c>
      <c r="C5" s="512"/>
      <c r="D5" s="512"/>
      <c r="E5" s="513"/>
      <c r="F5" s="513">
        <v>0</v>
      </c>
      <c r="H5" s="512"/>
    </row>
    <row r="6" ht="26.25" customHeight="1" spans="1:8">
      <c r="A6" s="511" t="s">
        <v>1380</v>
      </c>
      <c r="B6" s="512"/>
      <c r="C6" s="512"/>
      <c r="D6" s="512"/>
      <c r="E6" s="513"/>
      <c r="F6" s="513"/>
      <c r="H6" s="512"/>
    </row>
    <row r="7" ht="26.25" customHeight="1" spans="1:8">
      <c r="A7" s="511" t="s">
        <v>1381</v>
      </c>
      <c r="B7" s="512"/>
      <c r="C7" s="512"/>
      <c r="D7" s="512"/>
      <c r="E7" s="513"/>
      <c r="F7" s="513"/>
      <c r="H7" s="512"/>
    </row>
    <row r="8" ht="26.25" customHeight="1" spans="1:8">
      <c r="A8" s="511" t="s">
        <v>1382</v>
      </c>
      <c r="B8" s="512"/>
      <c r="C8" s="514"/>
      <c r="D8" s="514"/>
      <c r="E8" s="513"/>
      <c r="F8" s="513"/>
      <c r="H8" s="514"/>
    </row>
    <row r="9" ht="26.25" customHeight="1" spans="1:8">
      <c r="A9" s="511" t="s">
        <v>1383</v>
      </c>
      <c r="B9" s="512"/>
      <c r="C9" s="512"/>
      <c r="D9" s="512"/>
      <c r="E9" s="513"/>
      <c r="F9" s="513"/>
      <c r="H9" s="512"/>
    </row>
    <row r="10" ht="26.25" customHeight="1" spans="1:8">
      <c r="A10" s="511" t="s">
        <v>1384</v>
      </c>
      <c r="B10" s="512"/>
      <c r="C10" s="514"/>
      <c r="D10" s="514"/>
      <c r="E10" s="513"/>
      <c r="F10" s="513"/>
      <c r="H10" s="514"/>
    </row>
    <row r="11" ht="26.25" customHeight="1" spans="1:9">
      <c r="A11" s="511" t="s">
        <v>1385</v>
      </c>
      <c r="B11" s="512">
        <v>1080</v>
      </c>
      <c r="C11" s="514">
        <v>1661</v>
      </c>
      <c r="D11" s="514">
        <f t="shared" ref="D11:D23" si="0">C11-B11</f>
        <v>581</v>
      </c>
      <c r="E11" s="513">
        <f t="shared" ref="E11:E13" si="1">C11/B11*100</f>
        <v>153.8</v>
      </c>
      <c r="F11" s="513">
        <f t="shared" ref="F11:F30" si="2">C11/H11*100</f>
        <v>143.9</v>
      </c>
      <c r="H11" s="514">
        <v>1154</v>
      </c>
      <c r="I11" s="523">
        <f t="shared" ref="I11:I30" si="3">C11/H11*100</f>
        <v>143.9</v>
      </c>
    </row>
    <row r="12" ht="26.25" customHeight="1" spans="1:9">
      <c r="A12" s="511" t="s">
        <v>1386</v>
      </c>
      <c r="B12" s="512">
        <v>20</v>
      </c>
      <c r="C12" s="514">
        <v>85</v>
      </c>
      <c r="D12" s="514">
        <f t="shared" si="0"/>
        <v>65</v>
      </c>
      <c r="E12" s="513">
        <f t="shared" si="1"/>
        <v>425</v>
      </c>
      <c r="F12" s="513">
        <f t="shared" si="2"/>
        <v>130.8</v>
      </c>
      <c r="H12" s="514">
        <v>65</v>
      </c>
      <c r="I12" s="523">
        <f t="shared" si="3"/>
        <v>130.8</v>
      </c>
    </row>
    <row r="13" ht="26.25" customHeight="1" spans="1:9">
      <c r="A13" s="511" t="s">
        <v>1387</v>
      </c>
      <c r="B13" s="512">
        <v>62313</v>
      </c>
      <c r="C13" s="514">
        <v>82550</v>
      </c>
      <c r="D13" s="514">
        <f t="shared" si="0"/>
        <v>20237</v>
      </c>
      <c r="E13" s="513">
        <f t="shared" si="1"/>
        <v>132.5</v>
      </c>
      <c r="F13" s="513">
        <f t="shared" si="2"/>
        <v>125.9</v>
      </c>
      <c r="H13" s="514">
        <v>65564</v>
      </c>
      <c r="I13" s="523">
        <f t="shared" si="3"/>
        <v>125.9</v>
      </c>
    </row>
    <row r="14" ht="26.25" customHeight="1" spans="1:9">
      <c r="A14" s="511" t="s">
        <v>1388</v>
      </c>
      <c r="B14" s="512"/>
      <c r="C14" s="512"/>
      <c r="D14" s="512">
        <f t="shared" si="0"/>
        <v>0</v>
      </c>
      <c r="E14" s="513"/>
      <c r="F14" s="513" t="e">
        <f t="shared" si="2"/>
        <v>#DIV/0!</v>
      </c>
      <c r="H14" s="512"/>
      <c r="I14" s="523" t="e">
        <f t="shared" si="3"/>
        <v>#DIV/0!</v>
      </c>
    </row>
    <row r="15" ht="26.25" customHeight="1" spans="1:9">
      <c r="A15" s="511" t="s">
        <v>1389</v>
      </c>
      <c r="B15" s="512">
        <v>480</v>
      </c>
      <c r="C15" s="514">
        <v>330</v>
      </c>
      <c r="D15" s="514">
        <f t="shared" si="0"/>
        <v>-150</v>
      </c>
      <c r="E15" s="513">
        <f t="shared" ref="E15:E20" si="4">C15/B15*100</f>
        <v>68.8</v>
      </c>
      <c r="F15" s="513">
        <f t="shared" si="2"/>
        <v>107.5</v>
      </c>
      <c r="H15" s="514">
        <v>307</v>
      </c>
      <c r="I15" s="523">
        <f t="shared" si="3"/>
        <v>107.5</v>
      </c>
    </row>
    <row r="16" ht="26.25" customHeight="1" spans="1:9">
      <c r="A16" s="511" t="s">
        <v>1390</v>
      </c>
      <c r="B16" s="512">
        <v>1995</v>
      </c>
      <c r="C16" s="514">
        <v>2841</v>
      </c>
      <c r="D16" s="514">
        <f t="shared" si="0"/>
        <v>846</v>
      </c>
      <c r="E16" s="513">
        <f t="shared" si="4"/>
        <v>142.4</v>
      </c>
      <c r="F16" s="513">
        <f t="shared" si="2"/>
        <v>570.5</v>
      </c>
      <c r="H16" s="514">
        <v>498</v>
      </c>
      <c r="I16" s="523">
        <f t="shared" si="3"/>
        <v>570.5</v>
      </c>
    </row>
    <row r="17" ht="26.25" customHeight="1" spans="1:9">
      <c r="A17" s="511" t="s">
        <v>1391</v>
      </c>
      <c r="B17" s="512"/>
      <c r="C17" s="512"/>
      <c r="D17" s="512">
        <f t="shared" si="0"/>
        <v>0</v>
      </c>
      <c r="E17" s="513"/>
      <c r="F17" s="513" t="e">
        <f t="shared" si="2"/>
        <v>#DIV/0!</v>
      </c>
      <c r="H17" s="512"/>
      <c r="I17" s="523" t="e">
        <f t="shared" si="3"/>
        <v>#DIV/0!</v>
      </c>
    </row>
    <row r="18" ht="26.25" customHeight="1" spans="1:9">
      <c r="A18" s="511" t="s">
        <v>1392</v>
      </c>
      <c r="B18" s="512"/>
      <c r="C18" s="512"/>
      <c r="D18" s="512">
        <f t="shared" si="0"/>
        <v>0</v>
      </c>
      <c r="E18" s="513"/>
      <c r="F18" s="513" t="e">
        <f t="shared" si="2"/>
        <v>#DIV/0!</v>
      </c>
      <c r="H18" s="512"/>
      <c r="I18" s="523" t="e">
        <f t="shared" si="3"/>
        <v>#DIV/0!</v>
      </c>
    </row>
    <row r="19" ht="26.25" customHeight="1" spans="1:9">
      <c r="A19" s="511" t="s">
        <v>1393</v>
      </c>
      <c r="B19" s="512"/>
      <c r="C19" s="512"/>
      <c r="D19" s="512">
        <f t="shared" si="0"/>
        <v>0</v>
      </c>
      <c r="E19" s="513"/>
      <c r="F19" s="513" t="e">
        <f t="shared" si="2"/>
        <v>#DIV/0!</v>
      </c>
      <c r="H19" s="512"/>
      <c r="I19" s="523" t="e">
        <f t="shared" si="3"/>
        <v>#DIV/0!</v>
      </c>
    </row>
    <row r="20" ht="26.25" customHeight="1" spans="1:9">
      <c r="A20" s="511" t="s">
        <v>1394</v>
      </c>
      <c r="B20" s="512">
        <v>700</v>
      </c>
      <c r="C20" s="514">
        <v>595</v>
      </c>
      <c r="D20" s="514">
        <f t="shared" si="0"/>
        <v>-105</v>
      </c>
      <c r="E20" s="513">
        <f t="shared" si="4"/>
        <v>85</v>
      </c>
      <c r="F20" s="513">
        <f t="shared" si="2"/>
        <v>87.9</v>
      </c>
      <c r="H20" s="514">
        <v>677</v>
      </c>
      <c r="I20" s="523">
        <f t="shared" si="3"/>
        <v>87.9</v>
      </c>
    </row>
    <row r="21" ht="26.25" customHeight="1" spans="1:9">
      <c r="A21" s="511" t="s">
        <v>1395</v>
      </c>
      <c r="B21" s="512"/>
      <c r="C21" s="514"/>
      <c r="D21" s="514">
        <f t="shared" si="0"/>
        <v>0</v>
      </c>
      <c r="E21" s="513"/>
      <c r="F21" s="513" t="e">
        <f t="shared" si="2"/>
        <v>#DIV/0!</v>
      </c>
      <c r="H21" s="514"/>
      <c r="I21" s="523" t="e">
        <f t="shared" si="3"/>
        <v>#DIV/0!</v>
      </c>
    </row>
    <row r="22" ht="26.25" customHeight="1" spans="1:9">
      <c r="A22" s="511" t="s">
        <v>1396</v>
      </c>
      <c r="B22" s="512"/>
      <c r="C22" s="512"/>
      <c r="D22" s="512">
        <f t="shared" si="0"/>
        <v>0</v>
      </c>
      <c r="E22" s="513"/>
      <c r="F22" s="513" t="e">
        <f t="shared" si="2"/>
        <v>#DIV/0!</v>
      </c>
      <c r="H22" s="512"/>
      <c r="I22" s="523" t="e">
        <f t="shared" si="3"/>
        <v>#DIV/0!</v>
      </c>
    </row>
    <row r="23" s="503" customFormat="1" ht="26.25" customHeight="1" spans="1:9">
      <c r="A23" s="515" t="s">
        <v>1397</v>
      </c>
      <c r="B23" s="516">
        <f>SUM(B5:B22)</f>
        <v>66588</v>
      </c>
      <c r="C23" s="516">
        <f>SUM(C5:C22)</f>
        <v>88062</v>
      </c>
      <c r="D23" s="516">
        <f t="shared" si="0"/>
        <v>21474</v>
      </c>
      <c r="E23" s="517">
        <f>C23/B23*100</f>
        <v>132.2</v>
      </c>
      <c r="F23" s="517">
        <f t="shared" si="2"/>
        <v>129</v>
      </c>
      <c r="H23" s="516">
        <f>SUM(H5:H22)</f>
        <v>68265</v>
      </c>
      <c r="I23" s="523">
        <f t="shared" si="3"/>
        <v>129</v>
      </c>
    </row>
    <row r="24" s="503" customFormat="1" ht="26.25" customHeight="1" spans="1:9">
      <c r="A24" s="515" t="s">
        <v>1398</v>
      </c>
      <c r="B24" s="512"/>
      <c r="C24" s="514">
        <v>34933</v>
      </c>
      <c r="D24" s="514"/>
      <c r="E24" s="513"/>
      <c r="F24" s="513">
        <f t="shared" si="2"/>
        <v>28.2</v>
      </c>
      <c r="H24" s="514">
        <v>123669</v>
      </c>
      <c r="I24" s="523">
        <f t="shared" si="3"/>
        <v>28.2</v>
      </c>
    </row>
    <row r="25" s="503" customFormat="1" ht="26.25" customHeight="1" spans="1:9">
      <c r="A25" s="515" t="s">
        <v>110</v>
      </c>
      <c r="B25" s="516"/>
      <c r="C25" s="516">
        <f>C26+C27+C28+C29</f>
        <v>16796</v>
      </c>
      <c r="D25" s="516"/>
      <c r="E25" s="518"/>
      <c r="F25" s="517">
        <f t="shared" si="2"/>
        <v>116.5</v>
      </c>
      <c r="H25" s="516">
        <f>H26+H27+H28+H29</f>
        <v>14420</v>
      </c>
      <c r="I25" s="523">
        <f t="shared" si="3"/>
        <v>116.5</v>
      </c>
    </row>
    <row r="26" ht="26.25" customHeight="1" spans="1:9">
      <c r="A26" s="519" t="s">
        <v>111</v>
      </c>
      <c r="B26" s="512"/>
      <c r="C26" s="514">
        <v>5481</v>
      </c>
      <c r="D26" s="514"/>
      <c r="E26" s="520"/>
      <c r="F26" s="513">
        <f t="shared" si="2"/>
        <v>51</v>
      </c>
      <c r="H26" s="514">
        <v>10755</v>
      </c>
      <c r="I26" s="523">
        <f t="shared" si="3"/>
        <v>51</v>
      </c>
    </row>
    <row r="27" ht="26.25" customHeight="1" spans="1:9">
      <c r="A27" s="519" t="s">
        <v>1399</v>
      </c>
      <c r="B27" s="512"/>
      <c r="C27" s="512"/>
      <c r="D27" s="512"/>
      <c r="E27" s="513"/>
      <c r="F27" s="513" t="e">
        <f t="shared" si="2"/>
        <v>#DIV/0!</v>
      </c>
      <c r="H27" s="512"/>
      <c r="I27" s="523" t="e">
        <f t="shared" si="3"/>
        <v>#DIV/0!</v>
      </c>
    </row>
    <row r="28" ht="26.25" customHeight="1" spans="1:9">
      <c r="A28" s="519" t="s">
        <v>1400</v>
      </c>
      <c r="B28" s="512"/>
      <c r="C28" s="514">
        <v>11315</v>
      </c>
      <c r="D28" s="514"/>
      <c r="E28" s="513"/>
      <c r="F28" s="513">
        <f t="shared" si="2"/>
        <v>320.5</v>
      </c>
      <c r="H28" s="514">
        <v>3530</v>
      </c>
      <c r="I28" s="523">
        <f t="shared" si="3"/>
        <v>320.5</v>
      </c>
    </row>
    <row r="29" ht="26.25" customHeight="1" spans="1:9">
      <c r="A29" s="519" t="s">
        <v>119</v>
      </c>
      <c r="B29" s="512"/>
      <c r="C29" s="514"/>
      <c r="D29" s="514"/>
      <c r="E29" s="513"/>
      <c r="F29" s="513">
        <f t="shared" si="2"/>
        <v>0</v>
      </c>
      <c r="H29" s="514">
        <v>135</v>
      </c>
      <c r="I29" s="523">
        <f t="shared" si="3"/>
        <v>0</v>
      </c>
    </row>
    <row r="30" s="503" customFormat="1" ht="26.25" customHeight="1" spans="1:9">
      <c r="A30" s="521" t="s">
        <v>120</v>
      </c>
      <c r="B30" s="516"/>
      <c r="C30" s="516">
        <f>C23+C24+C25</f>
        <v>139791</v>
      </c>
      <c r="D30" s="522"/>
      <c r="E30" s="517"/>
      <c r="F30" s="517">
        <f t="shared" si="2"/>
        <v>67.7</v>
      </c>
      <c r="H30" s="516">
        <f>H23+H24+H25</f>
        <v>206354</v>
      </c>
      <c r="I30" s="523">
        <f t="shared" si="3"/>
        <v>67.7</v>
      </c>
    </row>
  </sheetData>
  <mergeCells count="1">
    <mergeCell ref="A2:F2"/>
  </mergeCells>
  <printOptions horizontalCentered="1"/>
  <pageMargins left="0.393055555555556" right="0.393055555555556" top="0.904166666666667" bottom="0.786805555555556" header="0.432638888888889" footer="0.511805555555556"/>
  <pageSetup paperSize="9" scale="85" orientation="portrait"/>
  <headerFooter alignWithMargins="0"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8"/>
  </sheetPr>
  <dimension ref="A1:H92"/>
  <sheetViews>
    <sheetView showZeros="0" defaultGridColor="0" colorId="8" topLeftCell="A49" workbookViewId="0">
      <selection activeCell="I1" sqref="F$1:I$1048576"/>
    </sheetView>
  </sheetViews>
  <sheetFormatPr defaultColWidth="9" defaultRowHeight="24.95" customHeight="1" outlineLevelCol="7"/>
  <cols>
    <col min="1" max="1" width="55.625" style="481" customWidth="1"/>
    <col min="2" max="2" width="15" style="482" customWidth="1"/>
    <col min="3" max="3" width="13.75" style="482" customWidth="1"/>
    <col min="4" max="4" width="12.75" style="481" customWidth="1"/>
    <col min="5" max="5" width="12.875" style="481" customWidth="1"/>
    <col min="6" max="6" width="5.75" style="483" customWidth="1"/>
    <col min="7" max="7" width="11.25" hidden="1" customWidth="1"/>
    <col min="8" max="8" width="9" style="483" hidden="1" customWidth="1"/>
    <col min="9" max="16384" width="9" style="483"/>
  </cols>
  <sheetData>
    <row r="1" ht="19.5" customHeight="1" spans="1:7">
      <c r="A1" s="481" t="s">
        <v>1411</v>
      </c>
      <c r="G1" s="484"/>
    </row>
    <row r="2" ht="21.75" customHeight="1" spans="1:7">
      <c r="A2" s="485" t="s">
        <v>1402</v>
      </c>
      <c r="B2" s="486"/>
      <c r="C2" s="486"/>
      <c r="D2" s="485"/>
      <c r="E2" s="485"/>
      <c r="G2" s="487"/>
    </row>
    <row r="3" s="479" customFormat="1" ht="22.5" customHeight="1" spans="1:7">
      <c r="A3" s="488"/>
      <c r="B3" s="489"/>
      <c r="C3" s="489"/>
      <c r="D3" s="490"/>
      <c r="E3" s="490" t="s">
        <v>75</v>
      </c>
      <c r="G3" s="491"/>
    </row>
    <row r="4" ht="34.5" customHeight="1" spans="1:7">
      <c r="A4" s="492" t="s">
        <v>76</v>
      </c>
      <c r="B4" s="493" t="s">
        <v>77</v>
      </c>
      <c r="C4" s="493" t="s">
        <v>78</v>
      </c>
      <c r="D4" s="428" t="s">
        <v>1201</v>
      </c>
      <c r="E4" s="428" t="s">
        <v>81</v>
      </c>
      <c r="G4" s="493" t="s">
        <v>82</v>
      </c>
    </row>
    <row r="5" customHeight="1" spans="1:7">
      <c r="A5" s="494" t="s">
        <v>1412</v>
      </c>
      <c r="B5" s="495">
        <v>0</v>
      </c>
      <c r="C5" s="495"/>
      <c r="D5" s="496"/>
      <c r="E5" s="496"/>
      <c r="G5" s="495"/>
    </row>
    <row r="6" customHeight="1" spans="1:7">
      <c r="A6" s="494" t="s">
        <v>1413</v>
      </c>
      <c r="B6" s="495">
        <v>0</v>
      </c>
      <c r="C6" s="495"/>
      <c r="D6" s="496"/>
      <c r="E6" s="496"/>
      <c r="G6" s="495"/>
    </row>
    <row r="7" customHeight="1" spans="1:8">
      <c r="A7" s="494" t="s">
        <v>1414</v>
      </c>
      <c r="B7" s="495">
        <f t="shared" ref="B7:G7" si="0">SUM(B8:B10)</f>
        <v>0</v>
      </c>
      <c r="C7" s="495">
        <f t="shared" si="0"/>
        <v>0</v>
      </c>
      <c r="D7" s="497" t="e">
        <f>C7/B7*100</f>
        <v>#DIV/0!</v>
      </c>
      <c r="E7" s="497">
        <f>C7/G7*100</f>
        <v>0</v>
      </c>
      <c r="G7" s="495">
        <f t="shared" si="0"/>
        <v>1</v>
      </c>
      <c r="H7" s="483">
        <f>C7/G7</f>
        <v>0</v>
      </c>
    </row>
    <row r="8" customHeight="1" spans="1:8">
      <c r="A8" s="494" t="s">
        <v>1415</v>
      </c>
      <c r="B8" s="495"/>
      <c r="C8" s="495"/>
      <c r="D8" s="497" t="e">
        <f t="shared" ref="D8:D39" si="1">C8/B8*100</f>
        <v>#DIV/0!</v>
      </c>
      <c r="E8" s="497">
        <f t="shared" ref="E8:E39" si="2">C8/G8*100</f>
        <v>0</v>
      </c>
      <c r="G8" s="495">
        <v>1</v>
      </c>
      <c r="H8" s="483">
        <f t="shared" ref="H8:H39" si="3">C8/G8</f>
        <v>0</v>
      </c>
    </row>
    <row r="9" customHeight="1" spans="1:8">
      <c r="A9" s="494" t="s">
        <v>1416</v>
      </c>
      <c r="B9" s="495"/>
      <c r="C9" s="495"/>
      <c r="D9" s="497" t="e">
        <f t="shared" si="1"/>
        <v>#DIV/0!</v>
      </c>
      <c r="E9" s="497" t="e">
        <f t="shared" si="2"/>
        <v>#DIV/0!</v>
      </c>
      <c r="G9" s="495"/>
      <c r="H9" s="483" t="e">
        <f t="shared" si="3"/>
        <v>#DIV/0!</v>
      </c>
    </row>
    <row r="10" customHeight="1" spans="1:8">
      <c r="A10" s="494" t="s">
        <v>1417</v>
      </c>
      <c r="B10" s="495">
        <v>0</v>
      </c>
      <c r="C10" s="495"/>
      <c r="D10" s="497" t="e">
        <f t="shared" si="1"/>
        <v>#DIV/0!</v>
      </c>
      <c r="E10" s="497" t="e">
        <f t="shared" si="2"/>
        <v>#DIV/0!</v>
      </c>
      <c r="G10" s="495"/>
      <c r="H10" s="483" t="e">
        <f t="shared" si="3"/>
        <v>#DIV/0!</v>
      </c>
    </row>
    <row r="11" customHeight="1" spans="1:8">
      <c r="A11" s="494" t="s">
        <v>1418</v>
      </c>
      <c r="B11" s="495">
        <f t="shared" ref="B11:G11" si="4">SUM(B12:B14)</f>
        <v>0</v>
      </c>
      <c r="C11" s="495">
        <f t="shared" si="4"/>
        <v>1056</v>
      </c>
      <c r="D11" s="497" t="e">
        <f t="shared" si="1"/>
        <v>#DIV/0!</v>
      </c>
      <c r="E11" s="497">
        <f t="shared" si="2"/>
        <v>143.1</v>
      </c>
      <c r="G11" s="495">
        <f t="shared" si="4"/>
        <v>738</v>
      </c>
      <c r="H11" s="483">
        <f t="shared" si="3"/>
        <v>1</v>
      </c>
    </row>
    <row r="12" customHeight="1" spans="1:8">
      <c r="A12" s="494" t="s">
        <v>1419</v>
      </c>
      <c r="B12" s="495"/>
      <c r="C12" s="495">
        <v>1006</v>
      </c>
      <c r="D12" s="497" t="e">
        <f t="shared" si="1"/>
        <v>#DIV/0!</v>
      </c>
      <c r="E12" s="497">
        <f t="shared" si="2"/>
        <v>136.3</v>
      </c>
      <c r="G12" s="495">
        <v>738</v>
      </c>
      <c r="H12" s="483">
        <f t="shared" si="3"/>
        <v>1</v>
      </c>
    </row>
    <row r="13" customHeight="1" spans="1:8">
      <c r="A13" s="494" t="s">
        <v>1420</v>
      </c>
      <c r="B13" s="495">
        <v>0</v>
      </c>
      <c r="C13" s="495">
        <v>50</v>
      </c>
      <c r="D13" s="497" t="e">
        <f t="shared" si="1"/>
        <v>#DIV/0!</v>
      </c>
      <c r="E13" s="497" t="e">
        <f t="shared" si="2"/>
        <v>#DIV/0!</v>
      </c>
      <c r="G13" s="495"/>
      <c r="H13" s="483" t="e">
        <f t="shared" si="3"/>
        <v>#DIV/0!</v>
      </c>
    </row>
    <row r="14" customHeight="1" spans="1:8">
      <c r="A14" s="494" t="s">
        <v>1421</v>
      </c>
      <c r="B14" s="495">
        <v>0</v>
      </c>
      <c r="C14" s="495"/>
      <c r="D14" s="497" t="e">
        <f t="shared" si="1"/>
        <v>#DIV/0!</v>
      </c>
      <c r="E14" s="497" t="e">
        <f t="shared" si="2"/>
        <v>#DIV/0!</v>
      </c>
      <c r="G14" s="495"/>
      <c r="H14" s="483" t="e">
        <f t="shared" si="3"/>
        <v>#DIV/0!</v>
      </c>
    </row>
    <row r="15" customHeight="1" spans="1:8">
      <c r="A15" s="494" t="s">
        <v>1422</v>
      </c>
      <c r="B15" s="495">
        <v>0</v>
      </c>
      <c r="C15" s="495"/>
      <c r="D15" s="497" t="e">
        <f t="shared" si="1"/>
        <v>#DIV/0!</v>
      </c>
      <c r="E15" s="497" t="e">
        <f t="shared" si="2"/>
        <v>#DIV/0!</v>
      </c>
      <c r="G15" s="495"/>
      <c r="H15" s="483" t="e">
        <f t="shared" si="3"/>
        <v>#DIV/0!</v>
      </c>
    </row>
    <row r="16" customHeight="1" spans="1:8">
      <c r="A16" s="494" t="s">
        <v>1423</v>
      </c>
      <c r="B16" s="495">
        <v>0</v>
      </c>
      <c r="C16" s="495"/>
      <c r="D16" s="497" t="e">
        <f t="shared" si="1"/>
        <v>#DIV/0!</v>
      </c>
      <c r="E16" s="497" t="e">
        <f t="shared" si="2"/>
        <v>#DIV/0!</v>
      </c>
      <c r="G16" s="495"/>
      <c r="H16" s="483" t="e">
        <f t="shared" si="3"/>
        <v>#DIV/0!</v>
      </c>
    </row>
    <row r="17" customHeight="1" spans="1:8">
      <c r="A17" s="494" t="s">
        <v>1424</v>
      </c>
      <c r="B17" s="495">
        <v>0</v>
      </c>
      <c r="C17" s="495"/>
      <c r="D17" s="497" t="e">
        <f t="shared" si="1"/>
        <v>#DIV/0!</v>
      </c>
      <c r="E17" s="497" t="e">
        <f t="shared" si="2"/>
        <v>#DIV/0!</v>
      </c>
      <c r="G17" s="495"/>
      <c r="H17" s="483" t="e">
        <f t="shared" si="3"/>
        <v>#DIV/0!</v>
      </c>
    </row>
    <row r="18" customHeight="1" spans="1:8">
      <c r="A18" s="494" t="s">
        <v>1425</v>
      </c>
      <c r="B18" s="495">
        <f t="shared" ref="B18:G18" si="5">SUM(B19:B27)</f>
        <v>14454</v>
      </c>
      <c r="C18" s="495">
        <f t="shared" si="5"/>
        <v>13358</v>
      </c>
      <c r="D18" s="497">
        <f t="shared" si="1"/>
        <v>92.4</v>
      </c>
      <c r="E18" s="497">
        <f t="shared" si="2"/>
        <v>66.7</v>
      </c>
      <c r="G18" s="495">
        <f t="shared" si="5"/>
        <v>20040</v>
      </c>
      <c r="H18" s="483">
        <f t="shared" si="3"/>
        <v>1</v>
      </c>
    </row>
    <row r="19" customHeight="1" spans="1:8">
      <c r="A19" s="494" t="s">
        <v>1426</v>
      </c>
      <c r="B19" s="495">
        <v>11776</v>
      </c>
      <c r="C19" s="495">
        <v>11147</v>
      </c>
      <c r="D19" s="497">
        <f t="shared" si="1"/>
        <v>94.7</v>
      </c>
      <c r="E19" s="497">
        <f t="shared" si="2"/>
        <v>60.3</v>
      </c>
      <c r="G19" s="495">
        <v>18482</v>
      </c>
      <c r="H19" s="483">
        <f t="shared" si="3"/>
        <v>1</v>
      </c>
    </row>
    <row r="20" customHeight="1" spans="1:8">
      <c r="A20" s="494" t="s">
        <v>1427</v>
      </c>
      <c r="B20" s="495"/>
      <c r="C20" s="495">
        <v>0</v>
      </c>
      <c r="D20" s="497" t="e">
        <f t="shared" si="1"/>
        <v>#DIV/0!</v>
      </c>
      <c r="E20" s="497">
        <f t="shared" si="2"/>
        <v>0</v>
      </c>
      <c r="G20" s="495">
        <v>312</v>
      </c>
      <c r="H20" s="483">
        <f t="shared" si="3"/>
        <v>0</v>
      </c>
    </row>
    <row r="21" customHeight="1" spans="1:8">
      <c r="A21" s="494" t="s">
        <v>1428</v>
      </c>
      <c r="B21" s="495">
        <v>30</v>
      </c>
      <c r="C21" s="495">
        <v>30</v>
      </c>
      <c r="D21" s="497">
        <f t="shared" si="1"/>
        <v>100</v>
      </c>
      <c r="E21" s="497">
        <f t="shared" si="2"/>
        <v>142.9</v>
      </c>
      <c r="G21" s="495">
        <v>21</v>
      </c>
      <c r="H21" s="483">
        <f t="shared" si="3"/>
        <v>1</v>
      </c>
    </row>
    <row r="22" customHeight="1" spans="1:8">
      <c r="A22" s="494" t="s">
        <v>1429</v>
      </c>
      <c r="B22" s="495">
        <v>1948</v>
      </c>
      <c r="C22" s="495">
        <v>1481</v>
      </c>
      <c r="D22" s="497">
        <f t="shared" si="1"/>
        <v>76</v>
      </c>
      <c r="E22" s="497">
        <f t="shared" si="2"/>
        <v>222.7</v>
      </c>
      <c r="G22" s="495">
        <v>665</v>
      </c>
      <c r="H22" s="483">
        <f t="shared" si="3"/>
        <v>2</v>
      </c>
    </row>
    <row r="23" customHeight="1" spans="1:8">
      <c r="A23" s="494" t="s">
        <v>1430</v>
      </c>
      <c r="B23" s="495">
        <v>700</v>
      </c>
      <c r="C23" s="495">
        <v>700</v>
      </c>
      <c r="D23" s="497">
        <f t="shared" si="1"/>
        <v>100</v>
      </c>
      <c r="E23" s="497">
        <f t="shared" si="2"/>
        <v>125</v>
      </c>
      <c r="G23" s="495">
        <v>560</v>
      </c>
      <c r="H23" s="483">
        <f t="shared" si="3"/>
        <v>1</v>
      </c>
    </row>
    <row r="24" customHeight="1" spans="1:8">
      <c r="A24" s="494" t="s">
        <v>1431</v>
      </c>
      <c r="B24" s="495"/>
      <c r="C24" s="495"/>
      <c r="D24" s="497" t="e">
        <f t="shared" si="1"/>
        <v>#DIV/0!</v>
      </c>
      <c r="E24" s="497" t="e">
        <f t="shared" si="2"/>
        <v>#DIV/0!</v>
      </c>
      <c r="G24" s="495"/>
      <c r="H24" s="483" t="e">
        <f t="shared" si="3"/>
        <v>#DIV/0!</v>
      </c>
    </row>
    <row r="25" customHeight="1" spans="1:8">
      <c r="A25" s="494" t="s">
        <v>1432</v>
      </c>
      <c r="B25" s="495"/>
      <c r="C25" s="495"/>
      <c r="D25" s="497" t="e">
        <f t="shared" si="1"/>
        <v>#DIV/0!</v>
      </c>
      <c r="E25" s="497" t="e">
        <f t="shared" si="2"/>
        <v>#DIV/0!</v>
      </c>
      <c r="G25" s="495"/>
      <c r="H25" s="483" t="e">
        <f t="shared" si="3"/>
        <v>#DIV/0!</v>
      </c>
    </row>
    <row r="26" customHeight="1" spans="1:8">
      <c r="A26" s="494" t="s">
        <v>1433</v>
      </c>
      <c r="B26" s="495"/>
      <c r="C26" s="495"/>
      <c r="D26" s="497" t="e">
        <f t="shared" si="1"/>
        <v>#DIV/0!</v>
      </c>
      <c r="E26" s="497" t="e">
        <f t="shared" si="2"/>
        <v>#DIV/0!</v>
      </c>
      <c r="G26" s="495"/>
      <c r="H26" s="483" t="e">
        <f t="shared" si="3"/>
        <v>#DIV/0!</v>
      </c>
    </row>
    <row r="27" customHeight="1" spans="1:8">
      <c r="A27" s="494" t="s">
        <v>1434</v>
      </c>
      <c r="B27" s="495"/>
      <c r="C27" s="495"/>
      <c r="D27" s="497" t="e">
        <f t="shared" si="1"/>
        <v>#DIV/0!</v>
      </c>
      <c r="E27" s="497" t="e">
        <f t="shared" si="2"/>
        <v>#DIV/0!</v>
      </c>
      <c r="G27" s="495"/>
      <c r="H27" s="483" t="e">
        <f t="shared" si="3"/>
        <v>#DIV/0!</v>
      </c>
    </row>
    <row r="28" customHeight="1" spans="1:8">
      <c r="A28" s="494" t="s">
        <v>1435</v>
      </c>
      <c r="B28" s="495">
        <f t="shared" ref="B28:G28" si="6">SUM(B29:B33)</f>
        <v>0</v>
      </c>
      <c r="C28" s="495">
        <f t="shared" si="6"/>
        <v>0</v>
      </c>
      <c r="D28" s="497" t="e">
        <f t="shared" si="1"/>
        <v>#DIV/0!</v>
      </c>
      <c r="E28" s="497">
        <f t="shared" si="2"/>
        <v>0</v>
      </c>
      <c r="G28" s="495">
        <f t="shared" si="6"/>
        <v>700</v>
      </c>
      <c r="H28" s="483">
        <f t="shared" si="3"/>
        <v>0</v>
      </c>
    </row>
    <row r="29" customHeight="1" spans="1:8">
      <c r="A29" s="494" t="s">
        <v>1436</v>
      </c>
      <c r="B29" s="495"/>
      <c r="C29" s="495"/>
      <c r="D29" s="497" t="e">
        <f t="shared" si="1"/>
        <v>#DIV/0!</v>
      </c>
      <c r="E29" s="497">
        <f t="shared" si="2"/>
        <v>0</v>
      </c>
      <c r="G29" s="495">
        <v>100</v>
      </c>
      <c r="H29" s="483">
        <f t="shared" si="3"/>
        <v>0</v>
      </c>
    </row>
    <row r="30" customHeight="1" spans="1:8">
      <c r="A30" s="494" t="s">
        <v>1437</v>
      </c>
      <c r="B30" s="495"/>
      <c r="C30" s="495"/>
      <c r="D30" s="497" t="e">
        <f t="shared" si="1"/>
        <v>#DIV/0!</v>
      </c>
      <c r="E30" s="497" t="e">
        <f t="shared" si="2"/>
        <v>#DIV/0!</v>
      </c>
      <c r="G30" s="495"/>
      <c r="H30" s="483" t="e">
        <f t="shared" si="3"/>
        <v>#DIV/0!</v>
      </c>
    </row>
    <row r="31" customHeight="1" spans="1:8">
      <c r="A31" s="494" t="s">
        <v>1438</v>
      </c>
      <c r="B31" s="495"/>
      <c r="C31" s="495"/>
      <c r="D31" s="497" t="e">
        <f t="shared" si="1"/>
        <v>#DIV/0!</v>
      </c>
      <c r="E31" s="497">
        <f t="shared" si="2"/>
        <v>0</v>
      </c>
      <c r="G31" s="495">
        <v>600</v>
      </c>
      <c r="H31" s="483">
        <f t="shared" si="3"/>
        <v>0</v>
      </c>
    </row>
    <row r="32" customHeight="1" spans="1:8">
      <c r="A32" s="494" t="s">
        <v>1439</v>
      </c>
      <c r="B32" s="495">
        <v>0</v>
      </c>
      <c r="C32" s="495"/>
      <c r="D32" s="497" t="e">
        <f t="shared" si="1"/>
        <v>#DIV/0!</v>
      </c>
      <c r="E32" s="497" t="e">
        <f t="shared" si="2"/>
        <v>#DIV/0!</v>
      </c>
      <c r="G32" s="495"/>
      <c r="H32" s="483" t="e">
        <f t="shared" si="3"/>
        <v>#DIV/0!</v>
      </c>
    </row>
    <row r="33" customHeight="1" spans="1:8">
      <c r="A33" s="494" t="s">
        <v>1440</v>
      </c>
      <c r="B33" s="495">
        <v>0</v>
      </c>
      <c r="C33" s="495"/>
      <c r="D33" s="497" t="e">
        <f t="shared" si="1"/>
        <v>#DIV/0!</v>
      </c>
      <c r="E33" s="497" t="e">
        <f t="shared" si="2"/>
        <v>#DIV/0!</v>
      </c>
      <c r="G33" s="495"/>
      <c r="H33" s="483" t="e">
        <f t="shared" si="3"/>
        <v>#DIV/0!</v>
      </c>
    </row>
    <row r="34" customHeight="1" spans="1:8">
      <c r="A34" s="494" t="s">
        <v>1441</v>
      </c>
      <c r="B34" s="495"/>
      <c r="C34" s="495">
        <f>SUM(C35:C44)</f>
        <v>4000</v>
      </c>
      <c r="D34" s="497" t="e">
        <f t="shared" si="1"/>
        <v>#DIV/0!</v>
      </c>
      <c r="E34" s="497" t="e">
        <f t="shared" si="2"/>
        <v>#DIV/0!</v>
      </c>
      <c r="G34" s="495"/>
      <c r="H34" s="483" t="e">
        <f t="shared" si="3"/>
        <v>#DIV/0!</v>
      </c>
    </row>
    <row r="35" customHeight="1" spans="1:8">
      <c r="A35" s="494" t="s">
        <v>1442</v>
      </c>
      <c r="B35" s="495"/>
      <c r="C35" s="495"/>
      <c r="D35" s="497" t="e">
        <f t="shared" si="1"/>
        <v>#DIV/0!</v>
      </c>
      <c r="E35" s="497" t="e">
        <f t="shared" si="2"/>
        <v>#DIV/0!</v>
      </c>
      <c r="G35" s="495"/>
      <c r="H35" s="483" t="e">
        <f t="shared" si="3"/>
        <v>#DIV/0!</v>
      </c>
    </row>
    <row r="36" customHeight="1" spans="1:8">
      <c r="A36" s="494" t="s">
        <v>1443</v>
      </c>
      <c r="B36" s="495"/>
      <c r="C36" s="495"/>
      <c r="D36" s="497" t="e">
        <f t="shared" si="1"/>
        <v>#DIV/0!</v>
      </c>
      <c r="E36" s="497" t="e">
        <f t="shared" si="2"/>
        <v>#DIV/0!</v>
      </c>
      <c r="G36" s="495"/>
      <c r="H36" s="483" t="e">
        <f t="shared" si="3"/>
        <v>#DIV/0!</v>
      </c>
    </row>
    <row r="37" customHeight="1" spans="1:8">
      <c r="A37" s="494" t="s">
        <v>1444</v>
      </c>
      <c r="B37" s="495"/>
      <c r="C37" s="495"/>
      <c r="D37" s="497" t="e">
        <f t="shared" si="1"/>
        <v>#DIV/0!</v>
      </c>
      <c r="E37" s="497" t="e">
        <f t="shared" si="2"/>
        <v>#DIV/0!</v>
      </c>
      <c r="G37" s="495"/>
      <c r="H37" s="483" t="e">
        <f t="shared" si="3"/>
        <v>#DIV/0!</v>
      </c>
    </row>
    <row r="38" customHeight="1" spans="1:8">
      <c r="A38" s="494" t="s">
        <v>1445</v>
      </c>
      <c r="B38" s="495"/>
      <c r="C38" s="495"/>
      <c r="D38" s="497" t="e">
        <f t="shared" si="1"/>
        <v>#DIV/0!</v>
      </c>
      <c r="E38" s="497" t="e">
        <f t="shared" si="2"/>
        <v>#DIV/0!</v>
      </c>
      <c r="G38" s="495"/>
      <c r="H38" s="483" t="e">
        <f t="shared" si="3"/>
        <v>#DIV/0!</v>
      </c>
    </row>
    <row r="39" customHeight="1" spans="1:8">
      <c r="A39" s="494" t="s">
        <v>1446</v>
      </c>
      <c r="B39" s="495"/>
      <c r="C39" s="495"/>
      <c r="D39" s="497" t="e">
        <f t="shared" si="1"/>
        <v>#DIV/0!</v>
      </c>
      <c r="E39" s="497" t="e">
        <f t="shared" si="2"/>
        <v>#DIV/0!</v>
      </c>
      <c r="G39" s="495"/>
      <c r="H39" s="483" t="e">
        <f t="shared" si="3"/>
        <v>#DIV/0!</v>
      </c>
    </row>
    <row r="40" customHeight="1" spans="1:8">
      <c r="A40" s="494" t="s">
        <v>1447</v>
      </c>
      <c r="B40" s="495"/>
      <c r="C40" s="495"/>
      <c r="D40" s="497" t="e">
        <f t="shared" ref="D40:D69" si="7">C40/B40*100</f>
        <v>#DIV/0!</v>
      </c>
      <c r="E40" s="497" t="e">
        <f t="shared" ref="E40:E69" si="8">C40/G40*100</f>
        <v>#DIV/0!</v>
      </c>
      <c r="G40" s="495"/>
      <c r="H40" s="483" t="e">
        <f t="shared" ref="H40:H69" si="9">C40/G40</f>
        <v>#DIV/0!</v>
      </c>
    </row>
    <row r="41" customHeight="1" spans="1:8">
      <c r="A41" s="494" t="s">
        <v>1448</v>
      </c>
      <c r="B41" s="495"/>
      <c r="C41" s="495"/>
      <c r="D41" s="497" t="e">
        <f t="shared" si="7"/>
        <v>#DIV/0!</v>
      </c>
      <c r="E41" s="497" t="e">
        <f t="shared" si="8"/>
        <v>#DIV/0!</v>
      </c>
      <c r="G41" s="495"/>
      <c r="H41" s="483" t="e">
        <f t="shared" si="9"/>
        <v>#DIV/0!</v>
      </c>
    </row>
    <row r="42" customHeight="1" spans="1:8">
      <c r="A42" s="494" t="s">
        <v>1449</v>
      </c>
      <c r="B42" s="495"/>
      <c r="C42" s="495">
        <v>4000</v>
      </c>
      <c r="D42" s="497" t="e">
        <f t="shared" si="7"/>
        <v>#DIV/0!</v>
      </c>
      <c r="E42" s="497" t="e">
        <f t="shared" si="8"/>
        <v>#DIV/0!</v>
      </c>
      <c r="G42" s="495"/>
      <c r="H42" s="483" t="e">
        <f t="shared" si="9"/>
        <v>#DIV/0!</v>
      </c>
    </row>
    <row r="43" customHeight="1" spans="1:8">
      <c r="A43" s="494" t="s">
        <v>1450</v>
      </c>
      <c r="B43" s="495"/>
      <c r="C43" s="495"/>
      <c r="D43" s="497" t="e">
        <f t="shared" si="7"/>
        <v>#DIV/0!</v>
      </c>
      <c r="E43" s="497" t="e">
        <f t="shared" si="8"/>
        <v>#DIV/0!</v>
      </c>
      <c r="G43" s="495"/>
      <c r="H43" s="483" t="e">
        <f t="shared" si="9"/>
        <v>#DIV/0!</v>
      </c>
    </row>
    <row r="44" customHeight="1" spans="1:8">
      <c r="A44" s="494" t="s">
        <v>1451</v>
      </c>
      <c r="B44" s="495"/>
      <c r="C44" s="495"/>
      <c r="D44" s="497" t="e">
        <f t="shared" si="7"/>
        <v>#DIV/0!</v>
      </c>
      <c r="E44" s="497" t="e">
        <f t="shared" si="8"/>
        <v>#DIV/0!</v>
      </c>
      <c r="G44" s="495"/>
      <c r="H44" s="483" t="e">
        <f t="shared" si="9"/>
        <v>#DIV/0!</v>
      </c>
    </row>
    <row r="45" customHeight="1" spans="1:8">
      <c r="A45" s="494" t="s">
        <v>1452</v>
      </c>
      <c r="B45" s="495">
        <v>0</v>
      </c>
      <c r="C45" s="495"/>
      <c r="D45" s="497" t="e">
        <f t="shared" si="7"/>
        <v>#DIV/0!</v>
      </c>
      <c r="E45" s="497" t="e">
        <f t="shared" si="8"/>
        <v>#DIV/0!</v>
      </c>
      <c r="G45" s="495"/>
      <c r="H45" s="483" t="e">
        <f t="shared" si="9"/>
        <v>#DIV/0!</v>
      </c>
    </row>
    <row r="46" customHeight="1" spans="1:8">
      <c r="A46" s="494" t="s">
        <v>1453</v>
      </c>
      <c r="B46" s="495">
        <v>0</v>
      </c>
      <c r="C46" s="495"/>
      <c r="D46" s="497" t="e">
        <f t="shared" si="7"/>
        <v>#DIV/0!</v>
      </c>
      <c r="E46" s="497" t="e">
        <f t="shared" si="8"/>
        <v>#DIV/0!</v>
      </c>
      <c r="G46" s="495"/>
      <c r="H46" s="483" t="e">
        <f t="shared" si="9"/>
        <v>#DIV/0!</v>
      </c>
    </row>
    <row r="47" customHeight="1" spans="1:8">
      <c r="A47" s="494" t="s">
        <v>1454</v>
      </c>
      <c r="B47" s="495">
        <v>0</v>
      </c>
      <c r="C47" s="495"/>
      <c r="D47" s="497" t="e">
        <f t="shared" si="7"/>
        <v>#DIV/0!</v>
      </c>
      <c r="E47" s="497" t="e">
        <f t="shared" si="8"/>
        <v>#DIV/0!</v>
      </c>
      <c r="G47" s="495"/>
      <c r="H47" s="483" t="e">
        <f t="shared" si="9"/>
        <v>#DIV/0!</v>
      </c>
    </row>
    <row r="48" customHeight="1" spans="1:8">
      <c r="A48" s="494" t="s">
        <v>1031</v>
      </c>
      <c r="B48" s="495">
        <v>0</v>
      </c>
      <c r="C48" s="495"/>
      <c r="D48" s="497" t="e">
        <f t="shared" si="7"/>
        <v>#DIV/0!</v>
      </c>
      <c r="E48" s="497" t="e">
        <f t="shared" si="8"/>
        <v>#DIV/0!</v>
      </c>
      <c r="G48" s="495"/>
      <c r="H48" s="483" t="e">
        <f t="shared" si="9"/>
        <v>#DIV/0!</v>
      </c>
    </row>
    <row r="49" customHeight="1" spans="1:8">
      <c r="A49" s="494" t="s">
        <v>1455</v>
      </c>
      <c r="B49" s="495">
        <v>0</v>
      </c>
      <c r="C49" s="495"/>
      <c r="D49" s="497" t="e">
        <f t="shared" si="7"/>
        <v>#DIV/0!</v>
      </c>
      <c r="E49" s="497" t="e">
        <f t="shared" si="8"/>
        <v>#DIV/0!</v>
      </c>
      <c r="G49" s="495"/>
      <c r="H49" s="483" t="e">
        <f t="shared" si="9"/>
        <v>#DIV/0!</v>
      </c>
    </row>
    <row r="50" customHeight="1" spans="1:8">
      <c r="A50" s="494" t="s">
        <v>1456</v>
      </c>
      <c r="B50" s="495">
        <v>0</v>
      </c>
      <c r="C50" s="495"/>
      <c r="D50" s="497" t="e">
        <f t="shared" si="7"/>
        <v>#DIV/0!</v>
      </c>
      <c r="E50" s="497" t="e">
        <f t="shared" si="8"/>
        <v>#DIV/0!</v>
      </c>
      <c r="G50" s="495"/>
      <c r="H50" s="483" t="e">
        <f t="shared" si="9"/>
        <v>#DIV/0!</v>
      </c>
    </row>
    <row r="51" customHeight="1" spans="1:8">
      <c r="A51" s="494" t="s">
        <v>1457</v>
      </c>
      <c r="B51" s="495">
        <f t="shared" ref="B51:G51" si="10">SUM(B52:B54)</f>
        <v>45449</v>
      </c>
      <c r="C51" s="495">
        <f t="shared" si="10"/>
        <v>41898</v>
      </c>
      <c r="D51" s="497">
        <f t="shared" si="7"/>
        <v>92.2</v>
      </c>
      <c r="E51" s="497">
        <f t="shared" si="8"/>
        <v>38.3</v>
      </c>
      <c r="G51" s="495">
        <f t="shared" si="10"/>
        <v>109364</v>
      </c>
      <c r="H51" s="483">
        <f t="shared" si="9"/>
        <v>0</v>
      </c>
    </row>
    <row r="52" customHeight="1" spans="1:8">
      <c r="A52" s="494" t="s">
        <v>1458</v>
      </c>
      <c r="B52" s="495">
        <v>45192</v>
      </c>
      <c r="C52" s="495">
        <v>41192</v>
      </c>
      <c r="D52" s="497">
        <f t="shared" si="7"/>
        <v>91.1</v>
      </c>
      <c r="E52" s="497">
        <f t="shared" si="8"/>
        <v>38.1</v>
      </c>
      <c r="G52" s="495">
        <v>108241</v>
      </c>
      <c r="H52" s="483">
        <f t="shared" si="9"/>
        <v>0</v>
      </c>
    </row>
    <row r="53" customHeight="1" spans="1:8">
      <c r="A53" s="494" t="s">
        <v>1459</v>
      </c>
      <c r="B53" s="495"/>
      <c r="C53" s="495"/>
      <c r="D53" s="497" t="e">
        <f t="shared" si="7"/>
        <v>#DIV/0!</v>
      </c>
      <c r="E53" s="497" t="e">
        <f t="shared" si="8"/>
        <v>#DIV/0!</v>
      </c>
      <c r="G53" s="495"/>
      <c r="H53" s="483" t="e">
        <f t="shared" si="9"/>
        <v>#DIV/0!</v>
      </c>
    </row>
    <row r="54" customHeight="1" spans="1:8">
      <c r="A54" s="494" t="s">
        <v>1460</v>
      </c>
      <c r="B54" s="495">
        <v>257</v>
      </c>
      <c r="C54" s="495">
        <v>706</v>
      </c>
      <c r="D54" s="497">
        <f t="shared" si="7"/>
        <v>274.7</v>
      </c>
      <c r="E54" s="497">
        <f t="shared" si="8"/>
        <v>62.9</v>
      </c>
      <c r="G54" s="495">
        <v>1123</v>
      </c>
      <c r="H54" s="483">
        <f t="shared" si="9"/>
        <v>1</v>
      </c>
    </row>
    <row r="55" customHeight="1" spans="1:8">
      <c r="A55" s="494" t="s">
        <v>1461</v>
      </c>
      <c r="B55" s="495">
        <v>10718</v>
      </c>
      <c r="C55" s="495">
        <v>10718</v>
      </c>
      <c r="D55" s="497">
        <f t="shared" si="7"/>
        <v>100</v>
      </c>
      <c r="E55" s="497">
        <f t="shared" si="8"/>
        <v>136.5</v>
      </c>
      <c r="G55" s="495">
        <v>7850</v>
      </c>
      <c r="H55" s="483">
        <f t="shared" si="9"/>
        <v>1</v>
      </c>
    </row>
    <row r="56" customHeight="1" spans="1:8">
      <c r="A56" s="494" t="s">
        <v>1462</v>
      </c>
      <c r="B56" s="495">
        <v>68</v>
      </c>
      <c r="C56" s="495">
        <v>38</v>
      </c>
      <c r="D56" s="497">
        <f t="shared" si="7"/>
        <v>55.9</v>
      </c>
      <c r="E56" s="497">
        <f t="shared" si="8"/>
        <v>28.1</v>
      </c>
      <c r="G56" s="495">
        <v>135</v>
      </c>
      <c r="H56" s="483">
        <f t="shared" si="9"/>
        <v>0</v>
      </c>
    </row>
    <row r="57" customFormat="1" customHeight="1" spans="1:8">
      <c r="A57" s="494" t="s">
        <v>1463</v>
      </c>
      <c r="B57" s="495"/>
      <c r="C57" s="495"/>
      <c r="D57" s="497" t="e">
        <f t="shared" si="7"/>
        <v>#DIV/0!</v>
      </c>
      <c r="E57" s="497">
        <f t="shared" si="8"/>
        <v>0</v>
      </c>
      <c r="G57" s="495">
        <f>SUM(G58:G59)</f>
        <v>7955</v>
      </c>
      <c r="H57" s="483">
        <f t="shared" si="9"/>
        <v>0</v>
      </c>
    </row>
    <row r="58" customFormat="1" customHeight="1" spans="1:8">
      <c r="A58" s="494" t="s">
        <v>1464</v>
      </c>
      <c r="B58" s="495"/>
      <c r="C58" s="495"/>
      <c r="D58" s="497" t="e">
        <f t="shared" si="7"/>
        <v>#DIV/0!</v>
      </c>
      <c r="E58" s="497">
        <f t="shared" si="8"/>
        <v>0</v>
      </c>
      <c r="G58" s="495">
        <v>7326</v>
      </c>
      <c r="H58" s="483">
        <f t="shared" si="9"/>
        <v>0</v>
      </c>
    </row>
    <row r="59" customFormat="1" customHeight="1" spans="1:8">
      <c r="A59" s="494" t="s">
        <v>1465</v>
      </c>
      <c r="B59" s="495"/>
      <c r="C59" s="495"/>
      <c r="D59" s="497" t="e">
        <f t="shared" si="7"/>
        <v>#DIV/0!</v>
      </c>
      <c r="E59" s="497">
        <f t="shared" si="8"/>
        <v>0</v>
      </c>
      <c r="G59" s="495">
        <v>629</v>
      </c>
      <c r="H59" s="483">
        <f t="shared" si="9"/>
        <v>0</v>
      </c>
    </row>
    <row r="60" s="480" customFormat="1" customHeight="1" spans="1:8">
      <c r="A60" s="498" t="s">
        <v>1466</v>
      </c>
      <c r="B60" s="499">
        <f>SUM(B5,B7,B11,B15,B18,B28,B34,B45,B47,B51,B55,B56,B57)</f>
        <v>70689</v>
      </c>
      <c r="C60" s="499">
        <f>SUM(C5,C7,C11,C15,C18,C28,C34,C45,C47,C51,C55,C56,C57)</f>
        <v>71068</v>
      </c>
      <c r="D60" s="500">
        <f t="shared" si="7"/>
        <v>100.5</v>
      </c>
      <c r="E60" s="500">
        <f t="shared" si="8"/>
        <v>48.4</v>
      </c>
      <c r="G60" s="499">
        <f>SUM(G5,G7,G11,G15,G18,G28,G34,G45,G47,G51,G55,G56,G57)</f>
        <v>146783</v>
      </c>
      <c r="H60" s="483">
        <f t="shared" si="9"/>
        <v>0</v>
      </c>
    </row>
    <row r="61" customHeight="1" spans="1:8">
      <c r="A61" s="494" t="s">
        <v>1467</v>
      </c>
      <c r="B61" s="495">
        <v>14668</v>
      </c>
      <c r="C61" s="499">
        <v>14668</v>
      </c>
      <c r="D61" s="497">
        <f t="shared" si="7"/>
        <v>100</v>
      </c>
      <c r="E61" s="497">
        <f t="shared" si="8"/>
        <v>141.9</v>
      </c>
      <c r="G61" s="499">
        <v>10338</v>
      </c>
      <c r="H61" s="483">
        <f t="shared" si="9"/>
        <v>1</v>
      </c>
    </row>
    <row r="62" customHeight="1" spans="1:8">
      <c r="A62" s="494" t="s">
        <v>1468</v>
      </c>
      <c r="B62" s="495">
        <f t="shared" ref="B62:G62" si="11">SUM(B63:B68)</f>
        <v>26896</v>
      </c>
      <c r="C62" s="499">
        <f t="shared" si="11"/>
        <v>54055</v>
      </c>
      <c r="D62" s="497">
        <f t="shared" si="7"/>
        <v>201</v>
      </c>
      <c r="E62" s="497">
        <f t="shared" si="8"/>
        <v>109.8</v>
      </c>
      <c r="G62" s="495">
        <f t="shared" si="11"/>
        <v>49233</v>
      </c>
      <c r="H62" s="483">
        <f t="shared" si="9"/>
        <v>1</v>
      </c>
    </row>
    <row r="63" customHeight="1" spans="1:8">
      <c r="A63" s="494" t="s">
        <v>1405</v>
      </c>
      <c r="B63" s="495"/>
      <c r="C63" s="495"/>
      <c r="D63" s="497" t="e">
        <f t="shared" si="7"/>
        <v>#DIV/0!</v>
      </c>
      <c r="E63" s="497">
        <f t="shared" si="8"/>
        <v>0</v>
      </c>
      <c r="G63" s="495">
        <v>24</v>
      </c>
      <c r="H63" s="483">
        <f t="shared" si="9"/>
        <v>0</v>
      </c>
    </row>
    <row r="64" customHeight="1" spans="1:8">
      <c r="A64" s="494" t="s">
        <v>1469</v>
      </c>
      <c r="B64" s="495"/>
      <c r="C64" s="495"/>
      <c r="D64" s="497" t="e">
        <f t="shared" si="7"/>
        <v>#DIV/0!</v>
      </c>
      <c r="E64" s="497" t="e">
        <f t="shared" si="8"/>
        <v>#DIV/0!</v>
      </c>
      <c r="G64" s="495"/>
      <c r="H64" s="483" t="e">
        <f t="shared" si="9"/>
        <v>#DIV/0!</v>
      </c>
    </row>
    <row r="65" customHeight="1" spans="1:8">
      <c r="A65" s="494" t="s">
        <v>1470</v>
      </c>
      <c r="B65" s="495"/>
      <c r="C65" s="495"/>
      <c r="D65" s="497" t="e">
        <f t="shared" si="7"/>
        <v>#DIV/0!</v>
      </c>
      <c r="E65" s="497" t="e">
        <f t="shared" si="8"/>
        <v>#DIV/0!</v>
      </c>
      <c r="G65" s="495"/>
      <c r="H65" s="483" t="e">
        <f t="shared" si="9"/>
        <v>#DIV/0!</v>
      </c>
    </row>
    <row r="66" customHeight="1" spans="1:8">
      <c r="A66" s="494" t="s">
        <v>1406</v>
      </c>
      <c r="B66" s="495">
        <v>26896</v>
      </c>
      <c r="C66" s="495">
        <v>26896</v>
      </c>
      <c r="D66" s="497">
        <f t="shared" si="7"/>
        <v>100</v>
      </c>
      <c r="E66" s="497">
        <f t="shared" si="8"/>
        <v>71</v>
      </c>
      <c r="G66" s="495">
        <v>37894</v>
      </c>
      <c r="H66" s="483">
        <f t="shared" si="9"/>
        <v>1</v>
      </c>
    </row>
    <row r="67" customHeight="1" spans="1:8">
      <c r="A67" s="494" t="s">
        <v>1407</v>
      </c>
      <c r="B67" s="495"/>
      <c r="C67" s="495"/>
      <c r="D67" s="497" t="e">
        <f t="shared" si="7"/>
        <v>#DIV/0!</v>
      </c>
      <c r="E67" s="497" t="e">
        <f t="shared" si="8"/>
        <v>#DIV/0!</v>
      </c>
      <c r="G67" s="495"/>
      <c r="H67" s="483" t="e">
        <f t="shared" si="9"/>
        <v>#DIV/0!</v>
      </c>
    </row>
    <row r="68" customHeight="1" spans="1:8">
      <c r="A68" s="494" t="s">
        <v>1408</v>
      </c>
      <c r="B68" s="495"/>
      <c r="C68" s="495">
        <v>27159</v>
      </c>
      <c r="D68" s="497" t="e">
        <f t="shared" si="7"/>
        <v>#DIV/0!</v>
      </c>
      <c r="E68" s="497">
        <f t="shared" si="8"/>
        <v>240</v>
      </c>
      <c r="G68" s="495">
        <v>11315</v>
      </c>
      <c r="H68" s="483">
        <f t="shared" si="9"/>
        <v>2</v>
      </c>
    </row>
    <row r="69" customHeight="1" spans="1:8">
      <c r="A69" s="498" t="s">
        <v>159</v>
      </c>
      <c r="B69" s="499">
        <f t="shared" ref="B69:G69" si="12">B60+B61+B62</f>
        <v>112253</v>
      </c>
      <c r="C69" s="499">
        <f t="shared" si="12"/>
        <v>139791</v>
      </c>
      <c r="D69" s="500">
        <f t="shared" si="7"/>
        <v>124.5</v>
      </c>
      <c r="E69" s="500">
        <f t="shared" si="8"/>
        <v>67.7</v>
      </c>
      <c r="G69" s="499">
        <f t="shared" si="12"/>
        <v>206354</v>
      </c>
      <c r="H69" s="483">
        <f t="shared" si="9"/>
        <v>1</v>
      </c>
    </row>
    <row r="70" ht="27.95" customHeight="1"/>
    <row r="71" ht="27.95" customHeight="1"/>
    <row r="72" ht="27.95" customHeight="1"/>
    <row r="73" ht="27.95" customHeight="1"/>
    <row r="74" ht="27.95" customHeight="1"/>
    <row r="75" ht="27.95" customHeight="1"/>
    <row r="76" ht="27.95" customHeight="1"/>
    <row r="77" ht="27.95" customHeight="1"/>
    <row r="78" ht="27.95" customHeight="1"/>
    <row r="79" ht="27.95" customHeight="1"/>
    <row r="80" ht="27.95" customHeight="1"/>
    <row r="81" ht="27.95" customHeight="1"/>
    <row r="82" ht="27.95" customHeight="1"/>
    <row r="83" ht="27.95" customHeight="1"/>
    <row r="84" ht="27.95" customHeight="1"/>
    <row r="85" ht="27.95" customHeight="1"/>
    <row r="86" ht="27.95" customHeight="1"/>
    <row r="87" ht="27.95" customHeight="1"/>
    <row r="88" ht="27.95" customHeight="1"/>
    <row r="89" ht="27.95" customHeight="1"/>
    <row r="90" ht="27.95" customHeight="1"/>
    <row r="91" ht="27.95" customHeight="1"/>
    <row r="92" ht="27.95" customHeight="1"/>
  </sheetData>
  <mergeCells count="1">
    <mergeCell ref="A2:E2"/>
  </mergeCells>
  <printOptions horizontalCentered="1"/>
  <pageMargins left="0.393055555555556" right="0.393055555555556" top="0.94375" bottom="0.94375" header="0.511805555555556" footer="0.590277777777778"/>
  <pageSetup paperSize="9" scale="70" orientation="portrait"/>
  <headerFooter alignWithMargins="0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8"/>
  </sheetPr>
  <dimension ref="A1:XFD17"/>
  <sheetViews>
    <sheetView showZeros="0" topLeftCell="A10" workbookViewId="0">
      <selection activeCell="J10" sqref="J10"/>
    </sheetView>
  </sheetViews>
  <sheetFormatPr defaultColWidth="9" defaultRowHeight="35.1" customHeight="1"/>
  <cols>
    <col min="1" max="1" width="25.375" style="468" customWidth="1"/>
    <col min="2" max="2" width="22.875" style="468" customWidth="1"/>
    <col min="3" max="3" width="32.6" style="468" customWidth="1"/>
    <col min="4" max="16377" width="9" style="468"/>
  </cols>
  <sheetData>
    <row r="1" s="467" customFormat="1" ht="25.5" customHeight="1" spans="1:1">
      <c r="A1" s="471" t="s">
        <v>1471</v>
      </c>
    </row>
    <row r="2" s="468" customFormat="1" customHeight="1" spans="1:16384">
      <c r="A2" s="472" t="s">
        <v>1472</v>
      </c>
      <c r="B2" s="472"/>
      <c r="C2" s="472"/>
      <c r="XEX2"/>
      <c r="XEY2"/>
      <c r="XEZ2"/>
      <c r="XFA2"/>
      <c r="XFB2"/>
      <c r="XFC2"/>
      <c r="XFD2"/>
    </row>
    <row r="3" s="468" customFormat="1" customHeight="1" spans="1:16384">
      <c r="A3" s="469"/>
      <c r="B3" s="469"/>
      <c r="C3" s="473" t="s">
        <v>75</v>
      </c>
      <c r="XEX3"/>
      <c r="XEY3"/>
      <c r="XEZ3"/>
      <c r="XFA3"/>
      <c r="XFB3"/>
      <c r="XFC3"/>
      <c r="XFD3"/>
    </row>
    <row r="4" s="469" customFormat="1" ht="38.25" customHeight="1" spans="1:3">
      <c r="A4" s="474" t="s">
        <v>1473</v>
      </c>
      <c r="B4" s="474" t="s">
        <v>1474</v>
      </c>
      <c r="C4" s="475" t="s">
        <v>1475</v>
      </c>
    </row>
    <row r="5" s="470" customFormat="1" ht="38.25" customHeight="1" spans="1:3">
      <c r="A5" s="476" t="s">
        <v>1476</v>
      </c>
      <c r="B5" s="476">
        <f t="shared" ref="B5:B16" si="0">SUM(C5:C5)</f>
        <v>0</v>
      </c>
      <c r="C5" s="476"/>
    </row>
    <row r="6" s="470" customFormat="1" ht="38.25" customHeight="1" spans="1:3">
      <c r="A6" s="476" t="s">
        <v>1477</v>
      </c>
      <c r="B6" s="476">
        <f t="shared" si="0"/>
        <v>0</v>
      </c>
      <c r="C6" s="476"/>
    </row>
    <row r="7" s="470" customFormat="1" ht="38.25" customHeight="1" spans="1:3">
      <c r="A7" s="476" t="s">
        <v>1478</v>
      </c>
      <c r="B7" s="476">
        <f t="shared" si="0"/>
        <v>0</v>
      </c>
      <c r="C7" s="476"/>
    </row>
    <row r="8" s="470" customFormat="1" ht="38.25" customHeight="1" spans="1:3">
      <c r="A8" s="476" t="s">
        <v>1479</v>
      </c>
      <c r="B8" s="476">
        <f t="shared" si="0"/>
        <v>0</v>
      </c>
      <c r="C8" s="476"/>
    </row>
    <row r="9" s="470" customFormat="1" ht="38.25" customHeight="1" spans="1:3">
      <c r="A9" s="476" t="s">
        <v>1480</v>
      </c>
      <c r="B9" s="476">
        <f t="shared" si="0"/>
        <v>0</v>
      </c>
      <c r="C9" s="476"/>
    </row>
    <row r="10" s="470" customFormat="1" ht="38.25" customHeight="1" spans="1:3">
      <c r="A10" s="476" t="s">
        <v>1481</v>
      </c>
      <c r="B10" s="476">
        <f t="shared" si="0"/>
        <v>0</v>
      </c>
      <c r="C10" s="476"/>
    </row>
    <row r="11" s="470" customFormat="1" ht="38.25" customHeight="1" spans="1:3">
      <c r="A11" s="476" t="s">
        <v>1482</v>
      </c>
      <c r="B11" s="476">
        <f t="shared" si="0"/>
        <v>0</v>
      </c>
      <c r="C11" s="476"/>
    </row>
    <row r="12" s="470" customFormat="1" ht="38.25" customHeight="1" spans="1:3">
      <c r="A12" s="476" t="s">
        <v>1483</v>
      </c>
      <c r="B12" s="476">
        <f t="shared" si="0"/>
        <v>0</v>
      </c>
      <c r="C12" s="476"/>
    </row>
    <row r="13" s="470" customFormat="1" ht="38.25" customHeight="1" spans="1:3">
      <c r="A13" s="476" t="s">
        <v>1484</v>
      </c>
      <c r="B13" s="476">
        <f t="shared" si="0"/>
        <v>0</v>
      </c>
      <c r="C13" s="476"/>
    </row>
    <row r="14" s="470" customFormat="1" ht="38.25" customHeight="1" spans="1:3">
      <c r="A14" s="476" t="s">
        <v>1485</v>
      </c>
      <c r="B14" s="476">
        <f t="shared" si="0"/>
        <v>0</v>
      </c>
      <c r="C14" s="476"/>
    </row>
    <row r="15" s="470" customFormat="1" ht="38.25" customHeight="1" spans="1:3">
      <c r="A15" s="476" t="s">
        <v>1486</v>
      </c>
      <c r="B15" s="476">
        <f t="shared" si="0"/>
        <v>0</v>
      </c>
      <c r="C15" s="476"/>
    </row>
    <row r="16" s="470" customFormat="1" ht="38.25" customHeight="1" spans="1:3">
      <c r="A16" s="477" t="s">
        <v>1487</v>
      </c>
      <c r="B16" s="476">
        <f t="shared" si="0"/>
        <v>0</v>
      </c>
      <c r="C16" s="478">
        <f>SUM(C5:C15)</f>
        <v>0</v>
      </c>
    </row>
    <row r="17" s="468" customFormat="1" customHeight="1" spans="1:16384">
      <c r="A17" s="468" t="s">
        <v>1488</v>
      </c>
      <c r="XEX17"/>
      <c r="XEY17"/>
      <c r="XEZ17"/>
      <c r="XFA17"/>
      <c r="XFB17"/>
      <c r="XFC17"/>
      <c r="XFD17"/>
    </row>
  </sheetData>
  <mergeCells count="1">
    <mergeCell ref="A2:C2"/>
  </mergeCells>
  <printOptions horizontalCentered="1"/>
  <pageMargins left="0.393055555555556" right="0.393055555555556" top="0.786805555555556" bottom="0.786805555555556" header="0.393055555555556" footer="0.511805555555556"/>
  <pageSetup paperSize="9" orientation="portrait"/>
  <headerFoot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M421"/>
  <sheetViews>
    <sheetView showZeros="0" workbookViewId="0">
      <selection activeCell="G1" sqref="G$1:G$1048576"/>
    </sheetView>
  </sheetViews>
  <sheetFormatPr defaultColWidth="9" defaultRowHeight="13.5"/>
  <cols>
    <col min="1" max="1" width="27.875" style="455" customWidth="1"/>
    <col min="2" max="2" width="12.5" style="460" customWidth="1"/>
    <col min="3" max="3" width="11" style="460" customWidth="1"/>
    <col min="4" max="4" width="12.75" style="460" customWidth="1"/>
    <col min="5" max="5" width="14.25" style="460" customWidth="1"/>
    <col min="6" max="6" width="9" style="460"/>
    <col min="7" max="7" width="10.125" style="460" hidden="1" customWidth="1"/>
    <col min="8" max="8" width="14.125" style="460" customWidth="1"/>
    <col min="9" max="29" width="9" style="460"/>
    <col min="30" max="252" width="9" style="455"/>
    <col min="253" max="253" width="34.25" style="455" customWidth="1"/>
    <col min="254" max="254" width="11.875" style="455" customWidth="1"/>
    <col min="255" max="255" width="9.875" style="455" customWidth="1"/>
    <col min="256" max="256" width="10.75" style="455" customWidth="1"/>
    <col min="257" max="257" width="12.75" style="455" customWidth="1"/>
    <col min="258" max="258" width="9" style="455" hidden="1" customWidth="1"/>
    <col min="259" max="508" width="9" style="455"/>
    <col min="509" max="509" width="34.25" style="455" customWidth="1"/>
    <col min="510" max="510" width="11.875" style="455" customWidth="1"/>
    <col min="511" max="511" width="9.875" style="455" customWidth="1"/>
    <col min="512" max="512" width="10.75" style="455" customWidth="1"/>
    <col min="513" max="513" width="12.75" style="455" customWidth="1"/>
    <col min="514" max="514" width="9" style="455" hidden="1" customWidth="1"/>
    <col min="515" max="764" width="9" style="455"/>
    <col min="765" max="765" width="34.25" style="455" customWidth="1"/>
    <col min="766" max="766" width="11.875" style="455" customWidth="1"/>
    <col min="767" max="767" width="9.875" style="455" customWidth="1"/>
    <col min="768" max="768" width="10.75" style="455" customWidth="1"/>
    <col min="769" max="769" width="12.75" style="455" customWidth="1"/>
    <col min="770" max="770" width="9" style="455" hidden="1" customWidth="1"/>
    <col min="771" max="1020" width="9" style="455"/>
    <col min="1021" max="1021" width="34.25" style="455" customWidth="1"/>
    <col min="1022" max="1022" width="11.875" style="455" customWidth="1"/>
    <col min="1023" max="1023" width="9.875" style="455" customWidth="1"/>
    <col min="1024" max="1024" width="10.75" style="455" customWidth="1"/>
    <col min="1025" max="1025" width="12.75" style="455" customWidth="1"/>
    <col min="1026" max="1026" width="9" style="455" hidden="1" customWidth="1"/>
    <col min="1027" max="1276" width="9" style="455"/>
    <col min="1277" max="1277" width="34.25" style="455" customWidth="1"/>
    <col min="1278" max="1278" width="11.875" style="455" customWidth="1"/>
    <col min="1279" max="1279" width="9.875" style="455" customWidth="1"/>
    <col min="1280" max="1280" width="10.75" style="455" customWidth="1"/>
    <col min="1281" max="1281" width="12.75" style="455" customWidth="1"/>
    <col min="1282" max="1282" width="9" style="455" hidden="1" customWidth="1"/>
    <col min="1283" max="1532" width="9" style="455"/>
    <col min="1533" max="1533" width="34.25" style="455" customWidth="1"/>
    <col min="1534" max="1534" width="11.875" style="455" customWidth="1"/>
    <col min="1535" max="1535" width="9.875" style="455" customWidth="1"/>
    <col min="1536" max="1536" width="10.75" style="455" customWidth="1"/>
    <col min="1537" max="1537" width="12.75" style="455" customWidth="1"/>
    <col min="1538" max="1538" width="9" style="455" hidden="1" customWidth="1"/>
    <col min="1539" max="1788" width="9" style="455"/>
    <col min="1789" max="1789" width="34.25" style="455" customWidth="1"/>
    <col min="1790" max="1790" width="11.875" style="455" customWidth="1"/>
    <col min="1791" max="1791" width="9.875" style="455" customWidth="1"/>
    <col min="1792" max="1792" width="10.75" style="455" customWidth="1"/>
    <col min="1793" max="1793" width="12.75" style="455" customWidth="1"/>
    <col min="1794" max="1794" width="9" style="455" hidden="1" customWidth="1"/>
    <col min="1795" max="2044" width="9" style="455"/>
    <col min="2045" max="2045" width="34.25" style="455" customWidth="1"/>
    <col min="2046" max="2046" width="11.875" style="455" customWidth="1"/>
    <col min="2047" max="2047" width="9.875" style="455" customWidth="1"/>
    <col min="2048" max="2048" width="10.75" style="455" customWidth="1"/>
    <col min="2049" max="2049" width="12.75" style="455" customWidth="1"/>
    <col min="2050" max="2050" width="9" style="455" hidden="1" customWidth="1"/>
    <col min="2051" max="2300" width="9" style="455"/>
    <col min="2301" max="2301" width="34.25" style="455" customWidth="1"/>
    <col min="2302" max="2302" width="11.875" style="455" customWidth="1"/>
    <col min="2303" max="2303" width="9.875" style="455" customWidth="1"/>
    <col min="2304" max="2304" width="10.75" style="455" customWidth="1"/>
    <col min="2305" max="2305" width="12.75" style="455" customWidth="1"/>
    <col min="2306" max="2306" width="9" style="455" hidden="1" customWidth="1"/>
    <col min="2307" max="2556" width="9" style="455"/>
    <col min="2557" max="2557" width="34.25" style="455" customWidth="1"/>
    <col min="2558" max="2558" width="11.875" style="455" customWidth="1"/>
    <col min="2559" max="2559" width="9.875" style="455" customWidth="1"/>
    <col min="2560" max="2560" width="10.75" style="455" customWidth="1"/>
    <col min="2561" max="2561" width="12.75" style="455" customWidth="1"/>
    <col min="2562" max="2562" width="9" style="455" hidden="1" customWidth="1"/>
    <col min="2563" max="2812" width="9" style="455"/>
    <col min="2813" max="2813" width="34.25" style="455" customWidth="1"/>
    <col min="2814" max="2814" width="11.875" style="455" customWidth="1"/>
    <col min="2815" max="2815" width="9.875" style="455" customWidth="1"/>
    <col min="2816" max="2816" width="10.75" style="455" customWidth="1"/>
    <col min="2817" max="2817" width="12.75" style="455" customWidth="1"/>
    <col min="2818" max="2818" width="9" style="455" hidden="1" customWidth="1"/>
    <col min="2819" max="3068" width="9" style="455"/>
    <col min="3069" max="3069" width="34.25" style="455" customWidth="1"/>
    <col min="3070" max="3070" width="11.875" style="455" customWidth="1"/>
    <col min="3071" max="3071" width="9.875" style="455" customWidth="1"/>
    <col min="3072" max="3072" width="10.75" style="455" customWidth="1"/>
    <col min="3073" max="3073" width="12.75" style="455" customWidth="1"/>
    <col min="3074" max="3074" width="9" style="455" hidden="1" customWidth="1"/>
    <col min="3075" max="3324" width="9" style="455"/>
    <col min="3325" max="3325" width="34.25" style="455" customWidth="1"/>
    <col min="3326" max="3326" width="11.875" style="455" customWidth="1"/>
    <col min="3327" max="3327" width="9.875" style="455" customWidth="1"/>
    <col min="3328" max="3328" width="10.75" style="455" customWidth="1"/>
    <col min="3329" max="3329" width="12.75" style="455" customWidth="1"/>
    <col min="3330" max="3330" width="9" style="455" hidden="1" customWidth="1"/>
    <col min="3331" max="3580" width="9" style="455"/>
    <col min="3581" max="3581" width="34.25" style="455" customWidth="1"/>
    <col min="3582" max="3582" width="11.875" style="455" customWidth="1"/>
    <col min="3583" max="3583" width="9.875" style="455" customWidth="1"/>
    <col min="3584" max="3584" width="10.75" style="455" customWidth="1"/>
    <col min="3585" max="3585" width="12.75" style="455" customWidth="1"/>
    <col min="3586" max="3586" width="9" style="455" hidden="1" customWidth="1"/>
    <col min="3587" max="3836" width="9" style="455"/>
    <col min="3837" max="3837" width="34.25" style="455" customWidth="1"/>
    <col min="3838" max="3838" width="11.875" style="455" customWidth="1"/>
    <col min="3839" max="3839" width="9.875" style="455" customWidth="1"/>
    <col min="3840" max="3840" width="10.75" style="455" customWidth="1"/>
    <col min="3841" max="3841" width="12.75" style="455" customWidth="1"/>
    <col min="3842" max="3842" width="9" style="455" hidden="1" customWidth="1"/>
    <col min="3843" max="4092" width="9" style="455"/>
    <col min="4093" max="4093" width="34.25" style="455" customWidth="1"/>
    <col min="4094" max="4094" width="11.875" style="455" customWidth="1"/>
    <col min="4095" max="4095" width="9.875" style="455" customWidth="1"/>
    <col min="4096" max="4096" width="10.75" style="455" customWidth="1"/>
    <col min="4097" max="4097" width="12.75" style="455" customWidth="1"/>
    <col min="4098" max="4098" width="9" style="455" hidden="1" customWidth="1"/>
    <col min="4099" max="4348" width="9" style="455"/>
    <col min="4349" max="4349" width="34.25" style="455" customWidth="1"/>
    <col min="4350" max="4350" width="11.875" style="455" customWidth="1"/>
    <col min="4351" max="4351" width="9.875" style="455" customWidth="1"/>
    <col min="4352" max="4352" width="10.75" style="455" customWidth="1"/>
    <col min="4353" max="4353" width="12.75" style="455" customWidth="1"/>
    <col min="4354" max="4354" width="9" style="455" hidden="1" customWidth="1"/>
    <col min="4355" max="4604" width="9" style="455"/>
    <col min="4605" max="4605" width="34.25" style="455" customWidth="1"/>
    <col min="4606" max="4606" width="11.875" style="455" customWidth="1"/>
    <col min="4607" max="4607" width="9.875" style="455" customWidth="1"/>
    <col min="4608" max="4608" width="10.75" style="455" customWidth="1"/>
    <col min="4609" max="4609" width="12.75" style="455" customWidth="1"/>
    <col min="4610" max="4610" width="9" style="455" hidden="1" customWidth="1"/>
    <col min="4611" max="4860" width="9" style="455"/>
    <col min="4861" max="4861" width="34.25" style="455" customWidth="1"/>
    <col min="4862" max="4862" width="11.875" style="455" customWidth="1"/>
    <col min="4863" max="4863" width="9.875" style="455" customWidth="1"/>
    <col min="4864" max="4864" width="10.75" style="455" customWidth="1"/>
    <col min="4865" max="4865" width="12.75" style="455" customWidth="1"/>
    <col min="4866" max="4866" width="9" style="455" hidden="1" customWidth="1"/>
    <col min="4867" max="5116" width="9" style="455"/>
    <col min="5117" max="5117" width="34.25" style="455" customWidth="1"/>
    <col min="5118" max="5118" width="11.875" style="455" customWidth="1"/>
    <col min="5119" max="5119" width="9.875" style="455" customWidth="1"/>
    <col min="5120" max="5120" width="10.75" style="455" customWidth="1"/>
    <col min="5121" max="5121" width="12.75" style="455" customWidth="1"/>
    <col min="5122" max="5122" width="9" style="455" hidden="1" customWidth="1"/>
    <col min="5123" max="5372" width="9" style="455"/>
    <col min="5373" max="5373" width="34.25" style="455" customWidth="1"/>
    <col min="5374" max="5374" width="11.875" style="455" customWidth="1"/>
    <col min="5375" max="5375" width="9.875" style="455" customWidth="1"/>
    <col min="5376" max="5376" width="10.75" style="455" customWidth="1"/>
    <col min="5377" max="5377" width="12.75" style="455" customWidth="1"/>
    <col min="5378" max="5378" width="9" style="455" hidden="1" customWidth="1"/>
    <col min="5379" max="5628" width="9" style="455"/>
    <col min="5629" max="5629" width="34.25" style="455" customWidth="1"/>
    <col min="5630" max="5630" width="11.875" style="455" customWidth="1"/>
    <col min="5631" max="5631" width="9.875" style="455" customWidth="1"/>
    <col min="5632" max="5632" width="10.75" style="455" customWidth="1"/>
    <col min="5633" max="5633" width="12.75" style="455" customWidth="1"/>
    <col min="5634" max="5634" width="9" style="455" hidden="1" customWidth="1"/>
    <col min="5635" max="5884" width="9" style="455"/>
    <col min="5885" max="5885" width="34.25" style="455" customWidth="1"/>
    <col min="5886" max="5886" width="11.875" style="455" customWidth="1"/>
    <col min="5887" max="5887" width="9.875" style="455" customWidth="1"/>
    <col min="5888" max="5888" width="10.75" style="455" customWidth="1"/>
    <col min="5889" max="5889" width="12.75" style="455" customWidth="1"/>
    <col min="5890" max="5890" width="9" style="455" hidden="1" customWidth="1"/>
    <col min="5891" max="6140" width="9" style="455"/>
    <col min="6141" max="6141" width="34.25" style="455" customWidth="1"/>
    <col min="6142" max="6142" width="11.875" style="455" customWidth="1"/>
    <col min="6143" max="6143" width="9.875" style="455" customWidth="1"/>
    <col min="6144" max="6144" width="10.75" style="455" customWidth="1"/>
    <col min="6145" max="6145" width="12.75" style="455" customWidth="1"/>
    <col min="6146" max="6146" width="9" style="455" hidden="1" customWidth="1"/>
    <col min="6147" max="6396" width="9" style="455"/>
    <col min="6397" max="6397" width="34.25" style="455" customWidth="1"/>
    <col min="6398" max="6398" width="11.875" style="455" customWidth="1"/>
    <col min="6399" max="6399" width="9.875" style="455" customWidth="1"/>
    <col min="6400" max="6400" width="10.75" style="455" customWidth="1"/>
    <col min="6401" max="6401" width="12.75" style="455" customWidth="1"/>
    <col min="6402" max="6402" width="9" style="455" hidden="1" customWidth="1"/>
    <col min="6403" max="6652" width="9" style="455"/>
    <col min="6653" max="6653" width="34.25" style="455" customWidth="1"/>
    <col min="6654" max="6654" width="11.875" style="455" customWidth="1"/>
    <col min="6655" max="6655" width="9.875" style="455" customWidth="1"/>
    <col min="6656" max="6656" width="10.75" style="455" customWidth="1"/>
    <col min="6657" max="6657" width="12.75" style="455" customWidth="1"/>
    <col min="6658" max="6658" width="9" style="455" hidden="1" customWidth="1"/>
    <col min="6659" max="6908" width="9" style="455"/>
    <col min="6909" max="6909" width="34.25" style="455" customWidth="1"/>
    <col min="6910" max="6910" width="11.875" style="455" customWidth="1"/>
    <col min="6911" max="6911" width="9.875" style="455" customWidth="1"/>
    <col min="6912" max="6912" width="10.75" style="455" customWidth="1"/>
    <col min="6913" max="6913" width="12.75" style="455" customWidth="1"/>
    <col min="6914" max="6914" width="9" style="455" hidden="1" customWidth="1"/>
    <col min="6915" max="7164" width="9" style="455"/>
    <col min="7165" max="7165" width="34.25" style="455" customWidth="1"/>
    <col min="7166" max="7166" width="11.875" style="455" customWidth="1"/>
    <col min="7167" max="7167" width="9.875" style="455" customWidth="1"/>
    <col min="7168" max="7168" width="10.75" style="455" customWidth="1"/>
    <col min="7169" max="7169" width="12.75" style="455" customWidth="1"/>
    <col min="7170" max="7170" width="9" style="455" hidden="1" customWidth="1"/>
    <col min="7171" max="7420" width="9" style="455"/>
    <col min="7421" max="7421" width="34.25" style="455" customWidth="1"/>
    <col min="7422" max="7422" width="11.875" style="455" customWidth="1"/>
    <col min="7423" max="7423" width="9.875" style="455" customWidth="1"/>
    <col min="7424" max="7424" width="10.75" style="455" customWidth="1"/>
    <col min="7425" max="7425" width="12.75" style="455" customWidth="1"/>
    <col min="7426" max="7426" width="9" style="455" hidden="1" customWidth="1"/>
    <col min="7427" max="7676" width="9" style="455"/>
    <col min="7677" max="7677" width="34.25" style="455" customWidth="1"/>
    <col min="7678" max="7678" width="11.875" style="455" customWidth="1"/>
    <col min="7679" max="7679" width="9.875" style="455" customWidth="1"/>
    <col min="7680" max="7680" width="10.75" style="455" customWidth="1"/>
    <col min="7681" max="7681" width="12.75" style="455" customWidth="1"/>
    <col min="7682" max="7682" width="9" style="455" hidden="1" customWidth="1"/>
    <col min="7683" max="7932" width="9" style="455"/>
    <col min="7933" max="7933" width="34.25" style="455" customWidth="1"/>
    <col min="7934" max="7934" width="11.875" style="455" customWidth="1"/>
    <col min="7935" max="7935" width="9.875" style="455" customWidth="1"/>
    <col min="7936" max="7936" width="10.75" style="455" customWidth="1"/>
    <col min="7937" max="7937" width="12.75" style="455" customWidth="1"/>
    <col min="7938" max="7938" width="9" style="455" hidden="1" customWidth="1"/>
    <col min="7939" max="8188" width="9" style="455"/>
    <col min="8189" max="8189" width="34.25" style="455" customWidth="1"/>
    <col min="8190" max="8190" width="11.875" style="455" customWidth="1"/>
    <col min="8191" max="8191" width="9.875" style="455" customWidth="1"/>
    <col min="8192" max="8192" width="10.75" style="455" customWidth="1"/>
    <col min="8193" max="8193" width="12.75" style="455" customWidth="1"/>
    <col min="8194" max="8194" width="9" style="455" hidden="1" customWidth="1"/>
    <col min="8195" max="8444" width="9" style="455"/>
    <col min="8445" max="8445" width="34.25" style="455" customWidth="1"/>
    <col min="8446" max="8446" width="11.875" style="455" customWidth="1"/>
    <col min="8447" max="8447" width="9.875" style="455" customWidth="1"/>
    <col min="8448" max="8448" width="10.75" style="455" customWidth="1"/>
    <col min="8449" max="8449" width="12.75" style="455" customWidth="1"/>
    <col min="8450" max="8450" width="9" style="455" hidden="1" customWidth="1"/>
    <col min="8451" max="8700" width="9" style="455"/>
    <col min="8701" max="8701" width="34.25" style="455" customWidth="1"/>
    <col min="8702" max="8702" width="11.875" style="455" customWidth="1"/>
    <col min="8703" max="8703" width="9.875" style="455" customWidth="1"/>
    <col min="8704" max="8704" width="10.75" style="455" customWidth="1"/>
    <col min="8705" max="8705" width="12.75" style="455" customWidth="1"/>
    <col min="8706" max="8706" width="9" style="455" hidden="1" customWidth="1"/>
    <col min="8707" max="8956" width="9" style="455"/>
    <col min="8957" max="8957" width="34.25" style="455" customWidth="1"/>
    <col min="8958" max="8958" width="11.875" style="455" customWidth="1"/>
    <col min="8959" max="8959" width="9.875" style="455" customWidth="1"/>
    <col min="8960" max="8960" width="10.75" style="455" customWidth="1"/>
    <col min="8961" max="8961" width="12.75" style="455" customWidth="1"/>
    <col min="8962" max="8962" width="9" style="455" hidden="1" customWidth="1"/>
    <col min="8963" max="9212" width="9" style="455"/>
    <col min="9213" max="9213" width="34.25" style="455" customWidth="1"/>
    <col min="9214" max="9214" width="11.875" style="455" customWidth="1"/>
    <col min="9215" max="9215" width="9.875" style="455" customWidth="1"/>
    <col min="9216" max="9216" width="10.75" style="455" customWidth="1"/>
    <col min="9217" max="9217" width="12.75" style="455" customWidth="1"/>
    <col min="9218" max="9218" width="9" style="455" hidden="1" customWidth="1"/>
    <col min="9219" max="9468" width="9" style="455"/>
    <col min="9469" max="9469" width="34.25" style="455" customWidth="1"/>
    <col min="9470" max="9470" width="11.875" style="455" customWidth="1"/>
    <col min="9471" max="9471" width="9.875" style="455" customWidth="1"/>
    <col min="9472" max="9472" width="10.75" style="455" customWidth="1"/>
    <col min="9473" max="9473" width="12.75" style="455" customWidth="1"/>
    <col min="9474" max="9474" width="9" style="455" hidden="1" customWidth="1"/>
    <col min="9475" max="9724" width="9" style="455"/>
    <col min="9725" max="9725" width="34.25" style="455" customWidth="1"/>
    <col min="9726" max="9726" width="11.875" style="455" customWidth="1"/>
    <col min="9727" max="9727" width="9.875" style="455" customWidth="1"/>
    <col min="9728" max="9728" width="10.75" style="455" customWidth="1"/>
    <col min="9729" max="9729" width="12.75" style="455" customWidth="1"/>
    <col min="9730" max="9730" width="9" style="455" hidden="1" customWidth="1"/>
    <col min="9731" max="9980" width="9" style="455"/>
    <col min="9981" max="9981" width="34.25" style="455" customWidth="1"/>
    <col min="9982" max="9982" width="11.875" style="455" customWidth="1"/>
    <col min="9983" max="9983" width="9.875" style="455" customWidth="1"/>
    <col min="9984" max="9984" width="10.75" style="455" customWidth="1"/>
    <col min="9985" max="9985" width="12.75" style="455" customWidth="1"/>
    <col min="9986" max="9986" width="9" style="455" hidden="1" customWidth="1"/>
    <col min="9987" max="10236" width="9" style="455"/>
    <col min="10237" max="10237" width="34.25" style="455" customWidth="1"/>
    <col min="10238" max="10238" width="11.875" style="455" customWidth="1"/>
    <col min="10239" max="10239" width="9.875" style="455" customWidth="1"/>
    <col min="10240" max="10240" width="10.75" style="455" customWidth="1"/>
    <col min="10241" max="10241" width="12.75" style="455" customWidth="1"/>
    <col min="10242" max="10242" width="9" style="455" hidden="1" customWidth="1"/>
    <col min="10243" max="10492" width="9" style="455"/>
    <col min="10493" max="10493" width="34.25" style="455" customWidth="1"/>
    <col min="10494" max="10494" width="11.875" style="455" customWidth="1"/>
    <col min="10495" max="10495" width="9.875" style="455" customWidth="1"/>
    <col min="10496" max="10496" width="10.75" style="455" customWidth="1"/>
    <col min="10497" max="10497" width="12.75" style="455" customWidth="1"/>
    <col min="10498" max="10498" width="9" style="455" hidden="1" customWidth="1"/>
    <col min="10499" max="10748" width="9" style="455"/>
    <col min="10749" max="10749" width="34.25" style="455" customWidth="1"/>
    <col min="10750" max="10750" width="11.875" style="455" customWidth="1"/>
    <col min="10751" max="10751" width="9.875" style="455" customWidth="1"/>
    <col min="10752" max="10752" width="10.75" style="455" customWidth="1"/>
    <col min="10753" max="10753" width="12.75" style="455" customWidth="1"/>
    <col min="10754" max="10754" width="9" style="455" hidden="1" customWidth="1"/>
    <col min="10755" max="11004" width="9" style="455"/>
    <col min="11005" max="11005" width="34.25" style="455" customWidth="1"/>
    <col min="11006" max="11006" width="11.875" style="455" customWidth="1"/>
    <col min="11007" max="11007" width="9.875" style="455" customWidth="1"/>
    <col min="11008" max="11008" width="10.75" style="455" customWidth="1"/>
    <col min="11009" max="11009" width="12.75" style="455" customWidth="1"/>
    <col min="11010" max="11010" width="9" style="455" hidden="1" customWidth="1"/>
    <col min="11011" max="11260" width="9" style="455"/>
    <col min="11261" max="11261" width="34.25" style="455" customWidth="1"/>
    <col min="11262" max="11262" width="11.875" style="455" customWidth="1"/>
    <col min="11263" max="11263" width="9.875" style="455" customWidth="1"/>
    <col min="11264" max="11264" width="10.75" style="455" customWidth="1"/>
    <col min="11265" max="11265" width="12.75" style="455" customWidth="1"/>
    <col min="11266" max="11266" width="9" style="455" hidden="1" customWidth="1"/>
    <col min="11267" max="11516" width="9" style="455"/>
    <col min="11517" max="11517" width="34.25" style="455" customWidth="1"/>
    <col min="11518" max="11518" width="11.875" style="455" customWidth="1"/>
    <col min="11519" max="11519" width="9.875" style="455" customWidth="1"/>
    <col min="11520" max="11520" width="10.75" style="455" customWidth="1"/>
    <col min="11521" max="11521" width="12.75" style="455" customWidth="1"/>
    <col min="11522" max="11522" width="9" style="455" hidden="1" customWidth="1"/>
    <col min="11523" max="11772" width="9" style="455"/>
    <col min="11773" max="11773" width="34.25" style="455" customWidth="1"/>
    <col min="11774" max="11774" width="11.875" style="455" customWidth="1"/>
    <col min="11775" max="11775" width="9.875" style="455" customWidth="1"/>
    <col min="11776" max="11776" width="10.75" style="455" customWidth="1"/>
    <col min="11777" max="11777" width="12.75" style="455" customWidth="1"/>
    <col min="11778" max="11778" width="9" style="455" hidden="1" customWidth="1"/>
    <col min="11779" max="12028" width="9" style="455"/>
    <col min="12029" max="12029" width="34.25" style="455" customWidth="1"/>
    <col min="12030" max="12030" width="11.875" style="455" customWidth="1"/>
    <col min="12031" max="12031" width="9.875" style="455" customWidth="1"/>
    <col min="12032" max="12032" width="10.75" style="455" customWidth="1"/>
    <col min="12033" max="12033" width="12.75" style="455" customWidth="1"/>
    <col min="12034" max="12034" width="9" style="455" hidden="1" customWidth="1"/>
    <col min="12035" max="12284" width="9" style="455"/>
    <col min="12285" max="12285" width="34.25" style="455" customWidth="1"/>
    <col min="12286" max="12286" width="11.875" style="455" customWidth="1"/>
    <col min="12287" max="12287" width="9.875" style="455" customWidth="1"/>
    <col min="12288" max="12288" width="10.75" style="455" customWidth="1"/>
    <col min="12289" max="12289" width="12.75" style="455" customWidth="1"/>
    <col min="12290" max="12290" width="9" style="455" hidden="1" customWidth="1"/>
    <col min="12291" max="12540" width="9" style="455"/>
    <col min="12541" max="12541" width="34.25" style="455" customWidth="1"/>
    <col min="12542" max="12542" width="11.875" style="455" customWidth="1"/>
    <col min="12543" max="12543" width="9.875" style="455" customWidth="1"/>
    <col min="12544" max="12544" width="10.75" style="455" customWidth="1"/>
    <col min="12545" max="12545" width="12.75" style="455" customWidth="1"/>
    <col min="12546" max="12546" width="9" style="455" hidden="1" customWidth="1"/>
    <col min="12547" max="12796" width="9" style="455"/>
    <col min="12797" max="12797" width="34.25" style="455" customWidth="1"/>
    <col min="12798" max="12798" width="11.875" style="455" customWidth="1"/>
    <col min="12799" max="12799" width="9.875" style="455" customWidth="1"/>
    <col min="12800" max="12800" width="10.75" style="455" customWidth="1"/>
    <col min="12801" max="12801" width="12.75" style="455" customWidth="1"/>
    <col min="12802" max="12802" width="9" style="455" hidden="1" customWidth="1"/>
    <col min="12803" max="13052" width="9" style="455"/>
    <col min="13053" max="13053" width="34.25" style="455" customWidth="1"/>
    <col min="13054" max="13054" width="11.875" style="455" customWidth="1"/>
    <col min="13055" max="13055" width="9.875" style="455" customWidth="1"/>
    <col min="13056" max="13056" width="10.75" style="455" customWidth="1"/>
    <col min="13057" max="13057" width="12.75" style="455" customWidth="1"/>
    <col min="13058" max="13058" width="9" style="455" hidden="1" customWidth="1"/>
    <col min="13059" max="13308" width="9" style="455"/>
    <col min="13309" max="13309" width="34.25" style="455" customWidth="1"/>
    <col min="13310" max="13310" width="11.875" style="455" customWidth="1"/>
    <col min="13311" max="13311" width="9.875" style="455" customWidth="1"/>
    <col min="13312" max="13312" width="10.75" style="455" customWidth="1"/>
    <col min="13313" max="13313" width="12.75" style="455" customWidth="1"/>
    <col min="13314" max="13314" width="9" style="455" hidden="1" customWidth="1"/>
    <col min="13315" max="13564" width="9" style="455"/>
    <col min="13565" max="13565" width="34.25" style="455" customWidth="1"/>
    <col min="13566" max="13566" width="11.875" style="455" customWidth="1"/>
    <col min="13567" max="13567" width="9.875" style="455" customWidth="1"/>
    <col min="13568" max="13568" width="10.75" style="455" customWidth="1"/>
    <col min="13569" max="13569" width="12.75" style="455" customWidth="1"/>
    <col min="13570" max="13570" width="9" style="455" hidden="1" customWidth="1"/>
    <col min="13571" max="13820" width="9" style="455"/>
    <col min="13821" max="13821" width="34.25" style="455" customWidth="1"/>
    <col min="13822" max="13822" width="11.875" style="455" customWidth="1"/>
    <col min="13823" max="13823" width="9.875" style="455" customWidth="1"/>
    <col min="13824" max="13824" width="10.75" style="455" customWidth="1"/>
    <col min="13825" max="13825" width="12.75" style="455" customWidth="1"/>
    <col min="13826" max="13826" width="9" style="455" hidden="1" customWidth="1"/>
    <col min="13827" max="14076" width="9" style="455"/>
    <col min="14077" max="14077" width="34.25" style="455" customWidth="1"/>
    <col min="14078" max="14078" width="11.875" style="455" customWidth="1"/>
    <col min="14079" max="14079" width="9.875" style="455" customWidth="1"/>
    <col min="14080" max="14080" width="10.75" style="455" customWidth="1"/>
    <col min="14081" max="14081" width="12.75" style="455" customWidth="1"/>
    <col min="14082" max="14082" width="9" style="455" hidden="1" customWidth="1"/>
    <col min="14083" max="14332" width="9" style="455"/>
    <col min="14333" max="14333" width="34.25" style="455" customWidth="1"/>
    <col min="14334" max="14334" width="11.875" style="455" customWidth="1"/>
    <col min="14335" max="14335" width="9.875" style="455" customWidth="1"/>
    <col min="14336" max="14336" width="10.75" style="455" customWidth="1"/>
    <col min="14337" max="14337" width="12.75" style="455" customWidth="1"/>
    <col min="14338" max="14338" width="9" style="455" hidden="1" customWidth="1"/>
    <col min="14339" max="14588" width="9" style="455"/>
    <col min="14589" max="14589" width="34.25" style="455" customWidth="1"/>
    <col min="14590" max="14590" width="11.875" style="455" customWidth="1"/>
    <col min="14591" max="14591" width="9.875" style="455" customWidth="1"/>
    <col min="14592" max="14592" width="10.75" style="455" customWidth="1"/>
    <col min="14593" max="14593" width="12.75" style="455" customWidth="1"/>
    <col min="14594" max="14594" width="9" style="455" hidden="1" customWidth="1"/>
    <col min="14595" max="14844" width="9" style="455"/>
    <col min="14845" max="14845" width="34.25" style="455" customWidth="1"/>
    <col min="14846" max="14846" width="11.875" style="455" customWidth="1"/>
    <col min="14847" max="14847" width="9.875" style="455" customWidth="1"/>
    <col min="14848" max="14848" width="10.75" style="455" customWidth="1"/>
    <col min="14849" max="14849" width="12.75" style="455" customWidth="1"/>
    <col min="14850" max="14850" width="9" style="455" hidden="1" customWidth="1"/>
    <col min="14851" max="15100" width="9" style="455"/>
    <col min="15101" max="15101" width="34.25" style="455" customWidth="1"/>
    <col min="15102" max="15102" width="11.875" style="455" customWidth="1"/>
    <col min="15103" max="15103" width="9.875" style="455" customWidth="1"/>
    <col min="15104" max="15104" width="10.75" style="455" customWidth="1"/>
    <col min="15105" max="15105" width="12.75" style="455" customWidth="1"/>
    <col min="15106" max="15106" width="9" style="455" hidden="1" customWidth="1"/>
    <col min="15107" max="15356" width="9" style="455"/>
    <col min="15357" max="15357" width="34.25" style="455" customWidth="1"/>
    <col min="15358" max="15358" width="11.875" style="455" customWidth="1"/>
    <col min="15359" max="15359" width="9.875" style="455" customWidth="1"/>
    <col min="15360" max="15360" width="10.75" style="455" customWidth="1"/>
    <col min="15361" max="15361" width="12.75" style="455" customWidth="1"/>
    <col min="15362" max="15362" width="9" style="455" hidden="1" customWidth="1"/>
    <col min="15363" max="15612" width="9" style="455"/>
    <col min="15613" max="15613" width="34.25" style="455" customWidth="1"/>
    <col min="15614" max="15614" width="11.875" style="455" customWidth="1"/>
    <col min="15615" max="15615" width="9.875" style="455" customWidth="1"/>
    <col min="15616" max="15616" width="10.75" style="455" customWidth="1"/>
    <col min="15617" max="15617" width="12.75" style="455" customWidth="1"/>
    <col min="15618" max="15618" width="9" style="455" hidden="1" customWidth="1"/>
    <col min="15619" max="15868" width="9" style="455"/>
    <col min="15869" max="15869" width="34.25" style="455" customWidth="1"/>
    <col min="15870" max="15870" width="11.875" style="455" customWidth="1"/>
    <col min="15871" max="15871" width="9.875" style="455" customWidth="1"/>
    <col min="15872" max="15872" width="10.75" style="455" customWidth="1"/>
    <col min="15873" max="15873" width="12.75" style="455" customWidth="1"/>
    <col min="15874" max="15874" width="9" style="455" hidden="1" customWidth="1"/>
    <col min="15875" max="16124" width="9" style="455"/>
    <col min="16125" max="16125" width="34.25" style="455" customWidth="1"/>
    <col min="16126" max="16126" width="11.875" style="455" customWidth="1"/>
    <col min="16127" max="16127" width="9.875" style="455" customWidth="1"/>
    <col min="16128" max="16128" width="10.75" style="455" customWidth="1"/>
    <col min="16129" max="16129" width="12.75" style="455" customWidth="1"/>
    <col min="16130" max="16130" width="9" style="455" hidden="1" customWidth="1"/>
    <col min="16131" max="16383" width="9" style="455"/>
    <col min="16384" max="16384" width="9" style="461"/>
  </cols>
  <sheetData>
    <row r="1" s="457" customFormat="1" ht="24" customHeight="1" spans="1:29">
      <c r="A1" s="457" t="s">
        <v>1489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</row>
    <row r="2" ht="33.75" customHeight="1" spans="1:7">
      <c r="A2" s="442" t="s">
        <v>1490</v>
      </c>
      <c r="B2" s="442"/>
      <c r="C2" s="442"/>
      <c r="D2" s="442"/>
      <c r="E2" s="442"/>
      <c r="G2" s="442"/>
    </row>
    <row r="3" ht="28.5" customHeight="1" spans="1:5">
      <c r="A3" s="443" t="s">
        <v>1491</v>
      </c>
      <c r="D3" s="444" t="s">
        <v>75</v>
      </c>
      <c r="E3" s="444"/>
    </row>
    <row r="4" ht="42" customHeight="1" spans="1:7">
      <c r="A4" s="445" t="s">
        <v>76</v>
      </c>
      <c r="B4" s="446" t="s">
        <v>77</v>
      </c>
      <c r="C4" s="446" t="s">
        <v>78</v>
      </c>
      <c r="D4" s="447" t="s">
        <v>1492</v>
      </c>
      <c r="E4" s="447" t="s">
        <v>81</v>
      </c>
      <c r="G4" s="446" t="s">
        <v>82</v>
      </c>
    </row>
    <row r="5" s="458" customFormat="1" ht="42" customHeight="1" spans="1:29">
      <c r="A5" s="463" t="s">
        <v>1493</v>
      </c>
      <c r="B5" s="449"/>
      <c r="C5" s="449"/>
      <c r="D5" s="450"/>
      <c r="E5" s="450">
        <f t="shared" ref="E5:E12" si="0">C5/G5*100</f>
        <v>0</v>
      </c>
      <c r="F5" s="464"/>
      <c r="G5" s="449">
        <v>2020</v>
      </c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</row>
    <row r="6" s="458" customFormat="1" ht="42" customHeight="1" spans="1:29">
      <c r="A6" s="463" t="s">
        <v>1494</v>
      </c>
      <c r="B6" s="449"/>
      <c r="C6" s="449"/>
      <c r="D6" s="450"/>
      <c r="E6" s="450"/>
      <c r="F6" s="464"/>
      <c r="G6" s="449"/>
      <c r="H6" s="464"/>
      <c r="I6" s="464"/>
      <c r="J6" s="464"/>
      <c r="K6" s="464"/>
      <c r="L6" s="464"/>
      <c r="M6" s="464"/>
      <c r="N6" s="464"/>
      <c r="O6" s="464"/>
      <c r="P6" s="464"/>
      <c r="Q6" s="464"/>
      <c r="R6" s="464"/>
      <c r="S6" s="464"/>
      <c r="T6" s="464"/>
      <c r="U6" s="464"/>
      <c r="V6" s="464"/>
      <c r="W6" s="464"/>
      <c r="X6" s="464"/>
      <c r="Y6" s="464"/>
      <c r="Z6" s="464"/>
      <c r="AA6" s="464"/>
      <c r="AB6" s="464"/>
      <c r="AC6" s="464"/>
    </row>
    <row r="7" s="458" customFormat="1" ht="42" customHeight="1" spans="1:29">
      <c r="A7" s="463" t="s">
        <v>1495</v>
      </c>
      <c r="B7" s="449"/>
      <c r="C7" s="449"/>
      <c r="D7" s="450"/>
      <c r="E7" s="450"/>
      <c r="F7" s="464"/>
      <c r="G7" s="449"/>
      <c r="H7" s="464"/>
      <c r="I7" s="464"/>
      <c r="J7" s="464"/>
      <c r="K7" s="464"/>
      <c r="L7" s="464"/>
      <c r="M7" s="464"/>
      <c r="N7" s="464"/>
      <c r="O7" s="464"/>
      <c r="P7" s="464"/>
      <c r="Q7" s="464"/>
      <c r="R7" s="464"/>
      <c r="S7" s="464"/>
      <c r="T7" s="464"/>
      <c r="U7" s="464"/>
      <c r="V7" s="464"/>
      <c r="W7" s="464"/>
      <c r="X7" s="464"/>
      <c r="Y7" s="464"/>
      <c r="Z7" s="464"/>
      <c r="AA7" s="464"/>
      <c r="AB7" s="464"/>
      <c r="AC7" s="464"/>
    </row>
    <row r="8" s="458" customFormat="1" ht="42" customHeight="1" spans="1:29">
      <c r="A8" s="463" t="s">
        <v>1496</v>
      </c>
      <c r="B8" s="449"/>
      <c r="C8" s="449"/>
      <c r="D8" s="450"/>
      <c r="E8" s="450"/>
      <c r="F8" s="464"/>
      <c r="G8" s="449"/>
      <c r="H8" s="464"/>
      <c r="I8" s="464"/>
      <c r="J8" s="464"/>
      <c r="K8" s="464"/>
      <c r="L8" s="464"/>
      <c r="M8" s="464"/>
      <c r="N8" s="464"/>
      <c r="O8" s="464"/>
      <c r="P8" s="464"/>
      <c r="Q8" s="464"/>
      <c r="R8" s="464"/>
      <c r="S8" s="464"/>
      <c r="T8" s="464"/>
      <c r="U8" s="464"/>
      <c r="V8" s="464"/>
      <c r="W8" s="464"/>
      <c r="X8" s="464"/>
      <c r="Y8" s="464"/>
      <c r="Z8" s="464"/>
      <c r="AA8" s="464"/>
      <c r="AB8" s="464"/>
      <c r="AC8" s="464"/>
    </row>
    <row r="9" s="440" customFormat="1" ht="42" customHeight="1" spans="1:29">
      <c r="A9" s="463" t="s">
        <v>1497</v>
      </c>
      <c r="B9" s="449"/>
      <c r="C9" s="449"/>
      <c r="D9" s="450"/>
      <c r="E9" s="450">
        <f t="shared" si="0"/>
        <v>0</v>
      </c>
      <c r="F9" s="456"/>
      <c r="G9" s="449">
        <v>447</v>
      </c>
      <c r="H9" s="464"/>
      <c r="I9" s="456"/>
      <c r="J9" s="456"/>
      <c r="K9" s="456"/>
      <c r="L9" s="456"/>
      <c r="M9" s="456"/>
      <c r="N9" s="456"/>
      <c r="O9" s="456"/>
      <c r="P9" s="456"/>
      <c r="Q9" s="456"/>
      <c r="R9" s="456"/>
      <c r="S9" s="456"/>
      <c r="T9" s="456"/>
      <c r="U9" s="456"/>
      <c r="V9" s="456"/>
      <c r="W9" s="456"/>
      <c r="X9" s="456"/>
      <c r="Y9" s="456"/>
      <c r="Z9" s="456"/>
      <c r="AA9" s="456"/>
      <c r="AB9" s="456"/>
      <c r="AC9" s="456"/>
    </row>
    <row r="10" s="440" customFormat="1" ht="42" customHeight="1" spans="1:29">
      <c r="A10" s="465" t="s">
        <v>1498</v>
      </c>
      <c r="B10" s="453">
        <f t="shared" ref="B10:G10" si="1">SUM(B5:B9)</f>
        <v>0</v>
      </c>
      <c r="C10" s="453">
        <f t="shared" si="1"/>
        <v>0</v>
      </c>
      <c r="D10" s="454"/>
      <c r="E10" s="454">
        <f t="shared" si="0"/>
        <v>0</v>
      </c>
      <c r="F10" s="456"/>
      <c r="G10" s="453">
        <f t="shared" si="1"/>
        <v>2467</v>
      </c>
      <c r="H10" s="464"/>
      <c r="I10" s="456"/>
      <c r="J10" s="456"/>
      <c r="K10" s="456"/>
      <c r="L10" s="456"/>
      <c r="M10" s="456"/>
      <c r="N10" s="456"/>
      <c r="O10" s="456"/>
      <c r="P10" s="456"/>
      <c r="Q10" s="456"/>
      <c r="R10" s="456"/>
      <c r="S10" s="456"/>
      <c r="T10" s="456"/>
      <c r="U10" s="456"/>
      <c r="V10" s="456"/>
      <c r="W10" s="456"/>
      <c r="X10" s="456"/>
      <c r="Y10" s="456"/>
      <c r="Z10" s="456"/>
      <c r="AA10" s="456"/>
      <c r="AB10" s="456"/>
      <c r="AC10" s="456"/>
    </row>
    <row r="11" s="440" customFormat="1" ht="42" customHeight="1" spans="1:29">
      <c r="A11" s="463" t="s">
        <v>1499</v>
      </c>
      <c r="B11" s="453"/>
      <c r="C11" s="453">
        <v>4</v>
      </c>
      <c r="D11" s="450"/>
      <c r="E11" s="392">
        <f t="shared" si="0"/>
        <v>100</v>
      </c>
      <c r="F11" s="456"/>
      <c r="G11" s="453">
        <v>4</v>
      </c>
      <c r="H11" s="464"/>
      <c r="I11" s="456"/>
      <c r="J11" s="456"/>
      <c r="K11" s="456"/>
      <c r="L11" s="456"/>
      <c r="M11" s="456"/>
      <c r="N11" s="456"/>
      <c r="O11" s="456"/>
      <c r="P11" s="456"/>
      <c r="Q11" s="456"/>
      <c r="R11" s="456"/>
      <c r="S11" s="456"/>
      <c r="T11" s="456"/>
      <c r="U11" s="456"/>
      <c r="V11" s="456"/>
      <c r="W11" s="456"/>
      <c r="X11" s="456"/>
      <c r="Y11" s="456"/>
      <c r="Z11" s="456"/>
      <c r="AA11" s="456"/>
      <c r="AB11" s="456"/>
      <c r="AC11" s="456"/>
    </row>
    <row r="12" s="440" customFormat="1" ht="42" customHeight="1" spans="1:32">
      <c r="A12" s="463" t="s">
        <v>1500</v>
      </c>
      <c r="B12" s="453"/>
      <c r="C12" s="453">
        <v>47</v>
      </c>
      <c r="D12" s="450"/>
      <c r="E12" s="392" t="e">
        <f t="shared" si="0"/>
        <v>#DIV/0!</v>
      </c>
      <c r="F12" s="456"/>
      <c r="G12" s="453">
        <v>0</v>
      </c>
      <c r="H12" s="464"/>
      <c r="I12" s="456"/>
      <c r="J12" s="456"/>
      <c r="K12" s="456"/>
      <c r="L12" s="456"/>
      <c r="M12" s="456"/>
      <c r="N12" s="456"/>
      <c r="O12" s="456"/>
      <c r="P12" s="456"/>
      <c r="Q12" s="456"/>
      <c r="R12" s="456"/>
      <c r="S12" s="456"/>
      <c r="T12" s="456"/>
      <c r="U12" s="456"/>
      <c r="V12" s="456"/>
      <c r="W12" s="456"/>
      <c r="X12" s="456"/>
      <c r="Y12" s="456"/>
      <c r="Z12" s="456"/>
      <c r="AA12" s="456"/>
      <c r="AB12" s="456"/>
      <c r="AC12" s="456"/>
      <c r="AD12" s="456"/>
      <c r="AE12" s="456"/>
      <c r="AF12" s="456"/>
    </row>
    <row r="13" s="440" customFormat="1" ht="42" customHeight="1" spans="1:29">
      <c r="A13" s="463" t="s">
        <v>1501</v>
      </c>
      <c r="B13" s="453"/>
      <c r="C13" s="453">
        <v>0</v>
      </c>
      <c r="D13" s="450"/>
      <c r="E13" s="454"/>
      <c r="F13" s="456"/>
      <c r="G13" s="453">
        <v>0</v>
      </c>
      <c r="H13" s="464"/>
      <c r="I13" s="456"/>
      <c r="J13" s="456"/>
      <c r="K13" s="456"/>
      <c r="L13" s="456"/>
      <c r="M13" s="456"/>
      <c r="N13" s="456"/>
      <c r="O13" s="456"/>
      <c r="P13" s="456"/>
      <c r="Q13" s="456"/>
      <c r="R13" s="456"/>
      <c r="S13" s="456"/>
      <c r="T13" s="456"/>
      <c r="U13" s="456"/>
      <c r="V13" s="456"/>
      <c r="W13" s="456"/>
      <c r="X13" s="456"/>
      <c r="Y13" s="456"/>
      <c r="Z13" s="456"/>
      <c r="AA13" s="456"/>
      <c r="AB13" s="456"/>
      <c r="AC13" s="456"/>
    </row>
    <row r="14" s="440" customFormat="1" ht="42" customHeight="1" spans="1:29">
      <c r="A14" s="465" t="s">
        <v>1502</v>
      </c>
      <c r="B14" s="453"/>
      <c r="C14" s="453">
        <f>SUM(C10:C13)</f>
        <v>51</v>
      </c>
      <c r="D14" s="454"/>
      <c r="E14" s="454">
        <f>C14/G14*100</f>
        <v>2.1</v>
      </c>
      <c r="F14" s="456"/>
      <c r="G14" s="453">
        <f>SUM(G10:G13)</f>
        <v>2471</v>
      </c>
      <c r="H14" s="464"/>
      <c r="I14" s="456"/>
      <c r="J14" s="456"/>
      <c r="K14" s="456"/>
      <c r="L14" s="456"/>
      <c r="M14" s="456"/>
      <c r="N14" s="456"/>
      <c r="O14" s="456"/>
      <c r="P14" s="456"/>
      <c r="Q14" s="456"/>
      <c r="R14" s="456"/>
      <c r="S14" s="456"/>
      <c r="T14" s="456"/>
      <c r="U14" s="456"/>
      <c r="V14" s="456"/>
      <c r="W14" s="456"/>
      <c r="X14" s="456"/>
      <c r="Y14" s="456"/>
      <c r="Z14" s="456"/>
      <c r="AA14" s="456"/>
      <c r="AB14" s="456"/>
      <c r="AC14" s="456"/>
    </row>
    <row r="16" s="459" customFormat="1" spans="2:29">
      <c r="B16" s="466"/>
      <c r="C16" s="466"/>
      <c r="D16" s="466"/>
      <c r="E16" s="466"/>
      <c r="F16" s="466"/>
      <c r="G16" s="466"/>
      <c r="H16" s="466"/>
      <c r="I16" s="466"/>
      <c r="J16" s="466"/>
      <c r="K16" s="466"/>
      <c r="L16" s="466"/>
      <c r="M16" s="466"/>
      <c r="N16" s="466"/>
      <c r="O16" s="466"/>
      <c r="P16" s="466"/>
      <c r="Q16" s="466"/>
      <c r="R16" s="466"/>
      <c r="S16" s="466"/>
      <c r="T16" s="466"/>
      <c r="U16" s="466"/>
      <c r="V16" s="466"/>
      <c r="W16" s="466"/>
      <c r="X16" s="466"/>
      <c r="Y16" s="466"/>
      <c r="Z16" s="466"/>
      <c r="AA16" s="466"/>
      <c r="AB16" s="466"/>
      <c r="AC16" s="466"/>
    </row>
    <row r="21" s="460" customFormat="1" spans="1:221">
      <c r="A21" s="455"/>
      <c r="AD21" s="455"/>
      <c r="AE21" s="455"/>
      <c r="AF21" s="455"/>
      <c r="AG21" s="455"/>
      <c r="AH21" s="455"/>
      <c r="AI21" s="455"/>
      <c r="AJ21" s="455"/>
      <c r="AK21" s="455"/>
      <c r="AL21" s="455"/>
      <c r="AM21" s="455"/>
      <c r="AN21" s="455"/>
      <c r="AO21" s="455"/>
      <c r="AP21" s="455"/>
      <c r="AQ21" s="455"/>
      <c r="AR21" s="455"/>
      <c r="AS21" s="455"/>
      <c r="AT21" s="455"/>
      <c r="AU21" s="455"/>
      <c r="AV21" s="455"/>
      <c r="AW21" s="455"/>
      <c r="AX21" s="455"/>
      <c r="AY21" s="455"/>
      <c r="AZ21" s="455"/>
      <c r="BA21" s="455"/>
      <c r="BB21" s="455"/>
      <c r="BC21" s="455"/>
      <c r="BD21" s="455"/>
      <c r="BE21" s="455"/>
      <c r="BF21" s="455"/>
      <c r="BG21" s="455"/>
      <c r="BH21" s="455"/>
      <c r="BI21" s="455"/>
      <c r="BJ21" s="455"/>
      <c r="BK21" s="455"/>
      <c r="BL21" s="455"/>
      <c r="BM21" s="455"/>
      <c r="BN21" s="455"/>
      <c r="BO21" s="455"/>
      <c r="BP21" s="455"/>
      <c r="BQ21" s="455"/>
      <c r="BR21" s="455"/>
      <c r="BS21" s="455"/>
      <c r="BT21" s="455"/>
      <c r="BU21" s="455"/>
      <c r="BV21" s="455"/>
      <c r="BW21" s="455"/>
      <c r="BX21" s="455"/>
      <c r="BY21" s="455"/>
      <c r="BZ21" s="455"/>
      <c r="CA21" s="455"/>
      <c r="CB21" s="455"/>
      <c r="CC21" s="455"/>
      <c r="CD21" s="455"/>
      <c r="CE21" s="455"/>
      <c r="CF21" s="455"/>
      <c r="CG21" s="455"/>
      <c r="CH21" s="455"/>
      <c r="CI21" s="455"/>
      <c r="CJ21" s="455"/>
      <c r="CK21" s="455"/>
      <c r="CL21" s="455"/>
      <c r="CM21" s="455"/>
      <c r="CN21" s="455"/>
      <c r="CO21" s="455"/>
      <c r="CP21" s="455"/>
      <c r="CQ21" s="455"/>
      <c r="CR21" s="455"/>
      <c r="CS21" s="455"/>
      <c r="CT21" s="455"/>
      <c r="CU21" s="455"/>
      <c r="CV21" s="455"/>
      <c r="CW21" s="455"/>
      <c r="CX21" s="455"/>
      <c r="CY21" s="455"/>
      <c r="CZ21" s="455"/>
      <c r="DA21" s="455"/>
      <c r="DB21" s="455"/>
      <c r="DC21" s="455"/>
      <c r="DD21" s="455"/>
      <c r="DE21" s="455"/>
      <c r="DF21" s="455"/>
      <c r="DG21" s="455"/>
      <c r="DH21" s="455"/>
      <c r="DI21" s="455"/>
      <c r="DJ21" s="455"/>
      <c r="DK21" s="455"/>
      <c r="DL21" s="455"/>
      <c r="DM21" s="455"/>
      <c r="DN21" s="455"/>
      <c r="DO21" s="455"/>
      <c r="DP21" s="455"/>
      <c r="DQ21" s="455"/>
      <c r="DR21" s="455"/>
      <c r="DS21" s="455"/>
      <c r="DT21" s="455"/>
      <c r="DU21" s="455"/>
      <c r="DV21" s="455"/>
      <c r="DW21" s="455"/>
      <c r="DX21" s="455"/>
      <c r="DY21" s="455"/>
      <c r="DZ21" s="455"/>
      <c r="EA21" s="455"/>
      <c r="EB21" s="455"/>
      <c r="EC21" s="455"/>
      <c r="ED21" s="455"/>
      <c r="EE21" s="455"/>
      <c r="EF21" s="455"/>
      <c r="EG21" s="455"/>
      <c r="EH21" s="455"/>
      <c r="EI21" s="455"/>
      <c r="EJ21" s="455"/>
      <c r="EK21" s="455"/>
      <c r="EL21" s="455"/>
      <c r="EM21" s="455"/>
      <c r="EN21" s="455"/>
      <c r="EO21" s="455"/>
      <c r="EP21" s="455"/>
      <c r="EQ21" s="455"/>
      <c r="ER21" s="455"/>
      <c r="ES21" s="455"/>
      <c r="ET21" s="455"/>
      <c r="EU21" s="455"/>
      <c r="EV21" s="455"/>
      <c r="EW21" s="455"/>
      <c r="EX21" s="455"/>
      <c r="EY21" s="455"/>
      <c r="EZ21" s="455"/>
      <c r="FA21" s="455"/>
      <c r="FB21" s="455"/>
      <c r="FC21" s="455"/>
      <c r="FD21" s="455"/>
      <c r="FE21" s="455"/>
      <c r="FF21" s="455"/>
      <c r="FG21" s="455"/>
      <c r="FH21" s="455"/>
      <c r="FI21" s="455"/>
      <c r="FJ21" s="455"/>
      <c r="FK21" s="455"/>
      <c r="FL21" s="455"/>
      <c r="FM21" s="455"/>
      <c r="FN21" s="455"/>
      <c r="FO21" s="455"/>
      <c r="FP21" s="455"/>
      <c r="FQ21" s="455"/>
      <c r="FR21" s="455"/>
      <c r="FS21" s="455"/>
      <c r="FT21" s="455"/>
      <c r="FU21" s="455"/>
      <c r="FV21" s="455"/>
      <c r="FW21" s="455"/>
      <c r="FX21" s="455"/>
      <c r="FY21" s="455"/>
      <c r="FZ21" s="455"/>
      <c r="GA21" s="455"/>
      <c r="GB21" s="455"/>
      <c r="GC21" s="455"/>
      <c r="GD21" s="455"/>
      <c r="GE21" s="455"/>
      <c r="GF21" s="455"/>
      <c r="GG21" s="455"/>
      <c r="GH21" s="455"/>
      <c r="GI21" s="455"/>
      <c r="GJ21" s="455"/>
      <c r="GK21" s="455"/>
      <c r="GL21" s="455"/>
      <c r="GM21" s="455"/>
      <c r="GN21" s="455"/>
      <c r="GO21" s="455"/>
      <c r="GP21" s="455"/>
      <c r="GQ21" s="455"/>
      <c r="GR21" s="455"/>
      <c r="GS21" s="455"/>
      <c r="GT21" s="455"/>
      <c r="GU21" s="455"/>
      <c r="GV21" s="455"/>
      <c r="GW21" s="455"/>
      <c r="GX21" s="455"/>
      <c r="GY21" s="455"/>
      <c r="GZ21" s="455"/>
      <c r="HA21" s="455"/>
      <c r="HB21" s="455"/>
      <c r="HC21" s="455"/>
      <c r="HD21" s="455"/>
      <c r="HE21" s="455"/>
      <c r="HF21" s="455"/>
      <c r="HG21" s="455"/>
      <c r="HH21" s="455"/>
      <c r="HI21" s="455"/>
      <c r="HJ21" s="455"/>
      <c r="HK21" s="455"/>
      <c r="HL21" s="455"/>
      <c r="HM21" s="455"/>
    </row>
    <row r="22" s="460" customFormat="1" spans="1:221">
      <c r="A22" s="455"/>
      <c r="AD22" s="455"/>
      <c r="AE22" s="455"/>
      <c r="AF22" s="455"/>
      <c r="AG22" s="455"/>
      <c r="AH22" s="455"/>
      <c r="AI22" s="455"/>
      <c r="AJ22" s="455"/>
      <c r="AK22" s="455"/>
      <c r="AL22" s="455"/>
      <c r="AM22" s="455"/>
      <c r="AN22" s="455"/>
      <c r="AO22" s="455"/>
      <c r="AP22" s="455"/>
      <c r="AQ22" s="455"/>
      <c r="AR22" s="455"/>
      <c r="AS22" s="455"/>
      <c r="AT22" s="455"/>
      <c r="AU22" s="455"/>
      <c r="AV22" s="455"/>
      <c r="AW22" s="455"/>
      <c r="AX22" s="455"/>
      <c r="AY22" s="455"/>
      <c r="AZ22" s="455"/>
      <c r="BA22" s="455"/>
      <c r="BB22" s="455"/>
      <c r="BC22" s="455"/>
      <c r="BD22" s="455"/>
      <c r="BE22" s="455"/>
      <c r="BF22" s="455"/>
      <c r="BG22" s="455"/>
      <c r="BH22" s="455"/>
      <c r="BI22" s="455"/>
      <c r="BJ22" s="455"/>
      <c r="BK22" s="455"/>
      <c r="BL22" s="455"/>
      <c r="BM22" s="455"/>
      <c r="BN22" s="455"/>
      <c r="BO22" s="455"/>
      <c r="BP22" s="455"/>
      <c r="BQ22" s="455"/>
      <c r="BR22" s="455"/>
      <c r="BS22" s="455"/>
      <c r="BT22" s="455"/>
      <c r="BU22" s="455"/>
      <c r="BV22" s="455"/>
      <c r="BW22" s="455"/>
      <c r="BX22" s="455"/>
      <c r="BY22" s="455"/>
      <c r="BZ22" s="455"/>
      <c r="CA22" s="455"/>
      <c r="CB22" s="455"/>
      <c r="CC22" s="455"/>
      <c r="CD22" s="455"/>
      <c r="CE22" s="455"/>
      <c r="CF22" s="455"/>
      <c r="CG22" s="455"/>
      <c r="CH22" s="455"/>
      <c r="CI22" s="455"/>
      <c r="CJ22" s="455"/>
      <c r="CK22" s="455"/>
      <c r="CL22" s="455"/>
      <c r="CM22" s="455"/>
      <c r="CN22" s="455"/>
      <c r="CO22" s="455"/>
      <c r="CP22" s="455"/>
      <c r="CQ22" s="455"/>
      <c r="CR22" s="455"/>
      <c r="CS22" s="455"/>
      <c r="CT22" s="455"/>
      <c r="CU22" s="455"/>
      <c r="CV22" s="455"/>
      <c r="CW22" s="455"/>
      <c r="CX22" s="455"/>
      <c r="CY22" s="455"/>
      <c r="CZ22" s="455"/>
      <c r="DA22" s="455"/>
      <c r="DB22" s="455"/>
      <c r="DC22" s="455"/>
      <c r="DD22" s="455"/>
      <c r="DE22" s="455"/>
      <c r="DF22" s="455"/>
      <c r="DG22" s="455"/>
      <c r="DH22" s="455"/>
      <c r="DI22" s="455"/>
      <c r="DJ22" s="455"/>
      <c r="DK22" s="455"/>
      <c r="DL22" s="455"/>
      <c r="DM22" s="455"/>
      <c r="DN22" s="455"/>
      <c r="DO22" s="455"/>
      <c r="DP22" s="455"/>
      <c r="DQ22" s="455"/>
      <c r="DR22" s="455"/>
      <c r="DS22" s="455"/>
      <c r="DT22" s="455"/>
      <c r="DU22" s="455"/>
      <c r="DV22" s="455"/>
      <c r="DW22" s="455"/>
      <c r="DX22" s="455"/>
      <c r="DY22" s="455"/>
      <c r="DZ22" s="455"/>
      <c r="EA22" s="455"/>
      <c r="EB22" s="455"/>
      <c r="EC22" s="455"/>
      <c r="ED22" s="455"/>
      <c r="EE22" s="455"/>
      <c r="EF22" s="455"/>
      <c r="EG22" s="455"/>
      <c r="EH22" s="455"/>
      <c r="EI22" s="455"/>
      <c r="EJ22" s="455"/>
      <c r="EK22" s="455"/>
      <c r="EL22" s="455"/>
      <c r="EM22" s="455"/>
      <c r="EN22" s="455"/>
      <c r="EO22" s="455"/>
      <c r="EP22" s="455"/>
      <c r="EQ22" s="455"/>
      <c r="ER22" s="455"/>
      <c r="ES22" s="455"/>
      <c r="ET22" s="455"/>
      <c r="EU22" s="455"/>
      <c r="EV22" s="455"/>
      <c r="EW22" s="455"/>
      <c r="EX22" s="455"/>
      <c r="EY22" s="455"/>
      <c r="EZ22" s="455"/>
      <c r="FA22" s="455"/>
      <c r="FB22" s="455"/>
      <c r="FC22" s="455"/>
      <c r="FD22" s="455"/>
      <c r="FE22" s="455"/>
      <c r="FF22" s="455"/>
      <c r="FG22" s="455"/>
      <c r="FH22" s="455"/>
      <c r="FI22" s="455"/>
      <c r="FJ22" s="455"/>
      <c r="FK22" s="455"/>
      <c r="FL22" s="455"/>
      <c r="FM22" s="455"/>
      <c r="FN22" s="455"/>
      <c r="FO22" s="455"/>
      <c r="FP22" s="455"/>
      <c r="FQ22" s="455"/>
      <c r="FR22" s="455"/>
      <c r="FS22" s="455"/>
      <c r="FT22" s="455"/>
      <c r="FU22" s="455"/>
      <c r="FV22" s="455"/>
      <c r="FW22" s="455"/>
      <c r="FX22" s="455"/>
      <c r="FY22" s="455"/>
      <c r="FZ22" s="455"/>
      <c r="GA22" s="455"/>
      <c r="GB22" s="455"/>
      <c r="GC22" s="455"/>
      <c r="GD22" s="455"/>
      <c r="GE22" s="455"/>
      <c r="GF22" s="455"/>
      <c r="GG22" s="455"/>
      <c r="GH22" s="455"/>
      <c r="GI22" s="455"/>
      <c r="GJ22" s="455"/>
      <c r="GK22" s="455"/>
      <c r="GL22" s="455"/>
      <c r="GM22" s="455"/>
      <c r="GN22" s="455"/>
      <c r="GO22" s="455"/>
      <c r="GP22" s="455"/>
      <c r="GQ22" s="455"/>
      <c r="GR22" s="455"/>
      <c r="GS22" s="455"/>
      <c r="GT22" s="455"/>
      <c r="GU22" s="455"/>
      <c r="GV22" s="455"/>
      <c r="GW22" s="455"/>
      <c r="GX22" s="455"/>
      <c r="GY22" s="455"/>
      <c r="GZ22" s="455"/>
      <c r="HA22" s="455"/>
      <c r="HB22" s="455"/>
      <c r="HC22" s="455"/>
      <c r="HD22" s="455"/>
      <c r="HE22" s="455"/>
      <c r="HF22" s="455"/>
      <c r="HG22" s="455"/>
      <c r="HH22" s="455"/>
      <c r="HI22" s="455"/>
      <c r="HJ22" s="455"/>
      <c r="HK22" s="455"/>
      <c r="HL22" s="455"/>
      <c r="HM22" s="455"/>
    </row>
    <row r="23" s="460" customFormat="1" spans="1:221">
      <c r="A23" s="455"/>
      <c r="AD23" s="455"/>
      <c r="AE23" s="455"/>
      <c r="AF23" s="455"/>
      <c r="AG23" s="455"/>
      <c r="AH23" s="455"/>
      <c r="AI23" s="455"/>
      <c r="AJ23" s="455"/>
      <c r="AK23" s="455"/>
      <c r="AL23" s="455"/>
      <c r="AM23" s="455"/>
      <c r="AN23" s="455"/>
      <c r="AO23" s="455"/>
      <c r="AP23" s="455"/>
      <c r="AQ23" s="455"/>
      <c r="AR23" s="455"/>
      <c r="AS23" s="455"/>
      <c r="AT23" s="455"/>
      <c r="AU23" s="455"/>
      <c r="AV23" s="455"/>
      <c r="AW23" s="455"/>
      <c r="AX23" s="455"/>
      <c r="AY23" s="455"/>
      <c r="AZ23" s="455"/>
      <c r="BA23" s="455"/>
      <c r="BB23" s="455"/>
      <c r="BC23" s="455"/>
      <c r="BD23" s="455"/>
      <c r="BE23" s="455"/>
      <c r="BF23" s="455"/>
      <c r="BG23" s="455"/>
      <c r="BH23" s="455"/>
      <c r="BI23" s="455"/>
      <c r="BJ23" s="455"/>
      <c r="BK23" s="455"/>
      <c r="BL23" s="455"/>
      <c r="BM23" s="455"/>
      <c r="BN23" s="455"/>
      <c r="BO23" s="455"/>
      <c r="BP23" s="455"/>
      <c r="BQ23" s="455"/>
      <c r="BR23" s="455"/>
      <c r="BS23" s="455"/>
      <c r="BT23" s="455"/>
      <c r="BU23" s="455"/>
      <c r="BV23" s="455"/>
      <c r="BW23" s="455"/>
      <c r="BX23" s="455"/>
      <c r="BY23" s="455"/>
      <c r="BZ23" s="455"/>
      <c r="CA23" s="455"/>
      <c r="CB23" s="455"/>
      <c r="CC23" s="455"/>
      <c r="CD23" s="455"/>
      <c r="CE23" s="455"/>
      <c r="CF23" s="455"/>
      <c r="CG23" s="455"/>
      <c r="CH23" s="455"/>
      <c r="CI23" s="455"/>
      <c r="CJ23" s="455"/>
      <c r="CK23" s="455"/>
      <c r="CL23" s="455"/>
      <c r="CM23" s="455"/>
      <c r="CN23" s="455"/>
      <c r="CO23" s="455"/>
      <c r="CP23" s="455"/>
      <c r="CQ23" s="455"/>
      <c r="CR23" s="455"/>
      <c r="CS23" s="455"/>
      <c r="CT23" s="455"/>
      <c r="CU23" s="455"/>
      <c r="CV23" s="455"/>
      <c r="CW23" s="455"/>
      <c r="CX23" s="455"/>
      <c r="CY23" s="455"/>
      <c r="CZ23" s="455"/>
      <c r="DA23" s="455"/>
      <c r="DB23" s="455"/>
      <c r="DC23" s="455"/>
      <c r="DD23" s="455"/>
      <c r="DE23" s="455"/>
      <c r="DF23" s="455"/>
      <c r="DG23" s="455"/>
      <c r="DH23" s="455"/>
      <c r="DI23" s="455"/>
      <c r="DJ23" s="455"/>
      <c r="DK23" s="455"/>
      <c r="DL23" s="455"/>
      <c r="DM23" s="455"/>
      <c r="DN23" s="455"/>
      <c r="DO23" s="455"/>
      <c r="DP23" s="455"/>
      <c r="DQ23" s="455"/>
      <c r="DR23" s="455"/>
      <c r="DS23" s="455"/>
      <c r="DT23" s="455"/>
      <c r="DU23" s="455"/>
      <c r="DV23" s="455"/>
      <c r="DW23" s="455"/>
      <c r="DX23" s="455"/>
      <c r="DY23" s="455"/>
      <c r="DZ23" s="455"/>
      <c r="EA23" s="455"/>
      <c r="EB23" s="455"/>
      <c r="EC23" s="455"/>
      <c r="ED23" s="455"/>
      <c r="EE23" s="455"/>
      <c r="EF23" s="455"/>
      <c r="EG23" s="455"/>
      <c r="EH23" s="455"/>
      <c r="EI23" s="455"/>
      <c r="EJ23" s="455"/>
      <c r="EK23" s="455"/>
      <c r="EL23" s="455"/>
      <c r="EM23" s="455"/>
      <c r="EN23" s="455"/>
      <c r="EO23" s="455"/>
      <c r="EP23" s="455"/>
      <c r="EQ23" s="455"/>
      <c r="ER23" s="455"/>
      <c r="ES23" s="455"/>
      <c r="ET23" s="455"/>
      <c r="EU23" s="455"/>
      <c r="EV23" s="455"/>
      <c r="EW23" s="455"/>
      <c r="EX23" s="455"/>
      <c r="EY23" s="455"/>
      <c r="EZ23" s="455"/>
      <c r="FA23" s="455"/>
      <c r="FB23" s="455"/>
      <c r="FC23" s="455"/>
      <c r="FD23" s="455"/>
      <c r="FE23" s="455"/>
      <c r="FF23" s="455"/>
      <c r="FG23" s="455"/>
      <c r="FH23" s="455"/>
      <c r="FI23" s="455"/>
      <c r="FJ23" s="455"/>
      <c r="FK23" s="455"/>
      <c r="FL23" s="455"/>
      <c r="FM23" s="455"/>
      <c r="FN23" s="455"/>
      <c r="FO23" s="455"/>
      <c r="FP23" s="455"/>
      <c r="FQ23" s="455"/>
      <c r="FR23" s="455"/>
      <c r="FS23" s="455"/>
      <c r="FT23" s="455"/>
      <c r="FU23" s="455"/>
      <c r="FV23" s="455"/>
      <c r="FW23" s="455"/>
      <c r="FX23" s="455"/>
      <c r="FY23" s="455"/>
      <c r="FZ23" s="455"/>
      <c r="GA23" s="455"/>
      <c r="GB23" s="455"/>
      <c r="GC23" s="455"/>
      <c r="GD23" s="455"/>
      <c r="GE23" s="455"/>
      <c r="GF23" s="455"/>
      <c r="GG23" s="455"/>
      <c r="GH23" s="455"/>
      <c r="GI23" s="455"/>
      <c r="GJ23" s="455"/>
      <c r="GK23" s="455"/>
      <c r="GL23" s="455"/>
      <c r="GM23" s="455"/>
      <c r="GN23" s="455"/>
      <c r="GO23" s="455"/>
      <c r="GP23" s="455"/>
      <c r="GQ23" s="455"/>
      <c r="GR23" s="455"/>
      <c r="GS23" s="455"/>
      <c r="GT23" s="455"/>
      <c r="GU23" s="455"/>
      <c r="GV23" s="455"/>
      <c r="GW23" s="455"/>
      <c r="GX23" s="455"/>
      <c r="GY23" s="455"/>
      <c r="GZ23" s="455"/>
      <c r="HA23" s="455"/>
      <c r="HB23" s="455"/>
      <c r="HC23" s="455"/>
      <c r="HD23" s="455"/>
      <c r="HE23" s="455"/>
      <c r="HF23" s="455"/>
      <c r="HG23" s="455"/>
      <c r="HH23" s="455"/>
      <c r="HI23" s="455"/>
      <c r="HJ23" s="455"/>
      <c r="HK23" s="455"/>
      <c r="HL23" s="455"/>
      <c r="HM23" s="455"/>
    </row>
    <row r="24" s="460" customFormat="1" spans="1:221">
      <c r="A24" s="455"/>
      <c r="AD24" s="455"/>
      <c r="AE24" s="455"/>
      <c r="AF24" s="455"/>
      <c r="AG24" s="455"/>
      <c r="AH24" s="455"/>
      <c r="AI24" s="455"/>
      <c r="AJ24" s="455"/>
      <c r="AK24" s="455"/>
      <c r="AL24" s="455"/>
      <c r="AM24" s="455"/>
      <c r="AN24" s="455"/>
      <c r="AO24" s="455"/>
      <c r="AP24" s="455"/>
      <c r="AQ24" s="455"/>
      <c r="AR24" s="455"/>
      <c r="AS24" s="455"/>
      <c r="AT24" s="455"/>
      <c r="AU24" s="455"/>
      <c r="AV24" s="455"/>
      <c r="AW24" s="455"/>
      <c r="AX24" s="455"/>
      <c r="AY24" s="455"/>
      <c r="AZ24" s="455"/>
      <c r="BA24" s="455"/>
      <c r="BB24" s="455"/>
      <c r="BC24" s="455"/>
      <c r="BD24" s="455"/>
      <c r="BE24" s="455"/>
      <c r="BF24" s="455"/>
      <c r="BG24" s="455"/>
      <c r="BH24" s="455"/>
      <c r="BI24" s="455"/>
      <c r="BJ24" s="455"/>
      <c r="BK24" s="455"/>
      <c r="BL24" s="455"/>
      <c r="BM24" s="455"/>
      <c r="BN24" s="455"/>
      <c r="BO24" s="455"/>
      <c r="BP24" s="455"/>
      <c r="BQ24" s="455"/>
      <c r="BR24" s="455"/>
      <c r="BS24" s="455"/>
      <c r="BT24" s="455"/>
      <c r="BU24" s="455"/>
      <c r="BV24" s="455"/>
      <c r="BW24" s="455"/>
      <c r="BX24" s="455"/>
      <c r="BY24" s="455"/>
      <c r="BZ24" s="455"/>
      <c r="CA24" s="455"/>
      <c r="CB24" s="455"/>
      <c r="CC24" s="455"/>
      <c r="CD24" s="455"/>
      <c r="CE24" s="455"/>
      <c r="CF24" s="455"/>
      <c r="CG24" s="455"/>
      <c r="CH24" s="455"/>
      <c r="CI24" s="455"/>
      <c r="CJ24" s="455"/>
      <c r="CK24" s="455"/>
      <c r="CL24" s="455"/>
      <c r="CM24" s="455"/>
      <c r="CN24" s="455"/>
      <c r="CO24" s="455"/>
      <c r="CP24" s="455"/>
      <c r="CQ24" s="455"/>
      <c r="CR24" s="455"/>
      <c r="CS24" s="455"/>
      <c r="CT24" s="455"/>
      <c r="CU24" s="455"/>
      <c r="CV24" s="455"/>
      <c r="CW24" s="455"/>
      <c r="CX24" s="455"/>
      <c r="CY24" s="455"/>
      <c r="CZ24" s="455"/>
      <c r="DA24" s="455"/>
      <c r="DB24" s="455"/>
      <c r="DC24" s="455"/>
      <c r="DD24" s="455"/>
      <c r="DE24" s="455"/>
      <c r="DF24" s="455"/>
      <c r="DG24" s="455"/>
      <c r="DH24" s="455"/>
      <c r="DI24" s="455"/>
      <c r="DJ24" s="455"/>
      <c r="DK24" s="455"/>
      <c r="DL24" s="455"/>
      <c r="DM24" s="455"/>
      <c r="DN24" s="455"/>
      <c r="DO24" s="455"/>
      <c r="DP24" s="455"/>
      <c r="DQ24" s="455"/>
      <c r="DR24" s="455"/>
      <c r="DS24" s="455"/>
      <c r="DT24" s="455"/>
      <c r="DU24" s="455"/>
      <c r="DV24" s="455"/>
      <c r="DW24" s="455"/>
      <c r="DX24" s="455"/>
      <c r="DY24" s="455"/>
      <c r="DZ24" s="455"/>
      <c r="EA24" s="455"/>
      <c r="EB24" s="455"/>
      <c r="EC24" s="455"/>
      <c r="ED24" s="455"/>
      <c r="EE24" s="455"/>
      <c r="EF24" s="455"/>
      <c r="EG24" s="455"/>
      <c r="EH24" s="455"/>
      <c r="EI24" s="455"/>
      <c r="EJ24" s="455"/>
      <c r="EK24" s="455"/>
      <c r="EL24" s="455"/>
      <c r="EM24" s="455"/>
      <c r="EN24" s="455"/>
      <c r="EO24" s="455"/>
      <c r="EP24" s="455"/>
      <c r="EQ24" s="455"/>
      <c r="ER24" s="455"/>
      <c r="ES24" s="455"/>
      <c r="ET24" s="455"/>
      <c r="EU24" s="455"/>
      <c r="EV24" s="455"/>
      <c r="EW24" s="455"/>
      <c r="EX24" s="455"/>
      <c r="EY24" s="455"/>
      <c r="EZ24" s="455"/>
      <c r="FA24" s="455"/>
      <c r="FB24" s="455"/>
      <c r="FC24" s="455"/>
      <c r="FD24" s="455"/>
      <c r="FE24" s="455"/>
      <c r="FF24" s="455"/>
      <c r="FG24" s="455"/>
      <c r="FH24" s="455"/>
      <c r="FI24" s="455"/>
      <c r="FJ24" s="455"/>
      <c r="FK24" s="455"/>
      <c r="FL24" s="455"/>
      <c r="FM24" s="455"/>
      <c r="FN24" s="455"/>
      <c r="FO24" s="455"/>
      <c r="FP24" s="455"/>
      <c r="FQ24" s="455"/>
      <c r="FR24" s="455"/>
      <c r="FS24" s="455"/>
      <c r="FT24" s="455"/>
      <c r="FU24" s="455"/>
      <c r="FV24" s="455"/>
      <c r="FW24" s="455"/>
      <c r="FX24" s="455"/>
      <c r="FY24" s="455"/>
      <c r="FZ24" s="455"/>
      <c r="GA24" s="455"/>
      <c r="GB24" s="455"/>
      <c r="GC24" s="455"/>
      <c r="GD24" s="455"/>
      <c r="GE24" s="455"/>
      <c r="GF24" s="455"/>
      <c r="GG24" s="455"/>
      <c r="GH24" s="455"/>
      <c r="GI24" s="455"/>
      <c r="GJ24" s="455"/>
      <c r="GK24" s="455"/>
      <c r="GL24" s="455"/>
      <c r="GM24" s="455"/>
      <c r="GN24" s="455"/>
      <c r="GO24" s="455"/>
      <c r="GP24" s="455"/>
      <c r="GQ24" s="455"/>
      <c r="GR24" s="455"/>
      <c r="GS24" s="455"/>
      <c r="GT24" s="455"/>
      <c r="GU24" s="455"/>
      <c r="GV24" s="455"/>
      <c r="GW24" s="455"/>
      <c r="GX24" s="455"/>
      <c r="GY24" s="455"/>
      <c r="GZ24" s="455"/>
      <c r="HA24" s="455"/>
      <c r="HB24" s="455"/>
      <c r="HC24" s="455"/>
      <c r="HD24" s="455"/>
      <c r="HE24" s="455"/>
      <c r="HF24" s="455"/>
      <c r="HG24" s="455"/>
      <c r="HH24" s="455"/>
      <c r="HI24" s="455"/>
      <c r="HJ24" s="455"/>
      <c r="HK24" s="455"/>
      <c r="HL24" s="455"/>
      <c r="HM24" s="455"/>
    </row>
    <row r="25" s="460" customFormat="1" spans="1:221">
      <c r="A25" s="455"/>
      <c r="AD25" s="455"/>
      <c r="AE25" s="455"/>
      <c r="AF25" s="455"/>
      <c r="AG25" s="455"/>
      <c r="AH25" s="455"/>
      <c r="AI25" s="455"/>
      <c r="AJ25" s="455"/>
      <c r="AK25" s="455"/>
      <c r="AL25" s="455"/>
      <c r="AM25" s="455"/>
      <c r="AN25" s="455"/>
      <c r="AO25" s="455"/>
      <c r="AP25" s="455"/>
      <c r="AQ25" s="455"/>
      <c r="AR25" s="455"/>
      <c r="AS25" s="455"/>
      <c r="AT25" s="455"/>
      <c r="AU25" s="455"/>
      <c r="AV25" s="455"/>
      <c r="AW25" s="455"/>
      <c r="AX25" s="455"/>
      <c r="AY25" s="455"/>
      <c r="AZ25" s="455"/>
      <c r="BA25" s="455"/>
      <c r="BB25" s="455"/>
      <c r="BC25" s="455"/>
      <c r="BD25" s="455"/>
      <c r="BE25" s="455"/>
      <c r="BF25" s="455"/>
      <c r="BG25" s="455"/>
      <c r="BH25" s="455"/>
      <c r="BI25" s="455"/>
      <c r="BJ25" s="455"/>
      <c r="BK25" s="455"/>
      <c r="BL25" s="455"/>
      <c r="BM25" s="455"/>
      <c r="BN25" s="455"/>
      <c r="BO25" s="455"/>
      <c r="BP25" s="455"/>
      <c r="BQ25" s="455"/>
      <c r="BR25" s="455"/>
      <c r="BS25" s="455"/>
      <c r="BT25" s="455"/>
      <c r="BU25" s="455"/>
      <c r="BV25" s="455"/>
      <c r="BW25" s="455"/>
      <c r="BX25" s="455"/>
      <c r="BY25" s="455"/>
      <c r="BZ25" s="455"/>
      <c r="CA25" s="455"/>
      <c r="CB25" s="455"/>
      <c r="CC25" s="455"/>
      <c r="CD25" s="455"/>
      <c r="CE25" s="455"/>
      <c r="CF25" s="455"/>
      <c r="CG25" s="455"/>
      <c r="CH25" s="455"/>
      <c r="CI25" s="455"/>
      <c r="CJ25" s="455"/>
      <c r="CK25" s="455"/>
      <c r="CL25" s="455"/>
      <c r="CM25" s="455"/>
      <c r="CN25" s="455"/>
      <c r="CO25" s="455"/>
      <c r="CP25" s="455"/>
      <c r="CQ25" s="455"/>
      <c r="CR25" s="455"/>
      <c r="CS25" s="455"/>
      <c r="CT25" s="455"/>
      <c r="CU25" s="455"/>
      <c r="CV25" s="455"/>
      <c r="CW25" s="455"/>
      <c r="CX25" s="455"/>
      <c r="CY25" s="455"/>
      <c r="CZ25" s="455"/>
      <c r="DA25" s="455"/>
      <c r="DB25" s="455"/>
      <c r="DC25" s="455"/>
      <c r="DD25" s="455"/>
      <c r="DE25" s="455"/>
      <c r="DF25" s="455"/>
      <c r="DG25" s="455"/>
      <c r="DH25" s="455"/>
      <c r="DI25" s="455"/>
      <c r="DJ25" s="455"/>
      <c r="DK25" s="455"/>
      <c r="DL25" s="455"/>
      <c r="DM25" s="455"/>
      <c r="DN25" s="455"/>
      <c r="DO25" s="455"/>
      <c r="DP25" s="455"/>
      <c r="DQ25" s="455"/>
      <c r="DR25" s="455"/>
      <c r="DS25" s="455"/>
      <c r="DT25" s="455"/>
      <c r="DU25" s="455"/>
      <c r="DV25" s="455"/>
      <c r="DW25" s="455"/>
      <c r="DX25" s="455"/>
      <c r="DY25" s="455"/>
      <c r="DZ25" s="455"/>
      <c r="EA25" s="455"/>
      <c r="EB25" s="455"/>
      <c r="EC25" s="455"/>
      <c r="ED25" s="455"/>
      <c r="EE25" s="455"/>
      <c r="EF25" s="455"/>
      <c r="EG25" s="455"/>
      <c r="EH25" s="455"/>
      <c r="EI25" s="455"/>
      <c r="EJ25" s="455"/>
      <c r="EK25" s="455"/>
      <c r="EL25" s="455"/>
      <c r="EM25" s="455"/>
      <c r="EN25" s="455"/>
      <c r="EO25" s="455"/>
      <c r="EP25" s="455"/>
      <c r="EQ25" s="455"/>
      <c r="ER25" s="455"/>
      <c r="ES25" s="455"/>
      <c r="ET25" s="455"/>
      <c r="EU25" s="455"/>
      <c r="EV25" s="455"/>
      <c r="EW25" s="455"/>
      <c r="EX25" s="455"/>
      <c r="EY25" s="455"/>
      <c r="EZ25" s="455"/>
      <c r="FA25" s="455"/>
      <c r="FB25" s="455"/>
      <c r="FC25" s="455"/>
      <c r="FD25" s="455"/>
      <c r="FE25" s="455"/>
      <c r="FF25" s="455"/>
      <c r="FG25" s="455"/>
      <c r="FH25" s="455"/>
      <c r="FI25" s="455"/>
      <c r="FJ25" s="455"/>
      <c r="FK25" s="455"/>
      <c r="FL25" s="455"/>
      <c r="FM25" s="455"/>
      <c r="FN25" s="455"/>
      <c r="FO25" s="455"/>
      <c r="FP25" s="455"/>
      <c r="FQ25" s="455"/>
      <c r="FR25" s="455"/>
      <c r="FS25" s="455"/>
      <c r="FT25" s="455"/>
      <c r="FU25" s="455"/>
      <c r="FV25" s="455"/>
      <c r="FW25" s="455"/>
      <c r="FX25" s="455"/>
      <c r="FY25" s="455"/>
      <c r="FZ25" s="455"/>
      <c r="GA25" s="455"/>
      <c r="GB25" s="455"/>
      <c r="GC25" s="455"/>
      <c r="GD25" s="455"/>
      <c r="GE25" s="455"/>
      <c r="GF25" s="455"/>
      <c r="GG25" s="455"/>
      <c r="GH25" s="455"/>
      <c r="GI25" s="455"/>
      <c r="GJ25" s="455"/>
      <c r="GK25" s="455"/>
      <c r="GL25" s="455"/>
      <c r="GM25" s="455"/>
      <c r="GN25" s="455"/>
      <c r="GO25" s="455"/>
      <c r="GP25" s="455"/>
      <c r="GQ25" s="455"/>
      <c r="GR25" s="455"/>
      <c r="GS25" s="455"/>
      <c r="GT25" s="455"/>
      <c r="GU25" s="455"/>
      <c r="GV25" s="455"/>
      <c r="GW25" s="455"/>
      <c r="GX25" s="455"/>
      <c r="GY25" s="455"/>
      <c r="GZ25" s="455"/>
      <c r="HA25" s="455"/>
      <c r="HB25" s="455"/>
      <c r="HC25" s="455"/>
      <c r="HD25" s="455"/>
      <c r="HE25" s="455"/>
      <c r="HF25" s="455"/>
      <c r="HG25" s="455"/>
      <c r="HH25" s="455"/>
      <c r="HI25" s="455"/>
      <c r="HJ25" s="455"/>
      <c r="HK25" s="455"/>
      <c r="HL25" s="455"/>
      <c r="HM25" s="455"/>
    </row>
    <row r="26" s="460" customFormat="1" spans="1:221">
      <c r="A26" s="455"/>
      <c r="AD26" s="455"/>
      <c r="AE26" s="455"/>
      <c r="AF26" s="455"/>
      <c r="AG26" s="455"/>
      <c r="AH26" s="455"/>
      <c r="AI26" s="455"/>
      <c r="AJ26" s="455"/>
      <c r="AK26" s="455"/>
      <c r="AL26" s="455"/>
      <c r="AM26" s="455"/>
      <c r="AN26" s="455"/>
      <c r="AO26" s="455"/>
      <c r="AP26" s="455"/>
      <c r="AQ26" s="455"/>
      <c r="AR26" s="455"/>
      <c r="AS26" s="455"/>
      <c r="AT26" s="455"/>
      <c r="AU26" s="455"/>
      <c r="AV26" s="455"/>
      <c r="AW26" s="455"/>
      <c r="AX26" s="455"/>
      <c r="AY26" s="455"/>
      <c r="AZ26" s="455"/>
      <c r="BA26" s="455"/>
      <c r="BB26" s="455"/>
      <c r="BC26" s="455"/>
      <c r="BD26" s="455"/>
      <c r="BE26" s="455"/>
      <c r="BF26" s="455"/>
      <c r="BG26" s="455"/>
      <c r="BH26" s="455"/>
      <c r="BI26" s="455"/>
      <c r="BJ26" s="455"/>
      <c r="BK26" s="455"/>
      <c r="BL26" s="455"/>
      <c r="BM26" s="455"/>
      <c r="BN26" s="455"/>
      <c r="BO26" s="455"/>
      <c r="BP26" s="455"/>
      <c r="BQ26" s="455"/>
      <c r="BR26" s="455"/>
      <c r="BS26" s="455"/>
      <c r="BT26" s="455"/>
      <c r="BU26" s="455"/>
      <c r="BV26" s="455"/>
      <c r="BW26" s="455"/>
      <c r="BX26" s="455"/>
      <c r="BY26" s="455"/>
      <c r="BZ26" s="455"/>
      <c r="CA26" s="455"/>
      <c r="CB26" s="455"/>
      <c r="CC26" s="455"/>
      <c r="CD26" s="455"/>
      <c r="CE26" s="455"/>
      <c r="CF26" s="455"/>
      <c r="CG26" s="455"/>
      <c r="CH26" s="455"/>
      <c r="CI26" s="455"/>
      <c r="CJ26" s="455"/>
      <c r="CK26" s="455"/>
      <c r="CL26" s="455"/>
      <c r="CM26" s="455"/>
      <c r="CN26" s="455"/>
      <c r="CO26" s="455"/>
      <c r="CP26" s="455"/>
      <c r="CQ26" s="455"/>
      <c r="CR26" s="455"/>
      <c r="CS26" s="455"/>
      <c r="CT26" s="455"/>
      <c r="CU26" s="455"/>
      <c r="CV26" s="455"/>
      <c r="CW26" s="455"/>
      <c r="CX26" s="455"/>
      <c r="CY26" s="455"/>
      <c r="CZ26" s="455"/>
      <c r="DA26" s="455"/>
      <c r="DB26" s="455"/>
      <c r="DC26" s="455"/>
      <c r="DD26" s="455"/>
      <c r="DE26" s="455"/>
      <c r="DF26" s="455"/>
      <c r="DG26" s="455"/>
      <c r="DH26" s="455"/>
      <c r="DI26" s="455"/>
      <c r="DJ26" s="455"/>
      <c r="DK26" s="455"/>
      <c r="DL26" s="455"/>
      <c r="DM26" s="455"/>
      <c r="DN26" s="455"/>
      <c r="DO26" s="455"/>
      <c r="DP26" s="455"/>
      <c r="DQ26" s="455"/>
      <c r="DR26" s="455"/>
      <c r="DS26" s="455"/>
      <c r="DT26" s="455"/>
      <c r="DU26" s="455"/>
      <c r="DV26" s="455"/>
      <c r="DW26" s="455"/>
      <c r="DX26" s="455"/>
      <c r="DY26" s="455"/>
      <c r="DZ26" s="455"/>
      <c r="EA26" s="455"/>
      <c r="EB26" s="455"/>
      <c r="EC26" s="455"/>
      <c r="ED26" s="455"/>
      <c r="EE26" s="455"/>
      <c r="EF26" s="455"/>
      <c r="EG26" s="455"/>
      <c r="EH26" s="455"/>
      <c r="EI26" s="455"/>
      <c r="EJ26" s="455"/>
      <c r="EK26" s="455"/>
      <c r="EL26" s="455"/>
      <c r="EM26" s="455"/>
      <c r="EN26" s="455"/>
      <c r="EO26" s="455"/>
      <c r="EP26" s="455"/>
      <c r="EQ26" s="455"/>
      <c r="ER26" s="455"/>
      <c r="ES26" s="455"/>
      <c r="ET26" s="455"/>
      <c r="EU26" s="455"/>
      <c r="EV26" s="455"/>
      <c r="EW26" s="455"/>
      <c r="EX26" s="455"/>
      <c r="EY26" s="455"/>
      <c r="EZ26" s="455"/>
      <c r="FA26" s="455"/>
      <c r="FB26" s="455"/>
      <c r="FC26" s="455"/>
      <c r="FD26" s="455"/>
      <c r="FE26" s="455"/>
      <c r="FF26" s="455"/>
      <c r="FG26" s="455"/>
      <c r="FH26" s="455"/>
      <c r="FI26" s="455"/>
      <c r="FJ26" s="455"/>
      <c r="FK26" s="455"/>
      <c r="FL26" s="455"/>
      <c r="FM26" s="455"/>
      <c r="FN26" s="455"/>
      <c r="FO26" s="455"/>
      <c r="FP26" s="455"/>
      <c r="FQ26" s="455"/>
      <c r="FR26" s="455"/>
      <c r="FS26" s="455"/>
      <c r="FT26" s="455"/>
      <c r="FU26" s="455"/>
      <c r="FV26" s="455"/>
      <c r="FW26" s="455"/>
      <c r="FX26" s="455"/>
      <c r="FY26" s="455"/>
      <c r="FZ26" s="455"/>
      <c r="GA26" s="455"/>
      <c r="GB26" s="455"/>
      <c r="GC26" s="455"/>
      <c r="GD26" s="455"/>
      <c r="GE26" s="455"/>
      <c r="GF26" s="455"/>
      <c r="GG26" s="455"/>
      <c r="GH26" s="455"/>
      <c r="GI26" s="455"/>
      <c r="GJ26" s="455"/>
      <c r="GK26" s="455"/>
      <c r="GL26" s="455"/>
      <c r="GM26" s="455"/>
      <c r="GN26" s="455"/>
      <c r="GO26" s="455"/>
      <c r="GP26" s="455"/>
      <c r="GQ26" s="455"/>
      <c r="GR26" s="455"/>
      <c r="GS26" s="455"/>
      <c r="GT26" s="455"/>
      <c r="GU26" s="455"/>
      <c r="GV26" s="455"/>
      <c r="GW26" s="455"/>
      <c r="GX26" s="455"/>
      <c r="GY26" s="455"/>
      <c r="GZ26" s="455"/>
      <c r="HA26" s="455"/>
      <c r="HB26" s="455"/>
      <c r="HC26" s="455"/>
      <c r="HD26" s="455"/>
      <c r="HE26" s="455"/>
      <c r="HF26" s="455"/>
      <c r="HG26" s="455"/>
      <c r="HH26" s="455"/>
      <c r="HI26" s="455"/>
      <c r="HJ26" s="455"/>
      <c r="HK26" s="455"/>
      <c r="HL26" s="455"/>
      <c r="HM26" s="455"/>
    </row>
    <row r="27" s="460" customFormat="1" spans="1:221">
      <c r="A27" s="455"/>
      <c r="AD27" s="455"/>
      <c r="AE27" s="455"/>
      <c r="AF27" s="455"/>
      <c r="AG27" s="455"/>
      <c r="AH27" s="455"/>
      <c r="AI27" s="455"/>
      <c r="AJ27" s="455"/>
      <c r="AK27" s="455"/>
      <c r="AL27" s="455"/>
      <c r="AM27" s="455"/>
      <c r="AN27" s="455"/>
      <c r="AO27" s="455"/>
      <c r="AP27" s="455"/>
      <c r="AQ27" s="455"/>
      <c r="AR27" s="455"/>
      <c r="AS27" s="455"/>
      <c r="AT27" s="455"/>
      <c r="AU27" s="455"/>
      <c r="AV27" s="455"/>
      <c r="AW27" s="455"/>
      <c r="AX27" s="455"/>
      <c r="AY27" s="455"/>
      <c r="AZ27" s="455"/>
      <c r="BA27" s="455"/>
      <c r="BB27" s="455"/>
      <c r="BC27" s="455"/>
      <c r="BD27" s="455"/>
      <c r="BE27" s="455"/>
      <c r="BF27" s="455"/>
      <c r="BG27" s="455"/>
      <c r="BH27" s="455"/>
      <c r="BI27" s="455"/>
      <c r="BJ27" s="455"/>
      <c r="BK27" s="455"/>
      <c r="BL27" s="455"/>
      <c r="BM27" s="455"/>
      <c r="BN27" s="455"/>
      <c r="BO27" s="455"/>
      <c r="BP27" s="455"/>
      <c r="BQ27" s="455"/>
      <c r="BR27" s="455"/>
      <c r="BS27" s="455"/>
      <c r="BT27" s="455"/>
      <c r="BU27" s="455"/>
      <c r="BV27" s="455"/>
      <c r="BW27" s="455"/>
      <c r="BX27" s="455"/>
      <c r="BY27" s="455"/>
      <c r="BZ27" s="455"/>
      <c r="CA27" s="455"/>
      <c r="CB27" s="455"/>
      <c r="CC27" s="455"/>
      <c r="CD27" s="455"/>
      <c r="CE27" s="455"/>
      <c r="CF27" s="455"/>
      <c r="CG27" s="455"/>
      <c r="CH27" s="455"/>
      <c r="CI27" s="455"/>
      <c r="CJ27" s="455"/>
      <c r="CK27" s="455"/>
      <c r="CL27" s="455"/>
      <c r="CM27" s="455"/>
      <c r="CN27" s="455"/>
      <c r="CO27" s="455"/>
      <c r="CP27" s="455"/>
      <c r="CQ27" s="455"/>
      <c r="CR27" s="455"/>
      <c r="CS27" s="455"/>
      <c r="CT27" s="455"/>
      <c r="CU27" s="455"/>
      <c r="CV27" s="455"/>
      <c r="CW27" s="455"/>
      <c r="CX27" s="455"/>
      <c r="CY27" s="455"/>
      <c r="CZ27" s="455"/>
      <c r="DA27" s="455"/>
      <c r="DB27" s="455"/>
      <c r="DC27" s="455"/>
      <c r="DD27" s="455"/>
      <c r="DE27" s="455"/>
      <c r="DF27" s="455"/>
      <c r="DG27" s="455"/>
      <c r="DH27" s="455"/>
      <c r="DI27" s="455"/>
      <c r="DJ27" s="455"/>
      <c r="DK27" s="455"/>
      <c r="DL27" s="455"/>
      <c r="DM27" s="455"/>
      <c r="DN27" s="455"/>
      <c r="DO27" s="455"/>
      <c r="DP27" s="455"/>
      <c r="DQ27" s="455"/>
      <c r="DR27" s="455"/>
      <c r="DS27" s="455"/>
      <c r="DT27" s="455"/>
      <c r="DU27" s="455"/>
      <c r="DV27" s="455"/>
      <c r="DW27" s="455"/>
      <c r="DX27" s="455"/>
      <c r="DY27" s="455"/>
      <c r="DZ27" s="455"/>
      <c r="EA27" s="455"/>
      <c r="EB27" s="455"/>
      <c r="EC27" s="455"/>
      <c r="ED27" s="455"/>
      <c r="EE27" s="455"/>
      <c r="EF27" s="455"/>
      <c r="EG27" s="455"/>
      <c r="EH27" s="455"/>
      <c r="EI27" s="455"/>
      <c r="EJ27" s="455"/>
      <c r="EK27" s="455"/>
      <c r="EL27" s="455"/>
      <c r="EM27" s="455"/>
      <c r="EN27" s="455"/>
      <c r="EO27" s="455"/>
      <c r="EP27" s="455"/>
      <c r="EQ27" s="455"/>
      <c r="ER27" s="455"/>
      <c r="ES27" s="455"/>
      <c r="ET27" s="455"/>
      <c r="EU27" s="455"/>
      <c r="EV27" s="455"/>
      <c r="EW27" s="455"/>
      <c r="EX27" s="455"/>
      <c r="EY27" s="455"/>
      <c r="EZ27" s="455"/>
      <c r="FA27" s="455"/>
      <c r="FB27" s="455"/>
      <c r="FC27" s="455"/>
      <c r="FD27" s="455"/>
      <c r="FE27" s="455"/>
      <c r="FF27" s="455"/>
      <c r="FG27" s="455"/>
      <c r="FH27" s="455"/>
      <c r="FI27" s="455"/>
      <c r="FJ27" s="455"/>
      <c r="FK27" s="455"/>
      <c r="FL27" s="455"/>
      <c r="FM27" s="455"/>
      <c r="FN27" s="455"/>
      <c r="FO27" s="455"/>
      <c r="FP27" s="455"/>
      <c r="FQ27" s="455"/>
      <c r="FR27" s="455"/>
      <c r="FS27" s="455"/>
      <c r="FT27" s="455"/>
      <c r="FU27" s="455"/>
      <c r="FV27" s="455"/>
      <c r="FW27" s="455"/>
      <c r="FX27" s="455"/>
      <c r="FY27" s="455"/>
      <c r="FZ27" s="455"/>
      <c r="GA27" s="455"/>
      <c r="GB27" s="455"/>
      <c r="GC27" s="455"/>
      <c r="GD27" s="455"/>
      <c r="GE27" s="455"/>
      <c r="GF27" s="455"/>
      <c r="GG27" s="455"/>
      <c r="GH27" s="455"/>
      <c r="GI27" s="455"/>
      <c r="GJ27" s="455"/>
      <c r="GK27" s="455"/>
      <c r="GL27" s="455"/>
      <c r="GM27" s="455"/>
      <c r="GN27" s="455"/>
      <c r="GO27" s="455"/>
      <c r="GP27" s="455"/>
      <c r="GQ27" s="455"/>
      <c r="GR27" s="455"/>
      <c r="GS27" s="455"/>
      <c r="GT27" s="455"/>
      <c r="GU27" s="455"/>
      <c r="GV27" s="455"/>
      <c r="GW27" s="455"/>
      <c r="GX27" s="455"/>
      <c r="GY27" s="455"/>
      <c r="GZ27" s="455"/>
      <c r="HA27" s="455"/>
      <c r="HB27" s="455"/>
      <c r="HC27" s="455"/>
      <c r="HD27" s="455"/>
      <c r="HE27" s="455"/>
      <c r="HF27" s="455"/>
      <c r="HG27" s="455"/>
      <c r="HH27" s="455"/>
      <c r="HI27" s="455"/>
      <c r="HJ27" s="455"/>
      <c r="HK27" s="455"/>
      <c r="HL27" s="455"/>
      <c r="HM27" s="455"/>
    </row>
    <row r="28" s="460" customFormat="1" spans="1:221">
      <c r="A28" s="455"/>
      <c r="AD28" s="455"/>
      <c r="AE28" s="455"/>
      <c r="AF28" s="455"/>
      <c r="AG28" s="455"/>
      <c r="AH28" s="455"/>
      <c r="AI28" s="455"/>
      <c r="AJ28" s="455"/>
      <c r="AK28" s="455"/>
      <c r="AL28" s="455"/>
      <c r="AM28" s="455"/>
      <c r="AN28" s="455"/>
      <c r="AO28" s="455"/>
      <c r="AP28" s="455"/>
      <c r="AQ28" s="455"/>
      <c r="AR28" s="455"/>
      <c r="AS28" s="455"/>
      <c r="AT28" s="455"/>
      <c r="AU28" s="455"/>
      <c r="AV28" s="455"/>
      <c r="AW28" s="455"/>
      <c r="AX28" s="455"/>
      <c r="AY28" s="455"/>
      <c r="AZ28" s="455"/>
      <c r="BA28" s="455"/>
      <c r="BB28" s="455"/>
      <c r="BC28" s="455"/>
      <c r="BD28" s="455"/>
      <c r="BE28" s="455"/>
      <c r="BF28" s="455"/>
      <c r="BG28" s="455"/>
      <c r="BH28" s="455"/>
      <c r="BI28" s="455"/>
      <c r="BJ28" s="455"/>
      <c r="BK28" s="455"/>
      <c r="BL28" s="455"/>
      <c r="BM28" s="455"/>
      <c r="BN28" s="455"/>
      <c r="BO28" s="455"/>
      <c r="BP28" s="455"/>
      <c r="BQ28" s="455"/>
      <c r="BR28" s="455"/>
      <c r="BS28" s="455"/>
      <c r="BT28" s="455"/>
      <c r="BU28" s="455"/>
      <c r="BV28" s="455"/>
      <c r="BW28" s="455"/>
      <c r="BX28" s="455"/>
      <c r="BY28" s="455"/>
      <c r="BZ28" s="455"/>
      <c r="CA28" s="455"/>
      <c r="CB28" s="455"/>
      <c r="CC28" s="455"/>
      <c r="CD28" s="455"/>
      <c r="CE28" s="455"/>
      <c r="CF28" s="455"/>
      <c r="CG28" s="455"/>
      <c r="CH28" s="455"/>
      <c r="CI28" s="455"/>
      <c r="CJ28" s="455"/>
      <c r="CK28" s="455"/>
      <c r="CL28" s="455"/>
      <c r="CM28" s="455"/>
      <c r="CN28" s="455"/>
      <c r="CO28" s="455"/>
      <c r="CP28" s="455"/>
      <c r="CQ28" s="455"/>
      <c r="CR28" s="455"/>
      <c r="CS28" s="455"/>
      <c r="CT28" s="455"/>
      <c r="CU28" s="455"/>
      <c r="CV28" s="455"/>
      <c r="CW28" s="455"/>
      <c r="CX28" s="455"/>
      <c r="CY28" s="455"/>
      <c r="CZ28" s="455"/>
      <c r="DA28" s="455"/>
      <c r="DB28" s="455"/>
      <c r="DC28" s="455"/>
      <c r="DD28" s="455"/>
      <c r="DE28" s="455"/>
      <c r="DF28" s="455"/>
      <c r="DG28" s="455"/>
      <c r="DH28" s="455"/>
      <c r="DI28" s="455"/>
      <c r="DJ28" s="455"/>
      <c r="DK28" s="455"/>
      <c r="DL28" s="455"/>
      <c r="DM28" s="455"/>
      <c r="DN28" s="455"/>
      <c r="DO28" s="455"/>
      <c r="DP28" s="455"/>
      <c r="DQ28" s="455"/>
      <c r="DR28" s="455"/>
      <c r="DS28" s="455"/>
      <c r="DT28" s="455"/>
      <c r="DU28" s="455"/>
      <c r="DV28" s="455"/>
      <c r="DW28" s="455"/>
      <c r="DX28" s="455"/>
      <c r="DY28" s="455"/>
      <c r="DZ28" s="455"/>
      <c r="EA28" s="455"/>
      <c r="EB28" s="455"/>
      <c r="EC28" s="455"/>
      <c r="ED28" s="455"/>
      <c r="EE28" s="455"/>
      <c r="EF28" s="455"/>
      <c r="EG28" s="455"/>
      <c r="EH28" s="455"/>
      <c r="EI28" s="455"/>
      <c r="EJ28" s="455"/>
      <c r="EK28" s="455"/>
      <c r="EL28" s="455"/>
      <c r="EM28" s="455"/>
      <c r="EN28" s="455"/>
      <c r="EO28" s="455"/>
      <c r="EP28" s="455"/>
      <c r="EQ28" s="455"/>
      <c r="ER28" s="455"/>
      <c r="ES28" s="455"/>
      <c r="ET28" s="455"/>
      <c r="EU28" s="455"/>
      <c r="EV28" s="455"/>
      <c r="EW28" s="455"/>
      <c r="EX28" s="455"/>
      <c r="EY28" s="455"/>
      <c r="EZ28" s="455"/>
      <c r="FA28" s="455"/>
      <c r="FB28" s="455"/>
      <c r="FC28" s="455"/>
      <c r="FD28" s="455"/>
      <c r="FE28" s="455"/>
      <c r="FF28" s="455"/>
      <c r="FG28" s="455"/>
      <c r="FH28" s="455"/>
      <c r="FI28" s="455"/>
      <c r="FJ28" s="455"/>
      <c r="FK28" s="455"/>
      <c r="FL28" s="455"/>
      <c r="FM28" s="455"/>
      <c r="FN28" s="455"/>
      <c r="FO28" s="455"/>
      <c r="FP28" s="455"/>
      <c r="FQ28" s="455"/>
      <c r="FR28" s="455"/>
      <c r="FS28" s="455"/>
      <c r="FT28" s="455"/>
      <c r="FU28" s="455"/>
      <c r="FV28" s="455"/>
      <c r="FW28" s="455"/>
      <c r="FX28" s="455"/>
      <c r="FY28" s="455"/>
      <c r="FZ28" s="455"/>
      <c r="GA28" s="455"/>
      <c r="GB28" s="455"/>
      <c r="GC28" s="455"/>
      <c r="GD28" s="455"/>
      <c r="GE28" s="455"/>
      <c r="GF28" s="455"/>
      <c r="GG28" s="455"/>
      <c r="GH28" s="455"/>
      <c r="GI28" s="455"/>
      <c r="GJ28" s="455"/>
      <c r="GK28" s="455"/>
      <c r="GL28" s="455"/>
      <c r="GM28" s="455"/>
      <c r="GN28" s="455"/>
      <c r="GO28" s="455"/>
      <c r="GP28" s="455"/>
      <c r="GQ28" s="455"/>
      <c r="GR28" s="455"/>
      <c r="GS28" s="455"/>
      <c r="GT28" s="455"/>
      <c r="GU28" s="455"/>
      <c r="GV28" s="455"/>
      <c r="GW28" s="455"/>
      <c r="GX28" s="455"/>
      <c r="GY28" s="455"/>
      <c r="GZ28" s="455"/>
      <c r="HA28" s="455"/>
      <c r="HB28" s="455"/>
      <c r="HC28" s="455"/>
      <c r="HD28" s="455"/>
      <c r="HE28" s="455"/>
      <c r="HF28" s="455"/>
      <c r="HG28" s="455"/>
      <c r="HH28" s="455"/>
      <c r="HI28" s="455"/>
      <c r="HJ28" s="455"/>
      <c r="HK28" s="455"/>
      <c r="HL28" s="455"/>
      <c r="HM28" s="455"/>
    </row>
    <row r="29" s="460" customFormat="1" spans="1:221">
      <c r="A29" s="455"/>
      <c r="AD29" s="455"/>
      <c r="AE29" s="455"/>
      <c r="AF29" s="455"/>
      <c r="AG29" s="455"/>
      <c r="AH29" s="455"/>
      <c r="AI29" s="455"/>
      <c r="AJ29" s="455"/>
      <c r="AK29" s="455"/>
      <c r="AL29" s="455"/>
      <c r="AM29" s="455"/>
      <c r="AN29" s="455"/>
      <c r="AO29" s="455"/>
      <c r="AP29" s="455"/>
      <c r="AQ29" s="455"/>
      <c r="AR29" s="455"/>
      <c r="AS29" s="455"/>
      <c r="AT29" s="455"/>
      <c r="AU29" s="455"/>
      <c r="AV29" s="455"/>
      <c r="AW29" s="455"/>
      <c r="AX29" s="455"/>
      <c r="AY29" s="455"/>
      <c r="AZ29" s="455"/>
      <c r="BA29" s="455"/>
      <c r="BB29" s="455"/>
      <c r="BC29" s="455"/>
      <c r="BD29" s="455"/>
      <c r="BE29" s="455"/>
      <c r="BF29" s="455"/>
      <c r="BG29" s="455"/>
      <c r="BH29" s="455"/>
      <c r="BI29" s="455"/>
      <c r="BJ29" s="455"/>
      <c r="BK29" s="455"/>
      <c r="BL29" s="455"/>
      <c r="BM29" s="455"/>
      <c r="BN29" s="455"/>
      <c r="BO29" s="455"/>
      <c r="BP29" s="455"/>
      <c r="BQ29" s="455"/>
      <c r="BR29" s="455"/>
      <c r="BS29" s="455"/>
      <c r="BT29" s="455"/>
      <c r="BU29" s="455"/>
      <c r="BV29" s="455"/>
      <c r="BW29" s="455"/>
      <c r="BX29" s="455"/>
      <c r="BY29" s="455"/>
      <c r="BZ29" s="455"/>
      <c r="CA29" s="455"/>
      <c r="CB29" s="455"/>
      <c r="CC29" s="455"/>
      <c r="CD29" s="455"/>
      <c r="CE29" s="455"/>
      <c r="CF29" s="455"/>
      <c r="CG29" s="455"/>
      <c r="CH29" s="455"/>
      <c r="CI29" s="455"/>
      <c r="CJ29" s="455"/>
      <c r="CK29" s="455"/>
      <c r="CL29" s="455"/>
      <c r="CM29" s="455"/>
      <c r="CN29" s="455"/>
      <c r="CO29" s="455"/>
      <c r="CP29" s="455"/>
      <c r="CQ29" s="455"/>
      <c r="CR29" s="455"/>
      <c r="CS29" s="455"/>
      <c r="CT29" s="455"/>
      <c r="CU29" s="455"/>
      <c r="CV29" s="455"/>
      <c r="CW29" s="455"/>
      <c r="CX29" s="455"/>
      <c r="CY29" s="455"/>
      <c r="CZ29" s="455"/>
      <c r="DA29" s="455"/>
      <c r="DB29" s="455"/>
      <c r="DC29" s="455"/>
      <c r="DD29" s="455"/>
      <c r="DE29" s="455"/>
      <c r="DF29" s="455"/>
      <c r="DG29" s="455"/>
      <c r="DH29" s="455"/>
      <c r="DI29" s="455"/>
      <c r="DJ29" s="455"/>
      <c r="DK29" s="455"/>
      <c r="DL29" s="455"/>
      <c r="DM29" s="455"/>
      <c r="DN29" s="455"/>
      <c r="DO29" s="455"/>
      <c r="DP29" s="455"/>
      <c r="DQ29" s="455"/>
      <c r="DR29" s="455"/>
      <c r="DS29" s="455"/>
      <c r="DT29" s="455"/>
      <c r="DU29" s="455"/>
      <c r="DV29" s="455"/>
      <c r="DW29" s="455"/>
      <c r="DX29" s="455"/>
      <c r="DY29" s="455"/>
      <c r="DZ29" s="455"/>
      <c r="EA29" s="455"/>
      <c r="EB29" s="455"/>
      <c r="EC29" s="455"/>
      <c r="ED29" s="455"/>
      <c r="EE29" s="455"/>
      <c r="EF29" s="455"/>
      <c r="EG29" s="455"/>
      <c r="EH29" s="455"/>
      <c r="EI29" s="455"/>
      <c r="EJ29" s="455"/>
      <c r="EK29" s="455"/>
      <c r="EL29" s="455"/>
      <c r="EM29" s="455"/>
      <c r="EN29" s="455"/>
      <c r="EO29" s="455"/>
      <c r="EP29" s="455"/>
      <c r="EQ29" s="455"/>
      <c r="ER29" s="455"/>
      <c r="ES29" s="455"/>
      <c r="ET29" s="455"/>
      <c r="EU29" s="455"/>
      <c r="EV29" s="455"/>
      <c r="EW29" s="455"/>
      <c r="EX29" s="455"/>
      <c r="EY29" s="455"/>
      <c r="EZ29" s="455"/>
      <c r="FA29" s="455"/>
      <c r="FB29" s="455"/>
      <c r="FC29" s="455"/>
      <c r="FD29" s="455"/>
      <c r="FE29" s="455"/>
      <c r="FF29" s="455"/>
      <c r="FG29" s="455"/>
      <c r="FH29" s="455"/>
      <c r="FI29" s="455"/>
      <c r="FJ29" s="455"/>
      <c r="FK29" s="455"/>
      <c r="FL29" s="455"/>
      <c r="FM29" s="455"/>
      <c r="FN29" s="455"/>
      <c r="FO29" s="455"/>
      <c r="FP29" s="455"/>
      <c r="FQ29" s="455"/>
      <c r="FR29" s="455"/>
      <c r="FS29" s="455"/>
      <c r="FT29" s="455"/>
      <c r="FU29" s="455"/>
      <c r="FV29" s="455"/>
      <c r="FW29" s="455"/>
      <c r="FX29" s="455"/>
      <c r="FY29" s="455"/>
      <c r="FZ29" s="455"/>
      <c r="GA29" s="455"/>
      <c r="GB29" s="455"/>
      <c r="GC29" s="455"/>
      <c r="GD29" s="455"/>
      <c r="GE29" s="455"/>
      <c r="GF29" s="455"/>
      <c r="GG29" s="455"/>
      <c r="GH29" s="455"/>
      <c r="GI29" s="455"/>
      <c r="GJ29" s="455"/>
      <c r="GK29" s="455"/>
      <c r="GL29" s="455"/>
      <c r="GM29" s="455"/>
      <c r="GN29" s="455"/>
      <c r="GO29" s="455"/>
      <c r="GP29" s="455"/>
      <c r="GQ29" s="455"/>
      <c r="GR29" s="455"/>
      <c r="GS29" s="455"/>
      <c r="GT29" s="455"/>
      <c r="GU29" s="455"/>
      <c r="GV29" s="455"/>
      <c r="GW29" s="455"/>
      <c r="GX29" s="455"/>
      <c r="GY29" s="455"/>
      <c r="GZ29" s="455"/>
      <c r="HA29" s="455"/>
      <c r="HB29" s="455"/>
      <c r="HC29" s="455"/>
      <c r="HD29" s="455"/>
      <c r="HE29" s="455"/>
      <c r="HF29" s="455"/>
      <c r="HG29" s="455"/>
      <c r="HH29" s="455"/>
      <c r="HI29" s="455"/>
      <c r="HJ29" s="455"/>
      <c r="HK29" s="455"/>
      <c r="HL29" s="455"/>
      <c r="HM29" s="455"/>
    </row>
    <row r="30" s="460" customFormat="1" spans="1:221">
      <c r="A30" s="455"/>
      <c r="AD30" s="455"/>
      <c r="AE30" s="455"/>
      <c r="AF30" s="455"/>
      <c r="AG30" s="455"/>
      <c r="AH30" s="455"/>
      <c r="AI30" s="455"/>
      <c r="AJ30" s="455"/>
      <c r="AK30" s="455"/>
      <c r="AL30" s="455"/>
      <c r="AM30" s="455"/>
      <c r="AN30" s="455"/>
      <c r="AO30" s="455"/>
      <c r="AP30" s="455"/>
      <c r="AQ30" s="455"/>
      <c r="AR30" s="455"/>
      <c r="AS30" s="455"/>
      <c r="AT30" s="455"/>
      <c r="AU30" s="455"/>
      <c r="AV30" s="455"/>
      <c r="AW30" s="455"/>
      <c r="AX30" s="455"/>
      <c r="AY30" s="455"/>
      <c r="AZ30" s="455"/>
      <c r="BA30" s="455"/>
      <c r="BB30" s="455"/>
      <c r="BC30" s="455"/>
      <c r="BD30" s="455"/>
      <c r="BE30" s="455"/>
      <c r="BF30" s="455"/>
      <c r="BG30" s="455"/>
      <c r="BH30" s="455"/>
      <c r="BI30" s="455"/>
      <c r="BJ30" s="455"/>
      <c r="BK30" s="455"/>
      <c r="BL30" s="455"/>
      <c r="BM30" s="455"/>
      <c r="BN30" s="455"/>
      <c r="BO30" s="455"/>
      <c r="BP30" s="455"/>
      <c r="BQ30" s="455"/>
      <c r="BR30" s="455"/>
      <c r="BS30" s="455"/>
      <c r="BT30" s="455"/>
      <c r="BU30" s="455"/>
      <c r="BV30" s="455"/>
      <c r="BW30" s="455"/>
      <c r="BX30" s="455"/>
      <c r="BY30" s="455"/>
      <c r="BZ30" s="455"/>
      <c r="CA30" s="455"/>
      <c r="CB30" s="455"/>
      <c r="CC30" s="455"/>
      <c r="CD30" s="455"/>
      <c r="CE30" s="455"/>
      <c r="CF30" s="455"/>
      <c r="CG30" s="455"/>
      <c r="CH30" s="455"/>
      <c r="CI30" s="455"/>
      <c r="CJ30" s="455"/>
      <c r="CK30" s="455"/>
      <c r="CL30" s="455"/>
      <c r="CM30" s="455"/>
      <c r="CN30" s="455"/>
      <c r="CO30" s="455"/>
      <c r="CP30" s="455"/>
      <c r="CQ30" s="455"/>
      <c r="CR30" s="455"/>
      <c r="CS30" s="455"/>
      <c r="CT30" s="455"/>
      <c r="CU30" s="455"/>
      <c r="CV30" s="455"/>
      <c r="CW30" s="455"/>
      <c r="CX30" s="455"/>
      <c r="CY30" s="455"/>
      <c r="CZ30" s="455"/>
      <c r="DA30" s="455"/>
      <c r="DB30" s="455"/>
      <c r="DC30" s="455"/>
      <c r="DD30" s="455"/>
      <c r="DE30" s="455"/>
      <c r="DF30" s="455"/>
      <c r="DG30" s="455"/>
      <c r="DH30" s="455"/>
      <c r="DI30" s="455"/>
      <c r="DJ30" s="455"/>
      <c r="DK30" s="455"/>
      <c r="DL30" s="455"/>
      <c r="DM30" s="455"/>
      <c r="DN30" s="455"/>
      <c r="DO30" s="455"/>
      <c r="DP30" s="455"/>
      <c r="DQ30" s="455"/>
      <c r="DR30" s="455"/>
      <c r="DS30" s="455"/>
      <c r="DT30" s="455"/>
      <c r="DU30" s="455"/>
      <c r="DV30" s="455"/>
      <c r="DW30" s="455"/>
      <c r="DX30" s="455"/>
      <c r="DY30" s="455"/>
      <c r="DZ30" s="455"/>
      <c r="EA30" s="455"/>
      <c r="EB30" s="455"/>
      <c r="EC30" s="455"/>
      <c r="ED30" s="455"/>
      <c r="EE30" s="455"/>
      <c r="EF30" s="455"/>
      <c r="EG30" s="455"/>
      <c r="EH30" s="455"/>
      <c r="EI30" s="455"/>
      <c r="EJ30" s="455"/>
      <c r="EK30" s="455"/>
      <c r="EL30" s="455"/>
      <c r="EM30" s="455"/>
      <c r="EN30" s="455"/>
      <c r="EO30" s="455"/>
      <c r="EP30" s="455"/>
      <c r="EQ30" s="455"/>
      <c r="ER30" s="455"/>
      <c r="ES30" s="455"/>
      <c r="ET30" s="455"/>
      <c r="EU30" s="455"/>
      <c r="EV30" s="455"/>
      <c r="EW30" s="455"/>
      <c r="EX30" s="455"/>
      <c r="EY30" s="455"/>
      <c r="EZ30" s="455"/>
      <c r="FA30" s="455"/>
      <c r="FB30" s="455"/>
      <c r="FC30" s="455"/>
      <c r="FD30" s="455"/>
      <c r="FE30" s="455"/>
      <c r="FF30" s="455"/>
      <c r="FG30" s="455"/>
      <c r="FH30" s="455"/>
      <c r="FI30" s="455"/>
      <c r="FJ30" s="455"/>
      <c r="FK30" s="455"/>
      <c r="FL30" s="455"/>
      <c r="FM30" s="455"/>
      <c r="FN30" s="455"/>
      <c r="FO30" s="455"/>
      <c r="FP30" s="455"/>
      <c r="FQ30" s="455"/>
      <c r="FR30" s="455"/>
      <c r="FS30" s="455"/>
      <c r="FT30" s="455"/>
      <c r="FU30" s="455"/>
      <c r="FV30" s="455"/>
      <c r="FW30" s="455"/>
      <c r="FX30" s="455"/>
      <c r="FY30" s="455"/>
      <c r="FZ30" s="455"/>
      <c r="GA30" s="455"/>
      <c r="GB30" s="455"/>
      <c r="GC30" s="455"/>
      <c r="GD30" s="455"/>
      <c r="GE30" s="455"/>
      <c r="GF30" s="455"/>
      <c r="GG30" s="455"/>
      <c r="GH30" s="455"/>
      <c r="GI30" s="455"/>
      <c r="GJ30" s="455"/>
      <c r="GK30" s="455"/>
      <c r="GL30" s="455"/>
      <c r="GM30" s="455"/>
      <c r="GN30" s="455"/>
      <c r="GO30" s="455"/>
      <c r="GP30" s="455"/>
      <c r="GQ30" s="455"/>
      <c r="GR30" s="455"/>
      <c r="GS30" s="455"/>
      <c r="GT30" s="455"/>
      <c r="GU30" s="455"/>
      <c r="GV30" s="455"/>
      <c r="GW30" s="455"/>
      <c r="GX30" s="455"/>
      <c r="GY30" s="455"/>
      <c r="GZ30" s="455"/>
      <c r="HA30" s="455"/>
      <c r="HB30" s="455"/>
      <c r="HC30" s="455"/>
      <c r="HD30" s="455"/>
      <c r="HE30" s="455"/>
      <c r="HF30" s="455"/>
      <c r="HG30" s="455"/>
      <c r="HH30" s="455"/>
      <c r="HI30" s="455"/>
      <c r="HJ30" s="455"/>
      <c r="HK30" s="455"/>
      <c r="HL30" s="455"/>
      <c r="HM30" s="455"/>
    </row>
    <row r="31" s="460" customFormat="1" spans="1:221">
      <c r="A31" s="455"/>
      <c r="AD31" s="455"/>
      <c r="AE31" s="455"/>
      <c r="AF31" s="455"/>
      <c r="AG31" s="455"/>
      <c r="AH31" s="455"/>
      <c r="AI31" s="455"/>
      <c r="AJ31" s="455"/>
      <c r="AK31" s="455"/>
      <c r="AL31" s="455"/>
      <c r="AM31" s="455"/>
      <c r="AN31" s="455"/>
      <c r="AO31" s="455"/>
      <c r="AP31" s="455"/>
      <c r="AQ31" s="455"/>
      <c r="AR31" s="455"/>
      <c r="AS31" s="455"/>
      <c r="AT31" s="455"/>
      <c r="AU31" s="455"/>
      <c r="AV31" s="455"/>
      <c r="AW31" s="455"/>
      <c r="AX31" s="455"/>
      <c r="AY31" s="455"/>
      <c r="AZ31" s="455"/>
      <c r="BA31" s="455"/>
      <c r="BB31" s="455"/>
      <c r="BC31" s="455"/>
      <c r="BD31" s="455"/>
      <c r="BE31" s="455"/>
      <c r="BF31" s="455"/>
      <c r="BG31" s="455"/>
      <c r="BH31" s="455"/>
      <c r="BI31" s="455"/>
      <c r="BJ31" s="455"/>
      <c r="BK31" s="455"/>
      <c r="BL31" s="455"/>
      <c r="BM31" s="455"/>
      <c r="BN31" s="455"/>
      <c r="BO31" s="455"/>
      <c r="BP31" s="455"/>
      <c r="BQ31" s="455"/>
      <c r="BR31" s="455"/>
      <c r="BS31" s="455"/>
      <c r="BT31" s="455"/>
      <c r="BU31" s="455"/>
      <c r="BV31" s="455"/>
      <c r="BW31" s="455"/>
      <c r="BX31" s="455"/>
      <c r="BY31" s="455"/>
      <c r="BZ31" s="455"/>
      <c r="CA31" s="455"/>
      <c r="CB31" s="455"/>
      <c r="CC31" s="455"/>
      <c r="CD31" s="455"/>
      <c r="CE31" s="455"/>
      <c r="CF31" s="455"/>
      <c r="CG31" s="455"/>
      <c r="CH31" s="455"/>
      <c r="CI31" s="455"/>
      <c r="CJ31" s="455"/>
      <c r="CK31" s="455"/>
      <c r="CL31" s="455"/>
      <c r="CM31" s="455"/>
      <c r="CN31" s="455"/>
      <c r="CO31" s="455"/>
      <c r="CP31" s="455"/>
      <c r="CQ31" s="455"/>
      <c r="CR31" s="455"/>
      <c r="CS31" s="455"/>
      <c r="CT31" s="455"/>
      <c r="CU31" s="455"/>
      <c r="CV31" s="455"/>
      <c r="CW31" s="455"/>
      <c r="CX31" s="455"/>
      <c r="CY31" s="455"/>
      <c r="CZ31" s="455"/>
      <c r="DA31" s="455"/>
      <c r="DB31" s="455"/>
      <c r="DC31" s="455"/>
      <c r="DD31" s="455"/>
      <c r="DE31" s="455"/>
      <c r="DF31" s="455"/>
      <c r="DG31" s="455"/>
      <c r="DH31" s="455"/>
      <c r="DI31" s="455"/>
      <c r="DJ31" s="455"/>
      <c r="DK31" s="455"/>
      <c r="DL31" s="455"/>
      <c r="DM31" s="455"/>
      <c r="DN31" s="455"/>
      <c r="DO31" s="455"/>
      <c r="DP31" s="455"/>
      <c r="DQ31" s="455"/>
      <c r="DR31" s="455"/>
      <c r="DS31" s="455"/>
      <c r="DT31" s="455"/>
      <c r="DU31" s="455"/>
      <c r="DV31" s="455"/>
      <c r="DW31" s="455"/>
      <c r="DX31" s="455"/>
      <c r="DY31" s="455"/>
      <c r="DZ31" s="455"/>
      <c r="EA31" s="455"/>
      <c r="EB31" s="455"/>
      <c r="EC31" s="455"/>
      <c r="ED31" s="455"/>
      <c r="EE31" s="455"/>
      <c r="EF31" s="455"/>
      <c r="EG31" s="455"/>
      <c r="EH31" s="455"/>
      <c r="EI31" s="455"/>
      <c r="EJ31" s="455"/>
      <c r="EK31" s="455"/>
      <c r="EL31" s="455"/>
      <c r="EM31" s="455"/>
      <c r="EN31" s="455"/>
      <c r="EO31" s="455"/>
      <c r="EP31" s="455"/>
      <c r="EQ31" s="455"/>
      <c r="ER31" s="455"/>
      <c r="ES31" s="455"/>
      <c r="ET31" s="455"/>
      <c r="EU31" s="455"/>
      <c r="EV31" s="455"/>
      <c r="EW31" s="455"/>
      <c r="EX31" s="455"/>
      <c r="EY31" s="455"/>
      <c r="EZ31" s="455"/>
      <c r="FA31" s="455"/>
      <c r="FB31" s="455"/>
      <c r="FC31" s="455"/>
      <c r="FD31" s="455"/>
      <c r="FE31" s="455"/>
      <c r="FF31" s="455"/>
      <c r="FG31" s="455"/>
      <c r="FH31" s="455"/>
      <c r="FI31" s="455"/>
      <c r="FJ31" s="455"/>
      <c r="FK31" s="455"/>
      <c r="FL31" s="455"/>
      <c r="FM31" s="455"/>
      <c r="FN31" s="455"/>
      <c r="FO31" s="455"/>
      <c r="FP31" s="455"/>
      <c r="FQ31" s="455"/>
      <c r="FR31" s="455"/>
      <c r="FS31" s="455"/>
      <c r="FT31" s="455"/>
      <c r="FU31" s="455"/>
      <c r="FV31" s="455"/>
      <c r="FW31" s="455"/>
      <c r="FX31" s="455"/>
      <c r="FY31" s="455"/>
      <c r="FZ31" s="455"/>
      <c r="GA31" s="455"/>
      <c r="GB31" s="455"/>
      <c r="GC31" s="455"/>
      <c r="GD31" s="455"/>
      <c r="GE31" s="455"/>
      <c r="GF31" s="455"/>
      <c r="GG31" s="455"/>
      <c r="GH31" s="455"/>
      <c r="GI31" s="455"/>
      <c r="GJ31" s="455"/>
      <c r="GK31" s="455"/>
      <c r="GL31" s="455"/>
      <c r="GM31" s="455"/>
      <c r="GN31" s="455"/>
      <c r="GO31" s="455"/>
      <c r="GP31" s="455"/>
      <c r="GQ31" s="455"/>
      <c r="GR31" s="455"/>
      <c r="GS31" s="455"/>
      <c r="GT31" s="455"/>
      <c r="GU31" s="455"/>
      <c r="GV31" s="455"/>
      <c r="GW31" s="455"/>
      <c r="GX31" s="455"/>
      <c r="GY31" s="455"/>
      <c r="GZ31" s="455"/>
      <c r="HA31" s="455"/>
      <c r="HB31" s="455"/>
      <c r="HC31" s="455"/>
      <c r="HD31" s="455"/>
      <c r="HE31" s="455"/>
      <c r="HF31" s="455"/>
      <c r="HG31" s="455"/>
      <c r="HH31" s="455"/>
      <c r="HI31" s="455"/>
      <c r="HJ31" s="455"/>
      <c r="HK31" s="455"/>
      <c r="HL31" s="455"/>
      <c r="HM31" s="455"/>
    </row>
    <row r="32" s="460" customFormat="1" spans="1:221">
      <c r="A32" s="455"/>
      <c r="AD32" s="455"/>
      <c r="AE32" s="455"/>
      <c r="AF32" s="455"/>
      <c r="AG32" s="455"/>
      <c r="AH32" s="455"/>
      <c r="AI32" s="455"/>
      <c r="AJ32" s="455"/>
      <c r="AK32" s="455"/>
      <c r="AL32" s="455"/>
      <c r="AM32" s="455"/>
      <c r="AN32" s="455"/>
      <c r="AO32" s="455"/>
      <c r="AP32" s="455"/>
      <c r="AQ32" s="455"/>
      <c r="AR32" s="455"/>
      <c r="AS32" s="455"/>
      <c r="AT32" s="455"/>
      <c r="AU32" s="455"/>
      <c r="AV32" s="455"/>
      <c r="AW32" s="455"/>
      <c r="AX32" s="455"/>
      <c r="AY32" s="455"/>
      <c r="AZ32" s="455"/>
      <c r="BA32" s="455"/>
      <c r="BB32" s="455"/>
      <c r="BC32" s="455"/>
      <c r="BD32" s="455"/>
      <c r="BE32" s="455"/>
      <c r="BF32" s="455"/>
      <c r="BG32" s="455"/>
      <c r="BH32" s="455"/>
      <c r="BI32" s="455"/>
      <c r="BJ32" s="455"/>
      <c r="BK32" s="455"/>
      <c r="BL32" s="455"/>
      <c r="BM32" s="455"/>
      <c r="BN32" s="455"/>
      <c r="BO32" s="455"/>
      <c r="BP32" s="455"/>
      <c r="BQ32" s="455"/>
      <c r="BR32" s="455"/>
      <c r="BS32" s="455"/>
      <c r="BT32" s="455"/>
      <c r="BU32" s="455"/>
      <c r="BV32" s="455"/>
      <c r="BW32" s="455"/>
      <c r="BX32" s="455"/>
      <c r="BY32" s="455"/>
      <c r="BZ32" s="455"/>
      <c r="CA32" s="455"/>
      <c r="CB32" s="455"/>
      <c r="CC32" s="455"/>
      <c r="CD32" s="455"/>
      <c r="CE32" s="455"/>
      <c r="CF32" s="455"/>
      <c r="CG32" s="455"/>
      <c r="CH32" s="455"/>
      <c r="CI32" s="455"/>
      <c r="CJ32" s="455"/>
      <c r="CK32" s="455"/>
      <c r="CL32" s="455"/>
      <c r="CM32" s="455"/>
      <c r="CN32" s="455"/>
      <c r="CO32" s="455"/>
      <c r="CP32" s="455"/>
      <c r="CQ32" s="455"/>
      <c r="CR32" s="455"/>
      <c r="CS32" s="455"/>
      <c r="CT32" s="455"/>
      <c r="CU32" s="455"/>
      <c r="CV32" s="455"/>
      <c r="CW32" s="455"/>
      <c r="CX32" s="455"/>
      <c r="CY32" s="455"/>
      <c r="CZ32" s="455"/>
      <c r="DA32" s="455"/>
      <c r="DB32" s="455"/>
      <c r="DC32" s="455"/>
      <c r="DD32" s="455"/>
      <c r="DE32" s="455"/>
      <c r="DF32" s="455"/>
      <c r="DG32" s="455"/>
      <c r="DH32" s="455"/>
      <c r="DI32" s="455"/>
      <c r="DJ32" s="455"/>
      <c r="DK32" s="455"/>
      <c r="DL32" s="455"/>
      <c r="DM32" s="455"/>
      <c r="DN32" s="455"/>
      <c r="DO32" s="455"/>
      <c r="DP32" s="455"/>
      <c r="DQ32" s="455"/>
      <c r="DR32" s="455"/>
      <c r="DS32" s="455"/>
      <c r="DT32" s="455"/>
      <c r="DU32" s="455"/>
      <c r="DV32" s="455"/>
      <c r="DW32" s="455"/>
      <c r="DX32" s="455"/>
      <c r="DY32" s="455"/>
      <c r="DZ32" s="455"/>
      <c r="EA32" s="455"/>
      <c r="EB32" s="455"/>
      <c r="EC32" s="455"/>
      <c r="ED32" s="455"/>
      <c r="EE32" s="455"/>
      <c r="EF32" s="455"/>
      <c r="EG32" s="455"/>
      <c r="EH32" s="455"/>
      <c r="EI32" s="455"/>
      <c r="EJ32" s="455"/>
      <c r="EK32" s="455"/>
      <c r="EL32" s="455"/>
      <c r="EM32" s="455"/>
      <c r="EN32" s="455"/>
      <c r="EO32" s="455"/>
      <c r="EP32" s="455"/>
      <c r="EQ32" s="455"/>
      <c r="ER32" s="455"/>
      <c r="ES32" s="455"/>
      <c r="ET32" s="455"/>
      <c r="EU32" s="455"/>
      <c r="EV32" s="455"/>
      <c r="EW32" s="455"/>
      <c r="EX32" s="455"/>
      <c r="EY32" s="455"/>
      <c r="EZ32" s="455"/>
      <c r="FA32" s="455"/>
      <c r="FB32" s="455"/>
      <c r="FC32" s="455"/>
      <c r="FD32" s="455"/>
      <c r="FE32" s="455"/>
      <c r="FF32" s="455"/>
      <c r="FG32" s="455"/>
      <c r="FH32" s="455"/>
      <c r="FI32" s="455"/>
      <c r="FJ32" s="455"/>
      <c r="FK32" s="455"/>
      <c r="FL32" s="455"/>
      <c r="FM32" s="455"/>
      <c r="FN32" s="455"/>
      <c r="FO32" s="455"/>
      <c r="FP32" s="455"/>
      <c r="FQ32" s="455"/>
      <c r="FR32" s="455"/>
      <c r="FS32" s="455"/>
      <c r="FT32" s="455"/>
      <c r="FU32" s="455"/>
      <c r="FV32" s="455"/>
      <c r="FW32" s="455"/>
      <c r="FX32" s="455"/>
      <c r="FY32" s="455"/>
      <c r="FZ32" s="455"/>
      <c r="GA32" s="455"/>
      <c r="GB32" s="455"/>
      <c r="GC32" s="455"/>
      <c r="GD32" s="455"/>
      <c r="GE32" s="455"/>
      <c r="GF32" s="455"/>
      <c r="GG32" s="455"/>
      <c r="GH32" s="455"/>
      <c r="GI32" s="455"/>
      <c r="GJ32" s="455"/>
      <c r="GK32" s="455"/>
      <c r="GL32" s="455"/>
      <c r="GM32" s="455"/>
      <c r="GN32" s="455"/>
      <c r="GO32" s="455"/>
      <c r="GP32" s="455"/>
      <c r="GQ32" s="455"/>
      <c r="GR32" s="455"/>
      <c r="GS32" s="455"/>
      <c r="GT32" s="455"/>
      <c r="GU32" s="455"/>
      <c r="GV32" s="455"/>
      <c r="GW32" s="455"/>
      <c r="GX32" s="455"/>
      <c r="GY32" s="455"/>
      <c r="GZ32" s="455"/>
      <c r="HA32" s="455"/>
      <c r="HB32" s="455"/>
      <c r="HC32" s="455"/>
      <c r="HD32" s="455"/>
      <c r="HE32" s="455"/>
      <c r="HF32" s="455"/>
      <c r="HG32" s="455"/>
      <c r="HH32" s="455"/>
      <c r="HI32" s="455"/>
      <c r="HJ32" s="455"/>
      <c r="HK32" s="455"/>
      <c r="HL32" s="455"/>
      <c r="HM32" s="455"/>
    </row>
    <row r="33" s="460" customFormat="1" spans="1:221">
      <c r="A33" s="455"/>
      <c r="AD33" s="455"/>
      <c r="AE33" s="455"/>
      <c r="AF33" s="455"/>
      <c r="AG33" s="455"/>
      <c r="AH33" s="455"/>
      <c r="AI33" s="455"/>
      <c r="AJ33" s="455"/>
      <c r="AK33" s="455"/>
      <c r="AL33" s="455"/>
      <c r="AM33" s="455"/>
      <c r="AN33" s="455"/>
      <c r="AO33" s="455"/>
      <c r="AP33" s="455"/>
      <c r="AQ33" s="455"/>
      <c r="AR33" s="455"/>
      <c r="AS33" s="455"/>
      <c r="AT33" s="455"/>
      <c r="AU33" s="455"/>
      <c r="AV33" s="455"/>
      <c r="AW33" s="455"/>
      <c r="AX33" s="455"/>
      <c r="AY33" s="455"/>
      <c r="AZ33" s="455"/>
      <c r="BA33" s="455"/>
      <c r="BB33" s="455"/>
      <c r="BC33" s="455"/>
      <c r="BD33" s="455"/>
      <c r="BE33" s="455"/>
      <c r="BF33" s="455"/>
      <c r="BG33" s="455"/>
      <c r="BH33" s="455"/>
      <c r="BI33" s="455"/>
      <c r="BJ33" s="455"/>
      <c r="BK33" s="455"/>
      <c r="BL33" s="455"/>
      <c r="BM33" s="455"/>
      <c r="BN33" s="455"/>
      <c r="BO33" s="455"/>
      <c r="BP33" s="455"/>
      <c r="BQ33" s="455"/>
      <c r="BR33" s="455"/>
      <c r="BS33" s="455"/>
      <c r="BT33" s="455"/>
      <c r="BU33" s="455"/>
      <c r="BV33" s="455"/>
      <c r="BW33" s="455"/>
      <c r="BX33" s="455"/>
      <c r="BY33" s="455"/>
      <c r="BZ33" s="455"/>
      <c r="CA33" s="455"/>
      <c r="CB33" s="455"/>
      <c r="CC33" s="455"/>
      <c r="CD33" s="455"/>
      <c r="CE33" s="455"/>
      <c r="CF33" s="455"/>
      <c r="CG33" s="455"/>
      <c r="CH33" s="455"/>
      <c r="CI33" s="455"/>
      <c r="CJ33" s="455"/>
      <c r="CK33" s="455"/>
      <c r="CL33" s="455"/>
      <c r="CM33" s="455"/>
      <c r="CN33" s="455"/>
      <c r="CO33" s="455"/>
      <c r="CP33" s="455"/>
      <c r="CQ33" s="455"/>
      <c r="CR33" s="455"/>
      <c r="CS33" s="455"/>
      <c r="CT33" s="455"/>
      <c r="CU33" s="455"/>
      <c r="CV33" s="455"/>
      <c r="CW33" s="455"/>
      <c r="CX33" s="455"/>
      <c r="CY33" s="455"/>
      <c r="CZ33" s="455"/>
      <c r="DA33" s="455"/>
      <c r="DB33" s="455"/>
      <c r="DC33" s="455"/>
      <c r="DD33" s="455"/>
      <c r="DE33" s="455"/>
      <c r="DF33" s="455"/>
      <c r="DG33" s="455"/>
      <c r="DH33" s="455"/>
      <c r="DI33" s="455"/>
      <c r="DJ33" s="455"/>
      <c r="DK33" s="455"/>
      <c r="DL33" s="455"/>
      <c r="DM33" s="455"/>
      <c r="DN33" s="455"/>
      <c r="DO33" s="455"/>
      <c r="DP33" s="455"/>
      <c r="DQ33" s="455"/>
      <c r="DR33" s="455"/>
      <c r="DS33" s="455"/>
      <c r="DT33" s="455"/>
      <c r="DU33" s="455"/>
      <c r="DV33" s="455"/>
      <c r="DW33" s="455"/>
      <c r="DX33" s="455"/>
      <c r="DY33" s="455"/>
      <c r="DZ33" s="455"/>
      <c r="EA33" s="455"/>
      <c r="EB33" s="455"/>
      <c r="EC33" s="455"/>
      <c r="ED33" s="455"/>
      <c r="EE33" s="455"/>
      <c r="EF33" s="455"/>
      <c r="EG33" s="455"/>
      <c r="EH33" s="455"/>
      <c r="EI33" s="455"/>
      <c r="EJ33" s="455"/>
      <c r="EK33" s="455"/>
      <c r="EL33" s="455"/>
      <c r="EM33" s="455"/>
      <c r="EN33" s="455"/>
      <c r="EO33" s="455"/>
      <c r="EP33" s="455"/>
      <c r="EQ33" s="455"/>
      <c r="ER33" s="455"/>
      <c r="ES33" s="455"/>
      <c r="ET33" s="455"/>
      <c r="EU33" s="455"/>
      <c r="EV33" s="455"/>
      <c r="EW33" s="455"/>
      <c r="EX33" s="455"/>
      <c r="EY33" s="455"/>
      <c r="EZ33" s="455"/>
      <c r="FA33" s="455"/>
      <c r="FB33" s="455"/>
      <c r="FC33" s="455"/>
      <c r="FD33" s="455"/>
      <c r="FE33" s="455"/>
      <c r="FF33" s="455"/>
      <c r="FG33" s="455"/>
      <c r="FH33" s="455"/>
      <c r="FI33" s="455"/>
      <c r="FJ33" s="455"/>
      <c r="FK33" s="455"/>
      <c r="FL33" s="455"/>
      <c r="FM33" s="455"/>
      <c r="FN33" s="455"/>
      <c r="FO33" s="455"/>
      <c r="FP33" s="455"/>
      <c r="FQ33" s="455"/>
      <c r="FR33" s="455"/>
      <c r="FS33" s="455"/>
      <c r="FT33" s="455"/>
      <c r="FU33" s="455"/>
      <c r="FV33" s="455"/>
      <c r="FW33" s="455"/>
      <c r="FX33" s="455"/>
      <c r="FY33" s="455"/>
      <c r="FZ33" s="455"/>
      <c r="GA33" s="455"/>
      <c r="GB33" s="455"/>
      <c r="GC33" s="455"/>
      <c r="GD33" s="455"/>
      <c r="GE33" s="455"/>
      <c r="GF33" s="455"/>
      <c r="GG33" s="455"/>
      <c r="GH33" s="455"/>
      <c r="GI33" s="455"/>
      <c r="GJ33" s="455"/>
      <c r="GK33" s="455"/>
      <c r="GL33" s="455"/>
      <c r="GM33" s="455"/>
      <c r="GN33" s="455"/>
      <c r="GO33" s="455"/>
      <c r="GP33" s="455"/>
      <c r="GQ33" s="455"/>
      <c r="GR33" s="455"/>
      <c r="GS33" s="455"/>
      <c r="GT33" s="455"/>
      <c r="GU33" s="455"/>
      <c r="GV33" s="455"/>
      <c r="GW33" s="455"/>
      <c r="GX33" s="455"/>
      <c r="GY33" s="455"/>
      <c r="GZ33" s="455"/>
      <c r="HA33" s="455"/>
      <c r="HB33" s="455"/>
      <c r="HC33" s="455"/>
      <c r="HD33" s="455"/>
      <c r="HE33" s="455"/>
      <c r="HF33" s="455"/>
      <c r="HG33" s="455"/>
      <c r="HH33" s="455"/>
      <c r="HI33" s="455"/>
      <c r="HJ33" s="455"/>
      <c r="HK33" s="455"/>
      <c r="HL33" s="455"/>
      <c r="HM33" s="455"/>
    </row>
    <row r="34" s="460" customFormat="1" spans="1:221">
      <c r="A34" s="455"/>
      <c r="AD34" s="455"/>
      <c r="AE34" s="455"/>
      <c r="AF34" s="455"/>
      <c r="AG34" s="455"/>
      <c r="AH34" s="455"/>
      <c r="AI34" s="455"/>
      <c r="AJ34" s="455"/>
      <c r="AK34" s="455"/>
      <c r="AL34" s="455"/>
      <c r="AM34" s="455"/>
      <c r="AN34" s="455"/>
      <c r="AO34" s="455"/>
      <c r="AP34" s="455"/>
      <c r="AQ34" s="455"/>
      <c r="AR34" s="455"/>
      <c r="AS34" s="455"/>
      <c r="AT34" s="455"/>
      <c r="AU34" s="455"/>
      <c r="AV34" s="455"/>
      <c r="AW34" s="455"/>
      <c r="AX34" s="455"/>
      <c r="AY34" s="455"/>
      <c r="AZ34" s="455"/>
      <c r="BA34" s="455"/>
      <c r="BB34" s="455"/>
      <c r="BC34" s="455"/>
      <c r="BD34" s="455"/>
      <c r="BE34" s="455"/>
      <c r="BF34" s="455"/>
      <c r="BG34" s="455"/>
      <c r="BH34" s="455"/>
      <c r="BI34" s="455"/>
      <c r="BJ34" s="455"/>
      <c r="BK34" s="455"/>
      <c r="BL34" s="455"/>
      <c r="BM34" s="455"/>
      <c r="BN34" s="455"/>
      <c r="BO34" s="455"/>
      <c r="BP34" s="455"/>
      <c r="BQ34" s="455"/>
      <c r="BR34" s="455"/>
      <c r="BS34" s="455"/>
      <c r="BT34" s="455"/>
      <c r="BU34" s="455"/>
      <c r="BV34" s="455"/>
      <c r="BW34" s="455"/>
      <c r="BX34" s="455"/>
      <c r="BY34" s="455"/>
      <c r="BZ34" s="455"/>
      <c r="CA34" s="455"/>
      <c r="CB34" s="455"/>
      <c r="CC34" s="455"/>
      <c r="CD34" s="455"/>
      <c r="CE34" s="455"/>
      <c r="CF34" s="455"/>
      <c r="CG34" s="455"/>
      <c r="CH34" s="455"/>
      <c r="CI34" s="455"/>
      <c r="CJ34" s="455"/>
      <c r="CK34" s="455"/>
      <c r="CL34" s="455"/>
      <c r="CM34" s="455"/>
      <c r="CN34" s="455"/>
      <c r="CO34" s="455"/>
      <c r="CP34" s="455"/>
      <c r="CQ34" s="455"/>
      <c r="CR34" s="455"/>
      <c r="CS34" s="455"/>
      <c r="CT34" s="455"/>
      <c r="CU34" s="455"/>
      <c r="CV34" s="455"/>
      <c r="CW34" s="455"/>
      <c r="CX34" s="455"/>
      <c r="CY34" s="455"/>
      <c r="CZ34" s="455"/>
      <c r="DA34" s="455"/>
      <c r="DB34" s="455"/>
      <c r="DC34" s="455"/>
      <c r="DD34" s="455"/>
      <c r="DE34" s="455"/>
      <c r="DF34" s="455"/>
      <c r="DG34" s="455"/>
      <c r="DH34" s="455"/>
      <c r="DI34" s="455"/>
      <c r="DJ34" s="455"/>
      <c r="DK34" s="455"/>
      <c r="DL34" s="455"/>
      <c r="DM34" s="455"/>
      <c r="DN34" s="455"/>
      <c r="DO34" s="455"/>
      <c r="DP34" s="455"/>
      <c r="DQ34" s="455"/>
      <c r="DR34" s="455"/>
      <c r="DS34" s="455"/>
      <c r="DT34" s="455"/>
      <c r="DU34" s="455"/>
      <c r="DV34" s="455"/>
      <c r="DW34" s="455"/>
      <c r="DX34" s="455"/>
      <c r="DY34" s="455"/>
      <c r="DZ34" s="455"/>
      <c r="EA34" s="455"/>
      <c r="EB34" s="455"/>
      <c r="EC34" s="455"/>
      <c r="ED34" s="455"/>
      <c r="EE34" s="455"/>
      <c r="EF34" s="455"/>
      <c r="EG34" s="455"/>
      <c r="EH34" s="455"/>
      <c r="EI34" s="455"/>
      <c r="EJ34" s="455"/>
      <c r="EK34" s="455"/>
      <c r="EL34" s="455"/>
      <c r="EM34" s="455"/>
      <c r="EN34" s="455"/>
      <c r="EO34" s="455"/>
      <c r="EP34" s="455"/>
      <c r="EQ34" s="455"/>
      <c r="ER34" s="455"/>
      <c r="ES34" s="455"/>
      <c r="ET34" s="455"/>
      <c r="EU34" s="455"/>
      <c r="EV34" s="455"/>
      <c r="EW34" s="455"/>
      <c r="EX34" s="455"/>
      <c r="EY34" s="455"/>
      <c r="EZ34" s="455"/>
      <c r="FA34" s="455"/>
      <c r="FB34" s="455"/>
      <c r="FC34" s="455"/>
      <c r="FD34" s="455"/>
      <c r="FE34" s="455"/>
      <c r="FF34" s="455"/>
      <c r="FG34" s="455"/>
      <c r="FH34" s="455"/>
      <c r="FI34" s="455"/>
      <c r="FJ34" s="455"/>
      <c r="FK34" s="455"/>
      <c r="FL34" s="455"/>
      <c r="FM34" s="455"/>
      <c r="FN34" s="455"/>
      <c r="FO34" s="455"/>
      <c r="FP34" s="455"/>
      <c r="FQ34" s="455"/>
      <c r="FR34" s="455"/>
      <c r="FS34" s="455"/>
      <c r="FT34" s="455"/>
      <c r="FU34" s="455"/>
      <c r="FV34" s="455"/>
      <c r="FW34" s="455"/>
      <c r="FX34" s="455"/>
      <c r="FY34" s="455"/>
      <c r="FZ34" s="455"/>
      <c r="GA34" s="455"/>
      <c r="GB34" s="455"/>
      <c r="GC34" s="455"/>
      <c r="GD34" s="455"/>
      <c r="GE34" s="455"/>
      <c r="GF34" s="455"/>
      <c r="GG34" s="455"/>
      <c r="GH34" s="455"/>
      <c r="GI34" s="455"/>
      <c r="GJ34" s="455"/>
      <c r="GK34" s="455"/>
      <c r="GL34" s="455"/>
      <c r="GM34" s="455"/>
      <c r="GN34" s="455"/>
      <c r="GO34" s="455"/>
      <c r="GP34" s="455"/>
      <c r="GQ34" s="455"/>
      <c r="GR34" s="455"/>
      <c r="GS34" s="455"/>
      <c r="GT34" s="455"/>
      <c r="GU34" s="455"/>
      <c r="GV34" s="455"/>
      <c r="GW34" s="455"/>
      <c r="GX34" s="455"/>
      <c r="GY34" s="455"/>
      <c r="GZ34" s="455"/>
      <c r="HA34" s="455"/>
      <c r="HB34" s="455"/>
      <c r="HC34" s="455"/>
      <c r="HD34" s="455"/>
      <c r="HE34" s="455"/>
      <c r="HF34" s="455"/>
      <c r="HG34" s="455"/>
      <c r="HH34" s="455"/>
      <c r="HI34" s="455"/>
      <c r="HJ34" s="455"/>
      <c r="HK34" s="455"/>
      <c r="HL34" s="455"/>
      <c r="HM34" s="455"/>
    </row>
    <row r="35" s="460" customFormat="1" spans="1:221">
      <c r="A35" s="455"/>
      <c r="AD35" s="455"/>
      <c r="AE35" s="455"/>
      <c r="AF35" s="455"/>
      <c r="AG35" s="455"/>
      <c r="AH35" s="455"/>
      <c r="AI35" s="455"/>
      <c r="AJ35" s="455"/>
      <c r="AK35" s="455"/>
      <c r="AL35" s="455"/>
      <c r="AM35" s="455"/>
      <c r="AN35" s="455"/>
      <c r="AO35" s="455"/>
      <c r="AP35" s="455"/>
      <c r="AQ35" s="455"/>
      <c r="AR35" s="455"/>
      <c r="AS35" s="455"/>
      <c r="AT35" s="455"/>
      <c r="AU35" s="455"/>
      <c r="AV35" s="455"/>
      <c r="AW35" s="455"/>
      <c r="AX35" s="455"/>
      <c r="AY35" s="455"/>
      <c r="AZ35" s="455"/>
      <c r="BA35" s="455"/>
      <c r="BB35" s="455"/>
      <c r="BC35" s="455"/>
      <c r="BD35" s="455"/>
      <c r="BE35" s="455"/>
      <c r="BF35" s="455"/>
      <c r="BG35" s="455"/>
      <c r="BH35" s="455"/>
      <c r="BI35" s="455"/>
      <c r="BJ35" s="455"/>
      <c r="BK35" s="455"/>
      <c r="BL35" s="455"/>
      <c r="BM35" s="455"/>
      <c r="BN35" s="455"/>
      <c r="BO35" s="455"/>
      <c r="BP35" s="455"/>
      <c r="BQ35" s="455"/>
      <c r="BR35" s="455"/>
      <c r="BS35" s="455"/>
      <c r="BT35" s="455"/>
      <c r="BU35" s="455"/>
      <c r="BV35" s="455"/>
      <c r="BW35" s="455"/>
      <c r="BX35" s="455"/>
      <c r="BY35" s="455"/>
      <c r="BZ35" s="455"/>
      <c r="CA35" s="455"/>
      <c r="CB35" s="455"/>
      <c r="CC35" s="455"/>
      <c r="CD35" s="455"/>
      <c r="CE35" s="455"/>
      <c r="CF35" s="455"/>
      <c r="CG35" s="455"/>
      <c r="CH35" s="455"/>
      <c r="CI35" s="455"/>
      <c r="CJ35" s="455"/>
      <c r="CK35" s="455"/>
      <c r="CL35" s="455"/>
      <c r="CM35" s="455"/>
      <c r="CN35" s="455"/>
      <c r="CO35" s="455"/>
      <c r="CP35" s="455"/>
      <c r="CQ35" s="455"/>
      <c r="CR35" s="455"/>
      <c r="CS35" s="455"/>
      <c r="CT35" s="455"/>
      <c r="CU35" s="455"/>
      <c r="CV35" s="455"/>
      <c r="CW35" s="455"/>
      <c r="CX35" s="455"/>
      <c r="CY35" s="455"/>
      <c r="CZ35" s="455"/>
      <c r="DA35" s="455"/>
      <c r="DB35" s="455"/>
      <c r="DC35" s="455"/>
      <c r="DD35" s="455"/>
      <c r="DE35" s="455"/>
      <c r="DF35" s="455"/>
      <c r="DG35" s="455"/>
      <c r="DH35" s="455"/>
      <c r="DI35" s="455"/>
      <c r="DJ35" s="455"/>
      <c r="DK35" s="455"/>
      <c r="DL35" s="455"/>
      <c r="DM35" s="455"/>
      <c r="DN35" s="455"/>
      <c r="DO35" s="455"/>
      <c r="DP35" s="455"/>
      <c r="DQ35" s="455"/>
      <c r="DR35" s="455"/>
      <c r="DS35" s="455"/>
      <c r="DT35" s="455"/>
      <c r="DU35" s="455"/>
      <c r="DV35" s="455"/>
      <c r="DW35" s="455"/>
      <c r="DX35" s="455"/>
      <c r="DY35" s="455"/>
      <c r="DZ35" s="455"/>
      <c r="EA35" s="455"/>
      <c r="EB35" s="455"/>
      <c r="EC35" s="455"/>
      <c r="ED35" s="455"/>
      <c r="EE35" s="455"/>
      <c r="EF35" s="455"/>
      <c r="EG35" s="455"/>
      <c r="EH35" s="455"/>
      <c r="EI35" s="455"/>
      <c r="EJ35" s="455"/>
      <c r="EK35" s="455"/>
      <c r="EL35" s="455"/>
      <c r="EM35" s="455"/>
      <c r="EN35" s="455"/>
      <c r="EO35" s="455"/>
      <c r="EP35" s="455"/>
      <c r="EQ35" s="455"/>
      <c r="ER35" s="455"/>
      <c r="ES35" s="455"/>
      <c r="ET35" s="455"/>
      <c r="EU35" s="455"/>
      <c r="EV35" s="455"/>
      <c r="EW35" s="455"/>
      <c r="EX35" s="455"/>
      <c r="EY35" s="455"/>
      <c r="EZ35" s="455"/>
      <c r="FA35" s="455"/>
      <c r="FB35" s="455"/>
      <c r="FC35" s="455"/>
      <c r="FD35" s="455"/>
      <c r="FE35" s="455"/>
      <c r="FF35" s="455"/>
      <c r="FG35" s="455"/>
      <c r="FH35" s="455"/>
      <c r="FI35" s="455"/>
      <c r="FJ35" s="455"/>
      <c r="FK35" s="455"/>
      <c r="FL35" s="455"/>
      <c r="FM35" s="455"/>
      <c r="FN35" s="455"/>
      <c r="FO35" s="455"/>
      <c r="FP35" s="455"/>
      <c r="FQ35" s="455"/>
      <c r="FR35" s="455"/>
      <c r="FS35" s="455"/>
      <c r="FT35" s="455"/>
      <c r="FU35" s="455"/>
      <c r="FV35" s="455"/>
      <c r="FW35" s="455"/>
      <c r="FX35" s="455"/>
      <c r="FY35" s="455"/>
      <c r="FZ35" s="455"/>
      <c r="GA35" s="455"/>
      <c r="GB35" s="455"/>
      <c r="GC35" s="455"/>
      <c r="GD35" s="455"/>
      <c r="GE35" s="455"/>
      <c r="GF35" s="455"/>
      <c r="GG35" s="455"/>
      <c r="GH35" s="455"/>
      <c r="GI35" s="455"/>
      <c r="GJ35" s="455"/>
      <c r="GK35" s="455"/>
      <c r="GL35" s="455"/>
      <c r="GM35" s="455"/>
      <c r="GN35" s="455"/>
      <c r="GO35" s="455"/>
      <c r="GP35" s="455"/>
      <c r="GQ35" s="455"/>
      <c r="GR35" s="455"/>
      <c r="GS35" s="455"/>
      <c r="GT35" s="455"/>
      <c r="GU35" s="455"/>
      <c r="GV35" s="455"/>
      <c r="GW35" s="455"/>
      <c r="GX35" s="455"/>
      <c r="GY35" s="455"/>
      <c r="GZ35" s="455"/>
      <c r="HA35" s="455"/>
      <c r="HB35" s="455"/>
      <c r="HC35" s="455"/>
      <c r="HD35" s="455"/>
      <c r="HE35" s="455"/>
      <c r="HF35" s="455"/>
      <c r="HG35" s="455"/>
      <c r="HH35" s="455"/>
      <c r="HI35" s="455"/>
      <c r="HJ35" s="455"/>
      <c r="HK35" s="455"/>
      <c r="HL35" s="455"/>
      <c r="HM35" s="455"/>
    </row>
    <row r="36" s="460" customFormat="1" spans="1:221">
      <c r="A36" s="455"/>
      <c r="AD36" s="455"/>
      <c r="AE36" s="455"/>
      <c r="AF36" s="455"/>
      <c r="AG36" s="455"/>
      <c r="AH36" s="455"/>
      <c r="AI36" s="455"/>
      <c r="AJ36" s="455"/>
      <c r="AK36" s="455"/>
      <c r="AL36" s="455"/>
      <c r="AM36" s="455"/>
      <c r="AN36" s="455"/>
      <c r="AO36" s="455"/>
      <c r="AP36" s="455"/>
      <c r="AQ36" s="455"/>
      <c r="AR36" s="455"/>
      <c r="AS36" s="455"/>
      <c r="AT36" s="455"/>
      <c r="AU36" s="455"/>
      <c r="AV36" s="455"/>
      <c r="AW36" s="455"/>
      <c r="AX36" s="455"/>
      <c r="AY36" s="455"/>
      <c r="AZ36" s="455"/>
      <c r="BA36" s="455"/>
      <c r="BB36" s="455"/>
      <c r="BC36" s="455"/>
      <c r="BD36" s="455"/>
      <c r="BE36" s="455"/>
      <c r="BF36" s="455"/>
      <c r="BG36" s="455"/>
      <c r="BH36" s="455"/>
      <c r="BI36" s="455"/>
      <c r="BJ36" s="455"/>
      <c r="BK36" s="455"/>
      <c r="BL36" s="455"/>
      <c r="BM36" s="455"/>
      <c r="BN36" s="455"/>
      <c r="BO36" s="455"/>
      <c r="BP36" s="455"/>
      <c r="BQ36" s="455"/>
      <c r="BR36" s="455"/>
      <c r="BS36" s="455"/>
      <c r="BT36" s="455"/>
      <c r="BU36" s="455"/>
      <c r="BV36" s="455"/>
      <c r="BW36" s="455"/>
      <c r="BX36" s="455"/>
      <c r="BY36" s="455"/>
      <c r="BZ36" s="455"/>
      <c r="CA36" s="455"/>
      <c r="CB36" s="455"/>
      <c r="CC36" s="455"/>
      <c r="CD36" s="455"/>
      <c r="CE36" s="455"/>
      <c r="CF36" s="455"/>
      <c r="CG36" s="455"/>
      <c r="CH36" s="455"/>
      <c r="CI36" s="455"/>
      <c r="CJ36" s="455"/>
      <c r="CK36" s="455"/>
      <c r="CL36" s="455"/>
      <c r="CM36" s="455"/>
      <c r="CN36" s="455"/>
      <c r="CO36" s="455"/>
      <c r="CP36" s="455"/>
      <c r="CQ36" s="455"/>
      <c r="CR36" s="455"/>
      <c r="CS36" s="455"/>
      <c r="CT36" s="455"/>
      <c r="CU36" s="455"/>
      <c r="CV36" s="455"/>
      <c r="CW36" s="455"/>
      <c r="CX36" s="455"/>
      <c r="CY36" s="455"/>
      <c r="CZ36" s="455"/>
      <c r="DA36" s="455"/>
      <c r="DB36" s="455"/>
      <c r="DC36" s="455"/>
      <c r="DD36" s="455"/>
      <c r="DE36" s="455"/>
      <c r="DF36" s="455"/>
      <c r="DG36" s="455"/>
      <c r="DH36" s="455"/>
      <c r="DI36" s="455"/>
      <c r="DJ36" s="455"/>
      <c r="DK36" s="455"/>
      <c r="DL36" s="455"/>
      <c r="DM36" s="455"/>
      <c r="DN36" s="455"/>
      <c r="DO36" s="455"/>
      <c r="DP36" s="455"/>
      <c r="DQ36" s="455"/>
      <c r="DR36" s="455"/>
      <c r="DS36" s="455"/>
      <c r="DT36" s="455"/>
      <c r="DU36" s="455"/>
      <c r="DV36" s="455"/>
      <c r="DW36" s="455"/>
      <c r="DX36" s="455"/>
      <c r="DY36" s="455"/>
      <c r="DZ36" s="455"/>
      <c r="EA36" s="455"/>
      <c r="EB36" s="455"/>
      <c r="EC36" s="455"/>
      <c r="ED36" s="455"/>
      <c r="EE36" s="455"/>
      <c r="EF36" s="455"/>
      <c r="EG36" s="455"/>
      <c r="EH36" s="455"/>
      <c r="EI36" s="455"/>
      <c r="EJ36" s="455"/>
      <c r="EK36" s="455"/>
      <c r="EL36" s="455"/>
      <c r="EM36" s="455"/>
      <c r="EN36" s="455"/>
      <c r="EO36" s="455"/>
      <c r="EP36" s="455"/>
      <c r="EQ36" s="455"/>
      <c r="ER36" s="455"/>
      <c r="ES36" s="455"/>
      <c r="ET36" s="455"/>
      <c r="EU36" s="455"/>
      <c r="EV36" s="455"/>
      <c r="EW36" s="455"/>
      <c r="EX36" s="455"/>
      <c r="EY36" s="455"/>
      <c r="EZ36" s="455"/>
      <c r="FA36" s="455"/>
      <c r="FB36" s="455"/>
      <c r="FC36" s="455"/>
      <c r="FD36" s="455"/>
      <c r="FE36" s="455"/>
      <c r="FF36" s="455"/>
      <c r="FG36" s="455"/>
      <c r="FH36" s="455"/>
      <c r="FI36" s="455"/>
      <c r="FJ36" s="455"/>
      <c r="FK36" s="455"/>
      <c r="FL36" s="455"/>
      <c r="FM36" s="455"/>
      <c r="FN36" s="455"/>
      <c r="FO36" s="455"/>
      <c r="FP36" s="455"/>
      <c r="FQ36" s="455"/>
      <c r="FR36" s="455"/>
      <c r="FS36" s="455"/>
      <c r="FT36" s="455"/>
      <c r="FU36" s="455"/>
      <c r="FV36" s="455"/>
      <c r="FW36" s="455"/>
      <c r="FX36" s="455"/>
      <c r="FY36" s="455"/>
      <c r="FZ36" s="455"/>
      <c r="GA36" s="455"/>
      <c r="GB36" s="455"/>
      <c r="GC36" s="455"/>
      <c r="GD36" s="455"/>
      <c r="GE36" s="455"/>
      <c r="GF36" s="455"/>
      <c r="GG36" s="455"/>
      <c r="GH36" s="455"/>
      <c r="GI36" s="455"/>
      <c r="GJ36" s="455"/>
      <c r="GK36" s="455"/>
      <c r="GL36" s="455"/>
      <c r="GM36" s="455"/>
      <c r="GN36" s="455"/>
      <c r="GO36" s="455"/>
      <c r="GP36" s="455"/>
      <c r="GQ36" s="455"/>
      <c r="GR36" s="455"/>
      <c r="GS36" s="455"/>
      <c r="GT36" s="455"/>
      <c r="GU36" s="455"/>
      <c r="GV36" s="455"/>
      <c r="GW36" s="455"/>
      <c r="GX36" s="455"/>
      <c r="GY36" s="455"/>
      <c r="GZ36" s="455"/>
      <c r="HA36" s="455"/>
      <c r="HB36" s="455"/>
      <c r="HC36" s="455"/>
      <c r="HD36" s="455"/>
      <c r="HE36" s="455"/>
      <c r="HF36" s="455"/>
      <c r="HG36" s="455"/>
      <c r="HH36" s="455"/>
      <c r="HI36" s="455"/>
      <c r="HJ36" s="455"/>
      <c r="HK36" s="455"/>
      <c r="HL36" s="455"/>
      <c r="HM36" s="455"/>
    </row>
    <row r="37" s="460" customFormat="1" spans="1:221">
      <c r="A37" s="455"/>
      <c r="AD37" s="455"/>
      <c r="AE37" s="455"/>
      <c r="AF37" s="455"/>
      <c r="AG37" s="455"/>
      <c r="AH37" s="455"/>
      <c r="AI37" s="455"/>
      <c r="AJ37" s="455"/>
      <c r="AK37" s="455"/>
      <c r="AL37" s="455"/>
      <c r="AM37" s="455"/>
      <c r="AN37" s="455"/>
      <c r="AO37" s="455"/>
      <c r="AP37" s="455"/>
      <c r="AQ37" s="455"/>
      <c r="AR37" s="455"/>
      <c r="AS37" s="455"/>
      <c r="AT37" s="455"/>
      <c r="AU37" s="455"/>
      <c r="AV37" s="455"/>
      <c r="AW37" s="455"/>
      <c r="AX37" s="455"/>
      <c r="AY37" s="455"/>
      <c r="AZ37" s="455"/>
      <c r="BA37" s="455"/>
      <c r="BB37" s="455"/>
      <c r="BC37" s="455"/>
      <c r="BD37" s="455"/>
      <c r="BE37" s="455"/>
      <c r="BF37" s="455"/>
      <c r="BG37" s="455"/>
      <c r="BH37" s="455"/>
      <c r="BI37" s="455"/>
      <c r="BJ37" s="455"/>
      <c r="BK37" s="455"/>
      <c r="BL37" s="455"/>
      <c r="BM37" s="455"/>
      <c r="BN37" s="455"/>
      <c r="BO37" s="455"/>
      <c r="BP37" s="455"/>
      <c r="BQ37" s="455"/>
      <c r="BR37" s="455"/>
      <c r="BS37" s="455"/>
      <c r="BT37" s="455"/>
      <c r="BU37" s="455"/>
      <c r="BV37" s="455"/>
      <c r="BW37" s="455"/>
      <c r="BX37" s="455"/>
      <c r="BY37" s="455"/>
      <c r="BZ37" s="455"/>
      <c r="CA37" s="455"/>
      <c r="CB37" s="455"/>
      <c r="CC37" s="455"/>
      <c r="CD37" s="455"/>
      <c r="CE37" s="455"/>
      <c r="CF37" s="455"/>
      <c r="CG37" s="455"/>
      <c r="CH37" s="455"/>
      <c r="CI37" s="455"/>
      <c r="CJ37" s="455"/>
      <c r="CK37" s="455"/>
      <c r="CL37" s="455"/>
      <c r="CM37" s="455"/>
      <c r="CN37" s="455"/>
      <c r="CO37" s="455"/>
      <c r="CP37" s="455"/>
      <c r="CQ37" s="455"/>
      <c r="CR37" s="455"/>
      <c r="CS37" s="455"/>
      <c r="CT37" s="455"/>
      <c r="CU37" s="455"/>
      <c r="CV37" s="455"/>
      <c r="CW37" s="455"/>
      <c r="CX37" s="455"/>
      <c r="CY37" s="455"/>
      <c r="CZ37" s="455"/>
      <c r="DA37" s="455"/>
      <c r="DB37" s="455"/>
      <c r="DC37" s="455"/>
      <c r="DD37" s="455"/>
      <c r="DE37" s="455"/>
      <c r="DF37" s="455"/>
      <c r="DG37" s="455"/>
      <c r="DH37" s="455"/>
      <c r="DI37" s="455"/>
      <c r="DJ37" s="455"/>
      <c r="DK37" s="455"/>
      <c r="DL37" s="455"/>
      <c r="DM37" s="455"/>
      <c r="DN37" s="455"/>
      <c r="DO37" s="455"/>
      <c r="DP37" s="455"/>
      <c r="DQ37" s="455"/>
      <c r="DR37" s="455"/>
      <c r="DS37" s="455"/>
      <c r="DT37" s="455"/>
      <c r="DU37" s="455"/>
      <c r="DV37" s="455"/>
      <c r="DW37" s="455"/>
      <c r="DX37" s="455"/>
      <c r="DY37" s="455"/>
      <c r="DZ37" s="455"/>
      <c r="EA37" s="455"/>
      <c r="EB37" s="455"/>
      <c r="EC37" s="455"/>
      <c r="ED37" s="455"/>
      <c r="EE37" s="455"/>
      <c r="EF37" s="455"/>
      <c r="EG37" s="455"/>
      <c r="EH37" s="455"/>
      <c r="EI37" s="455"/>
      <c r="EJ37" s="455"/>
      <c r="EK37" s="455"/>
      <c r="EL37" s="455"/>
      <c r="EM37" s="455"/>
      <c r="EN37" s="455"/>
      <c r="EO37" s="455"/>
      <c r="EP37" s="455"/>
      <c r="EQ37" s="455"/>
      <c r="ER37" s="455"/>
      <c r="ES37" s="455"/>
      <c r="ET37" s="455"/>
      <c r="EU37" s="455"/>
      <c r="EV37" s="455"/>
      <c r="EW37" s="455"/>
      <c r="EX37" s="455"/>
      <c r="EY37" s="455"/>
      <c r="EZ37" s="455"/>
      <c r="FA37" s="455"/>
      <c r="FB37" s="455"/>
      <c r="FC37" s="455"/>
      <c r="FD37" s="455"/>
      <c r="FE37" s="455"/>
      <c r="FF37" s="455"/>
      <c r="FG37" s="455"/>
      <c r="FH37" s="455"/>
      <c r="FI37" s="455"/>
      <c r="FJ37" s="455"/>
      <c r="FK37" s="455"/>
      <c r="FL37" s="455"/>
      <c r="FM37" s="455"/>
      <c r="FN37" s="455"/>
      <c r="FO37" s="455"/>
      <c r="FP37" s="455"/>
      <c r="FQ37" s="455"/>
      <c r="FR37" s="455"/>
      <c r="FS37" s="455"/>
      <c r="FT37" s="455"/>
      <c r="FU37" s="455"/>
      <c r="FV37" s="455"/>
      <c r="FW37" s="455"/>
      <c r="FX37" s="455"/>
      <c r="FY37" s="455"/>
      <c r="FZ37" s="455"/>
      <c r="GA37" s="455"/>
      <c r="GB37" s="455"/>
      <c r="GC37" s="455"/>
      <c r="GD37" s="455"/>
      <c r="GE37" s="455"/>
      <c r="GF37" s="455"/>
      <c r="GG37" s="455"/>
      <c r="GH37" s="455"/>
      <c r="GI37" s="455"/>
      <c r="GJ37" s="455"/>
      <c r="GK37" s="455"/>
      <c r="GL37" s="455"/>
      <c r="GM37" s="455"/>
      <c r="GN37" s="455"/>
      <c r="GO37" s="455"/>
      <c r="GP37" s="455"/>
      <c r="GQ37" s="455"/>
      <c r="GR37" s="455"/>
      <c r="GS37" s="455"/>
      <c r="GT37" s="455"/>
      <c r="GU37" s="455"/>
      <c r="GV37" s="455"/>
      <c r="GW37" s="455"/>
      <c r="GX37" s="455"/>
      <c r="GY37" s="455"/>
      <c r="GZ37" s="455"/>
      <c r="HA37" s="455"/>
      <c r="HB37" s="455"/>
      <c r="HC37" s="455"/>
      <c r="HD37" s="455"/>
      <c r="HE37" s="455"/>
      <c r="HF37" s="455"/>
      <c r="HG37" s="455"/>
      <c r="HH37" s="455"/>
      <c r="HI37" s="455"/>
      <c r="HJ37" s="455"/>
      <c r="HK37" s="455"/>
      <c r="HL37" s="455"/>
      <c r="HM37" s="455"/>
    </row>
    <row r="38" s="460" customFormat="1" spans="1:221">
      <c r="A38" s="455"/>
      <c r="AD38" s="455"/>
      <c r="AE38" s="455"/>
      <c r="AF38" s="455"/>
      <c r="AG38" s="455"/>
      <c r="AH38" s="455"/>
      <c r="AI38" s="455"/>
      <c r="AJ38" s="455"/>
      <c r="AK38" s="455"/>
      <c r="AL38" s="455"/>
      <c r="AM38" s="455"/>
      <c r="AN38" s="455"/>
      <c r="AO38" s="455"/>
      <c r="AP38" s="455"/>
      <c r="AQ38" s="455"/>
      <c r="AR38" s="455"/>
      <c r="AS38" s="455"/>
      <c r="AT38" s="455"/>
      <c r="AU38" s="455"/>
      <c r="AV38" s="455"/>
      <c r="AW38" s="455"/>
      <c r="AX38" s="455"/>
      <c r="AY38" s="455"/>
      <c r="AZ38" s="455"/>
      <c r="BA38" s="455"/>
      <c r="BB38" s="455"/>
      <c r="BC38" s="455"/>
      <c r="BD38" s="455"/>
      <c r="BE38" s="455"/>
      <c r="BF38" s="455"/>
      <c r="BG38" s="455"/>
      <c r="BH38" s="455"/>
      <c r="BI38" s="455"/>
      <c r="BJ38" s="455"/>
      <c r="BK38" s="455"/>
      <c r="BL38" s="455"/>
      <c r="BM38" s="455"/>
      <c r="BN38" s="455"/>
      <c r="BO38" s="455"/>
      <c r="BP38" s="455"/>
      <c r="BQ38" s="455"/>
      <c r="BR38" s="455"/>
      <c r="BS38" s="455"/>
      <c r="BT38" s="455"/>
      <c r="BU38" s="455"/>
      <c r="BV38" s="455"/>
      <c r="BW38" s="455"/>
      <c r="BX38" s="455"/>
      <c r="BY38" s="455"/>
      <c r="BZ38" s="455"/>
      <c r="CA38" s="455"/>
      <c r="CB38" s="455"/>
      <c r="CC38" s="455"/>
      <c r="CD38" s="455"/>
      <c r="CE38" s="455"/>
      <c r="CF38" s="455"/>
      <c r="CG38" s="455"/>
      <c r="CH38" s="455"/>
      <c r="CI38" s="455"/>
      <c r="CJ38" s="455"/>
      <c r="CK38" s="455"/>
      <c r="CL38" s="455"/>
      <c r="CM38" s="455"/>
      <c r="CN38" s="455"/>
      <c r="CO38" s="455"/>
      <c r="CP38" s="455"/>
      <c r="CQ38" s="455"/>
      <c r="CR38" s="455"/>
      <c r="CS38" s="455"/>
      <c r="CT38" s="455"/>
      <c r="CU38" s="455"/>
      <c r="CV38" s="455"/>
      <c r="CW38" s="455"/>
      <c r="CX38" s="455"/>
      <c r="CY38" s="455"/>
      <c r="CZ38" s="455"/>
      <c r="DA38" s="455"/>
      <c r="DB38" s="455"/>
      <c r="DC38" s="455"/>
      <c r="DD38" s="455"/>
      <c r="DE38" s="455"/>
      <c r="DF38" s="455"/>
      <c r="DG38" s="455"/>
      <c r="DH38" s="455"/>
      <c r="DI38" s="455"/>
      <c r="DJ38" s="455"/>
      <c r="DK38" s="455"/>
      <c r="DL38" s="455"/>
      <c r="DM38" s="455"/>
      <c r="DN38" s="455"/>
      <c r="DO38" s="455"/>
      <c r="DP38" s="455"/>
      <c r="DQ38" s="455"/>
      <c r="DR38" s="455"/>
      <c r="DS38" s="455"/>
      <c r="DT38" s="455"/>
      <c r="DU38" s="455"/>
      <c r="DV38" s="455"/>
      <c r="DW38" s="455"/>
      <c r="DX38" s="455"/>
      <c r="DY38" s="455"/>
      <c r="DZ38" s="455"/>
      <c r="EA38" s="455"/>
      <c r="EB38" s="455"/>
      <c r="EC38" s="455"/>
      <c r="ED38" s="455"/>
      <c r="EE38" s="455"/>
      <c r="EF38" s="455"/>
      <c r="EG38" s="455"/>
      <c r="EH38" s="455"/>
      <c r="EI38" s="455"/>
      <c r="EJ38" s="455"/>
      <c r="EK38" s="455"/>
      <c r="EL38" s="455"/>
      <c r="EM38" s="455"/>
      <c r="EN38" s="455"/>
      <c r="EO38" s="455"/>
      <c r="EP38" s="455"/>
      <c r="EQ38" s="455"/>
      <c r="ER38" s="455"/>
      <c r="ES38" s="455"/>
      <c r="ET38" s="455"/>
      <c r="EU38" s="455"/>
      <c r="EV38" s="455"/>
      <c r="EW38" s="455"/>
      <c r="EX38" s="455"/>
      <c r="EY38" s="455"/>
      <c r="EZ38" s="455"/>
      <c r="FA38" s="455"/>
      <c r="FB38" s="455"/>
      <c r="FC38" s="455"/>
      <c r="FD38" s="455"/>
      <c r="FE38" s="455"/>
      <c r="FF38" s="455"/>
      <c r="FG38" s="455"/>
      <c r="FH38" s="455"/>
      <c r="FI38" s="455"/>
      <c r="FJ38" s="455"/>
      <c r="FK38" s="455"/>
      <c r="FL38" s="455"/>
      <c r="FM38" s="455"/>
      <c r="FN38" s="455"/>
      <c r="FO38" s="455"/>
      <c r="FP38" s="455"/>
      <c r="FQ38" s="455"/>
      <c r="FR38" s="455"/>
      <c r="FS38" s="455"/>
      <c r="FT38" s="455"/>
      <c r="FU38" s="455"/>
      <c r="FV38" s="455"/>
      <c r="FW38" s="455"/>
      <c r="FX38" s="455"/>
      <c r="FY38" s="455"/>
      <c r="FZ38" s="455"/>
      <c r="GA38" s="455"/>
      <c r="GB38" s="455"/>
      <c r="GC38" s="455"/>
      <c r="GD38" s="455"/>
      <c r="GE38" s="455"/>
      <c r="GF38" s="455"/>
      <c r="GG38" s="455"/>
      <c r="GH38" s="455"/>
      <c r="GI38" s="455"/>
      <c r="GJ38" s="455"/>
      <c r="GK38" s="455"/>
      <c r="GL38" s="455"/>
      <c r="GM38" s="455"/>
      <c r="GN38" s="455"/>
      <c r="GO38" s="455"/>
      <c r="GP38" s="455"/>
      <c r="GQ38" s="455"/>
      <c r="GR38" s="455"/>
      <c r="GS38" s="455"/>
      <c r="GT38" s="455"/>
      <c r="GU38" s="455"/>
      <c r="GV38" s="455"/>
      <c r="GW38" s="455"/>
      <c r="GX38" s="455"/>
      <c r="GY38" s="455"/>
      <c r="GZ38" s="455"/>
      <c r="HA38" s="455"/>
      <c r="HB38" s="455"/>
      <c r="HC38" s="455"/>
      <c r="HD38" s="455"/>
      <c r="HE38" s="455"/>
      <c r="HF38" s="455"/>
      <c r="HG38" s="455"/>
      <c r="HH38" s="455"/>
      <c r="HI38" s="455"/>
      <c r="HJ38" s="455"/>
      <c r="HK38" s="455"/>
      <c r="HL38" s="455"/>
      <c r="HM38" s="455"/>
    </row>
    <row r="39" s="460" customFormat="1" spans="1:221">
      <c r="A39" s="455"/>
      <c r="AD39" s="455"/>
      <c r="AE39" s="455"/>
      <c r="AF39" s="455"/>
      <c r="AG39" s="455"/>
      <c r="AH39" s="455"/>
      <c r="AI39" s="455"/>
      <c r="AJ39" s="455"/>
      <c r="AK39" s="455"/>
      <c r="AL39" s="455"/>
      <c r="AM39" s="455"/>
      <c r="AN39" s="455"/>
      <c r="AO39" s="455"/>
      <c r="AP39" s="455"/>
      <c r="AQ39" s="455"/>
      <c r="AR39" s="455"/>
      <c r="AS39" s="455"/>
      <c r="AT39" s="455"/>
      <c r="AU39" s="455"/>
      <c r="AV39" s="455"/>
      <c r="AW39" s="455"/>
      <c r="AX39" s="455"/>
      <c r="AY39" s="455"/>
      <c r="AZ39" s="455"/>
      <c r="BA39" s="455"/>
      <c r="BB39" s="455"/>
      <c r="BC39" s="455"/>
      <c r="BD39" s="455"/>
      <c r="BE39" s="455"/>
      <c r="BF39" s="455"/>
      <c r="BG39" s="455"/>
      <c r="BH39" s="455"/>
      <c r="BI39" s="455"/>
      <c r="BJ39" s="455"/>
      <c r="BK39" s="455"/>
      <c r="BL39" s="455"/>
      <c r="BM39" s="455"/>
      <c r="BN39" s="455"/>
      <c r="BO39" s="455"/>
      <c r="BP39" s="455"/>
      <c r="BQ39" s="455"/>
      <c r="BR39" s="455"/>
      <c r="BS39" s="455"/>
      <c r="BT39" s="455"/>
      <c r="BU39" s="455"/>
      <c r="BV39" s="455"/>
      <c r="BW39" s="455"/>
      <c r="BX39" s="455"/>
      <c r="BY39" s="455"/>
      <c r="BZ39" s="455"/>
      <c r="CA39" s="455"/>
      <c r="CB39" s="455"/>
      <c r="CC39" s="455"/>
      <c r="CD39" s="455"/>
      <c r="CE39" s="455"/>
      <c r="CF39" s="455"/>
      <c r="CG39" s="455"/>
      <c r="CH39" s="455"/>
      <c r="CI39" s="455"/>
      <c r="CJ39" s="455"/>
      <c r="CK39" s="455"/>
      <c r="CL39" s="455"/>
      <c r="CM39" s="455"/>
      <c r="CN39" s="455"/>
      <c r="CO39" s="455"/>
      <c r="CP39" s="455"/>
      <c r="CQ39" s="455"/>
      <c r="CR39" s="455"/>
      <c r="CS39" s="455"/>
      <c r="CT39" s="455"/>
      <c r="CU39" s="455"/>
      <c r="CV39" s="455"/>
      <c r="CW39" s="455"/>
      <c r="CX39" s="455"/>
      <c r="CY39" s="455"/>
      <c r="CZ39" s="455"/>
      <c r="DA39" s="455"/>
      <c r="DB39" s="455"/>
      <c r="DC39" s="455"/>
      <c r="DD39" s="455"/>
      <c r="DE39" s="455"/>
      <c r="DF39" s="455"/>
      <c r="DG39" s="455"/>
      <c r="DH39" s="455"/>
      <c r="DI39" s="455"/>
      <c r="DJ39" s="455"/>
      <c r="DK39" s="455"/>
      <c r="DL39" s="455"/>
      <c r="DM39" s="455"/>
      <c r="DN39" s="455"/>
      <c r="DO39" s="455"/>
      <c r="DP39" s="455"/>
      <c r="DQ39" s="455"/>
      <c r="DR39" s="455"/>
      <c r="DS39" s="455"/>
      <c r="DT39" s="455"/>
      <c r="DU39" s="455"/>
      <c r="DV39" s="455"/>
      <c r="DW39" s="455"/>
      <c r="DX39" s="455"/>
      <c r="DY39" s="455"/>
      <c r="DZ39" s="455"/>
      <c r="EA39" s="455"/>
      <c r="EB39" s="455"/>
      <c r="EC39" s="455"/>
      <c r="ED39" s="455"/>
      <c r="EE39" s="455"/>
      <c r="EF39" s="455"/>
      <c r="EG39" s="455"/>
      <c r="EH39" s="455"/>
      <c r="EI39" s="455"/>
      <c r="EJ39" s="455"/>
      <c r="EK39" s="455"/>
      <c r="EL39" s="455"/>
      <c r="EM39" s="455"/>
      <c r="EN39" s="455"/>
      <c r="EO39" s="455"/>
      <c r="EP39" s="455"/>
      <c r="EQ39" s="455"/>
      <c r="ER39" s="455"/>
      <c r="ES39" s="455"/>
      <c r="ET39" s="455"/>
      <c r="EU39" s="455"/>
      <c r="EV39" s="455"/>
      <c r="EW39" s="455"/>
      <c r="EX39" s="455"/>
      <c r="EY39" s="455"/>
      <c r="EZ39" s="455"/>
      <c r="FA39" s="455"/>
      <c r="FB39" s="455"/>
      <c r="FC39" s="455"/>
      <c r="FD39" s="455"/>
      <c r="FE39" s="455"/>
      <c r="FF39" s="455"/>
      <c r="FG39" s="455"/>
      <c r="FH39" s="455"/>
      <c r="FI39" s="455"/>
      <c r="FJ39" s="455"/>
      <c r="FK39" s="455"/>
      <c r="FL39" s="455"/>
      <c r="FM39" s="455"/>
      <c r="FN39" s="455"/>
      <c r="FO39" s="455"/>
      <c r="FP39" s="455"/>
      <c r="FQ39" s="455"/>
      <c r="FR39" s="455"/>
      <c r="FS39" s="455"/>
      <c r="FT39" s="455"/>
      <c r="FU39" s="455"/>
      <c r="FV39" s="455"/>
      <c r="FW39" s="455"/>
      <c r="FX39" s="455"/>
      <c r="FY39" s="455"/>
      <c r="FZ39" s="455"/>
      <c r="GA39" s="455"/>
      <c r="GB39" s="455"/>
      <c r="GC39" s="455"/>
      <c r="GD39" s="455"/>
      <c r="GE39" s="455"/>
      <c r="GF39" s="455"/>
      <c r="GG39" s="455"/>
      <c r="GH39" s="455"/>
      <c r="GI39" s="455"/>
      <c r="GJ39" s="455"/>
      <c r="GK39" s="455"/>
      <c r="GL39" s="455"/>
      <c r="GM39" s="455"/>
      <c r="GN39" s="455"/>
      <c r="GO39" s="455"/>
      <c r="GP39" s="455"/>
      <c r="GQ39" s="455"/>
      <c r="GR39" s="455"/>
      <c r="GS39" s="455"/>
      <c r="GT39" s="455"/>
      <c r="GU39" s="455"/>
      <c r="GV39" s="455"/>
      <c r="GW39" s="455"/>
      <c r="GX39" s="455"/>
      <c r="GY39" s="455"/>
      <c r="GZ39" s="455"/>
      <c r="HA39" s="455"/>
      <c r="HB39" s="455"/>
      <c r="HC39" s="455"/>
      <c r="HD39" s="455"/>
      <c r="HE39" s="455"/>
      <c r="HF39" s="455"/>
      <c r="HG39" s="455"/>
      <c r="HH39" s="455"/>
      <c r="HI39" s="455"/>
      <c r="HJ39" s="455"/>
      <c r="HK39" s="455"/>
      <c r="HL39" s="455"/>
      <c r="HM39" s="455"/>
    </row>
    <row r="40" s="460" customFormat="1" spans="1:221">
      <c r="A40" s="455"/>
      <c r="AD40" s="455"/>
      <c r="AE40" s="455"/>
      <c r="AF40" s="455"/>
      <c r="AG40" s="455"/>
      <c r="AH40" s="455"/>
      <c r="AI40" s="455"/>
      <c r="AJ40" s="455"/>
      <c r="AK40" s="455"/>
      <c r="AL40" s="455"/>
      <c r="AM40" s="455"/>
      <c r="AN40" s="455"/>
      <c r="AO40" s="455"/>
      <c r="AP40" s="455"/>
      <c r="AQ40" s="455"/>
      <c r="AR40" s="455"/>
      <c r="AS40" s="455"/>
      <c r="AT40" s="455"/>
      <c r="AU40" s="455"/>
      <c r="AV40" s="455"/>
      <c r="AW40" s="455"/>
      <c r="AX40" s="455"/>
      <c r="AY40" s="455"/>
      <c r="AZ40" s="455"/>
      <c r="BA40" s="455"/>
      <c r="BB40" s="455"/>
      <c r="BC40" s="455"/>
      <c r="BD40" s="455"/>
      <c r="BE40" s="455"/>
      <c r="BF40" s="455"/>
      <c r="BG40" s="455"/>
      <c r="BH40" s="455"/>
      <c r="BI40" s="455"/>
      <c r="BJ40" s="455"/>
      <c r="BK40" s="455"/>
      <c r="BL40" s="455"/>
      <c r="BM40" s="455"/>
      <c r="BN40" s="455"/>
      <c r="BO40" s="455"/>
      <c r="BP40" s="455"/>
      <c r="BQ40" s="455"/>
      <c r="BR40" s="455"/>
      <c r="BS40" s="455"/>
      <c r="BT40" s="455"/>
      <c r="BU40" s="455"/>
      <c r="BV40" s="455"/>
      <c r="BW40" s="455"/>
      <c r="BX40" s="455"/>
      <c r="BY40" s="455"/>
      <c r="BZ40" s="455"/>
      <c r="CA40" s="455"/>
      <c r="CB40" s="455"/>
      <c r="CC40" s="455"/>
      <c r="CD40" s="455"/>
      <c r="CE40" s="455"/>
      <c r="CF40" s="455"/>
      <c r="CG40" s="455"/>
      <c r="CH40" s="455"/>
      <c r="CI40" s="455"/>
      <c r="CJ40" s="455"/>
      <c r="CK40" s="455"/>
      <c r="CL40" s="455"/>
      <c r="CM40" s="455"/>
      <c r="CN40" s="455"/>
      <c r="CO40" s="455"/>
      <c r="CP40" s="455"/>
      <c r="CQ40" s="455"/>
      <c r="CR40" s="455"/>
      <c r="CS40" s="455"/>
      <c r="CT40" s="455"/>
      <c r="CU40" s="455"/>
      <c r="CV40" s="455"/>
      <c r="CW40" s="455"/>
      <c r="CX40" s="455"/>
      <c r="CY40" s="455"/>
      <c r="CZ40" s="455"/>
      <c r="DA40" s="455"/>
      <c r="DB40" s="455"/>
      <c r="DC40" s="455"/>
      <c r="DD40" s="455"/>
      <c r="DE40" s="455"/>
      <c r="DF40" s="455"/>
      <c r="DG40" s="455"/>
      <c r="DH40" s="455"/>
      <c r="DI40" s="455"/>
      <c r="DJ40" s="455"/>
      <c r="DK40" s="455"/>
      <c r="DL40" s="455"/>
      <c r="DM40" s="455"/>
      <c r="DN40" s="455"/>
      <c r="DO40" s="455"/>
      <c r="DP40" s="455"/>
      <c r="DQ40" s="455"/>
      <c r="DR40" s="455"/>
      <c r="DS40" s="455"/>
      <c r="DT40" s="455"/>
      <c r="DU40" s="455"/>
      <c r="DV40" s="455"/>
      <c r="DW40" s="455"/>
      <c r="DX40" s="455"/>
      <c r="DY40" s="455"/>
      <c r="DZ40" s="455"/>
      <c r="EA40" s="455"/>
      <c r="EB40" s="455"/>
      <c r="EC40" s="455"/>
      <c r="ED40" s="455"/>
      <c r="EE40" s="455"/>
      <c r="EF40" s="455"/>
      <c r="EG40" s="455"/>
      <c r="EH40" s="455"/>
      <c r="EI40" s="455"/>
      <c r="EJ40" s="455"/>
      <c r="EK40" s="455"/>
      <c r="EL40" s="455"/>
      <c r="EM40" s="455"/>
      <c r="EN40" s="455"/>
      <c r="EO40" s="455"/>
      <c r="EP40" s="455"/>
      <c r="EQ40" s="455"/>
      <c r="ER40" s="455"/>
      <c r="ES40" s="455"/>
      <c r="ET40" s="455"/>
      <c r="EU40" s="455"/>
      <c r="EV40" s="455"/>
      <c r="EW40" s="455"/>
      <c r="EX40" s="455"/>
      <c r="EY40" s="455"/>
      <c r="EZ40" s="455"/>
      <c r="FA40" s="455"/>
      <c r="FB40" s="455"/>
      <c r="FC40" s="455"/>
      <c r="FD40" s="455"/>
      <c r="FE40" s="455"/>
      <c r="FF40" s="455"/>
      <c r="FG40" s="455"/>
      <c r="FH40" s="455"/>
      <c r="FI40" s="455"/>
      <c r="FJ40" s="455"/>
      <c r="FK40" s="455"/>
      <c r="FL40" s="455"/>
      <c r="FM40" s="455"/>
      <c r="FN40" s="455"/>
      <c r="FO40" s="455"/>
      <c r="FP40" s="455"/>
      <c r="FQ40" s="455"/>
      <c r="FR40" s="455"/>
      <c r="FS40" s="455"/>
      <c r="FT40" s="455"/>
      <c r="FU40" s="455"/>
      <c r="FV40" s="455"/>
      <c r="FW40" s="455"/>
      <c r="FX40" s="455"/>
      <c r="FY40" s="455"/>
      <c r="FZ40" s="455"/>
      <c r="GA40" s="455"/>
      <c r="GB40" s="455"/>
      <c r="GC40" s="455"/>
      <c r="GD40" s="455"/>
      <c r="GE40" s="455"/>
      <c r="GF40" s="455"/>
      <c r="GG40" s="455"/>
      <c r="GH40" s="455"/>
      <c r="GI40" s="455"/>
      <c r="GJ40" s="455"/>
      <c r="GK40" s="455"/>
      <c r="GL40" s="455"/>
      <c r="GM40" s="455"/>
      <c r="GN40" s="455"/>
      <c r="GO40" s="455"/>
      <c r="GP40" s="455"/>
      <c r="GQ40" s="455"/>
      <c r="GR40" s="455"/>
      <c r="GS40" s="455"/>
      <c r="GT40" s="455"/>
      <c r="GU40" s="455"/>
      <c r="GV40" s="455"/>
      <c r="GW40" s="455"/>
      <c r="GX40" s="455"/>
      <c r="GY40" s="455"/>
      <c r="GZ40" s="455"/>
      <c r="HA40" s="455"/>
      <c r="HB40" s="455"/>
      <c r="HC40" s="455"/>
      <c r="HD40" s="455"/>
      <c r="HE40" s="455"/>
      <c r="HF40" s="455"/>
      <c r="HG40" s="455"/>
      <c r="HH40" s="455"/>
      <c r="HI40" s="455"/>
      <c r="HJ40" s="455"/>
      <c r="HK40" s="455"/>
      <c r="HL40" s="455"/>
      <c r="HM40" s="455"/>
    </row>
    <row r="41" s="460" customFormat="1" spans="1:221">
      <c r="A41" s="455"/>
      <c r="AD41" s="455"/>
      <c r="AE41" s="455"/>
      <c r="AF41" s="455"/>
      <c r="AG41" s="455"/>
      <c r="AH41" s="455"/>
      <c r="AI41" s="455"/>
      <c r="AJ41" s="455"/>
      <c r="AK41" s="455"/>
      <c r="AL41" s="455"/>
      <c r="AM41" s="455"/>
      <c r="AN41" s="455"/>
      <c r="AO41" s="455"/>
      <c r="AP41" s="455"/>
      <c r="AQ41" s="455"/>
      <c r="AR41" s="455"/>
      <c r="AS41" s="455"/>
      <c r="AT41" s="455"/>
      <c r="AU41" s="455"/>
      <c r="AV41" s="455"/>
      <c r="AW41" s="455"/>
      <c r="AX41" s="455"/>
      <c r="AY41" s="455"/>
      <c r="AZ41" s="455"/>
      <c r="BA41" s="455"/>
      <c r="BB41" s="455"/>
      <c r="BC41" s="455"/>
      <c r="BD41" s="455"/>
      <c r="BE41" s="455"/>
      <c r="BF41" s="455"/>
      <c r="BG41" s="455"/>
      <c r="BH41" s="455"/>
      <c r="BI41" s="455"/>
      <c r="BJ41" s="455"/>
      <c r="BK41" s="455"/>
      <c r="BL41" s="455"/>
      <c r="BM41" s="455"/>
      <c r="BN41" s="455"/>
      <c r="BO41" s="455"/>
      <c r="BP41" s="455"/>
      <c r="BQ41" s="455"/>
      <c r="BR41" s="455"/>
      <c r="BS41" s="455"/>
      <c r="BT41" s="455"/>
      <c r="BU41" s="455"/>
      <c r="BV41" s="455"/>
      <c r="BW41" s="455"/>
      <c r="BX41" s="455"/>
      <c r="BY41" s="455"/>
      <c r="BZ41" s="455"/>
      <c r="CA41" s="455"/>
      <c r="CB41" s="455"/>
      <c r="CC41" s="455"/>
      <c r="CD41" s="455"/>
      <c r="CE41" s="455"/>
      <c r="CF41" s="455"/>
      <c r="CG41" s="455"/>
      <c r="CH41" s="455"/>
      <c r="CI41" s="455"/>
      <c r="CJ41" s="455"/>
      <c r="CK41" s="455"/>
      <c r="CL41" s="455"/>
      <c r="CM41" s="455"/>
      <c r="CN41" s="455"/>
      <c r="CO41" s="455"/>
      <c r="CP41" s="455"/>
      <c r="CQ41" s="455"/>
      <c r="CR41" s="455"/>
      <c r="CS41" s="455"/>
      <c r="CT41" s="455"/>
      <c r="CU41" s="455"/>
      <c r="CV41" s="455"/>
      <c r="CW41" s="455"/>
      <c r="CX41" s="455"/>
      <c r="CY41" s="455"/>
      <c r="CZ41" s="455"/>
      <c r="DA41" s="455"/>
      <c r="DB41" s="455"/>
      <c r="DC41" s="455"/>
      <c r="DD41" s="455"/>
      <c r="DE41" s="455"/>
      <c r="DF41" s="455"/>
      <c r="DG41" s="455"/>
      <c r="DH41" s="455"/>
      <c r="DI41" s="455"/>
      <c r="DJ41" s="455"/>
      <c r="DK41" s="455"/>
      <c r="DL41" s="455"/>
      <c r="DM41" s="455"/>
      <c r="DN41" s="455"/>
      <c r="DO41" s="455"/>
      <c r="DP41" s="455"/>
      <c r="DQ41" s="455"/>
      <c r="DR41" s="455"/>
      <c r="DS41" s="455"/>
      <c r="DT41" s="455"/>
      <c r="DU41" s="455"/>
      <c r="DV41" s="455"/>
      <c r="DW41" s="455"/>
      <c r="DX41" s="455"/>
      <c r="DY41" s="455"/>
      <c r="DZ41" s="455"/>
      <c r="EA41" s="455"/>
      <c r="EB41" s="455"/>
      <c r="EC41" s="455"/>
      <c r="ED41" s="455"/>
      <c r="EE41" s="455"/>
      <c r="EF41" s="455"/>
      <c r="EG41" s="455"/>
      <c r="EH41" s="455"/>
      <c r="EI41" s="455"/>
      <c r="EJ41" s="455"/>
      <c r="EK41" s="455"/>
      <c r="EL41" s="455"/>
      <c r="EM41" s="455"/>
      <c r="EN41" s="455"/>
      <c r="EO41" s="455"/>
      <c r="EP41" s="455"/>
      <c r="EQ41" s="455"/>
      <c r="ER41" s="455"/>
      <c r="ES41" s="455"/>
      <c r="ET41" s="455"/>
      <c r="EU41" s="455"/>
      <c r="EV41" s="455"/>
      <c r="EW41" s="455"/>
      <c r="EX41" s="455"/>
      <c r="EY41" s="455"/>
      <c r="EZ41" s="455"/>
      <c r="FA41" s="455"/>
      <c r="FB41" s="455"/>
      <c r="FC41" s="455"/>
      <c r="FD41" s="455"/>
      <c r="FE41" s="455"/>
      <c r="FF41" s="455"/>
      <c r="FG41" s="455"/>
      <c r="FH41" s="455"/>
      <c r="FI41" s="455"/>
      <c r="FJ41" s="455"/>
      <c r="FK41" s="455"/>
      <c r="FL41" s="455"/>
      <c r="FM41" s="455"/>
      <c r="FN41" s="455"/>
      <c r="FO41" s="455"/>
      <c r="FP41" s="455"/>
      <c r="FQ41" s="455"/>
      <c r="FR41" s="455"/>
      <c r="FS41" s="455"/>
      <c r="FT41" s="455"/>
      <c r="FU41" s="455"/>
      <c r="FV41" s="455"/>
      <c r="FW41" s="455"/>
      <c r="FX41" s="455"/>
      <c r="FY41" s="455"/>
      <c r="FZ41" s="455"/>
      <c r="GA41" s="455"/>
      <c r="GB41" s="455"/>
      <c r="GC41" s="455"/>
      <c r="GD41" s="455"/>
      <c r="GE41" s="455"/>
      <c r="GF41" s="455"/>
      <c r="GG41" s="455"/>
      <c r="GH41" s="455"/>
      <c r="GI41" s="455"/>
      <c r="GJ41" s="455"/>
      <c r="GK41" s="455"/>
      <c r="GL41" s="455"/>
      <c r="GM41" s="455"/>
      <c r="GN41" s="455"/>
      <c r="GO41" s="455"/>
      <c r="GP41" s="455"/>
      <c r="GQ41" s="455"/>
      <c r="GR41" s="455"/>
      <c r="GS41" s="455"/>
      <c r="GT41" s="455"/>
      <c r="GU41" s="455"/>
      <c r="GV41" s="455"/>
      <c r="GW41" s="455"/>
      <c r="GX41" s="455"/>
      <c r="GY41" s="455"/>
      <c r="GZ41" s="455"/>
      <c r="HA41" s="455"/>
      <c r="HB41" s="455"/>
      <c r="HC41" s="455"/>
      <c r="HD41" s="455"/>
      <c r="HE41" s="455"/>
      <c r="HF41" s="455"/>
      <c r="HG41" s="455"/>
      <c r="HH41" s="455"/>
      <c r="HI41" s="455"/>
      <c r="HJ41" s="455"/>
      <c r="HK41" s="455"/>
      <c r="HL41" s="455"/>
      <c r="HM41" s="455"/>
    </row>
    <row r="42" s="460" customFormat="1" spans="1:221">
      <c r="A42" s="455"/>
      <c r="AD42" s="455"/>
      <c r="AE42" s="455"/>
      <c r="AF42" s="455"/>
      <c r="AG42" s="455"/>
      <c r="AH42" s="455"/>
      <c r="AI42" s="455"/>
      <c r="AJ42" s="455"/>
      <c r="AK42" s="455"/>
      <c r="AL42" s="455"/>
      <c r="AM42" s="455"/>
      <c r="AN42" s="455"/>
      <c r="AO42" s="455"/>
      <c r="AP42" s="455"/>
      <c r="AQ42" s="455"/>
      <c r="AR42" s="455"/>
      <c r="AS42" s="455"/>
      <c r="AT42" s="455"/>
      <c r="AU42" s="455"/>
      <c r="AV42" s="455"/>
      <c r="AW42" s="455"/>
      <c r="AX42" s="455"/>
      <c r="AY42" s="455"/>
      <c r="AZ42" s="455"/>
      <c r="BA42" s="455"/>
      <c r="BB42" s="455"/>
      <c r="BC42" s="455"/>
      <c r="BD42" s="455"/>
      <c r="BE42" s="455"/>
      <c r="BF42" s="455"/>
      <c r="BG42" s="455"/>
      <c r="BH42" s="455"/>
      <c r="BI42" s="455"/>
      <c r="BJ42" s="455"/>
      <c r="BK42" s="455"/>
      <c r="BL42" s="455"/>
      <c r="BM42" s="455"/>
      <c r="BN42" s="455"/>
      <c r="BO42" s="455"/>
      <c r="BP42" s="455"/>
      <c r="BQ42" s="455"/>
      <c r="BR42" s="455"/>
      <c r="BS42" s="455"/>
      <c r="BT42" s="455"/>
      <c r="BU42" s="455"/>
      <c r="BV42" s="455"/>
      <c r="BW42" s="455"/>
      <c r="BX42" s="455"/>
      <c r="BY42" s="455"/>
      <c r="BZ42" s="455"/>
      <c r="CA42" s="455"/>
      <c r="CB42" s="455"/>
      <c r="CC42" s="455"/>
      <c r="CD42" s="455"/>
      <c r="CE42" s="455"/>
      <c r="CF42" s="455"/>
      <c r="CG42" s="455"/>
      <c r="CH42" s="455"/>
      <c r="CI42" s="455"/>
      <c r="CJ42" s="455"/>
      <c r="CK42" s="455"/>
      <c r="CL42" s="455"/>
      <c r="CM42" s="455"/>
      <c r="CN42" s="455"/>
      <c r="CO42" s="455"/>
      <c r="CP42" s="455"/>
      <c r="CQ42" s="455"/>
      <c r="CR42" s="455"/>
      <c r="CS42" s="455"/>
      <c r="CT42" s="455"/>
      <c r="CU42" s="455"/>
      <c r="CV42" s="455"/>
      <c r="CW42" s="455"/>
      <c r="CX42" s="455"/>
      <c r="CY42" s="455"/>
      <c r="CZ42" s="455"/>
      <c r="DA42" s="455"/>
      <c r="DB42" s="455"/>
      <c r="DC42" s="455"/>
      <c r="DD42" s="455"/>
      <c r="DE42" s="455"/>
      <c r="DF42" s="455"/>
      <c r="DG42" s="455"/>
      <c r="DH42" s="455"/>
      <c r="DI42" s="455"/>
      <c r="DJ42" s="455"/>
      <c r="DK42" s="455"/>
      <c r="DL42" s="455"/>
      <c r="DM42" s="455"/>
      <c r="DN42" s="455"/>
      <c r="DO42" s="455"/>
      <c r="DP42" s="455"/>
      <c r="DQ42" s="455"/>
      <c r="DR42" s="455"/>
      <c r="DS42" s="455"/>
      <c r="DT42" s="455"/>
      <c r="DU42" s="455"/>
      <c r="DV42" s="455"/>
      <c r="DW42" s="455"/>
      <c r="DX42" s="455"/>
      <c r="DY42" s="455"/>
      <c r="DZ42" s="455"/>
      <c r="EA42" s="455"/>
      <c r="EB42" s="455"/>
      <c r="EC42" s="455"/>
      <c r="ED42" s="455"/>
      <c r="EE42" s="455"/>
      <c r="EF42" s="455"/>
      <c r="EG42" s="455"/>
      <c r="EH42" s="455"/>
      <c r="EI42" s="455"/>
      <c r="EJ42" s="455"/>
      <c r="EK42" s="455"/>
      <c r="EL42" s="455"/>
      <c r="EM42" s="455"/>
      <c r="EN42" s="455"/>
      <c r="EO42" s="455"/>
      <c r="EP42" s="455"/>
      <c r="EQ42" s="455"/>
      <c r="ER42" s="455"/>
      <c r="ES42" s="455"/>
      <c r="ET42" s="455"/>
      <c r="EU42" s="455"/>
      <c r="EV42" s="455"/>
      <c r="EW42" s="455"/>
      <c r="EX42" s="455"/>
      <c r="EY42" s="455"/>
      <c r="EZ42" s="455"/>
      <c r="FA42" s="455"/>
      <c r="FB42" s="455"/>
      <c r="FC42" s="455"/>
      <c r="FD42" s="455"/>
      <c r="FE42" s="455"/>
      <c r="FF42" s="455"/>
      <c r="FG42" s="455"/>
      <c r="FH42" s="455"/>
      <c r="FI42" s="455"/>
      <c r="FJ42" s="455"/>
      <c r="FK42" s="455"/>
      <c r="FL42" s="455"/>
      <c r="FM42" s="455"/>
      <c r="FN42" s="455"/>
      <c r="FO42" s="455"/>
      <c r="FP42" s="455"/>
      <c r="FQ42" s="455"/>
      <c r="FR42" s="455"/>
      <c r="FS42" s="455"/>
      <c r="FT42" s="455"/>
      <c r="FU42" s="455"/>
      <c r="FV42" s="455"/>
      <c r="FW42" s="455"/>
      <c r="FX42" s="455"/>
      <c r="FY42" s="455"/>
      <c r="FZ42" s="455"/>
      <c r="GA42" s="455"/>
      <c r="GB42" s="455"/>
      <c r="GC42" s="455"/>
      <c r="GD42" s="455"/>
      <c r="GE42" s="455"/>
      <c r="GF42" s="455"/>
      <c r="GG42" s="455"/>
      <c r="GH42" s="455"/>
      <c r="GI42" s="455"/>
      <c r="GJ42" s="455"/>
      <c r="GK42" s="455"/>
      <c r="GL42" s="455"/>
      <c r="GM42" s="455"/>
      <c r="GN42" s="455"/>
      <c r="GO42" s="455"/>
      <c r="GP42" s="455"/>
      <c r="GQ42" s="455"/>
      <c r="GR42" s="455"/>
      <c r="GS42" s="455"/>
      <c r="GT42" s="455"/>
      <c r="GU42" s="455"/>
      <c r="GV42" s="455"/>
      <c r="GW42" s="455"/>
      <c r="GX42" s="455"/>
      <c r="GY42" s="455"/>
      <c r="GZ42" s="455"/>
      <c r="HA42" s="455"/>
      <c r="HB42" s="455"/>
      <c r="HC42" s="455"/>
      <c r="HD42" s="455"/>
      <c r="HE42" s="455"/>
      <c r="HF42" s="455"/>
      <c r="HG42" s="455"/>
      <c r="HH42" s="455"/>
      <c r="HI42" s="455"/>
      <c r="HJ42" s="455"/>
      <c r="HK42" s="455"/>
      <c r="HL42" s="455"/>
      <c r="HM42" s="455"/>
    </row>
    <row r="43" s="460" customFormat="1" spans="1:221">
      <c r="A43" s="455"/>
      <c r="AD43" s="455"/>
      <c r="AE43" s="455"/>
      <c r="AF43" s="455"/>
      <c r="AG43" s="455"/>
      <c r="AH43" s="455"/>
      <c r="AI43" s="455"/>
      <c r="AJ43" s="455"/>
      <c r="AK43" s="455"/>
      <c r="AL43" s="455"/>
      <c r="AM43" s="455"/>
      <c r="AN43" s="455"/>
      <c r="AO43" s="455"/>
      <c r="AP43" s="455"/>
      <c r="AQ43" s="455"/>
      <c r="AR43" s="455"/>
      <c r="AS43" s="455"/>
      <c r="AT43" s="455"/>
      <c r="AU43" s="455"/>
      <c r="AV43" s="455"/>
      <c r="AW43" s="455"/>
      <c r="AX43" s="455"/>
      <c r="AY43" s="455"/>
      <c r="AZ43" s="455"/>
      <c r="BA43" s="455"/>
      <c r="BB43" s="455"/>
      <c r="BC43" s="455"/>
      <c r="BD43" s="455"/>
      <c r="BE43" s="455"/>
      <c r="BF43" s="455"/>
      <c r="BG43" s="455"/>
      <c r="BH43" s="455"/>
      <c r="BI43" s="455"/>
      <c r="BJ43" s="455"/>
      <c r="BK43" s="455"/>
      <c r="BL43" s="455"/>
      <c r="BM43" s="455"/>
      <c r="BN43" s="455"/>
      <c r="BO43" s="455"/>
      <c r="BP43" s="455"/>
      <c r="BQ43" s="455"/>
      <c r="BR43" s="455"/>
      <c r="BS43" s="455"/>
      <c r="BT43" s="455"/>
      <c r="BU43" s="455"/>
      <c r="BV43" s="455"/>
      <c r="BW43" s="455"/>
      <c r="BX43" s="455"/>
      <c r="BY43" s="455"/>
      <c r="BZ43" s="455"/>
      <c r="CA43" s="455"/>
      <c r="CB43" s="455"/>
      <c r="CC43" s="455"/>
      <c r="CD43" s="455"/>
      <c r="CE43" s="455"/>
      <c r="CF43" s="455"/>
      <c r="CG43" s="455"/>
      <c r="CH43" s="455"/>
      <c r="CI43" s="455"/>
      <c r="CJ43" s="455"/>
      <c r="CK43" s="455"/>
      <c r="CL43" s="455"/>
      <c r="CM43" s="455"/>
      <c r="CN43" s="455"/>
      <c r="CO43" s="455"/>
      <c r="CP43" s="455"/>
      <c r="CQ43" s="455"/>
      <c r="CR43" s="455"/>
      <c r="CS43" s="455"/>
      <c r="CT43" s="455"/>
      <c r="CU43" s="455"/>
      <c r="CV43" s="455"/>
      <c r="CW43" s="455"/>
      <c r="CX43" s="455"/>
      <c r="CY43" s="455"/>
      <c r="CZ43" s="455"/>
      <c r="DA43" s="455"/>
      <c r="DB43" s="455"/>
      <c r="DC43" s="455"/>
      <c r="DD43" s="455"/>
      <c r="DE43" s="455"/>
      <c r="DF43" s="455"/>
      <c r="DG43" s="455"/>
      <c r="DH43" s="455"/>
      <c r="DI43" s="455"/>
      <c r="DJ43" s="455"/>
      <c r="DK43" s="455"/>
      <c r="DL43" s="455"/>
      <c r="DM43" s="455"/>
      <c r="DN43" s="455"/>
      <c r="DO43" s="455"/>
      <c r="DP43" s="455"/>
      <c r="DQ43" s="455"/>
      <c r="DR43" s="455"/>
      <c r="DS43" s="455"/>
      <c r="DT43" s="455"/>
      <c r="DU43" s="455"/>
      <c r="DV43" s="455"/>
      <c r="DW43" s="455"/>
      <c r="DX43" s="455"/>
      <c r="DY43" s="455"/>
      <c r="DZ43" s="455"/>
      <c r="EA43" s="455"/>
      <c r="EB43" s="455"/>
      <c r="EC43" s="455"/>
      <c r="ED43" s="455"/>
      <c r="EE43" s="455"/>
      <c r="EF43" s="455"/>
      <c r="EG43" s="455"/>
      <c r="EH43" s="455"/>
      <c r="EI43" s="455"/>
      <c r="EJ43" s="455"/>
      <c r="EK43" s="455"/>
      <c r="EL43" s="455"/>
      <c r="EM43" s="455"/>
      <c r="EN43" s="455"/>
      <c r="EO43" s="455"/>
      <c r="EP43" s="455"/>
      <c r="EQ43" s="455"/>
      <c r="ER43" s="455"/>
      <c r="ES43" s="455"/>
      <c r="ET43" s="455"/>
      <c r="EU43" s="455"/>
      <c r="EV43" s="455"/>
      <c r="EW43" s="455"/>
      <c r="EX43" s="455"/>
      <c r="EY43" s="455"/>
      <c r="EZ43" s="455"/>
      <c r="FA43" s="455"/>
      <c r="FB43" s="455"/>
      <c r="FC43" s="455"/>
      <c r="FD43" s="455"/>
      <c r="FE43" s="455"/>
      <c r="FF43" s="455"/>
      <c r="FG43" s="455"/>
      <c r="FH43" s="455"/>
      <c r="FI43" s="455"/>
      <c r="FJ43" s="455"/>
      <c r="FK43" s="455"/>
      <c r="FL43" s="455"/>
      <c r="FM43" s="455"/>
      <c r="FN43" s="455"/>
      <c r="FO43" s="455"/>
      <c r="FP43" s="455"/>
      <c r="FQ43" s="455"/>
      <c r="FR43" s="455"/>
      <c r="FS43" s="455"/>
      <c r="FT43" s="455"/>
      <c r="FU43" s="455"/>
      <c r="FV43" s="455"/>
      <c r="FW43" s="455"/>
      <c r="FX43" s="455"/>
      <c r="FY43" s="455"/>
      <c r="FZ43" s="455"/>
      <c r="GA43" s="455"/>
      <c r="GB43" s="455"/>
      <c r="GC43" s="455"/>
      <c r="GD43" s="455"/>
      <c r="GE43" s="455"/>
      <c r="GF43" s="455"/>
      <c r="GG43" s="455"/>
      <c r="GH43" s="455"/>
      <c r="GI43" s="455"/>
      <c r="GJ43" s="455"/>
      <c r="GK43" s="455"/>
      <c r="GL43" s="455"/>
      <c r="GM43" s="455"/>
      <c r="GN43" s="455"/>
      <c r="GO43" s="455"/>
      <c r="GP43" s="455"/>
      <c r="GQ43" s="455"/>
      <c r="GR43" s="455"/>
      <c r="GS43" s="455"/>
      <c r="GT43" s="455"/>
      <c r="GU43" s="455"/>
      <c r="GV43" s="455"/>
      <c r="GW43" s="455"/>
      <c r="GX43" s="455"/>
      <c r="GY43" s="455"/>
      <c r="GZ43" s="455"/>
      <c r="HA43" s="455"/>
      <c r="HB43" s="455"/>
      <c r="HC43" s="455"/>
      <c r="HD43" s="455"/>
      <c r="HE43" s="455"/>
      <c r="HF43" s="455"/>
      <c r="HG43" s="455"/>
      <c r="HH43" s="455"/>
      <c r="HI43" s="455"/>
      <c r="HJ43" s="455"/>
      <c r="HK43" s="455"/>
      <c r="HL43" s="455"/>
      <c r="HM43" s="455"/>
    </row>
    <row r="44" s="460" customFormat="1" spans="1:221">
      <c r="A44" s="455"/>
      <c r="AD44" s="455"/>
      <c r="AE44" s="455"/>
      <c r="AF44" s="455"/>
      <c r="AG44" s="455"/>
      <c r="AH44" s="455"/>
      <c r="AI44" s="455"/>
      <c r="AJ44" s="455"/>
      <c r="AK44" s="455"/>
      <c r="AL44" s="455"/>
      <c r="AM44" s="455"/>
      <c r="AN44" s="455"/>
      <c r="AO44" s="455"/>
      <c r="AP44" s="455"/>
      <c r="AQ44" s="455"/>
      <c r="AR44" s="455"/>
      <c r="AS44" s="455"/>
      <c r="AT44" s="455"/>
      <c r="AU44" s="455"/>
      <c r="AV44" s="455"/>
      <c r="AW44" s="455"/>
      <c r="AX44" s="455"/>
      <c r="AY44" s="455"/>
      <c r="AZ44" s="455"/>
      <c r="BA44" s="455"/>
      <c r="BB44" s="455"/>
      <c r="BC44" s="455"/>
      <c r="BD44" s="455"/>
      <c r="BE44" s="455"/>
      <c r="BF44" s="455"/>
      <c r="BG44" s="455"/>
      <c r="BH44" s="455"/>
      <c r="BI44" s="455"/>
      <c r="BJ44" s="455"/>
      <c r="BK44" s="455"/>
      <c r="BL44" s="455"/>
      <c r="BM44" s="455"/>
      <c r="BN44" s="455"/>
      <c r="BO44" s="455"/>
      <c r="BP44" s="455"/>
      <c r="BQ44" s="455"/>
      <c r="BR44" s="455"/>
      <c r="BS44" s="455"/>
      <c r="BT44" s="455"/>
      <c r="BU44" s="455"/>
      <c r="BV44" s="455"/>
      <c r="BW44" s="455"/>
      <c r="BX44" s="455"/>
      <c r="BY44" s="455"/>
      <c r="BZ44" s="455"/>
      <c r="CA44" s="455"/>
      <c r="CB44" s="455"/>
      <c r="CC44" s="455"/>
      <c r="CD44" s="455"/>
      <c r="CE44" s="455"/>
      <c r="CF44" s="455"/>
      <c r="CG44" s="455"/>
      <c r="CH44" s="455"/>
      <c r="CI44" s="455"/>
      <c r="CJ44" s="455"/>
      <c r="CK44" s="455"/>
      <c r="CL44" s="455"/>
      <c r="CM44" s="455"/>
      <c r="CN44" s="455"/>
      <c r="CO44" s="455"/>
      <c r="CP44" s="455"/>
      <c r="CQ44" s="455"/>
      <c r="CR44" s="455"/>
      <c r="CS44" s="455"/>
      <c r="CT44" s="455"/>
      <c r="CU44" s="455"/>
      <c r="CV44" s="455"/>
      <c r="CW44" s="455"/>
      <c r="CX44" s="455"/>
      <c r="CY44" s="455"/>
      <c r="CZ44" s="455"/>
      <c r="DA44" s="455"/>
      <c r="DB44" s="455"/>
      <c r="DC44" s="455"/>
      <c r="DD44" s="455"/>
      <c r="DE44" s="455"/>
      <c r="DF44" s="455"/>
      <c r="DG44" s="455"/>
      <c r="DH44" s="455"/>
      <c r="DI44" s="455"/>
      <c r="DJ44" s="455"/>
      <c r="DK44" s="455"/>
      <c r="DL44" s="455"/>
      <c r="DM44" s="455"/>
      <c r="DN44" s="455"/>
      <c r="DO44" s="455"/>
      <c r="DP44" s="455"/>
      <c r="DQ44" s="455"/>
      <c r="DR44" s="455"/>
      <c r="DS44" s="455"/>
      <c r="DT44" s="455"/>
      <c r="DU44" s="455"/>
      <c r="DV44" s="455"/>
      <c r="DW44" s="455"/>
      <c r="DX44" s="455"/>
      <c r="DY44" s="455"/>
      <c r="DZ44" s="455"/>
      <c r="EA44" s="455"/>
      <c r="EB44" s="455"/>
      <c r="EC44" s="455"/>
      <c r="ED44" s="455"/>
      <c r="EE44" s="455"/>
      <c r="EF44" s="455"/>
      <c r="EG44" s="455"/>
      <c r="EH44" s="455"/>
      <c r="EI44" s="455"/>
      <c r="EJ44" s="455"/>
      <c r="EK44" s="455"/>
      <c r="EL44" s="455"/>
      <c r="EM44" s="455"/>
      <c r="EN44" s="455"/>
      <c r="EO44" s="455"/>
      <c r="EP44" s="455"/>
      <c r="EQ44" s="455"/>
      <c r="ER44" s="455"/>
      <c r="ES44" s="455"/>
      <c r="ET44" s="455"/>
      <c r="EU44" s="455"/>
      <c r="EV44" s="455"/>
      <c r="EW44" s="455"/>
      <c r="EX44" s="455"/>
      <c r="EY44" s="455"/>
      <c r="EZ44" s="455"/>
      <c r="FA44" s="455"/>
      <c r="FB44" s="455"/>
      <c r="FC44" s="455"/>
      <c r="FD44" s="455"/>
      <c r="FE44" s="455"/>
      <c r="FF44" s="455"/>
      <c r="FG44" s="455"/>
      <c r="FH44" s="455"/>
      <c r="FI44" s="455"/>
      <c r="FJ44" s="455"/>
      <c r="FK44" s="455"/>
      <c r="FL44" s="455"/>
      <c r="FM44" s="455"/>
      <c r="FN44" s="455"/>
      <c r="FO44" s="455"/>
      <c r="FP44" s="455"/>
      <c r="FQ44" s="455"/>
      <c r="FR44" s="455"/>
      <c r="FS44" s="455"/>
      <c r="FT44" s="455"/>
      <c r="FU44" s="455"/>
      <c r="FV44" s="455"/>
      <c r="FW44" s="455"/>
      <c r="FX44" s="455"/>
      <c r="FY44" s="455"/>
      <c r="FZ44" s="455"/>
      <c r="GA44" s="455"/>
      <c r="GB44" s="455"/>
      <c r="GC44" s="455"/>
      <c r="GD44" s="455"/>
      <c r="GE44" s="455"/>
      <c r="GF44" s="455"/>
      <c r="GG44" s="455"/>
      <c r="GH44" s="455"/>
      <c r="GI44" s="455"/>
      <c r="GJ44" s="455"/>
      <c r="GK44" s="455"/>
      <c r="GL44" s="455"/>
      <c r="GM44" s="455"/>
      <c r="GN44" s="455"/>
      <c r="GO44" s="455"/>
      <c r="GP44" s="455"/>
      <c r="GQ44" s="455"/>
      <c r="GR44" s="455"/>
      <c r="GS44" s="455"/>
      <c r="GT44" s="455"/>
      <c r="GU44" s="455"/>
      <c r="GV44" s="455"/>
      <c r="GW44" s="455"/>
      <c r="GX44" s="455"/>
      <c r="GY44" s="455"/>
      <c r="GZ44" s="455"/>
      <c r="HA44" s="455"/>
      <c r="HB44" s="455"/>
      <c r="HC44" s="455"/>
      <c r="HD44" s="455"/>
      <c r="HE44" s="455"/>
      <c r="HF44" s="455"/>
      <c r="HG44" s="455"/>
      <c r="HH44" s="455"/>
      <c r="HI44" s="455"/>
      <c r="HJ44" s="455"/>
      <c r="HK44" s="455"/>
      <c r="HL44" s="455"/>
      <c r="HM44" s="455"/>
    </row>
    <row r="45" s="460" customFormat="1" spans="1:221">
      <c r="A45" s="455"/>
      <c r="AD45" s="455"/>
      <c r="AE45" s="455"/>
      <c r="AF45" s="455"/>
      <c r="AG45" s="455"/>
      <c r="AH45" s="455"/>
      <c r="AI45" s="455"/>
      <c r="AJ45" s="455"/>
      <c r="AK45" s="455"/>
      <c r="AL45" s="455"/>
      <c r="AM45" s="455"/>
      <c r="AN45" s="455"/>
      <c r="AO45" s="455"/>
      <c r="AP45" s="455"/>
      <c r="AQ45" s="455"/>
      <c r="AR45" s="455"/>
      <c r="AS45" s="455"/>
      <c r="AT45" s="455"/>
      <c r="AU45" s="455"/>
      <c r="AV45" s="455"/>
      <c r="AW45" s="455"/>
      <c r="AX45" s="455"/>
      <c r="AY45" s="455"/>
      <c r="AZ45" s="455"/>
      <c r="BA45" s="455"/>
      <c r="BB45" s="455"/>
      <c r="BC45" s="455"/>
      <c r="BD45" s="455"/>
      <c r="BE45" s="455"/>
      <c r="BF45" s="455"/>
      <c r="BG45" s="455"/>
      <c r="BH45" s="455"/>
      <c r="BI45" s="455"/>
      <c r="BJ45" s="455"/>
      <c r="BK45" s="455"/>
      <c r="BL45" s="455"/>
      <c r="BM45" s="455"/>
      <c r="BN45" s="455"/>
      <c r="BO45" s="455"/>
      <c r="BP45" s="455"/>
      <c r="BQ45" s="455"/>
      <c r="BR45" s="455"/>
      <c r="BS45" s="455"/>
      <c r="BT45" s="455"/>
      <c r="BU45" s="455"/>
      <c r="BV45" s="455"/>
      <c r="BW45" s="455"/>
      <c r="BX45" s="455"/>
      <c r="BY45" s="455"/>
      <c r="BZ45" s="455"/>
      <c r="CA45" s="455"/>
      <c r="CB45" s="455"/>
      <c r="CC45" s="455"/>
      <c r="CD45" s="455"/>
      <c r="CE45" s="455"/>
      <c r="CF45" s="455"/>
      <c r="CG45" s="455"/>
      <c r="CH45" s="455"/>
      <c r="CI45" s="455"/>
      <c r="CJ45" s="455"/>
      <c r="CK45" s="455"/>
      <c r="CL45" s="455"/>
      <c r="CM45" s="455"/>
      <c r="CN45" s="455"/>
      <c r="CO45" s="455"/>
      <c r="CP45" s="455"/>
      <c r="CQ45" s="455"/>
      <c r="CR45" s="455"/>
      <c r="CS45" s="455"/>
      <c r="CT45" s="455"/>
      <c r="CU45" s="455"/>
      <c r="CV45" s="455"/>
      <c r="CW45" s="455"/>
      <c r="CX45" s="455"/>
      <c r="CY45" s="455"/>
      <c r="CZ45" s="455"/>
      <c r="DA45" s="455"/>
      <c r="DB45" s="455"/>
      <c r="DC45" s="455"/>
      <c r="DD45" s="455"/>
      <c r="DE45" s="455"/>
      <c r="DF45" s="455"/>
      <c r="DG45" s="455"/>
      <c r="DH45" s="455"/>
      <c r="DI45" s="455"/>
      <c r="DJ45" s="455"/>
      <c r="DK45" s="455"/>
      <c r="DL45" s="455"/>
      <c r="DM45" s="455"/>
      <c r="DN45" s="455"/>
      <c r="DO45" s="455"/>
      <c r="DP45" s="455"/>
      <c r="DQ45" s="455"/>
      <c r="DR45" s="455"/>
      <c r="DS45" s="455"/>
      <c r="DT45" s="455"/>
      <c r="DU45" s="455"/>
      <c r="DV45" s="455"/>
      <c r="DW45" s="455"/>
      <c r="DX45" s="455"/>
      <c r="DY45" s="455"/>
      <c r="DZ45" s="455"/>
      <c r="EA45" s="455"/>
      <c r="EB45" s="455"/>
      <c r="EC45" s="455"/>
      <c r="ED45" s="455"/>
      <c r="EE45" s="455"/>
      <c r="EF45" s="455"/>
      <c r="EG45" s="455"/>
      <c r="EH45" s="455"/>
      <c r="EI45" s="455"/>
      <c r="EJ45" s="455"/>
      <c r="EK45" s="455"/>
      <c r="EL45" s="455"/>
      <c r="EM45" s="455"/>
      <c r="EN45" s="455"/>
      <c r="EO45" s="455"/>
      <c r="EP45" s="455"/>
      <c r="EQ45" s="455"/>
      <c r="ER45" s="455"/>
      <c r="ES45" s="455"/>
      <c r="ET45" s="455"/>
      <c r="EU45" s="455"/>
      <c r="EV45" s="455"/>
      <c r="EW45" s="455"/>
      <c r="EX45" s="455"/>
      <c r="EY45" s="455"/>
      <c r="EZ45" s="455"/>
      <c r="FA45" s="455"/>
      <c r="FB45" s="455"/>
      <c r="FC45" s="455"/>
      <c r="FD45" s="455"/>
      <c r="FE45" s="455"/>
      <c r="FF45" s="455"/>
      <c r="FG45" s="455"/>
      <c r="FH45" s="455"/>
      <c r="FI45" s="455"/>
      <c r="FJ45" s="455"/>
      <c r="FK45" s="455"/>
      <c r="FL45" s="455"/>
      <c r="FM45" s="455"/>
      <c r="FN45" s="455"/>
      <c r="FO45" s="455"/>
      <c r="FP45" s="455"/>
      <c r="FQ45" s="455"/>
      <c r="FR45" s="455"/>
      <c r="FS45" s="455"/>
      <c r="FT45" s="455"/>
      <c r="FU45" s="455"/>
      <c r="FV45" s="455"/>
      <c r="FW45" s="455"/>
      <c r="FX45" s="455"/>
      <c r="FY45" s="455"/>
      <c r="FZ45" s="455"/>
      <c r="GA45" s="455"/>
      <c r="GB45" s="455"/>
      <c r="GC45" s="455"/>
      <c r="GD45" s="455"/>
      <c r="GE45" s="455"/>
      <c r="GF45" s="455"/>
      <c r="GG45" s="455"/>
      <c r="GH45" s="455"/>
      <c r="GI45" s="455"/>
      <c r="GJ45" s="455"/>
      <c r="GK45" s="455"/>
      <c r="GL45" s="455"/>
      <c r="GM45" s="455"/>
      <c r="GN45" s="455"/>
      <c r="GO45" s="455"/>
      <c r="GP45" s="455"/>
      <c r="GQ45" s="455"/>
      <c r="GR45" s="455"/>
      <c r="GS45" s="455"/>
      <c r="GT45" s="455"/>
      <c r="GU45" s="455"/>
      <c r="GV45" s="455"/>
      <c r="GW45" s="455"/>
      <c r="GX45" s="455"/>
      <c r="GY45" s="455"/>
      <c r="GZ45" s="455"/>
      <c r="HA45" s="455"/>
      <c r="HB45" s="455"/>
      <c r="HC45" s="455"/>
      <c r="HD45" s="455"/>
      <c r="HE45" s="455"/>
      <c r="HF45" s="455"/>
      <c r="HG45" s="455"/>
      <c r="HH45" s="455"/>
      <c r="HI45" s="455"/>
      <c r="HJ45" s="455"/>
      <c r="HK45" s="455"/>
      <c r="HL45" s="455"/>
      <c r="HM45" s="455"/>
    </row>
    <row r="46" s="460" customFormat="1" spans="1:221">
      <c r="A46" s="455"/>
      <c r="AD46" s="455"/>
      <c r="AE46" s="455"/>
      <c r="AF46" s="455"/>
      <c r="AG46" s="455"/>
      <c r="AH46" s="455"/>
      <c r="AI46" s="455"/>
      <c r="AJ46" s="455"/>
      <c r="AK46" s="455"/>
      <c r="AL46" s="455"/>
      <c r="AM46" s="455"/>
      <c r="AN46" s="455"/>
      <c r="AO46" s="455"/>
      <c r="AP46" s="455"/>
      <c r="AQ46" s="455"/>
      <c r="AR46" s="455"/>
      <c r="AS46" s="455"/>
      <c r="AT46" s="455"/>
      <c r="AU46" s="455"/>
      <c r="AV46" s="455"/>
      <c r="AW46" s="455"/>
      <c r="AX46" s="455"/>
      <c r="AY46" s="455"/>
      <c r="AZ46" s="455"/>
      <c r="BA46" s="455"/>
      <c r="BB46" s="455"/>
      <c r="BC46" s="455"/>
      <c r="BD46" s="455"/>
      <c r="BE46" s="455"/>
      <c r="BF46" s="455"/>
      <c r="BG46" s="455"/>
      <c r="BH46" s="455"/>
      <c r="BI46" s="455"/>
      <c r="BJ46" s="455"/>
      <c r="BK46" s="455"/>
      <c r="BL46" s="455"/>
      <c r="BM46" s="455"/>
      <c r="BN46" s="455"/>
      <c r="BO46" s="455"/>
      <c r="BP46" s="455"/>
      <c r="BQ46" s="455"/>
      <c r="BR46" s="455"/>
      <c r="BS46" s="455"/>
      <c r="BT46" s="455"/>
      <c r="BU46" s="455"/>
      <c r="BV46" s="455"/>
      <c r="BW46" s="455"/>
      <c r="BX46" s="455"/>
      <c r="BY46" s="455"/>
      <c r="BZ46" s="455"/>
      <c r="CA46" s="455"/>
      <c r="CB46" s="455"/>
      <c r="CC46" s="455"/>
      <c r="CD46" s="455"/>
      <c r="CE46" s="455"/>
      <c r="CF46" s="455"/>
      <c r="CG46" s="455"/>
      <c r="CH46" s="455"/>
      <c r="CI46" s="455"/>
      <c r="CJ46" s="455"/>
      <c r="CK46" s="455"/>
      <c r="CL46" s="455"/>
      <c r="CM46" s="455"/>
      <c r="CN46" s="455"/>
      <c r="CO46" s="455"/>
      <c r="CP46" s="455"/>
      <c r="CQ46" s="455"/>
      <c r="CR46" s="455"/>
      <c r="CS46" s="455"/>
      <c r="CT46" s="455"/>
      <c r="CU46" s="455"/>
      <c r="CV46" s="455"/>
      <c r="CW46" s="455"/>
      <c r="CX46" s="455"/>
      <c r="CY46" s="455"/>
      <c r="CZ46" s="455"/>
      <c r="DA46" s="455"/>
      <c r="DB46" s="455"/>
      <c r="DC46" s="455"/>
      <c r="DD46" s="455"/>
      <c r="DE46" s="455"/>
      <c r="DF46" s="455"/>
      <c r="DG46" s="455"/>
      <c r="DH46" s="455"/>
      <c r="DI46" s="455"/>
      <c r="DJ46" s="455"/>
      <c r="DK46" s="455"/>
      <c r="DL46" s="455"/>
      <c r="DM46" s="455"/>
      <c r="DN46" s="455"/>
      <c r="DO46" s="455"/>
      <c r="DP46" s="455"/>
      <c r="DQ46" s="455"/>
      <c r="DR46" s="455"/>
      <c r="DS46" s="455"/>
      <c r="DT46" s="455"/>
      <c r="DU46" s="455"/>
      <c r="DV46" s="455"/>
      <c r="DW46" s="455"/>
      <c r="DX46" s="455"/>
      <c r="DY46" s="455"/>
      <c r="DZ46" s="455"/>
      <c r="EA46" s="455"/>
      <c r="EB46" s="455"/>
      <c r="EC46" s="455"/>
      <c r="ED46" s="455"/>
      <c r="EE46" s="455"/>
      <c r="EF46" s="455"/>
      <c r="EG46" s="455"/>
      <c r="EH46" s="455"/>
      <c r="EI46" s="455"/>
      <c r="EJ46" s="455"/>
      <c r="EK46" s="455"/>
      <c r="EL46" s="455"/>
      <c r="EM46" s="455"/>
      <c r="EN46" s="455"/>
      <c r="EO46" s="455"/>
      <c r="EP46" s="455"/>
      <c r="EQ46" s="455"/>
      <c r="ER46" s="455"/>
      <c r="ES46" s="455"/>
      <c r="ET46" s="455"/>
      <c r="EU46" s="455"/>
      <c r="EV46" s="455"/>
      <c r="EW46" s="455"/>
      <c r="EX46" s="455"/>
      <c r="EY46" s="455"/>
      <c r="EZ46" s="455"/>
      <c r="FA46" s="455"/>
      <c r="FB46" s="455"/>
      <c r="FC46" s="455"/>
      <c r="FD46" s="455"/>
      <c r="FE46" s="455"/>
      <c r="FF46" s="455"/>
      <c r="FG46" s="455"/>
      <c r="FH46" s="455"/>
      <c r="FI46" s="455"/>
      <c r="FJ46" s="455"/>
      <c r="FK46" s="455"/>
      <c r="FL46" s="455"/>
      <c r="FM46" s="455"/>
      <c r="FN46" s="455"/>
      <c r="FO46" s="455"/>
      <c r="FP46" s="455"/>
      <c r="FQ46" s="455"/>
      <c r="FR46" s="455"/>
      <c r="FS46" s="455"/>
      <c r="FT46" s="455"/>
      <c r="FU46" s="455"/>
      <c r="FV46" s="455"/>
      <c r="FW46" s="455"/>
      <c r="FX46" s="455"/>
      <c r="FY46" s="455"/>
      <c r="FZ46" s="455"/>
      <c r="GA46" s="455"/>
      <c r="GB46" s="455"/>
      <c r="GC46" s="455"/>
      <c r="GD46" s="455"/>
      <c r="GE46" s="455"/>
      <c r="GF46" s="455"/>
      <c r="GG46" s="455"/>
      <c r="GH46" s="455"/>
      <c r="GI46" s="455"/>
      <c r="GJ46" s="455"/>
      <c r="GK46" s="455"/>
      <c r="GL46" s="455"/>
      <c r="GM46" s="455"/>
      <c r="GN46" s="455"/>
      <c r="GO46" s="455"/>
      <c r="GP46" s="455"/>
      <c r="GQ46" s="455"/>
      <c r="GR46" s="455"/>
      <c r="GS46" s="455"/>
      <c r="GT46" s="455"/>
      <c r="GU46" s="455"/>
      <c r="GV46" s="455"/>
      <c r="GW46" s="455"/>
      <c r="GX46" s="455"/>
      <c r="GY46" s="455"/>
      <c r="GZ46" s="455"/>
      <c r="HA46" s="455"/>
      <c r="HB46" s="455"/>
      <c r="HC46" s="455"/>
      <c r="HD46" s="455"/>
      <c r="HE46" s="455"/>
      <c r="HF46" s="455"/>
      <c r="HG46" s="455"/>
      <c r="HH46" s="455"/>
      <c r="HI46" s="455"/>
      <c r="HJ46" s="455"/>
      <c r="HK46" s="455"/>
      <c r="HL46" s="455"/>
      <c r="HM46" s="455"/>
    </row>
    <row r="47" s="460" customFormat="1" spans="1:221">
      <c r="A47" s="455"/>
      <c r="AD47" s="455"/>
      <c r="AE47" s="455"/>
      <c r="AF47" s="455"/>
      <c r="AG47" s="455"/>
      <c r="AH47" s="455"/>
      <c r="AI47" s="455"/>
      <c r="AJ47" s="455"/>
      <c r="AK47" s="455"/>
      <c r="AL47" s="455"/>
      <c r="AM47" s="455"/>
      <c r="AN47" s="455"/>
      <c r="AO47" s="455"/>
      <c r="AP47" s="455"/>
      <c r="AQ47" s="455"/>
      <c r="AR47" s="455"/>
      <c r="AS47" s="455"/>
      <c r="AT47" s="455"/>
      <c r="AU47" s="455"/>
      <c r="AV47" s="455"/>
      <c r="AW47" s="455"/>
      <c r="AX47" s="455"/>
      <c r="AY47" s="455"/>
      <c r="AZ47" s="455"/>
      <c r="BA47" s="455"/>
      <c r="BB47" s="455"/>
      <c r="BC47" s="455"/>
      <c r="BD47" s="455"/>
      <c r="BE47" s="455"/>
      <c r="BF47" s="455"/>
      <c r="BG47" s="455"/>
      <c r="BH47" s="455"/>
      <c r="BI47" s="455"/>
      <c r="BJ47" s="455"/>
      <c r="BK47" s="455"/>
      <c r="BL47" s="455"/>
      <c r="BM47" s="455"/>
      <c r="BN47" s="455"/>
      <c r="BO47" s="455"/>
      <c r="BP47" s="455"/>
      <c r="BQ47" s="455"/>
      <c r="BR47" s="455"/>
      <c r="BS47" s="455"/>
      <c r="BT47" s="455"/>
      <c r="BU47" s="455"/>
      <c r="BV47" s="455"/>
      <c r="BW47" s="455"/>
      <c r="BX47" s="455"/>
      <c r="BY47" s="455"/>
      <c r="BZ47" s="455"/>
      <c r="CA47" s="455"/>
      <c r="CB47" s="455"/>
      <c r="CC47" s="455"/>
      <c r="CD47" s="455"/>
      <c r="CE47" s="455"/>
      <c r="CF47" s="455"/>
      <c r="CG47" s="455"/>
      <c r="CH47" s="455"/>
      <c r="CI47" s="455"/>
      <c r="CJ47" s="455"/>
      <c r="CK47" s="455"/>
      <c r="CL47" s="455"/>
      <c r="CM47" s="455"/>
      <c r="CN47" s="455"/>
      <c r="CO47" s="455"/>
      <c r="CP47" s="455"/>
      <c r="CQ47" s="455"/>
      <c r="CR47" s="455"/>
      <c r="CS47" s="455"/>
      <c r="CT47" s="455"/>
      <c r="CU47" s="455"/>
      <c r="CV47" s="455"/>
      <c r="CW47" s="455"/>
      <c r="CX47" s="455"/>
      <c r="CY47" s="455"/>
      <c r="CZ47" s="455"/>
      <c r="DA47" s="455"/>
      <c r="DB47" s="455"/>
      <c r="DC47" s="455"/>
      <c r="DD47" s="455"/>
      <c r="DE47" s="455"/>
      <c r="DF47" s="455"/>
      <c r="DG47" s="455"/>
      <c r="DH47" s="455"/>
      <c r="DI47" s="455"/>
      <c r="DJ47" s="455"/>
      <c r="DK47" s="455"/>
      <c r="DL47" s="455"/>
      <c r="DM47" s="455"/>
      <c r="DN47" s="455"/>
      <c r="DO47" s="455"/>
      <c r="DP47" s="455"/>
      <c r="DQ47" s="455"/>
      <c r="DR47" s="455"/>
      <c r="DS47" s="455"/>
      <c r="DT47" s="455"/>
      <c r="DU47" s="455"/>
      <c r="DV47" s="455"/>
      <c r="DW47" s="455"/>
      <c r="DX47" s="455"/>
      <c r="DY47" s="455"/>
      <c r="DZ47" s="455"/>
      <c r="EA47" s="455"/>
      <c r="EB47" s="455"/>
      <c r="EC47" s="455"/>
      <c r="ED47" s="455"/>
      <c r="EE47" s="455"/>
      <c r="EF47" s="455"/>
      <c r="EG47" s="455"/>
      <c r="EH47" s="455"/>
      <c r="EI47" s="455"/>
      <c r="EJ47" s="455"/>
      <c r="EK47" s="455"/>
      <c r="EL47" s="455"/>
      <c r="EM47" s="455"/>
      <c r="EN47" s="455"/>
      <c r="EO47" s="455"/>
      <c r="EP47" s="455"/>
      <c r="EQ47" s="455"/>
      <c r="ER47" s="455"/>
      <c r="ES47" s="455"/>
      <c r="ET47" s="455"/>
      <c r="EU47" s="455"/>
      <c r="EV47" s="455"/>
      <c r="EW47" s="455"/>
      <c r="EX47" s="455"/>
      <c r="EY47" s="455"/>
      <c r="EZ47" s="455"/>
      <c r="FA47" s="455"/>
      <c r="FB47" s="455"/>
      <c r="FC47" s="455"/>
      <c r="FD47" s="455"/>
      <c r="FE47" s="455"/>
      <c r="FF47" s="455"/>
      <c r="FG47" s="455"/>
      <c r="FH47" s="455"/>
      <c r="FI47" s="455"/>
      <c r="FJ47" s="455"/>
      <c r="FK47" s="455"/>
      <c r="FL47" s="455"/>
      <c r="FM47" s="455"/>
      <c r="FN47" s="455"/>
      <c r="FO47" s="455"/>
      <c r="FP47" s="455"/>
      <c r="FQ47" s="455"/>
      <c r="FR47" s="455"/>
      <c r="FS47" s="455"/>
      <c r="FT47" s="455"/>
      <c r="FU47" s="455"/>
      <c r="FV47" s="455"/>
      <c r="FW47" s="455"/>
      <c r="FX47" s="455"/>
      <c r="FY47" s="455"/>
      <c r="FZ47" s="455"/>
      <c r="GA47" s="455"/>
      <c r="GB47" s="455"/>
      <c r="GC47" s="455"/>
      <c r="GD47" s="455"/>
      <c r="GE47" s="455"/>
      <c r="GF47" s="455"/>
      <c r="GG47" s="455"/>
      <c r="GH47" s="455"/>
      <c r="GI47" s="455"/>
      <c r="GJ47" s="455"/>
      <c r="GK47" s="455"/>
      <c r="GL47" s="455"/>
      <c r="GM47" s="455"/>
      <c r="GN47" s="455"/>
      <c r="GO47" s="455"/>
      <c r="GP47" s="455"/>
      <c r="GQ47" s="455"/>
      <c r="GR47" s="455"/>
      <c r="GS47" s="455"/>
      <c r="GT47" s="455"/>
      <c r="GU47" s="455"/>
      <c r="GV47" s="455"/>
      <c r="GW47" s="455"/>
      <c r="GX47" s="455"/>
      <c r="GY47" s="455"/>
      <c r="GZ47" s="455"/>
      <c r="HA47" s="455"/>
      <c r="HB47" s="455"/>
      <c r="HC47" s="455"/>
      <c r="HD47" s="455"/>
      <c r="HE47" s="455"/>
      <c r="HF47" s="455"/>
      <c r="HG47" s="455"/>
      <c r="HH47" s="455"/>
      <c r="HI47" s="455"/>
      <c r="HJ47" s="455"/>
      <c r="HK47" s="455"/>
      <c r="HL47" s="455"/>
      <c r="HM47" s="455"/>
    </row>
    <row r="48" s="460" customFormat="1" spans="1:221">
      <c r="A48" s="455"/>
      <c r="AD48" s="455"/>
      <c r="AE48" s="455"/>
      <c r="AF48" s="455"/>
      <c r="AG48" s="455"/>
      <c r="AH48" s="455"/>
      <c r="AI48" s="455"/>
      <c r="AJ48" s="455"/>
      <c r="AK48" s="455"/>
      <c r="AL48" s="455"/>
      <c r="AM48" s="455"/>
      <c r="AN48" s="455"/>
      <c r="AO48" s="455"/>
      <c r="AP48" s="455"/>
      <c r="AQ48" s="455"/>
      <c r="AR48" s="455"/>
      <c r="AS48" s="455"/>
      <c r="AT48" s="455"/>
      <c r="AU48" s="455"/>
      <c r="AV48" s="455"/>
      <c r="AW48" s="455"/>
      <c r="AX48" s="455"/>
      <c r="AY48" s="455"/>
      <c r="AZ48" s="455"/>
      <c r="BA48" s="455"/>
      <c r="BB48" s="455"/>
      <c r="BC48" s="455"/>
      <c r="BD48" s="455"/>
      <c r="BE48" s="455"/>
      <c r="BF48" s="455"/>
      <c r="BG48" s="455"/>
      <c r="BH48" s="455"/>
      <c r="BI48" s="455"/>
      <c r="BJ48" s="455"/>
      <c r="BK48" s="455"/>
      <c r="BL48" s="455"/>
      <c r="BM48" s="455"/>
      <c r="BN48" s="455"/>
      <c r="BO48" s="455"/>
      <c r="BP48" s="455"/>
      <c r="BQ48" s="455"/>
      <c r="BR48" s="455"/>
      <c r="BS48" s="455"/>
      <c r="BT48" s="455"/>
      <c r="BU48" s="455"/>
      <c r="BV48" s="455"/>
      <c r="BW48" s="455"/>
      <c r="BX48" s="455"/>
      <c r="BY48" s="455"/>
      <c r="BZ48" s="455"/>
      <c r="CA48" s="455"/>
      <c r="CB48" s="455"/>
      <c r="CC48" s="455"/>
      <c r="CD48" s="455"/>
      <c r="CE48" s="455"/>
      <c r="CF48" s="455"/>
      <c r="CG48" s="455"/>
      <c r="CH48" s="455"/>
      <c r="CI48" s="455"/>
      <c r="CJ48" s="455"/>
      <c r="CK48" s="455"/>
      <c r="CL48" s="455"/>
      <c r="CM48" s="455"/>
      <c r="CN48" s="455"/>
      <c r="CO48" s="455"/>
      <c r="CP48" s="455"/>
      <c r="CQ48" s="455"/>
      <c r="CR48" s="455"/>
      <c r="CS48" s="455"/>
      <c r="CT48" s="455"/>
      <c r="CU48" s="455"/>
      <c r="CV48" s="455"/>
      <c r="CW48" s="455"/>
      <c r="CX48" s="455"/>
      <c r="CY48" s="455"/>
      <c r="CZ48" s="455"/>
      <c r="DA48" s="455"/>
      <c r="DB48" s="455"/>
      <c r="DC48" s="455"/>
      <c r="DD48" s="455"/>
      <c r="DE48" s="455"/>
      <c r="DF48" s="455"/>
      <c r="DG48" s="455"/>
      <c r="DH48" s="455"/>
      <c r="DI48" s="455"/>
      <c r="DJ48" s="455"/>
      <c r="DK48" s="455"/>
      <c r="DL48" s="455"/>
      <c r="DM48" s="455"/>
      <c r="DN48" s="455"/>
      <c r="DO48" s="455"/>
      <c r="DP48" s="455"/>
      <c r="DQ48" s="455"/>
      <c r="DR48" s="455"/>
      <c r="DS48" s="455"/>
      <c r="DT48" s="455"/>
      <c r="DU48" s="455"/>
      <c r="DV48" s="455"/>
      <c r="DW48" s="455"/>
      <c r="DX48" s="455"/>
      <c r="DY48" s="455"/>
      <c r="DZ48" s="455"/>
      <c r="EA48" s="455"/>
      <c r="EB48" s="455"/>
      <c r="EC48" s="455"/>
      <c r="ED48" s="455"/>
      <c r="EE48" s="455"/>
      <c r="EF48" s="455"/>
      <c r="EG48" s="455"/>
      <c r="EH48" s="455"/>
      <c r="EI48" s="455"/>
      <c r="EJ48" s="455"/>
      <c r="EK48" s="455"/>
      <c r="EL48" s="455"/>
      <c r="EM48" s="455"/>
      <c r="EN48" s="455"/>
      <c r="EO48" s="455"/>
      <c r="EP48" s="455"/>
      <c r="EQ48" s="455"/>
      <c r="ER48" s="455"/>
      <c r="ES48" s="455"/>
      <c r="ET48" s="455"/>
      <c r="EU48" s="455"/>
      <c r="EV48" s="455"/>
      <c r="EW48" s="455"/>
      <c r="EX48" s="455"/>
      <c r="EY48" s="455"/>
      <c r="EZ48" s="455"/>
      <c r="FA48" s="455"/>
      <c r="FB48" s="455"/>
      <c r="FC48" s="455"/>
      <c r="FD48" s="455"/>
      <c r="FE48" s="455"/>
      <c r="FF48" s="455"/>
      <c r="FG48" s="455"/>
      <c r="FH48" s="455"/>
      <c r="FI48" s="455"/>
      <c r="FJ48" s="455"/>
      <c r="FK48" s="455"/>
      <c r="FL48" s="455"/>
      <c r="FM48" s="455"/>
      <c r="FN48" s="455"/>
      <c r="FO48" s="455"/>
      <c r="FP48" s="455"/>
      <c r="FQ48" s="455"/>
      <c r="FR48" s="455"/>
      <c r="FS48" s="455"/>
      <c r="FT48" s="455"/>
      <c r="FU48" s="455"/>
      <c r="FV48" s="455"/>
      <c r="FW48" s="455"/>
      <c r="FX48" s="455"/>
      <c r="FY48" s="455"/>
      <c r="FZ48" s="455"/>
      <c r="GA48" s="455"/>
      <c r="GB48" s="455"/>
      <c r="GC48" s="455"/>
      <c r="GD48" s="455"/>
      <c r="GE48" s="455"/>
      <c r="GF48" s="455"/>
      <c r="GG48" s="455"/>
      <c r="GH48" s="455"/>
      <c r="GI48" s="455"/>
      <c r="GJ48" s="455"/>
      <c r="GK48" s="455"/>
      <c r="GL48" s="455"/>
      <c r="GM48" s="455"/>
      <c r="GN48" s="455"/>
      <c r="GO48" s="455"/>
      <c r="GP48" s="455"/>
      <c r="GQ48" s="455"/>
      <c r="GR48" s="455"/>
      <c r="GS48" s="455"/>
      <c r="GT48" s="455"/>
      <c r="GU48" s="455"/>
      <c r="GV48" s="455"/>
      <c r="GW48" s="455"/>
      <c r="GX48" s="455"/>
      <c r="GY48" s="455"/>
      <c r="GZ48" s="455"/>
      <c r="HA48" s="455"/>
      <c r="HB48" s="455"/>
      <c r="HC48" s="455"/>
      <c r="HD48" s="455"/>
      <c r="HE48" s="455"/>
      <c r="HF48" s="455"/>
      <c r="HG48" s="455"/>
      <c r="HH48" s="455"/>
      <c r="HI48" s="455"/>
      <c r="HJ48" s="455"/>
      <c r="HK48" s="455"/>
      <c r="HL48" s="455"/>
      <c r="HM48" s="455"/>
    </row>
    <row r="49" s="460" customFormat="1" spans="1:221">
      <c r="A49" s="455"/>
      <c r="AD49" s="455"/>
      <c r="AE49" s="455"/>
      <c r="AF49" s="455"/>
      <c r="AG49" s="455"/>
      <c r="AH49" s="455"/>
      <c r="AI49" s="455"/>
      <c r="AJ49" s="455"/>
      <c r="AK49" s="455"/>
      <c r="AL49" s="455"/>
      <c r="AM49" s="455"/>
      <c r="AN49" s="455"/>
      <c r="AO49" s="455"/>
      <c r="AP49" s="455"/>
      <c r="AQ49" s="455"/>
      <c r="AR49" s="455"/>
      <c r="AS49" s="455"/>
      <c r="AT49" s="455"/>
      <c r="AU49" s="455"/>
      <c r="AV49" s="455"/>
      <c r="AW49" s="455"/>
      <c r="AX49" s="455"/>
      <c r="AY49" s="455"/>
      <c r="AZ49" s="455"/>
      <c r="BA49" s="455"/>
      <c r="BB49" s="455"/>
      <c r="BC49" s="455"/>
      <c r="BD49" s="455"/>
      <c r="BE49" s="455"/>
      <c r="BF49" s="455"/>
      <c r="BG49" s="455"/>
      <c r="BH49" s="455"/>
      <c r="BI49" s="455"/>
      <c r="BJ49" s="455"/>
      <c r="BK49" s="455"/>
      <c r="BL49" s="455"/>
      <c r="BM49" s="455"/>
      <c r="BN49" s="455"/>
      <c r="BO49" s="455"/>
      <c r="BP49" s="455"/>
      <c r="BQ49" s="455"/>
      <c r="BR49" s="455"/>
      <c r="BS49" s="455"/>
      <c r="BT49" s="455"/>
      <c r="BU49" s="455"/>
      <c r="BV49" s="455"/>
      <c r="BW49" s="455"/>
      <c r="BX49" s="455"/>
      <c r="BY49" s="455"/>
      <c r="BZ49" s="455"/>
      <c r="CA49" s="455"/>
      <c r="CB49" s="455"/>
      <c r="CC49" s="455"/>
      <c r="CD49" s="455"/>
      <c r="CE49" s="455"/>
      <c r="CF49" s="455"/>
      <c r="CG49" s="455"/>
      <c r="CH49" s="455"/>
      <c r="CI49" s="455"/>
      <c r="CJ49" s="455"/>
      <c r="CK49" s="455"/>
      <c r="CL49" s="455"/>
      <c r="CM49" s="455"/>
      <c r="CN49" s="455"/>
      <c r="CO49" s="455"/>
      <c r="CP49" s="455"/>
      <c r="CQ49" s="455"/>
      <c r="CR49" s="455"/>
      <c r="CS49" s="455"/>
      <c r="CT49" s="455"/>
      <c r="CU49" s="455"/>
      <c r="CV49" s="455"/>
      <c r="CW49" s="455"/>
      <c r="CX49" s="455"/>
      <c r="CY49" s="455"/>
      <c r="CZ49" s="455"/>
      <c r="DA49" s="455"/>
      <c r="DB49" s="455"/>
      <c r="DC49" s="455"/>
      <c r="DD49" s="455"/>
      <c r="DE49" s="455"/>
      <c r="DF49" s="455"/>
      <c r="DG49" s="455"/>
      <c r="DH49" s="455"/>
      <c r="DI49" s="455"/>
      <c r="DJ49" s="455"/>
      <c r="DK49" s="455"/>
      <c r="DL49" s="455"/>
      <c r="DM49" s="455"/>
      <c r="DN49" s="455"/>
      <c r="DO49" s="455"/>
      <c r="DP49" s="455"/>
      <c r="DQ49" s="455"/>
      <c r="DR49" s="455"/>
      <c r="DS49" s="455"/>
      <c r="DT49" s="455"/>
      <c r="DU49" s="455"/>
      <c r="DV49" s="455"/>
      <c r="DW49" s="455"/>
      <c r="DX49" s="455"/>
      <c r="DY49" s="455"/>
      <c r="DZ49" s="455"/>
      <c r="EA49" s="455"/>
      <c r="EB49" s="455"/>
      <c r="EC49" s="455"/>
      <c r="ED49" s="455"/>
      <c r="EE49" s="455"/>
      <c r="EF49" s="455"/>
      <c r="EG49" s="455"/>
      <c r="EH49" s="455"/>
      <c r="EI49" s="455"/>
      <c r="EJ49" s="455"/>
      <c r="EK49" s="455"/>
      <c r="EL49" s="455"/>
      <c r="EM49" s="455"/>
      <c r="EN49" s="455"/>
      <c r="EO49" s="455"/>
      <c r="EP49" s="455"/>
      <c r="EQ49" s="455"/>
      <c r="ER49" s="455"/>
      <c r="ES49" s="455"/>
      <c r="ET49" s="455"/>
      <c r="EU49" s="455"/>
      <c r="EV49" s="455"/>
      <c r="EW49" s="455"/>
      <c r="EX49" s="455"/>
      <c r="EY49" s="455"/>
      <c r="EZ49" s="455"/>
      <c r="FA49" s="455"/>
      <c r="FB49" s="455"/>
      <c r="FC49" s="455"/>
      <c r="FD49" s="455"/>
      <c r="FE49" s="455"/>
      <c r="FF49" s="455"/>
      <c r="FG49" s="455"/>
      <c r="FH49" s="455"/>
      <c r="FI49" s="455"/>
      <c r="FJ49" s="455"/>
      <c r="FK49" s="455"/>
      <c r="FL49" s="455"/>
      <c r="FM49" s="455"/>
      <c r="FN49" s="455"/>
      <c r="FO49" s="455"/>
      <c r="FP49" s="455"/>
      <c r="FQ49" s="455"/>
      <c r="FR49" s="455"/>
      <c r="FS49" s="455"/>
      <c r="FT49" s="455"/>
      <c r="FU49" s="455"/>
      <c r="FV49" s="455"/>
      <c r="FW49" s="455"/>
      <c r="FX49" s="455"/>
      <c r="FY49" s="455"/>
      <c r="FZ49" s="455"/>
      <c r="GA49" s="455"/>
      <c r="GB49" s="455"/>
      <c r="GC49" s="455"/>
      <c r="GD49" s="455"/>
      <c r="GE49" s="455"/>
      <c r="GF49" s="455"/>
      <c r="GG49" s="455"/>
      <c r="GH49" s="455"/>
      <c r="GI49" s="455"/>
      <c r="GJ49" s="455"/>
      <c r="GK49" s="455"/>
      <c r="GL49" s="455"/>
      <c r="GM49" s="455"/>
      <c r="GN49" s="455"/>
      <c r="GO49" s="455"/>
      <c r="GP49" s="455"/>
      <c r="GQ49" s="455"/>
      <c r="GR49" s="455"/>
      <c r="GS49" s="455"/>
      <c r="GT49" s="455"/>
      <c r="GU49" s="455"/>
      <c r="GV49" s="455"/>
      <c r="GW49" s="455"/>
      <c r="GX49" s="455"/>
      <c r="GY49" s="455"/>
      <c r="GZ49" s="455"/>
      <c r="HA49" s="455"/>
      <c r="HB49" s="455"/>
      <c r="HC49" s="455"/>
      <c r="HD49" s="455"/>
      <c r="HE49" s="455"/>
      <c r="HF49" s="455"/>
      <c r="HG49" s="455"/>
      <c r="HH49" s="455"/>
      <c r="HI49" s="455"/>
      <c r="HJ49" s="455"/>
      <c r="HK49" s="455"/>
      <c r="HL49" s="455"/>
      <c r="HM49" s="455"/>
    </row>
    <row r="50" s="460" customFormat="1" spans="1:221">
      <c r="A50" s="455"/>
      <c r="AD50" s="455"/>
      <c r="AE50" s="455"/>
      <c r="AF50" s="455"/>
      <c r="AG50" s="455"/>
      <c r="AH50" s="455"/>
      <c r="AI50" s="455"/>
      <c r="AJ50" s="455"/>
      <c r="AK50" s="455"/>
      <c r="AL50" s="455"/>
      <c r="AM50" s="455"/>
      <c r="AN50" s="455"/>
      <c r="AO50" s="455"/>
      <c r="AP50" s="455"/>
      <c r="AQ50" s="455"/>
      <c r="AR50" s="455"/>
      <c r="AS50" s="455"/>
      <c r="AT50" s="455"/>
      <c r="AU50" s="455"/>
      <c r="AV50" s="455"/>
      <c r="AW50" s="455"/>
      <c r="AX50" s="455"/>
      <c r="AY50" s="455"/>
      <c r="AZ50" s="455"/>
      <c r="BA50" s="455"/>
      <c r="BB50" s="455"/>
      <c r="BC50" s="455"/>
      <c r="BD50" s="455"/>
      <c r="BE50" s="455"/>
      <c r="BF50" s="455"/>
      <c r="BG50" s="455"/>
      <c r="BH50" s="455"/>
      <c r="BI50" s="455"/>
      <c r="BJ50" s="455"/>
      <c r="BK50" s="455"/>
      <c r="BL50" s="455"/>
      <c r="BM50" s="455"/>
      <c r="BN50" s="455"/>
      <c r="BO50" s="455"/>
      <c r="BP50" s="455"/>
      <c r="BQ50" s="455"/>
      <c r="BR50" s="455"/>
      <c r="BS50" s="455"/>
      <c r="BT50" s="455"/>
      <c r="BU50" s="455"/>
      <c r="BV50" s="455"/>
      <c r="BW50" s="455"/>
      <c r="BX50" s="455"/>
      <c r="BY50" s="455"/>
      <c r="BZ50" s="455"/>
      <c r="CA50" s="455"/>
      <c r="CB50" s="455"/>
      <c r="CC50" s="455"/>
      <c r="CD50" s="455"/>
      <c r="CE50" s="455"/>
      <c r="CF50" s="455"/>
      <c r="CG50" s="455"/>
      <c r="CH50" s="455"/>
      <c r="CI50" s="455"/>
      <c r="CJ50" s="455"/>
      <c r="CK50" s="455"/>
      <c r="CL50" s="455"/>
      <c r="CM50" s="455"/>
      <c r="CN50" s="455"/>
      <c r="CO50" s="455"/>
      <c r="CP50" s="455"/>
      <c r="CQ50" s="455"/>
      <c r="CR50" s="455"/>
      <c r="CS50" s="455"/>
      <c r="CT50" s="455"/>
      <c r="CU50" s="455"/>
      <c r="CV50" s="455"/>
      <c r="CW50" s="455"/>
      <c r="CX50" s="455"/>
      <c r="CY50" s="455"/>
      <c r="CZ50" s="455"/>
      <c r="DA50" s="455"/>
      <c r="DB50" s="455"/>
      <c r="DC50" s="455"/>
      <c r="DD50" s="455"/>
      <c r="DE50" s="455"/>
      <c r="DF50" s="455"/>
      <c r="DG50" s="455"/>
      <c r="DH50" s="455"/>
      <c r="DI50" s="455"/>
      <c r="DJ50" s="455"/>
      <c r="DK50" s="455"/>
      <c r="DL50" s="455"/>
      <c r="DM50" s="455"/>
      <c r="DN50" s="455"/>
      <c r="DO50" s="455"/>
      <c r="DP50" s="455"/>
      <c r="DQ50" s="455"/>
      <c r="DR50" s="455"/>
      <c r="DS50" s="455"/>
      <c r="DT50" s="455"/>
      <c r="DU50" s="455"/>
      <c r="DV50" s="455"/>
      <c r="DW50" s="455"/>
      <c r="DX50" s="455"/>
      <c r="DY50" s="455"/>
      <c r="DZ50" s="455"/>
      <c r="EA50" s="455"/>
      <c r="EB50" s="455"/>
      <c r="EC50" s="455"/>
      <c r="ED50" s="455"/>
      <c r="EE50" s="455"/>
      <c r="EF50" s="455"/>
      <c r="EG50" s="455"/>
      <c r="EH50" s="455"/>
      <c r="EI50" s="455"/>
      <c r="EJ50" s="455"/>
      <c r="EK50" s="455"/>
      <c r="EL50" s="455"/>
      <c r="EM50" s="455"/>
      <c r="EN50" s="455"/>
      <c r="EO50" s="455"/>
      <c r="EP50" s="455"/>
      <c r="EQ50" s="455"/>
      <c r="ER50" s="455"/>
      <c r="ES50" s="455"/>
      <c r="ET50" s="455"/>
      <c r="EU50" s="455"/>
      <c r="EV50" s="455"/>
      <c r="EW50" s="455"/>
      <c r="EX50" s="455"/>
      <c r="EY50" s="455"/>
      <c r="EZ50" s="455"/>
      <c r="FA50" s="455"/>
      <c r="FB50" s="455"/>
      <c r="FC50" s="455"/>
      <c r="FD50" s="455"/>
      <c r="FE50" s="455"/>
      <c r="FF50" s="455"/>
      <c r="FG50" s="455"/>
      <c r="FH50" s="455"/>
      <c r="FI50" s="455"/>
      <c r="FJ50" s="455"/>
      <c r="FK50" s="455"/>
      <c r="FL50" s="455"/>
      <c r="FM50" s="455"/>
      <c r="FN50" s="455"/>
      <c r="FO50" s="455"/>
      <c r="FP50" s="455"/>
      <c r="FQ50" s="455"/>
      <c r="FR50" s="455"/>
      <c r="FS50" s="455"/>
      <c r="FT50" s="455"/>
      <c r="FU50" s="455"/>
      <c r="FV50" s="455"/>
      <c r="FW50" s="455"/>
      <c r="FX50" s="455"/>
      <c r="FY50" s="455"/>
      <c r="FZ50" s="455"/>
      <c r="GA50" s="455"/>
      <c r="GB50" s="455"/>
      <c r="GC50" s="455"/>
      <c r="GD50" s="455"/>
      <c r="GE50" s="455"/>
      <c r="GF50" s="455"/>
      <c r="GG50" s="455"/>
      <c r="GH50" s="455"/>
      <c r="GI50" s="455"/>
      <c r="GJ50" s="455"/>
      <c r="GK50" s="455"/>
      <c r="GL50" s="455"/>
      <c r="GM50" s="455"/>
      <c r="GN50" s="455"/>
      <c r="GO50" s="455"/>
      <c r="GP50" s="455"/>
      <c r="GQ50" s="455"/>
      <c r="GR50" s="455"/>
      <c r="GS50" s="455"/>
      <c r="GT50" s="455"/>
      <c r="GU50" s="455"/>
      <c r="GV50" s="455"/>
      <c r="GW50" s="455"/>
      <c r="GX50" s="455"/>
      <c r="GY50" s="455"/>
      <c r="GZ50" s="455"/>
      <c r="HA50" s="455"/>
      <c r="HB50" s="455"/>
      <c r="HC50" s="455"/>
      <c r="HD50" s="455"/>
      <c r="HE50" s="455"/>
      <c r="HF50" s="455"/>
      <c r="HG50" s="455"/>
      <c r="HH50" s="455"/>
      <c r="HI50" s="455"/>
      <c r="HJ50" s="455"/>
      <c r="HK50" s="455"/>
      <c r="HL50" s="455"/>
      <c r="HM50" s="455"/>
    </row>
    <row r="51" s="460" customFormat="1" spans="1:221">
      <c r="A51" s="455"/>
      <c r="AD51" s="455"/>
      <c r="AE51" s="455"/>
      <c r="AF51" s="455"/>
      <c r="AG51" s="455"/>
      <c r="AH51" s="455"/>
      <c r="AI51" s="455"/>
      <c r="AJ51" s="455"/>
      <c r="AK51" s="455"/>
      <c r="AL51" s="455"/>
      <c r="AM51" s="455"/>
      <c r="AN51" s="455"/>
      <c r="AO51" s="455"/>
      <c r="AP51" s="455"/>
      <c r="AQ51" s="455"/>
      <c r="AR51" s="455"/>
      <c r="AS51" s="455"/>
      <c r="AT51" s="455"/>
      <c r="AU51" s="455"/>
      <c r="AV51" s="455"/>
      <c r="AW51" s="455"/>
      <c r="AX51" s="455"/>
      <c r="AY51" s="455"/>
      <c r="AZ51" s="455"/>
      <c r="BA51" s="455"/>
      <c r="BB51" s="455"/>
      <c r="BC51" s="455"/>
      <c r="BD51" s="455"/>
      <c r="BE51" s="455"/>
      <c r="BF51" s="455"/>
      <c r="BG51" s="455"/>
      <c r="BH51" s="455"/>
      <c r="BI51" s="455"/>
      <c r="BJ51" s="455"/>
      <c r="BK51" s="455"/>
      <c r="BL51" s="455"/>
      <c r="BM51" s="455"/>
      <c r="BN51" s="455"/>
      <c r="BO51" s="455"/>
      <c r="BP51" s="455"/>
      <c r="BQ51" s="455"/>
      <c r="BR51" s="455"/>
      <c r="BS51" s="455"/>
      <c r="BT51" s="455"/>
      <c r="BU51" s="455"/>
      <c r="BV51" s="455"/>
      <c r="BW51" s="455"/>
      <c r="BX51" s="455"/>
      <c r="BY51" s="455"/>
      <c r="BZ51" s="455"/>
      <c r="CA51" s="455"/>
      <c r="CB51" s="455"/>
      <c r="CC51" s="455"/>
      <c r="CD51" s="455"/>
      <c r="CE51" s="455"/>
      <c r="CF51" s="455"/>
      <c r="CG51" s="455"/>
      <c r="CH51" s="455"/>
      <c r="CI51" s="455"/>
      <c r="CJ51" s="455"/>
      <c r="CK51" s="455"/>
      <c r="CL51" s="455"/>
      <c r="CM51" s="455"/>
      <c r="CN51" s="455"/>
      <c r="CO51" s="455"/>
      <c r="CP51" s="455"/>
      <c r="CQ51" s="455"/>
      <c r="CR51" s="455"/>
      <c r="CS51" s="455"/>
      <c r="CT51" s="455"/>
      <c r="CU51" s="455"/>
      <c r="CV51" s="455"/>
      <c r="CW51" s="455"/>
      <c r="CX51" s="455"/>
      <c r="CY51" s="455"/>
      <c r="CZ51" s="455"/>
      <c r="DA51" s="455"/>
      <c r="DB51" s="455"/>
      <c r="DC51" s="455"/>
      <c r="DD51" s="455"/>
      <c r="DE51" s="455"/>
      <c r="DF51" s="455"/>
      <c r="DG51" s="455"/>
      <c r="DH51" s="455"/>
      <c r="DI51" s="455"/>
      <c r="DJ51" s="455"/>
      <c r="DK51" s="455"/>
      <c r="DL51" s="455"/>
      <c r="DM51" s="455"/>
      <c r="DN51" s="455"/>
      <c r="DO51" s="455"/>
      <c r="DP51" s="455"/>
      <c r="DQ51" s="455"/>
      <c r="DR51" s="455"/>
      <c r="DS51" s="455"/>
      <c r="DT51" s="455"/>
      <c r="DU51" s="455"/>
      <c r="DV51" s="455"/>
      <c r="DW51" s="455"/>
      <c r="DX51" s="455"/>
      <c r="DY51" s="455"/>
      <c r="DZ51" s="455"/>
      <c r="EA51" s="455"/>
      <c r="EB51" s="455"/>
      <c r="EC51" s="455"/>
      <c r="ED51" s="455"/>
      <c r="EE51" s="455"/>
      <c r="EF51" s="455"/>
      <c r="EG51" s="455"/>
      <c r="EH51" s="455"/>
      <c r="EI51" s="455"/>
      <c r="EJ51" s="455"/>
      <c r="EK51" s="455"/>
      <c r="EL51" s="455"/>
      <c r="EM51" s="455"/>
      <c r="EN51" s="455"/>
      <c r="EO51" s="455"/>
      <c r="EP51" s="455"/>
      <c r="EQ51" s="455"/>
      <c r="ER51" s="455"/>
      <c r="ES51" s="455"/>
      <c r="ET51" s="455"/>
      <c r="EU51" s="455"/>
      <c r="EV51" s="455"/>
      <c r="EW51" s="455"/>
      <c r="EX51" s="455"/>
      <c r="EY51" s="455"/>
      <c r="EZ51" s="455"/>
      <c r="FA51" s="455"/>
      <c r="FB51" s="455"/>
      <c r="FC51" s="455"/>
      <c r="FD51" s="455"/>
      <c r="FE51" s="455"/>
      <c r="FF51" s="455"/>
      <c r="FG51" s="455"/>
      <c r="FH51" s="455"/>
      <c r="FI51" s="455"/>
      <c r="FJ51" s="455"/>
      <c r="FK51" s="455"/>
      <c r="FL51" s="455"/>
      <c r="FM51" s="455"/>
      <c r="FN51" s="455"/>
      <c r="FO51" s="455"/>
      <c r="FP51" s="455"/>
      <c r="FQ51" s="455"/>
      <c r="FR51" s="455"/>
      <c r="FS51" s="455"/>
      <c r="FT51" s="455"/>
      <c r="FU51" s="455"/>
      <c r="FV51" s="455"/>
      <c r="FW51" s="455"/>
      <c r="FX51" s="455"/>
      <c r="FY51" s="455"/>
      <c r="FZ51" s="455"/>
      <c r="GA51" s="455"/>
      <c r="GB51" s="455"/>
      <c r="GC51" s="455"/>
      <c r="GD51" s="455"/>
      <c r="GE51" s="455"/>
      <c r="GF51" s="455"/>
      <c r="GG51" s="455"/>
      <c r="GH51" s="455"/>
      <c r="GI51" s="455"/>
      <c r="GJ51" s="455"/>
      <c r="GK51" s="455"/>
      <c r="GL51" s="455"/>
      <c r="GM51" s="455"/>
      <c r="GN51" s="455"/>
      <c r="GO51" s="455"/>
      <c r="GP51" s="455"/>
      <c r="GQ51" s="455"/>
      <c r="GR51" s="455"/>
      <c r="GS51" s="455"/>
      <c r="GT51" s="455"/>
      <c r="GU51" s="455"/>
      <c r="GV51" s="455"/>
      <c r="GW51" s="455"/>
      <c r="GX51" s="455"/>
      <c r="GY51" s="455"/>
      <c r="GZ51" s="455"/>
      <c r="HA51" s="455"/>
      <c r="HB51" s="455"/>
      <c r="HC51" s="455"/>
      <c r="HD51" s="455"/>
      <c r="HE51" s="455"/>
      <c r="HF51" s="455"/>
      <c r="HG51" s="455"/>
      <c r="HH51" s="455"/>
      <c r="HI51" s="455"/>
      <c r="HJ51" s="455"/>
      <c r="HK51" s="455"/>
      <c r="HL51" s="455"/>
      <c r="HM51" s="455"/>
    </row>
    <row r="52" s="460" customFormat="1" spans="1:221">
      <c r="A52" s="455"/>
      <c r="AD52" s="455"/>
      <c r="AE52" s="455"/>
      <c r="AF52" s="455"/>
      <c r="AG52" s="455"/>
      <c r="AH52" s="455"/>
      <c r="AI52" s="455"/>
      <c r="AJ52" s="455"/>
      <c r="AK52" s="455"/>
      <c r="AL52" s="455"/>
      <c r="AM52" s="455"/>
      <c r="AN52" s="455"/>
      <c r="AO52" s="455"/>
      <c r="AP52" s="455"/>
      <c r="AQ52" s="455"/>
      <c r="AR52" s="455"/>
      <c r="AS52" s="455"/>
      <c r="AT52" s="455"/>
      <c r="AU52" s="455"/>
      <c r="AV52" s="455"/>
      <c r="AW52" s="455"/>
      <c r="AX52" s="455"/>
      <c r="AY52" s="455"/>
      <c r="AZ52" s="455"/>
      <c r="BA52" s="455"/>
      <c r="BB52" s="455"/>
      <c r="BC52" s="455"/>
      <c r="BD52" s="455"/>
      <c r="BE52" s="455"/>
      <c r="BF52" s="455"/>
      <c r="BG52" s="455"/>
      <c r="BH52" s="455"/>
      <c r="BI52" s="455"/>
      <c r="BJ52" s="455"/>
      <c r="BK52" s="455"/>
      <c r="BL52" s="455"/>
      <c r="BM52" s="455"/>
      <c r="BN52" s="455"/>
      <c r="BO52" s="455"/>
      <c r="BP52" s="455"/>
      <c r="BQ52" s="455"/>
      <c r="BR52" s="455"/>
      <c r="BS52" s="455"/>
      <c r="BT52" s="455"/>
      <c r="BU52" s="455"/>
      <c r="BV52" s="455"/>
      <c r="BW52" s="455"/>
      <c r="BX52" s="455"/>
      <c r="BY52" s="455"/>
      <c r="BZ52" s="455"/>
      <c r="CA52" s="455"/>
      <c r="CB52" s="455"/>
      <c r="CC52" s="455"/>
      <c r="CD52" s="455"/>
      <c r="CE52" s="455"/>
      <c r="CF52" s="455"/>
      <c r="CG52" s="455"/>
      <c r="CH52" s="455"/>
      <c r="CI52" s="455"/>
      <c r="CJ52" s="455"/>
      <c r="CK52" s="455"/>
      <c r="CL52" s="455"/>
      <c r="CM52" s="455"/>
      <c r="CN52" s="455"/>
      <c r="CO52" s="455"/>
      <c r="CP52" s="455"/>
      <c r="CQ52" s="455"/>
      <c r="CR52" s="455"/>
      <c r="CS52" s="455"/>
      <c r="CT52" s="455"/>
      <c r="CU52" s="455"/>
      <c r="CV52" s="455"/>
      <c r="CW52" s="455"/>
      <c r="CX52" s="455"/>
      <c r="CY52" s="455"/>
      <c r="CZ52" s="455"/>
      <c r="DA52" s="455"/>
      <c r="DB52" s="455"/>
      <c r="DC52" s="455"/>
      <c r="DD52" s="455"/>
      <c r="DE52" s="455"/>
      <c r="DF52" s="455"/>
      <c r="DG52" s="455"/>
      <c r="DH52" s="455"/>
      <c r="DI52" s="455"/>
      <c r="DJ52" s="455"/>
      <c r="DK52" s="455"/>
      <c r="DL52" s="455"/>
      <c r="DM52" s="455"/>
      <c r="DN52" s="455"/>
      <c r="DO52" s="455"/>
      <c r="DP52" s="455"/>
      <c r="DQ52" s="455"/>
      <c r="DR52" s="455"/>
      <c r="DS52" s="455"/>
      <c r="DT52" s="455"/>
      <c r="DU52" s="455"/>
      <c r="DV52" s="455"/>
      <c r="DW52" s="455"/>
      <c r="DX52" s="455"/>
      <c r="DY52" s="455"/>
      <c r="DZ52" s="455"/>
      <c r="EA52" s="455"/>
      <c r="EB52" s="455"/>
      <c r="EC52" s="455"/>
      <c r="ED52" s="455"/>
      <c r="EE52" s="455"/>
      <c r="EF52" s="455"/>
      <c r="EG52" s="455"/>
      <c r="EH52" s="455"/>
      <c r="EI52" s="455"/>
      <c r="EJ52" s="455"/>
      <c r="EK52" s="455"/>
      <c r="EL52" s="455"/>
      <c r="EM52" s="455"/>
      <c r="EN52" s="455"/>
      <c r="EO52" s="455"/>
      <c r="EP52" s="455"/>
      <c r="EQ52" s="455"/>
      <c r="ER52" s="455"/>
      <c r="ES52" s="455"/>
      <c r="ET52" s="455"/>
      <c r="EU52" s="455"/>
      <c r="EV52" s="455"/>
      <c r="EW52" s="455"/>
      <c r="EX52" s="455"/>
      <c r="EY52" s="455"/>
      <c r="EZ52" s="455"/>
      <c r="FA52" s="455"/>
      <c r="FB52" s="455"/>
      <c r="FC52" s="455"/>
      <c r="FD52" s="455"/>
      <c r="FE52" s="455"/>
      <c r="FF52" s="455"/>
      <c r="FG52" s="455"/>
      <c r="FH52" s="455"/>
      <c r="FI52" s="455"/>
      <c r="FJ52" s="455"/>
      <c r="FK52" s="455"/>
      <c r="FL52" s="455"/>
      <c r="FM52" s="455"/>
      <c r="FN52" s="455"/>
      <c r="FO52" s="455"/>
      <c r="FP52" s="455"/>
      <c r="FQ52" s="455"/>
      <c r="FR52" s="455"/>
      <c r="FS52" s="455"/>
      <c r="FT52" s="455"/>
      <c r="FU52" s="455"/>
      <c r="FV52" s="455"/>
      <c r="FW52" s="455"/>
      <c r="FX52" s="455"/>
      <c r="FY52" s="455"/>
      <c r="FZ52" s="455"/>
      <c r="GA52" s="455"/>
      <c r="GB52" s="455"/>
      <c r="GC52" s="455"/>
      <c r="GD52" s="455"/>
      <c r="GE52" s="455"/>
      <c r="GF52" s="455"/>
      <c r="GG52" s="455"/>
      <c r="GH52" s="455"/>
      <c r="GI52" s="455"/>
      <c r="GJ52" s="455"/>
      <c r="GK52" s="455"/>
      <c r="GL52" s="455"/>
      <c r="GM52" s="455"/>
      <c r="GN52" s="455"/>
      <c r="GO52" s="455"/>
      <c r="GP52" s="455"/>
      <c r="GQ52" s="455"/>
      <c r="GR52" s="455"/>
      <c r="GS52" s="455"/>
      <c r="GT52" s="455"/>
      <c r="GU52" s="455"/>
      <c r="GV52" s="455"/>
      <c r="GW52" s="455"/>
      <c r="GX52" s="455"/>
      <c r="GY52" s="455"/>
      <c r="GZ52" s="455"/>
      <c r="HA52" s="455"/>
      <c r="HB52" s="455"/>
      <c r="HC52" s="455"/>
      <c r="HD52" s="455"/>
      <c r="HE52" s="455"/>
      <c r="HF52" s="455"/>
      <c r="HG52" s="455"/>
      <c r="HH52" s="455"/>
      <c r="HI52" s="455"/>
      <c r="HJ52" s="455"/>
      <c r="HK52" s="455"/>
      <c r="HL52" s="455"/>
      <c r="HM52" s="455"/>
    </row>
    <row r="53" s="460" customFormat="1" spans="1:221">
      <c r="A53" s="455"/>
      <c r="AD53" s="455"/>
      <c r="AE53" s="455"/>
      <c r="AF53" s="455"/>
      <c r="AG53" s="455"/>
      <c r="AH53" s="455"/>
      <c r="AI53" s="455"/>
      <c r="AJ53" s="455"/>
      <c r="AK53" s="455"/>
      <c r="AL53" s="455"/>
      <c r="AM53" s="455"/>
      <c r="AN53" s="455"/>
      <c r="AO53" s="455"/>
      <c r="AP53" s="455"/>
      <c r="AQ53" s="455"/>
      <c r="AR53" s="455"/>
      <c r="AS53" s="455"/>
      <c r="AT53" s="455"/>
      <c r="AU53" s="455"/>
      <c r="AV53" s="455"/>
      <c r="AW53" s="455"/>
      <c r="AX53" s="455"/>
      <c r="AY53" s="455"/>
      <c r="AZ53" s="455"/>
      <c r="BA53" s="455"/>
      <c r="BB53" s="455"/>
      <c r="BC53" s="455"/>
      <c r="BD53" s="455"/>
      <c r="BE53" s="455"/>
      <c r="BF53" s="455"/>
      <c r="BG53" s="455"/>
      <c r="BH53" s="455"/>
      <c r="BI53" s="455"/>
      <c r="BJ53" s="455"/>
      <c r="BK53" s="455"/>
      <c r="BL53" s="455"/>
      <c r="BM53" s="455"/>
      <c r="BN53" s="455"/>
      <c r="BO53" s="455"/>
      <c r="BP53" s="455"/>
      <c r="BQ53" s="455"/>
      <c r="BR53" s="455"/>
      <c r="BS53" s="455"/>
      <c r="BT53" s="455"/>
      <c r="BU53" s="455"/>
      <c r="BV53" s="455"/>
      <c r="BW53" s="455"/>
      <c r="BX53" s="455"/>
      <c r="BY53" s="455"/>
      <c r="BZ53" s="455"/>
      <c r="CA53" s="455"/>
      <c r="CB53" s="455"/>
      <c r="CC53" s="455"/>
      <c r="CD53" s="455"/>
      <c r="CE53" s="455"/>
      <c r="CF53" s="455"/>
      <c r="CG53" s="455"/>
      <c r="CH53" s="455"/>
      <c r="CI53" s="455"/>
      <c r="CJ53" s="455"/>
      <c r="CK53" s="455"/>
      <c r="CL53" s="455"/>
      <c r="CM53" s="455"/>
      <c r="CN53" s="455"/>
      <c r="CO53" s="455"/>
      <c r="CP53" s="455"/>
      <c r="CQ53" s="455"/>
      <c r="CR53" s="455"/>
      <c r="CS53" s="455"/>
      <c r="CT53" s="455"/>
      <c r="CU53" s="455"/>
      <c r="CV53" s="455"/>
      <c r="CW53" s="455"/>
      <c r="CX53" s="455"/>
      <c r="CY53" s="455"/>
      <c r="CZ53" s="455"/>
      <c r="DA53" s="455"/>
      <c r="DB53" s="455"/>
      <c r="DC53" s="455"/>
      <c r="DD53" s="455"/>
      <c r="DE53" s="455"/>
      <c r="DF53" s="455"/>
      <c r="DG53" s="455"/>
      <c r="DH53" s="455"/>
      <c r="DI53" s="455"/>
      <c r="DJ53" s="455"/>
      <c r="DK53" s="455"/>
      <c r="DL53" s="455"/>
      <c r="DM53" s="455"/>
      <c r="DN53" s="455"/>
      <c r="DO53" s="455"/>
      <c r="DP53" s="455"/>
      <c r="DQ53" s="455"/>
      <c r="DR53" s="455"/>
      <c r="DS53" s="455"/>
      <c r="DT53" s="455"/>
      <c r="DU53" s="455"/>
      <c r="DV53" s="455"/>
      <c r="DW53" s="455"/>
      <c r="DX53" s="455"/>
      <c r="DY53" s="455"/>
      <c r="DZ53" s="455"/>
      <c r="EA53" s="455"/>
      <c r="EB53" s="455"/>
      <c r="EC53" s="455"/>
      <c r="ED53" s="455"/>
      <c r="EE53" s="455"/>
      <c r="EF53" s="455"/>
      <c r="EG53" s="455"/>
      <c r="EH53" s="455"/>
      <c r="EI53" s="455"/>
      <c r="EJ53" s="455"/>
      <c r="EK53" s="455"/>
      <c r="EL53" s="455"/>
      <c r="EM53" s="455"/>
      <c r="EN53" s="455"/>
      <c r="EO53" s="455"/>
      <c r="EP53" s="455"/>
      <c r="EQ53" s="455"/>
      <c r="ER53" s="455"/>
      <c r="ES53" s="455"/>
      <c r="ET53" s="455"/>
      <c r="EU53" s="455"/>
      <c r="EV53" s="455"/>
      <c r="EW53" s="455"/>
      <c r="EX53" s="455"/>
      <c r="EY53" s="455"/>
      <c r="EZ53" s="455"/>
      <c r="FA53" s="455"/>
      <c r="FB53" s="455"/>
      <c r="FC53" s="455"/>
      <c r="FD53" s="455"/>
      <c r="FE53" s="455"/>
      <c r="FF53" s="455"/>
      <c r="FG53" s="455"/>
      <c r="FH53" s="455"/>
      <c r="FI53" s="455"/>
      <c r="FJ53" s="455"/>
      <c r="FK53" s="455"/>
      <c r="FL53" s="455"/>
      <c r="FM53" s="455"/>
      <c r="FN53" s="455"/>
      <c r="FO53" s="455"/>
      <c r="FP53" s="455"/>
      <c r="FQ53" s="455"/>
      <c r="FR53" s="455"/>
      <c r="FS53" s="455"/>
      <c r="FT53" s="455"/>
      <c r="FU53" s="455"/>
      <c r="FV53" s="455"/>
      <c r="FW53" s="455"/>
      <c r="FX53" s="455"/>
      <c r="FY53" s="455"/>
      <c r="FZ53" s="455"/>
      <c r="GA53" s="455"/>
      <c r="GB53" s="455"/>
      <c r="GC53" s="455"/>
      <c r="GD53" s="455"/>
      <c r="GE53" s="455"/>
      <c r="GF53" s="455"/>
      <c r="GG53" s="455"/>
      <c r="GH53" s="455"/>
      <c r="GI53" s="455"/>
      <c r="GJ53" s="455"/>
      <c r="GK53" s="455"/>
      <c r="GL53" s="455"/>
      <c r="GM53" s="455"/>
      <c r="GN53" s="455"/>
      <c r="GO53" s="455"/>
      <c r="GP53" s="455"/>
      <c r="GQ53" s="455"/>
      <c r="GR53" s="455"/>
      <c r="GS53" s="455"/>
      <c r="GT53" s="455"/>
      <c r="GU53" s="455"/>
      <c r="GV53" s="455"/>
      <c r="GW53" s="455"/>
      <c r="GX53" s="455"/>
      <c r="GY53" s="455"/>
      <c r="GZ53" s="455"/>
      <c r="HA53" s="455"/>
      <c r="HB53" s="455"/>
      <c r="HC53" s="455"/>
      <c r="HD53" s="455"/>
      <c r="HE53" s="455"/>
      <c r="HF53" s="455"/>
      <c r="HG53" s="455"/>
      <c r="HH53" s="455"/>
      <c r="HI53" s="455"/>
      <c r="HJ53" s="455"/>
      <c r="HK53" s="455"/>
      <c r="HL53" s="455"/>
      <c r="HM53" s="455"/>
    </row>
    <row r="54" s="460" customFormat="1" spans="1:221">
      <c r="A54" s="455"/>
      <c r="AD54" s="455"/>
      <c r="AE54" s="455"/>
      <c r="AF54" s="455"/>
      <c r="AG54" s="455"/>
      <c r="AH54" s="455"/>
      <c r="AI54" s="455"/>
      <c r="AJ54" s="455"/>
      <c r="AK54" s="455"/>
      <c r="AL54" s="455"/>
      <c r="AM54" s="455"/>
      <c r="AN54" s="455"/>
      <c r="AO54" s="455"/>
      <c r="AP54" s="455"/>
      <c r="AQ54" s="455"/>
      <c r="AR54" s="455"/>
      <c r="AS54" s="455"/>
      <c r="AT54" s="455"/>
      <c r="AU54" s="455"/>
      <c r="AV54" s="455"/>
      <c r="AW54" s="455"/>
      <c r="AX54" s="455"/>
      <c r="AY54" s="455"/>
      <c r="AZ54" s="455"/>
      <c r="BA54" s="455"/>
      <c r="BB54" s="455"/>
      <c r="BC54" s="455"/>
      <c r="BD54" s="455"/>
      <c r="BE54" s="455"/>
      <c r="BF54" s="455"/>
      <c r="BG54" s="455"/>
      <c r="BH54" s="455"/>
      <c r="BI54" s="455"/>
      <c r="BJ54" s="455"/>
      <c r="BK54" s="455"/>
      <c r="BL54" s="455"/>
      <c r="BM54" s="455"/>
      <c r="BN54" s="455"/>
      <c r="BO54" s="455"/>
      <c r="BP54" s="455"/>
      <c r="BQ54" s="455"/>
      <c r="BR54" s="455"/>
      <c r="BS54" s="455"/>
      <c r="BT54" s="455"/>
      <c r="BU54" s="455"/>
      <c r="BV54" s="455"/>
      <c r="BW54" s="455"/>
      <c r="BX54" s="455"/>
      <c r="BY54" s="455"/>
      <c r="BZ54" s="455"/>
      <c r="CA54" s="455"/>
      <c r="CB54" s="455"/>
      <c r="CC54" s="455"/>
      <c r="CD54" s="455"/>
      <c r="CE54" s="455"/>
      <c r="CF54" s="455"/>
      <c r="CG54" s="455"/>
      <c r="CH54" s="455"/>
      <c r="CI54" s="455"/>
      <c r="CJ54" s="455"/>
      <c r="CK54" s="455"/>
      <c r="CL54" s="455"/>
      <c r="CM54" s="455"/>
      <c r="CN54" s="455"/>
      <c r="CO54" s="455"/>
      <c r="CP54" s="455"/>
      <c r="CQ54" s="455"/>
      <c r="CR54" s="455"/>
      <c r="CS54" s="455"/>
      <c r="CT54" s="455"/>
      <c r="CU54" s="455"/>
      <c r="CV54" s="455"/>
      <c r="CW54" s="455"/>
      <c r="CX54" s="455"/>
      <c r="CY54" s="455"/>
      <c r="CZ54" s="455"/>
      <c r="DA54" s="455"/>
      <c r="DB54" s="455"/>
      <c r="DC54" s="455"/>
      <c r="DD54" s="455"/>
      <c r="DE54" s="455"/>
      <c r="DF54" s="455"/>
      <c r="DG54" s="455"/>
      <c r="DH54" s="455"/>
      <c r="DI54" s="455"/>
      <c r="DJ54" s="455"/>
      <c r="DK54" s="455"/>
      <c r="DL54" s="455"/>
      <c r="DM54" s="455"/>
      <c r="DN54" s="455"/>
      <c r="DO54" s="455"/>
      <c r="DP54" s="455"/>
      <c r="DQ54" s="455"/>
      <c r="DR54" s="455"/>
      <c r="DS54" s="455"/>
      <c r="DT54" s="455"/>
      <c r="DU54" s="455"/>
      <c r="DV54" s="455"/>
      <c r="DW54" s="455"/>
      <c r="DX54" s="455"/>
      <c r="DY54" s="455"/>
      <c r="DZ54" s="455"/>
      <c r="EA54" s="455"/>
      <c r="EB54" s="455"/>
      <c r="EC54" s="455"/>
      <c r="ED54" s="455"/>
      <c r="EE54" s="455"/>
      <c r="EF54" s="455"/>
      <c r="EG54" s="455"/>
      <c r="EH54" s="455"/>
      <c r="EI54" s="455"/>
      <c r="EJ54" s="455"/>
      <c r="EK54" s="455"/>
      <c r="EL54" s="455"/>
      <c r="EM54" s="455"/>
      <c r="EN54" s="455"/>
      <c r="EO54" s="455"/>
      <c r="EP54" s="455"/>
      <c r="EQ54" s="455"/>
      <c r="ER54" s="455"/>
      <c r="ES54" s="455"/>
      <c r="ET54" s="455"/>
      <c r="EU54" s="455"/>
      <c r="EV54" s="455"/>
      <c r="EW54" s="455"/>
      <c r="EX54" s="455"/>
      <c r="EY54" s="455"/>
      <c r="EZ54" s="455"/>
      <c r="FA54" s="455"/>
      <c r="FB54" s="455"/>
      <c r="FC54" s="455"/>
      <c r="FD54" s="455"/>
      <c r="FE54" s="455"/>
      <c r="FF54" s="455"/>
      <c r="FG54" s="455"/>
      <c r="FH54" s="455"/>
      <c r="FI54" s="455"/>
      <c r="FJ54" s="455"/>
      <c r="FK54" s="455"/>
      <c r="FL54" s="455"/>
      <c r="FM54" s="455"/>
      <c r="FN54" s="455"/>
      <c r="FO54" s="455"/>
      <c r="FP54" s="455"/>
      <c r="FQ54" s="455"/>
      <c r="FR54" s="455"/>
      <c r="FS54" s="455"/>
      <c r="FT54" s="455"/>
      <c r="FU54" s="455"/>
      <c r="FV54" s="455"/>
      <c r="FW54" s="455"/>
      <c r="FX54" s="455"/>
      <c r="FY54" s="455"/>
      <c r="FZ54" s="455"/>
      <c r="GA54" s="455"/>
      <c r="GB54" s="455"/>
      <c r="GC54" s="455"/>
      <c r="GD54" s="455"/>
      <c r="GE54" s="455"/>
      <c r="GF54" s="455"/>
      <c r="GG54" s="455"/>
      <c r="GH54" s="455"/>
      <c r="GI54" s="455"/>
      <c r="GJ54" s="455"/>
      <c r="GK54" s="455"/>
      <c r="GL54" s="455"/>
      <c r="GM54" s="455"/>
      <c r="GN54" s="455"/>
      <c r="GO54" s="455"/>
      <c r="GP54" s="455"/>
      <c r="GQ54" s="455"/>
      <c r="GR54" s="455"/>
      <c r="GS54" s="455"/>
      <c r="GT54" s="455"/>
      <c r="GU54" s="455"/>
      <c r="GV54" s="455"/>
      <c r="GW54" s="455"/>
      <c r="GX54" s="455"/>
      <c r="GY54" s="455"/>
      <c r="GZ54" s="455"/>
      <c r="HA54" s="455"/>
      <c r="HB54" s="455"/>
      <c r="HC54" s="455"/>
      <c r="HD54" s="455"/>
      <c r="HE54" s="455"/>
      <c r="HF54" s="455"/>
      <c r="HG54" s="455"/>
      <c r="HH54" s="455"/>
      <c r="HI54" s="455"/>
      <c r="HJ54" s="455"/>
      <c r="HK54" s="455"/>
      <c r="HL54" s="455"/>
      <c r="HM54" s="455"/>
    </row>
    <row r="55" s="460" customFormat="1" spans="1:221">
      <c r="A55" s="455"/>
      <c r="AD55" s="455"/>
      <c r="AE55" s="455"/>
      <c r="AF55" s="455"/>
      <c r="AG55" s="455"/>
      <c r="AH55" s="455"/>
      <c r="AI55" s="455"/>
      <c r="AJ55" s="455"/>
      <c r="AK55" s="455"/>
      <c r="AL55" s="455"/>
      <c r="AM55" s="455"/>
      <c r="AN55" s="455"/>
      <c r="AO55" s="455"/>
      <c r="AP55" s="455"/>
      <c r="AQ55" s="455"/>
      <c r="AR55" s="455"/>
      <c r="AS55" s="455"/>
      <c r="AT55" s="455"/>
      <c r="AU55" s="455"/>
      <c r="AV55" s="455"/>
      <c r="AW55" s="455"/>
      <c r="AX55" s="455"/>
      <c r="AY55" s="455"/>
      <c r="AZ55" s="455"/>
      <c r="BA55" s="455"/>
      <c r="BB55" s="455"/>
      <c r="BC55" s="455"/>
      <c r="BD55" s="455"/>
      <c r="BE55" s="455"/>
      <c r="BF55" s="455"/>
      <c r="BG55" s="455"/>
      <c r="BH55" s="455"/>
      <c r="BI55" s="455"/>
      <c r="BJ55" s="455"/>
      <c r="BK55" s="455"/>
      <c r="BL55" s="455"/>
      <c r="BM55" s="455"/>
      <c r="BN55" s="455"/>
      <c r="BO55" s="455"/>
      <c r="BP55" s="455"/>
      <c r="BQ55" s="455"/>
      <c r="BR55" s="455"/>
      <c r="BS55" s="455"/>
      <c r="BT55" s="455"/>
      <c r="BU55" s="455"/>
      <c r="BV55" s="455"/>
      <c r="BW55" s="455"/>
      <c r="BX55" s="455"/>
      <c r="BY55" s="455"/>
      <c r="BZ55" s="455"/>
      <c r="CA55" s="455"/>
      <c r="CB55" s="455"/>
      <c r="CC55" s="455"/>
      <c r="CD55" s="455"/>
      <c r="CE55" s="455"/>
      <c r="CF55" s="455"/>
      <c r="CG55" s="455"/>
      <c r="CH55" s="455"/>
      <c r="CI55" s="455"/>
      <c r="CJ55" s="455"/>
      <c r="CK55" s="455"/>
      <c r="CL55" s="455"/>
      <c r="CM55" s="455"/>
      <c r="CN55" s="455"/>
      <c r="CO55" s="455"/>
      <c r="CP55" s="455"/>
      <c r="CQ55" s="455"/>
      <c r="CR55" s="455"/>
      <c r="CS55" s="455"/>
      <c r="CT55" s="455"/>
      <c r="CU55" s="455"/>
      <c r="CV55" s="455"/>
      <c r="CW55" s="455"/>
      <c r="CX55" s="455"/>
      <c r="CY55" s="455"/>
      <c r="CZ55" s="455"/>
      <c r="DA55" s="455"/>
      <c r="DB55" s="455"/>
      <c r="DC55" s="455"/>
      <c r="DD55" s="455"/>
      <c r="DE55" s="455"/>
      <c r="DF55" s="455"/>
      <c r="DG55" s="455"/>
      <c r="DH55" s="455"/>
      <c r="DI55" s="455"/>
      <c r="DJ55" s="455"/>
      <c r="DK55" s="455"/>
      <c r="DL55" s="455"/>
      <c r="DM55" s="455"/>
      <c r="DN55" s="455"/>
      <c r="DO55" s="455"/>
      <c r="DP55" s="455"/>
      <c r="DQ55" s="455"/>
      <c r="DR55" s="455"/>
      <c r="DS55" s="455"/>
      <c r="DT55" s="455"/>
      <c r="DU55" s="455"/>
      <c r="DV55" s="455"/>
      <c r="DW55" s="455"/>
      <c r="DX55" s="455"/>
      <c r="DY55" s="455"/>
      <c r="DZ55" s="455"/>
      <c r="EA55" s="455"/>
      <c r="EB55" s="455"/>
      <c r="EC55" s="455"/>
      <c r="ED55" s="455"/>
      <c r="EE55" s="455"/>
      <c r="EF55" s="455"/>
      <c r="EG55" s="455"/>
      <c r="EH55" s="455"/>
      <c r="EI55" s="455"/>
      <c r="EJ55" s="455"/>
      <c r="EK55" s="455"/>
      <c r="EL55" s="455"/>
      <c r="EM55" s="455"/>
      <c r="EN55" s="455"/>
      <c r="EO55" s="455"/>
      <c r="EP55" s="455"/>
      <c r="EQ55" s="455"/>
      <c r="ER55" s="455"/>
      <c r="ES55" s="455"/>
      <c r="ET55" s="455"/>
      <c r="EU55" s="455"/>
      <c r="EV55" s="455"/>
      <c r="EW55" s="455"/>
      <c r="EX55" s="455"/>
      <c r="EY55" s="455"/>
      <c r="EZ55" s="455"/>
      <c r="FA55" s="455"/>
      <c r="FB55" s="455"/>
      <c r="FC55" s="455"/>
      <c r="FD55" s="455"/>
      <c r="FE55" s="455"/>
      <c r="FF55" s="455"/>
      <c r="FG55" s="455"/>
      <c r="FH55" s="455"/>
      <c r="FI55" s="455"/>
      <c r="FJ55" s="455"/>
      <c r="FK55" s="455"/>
      <c r="FL55" s="455"/>
      <c r="FM55" s="455"/>
      <c r="FN55" s="455"/>
      <c r="FO55" s="455"/>
      <c r="FP55" s="455"/>
      <c r="FQ55" s="455"/>
      <c r="FR55" s="455"/>
      <c r="FS55" s="455"/>
      <c r="FT55" s="455"/>
      <c r="FU55" s="455"/>
      <c r="FV55" s="455"/>
      <c r="FW55" s="455"/>
      <c r="FX55" s="455"/>
      <c r="FY55" s="455"/>
      <c r="FZ55" s="455"/>
      <c r="GA55" s="455"/>
      <c r="GB55" s="455"/>
      <c r="GC55" s="455"/>
      <c r="GD55" s="455"/>
      <c r="GE55" s="455"/>
      <c r="GF55" s="455"/>
      <c r="GG55" s="455"/>
      <c r="GH55" s="455"/>
      <c r="GI55" s="455"/>
      <c r="GJ55" s="455"/>
      <c r="GK55" s="455"/>
      <c r="GL55" s="455"/>
      <c r="GM55" s="455"/>
      <c r="GN55" s="455"/>
      <c r="GO55" s="455"/>
      <c r="GP55" s="455"/>
      <c r="GQ55" s="455"/>
      <c r="GR55" s="455"/>
      <c r="GS55" s="455"/>
      <c r="GT55" s="455"/>
      <c r="GU55" s="455"/>
      <c r="GV55" s="455"/>
      <c r="GW55" s="455"/>
      <c r="GX55" s="455"/>
      <c r="GY55" s="455"/>
      <c r="GZ55" s="455"/>
      <c r="HA55" s="455"/>
      <c r="HB55" s="455"/>
      <c r="HC55" s="455"/>
      <c r="HD55" s="455"/>
      <c r="HE55" s="455"/>
      <c r="HF55" s="455"/>
      <c r="HG55" s="455"/>
      <c r="HH55" s="455"/>
      <c r="HI55" s="455"/>
      <c r="HJ55" s="455"/>
      <c r="HK55" s="455"/>
      <c r="HL55" s="455"/>
      <c r="HM55" s="455"/>
    </row>
    <row r="56" s="460" customFormat="1" spans="1:221">
      <c r="A56" s="455"/>
      <c r="AD56" s="455"/>
      <c r="AE56" s="455"/>
      <c r="AF56" s="455"/>
      <c r="AG56" s="455"/>
      <c r="AH56" s="455"/>
      <c r="AI56" s="455"/>
      <c r="AJ56" s="455"/>
      <c r="AK56" s="455"/>
      <c r="AL56" s="455"/>
      <c r="AM56" s="455"/>
      <c r="AN56" s="455"/>
      <c r="AO56" s="455"/>
      <c r="AP56" s="455"/>
      <c r="AQ56" s="455"/>
      <c r="AR56" s="455"/>
      <c r="AS56" s="455"/>
      <c r="AT56" s="455"/>
      <c r="AU56" s="455"/>
      <c r="AV56" s="455"/>
      <c r="AW56" s="455"/>
      <c r="AX56" s="455"/>
      <c r="AY56" s="455"/>
      <c r="AZ56" s="455"/>
      <c r="BA56" s="455"/>
      <c r="BB56" s="455"/>
      <c r="BC56" s="455"/>
      <c r="BD56" s="455"/>
      <c r="BE56" s="455"/>
      <c r="BF56" s="455"/>
      <c r="BG56" s="455"/>
      <c r="BH56" s="455"/>
      <c r="BI56" s="455"/>
      <c r="BJ56" s="455"/>
      <c r="BK56" s="455"/>
      <c r="BL56" s="455"/>
      <c r="BM56" s="455"/>
      <c r="BN56" s="455"/>
      <c r="BO56" s="455"/>
      <c r="BP56" s="455"/>
      <c r="BQ56" s="455"/>
      <c r="BR56" s="455"/>
      <c r="BS56" s="455"/>
      <c r="BT56" s="455"/>
      <c r="BU56" s="455"/>
      <c r="BV56" s="455"/>
      <c r="BW56" s="455"/>
      <c r="BX56" s="455"/>
      <c r="BY56" s="455"/>
      <c r="BZ56" s="455"/>
      <c r="CA56" s="455"/>
      <c r="CB56" s="455"/>
      <c r="CC56" s="455"/>
      <c r="CD56" s="455"/>
      <c r="CE56" s="455"/>
      <c r="CF56" s="455"/>
      <c r="CG56" s="455"/>
      <c r="CH56" s="455"/>
      <c r="CI56" s="455"/>
      <c r="CJ56" s="455"/>
      <c r="CK56" s="455"/>
      <c r="CL56" s="455"/>
      <c r="CM56" s="455"/>
      <c r="CN56" s="455"/>
      <c r="CO56" s="455"/>
      <c r="CP56" s="455"/>
      <c r="CQ56" s="455"/>
      <c r="CR56" s="455"/>
      <c r="CS56" s="455"/>
      <c r="CT56" s="455"/>
      <c r="CU56" s="455"/>
      <c r="CV56" s="455"/>
      <c r="CW56" s="455"/>
      <c r="CX56" s="455"/>
      <c r="CY56" s="455"/>
      <c r="CZ56" s="455"/>
      <c r="DA56" s="455"/>
      <c r="DB56" s="455"/>
      <c r="DC56" s="455"/>
      <c r="DD56" s="455"/>
      <c r="DE56" s="455"/>
      <c r="DF56" s="455"/>
      <c r="DG56" s="455"/>
      <c r="DH56" s="455"/>
      <c r="DI56" s="455"/>
      <c r="DJ56" s="455"/>
      <c r="DK56" s="455"/>
      <c r="DL56" s="455"/>
      <c r="DM56" s="455"/>
      <c r="DN56" s="455"/>
      <c r="DO56" s="455"/>
      <c r="DP56" s="455"/>
      <c r="DQ56" s="455"/>
      <c r="DR56" s="455"/>
      <c r="DS56" s="455"/>
      <c r="DT56" s="455"/>
      <c r="DU56" s="455"/>
      <c r="DV56" s="455"/>
      <c r="DW56" s="455"/>
      <c r="DX56" s="455"/>
      <c r="DY56" s="455"/>
      <c r="DZ56" s="455"/>
      <c r="EA56" s="455"/>
      <c r="EB56" s="455"/>
      <c r="EC56" s="455"/>
      <c r="ED56" s="455"/>
      <c r="EE56" s="455"/>
      <c r="EF56" s="455"/>
      <c r="EG56" s="455"/>
      <c r="EH56" s="455"/>
      <c r="EI56" s="455"/>
      <c r="EJ56" s="455"/>
      <c r="EK56" s="455"/>
      <c r="EL56" s="455"/>
      <c r="EM56" s="455"/>
      <c r="EN56" s="455"/>
      <c r="EO56" s="455"/>
      <c r="EP56" s="455"/>
      <c r="EQ56" s="455"/>
      <c r="ER56" s="455"/>
      <c r="ES56" s="455"/>
      <c r="ET56" s="455"/>
      <c r="EU56" s="455"/>
      <c r="EV56" s="455"/>
      <c r="EW56" s="455"/>
      <c r="EX56" s="455"/>
      <c r="EY56" s="455"/>
      <c r="EZ56" s="455"/>
      <c r="FA56" s="455"/>
      <c r="FB56" s="455"/>
      <c r="FC56" s="455"/>
      <c r="FD56" s="455"/>
      <c r="FE56" s="455"/>
      <c r="FF56" s="455"/>
      <c r="FG56" s="455"/>
      <c r="FH56" s="455"/>
      <c r="FI56" s="455"/>
      <c r="FJ56" s="455"/>
      <c r="FK56" s="455"/>
      <c r="FL56" s="455"/>
      <c r="FM56" s="455"/>
      <c r="FN56" s="455"/>
      <c r="FO56" s="455"/>
      <c r="FP56" s="455"/>
      <c r="FQ56" s="455"/>
      <c r="FR56" s="455"/>
      <c r="FS56" s="455"/>
      <c r="FT56" s="455"/>
      <c r="FU56" s="455"/>
      <c r="FV56" s="455"/>
      <c r="FW56" s="455"/>
      <c r="FX56" s="455"/>
      <c r="FY56" s="455"/>
      <c r="FZ56" s="455"/>
      <c r="GA56" s="455"/>
      <c r="GB56" s="455"/>
      <c r="GC56" s="455"/>
      <c r="GD56" s="455"/>
      <c r="GE56" s="455"/>
      <c r="GF56" s="455"/>
      <c r="GG56" s="455"/>
      <c r="GH56" s="455"/>
      <c r="GI56" s="455"/>
      <c r="GJ56" s="455"/>
      <c r="GK56" s="455"/>
      <c r="GL56" s="455"/>
      <c r="GM56" s="455"/>
      <c r="GN56" s="455"/>
      <c r="GO56" s="455"/>
      <c r="GP56" s="455"/>
      <c r="GQ56" s="455"/>
      <c r="GR56" s="455"/>
      <c r="GS56" s="455"/>
      <c r="GT56" s="455"/>
      <c r="GU56" s="455"/>
      <c r="GV56" s="455"/>
      <c r="GW56" s="455"/>
      <c r="GX56" s="455"/>
      <c r="GY56" s="455"/>
      <c r="GZ56" s="455"/>
      <c r="HA56" s="455"/>
      <c r="HB56" s="455"/>
      <c r="HC56" s="455"/>
      <c r="HD56" s="455"/>
      <c r="HE56" s="455"/>
      <c r="HF56" s="455"/>
      <c r="HG56" s="455"/>
      <c r="HH56" s="455"/>
      <c r="HI56" s="455"/>
      <c r="HJ56" s="455"/>
      <c r="HK56" s="455"/>
      <c r="HL56" s="455"/>
      <c r="HM56" s="455"/>
    </row>
    <row r="57" s="460" customFormat="1" spans="1:221">
      <c r="A57" s="455"/>
      <c r="AD57" s="455"/>
      <c r="AE57" s="455"/>
      <c r="AF57" s="455"/>
      <c r="AG57" s="455"/>
      <c r="AH57" s="455"/>
      <c r="AI57" s="455"/>
      <c r="AJ57" s="455"/>
      <c r="AK57" s="455"/>
      <c r="AL57" s="455"/>
      <c r="AM57" s="455"/>
      <c r="AN57" s="455"/>
      <c r="AO57" s="455"/>
      <c r="AP57" s="455"/>
      <c r="AQ57" s="455"/>
      <c r="AR57" s="455"/>
      <c r="AS57" s="455"/>
      <c r="AT57" s="455"/>
      <c r="AU57" s="455"/>
      <c r="AV57" s="455"/>
      <c r="AW57" s="455"/>
      <c r="AX57" s="455"/>
      <c r="AY57" s="455"/>
      <c r="AZ57" s="455"/>
      <c r="BA57" s="455"/>
      <c r="BB57" s="455"/>
      <c r="BC57" s="455"/>
      <c r="BD57" s="455"/>
      <c r="BE57" s="455"/>
      <c r="BF57" s="455"/>
      <c r="BG57" s="455"/>
      <c r="BH57" s="455"/>
      <c r="BI57" s="455"/>
      <c r="BJ57" s="455"/>
      <c r="BK57" s="455"/>
      <c r="BL57" s="455"/>
      <c r="BM57" s="455"/>
      <c r="BN57" s="455"/>
      <c r="BO57" s="455"/>
      <c r="BP57" s="455"/>
      <c r="BQ57" s="455"/>
      <c r="BR57" s="455"/>
      <c r="BS57" s="455"/>
      <c r="BT57" s="455"/>
      <c r="BU57" s="455"/>
      <c r="BV57" s="455"/>
      <c r="BW57" s="455"/>
      <c r="BX57" s="455"/>
      <c r="BY57" s="455"/>
      <c r="BZ57" s="455"/>
      <c r="CA57" s="455"/>
      <c r="CB57" s="455"/>
      <c r="CC57" s="455"/>
      <c r="CD57" s="455"/>
      <c r="CE57" s="455"/>
      <c r="CF57" s="455"/>
      <c r="CG57" s="455"/>
      <c r="CH57" s="455"/>
      <c r="CI57" s="455"/>
      <c r="CJ57" s="455"/>
      <c r="CK57" s="455"/>
      <c r="CL57" s="455"/>
      <c r="CM57" s="455"/>
      <c r="CN57" s="455"/>
      <c r="CO57" s="455"/>
      <c r="CP57" s="455"/>
      <c r="CQ57" s="455"/>
      <c r="CR57" s="455"/>
      <c r="CS57" s="455"/>
      <c r="CT57" s="455"/>
      <c r="CU57" s="455"/>
      <c r="CV57" s="455"/>
      <c r="CW57" s="455"/>
      <c r="CX57" s="455"/>
      <c r="CY57" s="455"/>
      <c r="CZ57" s="455"/>
      <c r="DA57" s="455"/>
      <c r="DB57" s="455"/>
      <c r="DC57" s="455"/>
      <c r="DD57" s="455"/>
      <c r="DE57" s="455"/>
      <c r="DF57" s="455"/>
      <c r="DG57" s="455"/>
      <c r="DH57" s="455"/>
      <c r="DI57" s="455"/>
      <c r="DJ57" s="455"/>
      <c r="DK57" s="455"/>
      <c r="DL57" s="455"/>
      <c r="DM57" s="455"/>
      <c r="DN57" s="455"/>
      <c r="DO57" s="455"/>
      <c r="DP57" s="455"/>
      <c r="DQ57" s="455"/>
      <c r="DR57" s="455"/>
      <c r="DS57" s="455"/>
      <c r="DT57" s="455"/>
      <c r="DU57" s="455"/>
      <c r="DV57" s="455"/>
      <c r="DW57" s="455"/>
      <c r="DX57" s="455"/>
      <c r="DY57" s="455"/>
      <c r="DZ57" s="455"/>
      <c r="EA57" s="455"/>
      <c r="EB57" s="455"/>
      <c r="EC57" s="455"/>
      <c r="ED57" s="455"/>
      <c r="EE57" s="455"/>
      <c r="EF57" s="455"/>
      <c r="EG57" s="455"/>
      <c r="EH57" s="455"/>
      <c r="EI57" s="455"/>
      <c r="EJ57" s="455"/>
      <c r="EK57" s="455"/>
      <c r="EL57" s="455"/>
      <c r="EM57" s="455"/>
      <c r="EN57" s="455"/>
      <c r="EO57" s="455"/>
      <c r="EP57" s="455"/>
      <c r="EQ57" s="455"/>
      <c r="ER57" s="455"/>
      <c r="ES57" s="455"/>
      <c r="ET57" s="455"/>
      <c r="EU57" s="455"/>
      <c r="EV57" s="455"/>
      <c r="EW57" s="455"/>
      <c r="EX57" s="455"/>
      <c r="EY57" s="455"/>
      <c r="EZ57" s="455"/>
      <c r="FA57" s="455"/>
      <c r="FB57" s="455"/>
      <c r="FC57" s="455"/>
      <c r="FD57" s="455"/>
      <c r="FE57" s="455"/>
      <c r="FF57" s="455"/>
      <c r="FG57" s="455"/>
      <c r="FH57" s="455"/>
      <c r="FI57" s="455"/>
      <c r="FJ57" s="455"/>
      <c r="FK57" s="455"/>
      <c r="FL57" s="455"/>
      <c r="FM57" s="455"/>
      <c r="FN57" s="455"/>
      <c r="FO57" s="455"/>
      <c r="FP57" s="455"/>
      <c r="FQ57" s="455"/>
      <c r="FR57" s="455"/>
      <c r="FS57" s="455"/>
      <c r="FT57" s="455"/>
      <c r="FU57" s="455"/>
      <c r="FV57" s="455"/>
      <c r="FW57" s="455"/>
      <c r="FX57" s="455"/>
      <c r="FY57" s="455"/>
      <c r="FZ57" s="455"/>
      <c r="GA57" s="455"/>
      <c r="GB57" s="455"/>
      <c r="GC57" s="455"/>
      <c r="GD57" s="455"/>
      <c r="GE57" s="455"/>
      <c r="GF57" s="455"/>
      <c r="GG57" s="455"/>
      <c r="GH57" s="455"/>
      <c r="GI57" s="455"/>
      <c r="GJ57" s="455"/>
      <c r="GK57" s="455"/>
      <c r="GL57" s="455"/>
      <c r="GM57" s="455"/>
      <c r="GN57" s="455"/>
      <c r="GO57" s="455"/>
      <c r="GP57" s="455"/>
      <c r="GQ57" s="455"/>
      <c r="GR57" s="455"/>
      <c r="GS57" s="455"/>
      <c r="GT57" s="455"/>
      <c r="GU57" s="455"/>
      <c r="GV57" s="455"/>
      <c r="GW57" s="455"/>
      <c r="GX57" s="455"/>
      <c r="GY57" s="455"/>
      <c r="GZ57" s="455"/>
      <c r="HA57" s="455"/>
      <c r="HB57" s="455"/>
      <c r="HC57" s="455"/>
      <c r="HD57" s="455"/>
      <c r="HE57" s="455"/>
      <c r="HF57" s="455"/>
      <c r="HG57" s="455"/>
      <c r="HH57" s="455"/>
      <c r="HI57" s="455"/>
      <c r="HJ57" s="455"/>
      <c r="HK57" s="455"/>
      <c r="HL57" s="455"/>
      <c r="HM57" s="455"/>
    </row>
    <row r="58" s="460" customFormat="1" spans="1:221">
      <c r="A58" s="455"/>
      <c r="AD58" s="455"/>
      <c r="AE58" s="455"/>
      <c r="AF58" s="455"/>
      <c r="AG58" s="455"/>
      <c r="AH58" s="455"/>
      <c r="AI58" s="455"/>
      <c r="AJ58" s="455"/>
      <c r="AK58" s="455"/>
      <c r="AL58" s="455"/>
      <c r="AM58" s="455"/>
      <c r="AN58" s="455"/>
      <c r="AO58" s="455"/>
      <c r="AP58" s="455"/>
      <c r="AQ58" s="455"/>
      <c r="AR58" s="455"/>
      <c r="AS58" s="455"/>
      <c r="AT58" s="455"/>
      <c r="AU58" s="455"/>
      <c r="AV58" s="455"/>
      <c r="AW58" s="455"/>
      <c r="AX58" s="455"/>
      <c r="AY58" s="455"/>
      <c r="AZ58" s="455"/>
      <c r="BA58" s="455"/>
      <c r="BB58" s="455"/>
      <c r="BC58" s="455"/>
      <c r="BD58" s="455"/>
      <c r="BE58" s="455"/>
      <c r="BF58" s="455"/>
      <c r="BG58" s="455"/>
      <c r="BH58" s="455"/>
      <c r="BI58" s="455"/>
      <c r="BJ58" s="455"/>
      <c r="BK58" s="455"/>
      <c r="BL58" s="455"/>
      <c r="BM58" s="455"/>
      <c r="BN58" s="455"/>
      <c r="BO58" s="455"/>
      <c r="BP58" s="455"/>
      <c r="BQ58" s="455"/>
      <c r="BR58" s="455"/>
      <c r="BS58" s="455"/>
      <c r="BT58" s="455"/>
      <c r="BU58" s="455"/>
      <c r="BV58" s="455"/>
      <c r="BW58" s="455"/>
      <c r="BX58" s="455"/>
      <c r="BY58" s="455"/>
      <c r="BZ58" s="455"/>
      <c r="CA58" s="455"/>
      <c r="CB58" s="455"/>
      <c r="CC58" s="455"/>
      <c r="CD58" s="455"/>
      <c r="CE58" s="455"/>
      <c r="CF58" s="455"/>
      <c r="CG58" s="455"/>
      <c r="CH58" s="455"/>
      <c r="CI58" s="455"/>
      <c r="CJ58" s="455"/>
      <c r="CK58" s="455"/>
      <c r="CL58" s="455"/>
      <c r="CM58" s="455"/>
      <c r="CN58" s="455"/>
      <c r="CO58" s="455"/>
      <c r="CP58" s="455"/>
      <c r="CQ58" s="455"/>
      <c r="CR58" s="455"/>
      <c r="CS58" s="455"/>
      <c r="CT58" s="455"/>
      <c r="CU58" s="455"/>
      <c r="CV58" s="455"/>
      <c r="CW58" s="455"/>
      <c r="CX58" s="455"/>
      <c r="CY58" s="455"/>
      <c r="CZ58" s="455"/>
      <c r="DA58" s="455"/>
      <c r="DB58" s="455"/>
      <c r="DC58" s="455"/>
      <c r="DD58" s="455"/>
      <c r="DE58" s="455"/>
      <c r="DF58" s="455"/>
      <c r="DG58" s="455"/>
      <c r="DH58" s="455"/>
      <c r="DI58" s="455"/>
      <c r="DJ58" s="455"/>
      <c r="DK58" s="455"/>
      <c r="DL58" s="455"/>
      <c r="DM58" s="455"/>
      <c r="DN58" s="455"/>
      <c r="DO58" s="455"/>
      <c r="DP58" s="455"/>
      <c r="DQ58" s="455"/>
      <c r="DR58" s="455"/>
      <c r="DS58" s="455"/>
      <c r="DT58" s="455"/>
      <c r="DU58" s="455"/>
      <c r="DV58" s="455"/>
      <c r="DW58" s="455"/>
      <c r="DX58" s="455"/>
      <c r="DY58" s="455"/>
      <c r="DZ58" s="455"/>
      <c r="EA58" s="455"/>
      <c r="EB58" s="455"/>
      <c r="EC58" s="455"/>
      <c r="ED58" s="455"/>
      <c r="EE58" s="455"/>
      <c r="EF58" s="455"/>
      <c r="EG58" s="455"/>
      <c r="EH58" s="455"/>
      <c r="EI58" s="455"/>
      <c r="EJ58" s="455"/>
      <c r="EK58" s="455"/>
      <c r="EL58" s="455"/>
      <c r="EM58" s="455"/>
      <c r="EN58" s="455"/>
      <c r="EO58" s="455"/>
      <c r="EP58" s="455"/>
      <c r="EQ58" s="455"/>
      <c r="ER58" s="455"/>
      <c r="ES58" s="455"/>
      <c r="ET58" s="455"/>
      <c r="EU58" s="455"/>
      <c r="EV58" s="455"/>
      <c r="EW58" s="455"/>
      <c r="EX58" s="455"/>
      <c r="EY58" s="455"/>
      <c r="EZ58" s="455"/>
      <c r="FA58" s="455"/>
      <c r="FB58" s="455"/>
      <c r="FC58" s="455"/>
      <c r="FD58" s="455"/>
      <c r="FE58" s="455"/>
      <c r="FF58" s="455"/>
      <c r="FG58" s="455"/>
      <c r="FH58" s="455"/>
      <c r="FI58" s="455"/>
      <c r="FJ58" s="455"/>
      <c r="FK58" s="455"/>
      <c r="FL58" s="455"/>
      <c r="FM58" s="455"/>
      <c r="FN58" s="455"/>
      <c r="FO58" s="455"/>
      <c r="FP58" s="455"/>
      <c r="FQ58" s="455"/>
      <c r="FR58" s="455"/>
      <c r="FS58" s="455"/>
      <c r="FT58" s="455"/>
      <c r="FU58" s="455"/>
      <c r="FV58" s="455"/>
      <c r="FW58" s="455"/>
      <c r="FX58" s="455"/>
      <c r="FY58" s="455"/>
      <c r="FZ58" s="455"/>
      <c r="GA58" s="455"/>
      <c r="GB58" s="455"/>
      <c r="GC58" s="455"/>
      <c r="GD58" s="455"/>
      <c r="GE58" s="455"/>
      <c r="GF58" s="455"/>
      <c r="GG58" s="455"/>
      <c r="GH58" s="455"/>
      <c r="GI58" s="455"/>
      <c r="GJ58" s="455"/>
      <c r="GK58" s="455"/>
      <c r="GL58" s="455"/>
      <c r="GM58" s="455"/>
      <c r="GN58" s="455"/>
      <c r="GO58" s="455"/>
      <c r="GP58" s="455"/>
      <c r="GQ58" s="455"/>
      <c r="GR58" s="455"/>
      <c r="GS58" s="455"/>
      <c r="GT58" s="455"/>
      <c r="GU58" s="455"/>
      <c r="GV58" s="455"/>
      <c r="GW58" s="455"/>
      <c r="GX58" s="455"/>
      <c r="GY58" s="455"/>
      <c r="GZ58" s="455"/>
      <c r="HA58" s="455"/>
      <c r="HB58" s="455"/>
      <c r="HC58" s="455"/>
      <c r="HD58" s="455"/>
      <c r="HE58" s="455"/>
      <c r="HF58" s="455"/>
      <c r="HG58" s="455"/>
      <c r="HH58" s="455"/>
      <c r="HI58" s="455"/>
      <c r="HJ58" s="455"/>
      <c r="HK58" s="455"/>
      <c r="HL58" s="455"/>
      <c r="HM58" s="455"/>
    </row>
    <row r="59" s="460" customFormat="1" spans="1:221">
      <c r="A59" s="455"/>
      <c r="AD59" s="455"/>
      <c r="AE59" s="455"/>
      <c r="AF59" s="455"/>
      <c r="AG59" s="455"/>
      <c r="AH59" s="455"/>
      <c r="AI59" s="455"/>
      <c r="AJ59" s="455"/>
      <c r="AK59" s="455"/>
      <c r="AL59" s="455"/>
      <c r="AM59" s="455"/>
      <c r="AN59" s="455"/>
      <c r="AO59" s="455"/>
      <c r="AP59" s="455"/>
      <c r="AQ59" s="455"/>
      <c r="AR59" s="455"/>
      <c r="AS59" s="455"/>
      <c r="AT59" s="455"/>
      <c r="AU59" s="455"/>
      <c r="AV59" s="455"/>
      <c r="AW59" s="455"/>
      <c r="AX59" s="455"/>
      <c r="AY59" s="455"/>
      <c r="AZ59" s="455"/>
      <c r="BA59" s="455"/>
      <c r="BB59" s="455"/>
      <c r="BC59" s="455"/>
      <c r="BD59" s="455"/>
      <c r="BE59" s="455"/>
      <c r="BF59" s="455"/>
      <c r="BG59" s="455"/>
      <c r="BH59" s="455"/>
      <c r="BI59" s="455"/>
      <c r="BJ59" s="455"/>
      <c r="BK59" s="455"/>
      <c r="BL59" s="455"/>
      <c r="BM59" s="455"/>
      <c r="BN59" s="455"/>
      <c r="BO59" s="455"/>
      <c r="BP59" s="455"/>
      <c r="BQ59" s="455"/>
      <c r="BR59" s="455"/>
      <c r="BS59" s="455"/>
      <c r="BT59" s="455"/>
      <c r="BU59" s="455"/>
      <c r="BV59" s="455"/>
      <c r="BW59" s="455"/>
      <c r="BX59" s="455"/>
      <c r="BY59" s="455"/>
      <c r="BZ59" s="455"/>
      <c r="CA59" s="455"/>
      <c r="CB59" s="455"/>
      <c r="CC59" s="455"/>
      <c r="CD59" s="455"/>
      <c r="CE59" s="455"/>
      <c r="CF59" s="455"/>
      <c r="CG59" s="455"/>
      <c r="CH59" s="455"/>
      <c r="CI59" s="455"/>
      <c r="CJ59" s="455"/>
      <c r="CK59" s="455"/>
      <c r="CL59" s="455"/>
      <c r="CM59" s="455"/>
      <c r="CN59" s="455"/>
      <c r="CO59" s="455"/>
      <c r="CP59" s="455"/>
      <c r="CQ59" s="455"/>
      <c r="CR59" s="455"/>
      <c r="CS59" s="455"/>
      <c r="CT59" s="455"/>
      <c r="CU59" s="455"/>
      <c r="CV59" s="455"/>
      <c r="CW59" s="455"/>
      <c r="CX59" s="455"/>
      <c r="CY59" s="455"/>
      <c r="CZ59" s="455"/>
      <c r="DA59" s="455"/>
      <c r="DB59" s="455"/>
      <c r="DC59" s="455"/>
      <c r="DD59" s="455"/>
      <c r="DE59" s="455"/>
      <c r="DF59" s="455"/>
      <c r="DG59" s="455"/>
      <c r="DH59" s="455"/>
      <c r="DI59" s="455"/>
      <c r="DJ59" s="455"/>
      <c r="DK59" s="455"/>
      <c r="DL59" s="455"/>
      <c r="DM59" s="455"/>
      <c r="DN59" s="455"/>
      <c r="DO59" s="455"/>
      <c r="DP59" s="455"/>
      <c r="DQ59" s="455"/>
      <c r="DR59" s="455"/>
      <c r="DS59" s="455"/>
      <c r="DT59" s="455"/>
      <c r="DU59" s="455"/>
      <c r="DV59" s="455"/>
      <c r="DW59" s="455"/>
      <c r="DX59" s="455"/>
      <c r="DY59" s="455"/>
      <c r="DZ59" s="455"/>
      <c r="EA59" s="455"/>
      <c r="EB59" s="455"/>
      <c r="EC59" s="455"/>
      <c r="ED59" s="455"/>
      <c r="EE59" s="455"/>
      <c r="EF59" s="455"/>
      <c r="EG59" s="455"/>
      <c r="EH59" s="455"/>
      <c r="EI59" s="455"/>
      <c r="EJ59" s="455"/>
      <c r="EK59" s="455"/>
      <c r="EL59" s="455"/>
      <c r="EM59" s="455"/>
      <c r="EN59" s="455"/>
      <c r="EO59" s="455"/>
      <c r="EP59" s="455"/>
      <c r="EQ59" s="455"/>
      <c r="ER59" s="455"/>
      <c r="ES59" s="455"/>
      <c r="ET59" s="455"/>
      <c r="EU59" s="455"/>
      <c r="EV59" s="455"/>
      <c r="EW59" s="455"/>
      <c r="EX59" s="455"/>
      <c r="EY59" s="455"/>
      <c r="EZ59" s="455"/>
      <c r="FA59" s="455"/>
      <c r="FB59" s="455"/>
      <c r="FC59" s="455"/>
      <c r="FD59" s="455"/>
      <c r="FE59" s="455"/>
      <c r="FF59" s="455"/>
      <c r="FG59" s="455"/>
      <c r="FH59" s="455"/>
      <c r="FI59" s="455"/>
      <c r="FJ59" s="455"/>
      <c r="FK59" s="455"/>
      <c r="FL59" s="455"/>
      <c r="FM59" s="455"/>
      <c r="FN59" s="455"/>
      <c r="FO59" s="455"/>
      <c r="FP59" s="455"/>
      <c r="FQ59" s="455"/>
      <c r="FR59" s="455"/>
      <c r="FS59" s="455"/>
      <c r="FT59" s="455"/>
      <c r="FU59" s="455"/>
      <c r="FV59" s="455"/>
      <c r="FW59" s="455"/>
      <c r="FX59" s="455"/>
      <c r="FY59" s="455"/>
      <c r="FZ59" s="455"/>
      <c r="GA59" s="455"/>
      <c r="GB59" s="455"/>
      <c r="GC59" s="455"/>
      <c r="GD59" s="455"/>
      <c r="GE59" s="455"/>
      <c r="GF59" s="455"/>
      <c r="GG59" s="455"/>
      <c r="GH59" s="455"/>
      <c r="GI59" s="455"/>
      <c r="GJ59" s="455"/>
      <c r="GK59" s="455"/>
      <c r="GL59" s="455"/>
      <c r="GM59" s="455"/>
      <c r="GN59" s="455"/>
      <c r="GO59" s="455"/>
      <c r="GP59" s="455"/>
      <c r="GQ59" s="455"/>
      <c r="GR59" s="455"/>
      <c r="GS59" s="455"/>
      <c r="GT59" s="455"/>
      <c r="GU59" s="455"/>
      <c r="GV59" s="455"/>
      <c r="GW59" s="455"/>
      <c r="GX59" s="455"/>
      <c r="GY59" s="455"/>
      <c r="GZ59" s="455"/>
      <c r="HA59" s="455"/>
      <c r="HB59" s="455"/>
      <c r="HC59" s="455"/>
      <c r="HD59" s="455"/>
      <c r="HE59" s="455"/>
      <c r="HF59" s="455"/>
      <c r="HG59" s="455"/>
      <c r="HH59" s="455"/>
      <c r="HI59" s="455"/>
      <c r="HJ59" s="455"/>
      <c r="HK59" s="455"/>
      <c r="HL59" s="455"/>
      <c r="HM59" s="455"/>
    </row>
    <row r="60" s="460" customFormat="1" spans="1:221">
      <c r="A60" s="455"/>
      <c r="AD60" s="455"/>
      <c r="AE60" s="455"/>
      <c r="AF60" s="455"/>
      <c r="AG60" s="455"/>
      <c r="AH60" s="455"/>
      <c r="AI60" s="455"/>
      <c r="AJ60" s="455"/>
      <c r="AK60" s="455"/>
      <c r="AL60" s="455"/>
      <c r="AM60" s="455"/>
      <c r="AN60" s="455"/>
      <c r="AO60" s="455"/>
      <c r="AP60" s="455"/>
      <c r="AQ60" s="455"/>
      <c r="AR60" s="455"/>
      <c r="AS60" s="455"/>
      <c r="AT60" s="455"/>
      <c r="AU60" s="455"/>
      <c r="AV60" s="455"/>
      <c r="AW60" s="455"/>
      <c r="AX60" s="455"/>
      <c r="AY60" s="455"/>
      <c r="AZ60" s="455"/>
      <c r="BA60" s="455"/>
      <c r="BB60" s="455"/>
      <c r="BC60" s="455"/>
      <c r="BD60" s="455"/>
      <c r="BE60" s="455"/>
      <c r="BF60" s="455"/>
      <c r="BG60" s="455"/>
      <c r="BH60" s="455"/>
      <c r="BI60" s="455"/>
      <c r="BJ60" s="455"/>
      <c r="BK60" s="455"/>
      <c r="BL60" s="455"/>
      <c r="BM60" s="455"/>
      <c r="BN60" s="455"/>
      <c r="BO60" s="455"/>
      <c r="BP60" s="455"/>
      <c r="BQ60" s="455"/>
      <c r="BR60" s="455"/>
      <c r="BS60" s="455"/>
      <c r="BT60" s="455"/>
      <c r="BU60" s="455"/>
      <c r="BV60" s="455"/>
      <c r="BW60" s="455"/>
      <c r="BX60" s="455"/>
      <c r="BY60" s="455"/>
      <c r="BZ60" s="455"/>
      <c r="CA60" s="455"/>
      <c r="CB60" s="455"/>
      <c r="CC60" s="455"/>
      <c r="CD60" s="455"/>
      <c r="CE60" s="455"/>
      <c r="CF60" s="455"/>
      <c r="CG60" s="455"/>
      <c r="CH60" s="455"/>
      <c r="CI60" s="455"/>
      <c r="CJ60" s="455"/>
      <c r="CK60" s="455"/>
      <c r="CL60" s="455"/>
      <c r="CM60" s="455"/>
      <c r="CN60" s="455"/>
      <c r="CO60" s="455"/>
      <c r="CP60" s="455"/>
      <c r="CQ60" s="455"/>
      <c r="CR60" s="455"/>
      <c r="CS60" s="455"/>
      <c r="CT60" s="455"/>
      <c r="CU60" s="455"/>
      <c r="CV60" s="455"/>
      <c r="CW60" s="455"/>
      <c r="CX60" s="455"/>
      <c r="CY60" s="455"/>
      <c r="CZ60" s="455"/>
      <c r="DA60" s="455"/>
      <c r="DB60" s="455"/>
      <c r="DC60" s="455"/>
      <c r="DD60" s="455"/>
      <c r="DE60" s="455"/>
      <c r="DF60" s="455"/>
      <c r="DG60" s="455"/>
      <c r="DH60" s="455"/>
      <c r="DI60" s="455"/>
      <c r="DJ60" s="455"/>
      <c r="DK60" s="455"/>
      <c r="DL60" s="455"/>
      <c r="DM60" s="455"/>
      <c r="DN60" s="455"/>
      <c r="DO60" s="455"/>
      <c r="DP60" s="455"/>
      <c r="DQ60" s="455"/>
      <c r="DR60" s="455"/>
      <c r="DS60" s="455"/>
      <c r="DT60" s="455"/>
      <c r="DU60" s="455"/>
      <c r="DV60" s="455"/>
      <c r="DW60" s="455"/>
      <c r="DX60" s="455"/>
      <c r="DY60" s="455"/>
      <c r="DZ60" s="455"/>
      <c r="EA60" s="455"/>
      <c r="EB60" s="455"/>
      <c r="EC60" s="455"/>
      <c r="ED60" s="455"/>
      <c r="EE60" s="455"/>
      <c r="EF60" s="455"/>
      <c r="EG60" s="455"/>
      <c r="EH60" s="455"/>
      <c r="EI60" s="455"/>
      <c r="EJ60" s="455"/>
      <c r="EK60" s="455"/>
      <c r="EL60" s="455"/>
      <c r="EM60" s="455"/>
      <c r="EN60" s="455"/>
      <c r="EO60" s="455"/>
      <c r="EP60" s="455"/>
      <c r="EQ60" s="455"/>
      <c r="ER60" s="455"/>
      <c r="ES60" s="455"/>
      <c r="ET60" s="455"/>
      <c r="EU60" s="455"/>
      <c r="EV60" s="455"/>
      <c r="EW60" s="455"/>
      <c r="EX60" s="455"/>
      <c r="EY60" s="455"/>
      <c r="EZ60" s="455"/>
      <c r="FA60" s="455"/>
      <c r="FB60" s="455"/>
      <c r="FC60" s="455"/>
      <c r="FD60" s="455"/>
      <c r="FE60" s="455"/>
      <c r="FF60" s="455"/>
      <c r="FG60" s="455"/>
      <c r="FH60" s="455"/>
      <c r="FI60" s="455"/>
      <c r="FJ60" s="455"/>
      <c r="FK60" s="455"/>
      <c r="FL60" s="455"/>
      <c r="FM60" s="455"/>
      <c r="FN60" s="455"/>
      <c r="FO60" s="455"/>
      <c r="FP60" s="455"/>
      <c r="FQ60" s="455"/>
      <c r="FR60" s="455"/>
      <c r="FS60" s="455"/>
      <c r="FT60" s="455"/>
      <c r="FU60" s="455"/>
      <c r="FV60" s="455"/>
      <c r="FW60" s="455"/>
      <c r="FX60" s="455"/>
      <c r="FY60" s="455"/>
      <c r="FZ60" s="455"/>
      <c r="GA60" s="455"/>
      <c r="GB60" s="455"/>
      <c r="GC60" s="455"/>
      <c r="GD60" s="455"/>
      <c r="GE60" s="455"/>
      <c r="GF60" s="455"/>
      <c r="GG60" s="455"/>
      <c r="GH60" s="455"/>
      <c r="GI60" s="455"/>
      <c r="GJ60" s="455"/>
      <c r="GK60" s="455"/>
      <c r="GL60" s="455"/>
      <c r="GM60" s="455"/>
      <c r="GN60" s="455"/>
      <c r="GO60" s="455"/>
      <c r="GP60" s="455"/>
      <c r="GQ60" s="455"/>
      <c r="GR60" s="455"/>
      <c r="GS60" s="455"/>
      <c r="GT60" s="455"/>
      <c r="GU60" s="455"/>
      <c r="GV60" s="455"/>
      <c r="GW60" s="455"/>
      <c r="GX60" s="455"/>
      <c r="GY60" s="455"/>
      <c r="GZ60" s="455"/>
      <c r="HA60" s="455"/>
      <c r="HB60" s="455"/>
      <c r="HC60" s="455"/>
      <c r="HD60" s="455"/>
      <c r="HE60" s="455"/>
      <c r="HF60" s="455"/>
      <c r="HG60" s="455"/>
      <c r="HH60" s="455"/>
      <c r="HI60" s="455"/>
      <c r="HJ60" s="455"/>
      <c r="HK60" s="455"/>
      <c r="HL60" s="455"/>
      <c r="HM60" s="455"/>
    </row>
    <row r="61" s="460" customFormat="1" spans="1:221">
      <c r="A61" s="455"/>
      <c r="AD61" s="455"/>
      <c r="AE61" s="455"/>
      <c r="AF61" s="455"/>
      <c r="AG61" s="455"/>
      <c r="AH61" s="455"/>
      <c r="AI61" s="455"/>
      <c r="AJ61" s="455"/>
      <c r="AK61" s="455"/>
      <c r="AL61" s="455"/>
      <c r="AM61" s="455"/>
      <c r="AN61" s="455"/>
      <c r="AO61" s="455"/>
      <c r="AP61" s="455"/>
      <c r="AQ61" s="455"/>
      <c r="AR61" s="455"/>
      <c r="AS61" s="455"/>
      <c r="AT61" s="455"/>
      <c r="AU61" s="455"/>
      <c r="AV61" s="455"/>
      <c r="AW61" s="455"/>
      <c r="AX61" s="455"/>
      <c r="AY61" s="455"/>
      <c r="AZ61" s="455"/>
      <c r="BA61" s="455"/>
      <c r="BB61" s="455"/>
      <c r="BC61" s="455"/>
      <c r="BD61" s="455"/>
      <c r="BE61" s="455"/>
      <c r="BF61" s="455"/>
      <c r="BG61" s="455"/>
      <c r="BH61" s="455"/>
      <c r="BI61" s="455"/>
      <c r="BJ61" s="455"/>
      <c r="BK61" s="455"/>
      <c r="BL61" s="455"/>
      <c r="BM61" s="455"/>
      <c r="BN61" s="455"/>
      <c r="BO61" s="455"/>
      <c r="BP61" s="455"/>
      <c r="BQ61" s="455"/>
      <c r="BR61" s="455"/>
      <c r="BS61" s="455"/>
      <c r="BT61" s="455"/>
      <c r="BU61" s="455"/>
      <c r="BV61" s="455"/>
      <c r="BW61" s="455"/>
      <c r="BX61" s="455"/>
      <c r="BY61" s="455"/>
      <c r="BZ61" s="455"/>
      <c r="CA61" s="455"/>
      <c r="CB61" s="455"/>
      <c r="CC61" s="455"/>
      <c r="CD61" s="455"/>
      <c r="CE61" s="455"/>
      <c r="CF61" s="455"/>
      <c r="CG61" s="455"/>
      <c r="CH61" s="455"/>
      <c r="CI61" s="455"/>
      <c r="CJ61" s="455"/>
      <c r="CK61" s="455"/>
      <c r="CL61" s="455"/>
      <c r="CM61" s="455"/>
      <c r="CN61" s="455"/>
      <c r="CO61" s="455"/>
      <c r="CP61" s="455"/>
      <c r="CQ61" s="455"/>
      <c r="CR61" s="455"/>
      <c r="CS61" s="455"/>
      <c r="CT61" s="455"/>
      <c r="CU61" s="455"/>
      <c r="CV61" s="455"/>
      <c r="CW61" s="455"/>
      <c r="CX61" s="455"/>
      <c r="CY61" s="455"/>
      <c r="CZ61" s="455"/>
      <c r="DA61" s="455"/>
      <c r="DB61" s="455"/>
      <c r="DC61" s="455"/>
      <c r="DD61" s="455"/>
      <c r="DE61" s="455"/>
      <c r="DF61" s="455"/>
      <c r="DG61" s="455"/>
      <c r="DH61" s="455"/>
      <c r="DI61" s="455"/>
      <c r="DJ61" s="455"/>
      <c r="DK61" s="455"/>
      <c r="DL61" s="455"/>
      <c r="DM61" s="455"/>
      <c r="DN61" s="455"/>
      <c r="DO61" s="455"/>
      <c r="DP61" s="455"/>
      <c r="DQ61" s="455"/>
      <c r="DR61" s="455"/>
      <c r="DS61" s="455"/>
      <c r="DT61" s="455"/>
      <c r="DU61" s="455"/>
      <c r="DV61" s="455"/>
      <c r="DW61" s="455"/>
      <c r="DX61" s="455"/>
      <c r="DY61" s="455"/>
      <c r="DZ61" s="455"/>
      <c r="EA61" s="455"/>
      <c r="EB61" s="455"/>
      <c r="EC61" s="455"/>
      <c r="ED61" s="455"/>
      <c r="EE61" s="455"/>
      <c r="EF61" s="455"/>
      <c r="EG61" s="455"/>
      <c r="EH61" s="455"/>
      <c r="EI61" s="455"/>
      <c r="EJ61" s="455"/>
      <c r="EK61" s="455"/>
      <c r="EL61" s="455"/>
      <c r="EM61" s="455"/>
      <c r="EN61" s="455"/>
      <c r="EO61" s="455"/>
      <c r="EP61" s="455"/>
      <c r="EQ61" s="455"/>
      <c r="ER61" s="455"/>
      <c r="ES61" s="455"/>
      <c r="ET61" s="455"/>
      <c r="EU61" s="455"/>
      <c r="EV61" s="455"/>
      <c r="EW61" s="455"/>
      <c r="EX61" s="455"/>
      <c r="EY61" s="455"/>
      <c r="EZ61" s="455"/>
      <c r="FA61" s="455"/>
      <c r="FB61" s="455"/>
      <c r="FC61" s="455"/>
      <c r="FD61" s="455"/>
      <c r="FE61" s="455"/>
      <c r="FF61" s="455"/>
      <c r="FG61" s="455"/>
      <c r="FH61" s="455"/>
      <c r="FI61" s="455"/>
      <c r="FJ61" s="455"/>
      <c r="FK61" s="455"/>
      <c r="FL61" s="455"/>
      <c r="FM61" s="455"/>
      <c r="FN61" s="455"/>
      <c r="FO61" s="455"/>
      <c r="FP61" s="455"/>
      <c r="FQ61" s="455"/>
      <c r="FR61" s="455"/>
      <c r="FS61" s="455"/>
      <c r="FT61" s="455"/>
      <c r="FU61" s="455"/>
      <c r="FV61" s="455"/>
      <c r="FW61" s="455"/>
      <c r="FX61" s="455"/>
      <c r="FY61" s="455"/>
      <c r="FZ61" s="455"/>
      <c r="GA61" s="455"/>
      <c r="GB61" s="455"/>
      <c r="GC61" s="455"/>
      <c r="GD61" s="455"/>
      <c r="GE61" s="455"/>
      <c r="GF61" s="455"/>
      <c r="GG61" s="455"/>
      <c r="GH61" s="455"/>
      <c r="GI61" s="455"/>
      <c r="GJ61" s="455"/>
      <c r="GK61" s="455"/>
      <c r="GL61" s="455"/>
      <c r="GM61" s="455"/>
      <c r="GN61" s="455"/>
      <c r="GO61" s="455"/>
      <c r="GP61" s="455"/>
      <c r="GQ61" s="455"/>
      <c r="GR61" s="455"/>
      <c r="GS61" s="455"/>
      <c r="GT61" s="455"/>
      <c r="GU61" s="455"/>
      <c r="GV61" s="455"/>
      <c r="GW61" s="455"/>
      <c r="GX61" s="455"/>
      <c r="GY61" s="455"/>
      <c r="GZ61" s="455"/>
      <c r="HA61" s="455"/>
      <c r="HB61" s="455"/>
      <c r="HC61" s="455"/>
      <c r="HD61" s="455"/>
      <c r="HE61" s="455"/>
      <c r="HF61" s="455"/>
      <c r="HG61" s="455"/>
      <c r="HH61" s="455"/>
      <c r="HI61" s="455"/>
      <c r="HJ61" s="455"/>
      <c r="HK61" s="455"/>
      <c r="HL61" s="455"/>
      <c r="HM61" s="455"/>
    </row>
    <row r="62" s="460" customFormat="1" spans="1:221">
      <c r="A62" s="455"/>
      <c r="AD62" s="455"/>
      <c r="AE62" s="455"/>
      <c r="AF62" s="455"/>
      <c r="AG62" s="455"/>
      <c r="AH62" s="455"/>
      <c r="AI62" s="455"/>
      <c r="AJ62" s="455"/>
      <c r="AK62" s="455"/>
      <c r="AL62" s="455"/>
      <c r="AM62" s="455"/>
      <c r="AN62" s="455"/>
      <c r="AO62" s="455"/>
      <c r="AP62" s="455"/>
      <c r="AQ62" s="455"/>
      <c r="AR62" s="455"/>
      <c r="AS62" s="455"/>
      <c r="AT62" s="455"/>
      <c r="AU62" s="455"/>
      <c r="AV62" s="455"/>
      <c r="AW62" s="455"/>
      <c r="AX62" s="455"/>
      <c r="AY62" s="455"/>
      <c r="AZ62" s="455"/>
      <c r="BA62" s="455"/>
      <c r="BB62" s="455"/>
      <c r="BC62" s="455"/>
      <c r="BD62" s="455"/>
      <c r="BE62" s="455"/>
      <c r="BF62" s="455"/>
      <c r="BG62" s="455"/>
      <c r="BH62" s="455"/>
      <c r="BI62" s="455"/>
      <c r="BJ62" s="455"/>
      <c r="BK62" s="455"/>
      <c r="BL62" s="455"/>
      <c r="BM62" s="455"/>
      <c r="BN62" s="455"/>
      <c r="BO62" s="455"/>
      <c r="BP62" s="455"/>
      <c r="BQ62" s="455"/>
      <c r="BR62" s="455"/>
      <c r="BS62" s="455"/>
      <c r="BT62" s="455"/>
      <c r="BU62" s="455"/>
      <c r="BV62" s="455"/>
      <c r="BW62" s="455"/>
      <c r="BX62" s="455"/>
      <c r="BY62" s="455"/>
      <c r="BZ62" s="455"/>
      <c r="CA62" s="455"/>
      <c r="CB62" s="455"/>
      <c r="CC62" s="455"/>
      <c r="CD62" s="455"/>
      <c r="CE62" s="455"/>
      <c r="CF62" s="455"/>
      <c r="CG62" s="455"/>
      <c r="CH62" s="455"/>
      <c r="CI62" s="455"/>
      <c r="CJ62" s="455"/>
      <c r="CK62" s="455"/>
      <c r="CL62" s="455"/>
      <c r="CM62" s="455"/>
      <c r="CN62" s="455"/>
      <c r="CO62" s="455"/>
      <c r="CP62" s="455"/>
      <c r="CQ62" s="455"/>
      <c r="CR62" s="455"/>
      <c r="CS62" s="455"/>
      <c r="CT62" s="455"/>
      <c r="CU62" s="455"/>
      <c r="CV62" s="455"/>
      <c r="CW62" s="455"/>
      <c r="CX62" s="455"/>
      <c r="CY62" s="455"/>
      <c r="CZ62" s="455"/>
      <c r="DA62" s="455"/>
      <c r="DB62" s="455"/>
      <c r="DC62" s="455"/>
      <c r="DD62" s="455"/>
      <c r="DE62" s="455"/>
      <c r="DF62" s="455"/>
      <c r="DG62" s="455"/>
      <c r="DH62" s="455"/>
      <c r="DI62" s="455"/>
      <c r="DJ62" s="455"/>
      <c r="DK62" s="455"/>
      <c r="DL62" s="455"/>
      <c r="DM62" s="455"/>
      <c r="DN62" s="455"/>
      <c r="DO62" s="455"/>
      <c r="DP62" s="455"/>
      <c r="DQ62" s="455"/>
      <c r="DR62" s="455"/>
      <c r="DS62" s="455"/>
      <c r="DT62" s="455"/>
      <c r="DU62" s="455"/>
      <c r="DV62" s="455"/>
      <c r="DW62" s="455"/>
      <c r="DX62" s="455"/>
      <c r="DY62" s="455"/>
      <c r="DZ62" s="455"/>
      <c r="EA62" s="455"/>
      <c r="EB62" s="455"/>
      <c r="EC62" s="455"/>
      <c r="ED62" s="455"/>
      <c r="EE62" s="455"/>
      <c r="EF62" s="455"/>
      <c r="EG62" s="455"/>
      <c r="EH62" s="455"/>
      <c r="EI62" s="455"/>
      <c r="EJ62" s="455"/>
      <c r="EK62" s="455"/>
      <c r="EL62" s="455"/>
      <c r="EM62" s="455"/>
      <c r="EN62" s="455"/>
      <c r="EO62" s="455"/>
      <c r="EP62" s="455"/>
      <c r="EQ62" s="455"/>
      <c r="ER62" s="455"/>
      <c r="ES62" s="455"/>
      <c r="ET62" s="455"/>
      <c r="EU62" s="455"/>
      <c r="EV62" s="455"/>
      <c r="EW62" s="455"/>
      <c r="EX62" s="455"/>
      <c r="EY62" s="455"/>
      <c r="EZ62" s="455"/>
      <c r="FA62" s="455"/>
      <c r="FB62" s="455"/>
      <c r="FC62" s="455"/>
      <c r="FD62" s="455"/>
      <c r="FE62" s="455"/>
      <c r="FF62" s="455"/>
      <c r="FG62" s="455"/>
      <c r="FH62" s="455"/>
      <c r="FI62" s="455"/>
      <c r="FJ62" s="455"/>
      <c r="FK62" s="455"/>
      <c r="FL62" s="455"/>
      <c r="FM62" s="455"/>
      <c r="FN62" s="455"/>
      <c r="FO62" s="455"/>
      <c r="FP62" s="455"/>
      <c r="FQ62" s="455"/>
      <c r="FR62" s="455"/>
      <c r="FS62" s="455"/>
      <c r="FT62" s="455"/>
      <c r="FU62" s="455"/>
      <c r="FV62" s="455"/>
      <c r="FW62" s="455"/>
      <c r="FX62" s="455"/>
      <c r="FY62" s="455"/>
      <c r="FZ62" s="455"/>
      <c r="GA62" s="455"/>
      <c r="GB62" s="455"/>
      <c r="GC62" s="455"/>
      <c r="GD62" s="455"/>
      <c r="GE62" s="455"/>
      <c r="GF62" s="455"/>
      <c r="GG62" s="455"/>
      <c r="GH62" s="455"/>
      <c r="GI62" s="455"/>
      <c r="GJ62" s="455"/>
      <c r="GK62" s="455"/>
      <c r="GL62" s="455"/>
      <c r="GM62" s="455"/>
      <c r="GN62" s="455"/>
      <c r="GO62" s="455"/>
      <c r="GP62" s="455"/>
      <c r="GQ62" s="455"/>
      <c r="GR62" s="455"/>
      <c r="GS62" s="455"/>
      <c r="GT62" s="455"/>
      <c r="GU62" s="455"/>
      <c r="GV62" s="455"/>
      <c r="GW62" s="455"/>
      <c r="GX62" s="455"/>
      <c r="GY62" s="455"/>
      <c r="GZ62" s="455"/>
      <c r="HA62" s="455"/>
      <c r="HB62" s="455"/>
      <c r="HC62" s="455"/>
      <c r="HD62" s="455"/>
      <c r="HE62" s="455"/>
      <c r="HF62" s="455"/>
      <c r="HG62" s="455"/>
      <c r="HH62" s="455"/>
      <c r="HI62" s="455"/>
      <c r="HJ62" s="455"/>
      <c r="HK62" s="455"/>
      <c r="HL62" s="455"/>
      <c r="HM62" s="455"/>
    </row>
    <row r="63" s="460" customFormat="1" spans="1:221">
      <c r="A63" s="455"/>
      <c r="AD63" s="455"/>
      <c r="AE63" s="455"/>
      <c r="AF63" s="455"/>
      <c r="AG63" s="455"/>
      <c r="AH63" s="455"/>
      <c r="AI63" s="455"/>
      <c r="AJ63" s="455"/>
      <c r="AK63" s="455"/>
      <c r="AL63" s="455"/>
      <c r="AM63" s="455"/>
      <c r="AN63" s="455"/>
      <c r="AO63" s="455"/>
      <c r="AP63" s="455"/>
      <c r="AQ63" s="455"/>
      <c r="AR63" s="455"/>
      <c r="AS63" s="455"/>
      <c r="AT63" s="455"/>
      <c r="AU63" s="455"/>
      <c r="AV63" s="455"/>
      <c r="AW63" s="455"/>
      <c r="AX63" s="455"/>
      <c r="AY63" s="455"/>
      <c r="AZ63" s="455"/>
      <c r="BA63" s="455"/>
      <c r="BB63" s="455"/>
      <c r="BC63" s="455"/>
      <c r="BD63" s="455"/>
      <c r="BE63" s="455"/>
      <c r="BF63" s="455"/>
      <c r="BG63" s="455"/>
      <c r="BH63" s="455"/>
      <c r="BI63" s="455"/>
      <c r="BJ63" s="455"/>
      <c r="BK63" s="455"/>
      <c r="BL63" s="455"/>
      <c r="BM63" s="455"/>
      <c r="BN63" s="455"/>
      <c r="BO63" s="455"/>
      <c r="BP63" s="455"/>
      <c r="BQ63" s="455"/>
      <c r="BR63" s="455"/>
      <c r="BS63" s="455"/>
      <c r="BT63" s="455"/>
      <c r="BU63" s="455"/>
      <c r="BV63" s="455"/>
      <c r="BW63" s="455"/>
      <c r="BX63" s="455"/>
      <c r="BY63" s="455"/>
      <c r="BZ63" s="455"/>
      <c r="CA63" s="455"/>
      <c r="CB63" s="455"/>
      <c r="CC63" s="455"/>
      <c r="CD63" s="455"/>
      <c r="CE63" s="455"/>
      <c r="CF63" s="455"/>
      <c r="CG63" s="455"/>
      <c r="CH63" s="455"/>
      <c r="CI63" s="455"/>
      <c r="CJ63" s="455"/>
      <c r="CK63" s="455"/>
      <c r="CL63" s="455"/>
      <c r="CM63" s="455"/>
      <c r="CN63" s="455"/>
      <c r="CO63" s="455"/>
      <c r="CP63" s="455"/>
      <c r="CQ63" s="455"/>
      <c r="CR63" s="455"/>
      <c r="CS63" s="455"/>
      <c r="CT63" s="455"/>
      <c r="CU63" s="455"/>
      <c r="CV63" s="455"/>
      <c r="CW63" s="455"/>
      <c r="CX63" s="455"/>
      <c r="CY63" s="455"/>
      <c r="CZ63" s="455"/>
      <c r="DA63" s="455"/>
      <c r="DB63" s="455"/>
      <c r="DC63" s="455"/>
      <c r="DD63" s="455"/>
      <c r="DE63" s="455"/>
      <c r="DF63" s="455"/>
      <c r="DG63" s="455"/>
      <c r="DH63" s="455"/>
      <c r="DI63" s="455"/>
      <c r="DJ63" s="455"/>
      <c r="DK63" s="455"/>
      <c r="DL63" s="455"/>
      <c r="DM63" s="455"/>
      <c r="DN63" s="455"/>
      <c r="DO63" s="455"/>
      <c r="DP63" s="455"/>
      <c r="DQ63" s="455"/>
      <c r="DR63" s="455"/>
      <c r="DS63" s="455"/>
      <c r="DT63" s="455"/>
      <c r="DU63" s="455"/>
      <c r="DV63" s="455"/>
      <c r="DW63" s="455"/>
      <c r="DX63" s="455"/>
      <c r="DY63" s="455"/>
      <c r="DZ63" s="455"/>
      <c r="EA63" s="455"/>
      <c r="EB63" s="455"/>
      <c r="EC63" s="455"/>
      <c r="ED63" s="455"/>
      <c r="EE63" s="455"/>
      <c r="EF63" s="455"/>
      <c r="EG63" s="455"/>
      <c r="EH63" s="455"/>
      <c r="EI63" s="455"/>
      <c r="EJ63" s="455"/>
      <c r="EK63" s="455"/>
      <c r="EL63" s="455"/>
      <c r="EM63" s="455"/>
      <c r="EN63" s="455"/>
      <c r="EO63" s="455"/>
      <c r="EP63" s="455"/>
      <c r="EQ63" s="455"/>
      <c r="ER63" s="455"/>
      <c r="ES63" s="455"/>
      <c r="ET63" s="455"/>
      <c r="EU63" s="455"/>
      <c r="EV63" s="455"/>
      <c r="EW63" s="455"/>
      <c r="EX63" s="455"/>
      <c r="EY63" s="455"/>
      <c r="EZ63" s="455"/>
      <c r="FA63" s="455"/>
      <c r="FB63" s="455"/>
      <c r="FC63" s="455"/>
      <c r="FD63" s="455"/>
      <c r="FE63" s="455"/>
      <c r="FF63" s="455"/>
      <c r="FG63" s="455"/>
      <c r="FH63" s="455"/>
      <c r="FI63" s="455"/>
      <c r="FJ63" s="455"/>
      <c r="FK63" s="455"/>
      <c r="FL63" s="455"/>
      <c r="FM63" s="455"/>
      <c r="FN63" s="455"/>
      <c r="FO63" s="455"/>
      <c r="FP63" s="455"/>
      <c r="FQ63" s="455"/>
      <c r="FR63" s="455"/>
      <c r="FS63" s="455"/>
      <c r="FT63" s="455"/>
      <c r="FU63" s="455"/>
      <c r="FV63" s="455"/>
      <c r="FW63" s="455"/>
      <c r="FX63" s="455"/>
      <c r="FY63" s="455"/>
      <c r="FZ63" s="455"/>
      <c r="GA63" s="455"/>
      <c r="GB63" s="455"/>
      <c r="GC63" s="455"/>
      <c r="GD63" s="455"/>
      <c r="GE63" s="455"/>
      <c r="GF63" s="455"/>
      <c r="GG63" s="455"/>
      <c r="GH63" s="455"/>
      <c r="GI63" s="455"/>
      <c r="GJ63" s="455"/>
      <c r="GK63" s="455"/>
      <c r="GL63" s="455"/>
      <c r="GM63" s="455"/>
      <c r="GN63" s="455"/>
      <c r="GO63" s="455"/>
      <c r="GP63" s="455"/>
      <c r="GQ63" s="455"/>
      <c r="GR63" s="455"/>
      <c r="GS63" s="455"/>
      <c r="GT63" s="455"/>
      <c r="GU63" s="455"/>
      <c r="GV63" s="455"/>
      <c r="GW63" s="455"/>
      <c r="GX63" s="455"/>
      <c r="GY63" s="455"/>
      <c r="GZ63" s="455"/>
      <c r="HA63" s="455"/>
      <c r="HB63" s="455"/>
      <c r="HC63" s="455"/>
      <c r="HD63" s="455"/>
      <c r="HE63" s="455"/>
      <c r="HF63" s="455"/>
      <c r="HG63" s="455"/>
      <c r="HH63" s="455"/>
      <c r="HI63" s="455"/>
      <c r="HJ63" s="455"/>
      <c r="HK63" s="455"/>
      <c r="HL63" s="455"/>
      <c r="HM63" s="455"/>
    </row>
    <row r="64" s="460" customFormat="1" spans="1:221">
      <c r="A64" s="455"/>
      <c r="AD64" s="455"/>
      <c r="AE64" s="455"/>
      <c r="AF64" s="455"/>
      <c r="AG64" s="455"/>
      <c r="AH64" s="455"/>
      <c r="AI64" s="455"/>
      <c r="AJ64" s="455"/>
      <c r="AK64" s="455"/>
      <c r="AL64" s="455"/>
      <c r="AM64" s="455"/>
      <c r="AN64" s="455"/>
      <c r="AO64" s="455"/>
      <c r="AP64" s="455"/>
      <c r="AQ64" s="455"/>
      <c r="AR64" s="455"/>
      <c r="AS64" s="455"/>
      <c r="AT64" s="455"/>
      <c r="AU64" s="455"/>
      <c r="AV64" s="455"/>
      <c r="AW64" s="455"/>
      <c r="AX64" s="455"/>
      <c r="AY64" s="455"/>
      <c r="AZ64" s="455"/>
      <c r="BA64" s="455"/>
      <c r="BB64" s="455"/>
      <c r="BC64" s="455"/>
      <c r="BD64" s="455"/>
      <c r="BE64" s="455"/>
      <c r="BF64" s="455"/>
      <c r="BG64" s="455"/>
      <c r="BH64" s="455"/>
      <c r="BI64" s="455"/>
      <c r="BJ64" s="455"/>
      <c r="BK64" s="455"/>
      <c r="BL64" s="455"/>
      <c r="BM64" s="455"/>
      <c r="BN64" s="455"/>
      <c r="BO64" s="455"/>
      <c r="BP64" s="455"/>
      <c r="BQ64" s="455"/>
      <c r="BR64" s="455"/>
      <c r="BS64" s="455"/>
      <c r="BT64" s="455"/>
      <c r="BU64" s="455"/>
      <c r="BV64" s="455"/>
      <c r="BW64" s="455"/>
      <c r="BX64" s="455"/>
      <c r="BY64" s="455"/>
      <c r="BZ64" s="455"/>
      <c r="CA64" s="455"/>
      <c r="CB64" s="455"/>
      <c r="CC64" s="455"/>
      <c r="CD64" s="455"/>
      <c r="CE64" s="455"/>
      <c r="CF64" s="455"/>
      <c r="CG64" s="455"/>
      <c r="CH64" s="455"/>
      <c r="CI64" s="455"/>
      <c r="CJ64" s="455"/>
      <c r="CK64" s="455"/>
      <c r="CL64" s="455"/>
      <c r="CM64" s="455"/>
      <c r="CN64" s="455"/>
      <c r="CO64" s="455"/>
      <c r="CP64" s="455"/>
      <c r="CQ64" s="455"/>
      <c r="CR64" s="455"/>
      <c r="CS64" s="455"/>
      <c r="CT64" s="455"/>
      <c r="CU64" s="455"/>
      <c r="CV64" s="455"/>
      <c r="CW64" s="455"/>
      <c r="CX64" s="455"/>
      <c r="CY64" s="455"/>
      <c r="CZ64" s="455"/>
      <c r="DA64" s="455"/>
      <c r="DB64" s="455"/>
      <c r="DC64" s="455"/>
      <c r="DD64" s="455"/>
      <c r="DE64" s="455"/>
      <c r="DF64" s="455"/>
      <c r="DG64" s="455"/>
      <c r="DH64" s="455"/>
      <c r="DI64" s="455"/>
      <c r="DJ64" s="455"/>
      <c r="DK64" s="455"/>
      <c r="DL64" s="455"/>
      <c r="DM64" s="455"/>
      <c r="DN64" s="455"/>
      <c r="DO64" s="455"/>
      <c r="DP64" s="455"/>
      <c r="DQ64" s="455"/>
      <c r="DR64" s="455"/>
      <c r="DS64" s="455"/>
      <c r="DT64" s="455"/>
      <c r="DU64" s="455"/>
      <c r="DV64" s="455"/>
      <c r="DW64" s="455"/>
      <c r="DX64" s="455"/>
      <c r="DY64" s="455"/>
      <c r="DZ64" s="455"/>
      <c r="EA64" s="455"/>
      <c r="EB64" s="455"/>
      <c r="EC64" s="455"/>
      <c r="ED64" s="455"/>
      <c r="EE64" s="455"/>
      <c r="EF64" s="455"/>
      <c r="EG64" s="455"/>
      <c r="EH64" s="455"/>
      <c r="EI64" s="455"/>
      <c r="EJ64" s="455"/>
      <c r="EK64" s="455"/>
      <c r="EL64" s="455"/>
      <c r="EM64" s="455"/>
      <c r="EN64" s="455"/>
      <c r="EO64" s="455"/>
      <c r="EP64" s="455"/>
      <c r="EQ64" s="455"/>
      <c r="ER64" s="455"/>
      <c r="ES64" s="455"/>
      <c r="ET64" s="455"/>
      <c r="EU64" s="455"/>
      <c r="EV64" s="455"/>
      <c r="EW64" s="455"/>
      <c r="EX64" s="455"/>
      <c r="EY64" s="455"/>
      <c r="EZ64" s="455"/>
      <c r="FA64" s="455"/>
      <c r="FB64" s="455"/>
      <c r="FC64" s="455"/>
      <c r="FD64" s="455"/>
      <c r="FE64" s="455"/>
      <c r="FF64" s="455"/>
      <c r="FG64" s="455"/>
      <c r="FH64" s="455"/>
      <c r="FI64" s="455"/>
      <c r="FJ64" s="455"/>
      <c r="FK64" s="455"/>
      <c r="FL64" s="455"/>
      <c r="FM64" s="455"/>
      <c r="FN64" s="455"/>
      <c r="FO64" s="455"/>
      <c r="FP64" s="455"/>
      <c r="FQ64" s="455"/>
      <c r="FR64" s="455"/>
      <c r="FS64" s="455"/>
      <c r="FT64" s="455"/>
      <c r="FU64" s="455"/>
      <c r="FV64" s="455"/>
      <c r="FW64" s="455"/>
      <c r="FX64" s="455"/>
      <c r="FY64" s="455"/>
      <c r="FZ64" s="455"/>
      <c r="GA64" s="455"/>
      <c r="GB64" s="455"/>
      <c r="GC64" s="455"/>
      <c r="GD64" s="455"/>
      <c r="GE64" s="455"/>
      <c r="GF64" s="455"/>
      <c r="GG64" s="455"/>
      <c r="GH64" s="455"/>
      <c r="GI64" s="455"/>
      <c r="GJ64" s="455"/>
      <c r="GK64" s="455"/>
      <c r="GL64" s="455"/>
      <c r="GM64" s="455"/>
      <c r="GN64" s="455"/>
      <c r="GO64" s="455"/>
      <c r="GP64" s="455"/>
      <c r="GQ64" s="455"/>
      <c r="GR64" s="455"/>
      <c r="GS64" s="455"/>
      <c r="GT64" s="455"/>
      <c r="GU64" s="455"/>
      <c r="GV64" s="455"/>
      <c r="GW64" s="455"/>
      <c r="GX64" s="455"/>
      <c r="GY64" s="455"/>
      <c r="GZ64" s="455"/>
      <c r="HA64" s="455"/>
      <c r="HB64" s="455"/>
      <c r="HC64" s="455"/>
      <c r="HD64" s="455"/>
      <c r="HE64" s="455"/>
      <c r="HF64" s="455"/>
      <c r="HG64" s="455"/>
      <c r="HH64" s="455"/>
      <c r="HI64" s="455"/>
      <c r="HJ64" s="455"/>
      <c r="HK64" s="455"/>
      <c r="HL64" s="455"/>
      <c r="HM64" s="455"/>
    </row>
    <row r="65" s="460" customFormat="1" spans="1:221">
      <c r="A65" s="455"/>
      <c r="AD65" s="455"/>
      <c r="AE65" s="455"/>
      <c r="AF65" s="455"/>
      <c r="AG65" s="455"/>
      <c r="AH65" s="455"/>
      <c r="AI65" s="455"/>
      <c r="AJ65" s="455"/>
      <c r="AK65" s="455"/>
      <c r="AL65" s="455"/>
      <c r="AM65" s="455"/>
      <c r="AN65" s="455"/>
      <c r="AO65" s="455"/>
      <c r="AP65" s="455"/>
      <c r="AQ65" s="455"/>
      <c r="AR65" s="455"/>
      <c r="AS65" s="455"/>
      <c r="AT65" s="455"/>
      <c r="AU65" s="455"/>
      <c r="AV65" s="455"/>
      <c r="AW65" s="455"/>
      <c r="AX65" s="455"/>
      <c r="AY65" s="455"/>
      <c r="AZ65" s="455"/>
      <c r="BA65" s="455"/>
      <c r="BB65" s="455"/>
      <c r="BC65" s="455"/>
      <c r="BD65" s="455"/>
      <c r="BE65" s="455"/>
      <c r="BF65" s="455"/>
      <c r="BG65" s="455"/>
      <c r="BH65" s="455"/>
      <c r="BI65" s="455"/>
      <c r="BJ65" s="455"/>
      <c r="BK65" s="455"/>
      <c r="BL65" s="455"/>
      <c r="BM65" s="455"/>
      <c r="BN65" s="455"/>
      <c r="BO65" s="455"/>
      <c r="BP65" s="455"/>
      <c r="BQ65" s="455"/>
      <c r="BR65" s="455"/>
      <c r="BS65" s="455"/>
      <c r="BT65" s="455"/>
      <c r="BU65" s="455"/>
      <c r="BV65" s="455"/>
      <c r="BW65" s="455"/>
      <c r="BX65" s="455"/>
      <c r="BY65" s="455"/>
      <c r="BZ65" s="455"/>
      <c r="CA65" s="455"/>
      <c r="CB65" s="455"/>
      <c r="CC65" s="455"/>
      <c r="CD65" s="455"/>
      <c r="CE65" s="455"/>
      <c r="CF65" s="455"/>
      <c r="CG65" s="455"/>
      <c r="CH65" s="455"/>
      <c r="CI65" s="455"/>
      <c r="CJ65" s="455"/>
      <c r="CK65" s="455"/>
      <c r="CL65" s="455"/>
      <c r="CM65" s="455"/>
      <c r="CN65" s="455"/>
      <c r="CO65" s="455"/>
      <c r="CP65" s="455"/>
      <c r="CQ65" s="455"/>
      <c r="CR65" s="455"/>
      <c r="CS65" s="455"/>
      <c r="CT65" s="455"/>
      <c r="CU65" s="455"/>
      <c r="CV65" s="455"/>
      <c r="CW65" s="455"/>
      <c r="CX65" s="455"/>
      <c r="CY65" s="455"/>
      <c r="CZ65" s="455"/>
      <c r="DA65" s="455"/>
      <c r="DB65" s="455"/>
      <c r="DC65" s="455"/>
      <c r="DD65" s="455"/>
      <c r="DE65" s="455"/>
      <c r="DF65" s="455"/>
      <c r="DG65" s="455"/>
      <c r="DH65" s="455"/>
      <c r="DI65" s="455"/>
      <c r="DJ65" s="455"/>
      <c r="DK65" s="455"/>
      <c r="DL65" s="455"/>
      <c r="DM65" s="455"/>
      <c r="DN65" s="455"/>
      <c r="DO65" s="455"/>
      <c r="DP65" s="455"/>
      <c r="DQ65" s="455"/>
      <c r="DR65" s="455"/>
      <c r="DS65" s="455"/>
      <c r="DT65" s="455"/>
      <c r="DU65" s="455"/>
      <c r="DV65" s="455"/>
      <c r="DW65" s="455"/>
      <c r="DX65" s="455"/>
      <c r="DY65" s="455"/>
      <c r="DZ65" s="455"/>
      <c r="EA65" s="455"/>
      <c r="EB65" s="455"/>
      <c r="EC65" s="455"/>
      <c r="ED65" s="455"/>
      <c r="EE65" s="455"/>
      <c r="EF65" s="455"/>
      <c r="EG65" s="455"/>
      <c r="EH65" s="455"/>
      <c r="EI65" s="455"/>
      <c r="EJ65" s="455"/>
      <c r="EK65" s="455"/>
      <c r="EL65" s="455"/>
      <c r="EM65" s="455"/>
      <c r="EN65" s="455"/>
      <c r="EO65" s="455"/>
      <c r="EP65" s="455"/>
      <c r="EQ65" s="455"/>
      <c r="ER65" s="455"/>
      <c r="ES65" s="455"/>
      <c r="ET65" s="455"/>
      <c r="EU65" s="455"/>
      <c r="EV65" s="455"/>
      <c r="EW65" s="455"/>
      <c r="EX65" s="455"/>
      <c r="EY65" s="455"/>
      <c r="EZ65" s="455"/>
      <c r="FA65" s="455"/>
      <c r="FB65" s="455"/>
      <c r="FC65" s="455"/>
      <c r="FD65" s="455"/>
      <c r="FE65" s="455"/>
      <c r="FF65" s="455"/>
      <c r="FG65" s="455"/>
      <c r="FH65" s="455"/>
      <c r="FI65" s="455"/>
      <c r="FJ65" s="455"/>
      <c r="FK65" s="455"/>
      <c r="FL65" s="455"/>
      <c r="FM65" s="455"/>
      <c r="FN65" s="455"/>
      <c r="FO65" s="455"/>
      <c r="FP65" s="455"/>
      <c r="FQ65" s="455"/>
      <c r="FR65" s="455"/>
      <c r="FS65" s="455"/>
      <c r="FT65" s="455"/>
      <c r="FU65" s="455"/>
      <c r="FV65" s="455"/>
      <c r="FW65" s="455"/>
      <c r="FX65" s="455"/>
      <c r="FY65" s="455"/>
      <c r="FZ65" s="455"/>
      <c r="GA65" s="455"/>
      <c r="GB65" s="455"/>
      <c r="GC65" s="455"/>
      <c r="GD65" s="455"/>
      <c r="GE65" s="455"/>
      <c r="GF65" s="455"/>
      <c r="GG65" s="455"/>
      <c r="GH65" s="455"/>
      <c r="GI65" s="455"/>
      <c r="GJ65" s="455"/>
      <c r="GK65" s="455"/>
      <c r="GL65" s="455"/>
      <c r="GM65" s="455"/>
      <c r="GN65" s="455"/>
      <c r="GO65" s="455"/>
      <c r="GP65" s="455"/>
      <c r="GQ65" s="455"/>
      <c r="GR65" s="455"/>
      <c r="GS65" s="455"/>
      <c r="GT65" s="455"/>
      <c r="GU65" s="455"/>
      <c r="GV65" s="455"/>
      <c r="GW65" s="455"/>
      <c r="GX65" s="455"/>
      <c r="GY65" s="455"/>
      <c r="GZ65" s="455"/>
      <c r="HA65" s="455"/>
      <c r="HB65" s="455"/>
      <c r="HC65" s="455"/>
      <c r="HD65" s="455"/>
      <c r="HE65" s="455"/>
      <c r="HF65" s="455"/>
      <c r="HG65" s="455"/>
      <c r="HH65" s="455"/>
      <c r="HI65" s="455"/>
      <c r="HJ65" s="455"/>
      <c r="HK65" s="455"/>
      <c r="HL65" s="455"/>
      <c r="HM65" s="455"/>
    </row>
    <row r="66" s="460" customFormat="1" spans="1:221">
      <c r="A66" s="455"/>
      <c r="AD66" s="455"/>
      <c r="AE66" s="455"/>
      <c r="AF66" s="455"/>
      <c r="AG66" s="455"/>
      <c r="AH66" s="455"/>
      <c r="AI66" s="455"/>
      <c r="AJ66" s="455"/>
      <c r="AK66" s="455"/>
      <c r="AL66" s="455"/>
      <c r="AM66" s="455"/>
      <c r="AN66" s="455"/>
      <c r="AO66" s="455"/>
      <c r="AP66" s="455"/>
      <c r="AQ66" s="455"/>
      <c r="AR66" s="455"/>
      <c r="AS66" s="455"/>
      <c r="AT66" s="455"/>
      <c r="AU66" s="455"/>
      <c r="AV66" s="455"/>
      <c r="AW66" s="455"/>
      <c r="AX66" s="455"/>
      <c r="AY66" s="455"/>
      <c r="AZ66" s="455"/>
      <c r="BA66" s="455"/>
      <c r="BB66" s="455"/>
      <c r="BC66" s="455"/>
      <c r="BD66" s="455"/>
      <c r="BE66" s="455"/>
      <c r="BF66" s="455"/>
      <c r="BG66" s="455"/>
      <c r="BH66" s="455"/>
      <c r="BI66" s="455"/>
      <c r="BJ66" s="455"/>
      <c r="BK66" s="455"/>
      <c r="BL66" s="455"/>
      <c r="BM66" s="455"/>
      <c r="BN66" s="455"/>
      <c r="BO66" s="455"/>
      <c r="BP66" s="455"/>
      <c r="BQ66" s="455"/>
      <c r="BR66" s="455"/>
      <c r="BS66" s="455"/>
      <c r="BT66" s="455"/>
      <c r="BU66" s="455"/>
      <c r="BV66" s="455"/>
      <c r="BW66" s="455"/>
      <c r="BX66" s="455"/>
      <c r="BY66" s="455"/>
      <c r="BZ66" s="455"/>
      <c r="CA66" s="455"/>
      <c r="CB66" s="455"/>
      <c r="CC66" s="455"/>
      <c r="CD66" s="455"/>
      <c r="CE66" s="455"/>
      <c r="CF66" s="455"/>
      <c r="CG66" s="455"/>
      <c r="CH66" s="455"/>
      <c r="CI66" s="455"/>
      <c r="CJ66" s="455"/>
      <c r="CK66" s="455"/>
      <c r="CL66" s="455"/>
      <c r="CM66" s="455"/>
      <c r="CN66" s="455"/>
      <c r="CO66" s="455"/>
      <c r="CP66" s="455"/>
      <c r="CQ66" s="455"/>
      <c r="CR66" s="455"/>
      <c r="CS66" s="455"/>
      <c r="CT66" s="455"/>
      <c r="CU66" s="455"/>
      <c r="CV66" s="455"/>
      <c r="CW66" s="455"/>
      <c r="CX66" s="455"/>
      <c r="CY66" s="455"/>
      <c r="CZ66" s="455"/>
      <c r="DA66" s="455"/>
      <c r="DB66" s="455"/>
      <c r="DC66" s="455"/>
      <c r="DD66" s="455"/>
      <c r="DE66" s="455"/>
      <c r="DF66" s="455"/>
      <c r="DG66" s="455"/>
      <c r="DH66" s="455"/>
      <c r="DI66" s="455"/>
      <c r="DJ66" s="455"/>
      <c r="DK66" s="455"/>
      <c r="DL66" s="455"/>
      <c r="DM66" s="455"/>
      <c r="DN66" s="455"/>
      <c r="DO66" s="455"/>
      <c r="DP66" s="455"/>
      <c r="DQ66" s="455"/>
      <c r="DR66" s="455"/>
      <c r="DS66" s="455"/>
      <c r="DT66" s="455"/>
      <c r="DU66" s="455"/>
      <c r="DV66" s="455"/>
      <c r="DW66" s="455"/>
      <c r="DX66" s="455"/>
      <c r="DY66" s="455"/>
      <c r="DZ66" s="455"/>
      <c r="EA66" s="455"/>
      <c r="EB66" s="455"/>
      <c r="EC66" s="455"/>
      <c r="ED66" s="455"/>
      <c r="EE66" s="455"/>
      <c r="EF66" s="455"/>
      <c r="EG66" s="455"/>
      <c r="EH66" s="455"/>
      <c r="EI66" s="455"/>
      <c r="EJ66" s="455"/>
      <c r="EK66" s="455"/>
      <c r="EL66" s="455"/>
      <c r="EM66" s="455"/>
      <c r="EN66" s="455"/>
      <c r="EO66" s="455"/>
      <c r="EP66" s="455"/>
      <c r="EQ66" s="455"/>
      <c r="ER66" s="455"/>
      <c r="ES66" s="455"/>
      <c r="ET66" s="455"/>
      <c r="EU66" s="455"/>
      <c r="EV66" s="455"/>
      <c r="EW66" s="455"/>
      <c r="EX66" s="455"/>
      <c r="EY66" s="455"/>
      <c r="EZ66" s="455"/>
      <c r="FA66" s="455"/>
      <c r="FB66" s="455"/>
      <c r="FC66" s="455"/>
      <c r="FD66" s="455"/>
      <c r="FE66" s="455"/>
      <c r="FF66" s="455"/>
      <c r="FG66" s="455"/>
      <c r="FH66" s="455"/>
      <c r="FI66" s="455"/>
      <c r="FJ66" s="455"/>
      <c r="FK66" s="455"/>
      <c r="FL66" s="455"/>
      <c r="FM66" s="455"/>
      <c r="FN66" s="455"/>
      <c r="FO66" s="455"/>
      <c r="FP66" s="455"/>
      <c r="FQ66" s="455"/>
      <c r="FR66" s="455"/>
      <c r="FS66" s="455"/>
      <c r="FT66" s="455"/>
      <c r="FU66" s="455"/>
      <c r="FV66" s="455"/>
      <c r="FW66" s="455"/>
      <c r="FX66" s="455"/>
      <c r="FY66" s="455"/>
      <c r="FZ66" s="455"/>
      <c r="GA66" s="455"/>
      <c r="GB66" s="455"/>
      <c r="GC66" s="455"/>
      <c r="GD66" s="455"/>
      <c r="GE66" s="455"/>
      <c r="GF66" s="455"/>
      <c r="GG66" s="455"/>
      <c r="GH66" s="455"/>
      <c r="GI66" s="455"/>
      <c r="GJ66" s="455"/>
      <c r="GK66" s="455"/>
      <c r="GL66" s="455"/>
      <c r="GM66" s="455"/>
      <c r="GN66" s="455"/>
      <c r="GO66" s="455"/>
      <c r="GP66" s="455"/>
      <c r="GQ66" s="455"/>
      <c r="GR66" s="455"/>
      <c r="GS66" s="455"/>
      <c r="GT66" s="455"/>
      <c r="GU66" s="455"/>
      <c r="GV66" s="455"/>
      <c r="GW66" s="455"/>
      <c r="GX66" s="455"/>
      <c r="GY66" s="455"/>
      <c r="GZ66" s="455"/>
      <c r="HA66" s="455"/>
      <c r="HB66" s="455"/>
      <c r="HC66" s="455"/>
      <c r="HD66" s="455"/>
      <c r="HE66" s="455"/>
      <c r="HF66" s="455"/>
      <c r="HG66" s="455"/>
      <c r="HH66" s="455"/>
      <c r="HI66" s="455"/>
      <c r="HJ66" s="455"/>
      <c r="HK66" s="455"/>
      <c r="HL66" s="455"/>
      <c r="HM66" s="455"/>
    </row>
    <row r="67" s="460" customFormat="1" spans="1:221">
      <c r="A67" s="455"/>
      <c r="AD67" s="455"/>
      <c r="AE67" s="455"/>
      <c r="AF67" s="455"/>
      <c r="AG67" s="455"/>
      <c r="AH67" s="455"/>
      <c r="AI67" s="455"/>
      <c r="AJ67" s="455"/>
      <c r="AK67" s="455"/>
      <c r="AL67" s="455"/>
      <c r="AM67" s="455"/>
      <c r="AN67" s="455"/>
      <c r="AO67" s="455"/>
      <c r="AP67" s="455"/>
      <c r="AQ67" s="455"/>
      <c r="AR67" s="455"/>
      <c r="AS67" s="455"/>
      <c r="AT67" s="455"/>
      <c r="AU67" s="455"/>
      <c r="AV67" s="455"/>
      <c r="AW67" s="455"/>
      <c r="AX67" s="455"/>
      <c r="AY67" s="455"/>
      <c r="AZ67" s="455"/>
      <c r="BA67" s="455"/>
      <c r="BB67" s="455"/>
      <c r="BC67" s="455"/>
      <c r="BD67" s="455"/>
      <c r="BE67" s="455"/>
      <c r="BF67" s="455"/>
      <c r="BG67" s="455"/>
      <c r="BH67" s="455"/>
      <c r="BI67" s="455"/>
      <c r="BJ67" s="455"/>
      <c r="BK67" s="455"/>
      <c r="BL67" s="455"/>
      <c r="BM67" s="455"/>
      <c r="BN67" s="455"/>
      <c r="BO67" s="455"/>
      <c r="BP67" s="455"/>
      <c r="BQ67" s="455"/>
      <c r="BR67" s="455"/>
      <c r="BS67" s="455"/>
      <c r="BT67" s="455"/>
      <c r="BU67" s="455"/>
      <c r="BV67" s="455"/>
      <c r="BW67" s="455"/>
      <c r="BX67" s="455"/>
      <c r="BY67" s="455"/>
      <c r="BZ67" s="455"/>
      <c r="CA67" s="455"/>
      <c r="CB67" s="455"/>
      <c r="CC67" s="455"/>
      <c r="CD67" s="455"/>
      <c r="CE67" s="455"/>
      <c r="CF67" s="455"/>
      <c r="CG67" s="455"/>
      <c r="CH67" s="455"/>
      <c r="CI67" s="455"/>
      <c r="CJ67" s="455"/>
      <c r="CK67" s="455"/>
      <c r="CL67" s="455"/>
      <c r="CM67" s="455"/>
      <c r="CN67" s="455"/>
      <c r="CO67" s="455"/>
      <c r="CP67" s="455"/>
      <c r="CQ67" s="455"/>
      <c r="CR67" s="455"/>
      <c r="CS67" s="455"/>
      <c r="CT67" s="455"/>
      <c r="CU67" s="455"/>
      <c r="CV67" s="455"/>
      <c r="CW67" s="455"/>
      <c r="CX67" s="455"/>
      <c r="CY67" s="455"/>
      <c r="CZ67" s="455"/>
      <c r="DA67" s="455"/>
      <c r="DB67" s="455"/>
      <c r="DC67" s="455"/>
      <c r="DD67" s="455"/>
      <c r="DE67" s="455"/>
      <c r="DF67" s="455"/>
      <c r="DG67" s="455"/>
      <c r="DH67" s="455"/>
      <c r="DI67" s="455"/>
      <c r="DJ67" s="455"/>
      <c r="DK67" s="455"/>
      <c r="DL67" s="455"/>
      <c r="DM67" s="455"/>
      <c r="DN67" s="455"/>
      <c r="DO67" s="455"/>
      <c r="DP67" s="455"/>
      <c r="DQ67" s="455"/>
      <c r="DR67" s="455"/>
      <c r="DS67" s="455"/>
      <c r="DT67" s="455"/>
      <c r="DU67" s="455"/>
      <c r="DV67" s="455"/>
      <c r="DW67" s="455"/>
      <c r="DX67" s="455"/>
      <c r="DY67" s="455"/>
      <c r="DZ67" s="455"/>
      <c r="EA67" s="455"/>
      <c r="EB67" s="455"/>
      <c r="EC67" s="455"/>
      <c r="ED67" s="455"/>
      <c r="EE67" s="455"/>
      <c r="EF67" s="455"/>
      <c r="EG67" s="455"/>
      <c r="EH67" s="455"/>
      <c r="EI67" s="455"/>
      <c r="EJ67" s="455"/>
      <c r="EK67" s="455"/>
      <c r="EL67" s="455"/>
      <c r="EM67" s="455"/>
      <c r="EN67" s="455"/>
      <c r="EO67" s="455"/>
      <c r="EP67" s="455"/>
      <c r="EQ67" s="455"/>
      <c r="ER67" s="455"/>
      <c r="ES67" s="455"/>
      <c r="ET67" s="455"/>
      <c r="EU67" s="455"/>
      <c r="EV67" s="455"/>
      <c r="EW67" s="455"/>
      <c r="EX67" s="455"/>
      <c r="EY67" s="455"/>
      <c r="EZ67" s="455"/>
      <c r="FA67" s="455"/>
      <c r="FB67" s="455"/>
      <c r="FC67" s="455"/>
      <c r="FD67" s="455"/>
      <c r="FE67" s="455"/>
      <c r="FF67" s="455"/>
      <c r="FG67" s="455"/>
      <c r="FH67" s="455"/>
      <c r="FI67" s="455"/>
      <c r="FJ67" s="455"/>
      <c r="FK67" s="455"/>
      <c r="FL67" s="455"/>
      <c r="FM67" s="455"/>
      <c r="FN67" s="455"/>
      <c r="FO67" s="455"/>
      <c r="FP67" s="455"/>
      <c r="FQ67" s="455"/>
      <c r="FR67" s="455"/>
      <c r="FS67" s="455"/>
      <c r="FT67" s="455"/>
      <c r="FU67" s="455"/>
      <c r="FV67" s="455"/>
      <c r="FW67" s="455"/>
      <c r="FX67" s="455"/>
      <c r="FY67" s="455"/>
      <c r="FZ67" s="455"/>
      <c r="GA67" s="455"/>
      <c r="GB67" s="455"/>
      <c r="GC67" s="455"/>
      <c r="GD67" s="455"/>
      <c r="GE67" s="455"/>
      <c r="GF67" s="455"/>
      <c r="GG67" s="455"/>
      <c r="GH67" s="455"/>
      <c r="GI67" s="455"/>
      <c r="GJ67" s="455"/>
      <c r="GK67" s="455"/>
      <c r="GL67" s="455"/>
      <c r="GM67" s="455"/>
      <c r="GN67" s="455"/>
      <c r="GO67" s="455"/>
      <c r="GP67" s="455"/>
      <c r="GQ67" s="455"/>
      <c r="GR67" s="455"/>
      <c r="GS67" s="455"/>
      <c r="GT67" s="455"/>
      <c r="GU67" s="455"/>
      <c r="GV67" s="455"/>
      <c r="GW67" s="455"/>
      <c r="GX67" s="455"/>
      <c r="GY67" s="455"/>
      <c r="GZ67" s="455"/>
      <c r="HA67" s="455"/>
      <c r="HB67" s="455"/>
      <c r="HC67" s="455"/>
      <c r="HD67" s="455"/>
      <c r="HE67" s="455"/>
      <c r="HF67" s="455"/>
      <c r="HG67" s="455"/>
      <c r="HH67" s="455"/>
      <c r="HI67" s="455"/>
      <c r="HJ67" s="455"/>
      <c r="HK67" s="455"/>
      <c r="HL67" s="455"/>
      <c r="HM67" s="455"/>
    </row>
    <row r="68" s="460" customFormat="1" spans="1:221">
      <c r="A68" s="455"/>
      <c r="AD68" s="455"/>
      <c r="AE68" s="455"/>
      <c r="AF68" s="455"/>
      <c r="AG68" s="455"/>
      <c r="AH68" s="455"/>
      <c r="AI68" s="455"/>
      <c r="AJ68" s="455"/>
      <c r="AK68" s="455"/>
      <c r="AL68" s="455"/>
      <c r="AM68" s="455"/>
      <c r="AN68" s="455"/>
      <c r="AO68" s="455"/>
      <c r="AP68" s="455"/>
      <c r="AQ68" s="455"/>
      <c r="AR68" s="455"/>
      <c r="AS68" s="455"/>
      <c r="AT68" s="455"/>
      <c r="AU68" s="455"/>
      <c r="AV68" s="455"/>
      <c r="AW68" s="455"/>
      <c r="AX68" s="455"/>
      <c r="AY68" s="455"/>
      <c r="AZ68" s="455"/>
      <c r="BA68" s="455"/>
      <c r="BB68" s="455"/>
      <c r="BC68" s="455"/>
      <c r="BD68" s="455"/>
      <c r="BE68" s="455"/>
      <c r="BF68" s="455"/>
      <c r="BG68" s="455"/>
      <c r="BH68" s="455"/>
      <c r="BI68" s="455"/>
      <c r="BJ68" s="455"/>
      <c r="BK68" s="455"/>
      <c r="BL68" s="455"/>
      <c r="BM68" s="455"/>
      <c r="BN68" s="455"/>
      <c r="BO68" s="455"/>
      <c r="BP68" s="455"/>
      <c r="BQ68" s="455"/>
      <c r="BR68" s="455"/>
      <c r="BS68" s="455"/>
      <c r="BT68" s="455"/>
      <c r="BU68" s="455"/>
      <c r="BV68" s="455"/>
      <c r="BW68" s="455"/>
      <c r="BX68" s="455"/>
      <c r="BY68" s="455"/>
      <c r="BZ68" s="455"/>
      <c r="CA68" s="455"/>
      <c r="CB68" s="455"/>
      <c r="CC68" s="455"/>
      <c r="CD68" s="455"/>
      <c r="CE68" s="455"/>
      <c r="CF68" s="455"/>
      <c r="CG68" s="455"/>
      <c r="CH68" s="455"/>
      <c r="CI68" s="455"/>
      <c r="CJ68" s="455"/>
      <c r="CK68" s="455"/>
      <c r="CL68" s="455"/>
      <c r="CM68" s="455"/>
      <c r="CN68" s="455"/>
      <c r="CO68" s="455"/>
      <c r="CP68" s="455"/>
      <c r="CQ68" s="455"/>
      <c r="CR68" s="455"/>
      <c r="CS68" s="455"/>
      <c r="CT68" s="455"/>
      <c r="CU68" s="455"/>
      <c r="CV68" s="455"/>
      <c r="CW68" s="455"/>
      <c r="CX68" s="455"/>
      <c r="CY68" s="455"/>
      <c r="CZ68" s="455"/>
      <c r="DA68" s="455"/>
      <c r="DB68" s="455"/>
      <c r="DC68" s="455"/>
      <c r="DD68" s="455"/>
      <c r="DE68" s="455"/>
      <c r="DF68" s="455"/>
      <c r="DG68" s="455"/>
      <c r="DH68" s="455"/>
      <c r="DI68" s="455"/>
      <c r="DJ68" s="455"/>
      <c r="DK68" s="455"/>
      <c r="DL68" s="455"/>
      <c r="DM68" s="455"/>
      <c r="DN68" s="455"/>
      <c r="DO68" s="455"/>
      <c r="DP68" s="455"/>
      <c r="DQ68" s="455"/>
      <c r="DR68" s="455"/>
      <c r="DS68" s="455"/>
      <c r="DT68" s="455"/>
      <c r="DU68" s="455"/>
      <c r="DV68" s="455"/>
      <c r="DW68" s="455"/>
      <c r="DX68" s="455"/>
      <c r="DY68" s="455"/>
      <c r="DZ68" s="455"/>
      <c r="EA68" s="455"/>
      <c r="EB68" s="455"/>
      <c r="EC68" s="455"/>
      <c r="ED68" s="455"/>
      <c r="EE68" s="455"/>
      <c r="EF68" s="455"/>
      <c r="EG68" s="455"/>
      <c r="EH68" s="455"/>
      <c r="EI68" s="455"/>
      <c r="EJ68" s="455"/>
      <c r="EK68" s="455"/>
      <c r="EL68" s="455"/>
      <c r="EM68" s="455"/>
      <c r="EN68" s="455"/>
      <c r="EO68" s="455"/>
      <c r="EP68" s="455"/>
      <c r="EQ68" s="455"/>
      <c r="ER68" s="455"/>
      <c r="ES68" s="455"/>
      <c r="ET68" s="455"/>
      <c r="EU68" s="455"/>
      <c r="EV68" s="455"/>
      <c r="EW68" s="455"/>
      <c r="EX68" s="455"/>
      <c r="EY68" s="455"/>
      <c r="EZ68" s="455"/>
      <c r="FA68" s="455"/>
      <c r="FB68" s="455"/>
      <c r="FC68" s="455"/>
      <c r="FD68" s="455"/>
      <c r="FE68" s="455"/>
      <c r="FF68" s="455"/>
      <c r="FG68" s="455"/>
      <c r="FH68" s="455"/>
      <c r="FI68" s="455"/>
      <c r="FJ68" s="455"/>
      <c r="FK68" s="455"/>
      <c r="FL68" s="455"/>
      <c r="FM68" s="455"/>
      <c r="FN68" s="455"/>
      <c r="FO68" s="455"/>
      <c r="FP68" s="455"/>
      <c r="FQ68" s="455"/>
      <c r="FR68" s="455"/>
      <c r="FS68" s="455"/>
      <c r="FT68" s="455"/>
      <c r="FU68" s="455"/>
      <c r="FV68" s="455"/>
      <c r="FW68" s="455"/>
      <c r="FX68" s="455"/>
      <c r="FY68" s="455"/>
      <c r="FZ68" s="455"/>
      <c r="GA68" s="455"/>
      <c r="GB68" s="455"/>
      <c r="GC68" s="455"/>
      <c r="GD68" s="455"/>
      <c r="GE68" s="455"/>
      <c r="GF68" s="455"/>
      <c r="GG68" s="455"/>
      <c r="GH68" s="455"/>
      <c r="GI68" s="455"/>
      <c r="GJ68" s="455"/>
      <c r="GK68" s="455"/>
      <c r="GL68" s="455"/>
      <c r="GM68" s="455"/>
      <c r="GN68" s="455"/>
      <c r="GO68" s="455"/>
      <c r="GP68" s="455"/>
      <c r="GQ68" s="455"/>
      <c r="GR68" s="455"/>
      <c r="GS68" s="455"/>
      <c r="GT68" s="455"/>
      <c r="GU68" s="455"/>
      <c r="GV68" s="455"/>
      <c r="GW68" s="455"/>
      <c r="GX68" s="455"/>
      <c r="GY68" s="455"/>
      <c r="GZ68" s="455"/>
      <c r="HA68" s="455"/>
      <c r="HB68" s="455"/>
      <c r="HC68" s="455"/>
      <c r="HD68" s="455"/>
      <c r="HE68" s="455"/>
      <c r="HF68" s="455"/>
      <c r="HG68" s="455"/>
      <c r="HH68" s="455"/>
      <c r="HI68" s="455"/>
      <c r="HJ68" s="455"/>
      <c r="HK68" s="455"/>
      <c r="HL68" s="455"/>
      <c r="HM68" s="455"/>
    </row>
    <row r="69" s="460" customFormat="1" spans="1:221">
      <c r="A69" s="455"/>
      <c r="AD69" s="455"/>
      <c r="AE69" s="455"/>
      <c r="AF69" s="455"/>
      <c r="AG69" s="455"/>
      <c r="AH69" s="455"/>
      <c r="AI69" s="455"/>
      <c r="AJ69" s="455"/>
      <c r="AK69" s="455"/>
      <c r="AL69" s="455"/>
      <c r="AM69" s="455"/>
      <c r="AN69" s="455"/>
      <c r="AO69" s="455"/>
      <c r="AP69" s="455"/>
      <c r="AQ69" s="455"/>
      <c r="AR69" s="455"/>
      <c r="AS69" s="455"/>
      <c r="AT69" s="455"/>
      <c r="AU69" s="455"/>
      <c r="AV69" s="455"/>
      <c r="AW69" s="455"/>
      <c r="AX69" s="455"/>
      <c r="AY69" s="455"/>
      <c r="AZ69" s="455"/>
      <c r="BA69" s="455"/>
      <c r="BB69" s="455"/>
      <c r="BC69" s="455"/>
      <c r="BD69" s="455"/>
      <c r="BE69" s="455"/>
      <c r="BF69" s="455"/>
      <c r="BG69" s="455"/>
      <c r="BH69" s="455"/>
      <c r="BI69" s="455"/>
      <c r="BJ69" s="455"/>
      <c r="BK69" s="455"/>
      <c r="BL69" s="455"/>
      <c r="BM69" s="455"/>
      <c r="BN69" s="455"/>
      <c r="BO69" s="455"/>
      <c r="BP69" s="455"/>
      <c r="BQ69" s="455"/>
      <c r="BR69" s="455"/>
      <c r="BS69" s="455"/>
      <c r="BT69" s="455"/>
      <c r="BU69" s="455"/>
      <c r="BV69" s="455"/>
      <c r="BW69" s="455"/>
      <c r="BX69" s="455"/>
      <c r="BY69" s="455"/>
      <c r="BZ69" s="455"/>
      <c r="CA69" s="455"/>
      <c r="CB69" s="455"/>
      <c r="CC69" s="455"/>
      <c r="CD69" s="455"/>
      <c r="CE69" s="455"/>
      <c r="CF69" s="455"/>
      <c r="CG69" s="455"/>
      <c r="CH69" s="455"/>
      <c r="CI69" s="455"/>
      <c r="CJ69" s="455"/>
      <c r="CK69" s="455"/>
      <c r="CL69" s="455"/>
      <c r="CM69" s="455"/>
      <c r="CN69" s="455"/>
      <c r="CO69" s="455"/>
      <c r="CP69" s="455"/>
      <c r="CQ69" s="455"/>
      <c r="CR69" s="455"/>
      <c r="CS69" s="455"/>
      <c r="CT69" s="455"/>
      <c r="CU69" s="455"/>
      <c r="CV69" s="455"/>
      <c r="CW69" s="455"/>
      <c r="CX69" s="455"/>
      <c r="CY69" s="455"/>
      <c r="CZ69" s="455"/>
      <c r="DA69" s="455"/>
      <c r="DB69" s="455"/>
      <c r="DC69" s="455"/>
      <c r="DD69" s="455"/>
      <c r="DE69" s="455"/>
      <c r="DF69" s="455"/>
      <c r="DG69" s="455"/>
      <c r="DH69" s="455"/>
      <c r="DI69" s="455"/>
      <c r="DJ69" s="455"/>
      <c r="DK69" s="455"/>
      <c r="DL69" s="455"/>
      <c r="DM69" s="455"/>
      <c r="DN69" s="455"/>
      <c r="DO69" s="455"/>
      <c r="DP69" s="455"/>
      <c r="DQ69" s="455"/>
      <c r="DR69" s="455"/>
      <c r="DS69" s="455"/>
      <c r="DT69" s="455"/>
      <c r="DU69" s="455"/>
      <c r="DV69" s="455"/>
      <c r="DW69" s="455"/>
      <c r="DX69" s="455"/>
      <c r="DY69" s="455"/>
      <c r="DZ69" s="455"/>
      <c r="EA69" s="455"/>
      <c r="EB69" s="455"/>
      <c r="EC69" s="455"/>
      <c r="ED69" s="455"/>
      <c r="EE69" s="455"/>
      <c r="EF69" s="455"/>
      <c r="EG69" s="455"/>
      <c r="EH69" s="455"/>
      <c r="EI69" s="455"/>
      <c r="EJ69" s="455"/>
      <c r="EK69" s="455"/>
      <c r="EL69" s="455"/>
      <c r="EM69" s="455"/>
      <c r="EN69" s="455"/>
      <c r="EO69" s="455"/>
      <c r="EP69" s="455"/>
      <c r="EQ69" s="455"/>
      <c r="ER69" s="455"/>
      <c r="ES69" s="455"/>
      <c r="ET69" s="455"/>
      <c r="EU69" s="455"/>
      <c r="EV69" s="455"/>
      <c r="EW69" s="455"/>
      <c r="EX69" s="455"/>
      <c r="EY69" s="455"/>
      <c r="EZ69" s="455"/>
      <c r="FA69" s="455"/>
      <c r="FB69" s="455"/>
      <c r="FC69" s="455"/>
      <c r="FD69" s="455"/>
      <c r="FE69" s="455"/>
      <c r="FF69" s="455"/>
      <c r="FG69" s="455"/>
      <c r="FH69" s="455"/>
      <c r="FI69" s="455"/>
      <c r="FJ69" s="455"/>
      <c r="FK69" s="455"/>
      <c r="FL69" s="455"/>
      <c r="FM69" s="455"/>
      <c r="FN69" s="455"/>
      <c r="FO69" s="455"/>
      <c r="FP69" s="455"/>
      <c r="FQ69" s="455"/>
      <c r="FR69" s="455"/>
      <c r="FS69" s="455"/>
      <c r="FT69" s="455"/>
      <c r="FU69" s="455"/>
      <c r="FV69" s="455"/>
      <c r="FW69" s="455"/>
      <c r="FX69" s="455"/>
      <c r="FY69" s="455"/>
      <c r="FZ69" s="455"/>
      <c r="GA69" s="455"/>
      <c r="GB69" s="455"/>
      <c r="GC69" s="455"/>
      <c r="GD69" s="455"/>
      <c r="GE69" s="455"/>
      <c r="GF69" s="455"/>
      <c r="GG69" s="455"/>
      <c r="GH69" s="455"/>
      <c r="GI69" s="455"/>
      <c r="GJ69" s="455"/>
      <c r="GK69" s="455"/>
      <c r="GL69" s="455"/>
      <c r="GM69" s="455"/>
      <c r="GN69" s="455"/>
      <c r="GO69" s="455"/>
      <c r="GP69" s="455"/>
      <c r="GQ69" s="455"/>
      <c r="GR69" s="455"/>
      <c r="GS69" s="455"/>
      <c r="GT69" s="455"/>
      <c r="GU69" s="455"/>
      <c r="GV69" s="455"/>
      <c r="GW69" s="455"/>
      <c r="GX69" s="455"/>
      <c r="GY69" s="455"/>
      <c r="GZ69" s="455"/>
      <c r="HA69" s="455"/>
      <c r="HB69" s="455"/>
      <c r="HC69" s="455"/>
      <c r="HD69" s="455"/>
      <c r="HE69" s="455"/>
      <c r="HF69" s="455"/>
      <c r="HG69" s="455"/>
      <c r="HH69" s="455"/>
      <c r="HI69" s="455"/>
      <c r="HJ69" s="455"/>
      <c r="HK69" s="455"/>
      <c r="HL69" s="455"/>
      <c r="HM69" s="455"/>
    </row>
    <row r="70" s="460" customFormat="1" spans="1:221">
      <c r="A70" s="455"/>
      <c r="AD70" s="455"/>
      <c r="AE70" s="455"/>
      <c r="AF70" s="455"/>
      <c r="AG70" s="455"/>
      <c r="AH70" s="455"/>
      <c r="AI70" s="455"/>
      <c r="AJ70" s="455"/>
      <c r="AK70" s="455"/>
      <c r="AL70" s="455"/>
      <c r="AM70" s="455"/>
      <c r="AN70" s="455"/>
      <c r="AO70" s="455"/>
      <c r="AP70" s="455"/>
      <c r="AQ70" s="455"/>
      <c r="AR70" s="455"/>
      <c r="AS70" s="455"/>
      <c r="AT70" s="455"/>
      <c r="AU70" s="455"/>
      <c r="AV70" s="455"/>
      <c r="AW70" s="455"/>
      <c r="AX70" s="455"/>
      <c r="AY70" s="455"/>
      <c r="AZ70" s="455"/>
      <c r="BA70" s="455"/>
      <c r="BB70" s="455"/>
      <c r="BC70" s="455"/>
      <c r="BD70" s="455"/>
      <c r="BE70" s="455"/>
      <c r="BF70" s="455"/>
      <c r="BG70" s="455"/>
      <c r="BH70" s="455"/>
      <c r="BI70" s="455"/>
      <c r="BJ70" s="455"/>
      <c r="BK70" s="455"/>
      <c r="BL70" s="455"/>
      <c r="BM70" s="455"/>
      <c r="BN70" s="455"/>
      <c r="BO70" s="455"/>
      <c r="BP70" s="455"/>
      <c r="BQ70" s="455"/>
      <c r="BR70" s="455"/>
      <c r="BS70" s="455"/>
      <c r="BT70" s="455"/>
      <c r="BU70" s="455"/>
      <c r="BV70" s="455"/>
      <c r="BW70" s="455"/>
      <c r="BX70" s="455"/>
      <c r="BY70" s="455"/>
      <c r="BZ70" s="455"/>
      <c r="CA70" s="455"/>
      <c r="CB70" s="455"/>
      <c r="CC70" s="455"/>
      <c r="CD70" s="455"/>
      <c r="CE70" s="455"/>
      <c r="CF70" s="455"/>
      <c r="CG70" s="455"/>
      <c r="CH70" s="455"/>
      <c r="CI70" s="455"/>
      <c r="CJ70" s="455"/>
      <c r="CK70" s="455"/>
      <c r="CL70" s="455"/>
      <c r="CM70" s="455"/>
      <c r="CN70" s="455"/>
      <c r="CO70" s="455"/>
      <c r="CP70" s="455"/>
      <c r="CQ70" s="455"/>
      <c r="CR70" s="455"/>
      <c r="CS70" s="455"/>
      <c r="CT70" s="455"/>
      <c r="CU70" s="455"/>
      <c r="CV70" s="455"/>
      <c r="CW70" s="455"/>
      <c r="CX70" s="455"/>
      <c r="CY70" s="455"/>
      <c r="CZ70" s="455"/>
      <c r="DA70" s="455"/>
      <c r="DB70" s="455"/>
      <c r="DC70" s="455"/>
      <c r="DD70" s="455"/>
      <c r="DE70" s="455"/>
      <c r="DF70" s="455"/>
      <c r="DG70" s="455"/>
      <c r="DH70" s="455"/>
      <c r="DI70" s="455"/>
      <c r="DJ70" s="455"/>
      <c r="DK70" s="455"/>
      <c r="DL70" s="455"/>
      <c r="DM70" s="455"/>
      <c r="DN70" s="455"/>
      <c r="DO70" s="455"/>
      <c r="DP70" s="455"/>
      <c r="DQ70" s="455"/>
      <c r="DR70" s="455"/>
      <c r="DS70" s="455"/>
      <c r="DT70" s="455"/>
      <c r="DU70" s="455"/>
      <c r="DV70" s="455"/>
      <c r="DW70" s="455"/>
      <c r="DX70" s="455"/>
      <c r="DY70" s="455"/>
      <c r="DZ70" s="455"/>
      <c r="EA70" s="455"/>
      <c r="EB70" s="455"/>
      <c r="EC70" s="455"/>
      <c r="ED70" s="455"/>
      <c r="EE70" s="455"/>
      <c r="EF70" s="455"/>
      <c r="EG70" s="455"/>
      <c r="EH70" s="455"/>
      <c r="EI70" s="455"/>
      <c r="EJ70" s="455"/>
      <c r="EK70" s="455"/>
      <c r="EL70" s="455"/>
      <c r="EM70" s="455"/>
      <c r="EN70" s="455"/>
      <c r="EO70" s="455"/>
      <c r="EP70" s="455"/>
      <c r="EQ70" s="455"/>
      <c r="ER70" s="455"/>
      <c r="ES70" s="455"/>
      <c r="ET70" s="455"/>
      <c r="EU70" s="455"/>
      <c r="EV70" s="455"/>
      <c r="EW70" s="455"/>
      <c r="EX70" s="455"/>
      <c r="EY70" s="455"/>
      <c r="EZ70" s="455"/>
      <c r="FA70" s="455"/>
      <c r="FB70" s="455"/>
      <c r="FC70" s="455"/>
      <c r="FD70" s="455"/>
      <c r="FE70" s="455"/>
      <c r="FF70" s="455"/>
      <c r="FG70" s="455"/>
      <c r="FH70" s="455"/>
      <c r="FI70" s="455"/>
      <c r="FJ70" s="455"/>
      <c r="FK70" s="455"/>
      <c r="FL70" s="455"/>
      <c r="FM70" s="455"/>
      <c r="FN70" s="455"/>
      <c r="FO70" s="455"/>
      <c r="FP70" s="455"/>
      <c r="FQ70" s="455"/>
      <c r="FR70" s="455"/>
      <c r="FS70" s="455"/>
      <c r="FT70" s="455"/>
      <c r="FU70" s="455"/>
      <c r="FV70" s="455"/>
      <c r="FW70" s="455"/>
      <c r="FX70" s="455"/>
      <c r="FY70" s="455"/>
      <c r="FZ70" s="455"/>
      <c r="GA70" s="455"/>
      <c r="GB70" s="455"/>
      <c r="GC70" s="455"/>
      <c r="GD70" s="455"/>
      <c r="GE70" s="455"/>
      <c r="GF70" s="455"/>
      <c r="GG70" s="455"/>
      <c r="GH70" s="455"/>
      <c r="GI70" s="455"/>
      <c r="GJ70" s="455"/>
      <c r="GK70" s="455"/>
      <c r="GL70" s="455"/>
      <c r="GM70" s="455"/>
      <c r="GN70" s="455"/>
      <c r="GO70" s="455"/>
      <c r="GP70" s="455"/>
      <c r="GQ70" s="455"/>
      <c r="GR70" s="455"/>
      <c r="GS70" s="455"/>
      <c r="GT70" s="455"/>
      <c r="GU70" s="455"/>
      <c r="GV70" s="455"/>
      <c r="GW70" s="455"/>
      <c r="GX70" s="455"/>
      <c r="GY70" s="455"/>
      <c r="GZ70" s="455"/>
      <c r="HA70" s="455"/>
      <c r="HB70" s="455"/>
      <c r="HC70" s="455"/>
      <c r="HD70" s="455"/>
      <c r="HE70" s="455"/>
      <c r="HF70" s="455"/>
      <c r="HG70" s="455"/>
      <c r="HH70" s="455"/>
      <c r="HI70" s="455"/>
      <c r="HJ70" s="455"/>
      <c r="HK70" s="455"/>
      <c r="HL70" s="455"/>
      <c r="HM70" s="455"/>
    </row>
    <row r="71" s="460" customFormat="1" spans="1:221">
      <c r="A71" s="455"/>
      <c r="AD71" s="455"/>
      <c r="AE71" s="455"/>
      <c r="AF71" s="455"/>
      <c r="AG71" s="455"/>
      <c r="AH71" s="455"/>
      <c r="AI71" s="455"/>
      <c r="AJ71" s="455"/>
      <c r="AK71" s="455"/>
      <c r="AL71" s="455"/>
      <c r="AM71" s="455"/>
      <c r="AN71" s="455"/>
      <c r="AO71" s="455"/>
      <c r="AP71" s="455"/>
      <c r="AQ71" s="455"/>
      <c r="AR71" s="455"/>
      <c r="AS71" s="455"/>
      <c r="AT71" s="455"/>
      <c r="AU71" s="455"/>
      <c r="AV71" s="455"/>
      <c r="AW71" s="455"/>
      <c r="AX71" s="455"/>
      <c r="AY71" s="455"/>
      <c r="AZ71" s="455"/>
      <c r="BA71" s="455"/>
      <c r="BB71" s="455"/>
      <c r="BC71" s="455"/>
      <c r="BD71" s="455"/>
      <c r="BE71" s="455"/>
      <c r="BF71" s="455"/>
      <c r="BG71" s="455"/>
      <c r="BH71" s="455"/>
      <c r="BI71" s="455"/>
      <c r="BJ71" s="455"/>
      <c r="BK71" s="455"/>
      <c r="BL71" s="455"/>
      <c r="BM71" s="455"/>
      <c r="BN71" s="455"/>
      <c r="BO71" s="455"/>
      <c r="BP71" s="455"/>
      <c r="BQ71" s="455"/>
      <c r="BR71" s="455"/>
      <c r="BS71" s="455"/>
      <c r="BT71" s="455"/>
      <c r="BU71" s="455"/>
      <c r="BV71" s="455"/>
      <c r="BW71" s="455"/>
      <c r="BX71" s="455"/>
      <c r="BY71" s="455"/>
      <c r="BZ71" s="455"/>
      <c r="CA71" s="455"/>
      <c r="CB71" s="455"/>
      <c r="CC71" s="455"/>
      <c r="CD71" s="455"/>
      <c r="CE71" s="455"/>
      <c r="CF71" s="455"/>
      <c r="CG71" s="455"/>
      <c r="CH71" s="455"/>
      <c r="CI71" s="455"/>
      <c r="CJ71" s="455"/>
      <c r="CK71" s="455"/>
      <c r="CL71" s="455"/>
      <c r="CM71" s="455"/>
      <c r="CN71" s="455"/>
      <c r="CO71" s="455"/>
      <c r="CP71" s="455"/>
      <c r="CQ71" s="455"/>
      <c r="CR71" s="455"/>
      <c r="CS71" s="455"/>
      <c r="CT71" s="455"/>
      <c r="CU71" s="455"/>
      <c r="CV71" s="455"/>
      <c r="CW71" s="455"/>
      <c r="CX71" s="455"/>
      <c r="CY71" s="455"/>
      <c r="CZ71" s="455"/>
      <c r="DA71" s="455"/>
      <c r="DB71" s="455"/>
      <c r="DC71" s="455"/>
      <c r="DD71" s="455"/>
      <c r="DE71" s="455"/>
      <c r="DF71" s="455"/>
      <c r="DG71" s="455"/>
      <c r="DH71" s="455"/>
      <c r="DI71" s="455"/>
      <c r="DJ71" s="455"/>
      <c r="DK71" s="455"/>
      <c r="DL71" s="455"/>
      <c r="DM71" s="455"/>
      <c r="DN71" s="455"/>
      <c r="DO71" s="455"/>
      <c r="DP71" s="455"/>
      <c r="DQ71" s="455"/>
      <c r="DR71" s="455"/>
      <c r="DS71" s="455"/>
      <c r="DT71" s="455"/>
      <c r="DU71" s="455"/>
      <c r="DV71" s="455"/>
      <c r="DW71" s="455"/>
      <c r="DX71" s="455"/>
      <c r="DY71" s="455"/>
      <c r="DZ71" s="455"/>
      <c r="EA71" s="455"/>
      <c r="EB71" s="455"/>
      <c r="EC71" s="455"/>
      <c r="ED71" s="455"/>
      <c r="EE71" s="455"/>
      <c r="EF71" s="455"/>
      <c r="EG71" s="455"/>
      <c r="EH71" s="455"/>
      <c r="EI71" s="455"/>
      <c r="EJ71" s="455"/>
      <c r="EK71" s="455"/>
      <c r="EL71" s="455"/>
      <c r="EM71" s="455"/>
      <c r="EN71" s="455"/>
      <c r="EO71" s="455"/>
      <c r="EP71" s="455"/>
      <c r="EQ71" s="455"/>
      <c r="ER71" s="455"/>
      <c r="ES71" s="455"/>
      <c r="ET71" s="455"/>
      <c r="EU71" s="455"/>
      <c r="EV71" s="455"/>
      <c r="EW71" s="455"/>
      <c r="EX71" s="455"/>
      <c r="EY71" s="455"/>
      <c r="EZ71" s="455"/>
      <c r="FA71" s="455"/>
      <c r="FB71" s="455"/>
      <c r="FC71" s="455"/>
      <c r="FD71" s="455"/>
      <c r="FE71" s="455"/>
      <c r="FF71" s="455"/>
      <c r="FG71" s="455"/>
      <c r="FH71" s="455"/>
      <c r="FI71" s="455"/>
      <c r="FJ71" s="455"/>
      <c r="FK71" s="455"/>
      <c r="FL71" s="455"/>
      <c r="FM71" s="455"/>
      <c r="FN71" s="455"/>
      <c r="FO71" s="455"/>
      <c r="FP71" s="455"/>
      <c r="FQ71" s="455"/>
      <c r="FR71" s="455"/>
      <c r="FS71" s="455"/>
      <c r="FT71" s="455"/>
      <c r="FU71" s="455"/>
      <c r="FV71" s="455"/>
      <c r="FW71" s="455"/>
      <c r="FX71" s="455"/>
      <c r="FY71" s="455"/>
      <c r="FZ71" s="455"/>
      <c r="GA71" s="455"/>
      <c r="GB71" s="455"/>
      <c r="GC71" s="455"/>
      <c r="GD71" s="455"/>
      <c r="GE71" s="455"/>
      <c r="GF71" s="455"/>
      <c r="GG71" s="455"/>
      <c r="GH71" s="455"/>
      <c r="GI71" s="455"/>
      <c r="GJ71" s="455"/>
      <c r="GK71" s="455"/>
      <c r="GL71" s="455"/>
      <c r="GM71" s="455"/>
      <c r="GN71" s="455"/>
      <c r="GO71" s="455"/>
      <c r="GP71" s="455"/>
      <c r="GQ71" s="455"/>
      <c r="GR71" s="455"/>
      <c r="GS71" s="455"/>
      <c r="GT71" s="455"/>
      <c r="GU71" s="455"/>
      <c r="GV71" s="455"/>
      <c r="GW71" s="455"/>
      <c r="GX71" s="455"/>
      <c r="GY71" s="455"/>
      <c r="GZ71" s="455"/>
      <c r="HA71" s="455"/>
      <c r="HB71" s="455"/>
      <c r="HC71" s="455"/>
      <c r="HD71" s="455"/>
      <c r="HE71" s="455"/>
      <c r="HF71" s="455"/>
      <c r="HG71" s="455"/>
      <c r="HH71" s="455"/>
      <c r="HI71" s="455"/>
      <c r="HJ71" s="455"/>
      <c r="HK71" s="455"/>
      <c r="HL71" s="455"/>
      <c r="HM71" s="455"/>
    </row>
    <row r="72" s="460" customFormat="1" spans="1:221">
      <c r="A72" s="455"/>
      <c r="AD72" s="455"/>
      <c r="AE72" s="455"/>
      <c r="AF72" s="455"/>
      <c r="AG72" s="455"/>
      <c r="AH72" s="455"/>
      <c r="AI72" s="455"/>
      <c r="AJ72" s="455"/>
      <c r="AK72" s="455"/>
      <c r="AL72" s="455"/>
      <c r="AM72" s="455"/>
      <c r="AN72" s="455"/>
      <c r="AO72" s="455"/>
      <c r="AP72" s="455"/>
      <c r="AQ72" s="455"/>
      <c r="AR72" s="455"/>
      <c r="AS72" s="455"/>
      <c r="AT72" s="455"/>
      <c r="AU72" s="455"/>
      <c r="AV72" s="455"/>
      <c r="AW72" s="455"/>
      <c r="AX72" s="455"/>
      <c r="AY72" s="455"/>
      <c r="AZ72" s="455"/>
      <c r="BA72" s="455"/>
      <c r="BB72" s="455"/>
      <c r="BC72" s="455"/>
      <c r="BD72" s="455"/>
      <c r="BE72" s="455"/>
      <c r="BF72" s="455"/>
      <c r="BG72" s="455"/>
      <c r="BH72" s="455"/>
      <c r="BI72" s="455"/>
      <c r="BJ72" s="455"/>
      <c r="BK72" s="455"/>
      <c r="BL72" s="455"/>
      <c r="BM72" s="455"/>
      <c r="BN72" s="455"/>
      <c r="BO72" s="455"/>
      <c r="BP72" s="455"/>
      <c r="BQ72" s="455"/>
      <c r="BR72" s="455"/>
      <c r="BS72" s="455"/>
      <c r="BT72" s="455"/>
      <c r="BU72" s="455"/>
      <c r="BV72" s="455"/>
      <c r="BW72" s="455"/>
      <c r="BX72" s="455"/>
      <c r="BY72" s="455"/>
      <c r="BZ72" s="455"/>
      <c r="CA72" s="455"/>
      <c r="CB72" s="455"/>
      <c r="CC72" s="455"/>
      <c r="CD72" s="455"/>
      <c r="CE72" s="455"/>
      <c r="CF72" s="455"/>
      <c r="CG72" s="455"/>
      <c r="CH72" s="455"/>
      <c r="CI72" s="455"/>
      <c r="CJ72" s="455"/>
      <c r="CK72" s="455"/>
      <c r="CL72" s="455"/>
      <c r="CM72" s="455"/>
      <c r="CN72" s="455"/>
      <c r="CO72" s="455"/>
      <c r="CP72" s="455"/>
      <c r="CQ72" s="455"/>
      <c r="CR72" s="455"/>
      <c r="CS72" s="455"/>
      <c r="CT72" s="455"/>
      <c r="CU72" s="455"/>
      <c r="CV72" s="455"/>
      <c r="CW72" s="455"/>
      <c r="CX72" s="455"/>
      <c r="CY72" s="455"/>
      <c r="CZ72" s="455"/>
      <c r="DA72" s="455"/>
      <c r="DB72" s="455"/>
      <c r="DC72" s="455"/>
      <c r="DD72" s="455"/>
      <c r="DE72" s="455"/>
      <c r="DF72" s="455"/>
      <c r="DG72" s="455"/>
      <c r="DH72" s="455"/>
      <c r="DI72" s="455"/>
      <c r="DJ72" s="455"/>
      <c r="DK72" s="455"/>
      <c r="DL72" s="455"/>
      <c r="DM72" s="455"/>
      <c r="DN72" s="455"/>
      <c r="DO72" s="455"/>
      <c r="DP72" s="455"/>
      <c r="DQ72" s="455"/>
      <c r="DR72" s="455"/>
      <c r="DS72" s="455"/>
      <c r="DT72" s="455"/>
      <c r="DU72" s="455"/>
      <c r="DV72" s="455"/>
      <c r="DW72" s="455"/>
      <c r="DX72" s="455"/>
      <c r="DY72" s="455"/>
      <c r="DZ72" s="455"/>
      <c r="EA72" s="455"/>
      <c r="EB72" s="455"/>
      <c r="EC72" s="455"/>
      <c r="ED72" s="455"/>
      <c r="EE72" s="455"/>
      <c r="EF72" s="455"/>
      <c r="EG72" s="455"/>
      <c r="EH72" s="455"/>
      <c r="EI72" s="455"/>
      <c r="EJ72" s="455"/>
      <c r="EK72" s="455"/>
      <c r="EL72" s="455"/>
      <c r="EM72" s="455"/>
      <c r="EN72" s="455"/>
      <c r="EO72" s="455"/>
      <c r="EP72" s="455"/>
      <c r="EQ72" s="455"/>
      <c r="ER72" s="455"/>
      <c r="ES72" s="455"/>
      <c r="ET72" s="455"/>
      <c r="EU72" s="455"/>
      <c r="EV72" s="455"/>
      <c r="EW72" s="455"/>
      <c r="EX72" s="455"/>
      <c r="EY72" s="455"/>
      <c r="EZ72" s="455"/>
      <c r="FA72" s="455"/>
      <c r="FB72" s="455"/>
      <c r="FC72" s="455"/>
      <c r="FD72" s="455"/>
      <c r="FE72" s="455"/>
      <c r="FF72" s="455"/>
      <c r="FG72" s="455"/>
      <c r="FH72" s="455"/>
      <c r="FI72" s="455"/>
      <c r="FJ72" s="455"/>
      <c r="FK72" s="455"/>
      <c r="FL72" s="455"/>
      <c r="FM72" s="455"/>
      <c r="FN72" s="455"/>
      <c r="FO72" s="455"/>
      <c r="FP72" s="455"/>
      <c r="FQ72" s="455"/>
      <c r="FR72" s="455"/>
      <c r="FS72" s="455"/>
      <c r="FT72" s="455"/>
      <c r="FU72" s="455"/>
      <c r="FV72" s="455"/>
      <c r="FW72" s="455"/>
      <c r="FX72" s="455"/>
      <c r="FY72" s="455"/>
      <c r="FZ72" s="455"/>
      <c r="GA72" s="455"/>
      <c r="GB72" s="455"/>
      <c r="GC72" s="455"/>
      <c r="GD72" s="455"/>
      <c r="GE72" s="455"/>
      <c r="GF72" s="455"/>
      <c r="GG72" s="455"/>
      <c r="GH72" s="455"/>
      <c r="GI72" s="455"/>
      <c r="GJ72" s="455"/>
      <c r="GK72" s="455"/>
      <c r="GL72" s="455"/>
      <c r="GM72" s="455"/>
      <c r="GN72" s="455"/>
      <c r="GO72" s="455"/>
      <c r="GP72" s="455"/>
      <c r="GQ72" s="455"/>
      <c r="GR72" s="455"/>
      <c r="GS72" s="455"/>
      <c r="GT72" s="455"/>
      <c r="GU72" s="455"/>
      <c r="GV72" s="455"/>
      <c r="GW72" s="455"/>
      <c r="GX72" s="455"/>
      <c r="GY72" s="455"/>
      <c r="GZ72" s="455"/>
      <c r="HA72" s="455"/>
      <c r="HB72" s="455"/>
      <c r="HC72" s="455"/>
      <c r="HD72" s="455"/>
      <c r="HE72" s="455"/>
      <c r="HF72" s="455"/>
      <c r="HG72" s="455"/>
      <c r="HH72" s="455"/>
      <c r="HI72" s="455"/>
      <c r="HJ72" s="455"/>
      <c r="HK72" s="455"/>
      <c r="HL72" s="455"/>
      <c r="HM72" s="455"/>
    </row>
    <row r="73" s="460" customFormat="1" spans="1:221">
      <c r="A73" s="455"/>
      <c r="AD73" s="455"/>
      <c r="AE73" s="455"/>
      <c r="AF73" s="455"/>
      <c r="AG73" s="455"/>
      <c r="AH73" s="455"/>
      <c r="AI73" s="455"/>
      <c r="AJ73" s="455"/>
      <c r="AK73" s="455"/>
      <c r="AL73" s="455"/>
      <c r="AM73" s="455"/>
      <c r="AN73" s="455"/>
      <c r="AO73" s="455"/>
      <c r="AP73" s="455"/>
      <c r="AQ73" s="455"/>
      <c r="AR73" s="455"/>
      <c r="AS73" s="455"/>
      <c r="AT73" s="455"/>
      <c r="AU73" s="455"/>
      <c r="AV73" s="455"/>
      <c r="AW73" s="455"/>
      <c r="AX73" s="455"/>
      <c r="AY73" s="455"/>
      <c r="AZ73" s="455"/>
      <c r="BA73" s="455"/>
      <c r="BB73" s="455"/>
      <c r="BC73" s="455"/>
      <c r="BD73" s="455"/>
      <c r="BE73" s="455"/>
      <c r="BF73" s="455"/>
      <c r="BG73" s="455"/>
      <c r="BH73" s="455"/>
      <c r="BI73" s="455"/>
      <c r="BJ73" s="455"/>
      <c r="BK73" s="455"/>
      <c r="BL73" s="455"/>
      <c r="BM73" s="455"/>
      <c r="BN73" s="455"/>
      <c r="BO73" s="455"/>
      <c r="BP73" s="455"/>
      <c r="BQ73" s="455"/>
      <c r="BR73" s="455"/>
      <c r="BS73" s="455"/>
      <c r="BT73" s="455"/>
      <c r="BU73" s="455"/>
      <c r="BV73" s="455"/>
      <c r="BW73" s="455"/>
      <c r="BX73" s="455"/>
      <c r="BY73" s="455"/>
      <c r="BZ73" s="455"/>
      <c r="CA73" s="455"/>
      <c r="CB73" s="455"/>
      <c r="CC73" s="455"/>
      <c r="CD73" s="455"/>
      <c r="CE73" s="455"/>
      <c r="CF73" s="455"/>
      <c r="CG73" s="455"/>
      <c r="CH73" s="455"/>
      <c r="CI73" s="455"/>
      <c r="CJ73" s="455"/>
      <c r="CK73" s="455"/>
      <c r="CL73" s="455"/>
      <c r="CM73" s="455"/>
      <c r="CN73" s="455"/>
      <c r="CO73" s="455"/>
      <c r="CP73" s="455"/>
      <c r="CQ73" s="455"/>
      <c r="CR73" s="455"/>
      <c r="CS73" s="455"/>
      <c r="CT73" s="455"/>
      <c r="CU73" s="455"/>
      <c r="CV73" s="455"/>
      <c r="CW73" s="455"/>
      <c r="CX73" s="455"/>
      <c r="CY73" s="455"/>
      <c r="CZ73" s="455"/>
      <c r="DA73" s="455"/>
      <c r="DB73" s="455"/>
      <c r="DC73" s="455"/>
      <c r="DD73" s="455"/>
      <c r="DE73" s="455"/>
      <c r="DF73" s="455"/>
      <c r="DG73" s="455"/>
      <c r="DH73" s="455"/>
      <c r="DI73" s="455"/>
      <c r="DJ73" s="455"/>
      <c r="DK73" s="455"/>
      <c r="DL73" s="455"/>
      <c r="DM73" s="455"/>
      <c r="DN73" s="455"/>
      <c r="DO73" s="455"/>
      <c r="DP73" s="455"/>
      <c r="DQ73" s="455"/>
      <c r="DR73" s="455"/>
      <c r="DS73" s="455"/>
      <c r="DT73" s="455"/>
      <c r="DU73" s="455"/>
      <c r="DV73" s="455"/>
      <c r="DW73" s="455"/>
      <c r="DX73" s="455"/>
      <c r="DY73" s="455"/>
      <c r="DZ73" s="455"/>
      <c r="EA73" s="455"/>
      <c r="EB73" s="455"/>
      <c r="EC73" s="455"/>
      <c r="ED73" s="455"/>
      <c r="EE73" s="455"/>
      <c r="EF73" s="455"/>
      <c r="EG73" s="455"/>
      <c r="EH73" s="455"/>
      <c r="EI73" s="455"/>
      <c r="EJ73" s="455"/>
      <c r="EK73" s="455"/>
      <c r="EL73" s="455"/>
      <c r="EM73" s="455"/>
      <c r="EN73" s="455"/>
      <c r="EO73" s="455"/>
      <c r="EP73" s="455"/>
      <c r="EQ73" s="455"/>
      <c r="ER73" s="455"/>
      <c r="ES73" s="455"/>
      <c r="ET73" s="455"/>
      <c r="EU73" s="455"/>
      <c r="EV73" s="455"/>
      <c r="EW73" s="455"/>
      <c r="EX73" s="455"/>
      <c r="EY73" s="455"/>
      <c r="EZ73" s="455"/>
      <c r="FA73" s="455"/>
      <c r="FB73" s="455"/>
      <c r="FC73" s="455"/>
      <c r="FD73" s="455"/>
      <c r="FE73" s="455"/>
      <c r="FF73" s="455"/>
      <c r="FG73" s="455"/>
      <c r="FH73" s="455"/>
      <c r="FI73" s="455"/>
      <c r="FJ73" s="455"/>
      <c r="FK73" s="455"/>
      <c r="FL73" s="455"/>
      <c r="FM73" s="455"/>
      <c r="FN73" s="455"/>
      <c r="FO73" s="455"/>
      <c r="FP73" s="455"/>
      <c r="FQ73" s="455"/>
      <c r="FR73" s="455"/>
      <c r="FS73" s="455"/>
      <c r="FT73" s="455"/>
      <c r="FU73" s="455"/>
      <c r="FV73" s="455"/>
      <c r="FW73" s="455"/>
      <c r="FX73" s="455"/>
      <c r="FY73" s="455"/>
      <c r="FZ73" s="455"/>
      <c r="GA73" s="455"/>
      <c r="GB73" s="455"/>
      <c r="GC73" s="455"/>
      <c r="GD73" s="455"/>
      <c r="GE73" s="455"/>
      <c r="GF73" s="455"/>
      <c r="GG73" s="455"/>
      <c r="GH73" s="455"/>
      <c r="GI73" s="455"/>
      <c r="GJ73" s="455"/>
      <c r="GK73" s="455"/>
      <c r="GL73" s="455"/>
      <c r="GM73" s="455"/>
      <c r="GN73" s="455"/>
      <c r="GO73" s="455"/>
      <c r="GP73" s="455"/>
      <c r="GQ73" s="455"/>
      <c r="GR73" s="455"/>
      <c r="GS73" s="455"/>
      <c r="GT73" s="455"/>
      <c r="GU73" s="455"/>
      <c r="GV73" s="455"/>
      <c r="GW73" s="455"/>
      <c r="GX73" s="455"/>
      <c r="GY73" s="455"/>
      <c r="GZ73" s="455"/>
      <c r="HA73" s="455"/>
      <c r="HB73" s="455"/>
      <c r="HC73" s="455"/>
      <c r="HD73" s="455"/>
      <c r="HE73" s="455"/>
      <c r="HF73" s="455"/>
      <c r="HG73" s="455"/>
      <c r="HH73" s="455"/>
      <c r="HI73" s="455"/>
      <c r="HJ73" s="455"/>
      <c r="HK73" s="455"/>
      <c r="HL73" s="455"/>
      <c r="HM73" s="455"/>
    </row>
    <row r="74" s="460" customFormat="1" spans="1:221">
      <c r="A74" s="455"/>
      <c r="AD74" s="455"/>
      <c r="AE74" s="455"/>
      <c r="AF74" s="455"/>
      <c r="AG74" s="455"/>
      <c r="AH74" s="455"/>
      <c r="AI74" s="455"/>
      <c r="AJ74" s="455"/>
      <c r="AK74" s="455"/>
      <c r="AL74" s="455"/>
      <c r="AM74" s="455"/>
      <c r="AN74" s="455"/>
      <c r="AO74" s="455"/>
      <c r="AP74" s="455"/>
      <c r="AQ74" s="455"/>
      <c r="AR74" s="455"/>
      <c r="AS74" s="455"/>
      <c r="AT74" s="455"/>
      <c r="AU74" s="455"/>
      <c r="AV74" s="455"/>
      <c r="AW74" s="455"/>
      <c r="AX74" s="455"/>
      <c r="AY74" s="455"/>
      <c r="AZ74" s="455"/>
      <c r="BA74" s="455"/>
      <c r="BB74" s="455"/>
      <c r="BC74" s="455"/>
      <c r="BD74" s="455"/>
      <c r="BE74" s="455"/>
      <c r="BF74" s="455"/>
      <c r="BG74" s="455"/>
      <c r="BH74" s="455"/>
      <c r="BI74" s="455"/>
      <c r="BJ74" s="455"/>
      <c r="BK74" s="455"/>
      <c r="BL74" s="455"/>
      <c r="BM74" s="455"/>
      <c r="BN74" s="455"/>
      <c r="BO74" s="455"/>
      <c r="BP74" s="455"/>
      <c r="BQ74" s="455"/>
      <c r="BR74" s="455"/>
      <c r="BS74" s="455"/>
      <c r="BT74" s="455"/>
      <c r="BU74" s="455"/>
      <c r="BV74" s="455"/>
      <c r="BW74" s="455"/>
      <c r="BX74" s="455"/>
      <c r="BY74" s="455"/>
      <c r="BZ74" s="455"/>
      <c r="CA74" s="455"/>
      <c r="CB74" s="455"/>
      <c r="CC74" s="455"/>
      <c r="CD74" s="455"/>
      <c r="CE74" s="455"/>
      <c r="CF74" s="455"/>
      <c r="CG74" s="455"/>
      <c r="CH74" s="455"/>
      <c r="CI74" s="455"/>
      <c r="CJ74" s="455"/>
      <c r="CK74" s="455"/>
      <c r="CL74" s="455"/>
      <c r="CM74" s="455"/>
      <c r="CN74" s="455"/>
      <c r="CO74" s="455"/>
      <c r="CP74" s="455"/>
      <c r="CQ74" s="455"/>
      <c r="CR74" s="455"/>
      <c r="CS74" s="455"/>
      <c r="CT74" s="455"/>
      <c r="CU74" s="455"/>
      <c r="CV74" s="455"/>
      <c r="CW74" s="455"/>
      <c r="CX74" s="455"/>
      <c r="CY74" s="455"/>
      <c r="CZ74" s="455"/>
      <c r="DA74" s="455"/>
      <c r="DB74" s="455"/>
      <c r="DC74" s="455"/>
      <c r="DD74" s="455"/>
      <c r="DE74" s="455"/>
      <c r="DF74" s="455"/>
      <c r="DG74" s="455"/>
      <c r="DH74" s="455"/>
      <c r="DI74" s="455"/>
      <c r="DJ74" s="455"/>
      <c r="DK74" s="455"/>
      <c r="DL74" s="455"/>
      <c r="DM74" s="455"/>
      <c r="DN74" s="455"/>
      <c r="DO74" s="455"/>
      <c r="DP74" s="455"/>
      <c r="DQ74" s="455"/>
      <c r="DR74" s="455"/>
      <c r="DS74" s="455"/>
      <c r="DT74" s="455"/>
      <c r="DU74" s="455"/>
      <c r="DV74" s="455"/>
      <c r="DW74" s="455"/>
      <c r="DX74" s="455"/>
      <c r="DY74" s="455"/>
      <c r="DZ74" s="455"/>
      <c r="EA74" s="455"/>
      <c r="EB74" s="455"/>
      <c r="EC74" s="455"/>
      <c r="ED74" s="455"/>
      <c r="EE74" s="455"/>
      <c r="EF74" s="455"/>
      <c r="EG74" s="455"/>
      <c r="EH74" s="455"/>
      <c r="EI74" s="455"/>
      <c r="EJ74" s="455"/>
      <c r="EK74" s="455"/>
      <c r="EL74" s="455"/>
      <c r="EM74" s="455"/>
      <c r="EN74" s="455"/>
      <c r="EO74" s="455"/>
      <c r="EP74" s="455"/>
      <c r="EQ74" s="455"/>
      <c r="ER74" s="455"/>
      <c r="ES74" s="455"/>
      <c r="ET74" s="455"/>
      <c r="EU74" s="455"/>
      <c r="EV74" s="455"/>
      <c r="EW74" s="455"/>
      <c r="EX74" s="455"/>
      <c r="EY74" s="455"/>
      <c r="EZ74" s="455"/>
      <c r="FA74" s="455"/>
      <c r="FB74" s="455"/>
      <c r="FC74" s="455"/>
      <c r="FD74" s="455"/>
      <c r="FE74" s="455"/>
      <c r="FF74" s="455"/>
      <c r="FG74" s="455"/>
      <c r="FH74" s="455"/>
      <c r="FI74" s="455"/>
      <c r="FJ74" s="455"/>
      <c r="FK74" s="455"/>
      <c r="FL74" s="455"/>
      <c r="FM74" s="455"/>
      <c r="FN74" s="455"/>
      <c r="FO74" s="455"/>
      <c r="FP74" s="455"/>
      <c r="FQ74" s="455"/>
      <c r="FR74" s="455"/>
      <c r="FS74" s="455"/>
      <c r="FT74" s="455"/>
      <c r="FU74" s="455"/>
      <c r="FV74" s="455"/>
      <c r="FW74" s="455"/>
      <c r="FX74" s="455"/>
      <c r="FY74" s="455"/>
      <c r="FZ74" s="455"/>
      <c r="GA74" s="455"/>
      <c r="GB74" s="455"/>
      <c r="GC74" s="455"/>
      <c r="GD74" s="455"/>
      <c r="GE74" s="455"/>
      <c r="GF74" s="455"/>
      <c r="GG74" s="455"/>
      <c r="GH74" s="455"/>
      <c r="GI74" s="455"/>
      <c r="GJ74" s="455"/>
      <c r="GK74" s="455"/>
      <c r="GL74" s="455"/>
      <c r="GM74" s="455"/>
      <c r="GN74" s="455"/>
      <c r="GO74" s="455"/>
      <c r="GP74" s="455"/>
      <c r="GQ74" s="455"/>
      <c r="GR74" s="455"/>
      <c r="GS74" s="455"/>
      <c r="GT74" s="455"/>
      <c r="GU74" s="455"/>
      <c r="GV74" s="455"/>
      <c r="GW74" s="455"/>
      <c r="GX74" s="455"/>
      <c r="GY74" s="455"/>
      <c r="GZ74" s="455"/>
      <c r="HA74" s="455"/>
      <c r="HB74" s="455"/>
      <c r="HC74" s="455"/>
      <c r="HD74" s="455"/>
      <c r="HE74" s="455"/>
      <c r="HF74" s="455"/>
      <c r="HG74" s="455"/>
      <c r="HH74" s="455"/>
      <c r="HI74" s="455"/>
      <c r="HJ74" s="455"/>
      <c r="HK74" s="455"/>
      <c r="HL74" s="455"/>
      <c r="HM74" s="455"/>
    </row>
    <row r="75" s="460" customFormat="1" spans="1:221">
      <c r="A75" s="455"/>
      <c r="AD75" s="455"/>
      <c r="AE75" s="455"/>
      <c r="AF75" s="455"/>
      <c r="AG75" s="455"/>
      <c r="AH75" s="455"/>
      <c r="AI75" s="455"/>
      <c r="AJ75" s="455"/>
      <c r="AK75" s="455"/>
      <c r="AL75" s="455"/>
      <c r="AM75" s="455"/>
      <c r="AN75" s="455"/>
      <c r="AO75" s="455"/>
      <c r="AP75" s="455"/>
      <c r="AQ75" s="455"/>
      <c r="AR75" s="455"/>
      <c r="AS75" s="455"/>
      <c r="AT75" s="455"/>
      <c r="AU75" s="455"/>
      <c r="AV75" s="455"/>
      <c r="AW75" s="455"/>
      <c r="AX75" s="455"/>
      <c r="AY75" s="455"/>
      <c r="AZ75" s="455"/>
      <c r="BA75" s="455"/>
      <c r="BB75" s="455"/>
      <c r="BC75" s="455"/>
      <c r="BD75" s="455"/>
      <c r="BE75" s="455"/>
      <c r="BF75" s="455"/>
      <c r="BG75" s="455"/>
      <c r="BH75" s="455"/>
      <c r="BI75" s="455"/>
      <c r="BJ75" s="455"/>
      <c r="BK75" s="455"/>
      <c r="BL75" s="455"/>
      <c r="BM75" s="455"/>
      <c r="BN75" s="455"/>
      <c r="BO75" s="455"/>
      <c r="BP75" s="455"/>
      <c r="BQ75" s="455"/>
      <c r="BR75" s="455"/>
      <c r="BS75" s="455"/>
      <c r="BT75" s="455"/>
      <c r="BU75" s="455"/>
      <c r="BV75" s="455"/>
      <c r="BW75" s="455"/>
      <c r="BX75" s="455"/>
      <c r="BY75" s="455"/>
      <c r="BZ75" s="455"/>
      <c r="CA75" s="455"/>
      <c r="CB75" s="455"/>
      <c r="CC75" s="455"/>
      <c r="CD75" s="455"/>
      <c r="CE75" s="455"/>
      <c r="CF75" s="455"/>
      <c r="CG75" s="455"/>
      <c r="CH75" s="455"/>
      <c r="CI75" s="455"/>
      <c r="CJ75" s="455"/>
      <c r="CK75" s="455"/>
      <c r="CL75" s="455"/>
      <c r="CM75" s="455"/>
      <c r="CN75" s="455"/>
      <c r="CO75" s="455"/>
      <c r="CP75" s="455"/>
      <c r="CQ75" s="455"/>
      <c r="CR75" s="455"/>
      <c r="CS75" s="455"/>
      <c r="CT75" s="455"/>
      <c r="CU75" s="455"/>
      <c r="CV75" s="455"/>
      <c r="CW75" s="455"/>
      <c r="CX75" s="455"/>
      <c r="CY75" s="455"/>
      <c r="CZ75" s="455"/>
      <c r="DA75" s="455"/>
      <c r="DB75" s="455"/>
      <c r="DC75" s="455"/>
      <c r="DD75" s="455"/>
      <c r="DE75" s="455"/>
      <c r="DF75" s="455"/>
      <c r="DG75" s="455"/>
      <c r="DH75" s="455"/>
      <c r="DI75" s="455"/>
      <c r="DJ75" s="455"/>
      <c r="DK75" s="455"/>
      <c r="DL75" s="455"/>
      <c r="DM75" s="455"/>
      <c r="DN75" s="455"/>
      <c r="DO75" s="455"/>
      <c r="DP75" s="455"/>
      <c r="DQ75" s="455"/>
      <c r="DR75" s="455"/>
      <c r="DS75" s="455"/>
      <c r="DT75" s="455"/>
      <c r="DU75" s="455"/>
      <c r="DV75" s="455"/>
      <c r="DW75" s="455"/>
      <c r="DX75" s="455"/>
      <c r="DY75" s="455"/>
      <c r="DZ75" s="455"/>
      <c r="EA75" s="455"/>
      <c r="EB75" s="455"/>
      <c r="EC75" s="455"/>
      <c r="ED75" s="455"/>
      <c r="EE75" s="455"/>
      <c r="EF75" s="455"/>
      <c r="EG75" s="455"/>
      <c r="EH75" s="455"/>
      <c r="EI75" s="455"/>
      <c r="EJ75" s="455"/>
      <c r="EK75" s="455"/>
      <c r="EL75" s="455"/>
      <c r="EM75" s="455"/>
      <c r="EN75" s="455"/>
      <c r="EO75" s="455"/>
      <c r="EP75" s="455"/>
      <c r="EQ75" s="455"/>
      <c r="ER75" s="455"/>
      <c r="ES75" s="455"/>
      <c r="ET75" s="455"/>
      <c r="EU75" s="455"/>
      <c r="EV75" s="455"/>
      <c r="EW75" s="455"/>
      <c r="EX75" s="455"/>
      <c r="EY75" s="455"/>
      <c r="EZ75" s="455"/>
      <c r="FA75" s="455"/>
      <c r="FB75" s="455"/>
      <c r="FC75" s="455"/>
      <c r="FD75" s="455"/>
      <c r="FE75" s="455"/>
      <c r="FF75" s="455"/>
      <c r="FG75" s="455"/>
      <c r="FH75" s="455"/>
      <c r="FI75" s="455"/>
      <c r="FJ75" s="455"/>
      <c r="FK75" s="455"/>
      <c r="FL75" s="455"/>
      <c r="FM75" s="455"/>
      <c r="FN75" s="455"/>
      <c r="FO75" s="455"/>
      <c r="FP75" s="455"/>
      <c r="FQ75" s="455"/>
      <c r="FR75" s="455"/>
      <c r="FS75" s="455"/>
      <c r="FT75" s="455"/>
      <c r="FU75" s="455"/>
      <c r="FV75" s="455"/>
      <c r="FW75" s="455"/>
      <c r="FX75" s="455"/>
      <c r="FY75" s="455"/>
      <c r="FZ75" s="455"/>
      <c r="GA75" s="455"/>
      <c r="GB75" s="455"/>
      <c r="GC75" s="455"/>
      <c r="GD75" s="455"/>
      <c r="GE75" s="455"/>
      <c r="GF75" s="455"/>
      <c r="GG75" s="455"/>
      <c r="GH75" s="455"/>
      <c r="GI75" s="455"/>
      <c r="GJ75" s="455"/>
      <c r="GK75" s="455"/>
      <c r="GL75" s="455"/>
      <c r="GM75" s="455"/>
      <c r="GN75" s="455"/>
      <c r="GO75" s="455"/>
      <c r="GP75" s="455"/>
      <c r="GQ75" s="455"/>
      <c r="GR75" s="455"/>
      <c r="GS75" s="455"/>
      <c r="GT75" s="455"/>
      <c r="GU75" s="455"/>
      <c r="GV75" s="455"/>
      <c r="GW75" s="455"/>
      <c r="GX75" s="455"/>
      <c r="GY75" s="455"/>
      <c r="GZ75" s="455"/>
      <c r="HA75" s="455"/>
      <c r="HB75" s="455"/>
      <c r="HC75" s="455"/>
      <c r="HD75" s="455"/>
      <c r="HE75" s="455"/>
      <c r="HF75" s="455"/>
      <c r="HG75" s="455"/>
      <c r="HH75" s="455"/>
      <c r="HI75" s="455"/>
      <c r="HJ75" s="455"/>
      <c r="HK75" s="455"/>
      <c r="HL75" s="455"/>
      <c r="HM75" s="455"/>
    </row>
    <row r="76" s="460" customFormat="1" spans="1:221">
      <c r="A76" s="455"/>
      <c r="AD76" s="455"/>
      <c r="AE76" s="455"/>
      <c r="AF76" s="455"/>
      <c r="AG76" s="455"/>
      <c r="AH76" s="455"/>
      <c r="AI76" s="455"/>
      <c r="AJ76" s="455"/>
      <c r="AK76" s="455"/>
      <c r="AL76" s="455"/>
      <c r="AM76" s="455"/>
      <c r="AN76" s="455"/>
      <c r="AO76" s="455"/>
      <c r="AP76" s="455"/>
      <c r="AQ76" s="455"/>
      <c r="AR76" s="455"/>
      <c r="AS76" s="455"/>
      <c r="AT76" s="455"/>
      <c r="AU76" s="455"/>
      <c r="AV76" s="455"/>
      <c r="AW76" s="455"/>
      <c r="AX76" s="455"/>
      <c r="AY76" s="455"/>
      <c r="AZ76" s="455"/>
      <c r="BA76" s="455"/>
      <c r="BB76" s="455"/>
      <c r="BC76" s="455"/>
      <c r="BD76" s="455"/>
      <c r="BE76" s="455"/>
      <c r="BF76" s="455"/>
      <c r="BG76" s="455"/>
      <c r="BH76" s="455"/>
      <c r="BI76" s="455"/>
      <c r="BJ76" s="455"/>
      <c r="BK76" s="455"/>
      <c r="BL76" s="455"/>
      <c r="BM76" s="455"/>
      <c r="BN76" s="455"/>
      <c r="BO76" s="455"/>
      <c r="BP76" s="455"/>
      <c r="BQ76" s="455"/>
      <c r="BR76" s="455"/>
      <c r="BS76" s="455"/>
      <c r="BT76" s="455"/>
      <c r="BU76" s="455"/>
      <c r="BV76" s="455"/>
      <c r="BW76" s="455"/>
      <c r="BX76" s="455"/>
      <c r="BY76" s="455"/>
      <c r="BZ76" s="455"/>
      <c r="CA76" s="455"/>
      <c r="CB76" s="455"/>
      <c r="CC76" s="455"/>
      <c r="CD76" s="455"/>
      <c r="CE76" s="455"/>
      <c r="CF76" s="455"/>
      <c r="CG76" s="455"/>
      <c r="CH76" s="455"/>
      <c r="CI76" s="455"/>
      <c r="CJ76" s="455"/>
      <c r="CK76" s="455"/>
      <c r="CL76" s="455"/>
      <c r="CM76" s="455"/>
      <c r="CN76" s="455"/>
      <c r="CO76" s="455"/>
      <c r="CP76" s="455"/>
      <c r="CQ76" s="455"/>
      <c r="CR76" s="455"/>
      <c r="CS76" s="455"/>
      <c r="CT76" s="455"/>
      <c r="CU76" s="455"/>
      <c r="CV76" s="455"/>
      <c r="CW76" s="455"/>
      <c r="CX76" s="455"/>
      <c r="CY76" s="455"/>
      <c r="CZ76" s="455"/>
      <c r="DA76" s="455"/>
      <c r="DB76" s="455"/>
      <c r="DC76" s="455"/>
      <c r="DD76" s="455"/>
      <c r="DE76" s="455"/>
      <c r="DF76" s="455"/>
      <c r="DG76" s="455"/>
      <c r="DH76" s="455"/>
      <c r="DI76" s="455"/>
      <c r="DJ76" s="455"/>
      <c r="DK76" s="455"/>
      <c r="DL76" s="455"/>
      <c r="DM76" s="455"/>
      <c r="DN76" s="455"/>
      <c r="DO76" s="455"/>
      <c r="DP76" s="455"/>
      <c r="DQ76" s="455"/>
      <c r="DR76" s="455"/>
      <c r="DS76" s="455"/>
      <c r="DT76" s="455"/>
      <c r="DU76" s="455"/>
      <c r="DV76" s="455"/>
      <c r="DW76" s="455"/>
      <c r="DX76" s="455"/>
      <c r="DY76" s="455"/>
      <c r="DZ76" s="455"/>
      <c r="EA76" s="455"/>
      <c r="EB76" s="455"/>
      <c r="EC76" s="455"/>
      <c r="ED76" s="455"/>
      <c r="EE76" s="455"/>
      <c r="EF76" s="455"/>
      <c r="EG76" s="455"/>
      <c r="EH76" s="455"/>
      <c r="EI76" s="455"/>
      <c r="EJ76" s="455"/>
      <c r="EK76" s="455"/>
      <c r="EL76" s="455"/>
      <c r="EM76" s="455"/>
      <c r="EN76" s="455"/>
      <c r="EO76" s="455"/>
      <c r="EP76" s="455"/>
      <c r="EQ76" s="455"/>
      <c r="ER76" s="455"/>
      <c r="ES76" s="455"/>
      <c r="ET76" s="455"/>
      <c r="EU76" s="455"/>
      <c r="EV76" s="455"/>
      <c r="EW76" s="455"/>
      <c r="EX76" s="455"/>
      <c r="EY76" s="455"/>
      <c r="EZ76" s="455"/>
      <c r="FA76" s="455"/>
      <c r="FB76" s="455"/>
      <c r="FC76" s="455"/>
      <c r="FD76" s="455"/>
      <c r="FE76" s="455"/>
      <c r="FF76" s="455"/>
      <c r="FG76" s="455"/>
      <c r="FH76" s="455"/>
      <c r="FI76" s="455"/>
      <c r="FJ76" s="455"/>
      <c r="FK76" s="455"/>
      <c r="FL76" s="455"/>
      <c r="FM76" s="455"/>
      <c r="FN76" s="455"/>
      <c r="FO76" s="455"/>
      <c r="FP76" s="455"/>
      <c r="FQ76" s="455"/>
      <c r="FR76" s="455"/>
      <c r="FS76" s="455"/>
      <c r="FT76" s="455"/>
      <c r="FU76" s="455"/>
      <c r="FV76" s="455"/>
      <c r="FW76" s="455"/>
      <c r="FX76" s="455"/>
      <c r="FY76" s="455"/>
      <c r="FZ76" s="455"/>
      <c r="GA76" s="455"/>
      <c r="GB76" s="455"/>
      <c r="GC76" s="455"/>
      <c r="GD76" s="455"/>
      <c r="GE76" s="455"/>
      <c r="GF76" s="455"/>
      <c r="GG76" s="455"/>
      <c r="GH76" s="455"/>
      <c r="GI76" s="455"/>
      <c r="GJ76" s="455"/>
      <c r="GK76" s="455"/>
      <c r="GL76" s="455"/>
      <c r="GM76" s="455"/>
      <c r="GN76" s="455"/>
      <c r="GO76" s="455"/>
      <c r="GP76" s="455"/>
      <c r="GQ76" s="455"/>
      <c r="GR76" s="455"/>
      <c r="GS76" s="455"/>
      <c r="GT76" s="455"/>
      <c r="GU76" s="455"/>
      <c r="GV76" s="455"/>
      <c r="GW76" s="455"/>
      <c r="GX76" s="455"/>
      <c r="GY76" s="455"/>
      <c r="GZ76" s="455"/>
      <c r="HA76" s="455"/>
      <c r="HB76" s="455"/>
      <c r="HC76" s="455"/>
      <c r="HD76" s="455"/>
      <c r="HE76" s="455"/>
      <c r="HF76" s="455"/>
      <c r="HG76" s="455"/>
      <c r="HH76" s="455"/>
      <c r="HI76" s="455"/>
      <c r="HJ76" s="455"/>
      <c r="HK76" s="455"/>
      <c r="HL76" s="455"/>
      <c r="HM76" s="455"/>
    </row>
    <row r="77" s="460" customFormat="1" spans="1:221">
      <c r="A77" s="455"/>
      <c r="AD77" s="455"/>
      <c r="AE77" s="455"/>
      <c r="AF77" s="455"/>
      <c r="AG77" s="455"/>
      <c r="AH77" s="455"/>
      <c r="AI77" s="455"/>
      <c r="AJ77" s="455"/>
      <c r="AK77" s="455"/>
      <c r="AL77" s="455"/>
      <c r="AM77" s="455"/>
      <c r="AN77" s="455"/>
      <c r="AO77" s="455"/>
      <c r="AP77" s="455"/>
      <c r="AQ77" s="455"/>
      <c r="AR77" s="455"/>
      <c r="AS77" s="455"/>
      <c r="AT77" s="455"/>
      <c r="AU77" s="455"/>
      <c r="AV77" s="455"/>
      <c r="AW77" s="455"/>
      <c r="AX77" s="455"/>
      <c r="AY77" s="455"/>
      <c r="AZ77" s="455"/>
      <c r="BA77" s="455"/>
      <c r="BB77" s="455"/>
      <c r="BC77" s="455"/>
      <c r="BD77" s="455"/>
      <c r="BE77" s="455"/>
      <c r="BF77" s="455"/>
      <c r="BG77" s="455"/>
      <c r="BH77" s="455"/>
      <c r="BI77" s="455"/>
      <c r="BJ77" s="455"/>
      <c r="BK77" s="455"/>
      <c r="BL77" s="455"/>
      <c r="BM77" s="455"/>
      <c r="BN77" s="455"/>
      <c r="BO77" s="455"/>
      <c r="BP77" s="455"/>
      <c r="BQ77" s="455"/>
      <c r="BR77" s="455"/>
      <c r="BS77" s="455"/>
      <c r="BT77" s="455"/>
      <c r="BU77" s="455"/>
      <c r="BV77" s="455"/>
      <c r="BW77" s="455"/>
      <c r="BX77" s="455"/>
      <c r="BY77" s="455"/>
      <c r="BZ77" s="455"/>
      <c r="CA77" s="455"/>
      <c r="CB77" s="455"/>
      <c r="CC77" s="455"/>
      <c r="CD77" s="455"/>
      <c r="CE77" s="455"/>
      <c r="CF77" s="455"/>
      <c r="CG77" s="455"/>
      <c r="CH77" s="455"/>
      <c r="CI77" s="455"/>
      <c r="CJ77" s="455"/>
      <c r="CK77" s="455"/>
      <c r="CL77" s="455"/>
      <c r="CM77" s="455"/>
      <c r="CN77" s="455"/>
      <c r="CO77" s="455"/>
      <c r="CP77" s="455"/>
      <c r="CQ77" s="455"/>
      <c r="CR77" s="455"/>
      <c r="CS77" s="455"/>
      <c r="CT77" s="455"/>
      <c r="CU77" s="455"/>
      <c r="CV77" s="455"/>
      <c r="CW77" s="455"/>
      <c r="CX77" s="455"/>
      <c r="CY77" s="455"/>
      <c r="CZ77" s="455"/>
      <c r="DA77" s="455"/>
      <c r="DB77" s="455"/>
      <c r="DC77" s="455"/>
      <c r="DD77" s="455"/>
      <c r="DE77" s="455"/>
      <c r="DF77" s="455"/>
      <c r="DG77" s="455"/>
      <c r="DH77" s="455"/>
      <c r="DI77" s="455"/>
      <c r="DJ77" s="455"/>
      <c r="DK77" s="455"/>
      <c r="DL77" s="455"/>
      <c r="DM77" s="455"/>
      <c r="DN77" s="455"/>
      <c r="DO77" s="455"/>
      <c r="DP77" s="455"/>
      <c r="DQ77" s="455"/>
      <c r="DR77" s="455"/>
      <c r="DS77" s="455"/>
      <c r="DT77" s="455"/>
      <c r="DU77" s="455"/>
      <c r="DV77" s="455"/>
      <c r="DW77" s="455"/>
      <c r="DX77" s="455"/>
      <c r="DY77" s="455"/>
      <c r="DZ77" s="455"/>
      <c r="EA77" s="455"/>
      <c r="EB77" s="455"/>
      <c r="EC77" s="455"/>
      <c r="ED77" s="455"/>
      <c r="EE77" s="455"/>
      <c r="EF77" s="455"/>
      <c r="EG77" s="455"/>
      <c r="EH77" s="455"/>
      <c r="EI77" s="455"/>
      <c r="EJ77" s="455"/>
      <c r="EK77" s="455"/>
      <c r="EL77" s="455"/>
      <c r="EM77" s="455"/>
      <c r="EN77" s="455"/>
      <c r="EO77" s="455"/>
      <c r="EP77" s="455"/>
      <c r="EQ77" s="455"/>
      <c r="ER77" s="455"/>
      <c r="ES77" s="455"/>
      <c r="ET77" s="455"/>
      <c r="EU77" s="455"/>
      <c r="EV77" s="455"/>
      <c r="EW77" s="455"/>
      <c r="EX77" s="455"/>
      <c r="EY77" s="455"/>
      <c r="EZ77" s="455"/>
      <c r="FA77" s="455"/>
      <c r="FB77" s="455"/>
      <c r="FC77" s="455"/>
      <c r="FD77" s="455"/>
      <c r="FE77" s="455"/>
      <c r="FF77" s="455"/>
      <c r="FG77" s="455"/>
      <c r="FH77" s="455"/>
      <c r="FI77" s="455"/>
      <c r="FJ77" s="455"/>
      <c r="FK77" s="455"/>
      <c r="FL77" s="455"/>
      <c r="FM77" s="455"/>
      <c r="FN77" s="455"/>
      <c r="FO77" s="455"/>
      <c r="FP77" s="455"/>
      <c r="FQ77" s="455"/>
      <c r="FR77" s="455"/>
      <c r="FS77" s="455"/>
      <c r="FT77" s="455"/>
      <c r="FU77" s="455"/>
      <c r="FV77" s="455"/>
      <c r="FW77" s="455"/>
      <c r="FX77" s="455"/>
      <c r="FY77" s="455"/>
      <c r="FZ77" s="455"/>
      <c r="GA77" s="455"/>
      <c r="GB77" s="455"/>
      <c r="GC77" s="455"/>
      <c r="GD77" s="455"/>
      <c r="GE77" s="455"/>
      <c r="GF77" s="455"/>
      <c r="GG77" s="455"/>
      <c r="GH77" s="455"/>
      <c r="GI77" s="455"/>
      <c r="GJ77" s="455"/>
      <c r="GK77" s="455"/>
      <c r="GL77" s="455"/>
      <c r="GM77" s="455"/>
      <c r="GN77" s="455"/>
      <c r="GO77" s="455"/>
      <c r="GP77" s="455"/>
      <c r="GQ77" s="455"/>
      <c r="GR77" s="455"/>
      <c r="GS77" s="455"/>
      <c r="GT77" s="455"/>
      <c r="GU77" s="455"/>
      <c r="GV77" s="455"/>
      <c r="GW77" s="455"/>
      <c r="GX77" s="455"/>
      <c r="GY77" s="455"/>
      <c r="GZ77" s="455"/>
      <c r="HA77" s="455"/>
      <c r="HB77" s="455"/>
      <c r="HC77" s="455"/>
      <c r="HD77" s="455"/>
      <c r="HE77" s="455"/>
      <c r="HF77" s="455"/>
      <c r="HG77" s="455"/>
      <c r="HH77" s="455"/>
      <c r="HI77" s="455"/>
      <c r="HJ77" s="455"/>
      <c r="HK77" s="455"/>
      <c r="HL77" s="455"/>
      <c r="HM77" s="455"/>
    </row>
    <row r="78" s="460" customFormat="1" spans="1:221">
      <c r="A78" s="455"/>
      <c r="AD78" s="455"/>
      <c r="AE78" s="455"/>
      <c r="AF78" s="455"/>
      <c r="AG78" s="455"/>
      <c r="AH78" s="455"/>
      <c r="AI78" s="455"/>
      <c r="AJ78" s="455"/>
      <c r="AK78" s="455"/>
      <c r="AL78" s="455"/>
      <c r="AM78" s="455"/>
      <c r="AN78" s="455"/>
      <c r="AO78" s="455"/>
      <c r="AP78" s="455"/>
      <c r="AQ78" s="455"/>
      <c r="AR78" s="455"/>
      <c r="AS78" s="455"/>
      <c r="AT78" s="455"/>
      <c r="AU78" s="455"/>
      <c r="AV78" s="455"/>
      <c r="AW78" s="455"/>
      <c r="AX78" s="455"/>
      <c r="AY78" s="455"/>
      <c r="AZ78" s="455"/>
      <c r="BA78" s="455"/>
      <c r="BB78" s="455"/>
      <c r="BC78" s="455"/>
      <c r="BD78" s="455"/>
      <c r="BE78" s="455"/>
      <c r="BF78" s="455"/>
      <c r="BG78" s="455"/>
      <c r="BH78" s="455"/>
      <c r="BI78" s="455"/>
      <c r="BJ78" s="455"/>
      <c r="BK78" s="455"/>
      <c r="BL78" s="455"/>
      <c r="BM78" s="455"/>
      <c r="BN78" s="455"/>
      <c r="BO78" s="455"/>
      <c r="BP78" s="455"/>
      <c r="BQ78" s="455"/>
      <c r="BR78" s="455"/>
      <c r="BS78" s="455"/>
      <c r="BT78" s="455"/>
      <c r="BU78" s="455"/>
      <c r="BV78" s="455"/>
      <c r="BW78" s="455"/>
      <c r="BX78" s="455"/>
      <c r="BY78" s="455"/>
      <c r="BZ78" s="455"/>
      <c r="CA78" s="455"/>
      <c r="CB78" s="455"/>
      <c r="CC78" s="455"/>
      <c r="CD78" s="455"/>
      <c r="CE78" s="455"/>
      <c r="CF78" s="455"/>
      <c r="CG78" s="455"/>
      <c r="CH78" s="455"/>
      <c r="CI78" s="455"/>
      <c r="CJ78" s="455"/>
      <c r="CK78" s="455"/>
      <c r="CL78" s="455"/>
      <c r="CM78" s="455"/>
      <c r="CN78" s="455"/>
      <c r="CO78" s="455"/>
      <c r="CP78" s="455"/>
      <c r="CQ78" s="455"/>
      <c r="CR78" s="455"/>
      <c r="CS78" s="455"/>
      <c r="CT78" s="455"/>
      <c r="CU78" s="455"/>
      <c r="CV78" s="455"/>
      <c r="CW78" s="455"/>
      <c r="CX78" s="455"/>
      <c r="CY78" s="455"/>
      <c r="CZ78" s="455"/>
      <c r="DA78" s="455"/>
      <c r="DB78" s="455"/>
      <c r="DC78" s="455"/>
      <c r="DD78" s="455"/>
      <c r="DE78" s="455"/>
      <c r="DF78" s="455"/>
      <c r="DG78" s="455"/>
      <c r="DH78" s="455"/>
      <c r="DI78" s="455"/>
      <c r="DJ78" s="455"/>
      <c r="DK78" s="455"/>
      <c r="DL78" s="455"/>
      <c r="DM78" s="455"/>
      <c r="DN78" s="455"/>
      <c r="DO78" s="455"/>
      <c r="DP78" s="455"/>
      <c r="DQ78" s="455"/>
      <c r="DR78" s="455"/>
      <c r="DS78" s="455"/>
      <c r="DT78" s="455"/>
      <c r="DU78" s="455"/>
      <c r="DV78" s="455"/>
      <c r="DW78" s="455"/>
      <c r="DX78" s="455"/>
      <c r="DY78" s="455"/>
      <c r="DZ78" s="455"/>
      <c r="EA78" s="455"/>
      <c r="EB78" s="455"/>
      <c r="EC78" s="455"/>
      <c r="ED78" s="455"/>
      <c r="EE78" s="455"/>
      <c r="EF78" s="455"/>
      <c r="EG78" s="455"/>
      <c r="EH78" s="455"/>
      <c r="EI78" s="455"/>
      <c r="EJ78" s="455"/>
      <c r="EK78" s="455"/>
      <c r="EL78" s="455"/>
      <c r="EM78" s="455"/>
      <c r="EN78" s="455"/>
      <c r="EO78" s="455"/>
      <c r="EP78" s="455"/>
      <c r="EQ78" s="455"/>
      <c r="ER78" s="455"/>
      <c r="ES78" s="455"/>
      <c r="ET78" s="455"/>
      <c r="EU78" s="455"/>
      <c r="EV78" s="455"/>
      <c r="EW78" s="455"/>
      <c r="EX78" s="455"/>
      <c r="EY78" s="455"/>
      <c r="EZ78" s="455"/>
      <c r="FA78" s="455"/>
      <c r="FB78" s="455"/>
      <c r="FC78" s="455"/>
      <c r="FD78" s="455"/>
      <c r="FE78" s="455"/>
      <c r="FF78" s="455"/>
      <c r="FG78" s="455"/>
      <c r="FH78" s="455"/>
      <c r="FI78" s="455"/>
      <c r="FJ78" s="455"/>
      <c r="FK78" s="455"/>
      <c r="FL78" s="455"/>
      <c r="FM78" s="455"/>
      <c r="FN78" s="455"/>
      <c r="FO78" s="455"/>
      <c r="FP78" s="455"/>
      <c r="FQ78" s="455"/>
      <c r="FR78" s="455"/>
      <c r="FS78" s="455"/>
      <c r="FT78" s="455"/>
      <c r="FU78" s="455"/>
      <c r="FV78" s="455"/>
      <c r="FW78" s="455"/>
      <c r="FX78" s="455"/>
      <c r="FY78" s="455"/>
      <c r="FZ78" s="455"/>
      <c r="GA78" s="455"/>
      <c r="GB78" s="455"/>
      <c r="GC78" s="455"/>
      <c r="GD78" s="455"/>
      <c r="GE78" s="455"/>
      <c r="GF78" s="455"/>
      <c r="GG78" s="455"/>
      <c r="GH78" s="455"/>
      <c r="GI78" s="455"/>
      <c r="GJ78" s="455"/>
      <c r="GK78" s="455"/>
      <c r="GL78" s="455"/>
      <c r="GM78" s="455"/>
      <c r="GN78" s="455"/>
      <c r="GO78" s="455"/>
      <c r="GP78" s="455"/>
      <c r="GQ78" s="455"/>
      <c r="GR78" s="455"/>
      <c r="GS78" s="455"/>
      <c r="GT78" s="455"/>
      <c r="GU78" s="455"/>
      <c r="GV78" s="455"/>
      <c r="GW78" s="455"/>
      <c r="GX78" s="455"/>
      <c r="GY78" s="455"/>
      <c r="GZ78" s="455"/>
      <c r="HA78" s="455"/>
      <c r="HB78" s="455"/>
      <c r="HC78" s="455"/>
      <c r="HD78" s="455"/>
      <c r="HE78" s="455"/>
      <c r="HF78" s="455"/>
      <c r="HG78" s="455"/>
      <c r="HH78" s="455"/>
      <c r="HI78" s="455"/>
      <c r="HJ78" s="455"/>
      <c r="HK78" s="455"/>
      <c r="HL78" s="455"/>
      <c r="HM78" s="455"/>
    </row>
    <row r="79" s="460" customFormat="1" spans="1:221">
      <c r="A79" s="455"/>
      <c r="AD79" s="455"/>
      <c r="AE79" s="455"/>
      <c r="AF79" s="455"/>
      <c r="AG79" s="455"/>
      <c r="AH79" s="455"/>
      <c r="AI79" s="455"/>
      <c r="AJ79" s="455"/>
      <c r="AK79" s="455"/>
      <c r="AL79" s="455"/>
      <c r="AM79" s="455"/>
      <c r="AN79" s="455"/>
      <c r="AO79" s="455"/>
      <c r="AP79" s="455"/>
      <c r="AQ79" s="455"/>
      <c r="AR79" s="455"/>
      <c r="AS79" s="455"/>
      <c r="AT79" s="455"/>
      <c r="AU79" s="455"/>
      <c r="AV79" s="455"/>
      <c r="AW79" s="455"/>
      <c r="AX79" s="455"/>
      <c r="AY79" s="455"/>
      <c r="AZ79" s="455"/>
      <c r="BA79" s="455"/>
      <c r="BB79" s="455"/>
      <c r="BC79" s="455"/>
      <c r="BD79" s="455"/>
      <c r="BE79" s="455"/>
      <c r="BF79" s="455"/>
      <c r="BG79" s="455"/>
      <c r="BH79" s="455"/>
      <c r="BI79" s="455"/>
      <c r="BJ79" s="455"/>
      <c r="BK79" s="455"/>
      <c r="BL79" s="455"/>
      <c r="BM79" s="455"/>
      <c r="BN79" s="455"/>
      <c r="BO79" s="455"/>
      <c r="BP79" s="455"/>
      <c r="BQ79" s="455"/>
      <c r="BR79" s="455"/>
      <c r="BS79" s="455"/>
      <c r="BT79" s="455"/>
      <c r="BU79" s="455"/>
      <c r="BV79" s="455"/>
      <c r="BW79" s="455"/>
      <c r="BX79" s="455"/>
      <c r="BY79" s="455"/>
      <c r="BZ79" s="455"/>
      <c r="CA79" s="455"/>
      <c r="CB79" s="455"/>
      <c r="CC79" s="455"/>
      <c r="CD79" s="455"/>
      <c r="CE79" s="455"/>
      <c r="CF79" s="455"/>
      <c r="CG79" s="455"/>
      <c r="CH79" s="455"/>
      <c r="CI79" s="455"/>
      <c r="CJ79" s="455"/>
      <c r="CK79" s="455"/>
      <c r="CL79" s="455"/>
      <c r="CM79" s="455"/>
      <c r="CN79" s="455"/>
      <c r="CO79" s="455"/>
      <c r="CP79" s="455"/>
      <c r="CQ79" s="455"/>
      <c r="CR79" s="455"/>
      <c r="CS79" s="455"/>
      <c r="CT79" s="455"/>
      <c r="CU79" s="455"/>
      <c r="CV79" s="455"/>
      <c r="CW79" s="455"/>
      <c r="CX79" s="455"/>
      <c r="CY79" s="455"/>
      <c r="CZ79" s="455"/>
      <c r="DA79" s="455"/>
      <c r="DB79" s="455"/>
      <c r="DC79" s="455"/>
      <c r="DD79" s="455"/>
      <c r="DE79" s="455"/>
      <c r="DF79" s="455"/>
      <c r="DG79" s="455"/>
      <c r="DH79" s="455"/>
      <c r="DI79" s="455"/>
      <c r="DJ79" s="455"/>
      <c r="DK79" s="455"/>
      <c r="DL79" s="455"/>
      <c r="DM79" s="455"/>
      <c r="DN79" s="455"/>
      <c r="DO79" s="455"/>
      <c r="DP79" s="455"/>
      <c r="DQ79" s="455"/>
      <c r="DR79" s="455"/>
      <c r="DS79" s="455"/>
      <c r="DT79" s="455"/>
      <c r="DU79" s="455"/>
      <c r="DV79" s="455"/>
      <c r="DW79" s="455"/>
      <c r="DX79" s="455"/>
      <c r="DY79" s="455"/>
      <c r="DZ79" s="455"/>
      <c r="EA79" s="455"/>
      <c r="EB79" s="455"/>
      <c r="EC79" s="455"/>
      <c r="ED79" s="455"/>
      <c r="EE79" s="455"/>
      <c r="EF79" s="455"/>
      <c r="EG79" s="455"/>
      <c r="EH79" s="455"/>
      <c r="EI79" s="455"/>
      <c r="EJ79" s="455"/>
      <c r="EK79" s="455"/>
      <c r="EL79" s="455"/>
      <c r="EM79" s="455"/>
      <c r="EN79" s="455"/>
      <c r="EO79" s="455"/>
      <c r="EP79" s="455"/>
      <c r="EQ79" s="455"/>
      <c r="ER79" s="455"/>
      <c r="ES79" s="455"/>
      <c r="ET79" s="455"/>
      <c r="EU79" s="455"/>
      <c r="EV79" s="455"/>
      <c r="EW79" s="455"/>
      <c r="EX79" s="455"/>
      <c r="EY79" s="455"/>
      <c r="EZ79" s="455"/>
      <c r="FA79" s="455"/>
      <c r="FB79" s="455"/>
      <c r="FC79" s="455"/>
      <c r="FD79" s="455"/>
      <c r="FE79" s="455"/>
      <c r="FF79" s="455"/>
      <c r="FG79" s="455"/>
      <c r="FH79" s="455"/>
      <c r="FI79" s="455"/>
      <c r="FJ79" s="455"/>
      <c r="FK79" s="455"/>
      <c r="FL79" s="455"/>
      <c r="FM79" s="455"/>
      <c r="FN79" s="455"/>
      <c r="FO79" s="455"/>
      <c r="FP79" s="455"/>
      <c r="FQ79" s="455"/>
      <c r="FR79" s="455"/>
      <c r="FS79" s="455"/>
      <c r="FT79" s="455"/>
      <c r="FU79" s="455"/>
      <c r="FV79" s="455"/>
      <c r="FW79" s="455"/>
      <c r="FX79" s="455"/>
      <c r="FY79" s="455"/>
      <c r="FZ79" s="455"/>
      <c r="GA79" s="455"/>
      <c r="GB79" s="455"/>
      <c r="GC79" s="455"/>
      <c r="GD79" s="455"/>
      <c r="GE79" s="455"/>
      <c r="GF79" s="455"/>
      <c r="GG79" s="455"/>
      <c r="GH79" s="455"/>
      <c r="GI79" s="455"/>
      <c r="GJ79" s="455"/>
      <c r="GK79" s="455"/>
      <c r="GL79" s="455"/>
      <c r="GM79" s="455"/>
      <c r="GN79" s="455"/>
      <c r="GO79" s="455"/>
      <c r="GP79" s="455"/>
      <c r="GQ79" s="455"/>
      <c r="GR79" s="455"/>
      <c r="GS79" s="455"/>
      <c r="GT79" s="455"/>
      <c r="GU79" s="455"/>
      <c r="GV79" s="455"/>
      <c r="GW79" s="455"/>
      <c r="GX79" s="455"/>
      <c r="GY79" s="455"/>
      <c r="GZ79" s="455"/>
      <c r="HA79" s="455"/>
      <c r="HB79" s="455"/>
      <c r="HC79" s="455"/>
      <c r="HD79" s="455"/>
      <c r="HE79" s="455"/>
      <c r="HF79" s="455"/>
      <c r="HG79" s="455"/>
      <c r="HH79" s="455"/>
      <c r="HI79" s="455"/>
      <c r="HJ79" s="455"/>
      <c r="HK79" s="455"/>
      <c r="HL79" s="455"/>
      <c r="HM79" s="455"/>
    </row>
    <row r="80" s="460" customFormat="1" spans="1:221">
      <c r="A80" s="455"/>
      <c r="AD80" s="455"/>
      <c r="AE80" s="455"/>
      <c r="AF80" s="455"/>
      <c r="AG80" s="455"/>
      <c r="AH80" s="455"/>
      <c r="AI80" s="455"/>
      <c r="AJ80" s="455"/>
      <c r="AK80" s="455"/>
      <c r="AL80" s="455"/>
      <c r="AM80" s="455"/>
      <c r="AN80" s="455"/>
      <c r="AO80" s="455"/>
      <c r="AP80" s="455"/>
      <c r="AQ80" s="455"/>
      <c r="AR80" s="455"/>
      <c r="AS80" s="455"/>
      <c r="AT80" s="455"/>
      <c r="AU80" s="455"/>
      <c r="AV80" s="455"/>
      <c r="AW80" s="455"/>
      <c r="AX80" s="455"/>
      <c r="AY80" s="455"/>
      <c r="AZ80" s="455"/>
      <c r="BA80" s="455"/>
      <c r="BB80" s="455"/>
      <c r="BC80" s="455"/>
      <c r="BD80" s="455"/>
      <c r="BE80" s="455"/>
      <c r="BF80" s="455"/>
      <c r="BG80" s="455"/>
      <c r="BH80" s="455"/>
      <c r="BI80" s="455"/>
      <c r="BJ80" s="455"/>
      <c r="BK80" s="455"/>
      <c r="BL80" s="455"/>
      <c r="BM80" s="455"/>
      <c r="BN80" s="455"/>
      <c r="BO80" s="455"/>
      <c r="BP80" s="455"/>
      <c r="BQ80" s="455"/>
      <c r="BR80" s="455"/>
      <c r="BS80" s="455"/>
      <c r="BT80" s="455"/>
      <c r="BU80" s="455"/>
      <c r="BV80" s="455"/>
      <c r="BW80" s="455"/>
      <c r="BX80" s="455"/>
      <c r="BY80" s="455"/>
      <c r="BZ80" s="455"/>
      <c r="CA80" s="455"/>
      <c r="CB80" s="455"/>
      <c r="CC80" s="455"/>
      <c r="CD80" s="455"/>
      <c r="CE80" s="455"/>
      <c r="CF80" s="455"/>
      <c r="CG80" s="455"/>
      <c r="CH80" s="455"/>
      <c r="CI80" s="455"/>
      <c r="CJ80" s="455"/>
      <c r="CK80" s="455"/>
      <c r="CL80" s="455"/>
      <c r="CM80" s="455"/>
      <c r="CN80" s="455"/>
      <c r="CO80" s="455"/>
      <c r="CP80" s="455"/>
      <c r="CQ80" s="455"/>
      <c r="CR80" s="455"/>
      <c r="CS80" s="455"/>
      <c r="CT80" s="455"/>
      <c r="CU80" s="455"/>
      <c r="CV80" s="455"/>
      <c r="CW80" s="455"/>
      <c r="CX80" s="455"/>
      <c r="CY80" s="455"/>
      <c r="CZ80" s="455"/>
      <c r="DA80" s="455"/>
      <c r="DB80" s="455"/>
      <c r="DC80" s="455"/>
      <c r="DD80" s="455"/>
      <c r="DE80" s="455"/>
      <c r="DF80" s="455"/>
      <c r="DG80" s="455"/>
      <c r="DH80" s="455"/>
      <c r="DI80" s="455"/>
      <c r="DJ80" s="455"/>
      <c r="DK80" s="455"/>
      <c r="DL80" s="455"/>
      <c r="DM80" s="455"/>
      <c r="DN80" s="455"/>
      <c r="DO80" s="455"/>
      <c r="DP80" s="455"/>
      <c r="DQ80" s="455"/>
      <c r="DR80" s="455"/>
      <c r="DS80" s="455"/>
      <c r="DT80" s="455"/>
      <c r="DU80" s="455"/>
      <c r="DV80" s="455"/>
      <c r="DW80" s="455"/>
      <c r="DX80" s="455"/>
      <c r="DY80" s="455"/>
      <c r="DZ80" s="455"/>
      <c r="EA80" s="455"/>
      <c r="EB80" s="455"/>
      <c r="EC80" s="455"/>
      <c r="ED80" s="455"/>
      <c r="EE80" s="455"/>
      <c r="EF80" s="455"/>
      <c r="EG80" s="455"/>
      <c r="EH80" s="455"/>
      <c r="EI80" s="455"/>
      <c r="EJ80" s="455"/>
      <c r="EK80" s="455"/>
      <c r="EL80" s="455"/>
      <c r="EM80" s="455"/>
      <c r="EN80" s="455"/>
      <c r="EO80" s="455"/>
      <c r="EP80" s="455"/>
      <c r="EQ80" s="455"/>
      <c r="ER80" s="455"/>
      <c r="ES80" s="455"/>
      <c r="ET80" s="455"/>
      <c r="EU80" s="455"/>
      <c r="EV80" s="455"/>
      <c r="EW80" s="455"/>
      <c r="EX80" s="455"/>
      <c r="EY80" s="455"/>
      <c r="EZ80" s="455"/>
      <c r="FA80" s="455"/>
      <c r="FB80" s="455"/>
      <c r="FC80" s="455"/>
      <c r="FD80" s="455"/>
      <c r="FE80" s="455"/>
      <c r="FF80" s="455"/>
      <c r="FG80" s="455"/>
      <c r="FH80" s="455"/>
      <c r="FI80" s="455"/>
      <c r="FJ80" s="455"/>
      <c r="FK80" s="455"/>
      <c r="FL80" s="455"/>
      <c r="FM80" s="455"/>
      <c r="FN80" s="455"/>
      <c r="FO80" s="455"/>
      <c r="FP80" s="455"/>
      <c r="FQ80" s="455"/>
      <c r="FR80" s="455"/>
      <c r="FS80" s="455"/>
      <c r="FT80" s="455"/>
      <c r="FU80" s="455"/>
      <c r="FV80" s="455"/>
      <c r="FW80" s="455"/>
      <c r="FX80" s="455"/>
      <c r="FY80" s="455"/>
      <c r="FZ80" s="455"/>
      <c r="GA80" s="455"/>
      <c r="GB80" s="455"/>
      <c r="GC80" s="455"/>
      <c r="GD80" s="455"/>
      <c r="GE80" s="455"/>
      <c r="GF80" s="455"/>
      <c r="GG80" s="455"/>
      <c r="GH80" s="455"/>
      <c r="GI80" s="455"/>
      <c r="GJ80" s="455"/>
      <c r="GK80" s="455"/>
      <c r="GL80" s="455"/>
      <c r="GM80" s="455"/>
      <c r="GN80" s="455"/>
      <c r="GO80" s="455"/>
      <c r="GP80" s="455"/>
      <c r="GQ80" s="455"/>
      <c r="GR80" s="455"/>
      <c r="GS80" s="455"/>
      <c r="GT80" s="455"/>
      <c r="GU80" s="455"/>
      <c r="GV80" s="455"/>
      <c r="GW80" s="455"/>
      <c r="GX80" s="455"/>
      <c r="GY80" s="455"/>
      <c r="GZ80" s="455"/>
      <c r="HA80" s="455"/>
      <c r="HB80" s="455"/>
      <c r="HC80" s="455"/>
      <c r="HD80" s="455"/>
      <c r="HE80" s="455"/>
      <c r="HF80" s="455"/>
      <c r="HG80" s="455"/>
      <c r="HH80" s="455"/>
      <c r="HI80" s="455"/>
      <c r="HJ80" s="455"/>
      <c r="HK80" s="455"/>
      <c r="HL80" s="455"/>
      <c r="HM80" s="455"/>
    </row>
    <row r="81" s="460" customFormat="1" spans="1:221">
      <c r="A81" s="455"/>
      <c r="AD81" s="455"/>
      <c r="AE81" s="455"/>
      <c r="AF81" s="455"/>
      <c r="AG81" s="455"/>
      <c r="AH81" s="455"/>
      <c r="AI81" s="455"/>
      <c r="AJ81" s="455"/>
      <c r="AK81" s="455"/>
      <c r="AL81" s="455"/>
      <c r="AM81" s="455"/>
      <c r="AN81" s="455"/>
      <c r="AO81" s="455"/>
      <c r="AP81" s="455"/>
      <c r="AQ81" s="455"/>
      <c r="AR81" s="455"/>
      <c r="AS81" s="455"/>
      <c r="AT81" s="455"/>
      <c r="AU81" s="455"/>
      <c r="AV81" s="455"/>
      <c r="AW81" s="455"/>
      <c r="AX81" s="455"/>
      <c r="AY81" s="455"/>
      <c r="AZ81" s="455"/>
      <c r="BA81" s="455"/>
      <c r="BB81" s="455"/>
      <c r="BC81" s="455"/>
      <c r="BD81" s="455"/>
      <c r="BE81" s="455"/>
      <c r="BF81" s="455"/>
      <c r="BG81" s="455"/>
      <c r="BH81" s="455"/>
      <c r="BI81" s="455"/>
      <c r="BJ81" s="455"/>
      <c r="BK81" s="455"/>
      <c r="BL81" s="455"/>
      <c r="BM81" s="455"/>
      <c r="BN81" s="455"/>
      <c r="BO81" s="455"/>
      <c r="BP81" s="455"/>
      <c r="BQ81" s="455"/>
      <c r="BR81" s="455"/>
      <c r="BS81" s="455"/>
      <c r="BT81" s="455"/>
      <c r="BU81" s="455"/>
      <c r="BV81" s="455"/>
      <c r="BW81" s="455"/>
      <c r="BX81" s="455"/>
      <c r="BY81" s="455"/>
      <c r="BZ81" s="455"/>
      <c r="CA81" s="455"/>
      <c r="CB81" s="455"/>
      <c r="CC81" s="455"/>
      <c r="CD81" s="455"/>
      <c r="CE81" s="455"/>
      <c r="CF81" s="455"/>
      <c r="CG81" s="455"/>
      <c r="CH81" s="455"/>
      <c r="CI81" s="455"/>
      <c r="CJ81" s="455"/>
      <c r="CK81" s="455"/>
      <c r="CL81" s="455"/>
      <c r="CM81" s="455"/>
      <c r="CN81" s="455"/>
      <c r="CO81" s="455"/>
      <c r="CP81" s="455"/>
      <c r="CQ81" s="455"/>
      <c r="CR81" s="455"/>
      <c r="CS81" s="455"/>
      <c r="CT81" s="455"/>
      <c r="CU81" s="455"/>
      <c r="CV81" s="455"/>
      <c r="CW81" s="455"/>
      <c r="CX81" s="455"/>
      <c r="CY81" s="455"/>
      <c r="CZ81" s="455"/>
      <c r="DA81" s="455"/>
      <c r="DB81" s="455"/>
      <c r="DC81" s="455"/>
      <c r="DD81" s="455"/>
      <c r="DE81" s="455"/>
      <c r="DF81" s="455"/>
      <c r="DG81" s="455"/>
      <c r="DH81" s="455"/>
      <c r="DI81" s="455"/>
      <c r="DJ81" s="455"/>
      <c r="DK81" s="455"/>
      <c r="DL81" s="455"/>
      <c r="DM81" s="455"/>
      <c r="DN81" s="455"/>
      <c r="DO81" s="455"/>
      <c r="DP81" s="455"/>
      <c r="DQ81" s="455"/>
      <c r="DR81" s="455"/>
      <c r="DS81" s="455"/>
      <c r="DT81" s="455"/>
      <c r="DU81" s="455"/>
      <c r="DV81" s="455"/>
      <c r="DW81" s="455"/>
      <c r="DX81" s="455"/>
      <c r="DY81" s="455"/>
      <c r="DZ81" s="455"/>
      <c r="EA81" s="455"/>
      <c r="EB81" s="455"/>
      <c r="EC81" s="455"/>
      <c r="ED81" s="455"/>
      <c r="EE81" s="455"/>
      <c r="EF81" s="455"/>
      <c r="EG81" s="455"/>
      <c r="EH81" s="455"/>
      <c r="EI81" s="455"/>
      <c r="EJ81" s="455"/>
      <c r="EK81" s="455"/>
      <c r="EL81" s="455"/>
      <c r="EM81" s="455"/>
      <c r="EN81" s="455"/>
      <c r="EO81" s="455"/>
      <c r="EP81" s="455"/>
      <c r="EQ81" s="455"/>
      <c r="ER81" s="455"/>
      <c r="ES81" s="455"/>
      <c r="ET81" s="455"/>
      <c r="EU81" s="455"/>
      <c r="EV81" s="455"/>
      <c r="EW81" s="455"/>
      <c r="EX81" s="455"/>
      <c r="EY81" s="455"/>
      <c r="EZ81" s="455"/>
      <c r="FA81" s="455"/>
      <c r="FB81" s="455"/>
      <c r="FC81" s="455"/>
      <c r="FD81" s="455"/>
      <c r="FE81" s="455"/>
      <c r="FF81" s="455"/>
      <c r="FG81" s="455"/>
      <c r="FH81" s="455"/>
      <c r="FI81" s="455"/>
      <c r="FJ81" s="455"/>
      <c r="FK81" s="455"/>
      <c r="FL81" s="455"/>
      <c r="FM81" s="455"/>
      <c r="FN81" s="455"/>
      <c r="FO81" s="455"/>
      <c r="FP81" s="455"/>
      <c r="FQ81" s="455"/>
      <c r="FR81" s="455"/>
      <c r="FS81" s="455"/>
      <c r="FT81" s="455"/>
      <c r="FU81" s="455"/>
      <c r="FV81" s="455"/>
      <c r="FW81" s="455"/>
      <c r="FX81" s="455"/>
      <c r="FY81" s="455"/>
      <c r="FZ81" s="455"/>
      <c r="GA81" s="455"/>
      <c r="GB81" s="455"/>
      <c r="GC81" s="455"/>
      <c r="GD81" s="455"/>
      <c r="GE81" s="455"/>
      <c r="GF81" s="455"/>
      <c r="GG81" s="455"/>
      <c r="GH81" s="455"/>
      <c r="GI81" s="455"/>
      <c r="GJ81" s="455"/>
      <c r="GK81" s="455"/>
      <c r="GL81" s="455"/>
      <c r="GM81" s="455"/>
      <c r="GN81" s="455"/>
      <c r="GO81" s="455"/>
      <c r="GP81" s="455"/>
      <c r="GQ81" s="455"/>
      <c r="GR81" s="455"/>
      <c r="GS81" s="455"/>
      <c r="GT81" s="455"/>
      <c r="GU81" s="455"/>
      <c r="GV81" s="455"/>
      <c r="GW81" s="455"/>
      <c r="GX81" s="455"/>
      <c r="GY81" s="455"/>
      <c r="GZ81" s="455"/>
      <c r="HA81" s="455"/>
      <c r="HB81" s="455"/>
      <c r="HC81" s="455"/>
      <c r="HD81" s="455"/>
      <c r="HE81" s="455"/>
      <c r="HF81" s="455"/>
      <c r="HG81" s="455"/>
      <c r="HH81" s="455"/>
      <c r="HI81" s="455"/>
      <c r="HJ81" s="455"/>
      <c r="HK81" s="455"/>
      <c r="HL81" s="455"/>
      <c r="HM81" s="455"/>
    </row>
    <row r="82" s="460" customFormat="1" spans="1:221">
      <c r="A82" s="455"/>
      <c r="AD82" s="455"/>
      <c r="AE82" s="455"/>
      <c r="AF82" s="455"/>
      <c r="AG82" s="455"/>
      <c r="AH82" s="455"/>
      <c r="AI82" s="455"/>
      <c r="AJ82" s="455"/>
      <c r="AK82" s="455"/>
      <c r="AL82" s="455"/>
      <c r="AM82" s="455"/>
      <c r="AN82" s="455"/>
      <c r="AO82" s="455"/>
      <c r="AP82" s="455"/>
      <c r="AQ82" s="455"/>
      <c r="AR82" s="455"/>
      <c r="AS82" s="455"/>
      <c r="AT82" s="455"/>
      <c r="AU82" s="455"/>
      <c r="AV82" s="455"/>
      <c r="AW82" s="455"/>
      <c r="AX82" s="455"/>
      <c r="AY82" s="455"/>
      <c r="AZ82" s="455"/>
      <c r="BA82" s="455"/>
      <c r="BB82" s="455"/>
      <c r="BC82" s="455"/>
      <c r="BD82" s="455"/>
      <c r="BE82" s="455"/>
      <c r="BF82" s="455"/>
      <c r="BG82" s="455"/>
      <c r="BH82" s="455"/>
      <c r="BI82" s="455"/>
      <c r="BJ82" s="455"/>
      <c r="BK82" s="455"/>
      <c r="BL82" s="455"/>
      <c r="BM82" s="455"/>
      <c r="BN82" s="455"/>
      <c r="BO82" s="455"/>
      <c r="BP82" s="455"/>
      <c r="BQ82" s="455"/>
      <c r="BR82" s="455"/>
      <c r="BS82" s="455"/>
      <c r="BT82" s="455"/>
      <c r="BU82" s="455"/>
      <c r="BV82" s="455"/>
      <c r="BW82" s="455"/>
      <c r="BX82" s="455"/>
      <c r="BY82" s="455"/>
      <c r="BZ82" s="455"/>
      <c r="CA82" s="455"/>
      <c r="CB82" s="455"/>
      <c r="CC82" s="455"/>
      <c r="CD82" s="455"/>
      <c r="CE82" s="455"/>
      <c r="CF82" s="455"/>
      <c r="CG82" s="455"/>
      <c r="CH82" s="455"/>
      <c r="CI82" s="455"/>
      <c r="CJ82" s="455"/>
      <c r="CK82" s="455"/>
      <c r="CL82" s="455"/>
      <c r="CM82" s="455"/>
      <c r="CN82" s="455"/>
      <c r="CO82" s="455"/>
      <c r="CP82" s="455"/>
      <c r="CQ82" s="455"/>
      <c r="CR82" s="455"/>
      <c r="CS82" s="455"/>
      <c r="CT82" s="455"/>
      <c r="CU82" s="455"/>
      <c r="CV82" s="455"/>
      <c r="CW82" s="455"/>
      <c r="CX82" s="455"/>
      <c r="CY82" s="455"/>
      <c r="CZ82" s="455"/>
      <c r="DA82" s="455"/>
      <c r="DB82" s="455"/>
      <c r="DC82" s="455"/>
      <c r="DD82" s="455"/>
      <c r="DE82" s="455"/>
      <c r="DF82" s="455"/>
      <c r="DG82" s="455"/>
      <c r="DH82" s="455"/>
      <c r="DI82" s="455"/>
      <c r="DJ82" s="455"/>
      <c r="DK82" s="455"/>
      <c r="DL82" s="455"/>
      <c r="DM82" s="455"/>
      <c r="DN82" s="455"/>
      <c r="DO82" s="455"/>
      <c r="DP82" s="455"/>
      <c r="DQ82" s="455"/>
      <c r="DR82" s="455"/>
      <c r="DS82" s="455"/>
      <c r="DT82" s="455"/>
      <c r="DU82" s="455"/>
      <c r="DV82" s="455"/>
      <c r="DW82" s="455"/>
      <c r="DX82" s="455"/>
      <c r="DY82" s="455"/>
      <c r="DZ82" s="455"/>
      <c r="EA82" s="455"/>
      <c r="EB82" s="455"/>
      <c r="EC82" s="455"/>
      <c r="ED82" s="455"/>
      <c r="EE82" s="455"/>
      <c r="EF82" s="455"/>
      <c r="EG82" s="455"/>
      <c r="EH82" s="455"/>
      <c r="EI82" s="455"/>
      <c r="EJ82" s="455"/>
      <c r="EK82" s="455"/>
      <c r="EL82" s="455"/>
      <c r="EM82" s="455"/>
      <c r="EN82" s="455"/>
      <c r="EO82" s="455"/>
      <c r="EP82" s="455"/>
      <c r="EQ82" s="455"/>
      <c r="ER82" s="455"/>
      <c r="ES82" s="455"/>
      <c r="ET82" s="455"/>
      <c r="EU82" s="455"/>
      <c r="EV82" s="455"/>
      <c r="EW82" s="455"/>
      <c r="EX82" s="455"/>
      <c r="EY82" s="455"/>
      <c r="EZ82" s="455"/>
      <c r="FA82" s="455"/>
      <c r="FB82" s="455"/>
      <c r="FC82" s="455"/>
      <c r="FD82" s="455"/>
      <c r="FE82" s="455"/>
      <c r="FF82" s="455"/>
      <c r="FG82" s="455"/>
      <c r="FH82" s="455"/>
      <c r="FI82" s="455"/>
      <c r="FJ82" s="455"/>
      <c r="FK82" s="455"/>
      <c r="FL82" s="455"/>
      <c r="FM82" s="455"/>
      <c r="FN82" s="455"/>
      <c r="FO82" s="455"/>
      <c r="FP82" s="455"/>
      <c r="FQ82" s="455"/>
      <c r="FR82" s="455"/>
      <c r="FS82" s="455"/>
      <c r="FT82" s="455"/>
      <c r="FU82" s="455"/>
      <c r="FV82" s="455"/>
      <c r="FW82" s="455"/>
      <c r="FX82" s="455"/>
      <c r="FY82" s="455"/>
      <c r="FZ82" s="455"/>
      <c r="GA82" s="455"/>
      <c r="GB82" s="455"/>
      <c r="GC82" s="455"/>
      <c r="GD82" s="455"/>
      <c r="GE82" s="455"/>
      <c r="GF82" s="455"/>
      <c r="GG82" s="455"/>
      <c r="GH82" s="455"/>
      <c r="GI82" s="455"/>
      <c r="GJ82" s="455"/>
      <c r="GK82" s="455"/>
      <c r="GL82" s="455"/>
      <c r="GM82" s="455"/>
      <c r="GN82" s="455"/>
      <c r="GO82" s="455"/>
      <c r="GP82" s="455"/>
      <c r="GQ82" s="455"/>
      <c r="GR82" s="455"/>
      <c r="GS82" s="455"/>
      <c r="GT82" s="455"/>
      <c r="GU82" s="455"/>
      <c r="GV82" s="455"/>
      <c r="GW82" s="455"/>
      <c r="GX82" s="455"/>
      <c r="GY82" s="455"/>
      <c r="GZ82" s="455"/>
      <c r="HA82" s="455"/>
      <c r="HB82" s="455"/>
      <c r="HC82" s="455"/>
      <c r="HD82" s="455"/>
      <c r="HE82" s="455"/>
      <c r="HF82" s="455"/>
      <c r="HG82" s="455"/>
      <c r="HH82" s="455"/>
      <c r="HI82" s="455"/>
      <c r="HJ82" s="455"/>
      <c r="HK82" s="455"/>
      <c r="HL82" s="455"/>
      <c r="HM82" s="455"/>
    </row>
    <row r="83" s="460" customFormat="1" spans="1:221">
      <c r="A83" s="455"/>
      <c r="AD83" s="455"/>
      <c r="AE83" s="455"/>
      <c r="AF83" s="455"/>
      <c r="AG83" s="455"/>
      <c r="AH83" s="455"/>
      <c r="AI83" s="455"/>
      <c r="AJ83" s="455"/>
      <c r="AK83" s="455"/>
      <c r="AL83" s="455"/>
      <c r="AM83" s="455"/>
      <c r="AN83" s="455"/>
      <c r="AO83" s="455"/>
      <c r="AP83" s="455"/>
      <c r="AQ83" s="455"/>
      <c r="AR83" s="455"/>
      <c r="AS83" s="455"/>
      <c r="AT83" s="455"/>
      <c r="AU83" s="455"/>
      <c r="AV83" s="455"/>
      <c r="AW83" s="455"/>
      <c r="AX83" s="455"/>
      <c r="AY83" s="455"/>
      <c r="AZ83" s="455"/>
      <c r="BA83" s="455"/>
      <c r="BB83" s="455"/>
      <c r="BC83" s="455"/>
      <c r="BD83" s="455"/>
      <c r="BE83" s="455"/>
      <c r="BF83" s="455"/>
      <c r="BG83" s="455"/>
      <c r="BH83" s="455"/>
      <c r="BI83" s="455"/>
      <c r="BJ83" s="455"/>
      <c r="BK83" s="455"/>
      <c r="BL83" s="455"/>
      <c r="BM83" s="455"/>
      <c r="BN83" s="455"/>
      <c r="BO83" s="455"/>
      <c r="BP83" s="455"/>
      <c r="BQ83" s="455"/>
      <c r="BR83" s="455"/>
      <c r="BS83" s="455"/>
      <c r="BT83" s="455"/>
      <c r="BU83" s="455"/>
      <c r="BV83" s="455"/>
      <c r="BW83" s="455"/>
      <c r="BX83" s="455"/>
      <c r="BY83" s="455"/>
      <c r="BZ83" s="455"/>
      <c r="CA83" s="455"/>
      <c r="CB83" s="455"/>
      <c r="CC83" s="455"/>
      <c r="CD83" s="455"/>
      <c r="CE83" s="455"/>
      <c r="CF83" s="455"/>
      <c r="CG83" s="455"/>
      <c r="CH83" s="455"/>
      <c r="CI83" s="455"/>
      <c r="CJ83" s="455"/>
      <c r="CK83" s="455"/>
      <c r="CL83" s="455"/>
      <c r="CM83" s="455"/>
      <c r="CN83" s="455"/>
      <c r="CO83" s="455"/>
      <c r="CP83" s="455"/>
      <c r="CQ83" s="455"/>
      <c r="CR83" s="455"/>
      <c r="CS83" s="455"/>
      <c r="CT83" s="455"/>
      <c r="CU83" s="455"/>
      <c r="CV83" s="455"/>
      <c r="CW83" s="455"/>
      <c r="CX83" s="455"/>
      <c r="CY83" s="455"/>
      <c r="CZ83" s="455"/>
      <c r="DA83" s="455"/>
      <c r="DB83" s="455"/>
      <c r="DC83" s="455"/>
      <c r="DD83" s="455"/>
      <c r="DE83" s="455"/>
      <c r="DF83" s="455"/>
      <c r="DG83" s="455"/>
      <c r="DH83" s="455"/>
      <c r="DI83" s="455"/>
      <c r="DJ83" s="455"/>
      <c r="DK83" s="455"/>
      <c r="DL83" s="455"/>
      <c r="DM83" s="455"/>
      <c r="DN83" s="455"/>
      <c r="DO83" s="455"/>
      <c r="DP83" s="455"/>
      <c r="DQ83" s="455"/>
      <c r="DR83" s="455"/>
      <c r="DS83" s="455"/>
      <c r="DT83" s="455"/>
      <c r="DU83" s="455"/>
      <c r="DV83" s="455"/>
      <c r="DW83" s="455"/>
      <c r="DX83" s="455"/>
      <c r="DY83" s="455"/>
      <c r="DZ83" s="455"/>
      <c r="EA83" s="455"/>
      <c r="EB83" s="455"/>
      <c r="EC83" s="455"/>
      <c r="ED83" s="455"/>
      <c r="EE83" s="455"/>
      <c r="EF83" s="455"/>
      <c r="EG83" s="455"/>
      <c r="EH83" s="455"/>
      <c r="EI83" s="455"/>
      <c r="EJ83" s="455"/>
      <c r="EK83" s="455"/>
      <c r="EL83" s="455"/>
      <c r="EM83" s="455"/>
      <c r="EN83" s="455"/>
      <c r="EO83" s="455"/>
      <c r="EP83" s="455"/>
      <c r="EQ83" s="455"/>
      <c r="ER83" s="455"/>
      <c r="ES83" s="455"/>
      <c r="ET83" s="455"/>
      <c r="EU83" s="455"/>
      <c r="EV83" s="455"/>
      <c r="EW83" s="455"/>
      <c r="EX83" s="455"/>
      <c r="EY83" s="455"/>
      <c r="EZ83" s="455"/>
      <c r="FA83" s="455"/>
      <c r="FB83" s="455"/>
      <c r="FC83" s="455"/>
      <c r="FD83" s="455"/>
      <c r="FE83" s="455"/>
      <c r="FF83" s="455"/>
      <c r="FG83" s="455"/>
      <c r="FH83" s="455"/>
      <c r="FI83" s="455"/>
      <c r="FJ83" s="455"/>
      <c r="FK83" s="455"/>
      <c r="FL83" s="455"/>
      <c r="FM83" s="455"/>
      <c r="FN83" s="455"/>
      <c r="FO83" s="455"/>
      <c r="FP83" s="455"/>
      <c r="FQ83" s="455"/>
      <c r="FR83" s="455"/>
      <c r="FS83" s="455"/>
      <c r="FT83" s="455"/>
      <c r="FU83" s="455"/>
      <c r="FV83" s="455"/>
      <c r="FW83" s="455"/>
      <c r="FX83" s="455"/>
      <c r="FY83" s="455"/>
      <c r="FZ83" s="455"/>
      <c r="GA83" s="455"/>
      <c r="GB83" s="455"/>
      <c r="GC83" s="455"/>
      <c r="GD83" s="455"/>
      <c r="GE83" s="455"/>
      <c r="GF83" s="455"/>
      <c r="GG83" s="455"/>
      <c r="GH83" s="455"/>
      <c r="GI83" s="455"/>
      <c r="GJ83" s="455"/>
      <c r="GK83" s="455"/>
      <c r="GL83" s="455"/>
      <c r="GM83" s="455"/>
      <c r="GN83" s="455"/>
      <c r="GO83" s="455"/>
      <c r="GP83" s="455"/>
      <c r="GQ83" s="455"/>
      <c r="GR83" s="455"/>
      <c r="GS83" s="455"/>
      <c r="GT83" s="455"/>
      <c r="GU83" s="455"/>
      <c r="GV83" s="455"/>
      <c r="GW83" s="455"/>
      <c r="GX83" s="455"/>
      <c r="GY83" s="455"/>
      <c r="GZ83" s="455"/>
      <c r="HA83" s="455"/>
      <c r="HB83" s="455"/>
      <c r="HC83" s="455"/>
      <c r="HD83" s="455"/>
      <c r="HE83" s="455"/>
      <c r="HF83" s="455"/>
      <c r="HG83" s="455"/>
      <c r="HH83" s="455"/>
      <c r="HI83" s="455"/>
      <c r="HJ83" s="455"/>
      <c r="HK83" s="455"/>
      <c r="HL83" s="455"/>
      <c r="HM83" s="455"/>
    </row>
    <row r="84" s="460" customFormat="1" spans="1:221">
      <c r="A84" s="455"/>
      <c r="AD84" s="455"/>
      <c r="AE84" s="455"/>
      <c r="AF84" s="455"/>
      <c r="AG84" s="455"/>
      <c r="AH84" s="455"/>
      <c r="AI84" s="455"/>
      <c r="AJ84" s="455"/>
      <c r="AK84" s="455"/>
      <c r="AL84" s="455"/>
      <c r="AM84" s="455"/>
      <c r="AN84" s="455"/>
      <c r="AO84" s="455"/>
      <c r="AP84" s="455"/>
      <c r="AQ84" s="455"/>
      <c r="AR84" s="455"/>
      <c r="AS84" s="455"/>
      <c r="AT84" s="455"/>
      <c r="AU84" s="455"/>
      <c r="AV84" s="455"/>
      <c r="AW84" s="455"/>
      <c r="AX84" s="455"/>
      <c r="AY84" s="455"/>
      <c r="AZ84" s="455"/>
      <c r="BA84" s="455"/>
      <c r="BB84" s="455"/>
      <c r="BC84" s="455"/>
      <c r="BD84" s="455"/>
      <c r="BE84" s="455"/>
      <c r="BF84" s="455"/>
      <c r="BG84" s="455"/>
      <c r="BH84" s="455"/>
      <c r="BI84" s="455"/>
      <c r="BJ84" s="455"/>
      <c r="BK84" s="455"/>
      <c r="BL84" s="455"/>
      <c r="BM84" s="455"/>
      <c r="BN84" s="455"/>
      <c r="BO84" s="455"/>
      <c r="BP84" s="455"/>
      <c r="BQ84" s="455"/>
      <c r="BR84" s="455"/>
      <c r="BS84" s="455"/>
      <c r="BT84" s="455"/>
      <c r="BU84" s="455"/>
      <c r="BV84" s="455"/>
      <c r="BW84" s="455"/>
      <c r="BX84" s="455"/>
      <c r="BY84" s="455"/>
      <c r="BZ84" s="455"/>
      <c r="CA84" s="455"/>
      <c r="CB84" s="455"/>
      <c r="CC84" s="455"/>
      <c r="CD84" s="455"/>
      <c r="CE84" s="455"/>
      <c r="CF84" s="455"/>
      <c r="CG84" s="455"/>
      <c r="CH84" s="455"/>
      <c r="CI84" s="455"/>
      <c r="CJ84" s="455"/>
      <c r="CK84" s="455"/>
      <c r="CL84" s="455"/>
      <c r="CM84" s="455"/>
      <c r="CN84" s="455"/>
      <c r="CO84" s="455"/>
      <c r="CP84" s="455"/>
      <c r="CQ84" s="455"/>
      <c r="CR84" s="455"/>
      <c r="CS84" s="455"/>
      <c r="CT84" s="455"/>
      <c r="CU84" s="455"/>
      <c r="CV84" s="455"/>
      <c r="CW84" s="455"/>
      <c r="CX84" s="455"/>
      <c r="CY84" s="455"/>
      <c r="CZ84" s="455"/>
      <c r="DA84" s="455"/>
      <c r="DB84" s="455"/>
      <c r="DC84" s="455"/>
      <c r="DD84" s="455"/>
      <c r="DE84" s="455"/>
      <c r="DF84" s="455"/>
      <c r="DG84" s="455"/>
      <c r="DH84" s="455"/>
      <c r="DI84" s="455"/>
      <c r="DJ84" s="455"/>
      <c r="DK84" s="455"/>
      <c r="DL84" s="455"/>
      <c r="DM84" s="455"/>
      <c r="DN84" s="455"/>
      <c r="DO84" s="455"/>
      <c r="DP84" s="455"/>
      <c r="DQ84" s="455"/>
      <c r="DR84" s="455"/>
      <c r="DS84" s="455"/>
      <c r="DT84" s="455"/>
      <c r="DU84" s="455"/>
      <c r="DV84" s="455"/>
      <c r="DW84" s="455"/>
      <c r="DX84" s="455"/>
      <c r="DY84" s="455"/>
      <c r="DZ84" s="455"/>
      <c r="EA84" s="455"/>
      <c r="EB84" s="455"/>
      <c r="EC84" s="455"/>
      <c r="ED84" s="455"/>
      <c r="EE84" s="455"/>
      <c r="EF84" s="455"/>
      <c r="EG84" s="455"/>
      <c r="EH84" s="455"/>
      <c r="EI84" s="455"/>
      <c r="EJ84" s="455"/>
      <c r="EK84" s="455"/>
      <c r="EL84" s="455"/>
      <c r="EM84" s="455"/>
      <c r="EN84" s="455"/>
      <c r="EO84" s="455"/>
      <c r="EP84" s="455"/>
      <c r="EQ84" s="455"/>
      <c r="ER84" s="455"/>
      <c r="ES84" s="455"/>
      <c r="ET84" s="455"/>
      <c r="EU84" s="455"/>
      <c r="EV84" s="455"/>
      <c r="EW84" s="455"/>
      <c r="EX84" s="455"/>
      <c r="EY84" s="455"/>
      <c r="EZ84" s="455"/>
      <c r="FA84" s="455"/>
      <c r="FB84" s="455"/>
      <c r="FC84" s="455"/>
      <c r="FD84" s="455"/>
      <c r="FE84" s="455"/>
      <c r="FF84" s="455"/>
      <c r="FG84" s="455"/>
      <c r="FH84" s="455"/>
      <c r="FI84" s="455"/>
      <c r="FJ84" s="455"/>
      <c r="FK84" s="455"/>
      <c r="FL84" s="455"/>
      <c r="FM84" s="455"/>
      <c r="FN84" s="455"/>
      <c r="FO84" s="455"/>
      <c r="FP84" s="455"/>
      <c r="FQ84" s="455"/>
      <c r="FR84" s="455"/>
      <c r="FS84" s="455"/>
      <c r="FT84" s="455"/>
      <c r="FU84" s="455"/>
      <c r="FV84" s="455"/>
      <c r="FW84" s="455"/>
      <c r="FX84" s="455"/>
      <c r="FY84" s="455"/>
      <c r="FZ84" s="455"/>
      <c r="GA84" s="455"/>
      <c r="GB84" s="455"/>
      <c r="GC84" s="455"/>
      <c r="GD84" s="455"/>
      <c r="GE84" s="455"/>
      <c r="GF84" s="455"/>
      <c r="GG84" s="455"/>
      <c r="GH84" s="455"/>
      <c r="GI84" s="455"/>
      <c r="GJ84" s="455"/>
      <c r="GK84" s="455"/>
      <c r="GL84" s="455"/>
      <c r="GM84" s="455"/>
      <c r="GN84" s="455"/>
      <c r="GO84" s="455"/>
      <c r="GP84" s="455"/>
      <c r="GQ84" s="455"/>
      <c r="GR84" s="455"/>
      <c r="GS84" s="455"/>
      <c r="GT84" s="455"/>
      <c r="GU84" s="455"/>
      <c r="GV84" s="455"/>
      <c r="GW84" s="455"/>
      <c r="GX84" s="455"/>
      <c r="GY84" s="455"/>
      <c r="GZ84" s="455"/>
      <c r="HA84" s="455"/>
      <c r="HB84" s="455"/>
      <c r="HC84" s="455"/>
      <c r="HD84" s="455"/>
      <c r="HE84" s="455"/>
      <c r="HF84" s="455"/>
      <c r="HG84" s="455"/>
      <c r="HH84" s="455"/>
      <c r="HI84" s="455"/>
      <c r="HJ84" s="455"/>
      <c r="HK84" s="455"/>
      <c r="HL84" s="455"/>
      <c r="HM84" s="455"/>
    </row>
    <row r="85" s="460" customFormat="1" spans="1:221">
      <c r="A85" s="455"/>
      <c r="AD85" s="455"/>
      <c r="AE85" s="455"/>
      <c r="AF85" s="455"/>
      <c r="AG85" s="455"/>
      <c r="AH85" s="455"/>
      <c r="AI85" s="455"/>
      <c r="AJ85" s="455"/>
      <c r="AK85" s="455"/>
      <c r="AL85" s="455"/>
      <c r="AM85" s="455"/>
      <c r="AN85" s="455"/>
      <c r="AO85" s="455"/>
      <c r="AP85" s="455"/>
      <c r="AQ85" s="455"/>
      <c r="AR85" s="455"/>
      <c r="AS85" s="455"/>
      <c r="AT85" s="455"/>
      <c r="AU85" s="455"/>
      <c r="AV85" s="455"/>
      <c r="AW85" s="455"/>
      <c r="AX85" s="455"/>
      <c r="AY85" s="455"/>
      <c r="AZ85" s="455"/>
      <c r="BA85" s="455"/>
      <c r="BB85" s="455"/>
      <c r="BC85" s="455"/>
      <c r="BD85" s="455"/>
      <c r="BE85" s="455"/>
      <c r="BF85" s="455"/>
      <c r="BG85" s="455"/>
      <c r="BH85" s="455"/>
      <c r="BI85" s="455"/>
      <c r="BJ85" s="455"/>
      <c r="BK85" s="455"/>
      <c r="BL85" s="455"/>
      <c r="BM85" s="455"/>
      <c r="BN85" s="455"/>
      <c r="BO85" s="455"/>
      <c r="BP85" s="455"/>
      <c r="BQ85" s="455"/>
      <c r="BR85" s="455"/>
      <c r="BS85" s="455"/>
      <c r="BT85" s="455"/>
      <c r="BU85" s="455"/>
      <c r="BV85" s="455"/>
      <c r="BW85" s="455"/>
      <c r="BX85" s="455"/>
      <c r="BY85" s="455"/>
      <c r="BZ85" s="455"/>
      <c r="CA85" s="455"/>
      <c r="CB85" s="455"/>
      <c r="CC85" s="455"/>
      <c r="CD85" s="455"/>
      <c r="CE85" s="455"/>
      <c r="CF85" s="455"/>
      <c r="CG85" s="455"/>
      <c r="CH85" s="455"/>
      <c r="CI85" s="455"/>
      <c r="CJ85" s="455"/>
      <c r="CK85" s="455"/>
      <c r="CL85" s="455"/>
      <c r="CM85" s="455"/>
      <c r="CN85" s="455"/>
      <c r="CO85" s="455"/>
      <c r="CP85" s="455"/>
      <c r="CQ85" s="455"/>
      <c r="CR85" s="455"/>
      <c r="CS85" s="455"/>
      <c r="CT85" s="455"/>
      <c r="CU85" s="455"/>
      <c r="CV85" s="455"/>
      <c r="CW85" s="455"/>
      <c r="CX85" s="455"/>
      <c r="CY85" s="455"/>
      <c r="CZ85" s="455"/>
      <c r="DA85" s="455"/>
      <c r="DB85" s="455"/>
      <c r="DC85" s="455"/>
      <c r="DD85" s="455"/>
      <c r="DE85" s="455"/>
      <c r="DF85" s="455"/>
      <c r="DG85" s="455"/>
      <c r="DH85" s="455"/>
      <c r="DI85" s="455"/>
      <c r="DJ85" s="455"/>
      <c r="DK85" s="455"/>
      <c r="DL85" s="455"/>
      <c r="DM85" s="455"/>
      <c r="DN85" s="455"/>
      <c r="DO85" s="455"/>
      <c r="DP85" s="455"/>
      <c r="DQ85" s="455"/>
      <c r="DR85" s="455"/>
      <c r="DS85" s="455"/>
      <c r="DT85" s="455"/>
      <c r="DU85" s="455"/>
      <c r="DV85" s="455"/>
      <c r="DW85" s="455"/>
      <c r="DX85" s="455"/>
      <c r="DY85" s="455"/>
      <c r="DZ85" s="455"/>
      <c r="EA85" s="455"/>
      <c r="EB85" s="455"/>
      <c r="EC85" s="455"/>
      <c r="ED85" s="455"/>
      <c r="EE85" s="455"/>
      <c r="EF85" s="455"/>
      <c r="EG85" s="455"/>
      <c r="EH85" s="455"/>
      <c r="EI85" s="455"/>
      <c r="EJ85" s="455"/>
      <c r="EK85" s="455"/>
      <c r="EL85" s="455"/>
      <c r="EM85" s="455"/>
      <c r="EN85" s="455"/>
      <c r="EO85" s="455"/>
      <c r="EP85" s="455"/>
      <c r="EQ85" s="455"/>
      <c r="ER85" s="455"/>
      <c r="ES85" s="455"/>
      <c r="ET85" s="455"/>
      <c r="EU85" s="455"/>
      <c r="EV85" s="455"/>
      <c r="EW85" s="455"/>
      <c r="EX85" s="455"/>
      <c r="EY85" s="455"/>
      <c r="EZ85" s="455"/>
      <c r="FA85" s="455"/>
      <c r="FB85" s="455"/>
      <c r="FC85" s="455"/>
      <c r="FD85" s="455"/>
      <c r="FE85" s="455"/>
      <c r="FF85" s="455"/>
      <c r="FG85" s="455"/>
      <c r="FH85" s="455"/>
      <c r="FI85" s="455"/>
      <c r="FJ85" s="455"/>
      <c r="FK85" s="455"/>
      <c r="FL85" s="455"/>
      <c r="FM85" s="455"/>
      <c r="FN85" s="455"/>
      <c r="FO85" s="455"/>
      <c r="FP85" s="455"/>
      <c r="FQ85" s="455"/>
      <c r="FR85" s="455"/>
      <c r="FS85" s="455"/>
      <c r="FT85" s="455"/>
      <c r="FU85" s="455"/>
      <c r="FV85" s="455"/>
      <c r="FW85" s="455"/>
      <c r="FX85" s="455"/>
      <c r="FY85" s="455"/>
      <c r="FZ85" s="455"/>
      <c r="GA85" s="455"/>
      <c r="GB85" s="455"/>
      <c r="GC85" s="455"/>
      <c r="GD85" s="455"/>
      <c r="GE85" s="455"/>
      <c r="GF85" s="455"/>
      <c r="GG85" s="455"/>
      <c r="GH85" s="455"/>
      <c r="GI85" s="455"/>
      <c r="GJ85" s="455"/>
      <c r="GK85" s="455"/>
      <c r="GL85" s="455"/>
      <c r="GM85" s="455"/>
      <c r="GN85" s="455"/>
      <c r="GO85" s="455"/>
      <c r="GP85" s="455"/>
      <c r="GQ85" s="455"/>
      <c r="GR85" s="455"/>
      <c r="GS85" s="455"/>
      <c r="GT85" s="455"/>
      <c r="GU85" s="455"/>
      <c r="GV85" s="455"/>
      <c r="GW85" s="455"/>
      <c r="GX85" s="455"/>
      <c r="GY85" s="455"/>
      <c r="GZ85" s="455"/>
      <c r="HA85" s="455"/>
      <c r="HB85" s="455"/>
      <c r="HC85" s="455"/>
      <c r="HD85" s="455"/>
      <c r="HE85" s="455"/>
      <c r="HF85" s="455"/>
      <c r="HG85" s="455"/>
      <c r="HH85" s="455"/>
      <c r="HI85" s="455"/>
      <c r="HJ85" s="455"/>
      <c r="HK85" s="455"/>
      <c r="HL85" s="455"/>
      <c r="HM85" s="455"/>
    </row>
    <row r="86" s="460" customFormat="1" spans="1:221">
      <c r="A86" s="455"/>
      <c r="AD86" s="455"/>
      <c r="AE86" s="455"/>
      <c r="AF86" s="455"/>
      <c r="AG86" s="455"/>
      <c r="AH86" s="455"/>
      <c r="AI86" s="455"/>
      <c r="AJ86" s="455"/>
      <c r="AK86" s="455"/>
      <c r="AL86" s="455"/>
      <c r="AM86" s="455"/>
      <c r="AN86" s="455"/>
      <c r="AO86" s="455"/>
      <c r="AP86" s="455"/>
      <c r="AQ86" s="455"/>
      <c r="AR86" s="455"/>
      <c r="AS86" s="455"/>
      <c r="AT86" s="455"/>
      <c r="AU86" s="455"/>
      <c r="AV86" s="455"/>
      <c r="AW86" s="455"/>
      <c r="AX86" s="455"/>
      <c r="AY86" s="455"/>
      <c r="AZ86" s="455"/>
      <c r="BA86" s="455"/>
      <c r="BB86" s="455"/>
      <c r="BC86" s="455"/>
      <c r="BD86" s="455"/>
      <c r="BE86" s="455"/>
      <c r="BF86" s="455"/>
      <c r="BG86" s="455"/>
      <c r="BH86" s="455"/>
      <c r="BI86" s="455"/>
      <c r="BJ86" s="455"/>
      <c r="BK86" s="455"/>
      <c r="BL86" s="455"/>
      <c r="BM86" s="455"/>
      <c r="BN86" s="455"/>
      <c r="BO86" s="455"/>
      <c r="BP86" s="455"/>
      <c r="BQ86" s="455"/>
      <c r="BR86" s="455"/>
      <c r="BS86" s="455"/>
      <c r="BT86" s="455"/>
      <c r="BU86" s="455"/>
      <c r="BV86" s="455"/>
      <c r="BW86" s="455"/>
      <c r="BX86" s="455"/>
      <c r="BY86" s="455"/>
      <c r="BZ86" s="455"/>
      <c r="CA86" s="455"/>
      <c r="CB86" s="455"/>
      <c r="CC86" s="455"/>
      <c r="CD86" s="455"/>
      <c r="CE86" s="455"/>
      <c r="CF86" s="455"/>
      <c r="CG86" s="455"/>
      <c r="CH86" s="455"/>
      <c r="CI86" s="455"/>
      <c r="CJ86" s="455"/>
      <c r="CK86" s="455"/>
      <c r="CL86" s="455"/>
      <c r="CM86" s="455"/>
      <c r="CN86" s="455"/>
      <c r="CO86" s="455"/>
      <c r="CP86" s="455"/>
      <c r="CQ86" s="455"/>
      <c r="CR86" s="455"/>
      <c r="CS86" s="455"/>
      <c r="CT86" s="455"/>
      <c r="CU86" s="455"/>
      <c r="CV86" s="455"/>
      <c r="CW86" s="455"/>
      <c r="CX86" s="455"/>
      <c r="CY86" s="455"/>
      <c r="CZ86" s="455"/>
      <c r="DA86" s="455"/>
      <c r="DB86" s="455"/>
      <c r="DC86" s="455"/>
      <c r="DD86" s="455"/>
      <c r="DE86" s="455"/>
      <c r="DF86" s="455"/>
      <c r="DG86" s="455"/>
      <c r="DH86" s="455"/>
      <c r="DI86" s="455"/>
      <c r="DJ86" s="455"/>
      <c r="DK86" s="455"/>
      <c r="DL86" s="455"/>
      <c r="DM86" s="455"/>
      <c r="DN86" s="455"/>
      <c r="DO86" s="455"/>
      <c r="DP86" s="455"/>
      <c r="DQ86" s="455"/>
      <c r="DR86" s="455"/>
      <c r="DS86" s="455"/>
      <c r="DT86" s="455"/>
      <c r="DU86" s="455"/>
      <c r="DV86" s="455"/>
      <c r="DW86" s="455"/>
      <c r="DX86" s="455"/>
      <c r="DY86" s="455"/>
      <c r="DZ86" s="455"/>
      <c r="EA86" s="455"/>
      <c r="EB86" s="455"/>
      <c r="EC86" s="455"/>
      <c r="ED86" s="455"/>
      <c r="EE86" s="455"/>
      <c r="EF86" s="455"/>
      <c r="EG86" s="455"/>
      <c r="EH86" s="455"/>
      <c r="EI86" s="455"/>
      <c r="EJ86" s="455"/>
      <c r="EK86" s="455"/>
      <c r="EL86" s="455"/>
      <c r="EM86" s="455"/>
      <c r="EN86" s="455"/>
      <c r="EO86" s="455"/>
      <c r="EP86" s="455"/>
      <c r="EQ86" s="455"/>
      <c r="ER86" s="455"/>
      <c r="ES86" s="455"/>
      <c r="ET86" s="455"/>
      <c r="EU86" s="455"/>
      <c r="EV86" s="455"/>
      <c r="EW86" s="455"/>
      <c r="EX86" s="455"/>
      <c r="EY86" s="455"/>
      <c r="EZ86" s="455"/>
      <c r="FA86" s="455"/>
      <c r="FB86" s="455"/>
      <c r="FC86" s="455"/>
      <c r="FD86" s="455"/>
      <c r="FE86" s="455"/>
      <c r="FF86" s="455"/>
      <c r="FG86" s="455"/>
      <c r="FH86" s="455"/>
      <c r="FI86" s="455"/>
      <c r="FJ86" s="455"/>
      <c r="FK86" s="455"/>
      <c r="FL86" s="455"/>
      <c r="FM86" s="455"/>
      <c r="FN86" s="455"/>
      <c r="FO86" s="455"/>
      <c r="FP86" s="455"/>
      <c r="FQ86" s="455"/>
      <c r="FR86" s="455"/>
      <c r="FS86" s="455"/>
      <c r="FT86" s="455"/>
      <c r="FU86" s="455"/>
      <c r="FV86" s="455"/>
      <c r="FW86" s="455"/>
      <c r="FX86" s="455"/>
      <c r="FY86" s="455"/>
      <c r="FZ86" s="455"/>
      <c r="GA86" s="455"/>
      <c r="GB86" s="455"/>
      <c r="GC86" s="455"/>
      <c r="GD86" s="455"/>
      <c r="GE86" s="455"/>
      <c r="GF86" s="455"/>
      <c r="GG86" s="455"/>
      <c r="GH86" s="455"/>
      <c r="GI86" s="455"/>
      <c r="GJ86" s="455"/>
      <c r="GK86" s="455"/>
      <c r="GL86" s="455"/>
      <c r="GM86" s="455"/>
      <c r="GN86" s="455"/>
      <c r="GO86" s="455"/>
      <c r="GP86" s="455"/>
      <c r="GQ86" s="455"/>
      <c r="GR86" s="455"/>
      <c r="GS86" s="455"/>
      <c r="GT86" s="455"/>
      <c r="GU86" s="455"/>
      <c r="GV86" s="455"/>
      <c r="GW86" s="455"/>
      <c r="GX86" s="455"/>
      <c r="GY86" s="455"/>
      <c r="GZ86" s="455"/>
      <c r="HA86" s="455"/>
      <c r="HB86" s="455"/>
      <c r="HC86" s="455"/>
      <c r="HD86" s="455"/>
      <c r="HE86" s="455"/>
      <c r="HF86" s="455"/>
      <c r="HG86" s="455"/>
      <c r="HH86" s="455"/>
      <c r="HI86" s="455"/>
      <c r="HJ86" s="455"/>
      <c r="HK86" s="455"/>
      <c r="HL86" s="455"/>
      <c r="HM86" s="455"/>
    </row>
    <row r="87" s="460" customFormat="1" spans="1:221">
      <c r="A87" s="455"/>
      <c r="AD87" s="455"/>
      <c r="AE87" s="455"/>
      <c r="AF87" s="455"/>
      <c r="AG87" s="455"/>
      <c r="AH87" s="455"/>
      <c r="AI87" s="455"/>
      <c r="AJ87" s="455"/>
      <c r="AK87" s="455"/>
      <c r="AL87" s="455"/>
      <c r="AM87" s="455"/>
      <c r="AN87" s="455"/>
      <c r="AO87" s="455"/>
      <c r="AP87" s="455"/>
      <c r="AQ87" s="455"/>
      <c r="AR87" s="455"/>
      <c r="AS87" s="455"/>
      <c r="AT87" s="455"/>
      <c r="AU87" s="455"/>
      <c r="AV87" s="455"/>
      <c r="AW87" s="455"/>
      <c r="AX87" s="455"/>
      <c r="AY87" s="455"/>
      <c r="AZ87" s="455"/>
      <c r="BA87" s="455"/>
      <c r="BB87" s="455"/>
      <c r="BC87" s="455"/>
      <c r="BD87" s="455"/>
      <c r="BE87" s="455"/>
      <c r="BF87" s="455"/>
      <c r="BG87" s="455"/>
      <c r="BH87" s="455"/>
      <c r="BI87" s="455"/>
      <c r="BJ87" s="455"/>
      <c r="BK87" s="455"/>
      <c r="BL87" s="455"/>
      <c r="BM87" s="455"/>
      <c r="BN87" s="455"/>
      <c r="BO87" s="455"/>
      <c r="BP87" s="455"/>
      <c r="BQ87" s="455"/>
      <c r="BR87" s="455"/>
      <c r="BS87" s="455"/>
      <c r="BT87" s="455"/>
      <c r="BU87" s="455"/>
      <c r="BV87" s="455"/>
      <c r="BW87" s="455"/>
      <c r="BX87" s="455"/>
      <c r="BY87" s="455"/>
      <c r="BZ87" s="455"/>
      <c r="CA87" s="455"/>
      <c r="CB87" s="455"/>
      <c r="CC87" s="455"/>
      <c r="CD87" s="455"/>
      <c r="CE87" s="455"/>
      <c r="CF87" s="455"/>
      <c r="CG87" s="455"/>
      <c r="CH87" s="455"/>
      <c r="CI87" s="455"/>
      <c r="CJ87" s="455"/>
      <c r="CK87" s="455"/>
      <c r="CL87" s="455"/>
      <c r="CM87" s="455"/>
      <c r="CN87" s="455"/>
      <c r="CO87" s="455"/>
      <c r="CP87" s="455"/>
      <c r="CQ87" s="455"/>
      <c r="CR87" s="455"/>
      <c r="CS87" s="455"/>
      <c r="CT87" s="455"/>
      <c r="CU87" s="455"/>
      <c r="CV87" s="455"/>
      <c r="CW87" s="455"/>
      <c r="CX87" s="455"/>
      <c r="CY87" s="455"/>
      <c r="CZ87" s="455"/>
      <c r="DA87" s="455"/>
      <c r="DB87" s="455"/>
      <c r="DC87" s="455"/>
      <c r="DD87" s="455"/>
      <c r="DE87" s="455"/>
      <c r="DF87" s="455"/>
      <c r="DG87" s="455"/>
      <c r="DH87" s="455"/>
      <c r="DI87" s="455"/>
      <c r="DJ87" s="455"/>
      <c r="DK87" s="455"/>
      <c r="DL87" s="455"/>
      <c r="DM87" s="455"/>
      <c r="DN87" s="455"/>
      <c r="DO87" s="455"/>
      <c r="DP87" s="455"/>
      <c r="DQ87" s="455"/>
      <c r="DR87" s="455"/>
      <c r="DS87" s="455"/>
      <c r="DT87" s="455"/>
      <c r="DU87" s="455"/>
      <c r="DV87" s="455"/>
      <c r="DW87" s="455"/>
      <c r="DX87" s="455"/>
      <c r="DY87" s="455"/>
      <c r="DZ87" s="455"/>
      <c r="EA87" s="455"/>
      <c r="EB87" s="455"/>
      <c r="EC87" s="455"/>
      <c r="ED87" s="455"/>
      <c r="EE87" s="455"/>
      <c r="EF87" s="455"/>
      <c r="EG87" s="455"/>
      <c r="EH87" s="455"/>
      <c r="EI87" s="455"/>
      <c r="EJ87" s="455"/>
      <c r="EK87" s="455"/>
      <c r="EL87" s="455"/>
      <c r="EM87" s="455"/>
      <c r="EN87" s="455"/>
      <c r="EO87" s="455"/>
      <c r="EP87" s="455"/>
      <c r="EQ87" s="455"/>
      <c r="ER87" s="455"/>
      <c r="ES87" s="455"/>
      <c r="ET87" s="455"/>
      <c r="EU87" s="455"/>
      <c r="EV87" s="455"/>
      <c r="EW87" s="455"/>
      <c r="EX87" s="455"/>
      <c r="EY87" s="455"/>
      <c r="EZ87" s="455"/>
      <c r="FA87" s="455"/>
      <c r="FB87" s="455"/>
      <c r="FC87" s="455"/>
      <c r="FD87" s="455"/>
      <c r="FE87" s="455"/>
      <c r="FF87" s="455"/>
      <c r="FG87" s="455"/>
      <c r="FH87" s="455"/>
      <c r="FI87" s="455"/>
      <c r="FJ87" s="455"/>
      <c r="FK87" s="455"/>
      <c r="FL87" s="455"/>
      <c r="FM87" s="455"/>
      <c r="FN87" s="455"/>
      <c r="FO87" s="455"/>
      <c r="FP87" s="455"/>
      <c r="FQ87" s="455"/>
      <c r="FR87" s="455"/>
      <c r="FS87" s="455"/>
      <c r="FT87" s="455"/>
      <c r="FU87" s="455"/>
      <c r="FV87" s="455"/>
      <c r="FW87" s="455"/>
      <c r="FX87" s="455"/>
      <c r="FY87" s="455"/>
      <c r="FZ87" s="455"/>
      <c r="GA87" s="455"/>
      <c r="GB87" s="455"/>
      <c r="GC87" s="455"/>
      <c r="GD87" s="455"/>
      <c r="GE87" s="455"/>
      <c r="GF87" s="455"/>
      <c r="GG87" s="455"/>
      <c r="GH87" s="455"/>
      <c r="GI87" s="455"/>
      <c r="GJ87" s="455"/>
      <c r="GK87" s="455"/>
      <c r="GL87" s="455"/>
      <c r="GM87" s="455"/>
      <c r="GN87" s="455"/>
      <c r="GO87" s="455"/>
      <c r="GP87" s="455"/>
      <c r="GQ87" s="455"/>
      <c r="GR87" s="455"/>
      <c r="GS87" s="455"/>
      <c r="GT87" s="455"/>
      <c r="GU87" s="455"/>
      <c r="GV87" s="455"/>
      <c r="GW87" s="455"/>
      <c r="GX87" s="455"/>
      <c r="GY87" s="455"/>
      <c r="GZ87" s="455"/>
      <c r="HA87" s="455"/>
      <c r="HB87" s="455"/>
      <c r="HC87" s="455"/>
      <c r="HD87" s="455"/>
      <c r="HE87" s="455"/>
      <c r="HF87" s="455"/>
      <c r="HG87" s="455"/>
      <c r="HH87" s="455"/>
      <c r="HI87" s="455"/>
      <c r="HJ87" s="455"/>
      <c r="HK87" s="455"/>
      <c r="HL87" s="455"/>
      <c r="HM87" s="455"/>
    </row>
    <row r="88" s="460" customFormat="1" spans="1:221">
      <c r="A88" s="455"/>
      <c r="AD88" s="455"/>
      <c r="AE88" s="455"/>
      <c r="AF88" s="455"/>
      <c r="AG88" s="455"/>
      <c r="AH88" s="455"/>
      <c r="AI88" s="455"/>
      <c r="AJ88" s="455"/>
      <c r="AK88" s="455"/>
      <c r="AL88" s="455"/>
      <c r="AM88" s="455"/>
      <c r="AN88" s="455"/>
      <c r="AO88" s="455"/>
      <c r="AP88" s="455"/>
      <c r="AQ88" s="455"/>
      <c r="AR88" s="455"/>
      <c r="AS88" s="455"/>
      <c r="AT88" s="455"/>
      <c r="AU88" s="455"/>
      <c r="AV88" s="455"/>
      <c r="AW88" s="455"/>
      <c r="AX88" s="455"/>
      <c r="AY88" s="455"/>
      <c r="AZ88" s="455"/>
      <c r="BA88" s="455"/>
      <c r="BB88" s="455"/>
      <c r="BC88" s="455"/>
      <c r="BD88" s="455"/>
      <c r="BE88" s="455"/>
      <c r="BF88" s="455"/>
      <c r="BG88" s="455"/>
      <c r="BH88" s="455"/>
      <c r="BI88" s="455"/>
      <c r="BJ88" s="455"/>
      <c r="BK88" s="455"/>
      <c r="BL88" s="455"/>
      <c r="BM88" s="455"/>
      <c r="BN88" s="455"/>
      <c r="BO88" s="455"/>
      <c r="BP88" s="455"/>
      <c r="BQ88" s="455"/>
      <c r="BR88" s="455"/>
      <c r="BS88" s="455"/>
      <c r="BT88" s="455"/>
      <c r="BU88" s="455"/>
      <c r="BV88" s="455"/>
      <c r="BW88" s="455"/>
      <c r="BX88" s="455"/>
      <c r="BY88" s="455"/>
      <c r="BZ88" s="455"/>
      <c r="CA88" s="455"/>
      <c r="CB88" s="455"/>
      <c r="CC88" s="455"/>
      <c r="CD88" s="455"/>
      <c r="CE88" s="455"/>
      <c r="CF88" s="455"/>
      <c r="CG88" s="455"/>
      <c r="CH88" s="455"/>
      <c r="CI88" s="455"/>
      <c r="CJ88" s="455"/>
      <c r="CK88" s="455"/>
      <c r="CL88" s="455"/>
      <c r="CM88" s="455"/>
      <c r="CN88" s="455"/>
      <c r="CO88" s="455"/>
      <c r="CP88" s="455"/>
      <c r="CQ88" s="455"/>
      <c r="CR88" s="455"/>
      <c r="CS88" s="455"/>
      <c r="CT88" s="455"/>
      <c r="CU88" s="455"/>
      <c r="CV88" s="455"/>
      <c r="CW88" s="455"/>
      <c r="CX88" s="455"/>
      <c r="CY88" s="455"/>
      <c r="CZ88" s="455"/>
      <c r="DA88" s="455"/>
      <c r="DB88" s="455"/>
      <c r="DC88" s="455"/>
      <c r="DD88" s="455"/>
      <c r="DE88" s="455"/>
      <c r="DF88" s="455"/>
      <c r="DG88" s="455"/>
      <c r="DH88" s="455"/>
      <c r="DI88" s="455"/>
      <c r="DJ88" s="455"/>
      <c r="DK88" s="455"/>
      <c r="DL88" s="455"/>
      <c r="DM88" s="455"/>
      <c r="DN88" s="455"/>
      <c r="DO88" s="455"/>
      <c r="DP88" s="455"/>
      <c r="DQ88" s="455"/>
      <c r="DR88" s="455"/>
      <c r="DS88" s="455"/>
      <c r="DT88" s="455"/>
      <c r="DU88" s="455"/>
      <c r="DV88" s="455"/>
      <c r="DW88" s="455"/>
      <c r="DX88" s="455"/>
      <c r="DY88" s="455"/>
      <c r="DZ88" s="455"/>
      <c r="EA88" s="455"/>
      <c r="EB88" s="455"/>
      <c r="EC88" s="455"/>
      <c r="ED88" s="455"/>
      <c r="EE88" s="455"/>
      <c r="EF88" s="455"/>
      <c r="EG88" s="455"/>
      <c r="EH88" s="455"/>
      <c r="EI88" s="455"/>
      <c r="EJ88" s="455"/>
      <c r="EK88" s="455"/>
      <c r="EL88" s="455"/>
      <c r="EM88" s="455"/>
      <c r="EN88" s="455"/>
      <c r="EO88" s="455"/>
      <c r="EP88" s="455"/>
      <c r="EQ88" s="455"/>
      <c r="ER88" s="455"/>
      <c r="ES88" s="455"/>
      <c r="ET88" s="455"/>
      <c r="EU88" s="455"/>
      <c r="EV88" s="455"/>
      <c r="EW88" s="455"/>
      <c r="EX88" s="455"/>
      <c r="EY88" s="455"/>
      <c r="EZ88" s="455"/>
      <c r="FA88" s="455"/>
      <c r="FB88" s="455"/>
      <c r="FC88" s="455"/>
      <c r="FD88" s="455"/>
      <c r="FE88" s="455"/>
      <c r="FF88" s="455"/>
      <c r="FG88" s="455"/>
      <c r="FH88" s="455"/>
      <c r="FI88" s="455"/>
      <c r="FJ88" s="455"/>
      <c r="FK88" s="455"/>
      <c r="FL88" s="455"/>
      <c r="FM88" s="455"/>
      <c r="FN88" s="455"/>
      <c r="FO88" s="455"/>
      <c r="FP88" s="455"/>
      <c r="FQ88" s="455"/>
      <c r="FR88" s="455"/>
      <c r="FS88" s="455"/>
      <c r="FT88" s="455"/>
      <c r="FU88" s="455"/>
      <c r="FV88" s="455"/>
      <c r="FW88" s="455"/>
      <c r="FX88" s="455"/>
      <c r="FY88" s="455"/>
      <c r="FZ88" s="455"/>
      <c r="GA88" s="455"/>
      <c r="GB88" s="455"/>
      <c r="GC88" s="455"/>
      <c r="GD88" s="455"/>
      <c r="GE88" s="455"/>
      <c r="GF88" s="455"/>
      <c r="GG88" s="455"/>
      <c r="GH88" s="455"/>
      <c r="GI88" s="455"/>
      <c r="GJ88" s="455"/>
      <c r="GK88" s="455"/>
      <c r="GL88" s="455"/>
      <c r="GM88" s="455"/>
      <c r="GN88" s="455"/>
      <c r="GO88" s="455"/>
      <c r="GP88" s="455"/>
      <c r="GQ88" s="455"/>
      <c r="GR88" s="455"/>
      <c r="GS88" s="455"/>
      <c r="GT88" s="455"/>
      <c r="GU88" s="455"/>
      <c r="GV88" s="455"/>
      <c r="GW88" s="455"/>
      <c r="GX88" s="455"/>
      <c r="GY88" s="455"/>
      <c r="GZ88" s="455"/>
      <c r="HA88" s="455"/>
      <c r="HB88" s="455"/>
      <c r="HC88" s="455"/>
      <c r="HD88" s="455"/>
      <c r="HE88" s="455"/>
      <c r="HF88" s="455"/>
      <c r="HG88" s="455"/>
      <c r="HH88" s="455"/>
      <c r="HI88" s="455"/>
      <c r="HJ88" s="455"/>
      <c r="HK88" s="455"/>
      <c r="HL88" s="455"/>
      <c r="HM88" s="455"/>
    </row>
    <row r="89" s="460" customFormat="1" spans="1:221">
      <c r="A89" s="455"/>
      <c r="AD89" s="455"/>
      <c r="AE89" s="455"/>
      <c r="AF89" s="455"/>
      <c r="AG89" s="455"/>
      <c r="AH89" s="455"/>
      <c r="AI89" s="455"/>
      <c r="AJ89" s="455"/>
      <c r="AK89" s="455"/>
      <c r="AL89" s="455"/>
      <c r="AM89" s="455"/>
      <c r="AN89" s="455"/>
      <c r="AO89" s="455"/>
      <c r="AP89" s="455"/>
      <c r="AQ89" s="455"/>
      <c r="AR89" s="455"/>
      <c r="AS89" s="455"/>
      <c r="AT89" s="455"/>
      <c r="AU89" s="455"/>
      <c r="AV89" s="455"/>
      <c r="AW89" s="455"/>
      <c r="AX89" s="455"/>
      <c r="AY89" s="455"/>
      <c r="AZ89" s="455"/>
      <c r="BA89" s="455"/>
      <c r="BB89" s="455"/>
      <c r="BC89" s="455"/>
      <c r="BD89" s="455"/>
      <c r="BE89" s="455"/>
      <c r="BF89" s="455"/>
      <c r="BG89" s="455"/>
      <c r="BH89" s="455"/>
      <c r="BI89" s="455"/>
      <c r="BJ89" s="455"/>
      <c r="BK89" s="455"/>
      <c r="BL89" s="455"/>
      <c r="BM89" s="455"/>
      <c r="BN89" s="455"/>
      <c r="BO89" s="455"/>
      <c r="BP89" s="455"/>
      <c r="BQ89" s="455"/>
      <c r="BR89" s="455"/>
      <c r="BS89" s="455"/>
      <c r="BT89" s="455"/>
      <c r="BU89" s="455"/>
      <c r="BV89" s="455"/>
      <c r="BW89" s="455"/>
      <c r="BX89" s="455"/>
      <c r="BY89" s="455"/>
      <c r="BZ89" s="455"/>
      <c r="CA89" s="455"/>
      <c r="CB89" s="455"/>
      <c r="CC89" s="455"/>
      <c r="CD89" s="455"/>
      <c r="CE89" s="455"/>
      <c r="CF89" s="455"/>
      <c r="CG89" s="455"/>
      <c r="CH89" s="455"/>
      <c r="CI89" s="455"/>
      <c r="CJ89" s="455"/>
      <c r="CK89" s="455"/>
      <c r="CL89" s="455"/>
      <c r="CM89" s="455"/>
      <c r="CN89" s="455"/>
      <c r="CO89" s="455"/>
      <c r="CP89" s="455"/>
      <c r="CQ89" s="455"/>
      <c r="CR89" s="455"/>
      <c r="CS89" s="455"/>
      <c r="CT89" s="455"/>
      <c r="CU89" s="455"/>
      <c r="CV89" s="455"/>
      <c r="CW89" s="455"/>
      <c r="CX89" s="455"/>
      <c r="CY89" s="455"/>
      <c r="CZ89" s="455"/>
      <c r="DA89" s="455"/>
      <c r="DB89" s="455"/>
      <c r="DC89" s="455"/>
      <c r="DD89" s="455"/>
      <c r="DE89" s="455"/>
      <c r="DF89" s="455"/>
      <c r="DG89" s="455"/>
      <c r="DH89" s="455"/>
      <c r="DI89" s="455"/>
      <c r="DJ89" s="455"/>
      <c r="DK89" s="455"/>
      <c r="DL89" s="455"/>
      <c r="DM89" s="455"/>
      <c r="DN89" s="455"/>
      <c r="DO89" s="455"/>
      <c r="DP89" s="455"/>
      <c r="DQ89" s="455"/>
      <c r="DR89" s="455"/>
      <c r="DS89" s="455"/>
      <c r="DT89" s="455"/>
      <c r="DU89" s="455"/>
      <c r="DV89" s="455"/>
      <c r="DW89" s="455"/>
      <c r="DX89" s="455"/>
      <c r="DY89" s="455"/>
      <c r="DZ89" s="455"/>
      <c r="EA89" s="455"/>
      <c r="EB89" s="455"/>
      <c r="EC89" s="455"/>
      <c r="ED89" s="455"/>
      <c r="EE89" s="455"/>
      <c r="EF89" s="455"/>
      <c r="EG89" s="455"/>
      <c r="EH89" s="455"/>
      <c r="EI89" s="455"/>
      <c r="EJ89" s="455"/>
      <c r="EK89" s="455"/>
      <c r="EL89" s="455"/>
      <c r="EM89" s="455"/>
      <c r="EN89" s="455"/>
      <c r="EO89" s="455"/>
      <c r="EP89" s="455"/>
      <c r="EQ89" s="455"/>
      <c r="ER89" s="455"/>
      <c r="ES89" s="455"/>
      <c r="ET89" s="455"/>
      <c r="EU89" s="455"/>
      <c r="EV89" s="455"/>
      <c r="EW89" s="455"/>
      <c r="EX89" s="455"/>
      <c r="EY89" s="455"/>
      <c r="EZ89" s="455"/>
      <c r="FA89" s="455"/>
      <c r="FB89" s="455"/>
      <c r="FC89" s="455"/>
      <c r="FD89" s="455"/>
      <c r="FE89" s="455"/>
      <c r="FF89" s="455"/>
      <c r="FG89" s="455"/>
      <c r="FH89" s="455"/>
      <c r="FI89" s="455"/>
      <c r="FJ89" s="455"/>
      <c r="FK89" s="455"/>
      <c r="FL89" s="455"/>
      <c r="FM89" s="455"/>
      <c r="FN89" s="455"/>
      <c r="FO89" s="455"/>
      <c r="FP89" s="455"/>
      <c r="FQ89" s="455"/>
      <c r="FR89" s="455"/>
      <c r="FS89" s="455"/>
      <c r="FT89" s="455"/>
      <c r="FU89" s="455"/>
      <c r="FV89" s="455"/>
      <c r="FW89" s="455"/>
      <c r="FX89" s="455"/>
      <c r="FY89" s="455"/>
      <c r="FZ89" s="455"/>
      <c r="GA89" s="455"/>
      <c r="GB89" s="455"/>
      <c r="GC89" s="455"/>
      <c r="GD89" s="455"/>
      <c r="GE89" s="455"/>
      <c r="GF89" s="455"/>
      <c r="GG89" s="455"/>
      <c r="GH89" s="455"/>
      <c r="GI89" s="455"/>
      <c r="GJ89" s="455"/>
      <c r="GK89" s="455"/>
      <c r="GL89" s="455"/>
      <c r="GM89" s="455"/>
      <c r="GN89" s="455"/>
      <c r="GO89" s="455"/>
      <c r="GP89" s="455"/>
      <c r="GQ89" s="455"/>
      <c r="GR89" s="455"/>
      <c r="GS89" s="455"/>
      <c r="GT89" s="455"/>
      <c r="GU89" s="455"/>
      <c r="GV89" s="455"/>
      <c r="GW89" s="455"/>
      <c r="GX89" s="455"/>
      <c r="GY89" s="455"/>
      <c r="GZ89" s="455"/>
      <c r="HA89" s="455"/>
      <c r="HB89" s="455"/>
      <c r="HC89" s="455"/>
      <c r="HD89" s="455"/>
      <c r="HE89" s="455"/>
      <c r="HF89" s="455"/>
      <c r="HG89" s="455"/>
      <c r="HH89" s="455"/>
      <c r="HI89" s="455"/>
      <c r="HJ89" s="455"/>
      <c r="HK89" s="455"/>
      <c r="HL89" s="455"/>
      <c r="HM89" s="455"/>
    </row>
    <row r="90" s="460" customFormat="1" spans="1:221">
      <c r="A90" s="455"/>
      <c r="AD90" s="455"/>
      <c r="AE90" s="455"/>
      <c r="AF90" s="455"/>
      <c r="AG90" s="455"/>
      <c r="AH90" s="455"/>
      <c r="AI90" s="455"/>
      <c r="AJ90" s="455"/>
      <c r="AK90" s="455"/>
      <c r="AL90" s="455"/>
      <c r="AM90" s="455"/>
      <c r="AN90" s="455"/>
      <c r="AO90" s="455"/>
      <c r="AP90" s="455"/>
      <c r="AQ90" s="455"/>
      <c r="AR90" s="455"/>
      <c r="AS90" s="455"/>
      <c r="AT90" s="455"/>
      <c r="AU90" s="455"/>
      <c r="AV90" s="455"/>
      <c r="AW90" s="455"/>
      <c r="AX90" s="455"/>
      <c r="AY90" s="455"/>
      <c r="AZ90" s="455"/>
      <c r="BA90" s="455"/>
      <c r="BB90" s="455"/>
      <c r="BC90" s="455"/>
      <c r="BD90" s="455"/>
      <c r="BE90" s="455"/>
      <c r="BF90" s="455"/>
      <c r="BG90" s="455"/>
      <c r="BH90" s="455"/>
      <c r="BI90" s="455"/>
      <c r="BJ90" s="455"/>
      <c r="BK90" s="455"/>
      <c r="BL90" s="455"/>
      <c r="BM90" s="455"/>
      <c r="BN90" s="455"/>
      <c r="BO90" s="455"/>
      <c r="BP90" s="455"/>
      <c r="BQ90" s="455"/>
      <c r="BR90" s="455"/>
      <c r="BS90" s="455"/>
      <c r="BT90" s="455"/>
      <c r="BU90" s="455"/>
      <c r="BV90" s="455"/>
      <c r="BW90" s="455"/>
      <c r="BX90" s="455"/>
      <c r="BY90" s="455"/>
      <c r="BZ90" s="455"/>
      <c r="CA90" s="455"/>
      <c r="CB90" s="455"/>
      <c r="CC90" s="455"/>
      <c r="CD90" s="455"/>
      <c r="CE90" s="455"/>
      <c r="CF90" s="455"/>
      <c r="CG90" s="455"/>
      <c r="CH90" s="455"/>
      <c r="CI90" s="455"/>
      <c r="CJ90" s="455"/>
      <c r="CK90" s="455"/>
      <c r="CL90" s="455"/>
      <c r="CM90" s="455"/>
      <c r="CN90" s="455"/>
      <c r="CO90" s="455"/>
      <c r="CP90" s="455"/>
      <c r="CQ90" s="455"/>
      <c r="CR90" s="455"/>
      <c r="CS90" s="455"/>
      <c r="CT90" s="455"/>
      <c r="CU90" s="455"/>
      <c r="CV90" s="455"/>
      <c r="CW90" s="455"/>
      <c r="CX90" s="455"/>
      <c r="CY90" s="455"/>
      <c r="CZ90" s="455"/>
      <c r="DA90" s="455"/>
      <c r="DB90" s="455"/>
      <c r="DC90" s="455"/>
      <c r="DD90" s="455"/>
      <c r="DE90" s="455"/>
      <c r="DF90" s="455"/>
      <c r="DG90" s="455"/>
      <c r="DH90" s="455"/>
      <c r="DI90" s="455"/>
      <c r="DJ90" s="455"/>
      <c r="DK90" s="455"/>
      <c r="DL90" s="455"/>
      <c r="DM90" s="455"/>
      <c r="DN90" s="455"/>
      <c r="DO90" s="455"/>
      <c r="DP90" s="455"/>
      <c r="DQ90" s="455"/>
      <c r="DR90" s="455"/>
      <c r="DS90" s="455"/>
      <c r="DT90" s="455"/>
      <c r="DU90" s="455"/>
      <c r="DV90" s="455"/>
      <c r="DW90" s="455"/>
      <c r="DX90" s="455"/>
      <c r="DY90" s="455"/>
      <c r="DZ90" s="455"/>
      <c r="EA90" s="455"/>
      <c r="EB90" s="455"/>
      <c r="EC90" s="455"/>
      <c r="ED90" s="455"/>
      <c r="EE90" s="455"/>
      <c r="EF90" s="455"/>
      <c r="EG90" s="455"/>
      <c r="EH90" s="455"/>
      <c r="EI90" s="455"/>
      <c r="EJ90" s="455"/>
      <c r="EK90" s="455"/>
      <c r="EL90" s="455"/>
      <c r="EM90" s="455"/>
      <c r="EN90" s="455"/>
      <c r="EO90" s="455"/>
      <c r="EP90" s="455"/>
      <c r="EQ90" s="455"/>
      <c r="ER90" s="455"/>
      <c r="ES90" s="455"/>
      <c r="ET90" s="455"/>
      <c r="EU90" s="455"/>
      <c r="EV90" s="455"/>
      <c r="EW90" s="455"/>
      <c r="EX90" s="455"/>
      <c r="EY90" s="455"/>
      <c r="EZ90" s="455"/>
      <c r="FA90" s="455"/>
      <c r="FB90" s="455"/>
      <c r="FC90" s="455"/>
      <c r="FD90" s="455"/>
      <c r="FE90" s="455"/>
      <c r="FF90" s="455"/>
      <c r="FG90" s="455"/>
      <c r="FH90" s="455"/>
      <c r="FI90" s="455"/>
      <c r="FJ90" s="455"/>
      <c r="FK90" s="455"/>
      <c r="FL90" s="455"/>
      <c r="FM90" s="455"/>
      <c r="FN90" s="455"/>
      <c r="FO90" s="455"/>
      <c r="FP90" s="455"/>
      <c r="FQ90" s="455"/>
      <c r="FR90" s="455"/>
      <c r="FS90" s="455"/>
      <c r="FT90" s="455"/>
      <c r="FU90" s="455"/>
      <c r="FV90" s="455"/>
      <c r="FW90" s="455"/>
      <c r="FX90" s="455"/>
      <c r="FY90" s="455"/>
      <c r="FZ90" s="455"/>
      <c r="GA90" s="455"/>
      <c r="GB90" s="455"/>
      <c r="GC90" s="455"/>
      <c r="GD90" s="455"/>
      <c r="GE90" s="455"/>
      <c r="GF90" s="455"/>
      <c r="GG90" s="455"/>
      <c r="GH90" s="455"/>
      <c r="GI90" s="455"/>
      <c r="GJ90" s="455"/>
      <c r="GK90" s="455"/>
      <c r="GL90" s="455"/>
      <c r="GM90" s="455"/>
      <c r="GN90" s="455"/>
      <c r="GO90" s="455"/>
      <c r="GP90" s="455"/>
      <c r="GQ90" s="455"/>
      <c r="GR90" s="455"/>
      <c r="GS90" s="455"/>
      <c r="GT90" s="455"/>
      <c r="GU90" s="455"/>
      <c r="GV90" s="455"/>
      <c r="GW90" s="455"/>
      <c r="GX90" s="455"/>
      <c r="GY90" s="455"/>
      <c r="GZ90" s="455"/>
      <c r="HA90" s="455"/>
      <c r="HB90" s="455"/>
      <c r="HC90" s="455"/>
      <c r="HD90" s="455"/>
      <c r="HE90" s="455"/>
      <c r="HF90" s="455"/>
      <c r="HG90" s="455"/>
      <c r="HH90" s="455"/>
      <c r="HI90" s="455"/>
      <c r="HJ90" s="455"/>
      <c r="HK90" s="455"/>
      <c r="HL90" s="455"/>
      <c r="HM90" s="455"/>
    </row>
    <row r="91" s="460" customFormat="1" spans="1:221">
      <c r="A91" s="455"/>
      <c r="AD91" s="455"/>
      <c r="AE91" s="455"/>
      <c r="AF91" s="455"/>
      <c r="AG91" s="455"/>
      <c r="AH91" s="455"/>
      <c r="AI91" s="455"/>
      <c r="AJ91" s="455"/>
      <c r="AK91" s="455"/>
      <c r="AL91" s="455"/>
      <c r="AM91" s="455"/>
      <c r="AN91" s="455"/>
      <c r="AO91" s="455"/>
      <c r="AP91" s="455"/>
      <c r="AQ91" s="455"/>
      <c r="AR91" s="455"/>
      <c r="AS91" s="455"/>
      <c r="AT91" s="455"/>
      <c r="AU91" s="455"/>
      <c r="AV91" s="455"/>
      <c r="AW91" s="455"/>
      <c r="AX91" s="455"/>
      <c r="AY91" s="455"/>
      <c r="AZ91" s="455"/>
      <c r="BA91" s="455"/>
      <c r="BB91" s="455"/>
      <c r="BC91" s="455"/>
      <c r="BD91" s="455"/>
      <c r="BE91" s="455"/>
      <c r="BF91" s="455"/>
      <c r="BG91" s="455"/>
      <c r="BH91" s="455"/>
      <c r="BI91" s="455"/>
      <c r="BJ91" s="455"/>
      <c r="BK91" s="455"/>
      <c r="BL91" s="455"/>
      <c r="BM91" s="455"/>
      <c r="BN91" s="455"/>
      <c r="BO91" s="455"/>
      <c r="BP91" s="455"/>
      <c r="BQ91" s="455"/>
      <c r="BR91" s="455"/>
      <c r="BS91" s="455"/>
      <c r="BT91" s="455"/>
      <c r="BU91" s="455"/>
      <c r="BV91" s="455"/>
      <c r="BW91" s="455"/>
      <c r="BX91" s="455"/>
      <c r="BY91" s="455"/>
      <c r="BZ91" s="455"/>
      <c r="CA91" s="455"/>
      <c r="CB91" s="455"/>
      <c r="CC91" s="455"/>
      <c r="CD91" s="455"/>
      <c r="CE91" s="455"/>
      <c r="CF91" s="455"/>
      <c r="CG91" s="455"/>
      <c r="CH91" s="455"/>
      <c r="CI91" s="455"/>
      <c r="CJ91" s="455"/>
      <c r="CK91" s="455"/>
      <c r="CL91" s="455"/>
      <c r="CM91" s="455"/>
      <c r="CN91" s="455"/>
      <c r="CO91" s="455"/>
      <c r="CP91" s="455"/>
      <c r="CQ91" s="455"/>
      <c r="CR91" s="455"/>
      <c r="CS91" s="455"/>
      <c r="CT91" s="455"/>
      <c r="CU91" s="455"/>
      <c r="CV91" s="455"/>
      <c r="CW91" s="455"/>
      <c r="CX91" s="455"/>
      <c r="CY91" s="455"/>
      <c r="CZ91" s="455"/>
      <c r="DA91" s="455"/>
      <c r="DB91" s="455"/>
      <c r="DC91" s="455"/>
      <c r="DD91" s="455"/>
      <c r="DE91" s="455"/>
      <c r="DF91" s="455"/>
      <c r="DG91" s="455"/>
      <c r="DH91" s="455"/>
      <c r="DI91" s="455"/>
      <c r="DJ91" s="455"/>
      <c r="DK91" s="455"/>
      <c r="DL91" s="455"/>
      <c r="DM91" s="455"/>
      <c r="DN91" s="455"/>
      <c r="DO91" s="455"/>
      <c r="DP91" s="455"/>
      <c r="DQ91" s="455"/>
      <c r="DR91" s="455"/>
      <c r="DS91" s="455"/>
      <c r="DT91" s="455"/>
      <c r="DU91" s="455"/>
      <c r="DV91" s="455"/>
      <c r="DW91" s="455"/>
      <c r="DX91" s="455"/>
      <c r="DY91" s="455"/>
      <c r="DZ91" s="455"/>
      <c r="EA91" s="455"/>
      <c r="EB91" s="455"/>
      <c r="EC91" s="455"/>
      <c r="ED91" s="455"/>
      <c r="EE91" s="455"/>
      <c r="EF91" s="455"/>
      <c r="EG91" s="455"/>
      <c r="EH91" s="455"/>
      <c r="EI91" s="455"/>
      <c r="EJ91" s="455"/>
      <c r="EK91" s="455"/>
      <c r="EL91" s="455"/>
      <c r="EM91" s="455"/>
      <c r="EN91" s="455"/>
      <c r="EO91" s="455"/>
      <c r="EP91" s="455"/>
      <c r="EQ91" s="455"/>
      <c r="ER91" s="455"/>
      <c r="ES91" s="455"/>
      <c r="ET91" s="455"/>
      <c r="EU91" s="455"/>
      <c r="EV91" s="455"/>
      <c r="EW91" s="455"/>
      <c r="EX91" s="455"/>
      <c r="EY91" s="455"/>
      <c r="EZ91" s="455"/>
      <c r="FA91" s="455"/>
      <c r="FB91" s="455"/>
      <c r="FC91" s="455"/>
      <c r="FD91" s="455"/>
      <c r="FE91" s="455"/>
      <c r="FF91" s="455"/>
      <c r="FG91" s="455"/>
      <c r="FH91" s="455"/>
      <c r="FI91" s="455"/>
      <c r="FJ91" s="455"/>
      <c r="FK91" s="455"/>
      <c r="FL91" s="455"/>
      <c r="FM91" s="455"/>
      <c r="FN91" s="455"/>
      <c r="FO91" s="455"/>
      <c r="FP91" s="455"/>
      <c r="FQ91" s="455"/>
      <c r="FR91" s="455"/>
      <c r="FS91" s="455"/>
      <c r="FT91" s="455"/>
      <c r="FU91" s="455"/>
      <c r="FV91" s="455"/>
      <c r="FW91" s="455"/>
      <c r="FX91" s="455"/>
      <c r="FY91" s="455"/>
      <c r="FZ91" s="455"/>
      <c r="GA91" s="455"/>
      <c r="GB91" s="455"/>
      <c r="GC91" s="455"/>
      <c r="GD91" s="455"/>
      <c r="GE91" s="455"/>
      <c r="GF91" s="455"/>
      <c r="GG91" s="455"/>
      <c r="GH91" s="455"/>
      <c r="GI91" s="455"/>
      <c r="GJ91" s="455"/>
      <c r="GK91" s="455"/>
      <c r="GL91" s="455"/>
      <c r="GM91" s="455"/>
      <c r="GN91" s="455"/>
      <c r="GO91" s="455"/>
      <c r="GP91" s="455"/>
      <c r="GQ91" s="455"/>
      <c r="GR91" s="455"/>
      <c r="GS91" s="455"/>
      <c r="GT91" s="455"/>
      <c r="GU91" s="455"/>
      <c r="GV91" s="455"/>
      <c r="GW91" s="455"/>
      <c r="GX91" s="455"/>
      <c r="GY91" s="455"/>
      <c r="GZ91" s="455"/>
      <c r="HA91" s="455"/>
      <c r="HB91" s="455"/>
      <c r="HC91" s="455"/>
      <c r="HD91" s="455"/>
      <c r="HE91" s="455"/>
      <c r="HF91" s="455"/>
      <c r="HG91" s="455"/>
      <c r="HH91" s="455"/>
      <c r="HI91" s="455"/>
      <c r="HJ91" s="455"/>
      <c r="HK91" s="455"/>
      <c r="HL91" s="455"/>
      <c r="HM91" s="455"/>
    </row>
    <row r="92" s="460" customFormat="1" spans="1:221">
      <c r="A92" s="455"/>
      <c r="AD92" s="455"/>
      <c r="AE92" s="455"/>
      <c r="AF92" s="455"/>
      <c r="AG92" s="455"/>
      <c r="AH92" s="455"/>
      <c r="AI92" s="455"/>
      <c r="AJ92" s="455"/>
      <c r="AK92" s="455"/>
      <c r="AL92" s="455"/>
      <c r="AM92" s="455"/>
      <c r="AN92" s="455"/>
      <c r="AO92" s="455"/>
      <c r="AP92" s="455"/>
      <c r="AQ92" s="455"/>
      <c r="AR92" s="455"/>
      <c r="AS92" s="455"/>
      <c r="AT92" s="455"/>
      <c r="AU92" s="455"/>
      <c r="AV92" s="455"/>
      <c r="AW92" s="455"/>
      <c r="AX92" s="455"/>
      <c r="AY92" s="455"/>
      <c r="AZ92" s="455"/>
      <c r="BA92" s="455"/>
      <c r="BB92" s="455"/>
      <c r="BC92" s="455"/>
      <c r="BD92" s="455"/>
      <c r="BE92" s="455"/>
      <c r="BF92" s="455"/>
      <c r="BG92" s="455"/>
      <c r="BH92" s="455"/>
      <c r="BI92" s="455"/>
      <c r="BJ92" s="455"/>
      <c r="BK92" s="455"/>
      <c r="BL92" s="455"/>
      <c r="BM92" s="455"/>
      <c r="BN92" s="455"/>
      <c r="BO92" s="455"/>
      <c r="BP92" s="455"/>
      <c r="BQ92" s="455"/>
      <c r="BR92" s="455"/>
      <c r="BS92" s="455"/>
      <c r="BT92" s="455"/>
      <c r="BU92" s="455"/>
      <c r="BV92" s="455"/>
      <c r="BW92" s="455"/>
      <c r="BX92" s="455"/>
      <c r="BY92" s="455"/>
      <c r="BZ92" s="455"/>
      <c r="CA92" s="455"/>
      <c r="CB92" s="455"/>
      <c r="CC92" s="455"/>
      <c r="CD92" s="455"/>
      <c r="CE92" s="455"/>
      <c r="CF92" s="455"/>
      <c r="CG92" s="455"/>
      <c r="CH92" s="455"/>
      <c r="CI92" s="455"/>
      <c r="CJ92" s="455"/>
      <c r="CK92" s="455"/>
      <c r="CL92" s="455"/>
      <c r="CM92" s="455"/>
      <c r="CN92" s="455"/>
      <c r="CO92" s="455"/>
      <c r="CP92" s="455"/>
      <c r="CQ92" s="455"/>
      <c r="CR92" s="455"/>
      <c r="CS92" s="455"/>
      <c r="CT92" s="455"/>
      <c r="CU92" s="455"/>
      <c r="CV92" s="455"/>
      <c r="CW92" s="455"/>
      <c r="CX92" s="455"/>
      <c r="CY92" s="455"/>
      <c r="CZ92" s="455"/>
      <c r="DA92" s="455"/>
      <c r="DB92" s="455"/>
      <c r="DC92" s="455"/>
      <c r="DD92" s="455"/>
      <c r="DE92" s="455"/>
      <c r="DF92" s="455"/>
      <c r="DG92" s="455"/>
      <c r="DH92" s="455"/>
      <c r="DI92" s="455"/>
      <c r="DJ92" s="455"/>
      <c r="DK92" s="455"/>
      <c r="DL92" s="455"/>
      <c r="DM92" s="455"/>
      <c r="DN92" s="455"/>
      <c r="DO92" s="455"/>
      <c r="DP92" s="455"/>
      <c r="DQ92" s="455"/>
      <c r="DR92" s="455"/>
      <c r="DS92" s="455"/>
      <c r="DT92" s="455"/>
      <c r="DU92" s="455"/>
      <c r="DV92" s="455"/>
      <c r="DW92" s="455"/>
      <c r="DX92" s="455"/>
      <c r="DY92" s="455"/>
      <c r="DZ92" s="455"/>
      <c r="EA92" s="455"/>
      <c r="EB92" s="455"/>
      <c r="EC92" s="455"/>
      <c r="ED92" s="455"/>
      <c r="EE92" s="455"/>
      <c r="EF92" s="455"/>
      <c r="EG92" s="455"/>
      <c r="EH92" s="455"/>
      <c r="EI92" s="455"/>
      <c r="EJ92" s="455"/>
      <c r="EK92" s="455"/>
      <c r="EL92" s="455"/>
      <c r="EM92" s="455"/>
      <c r="EN92" s="455"/>
      <c r="EO92" s="455"/>
      <c r="EP92" s="455"/>
      <c r="EQ92" s="455"/>
      <c r="ER92" s="455"/>
      <c r="ES92" s="455"/>
      <c r="ET92" s="455"/>
      <c r="EU92" s="455"/>
      <c r="EV92" s="455"/>
      <c r="EW92" s="455"/>
      <c r="EX92" s="455"/>
      <c r="EY92" s="455"/>
      <c r="EZ92" s="455"/>
      <c r="FA92" s="455"/>
      <c r="FB92" s="455"/>
      <c r="FC92" s="455"/>
      <c r="FD92" s="455"/>
      <c r="FE92" s="455"/>
      <c r="FF92" s="455"/>
      <c r="FG92" s="455"/>
      <c r="FH92" s="455"/>
      <c r="FI92" s="455"/>
      <c r="FJ92" s="455"/>
      <c r="FK92" s="455"/>
      <c r="FL92" s="455"/>
      <c r="FM92" s="455"/>
      <c r="FN92" s="455"/>
      <c r="FO92" s="455"/>
      <c r="FP92" s="455"/>
      <c r="FQ92" s="455"/>
      <c r="FR92" s="455"/>
      <c r="FS92" s="455"/>
      <c r="FT92" s="455"/>
      <c r="FU92" s="455"/>
      <c r="FV92" s="455"/>
      <c r="FW92" s="455"/>
      <c r="FX92" s="455"/>
      <c r="FY92" s="455"/>
      <c r="FZ92" s="455"/>
      <c r="GA92" s="455"/>
      <c r="GB92" s="455"/>
      <c r="GC92" s="455"/>
      <c r="GD92" s="455"/>
      <c r="GE92" s="455"/>
      <c r="GF92" s="455"/>
      <c r="GG92" s="455"/>
      <c r="GH92" s="455"/>
      <c r="GI92" s="455"/>
      <c r="GJ92" s="455"/>
      <c r="GK92" s="455"/>
      <c r="GL92" s="455"/>
      <c r="GM92" s="455"/>
      <c r="GN92" s="455"/>
      <c r="GO92" s="455"/>
      <c r="GP92" s="455"/>
      <c r="GQ92" s="455"/>
      <c r="GR92" s="455"/>
      <c r="GS92" s="455"/>
      <c r="GT92" s="455"/>
      <c r="GU92" s="455"/>
      <c r="GV92" s="455"/>
      <c r="GW92" s="455"/>
      <c r="GX92" s="455"/>
      <c r="GY92" s="455"/>
      <c r="GZ92" s="455"/>
      <c r="HA92" s="455"/>
      <c r="HB92" s="455"/>
      <c r="HC92" s="455"/>
      <c r="HD92" s="455"/>
      <c r="HE92" s="455"/>
      <c r="HF92" s="455"/>
      <c r="HG92" s="455"/>
      <c r="HH92" s="455"/>
      <c r="HI92" s="455"/>
      <c r="HJ92" s="455"/>
      <c r="HK92" s="455"/>
      <c r="HL92" s="455"/>
      <c r="HM92" s="455"/>
    </row>
    <row r="93" s="460" customFormat="1" spans="1:221">
      <c r="A93" s="455"/>
      <c r="AD93" s="455"/>
      <c r="AE93" s="455"/>
      <c r="AF93" s="455"/>
      <c r="AG93" s="455"/>
      <c r="AH93" s="455"/>
      <c r="AI93" s="455"/>
      <c r="AJ93" s="455"/>
      <c r="AK93" s="455"/>
      <c r="AL93" s="455"/>
      <c r="AM93" s="455"/>
      <c r="AN93" s="455"/>
      <c r="AO93" s="455"/>
      <c r="AP93" s="455"/>
      <c r="AQ93" s="455"/>
      <c r="AR93" s="455"/>
      <c r="AS93" s="455"/>
      <c r="AT93" s="455"/>
      <c r="AU93" s="455"/>
      <c r="AV93" s="455"/>
      <c r="AW93" s="455"/>
      <c r="AX93" s="455"/>
      <c r="AY93" s="455"/>
      <c r="AZ93" s="455"/>
      <c r="BA93" s="455"/>
      <c r="BB93" s="455"/>
      <c r="BC93" s="455"/>
      <c r="BD93" s="455"/>
      <c r="BE93" s="455"/>
      <c r="BF93" s="455"/>
      <c r="BG93" s="455"/>
      <c r="BH93" s="455"/>
      <c r="BI93" s="455"/>
      <c r="BJ93" s="455"/>
      <c r="BK93" s="455"/>
      <c r="BL93" s="455"/>
      <c r="BM93" s="455"/>
      <c r="BN93" s="455"/>
      <c r="BO93" s="455"/>
      <c r="BP93" s="455"/>
      <c r="BQ93" s="455"/>
      <c r="BR93" s="455"/>
      <c r="BS93" s="455"/>
      <c r="BT93" s="455"/>
      <c r="BU93" s="455"/>
      <c r="BV93" s="455"/>
      <c r="BW93" s="455"/>
      <c r="BX93" s="455"/>
      <c r="BY93" s="455"/>
      <c r="BZ93" s="455"/>
      <c r="CA93" s="455"/>
      <c r="CB93" s="455"/>
      <c r="CC93" s="455"/>
      <c r="CD93" s="455"/>
      <c r="CE93" s="455"/>
      <c r="CF93" s="455"/>
      <c r="CG93" s="455"/>
      <c r="CH93" s="455"/>
      <c r="CI93" s="455"/>
      <c r="CJ93" s="455"/>
      <c r="CK93" s="455"/>
      <c r="CL93" s="455"/>
      <c r="CM93" s="455"/>
      <c r="CN93" s="455"/>
      <c r="CO93" s="455"/>
      <c r="CP93" s="455"/>
      <c r="CQ93" s="455"/>
      <c r="CR93" s="455"/>
      <c r="CS93" s="455"/>
      <c r="CT93" s="455"/>
      <c r="CU93" s="455"/>
      <c r="CV93" s="455"/>
      <c r="CW93" s="455"/>
      <c r="CX93" s="455"/>
      <c r="CY93" s="455"/>
      <c r="CZ93" s="455"/>
      <c r="DA93" s="455"/>
      <c r="DB93" s="455"/>
      <c r="DC93" s="455"/>
      <c r="DD93" s="455"/>
      <c r="DE93" s="455"/>
      <c r="DF93" s="455"/>
      <c r="DG93" s="455"/>
      <c r="DH93" s="455"/>
      <c r="DI93" s="455"/>
      <c r="DJ93" s="455"/>
      <c r="DK93" s="455"/>
      <c r="DL93" s="455"/>
      <c r="DM93" s="455"/>
      <c r="DN93" s="455"/>
      <c r="DO93" s="455"/>
      <c r="DP93" s="455"/>
      <c r="DQ93" s="455"/>
      <c r="DR93" s="455"/>
      <c r="DS93" s="455"/>
      <c r="DT93" s="455"/>
      <c r="DU93" s="455"/>
      <c r="DV93" s="455"/>
      <c r="DW93" s="455"/>
      <c r="DX93" s="455"/>
      <c r="DY93" s="455"/>
      <c r="DZ93" s="455"/>
      <c r="EA93" s="455"/>
      <c r="EB93" s="455"/>
      <c r="EC93" s="455"/>
      <c r="ED93" s="455"/>
      <c r="EE93" s="455"/>
      <c r="EF93" s="455"/>
      <c r="EG93" s="455"/>
      <c r="EH93" s="455"/>
      <c r="EI93" s="455"/>
      <c r="EJ93" s="455"/>
      <c r="EK93" s="455"/>
      <c r="EL93" s="455"/>
      <c r="EM93" s="455"/>
      <c r="EN93" s="455"/>
      <c r="EO93" s="455"/>
      <c r="EP93" s="455"/>
      <c r="EQ93" s="455"/>
      <c r="ER93" s="455"/>
      <c r="ES93" s="455"/>
      <c r="ET93" s="455"/>
      <c r="EU93" s="455"/>
      <c r="EV93" s="455"/>
      <c r="EW93" s="455"/>
      <c r="EX93" s="455"/>
      <c r="EY93" s="455"/>
      <c r="EZ93" s="455"/>
      <c r="FA93" s="455"/>
      <c r="FB93" s="455"/>
      <c r="FC93" s="455"/>
      <c r="FD93" s="455"/>
      <c r="FE93" s="455"/>
      <c r="FF93" s="455"/>
      <c r="FG93" s="455"/>
      <c r="FH93" s="455"/>
      <c r="FI93" s="455"/>
      <c r="FJ93" s="455"/>
      <c r="FK93" s="455"/>
      <c r="FL93" s="455"/>
      <c r="FM93" s="455"/>
      <c r="FN93" s="455"/>
      <c r="FO93" s="455"/>
      <c r="FP93" s="455"/>
      <c r="FQ93" s="455"/>
      <c r="FR93" s="455"/>
      <c r="FS93" s="455"/>
      <c r="FT93" s="455"/>
      <c r="FU93" s="455"/>
      <c r="FV93" s="455"/>
      <c r="FW93" s="455"/>
      <c r="FX93" s="455"/>
      <c r="FY93" s="455"/>
      <c r="FZ93" s="455"/>
      <c r="GA93" s="455"/>
      <c r="GB93" s="455"/>
      <c r="GC93" s="455"/>
      <c r="GD93" s="455"/>
      <c r="GE93" s="455"/>
      <c r="GF93" s="455"/>
      <c r="GG93" s="455"/>
      <c r="GH93" s="455"/>
      <c r="GI93" s="455"/>
      <c r="GJ93" s="455"/>
      <c r="GK93" s="455"/>
      <c r="GL93" s="455"/>
      <c r="GM93" s="455"/>
      <c r="GN93" s="455"/>
      <c r="GO93" s="455"/>
      <c r="GP93" s="455"/>
      <c r="GQ93" s="455"/>
      <c r="GR93" s="455"/>
      <c r="GS93" s="455"/>
      <c r="GT93" s="455"/>
      <c r="GU93" s="455"/>
      <c r="GV93" s="455"/>
      <c r="GW93" s="455"/>
      <c r="GX93" s="455"/>
      <c r="GY93" s="455"/>
      <c r="GZ93" s="455"/>
      <c r="HA93" s="455"/>
      <c r="HB93" s="455"/>
      <c r="HC93" s="455"/>
      <c r="HD93" s="455"/>
      <c r="HE93" s="455"/>
      <c r="HF93" s="455"/>
      <c r="HG93" s="455"/>
      <c r="HH93" s="455"/>
      <c r="HI93" s="455"/>
      <c r="HJ93" s="455"/>
      <c r="HK93" s="455"/>
      <c r="HL93" s="455"/>
      <c r="HM93" s="455"/>
    </row>
    <row r="94" s="460" customFormat="1" spans="1:221">
      <c r="A94" s="455"/>
      <c r="AD94" s="455"/>
      <c r="AE94" s="455"/>
      <c r="AF94" s="455"/>
      <c r="AG94" s="455"/>
      <c r="AH94" s="455"/>
      <c r="AI94" s="455"/>
      <c r="AJ94" s="455"/>
      <c r="AK94" s="455"/>
      <c r="AL94" s="455"/>
      <c r="AM94" s="455"/>
      <c r="AN94" s="455"/>
      <c r="AO94" s="455"/>
      <c r="AP94" s="455"/>
      <c r="AQ94" s="455"/>
      <c r="AR94" s="455"/>
      <c r="AS94" s="455"/>
      <c r="AT94" s="455"/>
      <c r="AU94" s="455"/>
      <c r="AV94" s="455"/>
      <c r="AW94" s="455"/>
      <c r="AX94" s="455"/>
      <c r="AY94" s="455"/>
      <c r="AZ94" s="455"/>
      <c r="BA94" s="455"/>
      <c r="BB94" s="455"/>
      <c r="BC94" s="455"/>
      <c r="BD94" s="455"/>
      <c r="BE94" s="455"/>
      <c r="BF94" s="455"/>
      <c r="BG94" s="455"/>
      <c r="BH94" s="455"/>
      <c r="BI94" s="455"/>
      <c r="BJ94" s="455"/>
      <c r="BK94" s="455"/>
      <c r="BL94" s="455"/>
      <c r="BM94" s="455"/>
      <c r="BN94" s="455"/>
      <c r="BO94" s="455"/>
      <c r="BP94" s="455"/>
      <c r="BQ94" s="455"/>
      <c r="BR94" s="455"/>
      <c r="BS94" s="455"/>
      <c r="BT94" s="455"/>
      <c r="BU94" s="455"/>
      <c r="BV94" s="455"/>
      <c r="BW94" s="455"/>
      <c r="BX94" s="455"/>
      <c r="BY94" s="455"/>
      <c r="BZ94" s="455"/>
      <c r="CA94" s="455"/>
      <c r="CB94" s="455"/>
      <c r="CC94" s="455"/>
      <c r="CD94" s="455"/>
      <c r="CE94" s="455"/>
      <c r="CF94" s="455"/>
      <c r="CG94" s="455"/>
      <c r="CH94" s="455"/>
      <c r="CI94" s="455"/>
      <c r="CJ94" s="455"/>
      <c r="CK94" s="455"/>
      <c r="CL94" s="455"/>
      <c r="CM94" s="455"/>
      <c r="CN94" s="455"/>
      <c r="CO94" s="455"/>
      <c r="CP94" s="455"/>
      <c r="CQ94" s="455"/>
      <c r="CR94" s="455"/>
      <c r="CS94" s="455"/>
      <c r="CT94" s="455"/>
      <c r="CU94" s="455"/>
      <c r="CV94" s="455"/>
      <c r="CW94" s="455"/>
      <c r="CX94" s="455"/>
      <c r="CY94" s="455"/>
      <c r="CZ94" s="455"/>
      <c r="DA94" s="455"/>
      <c r="DB94" s="455"/>
      <c r="DC94" s="455"/>
      <c r="DD94" s="455"/>
      <c r="DE94" s="455"/>
      <c r="DF94" s="455"/>
      <c r="DG94" s="455"/>
      <c r="DH94" s="455"/>
      <c r="DI94" s="455"/>
      <c r="DJ94" s="455"/>
      <c r="DK94" s="455"/>
      <c r="DL94" s="455"/>
      <c r="DM94" s="455"/>
      <c r="DN94" s="455"/>
      <c r="DO94" s="455"/>
      <c r="DP94" s="455"/>
      <c r="DQ94" s="455"/>
      <c r="DR94" s="455"/>
      <c r="DS94" s="455"/>
      <c r="DT94" s="455"/>
      <c r="DU94" s="455"/>
      <c r="DV94" s="455"/>
      <c r="DW94" s="455"/>
      <c r="DX94" s="455"/>
      <c r="DY94" s="455"/>
      <c r="DZ94" s="455"/>
      <c r="EA94" s="455"/>
      <c r="EB94" s="455"/>
      <c r="EC94" s="455"/>
      <c r="ED94" s="455"/>
      <c r="EE94" s="455"/>
      <c r="EF94" s="455"/>
      <c r="EG94" s="455"/>
      <c r="EH94" s="455"/>
      <c r="EI94" s="455"/>
      <c r="EJ94" s="455"/>
      <c r="EK94" s="455"/>
      <c r="EL94" s="455"/>
      <c r="EM94" s="455"/>
      <c r="EN94" s="455"/>
      <c r="EO94" s="455"/>
      <c r="EP94" s="455"/>
      <c r="EQ94" s="455"/>
      <c r="ER94" s="455"/>
      <c r="ES94" s="455"/>
      <c r="ET94" s="455"/>
      <c r="EU94" s="455"/>
      <c r="EV94" s="455"/>
      <c r="EW94" s="455"/>
      <c r="EX94" s="455"/>
      <c r="EY94" s="455"/>
      <c r="EZ94" s="455"/>
      <c r="FA94" s="455"/>
      <c r="FB94" s="455"/>
      <c r="FC94" s="455"/>
      <c r="FD94" s="455"/>
      <c r="FE94" s="455"/>
      <c r="FF94" s="455"/>
      <c r="FG94" s="455"/>
      <c r="FH94" s="455"/>
      <c r="FI94" s="455"/>
      <c r="FJ94" s="455"/>
      <c r="FK94" s="455"/>
      <c r="FL94" s="455"/>
      <c r="FM94" s="455"/>
      <c r="FN94" s="455"/>
      <c r="FO94" s="455"/>
      <c r="FP94" s="455"/>
      <c r="FQ94" s="455"/>
      <c r="FR94" s="455"/>
      <c r="FS94" s="455"/>
      <c r="FT94" s="455"/>
      <c r="FU94" s="455"/>
      <c r="FV94" s="455"/>
      <c r="FW94" s="455"/>
      <c r="FX94" s="455"/>
      <c r="FY94" s="455"/>
      <c r="FZ94" s="455"/>
      <c r="GA94" s="455"/>
      <c r="GB94" s="455"/>
      <c r="GC94" s="455"/>
      <c r="GD94" s="455"/>
      <c r="GE94" s="455"/>
      <c r="GF94" s="455"/>
      <c r="GG94" s="455"/>
      <c r="GH94" s="455"/>
      <c r="GI94" s="455"/>
      <c r="GJ94" s="455"/>
      <c r="GK94" s="455"/>
      <c r="GL94" s="455"/>
      <c r="GM94" s="455"/>
      <c r="GN94" s="455"/>
      <c r="GO94" s="455"/>
      <c r="GP94" s="455"/>
      <c r="GQ94" s="455"/>
      <c r="GR94" s="455"/>
      <c r="GS94" s="455"/>
      <c r="GT94" s="455"/>
      <c r="GU94" s="455"/>
      <c r="GV94" s="455"/>
      <c r="GW94" s="455"/>
      <c r="GX94" s="455"/>
      <c r="GY94" s="455"/>
      <c r="GZ94" s="455"/>
      <c r="HA94" s="455"/>
      <c r="HB94" s="455"/>
      <c r="HC94" s="455"/>
      <c r="HD94" s="455"/>
      <c r="HE94" s="455"/>
      <c r="HF94" s="455"/>
      <c r="HG94" s="455"/>
      <c r="HH94" s="455"/>
      <c r="HI94" s="455"/>
      <c r="HJ94" s="455"/>
      <c r="HK94" s="455"/>
      <c r="HL94" s="455"/>
      <c r="HM94" s="455"/>
    </row>
    <row r="95" s="460" customFormat="1" spans="1:221">
      <c r="A95" s="455"/>
      <c r="AD95" s="455"/>
      <c r="AE95" s="455"/>
      <c r="AF95" s="455"/>
      <c r="AG95" s="455"/>
      <c r="AH95" s="455"/>
      <c r="AI95" s="455"/>
      <c r="AJ95" s="455"/>
      <c r="AK95" s="455"/>
      <c r="AL95" s="455"/>
      <c r="AM95" s="455"/>
      <c r="AN95" s="455"/>
      <c r="AO95" s="455"/>
      <c r="AP95" s="455"/>
      <c r="AQ95" s="455"/>
      <c r="AR95" s="455"/>
      <c r="AS95" s="455"/>
      <c r="AT95" s="455"/>
      <c r="AU95" s="455"/>
      <c r="AV95" s="455"/>
      <c r="AW95" s="455"/>
      <c r="AX95" s="455"/>
      <c r="AY95" s="455"/>
      <c r="AZ95" s="455"/>
      <c r="BA95" s="455"/>
      <c r="BB95" s="455"/>
      <c r="BC95" s="455"/>
      <c r="BD95" s="455"/>
      <c r="BE95" s="455"/>
      <c r="BF95" s="455"/>
      <c r="BG95" s="455"/>
      <c r="BH95" s="455"/>
      <c r="BI95" s="455"/>
      <c r="BJ95" s="455"/>
      <c r="BK95" s="455"/>
      <c r="BL95" s="455"/>
      <c r="BM95" s="455"/>
      <c r="BN95" s="455"/>
      <c r="BO95" s="455"/>
      <c r="BP95" s="455"/>
      <c r="BQ95" s="455"/>
      <c r="BR95" s="455"/>
      <c r="BS95" s="455"/>
      <c r="BT95" s="455"/>
      <c r="BU95" s="455"/>
      <c r="BV95" s="455"/>
      <c r="BW95" s="455"/>
      <c r="BX95" s="455"/>
      <c r="BY95" s="455"/>
      <c r="BZ95" s="455"/>
      <c r="CA95" s="455"/>
      <c r="CB95" s="455"/>
      <c r="CC95" s="455"/>
      <c r="CD95" s="455"/>
      <c r="CE95" s="455"/>
      <c r="CF95" s="455"/>
      <c r="CG95" s="455"/>
      <c r="CH95" s="455"/>
      <c r="CI95" s="455"/>
      <c r="CJ95" s="455"/>
      <c r="CK95" s="455"/>
      <c r="CL95" s="455"/>
      <c r="CM95" s="455"/>
      <c r="CN95" s="455"/>
      <c r="CO95" s="455"/>
      <c r="CP95" s="455"/>
      <c r="CQ95" s="455"/>
      <c r="CR95" s="455"/>
      <c r="CS95" s="455"/>
      <c r="CT95" s="455"/>
      <c r="CU95" s="455"/>
      <c r="CV95" s="455"/>
      <c r="CW95" s="455"/>
      <c r="CX95" s="455"/>
      <c r="CY95" s="455"/>
      <c r="CZ95" s="455"/>
      <c r="DA95" s="455"/>
      <c r="DB95" s="455"/>
      <c r="DC95" s="455"/>
      <c r="DD95" s="455"/>
      <c r="DE95" s="455"/>
      <c r="DF95" s="455"/>
      <c r="DG95" s="455"/>
      <c r="DH95" s="455"/>
      <c r="DI95" s="455"/>
      <c r="DJ95" s="455"/>
      <c r="DK95" s="455"/>
      <c r="DL95" s="455"/>
      <c r="DM95" s="455"/>
      <c r="DN95" s="455"/>
      <c r="DO95" s="455"/>
      <c r="DP95" s="455"/>
      <c r="DQ95" s="455"/>
      <c r="DR95" s="455"/>
      <c r="DS95" s="455"/>
      <c r="DT95" s="455"/>
      <c r="DU95" s="455"/>
      <c r="DV95" s="455"/>
      <c r="DW95" s="455"/>
      <c r="DX95" s="455"/>
      <c r="DY95" s="455"/>
      <c r="DZ95" s="455"/>
      <c r="EA95" s="455"/>
      <c r="EB95" s="455"/>
      <c r="EC95" s="455"/>
      <c r="ED95" s="455"/>
      <c r="EE95" s="455"/>
      <c r="EF95" s="455"/>
      <c r="EG95" s="455"/>
      <c r="EH95" s="455"/>
      <c r="EI95" s="455"/>
      <c r="EJ95" s="455"/>
      <c r="EK95" s="455"/>
      <c r="EL95" s="455"/>
      <c r="EM95" s="455"/>
      <c r="EN95" s="455"/>
      <c r="EO95" s="455"/>
      <c r="EP95" s="455"/>
      <c r="EQ95" s="455"/>
      <c r="ER95" s="455"/>
      <c r="ES95" s="455"/>
      <c r="ET95" s="455"/>
      <c r="EU95" s="455"/>
      <c r="EV95" s="455"/>
      <c r="EW95" s="455"/>
      <c r="EX95" s="455"/>
      <c r="EY95" s="455"/>
      <c r="EZ95" s="455"/>
      <c r="FA95" s="455"/>
      <c r="FB95" s="455"/>
      <c r="FC95" s="455"/>
      <c r="FD95" s="455"/>
      <c r="FE95" s="455"/>
      <c r="FF95" s="455"/>
      <c r="FG95" s="455"/>
      <c r="FH95" s="455"/>
      <c r="FI95" s="455"/>
      <c r="FJ95" s="455"/>
      <c r="FK95" s="455"/>
      <c r="FL95" s="455"/>
      <c r="FM95" s="455"/>
      <c r="FN95" s="455"/>
      <c r="FO95" s="455"/>
      <c r="FP95" s="455"/>
      <c r="FQ95" s="455"/>
      <c r="FR95" s="455"/>
      <c r="FS95" s="455"/>
      <c r="FT95" s="455"/>
      <c r="FU95" s="455"/>
      <c r="FV95" s="455"/>
      <c r="FW95" s="455"/>
      <c r="FX95" s="455"/>
      <c r="FY95" s="455"/>
      <c r="FZ95" s="455"/>
      <c r="GA95" s="455"/>
      <c r="GB95" s="455"/>
      <c r="GC95" s="455"/>
      <c r="GD95" s="455"/>
      <c r="GE95" s="455"/>
      <c r="GF95" s="455"/>
      <c r="GG95" s="455"/>
      <c r="GH95" s="455"/>
      <c r="GI95" s="455"/>
      <c r="GJ95" s="455"/>
      <c r="GK95" s="455"/>
      <c r="GL95" s="455"/>
      <c r="GM95" s="455"/>
      <c r="GN95" s="455"/>
      <c r="GO95" s="455"/>
      <c r="GP95" s="455"/>
      <c r="GQ95" s="455"/>
      <c r="GR95" s="455"/>
      <c r="GS95" s="455"/>
      <c r="GT95" s="455"/>
      <c r="GU95" s="455"/>
      <c r="GV95" s="455"/>
      <c r="GW95" s="455"/>
      <c r="GX95" s="455"/>
      <c r="GY95" s="455"/>
      <c r="GZ95" s="455"/>
      <c r="HA95" s="455"/>
      <c r="HB95" s="455"/>
      <c r="HC95" s="455"/>
      <c r="HD95" s="455"/>
      <c r="HE95" s="455"/>
      <c r="HF95" s="455"/>
      <c r="HG95" s="455"/>
      <c r="HH95" s="455"/>
      <c r="HI95" s="455"/>
      <c r="HJ95" s="455"/>
      <c r="HK95" s="455"/>
      <c r="HL95" s="455"/>
      <c r="HM95" s="455"/>
    </row>
    <row r="96" s="460" customFormat="1" spans="1:221">
      <c r="A96" s="455"/>
      <c r="AD96" s="455"/>
      <c r="AE96" s="455"/>
      <c r="AF96" s="455"/>
      <c r="AG96" s="455"/>
      <c r="AH96" s="455"/>
      <c r="AI96" s="455"/>
      <c r="AJ96" s="455"/>
      <c r="AK96" s="455"/>
      <c r="AL96" s="455"/>
      <c r="AM96" s="455"/>
      <c r="AN96" s="455"/>
      <c r="AO96" s="455"/>
      <c r="AP96" s="455"/>
      <c r="AQ96" s="455"/>
      <c r="AR96" s="455"/>
      <c r="AS96" s="455"/>
      <c r="AT96" s="455"/>
      <c r="AU96" s="455"/>
      <c r="AV96" s="455"/>
      <c r="AW96" s="455"/>
      <c r="AX96" s="455"/>
      <c r="AY96" s="455"/>
      <c r="AZ96" s="455"/>
      <c r="BA96" s="455"/>
      <c r="BB96" s="455"/>
      <c r="BC96" s="455"/>
      <c r="BD96" s="455"/>
      <c r="BE96" s="455"/>
      <c r="BF96" s="455"/>
      <c r="BG96" s="455"/>
      <c r="BH96" s="455"/>
      <c r="BI96" s="455"/>
      <c r="BJ96" s="455"/>
      <c r="BK96" s="455"/>
      <c r="BL96" s="455"/>
      <c r="BM96" s="455"/>
      <c r="BN96" s="455"/>
      <c r="BO96" s="455"/>
      <c r="BP96" s="455"/>
      <c r="BQ96" s="455"/>
      <c r="BR96" s="455"/>
      <c r="BS96" s="455"/>
      <c r="BT96" s="455"/>
      <c r="BU96" s="455"/>
      <c r="BV96" s="455"/>
      <c r="BW96" s="455"/>
      <c r="BX96" s="455"/>
      <c r="BY96" s="455"/>
      <c r="BZ96" s="455"/>
      <c r="CA96" s="455"/>
      <c r="CB96" s="455"/>
      <c r="CC96" s="455"/>
      <c r="CD96" s="455"/>
      <c r="CE96" s="455"/>
      <c r="CF96" s="455"/>
      <c r="CG96" s="455"/>
      <c r="CH96" s="455"/>
      <c r="CI96" s="455"/>
      <c r="CJ96" s="455"/>
      <c r="CK96" s="455"/>
      <c r="CL96" s="455"/>
      <c r="CM96" s="455"/>
      <c r="CN96" s="455"/>
      <c r="CO96" s="455"/>
      <c r="CP96" s="455"/>
      <c r="CQ96" s="455"/>
      <c r="CR96" s="455"/>
      <c r="CS96" s="455"/>
      <c r="CT96" s="455"/>
      <c r="CU96" s="455"/>
      <c r="CV96" s="455"/>
      <c r="CW96" s="455"/>
      <c r="CX96" s="455"/>
      <c r="CY96" s="455"/>
      <c r="CZ96" s="455"/>
      <c r="DA96" s="455"/>
      <c r="DB96" s="455"/>
      <c r="DC96" s="455"/>
      <c r="DD96" s="455"/>
      <c r="DE96" s="455"/>
      <c r="DF96" s="455"/>
      <c r="DG96" s="455"/>
      <c r="DH96" s="455"/>
      <c r="DI96" s="455"/>
      <c r="DJ96" s="455"/>
      <c r="DK96" s="455"/>
      <c r="DL96" s="455"/>
      <c r="DM96" s="455"/>
      <c r="DN96" s="455"/>
      <c r="DO96" s="455"/>
      <c r="DP96" s="455"/>
      <c r="DQ96" s="455"/>
      <c r="DR96" s="455"/>
      <c r="DS96" s="455"/>
      <c r="DT96" s="455"/>
      <c r="DU96" s="455"/>
      <c r="DV96" s="455"/>
      <c r="DW96" s="455"/>
      <c r="DX96" s="455"/>
      <c r="DY96" s="455"/>
      <c r="DZ96" s="455"/>
      <c r="EA96" s="455"/>
      <c r="EB96" s="455"/>
      <c r="EC96" s="455"/>
      <c r="ED96" s="455"/>
      <c r="EE96" s="455"/>
      <c r="EF96" s="455"/>
      <c r="EG96" s="455"/>
      <c r="EH96" s="455"/>
      <c r="EI96" s="455"/>
      <c r="EJ96" s="455"/>
      <c r="EK96" s="455"/>
      <c r="EL96" s="455"/>
      <c r="EM96" s="455"/>
      <c r="EN96" s="455"/>
      <c r="EO96" s="455"/>
      <c r="EP96" s="455"/>
      <c r="EQ96" s="455"/>
      <c r="ER96" s="455"/>
      <c r="ES96" s="455"/>
      <c r="ET96" s="455"/>
      <c r="EU96" s="455"/>
      <c r="EV96" s="455"/>
      <c r="EW96" s="455"/>
      <c r="EX96" s="455"/>
      <c r="EY96" s="455"/>
      <c r="EZ96" s="455"/>
      <c r="FA96" s="455"/>
      <c r="FB96" s="455"/>
      <c r="FC96" s="455"/>
      <c r="FD96" s="455"/>
      <c r="FE96" s="455"/>
      <c r="FF96" s="455"/>
      <c r="FG96" s="455"/>
      <c r="FH96" s="455"/>
      <c r="FI96" s="455"/>
      <c r="FJ96" s="455"/>
      <c r="FK96" s="455"/>
      <c r="FL96" s="455"/>
      <c r="FM96" s="455"/>
      <c r="FN96" s="455"/>
      <c r="FO96" s="455"/>
      <c r="FP96" s="455"/>
      <c r="FQ96" s="455"/>
      <c r="FR96" s="455"/>
      <c r="FS96" s="455"/>
      <c r="FT96" s="455"/>
      <c r="FU96" s="455"/>
      <c r="FV96" s="455"/>
      <c r="FW96" s="455"/>
      <c r="FX96" s="455"/>
      <c r="FY96" s="455"/>
      <c r="FZ96" s="455"/>
      <c r="GA96" s="455"/>
      <c r="GB96" s="455"/>
      <c r="GC96" s="455"/>
      <c r="GD96" s="455"/>
      <c r="GE96" s="455"/>
      <c r="GF96" s="455"/>
      <c r="GG96" s="455"/>
      <c r="GH96" s="455"/>
      <c r="GI96" s="455"/>
      <c r="GJ96" s="455"/>
      <c r="GK96" s="455"/>
      <c r="GL96" s="455"/>
      <c r="GM96" s="455"/>
      <c r="GN96" s="455"/>
      <c r="GO96" s="455"/>
      <c r="GP96" s="455"/>
      <c r="GQ96" s="455"/>
      <c r="GR96" s="455"/>
      <c r="GS96" s="455"/>
      <c r="GT96" s="455"/>
      <c r="GU96" s="455"/>
      <c r="GV96" s="455"/>
      <c r="GW96" s="455"/>
      <c r="GX96" s="455"/>
      <c r="GY96" s="455"/>
      <c r="GZ96" s="455"/>
      <c r="HA96" s="455"/>
      <c r="HB96" s="455"/>
      <c r="HC96" s="455"/>
      <c r="HD96" s="455"/>
      <c r="HE96" s="455"/>
      <c r="HF96" s="455"/>
      <c r="HG96" s="455"/>
      <c r="HH96" s="455"/>
      <c r="HI96" s="455"/>
      <c r="HJ96" s="455"/>
      <c r="HK96" s="455"/>
      <c r="HL96" s="455"/>
      <c r="HM96" s="455"/>
    </row>
    <row r="97" s="460" customFormat="1" spans="1:221">
      <c r="A97" s="455"/>
      <c r="AD97" s="455"/>
      <c r="AE97" s="455"/>
      <c r="AF97" s="455"/>
      <c r="AG97" s="455"/>
      <c r="AH97" s="455"/>
      <c r="AI97" s="455"/>
      <c r="AJ97" s="455"/>
      <c r="AK97" s="455"/>
      <c r="AL97" s="455"/>
      <c r="AM97" s="455"/>
      <c r="AN97" s="455"/>
      <c r="AO97" s="455"/>
      <c r="AP97" s="455"/>
      <c r="AQ97" s="455"/>
      <c r="AR97" s="455"/>
      <c r="AS97" s="455"/>
      <c r="AT97" s="455"/>
      <c r="AU97" s="455"/>
      <c r="AV97" s="455"/>
      <c r="AW97" s="455"/>
      <c r="AX97" s="455"/>
      <c r="AY97" s="455"/>
      <c r="AZ97" s="455"/>
      <c r="BA97" s="455"/>
      <c r="BB97" s="455"/>
      <c r="BC97" s="455"/>
      <c r="BD97" s="455"/>
      <c r="BE97" s="455"/>
      <c r="BF97" s="455"/>
      <c r="BG97" s="455"/>
      <c r="BH97" s="455"/>
      <c r="BI97" s="455"/>
      <c r="BJ97" s="455"/>
      <c r="BK97" s="455"/>
      <c r="BL97" s="455"/>
      <c r="BM97" s="455"/>
      <c r="BN97" s="455"/>
      <c r="BO97" s="455"/>
      <c r="BP97" s="455"/>
      <c r="BQ97" s="455"/>
      <c r="BR97" s="455"/>
      <c r="BS97" s="455"/>
      <c r="BT97" s="455"/>
      <c r="BU97" s="455"/>
      <c r="BV97" s="455"/>
      <c r="BW97" s="455"/>
      <c r="BX97" s="455"/>
      <c r="BY97" s="455"/>
      <c r="BZ97" s="455"/>
      <c r="CA97" s="455"/>
      <c r="CB97" s="455"/>
      <c r="CC97" s="455"/>
      <c r="CD97" s="455"/>
      <c r="CE97" s="455"/>
      <c r="CF97" s="455"/>
      <c r="CG97" s="455"/>
      <c r="CH97" s="455"/>
      <c r="CI97" s="455"/>
      <c r="CJ97" s="455"/>
      <c r="CK97" s="455"/>
      <c r="CL97" s="455"/>
      <c r="CM97" s="455"/>
      <c r="CN97" s="455"/>
      <c r="CO97" s="455"/>
      <c r="CP97" s="455"/>
      <c r="CQ97" s="455"/>
      <c r="CR97" s="455"/>
      <c r="CS97" s="455"/>
      <c r="CT97" s="455"/>
      <c r="CU97" s="455"/>
      <c r="CV97" s="455"/>
      <c r="CW97" s="455"/>
      <c r="CX97" s="455"/>
      <c r="CY97" s="455"/>
      <c r="CZ97" s="455"/>
      <c r="DA97" s="455"/>
      <c r="DB97" s="455"/>
      <c r="DC97" s="455"/>
      <c r="DD97" s="455"/>
      <c r="DE97" s="455"/>
      <c r="DF97" s="455"/>
      <c r="DG97" s="455"/>
      <c r="DH97" s="455"/>
      <c r="DI97" s="455"/>
      <c r="DJ97" s="455"/>
      <c r="DK97" s="455"/>
      <c r="DL97" s="455"/>
      <c r="DM97" s="455"/>
      <c r="DN97" s="455"/>
      <c r="DO97" s="455"/>
      <c r="DP97" s="455"/>
      <c r="DQ97" s="455"/>
      <c r="DR97" s="455"/>
      <c r="DS97" s="455"/>
      <c r="DT97" s="455"/>
      <c r="DU97" s="455"/>
      <c r="DV97" s="455"/>
      <c r="DW97" s="455"/>
      <c r="DX97" s="455"/>
      <c r="DY97" s="455"/>
      <c r="DZ97" s="455"/>
      <c r="EA97" s="455"/>
      <c r="EB97" s="455"/>
      <c r="EC97" s="455"/>
      <c r="ED97" s="455"/>
      <c r="EE97" s="455"/>
      <c r="EF97" s="455"/>
      <c r="EG97" s="455"/>
      <c r="EH97" s="455"/>
      <c r="EI97" s="455"/>
      <c r="EJ97" s="455"/>
      <c r="EK97" s="455"/>
      <c r="EL97" s="455"/>
      <c r="EM97" s="455"/>
      <c r="EN97" s="455"/>
      <c r="EO97" s="455"/>
      <c r="EP97" s="455"/>
      <c r="EQ97" s="455"/>
      <c r="ER97" s="455"/>
      <c r="ES97" s="455"/>
      <c r="ET97" s="455"/>
      <c r="EU97" s="455"/>
      <c r="EV97" s="455"/>
      <c r="EW97" s="455"/>
      <c r="EX97" s="455"/>
      <c r="EY97" s="455"/>
      <c r="EZ97" s="455"/>
      <c r="FA97" s="455"/>
      <c r="FB97" s="455"/>
      <c r="FC97" s="455"/>
      <c r="FD97" s="455"/>
      <c r="FE97" s="455"/>
      <c r="FF97" s="455"/>
      <c r="FG97" s="455"/>
      <c r="FH97" s="455"/>
      <c r="FI97" s="455"/>
      <c r="FJ97" s="455"/>
      <c r="FK97" s="455"/>
      <c r="FL97" s="455"/>
      <c r="FM97" s="455"/>
      <c r="FN97" s="455"/>
      <c r="FO97" s="455"/>
      <c r="FP97" s="455"/>
      <c r="FQ97" s="455"/>
      <c r="FR97" s="455"/>
      <c r="FS97" s="455"/>
      <c r="FT97" s="455"/>
      <c r="FU97" s="455"/>
      <c r="FV97" s="455"/>
      <c r="FW97" s="455"/>
      <c r="FX97" s="455"/>
      <c r="FY97" s="455"/>
      <c r="FZ97" s="455"/>
      <c r="GA97" s="455"/>
      <c r="GB97" s="455"/>
      <c r="GC97" s="455"/>
      <c r="GD97" s="455"/>
      <c r="GE97" s="455"/>
      <c r="GF97" s="455"/>
      <c r="GG97" s="455"/>
      <c r="GH97" s="455"/>
      <c r="GI97" s="455"/>
      <c r="GJ97" s="455"/>
      <c r="GK97" s="455"/>
      <c r="GL97" s="455"/>
      <c r="GM97" s="455"/>
      <c r="GN97" s="455"/>
      <c r="GO97" s="455"/>
      <c r="GP97" s="455"/>
      <c r="GQ97" s="455"/>
      <c r="GR97" s="455"/>
      <c r="GS97" s="455"/>
      <c r="GT97" s="455"/>
      <c r="GU97" s="455"/>
      <c r="GV97" s="455"/>
      <c r="GW97" s="455"/>
      <c r="GX97" s="455"/>
      <c r="GY97" s="455"/>
      <c r="GZ97" s="455"/>
      <c r="HA97" s="455"/>
      <c r="HB97" s="455"/>
      <c r="HC97" s="455"/>
      <c r="HD97" s="455"/>
      <c r="HE97" s="455"/>
      <c r="HF97" s="455"/>
      <c r="HG97" s="455"/>
      <c r="HH97" s="455"/>
      <c r="HI97" s="455"/>
      <c r="HJ97" s="455"/>
      <c r="HK97" s="455"/>
      <c r="HL97" s="455"/>
      <c r="HM97" s="455"/>
    </row>
    <row r="98" s="460" customFormat="1" spans="1:221">
      <c r="A98" s="455"/>
      <c r="AD98" s="455"/>
      <c r="AE98" s="455"/>
      <c r="AF98" s="455"/>
      <c r="AG98" s="455"/>
      <c r="AH98" s="455"/>
      <c r="AI98" s="455"/>
      <c r="AJ98" s="455"/>
      <c r="AK98" s="455"/>
      <c r="AL98" s="455"/>
      <c r="AM98" s="455"/>
      <c r="AN98" s="455"/>
      <c r="AO98" s="455"/>
      <c r="AP98" s="455"/>
      <c r="AQ98" s="455"/>
      <c r="AR98" s="455"/>
      <c r="AS98" s="455"/>
      <c r="AT98" s="455"/>
      <c r="AU98" s="455"/>
      <c r="AV98" s="455"/>
      <c r="AW98" s="455"/>
      <c r="AX98" s="455"/>
      <c r="AY98" s="455"/>
      <c r="AZ98" s="455"/>
      <c r="BA98" s="455"/>
      <c r="BB98" s="455"/>
      <c r="BC98" s="455"/>
      <c r="BD98" s="455"/>
      <c r="BE98" s="455"/>
      <c r="BF98" s="455"/>
      <c r="BG98" s="455"/>
      <c r="BH98" s="455"/>
      <c r="BI98" s="455"/>
      <c r="BJ98" s="455"/>
      <c r="BK98" s="455"/>
      <c r="BL98" s="455"/>
      <c r="BM98" s="455"/>
      <c r="BN98" s="455"/>
      <c r="BO98" s="455"/>
      <c r="BP98" s="455"/>
      <c r="BQ98" s="455"/>
      <c r="BR98" s="455"/>
      <c r="BS98" s="455"/>
      <c r="BT98" s="455"/>
      <c r="BU98" s="455"/>
      <c r="BV98" s="455"/>
      <c r="BW98" s="455"/>
      <c r="BX98" s="455"/>
      <c r="BY98" s="455"/>
      <c r="BZ98" s="455"/>
      <c r="CA98" s="455"/>
      <c r="CB98" s="455"/>
      <c r="CC98" s="455"/>
      <c r="CD98" s="455"/>
      <c r="CE98" s="455"/>
      <c r="CF98" s="455"/>
      <c r="CG98" s="455"/>
      <c r="CH98" s="455"/>
      <c r="CI98" s="455"/>
      <c r="CJ98" s="455"/>
      <c r="CK98" s="455"/>
      <c r="CL98" s="455"/>
      <c r="CM98" s="455"/>
      <c r="CN98" s="455"/>
      <c r="CO98" s="455"/>
      <c r="CP98" s="455"/>
      <c r="CQ98" s="455"/>
      <c r="CR98" s="455"/>
      <c r="CS98" s="455"/>
      <c r="CT98" s="455"/>
      <c r="CU98" s="455"/>
      <c r="CV98" s="455"/>
      <c r="CW98" s="455"/>
      <c r="CX98" s="455"/>
      <c r="CY98" s="455"/>
      <c r="CZ98" s="455"/>
      <c r="DA98" s="455"/>
      <c r="DB98" s="455"/>
      <c r="DC98" s="455"/>
      <c r="DD98" s="455"/>
      <c r="DE98" s="455"/>
      <c r="DF98" s="455"/>
      <c r="DG98" s="455"/>
      <c r="DH98" s="455"/>
      <c r="DI98" s="455"/>
      <c r="DJ98" s="455"/>
      <c r="DK98" s="455"/>
      <c r="DL98" s="455"/>
      <c r="DM98" s="455"/>
      <c r="DN98" s="455"/>
      <c r="DO98" s="455"/>
      <c r="DP98" s="455"/>
      <c r="DQ98" s="455"/>
      <c r="DR98" s="455"/>
      <c r="DS98" s="455"/>
      <c r="DT98" s="455"/>
      <c r="DU98" s="455"/>
      <c r="DV98" s="455"/>
      <c r="DW98" s="455"/>
      <c r="DX98" s="455"/>
      <c r="DY98" s="455"/>
      <c r="DZ98" s="455"/>
      <c r="EA98" s="455"/>
      <c r="EB98" s="455"/>
      <c r="EC98" s="455"/>
      <c r="ED98" s="455"/>
      <c r="EE98" s="455"/>
      <c r="EF98" s="455"/>
      <c r="EG98" s="455"/>
      <c r="EH98" s="455"/>
      <c r="EI98" s="455"/>
      <c r="EJ98" s="455"/>
      <c r="EK98" s="455"/>
      <c r="EL98" s="455"/>
      <c r="EM98" s="455"/>
      <c r="EN98" s="455"/>
      <c r="EO98" s="455"/>
      <c r="EP98" s="455"/>
      <c r="EQ98" s="455"/>
      <c r="ER98" s="455"/>
      <c r="ES98" s="455"/>
      <c r="ET98" s="455"/>
      <c r="EU98" s="455"/>
      <c r="EV98" s="455"/>
      <c r="EW98" s="455"/>
      <c r="EX98" s="455"/>
      <c r="EY98" s="455"/>
      <c r="EZ98" s="455"/>
      <c r="FA98" s="455"/>
      <c r="FB98" s="455"/>
      <c r="FC98" s="455"/>
      <c r="FD98" s="455"/>
      <c r="FE98" s="455"/>
      <c r="FF98" s="455"/>
      <c r="FG98" s="455"/>
      <c r="FH98" s="455"/>
      <c r="FI98" s="455"/>
      <c r="FJ98" s="455"/>
      <c r="FK98" s="455"/>
      <c r="FL98" s="455"/>
      <c r="FM98" s="455"/>
      <c r="FN98" s="455"/>
      <c r="FO98" s="455"/>
      <c r="FP98" s="455"/>
      <c r="FQ98" s="455"/>
      <c r="FR98" s="455"/>
      <c r="FS98" s="455"/>
      <c r="FT98" s="455"/>
      <c r="FU98" s="455"/>
      <c r="FV98" s="455"/>
      <c r="FW98" s="455"/>
      <c r="FX98" s="455"/>
      <c r="FY98" s="455"/>
      <c r="FZ98" s="455"/>
      <c r="GA98" s="455"/>
      <c r="GB98" s="455"/>
      <c r="GC98" s="455"/>
      <c r="GD98" s="455"/>
      <c r="GE98" s="455"/>
      <c r="GF98" s="455"/>
      <c r="GG98" s="455"/>
      <c r="GH98" s="455"/>
      <c r="GI98" s="455"/>
      <c r="GJ98" s="455"/>
      <c r="GK98" s="455"/>
      <c r="GL98" s="455"/>
      <c r="GM98" s="455"/>
      <c r="GN98" s="455"/>
      <c r="GO98" s="455"/>
      <c r="GP98" s="455"/>
      <c r="GQ98" s="455"/>
      <c r="GR98" s="455"/>
      <c r="GS98" s="455"/>
      <c r="GT98" s="455"/>
      <c r="GU98" s="455"/>
      <c r="GV98" s="455"/>
      <c r="GW98" s="455"/>
      <c r="GX98" s="455"/>
      <c r="GY98" s="455"/>
      <c r="GZ98" s="455"/>
      <c r="HA98" s="455"/>
      <c r="HB98" s="455"/>
      <c r="HC98" s="455"/>
      <c r="HD98" s="455"/>
      <c r="HE98" s="455"/>
      <c r="HF98" s="455"/>
      <c r="HG98" s="455"/>
      <c r="HH98" s="455"/>
      <c r="HI98" s="455"/>
      <c r="HJ98" s="455"/>
      <c r="HK98" s="455"/>
      <c r="HL98" s="455"/>
      <c r="HM98" s="455"/>
    </row>
    <row r="99" s="460" customFormat="1" spans="1:221">
      <c r="A99" s="455"/>
      <c r="AD99" s="455"/>
      <c r="AE99" s="455"/>
      <c r="AF99" s="455"/>
      <c r="AG99" s="455"/>
      <c r="AH99" s="455"/>
      <c r="AI99" s="455"/>
      <c r="AJ99" s="455"/>
      <c r="AK99" s="455"/>
      <c r="AL99" s="455"/>
      <c r="AM99" s="455"/>
      <c r="AN99" s="455"/>
      <c r="AO99" s="455"/>
      <c r="AP99" s="455"/>
      <c r="AQ99" s="455"/>
      <c r="AR99" s="455"/>
      <c r="AS99" s="455"/>
      <c r="AT99" s="455"/>
      <c r="AU99" s="455"/>
      <c r="AV99" s="455"/>
      <c r="AW99" s="455"/>
      <c r="AX99" s="455"/>
      <c r="AY99" s="455"/>
      <c r="AZ99" s="455"/>
      <c r="BA99" s="455"/>
      <c r="BB99" s="455"/>
      <c r="BC99" s="455"/>
      <c r="BD99" s="455"/>
      <c r="BE99" s="455"/>
      <c r="BF99" s="455"/>
      <c r="BG99" s="455"/>
      <c r="BH99" s="455"/>
      <c r="BI99" s="455"/>
      <c r="BJ99" s="455"/>
      <c r="BK99" s="455"/>
      <c r="BL99" s="455"/>
      <c r="BM99" s="455"/>
      <c r="BN99" s="455"/>
      <c r="BO99" s="455"/>
      <c r="BP99" s="455"/>
      <c r="BQ99" s="455"/>
      <c r="BR99" s="455"/>
      <c r="BS99" s="455"/>
      <c r="BT99" s="455"/>
      <c r="BU99" s="455"/>
      <c r="BV99" s="455"/>
      <c r="BW99" s="455"/>
      <c r="BX99" s="455"/>
      <c r="BY99" s="455"/>
      <c r="BZ99" s="455"/>
      <c r="CA99" s="455"/>
      <c r="CB99" s="455"/>
      <c r="CC99" s="455"/>
      <c r="CD99" s="455"/>
      <c r="CE99" s="455"/>
      <c r="CF99" s="455"/>
      <c r="CG99" s="455"/>
      <c r="CH99" s="455"/>
      <c r="CI99" s="455"/>
      <c r="CJ99" s="455"/>
      <c r="CK99" s="455"/>
      <c r="CL99" s="455"/>
      <c r="CM99" s="455"/>
      <c r="CN99" s="455"/>
      <c r="CO99" s="455"/>
      <c r="CP99" s="455"/>
      <c r="CQ99" s="455"/>
      <c r="CR99" s="455"/>
      <c r="CS99" s="455"/>
      <c r="CT99" s="455"/>
      <c r="CU99" s="455"/>
      <c r="CV99" s="455"/>
      <c r="CW99" s="455"/>
      <c r="CX99" s="455"/>
      <c r="CY99" s="455"/>
      <c r="CZ99" s="455"/>
      <c r="DA99" s="455"/>
      <c r="DB99" s="455"/>
      <c r="DC99" s="455"/>
      <c r="DD99" s="455"/>
      <c r="DE99" s="455"/>
      <c r="DF99" s="455"/>
      <c r="DG99" s="455"/>
      <c r="DH99" s="455"/>
      <c r="DI99" s="455"/>
      <c r="DJ99" s="455"/>
      <c r="DK99" s="455"/>
      <c r="DL99" s="455"/>
      <c r="DM99" s="455"/>
      <c r="DN99" s="455"/>
      <c r="DO99" s="455"/>
      <c r="DP99" s="455"/>
      <c r="DQ99" s="455"/>
      <c r="DR99" s="455"/>
      <c r="DS99" s="455"/>
      <c r="DT99" s="455"/>
      <c r="DU99" s="455"/>
      <c r="DV99" s="455"/>
      <c r="DW99" s="455"/>
      <c r="DX99" s="455"/>
      <c r="DY99" s="455"/>
      <c r="DZ99" s="455"/>
      <c r="EA99" s="455"/>
      <c r="EB99" s="455"/>
      <c r="EC99" s="455"/>
      <c r="ED99" s="455"/>
      <c r="EE99" s="455"/>
      <c r="EF99" s="455"/>
      <c r="EG99" s="455"/>
      <c r="EH99" s="455"/>
      <c r="EI99" s="455"/>
      <c r="EJ99" s="455"/>
      <c r="EK99" s="455"/>
      <c r="EL99" s="455"/>
      <c r="EM99" s="455"/>
      <c r="EN99" s="455"/>
      <c r="EO99" s="455"/>
      <c r="EP99" s="455"/>
      <c r="EQ99" s="455"/>
      <c r="ER99" s="455"/>
      <c r="ES99" s="455"/>
      <c r="ET99" s="455"/>
      <c r="EU99" s="455"/>
      <c r="EV99" s="455"/>
      <c r="EW99" s="455"/>
      <c r="EX99" s="455"/>
      <c r="EY99" s="455"/>
      <c r="EZ99" s="455"/>
      <c r="FA99" s="455"/>
      <c r="FB99" s="455"/>
      <c r="FC99" s="455"/>
      <c r="FD99" s="455"/>
      <c r="FE99" s="455"/>
      <c r="FF99" s="455"/>
      <c r="FG99" s="455"/>
      <c r="FH99" s="455"/>
      <c r="FI99" s="455"/>
      <c r="FJ99" s="455"/>
      <c r="FK99" s="455"/>
      <c r="FL99" s="455"/>
      <c r="FM99" s="455"/>
      <c r="FN99" s="455"/>
      <c r="FO99" s="455"/>
      <c r="FP99" s="455"/>
      <c r="FQ99" s="455"/>
      <c r="FR99" s="455"/>
      <c r="FS99" s="455"/>
      <c r="FT99" s="455"/>
      <c r="FU99" s="455"/>
      <c r="FV99" s="455"/>
      <c r="FW99" s="455"/>
      <c r="FX99" s="455"/>
      <c r="FY99" s="455"/>
      <c r="FZ99" s="455"/>
      <c r="GA99" s="455"/>
      <c r="GB99" s="455"/>
      <c r="GC99" s="455"/>
      <c r="GD99" s="455"/>
      <c r="GE99" s="455"/>
      <c r="GF99" s="455"/>
      <c r="GG99" s="455"/>
      <c r="GH99" s="455"/>
      <c r="GI99" s="455"/>
      <c r="GJ99" s="455"/>
      <c r="GK99" s="455"/>
      <c r="GL99" s="455"/>
      <c r="GM99" s="455"/>
      <c r="GN99" s="455"/>
      <c r="GO99" s="455"/>
      <c r="GP99" s="455"/>
      <c r="GQ99" s="455"/>
      <c r="GR99" s="455"/>
      <c r="GS99" s="455"/>
      <c r="GT99" s="455"/>
      <c r="GU99" s="455"/>
      <c r="GV99" s="455"/>
      <c r="GW99" s="455"/>
      <c r="GX99" s="455"/>
      <c r="GY99" s="455"/>
      <c r="GZ99" s="455"/>
      <c r="HA99" s="455"/>
      <c r="HB99" s="455"/>
      <c r="HC99" s="455"/>
      <c r="HD99" s="455"/>
      <c r="HE99" s="455"/>
      <c r="HF99" s="455"/>
      <c r="HG99" s="455"/>
      <c r="HH99" s="455"/>
      <c r="HI99" s="455"/>
      <c r="HJ99" s="455"/>
      <c r="HK99" s="455"/>
      <c r="HL99" s="455"/>
      <c r="HM99" s="455"/>
    </row>
    <row r="100" s="460" customFormat="1" spans="1:221">
      <c r="A100" s="455"/>
      <c r="AD100" s="455"/>
      <c r="AE100" s="455"/>
      <c r="AF100" s="455"/>
      <c r="AG100" s="455"/>
      <c r="AH100" s="455"/>
      <c r="AI100" s="455"/>
      <c r="AJ100" s="455"/>
      <c r="AK100" s="455"/>
      <c r="AL100" s="455"/>
      <c r="AM100" s="455"/>
      <c r="AN100" s="455"/>
      <c r="AO100" s="455"/>
      <c r="AP100" s="455"/>
      <c r="AQ100" s="455"/>
      <c r="AR100" s="455"/>
      <c r="AS100" s="455"/>
      <c r="AT100" s="455"/>
      <c r="AU100" s="455"/>
      <c r="AV100" s="455"/>
      <c r="AW100" s="455"/>
      <c r="AX100" s="455"/>
      <c r="AY100" s="455"/>
      <c r="AZ100" s="455"/>
      <c r="BA100" s="455"/>
      <c r="BB100" s="455"/>
      <c r="BC100" s="455"/>
      <c r="BD100" s="455"/>
      <c r="BE100" s="455"/>
      <c r="BF100" s="455"/>
      <c r="BG100" s="455"/>
      <c r="BH100" s="455"/>
      <c r="BI100" s="455"/>
      <c r="BJ100" s="455"/>
      <c r="BK100" s="455"/>
      <c r="BL100" s="455"/>
      <c r="BM100" s="455"/>
      <c r="BN100" s="455"/>
      <c r="BO100" s="455"/>
      <c r="BP100" s="455"/>
      <c r="BQ100" s="455"/>
      <c r="BR100" s="455"/>
      <c r="BS100" s="455"/>
      <c r="BT100" s="455"/>
      <c r="BU100" s="455"/>
      <c r="BV100" s="455"/>
      <c r="BW100" s="455"/>
      <c r="BX100" s="455"/>
      <c r="BY100" s="455"/>
      <c r="BZ100" s="455"/>
      <c r="CA100" s="455"/>
      <c r="CB100" s="455"/>
      <c r="CC100" s="455"/>
      <c r="CD100" s="455"/>
      <c r="CE100" s="455"/>
      <c r="CF100" s="455"/>
      <c r="CG100" s="455"/>
      <c r="CH100" s="455"/>
      <c r="CI100" s="455"/>
      <c r="CJ100" s="455"/>
      <c r="CK100" s="455"/>
      <c r="CL100" s="455"/>
      <c r="CM100" s="455"/>
      <c r="CN100" s="455"/>
      <c r="CO100" s="455"/>
      <c r="CP100" s="455"/>
      <c r="CQ100" s="455"/>
      <c r="CR100" s="455"/>
      <c r="CS100" s="455"/>
      <c r="CT100" s="455"/>
      <c r="CU100" s="455"/>
      <c r="CV100" s="455"/>
      <c r="CW100" s="455"/>
      <c r="CX100" s="455"/>
      <c r="CY100" s="455"/>
      <c r="CZ100" s="455"/>
      <c r="DA100" s="455"/>
      <c r="DB100" s="455"/>
      <c r="DC100" s="455"/>
      <c r="DD100" s="455"/>
      <c r="DE100" s="455"/>
      <c r="DF100" s="455"/>
      <c r="DG100" s="455"/>
      <c r="DH100" s="455"/>
      <c r="DI100" s="455"/>
      <c r="DJ100" s="455"/>
      <c r="DK100" s="455"/>
      <c r="DL100" s="455"/>
      <c r="DM100" s="455"/>
      <c r="DN100" s="455"/>
      <c r="DO100" s="455"/>
      <c r="DP100" s="455"/>
      <c r="DQ100" s="455"/>
      <c r="DR100" s="455"/>
      <c r="DS100" s="455"/>
      <c r="DT100" s="455"/>
      <c r="DU100" s="455"/>
      <c r="DV100" s="455"/>
      <c r="DW100" s="455"/>
      <c r="DX100" s="455"/>
      <c r="DY100" s="455"/>
      <c r="DZ100" s="455"/>
      <c r="EA100" s="455"/>
      <c r="EB100" s="455"/>
      <c r="EC100" s="455"/>
      <c r="ED100" s="455"/>
      <c r="EE100" s="455"/>
      <c r="EF100" s="455"/>
      <c r="EG100" s="455"/>
      <c r="EH100" s="455"/>
      <c r="EI100" s="455"/>
      <c r="EJ100" s="455"/>
      <c r="EK100" s="455"/>
      <c r="EL100" s="455"/>
      <c r="EM100" s="455"/>
      <c r="EN100" s="455"/>
      <c r="EO100" s="455"/>
      <c r="EP100" s="455"/>
      <c r="EQ100" s="455"/>
      <c r="ER100" s="455"/>
      <c r="ES100" s="455"/>
      <c r="ET100" s="455"/>
      <c r="EU100" s="455"/>
      <c r="EV100" s="455"/>
      <c r="EW100" s="455"/>
      <c r="EX100" s="455"/>
      <c r="EY100" s="455"/>
      <c r="EZ100" s="455"/>
      <c r="FA100" s="455"/>
      <c r="FB100" s="455"/>
      <c r="FC100" s="455"/>
      <c r="FD100" s="455"/>
      <c r="FE100" s="455"/>
      <c r="FF100" s="455"/>
      <c r="FG100" s="455"/>
      <c r="FH100" s="455"/>
      <c r="FI100" s="455"/>
      <c r="FJ100" s="455"/>
      <c r="FK100" s="455"/>
      <c r="FL100" s="455"/>
      <c r="FM100" s="455"/>
      <c r="FN100" s="455"/>
      <c r="FO100" s="455"/>
      <c r="FP100" s="455"/>
      <c r="FQ100" s="455"/>
      <c r="FR100" s="455"/>
      <c r="FS100" s="455"/>
      <c r="FT100" s="455"/>
      <c r="FU100" s="455"/>
      <c r="FV100" s="455"/>
      <c r="FW100" s="455"/>
      <c r="FX100" s="455"/>
      <c r="FY100" s="455"/>
      <c r="FZ100" s="455"/>
      <c r="GA100" s="455"/>
      <c r="GB100" s="455"/>
      <c r="GC100" s="455"/>
      <c r="GD100" s="455"/>
      <c r="GE100" s="455"/>
      <c r="GF100" s="455"/>
      <c r="GG100" s="455"/>
      <c r="GH100" s="455"/>
      <c r="GI100" s="455"/>
      <c r="GJ100" s="455"/>
      <c r="GK100" s="455"/>
      <c r="GL100" s="455"/>
      <c r="GM100" s="455"/>
      <c r="GN100" s="455"/>
      <c r="GO100" s="455"/>
      <c r="GP100" s="455"/>
      <c r="GQ100" s="455"/>
      <c r="GR100" s="455"/>
      <c r="GS100" s="455"/>
      <c r="GT100" s="455"/>
      <c r="GU100" s="455"/>
      <c r="GV100" s="455"/>
      <c r="GW100" s="455"/>
      <c r="GX100" s="455"/>
      <c r="GY100" s="455"/>
      <c r="GZ100" s="455"/>
      <c r="HA100" s="455"/>
      <c r="HB100" s="455"/>
      <c r="HC100" s="455"/>
      <c r="HD100" s="455"/>
      <c r="HE100" s="455"/>
      <c r="HF100" s="455"/>
      <c r="HG100" s="455"/>
      <c r="HH100" s="455"/>
      <c r="HI100" s="455"/>
      <c r="HJ100" s="455"/>
      <c r="HK100" s="455"/>
      <c r="HL100" s="455"/>
      <c r="HM100" s="455"/>
    </row>
    <row r="101" s="460" customFormat="1" spans="1:221">
      <c r="A101" s="455"/>
      <c r="AD101" s="455"/>
      <c r="AE101" s="455"/>
      <c r="AF101" s="455"/>
      <c r="AG101" s="455"/>
      <c r="AH101" s="455"/>
      <c r="AI101" s="455"/>
      <c r="AJ101" s="455"/>
      <c r="AK101" s="455"/>
      <c r="AL101" s="455"/>
      <c r="AM101" s="455"/>
      <c r="AN101" s="455"/>
      <c r="AO101" s="455"/>
      <c r="AP101" s="455"/>
      <c r="AQ101" s="455"/>
      <c r="AR101" s="455"/>
      <c r="AS101" s="455"/>
      <c r="AT101" s="455"/>
      <c r="AU101" s="455"/>
      <c r="AV101" s="455"/>
      <c r="AW101" s="455"/>
      <c r="AX101" s="455"/>
      <c r="AY101" s="455"/>
      <c r="AZ101" s="455"/>
      <c r="BA101" s="455"/>
      <c r="BB101" s="455"/>
      <c r="BC101" s="455"/>
      <c r="BD101" s="455"/>
      <c r="BE101" s="455"/>
      <c r="BF101" s="455"/>
      <c r="BG101" s="455"/>
      <c r="BH101" s="455"/>
      <c r="BI101" s="455"/>
      <c r="BJ101" s="455"/>
      <c r="BK101" s="455"/>
      <c r="BL101" s="455"/>
      <c r="BM101" s="455"/>
      <c r="BN101" s="455"/>
      <c r="BO101" s="455"/>
      <c r="BP101" s="455"/>
      <c r="BQ101" s="455"/>
      <c r="BR101" s="455"/>
      <c r="BS101" s="455"/>
      <c r="BT101" s="455"/>
      <c r="BU101" s="455"/>
      <c r="BV101" s="455"/>
      <c r="BW101" s="455"/>
      <c r="BX101" s="455"/>
      <c r="BY101" s="455"/>
      <c r="BZ101" s="455"/>
      <c r="CA101" s="455"/>
      <c r="CB101" s="455"/>
      <c r="CC101" s="455"/>
      <c r="CD101" s="455"/>
      <c r="CE101" s="455"/>
      <c r="CF101" s="455"/>
      <c r="CG101" s="455"/>
      <c r="CH101" s="455"/>
      <c r="CI101" s="455"/>
      <c r="CJ101" s="455"/>
      <c r="CK101" s="455"/>
      <c r="CL101" s="455"/>
      <c r="CM101" s="455"/>
      <c r="CN101" s="455"/>
      <c r="CO101" s="455"/>
      <c r="CP101" s="455"/>
      <c r="CQ101" s="455"/>
      <c r="CR101" s="455"/>
      <c r="CS101" s="455"/>
      <c r="CT101" s="455"/>
      <c r="CU101" s="455"/>
      <c r="CV101" s="455"/>
      <c r="CW101" s="455"/>
      <c r="CX101" s="455"/>
      <c r="CY101" s="455"/>
      <c r="CZ101" s="455"/>
      <c r="DA101" s="455"/>
      <c r="DB101" s="455"/>
      <c r="DC101" s="455"/>
      <c r="DD101" s="455"/>
      <c r="DE101" s="455"/>
      <c r="DF101" s="455"/>
      <c r="DG101" s="455"/>
      <c r="DH101" s="455"/>
      <c r="DI101" s="455"/>
      <c r="DJ101" s="455"/>
      <c r="DK101" s="455"/>
      <c r="DL101" s="455"/>
      <c r="DM101" s="455"/>
      <c r="DN101" s="455"/>
      <c r="DO101" s="455"/>
      <c r="DP101" s="455"/>
      <c r="DQ101" s="455"/>
      <c r="DR101" s="455"/>
      <c r="DS101" s="455"/>
      <c r="DT101" s="455"/>
      <c r="DU101" s="455"/>
      <c r="DV101" s="455"/>
      <c r="DW101" s="455"/>
      <c r="DX101" s="455"/>
      <c r="DY101" s="455"/>
      <c r="DZ101" s="455"/>
      <c r="EA101" s="455"/>
      <c r="EB101" s="455"/>
      <c r="EC101" s="455"/>
      <c r="ED101" s="455"/>
      <c r="EE101" s="455"/>
      <c r="EF101" s="455"/>
      <c r="EG101" s="455"/>
      <c r="EH101" s="455"/>
      <c r="EI101" s="455"/>
      <c r="EJ101" s="455"/>
      <c r="EK101" s="455"/>
      <c r="EL101" s="455"/>
      <c r="EM101" s="455"/>
      <c r="EN101" s="455"/>
      <c r="EO101" s="455"/>
      <c r="EP101" s="455"/>
      <c r="EQ101" s="455"/>
      <c r="ER101" s="455"/>
      <c r="ES101" s="455"/>
      <c r="ET101" s="455"/>
      <c r="EU101" s="455"/>
      <c r="EV101" s="455"/>
      <c r="EW101" s="455"/>
      <c r="EX101" s="455"/>
      <c r="EY101" s="455"/>
      <c r="EZ101" s="455"/>
      <c r="FA101" s="455"/>
      <c r="FB101" s="455"/>
      <c r="FC101" s="455"/>
      <c r="FD101" s="455"/>
      <c r="FE101" s="455"/>
      <c r="FF101" s="455"/>
      <c r="FG101" s="455"/>
      <c r="FH101" s="455"/>
      <c r="FI101" s="455"/>
      <c r="FJ101" s="455"/>
      <c r="FK101" s="455"/>
      <c r="FL101" s="455"/>
      <c r="FM101" s="455"/>
      <c r="FN101" s="455"/>
      <c r="FO101" s="455"/>
      <c r="FP101" s="455"/>
      <c r="FQ101" s="455"/>
      <c r="FR101" s="455"/>
      <c r="FS101" s="455"/>
      <c r="FT101" s="455"/>
      <c r="FU101" s="455"/>
      <c r="FV101" s="455"/>
      <c r="FW101" s="455"/>
      <c r="FX101" s="455"/>
      <c r="FY101" s="455"/>
      <c r="FZ101" s="455"/>
      <c r="GA101" s="455"/>
      <c r="GB101" s="455"/>
      <c r="GC101" s="455"/>
      <c r="GD101" s="455"/>
      <c r="GE101" s="455"/>
      <c r="GF101" s="455"/>
      <c r="GG101" s="455"/>
      <c r="GH101" s="455"/>
      <c r="GI101" s="455"/>
      <c r="GJ101" s="455"/>
      <c r="GK101" s="455"/>
      <c r="GL101" s="455"/>
      <c r="GM101" s="455"/>
      <c r="GN101" s="455"/>
      <c r="GO101" s="455"/>
      <c r="GP101" s="455"/>
      <c r="GQ101" s="455"/>
      <c r="GR101" s="455"/>
      <c r="GS101" s="455"/>
      <c r="GT101" s="455"/>
      <c r="GU101" s="455"/>
      <c r="GV101" s="455"/>
      <c r="GW101" s="455"/>
      <c r="GX101" s="455"/>
      <c r="GY101" s="455"/>
      <c r="GZ101" s="455"/>
      <c r="HA101" s="455"/>
      <c r="HB101" s="455"/>
      <c r="HC101" s="455"/>
      <c r="HD101" s="455"/>
      <c r="HE101" s="455"/>
      <c r="HF101" s="455"/>
      <c r="HG101" s="455"/>
      <c r="HH101" s="455"/>
      <c r="HI101" s="455"/>
      <c r="HJ101" s="455"/>
      <c r="HK101" s="455"/>
      <c r="HL101" s="455"/>
      <c r="HM101" s="455"/>
    </row>
    <row r="102" s="460" customFormat="1" spans="1:221">
      <c r="A102" s="455"/>
      <c r="AD102" s="455"/>
      <c r="AE102" s="455"/>
      <c r="AF102" s="455"/>
      <c r="AG102" s="455"/>
      <c r="AH102" s="455"/>
      <c r="AI102" s="455"/>
      <c r="AJ102" s="455"/>
      <c r="AK102" s="455"/>
      <c r="AL102" s="455"/>
      <c r="AM102" s="455"/>
      <c r="AN102" s="455"/>
      <c r="AO102" s="455"/>
      <c r="AP102" s="455"/>
      <c r="AQ102" s="455"/>
      <c r="AR102" s="455"/>
      <c r="AS102" s="455"/>
      <c r="AT102" s="455"/>
      <c r="AU102" s="455"/>
      <c r="AV102" s="455"/>
      <c r="AW102" s="455"/>
      <c r="AX102" s="455"/>
      <c r="AY102" s="455"/>
      <c r="AZ102" s="455"/>
      <c r="BA102" s="455"/>
      <c r="BB102" s="455"/>
      <c r="BC102" s="455"/>
      <c r="BD102" s="455"/>
      <c r="BE102" s="455"/>
      <c r="BF102" s="455"/>
      <c r="BG102" s="455"/>
      <c r="BH102" s="455"/>
      <c r="BI102" s="455"/>
      <c r="BJ102" s="455"/>
      <c r="BK102" s="455"/>
      <c r="BL102" s="455"/>
      <c r="BM102" s="455"/>
      <c r="BN102" s="455"/>
      <c r="BO102" s="455"/>
      <c r="BP102" s="455"/>
      <c r="BQ102" s="455"/>
      <c r="BR102" s="455"/>
      <c r="BS102" s="455"/>
      <c r="BT102" s="455"/>
      <c r="BU102" s="455"/>
      <c r="BV102" s="455"/>
      <c r="BW102" s="455"/>
      <c r="BX102" s="455"/>
      <c r="BY102" s="455"/>
      <c r="BZ102" s="455"/>
      <c r="CA102" s="455"/>
      <c r="CB102" s="455"/>
      <c r="CC102" s="455"/>
      <c r="CD102" s="455"/>
      <c r="CE102" s="455"/>
      <c r="CF102" s="455"/>
      <c r="CG102" s="455"/>
      <c r="CH102" s="455"/>
      <c r="CI102" s="455"/>
      <c r="CJ102" s="455"/>
      <c r="CK102" s="455"/>
      <c r="CL102" s="455"/>
      <c r="CM102" s="455"/>
      <c r="CN102" s="455"/>
      <c r="CO102" s="455"/>
      <c r="CP102" s="455"/>
      <c r="CQ102" s="455"/>
      <c r="CR102" s="455"/>
      <c r="CS102" s="455"/>
      <c r="CT102" s="455"/>
      <c r="CU102" s="455"/>
      <c r="CV102" s="455"/>
      <c r="CW102" s="455"/>
      <c r="CX102" s="455"/>
      <c r="CY102" s="455"/>
      <c r="CZ102" s="455"/>
      <c r="DA102" s="455"/>
      <c r="DB102" s="455"/>
      <c r="DC102" s="455"/>
      <c r="DD102" s="455"/>
      <c r="DE102" s="455"/>
      <c r="DF102" s="455"/>
      <c r="DG102" s="455"/>
      <c r="DH102" s="455"/>
      <c r="DI102" s="455"/>
      <c r="DJ102" s="455"/>
      <c r="DK102" s="455"/>
      <c r="DL102" s="455"/>
      <c r="DM102" s="455"/>
      <c r="DN102" s="455"/>
      <c r="DO102" s="455"/>
      <c r="DP102" s="455"/>
      <c r="DQ102" s="455"/>
      <c r="DR102" s="455"/>
      <c r="DS102" s="455"/>
      <c r="DT102" s="455"/>
      <c r="DU102" s="455"/>
      <c r="DV102" s="455"/>
      <c r="DW102" s="455"/>
      <c r="DX102" s="455"/>
      <c r="DY102" s="455"/>
      <c r="DZ102" s="455"/>
      <c r="EA102" s="455"/>
      <c r="EB102" s="455"/>
      <c r="EC102" s="455"/>
      <c r="ED102" s="455"/>
      <c r="EE102" s="455"/>
      <c r="EF102" s="455"/>
      <c r="EG102" s="455"/>
      <c r="EH102" s="455"/>
      <c r="EI102" s="455"/>
      <c r="EJ102" s="455"/>
      <c r="EK102" s="455"/>
      <c r="EL102" s="455"/>
      <c r="EM102" s="455"/>
      <c r="EN102" s="455"/>
      <c r="EO102" s="455"/>
      <c r="EP102" s="455"/>
      <c r="EQ102" s="455"/>
      <c r="ER102" s="455"/>
      <c r="ES102" s="455"/>
      <c r="ET102" s="455"/>
      <c r="EU102" s="455"/>
      <c r="EV102" s="455"/>
      <c r="EW102" s="455"/>
      <c r="EX102" s="455"/>
      <c r="EY102" s="455"/>
      <c r="EZ102" s="455"/>
      <c r="FA102" s="455"/>
      <c r="FB102" s="455"/>
      <c r="FC102" s="455"/>
      <c r="FD102" s="455"/>
      <c r="FE102" s="455"/>
      <c r="FF102" s="455"/>
      <c r="FG102" s="455"/>
      <c r="FH102" s="455"/>
      <c r="FI102" s="455"/>
      <c r="FJ102" s="455"/>
      <c r="FK102" s="455"/>
      <c r="FL102" s="455"/>
      <c r="FM102" s="455"/>
      <c r="FN102" s="455"/>
      <c r="FO102" s="455"/>
      <c r="FP102" s="455"/>
      <c r="FQ102" s="455"/>
      <c r="FR102" s="455"/>
      <c r="FS102" s="455"/>
      <c r="FT102" s="455"/>
      <c r="FU102" s="455"/>
      <c r="FV102" s="455"/>
      <c r="FW102" s="455"/>
      <c r="FX102" s="455"/>
      <c r="FY102" s="455"/>
      <c r="FZ102" s="455"/>
      <c r="GA102" s="455"/>
      <c r="GB102" s="455"/>
      <c r="GC102" s="455"/>
      <c r="GD102" s="455"/>
      <c r="GE102" s="455"/>
      <c r="GF102" s="455"/>
      <c r="GG102" s="455"/>
      <c r="GH102" s="455"/>
      <c r="GI102" s="455"/>
      <c r="GJ102" s="455"/>
      <c r="GK102" s="455"/>
      <c r="GL102" s="455"/>
      <c r="GM102" s="455"/>
      <c r="GN102" s="455"/>
      <c r="GO102" s="455"/>
      <c r="GP102" s="455"/>
      <c r="GQ102" s="455"/>
      <c r="GR102" s="455"/>
      <c r="GS102" s="455"/>
      <c r="GT102" s="455"/>
      <c r="GU102" s="455"/>
      <c r="GV102" s="455"/>
      <c r="GW102" s="455"/>
      <c r="GX102" s="455"/>
      <c r="GY102" s="455"/>
      <c r="GZ102" s="455"/>
      <c r="HA102" s="455"/>
      <c r="HB102" s="455"/>
      <c r="HC102" s="455"/>
      <c r="HD102" s="455"/>
      <c r="HE102" s="455"/>
      <c r="HF102" s="455"/>
      <c r="HG102" s="455"/>
      <c r="HH102" s="455"/>
      <c r="HI102" s="455"/>
      <c r="HJ102" s="455"/>
      <c r="HK102" s="455"/>
      <c r="HL102" s="455"/>
      <c r="HM102" s="455"/>
    </row>
    <row r="103" s="460" customFormat="1" spans="1:221">
      <c r="A103" s="455"/>
      <c r="AD103" s="455"/>
      <c r="AE103" s="455"/>
      <c r="AF103" s="455"/>
      <c r="AG103" s="455"/>
      <c r="AH103" s="455"/>
      <c r="AI103" s="455"/>
      <c r="AJ103" s="455"/>
      <c r="AK103" s="455"/>
      <c r="AL103" s="455"/>
      <c r="AM103" s="455"/>
      <c r="AN103" s="455"/>
      <c r="AO103" s="455"/>
      <c r="AP103" s="455"/>
      <c r="AQ103" s="455"/>
      <c r="AR103" s="455"/>
      <c r="AS103" s="455"/>
      <c r="AT103" s="455"/>
      <c r="AU103" s="455"/>
      <c r="AV103" s="455"/>
      <c r="AW103" s="455"/>
      <c r="AX103" s="455"/>
      <c r="AY103" s="455"/>
      <c r="AZ103" s="455"/>
      <c r="BA103" s="455"/>
      <c r="BB103" s="455"/>
      <c r="BC103" s="455"/>
      <c r="BD103" s="455"/>
      <c r="BE103" s="455"/>
      <c r="BF103" s="455"/>
      <c r="BG103" s="455"/>
      <c r="BH103" s="455"/>
      <c r="BI103" s="455"/>
      <c r="BJ103" s="455"/>
      <c r="BK103" s="455"/>
      <c r="BL103" s="455"/>
      <c r="BM103" s="455"/>
      <c r="BN103" s="455"/>
      <c r="BO103" s="455"/>
      <c r="BP103" s="455"/>
      <c r="BQ103" s="455"/>
      <c r="BR103" s="455"/>
      <c r="BS103" s="455"/>
      <c r="BT103" s="455"/>
      <c r="BU103" s="455"/>
      <c r="BV103" s="455"/>
      <c r="BW103" s="455"/>
      <c r="BX103" s="455"/>
      <c r="BY103" s="455"/>
      <c r="BZ103" s="455"/>
      <c r="CA103" s="455"/>
      <c r="CB103" s="455"/>
      <c r="CC103" s="455"/>
      <c r="CD103" s="455"/>
      <c r="CE103" s="455"/>
      <c r="CF103" s="455"/>
      <c r="CG103" s="455"/>
      <c r="CH103" s="455"/>
      <c r="CI103" s="455"/>
      <c r="CJ103" s="455"/>
      <c r="CK103" s="455"/>
      <c r="CL103" s="455"/>
      <c r="CM103" s="455"/>
      <c r="CN103" s="455"/>
      <c r="CO103" s="455"/>
      <c r="CP103" s="455"/>
      <c r="CQ103" s="455"/>
      <c r="CR103" s="455"/>
      <c r="CS103" s="455"/>
      <c r="CT103" s="455"/>
      <c r="CU103" s="455"/>
      <c r="CV103" s="455"/>
      <c r="CW103" s="455"/>
      <c r="CX103" s="455"/>
      <c r="CY103" s="455"/>
      <c r="CZ103" s="455"/>
      <c r="DA103" s="455"/>
      <c r="DB103" s="455"/>
      <c r="DC103" s="455"/>
      <c r="DD103" s="455"/>
      <c r="DE103" s="455"/>
      <c r="DF103" s="455"/>
      <c r="DG103" s="455"/>
      <c r="DH103" s="455"/>
      <c r="DI103" s="455"/>
      <c r="DJ103" s="455"/>
      <c r="DK103" s="455"/>
      <c r="DL103" s="455"/>
      <c r="DM103" s="455"/>
      <c r="DN103" s="455"/>
      <c r="DO103" s="455"/>
      <c r="DP103" s="455"/>
      <c r="DQ103" s="455"/>
      <c r="DR103" s="455"/>
      <c r="DS103" s="455"/>
      <c r="DT103" s="455"/>
      <c r="DU103" s="455"/>
      <c r="DV103" s="455"/>
      <c r="DW103" s="455"/>
      <c r="DX103" s="455"/>
      <c r="DY103" s="455"/>
      <c r="DZ103" s="455"/>
      <c r="EA103" s="455"/>
      <c r="EB103" s="455"/>
      <c r="EC103" s="455"/>
      <c r="ED103" s="455"/>
      <c r="EE103" s="455"/>
      <c r="EF103" s="455"/>
      <c r="EG103" s="455"/>
      <c r="EH103" s="455"/>
      <c r="EI103" s="455"/>
      <c r="EJ103" s="455"/>
      <c r="EK103" s="455"/>
      <c r="EL103" s="455"/>
      <c r="EM103" s="455"/>
      <c r="EN103" s="455"/>
      <c r="EO103" s="455"/>
      <c r="EP103" s="455"/>
      <c r="EQ103" s="455"/>
      <c r="ER103" s="455"/>
      <c r="ES103" s="455"/>
      <c r="ET103" s="455"/>
      <c r="EU103" s="455"/>
      <c r="EV103" s="455"/>
      <c r="EW103" s="455"/>
      <c r="EX103" s="455"/>
      <c r="EY103" s="455"/>
      <c r="EZ103" s="455"/>
      <c r="FA103" s="455"/>
      <c r="FB103" s="455"/>
      <c r="FC103" s="455"/>
      <c r="FD103" s="455"/>
      <c r="FE103" s="455"/>
      <c r="FF103" s="455"/>
      <c r="FG103" s="455"/>
      <c r="FH103" s="455"/>
      <c r="FI103" s="455"/>
      <c r="FJ103" s="455"/>
      <c r="FK103" s="455"/>
      <c r="FL103" s="455"/>
      <c r="FM103" s="455"/>
      <c r="FN103" s="455"/>
      <c r="FO103" s="455"/>
      <c r="FP103" s="455"/>
      <c r="FQ103" s="455"/>
      <c r="FR103" s="455"/>
      <c r="FS103" s="455"/>
      <c r="FT103" s="455"/>
      <c r="FU103" s="455"/>
      <c r="FV103" s="455"/>
      <c r="FW103" s="455"/>
      <c r="FX103" s="455"/>
      <c r="FY103" s="455"/>
      <c r="FZ103" s="455"/>
      <c r="GA103" s="455"/>
      <c r="GB103" s="455"/>
      <c r="GC103" s="455"/>
      <c r="GD103" s="455"/>
      <c r="GE103" s="455"/>
      <c r="GF103" s="455"/>
      <c r="GG103" s="455"/>
      <c r="GH103" s="455"/>
      <c r="GI103" s="455"/>
      <c r="GJ103" s="455"/>
      <c r="GK103" s="455"/>
      <c r="GL103" s="455"/>
      <c r="GM103" s="455"/>
      <c r="GN103" s="455"/>
      <c r="GO103" s="455"/>
      <c r="GP103" s="455"/>
      <c r="GQ103" s="455"/>
      <c r="GR103" s="455"/>
      <c r="GS103" s="455"/>
      <c r="GT103" s="455"/>
      <c r="GU103" s="455"/>
      <c r="GV103" s="455"/>
      <c r="GW103" s="455"/>
      <c r="GX103" s="455"/>
      <c r="GY103" s="455"/>
      <c r="GZ103" s="455"/>
      <c r="HA103" s="455"/>
      <c r="HB103" s="455"/>
      <c r="HC103" s="455"/>
      <c r="HD103" s="455"/>
      <c r="HE103" s="455"/>
      <c r="HF103" s="455"/>
      <c r="HG103" s="455"/>
      <c r="HH103" s="455"/>
      <c r="HI103" s="455"/>
      <c r="HJ103" s="455"/>
      <c r="HK103" s="455"/>
      <c r="HL103" s="455"/>
      <c r="HM103" s="455"/>
    </row>
    <row r="104" s="460" customFormat="1" spans="1:221">
      <c r="A104" s="455"/>
      <c r="AD104" s="455"/>
      <c r="AE104" s="455"/>
      <c r="AF104" s="455"/>
      <c r="AG104" s="455"/>
      <c r="AH104" s="455"/>
      <c r="AI104" s="455"/>
      <c r="AJ104" s="455"/>
      <c r="AK104" s="455"/>
      <c r="AL104" s="455"/>
      <c r="AM104" s="455"/>
      <c r="AN104" s="455"/>
      <c r="AO104" s="455"/>
      <c r="AP104" s="455"/>
      <c r="AQ104" s="455"/>
      <c r="AR104" s="455"/>
      <c r="AS104" s="455"/>
      <c r="AT104" s="455"/>
      <c r="AU104" s="455"/>
      <c r="AV104" s="455"/>
      <c r="AW104" s="455"/>
      <c r="AX104" s="455"/>
      <c r="AY104" s="455"/>
      <c r="AZ104" s="455"/>
      <c r="BA104" s="455"/>
      <c r="BB104" s="455"/>
      <c r="BC104" s="455"/>
      <c r="BD104" s="455"/>
      <c r="BE104" s="455"/>
      <c r="BF104" s="455"/>
      <c r="BG104" s="455"/>
      <c r="BH104" s="455"/>
      <c r="BI104" s="455"/>
      <c r="BJ104" s="455"/>
      <c r="BK104" s="455"/>
      <c r="BL104" s="455"/>
      <c r="BM104" s="455"/>
      <c r="BN104" s="455"/>
      <c r="BO104" s="455"/>
      <c r="BP104" s="455"/>
      <c r="BQ104" s="455"/>
      <c r="BR104" s="455"/>
      <c r="BS104" s="455"/>
      <c r="BT104" s="455"/>
      <c r="BU104" s="455"/>
      <c r="BV104" s="455"/>
      <c r="BW104" s="455"/>
      <c r="BX104" s="455"/>
      <c r="BY104" s="455"/>
      <c r="BZ104" s="455"/>
      <c r="CA104" s="455"/>
      <c r="CB104" s="455"/>
      <c r="CC104" s="455"/>
      <c r="CD104" s="455"/>
      <c r="CE104" s="455"/>
      <c r="CF104" s="455"/>
      <c r="CG104" s="455"/>
      <c r="CH104" s="455"/>
      <c r="CI104" s="455"/>
      <c r="CJ104" s="455"/>
      <c r="CK104" s="455"/>
      <c r="CL104" s="455"/>
      <c r="CM104" s="455"/>
      <c r="CN104" s="455"/>
      <c r="CO104" s="455"/>
      <c r="CP104" s="455"/>
      <c r="CQ104" s="455"/>
      <c r="CR104" s="455"/>
      <c r="CS104" s="455"/>
      <c r="CT104" s="455"/>
      <c r="CU104" s="455"/>
      <c r="CV104" s="455"/>
      <c r="CW104" s="455"/>
      <c r="CX104" s="455"/>
      <c r="CY104" s="455"/>
      <c r="CZ104" s="455"/>
      <c r="DA104" s="455"/>
      <c r="DB104" s="455"/>
      <c r="DC104" s="455"/>
      <c r="DD104" s="455"/>
      <c r="DE104" s="455"/>
      <c r="DF104" s="455"/>
      <c r="DG104" s="455"/>
      <c r="DH104" s="455"/>
      <c r="DI104" s="455"/>
      <c r="DJ104" s="455"/>
      <c r="DK104" s="455"/>
      <c r="DL104" s="455"/>
      <c r="DM104" s="455"/>
      <c r="DN104" s="455"/>
      <c r="DO104" s="455"/>
      <c r="DP104" s="455"/>
      <c r="DQ104" s="455"/>
      <c r="DR104" s="455"/>
      <c r="DS104" s="455"/>
      <c r="DT104" s="455"/>
      <c r="DU104" s="455"/>
      <c r="DV104" s="455"/>
      <c r="DW104" s="455"/>
      <c r="DX104" s="455"/>
      <c r="DY104" s="455"/>
      <c r="DZ104" s="455"/>
      <c r="EA104" s="455"/>
      <c r="EB104" s="455"/>
      <c r="EC104" s="455"/>
      <c r="ED104" s="455"/>
      <c r="EE104" s="455"/>
      <c r="EF104" s="455"/>
      <c r="EG104" s="455"/>
      <c r="EH104" s="455"/>
      <c r="EI104" s="455"/>
      <c r="EJ104" s="455"/>
      <c r="EK104" s="455"/>
      <c r="EL104" s="455"/>
      <c r="EM104" s="455"/>
      <c r="EN104" s="455"/>
      <c r="EO104" s="455"/>
      <c r="EP104" s="455"/>
      <c r="EQ104" s="455"/>
      <c r="ER104" s="455"/>
      <c r="ES104" s="455"/>
      <c r="ET104" s="455"/>
      <c r="EU104" s="455"/>
      <c r="EV104" s="455"/>
      <c r="EW104" s="455"/>
      <c r="EX104" s="455"/>
      <c r="EY104" s="455"/>
      <c r="EZ104" s="455"/>
      <c r="FA104" s="455"/>
      <c r="FB104" s="455"/>
      <c r="FC104" s="455"/>
      <c r="FD104" s="455"/>
      <c r="FE104" s="455"/>
      <c r="FF104" s="455"/>
      <c r="FG104" s="455"/>
      <c r="FH104" s="455"/>
      <c r="FI104" s="455"/>
      <c r="FJ104" s="455"/>
      <c r="FK104" s="455"/>
      <c r="FL104" s="455"/>
      <c r="FM104" s="455"/>
      <c r="FN104" s="455"/>
      <c r="FO104" s="455"/>
      <c r="FP104" s="455"/>
      <c r="FQ104" s="455"/>
      <c r="FR104" s="455"/>
      <c r="FS104" s="455"/>
      <c r="FT104" s="455"/>
      <c r="FU104" s="455"/>
      <c r="FV104" s="455"/>
      <c r="FW104" s="455"/>
      <c r="FX104" s="455"/>
      <c r="FY104" s="455"/>
      <c r="FZ104" s="455"/>
      <c r="GA104" s="455"/>
      <c r="GB104" s="455"/>
      <c r="GC104" s="455"/>
      <c r="GD104" s="455"/>
      <c r="GE104" s="455"/>
      <c r="GF104" s="455"/>
      <c r="GG104" s="455"/>
      <c r="GH104" s="455"/>
      <c r="GI104" s="455"/>
      <c r="GJ104" s="455"/>
      <c r="GK104" s="455"/>
      <c r="GL104" s="455"/>
      <c r="GM104" s="455"/>
      <c r="GN104" s="455"/>
      <c r="GO104" s="455"/>
      <c r="GP104" s="455"/>
      <c r="GQ104" s="455"/>
      <c r="GR104" s="455"/>
      <c r="GS104" s="455"/>
      <c r="GT104" s="455"/>
      <c r="GU104" s="455"/>
      <c r="GV104" s="455"/>
      <c r="GW104" s="455"/>
      <c r="GX104" s="455"/>
      <c r="GY104" s="455"/>
      <c r="GZ104" s="455"/>
      <c r="HA104" s="455"/>
      <c r="HB104" s="455"/>
      <c r="HC104" s="455"/>
      <c r="HD104" s="455"/>
      <c r="HE104" s="455"/>
      <c r="HF104" s="455"/>
      <c r="HG104" s="455"/>
      <c r="HH104" s="455"/>
      <c r="HI104" s="455"/>
      <c r="HJ104" s="455"/>
      <c r="HK104" s="455"/>
      <c r="HL104" s="455"/>
      <c r="HM104" s="455"/>
    </row>
    <row r="105" s="460" customFormat="1" spans="1:221">
      <c r="A105" s="455"/>
      <c r="AD105" s="455"/>
      <c r="AE105" s="455"/>
      <c r="AF105" s="455"/>
      <c r="AG105" s="455"/>
      <c r="AH105" s="455"/>
      <c r="AI105" s="455"/>
      <c r="AJ105" s="455"/>
      <c r="AK105" s="455"/>
      <c r="AL105" s="455"/>
      <c r="AM105" s="455"/>
      <c r="AN105" s="455"/>
      <c r="AO105" s="455"/>
      <c r="AP105" s="455"/>
      <c r="AQ105" s="455"/>
      <c r="AR105" s="455"/>
      <c r="AS105" s="455"/>
      <c r="AT105" s="455"/>
      <c r="AU105" s="455"/>
      <c r="AV105" s="455"/>
      <c r="AW105" s="455"/>
      <c r="AX105" s="455"/>
      <c r="AY105" s="455"/>
      <c r="AZ105" s="455"/>
      <c r="BA105" s="455"/>
      <c r="BB105" s="455"/>
      <c r="BC105" s="455"/>
      <c r="BD105" s="455"/>
      <c r="BE105" s="455"/>
      <c r="BF105" s="455"/>
      <c r="BG105" s="455"/>
      <c r="BH105" s="455"/>
      <c r="BI105" s="455"/>
      <c r="BJ105" s="455"/>
      <c r="BK105" s="455"/>
      <c r="BL105" s="455"/>
      <c r="BM105" s="455"/>
      <c r="BN105" s="455"/>
      <c r="BO105" s="455"/>
      <c r="BP105" s="455"/>
      <c r="BQ105" s="455"/>
      <c r="BR105" s="455"/>
      <c r="BS105" s="455"/>
      <c r="BT105" s="455"/>
      <c r="BU105" s="455"/>
      <c r="BV105" s="455"/>
      <c r="BW105" s="455"/>
      <c r="BX105" s="455"/>
      <c r="BY105" s="455"/>
      <c r="BZ105" s="455"/>
      <c r="CA105" s="455"/>
      <c r="CB105" s="455"/>
      <c r="CC105" s="455"/>
      <c r="CD105" s="455"/>
      <c r="CE105" s="455"/>
      <c r="CF105" s="455"/>
      <c r="CG105" s="455"/>
      <c r="CH105" s="455"/>
      <c r="CI105" s="455"/>
      <c r="CJ105" s="455"/>
      <c r="CK105" s="455"/>
      <c r="CL105" s="455"/>
      <c r="CM105" s="455"/>
      <c r="CN105" s="455"/>
      <c r="CO105" s="455"/>
      <c r="CP105" s="455"/>
      <c r="CQ105" s="455"/>
      <c r="CR105" s="455"/>
      <c r="CS105" s="455"/>
      <c r="CT105" s="455"/>
      <c r="CU105" s="455"/>
      <c r="CV105" s="455"/>
      <c r="CW105" s="455"/>
      <c r="CX105" s="455"/>
      <c r="CY105" s="455"/>
      <c r="CZ105" s="455"/>
      <c r="DA105" s="455"/>
      <c r="DB105" s="455"/>
      <c r="DC105" s="455"/>
      <c r="DD105" s="455"/>
      <c r="DE105" s="455"/>
      <c r="DF105" s="455"/>
      <c r="DG105" s="455"/>
      <c r="DH105" s="455"/>
      <c r="DI105" s="455"/>
      <c r="DJ105" s="455"/>
      <c r="DK105" s="455"/>
      <c r="DL105" s="455"/>
      <c r="DM105" s="455"/>
      <c r="DN105" s="455"/>
      <c r="DO105" s="455"/>
      <c r="DP105" s="455"/>
      <c r="DQ105" s="455"/>
      <c r="DR105" s="455"/>
      <c r="DS105" s="455"/>
      <c r="DT105" s="455"/>
      <c r="DU105" s="455"/>
      <c r="DV105" s="455"/>
      <c r="DW105" s="455"/>
      <c r="DX105" s="455"/>
      <c r="DY105" s="455"/>
      <c r="DZ105" s="455"/>
      <c r="EA105" s="455"/>
      <c r="EB105" s="455"/>
      <c r="EC105" s="455"/>
      <c r="ED105" s="455"/>
      <c r="EE105" s="455"/>
      <c r="EF105" s="455"/>
      <c r="EG105" s="455"/>
      <c r="EH105" s="455"/>
      <c r="EI105" s="455"/>
      <c r="EJ105" s="455"/>
      <c r="EK105" s="455"/>
      <c r="EL105" s="455"/>
      <c r="EM105" s="455"/>
      <c r="EN105" s="455"/>
      <c r="EO105" s="455"/>
      <c r="EP105" s="455"/>
      <c r="EQ105" s="455"/>
      <c r="ER105" s="455"/>
      <c r="ES105" s="455"/>
      <c r="ET105" s="455"/>
      <c r="EU105" s="455"/>
      <c r="EV105" s="455"/>
      <c r="EW105" s="455"/>
      <c r="EX105" s="455"/>
      <c r="EY105" s="455"/>
      <c r="EZ105" s="455"/>
      <c r="FA105" s="455"/>
      <c r="FB105" s="455"/>
      <c r="FC105" s="455"/>
      <c r="FD105" s="455"/>
      <c r="FE105" s="455"/>
      <c r="FF105" s="455"/>
      <c r="FG105" s="455"/>
      <c r="FH105" s="455"/>
      <c r="FI105" s="455"/>
      <c r="FJ105" s="455"/>
      <c r="FK105" s="455"/>
      <c r="FL105" s="455"/>
      <c r="FM105" s="455"/>
      <c r="FN105" s="455"/>
      <c r="FO105" s="455"/>
      <c r="FP105" s="455"/>
      <c r="FQ105" s="455"/>
      <c r="FR105" s="455"/>
      <c r="FS105" s="455"/>
      <c r="FT105" s="455"/>
      <c r="FU105" s="455"/>
      <c r="FV105" s="455"/>
      <c r="FW105" s="455"/>
      <c r="FX105" s="455"/>
      <c r="FY105" s="455"/>
      <c r="FZ105" s="455"/>
      <c r="GA105" s="455"/>
      <c r="GB105" s="455"/>
      <c r="GC105" s="455"/>
      <c r="GD105" s="455"/>
      <c r="GE105" s="455"/>
      <c r="GF105" s="455"/>
      <c r="GG105" s="455"/>
      <c r="GH105" s="455"/>
      <c r="GI105" s="455"/>
      <c r="GJ105" s="455"/>
      <c r="GK105" s="455"/>
      <c r="GL105" s="455"/>
      <c r="GM105" s="455"/>
      <c r="GN105" s="455"/>
      <c r="GO105" s="455"/>
      <c r="GP105" s="455"/>
      <c r="GQ105" s="455"/>
      <c r="GR105" s="455"/>
      <c r="GS105" s="455"/>
      <c r="GT105" s="455"/>
      <c r="GU105" s="455"/>
      <c r="GV105" s="455"/>
      <c r="GW105" s="455"/>
      <c r="GX105" s="455"/>
      <c r="GY105" s="455"/>
      <c r="GZ105" s="455"/>
      <c r="HA105" s="455"/>
      <c r="HB105" s="455"/>
      <c r="HC105" s="455"/>
      <c r="HD105" s="455"/>
      <c r="HE105" s="455"/>
      <c r="HF105" s="455"/>
      <c r="HG105" s="455"/>
      <c r="HH105" s="455"/>
      <c r="HI105" s="455"/>
      <c r="HJ105" s="455"/>
      <c r="HK105" s="455"/>
      <c r="HL105" s="455"/>
      <c r="HM105" s="455"/>
    </row>
    <row r="106" s="460" customFormat="1" spans="1:221">
      <c r="A106" s="455"/>
      <c r="AD106" s="455"/>
      <c r="AE106" s="455"/>
      <c r="AF106" s="455"/>
      <c r="AG106" s="455"/>
      <c r="AH106" s="455"/>
      <c r="AI106" s="455"/>
      <c r="AJ106" s="455"/>
      <c r="AK106" s="455"/>
      <c r="AL106" s="455"/>
      <c r="AM106" s="455"/>
      <c r="AN106" s="455"/>
      <c r="AO106" s="455"/>
      <c r="AP106" s="455"/>
      <c r="AQ106" s="455"/>
      <c r="AR106" s="455"/>
      <c r="AS106" s="455"/>
      <c r="AT106" s="455"/>
      <c r="AU106" s="455"/>
      <c r="AV106" s="455"/>
      <c r="AW106" s="455"/>
      <c r="AX106" s="455"/>
      <c r="AY106" s="455"/>
      <c r="AZ106" s="455"/>
      <c r="BA106" s="455"/>
      <c r="BB106" s="455"/>
      <c r="BC106" s="455"/>
      <c r="BD106" s="455"/>
      <c r="BE106" s="455"/>
      <c r="BF106" s="455"/>
      <c r="BG106" s="455"/>
      <c r="BH106" s="455"/>
      <c r="BI106" s="455"/>
      <c r="BJ106" s="455"/>
      <c r="BK106" s="455"/>
      <c r="BL106" s="455"/>
      <c r="BM106" s="455"/>
      <c r="BN106" s="455"/>
      <c r="BO106" s="455"/>
      <c r="BP106" s="455"/>
      <c r="BQ106" s="455"/>
      <c r="BR106" s="455"/>
      <c r="BS106" s="455"/>
      <c r="BT106" s="455"/>
      <c r="BU106" s="455"/>
      <c r="BV106" s="455"/>
      <c r="BW106" s="455"/>
      <c r="BX106" s="455"/>
      <c r="BY106" s="455"/>
      <c r="BZ106" s="455"/>
      <c r="CA106" s="455"/>
      <c r="CB106" s="455"/>
      <c r="CC106" s="455"/>
      <c r="CD106" s="455"/>
      <c r="CE106" s="455"/>
      <c r="CF106" s="455"/>
      <c r="CG106" s="455"/>
      <c r="CH106" s="455"/>
      <c r="CI106" s="455"/>
      <c r="CJ106" s="455"/>
      <c r="CK106" s="455"/>
      <c r="CL106" s="455"/>
      <c r="CM106" s="455"/>
      <c r="CN106" s="455"/>
      <c r="CO106" s="455"/>
      <c r="CP106" s="455"/>
      <c r="CQ106" s="455"/>
      <c r="CR106" s="455"/>
      <c r="CS106" s="455"/>
      <c r="CT106" s="455"/>
      <c r="CU106" s="455"/>
      <c r="CV106" s="455"/>
      <c r="CW106" s="455"/>
      <c r="CX106" s="455"/>
      <c r="CY106" s="455"/>
      <c r="CZ106" s="455"/>
      <c r="DA106" s="455"/>
      <c r="DB106" s="455"/>
      <c r="DC106" s="455"/>
      <c r="DD106" s="455"/>
      <c r="DE106" s="455"/>
      <c r="DF106" s="455"/>
      <c r="DG106" s="455"/>
      <c r="DH106" s="455"/>
      <c r="DI106" s="455"/>
      <c r="DJ106" s="455"/>
      <c r="DK106" s="455"/>
      <c r="DL106" s="455"/>
      <c r="DM106" s="455"/>
      <c r="DN106" s="455"/>
      <c r="DO106" s="455"/>
      <c r="DP106" s="455"/>
      <c r="DQ106" s="455"/>
      <c r="DR106" s="455"/>
      <c r="DS106" s="455"/>
      <c r="DT106" s="455"/>
      <c r="DU106" s="455"/>
      <c r="DV106" s="455"/>
      <c r="DW106" s="455"/>
      <c r="DX106" s="455"/>
      <c r="DY106" s="455"/>
      <c r="DZ106" s="455"/>
      <c r="EA106" s="455"/>
      <c r="EB106" s="455"/>
      <c r="EC106" s="455"/>
      <c r="ED106" s="455"/>
      <c r="EE106" s="455"/>
      <c r="EF106" s="455"/>
      <c r="EG106" s="455"/>
      <c r="EH106" s="455"/>
      <c r="EI106" s="455"/>
      <c r="EJ106" s="455"/>
      <c r="EK106" s="455"/>
      <c r="EL106" s="455"/>
      <c r="EM106" s="455"/>
      <c r="EN106" s="455"/>
      <c r="EO106" s="455"/>
      <c r="EP106" s="455"/>
      <c r="EQ106" s="455"/>
      <c r="ER106" s="455"/>
      <c r="ES106" s="455"/>
      <c r="ET106" s="455"/>
      <c r="EU106" s="455"/>
      <c r="EV106" s="455"/>
      <c r="EW106" s="455"/>
      <c r="EX106" s="455"/>
      <c r="EY106" s="455"/>
      <c r="EZ106" s="455"/>
      <c r="FA106" s="455"/>
      <c r="FB106" s="455"/>
      <c r="FC106" s="455"/>
      <c r="FD106" s="455"/>
      <c r="FE106" s="455"/>
      <c r="FF106" s="455"/>
      <c r="FG106" s="455"/>
      <c r="FH106" s="455"/>
      <c r="FI106" s="455"/>
      <c r="FJ106" s="455"/>
      <c r="FK106" s="455"/>
      <c r="FL106" s="455"/>
      <c r="FM106" s="455"/>
      <c r="FN106" s="455"/>
      <c r="FO106" s="455"/>
      <c r="FP106" s="455"/>
      <c r="FQ106" s="455"/>
      <c r="FR106" s="455"/>
      <c r="FS106" s="455"/>
      <c r="FT106" s="455"/>
      <c r="FU106" s="455"/>
      <c r="FV106" s="455"/>
      <c r="FW106" s="455"/>
      <c r="FX106" s="455"/>
      <c r="FY106" s="455"/>
      <c r="FZ106" s="455"/>
      <c r="GA106" s="455"/>
      <c r="GB106" s="455"/>
      <c r="GC106" s="455"/>
      <c r="GD106" s="455"/>
      <c r="GE106" s="455"/>
      <c r="GF106" s="455"/>
      <c r="GG106" s="455"/>
      <c r="GH106" s="455"/>
      <c r="GI106" s="455"/>
      <c r="GJ106" s="455"/>
      <c r="GK106" s="455"/>
      <c r="GL106" s="455"/>
      <c r="GM106" s="455"/>
      <c r="GN106" s="455"/>
      <c r="GO106" s="455"/>
      <c r="GP106" s="455"/>
      <c r="GQ106" s="455"/>
      <c r="GR106" s="455"/>
      <c r="GS106" s="455"/>
      <c r="GT106" s="455"/>
      <c r="GU106" s="455"/>
      <c r="GV106" s="455"/>
      <c r="GW106" s="455"/>
      <c r="GX106" s="455"/>
      <c r="GY106" s="455"/>
      <c r="GZ106" s="455"/>
      <c r="HA106" s="455"/>
      <c r="HB106" s="455"/>
      <c r="HC106" s="455"/>
      <c r="HD106" s="455"/>
      <c r="HE106" s="455"/>
      <c r="HF106" s="455"/>
      <c r="HG106" s="455"/>
      <c r="HH106" s="455"/>
      <c r="HI106" s="455"/>
      <c r="HJ106" s="455"/>
      <c r="HK106" s="455"/>
      <c r="HL106" s="455"/>
      <c r="HM106" s="455"/>
    </row>
    <row r="107" s="460" customFormat="1" spans="1:221">
      <c r="A107" s="455"/>
      <c r="AD107" s="455"/>
      <c r="AE107" s="455"/>
      <c r="AF107" s="455"/>
      <c r="AG107" s="455"/>
      <c r="AH107" s="455"/>
      <c r="AI107" s="455"/>
      <c r="AJ107" s="455"/>
      <c r="AK107" s="455"/>
      <c r="AL107" s="455"/>
      <c r="AM107" s="455"/>
      <c r="AN107" s="455"/>
      <c r="AO107" s="455"/>
      <c r="AP107" s="455"/>
      <c r="AQ107" s="455"/>
      <c r="AR107" s="455"/>
      <c r="AS107" s="455"/>
      <c r="AT107" s="455"/>
      <c r="AU107" s="455"/>
      <c r="AV107" s="455"/>
      <c r="AW107" s="455"/>
      <c r="AX107" s="455"/>
      <c r="AY107" s="455"/>
      <c r="AZ107" s="455"/>
      <c r="BA107" s="455"/>
      <c r="BB107" s="455"/>
      <c r="BC107" s="455"/>
      <c r="BD107" s="455"/>
      <c r="BE107" s="455"/>
      <c r="BF107" s="455"/>
      <c r="BG107" s="455"/>
      <c r="BH107" s="455"/>
      <c r="BI107" s="455"/>
      <c r="BJ107" s="455"/>
      <c r="BK107" s="455"/>
      <c r="BL107" s="455"/>
      <c r="BM107" s="455"/>
      <c r="BN107" s="455"/>
      <c r="BO107" s="455"/>
      <c r="BP107" s="455"/>
      <c r="BQ107" s="455"/>
      <c r="BR107" s="455"/>
      <c r="BS107" s="455"/>
      <c r="BT107" s="455"/>
      <c r="BU107" s="455"/>
      <c r="BV107" s="455"/>
      <c r="BW107" s="455"/>
      <c r="BX107" s="455"/>
      <c r="BY107" s="455"/>
      <c r="BZ107" s="455"/>
      <c r="CA107" s="455"/>
      <c r="CB107" s="455"/>
      <c r="CC107" s="455"/>
      <c r="CD107" s="455"/>
      <c r="CE107" s="455"/>
      <c r="CF107" s="455"/>
      <c r="CG107" s="455"/>
      <c r="CH107" s="455"/>
      <c r="CI107" s="455"/>
      <c r="CJ107" s="455"/>
      <c r="CK107" s="455"/>
      <c r="CL107" s="455"/>
      <c r="CM107" s="455"/>
      <c r="CN107" s="455"/>
      <c r="CO107" s="455"/>
      <c r="CP107" s="455"/>
      <c r="CQ107" s="455"/>
      <c r="CR107" s="455"/>
      <c r="CS107" s="455"/>
      <c r="CT107" s="455"/>
      <c r="CU107" s="455"/>
      <c r="CV107" s="455"/>
      <c r="CW107" s="455"/>
      <c r="CX107" s="455"/>
      <c r="CY107" s="455"/>
      <c r="CZ107" s="455"/>
      <c r="DA107" s="455"/>
      <c r="DB107" s="455"/>
      <c r="DC107" s="455"/>
      <c r="DD107" s="455"/>
      <c r="DE107" s="455"/>
      <c r="DF107" s="455"/>
      <c r="DG107" s="455"/>
      <c r="DH107" s="455"/>
      <c r="DI107" s="455"/>
      <c r="DJ107" s="455"/>
      <c r="DK107" s="455"/>
      <c r="DL107" s="455"/>
      <c r="DM107" s="455"/>
      <c r="DN107" s="455"/>
      <c r="DO107" s="455"/>
      <c r="DP107" s="455"/>
      <c r="DQ107" s="455"/>
      <c r="DR107" s="455"/>
      <c r="DS107" s="455"/>
      <c r="DT107" s="455"/>
      <c r="DU107" s="455"/>
      <c r="DV107" s="455"/>
      <c r="DW107" s="455"/>
      <c r="DX107" s="455"/>
      <c r="DY107" s="455"/>
      <c r="DZ107" s="455"/>
      <c r="EA107" s="455"/>
      <c r="EB107" s="455"/>
      <c r="EC107" s="455"/>
      <c r="ED107" s="455"/>
      <c r="EE107" s="455"/>
      <c r="EF107" s="455"/>
      <c r="EG107" s="455"/>
      <c r="EH107" s="455"/>
      <c r="EI107" s="455"/>
      <c r="EJ107" s="455"/>
      <c r="EK107" s="455"/>
      <c r="EL107" s="455"/>
      <c r="EM107" s="455"/>
      <c r="EN107" s="455"/>
      <c r="EO107" s="455"/>
      <c r="EP107" s="455"/>
      <c r="EQ107" s="455"/>
      <c r="ER107" s="455"/>
      <c r="ES107" s="455"/>
      <c r="ET107" s="455"/>
      <c r="EU107" s="455"/>
      <c r="EV107" s="455"/>
      <c r="EW107" s="455"/>
      <c r="EX107" s="455"/>
      <c r="EY107" s="455"/>
      <c r="EZ107" s="455"/>
      <c r="FA107" s="455"/>
      <c r="FB107" s="455"/>
      <c r="FC107" s="455"/>
      <c r="FD107" s="455"/>
      <c r="FE107" s="455"/>
      <c r="FF107" s="455"/>
      <c r="FG107" s="455"/>
      <c r="FH107" s="455"/>
      <c r="FI107" s="455"/>
      <c r="FJ107" s="455"/>
      <c r="FK107" s="455"/>
      <c r="FL107" s="455"/>
      <c r="FM107" s="455"/>
      <c r="FN107" s="455"/>
      <c r="FO107" s="455"/>
      <c r="FP107" s="455"/>
      <c r="FQ107" s="455"/>
      <c r="FR107" s="455"/>
      <c r="FS107" s="455"/>
      <c r="FT107" s="455"/>
      <c r="FU107" s="455"/>
      <c r="FV107" s="455"/>
      <c r="FW107" s="455"/>
      <c r="FX107" s="455"/>
      <c r="FY107" s="455"/>
      <c r="FZ107" s="455"/>
      <c r="GA107" s="455"/>
      <c r="GB107" s="455"/>
      <c r="GC107" s="455"/>
      <c r="GD107" s="455"/>
      <c r="GE107" s="455"/>
      <c r="GF107" s="455"/>
      <c r="GG107" s="455"/>
      <c r="GH107" s="455"/>
      <c r="GI107" s="455"/>
      <c r="GJ107" s="455"/>
      <c r="GK107" s="455"/>
      <c r="GL107" s="455"/>
      <c r="GM107" s="455"/>
      <c r="GN107" s="455"/>
      <c r="GO107" s="455"/>
      <c r="GP107" s="455"/>
      <c r="GQ107" s="455"/>
      <c r="GR107" s="455"/>
      <c r="GS107" s="455"/>
      <c r="GT107" s="455"/>
      <c r="GU107" s="455"/>
      <c r="GV107" s="455"/>
      <c r="GW107" s="455"/>
      <c r="GX107" s="455"/>
      <c r="GY107" s="455"/>
      <c r="GZ107" s="455"/>
      <c r="HA107" s="455"/>
      <c r="HB107" s="455"/>
      <c r="HC107" s="455"/>
      <c r="HD107" s="455"/>
      <c r="HE107" s="455"/>
      <c r="HF107" s="455"/>
      <c r="HG107" s="455"/>
      <c r="HH107" s="455"/>
      <c r="HI107" s="455"/>
      <c r="HJ107" s="455"/>
      <c r="HK107" s="455"/>
      <c r="HL107" s="455"/>
      <c r="HM107" s="455"/>
    </row>
    <row r="108" s="460" customFormat="1" spans="1:221">
      <c r="A108" s="455"/>
      <c r="AD108" s="455"/>
      <c r="AE108" s="455"/>
      <c r="AF108" s="455"/>
      <c r="AG108" s="455"/>
      <c r="AH108" s="455"/>
      <c r="AI108" s="455"/>
      <c r="AJ108" s="455"/>
      <c r="AK108" s="455"/>
      <c r="AL108" s="455"/>
      <c r="AM108" s="455"/>
      <c r="AN108" s="455"/>
      <c r="AO108" s="455"/>
      <c r="AP108" s="455"/>
      <c r="AQ108" s="455"/>
      <c r="AR108" s="455"/>
      <c r="AS108" s="455"/>
      <c r="AT108" s="455"/>
      <c r="AU108" s="455"/>
      <c r="AV108" s="455"/>
      <c r="AW108" s="455"/>
      <c r="AX108" s="455"/>
      <c r="AY108" s="455"/>
      <c r="AZ108" s="455"/>
      <c r="BA108" s="455"/>
      <c r="BB108" s="455"/>
      <c r="BC108" s="455"/>
      <c r="BD108" s="455"/>
      <c r="BE108" s="455"/>
      <c r="BF108" s="455"/>
      <c r="BG108" s="455"/>
      <c r="BH108" s="455"/>
      <c r="BI108" s="455"/>
      <c r="BJ108" s="455"/>
      <c r="BK108" s="455"/>
      <c r="BL108" s="455"/>
      <c r="BM108" s="455"/>
      <c r="BN108" s="455"/>
      <c r="BO108" s="455"/>
      <c r="BP108" s="455"/>
      <c r="BQ108" s="455"/>
      <c r="BR108" s="455"/>
      <c r="BS108" s="455"/>
      <c r="BT108" s="455"/>
      <c r="BU108" s="455"/>
      <c r="BV108" s="455"/>
      <c r="BW108" s="455"/>
      <c r="BX108" s="455"/>
      <c r="BY108" s="455"/>
      <c r="BZ108" s="455"/>
      <c r="CA108" s="455"/>
      <c r="CB108" s="455"/>
      <c r="CC108" s="455"/>
      <c r="CD108" s="455"/>
      <c r="CE108" s="455"/>
      <c r="CF108" s="455"/>
      <c r="CG108" s="455"/>
      <c r="CH108" s="455"/>
      <c r="CI108" s="455"/>
      <c r="CJ108" s="455"/>
      <c r="CK108" s="455"/>
      <c r="CL108" s="455"/>
      <c r="CM108" s="455"/>
      <c r="CN108" s="455"/>
      <c r="CO108" s="455"/>
      <c r="CP108" s="455"/>
      <c r="CQ108" s="455"/>
      <c r="CR108" s="455"/>
      <c r="CS108" s="455"/>
      <c r="CT108" s="455"/>
      <c r="CU108" s="455"/>
      <c r="CV108" s="455"/>
      <c r="CW108" s="455"/>
      <c r="CX108" s="455"/>
      <c r="CY108" s="455"/>
      <c r="CZ108" s="455"/>
      <c r="DA108" s="455"/>
      <c r="DB108" s="455"/>
      <c r="DC108" s="455"/>
      <c r="DD108" s="455"/>
      <c r="DE108" s="455"/>
      <c r="DF108" s="455"/>
      <c r="DG108" s="455"/>
      <c r="DH108" s="455"/>
      <c r="DI108" s="455"/>
      <c r="DJ108" s="455"/>
      <c r="DK108" s="455"/>
      <c r="DL108" s="455"/>
      <c r="DM108" s="455"/>
      <c r="DN108" s="455"/>
      <c r="DO108" s="455"/>
      <c r="DP108" s="455"/>
      <c r="DQ108" s="455"/>
      <c r="DR108" s="455"/>
      <c r="DS108" s="455"/>
      <c r="DT108" s="455"/>
      <c r="DU108" s="455"/>
      <c r="DV108" s="455"/>
      <c r="DW108" s="455"/>
      <c r="DX108" s="455"/>
      <c r="DY108" s="455"/>
      <c r="DZ108" s="455"/>
      <c r="EA108" s="455"/>
      <c r="EB108" s="455"/>
      <c r="EC108" s="455"/>
      <c r="ED108" s="455"/>
      <c r="EE108" s="455"/>
      <c r="EF108" s="455"/>
      <c r="EG108" s="455"/>
      <c r="EH108" s="455"/>
      <c r="EI108" s="455"/>
      <c r="EJ108" s="455"/>
      <c r="EK108" s="455"/>
      <c r="EL108" s="455"/>
      <c r="EM108" s="455"/>
      <c r="EN108" s="455"/>
      <c r="EO108" s="455"/>
      <c r="EP108" s="455"/>
      <c r="EQ108" s="455"/>
      <c r="ER108" s="455"/>
      <c r="ES108" s="455"/>
      <c r="ET108" s="455"/>
      <c r="EU108" s="455"/>
      <c r="EV108" s="455"/>
      <c r="EW108" s="455"/>
      <c r="EX108" s="455"/>
      <c r="EY108" s="455"/>
      <c r="EZ108" s="455"/>
      <c r="FA108" s="455"/>
      <c r="FB108" s="455"/>
      <c r="FC108" s="455"/>
      <c r="FD108" s="455"/>
      <c r="FE108" s="455"/>
      <c r="FF108" s="455"/>
      <c r="FG108" s="455"/>
      <c r="FH108" s="455"/>
      <c r="FI108" s="455"/>
      <c r="FJ108" s="455"/>
      <c r="FK108" s="455"/>
      <c r="FL108" s="455"/>
      <c r="FM108" s="455"/>
      <c r="FN108" s="455"/>
      <c r="FO108" s="455"/>
      <c r="FP108" s="455"/>
      <c r="FQ108" s="455"/>
      <c r="FR108" s="455"/>
      <c r="FS108" s="455"/>
      <c r="FT108" s="455"/>
      <c r="FU108" s="455"/>
      <c r="FV108" s="455"/>
      <c r="FW108" s="455"/>
      <c r="FX108" s="455"/>
      <c r="FY108" s="455"/>
      <c r="FZ108" s="455"/>
      <c r="GA108" s="455"/>
      <c r="GB108" s="455"/>
      <c r="GC108" s="455"/>
      <c r="GD108" s="455"/>
      <c r="GE108" s="455"/>
      <c r="GF108" s="455"/>
      <c r="GG108" s="455"/>
      <c r="GH108" s="455"/>
      <c r="GI108" s="455"/>
      <c r="GJ108" s="455"/>
      <c r="GK108" s="455"/>
      <c r="GL108" s="455"/>
      <c r="GM108" s="455"/>
      <c r="GN108" s="455"/>
      <c r="GO108" s="455"/>
      <c r="GP108" s="455"/>
      <c r="GQ108" s="455"/>
      <c r="GR108" s="455"/>
      <c r="GS108" s="455"/>
      <c r="GT108" s="455"/>
      <c r="GU108" s="455"/>
      <c r="GV108" s="455"/>
      <c r="GW108" s="455"/>
      <c r="GX108" s="455"/>
      <c r="GY108" s="455"/>
      <c r="GZ108" s="455"/>
      <c r="HA108" s="455"/>
      <c r="HB108" s="455"/>
      <c r="HC108" s="455"/>
      <c r="HD108" s="455"/>
      <c r="HE108" s="455"/>
      <c r="HF108" s="455"/>
      <c r="HG108" s="455"/>
      <c r="HH108" s="455"/>
      <c r="HI108" s="455"/>
      <c r="HJ108" s="455"/>
      <c r="HK108" s="455"/>
      <c r="HL108" s="455"/>
      <c r="HM108" s="455"/>
    </row>
    <row r="109" s="460" customFormat="1" spans="1:221">
      <c r="A109" s="455"/>
      <c r="AD109" s="455"/>
      <c r="AE109" s="455"/>
      <c r="AF109" s="455"/>
      <c r="AG109" s="455"/>
      <c r="AH109" s="455"/>
      <c r="AI109" s="455"/>
      <c r="AJ109" s="455"/>
      <c r="AK109" s="455"/>
      <c r="AL109" s="455"/>
      <c r="AM109" s="455"/>
      <c r="AN109" s="455"/>
      <c r="AO109" s="455"/>
      <c r="AP109" s="455"/>
      <c r="AQ109" s="455"/>
      <c r="AR109" s="455"/>
      <c r="AS109" s="455"/>
      <c r="AT109" s="455"/>
      <c r="AU109" s="455"/>
      <c r="AV109" s="455"/>
      <c r="AW109" s="455"/>
      <c r="AX109" s="455"/>
      <c r="AY109" s="455"/>
      <c r="AZ109" s="455"/>
      <c r="BA109" s="455"/>
      <c r="BB109" s="455"/>
      <c r="BC109" s="455"/>
      <c r="BD109" s="455"/>
      <c r="BE109" s="455"/>
      <c r="BF109" s="455"/>
      <c r="BG109" s="455"/>
      <c r="BH109" s="455"/>
      <c r="BI109" s="455"/>
      <c r="BJ109" s="455"/>
      <c r="BK109" s="455"/>
      <c r="BL109" s="455"/>
      <c r="BM109" s="455"/>
      <c r="BN109" s="455"/>
      <c r="BO109" s="455"/>
      <c r="BP109" s="455"/>
      <c r="BQ109" s="455"/>
      <c r="BR109" s="455"/>
      <c r="BS109" s="455"/>
      <c r="BT109" s="455"/>
      <c r="BU109" s="455"/>
      <c r="BV109" s="455"/>
      <c r="BW109" s="455"/>
      <c r="BX109" s="455"/>
      <c r="BY109" s="455"/>
      <c r="BZ109" s="455"/>
      <c r="CA109" s="455"/>
      <c r="CB109" s="455"/>
      <c r="CC109" s="455"/>
      <c r="CD109" s="455"/>
      <c r="CE109" s="455"/>
      <c r="CF109" s="455"/>
      <c r="CG109" s="455"/>
      <c r="CH109" s="455"/>
      <c r="CI109" s="455"/>
      <c r="CJ109" s="455"/>
      <c r="CK109" s="455"/>
      <c r="CL109" s="455"/>
      <c r="CM109" s="455"/>
      <c r="CN109" s="455"/>
      <c r="CO109" s="455"/>
      <c r="CP109" s="455"/>
      <c r="CQ109" s="455"/>
      <c r="CR109" s="455"/>
      <c r="CS109" s="455"/>
      <c r="CT109" s="455"/>
      <c r="CU109" s="455"/>
      <c r="CV109" s="455"/>
      <c r="CW109" s="455"/>
      <c r="CX109" s="455"/>
      <c r="CY109" s="455"/>
      <c r="CZ109" s="455"/>
      <c r="DA109" s="455"/>
      <c r="DB109" s="455"/>
      <c r="DC109" s="455"/>
      <c r="DD109" s="455"/>
      <c r="DE109" s="455"/>
      <c r="DF109" s="455"/>
      <c r="DG109" s="455"/>
      <c r="DH109" s="455"/>
      <c r="DI109" s="455"/>
      <c r="DJ109" s="455"/>
      <c r="DK109" s="455"/>
      <c r="DL109" s="455"/>
      <c r="DM109" s="455"/>
      <c r="DN109" s="455"/>
      <c r="DO109" s="455"/>
      <c r="DP109" s="455"/>
      <c r="DQ109" s="455"/>
      <c r="DR109" s="455"/>
      <c r="DS109" s="455"/>
      <c r="DT109" s="455"/>
      <c r="DU109" s="455"/>
      <c r="DV109" s="455"/>
      <c r="DW109" s="455"/>
      <c r="DX109" s="455"/>
      <c r="DY109" s="455"/>
      <c r="DZ109" s="455"/>
      <c r="EA109" s="455"/>
      <c r="EB109" s="455"/>
      <c r="EC109" s="455"/>
      <c r="ED109" s="455"/>
      <c r="EE109" s="455"/>
      <c r="EF109" s="455"/>
      <c r="EG109" s="455"/>
      <c r="EH109" s="455"/>
      <c r="EI109" s="455"/>
      <c r="EJ109" s="455"/>
      <c r="EK109" s="455"/>
      <c r="EL109" s="455"/>
      <c r="EM109" s="455"/>
      <c r="EN109" s="455"/>
      <c r="EO109" s="455"/>
      <c r="EP109" s="455"/>
      <c r="EQ109" s="455"/>
      <c r="ER109" s="455"/>
      <c r="ES109" s="455"/>
      <c r="ET109" s="455"/>
      <c r="EU109" s="455"/>
      <c r="EV109" s="455"/>
      <c r="EW109" s="455"/>
      <c r="EX109" s="455"/>
      <c r="EY109" s="455"/>
      <c r="EZ109" s="455"/>
      <c r="FA109" s="455"/>
      <c r="FB109" s="455"/>
      <c r="FC109" s="455"/>
      <c r="FD109" s="455"/>
      <c r="FE109" s="455"/>
      <c r="FF109" s="455"/>
      <c r="FG109" s="455"/>
      <c r="FH109" s="455"/>
      <c r="FI109" s="455"/>
      <c r="FJ109" s="455"/>
      <c r="FK109" s="455"/>
      <c r="FL109" s="455"/>
      <c r="FM109" s="455"/>
      <c r="FN109" s="455"/>
      <c r="FO109" s="455"/>
      <c r="FP109" s="455"/>
      <c r="FQ109" s="455"/>
      <c r="FR109" s="455"/>
      <c r="FS109" s="455"/>
      <c r="FT109" s="455"/>
      <c r="FU109" s="455"/>
      <c r="FV109" s="455"/>
      <c r="FW109" s="455"/>
      <c r="FX109" s="455"/>
      <c r="FY109" s="455"/>
      <c r="FZ109" s="455"/>
      <c r="GA109" s="455"/>
      <c r="GB109" s="455"/>
      <c r="GC109" s="455"/>
      <c r="GD109" s="455"/>
      <c r="GE109" s="455"/>
      <c r="GF109" s="455"/>
      <c r="GG109" s="455"/>
      <c r="GH109" s="455"/>
      <c r="GI109" s="455"/>
      <c r="GJ109" s="455"/>
      <c r="GK109" s="455"/>
      <c r="GL109" s="455"/>
      <c r="GM109" s="455"/>
      <c r="GN109" s="455"/>
      <c r="GO109" s="455"/>
      <c r="GP109" s="455"/>
      <c r="GQ109" s="455"/>
      <c r="GR109" s="455"/>
      <c r="GS109" s="455"/>
      <c r="GT109" s="455"/>
      <c r="GU109" s="455"/>
      <c r="GV109" s="455"/>
      <c r="GW109" s="455"/>
      <c r="GX109" s="455"/>
      <c r="GY109" s="455"/>
      <c r="GZ109" s="455"/>
      <c r="HA109" s="455"/>
      <c r="HB109" s="455"/>
      <c r="HC109" s="455"/>
      <c r="HD109" s="455"/>
      <c r="HE109" s="455"/>
      <c r="HF109" s="455"/>
      <c r="HG109" s="455"/>
      <c r="HH109" s="455"/>
      <c r="HI109" s="455"/>
      <c r="HJ109" s="455"/>
      <c r="HK109" s="455"/>
      <c r="HL109" s="455"/>
      <c r="HM109" s="455"/>
    </row>
    <row r="110" s="460" customFormat="1" spans="1:221">
      <c r="A110" s="455"/>
      <c r="AD110" s="455"/>
      <c r="AE110" s="455"/>
      <c r="AF110" s="455"/>
      <c r="AG110" s="455"/>
      <c r="AH110" s="455"/>
      <c r="AI110" s="455"/>
      <c r="AJ110" s="455"/>
      <c r="AK110" s="455"/>
      <c r="AL110" s="455"/>
      <c r="AM110" s="455"/>
      <c r="AN110" s="455"/>
      <c r="AO110" s="455"/>
      <c r="AP110" s="455"/>
      <c r="AQ110" s="455"/>
      <c r="AR110" s="455"/>
      <c r="AS110" s="455"/>
      <c r="AT110" s="455"/>
      <c r="AU110" s="455"/>
      <c r="AV110" s="455"/>
      <c r="AW110" s="455"/>
      <c r="AX110" s="455"/>
      <c r="AY110" s="455"/>
      <c r="AZ110" s="455"/>
      <c r="BA110" s="455"/>
      <c r="BB110" s="455"/>
      <c r="BC110" s="455"/>
      <c r="BD110" s="455"/>
      <c r="BE110" s="455"/>
      <c r="BF110" s="455"/>
      <c r="BG110" s="455"/>
      <c r="BH110" s="455"/>
      <c r="BI110" s="455"/>
      <c r="BJ110" s="455"/>
      <c r="BK110" s="455"/>
      <c r="BL110" s="455"/>
      <c r="BM110" s="455"/>
      <c r="BN110" s="455"/>
      <c r="BO110" s="455"/>
      <c r="BP110" s="455"/>
      <c r="BQ110" s="455"/>
      <c r="BR110" s="455"/>
      <c r="BS110" s="455"/>
      <c r="BT110" s="455"/>
      <c r="BU110" s="455"/>
      <c r="BV110" s="455"/>
      <c r="BW110" s="455"/>
      <c r="BX110" s="455"/>
      <c r="BY110" s="455"/>
      <c r="BZ110" s="455"/>
      <c r="CA110" s="455"/>
      <c r="CB110" s="455"/>
      <c r="CC110" s="455"/>
      <c r="CD110" s="455"/>
      <c r="CE110" s="455"/>
      <c r="CF110" s="455"/>
      <c r="CG110" s="455"/>
      <c r="CH110" s="455"/>
      <c r="CI110" s="455"/>
      <c r="CJ110" s="455"/>
      <c r="CK110" s="455"/>
      <c r="CL110" s="455"/>
      <c r="CM110" s="455"/>
      <c r="CN110" s="455"/>
      <c r="CO110" s="455"/>
      <c r="CP110" s="455"/>
      <c r="CQ110" s="455"/>
      <c r="CR110" s="455"/>
      <c r="CS110" s="455"/>
      <c r="CT110" s="455"/>
      <c r="CU110" s="455"/>
      <c r="CV110" s="455"/>
      <c r="CW110" s="455"/>
      <c r="CX110" s="455"/>
      <c r="CY110" s="455"/>
      <c r="CZ110" s="455"/>
      <c r="DA110" s="455"/>
      <c r="DB110" s="455"/>
      <c r="DC110" s="455"/>
      <c r="DD110" s="455"/>
      <c r="DE110" s="455"/>
      <c r="DF110" s="455"/>
      <c r="DG110" s="455"/>
      <c r="DH110" s="455"/>
      <c r="DI110" s="455"/>
      <c r="DJ110" s="455"/>
      <c r="DK110" s="455"/>
      <c r="DL110" s="455"/>
      <c r="DM110" s="455"/>
      <c r="DN110" s="455"/>
      <c r="DO110" s="455"/>
      <c r="DP110" s="455"/>
      <c r="DQ110" s="455"/>
      <c r="DR110" s="455"/>
      <c r="DS110" s="455"/>
      <c r="DT110" s="455"/>
      <c r="DU110" s="455"/>
      <c r="DV110" s="455"/>
      <c r="DW110" s="455"/>
      <c r="DX110" s="455"/>
      <c r="DY110" s="455"/>
      <c r="DZ110" s="455"/>
      <c r="EA110" s="455"/>
      <c r="EB110" s="455"/>
      <c r="EC110" s="455"/>
      <c r="ED110" s="455"/>
      <c r="EE110" s="455"/>
      <c r="EF110" s="455"/>
      <c r="EG110" s="455"/>
      <c r="EH110" s="455"/>
      <c r="EI110" s="455"/>
      <c r="EJ110" s="455"/>
      <c r="EK110" s="455"/>
      <c r="EL110" s="455"/>
      <c r="EM110" s="455"/>
      <c r="EN110" s="455"/>
      <c r="EO110" s="455"/>
      <c r="EP110" s="455"/>
      <c r="EQ110" s="455"/>
      <c r="ER110" s="455"/>
      <c r="ES110" s="455"/>
      <c r="ET110" s="455"/>
      <c r="EU110" s="455"/>
      <c r="EV110" s="455"/>
      <c r="EW110" s="455"/>
      <c r="EX110" s="455"/>
      <c r="EY110" s="455"/>
      <c r="EZ110" s="455"/>
      <c r="FA110" s="455"/>
      <c r="FB110" s="455"/>
      <c r="FC110" s="455"/>
      <c r="FD110" s="455"/>
      <c r="FE110" s="455"/>
      <c r="FF110" s="455"/>
      <c r="FG110" s="455"/>
      <c r="FH110" s="455"/>
      <c r="FI110" s="455"/>
      <c r="FJ110" s="455"/>
      <c r="FK110" s="455"/>
      <c r="FL110" s="455"/>
      <c r="FM110" s="455"/>
      <c r="FN110" s="455"/>
      <c r="FO110" s="455"/>
      <c r="FP110" s="455"/>
      <c r="FQ110" s="455"/>
      <c r="FR110" s="455"/>
      <c r="FS110" s="455"/>
      <c r="FT110" s="455"/>
      <c r="FU110" s="455"/>
      <c r="FV110" s="455"/>
      <c r="FW110" s="455"/>
      <c r="FX110" s="455"/>
      <c r="FY110" s="455"/>
      <c r="FZ110" s="455"/>
      <c r="GA110" s="455"/>
      <c r="GB110" s="455"/>
      <c r="GC110" s="455"/>
      <c r="GD110" s="455"/>
      <c r="GE110" s="455"/>
      <c r="GF110" s="455"/>
      <c r="GG110" s="455"/>
      <c r="GH110" s="455"/>
      <c r="GI110" s="455"/>
      <c r="GJ110" s="455"/>
      <c r="GK110" s="455"/>
      <c r="GL110" s="455"/>
      <c r="GM110" s="455"/>
      <c r="GN110" s="455"/>
      <c r="GO110" s="455"/>
      <c r="GP110" s="455"/>
      <c r="GQ110" s="455"/>
      <c r="GR110" s="455"/>
      <c r="GS110" s="455"/>
      <c r="GT110" s="455"/>
      <c r="GU110" s="455"/>
      <c r="GV110" s="455"/>
      <c r="GW110" s="455"/>
      <c r="GX110" s="455"/>
      <c r="GY110" s="455"/>
      <c r="GZ110" s="455"/>
      <c r="HA110" s="455"/>
      <c r="HB110" s="455"/>
      <c r="HC110" s="455"/>
      <c r="HD110" s="455"/>
      <c r="HE110" s="455"/>
      <c r="HF110" s="455"/>
      <c r="HG110" s="455"/>
      <c r="HH110" s="455"/>
      <c r="HI110" s="455"/>
      <c r="HJ110" s="455"/>
      <c r="HK110" s="455"/>
      <c r="HL110" s="455"/>
      <c r="HM110" s="455"/>
    </row>
    <row r="111" s="460" customFormat="1" spans="1:221">
      <c r="A111" s="455"/>
      <c r="AD111" s="455"/>
      <c r="AE111" s="455"/>
      <c r="AF111" s="455"/>
      <c r="AG111" s="455"/>
      <c r="AH111" s="455"/>
      <c r="AI111" s="455"/>
      <c r="AJ111" s="455"/>
      <c r="AK111" s="455"/>
      <c r="AL111" s="455"/>
      <c r="AM111" s="455"/>
      <c r="AN111" s="455"/>
      <c r="AO111" s="455"/>
      <c r="AP111" s="455"/>
      <c r="AQ111" s="455"/>
      <c r="AR111" s="455"/>
      <c r="AS111" s="455"/>
      <c r="AT111" s="455"/>
      <c r="AU111" s="455"/>
      <c r="AV111" s="455"/>
      <c r="AW111" s="455"/>
      <c r="AX111" s="455"/>
      <c r="AY111" s="455"/>
      <c r="AZ111" s="455"/>
      <c r="BA111" s="455"/>
      <c r="BB111" s="455"/>
      <c r="BC111" s="455"/>
      <c r="BD111" s="455"/>
      <c r="BE111" s="455"/>
      <c r="BF111" s="455"/>
      <c r="BG111" s="455"/>
      <c r="BH111" s="455"/>
      <c r="BI111" s="455"/>
      <c r="BJ111" s="455"/>
      <c r="BK111" s="455"/>
      <c r="BL111" s="455"/>
      <c r="BM111" s="455"/>
      <c r="BN111" s="455"/>
      <c r="BO111" s="455"/>
      <c r="BP111" s="455"/>
      <c r="BQ111" s="455"/>
      <c r="BR111" s="455"/>
      <c r="BS111" s="455"/>
      <c r="BT111" s="455"/>
      <c r="BU111" s="455"/>
      <c r="BV111" s="455"/>
      <c r="BW111" s="455"/>
      <c r="BX111" s="455"/>
      <c r="BY111" s="455"/>
      <c r="BZ111" s="455"/>
      <c r="CA111" s="455"/>
      <c r="CB111" s="455"/>
      <c r="CC111" s="455"/>
      <c r="CD111" s="455"/>
      <c r="CE111" s="455"/>
      <c r="CF111" s="455"/>
      <c r="CG111" s="455"/>
      <c r="CH111" s="455"/>
      <c r="CI111" s="455"/>
      <c r="CJ111" s="455"/>
      <c r="CK111" s="455"/>
      <c r="CL111" s="455"/>
      <c r="CM111" s="455"/>
      <c r="CN111" s="455"/>
      <c r="CO111" s="455"/>
      <c r="CP111" s="455"/>
      <c r="CQ111" s="455"/>
      <c r="CR111" s="455"/>
      <c r="CS111" s="455"/>
      <c r="CT111" s="455"/>
      <c r="CU111" s="455"/>
      <c r="CV111" s="455"/>
      <c r="CW111" s="455"/>
      <c r="CX111" s="455"/>
      <c r="CY111" s="455"/>
      <c r="CZ111" s="455"/>
      <c r="DA111" s="455"/>
      <c r="DB111" s="455"/>
      <c r="DC111" s="455"/>
      <c r="DD111" s="455"/>
      <c r="DE111" s="455"/>
      <c r="DF111" s="455"/>
      <c r="DG111" s="455"/>
      <c r="DH111" s="455"/>
      <c r="DI111" s="455"/>
      <c r="DJ111" s="455"/>
      <c r="DK111" s="455"/>
      <c r="DL111" s="455"/>
      <c r="DM111" s="455"/>
      <c r="DN111" s="455"/>
      <c r="DO111" s="455"/>
      <c r="DP111" s="455"/>
      <c r="DQ111" s="455"/>
      <c r="DR111" s="455"/>
      <c r="DS111" s="455"/>
      <c r="DT111" s="455"/>
      <c r="DU111" s="455"/>
      <c r="DV111" s="455"/>
      <c r="DW111" s="455"/>
      <c r="DX111" s="455"/>
      <c r="DY111" s="455"/>
      <c r="DZ111" s="455"/>
      <c r="EA111" s="455"/>
      <c r="EB111" s="455"/>
      <c r="EC111" s="455"/>
      <c r="ED111" s="455"/>
      <c r="EE111" s="455"/>
      <c r="EF111" s="455"/>
      <c r="EG111" s="455"/>
      <c r="EH111" s="455"/>
      <c r="EI111" s="455"/>
      <c r="EJ111" s="455"/>
      <c r="EK111" s="455"/>
      <c r="EL111" s="455"/>
      <c r="EM111" s="455"/>
      <c r="EN111" s="455"/>
      <c r="EO111" s="455"/>
      <c r="EP111" s="455"/>
      <c r="EQ111" s="455"/>
      <c r="ER111" s="455"/>
      <c r="ES111" s="455"/>
      <c r="ET111" s="455"/>
      <c r="EU111" s="455"/>
      <c r="EV111" s="455"/>
      <c r="EW111" s="455"/>
      <c r="EX111" s="455"/>
      <c r="EY111" s="455"/>
      <c r="EZ111" s="455"/>
      <c r="FA111" s="455"/>
      <c r="FB111" s="455"/>
      <c r="FC111" s="455"/>
      <c r="FD111" s="455"/>
      <c r="FE111" s="455"/>
      <c r="FF111" s="455"/>
      <c r="FG111" s="455"/>
      <c r="FH111" s="455"/>
      <c r="FI111" s="455"/>
      <c r="FJ111" s="455"/>
      <c r="FK111" s="455"/>
      <c r="FL111" s="455"/>
      <c r="FM111" s="455"/>
      <c r="FN111" s="455"/>
      <c r="FO111" s="455"/>
      <c r="FP111" s="455"/>
      <c r="FQ111" s="455"/>
      <c r="FR111" s="455"/>
      <c r="FS111" s="455"/>
      <c r="FT111" s="455"/>
      <c r="FU111" s="455"/>
      <c r="FV111" s="455"/>
      <c r="FW111" s="455"/>
      <c r="FX111" s="455"/>
      <c r="FY111" s="455"/>
      <c r="FZ111" s="455"/>
      <c r="GA111" s="455"/>
      <c r="GB111" s="455"/>
      <c r="GC111" s="455"/>
      <c r="GD111" s="455"/>
      <c r="GE111" s="455"/>
      <c r="GF111" s="455"/>
      <c r="GG111" s="455"/>
      <c r="GH111" s="455"/>
      <c r="GI111" s="455"/>
      <c r="GJ111" s="455"/>
      <c r="GK111" s="455"/>
      <c r="GL111" s="455"/>
      <c r="GM111" s="455"/>
      <c r="GN111" s="455"/>
      <c r="GO111" s="455"/>
      <c r="GP111" s="455"/>
      <c r="GQ111" s="455"/>
      <c r="GR111" s="455"/>
      <c r="GS111" s="455"/>
      <c r="GT111" s="455"/>
      <c r="GU111" s="455"/>
      <c r="GV111" s="455"/>
      <c r="GW111" s="455"/>
      <c r="GX111" s="455"/>
      <c r="GY111" s="455"/>
      <c r="GZ111" s="455"/>
      <c r="HA111" s="455"/>
      <c r="HB111" s="455"/>
      <c r="HC111" s="455"/>
      <c r="HD111" s="455"/>
      <c r="HE111" s="455"/>
      <c r="HF111" s="455"/>
      <c r="HG111" s="455"/>
      <c r="HH111" s="455"/>
      <c r="HI111" s="455"/>
      <c r="HJ111" s="455"/>
      <c r="HK111" s="455"/>
      <c r="HL111" s="455"/>
      <c r="HM111" s="455"/>
    </row>
    <row r="112" s="460" customFormat="1" spans="1:221">
      <c r="A112" s="455"/>
      <c r="AD112" s="455"/>
      <c r="AE112" s="455"/>
      <c r="AF112" s="455"/>
      <c r="AG112" s="455"/>
      <c r="AH112" s="455"/>
      <c r="AI112" s="455"/>
      <c r="AJ112" s="455"/>
      <c r="AK112" s="455"/>
      <c r="AL112" s="455"/>
      <c r="AM112" s="455"/>
      <c r="AN112" s="455"/>
      <c r="AO112" s="455"/>
      <c r="AP112" s="455"/>
      <c r="AQ112" s="455"/>
      <c r="AR112" s="455"/>
      <c r="AS112" s="455"/>
      <c r="AT112" s="455"/>
      <c r="AU112" s="455"/>
      <c r="AV112" s="455"/>
      <c r="AW112" s="455"/>
      <c r="AX112" s="455"/>
      <c r="AY112" s="455"/>
      <c r="AZ112" s="455"/>
      <c r="BA112" s="455"/>
      <c r="BB112" s="455"/>
      <c r="BC112" s="455"/>
      <c r="BD112" s="455"/>
      <c r="BE112" s="455"/>
      <c r="BF112" s="455"/>
      <c r="BG112" s="455"/>
      <c r="BH112" s="455"/>
      <c r="BI112" s="455"/>
      <c r="BJ112" s="455"/>
      <c r="BK112" s="455"/>
      <c r="BL112" s="455"/>
      <c r="BM112" s="455"/>
      <c r="BN112" s="455"/>
      <c r="BO112" s="455"/>
      <c r="BP112" s="455"/>
      <c r="BQ112" s="455"/>
      <c r="BR112" s="455"/>
      <c r="BS112" s="455"/>
      <c r="BT112" s="455"/>
      <c r="BU112" s="455"/>
      <c r="BV112" s="455"/>
      <c r="BW112" s="455"/>
      <c r="BX112" s="455"/>
      <c r="BY112" s="455"/>
      <c r="BZ112" s="455"/>
      <c r="CA112" s="455"/>
      <c r="CB112" s="455"/>
      <c r="CC112" s="455"/>
      <c r="CD112" s="455"/>
      <c r="CE112" s="455"/>
      <c r="CF112" s="455"/>
      <c r="CG112" s="455"/>
      <c r="CH112" s="455"/>
      <c r="CI112" s="455"/>
      <c r="CJ112" s="455"/>
      <c r="CK112" s="455"/>
      <c r="CL112" s="455"/>
      <c r="CM112" s="455"/>
      <c r="CN112" s="455"/>
      <c r="CO112" s="455"/>
      <c r="CP112" s="455"/>
      <c r="CQ112" s="455"/>
      <c r="CR112" s="455"/>
      <c r="CS112" s="455"/>
      <c r="CT112" s="455"/>
      <c r="CU112" s="455"/>
      <c r="CV112" s="455"/>
      <c r="CW112" s="455"/>
      <c r="CX112" s="455"/>
      <c r="CY112" s="455"/>
      <c r="CZ112" s="455"/>
      <c r="DA112" s="455"/>
      <c r="DB112" s="455"/>
      <c r="DC112" s="455"/>
      <c r="DD112" s="455"/>
      <c r="DE112" s="455"/>
      <c r="DF112" s="455"/>
      <c r="DG112" s="455"/>
      <c r="DH112" s="455"/>
      <c r="DI112" s="455"/>
      <c r="DJ112" s="455"/>
      <c r="DK112" s="455"/>
      <c r="DL112" s="455"/>
      <c r="DM112" s="455"/>
      <c r="DN112" s="455"/>
      <c r="DO112" s="455"/>
      <c r="DP112" s="455"/>
      <c r="DQ112" s="455"/>
      <c r="DR112" s="455"/>
      <c r="DS112" s="455"/>
      <c r="DT112" s="455"/>
      <c r="DU112" s="455"/>
      <c r="DV112" s="455"/>
      <c r="DW112" s="455"/>
      <c r="DX112" s="455"/>
      <c r="DY112" s="455"/>
      <c r="DZ112" s="455"/>
      <c r="EA112" s="455"/>
      <c r="EB112" s="455"/>
      <c r="EC112" s="455"/>
      <c r="ED112" s="455"/>
      <c r="EE112" s="455"/>
      <c r="EF112" s="455"/>
      <c r="EG112" s="455"/>
      <c r="EH112" s="455"/>
      <c r="EI112" s="455"/>
      <c r="EJ112" s="455"/>
      <c r="EK112" s="455"/>
      <c r="EL112" s="455"/>
      <c r="EM112" s="455"/>
      <c r="EN112" s="455"/>
      <c r="EO112" s="455"/>
      <c r="EP112" s="455"/>
      <c r="EQ112" s="455"/>
      <c r="ER112" s="455"/>
      <c r="ES112" s="455"/>
      <c r="ET112" s="455"/>
      <c r="EU112" s="455"/>
      <c r="EV112" s="455"/>
      <c r="EW112" s="455"/>
      <c r="EX112" s="455"/>
      <c r="EY112" s="455"/>
      <c r="EZ112" s="455"/>
      <c r="FA112" s="455"/>
      <c r="FB112" s="455"/>
      <c r="FC112" s="455"/>
      <c r="FD112" s="455"/>
      <c r="FE112" s="455"/>
      <c r="FF112" s="455"/>
      <c r="FG112" s="455"/>
      <c r="FH112" s="455"/>
      <c r="FI112" s="455"/>
      <c r="FJ112" s="455"/>
      <c r="FK112" s="455"/>
      <c r="FL112" s="455"/>
      <c r="FM112" s="455"/>
      <c r="FN112" s="455"/>
      <c r="FO112" s="455"/>
      <c r="FP112" s="455"/>
      <c r="FQ112" s="455"/>
      <c r="FR112" s="455"/>
      <c r="FS112" s="455"/>
      <c r="FT112" s="455"/>
      <c r="FU112" s="455"/>
      <c r="FV112" s="455"/>
      <c r="FW112" s="455"/>
      <c r="FX112" s="455"/>
      <c r="FY112" s="455"/>
      <c r="FZ112" s="455"/>
      <c r="GA112" s="455"/>
      <c r="GB112" s="455"/>
      <c r="GC112" s="455"/>
      <c r="GD112" s="455"/>
      <c r="GE112" s="455"/>
      <c r="GF112" s="455"/>
      <c r="GG112" s="455"/>
      <c r="GH112" s="455"/>
      <c r="GI112" s="455"/>
      <c r="GJ112" s="455"/>
      <c r="GK112" s="455"/>
      <c r="GL112" s="455"/>
      <c r="GM112" s="455"/>
      <c r="GN112" s="455"/>
      <c r="GO112" s="455"/>
      <c r="GP112" s="455"/>
      <c r="GQ112" s="455"/>
      <c r="GR112" s="455"/>
      <c r="GS112" s="455"/>
      <c r="GT112" s="455"/>
      <c r="GU112" s="455"/>
      <c r="GV112" s="455"/>
      <c r="GW112" s="455"/>
      <c r="GX112" s="455"/>
      <c r="GY112" s="455"/>
      <c r="GZ112" s="455"/>
      <c r="HA112" s="455"/>
      <c r="HB112" s="455"/>
      <c r="HC112" s="455"/>
      <c r="HD112" s="455"/>
      <c r="HE112" s="455"/>
      <c r="HF112" s="455"/>
      <c r="HG112" s="455"/>
      <c r="HH112" s="455"/>
      <c r="HI112" s="455"/>
      <c r="HJ112" s="455"/>
      <c r="HK112" s="455"/>
      <c r="HL112" s="455"/>
      <c r="HM112" s="455"/>
    </row>
    <row r="113" s="460" customFormat="1" spans="1:221">
      <c r="A113" s="455"/>
      <c r="AD113" s="455"/>
      <c r="AE113" s="455"/>
      <c r="AF113" s="455"/>
      <c r="AG113" s="455"/>
      <c r="AH113" s="455"/>
      <c r="AI113" s="455"/>
      <c r="AJ113" s="455"/>
      <c r="AK113" s="455"/>
      <c r="AL113" s="455"/>
      <c r="AM113" s="455"/>
      <c r="AN113" s="455"/>
      <c r="AO113" s="455"/>
      <c r="AP113" s="455"/>
      <c r="AQ113" s="455"/>
      <c r="AR113" s="455"/>
      <c r="AS113" s="455"/>
      <c r="AT113" s="455"/>
      <c r="AU113" s="455"/>
      <c r="AV113" s="455"/>
      <c r="AW113" s="455"/>
      <c r="AX113" s="455"/>
      <c r="AY113" s="455"/>
      <c r="AZ113" s="455"/>
      <c r="BA113" s="455"/>
      <c r="BB113" s="455"/>
      <c r="BC113" s="455"/>
      <c r="BD113" s="455"/>
      <c r="BE113" s="455"/>
      <c r="BF113" s="455"/>
      <c r="BG113" s="455"/>
      <c r="BH113" s="455"/>
      <c r="BI113" s="455"/>
      <c r="BJ113" s="455"/>
      <c r="BK113" s="455"/>
      <c r="BL113" s="455"/>
      <c r="BM113" s="455"/>
      <c r="BN113" s="455"/>
      <c r="BO113" s="455"/>
      <c r="BP113" s="455"/>
      <c r="BQ113" s="455"/>
      <c r="BR113" s="455"/>
      <c r="BS113" s="455"/>
      <c r="BT113" s="455"/>
      <c r="BU113" s="455"/>
      <c r="BV113" s="455"/>
      <c r="BW113" s="455"/>
      <c r="BX113" s="455"/>
      <c r="BY113" s="455"/>
      <c r="BZ113" s="455"/>
      <c r="CA113" s="455"/>
      <c r="CB113" s="455"/>
      <c r="CC113" s="455"/>
      <c r="CD113" s="455"/>
      <c r="CE113" s="455"/>
      <c r="CF113" s="455"/>
      <c r="CG113" s="455"/>
      <c r="CH113" s="455"/>
      <c r="CI113" s="455"/>
      <c r="CJ113" s="455"/>
      <c r="CK113" s="455"/>
      <c r="CL113" s="455"/>
      <c r="CM113" s="455"/>
      <c r="CN113" s="455"/>
      <c r="CO113" s="455"/>
      <c r="CP113" s="455"/>
      <c r="CQ113" s="455"/>
      <c r="CR113" s="455"/>
      <c r="CS113" s="455"/>
      <c r="CT113" s="455"/>
      <c r="CU113" s="455"/>
      <c r="CV113" s="455"/>
      <c r="CW113" s="455"/>
      <c r="CX113" s="455"/>
      <c r="CY113" s="455"/>
      <c r="CZ113" s="455"/>
      <c r="DA113" s="455"/>
      <c r="DB113" s="455"/>
      <c r="DC113" s="455"/>
      <c r="DD113" s="455"/>
      <c r="DE113" s="455"/>
      <c r="DF113" s="455"/>
      <c r="DG113" s="455"/>
      <c r="DH113" s="455"/>
      <c r="DI113" s="455"/>
      <c r="DJ113" s="455"/>
      <c r="DK113" s="455"/>
      <c r="DL113" s="455"/>
      <c r="DM113" s="455"/>
      <c r="DN113" s="455"/>
      <c r="DO113" s="455"/>
      <c r="DP113" s="455"/>
      <c r="DQ113" s="455"/>
      <c r="DR113" s="455"/>
      <c r="DS113" s="455"/>
      <c r="DT113" s="455"/>
      <c r="DU113" s="455"/>
      <c r="DV113" s="455"/>
      <c r="DW113" s="455"/>
      <c r="DX113" s="455"/>
      <c r="DY113" s="455"/>
      <c r="DZ113" s="455"/>
      <c r="EA113" s="455"/>
      <c r="EB113" s="455"/>
      <c r="EC113" s="455"/>
      <c r="ED113" s="455"/>
      <c r="EE113" s="455"/>
      <c r="EF113" s="455"/>
      <c r="EG113" s="455"/>
      <c r="EH113" s="455"/>
      <c r="EI113" s="455"/>
      <c r="EJ113" s="455"/>
      <c r="EK113" s="455"/>
      <c r="EL113" s="455"/>
      <c r="EM113" s="455"/>
      <c r="EN113" s="455"/>
      <c r="EO113" s="455"/>
      <c r="EP113" s="455"/>
      <c r="EQ113" s="455"/>
      <c r="ER113" s="455"/>
      <c r="ES113" s="455"/>
      <c r="ET113" s="455"/>
      <c r="EU113" s="455"/>
      <c r="EV113" s="455"/>
      <c r="EW113" s="455"/>
      <c r="EX113" s="455"/>
      <c r="EY113" s="455"/>
      <c r="EZ113" s="455"/>
      <c r="FA113" s="455"/>
      <c r="FB113" s="455"/>
      <c r="FC113" s="455"/>
      <c r="FD113" s="455"/>
      <c r="FE113" s="455"/>
      <c r="FF113" s="455"/>
      <c r="FG113" s="455"/>
      <c r="FH113" s="455"/>
      <c r="FI113" s="455"/>
      <c r="FJ113" s="455"/>
      <c r="FK113" s="455"/>
      <c r="FL113" s="455"/>
      <c r="FM113" s="455"/>
      <c r="FN113" s="455"/>
      <c r="FO113" s="455"/>
      <c r="FP113" s="455"/>
      <c r="FQ113" s="455"/>
      <c r="FR113" s="455"/>
      <c r="FS113" s="455"/>
      <c r="FT113" s="455"/>
      <c r="FU113" s="455"/>
      <c r="FV113" s="455"/>
      <c r="FW113" s="455"/>
      <c r="FX113" s="455"/>
      <c r="FY113" s="455"/>
      <c r="FZ113" s="455"/>
      <c r="GA113" s="455"/>
      <c r="GB113" s="455"/>
      <c r="GC113" s="455"/>
      <c r="GD113" s="455"/>
      <c r="GE113" s="455"/>
      <c r="GF113" s="455"/>
      <c r="GG113" s="455"/>
      <c r="GH113" s="455"/>
      <c r="GI113" s="455"/>
      <c r="GJ113" s="455"/>
      <c r="GK113" s="455"/>
      <c r="GL113" s="455"/>
      <c r="GM113" s="455"/>
      <c r="GN113" s="455"/>
      <c r="GO113" s="455"/>
      <c r="GP113" s="455"/>
      <c r="GQ113" s="455"/>
      <c r="GR113" s="455"/>
      <c r="GS113" s="455"/>
      <c r="GT113" s="455"/>
      <c r="GU113" s="455"/>
      <c r="GV113" s="455"/>
      <c r="GW113" s="455"/>
      <c r="GX113" s="455"/>
      <c r="GY113" s="455"/>
      <c r="GZ113" s="455"/>
      <c r="HA113" s="455"/>
      <c r="HB113" s="455"/>
      <c r="HC113" s="455"/>
      <c r="HD113" s="455"/>
      <c r="HE113" s="455"/>
      <c r="HF113" s="455"/>
      <c r="HG113" s="455"/>
      <c r="HH113" s="455"/>
      <c r="HI113" s="455"/>
      <c r="HJ113" s="455"/>
      <c r="HK113" s="455"/>
      <c r="HL113" s="455"/>
      <c r="HM113" s="455"/>
    </row>
    <row r="114" s="460" customFormat="1" spans="1:221">
      <c r="A114" s="455"/>
      <c r="AD114" s="455"/>
      <c r="AE114" s="455"/>
      <c r="AF114" s="455"/>
      <c r="AG114" s="455"/>
      <c r="AH114" s="455"/>
      <c r="AI114" s="455"/>
      <c r="AJ114" s="455"/>
      <c r="AK114" s="455"/>
      <c r="AL114" s="455"/>
      <c r="AM114" s="455"/>
      <c r="AN114" s="455"/>
      <c r="AO114" s="455"/>
      <c r="AP114" s="455"/>
      <c r="AQ114" s="455"/>
      <c r="AR114" s="455"/>
      <c r="AS114" s="455"/>
      <c r="AT114" s="455"/>
      <c r="AU114" s="455"/>
      <c r="AV114" s="455"/>
      <c r="AW114" s="455"/>
      <c r="AX114" s="455"/>
      <c r="AY114" s="455"/>
      <c r="AZ114" s="455"/>
      <c r="BA114" s="455"/>
      <c r="BB114" s="455"/>
      <c r="BC114" s="455"/>
      <c r="BD114" s="455"/>
      <c r="BE114" s="455"/>
      <c r="BF114" s="455"/>
      <c r="BG114" s="455"/>
      <c r="BH114" s="455"/>
      <c r="BI114" s="455"/>
      <c r="BJ114" s="455"/>
      <c r="BK114" s="455"/>
      <c r="BL114" s="455"/>
      <c r="BM114" s="455"/>
      <c r="BN114" s="455"/>
      <c r="BO114" s="455"/>
      <c r="BP114" s="455"/>
      <c r="BQ114" s="455"/>
      <c r="BR114" s="455"/>
      <c r="BS114" s="455"/>
      <c r="BT114" s="455"/>
      <c r="BU114" s="455"/>
      <c r="BV114" s="455"/>
      <c r="BW114" s="455"/>
      <c r="BX114" s="455"/>
      <c r="BY114" s="455"/>
      <c r="BZ114" s="455"/>
      <c r="CA114" s="455"/>
      <c r="CB114" s="455"/>
      <c r="CC114" s="455"/>
      <c r="CD114" s="455"/>
      <c r="CE114" s="455"/>
      <c r="CF114" s="455"/>
      <c r="CG114" s="455"/>
      <c r="CH114" s="455"/>
      <c r="CI114" s="455"/>
      <c r="CJ114" s="455"/>
      <c r="CK114" s="455"/>
      <c r="CL114" s="455"/>
      <c r="CM114" s="455"/>
      <c r="CN114" s="455"/>
      <c r="CO114" s="455"/>
      <c r="CP114" s="455"/>
      <c r="CQ114" s="455"/>
      <c r="CR114" s="455"/>
      <c r="CS114" s="455"/>
      <c r="CT114" s="455"/>
      <c r="CU114" s="455"/>
      <c r="CV114" s="455"/>
      <c r="CW114" s="455"/>
      <c r="CX114" s="455"/>
      <c r="CY114" s="455"/>
      <c r="CZ114" s="455"/>
      <c r="DA114" s="455"/>
      <c r="DB114" s="455"/>
      <c r="DC114" s="455"/>
      <c r="DD114" s="455"/>
      <c r="DE114" s="455"/>
      <c r="DF114" s="455"/>
      <c r="DG114" s="455"/>
      <c r="DH114" s="455"/>
      <c r="DI114" s="455"/>
      <c r="DJ114" s="455"/>
      <c r="DK114" s="455"/>
      <c r="DL114" s="455"/>
      <c r="DM114" s="455"/>
      <c r="DN114" s="455"/>
      <c r="DO114" s="455"/>
      <c r="DP114" s="455"/>
      <c r="DQ114" s="455"/>
      <c r="DR114" s="455"/>
      <c r="DS114" s="455"/>
      <c r="DT114" s="455"/>
      <c r="DU114" s="455"/>
      <c r="DV114" s="455"/>
      <c r="DW114" s="455"/>
      <c r="DX114" s="455"/>
      <c r="DY114" s="455"/>
      <c r="DZ114" s="455"/>
      <c r="EA114" s="455"/>
      <c r="EB114" s="455"/>
      <c r="EC114" s="455"/>
      <c r="ED114" s="455"/>
      <c r="EE114" s="455"/>
      <c r="EF114" s="455"/>
      <c r="EG114" s="455"/>
      <c r="EH114" s="455"/>
      <c r="EI114" s="455"/>
      <c r="EJ114" s="455"/>
      <c r="EK114" s="455"/>
      <c r="EL114" s="455"/>
      <c r="EM114" s="455"/>
      <c r="EN114" s="455"/>
      <c r="EO114" s="455"/>
      <c r="EP114" s="455"/>
      <c r="EQ114" s="455"/>
      <c r="ER114" s="455"/>
      <c r="ES114" s="455"/>
      <c r="ET114" s="455"/>
      <c r="EU114" s="455"/>
      <c r="EV114" s="455"/>
      <c r="EW114" s="455"/>
      <c r="EX114" s="455"/>
      <c r="EY114" s="455"/>
      <c r="EZ114" s="455"/>
      <c r="FA114" s="455"/>
      <c r="FB114" s="455"/>
      <c r="FC114" s="455"/>
      <c r="FD114" s="455"/>
      <c r="FE114" s="455"/>
      <c r="FF114" s="455"/>
      <c r="FG114" s="455"/>
      <c r="FH114" s="455"/>
      <c r="FI114" s="455"/>
      <c r="FJ114" s="455"/>
      <c r="FK114" s="455"/>
      <c r="FL114" s="455"/>
      <c r="FM114" s="455"/>
      <c r="FN114" s="455"/>
      <c r="FO114" s="455"/>
      <c r="FP114" s="455"/>
      <c r="FQ114" s="455"/>
      <c r="FR114" s="455"/>
      <c r="FS114" s="455"/>
      <c r="FT114" s="455"/>
      <c r="FU114" s="455"/>
      <c r="FV114" s="455"/>
      <c r="FW114" s="455"/>
      <c r="FX114" s="455"/>
      <c r="FY114" s="455"/>
      <c r="FZ114" s="455"/>
      <c r="GA114" s="455"/>
      <c r="GB114" s="455"/>
      <c r="GC114" s="455"/>
      <c r="GD114" s="455"/>
      <c r="GE114" s="455"/>
      <c r="GF114" s="455"/>
      <c r="GG114" s="455"/>
      <c r="GH114" s="455"/>
      <c r="GI114" s="455"/>
      <c r="GJ114" s="455"/>
      <c r="GK114" s="455"/>
      <c r="GL114" s="455"/>
      <c r="GM114" s="455"/>
      <c r="GN114" s="455"/>
      <c r="GO114" s="455"/>
      <c r="GP114" s="455"/>
      <c r="GQ114" s="455"/>
      <c r="GR114" s="455"/>
      <c r="GS114" s="455"/>
      <c r="GT114" s="455"/>
      <c r="GU114" s="455"/>
      <c r="GV114" s="455"/>
      <c r="GW114" s="455"/>
      <c r="GX114" s="455"/>
      <c r="GY114" s="455"/>
      <c r="GZ114" s="455"/>
      <c r="HA114" s="455"/>
      <c r="HB114" s="455"/>
      <c r="HC114" s="455"/>
      <c r="HD114" s="455"/>
      <c r="HE114" s="455"/>
      <c r="HF114" s="455"/>
      <c r="HG114" s="455"/>
      <c r="HH114" s="455"/>
      <c r="HI114" s="455"/>
      <c r="HJ114" s="455"/>
      <c r="HK114" s="455"/>
      <c r="HL114" s="455"/>
      <c r="HM114" s="455"/>
    </row>
    <row r="115" s="460" customFormat="1" spans="1:221">
      <c r="A115" s="455"/>
      <c r="AD115" s="455"/>
      <c r="AE115" s="455"/>
      <c r="AF115" s="455"/>
      <c r="AG115" s="455"/>
      <c r="AH115" s="455"/>
      <c r="AI115" s="455"/>
      <c r="AJ115" s="455"/>
      <c r="AK115" s="455"/>
      <c r="AL115" s="455"/>
      <c r="AM115" s="455"/>
      <c r="AN115" s="455"/>
      <c r="AO115" s="455"/>
      <c r="AP115" s="455"/>
      <c r="AQ115" s="455"/>
      <c r="AR115" s="455"/>
      <c r="AS115" s="455"/>
      <c r="AT115" s="455"/>
      <c r="AU115" s="455"/>
      <c r="AV115" s="455"/>
      <c r="AW115" s="455"/>
      <c r="AX115" s="455"/>
      <c r="AY115" s="455"/>
      <c r="AZ115" s="455"/>
      <c r="BA115" s="455"/>
      <c r="BB115" s="455"/>
      <c r="BC115" s="455"/>
      <c r="BD115" s="455"/>
      <c r="BE115" s="455"/>
      <c r="BF115" s="455"/>
      <c r="BG115" s="455"/>
      <c r="BH115" s="455"/>
      <c r="BI115" s="455"/>
      <c r="BJ115" s="455"/>
      <c r="BK115" s="455"/>
      <c r="BL115" s="455"/>
      <c r="BM115" s="455"/>
      <c r="BN115" s="455"/>
      <c r="BO115" s="455"/>
      <c r="BP115" s="455"/>
      <c r="BQ115" s="455"/>
      <c r="BR115" s="455"/>
      <c r="BS115" s="455"/>
      <c r="BT115" s="455"/>
      <c r="BU115" s="455"/>
      <c r="BV115" s="455"/>
      <c r="BW115" s="455"/>
      <c r="BX115" s="455"/>
      <c r="BY115" s="455"/>
      <c r="BZ115" s="455"/>
      <c r="CA115" s="455"/>
      <c r="CB115" s="455"/>
      <c r="CC115" s="455"/>
      <c r="CD115" s="455"/>
      <c r="CE115" s="455"/>
      <c r="CF115" s="455"/>
      <c r="CG115" s="455"/>
      <c r="CH115" s="455"/>
      <c r="CI115" s="455"/>
      <c r="CJ115" s="455"/>
      <c r="CK115" s="455"/>
      <c r="CL115" s="455"/>
      <c r="CM115" s="455"/>
      <c r="CN115" s="455"/>
      <c r="CO115" s="455"/>
      <c r="CP115" s="455"/>
      <c r="CQ115" s="455"/>
      <c r="CR115" s="455"/>
      <c r="CS115" s="455"/>
      <c r="CT115" s="455"/>
      <c r="CU115" s="455"/>
      <c r="CV115" s="455"/>
      <c r="CW115" s="455"/>
      <c r="CX115" s="455"/>
      <c r="CY115" s="455"/>
      <c r="CZ115" s="455"/>
      <c r="DA115" s="455"/>
      <c r="DB115" s="455"/>
      <c r="DC115" s="455"/>
      <c r="DD115" s="455"/>
      <c r="DE115" s="455"/>
      <c r="DF115" s="455"/>
      <c r="DG115" s="455"/>
      <c r="DH115" s="455"/>
      <c r="DI115" s="455"/>
      <c r="DJ115" s="455"/>
      <c r="DK115" s="455"/>
      <c r="DL115" s="455"/>
      <c r="DM115" s="455"/>
      <c r="DN115" s="455"/>
      <c r="DO115" s="455"/>
      <c r="DP115" s="455"/>
      <c r="DQ115" s="455"/>
      <c r="DR115" s="455"/>
      <c r="DS115" s="455"/>
      <c r="DT115" s="455"/>
      <c r="DU115" s="455"/>
      <c r="DV115" s="455"/>
      <c r="DW115" s="455"/>
      <c r="DX115" s="455"/>
      <c r="DY115" s="455"/>
      <c r="DZ115" s="455"/>
      <c r="EA115" s="455"/>
      <c r="EB115" s="455"/>
      <c r="EC115" s="455"/>
      <c r="ED115" s="455"/>
      <c r="EE115" s="455"/>
      <c r="EF115" s="455"/>
      <c r="EG115" s="455"/>
      <c r="EH115" s="455"/>
      <c r="EI115" s="455"/>
      <c r="EJ115" s="455"/>
      <c r="EK115" s="455"/>
      <c r="EL115" s="455"/>
      <c r="EM115" s="455"/>
      <c r="EN115" s="455"/>
      <c r="EO115" s="455"/>
      <c r="EP115" s="455"/>
      <c r="EQ115" s="455"/>
      <c r="ER115" s="455"/>
      <c r="ES115" s="455"/>
      <c r="ET115" s="455"/>
      <c r="EU115" s="455"/>
      <c r="EV115" s="455"/>
      <c r="EW115" s="455"/>
      <c r="EX115" s="455"/>
      <c r="EY115" s="455"/>
      <c r="EZ115" s="455"/>
      <c r="FA115" s="455"/>
      <c r="FB115" s="455"/>
      <c r="FC115" s="455"/>
      <c r="FD115" s="455"/>
      <c r="FE115" s="455"/>
      <c r="FF115" s="455"/>
      <c r="FG115" s="455"/>
      <c r="FH115" s="455"/>
      <c r="FI115" s="455"/>
      <c r="FJ115" s="455"/>
      <c r="FK115" s="455"/>
      <c r="FL115" s="455"/>
      <c r="FM115" s="455"/>
      <c r="FN115" s="455"/>
      <c r="FO115" s="455"/>
      <c r="FP115" s="455"/>
      <c r="FQ115" s="455"/>
      <c r="FR115" s="455"/>
      <c r="FS115" s="455"/>
      <c r="FT115" s="455"/>
      <c r="FU115" s="455"/>
      <c r="FV115" s="455"/>
      <c r="FW115" s="455"/>
      <c r="FX115" s="455"/>
      <c r="FY115" s="455"/>
      <c r="FZ115" s="455"/>
      <c r="GA115" s="455"/>
      <c r="GB115" s="455"/>
      <c r="GC115" s="455"/>
      <c r="GD115" s="455"/>
      <c r="GE115" s="455"/>
      <c r="GF115" s="455"/>
      <c r="GG115" s="455"/>
      <c r="GH115" s="455"/>
      <c r="GI115" s="455"/>
      <c r="GJ115" s="455"/>
      <c r="GK115" s="455"/>
      <c r="GL115" s="455"/>
      <c r="GM115" s="455"/>
      <c r="GN115" s="455"/>
      <c r="GO115" s="455"/>
      <c r="GP115" s="455"/>
      <c r="GQ115" s="455"/>
      <c r="GR115" s="455"/>
      <c r="GS115" s="455"/>
      <c r="GT115" s="455"/>
      <c r="GU115" s="455"/>
      <c r="GV115" s="455"/>
      <c r="GW115" s="455"/>
      <c r="GX115" s="455"/>
      <c r="GY115" s="455"/>
      <c r="GZ115" s="455"/>
      <c r="HA115" s="455"/>
      <c r="HB115" s="455"/>
      <c r="HC115" s="455"/>
      <c r="HD115" s="455"/>
      <c r="HE115" s="455"/>
      <c r="HF115" s="455"/>
      <c r="HG115" s="455"/>
      <c r="HH115" s="455"/>
      <c r="HI115" s="455"/>
      <c r="HJ115" s="455"/>
      <c r="HK115" s="455"/>
      <c r="HL115" s="455"/>
      <c r="HM115" s="455"/>
    </row>
    <row r="116" s="460" customFormat="1" spans="1:221">
      <c r="A116" s="455"/>
      <c r="AD116" s="455"/>
      <c r="AE116" s="455"/>
      <c r="AF116" s="455"/>
      <c r="AG116" s="455"/>
      <c r="AH116" s="455"/>
      <c r="AI116" s="455"/>
      <c r="AJ116" s="455"/>
      <c r="AK116" s="455"/>
      <c r="AL116" s="455"/>
      <c r="AM116" s="455"/>
      <c r="AN116" s="455"/>
      <c r="AO116" s="455"/>
      <c r="AP116" s="455"/>
      <c r="AQ116" s="455"/>
      <c r="AR116" s="455"/>
      <c r="AS116" s="455"/>
      <c r="AT116" s="455"/>
      <c r="AU116" s="455"/>
      <c r="AV116" s="455"/>
      <c r="AW116" s="455"/>
      <c r="AX116" s="455"/>
      <c r="AY116" s="455"/>
      <c r="AZ116" s="455"/>
      <c r="BA116" s="455"/>
      <c r="BB116" s="455"/>
      <c r="BC116" s="455"/>
      <c r="BD116" s="455"/>
      <c r="BE116" s="455"/>
      <c r="BF116" s="455"/>
      <c r="BG116" s="455"/>
      <c r="BH116" s="455"/>
      <c r="BI116" s="455"/>
      <c r="BJ116" s="455"/>
      <c r="BK116" s="455"/>
      <c r="BL116" s="455"/>
      <c r="BM116" s="455"/>
      <c r="BN116" s="455"/>
      <c r="BO116" s="455"/>
      <c r="BP116" s="455"/>
      <c r="BQ116" s="455"/>
      <c r="BR116" s="455"/>
      <c r="BS116" s="455"/>
      <c r="BT116" s="455"/>
      <c r="BU116" s="455"/>
      <c r="BV116" s="455"/>
      <c r="BW116" s="455"/>
      <c r="BX116" s="455"/>
      <c r="BY116" s="455"/>
      <c r="BZ116" s="455"/>
      <c r="CA116" s="455"/>
      <c r="CB116" s="455"/>
      <c r="CC116" s="455"/>
      <c r="CD116" s="455"/>
      <c r="CE116" s="455"/>
      <c r="CF116" s="455"/>
      <c r="CG116" s="455"/>
      <c r="CH116" s="455"/>
      <c r="CI116" s="455"/>
      <c r="CJ116" s="455"/>
      <c r="CK116" s="455"/>
      <c r="CL116" s="455"/>
      <c r="CM116" s="455"/>
      <c r="CN116" s="455"/>
      <c r="CO116" s="455"/>
      <c r="CP116" s="455"/>
      <c r="CQ116" s="455"/>
      <c r="CR116" s="455"/>
      <c r="CS116" s="455"/>
      <c r="CT116" s="455"/>
      <c r="CU116" s="455"/>
      <c r="CV116" s="455"/>
      <c r="CW116" s="455"/>
      <c r="CX116" s="455"/>
      <c r="CY116" s="455"/>
      <c r="CZ116" s="455"/>
      <c r="DA116" s="455"/>
      <c r="DB116" s="455"/>
      <c r="DC116" s="455"/>
      <c r="DD116" s="455"/>
      <c r="DE116" s="455"/>
      <c r="DF116" s="455"/>
      <c r="DG116" s="455"/>
      <c r="DH116" s="455"/>
      <c r="DI116" s="455"/>
      <c r="DJ116" s="455"/>
      <c r="DK116" s="455"/>
      <c r="DL116" s="455"/>
      <c r="DM116" s="455"/>
      <c r="DN116" s="455"/>
      <c r="DO116" s="455"/>
      <c r="DP116" s="455"/>
      <c r="DQ116" s="455"/>
      <c r="DR116" s="455"/>
      <c r="DS116" s="455"/>
      <c r="DT116" s="455"/>
      <c r="DU116" s="455"/>
      <c r="DV116" s="455"/>
      <c r="DW116" s="455"/>
      <c r="DX116" s="455"/>
      <c r="DY116" s="455"/>
      <c r="DZ116" s="455"/>
      <c r="EA116" s="455"/>
      <c r="EB116" s="455"/>
      <c r="EC116" s="455"/>
      <c r="ED116" s="455"/>
      <c r="EE116" s="455"/>
      <c r="EF116" s="455"/>
      <c r="EG116" s="455"/>
      <c r="EH116" s="455"/>
      <c r="EI116" s="455"/>
      <c r="EJ116" s="455"/>
      <c r="EK116" s="455"/>
      <c r="EL116" s="455"/>
      <c r="EM116" s="455"/>
      <c r="EN116" s="455"/>
      <c r="EO116" s="455"/>
      <c r="EP116" s="455"/>
      <c r="EQ116" s="455"/>
      <c r="ER116" s="455"/>
      <c r="ES116" s="455"/>
      <c r="ET116" s="455"/>
      <c r="EU116" s="455"/>
      <c r="EV116" s="455"/>
      <c r="EW116" s="455"/>
      <c r="EX116" s="455"/>
      <c r="EY116" s="455"/>
      <c r="EZ116" s="455"/>
      <c r="FA116" s="455"/>
      <c r="FB116" s="455"/>
      <c r="FC116" s="455"/>
      <c r="FD116" s="455"/>
      <c r="FE116" s="455"/>
      <c r="FF116" s="455"/>
      <c r="FG116" s="455"/>
      <c r="FH116" s="455"/>
      <c r="FI116" s="455"/>
      <c r="FJ116" s="455"/>
      <c r="FK116" s="455"/>
      <c r="FL116" s="455"/>
      <c r="FM116" s="455"/>
      <c r="FN116" s="455"/>
      <c r="FO116" s="455"/>
      <c r="FP116" s="455"/>
      <c r="FQ116" s="455"/>
      <c r="FR116" s="455"/>
      <c r="FS116" s="455"/>
      <c r="FT116" s="455"/>
      <c r="FU116" s="455"/>
      <c r="FV116" s="455"/>
      <c r="FW116" s="455"/>
      <c r="FX116" s="455"/>
      <c r="FY116" s="455"/>
      <c r="FZ116" s="455"/>
      <c r="GA116" s="455"/>
      <c r="GB116" s="455"/>
      <c r="GC116" s="455"/>
      <c r="GD116" s="455"/>
      <c r="GE116" s="455"/>
      <c r="GF116" s="455"/>
      <c r="GG116" s="455"/>
      <c r="GH116" s="455"/>
      <c r="GI116" s="455"/>
      <c r="GJ116" s="455"/>
      <c r="GK116" s="455"/>
      <c r="GL116" s="455"/>
      <c r="GM116" s="455"/>
      <c r="GN116" s="455"/>
      <c r="GO116" s="455"/>
      <c r="GP116" s="455"/>
      <c r="GQ116" s="455"/>
      <c r="GR116" s="455"/>
      <c r="GS116" s="455"/>
      <c r="GT116" s="455"/>
      <c r="GU116" s="455"/>
      <c r="GV116" s="455"/>
      <c r="GW116" s="455"/>
      <c r="GX116" s="455"/>
      <c r="GY116" s="455"/>
      <c r="GZ116" s="455"/>
      <c r="HA116" s="455"/>
      <c r="HB116" s="455"/>
      <c r="HC116" s="455"/>
      <c r="HD116" s="455"/>
      <c r="HE116" s="455"/>
      <c r="HF116" s="455"/>
      <c r="HG116" s="455"/>
      <c r="HH116" s="455"/>
      <c r="HI116" s="455"/>
      <c r="HJ116" s="455"/>
      <c r="HK116" s="455"/>
      <c r="HL116" s="455"/>
      <c r="HM116" s="455"/>
    </row>
    <row r="117" s="460" customFormat="1" spans="1:221">
      <c r="A117" s="455"/>
      <c r="AD117" s="455"/>
      <c r="AE117" s="455"/>
      <c r="AF117" s="455"/>
      <c r="AG117" s="455"/>
      <c r="AH117" s="455"/>
      <c r="AI117" s="455"/>
      <c r="AJ117" s="455"/>
      <c r="AK117" s="455"/>
      <c r="AL117" s="455"/>
      <c r="AM117" s="455"/>
      <c r="AN117" s="455"/>
      <c r="AO117" s="455"/>
      <c r="AP117" s="455"/>
      <c r="AQ117" s="455"/>
      <c r="AR117" s="455"/>
      <c r="AS117" s="455"/>
      <c r="AT117" s="455"/>
      <c r="AU117" s="455"/>
      <c r="AV117" s="455"/>
      <c r="AW117" s="455"/>
      <c r="AX117" s="455"/>
      <c r="AY117" s="455"/>
      <c r="AZ117" s="455"/>
      <c r="BA117" s="455"/>
      <c r="BB117" s="455"/>
      <c r="BC117" s="455"/>
      <c r="BD117" s="455"/>
      <c r="BE117" s="455"/>
      <c r="BF117" s="455"/>
      <c r="BG117" s="455"/>
      <c r="BH117" s="455"/>
      <c r="BI117" s="455"/>
      <c r="BJ117" s="455"/>
      <c r="BK117" s="455"/>
      <c r="BL117" s="455"/>
      <c r="BM117" s="455"/>
      <c r="BN117" s="455"/>
      <c r="BO117" s="455"/>
      <c r="BP117" s="455"/>
      <c r="BQ117" s="455"/>
      <c r="BR117" s="455"/>
      <c r="BS117" s="455"/>
      <c r="BT117" s="455"/>
      <c r="BU117" s="455"/>
      <c r="BV117" s="455"/>
      <c r="BW117" s="455"/>
      <c r="BX117" s="455"/>
      <c r="BY117" s="455"/>
      <c r="BZ117" s="455"/>
      <c r="CA117" s="455"/>
      <c r="CB117" s="455"/>
      <c r="CC117" s="455"/>
      <c r="CD117" s="455"/>
      <c r="CE117" s="455"/>
      <c r="CF117" s="455"/>
      <c r="CG117" s="455"/>
      <c r="CH117" s="455"/>
      <c r="CI117" s="455"/>
      <c r="CJ117" s="455"/>
      <c r="CK117" s="455"/>
      <c r="CL117" s="455"/>
      <c r="CM117" s="455"/>
      <c r="CN117" s="455"/>
      <c r="CO117" s="455"/>
      <c r="CP117" s="455"/>
      <c r="CQ117" s="455"/>
      <c r="CR117" s="455"/>
      <c r="CS117" s="455"/>
      <c r="CT117" s="455"/>
      <c r="CU117" s="455"/>
      <c r="CV117" s="455"/>
      <c r="CW117" s="455"/>
      <c r="CX117" s="455"/>
      <c r="CY117" s="455"/>
      <c r="CZ117" s="455"/>
      <c r="DA117" s="455"/>
      <c r="DB117" s="455"/>
      <c r="DC117" s="455"/>
      <c r="DD117" s="455"/>
      <c r="DE117" s="455"/>
      <c r="DF117" s="455"/>
      <c r="DG117" s="455"/>
      <c r="DH117" s="455"/>
      <c r="DI117" s="455"/>
      <c r="DJ117" s="455"/>
      <c r="DK117" s="455"/>
      <c r="DL117" s="455"/>
      <c r="DM117" s="455"/>
      <c r="DN117" s="455"/>
      <c r="DO117" s="455"/>
      <c r="DP117" s="455"/>
      <c r="DQ117" s="455"/>
      <c r="DR117" s="455"/>
      <c r="DS117" s="455"/>
      <c r="DT117" s="455"/>
      <c r="DU117" s="455"/>
      <c r="DV117" s="455"/>
      <c r="DW117" s="455"/>
      <c r="DX117" s="455"/>
      <c r="DY117" s="455"/>
      <c r="DZ117" s="455"/>
      <c r="EA117" s="455"/>
      <c r="EB117" s="455"/>
      <c r="EC117" s="455"/>
      <c r="ED117" s="455"/>
      <c r="EE117" s="455"/>
      <c r="EF117" s="455"/>
      <c r="EG117" s="455"/>
      <c r="EH117" s="455"/>
      <c r="EI117" s="455"/>
      <c r="EJ117" s="455"/>
      <c r="EK117" s="455"/>
      <c r="EL117" s="455"/>
      <c r="EM117" s="455"/>
      <c r="EN117" s="455"/>
      <c r="EO117" s="455"/>
      <c r="EP117" s="455"/>
      <c r="EQ117" s="455"/>
      <c r="ER117" s="455"/>
      <c r="ES117" s="455"/>
      <c r="ET117" s="455"/>
      <c r="EU117" s="455"/>
      <c r="EV117" s="455"/>
      <c r="EW117" s="455"/>
      <c r="EX117" s="455"/>
      <c r="EY117" s="455"/>
      <c r="EZ117" s="455"/>
      <c r="FA117" s="455"/>
      <c r="FB117" s="455"/>
      <c r="FC117" s="455"/>
      <c r="FD117" s="455"/>
      <c r="FE117" s="455"/>
      <c r="FF117" s="455"/>
      <c r="FG117" s="455"/>
      <c r="FH117" s="455"/>
      <c r="FI117" s="455"/>
      <c r="FJ117" s="455"/>
      <c r="FK117" s="455"/>
      <c r="FL117" s="455"/>
      <c r="FM117" s="455"/>
      <c r="FN117" s="455"/>
      <c r="FO117" s="455"/>
      <c r="FP117" s="455"/>
      <c r="FQ117" s="455"/>
      <c r="FR117" s="455"/>
      <c r="FS117" s="455"/>
      <c r="FT117" s="455"/>
      <c r="FU117" s="455"/>
      <c r="FV117" s="455"/>
      <c r="FW117" s="455"/>
      <c r="FX117" s="455"/>
      <c r="FY117" s="455"/>
      <c r="FZ117" s="455"/>
      <c r="GA117" s="455"/>
      <c r="GB117" s="455"/>
      <c r="GC117" s="455"/>
      <c r="GD117" s="455"/>
      <c r="GE117" s="455"/>
      <c r="GF117" s="455"/>
      <c r="GG117" s="455"/>
      <c r="GH117" s="455"/>
      <c r="GI117" s="455"/>
      <c r="GJ117" s="455"/>
      <c r="GK117" s="455"/>
      <c r="GL117" s="455"/>
      <c r="GM117" s="455"/>
      <c r="GN117" s="455"/>
      <c r="GO117" s="455"/>
      <c r="GP117" s="455"/>
      <c r="GQ117" s="455"/>
      <c r="GR117" s="455"/>
      <c r="GS117" s="455"/>
      <c r="GT117" s="455"/>
      <c r="GU117" s="455"/>
      <c r="GV117" s="455"/>
      <c r="GW117" s="455"/>
      <c r="GX117" s="455"/>
      <c r="GY117" s="455"/>
      <c r="GZ117" s="455"/>
      <c r="HA117" s="455"/>
      <c r="HB117" s="455"/>
      <c r="HC117" s="455"/>
      <c r="HD117" s="455"/>
      <c r="HE117" s="455"/>
      <c r="HF117" s="455"/>
      <c r="HG117" s="455"/>
      <c r="HH117" s="455"/>
      <c r="HI117" s="455"/>
      <c r="HJ117" s="455"/>
      <c r="HK117" s="455"/>
      <c r="HL117" s="455"/>
      <c r="HM117" s="455"/>
    </row>
    <row r="118" s="460" customFormat="1" spans="1:221">
      <c r="A118" s="455"/>
      <c r="AD118" s="455"/>
      <c r="AE118" s="455"/>
      <c r="AF118" s="455"/>
      <c r="AG118" s="455"/>
      <c r="AH118" s="455"/>
      <c r="AI118" s="455"/>
      <c r="AJ118" s="455"/>
      <c r="AK118" s="455"/>
      <c r="AL118" s="455"/>
      <c r="AM118" s="455"/>
      <c r="AN118" s="455"/>
      <c r="AO118" s="455"/>
      <c r="AP118" s="455"/>
      <c r="AQ118" s="455"/>
      <c r="AR118" s="455"/>
      <c r="AS118" s="455"/>
      <c r="AT118" s="455"/>
      <c r="AU118" s="455"/>
      <c r="AV118" s="455"/>
      <c r="AW118" s="455"/>
      <c r="AX118" s="455"/>
      <c r="AY118" s="455"/>
      <c r="AZ118" s="455"/>
      <c r="BA118" s="455"/>
      <c r="BB118" s="455"/>
      <c r="BC118" s="455"/>
      <c r="BD118" s="455"/>
      <c r="BE118" s="455"/>
      <c r="BF118" s="455"/>
      <c r="BG118" s="455"/>
      <c r="BH118" s="455"/>
      <c r="BI118" s="455"/>
      <c r="BJ118" s="455"/>
      <c r="BK118" s="455"/>
      <c r="BL118" s="455"/>
      <c r="BM118" s="455"/>
      <c r="BN118" s="455"/>
      <c r="BO118" s="455"/>
      <c r="BP118" s="455"/>
      <c r="BQ118" s="455"/>
      <c r="BR118" s="455"/>
      <c r="BS118" s="455"/>
      <c r="BT118" s="455"/>
      <c r="BU118" s="455"/>
      <c r="BV118" s="455"/>
      <c r="BW118" s="455"/>
      <c r="BX118" s="455"/>
      <c r="BY118" s="455"/>
      <c r="BZ118" s="455"/>
      <c r="CA118" s="455"/>
      <c r="CB118" s="455"/>
      <c r="CC118" s="455"/>
      <c r="CD118" s="455"/>
      <c r="CE118" s="455"/>
      <c r="CF118" s="455"/>
      <c r="CG118" s="455"/>
      <c r="CH118" s="455"/>
      <c r="CI118" s="455"/>
      <c r="CJ118" s="455"/>
      <c r="CK118" s="455"/>
      <c r="CL118" s="455"/>
      <c r="CM118" s="455"/>
      <c r="CN118" s="455"/>
      <c r="CO118" s="455"/>
      <c r="CP118" s="455"/>
      <c r="CQ118" s="455"/>
      <c r="CR118" s="455"/>
      <c r="CS118" s="455"/>
      <c r="CT118" s="455"/>
      <c r="CU118" s="455"/>
      <c r="CV118" s="455"/>
      <c r="CW118" s="455"/>
      <c r="CX118" s="455"/>
      <c r="CY118" s="455"/>
      <c r="CZ118" s="455"/>
      <c r="DA118" s="455"/>
      <c r="DB118" s="455"/>
      <c r="DC118" s="455"/>
      <c r="DD118" s="455"/>
      <c r="DE118" s="455"/>
      <c r="DF118" s="455"/>
      <c r="DG118" s="455"/>
      <c r="DH118" s="455"/>
      <c r="DI118" s="455"/>
      <c r="DJ118" s="455"/>
      <c r="DK118" s="455"/>
      <c r="DL118" s="455"/>
      <c r="DM118" s="455"/>
      <c r="DN118" s="455"/>
      <c r="DO118" s="455"/>
      <c r="DP118" s="455"/>
      <c r="DQ118" s="455"/>
      <c r="DR118" s="455"/>
      <c r="DS118" s="455"/>
      <c r="DT118" s="455"/>
      <c r="DU118" s="455"/>
      <c r="DV118" s="455"/>
      <c r="DW118" s="455"/>
      <c r="DX118" s="455"/>
      <c r="DY118" s="455"/>
      <c r="DZ118" s="455"/>
      <c r="EA118" s="455"/>
      <c r="EB118" s="455"/>
      <c r="EC118" s="455"/>
      <c r="ED118" s="455"/>
      <c r="EE118" s="455"/>
      <c r="EF118" s="455"/>
      <c r="EG118" s="455"/>
      <c r="EH118" s="455"/>
      <c r="EI118" s="455"/>
      <c r="EJ118" s="455"/>
      <c r="EK118" s="455"/>
      <c r="EL118" s="455"/>
      <c r="EM118" s="455"/>
      <c r="EN118" s="455"/>
      <c r="EO118" s="455"/>
      <c r="EP118" s="455"/>
      <c r="EQ118" s="455"/>
      <c r="ER118" s="455"/>
      <c r="ES118" s="455"/>
      <c r="ET118" s="455"/>
      <c r="EU118" s="455"/>
      <c r="EV118" s="455"/>
      <c r="EW118" s="455"/>
      <c r="EX118" s="455"/>
      <c r="EY118" s="455"/>
      <c r="EZ118" s="455"/>
      <c r="FA118" s="455"/>
      <c r="FB118" s="455"/>
      <c r="FC118" s="455"/>
      <c r="FD118" s="455"/>
      <c r="FE118" s="455"/>
      <c r="FF118" s="455"/>
      <c r="FG118" s="455"/>
      <c r="FH118" s="455"/>
      <c r="FI118" s="455"/>
      <c r="FJ118" s="455"/>
      <c r="FK118" s="455"/>
      <c r="FL118" s="455"/>
      <c r="FM118" s="455"/>
      <c r="FN118" s="455"/>
      <c r="FO118" s="455"/>
      <c r="FP118" s="455"/>
      <c r="FQ118" s="455"/>
      <c r="FR118" s="455"/>
      <c r="FS118" s="455"/>
      <c r="FT118" s="455"/>
      <c r="FU118" s="455"/>
      <c r="FV118" s="455"/>
      <c r="FW118" s="455"/>
      <c r="FX118" s="455"/>
      <c r="FY118" s="455"/>
      <c r="FZ118" s="455"/>
      <c r="GA118" s="455"/>
      <c r="GB118" s="455"/>
      <c r="GC118" s="455"/>
      <c r="GD118" s="455"/>
      <c r="GE118" s="455"/>
      <c r="GF118" s="455"/>
      <c r="GG118" s="455"/>
      <c r="GH118" s="455"/>
      <c r="GI118" s="455"/>
      <c r="GJ118" s="455"/>
      <c r="GK118" s="455"/>
      <c r="GL118" s="455"/>
      <c r="GM118" s="455"/>
      <c r="GN118" s="455"/>
      <c r="GO118" s="455"/>
      <c r="GP118" s="455"/>
      <c r="GQ118" s="455"/>
      <c r="GR118" s="455"/>
      <c r="GS118" s="455"/>
      <c r="GT118" s="455"/>
      <c r="GU118" s="455"/>
      <c r="GV118" s="455"/>
      <c r="GW118" s="455"/>
      <c r="GX118" s="455"/>
      <c r="GY118" s="455"/>
      <c r="GZ118" s="455"/>
      <c r="HA118" s="455"/>
      <c r="HB118" s="455"/>
      <c r="HC118" s="455"/>
      <c r="HD118" s="455"/>
      <c r="HE118" s="455"/>
      <c r="HF118" s="455"/>
      <c r="HG118" s="455"/>
      <c r="HH118" s="455"/>
      <c r="HI118" s="455"/>
      <c r="HJ118" s="455"/>
      <c r="HK118" s="455"/>
      <c r="HL118" s="455"/>
      <c r="HM118" s="455"/>
    </row>
    <row r="119" s="460" customFormat="1" spans="1:221">
      <c r="A119" s="455"/>
      <c r="AD119" s="455"/>
      <c r="AE119" s="455"/>
      <c r="AF119" s="455"/>
      <c r="AG119" s="455"/>
      <c r="AH119" s="455"/>
      <c r="AI119" s="455"/>
      <c r="AJ119" s="455"/>
      <c r="AK119" s="455"/>
      <c r="AL119" s="455"/>
      <c r="AM119" s="455"/>
      <c r="AN119" s="455"/>
      <c r="AO119" s="455"/>
      <c r="AP119" s="455"/>
      <c r="AQ119" s="455"/>
      <c r="AR119" s="455"/>
      <c r="AS119" s="455"/>
      <c r="AT119" s="455"/>
      <c r="AU119" s="455"/>
      <c r="AV119" s="455"/>
      <c r="AW119" s="455"/>
      <c r="AX119" s="455"/>
      <c r="AY119" s="455"/>
      <c r="AZ119" s="455"/>
      <c r="BA119" s="455"/>
      <c r="BB119" s="455"/>
      <c r="BC119" s="455"/>
      <c r="BD119" s="455"/>
      <c r="BE119" s="455"/>
      <c r="BF119" s="455"/>
      <c r="BG119" s="455"/>
      <c r="BH119" s="455"/>
      <c r="BI119" s="455"/>
      <c r="BJ119" s="455"/>
      <c r="BK119" s="455"/>
      <c r="BL119" s="455"/>
      <c r="BM119" s="455"/>
      <c r="BN119" s="455"/>
      <c r="BO119" s="455"/>
      <c r="BP119" s="455"/>
      <c r="BQ119" s="455"/>
      <c r="BR119" s="455"/>
      <c r="BS119" s="455"/>
      <c r="BT119" s="455"/>
      <c r="BU119" s="455"/>
      <c r="BV119" s="455"/>
      <c r="BW119" s="455"/>
      <c r="BX119" s="455"/>
      <c r="BY119" s="455"/>
      <c r="BZ119" s="455"/>
      <c r="CA119" s="455"/>
      <c r="CB119" s="455"/>
      <c r="CC119" s="455"/>
      <c r="CD119" s="455"/>
      <c r="CE119" s="455"/>
      <c r="CF119" s="455"/>
      <c r="CG119" s="455"/>
      <c r="CH119" s="455"/>
      <c r="CI119" s="455"/>
      <c r="CJ119" s="455"/>
      <c r="CK119" s="455"/>
      <c r="CL119" s="455"/>
      <c r="CM119" s="455"/>
      <c r="CN119" s="455"/>
      <c r="CO119" s="455"/>
      <c r="CP119" s="455"/>
      <c r="CQ119" s="455"/>
      <c r="CR119" s="455"/>
      <c r="CS119" s="455"/>
      <c r="CT119" s="455"/>
      <c r="CU119" s="455"/>
      <c r="CV119" s="455"/>
      <c r="CW119" s="455"/>
      <c r="CX119" s="455"/>
      <c r="CY119" s="455"/>
      <c r="CZ119" s="455"/>
      <c r="DA119" s="455"/>
      <c r="DB119" s="455"/>
      <c r="DC119" s="455"/>
      <c r="DD119" s="455"/>
      <c r="DE119" s="455"/>
      <c r="DF119" s="455"/>
      <c r="DG119" s="455"/>
      <c r="DH119" s="455"/>
      <c r="DI119" s="455"/>
      <c r="DJ119" s="455"/>
      <c r="DK119" s="455"/>
      <c r="DL119" s="455"/>
      <c r="DM119" s="455"/>
      <c r="DN119" s="455"/>
      <c r="DO119" s="455"/>
      <c r="DP119" s="455"/>
      <c r="DQ119" s="455"/>
      <c r="DR119" s="455"/>
      <c r="DS119" s="455"/>
      <c r="DT119" s="455"/>
      <c r="DU119" s="455"/>
      <c r="DV119" s="455"/>
      <c r="DW119" s="455"/>
      <c r="DX119" s="455"/>
      <c r="DY119" s="455"/>
      <c r="DZ119" s="455"/>
      <c r="EA119" s="455"/>
      <c r="EB119" s="455"/>
      <c r="EC119" s="455"/>
      <c r="ED119" s="455"/>
      <c r="EE119" s="455"/>
      <c r="EF119" s="455"/>
      <c r="EG119" s="455"/>
      <c r="EH119" s="455"/>
      <c r="EI119" s="455"/>
      <c r="EJ119" s="455"/>
      <c r="EK119" s="455"/>
      <c r="EL119" s="455"/>
      <c r="EM119" s="455"/>
      <c r="EN119" s="455"/>
      <c r="EO119" s="455"/>
      <c r="EP119" s="455"/>
      <c r="EQ119" s="455"/>
      <c r="ER119" s="455"/>
      <c r="ES119" s="455"/>
      <c r="ET119" s="455"/>
      <c r="EU119" s="455"/>
      <c r="EV119" s="455"/>
      <c r="EW119" s="455"/>
      <c r="EX119" s="455"/>
      <c r="EY119" s="455"/>
      <c r="EZ119" s="455"/>
      <c r="FA119" s="455"/>
      <c r="FB119" s="455"/>
      <c r="FC119" s="455"/>
      <c r="FD119" s="455"/>
      <c r="FE119" s="455"/>
      <c r="FF119" s="455"/>
      <c r="FG119" s="455"/>
      <c r="FH119" s="455"/>
      <c r="FI119" s="455"/>
      <c r="FJ119" s="455"/>
      <c r="FK119" s="455"/>
      <c r="FL119" s="455"/>
      <c r="FM119" s="455"/>
      <c r="FN119" s="455"/>
      <c r="FO119" s="455"/>
      <c r="FP119" s="455"/>
      <c r="FQ119" s="455"/>
      <c r="FR119" s="455"/>
      <c r="FS119" s="455"/>
      <c r="FT119" s="455"/>
      <c r="FU119" s="455"/>
      <c r="FV119" s="455"/>
      <c r="FW119" s="455"/>
      <c r="FX119" s="455"/>
      <c r="FY119" s="455"/>
      <c r="FZ119" s="455"/>
      <c r="GA119" s="455"/>
      <c r="GB119" s="455"/>
      <c r="GC119" s="455"/>
      <c r="GD119" s="455"/>
      <c r="GE119" s="455"/>
      <c r="GF119" s="455"/>
      <c r="GG119" s="455"/>
      <c r="GH119" s="455"/>
      <c r="GI119" s="455"/>
      <c r="GJ119" s="455"/>
      <c r="GK119" s="455"/>
      <c r="GL119" s="455"/>
      <c r="GM119" s="455"/>
      <c r="GN119" s="455"/>
      <c r="GO119" s="455"/>
      <c r="GP119" s="455"/>
      <c r="GQ119" s="455"/>
      <c r="GR119" s="455"/>
      <c r="GS119" s="455"/>
      <c r="GT119" s="455"/>
      <c r="GU119" s="455"/>
      <c r="GV119" s="455"/>
      <c r="GW119" s="455"/>
      <c r="GX119" s="455"/>
      <c r="GY119" s="455"/>
      <c r="GZ119" s="455"/>
      <c r="HA119" s="455"/>
      <c r="HB119" s="455"/>
      <c r="HC119" s="455"/>
      <c r="HD119" s="455"/>
      <c r="HE119" s="455"/>
      <c r="HF119" s="455"/>
      <c r="HG119" s="455"/>
      <c r="HH119" s="455"/>
      <c r="HI119" s="455"/>
      <c r="HJ119" s="455"/>
      <c r="HK119" s="455"/>
      <c r="HL119" s="455"/>
      <c r="HM119" s="455"/>
    </row>
    <row r="120" s="460" customFormat="1" spans="1:221">
      <c r="A120" s="455"/>
      <c r="AD120" s="455"/>
      <c r="AE120" s="455"/>
      <c r="AF120" s="455"/>
      <c r="AG120" s="455"/>
      <c r="AH120" s="455"/>
      <c r="AI120" s="455"/>
      <c r="AJ120" s="455"/>
      <c r="AK120" s="455"/>
      <c r="AL120" s="455"/>
      <c r="AM120" s="455"/>
      <c r="AN120" s="455"/>
      <c r="AO120" s="455"/>
      <c r="AP120" s="455"/>
      <c r="AQ120" s="455"/>
      <c r="AR120" s="455"/>
      <c r="AS120" s="455"/>
      <c r="AT120" s="455"/>
      <c r="AU120" s="455"/>
      <c r="AV120" s="455"/>
      <c r="AW120" s="455"/>
      <c r="AX120" s="455"/>
      <c r="AY120" s="455"/>
      <c r="AZ120" s="455"/>
      <c r="BA120" s="455"/>
      <c r="BB120" s="455"/>
      <c r="BC120" s="455"/>
      <c r="BD120" s="455"/>
      <c r="BE120" s="455"/>
      <c r="BF120" s="455"/>
      <c r="BG120" s="455"/>
      <c r="BH120" s="455"/>
      <c r="BI120" s="455"/>
      <c r="BJ120" s="455"/>
      <c r="BK120" s="455"/>
      <c r="BL120" s="455"/>
      <c r="BM120" s="455"/>
      <c r="BN120" s="455"/>
      <c r="BO120" s="455"/>
      <c r="BP120" s="455"/>
      <c r="BQ120" s="455"/>
      <c r="BR120" s="455"/>
      <c r="BS120" s="455"/>
      <c r="BT120" s="455"/>
      <c r="BU120" s="455"/>
      <c r="BV120" s="455"/>
      <c r="BW120" s="455"/>
      <c r="BX120" s="455"/>
      <c r="BY120" s="455"/>
      <c r="BZ120" s="455"/>
      <c r="CA120" s="455"/>
      <c r="CB120" s="455"/>
      <c r="CC120" s="455"/>
      <c r="CD120" s="455"/>
      <c r="CE120" s="455"/>
      <c r="CF120" s="455"/>
      <c r="CG120" s="455"/>
      <c r="CH120" s="455"/>
      <c r="CI120" s="455"/>
      <c r="CJ120" s="455"/>
      <c r="CK120" s="455"/>
      <c r="CL120" s="455"/>
      <c r="CM120" s="455"/>
      <c r="CN120" s="455"/>
      <c r="CO120" s="455"/>
      <c r="CP120" s="455"/>
      <c r="CQ120" s="455"/>
      <c r="CR120" s="455"/>
      <c r="CS120" s="455"/>
      <c r="CT120" s="455"/>
      <c r="CU120" s="455"/>
      <c r="CV120" s="455"/>
      <c r="CW120" s="455"/>
      <c r="CX120" s="455"/>
      <c r="CY120" s="455"/>
      <c r="CZ120" s="455"/>
      <c r="DA120" s="455"/>
      <c r="DB120" s="455"/>
      <c r="DC120" s="455"/>
      <c r="DD120" s="455"/>
      <c r="DE120" s="455"/>
      <c r="DF120" s="455"/>
      <c r="DG120" s="455"/>
      <c r="DH120" s="455"/>
      <c r="DI120" s="455"/>
      <c r="DJ120" s="455"/>
      <c r="DK120" s="455"/>
      <c r="DL120" s="455"/>
      <c r="DM120" s="455"/>
      <c r="DN120" s="455"/>
      <c r="DO120" s="455"/>
      <c r="DP120" s="455"/>
      <c r="DQ120" s="455"/>
      <c r="DR120" s="455"/>
      <c r="DS120" s="455"/>
      <c r="DT120" s="455"/>
      <c r="DU120" s="455"/>
      <c r="DV120" s="455"/>
      <c r="DW120" s="455"/>
      <c r="DX120" s="455"/>
      <c r="DY120" s="455"/>
      <c r="DZ120" s="455"/>
      <c r="EA120" s="455"/>
      <c r="EB120" s="455"/>
      <c r="EC120" s="455"/>
      <c r="ED120" s="455"/>
      <c r="EE120" s="455"/>
      <c r="EF120" s="455"/>
      <c r="EG120" s="455"/>
      <c r="EH120" s="455"/>
      <c r="EI120" s="455"/>
      <c r="EJ120" s="455"/>
      <c r="EK120" s="455"/>
      <c r="EL120" s="455"/>
      <c r="EM120" s="455"/>
      <c r="EN120" s="455"/>
      <c r="EO120" s="455"/>
      <c r="EP120" s="455"/>
      <c r="EQ120" s="455"/>
      <c r="ER120" s="455"/>
      <c r="ES120" s="455"/>
      <c r="ET120" s="455"/>
      <c r="EU120" s="455"/>
      <c r="EV120" s="455"/>
      <c r="EW120" s="455"/>
      <c r="EX120" s="455"/>
      <c r="EY120" s="455"/>
      <c r="EZ120" s="455"/>
      <c r="FA120" s="455"/>
      <c r="FB120" s="455"/>
      <c r="FC120" s="455"/>
      <c r="FD120" s="455"/>
      <c r="FE120" s="455"/>
      <c r="FF120" s="455"/>
      <c r="FG120" s="455"/>
      <c r="FH120" s="455"/>
      <c r="FI120" s="455"/>
      <c r="FJ120" s="455"/>
      <c r="FK120" s="455"/>
      <c r="FL120" s="455"/>
      <c r="FM120" s="455"/>
      <c r="FN120" s="455"/>
      <c r="FO120" s="455"/>
      <c r="FP120" s="455"/>
      <c r="FQ120" s="455"/>
      <c r="FR120" s="455"/>
      <c r="FS120" s="455"/>
      <c r="FT120" s="455"/>
      <c r="FU120" s="455"/>
      <c r="FV120" s="455"/>
      <c r="FW120" s="455"/>
      <c r="FX120" s="455"/>
      <c r="FY120" s="455"/>
      <c r="FZ120" s="455"/>
      <c r="GA120" s="455"/>
      <c r="GB120" s="455"/>
      <c r="GC120" s="455"/>
      <c r="GD120" s="455"/>
      <c r="GE120" s="455"/>
      <c r="GF120" s="455"/>
      <c r="GG120" s="455"/>
      <c r="GH120" s="455"/>
      <c r="GI120" s="455"/>
      <c r="GJ120" s="455"/>
      <c r="GK120" s="455"/>
      <c r="GL120" s="455"/>
      <c r="GM120" s="455"/>
      <c r="GN120" s="455"/>
      <c r="GO120" s="455"/>
      <c r="GP120" s="455"/>
      <c r="GQ120" s="455"/>
      <c r="GR120" s="455"/>
      <c r="GS120" s="455"/>
      <c r="GT120" s="455"/>
      <c r="GU120" s="455"/>
      <c r="GV120" s="455"/>
      <c r="GW120" s="455"/>
      <c r="GX120" s="455"/>
      <c r="GY120" s="455"/>
      <c r="GZ120" s="455"/>
      <c r="HA120" s="455"/>
      <c r="HB120" s="455"/>
      <c r="HC120" s="455"/>
      <c r="HD120" s="455"/>
      <c r="HE120" s="455"/>
      <c r="HF120" s="455"/>
      <c r="HG120" s="455"/>
      <c r="HH120" s="455"/>
      <c r="HI120" s="455"/>
      <c r="HJ120" s="455"/>
      <c r="HK120" s="455"/>
      <c r="HL120" s="455"/>
      <c r="HM120" s="455"/>
    </row>
    <row r="121" s="460" customFormat="1" spans="1:221">
      <c r="A121" s="455"/>
      <c r="AD121" s="455"/>
      <c r="AE121" s="455"/>
      <c r="AF121" s="455"/>
      <c r="AG121" s="455"/>
      <c r="AH121" s="455"/>
      <c r="AI121" s="455"/>
      <c r="AJ121" s="455"/>
      <c r="AK121" s="455"/>
      <c r="AL121" s="455"/>
      <c r="AM121" s="455"/>
      <c r="AN121" s="455"/>
      <c r="AO121" s="455"/>
      <c r="AP121" s="455"/>
      <c r="AQ121" s="455"/>
      <c r="AR121" s="455"/>
      <c r="AS121" s="455"/>
      <c r="AT121" s="455"/>
      <c r="AU121" s="455"/>
      <c r="AV121" s="455"/>
      <c r="AW121" s="455"/>
      <c r="AX121" s="455"/>
      <c r="AY121" s="455"/>
      <c r="AZ121" s="455"/>
      <c r="BA121" s="455"/>
      <c r="BB121" s="455"/>
      <c r="BC121" s="455"/>
      <c r="BD121" s="455"/>
      <c r="BE121" s="455"/>
      <c r="BF121" s="455"/>
      <c r="BG121" s="455"/>
      <c r="BH121" s="455"/>
      <c r="BI121" s="455"/>
      <c r="BJ121" s="455"/>
      <c r="BK121" s="455"/>
      <c r="BL121" s="455"/>
      <c r="BM121" s="455"/>
      <c r="BN121" s="455"/>
      <c r="BO121" s="455"/>
      <c r="BP121" s="455"/>
      <c r="BQ121" s="455"/>
      <c r="BR121" s="455"/>
      <c r="BS121" s="455"/>
      <c r="BT121" s="455"/>
      <c r="BU121" s="455"/>
      <c r="BV121" s="455"/>
      <c r="BW121" s="455"/>
      <c r="BX121" s="455"/>
      <c r="BY121" s="455"/>
      <c r="BZ121" s="455"/>
      <c r="CA121" s="455"/>
      <c r="CB121" s="455"/>
      <c r="CC121" s="455"/>
      <c r="CD121" s="455"/>
      <c r="CE121" s="455"/>
      <c r="CF121" s="455"/>
      <c r="CG121" s="455"/>
      <c r="CH121" s="455"/>
      <c r="CI121" s="455"/>
      <c r="CJ121" s="455"/>
      <c r="CK121" s="455"/>
      <c r="CL121" s="455"/>
      <c r="CM121" s="455"/>
      <c r="CN121" s="455"/>
      <c r="CO121" s="455"/>
      <c r="CP121" s="455"/>
      <c r="CQ121" s="455"/>
      <c r="CR121" s="455"/>
      <c r="CS121" s="455"/>
      <c r="CT121" s="455"/>
      <c r="CU121" s="455"/>
      <c r="CV121" s="455"/>
      <c r="CW121" s="455"/>
      <c r="CX121" s="455"/>
      <c r="CY121" s="455"/>
      <c r="CZ121" s="455"/>
      <c r="DA121" s="455"/>
      <c r="DB121" s="455"/>
      <c r="DC121" s="455"/>
      <c r="DD121" s="455"/>
      <c r="DE121" s="455"/>
      <c r="DF121" s="455"/>
      <c r="DG121" s="455"/>
      <c r="DH121" s="455"/>
      <c r="DI121" s="455"/>
      <c r="DJ121" s="455"/>
      <c r="DK121" s="455"/>
      <c r="DL121" s="455"/>
      <c r="DM121" s="455"/>
      <c r="DN121" s="455"/>
      <c r="DO121" s="455"/>
      <c r="DP121" s="455"/>
      <c r="DQ121" s="455"/>
      <c r="DR121" s="455"/>
      <c r="DS121" s="455"/>
      <c r="DT121" s="455"/>
      <c r="DU121" s="455"/>
      <c r="DV121" s="455"/>
      <c r="DW121" s="455"/>
      <c r="DX121" s="455"/>
      <c r="DY121" s="455"/>
      <c r="DZ121" s="455"/>
      <c r="EA121" s="455"/>
      <c r="EB121" s="455"/>
      <c r="EC121" s="455"/>
      <c r="ED121" s="455"/>
      <c r="EE121" s="455"/>
      <c r="EF121" s="455"/>
      <c r="EG121" s="455"/>
      <c r="EH121" s="455"/>
      <c r="EI121" s="455"/>
      <c r="EJ121" s="455"/>
      <c r="EK121" s="455"/>
      <c r="EL121" s="455"/>
      <c r="EM121" s="455"/>
      <c r="EN121" s="455"/>
      <c r="EO121" s="455"/>
      <c r="EP121" s="455"/>
      <c r="EQ121" s="455"/>
      <c r="ER121" s="455"/>
      <c r="ES121" s="455"/>
      <c r="ET121" s="455"/>
      <c r="EU121" s="455"/>
      <c r="EV121" s="455"/>
      <c r="EW121" s="455"/>
      <c r="EX121" s="455"/>
      <c r="EY121" s="455"/>
      <c r="EZ121" s="455"/>
      <c r="FA121" s="455"/>
      <c r="FB121" s="455"/>
      <c r="FC121" s="455"/>
      <c r="FD121" s="455"/>
      <c r="FE121" s="455"/>
      <c r="FF121" s="455"/>
      <c r="FG121" s="455"/>
      <c r="FH121" s="455"/>
      <c r="FI121" s="455"/>
      <c r="FJ121" s="455"/>
      <c r="FK121" s="455"/>
      <c r="FL121" s="455"/>
      <c r="FM121" s="455"/>
      <c r="FN121" s="455"/>
      <c r="FO121" s="455"/>
      <c r="FP121" s="455"/>
      <c r="FQ121" s="455"/>
      <c r="FR121" s="455"/>
      <c r="FS121" s="455"/>
      <c r="FT121" s="455"/>
      <c r="FU121" s="455"/>
      <c r="FV121" s="455"/>
      <c r="FW121" s="455"/>
      <c r="FX121" s="455"/>
      <c r="FY121" s="455"/>
      <c r="FZ121" s="455"/>
      <c r="GA121" s="455"/>
      <c r="GB121" s="455"/>
      <c r="GC121" s="455"/>
      <c r="GD121" s="455"/>
      <c r="GE121" s="455"/>
      <c r="GF121" s="455"/>
      <c r="GG121" s="455"/>
      <c r="GH121" s="455"/>
      <c r="GI121" s="455"/>
      <c r="GJ121" s="455"/>
      <c r="GK121" s="455"/>
      <c r="GL121" s="455"/>
      <c r="GM121" s="455"/>
      <c r="GN121" s="455"/>
      <c r="GO121" s="455"/>
      <c r="GP121" s="455"/>
      <c r="GQ121" s="455"/>
      <c r="GR121" s="455"/>
      <c r="GS121" s="455"/>
      <c r="GT121" s="455"/>
      <c r="GU121" s="455"/>
      <c r="GV121" s="455"/>
      <c r="GW121" s="455"/>
      <c r="GX121" s="455"/>
      <c r="GY121" s="455"/>
      <c r="GZ121" s="455"/>
      <c r="HA121" s="455"/>
      <c r="HB121" s="455"/>
      <c r="HC121" s="455"/>
      <c r="HD121" s="455"/>
      <c r="HE121" s="455"/>
      <c r="HF121" s="455"/>
      <c r="HG121" s="455"/>
      <c r="HH121" s="455"/>
      <c r="HI121" s="455"/>
      <c r="HJ121" s="455"/>
      <c r="HK121" s="455"/>
      <c r="HL121" s="455"/>
      <c r="HM121" s="455"/>
    </row>
    <row r="122" s="460" customFormat="1" spans="1:221">
      <c r="A122" s="455"/>
      <c r="AD122" s="455"/>
      <c r="AE122" s="455"/>
      <c r="AF122" s="455"/>
      <c r="AG122" s="455"/>
      <c r="AH122" s="455"/>
      <c r="AI122" s="455"/>
      <c r="AJ122" s="455"/>
      <c r="AK122" s="455"/>
      <c r="AL122" s="455"/>
      <c r="AM122" s="455"/>
      <c r="AN122" s="455"/>
      <c r="AO122" s="455"/>
      <c r="AP122" s="455"/>
      <c r="AQ122" s="455"/>
      <c r="AR122" s="455"/>
      <c r="AS122" s="455"/>
      <c r="AT122" s="455"/>
      <c r="AU122" s="455"/>
      <c r="AV122" s="455"/>
      <c r="AW122" s="455"/>
      <c r="AX122" s="455"/>
      <c r="AY122" s="455"/>
      <c r="AZ122" s="455"/>
      <c r="BA122" s="455"/>
      <c r="BB122" s="455"/>
      <c r="BC122" s="455"/>
      <c r="BD122" s="455"/>
      <c r="BE122" s="455"/>
      <c r="BF122" s="455"/>
      <c r="BG122" s="455"/>
      <c r="BH122" s="455"/>
      <c r="BI122" s="455"/>
      <c r="BJ122" s="455"/>
      <c r="BK122" s="455"/>
      <c r="BL122" s="455"/>
      <c r="BM122" s="455"/>
      <c r="BN122" s="455"/>
      <c r="BO122" s="455"/>
      <c r="BP122" s="455"/>
      <c r="BQ122" s="455"/>
      <c r="BR122" s="455"/>
      <c r="BS122" s="455"/>
      <c r="BT122" s="455"/>
      <c r="BU122" s="455"/>
      <c r="BV122" s="455"/>
      <c r="BW122" s="455"/>
      <c r="BX122" s="455"/>
      <c r="BY122" s="455"/>
      <c r="BZ122" s="455"/>
      <c r="CA122" s="455"/>
      <c r="CB122" s="455"/>
      <c r="CC122" s="455"/>
      <c r="CD122" s="455"/>
      <c r="CE122" s="455"/>
      <c r="CF122" s="455"/>
      <c r="CG122" s="455"/>
      <c r="CH122" s="455"/>
      <c r="CI122" s="455"/>
      <c r="CJ122" s="455"/>
      <c r="CK122" s="455"/>
      <c r="CL122" s="455"/>
      <c r="CM122" s="455"/>
      <c r="CN122" s="455"/>
      <c r="CO122" s="455"/>
      <c r="CP122" s="455"/>
      <c r="CQ122" s="455"/>
      <c r="CR122" s="455"/>
      <c r="CS122" s="455"/>
      <c r="CT122" s="455"/>
      <c r="CU122" s="455"/>
      <c r="CV122" s="455"/>
      <c r="CW122" s="455"/>
      <c r="CX122" s="455"/>
      <c r="CY122" s="455"/>
      <c r="CZ122" s="455"/>
      <c r="DA122" s="455"/>
      <c r="DB122" s="455"/>
      <c r="DC122" s="455"/>
      <c r="DD122" s="455"/>
      <c r="DE122" s="455"/>
      <c r="DF122" s="455"/>
      <c r="DG122" s="455"/>
      <c r="DH122" s="455"/>
      <c r="DI122" s="455"/>
      <c r="DJ122" s="455"/>
      <c r="DK122" s="455"/>
      <c r="DL122" s="455"/>
      <c r="DM122" s="455"/>
      <c r="DN122" s="455"/>
      <c r="DO122" s="455"/>
      <c r="DP122" s="455"/>
      <c r="DQ122" s="455"/>
      <c r="DR122" s="455"/>
      <c r="DS122" s="455"/>
      <c r="DT122" s="455"/>
      <c r="DU122" s="455"/>
      <c r="DV122" s="455"/>
      <c r="DW122" s="455"/>
      <c r="DX122" s="455"/>
      <c r="DY122" s="455"/>
      <c r="DZ122" s="455"/>
      <c r="EA122" s="455"/>
      <c r="EB122" s="455"/>
      <c r="EC122" s="455"/>
      <c r="ED122" s="455"/>
      <c r="EE122" s="455"/>
      <c r="EF122" s="455"/>
      <c r="EG122" s="455"/>
      <c r="EH122" s="455"/>
      <c r="EI122" s="455"/>
      <c r="EJ122" s="455"/>
      <c r="EK122" s="455"/>
      <c r="EL122" s="455"/>
      <c r="EM122" s="455"/>
      <c r="EN122" s="455"/>
      <c r="EO122" s="455"/>
      <c r="EP122" s="455"/>
      <c r="EQ122" s="455"/>
      <c r="ER122" s="455"/>
      <c r="ES122" s="455"/>
      <c r="ET122" s="455"/>
      <c r="EU122" s="455"/>
      <c r="EV122" s="455"/>
      <c r="EW122" s="455"/>
      <c r="EX122" s="455"/>
      <c r="EY122" s="455"/>
      <c r="EZ122" s="455"/>
      <c r="FA122" s="455"/>
      <c r="FB122" s="455"/>
      <c r="FC122" s="455"/>
      <c r="FD122" s="455"/>
      <c r="FE122" s="455"/>
      <c r="FF122" s="455"/>
      <c r="FG122" s="455"/>
      <c r="FH122" s="455"/>
      <c r="FI122" s="455"/>
      <c r="FJ122" s="455"/>
      <c r="FK122" s="455"/>
      <c r="FL122" s="455"/>
      <c r="FM122" s="455"/>
      <c r="FN122" s="455"/>
      <c r="FO122" s="455"/>
      <c r="FP122" s="455"/>
      <c r="FQ122" s="455"/>
      <c r="FR122" s="455"/>
      <c r="FS122" s="455"/>
      <c r="FT122" s="455"/>
      <c r="FU122" s="455"/>
      <c r="FV122" s="455"/>
      <c r="FW122" s="455"/>
      <c r="FX122" s="455"/>
      <c r="FY122" s="455"/>
      <c r="FZ122" s="455"/>
      <c r="GA122" s="455"/>
      <c r="GB122" s="455"/>
      <c r="GC122" s="455"/>
      <c r="GD122" s="455"/>
      <c r="GE122" s="455"/>
      <c r="GF122" s="455"/>
      <c r="GG122" s="455"/>
      <c r="GH122" s="455"/>
      <c r="GI122" s="455"/>
      <c r="GJ122" s="455"/>
      <c r="GK122" s="455"/>
      <c r="GL122" s="455"/>
      <c r="GM122" s="455"/>
      <c r="GN122" s="455"/>
      <c r="GO122" s="455"/>
      <c r="GP122" s="455"/>
      <c r="GQ122" s="455"/>
      <c r="GR122" s="455"/>
      <c r="GS122" s="455"/>
      <c r="GT122" s="455"/>
      <c r="GU122" s="455"/>
      <c r="GV122" s="455"/>
      <c r="GW122" s="455"/>
      <c r="GX122" s="455"/>
      <c r="GY122" s="455"/>
      <c r="GZ122" s="455"/>
      <c r="HA122" s="455"/>
      <c r="HB122" s="455"/>
      <c r="HC122" s="455"/>
      <c r="HD122" s="455"/>
      <c r="HE122" s="455"/>
      <c r="HF122" s="455"/>
      <c r="HG122" s="455"/>
      <c r="HH122" s="455"/>
      <c r="HI122" s="455"/>
      <c r="HJ122" s="455"/>
      <c r="HK122" s="455"/>
      <c r="HL122" s="455"/>
      <c r="HM122" s="455"/>
    </row>
    <row r="123" s="460" customFormat="1" spans="1:221">
      <c r="A123" s="455"/>
      <c r="AD123" s="455"/>
      <c r="AE123" s="455"/>
      <c r="AF123" s="455"/>
      <c r="AG123" s="455"/>
      <c r="AH123" s="455"/>
      <c r="AI123" s="455"/>
      <c r="AJ123" s="455"/>
      <c r="AK123" s="455"/>
      <c r="AL123" s="455"/>
      <c r="AM123" s="455"/>
      <c r="AN123" s="455"/>
      <c r="AO123" s="455"/>
      <c r="AP123" s="455"/>
      <c r="AQ123" s="455"/>
      <c r="AR123" s="455"/>
      <c r="AS123" s="455"/>
      <c r="AT123" s="455"/>
      <c r="AU123" s="455"/>
      <c r="AV123" s="455"/>
      <c r="AW123" s="455"/>
      <c r="AX123" s="455"/>
      <c r="AY123" s="455"/>
      <c r="AZ123" s="455"/>
      <c r="BA123" s="455"/>
      <c r="BB123" s="455"/>
      <c r="BC123" s="455"/>
      <c r="BD123" s="455"/>
      <c r="BE123" s="455"/>
      <c r="BF123" s="455"/>
      <c r="BG123" s="455"/>
      <c r="BH123" s="455"/>
      <c r="BI123" s="455"/>
      <c r="BJ123" s="455"/>
      <c r="BK123" s="455"/>
      <c r="BL123" s="455"/>
      <c r="BM123" s="455"/>
      <c r="BN123" s="455"/>
      <c r="BO123" s="455"/>
      <c r="BP123" s="455"/>
      <c r="BQ123" s="455"/>
      <c r="BR123" s="455"/>
      <c r="BS123" s="455"/>
      <c r="BT123" s="455"/>
      <c r="BU123" s="455"/>
      <c r="BV123" s="455"/>
      <c r="BW123" s="455"/>
      <c r="BX123" s="455"/>
      <c r="BY123" s="455"/>
      <c r="BZ123" s="455"/>
      <c r="CA123" s="455"/>
      <c r="CB123" s="455"/>
      <c r="CC123" s="455"/>
      <c r="CD123" s="455"/>
      <c r="CE123" s="455"/>
      <c r="CF123" s="455"/>
      <c r="CG123" s="455"/>
      <c r="CH123" s="455"/>
      <c r="CI123" s="455"/>
      <c r="CJ123" s="455"/>
      <c r="CK123" s="455"/>
      <c r="CL123" s="455"/>
      <c r="CM123" s="455"/>
      <c r="CN123" s="455"/>
      <c r="CO123" s="455"/>
      <c r="CP123" s="455"/>
      <c r="CQ123" s="455"/>
      <c r="CR123" s="455"/>
      <c r="CS123" s="455"/>
      <c r="CT123" s="455"/>
      <c r="CU123" s="455"/>
      <c r="CV123" s="455"/>
      <c r="CW123" s="455"/>
      <c r="CX123" s="455"/>
      <c r="CY123" s="455"/>
      <c r="CZ123" s="455"/>
      <c r="DA123" s="455"/>
      <c r="DB123" s="455"/>
      <c r="DC123" s="455"/>
      <c r="DD123" s="455"/>
      <c r="DE123" s="455"/>
      <c r="DF123" s="455"/>
      <c r="DG123" s="455"/>
      <c r="DH123" s="455"/>
      <c r="DI123" s="455"/>
      <c r="DJ123" s="455"/>
      <c r="DK123" s="455"/>
      <c r="DL123" s="455"/>
      <c r="DM123" s="455"/>
      <c r="DN123" s="455"/>
      <c r="DO123" s="455"/>
      <c r="DP123" s="455"/>
      <c r="DQ123" s="455"/>
      <c r="DR123" s="455"/>
      <c r="DS123" s="455"/>
      <c r="DT123" s="455"/>
      <c r="DU123" s="455"/>
      <c r="DV123" s="455"/>
      <c r="DW123" s="455"/>
      <c r="DX123" s="455"/>
      <c r="DY123" s="455"/>
      <c r="DZ123" s="455"/>
      <c r="EA123" s="455"/>
      <c r="EB123" s="455"/>
      <c r="EC123" s="455"/>
      <c r="ED123" s="455"/>
      <c r="EE123" s="455"/>
      <c r="EF123" s="455"/>
      <c r="EG123" s="455"/>
      <c r="EH123" s="455"/>
      <c r="EI123" s="455"/>
      <c r="EJ123" s="455"/>
      <c r="EK123" s="455"/>
      <c r="EL123" s="455"/>
      <c r="EM123" s="455"/>
      <c r="EN123" s="455"/>
      <c r="EO123" s="455"/>
      <c r="EP123" s="455"/>
      <c r="EQ123" s="455"/>
      <c r="ER123" s="455"/>
      <c r="ES123" s="455"/>
      <c r="ET123" s="455"/>
      <c r="EU123" s="455"/>
      <c r="EV123" s="455"/>
      <c r="EW123" s="455"/>
      <c r="EX123" s="455"/>
      <c r="EY123" s="455"/>
      <c r="EZ123" s="455"/>
      <c r="FA123" s="455"/>
      <c r="FB123" s="455"/>
      <c r="FC123" s="455"/>
      <c r="FD123" s="455"/>
      <c r="FE123" s="455"/>
      <c r="FF123" s="455"/>
      <c r="FG123" s="455"/>
      <c r="FH123" s="455"/>
      <c r="FI123" s="455"/>
      <c r="FJ123" s="455"/>
      <c r="FK123" s="455"/>
      <c r="FL123" s="455"/>
      <c r="FM123" s="455"/>
      <c r="FN123" s="455"/>
      <c r="FO123" s="455"/>
      <c r="FP123" s="455"/>
      <c r="FQ123" s="455"/>
      <c r="FR123" s="455"/>
      <c r="FS123" s="455"/>
      <c r="FT123" s="455"/>
      <c r="FU123" s="455"/>
      <c r="FV123" s="455"/>
      <c r="FW123" s="455"/>
      <c r="FX123" s="455"/>
      <c r="FY123" s="455"/>
      <c r="FZ123" s="455"/>
      <c r="GA123" s="455"/>
      <c r="GB123" s="455"/>
      <c r="GC123" s="455"/>
      <c r="GD123" s="455"/>
      <c r="GE123" s="455"/>
      <c r="GF123" s="455"/>
      <c r="GG123" s="455"/>
      <c r="GH123" s="455"/>
      <c r="GI123" s="455"/>
      <c r="GJ123" s="455"/>
      <c r="GK123" s="455"/>
      <c r="GL123" s="455"/>
      <c r="GM123" s="455"/>
      <c r="GN123" s="455"/>
      <c r="GO123" s="455"/>
      <c r="GP123" s="455"/>
      <c r="GQ123" s="455"/>
      <c r="GR123" s="455"/>
      <c r="GS123" s="455"/>
      <c r="GT123" s="455"/>
      <c r="GU123" s="455"/>
      <c r="GV123" s="455"/>
      <c r="GW123" s="455"/>
      <c r="GX123" s="455"/>
      <c r="GY123" s="455"/>
      <c r="GZ123" s="455"/>
      <c r="HA123" s="455"/>
      <c r="HB123" s="455"/>
      <c r="HC123" s="455"/>
      <c r="HD123" s="455"/>
      <c r="HE123" s="455"/>
      <c r="HF123" s="455"/>
      <c r="HG123" s="455"/>
      <c r="HH123" s="455"/>
      <c r="HI123" s="455"/>
      <c r="HJ123" s="455"/>
      <c r="HK123" s="455"/>
      <c r="HL123" s="455"/>
      <c r="HM123" s="455"/>
    </row>
    <row r="124" s="460" customFormat="1" spans="1:221">
      <c r="A124" s="455"/>
      <c r="AD124" s="455"/>
      <c r="AE124" s="455"/>
      <c r="AF124" s="455"/>
      <c r="AG124" s="455"/>
      <c r="AH124" s="455"/>
      <c r="AI124" s="455"/>
      <c r="AJ124" s="455"/>
      <c r="AK124" s="455"/>
      <c r="AL124" s="455"/>
      <c r="AM124" s="455"/>
      <c r="AN124" s="455"/>
      <c r="AO124" s="455"/>
      <c r="AP124" s="455"/>
      <c r="AQ124" s="455"/>
      <c r="AR124" s="455"/>
      <c r="AS124" s="455"/>
      <c r="AT124" s="455"/>
      <c r="AU124" s="455"/>
      <c r="AV124" s="455"/>
      <c r="AW124" s="455"/>
      <c r="AX124" s="455"/>
      <c r="AY124" s="455"/>
      <c r="AZ124" s="455"/>
      <c r="BA124" s="455"/>
      <c r="BB124" s="455"/>
      <c r="BC124" s="455"/>
      <c r="BD124" s="455"/>
      <c r="BE124" s="455"/>
      <c r="BF124" s="455"/>
      <c r="BG124" s="455"/>
      <c r="BH124" s="455"/>
      <c r="BI124" s="455"/>
      <c r="BJ124" s="455"/>
      <c r="BK124" s="455"/>
      <c r="BL124" s="455"/>
      <c r="BM124" s="455"/>
      <c r="BN124" s="455"/>
      <c r="BO124" s="455"/>
      <c r="BP124" s="455"/>
      <c r="BQ124" s="455"/>
      <c r="BR124" s="455"/>
      <c r="BS124" s="455"/>
      <c r="BT124" s="455"/>
      <c r="BU124" s="455"/>
      <c r="BV124" s="455"/>
      <c r="BW124" s="455"/>
      <c r="BX124" s="455"/>
      <c r="BY124" s="455"/>
      <c r="BZ124" s="455"/>
      <c r="CA124" s="455"/>
      <c r="CB124" s="455"/>
      <c r="CC124" s="455"/>
      <c r="CD124" s="455"/>
      <c r="CE124" s="455"/>
      <c r="CF124" s="455"/>
      <c r="CG124" s="455"/>
      <c r="CH124" s="455"/>
      <c r="CI124" s="455"/>
      <c r="CJ124" s="455"/>
      <c r="CK124" s="455"/>
      <c r="CL124" s="455"/>
      <c r="CM124" s="455"/>
      <c r="CN124" s="455"/>
      <c r="CO124" s="455"/>
      <c r="CP124" s="455"/>
      <c r="CQ124" s="455"/>
      <c r="CR124" s="455"/>
      <c r="CS124" s="455"/>
      <c r="CT124" s="455"/>
      <c r="CU124" s="455"/>
      <c r="CV124" s="455"/>
      <c r="CW124" s="455"/>
      <c r="CX124" s="455"/>
      <c r="CY124" s="455"/>
      <c r="CZ124" s="455"/>
      <c r="DA124" s="455"/>
      <c r="DB124" s="455"/>
      <c r="DC124" s="455"/>
      <c r="DD124" s="455"/>
      <c r="DE124" s="455"/>
      <c r="DF124" s="455"/>
      <c r="DG124" s="455"/>
      <c r="DH124" s="455"/>
      <c r="DI124" s="455"/>
      <c r="DJ124" s="455"/>
      <c r="DK124" s="455"/>
      <c r="DL124" s="455"/>
      <c r="DM124" s="455"/>
      <c r="DN124" s="455"/>
      <c r="DO124" s="455"/>
      <c r="DP124" s="455"/>
      <c r="DQ124" s="455"/>
      <c r="DR124" s="455"/>
      <c r="DS124" s="455"/>
      <c r="DT124" s="455"/>
      <c r="DU124" s="455"/>
      <c r="DV124" s="455"/>
      <c r="DW124" s="455"/>
      <c r="DX124" s="455"/>
      <c r="DY124" s="455"/>
      <c r="DZ124" s="455"/>
      <c r="EA124" s="455"/>
      <c r="EB124" s="455"/>
      <c r="EC124" s="455"/>
      <c r="ED124" s="455"/>
      <c r="EE124" s="455"/>
      <c r="EF124" s="455"/>
      <c r="EG124" s="455"/>
      <c r="EH124" s="455"/>
      <c r="EI124" s="455"/>
      <c r="EJ124" s="455"/>
      <c r="EK124" s="455"/>
      <c r="EL124" s="455"/>
      <c r="EM124" s="455"/>
      <c r="EN124" s="455"/>
      <c r="EO124" s="455"/>
      <c r="EP124" s="455"/>
      <c r="EQ124" s="455"/>
      <c r="ER124" s="455"/>
      <c r="ES124" s="455"/>
      <c r="ET124" s="455"/>
      <c r="EU124" s="455"/>
      <c r="EV124" s="455"/>
      <c r="EW124" s="455"/>
      <c r="EX124" s="455"/>
      <c r="EY124" s="455"/>
      <c r="EZ124" s="455"/>
      <c r="FA124" s="455"/>
      <c r="FB124" s="455"/>
      <c r="FC124" s="455"/>
      <c r="FD124" s="455"/>
      <c r="FE124" s="455"/>
      <c r="FF124" s="455"/>
      <c r="FG124" s="455"/>
      <c r="FH124" s="455"/>
      <c r="FI124" s="455"/>
      <c r="FJ124" s="455"/>
      <c r="FK124" s="455"/>
      <c r="FL124" s="455"/>
      <c r="FM124" s="455"/>
      <c r="FN124" s="455"/>
      <c r="FO124" s="455"/>
      <c r="FP124" s="455"/>
      <c r="FQ124" s="455"/>
      <c r="FR124" s="455"/>
      <c r="FS124" s="455"/>
      <c r="FT124" s="455"/>
      <c r="FU124" s="455"/>
      <c r="FV124" s="455"/>
      <c r="FW124" s="455"/>
      <c r="FX124" s="455"/>
      <c r="FY124" s="455"/>
      <c r="FZ124" s="455"/>
      <c r="GA124" s="455"/>
      <c r="GB124" s="455"/>
      <c r="GC124" s="455"/>
      <c r="GD124" s="455"/>
      <c r="GE124" s="455"/>
      <c r="GF124" s="455"/>
      <c r="GG124" s="455"/>
      <c r="GH124" s="455"/>
      <c r="GI124" s="455"/>
      <c r="GJ124" s="455"/>
      <c r="GK124" s="455"/>
      <c r="GL124" s="455"/>
      <c r="GM124" s="455"/>
      <c r="GN124" s="455"/>
      <c r="GO124" s="455"/>
      <c r="GP124" s="455"/>
      <c r="GQ124" s="455"/>
      <c r="GR124" s="455"/>
      <c r="GS124" s="455"/>
      <c r="GT124" s="455"/>
      <c r="GU124" s="455"/>
      <c r="GV124" s="455"/>
      <c r="GW124" s="455"/>
      <c r="GX124" s="455"/>
      <c r="GY124" s="455"/>
      <c r="GZ124" s="455"/>
      <c r="HA124" s="455"/>
      <c r="HB124" s="455"/>
      <c r="HC124" s="455"/>
      <c r="HD124" s="455"/>
      <c r="HE124" s="455"/>
      <c r="HF124" s="455"/>
      <c r="HG124" s="455"/>
      <c r="HH124" s="455"/>
      <c r="HI124" s="455"/>
      <c r="HJ124" s="455"/>
      <c r="HK124" s="455"/>
      <c r="HL124" s="455"/>
      <c r="HM124" s="455"/>
    </row>
    <row r="125" s="460" customFormat="1" spans="1:221">
      <c r="A125" s="455"/>
      <c r="AD125" s="455"/>
      <c r="AE125" s="455"/>
      <c r="AF125" s="455"/>
      <c r="AG125" s="455"/>
      <c r="AH125" s="455"/>
      <c r="AI125" s="455"/>
      <c r="AJ125" s="455"/>
      <c r="AK125" s="455"/>
      <c r="AL125" s="455"/>
      <c r="AM125" s="455"/>
      <c r="AN125" s="455"/>
      <c r="AO125" s="455"/>
      <c r="AP125" s="455"/>
      <c r="AQ125" s="455"/>
      <c r="AR125" s="455"/>
      <c r="AS125" s="455"/>
      <c r="AT125" s="455"/>
      <c r="AU125" s="455"/>
      <c r="AV125" s="455"/>
      <c r="AW125" s="455"/>
      <c r="AX125" s="455"/>
      <c r="AY125" s="455"/>
      <c r="AZ125" s="455"/>
      <c r="BA125" s="455"/>
      <c r="BB125" s="455"/>
      <c r="BC125" s="455"/>
      <c r="BD125" s="455"/>
      <c r="BE125" s="455"/>
      <c r="BF125" s="455"/>
      <c r="BG125" s="455"/>
      <c r="BH125" s="455"/>
      <c r="BI125" s="455"/>
      <c r="BJ125" s="455"/>
      <c r="BK125" s="455"/>
      <c r="BL125" s="455"/>
      <c r="BM125" s="455"/>
      <c r="BN125" s="455"/>
      <c r="BO125" s="455"/>
      <c r="BP125" s="455"/>
      <c r="BQ125" s="455"/>
      <c r="BR125" s="455"/>
      <c r="BS125" s="455"/>
      <c r="BT125" s="455"/>
      <c r="BU125" s="455"/>
      <c r="BV125" s="455"/>
      <c r="BW125" s="455"/>
      <c r="BX125" s="455"/>
      <c r="BY125" s="455"/>
      <c r="BZ125" s="455"/>
      <c r="CA125" s="455"/>
      <c r="CB125" s="455"/>
      <c r="CC125" s="455"/>
      <c r="CD125" s="455"/>
      <c r="CE125" s="455"/>
      <c r="CF125" s="455"/>
      <c r="CG125" s="455"/>
      <c r="CH125" s="455"/>
      <c r="CI125" s="455"/>
      <c r="CJ125" s="455"/>
      <c r="CK125" s="455"/>
      <c r="CL125" s="455"/>
      <c r="CM125" s="455"/>
      <c r="CN125" s="455"/>
      <c r="CO125" s="455"/>
      <c r="CP125" s="455"/>
      <c r="CQ125" s="455"/>
      <c r="CR125" s="455"/>
      <c r="CS125" s="455"/>
      <c r="CT125" s="455"/>
      <c r="CU125" s="455"/>
      <c r="CV125" s="455"/>
      <c r="CW125" s="455"/>
      <c r="CX125" s="455"/>
      <c r="CY125" s="455"/>
      <c r="CZ125" s="455"/>
      <c r="DA125" s="455"/>
      <c r="DB125" s="455"/>
      <c r="DC125" s="455"/>
      <c r="DD125" s="455"/>
      <c r="DE125" s="455"/>
      <c r="DF125" s="455"/>
      <c r="DG125" s="455"/>
      <c r="DH125" s="455"/>
      <c r="DI125" s="455"/>
      <c r="DJ125" s="455"/>
      <c r="DK125" s="455"/>
      <c r="DL125" s="455"/>
      <c r="DM125" s="455"/>
      <c r="DN125" s="455"/>
      <c r="DO125" s="455"/>
      <c r="DP125" s="455"/>
      <c r="DQ125" s="455"/>
      <c r="DR125" s="455"/>
      <c r="DS125" s="455"/>
      <c r="DT125" s="455"/>
      <c r="DU125" s="455"/>
      <c r="DV125" s="455"/>
      <c r="DW125" s="455"/>
      <c r="DX125" s="455"/>
      <c r="DY125" s="455"/>
      <c r="DZ125" s="455"/>
      <c r="EA125" s="455"/>
      <c r="EB125" s="455"/>
      <c r="EC125" s="455"/>
      <c r="ED125" s="455"/>
      <c r="EE125" s="455"/>
      <c r="EF125" s="455"/>
      <c r="EG125" s="455"/>
      <c r="EH125" s="455"/>
      <c r="EI125" s="455"/>
      <c r="EJ125" s="455"/>
      <c r="EK125" s="455"/>
      <c r="EL125" s="455"/>
      <c r="EM125" s="455"/>
      <c r="EN125" s="455"/>
      <c r="EO125" s="455"/>
      <c r="EP125" s="455"/>
      <c r="EQ125" s="455"/>
      <c r="ER125" s="455"/>
      <c r="ES125" s="455"/>
      <c r="ET125" s="455"/>
      <c r="EU125" s="455"/>
      <c r="EV125" s="455"/>
      <c r="EW125" s="455"/>
      <c r="EX125" s="455"/>
      <c r="EY125" s="455"/>
      <c r="EZ125" s="455"/>
      <c r="FA125" s="455"/>
      <c r="FB125" s="455"/>
      <c r="FC125" s="455"/>
      <c r="FD125" s="455"/>
      <c r="FE125" s="455"/>
      <c r="FF125" s="455"/>
      <c r="FG125" s="455"/>
      <c r="FH125" s="455"/>
      <c r="FI125" s="455"/>
      <c r="FJ125" s="455"/>
      <c r="FK125" s="455"/>
      <c r="FL125" s="455"/>
      <c r="FM125" s="455"/>
      <c r="FN125" s="455"/>
      <c r="FO125" s="455"/>
      <c r="FP125" s="455"/>
      <c r="FQ125" s="455"/>
      <c r="FR125" s="455"/>
      <c r="FS125" s="455"/>
      <c r="FT125" s="455"/>
      <c r="FU125" s="455"/>
      <c r="FV125" s="455"/>
      <c r="FW125" s="455"/>
      <c r="FX125" s="455"/>
      <c r="FY125" s="455"/>
      <c r="FZ125" s="455"/>
      <c r="GA125" s="455"/>
      <c r="GB125" s="455"/>
      <c r="GC125" s="455"/>
      <c r="GD125" s="455"/>
      <c r="GE125" s="455"/>
      <c r="GF125" s="455"/>
      <c r="GG125" s="455"/>
      <c r="GH125" s="455"/>
      <c r="GI125" s="455"/>
      <c r="GJ125" s="455"/>
      <c r="GK125" s="455"/>
      <c r="GL125" s="455"/>
      <c r="GM125" s="455"/>
      <c r="GN125" s="455"/>
      <c r="GO125" s="455"/>
      <c r="GP125" s="455"/>
      <c r="GQ125" s="455"/>
      <c r="GR125" s="455"/>
      <c r="GS125" s="455"/>
      <c r="GT125" s="455"/>
      <c r="GU125" s="455"/>
      <c r="GV125" s="455"/>
      <c r="GW125" s="455"/>
      <c r="GX125" s="455"/>
      <c r="GY125" s="455"/>
      <c r="GZ125" s="455"/>
      <c r="HA125" s="455"/>
      <c r="HB125" s="455"/>
      <c r="HC125" s="455"/>
      <c r="HD125" s="455"/>
      <c r="HE125" s="455"/>
      <c r="HF125" s="455"/>
      <c r="HG125" s="455"/>
      <c r="HH125" s="455"/>
      <c r="HI125" s="455"/>
      <c r="HJ125" s="455"/>
      <c r="HK125" s="455"/>
      <c r="HL125" s="455"/>
      <c r="HM125" s="455"/>
    </row>
    <row r="126" s="460" customFormat="1" spans="1:221">
      <c r="A126" s="455"/>
      <c r="AD126" s="455"/>
      <c r="AE126" s="455"/>
      <c r="AF126" s="455"/>
      <c r="AG126" s="455"/>
      <c r="AH126" s="455"/>
      <c r="AI126" s="455"/>
      <c r="AJ126" s="455"/>
      <c r="AK126" s="455"/>
      <c r="AL126" s="455"/>
      <c r="AM126" s="455"/>
      <c r="AN126" s="455"/>
      <c r="AO126" s="455"/>
      <c r="AP126" s="455"/>
      <c r="AQ126" s="455"/>
      <c r="AR126" s="455"/>
      <c r="AS126" s="455"/>
      <c r="AT126" s="455"/>
      <c r="AU126" s="455"/>
      <c r="AV126" s="455"/>
      <c r="AW126" s="455"/>
      <c r="AX126" s="455"/>
      <c r="AY126" s="455"/>
      <c r="AZ126" s="455"/>
      <c r="BA126" s="455"/>
      <c r="BB126" s="455"/>
      <c r="BC126" s="455"/>
      <c r="BD126" s="455"/>
      <c r="BE126" s="455"/>
      <c r="BF126" s="455"/>
      <c r="BG126" s="455"/>
      <c r="BH126" s="455"/>
      <c r="BI126" s="455"/>
      <c r="BJ126" s="455"/>
      <c r="BK126" s="455"/>
      <c r="BL126" s="455"/>
      <c r="BM126" s="455"/>
      <c r="BN126" s="455"/>
      <c r="BO126" s="455"/>
      <c r="BP126" s="455"/>
      <c r="BQ126" s="455"/>
      <c r="BR126" s="455"/>
      <c r="BS126" s="455"/>
      <c r="BT126" s="455"/>
      <c r="BU126" s="455"/>
      <c r="BV126" s="455"/>
      <c r="BW126" s="455"/>
      <c r="BX126" s="455"/>
      <c r="BY126" s="455"/>
      <c r="BZ126" s="455"/>
      <c r="CA126" s="455"/>
      <c r="CB126" s="455"/>
      <c r="CC126" s="455"/>
      <c r="CD126" s="455"/>
      <c r="CE126" s="455"/>
      <c r="CF126" s="455"/>
      <c r="CG126" s="455"/>
      <c r="CH126" s="455"/>
      <c r="CI126" s="455"/>
      <c r="CJ126" s="455"/>
      <c r="CK126" s="455"/>
      <c r="CL126" s="455"/>
      <c r="CM126" s="455"/>
      <c r="CN126" s="455"/>
      <c r="CO126" s="455"/>
      <c r="CP126" s="455"/>
      <c r="CQ126" s="455"/>
      <c r="CR126" s="455"/>
      <c r="CS126" s="455"/>
      <c r="CT126" s="455"/>
      <c r="CU126" s="455"/>
      <c r="CV126" s="455"/>
      <c r="CW126" s="455"/>
      <c r="CX126" s="455"/>
      <c r="CY126" s="455"/>
      <c r="CZ126" s="455"/>
      <c r="DA126" s="455"/>
      <c r="DB126" s="455"/>
      <c r="DC126" s="455"/>
      <c r="DD126" s="455"/>
      <c r="DE126" s="455"/>
      <c r="DF126" s="455"/>
      <c r="DG126" s="455"/>
      <c r="DH126" s="455"/>
      <c r="DI126" s="455"/>
      <c r="DJ126" s="455"/>
      <c r="DK126" s="455"/>
      <c r="DL126" s="455"/>
      <c r="DM126" s="455"/>
      <c r="DN126" s="455"/>
      <c r="DO126" s="455"/>
      <c r="DP126" s="455"/>
      <c r="DQ126" s="455"/>
      <c r="DR126" s="455"/>
      <c r="DS126" s="455"/>
      <c r="DT126" s="455"/>
      <c r="DU126" s="455"/>
      <c r="DV126" s="455"/>
      <c r="DW126" s="455"/>
      <c r="DX126" s="455"/>
      <c r="DY126" s="455"/>
      <c r="DZ126" s="455"/>
      <c r="EA126" s="455"/>
      <c r="EB126" s="455"/>
      <c r="EC126" s="455"/>
      <c r="ED126" s="455"/>
      <c r="EE126" s="455"/>
      <c r="EF126" s="455"/>
      <c r="EG126" s="455"/>
      <c r="EH126" s="455"/>
      <c r="EI126" s="455"/>
      <c r="EJ126" s="455"/>
      <c r="EK126" s="455"/>
      <c r="EL126" s="455"/>
      <c r="EM126" s="455"/>
      <c r="EN126" s="455"/>
      <c r="EO126" s="455"/>
      <c r="EP126" s="455"/>
      <c r="EQ126" s="455"/>
      <c r="ER126" s="455"/>
      <c r="ES126" s="455"/>
      <c r="ET126" s="455"/>
      <c r="EU126" s="455"/>
      <c r="EV126" s="455"/>
      <c r="EW126" s="455"/>
      <c r="EX126" s="455"/>
      <c r="EY126" s="455"/>
      <c r="EZ126" s="455"/>
      <c r="FA126" s="455"/>
      <c r="FB126" s="455"/>
      <c r="FC126" s="455"/>
      <c r="FD126" s="455"/>
      <c r="FE126" s="455"/>
      <c r="FF126" s="455"/>
      <c r="FG126" s="455"/>
      <c r="FH126" s="455"/>
      <c r="FI126" s="455"/>
      <c r="FJ126" s="455"/>
      <c r="FK126" s="455"/>
      <c r="FL126" s="455"/>
      <c r="FM126" s="455"/>
      <c r="FN126" s="455"/>
      <c r="FO126" s="455"/>
      <c r="FP126" s="455"/>
      <c r="FQ126" s="455"/>
      <c r="FR126" s="455"/>
      <c r="FS126" s="455"/>
      <c r="FT126" s="455"/>
      <c r="FU126" s="455"/>
      <c r="FV126" s="455"/>
      <c r="FW126" s="455"/>
      <c r="FX126" s="455"/>
      <c r="FY126" s="455"/>
      <c r="FZ126" s="455"/>
      <c r="GA126" s="455"/>
      <c r="GB126" s="455"/>
      <c r="GC126" s="455"/>
      <c r="GD126" s="455"/>
      <c r="GE126" s="455"/>
      <c r="GF126" s="455"/>
      <c r="GG126" s="455"/>
      <c r="GH126" s="455"/>
      <c r="GI126" s="455"/>
      <c r="GJ126" s="455"/>
      <c r="GK126" s="455"/>
      <c r="GL126" s="455"/>
      <c r="GM126" s="455"/>
      <c r="GN126" s="455"/>
      <c r="GO126" s="455"/>
      <c r="GP126" s="455"/>
      <c r="GQ126" s="455"/>
      <c r="GR126" s="455"/>
      <c r="GS126" s="455"/>
      <c r="GT126" s="455"/>
      <c r="GU126" s="455"/>
      <c r="GV126" s="455"/>
      <c r="GW126" s="455"/>
      <c r="GX126" s="455"/>
      <c r="GY126" s="455"/>
      <c r="GZ126" s="455"/>
      <c r="HA126" s="455"/>
      <c r="HB126" s="455"/>
      <c r="HC126" s="455"/>
      <c r="HD126" s="455"/>
      <c r="HE126" s="455"/>
      <c r="HF126" s="455"/>
      <c r="HG126" s="455"/>
      <c r="HH126" s="455"/>
      <c r="HI126" s="455"/>
      <c r="HJ126" s="455"/>
      <c r="HK126" s="455"/>
      <c r="HL126" s="455"/>
      <c r="HM126" s="455"/>
    </row>
    <row r="127" s="460" customFormat="1" spans="1:221">
      <c r="A127" s="455"/>
      <c r="AD127" s="455"/>
      <c r="AE127" s="455"/>
      <c r="AF127" s="455"/>
      <c r="AG127" s="455"/>
      <c r="AH127" s="455"/>
      <c r="AI127" s="455"/>
      <c r="AJ127" s="455"/>
      <c r="AK127" s="455"/>
      <c r="AL127" s="455"/>
      <c r="AM127" s="455"/>
      <c r="AN127" s="455"/>
      <c r="AO127" s="455"/>
      <c r="AP127" s="455"/>
      <c r="AQ127" s="455"/>
      <c r="AR127" s="455"/>
      <c r="AS127" s="455"/>
      <c r="AT127" s="455"/>
      <c r="AU127" s="455"/>
      <c r="AV127" s="455"/>
      <c r="AW127" s="455"/>
      <c r="AX127" s="455"/>
      <c r="AY127" s="455"/>
      <c r="AZ127" s="455"/>
      <c r="BA127" s="455"/>
      <c r="BB127" s="455"/>
      <c r="BC127" s="455"/>
      <c r="BD127" s="455"/>
      <c r="BE127" s="455"/>
      <c r="BF127" s="455"/>
      <c r="BG127" s="455"/>
      <c r="BH127" s="455"/>
      <c r="BI127" s="455"/>
      <c r="BJ127" s="455"/>
      <c r="BK127" s="455"/>
      <c r="BL127" s="455"/>
      <c r="BM127" s="455"/>
      <c r="BN127" s="455"/>
      <c r="BO127" s="455"/>
      <c r="BP127" s="455"/>
      <c r="BQ127" s="455"/>
      <c r="BR127" s="455"/>
      <c r="BS127" s="455"/>
      <c r="BT127" s="455"/>
      <c r="BU127" s="455"/>
      <c r="BV127" s="455"/>
      <c r="BW127" s="455"/>
      <c r="BX127" s="455"/>
      <c r="BY127" s="455"/>
      <c r="BZ127" s="455"/>
      <c r="CA127" s="455"/>
      <c r="CB127" s="455"/>
      <c r="CC127" s="455"/>
      <c r="CD127" s="455"/>
      <c r="CE127" s="455"/>
      <c r="CF127" s="455"/>
      <c r="CG127" s="455"/>
      <c r="CH127" s="455"/>
      <c r="CI127" s="455"/>
      <c r="CJ127" s="455"/>
      <c r="CK127" s="455"/>
      <c r="CL127" s="455"/>
      <c r="CM127" s="455"/>
      <c r="CN127" s="455"/>
      <c r="CO127" s="455"/>
      <c r="CP127" s="455"/>
      <c r="CQ127" s="455"/>
      <c r="CR127" s="455"/>
      <c r="CS127" s="455"/>
      <c r="CT127" s="455"/>
      <c r="CU127" s="455"/>
      <c r="CV127" s="455"/>
      <c r="CW127" s="455"/>
      <c r="CX127" s="455"/>
      <c r="CY127" s="455"/>
      <c r="CZ127" s="455"/>
      <c r="DA127" s="455"/>
      <c r="DB127" s="455"/>
      <c r="DC127" s="455"/>
      <c r="DD127" s="455"/>
      <c r="DE127" s="455"/>
      <c r="DF127" s="455"/>
      <c r="DG127" s="455"/>
      <c r="DH127" s="455"/>
      <c r="DI127" s="455"/>
      <c r="DJ127" s="455"/>
      <c r="DK127" s="455"/>
      <c r="DL127" s="455"/>
      <c r="DM127" s="455"/>
      <c r="DN127" s="455"/>
      <c r="DO127" s="455"/>
      <c r="DP127" s="455"/>
      <c r="DQ127" s="455"/>
      <c r="DR127" s="455"/>
      <c r="DS127" s="455"/>
      <c r="DT127" s="455"/>
      <c r="DU127" s="455"/>
      <c r="DV127" s="455"/>
      <c r="DW127" s="455"/>
      <c r="DX127" s="455"/>
      <c r="DY127" s="455"/>
      <c r="DZ127" s="455"/>
      <c r="EA127" s="455"/>
      <c r="EB127" s="455"/>
      <c r="EC127" s="455"/>
      <c r="ED127" s="455"/>
      <c r="EE127" s="455"/>
      <c r="EF127" s="455"/>
      <c r="EG127" s="455"/>
      <c r="EH127" s="455"/>
      <c r="EI127" s="455"/>
      <c r="EJ127" s="455"/>
      <c r="EK127" s="455"/>
      <c r="EL127" s="455"/>
      <c r="EM127" s="455"/>
      <c r="EN127" s="455"/>
      <c r="EO127" s="455"/>
      <c r="EP127" s="455"/>
      <c r="EQ127" s="455"/>
      <c r="ER127" s="455"/>
      <c r="ES127" s="455"/>
      <c r="ET127" s="455"/>
      <c r="EU127" s="455"/>
      <c r="EV127" s="455"/>
      <c r="EW127" s="455"/>
      <c r="EX127" s="455"/>
      <c r="EY127" s="455"/>
      <c r="EZ127" s="455"/>
      <c r="FA127" s="455"/>
      <c r="FB127" s="455"/>
      <c r="FC127" s="455"/>
      <c r="FD127" s="455"/>
      <c r="FE127" s="455"/>
      <c r="FF127" s="455"/>
      <c r="FG127" s="455"/>
      <c r="FH127" s="455"/>
      <c r="FI127" s="455"/>
      <c r="FJ127" s="455"/>
      <c r="FK127" s="455"/>
      <c r="FL127" s="455"/>
      <c r="FM127" s="455"/>
      <c r="FN127" s="455"/>
      <c r="FO127" s="455"/>
      <c r="FP127" s="455"/>
      <c r="FQ127" s="455"/>
      <c r="FR127" s="455"/>
      <c r="FS127" s="455"/>
      <c r="FT127" s="455"/>
      <c r="FU127" s="455"/>
      <c r="FV127" s="455"/>
      <c r="FW127" s="455"/>
      <c r="FX127" s="455"/>
      <c r="FY127" s="455"/>
      <c r="FZ127" s="455"/>
      <c r="GA127" s="455"/>
      <c r="GB127" s="455"/>
      <c r="GC127" s="455"/>
      <c r="GD127" s="455"/>
      <c r="GE127" s="455"/>
      <c r="GF127" s="455"/>
      <c r="GG127" s="455"/>
      <c r="GH127" s="455"/>
      <c r="GI127" s="455"/>
      <c r="GJ127" s="455"/>
      <c r="GK127" s="455"/>
      <c r="GL127" s="455"/>
      <c r="GM127" s="455"/>
      <c r="GN127" s="455"/>
      <c r="GO127" s="455"/>
      <c r="GP127" s="455"/>
      <c r="GQ127" s="455"/>
      <c r="GR127" s="455"/>
      <c r="GS127" s="455"/>
      <c r="GT127" s="455"/>
      <c r="GU127" s="455"/>
      <c r="GV127" s="455"/>
      <c r="GW127" s="455"/>
      <c r="GX127" s="455"/>
      <c r="GY127" s="455"/>
      <c r="GZ127" s="455"/>
      <c r="HA127" s="455"/>
      <c r="HB127" s="455"/>
      <c r="HC127" s="455"/>
      <c r="HD127" s="455"/>
      <c r="HE127" s="455"/>
      <c r="HF127" s="455"/>
      <c r="HG127" s="455"/>
      <c r="HH127" s="455"/>
      <c r="HI127" s="455"/>
      <c r="HJ127" s="455"/>
      <c r="HK127" s="455"/>
      <c r="HL127" s="455"/>
      <c r="HM127" s="455"/>
    </row>
    <row r="128" s="460" customFormat="1" spans="1:221">
      <c r="A128" s="455"/>
      <c r="AD128" s="455"/>
      <c r="AE128" s="455"/>
      <c r="AF128" s="455"/>
      <c r="AG128" s="455"/>
      <c r="AH128" s="455"/>
      <c r="AI128" s="455"/>
      <c r="AJ128" s="455"/>
      <c r="AK128" s="455"/>
      <c r="AL128" s="455"/>
      <c r="AM128" s="455"/>
      <c r="AN128" s="455"/>
      <c r="AO128" s="455"/>
      <c r="AP128" s="455"/>
      <c r="AQ128" s="455"/>
      <c r="AR128" s="455"/>
      <c r="AS128" s="455"/>
      <c r="AT128" s="455"/>
      <c r="AU128" s="455"/>
      <c r="AV128" s="455"/>
      <c r="AW128" s="455"/>
      <c r="AX128" s="455"/>
      <c r="AY128" s="455"/>
      <c r="AZ128" s="455"/>
      <c r="BA128" s="455"/>
      <c r="BB128" s="455"/>
      <c r="BC128" s="455"/>
      <c r="BD128" s="455"/>
      <c r="BE128" s="455"/>
      <c r="BF128" s="455"/>
      <c r="BG128" s="455"/>
      <c r="BH128" s="455"/>
      <c r="BI128" s="455"/>
      <c r="BJ128" s="455"/>
      <c r="BK128" s="455"/>
      <c r="BL128" s="455"/>
      <c r="BM128" s="455"/>
      <c r="BN128" s="455"/>
      <c r="BO128" s="455"/>
      <c r="BP128" s="455"/>
      <c r="BQ128" s="455"/>
      <c r="BR128" s="455"/>
      <c r="BS128" s="455"/>
      <c r="BT128" s="455"/>
      <c r="BU128" s="455"/>
      <c r="BV128" s="455"/>
      <c r="BW128" s="455"/>
      <c r="BX128" s="455"/>
      <c r="BY128" s="455"/>
      <c r="BZ128" s="455"/>
      <c r="CA128" s="455"/>
      <c r="CB128" s="455"/>
      <c r="CC128" s="455"/>
      <c r="CD128" s="455"/>
      <c r="CE128" s="455"/>
      <c r="CF128" s="455"/>
      <c r="CG128" s="455"/>
      <c r="CH128" s="455"/>
      <c r="CI128" s="455"/>
      <c r="CJ128" s="455"/>
      <c r="CK128" s="455"/>
      <c r="CL128" s="455"/>
      <c r="CM128" s="455"/>
      <c r="CN128" s="455"/>
      <c r="CO128" s="455"/>
      <c r="CP128" s="455"/>
      <c r="CQ128" s="455"/>
      <c r="CR128" s="455"/>
      <c r="CS128" s="455"/>
      <c r="CT128" s="455"/>
      <c r="CU128" s="455"/>
      <c r="CV128" s="455"/>
      <c r="CW128" s="455"/>
      <c r="CX128" s="455"/>
      <c r="CY128" s="455"/>
      <c r="CZ128" s="455"/>
      <c r="DA128" s="455"/>
      <c r="DB128" s="455"/>
      <c r="DC128" s="455"/>
      <c r="DD128" s="455"/>
      <c r="DE128" s="455"/>
      <c r="DF128" s="455"/>
      <c r="DG128" s="455"/>
      <c r="DH128" s="455"/>
      <c r="DI128" s="455"/>
      <c r="DJ128" s="455"/>
      <c r="DK128" s="455"/>
      <c r="DL128" s="455"/>
      <c r="DM128" s="455"/>
      <c r="DN128" s="455"/>
      <c r="DO128" s="455"/>
      <c r="DP128" s="455"/>
      <c r="DQ128" s="455"/>
      <c r="DR128" s="455"/>
      <c r="DS128" s="455"/>
      <c r="DT128" s="455"/>
      <c r="DU128" s="455"/>
      <c r="DV128" s="455"/>
      <c r="DW128" s="455"/>
      <c r="DX128" s="455"/>
      <c r="DY128" s="455"/>
      <c r="DZ128" s="455"/>
      <c r="EA128" s="455"/>
      <c r="EB128" s="455"/>
      <c r="EC128" s="455"/>
      <c r="ED128" s="455"/>
      <c r="EE128" s="455"/>
      <c r="EF128" s="455"/>
      <c r="EG128" s="455"/>
      <c r="EH128" s="455"/>
      <c r="EI128" s="455"/>
      <c r="EJ128" s="455"/>
      <c r="EK128" s="455"/>
      <c r="EL128" s="455"/>
      <c r="EM128" s="455"/>
      <c r="EN128" s="455"/>
      <c r="EO128" s="455"/>
      <c r="EP128" s="455"/>
      <c r="EQ128" s="455"/>
      <c r="ER128" s="455"/>
      <c r="ES128" s="455"/>
      <c r="ET128" s="455"/>
      <c r="EU128" s="455"/>
      <c r="EV128" s="455"/>
      <c r="EW128" s="455"/>
      <c r="EX128" s="455"/>
      <c r="EY128" s="455"/>
      <c r="EZ128" s="455"/>
      <c r="FA128" s="455"/>
      <c r="FB128" s="455"/>
      <c r="FC128" s="455"/>
      <c r="FD128" s="455"/>
      <c r="FE128" s="455"/>
      <c r="FF128" s="455"/>
      <c r="FG128" s="455"/>
      <c r="FH128" s="455"/>
      <c r="FI128" s="455"/>
      <c r="FJ128" s="455"/>
      <c r="FK128" s="455"/>
      <c r="FL128" s="455"/>
      <c r="FM128" s="455"/>
      <c r="FN128" s="455"/>
      <c r="FO128" s="455"/>
      <c r="FP128" s="455"/>
      <c r="FQ128" s="455"/>
      <c r="FR128" s="455"/>
      <c r="FS128" s="455"/>
      <c r="FT128" s="455"/>
      <c r="FU128" s="455"/>
      <c r="FV128" s="455"/>
      <c r="FW128" s="455"/>
      <c r="FX128" s="455"/>
      <c r="FY128" s="455"/>
      <c r="FZ128" s="455"/>
      <c r="GA128" s="455"/>
      <c r="GB128" s="455"/>
      <c r="GC128" s="455"/>
      <c r="GD128" s="455"/>
      <c r="GE128" s="455"/>
      <c r="GF128" s="455"/>
      <c r="GG128" s="455"/>
      <c r="GH128" s="455"/>
      <c r="GI128" s="455"/>
      <c r="GJ128" s="455"/>
      <c r="GK128" s="455"/>
      <c r="GL128" s="455"/>
      <c r="GM128" s="455"/>
      <c r="GN128" s="455"/>
      <c r="GO128" s="455"/>
      <c r="GP128" s="455"/>
      <c r="GQ128" s="455"/>
      <c r="GR128" s="455"/>
      <c r="GS128" s="455"/>
      <c r="GT128" s="455"/>
      <c r="GU128" s="455"/>
      <c r="GV128" s="455"/>
      <c r="GW128" s="455"/>
      <c r="GX128" s="455"/>
      <c r="GY128" s="455"/>
      <c r="GZ128" s="455"/>
      <c r="HA128" s="455"/>
      <c r="HB128" s="455"/>
      <c r="HC128" s="455"/>
      <c r="HD128" s="455"/>
      <c r="HE128" s="455"/>
      <c r="HF128" s="455"/>
      <c r="HG128" s="455"/>
      <c r="HH128" s="455"/>
      <c r="HI128" s="455"/>
      <c r="HJ128" s="455"/>
      <c r="HK128" s="455"/>
      <c r="HL128" s="455"/>
      <c r="HM128" s="455"/>
    </row>
    <row r="129" s="460" customFormat="1" spans="1:221">
      <c r="A129" s="455"/>
      <c r="AD129" s="455"/>
      <c r="AE129" s="455"/>
      <c r="AF129" s="455"/>
      <c r="AG129" s="455"/>
      <c r="AH129" s="455"/>
      <c r="AI129" s="455"/>
      <c r="AJ129" s="455"/>
      <c r="AK129" s="455"/>
      <c r="AL129" s="455"/>
      <c r="AM129" s="455"/>
      <c r="AN129" s="455"/>
      <c r="AO129" s="455"/>
      <c r="AP129" s="455"/>
      <c r="AQ129" s="455"/>
      <c r="AR129" s="455"/>
      <c r="AS129" s="455"/>
      <c r="AT129" s="455"/>
      <c r="AU129" s="455"/>
      <c r="AV129" s="455"/>
      <c r="AW129" s="455"/>
      <c r="AX129" s="455"/>
      <c r="AY129" s="455"/>
      <c r="AZ129" s="455"/>
      <c r="BA129" s="455"/>
      <c r="BB129" s="455"/>
      <c r="BC129" s="455"/>
      <c r="BD129" s="455"/>
      <c r="BE129" s="455"/>
      <c r="BF129" s="455"/>
      <c r="BG129" s="455"/>
      <c r="BH129" s="455"/>
      <c r="BI129" s="455"/>
      <c r="BJ129" s="455"/>
      <c r="BK129" s="455"/>
      <c r="BL129" s="455"/>
      <c r="BM129" s="455"/>
      <c r="BN129" s="455"/>
      <c r="BO129" s="455"/>
      <c r="BP129" s="455"/>
      <c r="BQ129" s="455"/>
      <c r="BR129" s="455"/>
      <c r="BS129" s="455"/>
      <c r="BT129" s="455"/>
      <c r="BU129" s="455"/>
      <c r="BV129" s="455"/>
      <c r="BW129" s="455"/>
      <c r="BX129" s="455"/>
      <c r="BY129" s="455"/>
      <c r="BZ129" s="455"/>
      <c r="CA129" s="455"/>
      <c r="CB129" s="455"/>
      <c r="CC129" s="455"/>
      <c r="CD129" s="455"/>
      <c r="CE129" s="455"/>
      <c r="CF129" s="455"/>
      <c r="CG129" s="455"/>
      <c r="CH129" s="455"/>
      <c r="CI129" s="455"/>
      <c r="CJ129" s="455"/>
      <c r="CK129" s="455"/>
      <c r="CL129" s="455"/>
      <c r="CM129" s="455"/>
      <c r="CN129" s="455"/>
      <c r="CO129" s="455"/>
      <c r="CP129" s="455"/>
      <c r="CQ129" s="455"/>
      <c r="CR129" s="455"/>
      <c r="CS129" s="455"/>
      <c r="CT129" s="455"/>
      <c r="CU129" s="455"/>
      <c r="CV129" s="455"/>
      <c r="CW129" s="455"/>
      <c r="CX129" s="455"/>
      <c r="CY129" s="455"/>
      <c r="CZ129" s="455"/>
      <c r="DA129" s="455"/>
      <c r="DB129" s="455"/>
      <c r="DC129" s="455"/>
      <c r="DD129" s="455"/>
      <c r="DE129" s="455"/>
      <c r="DF129" s="455"/>
      <c r="DG129" s="455"/>
      <c r="DH129" s="455"/>
      <c r="DI129" s="455"/>
      <c r="DJ129" s="455"/>
      <c r="DK129" s="455"/>
      <c r="DL129" s="455"/>
      <c r="DM129" s="455"/>
      <c r="DN129" s="455"/>
      <c r="DO129" s="455"/>
      <c r="DP129" s="455"/>
      <c r="DQ129" s="455"/>
      <c r="DR129" s="455"/>
      <c r="DS129" s="455"/>
      <c r="DT129" s="455"/>
      <c r="DU129" s="455"/>
      <c r="DV129" s="455"/>
      <c r="DW129" s="455"/>
      <c r="DX129" s="455"/>
      <c r="DY129" s="455"/>
      <c r="DZ129" s="455"/>
      <c r="EA129" s="455"/>
      <c r="EB129" s="455"/>
      <c r="EC129" s="455"/>
      <c r="ED129" s="455"/>
      <c r="EE129" s="455"/>
      <c r="EF129" s="455"/>
      <c r="EG129" s="455"/>
      <c r="EH129" s="455"/>
      <c r="EI129" s="455"/>
      <c r="EJ129" s="455"/>
      <c r="EK129" s="455"/>
      <c r="EL129" s="455"/>
      <c r="EM129" s="455"/>
      <c r="EN129" s="455"/>
      <c r="EO129" s="455"/>
      <c r="EP129" s="455"/>
      <c r="EQ129" s="455"/>
      <c r="ER129" s="455"/>
      <c r="ES129" s="455"/>
      <c r="ET129" s="455"/>
      <c r="EU129" s="455"/>
      <c r="EV129" s="455"/>
      <c r="EW129" s="455"/>
      <c r="EX129" s="455"/>
      <c r="EY129" s="455"/>
      <c r="EZ129" s="455"/>
      <c r="FA129" s="455"/>
      <c r="FB129" s="455"/>
      <c r="FC129" s="455"/>
      <c r="FD129" s="455"/>
      <c r="FE129" s="455"/>
      <c r="FF129" s="455"/>
      <c r="FG129" s="455"/>
      <c r="FH129" s="455"/>
      <c r="FI129" s="455"/>
      <c r="FJ129" s="455"/>
      <c r="FK129" s="455"/>
      <c r="FL129" s="455"/>
      <c r="FM129" s="455"/>
      <c r="FN129" s="455"/>
      <c r="FO129" s="455"/>
      <c r="FP129" s="455"/>
      <c r="FQ129" s="455"/>
      <c r="FR129" s="455"/>
      <c r="FS129" s="455"/>
      <c r="FT129" s="455"/>
      <c r="FU129" s="455"/>
      <c r="FV129" s="455"/>
      <c r="FW129" s="455"/>
      <c r="FX129" s="455"/>
      <c r="FY129" s="455"/>
      <c r="FZ129" s="455"/>
      <c r="GA129" s="455"/>
      <c r="GB129" s="455"/>
      <c r="GC129" s="455"/>
      <c r="GD129" s="455"/>
      <c r="GE129" s="455"/>
      <c r="GF129" s="455"/>
      <c r="GG129" s="455"/>
      <c r="GH129" s="455"/>
      <c r="GI129" s="455"/>
      <c r="GJ129" s="455"/>
      <c r="GK129" s="455"/>
      <c r="GL129" s="455"/>
      <c r="GM129" s="455"/>
      <c r="GN129" s="455"/>
      <c r="GO129" s="455"/>
      <c r="GP129" s="455"/>
      <c r="GQ129" s="455"/>
      <c r="GR129" s="455"/>
      <c r="GS129" s="455"/>
      <c r="GT129" s="455"/>
      <c r="GU129" s="455"/>
      <c r="GV129" s="455"/>
      <c r="GW129" s="455"/>
      <c r="GX129" s="455"/>
      <c r="GY129" s="455"/>
      <c r="GZ129" s="455"/>
      <c r="HA129" s="455"/>
      <c r="HB129" s="455"/>
      <c r="HC129" s="455"/>
      <c r="HD129" s="455"/>
      <c r="HE129" s="455"/>
      <c r="HF129" s="455"/>
      <c r="HG129" s="455"/>
      <c r="HH129" s="455"/>
      <c r="HI129" s="455"/>
      <c r="HJ129" s="455"/>
      <c r="HK129" s="455"/>
      <c r="HL129" s="455"/>
      <c r="HM129" s="455"/>
    </row>
    <row r="130" s="460" customFormat="1" spans="1:221">
      <c r="A130" s="455"/>
      <c r="AD130" s="455"/>
      <c r="AE130" s="455"/>
      <c r="AF130" s="455"/>
      <c r="AG130" s="455"/>
      <c r="AH130" s="455"/>
      <c r="AI130" s="455"/>
      <c r="AJ130" s="455"/>
      <c r="AK130" s="455"/>
      <c r="AL130" s="455"/>
      <c r="AM130" s="455"/>
      <c r="AN130" s="455"/>
      <c r="AO130" s="455"/>
      <c r="AP130" s="455"/>
      <c r="AQ130" s="455"/>
      <c r="AR130" s="455"/>
      <c r="AS130" s="455"/>
      <c r="AT130" s="455"/>
      <c r="AU130" s="455"/>
      <c r="AV130" s="455"/>
      <c r="AW130" s="455"/>
      <c r="AX130" s="455"/>
      <c r="AY130" s="455"/>
      <c r="AZ130" s="455"/>
      <c r="BA130" s="455"/>
      <c r="BB130" s="455"/>
      <c r="BC130" s="455"/>
      <c r="BD130" s="455"/>
      <c r="BE130" s="455"/>
      <c r="BF130" s="455"/>
      <c r="BG130" s="455"/>
      <c r="BH130" s="455"/>
      <c r="BI130" s="455"/>
      <c r="BJ130" s="455"/>
      <c r="BK130" s="455"/>
      <c r="BL130" s="455"/>
      <c r="BM130" s="455"/>
      <c r="BN130" s="455"/>
      <c r="BO130" s="455"/>
      <c r="BP130" s="455"/>
      <c r="BQ130" s="455"/>
      <c r="BR130" s="455"/>
      <c r="BS130" s="455"/>
      <c r="BT130" s="455"/>
      <c r="BU130" s="455"/>
      <c r="BV130" s="455"/>
      <c r="BW130" s="455"/>
      <c r="BX130" s="455"/>
      <c r="BY130" s="455"/>
      <c r="BZ130" s="455"/>
      <c r="CA130" s="455"/>
      <c r="CB130" s="455"/>
      <c r="CC130" s="455"/>
      <c r="CD130" s="455"/>
      <c r="CE130" s="455"/>
      <c r="CF130" s="455"/>
      <c r="CG130" s="455"/>
      <c r="CH130" s="455"/>
      <c r="CI130" s="455"/>
      <c r="CJ130" s="455"/>
      <c r="CK130" s="455"/>
      <c r="CL130" s="455"/>
      <c r="CM130" s="455"/>
      <c r="CN130" s="455"/>
      <c r="CO130" s="455"/>
      <c r="CP130" s="455"/>
      <c r="CQ130" s="455"/>
      <c r="CR130" s="455"/>
      <c r="CS130" s="455"/>
      <c r="CT130" s="455"/>
      <c r="CU130" s="455"/>
      <c r="CV130" s="455"/>
      <c r="CW130" s="455"/>
      <c r="CX130" s="455"/>
      <c r="CY130" s="455"/>
      <c r="CZ130" s="455"/>
      <c r="DA130" s="455"/>
      <c r="DB130" s="455"/>
      <c r="DC130" s="455"/>
      <c r="DD130" s="455"/>
      <c r="DE130" s="455"/>
      <c r="DF130" s="455"/>
      <c r="DG130" s="455"/>
      <c r="DH130" s="455"/>
      <c r="DI130" s="455"/>
      <c r="DJ130" s="455"/>
      <c r="DK130" s="455"/>
      <c r="DL130" s="455"/>
      <c r="DM130" s="455"/>
      <c r="DN130" s="455"/>
      <c r="DO130" s="455"/>
      <c r="DP130" s="455"/>
      <c r="DQ130" s="455"/>
      <c r="DR130" s="455"/>
      <c r="DS130" s="455"/>
      <c r="DT130" s="455"/>
      <c r="DU130" s="455"/>
      <c r="DV130" s="455"/>
      <c r="DW130" s="455"/>
      <c r="DX130" s="455"/>
      <c r="DY130" s="455"/>
      <c r="DZ130" s="455"/>
      <c r="EA130" s="455"/>
      <c r="EB130" s="455"/>
      <c r="EC130" s="455"/>
      <c r="ED130" s="455"/>
      <c r="EE130" s="455"/>
      <c r="EF130" s="455"/>
      <c r="EG130" s="455"/>
      <c r="EH130" s="455"/>
      <c r="EI130" s="455"/>
      <c r="EJ130" s="455"/>
      <c r="EK130" s="455"/>
      <c r="EL130" s="455"/>
      <c r="EM130" s="455"/>
      <c r="EN130" s="455"/>
      <c r="EO130" s="455"/>
      <c r="EP130" s="455"/>
      <c r="EQ130" s="455"/>
      <c r="ER130" s="455"/>
      <c r="ES130" s="455"/>
      <c r="ET130" s="455"/>
      <c r="EU130" s="455"/>
      <c r="EV130" s="455"/>
      <c r="EW130" s="455"/>
      <c r="EX130" s="455"/>
      <c r="EY130" s="455"/>
      <c r="EZ130" s="455"/>
      <c r="FA130" s="455"/>
      <c r="FB130" s="455"/>
      <c r="FC130" s="455"/>
      <c r="FD130" s="455"/>
      <c r="FE130" s="455"/>
      <c r="FF130" s="455"/>
      <c r="FG130" s="455"/>
      <c r="FH130" s="455"/>
      <c r="FI130" s="455"/>
      <c r="FJ130" s="455"/>
      <c r="FK130" s="455"/>
      <c r="FL130" s="455"/>
      <c r="FM130" s="455"/>
      <c r="FN130" s="455"/>
      <c r="FO130" s="455"/>
      <c r="FP130" s="455"/>
      <c r="FQ130" s="455"/>
      <c r="FR130" s="455"/>
      <c r="FS130" s="455"/>
      <c r="FT130" s="455"/>
      <c r="FU130" s="455"/>
      <c r="FV130" s="455"/>
      <c r="FW130" s="455"/>
      <c r="FX130" s="455"/>
      <c r="FY130" s="455"/>
      <c r="FZ130" s="455"/>
      <c r="GA130" s="455"/>
      <c r="GB130" s="455"/>
      <c r="GC130" s="455"/>
      <c r="GD130" s="455"/>
      <c r="GE130" s="455"/>
      <c r="GF130" s="455"/>
      <c r="GG130" s="455"/>
      <c r="GH130" s="455"/>
      <c r="GI130" s="455"/>
      <c r="GJ130" s="455"/>
      <c r="GK130" s="455"/>
      <c r="GL130" s="455"/>
      <c r="GM130" s="455"/>
      <c r="GN130" s="455"/>
      <c r="GO130" s="455"/>
      <c r="GP130" s="455"/>
      <c r="GQ130" s="455"/>
      <c r="GR130" s="455"/>
      <c r="GS130" s="455"/>
      <c r="GT130" s="455"/>
      <c r="GU130" s="455"/>
      <c r="GV130" s="455"/>
      <c r="GW130" s="455"/>
      <c r="GX130" s="455"/>
      <c r="GY130" s="455"/>
      <c r="GZ130" s="455"/>
      <c r="HA130" s="455"/>
      <c r="HB130" s="455"/>
      <c r="HC130" s="455"/>
      <c r="HD130" s="455"/>
      <c r="HE130" s="455"/>
      <c r="HF130" s="455"/>
      <c r="HG130" s="455"/>
      <c r="HH130" s="455"/>
      <c r="HI130" s="455"/>
      <c r="HJ130" s="455"/>
      <c r="HK130" s="455"/>
      <c r="HL130" s="455"/>
      <c r="HM130" s="455"/>
    </row>
    <row r="131" s="460" customFormat="1" spans="1:221">
      <c r="A131" s="455"/>
      <c r="AD131" s="455"/>
      <c r="AE131" s="455"/>
      <c r="AF131" s="455"/>
      <c r="AG131" s="455"/>
      <c r="AH131" s="455"/>
      <c r="AI131" s="455"/>
      <c r="AJ131" s="455"/>
      <c r="AK131" s="455"/>
      <c r="AL131" s="455"/>
      <c r="AM131" s="455"/>
      <c r="AN131" s="455"/>
      <c r="AO131" s="455"/>
      <c r="AP131" s="455"/>
      <c r="AQ131" s="455"/>
      <c r="AR131" s="455"/>
      <c r="AS131" s="455"/>
      <c r="AT131" s="455"/>
      <c r="AU131" s="455"/>
      <c r="AV131" s="455"/>
      <c r="AW131" s="455"/>
      <c r="AX131" s="455"/>
      <c r="AY131" s="455"/>
      <c r="AZ131" s="455"/>
      <c r="BA131" s="455"/>
      <c r="BB131" s="455"/>
      <c r="BC131" s="455"/>
      <c r="BD131" s="455"/>
      <c r="BE131" s="455"/>
      <c r="BF131" s="455"/>
      <c r="BG131" s="455"/>
      <c r="BH131" s="455"/>
      <c r="BI131" s="455"/>
      <c r="BJ131" s="455"/>
      <c r="BK131" s="455"/>
      <c r="BL131" s="455"/>
      <c r="BM131" s="455"/>
      <c r="BN131" s="455"/>
      <c r="BO131" s="455"/>
      <c r="BP131" s="455"/>
      <c r="BQ131" s="455"/>
      <c r="BR131" s="455"/>
      <c r="BS131" s="455"/>
      <c r="BT131" s="455"/>
      <c r="BU131" s="455"/>
      <c r="BV131" s="455"/>
      <c r="BW131" s="455"/>
      <c r="BX131" s="455"/>
      <c r="BY131" s="455"/>
      <c r="BZ131" s="455"/>
      <c r="CA131" s="455"/>
      <c r="CB131" s="455"/>
      <c r="CC131" s="455"/>
      <c r="CD131" s="455"/>
      <c r="CE131" s="455"/>
      <c r="CF131" s="455"/>
      <c r="CG131" s="455"/>
      <c r="CH131" s="455"/>
      <c r="CI131" s="455"/>
      <c r="CJ131" s="455"/>
      <c r="CK131" s="455"/>
      <c r="CL131" s="455"/>
      <c r="CM131" s="455"/>
      <c r="CN131" s="455"/>
      <c r="CO131" s="455"/>
      <c r="CP131" s="455"/>
      <c r="CQ131" s="455"/>
      <c r="CR131" s="455"/>
      <c r="CS131" s="455"/>
      <c r="CT131" s="455"/>
      <c r="CU131" s="455"/>
      <c r="CV131" s="455"/>
      <c r="CW131" s="455"/>
      <c r="CX131" s="455"/>
      <c r="CY131" s="455"/>
      <c r="CZ131" s="455"/>
      <c r="DA131" s="455"/>
      <c r="DB131" s="455"/>
      <c r="DC131" s="455"/>
      <c r="DD131" s="455"/>
      <c r="DE131" s="455"/>
      <c r="DF131" s="455"/>
      <c r="DG131" s="455"/>
      <c r="DH131" s="455"/>
      <c r="DI131" s="455"/>
      <c r="DJ131" s="455"/>
      <c r="DK131" s="455"/>
      <c r="DL131" s="455"/>
      <c r="DM131" s="455"/>
      <c r="DN131" s="455"/>
      <c r="DO131" s="455"/>
      <c r="DP131" s="455"/>
      <c r="DQ131" s="455"/>
      <c r="DR131" s="455"/>
      <c r="DS131" s="455"/>
      <c r="DT131" s="455"/>
      <c r="DU131" s="455"/>
      <c r="DV131" s="455"/>
      <c r="DW131" s="455"/>
      <c r="DX131" s="455"/>
      <c r="DY131" s="455"/>
      <c r="DZ131" s="455"/>
      <c r="EA131" s="455"/>
      <c r="EB131" s="455"/>
      <c r="EC131" s="455"/>
      <c r="ED131" s="455"/>
      <c r="EE131" s="455"/>
      <c r="EF131" s="455"/>
      <c r="EG131" s="455"/>
      <c r="EH131" s="455"/>
      <c r="EI131" s="455"/>
      <c r="EJ131" s="455"/>
      <c r="EK131" s="455"/>
      <c r="EL131" s="455"/>
      <c r="EM131" s="455"/>
      <c r="EN131" s="455"/>
      <c r="EO131" s="455"/>
      <c r="EP131" s="455"/>
      <c r="EQ131" s="455"/>
      <c r="ER131" s="455"/>
      <c r="ES131" s="455"/>
      <c r="ET131" s="455"/>
      <c r="EU131" s="455"/>
      <c r="EV131" s="455"/>
      <c r="EW131" s="455"/>
      <c r="EX131" s="455"/>
      <c r="EY131" s="455"/>
      <c r="EZ131" s="455"/>
      <c r="FA131" s="455"/>
      <c r="FB131" s="455"/>
      <c r="FC131" s="455"/>
      <c r="FD131" s="455"/>
      <c r="FE131" s="455"/>
      <c r="FF131" s="455"/>
      <c r="FG131" s="455"/>
      <c r="FH131" s="455"/>
      <c r="FI131" s="455"/>
      <c r="FJ131" s="455"/>
      <c r="FK131" s="455"/>
      <c r="FL131" s="455"/>
      <c r="FM131" s="455"/>
      <c r="FN131" s="455"/>
      <c r="FO131" s="455"/>
      <c r="FP131" s="455"/>
      <c r="FQ131" s="455"/>
      <c r="FR131" s="455"/>
      <c r="FS131" s="455"/>
      <c r="FT131" s="455"/>
      <c r="FU131" s="455"/>
      <c r="FV131" s="455"/>
      <c r="FW131" s="455"/>
      <c r="FX131" s="455"/>
      <c r="FY131" s="455"/>
      <c r="FZ131" s="455"/>
      <c r="GA131" s="455"/>
      <c r="GB131" s="455"/>
      <c r="GC131" s="455"/>
      <c r="GD131" s="455"/>
      <c r="GE131" s="455"/>
      <c r="GF131" s="455"/>
      <c r="GG131" s="455"/>
      <c r="GH131" s="455"/>
      <c r="GI131" s="455"/>
      <c r="GJ131" s="455"/>
      <c r="GK131" s="455"/>
      <c r="GL131" s="455"/>
      <c r="GM131" s="455"/>
      <c r="GN131" s="455"/>
      <c r="GO131" s="455"/>
      <c r="GP131" s="455"/>
      <c r="GQ131" s="455"/>
      <c r="GR131" s="455"/>
      <c r="GS131" s="455"/>
      <c r="GT131" s="455"/>
      <c r="GU131" s="455"/>
      <c r="GV131" s="455"/>
      <c r="GW131" s="455"/>
      <c r="GX131" s="455"/>
      <c r="GY131" s="455"/>
      <c r="GZ131" s="455"/>
      <c r="HA131" s="455"/>
      <c r="HB131" s="455"/>
      <c r="HC131" s="455"/>
      <c r="HD131" s="455"/>
      <c r="HE131" s="455"/>
      <c r="HF131" s="455"/>
      <c r="HG131" s="455"/>
      <c r="HH131" s="455"/>
      <c r="HI131" s="455"/>
      <c r="HJ131" s="455"/>
      <c r="HK131" s="455"/>
      <c r="HL131" s="455"/>
      <c r="HM131" s="455"/>
    </row>
    <row r="132" s="460" customFormat="1" spans="1:221">
      <c r="A132" s="455"/>
      <c r="AD132" s="455"/>
      <c r="AE132" s="455"/>
      <c r="AF132" s="455"/>
      <c r="AG132" s="455"/>
      <c r="AH132" s="455"/>
      <c r="AI132" s="455"/>
      <c r="AJ132" s="455"/>
      <c r="AK132" s="455"/>
      <c r="AL132" s="455"/>
      <c r="AM132" s="455"/>
      <c r="AN132" s="455"/>
      <c r="AO132" s="455"/>
      <c r="AP132" s="455"/>
      <c r="AQ132" s="455"/>
      <c r="AR132" s="455"/>
      <c r="AS132" s="455"/>
      <c r="AT132" s="455"/>
      <c r="AU132" s="455"/>
      <c r="AV132" s="455"/>
      <c r="AW132" s="455"/>
      <c r="AX132" s="455"/>
      <c r="AY132" s="455"/>
      <c r="AZ132" s="455"/>
      <c r="BA132" s="455"/>
      <c r="BB132" s="455"/>
      <c r="BC132" s="455"/>
      <c r="BD132" s="455"/>
      <c r="BE132" s="455"/>
      <c r="BF132" s="455"/>
      <c r="BG132" s="455"/>
      <c r="BH132" s="455"/>
      <c r="BI132" s="455"/>
      <c r="BJ132" s="455"/>
      <c r="BK132" s="455"/>
      <c r="BL132" s="455"/>
      <c r="BM132" s="455"/>
      <c r="BN132" s="455"/>
      <c r="BO132" s="455"/>
      <c r="BP132" s="455"/>
      <c r="BQ132" s="455"/>
      <c r="BR132" s="455"/>
      <c r="BS132" s="455"/>
      <c r="BT132" s="455"/>
      <c r="BU132" s="455"/>
      <c r="BV132" s="455"/>
      <c r="BW132" s="455"/>
      <c r="BX132" s="455"/>
      <c r="BY132" s="455"/>
      <c r="BZ132" s="455"/>
      <c r="CA132" s="455"/>
      <c r="CB132" s="455"/>
      <c r="CC132" s="455"/>
      <c r="CD132" s="455"/>
      <c r="CE132" s="455"/>
      <c r="CF132" s="455"/>
      <c r="CG132" s="455"/>
      <c r="CH132" s="455"/>
      <c r="CI132" s="455"/>
      <c r="CJ132" s="455"/>
      <c r="CK132" s="455"/>
      <c r="CL132" s="455"/>
      <c r="CM132" s="455"/>
      <c r="CN132" s="455"/>
      <c r="CO132" s="455"/>
      <c r="CP132" s="455"/>
      <c r="CQ132" s="455"/>
      <c r="CR132" s="455"/>
      <c r="CS132" s="455"/>
      <c r="CT132" s="455"/>
      <c r="CU132" s="455"/>
      <c r="CV132" s="455"/>
      <c r="CW132" s="455"/>
      <c r="CX132" s="455"/>
      <c r="CY132" s="455"/>
      <c r="CZ132" s="455"/>
      <c r="DA132" s="455"/>
      <c r="DB132" s="455"/>
      <c r="DC132" s="455"/>
      <c r="DD132" s="455"/>
      <c r="DE132" s="455"/>
      <c r="DF132" s="455"/>
      <c r="DG132" s="455"/>
      <c r="DH132" s="455"/>
      <c r="DI132" s="455"/>
      <c r="DJ132" s="455"/>
      <c r="DK132" s="455"/>
      <c r="DL132" s="455"/>
      <c r="DM132" s="455"/>
      <c r="DN132" s="455"/>
      <c r="DO132" s="455"/>
      <c r="DP132" s="455"/>
      <c r="DQ132" s="455"/>
      <c r="DR132" s="455"/>
      <c r="DS132" s="455"/>
      <c r="DT132" s="455"/>
      <c r="DU132" s="455"/>
      <c r="DV132" s="455"/>
      <c r="DW132" s="455"/>
      <c r="DX132" s="455"/>
      <c r="DY132" s="455"/>
      <c r="DZ132" s="455"/>
      <c r="EA132" s="455"/>
      <c r="EB132" s="455"/>
      <c r="EC132" s="455"/>
      <c r="ED132" s="455"/>
      <c r="EE132" s="455"/>
      <c r="EF132" s="455"/>
      <c r="EG132" s="455"/>
      <c r="EH132" s="455"/>
      <c r="EI132" s="455"/>
      <c r="EJ132" s="455"/>
      <c r="EK132" s="455"/>
      <c r="EL132" s="455"/>
      <c r="EM132" s="455"/>
      <c r="EN132" s="455"/>
      <c r="EO132" s="455"/>
      <c r="EP132" s="455"/>
      <c r="EQ132" s="455"/>
      <c r="ER132" s="455"/>
      <c r="ES132" s="455"/>
      <c r="ET132" s="455"/>
      <c r="EU132" s="455"/>
      <c r="EV132" s="455"/>
      <c r="EW132" s="455"/>
      <c r="EX132" s="455"/>
      <c r="EY132" s="455"/>
      <c r="EZ132" s="455"/>
      <c r="FA132" s="455"/>
      <c r="FB132" s="455"/>
      <c r="FC132" s="455"/>
      <c r="FD132" s="455"/>
      <c r="FE132" s="455"/>
      <c r="FF132" s="455"/>
      <c r="FG132" s="455"/>
      <c r="FH132" s="455"/>
      <c r="FI132" s="455"/>
      <c r="FJ132" s="455"/>
      <c r="FK132" s="455"/>
      <c r="FL132" s="455"/>
      <c r="FM132" s="455"/>
      <c r="FN132" s="455"/>
      <c r="FO132" s="455"/>
      <c r="FP132" s="455"/>
      <c r="FQ132" s="455"/>
      <c r="FR132" s="455"/>
      <c r="FS132" s="455"/>
      <c r="FT132" s="455"/>
      <c r="FU132" s="455"/>
      <c r="FV132" s="455"/>
      <c r="FW132" s="455"/>
      <c r="FX132" s="455"/>
      <c r="FY132" s="455"/>
      <c r="FZ132" s="455"/>
      <c r="GA132" s="455"/>
      <c r="GB132" s="455"/>
      <c r="GC132" s="455"/>
      <c r="GD132" s="455"/>
      <c r="GE132" s="455"/>
      <c r="GF132" s="455"/>
      <c r="GG132" s="455"/>
      <c r="GH132" s="455"/>
      <c r="GI132" s="455"/>
      <c r="GJ132" s="455"/>
      <c r="GK132" s="455"/>
      <c r="GL132" s="455"/>
      <c r="GM132" s="455"/>
      <c r="GN132" s="455"/>
      <c r="GO132" s="455"/>
      <c r="GP132" s="455"/>
      <c r="GQ132" s="455"/>
      <c r="GR132" s="455"/>
      <c r="GS132" s="455"/>
      <c r="GT132" s="455"/>
      <c r="GU132" s="455"/>
      <c r="GV132" s="455"/>
      <c r="GW132" s="455"/>
      <c r="GX132" s="455"/>
      <c r="GY132" s="455"/>
      <c r="GZ132" s="455"/>
      <c r="HA132" s="455"/>
      <c r="HB132" s="455"/>
      <c r="HC132" s="455"/>
      <c r="HD132" s="455"/>
      <c r="HE132" s="455"/>
      <c r="HF132" s="455"/>
      <c r="HG132" s="455"/>
      <c r="HH132" s="455"/>
      <c r="HI132" s="455"/>
      <c r="HJ132" s="455"/>
      <c r="HK132" s="455"/>
      <c r="HL132" s="455"/>
      <c r="HM132" s="455"/>
    </row>
    <row r="133" s="460" customFormat="1" spans="1:221">
      <c r="A133" s="455"/>
      <c r="AD133" s="455"/>
      <c r="AE133" s="455"/>
      <c r="AF133" s="455"/>
      <c r="AG133" s="455"/>
      <c r="AH133" s="455"/>
      <c r="AI133" s="455"/>
      <c r="AJ133" s="455"/>
      <c r="AK133" s="455"/>
      <c r="AL133" s="455"/>
      <c r="AM133" s="455"/>
      <c r="AN133" s="455"/>
      <c r="AO133" s="455"/>
      <c r="AP133" s="455"/>
      <c r="AQ133" s="455"/>
      <c r="AR133" s="455"/>
      <c r="AS133" s="455"/>
      <c r="AT133" s="455"/>
      <c r="AU133" s="455"/>
      <c r="AV133" s="455"/>
      <c r="AW133" s="455"/>
      <c r="AX133" s="455"/>
      <c r="AY133" s="455"/>
      <c r="AZ133" s="455"/>
      <c r="BA133" s="455"/>
      <c r="BB133" s="455"/>
      <c r="BC133" s="455"/>
      <c r="BD133" s="455"/>
      <c r="BE133" s="455"/>
      <c r="BF133" s="455"/>
      <c r="BG133" s="455"/>
      <c r="BH133" s="455"/>
      <c r="BI133" s="455"/>
      <c r="BJ133" s="455"/>
      <c r="BK133" s="455"/>
      <c r="BL133" s="455"/>
      <c r="BM133" s="455"/>
      <c r="BN133" s="455"/>
      <c r="BO133" s="455"/>
      <c r="BP133" s="455"/>
      <c r="BQ133" s="455"/>
      <c r="BR133" s="455"/>
      <c r="BS133" s="455"/>
      <c r="BT133" s="455"/>
      <c r="BU133" s="455"/>
      <c r="BV133" s="455"/>
      <c r="BW133" s="455"/>
      <c r="BX133" s="455"/>
      <c r="BY133" s="455"/>
      <c r="BZ133" s="455"/>
      <c r="CA133" s="455"/>
      <c r="CB133" s="455"/>
      <c r="CC133" s="455"/>
      <c r="CD133" s="455"/>
      <c r="CE133" s="455"/>
      <c r="CF133" s="455"/>
      <c r="CG133" s="455"/>
      <c r="CH133" s="455"/>
      <c r="CI133" s="455"/>
      <c r="CJ133" s="455"/>
      <c r="CK133" s="455"/>
      <c r="CL133" s="455"/>
      <c r="CM133" s="455"/>
      <c r="CN133" s="455"/>
      <c r="CO133" s="455"/>
      <c r="CP133" s="455"/>
      <c r="CQ133" s="455"/>
      <c r="CR133" s="455"/>
      <c r="CS133" s="455"/>
      <c r="CT133" s="455"/>
      <c r="CU133" s="455"/>
      <c r="CV133" s="455"/>
      <c r="CW133" s="455"/>
      <c r="CX133" s="455"/>
      <c r="CY133" s="455"/>
      <c r="CZ133" s="455"/>
      <c r="DA133" s="455"/>
      <c r="DB133" s="455"/>
      <c r="DC133" s="455"/>
      <c r="DD133" s="455"/>
      <c r="DE133" s="455"/>
      <c r="DF133" s="455"/>
      <c r="DG133" s="455"/>
      <c r="DH133" s="455"/>
      <c r="DI133" s="455"/>
      <c r="DJ133" s="455"/>
      <c r="DK133" s="455"/>
      <c r="DL133" s="455"/>
      <c r="DM133" s="455"/>
      <c r="DN133" s="455"/>
      <c r="DO133" s="455"/>
      <c r="DP133" s="455"/>
      <c r="DQ133" s="455"/>
      <c r="DR133" s="455"/>
      <c r="DS133" s="455"/>
      <c r="DT133" s="455"/>
      <c r="DU133" s="455"/>
      <c r="DV133" s="455"/>
      <c r="DW133" s="455"/>
      <c r="DX133" s="455"/>
      <c r="DY133" s="455"/>
      <c r="DZ133" s="455"/>
      <c r="EA133" s="455"/>
      <c r="EB133" s="455"/>
      <c r="EC133" s="455"/>
      <c r="ED133" s="455"/>
      <c r="EE133" s="455"/>
      <c r="EF133" s="455"/>
      <c r="EG133" s="455"/>
      <c r="EH133" s="455"/>
      <c r="EI133" s="455"/>
      <c r="EJ133" s="455"/>
      <c r="EK133" s="455"/>
      <c r="EL133" s="455"/>
      <c r="EM133" s="455"/>
      <c r="EN133" s="455"/>
      <c r="EO133" s="455"/>
      <c r="EP133" s="455"/>
      <c r="EQ133" s="455"/>
      <c r="ER133" s="455"/>
      <c r="ES133" s="455"/>
      <c r="ET133" s="455"/>
      <c r="EU133" s="455"/>
      <c r="EV133" s="455"/>
      <c r="EW133" s="455"/>
      <c r="EX133" s="455"/>
      <c r="EY133" s="455"/>
      <c r="EZ133" s="455"/>
      <c r="FA133" s="455"/>
      <c r="FB133" s="455"/>
      <c r="FC133" s="455"/>
      <c r="FD133" s="455"/>
      <c r="FE133" s="455"/>
      <c r="FF133" s="455"/>
      <c r="FG133" s="455"/>
      <c r="FH133" s="455"/>
      <c r="FI133" s="455"/>
      <c r="FJ133" s="455"/>
      <c r="FK133" s="455"/>
      <c r="FL133" s="455"/>
      <c r="FM133" s="455"/>
      <c r="FN133" s="455"/>
      <c r="FO133" s="455"/>
      <c r="FP133" s="455"/>
      <c r="FQ133" s="455"/>
      <c r="FR133" s="455"/>
      <c r="FS133" s="455"/>
      <c r="FT133" s="455"/>
      <c r="FU133" s="455"/>
      <c r="FV133" s="455"/>
      <c r="FW133" s="455"/>
      <c r="FX133" s="455"/>
      <c r="FY133" s="455"/>
      <c r="FZ133" s="455"/>
      <c r="GA133" s="455"/>
      <c r="GB133" s="455"/>
      <c r="GC133" s="455"/>
      <c r="GD133" s="455"/>
      <c r="GE133" s="455"/>
      <c r="GF133" s="455"/>
      <c r="GG133" s="455"/>
      <c r="GH133" s="455"/>
      <c r="GI133" s="455"/>
      <c r="GJ133" s="455"/>
      <c r="GK133" s="455"/>
      <c r="GL133" s="455"/>
      <c r="GM133" s="455"/>
      <c r="GN133" s="455"/>
      <c r="GO133" s="455"/>
      <c r="GP133" s="455"/>
      <c r="GQ133" s="455"/>
      <c r="GR133" s="455"/>
      <c r="GS133" s="455"/>
      <c r="GT133" s="455"/>
      <c r="GU133" s="455"/>
      <c r="GV133" s="455"/>
      <c r="GW133" s="455"/>
      <c r="GX133" s="455"/>
      <c r="GY133" s="455"/>
      <c r="GZ133" s="455"/>
      <c r="HA133" s="455"/>
      <c r="HB133" s="455"/>
      <c r="HC133" s="455"/>
      <c r="HD133" s="455"/>
      <c r="HE133" s="455"/>
      <c r="HF133" s="455"/>
      <c r="HG133" s="455"/>
      <c r="HH133" s="455"/>
      <c r="HI133" s="455"/>
      <c r="HJ133" s="455"/>
      <c r="HK133" s="455"/>
      <c r="HL133" s="455"/>
      <c r="HM133" s="455"/>
    </row>
    <row r="134" s="460" customFormat="1" spans="1:221">
      <c r="A134" s="455"/>
      <c r="AD134" s="455"/>
      <c r="AE134" s="455"/>
      <c r="AF134" s="455"/>
      <c r="AG134" s="455"/>
      <c r="AH134" s="455"/>
      <c r="AI134" s="455"/>
      <c r="AJ134" s="455"/>
      <c r="AK134" s="455"/>
      <c r="AL134" s="455"/>
      <c r="AM134" s="455"/>
      <c r="AN134" s="455"/>
      <c r="AO134" s="455"/>
      <c r="AP134" s="455"/>
      <c r="AQ134" s="455"/>
      <c r="AR134" s="455"/>
      <c r="AS134" s="455"/>
      <c r="AT134" s="455"/>
      <c r="AU134" s="455"/>
      <c r="AV134" s="455"/>
      <c r="AW134" s="455"/>
      <c r="AX134" s="455"/>
      <c r="AY134" s="455"/>
      <c r="AZ134" s="455"/>
      <c r="BA134" s="455"/>
      <c r="BB134" s="455"/>
      <c r="BC134" s="455"/>
      <c r="BD134" s="455"/>
      <c r="BE134" s="455"/>
      <c r="BF134" s="455"/>
      <c r="BG134" s="455"/>
      <c r="BH134" s="455"/>
      <c r="BI134" s="455"/>
      <c r="BJ134" s="455"/>
      <c r="BK134" s="455"/>
      <c r="BL134" s="455"/>
      <c r="BM134" s="455"/>
      <c r="BN134" s="455"/>
      <c r="BO134" s="455"/>
      <c r="BP134" s="455"/>
      <c r="BQ134" s="455"/>
      <c r="BR134" s="455"/>
      <c r="BS134" s="455"/>
      <c r="BT134" s="455"/>
      <c r="BU134" s="455"/>
      <c r="BV134" s="455"/>
      <c r="BW134" s="455"/>
      <c r="BX134" s="455"/>
      <c r="BY134" s="455"/>
      <c r="BZ134" s="455"/>
      <c r="CA134" s="455"/>
      <c r="CB134" s="455"/>
      <c r="CC134" s="455"/>
      <c r="CD134" s="455"/>
      <c r="CE134" s="455"/>
      <c r="CF134" s="455"/>
      <c r="CG134" s="455"/>
      <c r="CH134" s="455"/>
      <c r="CI134" s="455"/>
      <c r="CJ134" s="455"/>
      <c r="CK134" s="455"/>
      <c r="CL134" s="455"/>
      <c r="CM134" s="455"/>
      <c r="CN134" s="455"/>
      <c r="CO134" s="455"/>
      <c r="CP134" s="455"/>
      <c r="CQ134" s="455"/>
      <c r="CR134" s="455"/>
      <c r="CS134" s="455"/>
      <c r="CT134" s="455"/>
      <c r="CU134" s="455"/>
      <c r="CV134" s="455"/>
      <c r="CW134" s="455"/>
      <c r="CX134" s="455"/>
      <c r="CY134" s="455"/>
      <c r="CZ134" s="455"/>
      <c r="DA134" s="455"/>
      <c r="DB134" s="455"/>
      <c r="DC134" s="455"/>
      <c r="DD134" s="455"/>
      <c r="DE134" s="455"/>
      <c r="DF134" s="455"/>
      <c r="DG134" s="455"/>
      <c r="DH134" s="455"/>
      <c r="DI134" s="455"/>
      <c r="DJ134" s="455"/>
      <c r="DK134" s="455"/>
      <c r="DL134" s="455"/>
      <c r="DM134" s="455"/>
      <c r="DN134" s="455"/>
      <c r="DO134" s="455"/>
      <c r="DP134" s="455"/>
      <c r="DQ134" s="455"/>
      <c r="DR134" s="455"/>
      <c r="DS134" s="455"/>
      <c r="DT134" s="455"/>
      <c r="DU134" s="455"/>
      <c r="DV134" s="455"/>
      <c r="DW134" s="455"/>
      <c r="DX134" s="455"/>
      <c r="DY134" s="455"/>
      <c r="DZ134" s="455"/>
      <c r="EA134" s="455"/>
      <c r="EB134" s="455"/>
      <c r="EC134" s="455"/>
      <c r="ED134" s="455"/>
      <c r="EE134" s="455"/>
      <c r="EF134" s="455"/>
      <c r="EG134" s="455"/>
      <c r="EH134" s="455"/>
      <c r="EI134" s="455"/>
      <c r="EJ134" s="455"/>
      <c r="EK134" s="455"/>
      <c r="EL134" s="455"/>
      <c r="EM134" s="455"/>
      <c r="EN134" s="455"/>
      <c r="EO134" s="455"/>
      <c r="EP134" s="455"/>
      <c r="EQ134" s="455"/>
      <c r="ER134" s="455"/>
      <c r="ES134" s="455"/>
      <c r="ET134" s="455"/>
      <c r="EU134" s="455"/>
      <c r="EV134" s="455"/>
      <c r="EW134" s="455"/>
      <c r="EX134" s="455"/>
      <c r="EY134" s="455"/>
      <c r="EZ134" s="455"/>
      <c r="FA134" s="455"/>
      <c r="FB134" s="455"/>
      <c r="FC134" s="455"/>
      <c r="FD134" s="455"/>
      <c r="FE134" s="455"/>
      <c r="FF134" s="455"/>
      <c r="FG134" s="455"/>
      <c r="FH134" s="455"/>
      <c r="FI134" s="455"/>
      <c r="FJ134" s="455"/>
      <c r="FK134" s="455"/>
      <c r="FL134" s="455"/>
      <c r="FM134" s="455"/>
      <c r="FN134" s="455"/>
      <c r="FO134" s="455"/>
      <c r="FP134" s="455"/>
      <c r="FQ134" s="455"/>
      <c r="FR134" s="455"/>
      <c r="FS134" s="455"/>
      <c r="FT134" s="455"/>
      <c r="FU134" s="455"/>
      <c r="FV134" s="455"/>
      <c r="FW134" s="455"/>
      <c r="FX134" s="455"/>
      <c r="FY134" s="455"/>
      <c r="FZ134" s="455"/>
      <c r="GA134" s="455"/>
      <c r="GB134" s="455"/>
      <c r="GC134" s="455"/>
      <c r="GD134" s="455"/>
      <c r="GE134" s="455"/>
      <c r="GF134" s="455"/>
      <c r="GG134" s="455"/>
      <c r="GH134" s="455"/>
      <c r="GI134" s="455"/>
      <c r="GJ134" s="455"/>
      <c r="GK134" s="455"/>
      <c r="GL134" s="455"/>
      <c r="GM134" s="455"/>
      <c r="GN134" s="455"/>
      <c r="GO134" s="455"/>
      <c r="GP134" s="455"/>
      <c r="GQ134" s="455"/>
      <c r="GR134" s="455"/>
      <c r="GS134" s="455"/>
      <c r="GT134" s="455"/>
      <c r="GU134" s="455"/>
      <c r="GV134" s="455"/>
      <c r="GW134" s="455"/>
      <c r="GX134" s="455"/>
      <c r="GY134" s="455"/>
      <c r="GZ134" s="455"/>
      <c r="HA134" s="455"/>
      <c r="HB134" s="455"/>
      <c r="HC134" s="455"/>
      <c r="HD134" s="455"/>
      <c r="HE134" s="455"/>
      <c r="HF134" s="455"/>
      <c r="HG134" s="455"/>
      <c r="HH134" s="455"/>
      <c r="HI134" s="455"/>
      <c r="HJ134" s="455"/>
      <c r="HK134" s="455"/>
      <c r="HL134" s="455"/>
      <c r="HM134" s="455"/>
    </row>
    <row r="135" s="460" customFormat="1" spans="1:221">
      <c r="A135" s="455"/>
      <c r="AD135" s="455"/>
      <c r="AE135" s="455"/>
      <c r="AF135" s="455"/>
      <c r="AG135" s="455"/>
      <c r="AH135" s="455"/>
      <c r="AI135" s="455"/>
      <c r="AJ135" s="455"/>
      <c r="AK135" s="455"/>
      <c r="AL135" s="455"/>
      <c r="AM135" s="455"/>
      <c r="AN135" s="455"/>
      <c r="AO135" s="455"/>
      <c r="AP135" s="455"/>
      <c r="AQ135" s="455"/>
      <c r="AR135" s="455"/>
      <c r="AS135" s="455"/>
      <c r="AT135" s="455"/>
      <c r="AU135" s="455"/>
      <c r="AV135" s="455"/>
      <c r="AW135" s="455"/>
      <c r="AX135" s="455"/>
      <c r="AY135" s="455"/>
      <c r="AZ135" s="455"/>
      <c r="BA135" s="455"/>
      <c r="BB135" s="455"/>
      <c r="BC135" s="455"/>
      <c r="BD135" s="455"/>
      <c r="BE135" s="455"/>
      <c r="BF135" s="455"/>
      <c r="BG135" s="455"/>
      <c r="BH135" s="455"/>
      <c r="BI135" s="455"/>
      <c r="BJ135" s="455"/>
      <c r="BK135" s="455"/>
      <c r="BL135" s="455"/>
      <c r="BM135" s="455"/>
      <c r="BN135" s="455"/>
      <c r="BO135" s="455"/>
      <c r="BP135" s="455"/>
      <c r="BQ135" s="455"/>
      <c r="BR135" s="455"/>
      <c r="BS135" s="455"/>
      <c r="BT135" s="455"/>
      <c r="BU135" s="455"/>
      <c r="BV135" s="455"/>
      <c r="BW135" s="455"/>
      <c r="BX135" s="455"/>
      <c r="BY135" s="455"/>
      <c r="BZ135" s="455"/>
      <c r="CA135" s="455"/>
      <c r="CB135" s="455"/>
      <c r="CC135" s="455"/>
      <c r="CD135" s="455"/>
      <c r="CE135" s="455"/>
      <c r="CF135" s="455"/>
      <c r="CG135" s="455"/>
      <c r="CH135" s="455"/>
      <c r="CI135" s="455"/>
      <c r="CJ135" s="455"/>
      <c r="CK135" s="455"/>
      <c r="CL135" s="455"/>
      <c r="CM135" s="455"/>
      <c r="CN135" s="455"/>
      <c r="CO135" s="455"/>
      <c r="CP135" s="455"/>
      <c r="CQ135" s="455"/>
      <c r="CR135" s="455"/>
      <c r="CS135" s="455"/>
      <c r="CT135" s="455"/>
      <c r="CU135" s="455"/>
      <c r="CV135" s="455"/>
      <c r="CW135" s="455"/>
      <c r="CX135" s="455"/>
      <c r="CY135" s="455"/>
      <c r="CZ135" s="455"/>
      <c r="DA135" s="455"/>
      <c r="DB135" s="455"/>
      <c r="DC135" s="455"/>
      <c r="DD135" s="455"/>
      <c r="DE135" s="455"/>
      <c r="DF135" s="455"/>
      <c r="DG135" s="455"/>
      <c r="DH135" s="455"/>
      <c r="DI135" s="455"/>
      <c r="DJ135" s="455"/>
      <c r="DK135" s="455"/>
      <c r="DL135" s="455"/>
      <c r="DM135" s="455"/>
      <c r="DN135" s="455"/>
      <c r="DO135" s="455"/>
      <c r="DP135" s="455"/>
      <c r="DQ135" s="455"/>
      <c r="DR135" s="455"/>
      <c r="DS135" s="455"/>
      <c r="DT135" s="455"/>
      <c r="DU135" s="455"/>
      <c r="DV135" s="455"/>
      <c r="DW135" s="455"/>
      <c r="DX135" s="455"/>
      <c r="DY135" s="455"/>
      <c r="DZ135" s="455"/>
      <c r="EA135" s="455"/>
      <c r="EB135" s="455"/>
      <c r="EC135" s="455"/>
      <c r="ED135" s="455"/>
      <c r="EE135" s="455"/>
      <c r="EF135" s="455"/>
      <c r="EG135" s="455"/>
      <c r="EH135" s="455"/>
      <c r="EI135" s="455"/>
      <c r="EJ135" s="455"/>
      <c r="EK135" s="455"/>
      <c r="EL135" s="455"/>
      <c r="EM135" s="455"/>
      <c r="EN135" s="455"/>
      <c r="EO135" s="455"/>
      <c r="EP135" s="455"/>
      <c r="EQ135" s="455"/>
      <c r="ER135" s="455"/>
      <c r="ES135" s="455"/>
      <c r="ET135" s="455"/>
      <c r="EU135" s="455"/>
      <c r="EV135" s="455"/>
      <c r="EW135" s="455"/>
      <c r="EX135" s="455"/>
      <c r="EY135" s="455"/>
      <c r="EZ135" s="455"/>
      <c r="FA135" s="455"/>
      <c r="FB135" s="455"/>
      <c r="FC135" s="455"/>
      <c r="FD135" s="455"/>
      <c r="FE135" s="455"/>
      <c r="FF135" s="455"/>
      <c r="FG135" s="455"/>
      <c r="FH135" s="455"/>
      <c r="FI135" s="455"/>
      <c r="FJ135" s="455"/>
      <c r="FK135" s="455"/>
      <c r="FL135" s="455"/>
      <c r="FM135" s="455"/>
      <c r="FN135" s="455"/>
      <c r="FO135" s="455"/>
      <c r="FP135" s="455"/>
      <c r="FQ135" s="455"/>
      <c r="FR135" s="455"/>
      <c r="FS135" s="455"/>
      <c r="FT135" s="455"/>
      <c r="FU135" s="455"/>
      <c r="FV135" s="455"/>
      <c r="FW135" s="455"/>
      <c r="FX135" s="455"/>
      <c r="FY135" s="455"/>
      <c r="FZ135" s="455"/>
      <c r="GA135" s="455"/>
      <c r="GB135" s="455"/>
      <c r="GC135" s="455"/>
      <c r="GD135" s="455"/>
      <c r="GE135" s="455"/>
      <c r="GF135" s="455"/>
      <c r="GG135" s="455"/>
      <c r="GH135" s="455"/>
      <c r="GI135" s="455"/>
      <c r="GJ135" s="455"/>
      <c r="GK135" s="455"/>
      <c r="GL135" s="455"/>
      <c r="GM135" s="455"/>
      <c r="GN135" s="455"/>
      <c r="GO135" s="455"/>
      <c r="GP135" s="455"/>
      <c r="GQ135" s="455"/>
      <c r="GR135" s="455"/>
      <c r="GS135" s="455"/>
      <c r="GT135" s="455"/>
      <c r="GU135" s="455"/>
      <c r="GV135" s="455"/>
      <c r="GW135" s="455"/>
      <c r="GX135" s="455"/>
      <c r="GY135" s="455"/>
      <c r="GZ135" s="455"/>
      <c r="HA135" s="455"/>
      <c r="HB135" s="455"/>
      <c r="HC135" s="455"/>
      <c r="HD135" s="455"/>
      <c r="HE135" s="455"/>
      <c r="HF135" s="455"/>
      <c r="HG135" s="455"/>
      <c r="HH135" s="455"/>
      <c r="HI135" s="455"/>
      <c r="HJ135" s="455"/>
      <c r="HK135" s="455"/>
      <c r="HL135" s="455"/>
      <c r="HM135" s="455"/>
    </row>
    <row r="136" s="460" customFormat="1" spans="1:221">
      <c r="A136" s="455"/>
      <c r="AD136" s="455"/>
      <c r="AE136" s="455"/>
      <c r="AF136" s="455"/>
      <c r="AG136" s="455"/>
      <c r="AH136" s="455"/>
      <c r="AI136" s="455"/>
      <c r="AJ136" s="455"/>
      <c r="AK136" s="455"/>
      <c r="AL136" s="455"/>
      <c r="AM136" s="455"/>
      <c r="AN136" s="455"/>
      <c r="AO136" s="455"/>
      <c r="AP136" s="455"/>
      <c r="AQ136" s="455"/>
      <c r="AR136" s="455"/>
      <c r="AS136" s="455"/>
      <c r="AT136" s="455"/>
      <c r="AU136" s="455"/>
      <c r="AV136" s="455"/>
      <c r="AW136" s="455"/>
      <c r="AX136" s="455"/>
      <c r="AY136" s="455"/>
      <c r="AZ136" s="455"/>
      <c r="BA136" s="455"/>
      <c r="BB136" s="455"/>
      <c r="BC136" s="455"/>
      <c r="BD136" s="455"/>
      <c r="BE136" s="455"/>
      <c r="BF136" s="455"/>
      <c r="BG136" s="455"/>
      <c r="BH136" s="455"/>
      <c r="BI136" s="455"/>
      <c r="BJ136" s="455"/>
      <c r="BK136" s="455"/>
      <c r="BL136" s="455"/>
      <c r="BM136" s="455"/>
      <c r="BN136" s="455"/>
      <c r="BO136" s="455"/>
      <c r="BP136" s="455"/>
      <c r="BQ136" s="455"/>
      <c r="BR136" s="455"/>
      <c r="BS136" s="455"/>
      <c r="BT136" s="455"/>
      <c r="BU136" s="455"/>
      <c r="BV136" s="455"/>
      <c r="BW136" s="455"/>
      <c r="BX136" s="455"/>
      <c r="BY136" s="455"/>
      <c r="BZ136" s="455"/>
      <c r="CA136" s="455"/>
      <c r="CB136" s="455"/>
      <c r="CC136" s="455"/>
      <c r="CD136" s="455"/>
      <c r="CE136" s="455"/>
      <c r="CF136" s="455"/>
      <c r="CG136" s="455"/>
      <c r="CH136" s="455"/>
      <c r="CI136" s="455"/>
      <c r="CJ136" s="455"/>
      <c r="CK136" s="455"/>
      <c r="CL136" s="455"/>
      <c r="CM136" s="455"/>
      <c r="CN136" s="455"/>
      <c r="CO136" s="455"/>
      <c r="CP136" s="455"/>
      <c r="CQ136" s="455"/>
      <c r="CR136" s="455"/>
      <c r="CS136" s="455"/>
      <c r="CT136" s="455"/>
      <c r="CU136" s="455"/>
      <c r="CV136" s="455"/>
      <c r="CW136" s="455"/>
      <c r="CX136" s="455"/>
      <c r="CY136" s="455"/>
      <c r="CZ136" s="455"/>
      <c r="DA136" s="455"/>
      <c r="DB136" s="455"/>
      <c r="DC136" s="455"/>
      <c r="DD136" s="455"/>
      <c r="DE136" s="455"/>
      <c r="DF136" s="455"/>
      <c r="DG136" s="455"/>
      <c r="DH136" s="455"/>
      <c r="DI136" s="455"/>
      <c r="DJ136" s="455"/>
      <c r="DK136" s="455"/>
      <c r="DL136" s="455"/>
      <c r="DM136" s="455"/>
      <c r="DN136" s="455"/>
      <c r="DO136" s="455"/>
      <c r="DP136" s="455"/>
      <c r="DQ136" s="455"/>
      <c r="DR136" s="455"/>
      <c r="DS136" s="455"/>
      <c r="DT136" s="455"/>
      <c r="DU136" s="455"/>
      <c r="DV136" s="455"/>
      <c r="DW136" s="455"/>
      <c r="DX136" s="455"/>
      <c r="DY136" s="455"/>
      <c r="DZ136" s="455"/>
      <c r="EA136" s="455"/>
      <c r="EB136" s="455"/>
      <c r="EC136" s="455"/>
      <c r="ED136" s="455"/>
      <c r="EE136" s="455"/>
      <c r="EF136" s="455"/>
      <c r="EG136" s="455"/>
      <c r="EH136" s="455"/>
      <c r="EI136" s="455"/>
      <c r="EJ136" s="455"/>
      <c r="EK136" s="455"/>
      <c r="EL136" s="455"/>
      <c r="EM136" s="455"/>
      <c r="EN136" s="455"/>
      <c r="EO136" s="455"/>
      <c r="EP136" s="455"/>
      <c r="EQ136" s="455"/>
      <c r="ER136" s="455"/>
      <c r="ES136" s="455"/>
      <c r="ET136" s="455"/>
      <c r="EU136" s="455"/>
      <c r="EV136" s="455"/>
      <c r="EW136" s="455"/>
      <c r="EX136" s="455"/>
      <c r="EY136" s="455"/>
      <c r="EZ136" s="455"/>
      <c r="FA136" s="455"/>
      <c r="FB136" s="455"/>
      <c r="FC136" s="455"/>
      <c r="FD136" s="455"/>
      <c r="FE136" s="455"/>
      <c r="FF136" s="455"/>
      <c r="FG136" s="455"/>
      <c r="FH136" s="455"/>
      <c r="FI136" s="455"/>
      <c r="FJ136" s="455"/>
      <c r="FK136" s="455"/>
      <c r="FL136" s="455"/>
      <c r="FM136" s="455"/>
      <c r="FN136" s="455"/>
      <c r="FO136" s="455"/>
      <c r="FP136" s="455"/>
      <c r="FQ136" s="455"/>
      <c r="FR136" s="455"/>
      <c r="FS136" s="455"/>
      <c r="FT136" s="455"/>
      <c r="FU136" s="455"/>
      <c r="FV136" s="455"/>
      <c r="FW136" s="455"/>
      <c r="FX136" s="455"/>
      <c r="FY136" s="455"/>
      <c r="FZ136" s="455"/>
      <c r="GA136" s="455"/>
      <c r="GB136" s="455"/>
      <c r="GC136" s="455"/>
      <c r="GD136" s="455"/>
      <c r="GE136" s="455"/>
      <c r="GF136" s="455"/>
      <c r="GG136" s="455"/>
      <c r="GH136" s="455"/>
      <c r="GI136" s="455"/>
      <c r="GJ136" s="455"/>
      <c r="GK136" s="455"/>
      <c r="GL136" s="455"/>
      <c r="GM136" s="455"/>
      <c r="GN136" s="455"/>
      <c r="GO136" s="455"/>
      <c r="GP136" s="455"/>
      <c r="GQ136" s="455"/>
      <c r="GR136" s="455"/>
      <c r="GS136" s="455"/>
      <c r="GT136" s="455"/>
      <c r="GU136" s="455"/>
      <c r="GV136" s="455"/>
      <c r="GW136" s="455"/>
      <c r="GX136" s="455"/>
      <c r="GY136" s="455"/>
      <c r="GZ136" s="455"/>
      <c r="HA136" s="455"/>
      <c r="HB136" s="455"/>
      <c r="HC136" s="455"/>
      <c r="HD136" s="455"/>
      <c r="HE136" s="455"/>
      <c r="HF136" s="455"/>
      <c r="HG136" s="455"/>
      <c r="HH136" s="455"/>
      <c r="HI136" s="455"/>
      <c r="HJ136" s="455"/>
      <c r="HK136" s="455"/>
      <c r="HL136" s="455"/>
      <c r="HM136" s="455"/>
    </row>
    <row r="137" s="460" customFormat="1" spans="1:221">
      <c r="A137" s="455"/>
      <c r="AD137" s="455"/>
      <c r="AE137" s="455"/>
      <c r="AF137" s="455"/>
      <c r="AG137" s="455"/>
      <c r="AH137" s="455"/>
      <c r="AI137" s="455"/>
      <c r="AJ137" s="455"/>
      <c r="AK137" s="455"/>
      <c r="AL137" s="455"/>
      <c r="AM137" s="455"/>
      <c r="AN137" s="455"/>
      <c r="AO137" s="455"/>
      <c r="AP137" s="455"/>
      <c r="AQ137" s="455"/>
      <c r="AR137" s="455"/>
      <c r="AS137" s="455"/>
      <c r="AT137" s="455"/>
      <c r="AU137" s="455"/>
      <c r="AV137" s="455"/>
      <c r="AW137" s="455"/>
      <c r="AX137" s="455"/>
      <c r="AY137" s="455"/>
      <c r="AZ137" s="455"/>
      <c r="BA137" s="455"/>
      <c r="BB137" s="455"/>
      <c r="BC137" s="455"/>
      <c r="BD137" s="455"/>
      <c r="BE137" s="455"/>
      <c r="BF137" s="455"/>
      <c r="BG137" s="455"/>
      <c r="BH137" s="455"/>
      <c r="BI137" s="455"/>
      <c r="BJ137" s="455"/>
      <c r="BK137" s="455"/>
      <c r="BL137" s="455"/>
      <c r="BM137" s="455"/>
      <c r="BN137" s="455"/>
      <c r="BO137" s="455"/>
      <c r="BP137" s="455"/>
      <c r="BQ137" s="455"/>
      <c r="BR137" s="455"/>
      <c r="BS137" s="455"/>
      <c r="BT137" s="455"/>
      <c r="BU137" s="455"/>
      <c r="BV137" s="455"/>
      <c r="BW137" s="455"/>
      <c r="BX137" s="455"/>
      <c r="BY137" s="455"/>
      <c r="BZ137" s="455"/>
      <c r="CA137" s="455"/>
      <c r="CB137" s="455"/>
      <c r="CC137" s="455"/>
      <c r="CD137" s="455"/>
      <c r="CE137" s="455"/>
      <c r="CF137" s="455"/>
      <c r="CG137" s="455"/>
      <c r="CH137" s="455"/>
      <c r="CI137" s="455"/>
      <c r="CJ137" s="455"/>
      <c r="CK137" s="455"/>
      <c r="CL137" s="455"/>
      <c r="CM137" s="455"/>
      <c r="CN137" s="455"/>
      <c r="CO137" s="455"/>
      <c r="CP137" s="455"/>
      <c r="CQ137" s="455"/>
      <c r="CR137" s="455"/>
      <c r="CS137" s="455"/>
      <c r="CT137" s="455"/>
      <c r="CU137" s="455"/>
      <c r="CV137" s="455"/>
      <c r="CW137" s="455"/>
      <c r="CX137" s="455"/>
      <c r="CY137" s="455"/>
      <c r="CZ137" s="455"/>
      <c r="DA137" s="455"/>
      <c r="DB137" s="455"/>
      <c r="DC137" s="455"/>
      <c r="DD137" s="455"/>
      <c r="DE137" s="455"/>
      <c r="DF137" s="455"/>
      <c r="DG137" s="455"/>
      <c r="DH137" s="455"/>
      <c r="DI137" s="455"/>
      <c r="DJ137" s="455"/>
      <c r="DK137" s="455"/>
      <c r="DL137" s="455"/>
      <c r="DM137" s="455"/>
      <c r="DN137" s="455"/>
      <c r="DO137" s="455"/>
      <c r="DP137" s="455"/>
      <c r="DQ137" s="455"/>
      <c r="DR137" s="455"/>
      <c r="DS137" s="455"/>
      <c r="DT137" s="455"/>
      <c r="DU137" s="455"/>
      <c r="DV137" s="455"/>
      <c r="DW137" s="455"/>
      <c r="DX137" s="455"/>
      <c r="DY137" s="455"/>
      <c r="DZ137" s="455"/>
      <c r="EA137" s="455"/>
      <c r="EB137" s="455"/>
      <c r="EC137" s="455"/>
      <c r="ED137" s="455"/>
      <c r="EE137" s="455"/>
      <c r="EF137" s="455"/>
      <c r="EG137" s="455"/>
      <c r="EH137" s="455"/>
      <c r="EI137" s="455"/>
      <c r="EJ137" s="455"/>
      <c r="EK137" s="455"/>
      <c r="EL137" s="455"/>
      <c r="EM137" s="455"/>
      <c r="EN137" s="455"/>
      <c r="EO137" s="455"/>
      <c r="EP137" s="455"/>
      <c r="EQ137" s="455"/>
      <c r="ER137" s="455"/>
      <c r="ES137" s="455"/>
      <c r="ET137" s="455"/>
      <c r="EU137" s="455"/>
      <c r="EV137" s="455"/>
      <c r="EW137" s="455"/>
      <c r="EX137" s="455"/>
      <c r="EY137" s="455"/>
      <c r="EZ137" s="455"/>
      <c r="FA137" s="455"/>
      <c r="FB137" s="455"/>
      <c r="FC137" s="455"/>
      <c r="FD137" s="455"/>
      <c r="FE137" s="455"/>
      <c r="FF137" s="455"/>
      <c r="FG137" s="455"/>
      <c r="FH137" s="455"/>
      <c r="FI137" s="455"/>
      <c r="FJ137" s="455"/>
      <c r="FK137" s="455"/>
      <c r="FL137" s="455"/>
      <c r="FM137" s="455"/>
      <c r="FN137" s="455"/>
      <c r="FO137" s="455"/>
      <c r="FP137" s="455"/>
      <c r="FQ137" s="455"/>
      <c r="FR137" s="455"/>
      <c r="FS137" s="455"/>
      <c r="FT137" s="455"/>
      <c r="FU137" s="455"/>
      <c r="FV137" s="455"/>
      <c r="FW137" s="455"/>
      <c r="FX137" s="455"/>
      <c r="FY137" s="455"/>
      <c r="FZ137" s="455"/>
      <c r="GA137" s="455"/>
      <c r="GB137" s="455"/>
      <c r="GC137" s="455"/>
      <c r="GD137" s="455"/>
      <c r="GE137" s="455"/>
      <c r="GF137" s="455"/>
      <c r="GG137" s="455"/>
      <c r="GH137" s="455"/>
      <c r="GI137" s="455"/>
      <c r="GJ137" s="455"/>
      <c r="GK137" s="455"/>
      <c r="GL137" s="455"/>
      <c r="GM137" s="455"/>
      <c r="GN137" s="455"/>
      <c r="GO137" s="455"/>
      <c r="GP137" s="455"/>
      <c r="GQ137" s="455"/>
      <c r="GR137" s="455"/>
      <c r="GS137" s="455"/>
      <c r="GT137" s="455"/>
      <c r="GU137" s="455"/>
      <c r="GV137" s="455"/>
      <c r="GW137" s="455"/>
      <c r="GX137" s="455"/>
      <c r="GY137" s="455"/>
      <c r="GZ137" s="455"/>
      <c r="HA137" s="455"/>
      <c r="HB137" s="455"/>
      <c r="HC137" s="455"/>
      <c r="HD137" s="455"/>
      <c r="HE137" s="455"/>
      <c r="HF137" s="455"/>
      <c r="HG137" s="455"/>
      <c r="HH137" s="455"/>
      <c r="HI137" s="455"/>
      <c r="HJ137" s="455"/>
      <c r="HK137" s="455"/>
      <c r="HL137" s="455"/>
      <c r="HM137" s="455"/>
    </row>
    <row r="138" s="460" customFormat="1" spans="1:221">
      <c r="A138" s="455"/>
      <c r="AD138" s="455"/>
      <c r="AE138" s="455"/>
      <c r="AF138" s="455"/>
      <c r="AG138" s="455"/>
      <c r="AH138" s="455"/>
      <c r="AI138" s="455"/>
      <c r="AJ138" s="455"/>
      <c r="AK138" s="455"/>
      <c r="AL138" s="455"/>
      <c r="AM138" s="455"/>
      <c r="AN138" s="455"/>
      <c r="AO138" s="455"/>
      <c r="AP138" s="455"/>
      <c r="AQ138" s="455"/>
      <c r="AR138" s="455"/>
      <c r="AS138" s="455"/>
      <c r="AT138" s="455"/>
      <c r="AU138" s="455"/>
      <c r="AV138" s="455"/>
      <c r="AW138" s="455"/>
      <c r="AX138" s="455"/>
      <c r="AY138" s="455"/>
      <c r="AZ138" s="455"/>
      <c r="BA138" s="455"/>
      <c r="BB138" s="455"/>
      <c r="BC138" s="455"/>
      <c r="BD138" s="455"/>
      <c r="BE138" s="455"/>
      <c r="BF138" s="455"/>
      <c r="BG138" s="455"/>
      <c r="BH138" s="455"/>
      <c r="BI138" s="455"/>
      <c r="BJ138" s="455"/>
      <c r="BK138" s="455"/>
      <c r="BL138" s="455"/>
      <c r="BM138" s="455"/>
      <c r="BN138" s="455"/>
      <c r="BO138" s="455"/>
      <c r="BP138" s="455"/>
      <c r="BQ138" s="455"/>
      <c r="BR138" s="455"/>
      <c r="BS138" s="455"/>
      <c r="BT138" s="455"/>
      <c r="BU138" s="455"/>
      <c r="BV138" s="455"/>
      <c r="BW138" s="455"/>
      <c r="BX138" s="455"/>
      <c r="BY138" s="455"/>
      <c r="BZ138" s="455"/>
      <c r="CA138" s="455"/>
      <c r="CB138" s="455"/>
      <c r="CC138" s="455"/>
      <c r="CD138" s="455"/>
      <c r="CE138" s="455"/>
      <c r="CF138" s="455"/>
      <c r="CG138" s="455"/>
      <c r="CH138" s="455"/>
      <c r="CI138" s="455"/>
      <c r="CJ138" s="455"/>
      <c r="CK138" s="455"/>
      <c r="CL138" s="455"/>
      <c r="CM138" s="455"/>
      <c r="CN138" s="455"/>
      <c r="CO138" s="455"/>
      <c r="CP138" s="455"/>
      <c r="CQ138" s="455"/>
      <c r="CR138" s="455"/>
      <c r="CS138" s="455"/>
      <c r="CT138" s="455"/>
      <c r="CU138" s="455"/>
      <c r="CV138" s="455"/>
      <c r="CW138" s="455"/>
      <c r="CX138" s="455"/>
      <c r="CY138" s="455"/>
      <c r="CZ138" s="455"/>
      <c r="DA138" s="455"/>
      <c r="DB138" s="455"/>
      <c r="DC138" s="455"/>
      <c r="DD138" s="455"/>
      <c r="DE138" s="455"/>
      <c r="DF138" s="455"/>
      <c r="DG138" s="455"/>
      <c r="DH138" s="455"/>
      <c r="DI138" s="455"/>
      <c r="DJ138" s="455"/>
      <c r="DK138" s="455"/>
      <c r="DL138" s="455"/>
      <c r="DM138" s="455"/>
      <c r="DN138" s="455"/>
      <c r="DO138" s="455"/>
      <c r="DP138" s="455"/>
      <c r="DQ138" s="455"/>
      <c r="DR138" s="455"/>
      <c r="DS138" s="455"/>
      <c r="DT138" s="455"/>
      <c r="DU138" s="455"/>
      <c r="DV138" s="455"/>
      <c r="DW138" s="455"/>
      <c r="DX138" s="455"/>
      <c r="DY138" s="455"/>
      <c r="DZ138" s="455"/>
      <c r="EA138" s="455"/>
      <c r="EB138" s="455"/>
      <c r="EC138" s="455"/>
      <c r="ED138" s="455"/>
      <c r="EE138" s="455"/>
      <c r="EF138" s="455"/>
      <c r="EG138" s="455"/>
      <c r="EH138" s="455"/>
      <c r="EI138" s="455"/>
      <c r="EJ138" s="455"/>
      <c r="EK138" s="455"/>
      <c r="EL138" s="455"/>
      <c r="EM138" s="455"/>
      <c r="EN138" s="455"/>
      <c r="EO138" s="455"/>
      <c r="EP138" s="455"/>
      <c r="EQ138" s="455"/>
      <c r="ER138" s="455"/>
      <c r="ES138" s="455"/>
      <c r="ET138" s="455"/>
      <c r="EU138" s="455"/>
      <c r="EV138" s="455"/>
      <c r="EW138" s="455"/>
      <c r="EX138" s="455"/>
      <c r="EY138" s="455"/>
      <c r="EZ138" s="455"/>
      <c r="FA138" s="455"/>
      <c r="FB138" s="455"/>
      <c r="FC138" s="455"/>
      <c r="FD138" s="455"/>
      <c r="FE138" s="455"/>
      <c r="FF138" s="455"/>
      <c r="FG138" s="455"/>
      <c r="FH138" s="455"/>
      <c r="FI138" s="455"/>
      <c r="FJ138" s="455"/>
      <c r="FK138" s="455"/>
      <c r="FL138" s="455"/>
      <c r="FM138" s="455"/>
      <c r="FN138" s="455"/>
      <c r="FO138" s="455"/>
      <c r="FP138" s="455"/>
      <c r="FQ138" s="455"/>
      <c r="FR138" s="455"/>
      <c r="FS138" s="455"/>
      <c r="FT138" s="455"/>
      <c r="FU138" s="455"/>
      <c r="FV138" s="455"/>
      <c r="FW138" s="455"/>
      <c r="FX138" s="455"/>
      <c r="FY138" s="455"/>
      <c r="FZ138" s="455"/>
      <c r="GA138" s="455"/>
      <c r="GB138" s="455"/>
      <c r="GC138" s="455"/>
      <c r="GD138" s="455"/>
      <c r="GE138" s="455"/>
      <c r="GF138" s="455"/>
      <c r="GG138" s="455"/>
      <c r="GH138" s="455"/>
      <c r="GI138" s="455"/>
      <c r="GJ138" s="455"/>
      <c r="GK138" s="455"/>
      <c r="GL138" s="455"/>
      <c r="GM138" s="455"/>
      <c r="GN138" s="455"/>
      <c r="GO138" s="455"/>
      <c r="GP138" s="455"/>
      <c r="GQ138" s="455"/>
      <c r="GR138" s="455"/>
      <c r="GS138" s="455"/>
      <c r="GT138" s="455"/>
      <c r="GU138" s="455"/>
      <c r="GV138" s="455"/>
      <c r="GW138" s="455"/>
      <c r="GX138" s="455"/>
      <c r="GY138" s="455"/>
      <c r="GZ138" s="455"/>
      <c r="HA138" s="455"/>
      <c r="HB138" s="455"/>
      <c r="HC138" s="455"/>
      <c r="HD138" s="455"/>
      <c r="HE138" s="455"/>
      <c r="HF138" s="455"/>
      <c r="HG138" s="455"/>
      <c r="HH138" s="455"/>
      <c r="HI138" s="455"/>
      <c r="HJ138" s="455"/>
      <c r="HK138" s="455"/>
      <c r="HL138" s="455"/>
      <c r="HM138" s="455"/>
    </row>
    <row r="139" s="460" customFormat="1" spans="1:221">
      <c r="A139" s="455"/>
      <c r="AD139" s="455"/>
      <c r="AE139" s="455"/>
      <c r="AF139" s="455"/>
      <c r="AG139" s="455"/>
      <c r="AH139" s="455"/>
      <c r="AI139" s="455"/>
      <c r="AJ139" s="455"/>
      <c r="AK139" s="455"/>
      <c r="AL139" s="455"/>
      <c r="AM139" s="455"/>
      <c r="AN139" s="455"/>
      <c r="AO139" s="455"/>
      <c r="AP139" s="455"/>
      <c r="AQ139" s="455"/>
      <c r="AR139" s="455"/>
      <c r="AS139" s="455"/>
      <c r="AT139" s="455"/>
      <c r="AU139" s="455"/>
      <c r="AV139" s="455"/>
      <c r="AW139" s="455"/>
      <c r="AX139" s="455"/>
      <c r="AY139" s="455"/>
      <c r="AZ139" s="455"/>
      <c r="BA139" s="455"/>
      <c r="BB139" s="455"/>
      <c r="BC139" s="455"/>
      <c r="BD139" s="455"/>
      <c r="BE139" s="455"/>
      <c r="BF139" s="455"/>
      <c r="BG139" s="455"/>
      <c r="BH139" s="455"/>
      <c r="BI139" s="455"/>
      <c r="BJ139" s="455"/>
      <c r="BK139" s="455"/>
      <c r="BL139" s="455"/>
      <c r="BM139" s="455"/>
      <c r="BN139" s="455"/>
      <c r="BO139" s="455"/>
      <c r="BP139" s="455"/>
      <c r="BQ139" s="455"/>
      <c r="BR139" s="455"/>
      <c r="BS139" s="455"/>
      <c r="BT139" s="455"/>
      <c r="BU139" s="455"/>
      <c r="BV139" s="455"/>
      <c r="BW139" s="455"/>
      <c r="BX139" s="455"/>
      <c r="BY139" s="455"/>
      <c r="BZ139" s="455"/>
      <c r="CA139" s="455"/>
      <c r="CB139" s="455"/>
      <c r="CC139" s="455"/>
      <c r="CD139" s="455"/>
      <c r="CE139" s="455"/>
      <c r="CF139" s="455"/>
      <c r="CG139" s="455"/>
      <c r="CH139" s="455"/>
      <c r="CI139" s="455"/>
      <c r="CJ139" s="455"/>
      <c r="CK139" s="455"/>
      <c r="CL139" s="455"/>
      <c r="CM139" s="455"/>
      <c r="CN139" s="455"/>
      <c r="CO139" s="455"/>
      <c r="CP139" s="455"/>
      <c r="CQ139" s="455"/>
      <c r="CR139" s="455"/>
      <c r="CS139" s="455"/>
      <c r="CT139" s="455"/>
      <c r="CU139" s="455"/>
      <c r="CV139" s="455"/>
      <c r="CW139" s="455"/>
      <c r="CX139" s="455"/>
      <c r="CY139" s="455"/>
      <c r="CZ139" s="455"/>
      <c r="DA139" s="455"/>
      <c r="DB139" s="455"/>
      <c r="DC139" s="455"/>
      <c r="DD139" s="455"/>
      <c r="DE139" s="455"/>
      <c r="DF139" s="455"/>
      <c r="DG139" s="455"/>
      <c r="DH139" s="455"/>
      <c r="DI139" s="455"/>
      <c r="DJ139" s="455"/>
      <c r="DK139" s="455"/>
      <c r="DL139" s="455"/>
      <c r="DM139" s="455"/>
      <c r="DN139" s="455"/>
      <c r="DO139" s="455"/>
      <c r="DP139" s="455"/>
      <c r="DQ139" s="455"/>
      <c r="DR139" s="455"/>
      <c r="DS139" s="455"/>
      <c r="DT139" s="455"/>
      <c r="DU139" s="455"/>
      <c r="DV139" s="455"/>
      <c r="DW139" s="455"/>
      <c r="DX139" s="455"/>
      <c r="DY139" s="455"/>
      <c r="DZ139" s="455"/>
      <c r="EA139" s="455"/>
      <c r="EB139" s="455"/>
      <c r="EC139" s="455"/>
      <c r="ED139" s="455"/>
      <c r="EE139" s="455"/>
      <c r="EF139" s="455"/>
      <c r="EG139" s="455"/>
      <c r="EH139" s="455"/>
      <c r="EI139" s="455"/>
      <c r="EJ139" s="455"/>
      <c r="EK139" s="455"/>
      <c r="EL139" s="455"/>
      <c r="EM139" s="455"/>
      <c r="EN139" s="455"/>
      <c r="EO139" s="455"/>
      <c r="EP139" s="455"/>
      <c r="EQ139" s="455"/>
      <c r="ER139" s="455"/>
      <c r="ES139" s="455"/>
      <c r="ET139" s="455"/>
      <c r="EU139" s="455"/>
      <c r="EV139" s="455"/>
      <c r="EW139" s="455"/>
      <c r="EX139" s="455"/>
      <c r="EY139" s="455"/>
      <c r="EZ139" s="455"/>
      <c r="FA139" s="455"/>
      <c r="FB139" s="455"/>
      <c r="FC139" s="455"/>
      <c r="FD139" s="455"/>
      <c r="FE139" s="455"/>
      <c r="FF139" s="455"/>
      <c r="FG139" s="455"/>
      <c r="FH139" s="455"/>
      <c r="FI139" s="455"/>
      <c r="FJ139" s="455"/>
      <c r="FK139" s="455"/>
      <c r="FL139" s="455"/>
      <c r="FM139" s="455"/>
      <c r="FN139" s="455"/>
      <c r="FO139" s="455"/>
      <c r="FP139" s="455"/>
      <c r="FQ139" s="455"/>
      <c r="FR139" s="455"/>
      <c r="FS139" s="455"/>
      <c r="FT139" s="455"/>
      <c r="FU139" s="455"/>
      <c r="FV139" s="455"/>
      <c r="FW139" s="455"/>
      <c r="FX139" s="455"/>
      <c r="FY139" s="455"/>
      <c r="FZ139" s="455"/>
      <c r="GA139" s="455"/>
      <c r="GB139" s="455"/>
      <c r="GC139" s="455"/>
      <c r="GD139" s="455"/>
      <c r="GE139" s="455"/>
      <c r="GF139" s="455"/>
      <c r="GG139" s="455"/>
      <c r="GH139" s="455"/>
      <c r="GI139" s="455"/>
      <c r="GJ139" s="455"/>
      <c r="GK139" s="455"/>
      <c r="GL139" s="455"/>
      <c r="GM139" s="455"/>
      <c r="GN139" s="455"/>
      <c r="GO139" s="455"/>
      <c r="GP139" s="455"/>
      <c r="GQ139" s="455"/>
      <c r="GR139" s="455"/>
      <c r="GS139" s="455"/>
      <c r="GT139" s="455"/>
      <c r="GU139" s="455"/>
      <c r="GV139" s="455"/>
      <c r="GW139" s="455"/>
      <c r="GX139" s="455"/>
      <c r="GY139" s="455"/>
      <c r="GZ139" s="455"/>
      <c r="HA139" s="455"/>
      <c r="HB139" s="455"/>
      <c r="HC139" s="455"/>
      <c r="HD139" s="455"/>
      <c r="HE139" s="455"/>
      <c r="HF139" s="455"/>
      <c r="HG139" s="455"/>
      <c r="HH139" s="455"/>
      <c r="HI139" s="455"/>
      <c r="HJ139" s="455"/>
      <c r="HK139" s="455"/>
      <c r="HL139" s="455"/>
      <c r="HM139" s="455"/>
    </row>
    <row r="140" s="460" customFormat="1" spans="1:221">
      <c r="A140" s="455"/>
      <c r="AD140" s="455"/>
      <c r="AE140" s="455"/>
      <c r="AF140" s="455"/>
      <c r="AG140" s="455"/>
      <c r="AH140" s="455"/>
      <c r="AI140" s="455"/>
      <c r="AJ140" s="455"/>
      <c r="AK140" s="455"/>
      <c r="AL140" s="455"/>
      <c r="AM140" s="455"/>
      <c r="AN140" s="455"/>
      <c r="AO140" s="455"/>
      <c r="AP140" s="455"/>
      <c r="AQ140" s="455"/>
      <c r="AR140" s="455"/>
      <c r="AS140" s="455"/>
      <c r="AT140" s="455"/>
      <c r="AU140" s="455"/>
      <c r="AV140" s="455"/>
      <c r="AW140" s="455"/>
      <c r="AX140" s="455"/>
      <c r="AY140" s="455"/>
      <c r="AZ140" s="455"/>
      <c r="BA140" s="455"/>
      <c r="BB140" s="455"/>
      <c r="BC140" s="455"/>
      <c r="BD140" s="455"/>
      <c r="BE140" s="455"/>
      <c r="BF140" s="455"/>
      <c r="BG140" s="455"/>
      <c r="BH140" s="455"/>
      <c r="BI140" s="455"/>
      <c r="BJ140" s="455"/>
      <c r="BK140" s="455"/>
      <c r="BL140" s="455"/>
      <c r="BM140" s="455"/>
      <c r="BN140" s="455"/>
      <c r="BO140" s="455"/>
      <c r="BP140" s="455"/>
      <c r="BQ140" s="455"/>
      <c r="BR140" s="455"/>
      <c r="BS140" s="455"/>
      <c r="BT140" s="455"/>
      <c r="BU140" s="455"/>
      <c r="BV140" s="455"/>
      <c r="BW140" s="455"/>
      <c r="BX140" s="455"/>
      <c r="BY140" s="455"/>
      <c r="BZ140" s="455"/>
      <c r="CA140" s="455"/>
      <c r="CB140" s="455"/>
      <c r="CC140" s="455"/>
      <c r="CD140" s="455"/>
      <c r="CE140" s="455"/>
      <c r="CF140" s="455"/>
      <c r="CG140" s="455"/>
      <c r="CH140" s="455"/>
      <c r="CI140" s="455"/>
      <c r="CJ140" s="455"/>
      <c r="CK140" s="455"/>
      <c r="CL140" s="455"/>
      <c r="CM140" s="455"/>
      <c r="CN140" s="455"/>
      <c r="CO140" s="455"/>
      <c r="CP140" s="455"/>
      <c r="CQ140" s="455"/>
      <c r="CR140" s="455"/>
      <c r="CS140" s="455"/>
      <c r="CT140" s="455"/>
      <c r="CU140" s="455"/>
      <c r="CV140" s="455"/>
      <c r="CW140" s="455"/>
      <c r="CX140" s="455"/>
      <c r="CY140" s="455"/>
      <c r="CZ140" s="455"/>
      <c r="DA140" s="455"/>
      <c r="DB140" s="455"/>
      <c r="DC140" s="455"/>
      <c r="DD140" s="455"/>
      <c r="DE140" s="455"/>
      <c r="DF140" s="455"/>
      <c r="DG140" s="455"/>
      <c r="DH140" s="455"/>
      <c r="DI140" s="455"/>
      <c r="DJ140" s="455"/>
      <c r="DK140" s="455"/>
      <c r="DL140" s="455"/>
      <c r="DM140" s="455"/>
      <c r="DN140" s="455"/>
      <c r="DO140" s="455"/>
      <c r="DP140" s="455"/>
      <c r="DQ140" s="455"/>
      <c r="DR140" s="455"/>
      <c r="DS140" s="455"/>
      <c r="DT140" s="455"/>
      <c r="DU140" s="455"/>
      <c r="DV140" s="455"/>
      <c r="DW140" s="455"/>
      <c r="DX140" s="455"/>
      <c r="DY140" s="455"/>
      <c r="DZ140" s="455"/>
      <c r="EA140" s="455"/>
      <c r="EB140" s="455"/>
      <c r="EC140" s="455"/>
      <c r="ED140" s="455"/>
      <c r="EE140" s="455"/>
      <c r="EF140" s="455"/>
      <c r="EG140" s="455"/>
      <c r="EH140" s="455"/>
      <c r="EI140" s="455"/>
      <c r="EJ140" s="455"/>
      <c r="EK140" s="455"/>
      <c r="EL140" s="455"/>
      <c r="EM140" s="455"/>
      <c r="EN140" s="455"/>
      <c r="EO140" s="455"/>
      <c r="EP140" s="455"/>
      <c r="EQ140" s="455"/>
      <c r="ER140" s="455"/>
      <c r="ES140" s="455"/>
      <c r="ET140" s="455"/>
      <c r="EU140" s="455"/>
      <c r="EV140" s="455"/>
      <c r="EW140" s="455"/>
      <c r="EX140" s="455"/>
      <c r="EY140" s="455"/>
      <c r="EZ140" s="455"/>
      <c r="FA140" s="455"/>
      <c r="FB140" s="455"/>
      <c r="FC140" s="455"/>
      <c r="FD140" s="455"/>
      <c r="FE140" s="455"/>
      <c r="FF140" s="455"/>
      <c r="FG140" s="455"/>
      <c r="FH140" s="455"/>
      <c r="FI140" s="455"/>
      <c r="FJ140" s="455"/>
      <c r="FK140" s="455"/>
      <c r="FL140" s="455"/>
      <c r="FM140" s="455"/>
      <c r="FN140" s="455"/>
      <c r="FO140" s="455"/>
      <c r="FP140" s="455"/>
      <c r="FQ140" s="455"/>
      <c r="FR140" s="455"/>
      <c r="FS140" s="455"/>
      <c r="FT140" s="455"/>
      <c r="FU140" s="455"/>
      <c r="FV140" s="455"/>
      <c r="FW140" s="455"/>
      <c r="FX140" s="455"/>
      <c r="FY140" s="455"/>
      <c r="FZ140" s="455"/>
      <c r="GA140" s="455"/>
      <c r="GB140" s="455"/>
      <c r="GC140" s="455"/>
      <c r="GD140" s="455"/>
      <c r="GE140" s="455"/>
      <c r="GF140" s="455"/>
      <c r="GG140" s="455"/>
      <c r="GH140" s="455"/>
      <c r="GI140" s="455"/>
      <c r="GJ140" s="455"/>
      <c r="GK140" s="455"/>
      <c r="GL140" s="455"/>
      <c r="GM140" s="455"/>
      <c r="GN140" s="455"/>
      <c r="GO140" s="455"/>
      <c r="GP140" s="455"/>
      <c r="GQ140" s="455"/>
      <c r="GR140" s="455"/>
      <c r="GS140" s="455"/>
      <c r="GT140" s="455"/>
      <c r="GU140" s="455"/>
      <c r="GV140" s="455"/>
      <c r="GW140" s="455"/>
      <c r="GX140" s="455"/>
      <c r="GY140" s="455"/>
      <c r="GZ140" s="455"/>
      <c r="HA140" s="455"/>
      <c r="HB140" s="455"/>
      <c r="HC140" s="455"/>
      <c r="HD140" s="455"/>
      <c r="HE140" s="455"/>
      <c r="HF140" s="455"/>
      <c r="HG140" s="455"/>
      <c r="HH140" s="455"/>
      <c r="HI140" s="455"/>
      <c r="HJ140" s="455"/>
      <c r="HK140" s="455"/>
      <c r="HL140" s="455"/>
      <c r="HM140" s="455"/>
    </row>
    <row r="141" s="460" customFormat="1" spans="1:221">
      <c r="A141" s="455"/>
      <c r="AD141" s="455"/>
      <c r="AE141" s="455"/>
      <c r="AF141" s="455"/>
      <c r="AG141" s="455"/>
      <c r="AH141" s="455"/>
      <c r="AI141" s="455"/>
      <c r="AJ141" s="455"/>
      <c r="AK141" s="455"/>
      <c r="AL141" s="455"/>
      <c r="AM141" s="455"/>
      <c r="AN141" s="455"/>
      <c r="AO141" s="455"/>
      <c r="AP141" s="455"/>
      <c r="AQ141" s="455"/>
      <c r="AR141" s="455"/>
      <c r="AS141" s="455"/>
      <c r="AT141" s="455"/>
      <c r="AU141" s="455"/>
      <c r="AV141" s="455"/>
      <c r="AW141" s="455"/>
      <c r="AX141" s="455"/>
      <c r="AY141" s="455"/>
      <c r="AZ141" s="455"/>
      <c r="BA141" s="455"/>
      <c r="BB141" s="455"/>
      <c r="BC141" s="455"/>
      <c r="BD141" s="455"/>
      <c r="BE141" s="455"/>
      <c r="BF141" s="455"/>
      <c r="BG141" s="455"/>
      <c r="BH141" s="455"/>
      <c r="BI141" s="455"/>
      <c r="BJ141" s="455"/>
      <c r="BK141" s="455"/>
      <c r="BL141" s="455"/>
      <c r="BM141" s="455"/>
      <c r="BN141" s="455"/>
      <c r="BO141" s="455"/>
      <c r="BP141" s="455"/>
      <c r="BQ141" s="455"/>
      <c r="BR141" s="455"/>
      <c r="BS141" s="455"/>
      <c r="BT141" s="455"/>
      <c r="BU141" s="455"/>
      <c r="BV141" s="455"/>
      <c r="BW141" s="455"/>
      <c r="BX141" s="455"/>
      <c r="BY141" s="455"/>
      <c r="BZ141" s="455"/>
      <c r="CA141" s="455"/>
      <c r="CB141" s="455"/>
      <c r="CC141" s="455"/>
      <c r="CD141" s="455"/>
      <c r="CE141" s="455"/>
      <c r="CF141" s="455"/>
      <c r="CG141" s="455"/>
      <c r="CH141" s="455"/>
      <c r="CI141" s="455"/>
      <c r="CJ141" s="455"/>
      <c r="CK141" s="455"/>
      <c r="CL141" s="455"/>
      <c r="CM141" s="455"/>
      <c r="CN141" s="455"/>
      <c r="CO141" s="455"/>
      <c r="CP141" s="455"/>
      <c r="CQ141" s="455"/>
      <c r="CR141" s="455"/>
      <c r="CS141" s="455"/>
      <c r="CT141" s="455"/>
      <c r="CU141" s="455"/>
      <c r="CV141" s="455"/>
      <c r="CW141" s="455"/>
      <c r="CX141" s="455"/>
      <c r="CY141" s="455"/>
      <c r="CZ141" s="455"/>
      <c r="DA141" s="455"/>
      <c r="DB141" s="455"/>
      <c r="DC141" s="455"/>
      <c r="DD141" s="455"/>
      <c r="DE141" s="455"/>
      <c r="DF141" s="455"/>
      <c r="DG141" s="455"/>
      <c r="DH141" s="455"/>
      <c r="DI141" s="455"/>
      <c r="DJ141" s="455"/>
      <c r="DK141" s="455"/>
      <c r="DL141" s="455"/>
      <c r="DM141" s="455"/>
      <c r="DN141" s="455"/>
      <c r="DO141" s="455"/>
      <c r="DP141" s="455"/>
      <c r="DQ141" s="455"/>
      <c r="DR141" s="455"/>
      <c r="DS141" s="455"/>
      <c r="DT141" s="455"/>
      <c r="DU141" s="455"/>
      <c r="DV141" s="455"/>
      <c r="DW141" s="455"/>
      <c r="DX141" s="455"/>
      <c r="DY141" s="455"/>
      <c r="DZ141" s="455"/>
      <c r="EA141" s="455"/>
      <c r="EB141" s="455"/>
      <c r="EC141" s="455"/>
      <c r="ED141" s="455"/>
      <c r="EE141" s="455"/>
      <c r="EF141" s="455"/>
      <c r="EG141" s="455"/>
      <c r="EH141" s="455"/>
      <c r="EI141" s="455"/>
      <c r="EJ141" s="455"/>
      <c r="EK141" s="455"/>
      <c r="EL141" s="455"/>
      <c r="EM141" s="455"/>
      <c r="EN141" s="455"/>
      <c r="EO141" s="455"/>
      <c r="EP141" s="455"/>
      <c r="EQ141" s="455"/>
      <c r="ER141" s="455"/>
      <c r="ES141" s="455"/>
      <c r="ET141" s="455"/>
      <c r="EU141" s="455"/>
      <c r="EV141" s="455"/>
      <c r="EW141" s="455"/>
      <c r="EX141" s="455"/>
      <c r="EY141" s="455"/>
      <c r="EZ141" s="455"/>
      <c r="FA141" s="455"/>
      <c r="FB141" s="455"/>
      <c r="FC141" s="455"/>
      <c r="FD141" s="455"/>
      <c r="FE141" s="455"/>
      <c r="FF141" s="455"/>
      <c r="FG141" s="455"/>
      <c r="FH141" s="455"/>
      <c r="FI141" s="455"/>
      <c r="FJ141" s="455"/>
      <c r="FK141" s="455"/>
      <c r="FL141" s="455"/>
      <c r="FM141" s="455"/>
      <c r="FN141" s="455"/>
      <c r="FO141" s="455"/>
      <c r="FP141" s="455"/>
      <c r="FQ141" s="455"/>
      <c r="FR141" s="455"/>
      <c r="FS141" s="455"/>
      <c r="FT141" s="455"/>
      <c r="FU141" s="455"/>
      <c r="FV141" s="455"/>
      <c r="FW141" s="455"/>
      <c r="FX141" s="455"/>
      <c r="FY141" s="455"/>
      <c r="FZ141" s="455"/>
      <c r="GA141" s="455"/>
      <c r="GB141" s="455"/>
      <c r="GC141" s="455"/>
      <c r="GD141" s="455"/>
      <c r="GE141" s="455"/>
      <c r="GF141" s="455"/>
      <c r="GG141" s="455"/>
      <c r="GH141" s="455"/>
      <c r="GI141" s="455"/>
      <c r="GJ141" s="455"/>
      <c r="GK141" s="455"/>
      <c r="GL141" s="455"/>
      <c r="GM141" s="455"/>
      <c r="GN141" s="455"/>
      <c r="GO141" s="455"/>
      <c r="GP141" s="455"/>
      <c r="GQ141" s="455"/>
      <c r="GR141" s="455"/>
      <c r="GS141" s="455"/>
      <c r="GT141" s="455"/>
      <c r="GU141" s="455"/>
      <c r="GV141" s="455"/>
      <c r="GW141" s="455"/>
      <c r="GX141" s="455"/>
      <c r="GY141" s="455"/>
      <c r="GZ141" s="455"/>
      <c r="HA141" s="455"/>
      <c r="HB141" s="455"/>
      <c r="HC141" s="455"/>
      <c r="HD141" s="455"/>
      <c r="HE141" s="455"/>
      <c r="HF141" s="455"/>
      <c r="HG141" s="455"/>
      <c r="HH141" s="455"/>
      <c r="HI141" s="455"/>
      <c r="HJ141" s="455"/>
      <c r="HK141" s="455"/>
      <c r="HL141" s="455"/>
      <c r="HM141" s="455"/>
    </row>
    <row r="142" s="460" customFormat="1" spans="1:221">
      <c r="A142" s="455"/>
      <c r="AD142" s="455"/>
      <c r="AE142" s="455"/>
      <c r="AF142" s="455"/>
      <c r="AG142" s="455"/>
      <c r="AH142" s="455"/>
      <c r="AI142" s="455"/>
      <c r="AJ142" s="455"/>
      <c r="AK142" s="455"/>
      <c r="AL142" s="455"/>
      <c r="AM142" s="455"/>
      <c r="AN142" s="455"/>
      <c r="AO142" s="455"/>
      <c r="AP142" s="455"/>
      <c r="AQ142" s="455"/>
      <c r="AR142" s="455"/>
      <c r="AS142" s="455"/>
      <c r="AT142" s="455"/>
      <c r="AU142" s="455"/>
      <c r="AV142" s="455"/>
      <c r="AW142" s="455"/>
      <c r="AX142" s="455"/>
      <c r="AY142" s="455"/>
      <c r="AZ142" s="455"/>
      <c r="BA142" s="455"/>
      <c r="BB142" s="455"/>
      <c r="BC142" s="455"/>
      <c r="BD142" s="455"/>
      <c r="BE142" s="455"/>
      <c r="BF142" s="455"/>
      <c r="BG142" s="455"/>
      <c r="BH142" s="455"/>
      <c r="BI142" s="455"/>
      <c r="BJ142" s="455"/>
      <c r="BK142" s="455"/>
      <c r="BL142" s="455"/>
      <c r="BM142" s="455"/>
      <c r="BN142" s="455"/>
      <c r="BO142" s="455"/>
      <c r="BP142" s="455"/>
      <c r="BQ142" s="455"/>
      <c r="BR142" s="455"/>
      <c r="BS142" s="455"/>
      <c r="BT142" s="455"/>
      <c r="BU142" s="455"/>
      <c r="BV142" s="455"/>
      <c r="BW142" s="455"/>
      <c r="BX142" s="455"/>
      <c r="BY142" s="455"/>
      <c r="BZ142" s="455"/>
      <c r="CA142" s="455"/>
      <c r="CB142" s="455"/>
      <c r="CC142" s="455"/>
      <c r="CD142" s="455"/>
      <c r="CE142" s="455"/>
      <c r="CF142" s="455"/>
      <c r="CG142" s="455"/>
      <c r="CH142" s="455"/>
      <c r="CI142" s="455"/>
      <c r="CJ142" s="455"/>
      <c r="CK142" s="455"/>
      <c r="CL142" s="455"/>
      <c r="CM142" s="455"/>
      <c r="CN142" s="455"/>
      <c r="CO142" s="455"/>
      <c r="CP142" s="455"/>
      <c r="CQ142" s="455"/>
      <c r="CR142" s="455"/>
      <c r="CS142" s="455"/>
      <c r="CT142" s="455"/>
      <c r="CU142" s="455"/>
      <c r="CV142" s="455"/>
      <c r="CW142" s="455"/>
      <c r="CX142" s="455"/>
      <c r="CY142" s="455"/>
      <c r="CZ142" s="455"/>
      <c r="DA142" s="455"/>
      <c r="DB142" s="455"/>
      <c r="DC142" s="455"/>
      <c r="DD142" s="455"/>
      <c r="DE142" s="455"/>
      <c r="DF142" s="455"/>
      <c r="DG142" s="455"/>
      <c r="DH142" s="455"/>
      <c r="DI142" s="455"/>
      <c r="DJ142" s="455"/>
      <c r="DK142" s="455"/>
      <c r="DL142" s="455"/>
      <c r="DM142" s="455"/>
      <c r="DN142" s="455"/>
      <c r="DO142" s="455"/>
      <c r="DP142" s="455"/>
      <c r="DQ142" s="455"/>
      <c r="DR142" s="455"/>
      <c r="DS142" s="455"/>
      <c r="DT142" s="455"/>
      <c r="DU142" s="455"/>
      <c r="DV142" s="455"/>
      <c r="DW142" s="455"/>
      <c r="DX142" s="455"/>
      <c r="DY142" s="455"/>
      <c r="DZ142" s="455"/>
      <c r="EA142" s="455"/>
      <c r="EB142" s="455"/>
      <c r="EC142" s="455"/>
      <c r="ED142" s="455"/>
      <c r="EE142" s="455"/>
      <c r="EF142" s="455"/>
      <c r="EG142" s="455"/>
      <c r="EH142" s="455"/>
      <c r="EI142" s="455"/>
      <c r="EJ142" s="455"/>
      <c r="EK142" s="455"/>
      <c r="EL142" s="455"/>
      <c r="EM142" s="455"/>
      <c r="EN142" s="455"/>
      <c r="EO142" s="455"/>
      <c r="EP142" s="455"/>
      <c r="EQ142" s="455"/>
      <c r="ER142" s="455"/>
      <c r="ES142" s="455"/>
      <c r="ET142" s="455"/>
      <c r="EU142" s="455"/>
      <c r="EV142" s="455"/>
      <c r="EW142" s="455"/>
      <c r="EX142" s="455"/>
      <c r="EY142" s="455"/>
      <c r="EZ142" s="455"/>
      <c r="FA142" s="455"/>
      <c r="FB142" s="455"/>
      <c r="FC142" s="455"/>
      <c r="FD142" s="455"/>
      <c r="FE142" s="455"/>
      <c r="FF142" s="455"/>
      <c r="FG142" s="455"/>
      <c r="FH142" s="455"/>
      <c r="FI142" s="455"/>
      <c r="FJ142" s="455"/>
      <c r="FK142" s="455"/>
      <c r="FL142" s="455"/>
      <c r="FM142" s="455"/>
      <c r="FN142" s="455"/>
      <c r="FO142" s="455"/>
      <c r="FP142" s="455"/>
      <c r="FQ142" s="455"/>
      <c r="FR142" s="455"/>
      <c r="FS142" s="455"/>
      <c r="FT142" s="455"/>
      <c r="FU142" s="455"/>
      <c r="FV142" s="455"/>
      <c r="FW142" s="455"/>
      <c r="FX142" s="455"/>
      <c r="FY142" s="455"/>
      <c r="FZ142" s="455"/>
      <c r="GA142" s="455"/>
      <c r="GB142" s="455"/>
      <c r="GC142" s="455"/>
      <c r="GD142" s="455"/>
      <c r="GE142" s="455"/>
      <c r="GF142" s="455"/>
      <c r="GG142" s="455"/>
      <c r="GH142" s="455"/>
      <c r="GI142" s="455"/>
      <c r="GJ142" s="455"/>
      <c r="GK142" s="455"/>
      <c r="GL142" s="455"/>
      <c r="GM142" s="455"/>
      <c r="GN142" s="455"/>
      <c r="GO142" s="455"/>
      <c r="GP142" s="455"/>
      <c r="GQ142" s="455"/>
      <c r="GR142" s="455"/>
      <c r="GS142" s="455"/>
      <c r="GT142" s="455"/>
      <c r="GU142" s="455"/>
      <c r="GV142" s="455"/>
      <c r="GW142" s="455"/>
      <c r="GX142" s="455"/>
      <c r="GY142" s="455"/>
      <c r="GZ142" s="455"/>
      <c r="HA142" s="455"/>
      <c r="HB142" s="455"/>
      <c r="HC142" s="455"/>
      <c r="HD142" s="455"/>
      <c r="HE142" s="455"/>
      <c r="HF142" s="455"/>
      <c r="HG142" s="455"/>
      <c r="HH142" s="455"/>
      <c r="HI142" s="455"/>
      <c r="HJ142" s="455"/>
      <c r="HK142" s="455"/>
      <c r="HL142" s="455"/>
      <c r="HM142" s="455"/>
    </row>
    <row r="143" s="460" customFormat="1" spans="1:221">
      <c r="A143" s="455"/>
      <c r="AD143" s="455"/>
      <c r="AE143" s="455"/>
      <c r="AF143" s="455"/>
      <c r="AG143" s="455"/>
      <c r="AH143" s="455"/>
      <c r="AI143" s="455"/>
      <c r="AJ143" s="455"/>
      <c r="AK143" s="455"/>
      <c r="AL143" s="455"/>
      <c r="AM143" s="455"/>
      <c r="AN143" s="455"/>
      <c r="AO143" s="455"/>
      <c r="AP143" s="455"/>
      <c r="AQ143" s="455"/>
      <c r="AR143" s="455"/>
      <c r="AS143" s="455"/>
      <c r="AT143" s="455"/>
      <c r="AU143" s="455"/>
      <c r="AV143" s="455"/>
      <c r="AW143" s="455"/>
      <c r="AX143" s="455"/>
      <c r="AY143" s="455"/>
      <c r="AZ143" s="455"/>
      <c r="BA143" s="455"/>
      <c r="BB143" s="455"/>
      <c r="BC143" s="455"/>
      <c r="BD143" s="455"/>
      <c r="BE143" s="455"/>
      <c r="BF143" s="455"/>
      <c r="BG143" s="455"/>
      <c r="BH143" s="455"/>
      <c r="BI143" s="455"/>
      <c r="BJ143" s="455"/>
      <c r="BK143" s="455"/>
      <c r="BL143" s="455"/>
      <c r="BM143" s="455"/>
      <c r="BN143" s="455"/>
      <c r="BO143" s="455"/>
      <c r="BP143" s="455"/>
      <c r="BQ143" s="455"/>
      <c r="BR143" s="455"/>
      <c r="BS143" s="455"/>
      <c r="BT143" s="455"/>
      <c r="BU143" s="455"/>
      <c r="BV143" s="455"/>
      <c r="BW143" s="455"/>
      <c r="BX143" s="455"/>
      <c r="BY143" s="455"/>
      <c r="BZ143" s="455"/>
      <c r="CA143" s="455"/>
      <c r="CB143" s="455"/>
      <c r="CC143" s="455"/>
      <c r="CD143" s="455"/>
      <c r="CE143" s="455"/>
      <c r="CF143" s="455"/>
      <c r="CG143" s="455"/>
      <c r="CH143" s="455"/>
      <c r="CI143" s="455"/>
      <c r="CJ143" s="455"/>
      <c r="CK143" s="455"/>
      <c r="CL143" s="455"/>
      <c r="CM143" s="455"/>
      <c r="CN143" s="455"/>
      <c r="CO143" s="455"/>
      <c r="CP143" s="455"/>
      <c r="CQ143" s="455"/>
      <c r="CR143" s="455"/>
      <c r="CS143" s="455"/>
      <c r="CT143" s="455"/>
      <c r="CU143" s="455"/>
      <c r="CV143" s="455"/>
      <c r="CW143" s="455"/>
      <c r="CX143" s="455"/>
      <c r="CY143" s="455"/>
      <c r="CZ143" s="455"/>
      <c r="DA143" s="455"/>
      <c r="DB143" s="455"/>
      <c r="DC143" s="455"/>
      <c r="DD143" s="455"/>
      <c r="DE143" s="455"/>
      <c r="DF143" s="455"/>
      <c r="DG143" s="455"/>
      <c r="DH143" s="455"/>
      <c r="DI143" s="455"/>
      <c r="DJ143" s="455"/>
      <c r="DK143" s="455"/>
      <c r="DL143" s="455"/>
      <c r="DM143" s="455"/>
      <c r="DN143" s="455"/>
      <c r="DO143" s="455"/>
      <c r="DP143" s="455"/>
      <c r="DQ143" s="455"/>
      <c r="DR143" s="455"/>
      <c r="DS143" s="455"/>
      <c r="DT143" s="455"/>
      <c r="DU143" s="455"/>
      <c r="DV143" s="455"/>
      <c r="DW143" s="455"/>
      <c r="DX143" s="455"/>
      <c r="DY143" s="455"/>
      <c r="DZ143" s="455"/>
      <c r="EA143" s="455"/>
      <c r="EB143" s="455"/>
      <c r="EC143" s="455"/>
      <c r="ED143" s="455"/>
      <c r="EE143" s="455"/>
      <c r="EF143" s="455"/>
      <c r="EG143" s="455"/>
      <c r="EH143" s="455"/>
      <c r="EI143" s="455"/>
      <c r="EJ143" s="455"/>
      <c r="EK143" s="455"/>
      <c r="EL143" s="455"/>
      <c r="EM143" s="455"/>
      <c r="EN143" s="455"/>
      <c r="EO143" s="455"/>
      <c r="EP143" s="455"/>
      <c r="EQ143" s="455"/>
      <c r="ER143" s="455"/>
      <c r="ES143" s="455"/>
      <c r="ET143" s="455"/>
      <c r="EU143" s="455"/>
      <c r="EV143" s="455"/>
      <c r="EW143" s="455"/>
      <c r="EX143" s="455"/>
      <c r="EY143" s="455"/>
      <c r="EZ143" s="455"/>
      <c r="FA143" s="455"/>
      <c r="FB143" s="455"/>
      <c r="FC143" s="455"/>
      <c r="FD143" s="455"/>
      <c r="FE143" s="455"/>
      <c r="FF143" s="455"/>
      <c r="FG143" s="455"/>
      <c r="FH143" s="455"/>
      <c r="FI143" s="455"/>
      <c r="FJ143" s="455"/>
      <c r="FK143" s="455"/>
      <c r="FL143" s="455"/>
      <c r="FM143" s="455"/>
      <c r="FN143" s="455"/>
      <c r="FO143" s="455"/>
      <c r="FP143" s="455"/>
      <c r="FQ143" s="455"/>
      <c r="FR143" s="455"/>
      <c r="FS143" s="455"/>
      <c r="FT143" s="455"/>
      <c r="FU143" s="455"/>
      <c r="FV143" s="455"/>
      <c r="FW143" s="455"/>
      <c r="FX143" s="455"/>
      <c r="FY143" s="455"/>
      <c r="FZ143" s="455"/>
      <c r="GA143" s="455"/>
      <c r="GB143" s="455"/>
      <c r="GC143" s="455"/>
      <c r="GD143" s="455"/>
      <c r="GE143" s="455"/>
      <c r="GF143" s="455"/>
      <c r="GG143" s="455"/>
      <c r="GH143" s="455"/>
      <c r="GI143" s="455"/>
      <c r="GJ143" s="455"/>
      <c r="GK143" s="455"/>
      <c r="GL143" s="455"/>
      <c r="GM143" s="455"/>
      <c r="GN143" s="455"/>
      <c r="GO143" s="455"/>
      <c r="GP143" s="455"/>
      <c r="GQ143" s="455"/>
      <c r="GR143" s="455"/>
      <c r="GS143" s="455"/>
      <c r="GT143" s="455"/>
      <c r="GU143" s="455"/>
      <c r="GV143" s="455"/>
      <c r="GW143" s="455"/>
      <c r="GX143" s="455"/>
      <c r="GY143" s="455"/>
      <c r="GZ143" s="455"/>
      <c r="HA143" s="455"/>
      <c r="HB143" s="455"/>
      <c r="HC143" s="455"/>
      <c r="HD143" s="455"/>
      <c r="HE143" s="455"/>
      <c r="HF143" s="455"/>
      <c r="HG143" s="455"/>
      <c r="HH143" s="455"/>
      <c r="HI143" s="455"/>
      <c r="HJ143" s="455"/>
      <c r="HK143" s="455"/>
      <c r="HL143" s="455"/>
      <c r="HM143" s="455"/>
    </row>
    <row r="144" s="460" customFormat="1" spans="1:221">
      <c r="A144" s="455"/>
      <c r="AD144" s="455"/>
      <c r="AE144" s="455"/>
      <c r="AF144" s="455"/>
      <c r="AG144" s="455"/>
      <c r="AH144" s="455"/>
      <c r="AI144" s="455"/>
      <c r="AJ144" s="455"/>
      <c r="AK144" s="455"/>
      <c r="AL144" s="455"/>
      <c r="AM144" s="455"/>
      <c r="AN144" s="455"/>
      <c r="AO144" s="455"/>
      <c r="AP144" s="455"/>
      <c r="AQ144" s="455"/>
      <c r="AR144" s="455"/>
      <c r="AS144" s="455"/>
      <c r="AT144" s="455"/>
      <c r="AU144" s="455"/>
      <c r="AV144" s="455"/>
      <c r="AW144" s="455"/>
      <c r="AX144" s="455"/>
      <c r="AY144" s="455"/>
      <c r="AZ144" s="455"/>
      <c r="BA144" s="455"/>
      <c r="BB144" s="455"/>
      <c r="BC144" s="455"/>
      <c r="BD144" s="455"/>
      <c r="BE144" s="455"/>
      <c r="BF144" s="455"/>
      <c r="BG144" s="455"/>
      <c r="BH144" s="455"/>
      <c r="BI144" s="455"/>
      <c r="BJ144" s="455"/>
      <c r="BK144" s="455"/>
      <c r="BL144" s="455"/>
      <c r="BM144" s="455"/>
      <c r="BN144" s="455"/>
      <c r="BO144" s="455"/>
      <c r="BP144" s="455"/>
      <c r="BQ144" s="455"/>
      <c r="BR144" s="455"/>
      <c r="BS144" s="455"/>
      <c r="BT144" s="455"/>
      <c r="BU144" s="455"/>
      <c r="BV144" s="455"/>
      <c r="BW144" s="455"/>
      <c r="BX144" s="455"/>
      <c r="BY144" s="455"/>
      <c r="BZ144" s="455"/>
      <c r="CA144" s="455"/>
      <c r="CB144" s="455"/>
      <c r="CC144" s="455"/>
      <c r="CD144" s="455"/>
      <c r="CE144" s="455"/>
      <c r="CF144" s="455"/>
      <c r="CG144" s="455"/>
      <c r="CH144" s="455"/>
      <c r="CI144" s="455"/>
      <c r="CJ144" s="455"/>
      <c r="CK144" s="455"/>
      <c r="CL144" s="455"/>
      <c r="CM144" s="455"/>
      <c r="CN144" s="455"/>
      <c r="CO144" s="455"/>
      <c r="CP144" s="455"/>
      <c r="CQ144" s="455"/>
      <c r="CR144" s="455"/>
      <c r="CS144" s="455"/>
      <c r="CT144" s="455"/>
      <c r="CU144" s="455"/>
      <c r="CV144" s="455"/>
      <c r="CW144" s="455"/>
      <c r="CX144" s="455"/>
      <c r="CY144" s="455"/>
      <c r="CZ144" s="455"/>
      <c r="DA144" s="455"/>
      <c r="DB144" s="455"/>
      <c r="DC144" s="455"/>
      <c r="DD144" s="455"/>
      <c r="DE144" s="455"/>
      <c r="DF144" s="455"/>
      <c r="DG144" s="455"/>
      <c r="DH144" s="455"/>
      <c r="DI144" s="455"/>
      <c r="DJ144" s="455"/>
      <c r="DK144" s="455"/>
      <c r="DL144" s="455"/>
      <c r="DM144" s="455"/>
      <c r="DN144" s="455"/>
      <c r="DO144" s="455"/>
      <c r="DP144" s="455"/>
      <c r="DQ144" s="455"/>
      <c r="DR144" s="455"/>
      <c r="DS144" s="455"/>
      <c r="DT144" s="455"/>
      <c r="DU144" s="455"/>
      <c r="DV144" s="455"/>
      <c r="DW144" s="455"/>
      <c r="DX144" s="455"/>
      <c r="DY144" s="455"/>
      <c r="DZ144" s="455"/>
      <c r="EA144" s="455"/>
      <c r="EB144" s="455"/>
      <c r="EC144" s="455"/>
      <c r="ED144" s="455"/>
      <c r="EE144" s="455"/>
      <c r="EF144" s="455"/>
      <c r="EG144" s="455"/>
      <c r="EH144" s="455"/>
      <c r="EI144" s="455"/>
      <c r="EJ144" s="455"/>
      <c r="EK144" s="455"/>
      <c r="EL144" s="455"/>
      <c r="EM144" s="455"/>
      <c r="EN144" s="455"/>
      <c r="EO144" s="455"/>
      <c r="EP144" s="455"/>
      <c r="EQ144" s="455"/>
      <c r="ER144" s="455"/>
      <c r="ES144" s="455"/>
      <c r="ET144" s="455"/>
      <c r="EU144" s="455"/>
      <c r="EV144" s="455"/>
      <c r="EW144" s="455"/>
      <c r="EX144" s="455"/>
      <c r="EY144" s="455"/>
      <c r="EZ144" s="455"/>
      <c r="FA144" s="455"/>
      <c r="FB144" s="455"/>
      <c r="FC144" s="455"/>
      <c r="FD144" s="455"/>
      <c r="FE144" s="455"/>
      <c r="FF144" s="455"/>
      <c r="FG144" s="455"/>
      <c r="FH144" s="455"/>
      <c r="FI144" s="455"/>
      <c r="FJ144" s="455"/>
      <c r="FK144" s="455"/>
      <c r="FL144" s="455"/>
      <c r="FM144" s="455"/>
      <c r="FN144" s="455"/>
      <c r="FO144" s="455"/>
      <c r="FP144" s="455"/>
      <c r="FQ144" s="455"/>
      <c r="FR144" s="455"/>
      <c r="FS144" s="455"/>
      <c r="FT144" s="455"/>
      <c r="FU144" s="455"/>
      <c r="FV144" s="455"/>
      <c r="FW144" s="455"/>
      <c r="FX144" s="455"/>
      <c r="FY144" s="455"/>
      <c r="FZ144" s="455"/>
      <c r="GA144" s="455"/>
      <c r="GB144" s="455"/>
      <c r="GC144" s="455"/>
      <c r="GD144" s="455"/>
      <c r="GE144" s="455"/>
      <c r="GF144" s="455"/>
      <c r="GG144" s="455"/>
      <c r="GH144" s="455"/>
      <c r="GI144" s="455"/>
      <c r="GJ144" s="455"/>
      <c r="GK144" s="455"/>
      <c r="GL144" s="455"/>
      <c r="GM144" s="455"/>
      <c r="GN144" s="455"/>
      <c r="GO144" s="455"/>
      <c r="GP144" s="455"/>
      <c r="GQ144" s="455"/>
      <c r="GR144" s="455"/>
      <c r="GS144" s="455"/>
      <c r="GT144" s="455"/>
      <c r="GU144" s="455"/>
      <c r="GV144" s="455"/>
      <c r="GW144" s="455"/>
      <c r="GX144" s="455"/>
      <c r="GY144" s="455"/>
      <c r="GZ144" s="455"/>
      <c r="HA144" s="455"/>
      <c r="HB144" s="455"/>
      <c r="HC144" s="455"/>
      <c r="HD144" s="455"/>
      <c r="HE144" s="455"/>
      <c r="HF144" s="455"/>
      <c r="HG144" s="455"/>
      <c r="HH144" s="455"/>
      <c r="HI144" s="455"/>
      <c r="HJ144" s="455"/>
      <c r="HK144" s="455"/>
      <c r="HL144" s="455"/>
      <c r="HM144" s="455"/>
    </row>
    <row r="145" s="460" customFormat="1" spans="1:221">
      <c r="A145" s="455"/>
      <c r="AD145" s="455"/>
      <c r="AE145" s="455"/>
      <c r="AF145" s="455"/>
      <c r="AG145" s="455"/>
      <c r="AH145" s="455"/>
      <c r="AI145" s="455"/>
      <c r="AJ145" s="455"/>
      <c r="AK145" s="455"/>
      <c r="AL145" s="455"/>
      <c r="AM145" s="455"/>
      <c r="AN145" s="455"/>
      <c r="AO145" s="455"/>
      <c r="AP145" s="455"/>
      <c r="AQ145" s="455"/>
      <c r="AR145" s="455"/>
      <c r="AS145" s="455"/>
      <c r="AT145" s="455"/>
      <c r="AU145" s="455"/>
      <c r="AV145" s="455"/>
      <c r="AW145" s="455"/>
      <c r="AX145" s="455"/>
      <c r="AY145" s="455"/>
      <c r="AZ145" s="455"/>
      <c r="BA145" s="455"/>
      <c r="BB145" s="455"/>
      <c r="BC145" s="455"/>
      <c r="BD145" s="455"/>
      <c r="BE145" s="455"/>
      <c r="BF145" s="455"/>
      <c r="BG145" s="455"/>
      <c r="BH145" s="455"/>
      <c r="BI145" s="455"/>
      <c r="BJ145" s="455"/>
      <c r="BK145" s="455"/>
      <c r="BL145" s="455"/>
      <c r="BM145" s="455"/>
      <c r="BN145" s="455"/>
      <c r="BO145" s="455"/>
      <c r="BP145" s="455"/>
      <c r="BQ145" s="455"/>
      <c r="BR145" s="455"/>
      <c r="BS145" s="455"/>
      <c r="BT145" s="455"/>
      <c r="BU145" s="455"/>
      <c r="BV145" s="455"/>
      <c r="BW145" s="455"/>
      <c r="BX145" s="455"/>
      <c r="BY145" s="455"/>
      <c r="BZ145" s="455"/>
      <c r="CA145" s="455"/>
      <c r="CB145" s="455"/>
      <c r="CC145" s="455"/>
      <c r="CD145" s="455"/>
      <c r="CE145" s="455"/>
      <c r="CF145" s="455"/>
      <c r="CG145" s="455"/>
      <c r="CH145" s="455"/>
      <c r="CI145" s="455"/>
      <c r="CJ145" s="455"/>
      <c r="CK145" s="455"/>
      <c r="CL145" s="455"/>
      <c r="CM145" s="455"/>
      <c r="CN145" s="455"/>
      <c r="CO145" s="455"/>
      <c r="CP145" s="455"/>
      <c r="CQ145" s="455"/>
      <c r="CR145" s="455"/>
      <c r="CS145" s="455"/>
      <c r="CT145" s="455"/>
      <c r="CU145" s="455"/>
      <c r="CV145" s="455"/>
      <c r="CW145" s="455"/>
      <c r="CX145" s="455"/>
      <c r="CY145" s="455"/>
      <c r="CZ145" s="455"/>
      <c r="DA145" s="455"/>
      <c r="DB145" s="455"/>
      <c r="DC145" s="455"/>
      <c r="DD145" s="455"/>
      <c r="DE145" s="455"/>
      <c r="DF145" s="455"/>
      <c r="DG145" s="455"/>
      <c r="DH145" s="455"/>
      <c r="DI145" s="455"/>
      <c r="DJ145" s="455"/>
      <c r="DK145" s="455"/>
      <c r="DL145" s="455"/>
      <c r="DM145" s="455"/>
      <c r="DN145" s="455"/>
      <c r="DO145" s="455"/>
      <c r="DP145" s="455"/>
      <c r="DQ145" s="455"/>
      <c r="DR145" s="455"/>
      <c r="DS145" s="455"/>
      <c r="DT145" s="455"/>
      <c r="DU145" s="455"/>
      <c r="DV145" s="455"/>
      <c r="DW145" s="455"/>
      <c r="DX145" s="455"/>
      <c r="DY145" s="455"/>
      <c r="DZ145" s="455"/>
      <c r="EA145" s="455"/>
      <c r="EB145" s="455"/>
      <c r="EC145" s="455"/>
      <c r="ED145" s="455"/>
      <c r="EE145" s="455"/>
      <c r="EF145" s="455"/>
      <c r="EG145" s="455"/>
      <c r="EH145" s="455"/>
      <c r="EI145" s="455"/>
      <c r="EJ145" s="455"/>
      <c r="EK145" s="455"/>
      <c r="EL145" s="455"/>
      <c r="EM145" s="455"/>
      <c r="EN145" s="455"/>
      <c r="EO145" s="455"/>
      <c r="EP145" s="455"/>
      <c r="EQ145" s="455"/>
      <c r="ER145" s="455"/>
      <c r="ES145" s="455"/>
      <c r="ET145" s="455"/>
      <c r="EU145" s="455"/>
      <c r="EV145" s="455"/>
      <c r="EW145" s="455"/>
      <c r="EX145" s="455"/>
      <c r="EY145" s="455"/>
      <c r="EZ145" s="455"/>
      <c r="FA145" s="455"/>
      <c r="FB145" s="455"/>
      <c r="FC145" s="455"/>
      <c r="FD145" s="455"/>
      <c r="FE145" s="455"/>
      <c r="FF145" s="455"/>
      <c r="FG145" s="455"/>
      <c r="FH145" s="455"/>
      <c r="FI145" s="455"/>
      <c r="FJ145" s="455"/>
      <c r="FK145" s="455"/>
      <c r="FL145" s="455"/>
      <c r="FM145" s="455"/>
      <c r="FN145" s="455"/>
      <c r="FO145" s="455"/>
      <c r="FP145" s="455"/>
      <c r="FQ145" s="455"/>
      <c r="FR145" s="455"/>
      <c r="FS145" s="455"/>
      <c r="FT145" s="455"/>
      <c r="FU145" s="455"/>
      <c r="FV145" s="455"/>
      <c r="FW145" s="455"/>
      <c r="FX145" s="455"/>
      <c r="FY145" s="455"/>
      <c r="FZ145" s="455"/>
      <c r="GA145" s="455"/>
      <c r="GB145" s="455"/>
      <c r="GC145" s="455"/>
      <c r="GD145" s="455"/>
      <c r="GE145" s="455"/>
      <c r="GF145" s="455"/>
      <c r="GG145" s="455"/>
      <c r="GH145" s="455"/>
      <c r="GI145" s="455"/>
      <c r="GJ145" s="455"/>
      <c r="GK145" s="455"/>
      <c r="GL145" s="455"/>
      <c r="GM145" s="455"/>
      <c r="GN145" s="455"/>
      <c r="GO145" s="455"/>
      <c r="GP145" s="455"/>
      <c r="GQ145" s="455"/>
      <c r="GR145" s="455"/>
      <c r="GS145" s="455"/>
      <c r="GT145" s="455"/>
      <c r="GU145" s="455"/>
      <c r="GV145" s="455"/>
      <c r="GW145" s="455"/>
      <c r="GX145" s="455"/>
      <c r="GY145" s="455"/>
      <c r="GZ145" s="455"/>
      <c r="HA145" s="455"/>
      <c r="HB145" s="455"/>
      <c r="HC145" s="455"/>
      <c r="HD145" s="455"/>
      <c r="HE145" s="455"/>
      <c r="HF145" s="455"/>
      <c r="HG145" s="455"/>
      <c r="HH145" s="455"/>
      <c r="HI145" s="455"/>
      <c r="HJ145" s="455"/>
      <c r="HK145" s="455"/>
      <c r="HL145" s="455"/>
      <c r="HM145" s="455"/>
    </row>
    <row r="146" s="460" customFormat="1" spans="1:221">
      <c r="A146" s="455"/>
      <c r="AD146" s="455"/>
      <c r="AE146" s="455"/>
      <c r="AF146" s="455"/>
      <c r="AG146" s="455"/>
      <c r="AH146" s="455"/>
      <c r="AI146" s="455"/>
      <c r="AJ146" s="455"/>
      <c r="AK146" s="455"/>
      <c r="AL146" s="455"/>
      <c r="AM146" s="455"/>
      <c r="AN146" s="455"/>
      <c r="AO146" s="455"/>
      <c r="AP146" s="455"/>
      <c r="AQ146" s="455"/>
      <c r="AR146" s="455"/>
      <c r="AS146" s="455"/>
      <c r="AT146" s="455"/>
      <c r="AU146" s="455"/>
      <c r="AV146" s="455"/>
      <c r="AW146" s="455"/>
      <c r="AX146" s="455"/>
      <c r="AY146" s="455"/>
      <c r="AZ146" s="455"/>
      <c r="BA146" s="455"/>
      <c r="BB146" s="455"/>
      <c r="BC146" s="455"/>
      <c r="BD146" s="455"/>
      <c r="BE146" s="455"/>
      <c r="BF146" s="455"/>
      <c r="BG146" s="455"/>
      <c r="BH146" s="455"/>
      <c r="BI146" s="455"/>
      <c r="BJ146" s="455"/>
      <c r="BK146" s="455"/>
      <c r="BL146" s="455"/>
      <c r="BM146" s="455"/>
      <c r="BN146" s="455"/>
      <c r="BO146" s="455"/>
      <c r="BP146" s="455"/>
      <c r="BQ146" s="455"/>
      <c r="BR146" s="455"/>
      <c r="BS146" s="455"/>
      <c r="BT146" s="455"/>
      <c r="BU146" s="455"/>
      <c r="BV146" s="455"/>
      <c r="BW146" s="455"/>
      <c r="BX146" s="455"/>
      <c r="BY146" s="455"/>
      <c r="BZ146" s="455"/>
      <c r="CA146" s="455"/>
      <c r="CB146" s="455"/>
      <c r="CC146" s="455"/>
      <c r="CD146" s="455"/>
      <c r="CE146" s="455"/>
      <c r="CF146" s="455"/>
      <c r="CG146" s="455"/>
      <c r="CH146" s="455"/>
      <c r="CI146" s="455"/>
      <c r="CJ146" s="455"/>
      <c r="CK146" s="455"/>
      <c r="CL146" s="455"/>
      <c r="CM146" s="455"/>
      <c r="CN146" s="455"/>
      <c r="CO146" s="455"/>
      <c r="CP146" s="455"/>
      <c r="CQ146" s="455"/>
      <c r="CR146" s="455"/>
      <c r="CS146" s="455"/>
      <c r="CT146" s="455"/>
      <c r="CU146" s="455"/>
      <c r="CV146" s="455"/>
      <c r="CW146" s="455"/>
      <c r="CX146" s="455"/>
      <c r="CY146" s="455"/>
      <c r="CZ146" s="455"/>
      <c r="DA146" s="455"/>
      <c r="DB146" s="455"/>
      <c r="DC146" s="455"/>
      <c r="DD146" s="455"/>
      <c r="DE146" s="455"/>
      <c r="DF146" s="455"/>
      <c r="DG146" s="455"/>
      <c r="DH146" s="455"/>
      <c r="DI146" s="455"/>
      <c r="DJ146" s="455"/>
      <c r="DK146" s="455"/>
      <c r="DL146" s="455"/>
      <c r="DM146" s="455"/>
      <c r="DN146" s="455"/>
      <c r="DO146" s="455"/>
      <c r="DP146" s="455"/>
      <c r="DQ146" s="455"/>
      <c r="DR146" s="455"/>
      <c r="DS146" s="455"/>
      <c r="DT146" s="455"/>
      <c r="DU146" s="455"/>
      <c r="DV146" s="455"/>
      <c r="DW146" s="455"/>
      <c r="DX146" s="455"/>
      <c r="DY146" s="455"/>
      <c r="DZ146" s="455"/>
      <c r="EA146" s="455"/>
      <c r="EB146" s="455"/>
      <c r="EC146" s="455"/>
      <c r="ED146" s="455"/>
      <c r="EE146" s="455"/>
      <c r="EF146" s="455"/>
      <c r="EG146" s="455"/>
      <c r="EH146" s="455"/>
      <c r="EI146" s="455"/>
      <c r="EJ146" s="455"/>
      <c r="EK146" s="455"/>
      <c r="EL146" s="455"/>
      <c r="EM146" s="455"/>
      <c r="EN146" s="455"/>
      <c r="EO146" s="455"/>
      <c r="EP146" s="455"/>
      <c r="EQ146" s="455"/>
      <c r="ER146" s="455"/>
      <c r="ES146" s="455"/>
      <c r="ET146" s="455"/>
      <c r="EU146" s="455"/>
      <c r="EV146" s="455"/>
      <c r="EW146" s="455"/>
      <c r="EX146" s="455"/>
      <c r="EY146" s="455"/>
      <c r="EZ146" s="455"/>
      <c r="FA146" s="455"/>
      <c r="FB146" s="455"/>
      <c r="FC146" s="455"/>
      <c r="FD146" s="455"/>
      <c r="FE146" s="455"/>
      <c r="FF146" s="455"/>
      <c r="FG146" s="455"/>
      <c r="FH146" s="455"/>
      <c r="FI146" s="455"/>
      <c r="FJ146" s="455"/>
      <c r="FK146" s="455"/>
      <c r="FL146" s="455"/>
      <c r="FM146" s="455"/>
      <c r="FN146" s="455"/>
      <c r="FO146" s="455"/>
      <c r="FP146" s="455"/>
      <c r="FQ146" s="455"/>
      <c r="FR146" s="455"/>
      <c r="FS146" s="455"/>
      <c r="FT146" s="455"/>
      <c r="FU146" s="455"/>
      <c r="FV146" s="455"/>
      <c r="FW146" s="455"/>
      <c r="FX146" s="455"/>
      <c r="FY146" s="455"/>
      <c r="FZ146" s="455"/>
      <c r="GA146" s="455"/>
      <c r="GB146" s="455"/>
      <c r="GC146" s="455"/>
      <c r="GD146" s="455"/>
      <c r="GE146" s="455"/>
      <c r="GF146" s="455"/>
      <c r="GG146" s="455"/>
      <c r="GH146" s="455"/>
      <c r="GI146" s="455"/>
      <c r="GJ146" s="455"/>
      <c r="GK146" s="455"/>
      <c r="GL146" s="455"/>
      <c r="GM146" s="455"/>
      <c r="GN146" s="455"/>
      <c r="GO146" s="455"/>
      <c r="GP146" s="455"/>
      <c r="GQ146" s="455"/>
      <c r="GR146" s="455"/>
      <c r="GS146" s="455"/>
      <c r="GT146" s="455"/>
      <c r="GU146" s="455"/>
      <c r="GV146" s="455"/>
      <c r="GW146" s="455"/>
      <c r="GX146" s="455"/>
      <c r="GY146" s="455"/>
      <c r="GZ146" s="455"/>
      <c r="HA146" s="455"/>
      <c r="HB146" s="455"/>
      <c r="HC146" s="455"/>
      <c r="HD146" s="455"/>
      <c r="HE146" s="455"/>
      <c r="HF146" s="455"/>
      <c r="HG146" s="455"/>
      <c r="HH146" s="455"/>
      <c r="HI146" s="455"/>
      <c r="HJ146" s="455"/>
      <c r="HK146" s="455"/>
      <c r="HL146" s="455"/>
      <c r="HM146" s="455"/>
    </row>
    <row r="147" s="460" customFormat="1" spans="1:221">
      <c r="A147" s="455"/>
      <c r="AD147" s="455"/>
      <c r="AE147" s="455"/>
      <c r="AF147" s="455"/>
      <c r="AG147" s="455"/>
      <c r="AH147" s="455"/>
      <c r="AI147" s="455"/>
      <c r="AJ147" s="455"/>
      <c r="AK147" s="455"/>
      <c r="AL147" s="455"/>
      <c r="AM147" s="455"/>
      <c r="AN147" s="455"/>
      <c r="AO147" s="455"/>
      <c r="AP147" s="455"/>
      <c r="AQ147" s="455"/>
      <c r="AR147" s="455"/>
      <c r="AS147" s="455"/>
      <c r="AT147" s="455"/>
      <c r="AU147" s="455"/>
      <c r="AV147" s="455"/>
      <c r="AW147" s="455"/>
      <c r="AX147" s="455"/>
      <c r="AY147" s="455"/>
      <c r="AZ147" s="455"/>
      <c r="BA147" s="455"/>
      <c r="BB147" s="455"/>
      <c r="BC147" s="455"/>
      <c r="BD147" s="455"/>
      <c r="BE147" s="455"/>
      <c r="BF147" s="455"/>
      <c r="BG147" s="455"/>
      <c r="BH147" s="455"/>
      <c r="BI147" s="455"/>
      <c r="BJ147" s="455"/>
      <c r="BK147" s="455"/>
      <c r="BL147" s="455"/>
      <c r="BM147" s="455"/>
      <c r="BN147" s="455"/>
      <c r="BO147" s="455"/>
      <c r="BP147" s="455"/>
      <c r="BQ147" s="455"/>
      <c r="BR147" s="455"/>
      <c r="BS147" s="455"/>
      <c r="BT147" s="455"/>
      <c r="BU147" s="455"/>
      <c r="BV147" s="455"/>
      <c r="BW147" s="455"/>
      <c r="BX147" s="455"/>
      <c r="BY147" s="455"/>
      <c r="BZ147" s="455"/>
      <c r="CA147" s="455"/>
      <c r="CB147" s="455"/>
      <c r="CC147" s="455"/>
      <c r="CD147" s="455"/>
      <c r="CE147" s="455"/>
      <c r="CF147" s="455"/>
      <c r="CG147" s="455"/>
      <c r="CH147" s="455"/>
      <c r="CI147" s="455"/>
      <c r="CJ147" s="455"/>
      <c r="CK147" s="455"/>
      <c r="CL147" s="455"/>
      <c r="CM147" s="455"/>
      <c r="CN147" s="455"/>
      <c r="CO147" s="455"/>
      <c r="CP147" s="455"/>
      <c r="CQ147" s="455"/>
      <c r="CR147" s="455"/>
      <c r="CS147" s="455"/>
      <c r="CT147" s="455"/>
      <c r="CU147" s="455"/>
      <c r="CV147" s="455"/>
      <c r="CW147" s="455"/>
      <c r="CX147" s="455"/>
      <c r="CY147" s="455"/>
      <c r="CZ147" s="455"/>
      <c r="DA147" s="455"/>
      <c r="DB147" s="455"/>
      <c r="DC147" s="455"/>
      <c r="DD147" s="455"/>
      <c r="DE147" s="455"/>
      <c r="DF147" s="455"/>
      <c r="DG147" s="455"/>
      <c r="DH147" s="455"/>
      <c r="DI147" s="455"/>
      <c r="DJ147" s="455"/>
      <c r="DK147" s="455"/>
      <c r="DL147" s="455"/>
      <c r="DM147" s="455"/>
      <c r="DN147" s="455"/>
      <c r="DO147" s="455"/>
      <c r="DP147" s="455"/>
      <c r="DQ147" s="455"/>
      <c r="DR147" s="455"/>
      <c r="DS147" s="455"/>
      <c r="DT147" s="455"/>
      <c r="DU147" s="455"/>
      <c r="DV147" s="455"/>
      <c r="DW147" s="455"/>
      <c r="DX147" s="455"/>
      <c r="DY147" s="455"/>
      <c r="DZ147" s="455"/>
      <c r="EA147" s="455"/>
      <c r="EB147" s="455"/>
      <c r="EC147" s="455"/>
      <c r="ED147" s="455"/>
      <c r="EE147" s="455"/>
      <c r="EF147" s="455"/>
      <c r="EG147" s="455"/>
      <c r="EH147" s="455"/>
      <c r="EI147" s="455"/>
      <c r="EJ147" s="455"/>
      <c r="EK147" s="455"/>
      <c r="EL147" s="455"/>
      <c r="EM147" s="455"/>
      <c r="EN147" s="455"/>
      <c r="EO147" s="455"/>
      <c r="EP147" s="455"/>
      <c r="EQ147" s="455"/>
      <c r="ER147" s="455"/>
      <c r="ES147" s="455"/>
      <c r="ET147" s="455"/>
      <c r="EU147" s="455"/>
      <c r="EV147" s="455"/>
      <c r="EW147" s="455"/>
      <c r="EX147" s="455"/>
      <c r="EY147" s="455"/>
      <c r="EZ147" s="455"/>
      <c r="FA147" s="455"/>
      <c r="FB147" s="455"/>
      <c r="FC147" s="455"/>
      <c r="FD147" s="455"/>
      <c r="FE147" s="455"/>
      <c r="FF147" s="455"/>
      <c r="FG147" s="455"/>
      <c r="FH147" s="455"/>
      <c r="FI147" s="455"/>
      <c r="FJ147" s="455"/>
      <c r="FK147" s="455"/>
      <c r="FL147" s="455"/>
      <c r="FM147" s="455"/>
      <c r="FN147" s="455"/>
      <c r="FO147" s="455"/>
      <c r="FP147" s="455"/>
      <c r="FQ147" s="455"/>
      <c r="FR147" s="455"/>
      <c r="FS147" s="455"/>
      <c r="FT147" s="455"/>
      <c r="FU147" s="455"/>
      <c r="FV147" s="455"/>
      <c r="FW147" s="455"/>
      <c r="FX147" s="455"/>
      <c r="FY147" s="455"/>
      <c r="FZ147" s="455"/>
      <c r="GA147" s="455"/>
      <c r="GB147" s="455"/>
      <c r="GC147" s="455"/>
      <c r="GD147" s="455"/>
      <c r="GE147" s="455"/>
      <c r="GF147" s="455"/>
      <c r="GG147" s="455"/>
      <c r="GH147" s="455"/>
      <c r="GI147" s="455"/>
      <c r="GJ147" s="455"/>
      <c r="GK147" s="455"/>
      <c r="GL147" s="455"/>
      <c r="GM147" s="455"/>
      <c r="GN147" s="455"/>
      <c r="GO147" s="455"/>
      <c r="GP147" s="455"/>
      <c r="GQ147" s="455"/>
      <c r="GR147" s="455"/>
      <c r="GS147" s="455"/>
      <c r="GT147" s="455"/>
      <c r="GU147" s="455"/>
      <c r="GV147" s="455"/>
      <c r="GW147" s="455"/>
      <c r="GX147" s="455"/>
      <c r="GY147" s="455"/>
      <c r="GZ147" s="455"/>
      <c r="HA147" s="455"/>
      <c r="HB147" s="455"/>
      <c r="HC147" s="455"/>
      <c r="HD147" s="455"/>
      <c r="HE147" s="455"/>
      <c r="HF147" s="455"/>
      <c r="HG147" s="455"/>
      <c r="HH147" s="455"/>
      <c r="HI147" s="455"/>
      <c r="HJ147" s="455"/>
      <c r="HK147" s="455"/>
      <c r="HL147" s="455"/>
      <c r="HM147" s="455"/>
    </row>
    <row r="148" s="460" customFormat="1" spans="1:221">
      <c r="A148" s="455"/>
      <c r="AD148" s="455"/>
      <c r="AE148" s="455"/>
      <c r="AF148" s="455"/>
      <c r="AG148" s="455"/>
      <c r="AH148" s="455"/>
      <c r="AI148" s="455"/>
      <c r="AJ148" s="455"/>
      <c r="AK148" s="455"/>
      <c r="AL148" s="455"/>
      <c r="AM148" s="455"/>
      <c r="AN148" s="455"/>
      <c r="AO148" s="455"/>
      <c r="AP148" s="455"/>
      <c r="AQ148" s="455"/>
      <c r="AR148" s="455"/>
      <c r="AS148" s="455"/>
      <c r="AT148" s="455"/>
      <c r="AU148" s="455"/>
      <c r="AV148" s="455"/>
      <c r="AW148" s="455"/>
      <c r="AX148" s="455"/>
      <c r="AY148" s="455"/>
      <c r="AZ148" s="455"/>
      <c r="BA148" s="455"/>
      <c r="BB148" s="455"/>
      <c r="BC148" s="455"/>
      <c r="BD148" s="455"/>
      <c r="BE148" s="455"/>
      <c r="BF148" s="455"/>
      <c r="BG148" s="455"/>
      <c r="BH148" s="455"/>
      <c r="BI148" s="455"/>
      <c r="BJ148" s="455"/>
      <c r="BK148" s="455"/>
      <c r="BL148" s="455"/>
      <c r="BM148" s="455"/>
      <c r="BN148" s="455"/>
      <c r="BO148" s="455"/>
      <c r="BP148" s="455"/>
      <c r="BQ148" s="455"/>
      <c r="BR148" s="455"/>
      <c r="BS148" s="455"/>
      <c r="BT148" s="455"/>
      <c r="BU148" s="455"/>
      <c r="BV148" s="455"/>
      <c r="BW148" s="455"/>
      <c r="BX148" s="455"/>
      <c r="BY148" s="455"/>
      <c r="BZ148" s="455"/>
      <c r="CA148" s="455"/>
      <c r="CB148" s="455"/>
      <c r="CC148" s="455"/>
      <c r="CD148" s="455"/>
      <c r="CE148" s="455"/>
      <c r="CF148" s="455"/>
      <c r="CG148" s="455"/>
      <c r="CH148" s="455"/>
      <c r="CI148" s="455"/>
      <c r="CJ148" s="455"/>
      <c r="CK148" s="455"/>
      <c r="CL148" s="455"/>
      <c r="CM148" s="455"/>
      <c r="CN148" s="455"/>
      <c r="CO148" s="455"/>
      <c r="CP148" s="455"/>
      <c r="CQ148" s="455"/>
      <c r="CR148" s="455"/>
      <c r="CS148" s="455"/>
      <c r="CT148" s="455"/>
      <c r="CU148" s="455"/>
      <c r="CV148" s="455"/>
      <c r="CW148" s="455"/>
      <c r="CX148" s="455"/>
      <c r="CY148" s="455"/>
      <c r="CZ148" s="455"/>
      <c r="DA148" s="455"/>
      <c r="DB148" s="455"/>
      <c r="DC148" s="455"/>
      <c r="DD148" s="455"/>
      <c r="DE148" s="455"/>
      <c r="DF148" s="455"/>
      <c r="DG148" s="455"/>
      <c r="DH148" s="455"/>
      <c r="DI148" s="455"/>
      <c r="DJ148" s="455"/>
      <c r="DK148" s="455"/>
      <c r="DL148" s="455"/>
      <c r="DM148" s="455"/>
      <c r="DN148" s="455"/>
      <c r="DO148" s="455"/>
      <c r="DP148" s="455"/>
      <c r="DQ148" s="455"/>
      <c r="DR148" s="455"/>
      <c r="DS148" s="455"/>
      <c r="DT148" s="455"/>
      <c r="DU148" s="455"/>
      <c r="DV148" s="455"/>
      <c r="DW148" s="455"/>
      <c r="DX148" s="455"/>
      <c r="DY148" s="455"/>
      <c r="DZ148" s="455"/>
      <c r="EA148" s="455"/>
      <c r="EB148" s="455"/>
      <c r="EC148" s="455"/>
      <c r="ED148" s="455"/>
      <c r="EE148" s="455"/>
      <c r="EF148" s="455"/>
      <c r="EG148" s="455"/>
      <c r="EH148" s="455"/>
      <c r="EI148" s="455"/>
      <c r="EJ148" s="455"/>
      <c r="EK148" s="455"/>
      <c r="EL148" s="455"/>
      <c r="EM148" s="455"/>
      <c r="EN148" s="455"/>
      <c r="EO148" s="455"/>
      <c r="EP148" s="455"/>
      <c r="EQ148" s="455"/>
      <c r="ER148" s="455"/>
      <c r="ES148" s="455"/>
      <c r="ET148" s="455"/>
      <c r="EU148" s="455"/>
      <c r="EV148" s="455"/>
      <c r="EW148" s="455"/>
      <c r="EX148" s="455"/>
      <c r="EY148" s="455"/>
      <c r="EZ148" s="455"/>
      <c r="FA148" s="455"/>
      <c r="FB148" s="455"/>
      <c r="FC148" s="455"/>
      <c r="FD148" s="455"/>
      <c r="FE148" s="455"/>
      <c r="FF148" s="455"/>
      <c r="FG148" s="455"/>
      <c r="FH148" s="455"/>
      <c r="FI148" s="455"/>
      <c r="FJ148" s="455"/>
      <c r="FK148" s="455"/>
      <c r="FL148" s="455"/>
      <c r="FM148" s="455"/>
      <c r="FN148" s="455"/>
      <c r="FO148" s="455"/>
      <c r="FP148" s="455"/>
      <c r="FQ148" s="455"/>
      <c r="FR148" s="455"/>
      <c r="FS148" s="455"/>
      <c r="FT148" s="455"/>
      <c r="FU148" s="455"/>
      <c r="FV148" s="455"/>
      <c r="FW148" s="455"/>
      <c r="FX148" s="455"/>
      <c r="FY148" s="455"/>
      <c r="FZ148" s="455"/>
      <c r="GA148" s="455"/>
      <c r="GB148" s="455"/>
      <c r="GC148" s="455"/>
      <c r="GD148" s="455"/>
      <c r="GE148" s="455"/>
      <c r="GF148" s="455"/>
      <c r="GG148" s="455"/>
      <c r="GH148" s="455"/>
      <c r="GI148" s="455"/>
      <c r="GJ148" s="455"/>
      <c r="GK148" s="455"/>
      <c r="GL148" s="455"/>
      <c r="GM148" s="455"/>
      <c r="GN148" s="455"/>
      <c r="GO148" s="455"/>
      <c r="GP148" s="455"/>
      <c r="GQ148" s="455"/>
      <c r="GR148" s="455"/>
      <c r="GS148" s="455"/>
      <c r="GT148" s="455"/>
      <c r="GU148" s="455"/>
      <c r="GV148" s="455"/>
      <c r="GW148" s="455"/>
      <c r="GX148" s="455"/>
      <c r="GY148" s="455"/>
      <c r="GZ148" s="455"/>
      <c r="HA148" s="455"/>
      <c r="HB148" s="455"/>
      <c r="HC148" s="455"/>
      <c r="HD148" s="455"/>
      <c r="HE148" s="455"/>
      <c r="HF148" s="455"/>
      <c r="HG148" s="455"/>
      <c r="HH148" s="455"/>
      <c r="HI148" s="455"/>
      <c r="HJ148" s="455"/>
      <c r="HK148" s="455"/>
      <c r="HL148" s="455"/>
      <c r="HM148" s="455"/>
    </row>
    <row r="149" s="460" customFormat="1" spans="1:221">
      <c r="A149" s="455"/>
      <c r="AD149" s="455"/>
      <c r="AE149" s="455"/>
      <c r="AF149" s="455"/>
      <c r="AG149" s="455"/>
      <c r="AH149" s="455"/>
      <c r="AI149" s="455"/>
      <c r="AJ149" s="455"/>
      <c r="AK149" s="455"/>
      <c r="AL149" s="455"/>
      <c r="AM149" s="455"/>
      <c r="AN149" s="455"/>
      <c r="AO149" s="455"/>
      <c r="AP149" s="455"/>
      <c r="AQ149" s="455"/>
      <c r="AR149" s="455"/>
      <c r="AS149" s="455"/>
      <c r="AT149" s="455"/>
      <c r="AU149" s="455"/>
      <c r="AV149" s="455"/>
      <c r="AW149" s="455"/>
      <c r="AX149" s="455"/>
      <c r="AY149" s="455"/>
      <c r="AZ149" s="455"/>
      <c r="BA149" s="455"/>
      <c r="BB149" s="455"/>
      <c r="BC149" s="455"/>
      <c r="BD149" s="455"/>
      <c r="BE149" s="455"/>
      <c r="BF149" s="455"/>
      <c r="BG149" s="455"/>
      <c r="BH149" s="455"/>
      <c r="BI149" s="455"/>
      <c r="BJ149" s="455"/>
      <c r="BK149" s="455"/>
      <c r="BL149" s="455"/>
      <c r="BM149" s="455"/>
      <c r="BN149" s="455"/>
      <c r="BO149" s="455"/>
      <c r="BP149" s="455"/>
      <c r="BQ149" s="455"/>
      <c r="BR149" s="455"/>
      <c r="BS149" s="455"/>
      <c r="BT149" s="455"/>
      <c r="BU149" s="455"/>
      <c r="BV149" s="455"/>
      <c r="BW149" s="455"/>
      <c r="BX149" s="455"/>
      <c r="BY149" s="455"/>
      <c r="BZ149" s="455"/>
      <c r="CA149" s="455"/>
      <c r="CB149" s="455"/>
      <c r="CC149" s="455"/>
      <c r="CD149" s="455"/>
      <c r="CE149" s="455"/>
      <c r="CF149" s="455"/>
      <c r="CG149" s="455"/>
      <c r="CH149" s="455"/>
      <c r="CI149" s="455"/>
      <c r="CJ149" s="455"/>
      <c r="CK149" s="455"/>
      <c r="CL149" s="455"/>
      <c r="CM149" s="455"/>
      <c r="CN149" s="455"/>
      <c r="CO149" s="455"/>
      <c r="CP149" s="455"/>
      <c r="CQ149" s="455"/>
      <c r="CR149" s="455"/>
      <c r="CS149" s="455"/>
      <c r="CT149" s="455"/>
      <c r="CU149" s="455"/>
      <c r="CV149" s="455"/>
      <c r="CW149" s="455"/>
      <c r="CX149" s="455"/>
      <c r="CY149" s="455"/>
      <c r="CZ149" s="455"/>
      <c r="DA149" s="455"/>
      <c r="DB149" s="455"/>
      <c r="DC149" s="455"/>
      <c r="DD149" s="455"/>
      <c r="DE149" s="455"/>
      <c r="DF149" s="455"/>
      <c r="DG149" s="455"/>
      <c r="DH149" s="455"/>
      <c r="DI149" s="455"/>
      <c r="DJ149" s="455"/>
      <c r="DK149" s="455"/>
      <c r="DL149" s="455"/>
      <c r="DM149" s="455"/>
      <c r="DN149" s="455"/>
      <c r="DO149" s="455"/>
      <c r="DP149" s="455"/>
      <c r="DQ149" s="455"/>
      <c r="DR149" s="455"/>
      <c r="DS149" s="455"/>
      <c r="DT149" s="455"/>
      <c r="DU149" s="455"/>
      <c r="DV149" s="455"/>
      <c r="DW149" s="455"/>
      <c r="DX149" s="455"/>
      <c r="DY149" s="455"/>
      <c r="DZ149" s="455"/>
      <c r="EA149" s="455"/>
      <c r="EB149" s="455"/>
      <c r="EC149" s="455"/>
      <c r="ED149" s="455"/>
      <c r="EE149" s="455"/>
      <c r="EF149" s="455"/>
      <c r="EG149" s="455"/>
      <c r="EH149" s="455"/>
      <c r="EI149" s="455"/>
      <c r="EJ149" s="455"/>
      <c r="EK149" s="455"/>
      <c r="EL149" s="455"/>
      <c r="EM149" s="455"/>
      <c r="EN149" s="455"/>
      <c r="EO149" s="455"/>
      <c r="EP149" s="455"/>
      <c r="EQ149" s="455"/>
      <c r="ER149" s="455"/>
      <c r="ES149" s="455"/>
      <c r="ET149" s="455"/>
      <c r="EU149" s="455"/>
      <c r="EV149" s="455"/>
      <c r="EW149" s="455"/>
      <c r="EX149" s="455"/>
      <c r="EY149" s="455"/>
      <c r="EZ149" s="455"/>
      <c r="FA149" s="455"/>
      <c r="FB149" s="455"/>
      <c r="FC149" s="455"/>
      <c r="FD149" s="455"/>
      <c r="FE149" s="455"/>
      <c r="FF149" s="455"/>
      <c r="FG149" s="455"/>
      <c r="FH149" s="455"/>
      <c r="FI149" s="455"/>
      <c r="FJ149" s="455"/>
      <c r="FK149" s="455"/>
      <c r="FL149" s="455"/>
      <c r="FM149" s="455"/>
      <c r="FN149" s="455"/>
      <c r="FO149" s="455"/>
      <c r="FP149" s="455"/>
      <c r="FQ149" s="455"/>
      <c r="FR149" s="455"/>
      <c r="FS149" s="455"/>
      <c r="FT149" s="455"/>
      <c r="FU149" s="455"/>
      <c r="FV149" s="455"/>
      <c r="FW149" s="455"/>
      <c r="FX149" s="455"/>
      <c r="FY149" s="455"/>
      <c r="FZ149" s="455"/>
      <c r="GA149" s="455"/>
      <c r="GB149" s="455"/>
      <c r="GC149" s="455"/>
      <c r="GD149" s="455"/>
      <c r="GE149" s="455"/>
      <c r="GF149" s="455"/>
      <c r="GG149" s="455"/>
      <c r="GH149" s="455"/>
      <c r="GI149" s="455"/>
      <c r="GJ149" s="455"/>
      <c r="GK149" s="455"/>
      <c r="GL149" s="455"/>
      <c r="GM149" s="455"/>
      <c r="GN149" s="455"/>
      <c r="GO149" s="455"/>
      <c r="GP149" s="455"/>
      <c r="GQ149" s="455"/>
      <c r="GR149" s="455"/>
      <c r="GS149" s="455"/>
      <c r="GT149" s="455"/>
      <c r="GU149" s="455"/>
      <c r="GV149" s="455"/>
      <c r="GW149" s="455"/>
      <c r="GX149" s="455"/>
      <c r="GY149" s="455"/>
      <c r="GZ149" s="455"/>
      <c r="HA149" s="455"/>
      <c r="HB149" s="455"/>
      <c r="HC149" s="455"/>
      <c r="HD149" s="455"/>
      <c r="HE149" s="455"/>
      <c r="HF149" s="455"/>
      <c r="HG149" s="455"/>
      <c r="HH149" s="455"/>
      <c r="HI149" s="455"/>
      <c r="HJ149" s="455"/>
      <c r="HK149" s="455"/>
      <c r="HL149" s="455"/>
      <c r="HM149" s="455"/>
    </row>
    <row r="150" s="460" customFormat="1" spans="1:221">
      <c r="A150" s="455"/>
      <c r="AD150" s="455"/>
      <c r="AE150" s="455"/>
      <c r="AF150" s="455"/>
      <c r="AG150" s="455"/>
      <c r="AH150" s="455"/>
      <c r="AI150" s="455"/>
      <c r="AJ150" s="455"/>
      <c r="AK150" s="455"/>
      <c r="AL150" s="455"/>
      <c r="AM150" s="455"/>
      <c r="AN150" s="455"/>
      <c r="AO150" s="455"/>
      <c r="AP150" s="455"/>
      <c r="AQ150" s="455"/>
      <c r="AR150" s="455"/>
      <c r="AS150" s="455"/>
      <c r="AT150" s="455"/>
      <c r="AU150" s="455"/>
      <c r="AV150" s="455"/>
      <c r="AW150" s="455"/>
      <c r="AX150" s="455"/>
      <c r="AY150" s="455"/>
      <c r="AZ150" s="455"/>
      <c r="BA150" s="455"/>
      <c r="BB150" s="455"/>
      <c r="BC150" s="455"/>
      <c r="BD150" s="455"/>
      <c r="BE150" s="455"/>
      <c r="BF150" s="455"/>
      <c r="BG150" s="455"/>
      <c r="BH150" s="455"/>
      <c r="BI150" s="455"/>
      <c r="BJ150" s="455"/>
      <c r="BK150" s="455"/>
      <c r="BL150" s="455"/>
      <c r="BM150" s="455"/>
      <c r="BN150" s="455"/>
      <c r="BO150" s="455"/>
      <c r="BP150" s="455"/>
      <c r="BQ150" s="455"/>
      <c r="BR150" s="455"/>
      <c r="BS150" s="455"/>
      <c r="BT150" s="455"/>
      <c r="BU150" s="455"/>
      <c r="BV150" s="455"/>
      <c r="BW150" s="455"/>
      <c r="BX150" s="455"/>
      <c r="BY150" s="455"/>
      <c r="BZ150" s="455"/>
      <c r="CA150" s="455"/>
      <c r="CB150" s="455"/>
      <c r="CC150" s="455"/>
      <c r="CD150" s="455"/>
      <c r="CE150" s="455"/>
      <c r="CF150" s="455"/>
      <c r="CG150" s="455"/>
      <c r="CH150" s="455"/>
      <c r="CI150" s="455"/>
      <c r="CJ150" s="455"/>
      <c r="CK150" s="455"/>
      <c r="CL150" s="455"/>
      <c r="CM150" s="455"/>
      <c r="CN150" s="455"/>
      <c r="CO150" s="455"/>
      <c r="CP150" s="455"/>
      <c r="CQ150" s="455"/>
      <c r="CR150" s="455"/>
      <c r="CS150" s="455"/>
      <c r="CT150" s="455"/>
      <c r="CU150" s="455"/>
      <c r="CV150" s="455"/>
      <c r="CW150" s="455"/>
      <c r="CX150" s="455"/>
      <c r="CY150" s="455"/>
      <c r="CZ150" s="455"/>
      <c r="DA150" s="455"/>
      <c r="DB150" s="455"/>
      <c r="DC150" s="455"/>
      <c r="DD150" s="455"/>
      <c r="DE150" s="455"/>
      <c r="DF150" s="455"/>
      <c r="DG150" s="455"/>
      <c r="DH150" s="455"/>
      <c r="DI150" s="455"/>
      <c r="DJ150" s="455"/>
      <c r="DK150" s="455"/>
      <c r="DL150" s="455"/>
      <c r="DM150" s="455"/>
      <c r="DN150" s="455"/>
      <c r="DO150" s="455"/>
      <c r="DP150" s="455"/>
      <c r="DQ150" s="455"/>
      <c r="DR150" s="455"/>
      <c r="DS150" s="455"/>
      <c r="DT150" s="455"/>
      <c r="DU150" s="455"/>
      <c r="DV150" s="455"/>
      <c r="DW150" s="455"/>
      <c r="DX150" s="455"/>
      <c r="DY150" s="455"/>
      <c r="DZ150" s="455"/>
      <c r="EA150" s="455"/>
      <c r="EB150" s="455"/>
      <c r="EC150" s="455"/>
      <c r="ED150" s="455"/>
      <c r="EE150" s="455"/>
      <c r="EF150" s="455"/>
      <c r="EG150" s="455"/>
      <c r="EH150" s="455"/>
      <c r="EI150" s="455"/>
      <c r="EJ150" s="455"/>
      <c r="EK150" s="455"/>
      <c r="EL150" s="455"/>
      <c r="EM150" s="455"/>
      <c r="EN150" s="455"/>
      <c r="EO150" s="455"/>
      <c r="EP150" s="455"/>
      <c r="EQ150" s="455"/>
      <c r="ER150" s="455"/>
      <c r="ES150" s="455"/>
      <c r="ET150" s="455"/>
      <c r="EU150" s="455"/>
      <c r="EV150" s="455"/>
      <c r="EW150" s="455"/>
      <c r="EX150" s="455"/>
      <c r="EY150" s="455"/>
      <c r="EZ150" s="455"/>
      <c r="FA150" s="455"/>
      <c r="FB150" s="455"/>
      <c r="FC150" s="455"/>
      <c r="FD150" s="455"/>
      <c r="FE150" s="455"/>
      <c r="FF150" s="455"/>
      <c r="FG150" s="455"/>
      <c r="FH150" s="455"/>
      <c r="FI150" s="455"/>
      <c r="FJ150" s="455"/>
      <c r="FK150" s="455"/>
      <c r="FL150" s="455"/>
      <c r="FM150" s="455"/>
      <c r="FN150" s="455"/>
      <c r="FO150" s="455"/>
      <c r="FP150" s="455"/>
      <c r="FQ150" s="455"/>
      <c r="FR150" s="455"/>
      <c r="FS150" s="455"/>
      <c r="FT150" s="455"/>
      <c r="FU150" s="455"/>
      <c r="FV150" s="455"/>
      <c r="FW150" s="455"/>
      <c r="FX150" s="455"/>
      <c r="FY150" s="455"/>
      <c r="FZ150" s="455"/>
      <c r="GA150" s="455"/>
      <c r="GB150" s="455"/>
      <c r="GC150" s="455"/>
      <c r="GD150" s="455"/>
      <c r="GE150" s="455"/>
      <c r="GF150" s="455"/>
      <c r="GG150" s="455"/>
      <c r="GH150" s="455"/>
      <c r="GI150" s="455"/>
      <c r="GJ150" s="455"/>
      <c r="GK150" s="455"/>
      <c r="GL150" s="455"/>
      <c r="GM150" s="455"/>
      <c r="GN150" s="455"/>
      <c r="GO150" s="455"/>
      <c r="GP150" s="455"/>
      <c r="GQ150" s="455"/>
      <c r="GR150" s="455"/>
      <c r="GS150" s="455"/>
      <c r="GT150" s="455"/>
      <c r="GU150" s="455"/>
      <c r="GV150" s="455"/>
      <c r="GW150" s="455"/>
      <c r="GX150" s="455"/>
      <c r="GY150" s="455"/>
      <c r="GZ150" s="455"/>
      <c r="HA150" s="455"/>
      <c r="HB150" s="455"/>
      <c r="HC150" s="455"/>
      <c r="HD150" s="455"/>
      <c r="HE150" s="455"/>
      <c r="HF150" s="455"/>
      <c r="HG150" s="455"/>
      <c r="HH150" s="455"/>
      <c r="HI150" s="455"/>
      <c r="HJ150" s="455"/>
      <c r="HK150" s="455"/>
      <c r="HL150" s="455"/>
      <c r="HM150" s="455"/>
    </row>
    <row r="151" s="460" customFormat="1" spans="1:221">
      <c r="A151" s="455"/>
      <c r="AD151" s="455"/>
      <c r="AE151" s="455"/>
      <c r="AF151" s="455"/>
      <c r="AG151" s="455"/>
      <c r="AH151" s="455"/>
      <c r="AI151" s="455"/>
      <c r="AJ151" s="455"/>
      <c r="AK151" s="455"/>
      <c r="AL151" s="455"/>
      <c r="AM151" s="455"/>
      <c r="AN151" s="455"/>
      <c r="AO151" s="455"/>
      <c r="AP151" s="455"/>
      <c r="AQ151" s="455"/>
      <c r="AR151" s="455"/>
      <c r="AS151" s="455"/>
      <c r="AT151" s="455"/>
      <c r="AU151" s="455"/>
      <c r="AV151" s="455"/>
      <c r="AW151" s="455"/>
      <c r="AX151" s="455"/>
      <c r="AY151" s="455"/>
      <c r="AZ151" s="455"/>
      <c r="BA151" s="455"/>
      <c r="BB151" s="455"/>
      <c r="BC151" s="455"/>
      <c r="BD151" s="455"/>
      <c r="BE151" s="455"/>
      <c r="BF151" s="455"/>
      <c r="BG151" s="455"/>
      <c r="BH151" s="455"/>
      <c r="BI151" s="455"/>
      <c r="BJ151" s="455"/>
      <c r="BK151" s="455"/>
      <c r="BL151" s="455"/>
      <c r="BM151" s="455"/>
      <c r="BN151" s="455"/>
      <c r="BO151" s="455"/>
      <c r="BP151" s="455"/>
      <c r="BQ151" s="455"/>
      <c r="BR151" s="455"/>
      <c r="BS151" s="455"/>
      <c r="BT151" s="455"/>
      <c r="BU151" s="455"/>
      <c r="BV151" s="455"/>
      <c r="BW151" s="455"/>
      <c r="BX151" s="455"/>
      <c r="BY151" s="455"/>
      <c r="BZ151" s="455"/>
      <c r="CA151" s="455"/>
      <c r="CB151" s="455"/>
      <c r="CC151" s="455"/>
      <c r="CD151" s="455"/>
      <c r="CE151" s="455"/>
      <c r="CF151" s="455"/>
      <c r="CG151" s="455"/>
      <c r="CH151" s="455"/>
      <c r="CI151" s="455"/>
      <c r="CJ151" s="455"/>
      <c r="CK151" s="455"/>
      <c r="CL151" s="455"/>
      <c r="CM151" s="455"/>
      <c r="CN151" s="455"/>
      <c r="CO151" s="455"/>
      <c r="CP151" s="455"/>
      <c r="CQ151" s="455"/>
      <c r="CR151" s="455"/>
      <c r="CS151" s="455"/>
      <c r="CT151" s="455"/>
      <c r="CU151" s="455"/>
      <c r="CV151" s="455"/>
      <c r="CW151" s="455"/>
      <c r="CX151" s="455"/>
      <c r="CY151" s="455"/>
      <c r="CZ151" s="455"/>
      <c r="DA151" s="455"/>
      <c r="DB151" s="455"/>
      <c r="DC151" s="455"/>
      <c r="DD151" s="455"/>
      <c r="DE151" s="455"/>
      <c r="DF151" s="455"/>
      <c r="DG151" s="455"/>
      <c r="DH151" s="455"/>
      <c r="DI151" s="455"/>
      <c r="DJ151" s="455"/>
      <c r="DK151" s="455"/>
      <c r="DL151" s="455"/>
      <c r="DM151" s="455"/>
      <c r="DN151" s="455"/>
      <c r="DO151" s="455"/>
      <c r="DP151" s="455"/>
      <c r="DQ151" s="455"/>
      <c r="DR151" s="455"/>
      <c r="DS151" s="455"/>
      <c r="DT151" s="455"/>
      <c r="DU151" s="455"/>
      <c r="DV151" s="455"/>
      <c r="DW151" s="455"/>
      <c r="DX151" s="455"/>
      <c r="DY151" s="455"/>
      <c r="DZ151" s="455"/>
      <c r="EA151" s="455"/>
      <c r="EB151" s="455"/>
      <c r="EC151" s="455"/>
      <c r="ED151" s="455"/>
      <c r="EE151" s="455"/>
      <c r="EF151" s="455"/>
      <c r="EG151" s="455"/>
      <c r="EH151" s="455"/>
      <c r="EI151" s="455"/>
      <c r="EJ151" s="455"/>
      <c r="EK151" s="455"/>
      <c r="EL151" s="455"/>
      <c r="EM151" s="455"/>
      <c r="EN151" s="455"/>
      <c r="EO151" s="455"/>
      <c r="EP151" s="455"/>
      <c r="EQ151" s="455"/>
      <c r="ER151" s="455"/>
      <c r="ES151" s="455"/>
      <c r="ET151" s="455"/>
      <c r="EU151" s="455"/>
      <c r="EV151" s="455"/>
      <c r="EW151" s="455"/>
      <c r="EX151" s="455"/>
      <c r="EY151" s="455"/>
      <c r="EZ151" s="455"/>
      <c r="FA151" s="455"/>
      <c r="FB151" s="455"/>
      <c r="FC151" s="455"/>
      <c r="FD151" s="455"/>
      <c r="FE151" s="455"/>
      <c r="FF151" s="455"/>
      <c r="FG151" s="455"/>
      <c r="FH151" s="455"/>
      <c r="FI151" s="455"/>
      <c r="FJ151" s="455"/>
      <c r="FK151" s="455"/>
      <c r="FL151" s="455"/>
      <c r="FM151" s="455"/>
      <c r="FN151" s="455"/>
      <c r="FO151" s="455"/>
      <c r="FP151" s="455"/>
      <c r="FQ151" s="455"/>
      <c r="FR151" s="455"/>
      <c r="FS151" s="455"/>
      <c r="FT151" s="455"/>
      <c r="FU151" s="455"/>
      <c r="FV151" s="455"/>
      <c r="FW151" s="455"/>
      <c r="FX151" s="455"/>
      <c r="FY151" s="455"/>
      <c r="FZ151" s="455"/>
      <c r="GA151" s="455"/>
      <c r="GB151" s="455"/>
      <c r="GC151" s="455"/>
      <c r="GD151" s="455"/>
      <c r="GE151" s="455"/>
      <c r="GF151" s="455"/>
      <c r="GG151" s="455"/>
      <c r="GH151" s="455"/>
      <c r="GI151" s="455"/>
      <c r="GJ151" s="455"/>
      <c r="GK151" s="455"/>
      <c r="GL151" s="455"/>
      <c r="GM151" s="455"/>
      <c r="GN151" s="455"/>
      <c r="GO151" s="455"/>
      <c r="GP151" s="455"/>
      <c r="GQ151" s="455"/>
      <c r="GR151" s="455"/>
      <c r="GS151" s="455"/>
      <c r="GT151" s="455"/>
      <c r="GU151" s="455"/>
      <c r="GV151" s="455"/>
      <c r="GW151" s="455"/>
      <c r="GX151" s="455"/>
      <c r="GY151" s="455"/>
      <c r="GZ151" s="455"/>
      <c r="HA151" s="455"/>
      <c r="HB151" s="455"/>
      <c r="HC151" s="455"/>
      <c r="HD151" s="455"/>
      <c r="HE151" s="455"/>
      <c r="HF151" s="455"/>
      <c r="HG151" s="455"/>
      <c r="HH151" s="455"/>
      <c r="HI151" s="455"/>
      <c r="HJ151" s="455"/>
      <c r="HK151" s="455"/>
      <c r="HL151" s="455"/>
      <c r="HM151" s="455"/>
    </row>
    <row r="152" s="460" customFormat="1" spans="1:221">
      <c r="A152" s="455"/>
      <c r="AD152" s="455"/>
      <c r="AE152" s="455"/>
      <c r="AF152" s="455"/>
      <c r="AG152" s="455"/>
      <c r="AH152" s="455"/>
      <c r="AI152" s="455"/>
      <c r="AJ152" s="455"/>
      <c r="AK152" s="455"/>
      <c r="AL152" s="455"/>
      <c r="AM152" s="455"/>
      <c r="AN152" s="455"/>
      <c r="AO152" s="455"/>
      <c r="AP152" s="455"/>
      <c r="AQ152" s="455"/>
      <c r="AR152" s="455"/>
      <c r="AS152" s="455"/>
      <c r="AT152" s="455"/>
      <c r="AU152" s="455"/>
      <c r="AV152" s="455"/>
      <c r="AW152" s="455"/>
      <c r="AX152" s="455"/>
      <c r="AY152" s="455"/>
      <c r="AZ152" s="455"/>
      <c r="BA152" s="455"/>
      <c r="BB152" s="455"/>
      <c r="BC152" s="455"/>
      <c r="BD152" s="455"/>
      <c r="BE152" s="455"/>
      <c r="BF152" s="455"/>
      <c r="BG152" s="455"/>
      <c r="BH152" s="455"/>
      <c r="BI152" s="455"/>
      <c r="BJ152" s="455"/>
      <c r="BK152" s="455"/>
      <c r="BL152" s="455"/>
      <c r="BM152" s="455"/>
      <c r="BN152" s="455"/>
      <c r="BO152" s="455"/>
      <c r="BP152" s="455"/>
      <c r="BQ152" s="455"/>
      <c r="BR152" s="455"/>
      <c r="BS152" s="455"/>
      <c r="BT152" s="455"/>
      <c r="BU152" s="455"/>
      <c r="BV152" s="455"/>
      <c r="BW152" s="455"/>
      <c r="BX152" s="455"/>
      <c r="BY152" s="455"/>
      <c r="BZ152" s="455"/>
      <c r="CA152" s="455"/>
      <c r="CB152" s="455"/>
      <c r="CC152" s="455"/>
      <c r="CD152" s="455"/>
      <c r="CE152" s="455"/>
      <c r="CF152" s="455"/>
      <c r="CG152" s="455"/>
      <c r="CH152" s="455"/>
      <c r="CI152" s="455"/>
      <c r="CJ152" s="455"/>
      <c r="CK152" s="455"/>
      <c r="CL152" s="455"/>
      <c r="CM152" s="455"/>
      <c r="CN152" s="455"/>
      <c r="CO152" s="455"/>
      <c r="CP152" s="455"/>
      <c r="CQ152" s="455"/>
      <c r="CR152" s="455"/>
      <c r="CS152" s="455"/>
      <c r="CT152" s="455"/>
      <c r="CU152" s="455"/>
      <c r="CV152" s="455"/>
      <c r="CW152" s="455"/>
      <c r="CX152" s="455"/>
      <c r="CY152" s="455"/>
      <c r="CZ152" s="455"/>
      <c r="DA152" s="455"/>
      <c r="DB152" s="455"/>
      <c r="DC152" s="455"/>
      <c r="DD152" s="455"/>
      <c r="DE152" s="455"/>
      <c r="DF152" s="455"/>
      <c r="DG152" s="455"/>
      <c r="DH152" s="455"/>
      <c r="DI152" s="455"/>
      <c r="DJ152" s="455"/>
      <c r="DK152" s="455"/>
      <c r="DL152" s="455"/>
      <c r="DM152" s="455"/>
      <c r="DN152" s="455"/>
      <c r="DO152" s="455"/>
      <c r="DP152" s="455"/>
      <c r="DQ152" s="455"/>
      <c r="DR152" s="455"/>
      <c r="DS152" s="455"/>
      <c r="DT152" s="455"/>
      <c r="DU152" s="455"/>
      <c r="DV152" s="455"/>
      <c r="DW152" s="455"/>
      <c r="DX152" s="455"/>
      <c r="DY152" s="455"/>
      <c r="DZ152" s="455"/>
      <c r="EA152" s="455"/>
      <c r="EB152" s="455"/>
      <c r="EC152" s="455"/>
      <c r="ED152" s="455"/>
      <c r="EE152" s="455"/>
      <c r="EF152" s="455"/>
      <c r="EG152" s="455"/>
      <c r="EH152" s="455"/>
      <c r="EI152" s="455"/>
      <c r="EJ152" s="455"/>
      <c r="EK152" s="455"/>
      <c r="EL152" s="455"/>
      <c r="EM152" s="455"/>
      <c r="EN152" s="455"/>
      <c r="EO152" s="455"/>
      <c r="EP152" s="455"/>
      <c r="EQ152" s="455"/>
      <c r="ER152" s="455"/>
      <c r="ES152" s="455"/>
      <c r="ET152" s="455"/>
      <c r="EU152" s="455"/>
      <c r="EV152" s="455"/>
      <c r="EW152" s="455"/>
      <c r="EX152" s="455"/>
      <c r="EY152" s="455"/>
      <c r="EZ152" s="455"/>
      <c r="FA152" s="455"/>
      <c r="FB152" s="455"/>
      <c r="FC152" s="455"/>
      <c r="FD152" s="455"/>
      <c r="FE152" s="455"/>
      <c r="FF152" s="455"/>
      <c r="FG152" s="455"/>
      <c r="FH152" s="455"/>
      <c r="FI152" s="455"/>
      <c r="FJ152" s="455"/>
      <c r="FK152" s="455"/>
      <c r="FL152" s="455"/>
      <c r="FM152" s="455"/>
      <c r="FN152" s="455"/>
      <c r="FO152" s="455"/>
      <c r="FP152" s="455"/>
      <c r="FQ152" s="455"/>
      <c r="FR152" s="455"/>
      <c r="FS152" s="455"/>
      <c r="FT152" s="455"/>
      <c r="FU152" s="455"/>
      <c r="FV152" s="455"/>
      <c r="FW152" s="455"/>
      <c r="FX152" s="455"/>
      <c r="FY152" s="455"/>
      <c r="FZ152" s="455"/>
      <c r="GA152" s="455"/>
      <c r="GB152" s="455"/>
      <c r="GC152" s="455"/>
      <c r="GD152" s="455"/>
      <c r="GE152" s="455"/>
      <c r="GF152" s="455"/>
      <c r="GG152" s="455"/>
      <c r="GH152" s="455"/>
      <c r="GI152" s="455"/>
      <c r="GJ152" s="455"/>
      <c r="GK152" s="455"/>
      <c r="GL152" s="455"/>
      <c r="GM152" s="455"/>
      <c r="GN152" s="455"/>
      <c r="GO152" s="455"/>
      <c r="GP152" s="455"/>
      <c r="GQ152" s="455"/>
      <c r="GR152" s="455"/>
      <c r="GS152" s="455"/>
      <c r="GT152" s="455"/>
      <c r="GU152" s="455"/>
      <c r="GV152" s="455"/>
      <c r="GW152" s="455"/>
      <c r="GX152" s="455"/>
      <c r="GY152" s="455"/>
      <c r="GZ152" s="455"/>
      <c r="HA152" s="455"/>
      <c r="HB152" s="455"/>
      <c r="HC152" s="455"/>
      <c r="HD152" s="455"/>
      <c r="HE152" s="455"/>
      <c r="HF152" s="455"/>
      <c r="HG152" s="455"/>
      <c r="HH152" s="455"/>
      <c r="HI152" s="455"/>
      <c r="HJ152" s="455"/>
      <c r="HK152" s="455"/>
      <c r="HL152" s="455"/>
      <c r="HM152" s="455"/>
    </row>
    <row r="153" s="460" customFormat="1" spans="1:221">
      <c r="A153" s="455"/>
      <c r="AD153" s="455"/>
      <c r="AE153" s="455"/>
      <c r="AF153" s="455"/>
      <c r="AG153" s="455"/>
      <c r="AH153" s="455"/>
      <c r="AI153" s="455"/>
      <c r="AJ153" s="455"/>
      <c r="AK153" s="455"/>
      <c r="AL153" s="455"/>
      <c r="AM153" s="455"/>
      <c r="AN153" s="455"/>
      <c r="AO153" s="455"/>
      <c r="AP153" s="455"/>
      <c r="AQ153" s="455"/>
      <c r="AR153" s="455"/>
      <c r="AS153" s="455"/>
      <c r="AT153" s="455"/>
      <c r="AU153" s="455"/>
      <c r="AV153" s="455"/>
      <c r="AW153" s="455"/>
      <c r="AX153" s="455"/>
      <c r="AY153" s="455"/>
      <c r="AZ153" s="455"/>
      <c r="BA153" s="455"/>
      <c r="BB153" s="455"/>
      <c r="BC153" s="455"/>
      <c r="BD153" s="455"/>
      <c r="BE153" s="455"/>
      <c r="BF153" s="455"/>
      <c r="BG153" s="455"/>
      <c r="BH153" s="455"/>
      <c r="BI153" s="455"/>
      <c r="BJ153" s="455"/>
      <c r="BK153" s="455"/>
      <c r="BL153" s="455"/>
      <c r="BM153" s="455"/>
      <c r="BN153" s="455"/>
      <c r="BO153" s="455"/>
      <c r="BP153" s="455"/>
      <c r="BQ153" s="455"/>
      <c r="BR153" s="455"/>
      <c r="BS153" s="455"/>
      <c r="BT153" s="455"/>
      <c r="BU153" s="455"/>
      <c r="BV153" s="455"/>
      <c r="BW153" s="455"/>
      <c r="BX153" s="455"/>
      <c r="BY153" s="455"/>
      <c r="BZ153" s="455"/>
      <c r="CA153" s="455"/>
      <c r="CB153" s="455"/>
      <c r="CC153" s="455"/>
      <c r="CD153" s="455"/>
      <c r="CE153" s="455"/>
      <c r="CF153" s="455"/>
      <c r="CG153" s="455"/>
      <c r="CH153" s="455"/>
      <c r="CI153" s="455"/>
      <c r="CJ153" s="455"/>
      <c r="CK153" s="455"/>
      <c r="CL153" s="455"/>
      <c r="CM153" s="455"/>
      <c r="CN153" s="455"/>
      <c r="CO153" s="455"/>
      <c r="CP153" s="455"/>
      <c r="CQ153" s="455"/>
      <c r="CR153" s="455"/>
      <c r="CS153" s="455"/>
      <c r="CT153" s="455"/>
      <c r="CU153" s="455"/>
      <c r="CV153" s="455"/>
      <c r="CW153" s="455"/>
      <c r="CX153" s="455"/>
      <c r="CY153" s="455"/>
      <c r="CZ153" s="455"/>
      <c r="DA153" s="455"/>
      <c r="DB153" s="455"/>
      <c r="DC153" s="455"/>
      <c r="DD153" s="455"/>
      <c r="DE153" s="455"/>
      <c r="DF153" s="455"/>
      <c r="DG153" s="455"/>
      <c r="DH153" s="455"/>
      <c r="DI153" s="455"/>
      <c r="DJ153" s="455"/>
      <c r="DK153" s="455"/>
      <c r="DL153" s="455"/>
      <c r="DM153" s="455"/>
      <c r="DN153" s="455"/>
      <c r="DO153" s="455"/>
      <c r="DP153" s="455"/>
      <c r="DQ153" s="455"/>
      <c r="DR153" s="455"/>
      <c r="DS153" s="455"/>
      <c r="DT153" s="455"/>
      <c r="DU153" s="455"/>
      <c r="DV153" s="455"/>
      <c r="DW153" s="455"/>
      <c r="DX153" s="455"/>
      <c r="DY153" s="455"/>
      <c r="DZ153" s="455"/>
      <c r="EA153" s="455"/>
      <c r="EB153" s="455"/>
      <c r="EC153" s="455"/>
      <c r="ED153" s="455"/>
      <c r="EE153" s="455"/>
      <c r="EF153" s="455"/>
      <c r="EG153" s="455"/>
      <c r="EH153" s="455"/>
      <c r="EI153" s="455"/>
      <c r="EJ153" s="455"/>
      <c r="EK153" s="455"/>
      <c r="EL153" s="455"/>
      <c r="EM153" s="455"/>
      <c r="EN153" s="455"/>
      <c r="EO153" s="455"/>
      <c r="EP153" s="455"/>
      <c r="EQ153" s="455"/>
      <c r="ER153" s="455"/>
      <c r="ES153" s="455"/>
      <c r="ET153" s="455"/>
      <c r="EU153" s="455"/>
      <c r="EV153" s="455"/>
      <c r="EW153" s="455"/>
      <c r="EX153" s="455"/>
      <c r="EY153" s="455"/>
      <c r="EZ153" s="455"/>
      <c r="FA153" s="455"/>
      <c r="FB153" s="455"/>
      <c r="FC153" s="455"/>
      <c r="FD153" s="455"/>
      <c r="FE153" s="455"/>
      <c r="FF153" s="455"/>
      <c r="FG153" s="455"/>
      <c r="FH153" s="455"/>
      <c r="FI153" s="455"/>
      <c r="FJ153" s="455"/>
      <c r="FK153" s="455"/>
      <c r="FL153" s="455"/>
      <c r="FM153" s="455"/>
      <c r="FN153" s="455"/>
      <c r="FO153" s="455"/>
      <c r="FP153" s="455"/>
      <c r="FQ153" s="455"/>
      <c r="FR153" s="455"/>
      <c r="FS153" s="455"/>
      <c r="FT153" s="455"/>
      <c r="FU153" s="455"/>
      <c r="FV153" s="455"/>
      <c r="FW153" s="455"/>
      <c r="FX153" s="455"/>
      <c r="FY153" s="455"/>
      <c r="FZ153" s="455"/>
      <c r="GA153" s="455"/>
      <c r="GB153" s="455"/>
      <c r="GC153" s="455"/>
      <c r="GD153" s="455"/>
      <c r="GE153" s="455"/>
      <c r="GF153" s="455"/>
      <c r="GG153" s="455"/>
      <c r="GH153" s="455"/>
      <c r="GI153" s="455"/>
      <c r="GJ153" s="455"/>
      <c r="GK153" s="455"/>
      <c r="GL153" s="455"/>
      <c r="GM153" s="455"/>
      <c r="GN153" s="455"/>
      <c r="GO153" s="455"/>
      <c r="GP153" s="455"/>
      <c r="GQ153" s="455"/>
      <c r="GR153" s="455"/>
      <c r="GS153" s="455"/>
      <c r="GT153" s="455"/>
      <c r="GU153" s="455"/>
      <c r="GV153" s="455"/>
      <c r="GW153" s="455"/>
      <c r="GX153" s="455"/>
      <c r="GY153" s="455"/>
      <c r="GZ153" s="455"/>
      <c r="HA153" s="455"/>
      <c r="HB153" s="455"/>
      <c r="HC153" s="455"/>
      <c r="HD153" s="455"/>
      <c r="HE153" s="455"/>
      <c r="HF153" s="455"/>
      <c r="HG153" s="455"/>
      <c r="HH153" s="455"/>
      <c r="HI153" s="455"/>
      <c r="HJ153" s="455"/>
      <c r="HK153" s="455"/>
      <c r="HL153" s="455"/>
      <c r="HM153" s="455"/>
    </row>
    <row r="154" s="460" customFormat="1" spans="1:221">
      <c r="A154" s="455"/>
      <c r="AD154" s="455"/>
      <c r="AE154" s="455"/>
      <c r="AF154" s="455"/>
      <c r="AG154" s="455"/>
      <c r="AH154" s="455"/>
      <c r="AI154" s="455"/>
      <c r="AJ154" s="455"/>
      <c r="AK154" s="455"/>
      <c r="AL154" s="455"/>
      <c r="AM154" s="455"/>
      <c r="AN154" s="455"/>
      <c r="AO154" s="455"/>
      <c r="AP154" s="455"/>
      <c r="AQ154" s="455"/>
      <c r="AR154" s="455"/>
      <c r="AS154" s="455"/>
      <c r="AT154" s="455"/>
      <c r="AU154" s="455"/>
      <c r="AV154" s="455"/>
      <c r="AW154" s="455"/>
      <c r="AX154" s="455"/>
      <c r="AY154" s="455"/>
      <c r="AZ154" s="455"/>
      <c r="BA154" s="455"/>
      <c r="BB154" s="455"/>
      <c r="BC154" s="455"/>
      <c r="BD154" s="455"/>
      <c r="BE154" s="455"/>
      <c r="BF154" s="455"/>
      <c r="BG154" s="455"/>
      <c r="BH154" s="455"/>
      <c r="BI154" s="455"/>
      <c r="BJ154" s="455"/>
      <c r="BK154" s="455"/>
      <c r="BL154" s="455"/>
      <c r="BM154" s="455"/>
      <c r="BN154" s="455"/>
      <c r="BO154" s="455"/>
      <c r="BP154" s="455"/>
      <c r="BQ154" s="455"/>
      <c r="BR154" s="455"/>
      <c r="BS154" s="455"/>
      <c r="BT154" s="455"/>
      <c r="BU154" s="455"/>
      <c r="BV154" s="455"/>
      <c r="BW154" s="455"/>
      <c r="BX154" s="455"/>
      <c r="BY154" s="455"/>
      <c r="BZ154" s="455"/>
      <c r="CA154" s="455"/>
      <c r="CB154" s="455"/>
      <c r="CC154" s="455"/>
      <c r="CD154" s="455"/>
      <c r="CE154" s="455"/>
      <c r="CF154" s="455"/>
      <c r="CG154" s="455"/>
      <c r="CH154" s="455"/>
      <c r="CI154" s="455"/>
      <c r="CJ154" s="455"/>
      <c r="CK154" s="455"/>
      <c r="CL154" s="455"/>
      <c r="CM154" s="455"/>
      <c r="CN154" s="455"/>
      <c r="CO154" s="455"/>
      <c r="CP154" s="455"/>
      <c r="CQ154" s="455"/>
      <c r="CR154" s="455"/>
      <c r="CS154" s="455"/>
      <c r="CT154" s="455"/>
      <c r="CU154" s="455"/>
      <c r="CV154" s="455"/>
      <c r="CW154" s="455"/>
      <c r="CX154" s="455"/>
      <c r="CY154" s="455"/>
      <c r="CZ154" s="455"/>
      <c r="DA154" s="455"/>
      <c r="DB154" s="455"/>
      <c r="DC154" s="455"/>
      <c r="DD154" s="455"/>
      <c r="DE154" s="455"/>
      <c r="DF154" s="455"/>
      <c r="DG154" s="455"/>
      <c r="DH154" s="455"/>
      <c r="DI154" s="455"/>
      <c r="DJ154" s="455"/>
      <c r="DK154" s="455"/>
      <c r="DL154" s="455"/>
      <c r="DM154" s="455"/>
      <c r="DN154" s="455"/>
      <c r="DO154" s="455"/>
      <c r="DP154" s="455"/>
      <c r="DQ154" s="455"/>
      <c r="DR154" s="455"/>
      <c r="DS154" s="455"/>
      <c r="DT154" s="455"/>
      <c r="DU154" s="455"/>
      <c r="DV154" s="455"/>
      <c r="DW154" s="455"/>
      <c r="DX154" s="455"/>
      <c r="DY154" s="455"/>
      <c r="DZ154" s="455"/>
      <c r="EA154" s="455"/>
      <c r="EB154" s="455"/>
      <c r="EC154" s="455"/>
      <c r="ED154" s="455"/>
      <c r="EE154" s="455"/>
      <c r="EF154" s="455"/>
      <c r="EG154" s="455"/>
      <c r="EH154" s="455"/>
      <c r="EI154" s="455"/>
      <c r="EJ154" s="455"/>
      <c r="EK154" s="455"/>
      <c r="EL154" s="455"/>
      <c r="EM154" s="455"/>
      <c r="EN154" s="455"/>
      <c r="EO154" s="455"/>
      <c r="EP154" s="455"/>
      <c r="EQ154" s="455"/>
      <c r="ER154" s="455"/>
      <c r="ES154" s="455"/>
      <c r="ET154" s="455"/>
      <c r="EU154" s="455"/>
      <c r="EV154" s="455"/>
      <c r="EW154" s="455"/>
      <c r="EX154" s="455"/>
      <c r="EY154" s="455"/>
      <c r="EZ154" s="455"/>
      <c r="FA154" s="455"/>
      <c r="FB154" s="455"/>
      <c r="FC154" s="455"/>
      <c r="FD154" s="455"/>
      <c r="FE154" s="455"/>
      <c r="FF154" s="455"/>
      <c r="FG154" s="455"/>
      <c r="FH154" s="455"/>
      <c r="FI154" s="455"/>
      <c r="FJ154" s="455"/>
      <c r="FK154" s="455"/>
      <c r="FL154" s="455"/>
      <c r="FM154" s="455"/>
      <c r="FN154" s="455"/>
      <c r="FO154" s="455"/>
      <c r="FP154" s="455"/>
      <c r="FQ154" s="455"/>
      <c r="FR154" s="455"/>
      <c r="FS154" s="455"/>
      <c r="FT154" s="455"/>
      <c r="FU154" s="455"/>
      <c r="FV154" s="455"/>
      <c r="FW154" s="455"/>
      <c r="FX154" s="455"/>
      <c r="FY154" s="455"/>
      <c r="FZ154" s="455"/>
      <c r="GA154" s="455"/>
      <c r="GB154" s="455"/>
      <c r="GC154" s="455"/>
      <c r="GD154" s="455"/>
      <c r="GE154" s="455"/>
      <c r="GF154" s="455"/>
      <c r="GG154" s="455"/>
      <c r="GH154" s="455"/>
      <c r="GI154" s="455"/>
      <c r="GJ154" s="455"/>
      <c r="GK154" s="455"/>
      <c r="GL154" s="455"/>
      <c r="GM154" s="455"/>
      <c r="GN154" s="455"/>
      <c r="GO154" s="455"/>
      <c r="GP154" s="455"/>
      <c r="GQ154" s="455"/>
      <c r="GR154" s="455"/>
      <c r="GS154" s="455"/>
      <c r="GT154" s="455"/>
      <c r="GU154" s="455"/>
      <c r="GV154" s="455"/>
      <c r="GW154" s="455"/>
      <c r="GX154" s="455"/>
      <c r="GY154" s="455"/>
      <c r="GZ154" s="455"/>
      <c r="HA154" s="455"/>
      <c r="HB154" s="455"/>
      <c r="HC154" s="455"/>
      <c r="HD154" s="455"/>
      <c r="HE154" s="455"/>
      <c r="HF154" s="455"/>
      <c r="HG154" s="455"/>
      <c r="HH154" s="455"/>
      <c r="HI154" s="455"/>
      <c r="HJ154" s="455"/>
      <c r="HK154" s="455"/>
      <c r="HL154" s="455"/>
      <c r="HM154" s="455"/>
    </row>
    <row r="155" s="460" customFormat="1" spans="1:221">
      <c r="A155" s="455"/>
      <c r="AD155" s="455"/>
      <c r="AE155" s="455"/>
      <c r="AF155" s="455"/>
      <c r="AG155" s="455"/>
      <c r="AH155" s="455"/>
      <c r="AI155" s="455"/>
      <c r="AJ155" s="455"/>
      <c r="AK155" s="455"/>
      <c r="AL155" s="455"/>
      <c r="AM155" s="455"/>
      <c r="AN155" s="455"/>
      <c r="AO155" s="455"/>
      <c r="AP155" s="455"/>
      <c r="AQ155" s="455"/>
      <c r="AR155" s="455"/>
      <c r="AS155" s="455"/>
      <c r="AT155" s="455"/>
      <c r="AU155" s="455"/>
      <c r="AV155" s="455"/>
      <c r="AW155" s="455"/>
      <c r="AX155" s="455"/>
      <c r="AY155" s="455"/>
      <c r="AZ155" s="455"/>
      <c r="BA155" s="455"/>
      <c r="BB155" s="455"/>
      <c r="BC155" s="455"/>
      <c r="BD155" s="455"/>
      <c r="BE155" s="455"/>
      <c r="BF155" s="455"/>
      <c r="BG155" s="455"/>
      <c r="BH155" s="455"/>
      <c r="BI155" s="455"/>
      <c r="BJ155" s="455"/>
      <c r="BK155" s="455"/>
      <c r="BL155" s="455"/>
      <c r="BM155" s="455"/>
      <c r="BN155" s="455"/>
      <c r="BO155" s="455"/>
      <c r="BP155" s="455"/>
      <c r="BQ155" s="455"/>
      <c r="BR155" s="455"/>
      <c r="BS155" s="455"/>
      <c r="BT155" s="455"/>
      <c r="BU155" s="455"/>
      <c r="BV155" s="455"/>
      <c r="BW155" s="455"/>
      <c r="BX155" s="455"/>
      <c r="BY155" s="455"/>
      <c r="BZ155" s="455"/>
      <c r="CA155" s="455"/>
      <c r="CB155" s="455"/>
      <c r="CC155" s="455"/>
      <c r="CD155" s="455"/>
      <c r="CE155" s="455"/>
      <c r="CF155" s="455"/>
      <c r="CG155" s="455"/>
      <c r="CH155" s="455"/>
      <c r="CI155" s="455"/>
      <c r="CJ155" s="455"/>
      <c r="CK155" s="455"/>
      <c r="CL155" s="455"/>
      <c r="CM155" s="455"/>
      <c r="CN155" s="455"/>
      <c r="CO155" s="455"/>
      <c r="CP155" s="455"/>
      <c r="CQ155" s="455"/>
      <c r="CR155" s="455"/>
      <c r="CS155" s="455"/>
      <c r="CT155" s="455"/>
      <c r="CU155" s="455"/>
      <c r="CV155" s="455"/>
      <c r="CW155" s="455"/>
      <c r="CX155" s="455"/>
      <c r="CY155" s="455"/>
      <c r="CZ155" s="455"/>
      <c r="DA155" s="455"/>
      <c r="DB155" s="455"/>
      <c r="DC155" s="455"/>
      <c r="DD155" s="455"/>
      <c r="DE155" s="455"/>
      <c r="DF155" s="455"/>
      <c r="DG155" s="455"/>
      <c r="DH155" s="455"/>
      <c r="DI155" s="455"/>
      <c r="DJ155" s="455"/>
      <c r="DK155" s="455"/>
      <c r="DL155" s="455"/>
      <c r="DM155" s="455"/>
      <c r="DN155" s="455"/>
      <c r="DO155" s="455"/>
      <c r="DP155" s="455"/>
      <c r="DQ155" s="455"/>
      <c r="DR155" s="455"/>
      <c r="DS155" s="455"/>
      <c r="DT155" s="455"/>
      <c r="DU155" s="455"/>
      <c r="DV155" s="455"/>
      <c r="DW155" s="455"/>
      <c r="DX155" s="455"/>
      <c r="DY155" s="455"/>
      <c r="DZ155" s="455"/>
      <c r="EA155" s="455"/>
      <c r="EB155" s="455"/>
      <c r="EC155" s="455"/>
      <c r="ED155" s="455"/>
      <c r="EE155" s="455"/>
      <c r="EF155" s="455"/>
      <c r="EG155" s="455"/>
      <c r="EH155" s="455"/>
      <c r="EI155" s="455"/>
      <c r="EJ155" s="455"/>
      <c r="EK155" s="455"/>
      <c r="EL155" s="455"/>
      <c r="EM155" s="455"/>
      <c r="EN155" s="455"/>
      <c r="EO155" s="455"/>
      <c r="EP155" s="455"/>
      <c r="EQ155" s="455"/>
      <c r="ER155" s="455"/>
      <c r="ES155" s="455"/>
      <c r="ET155" s="455"/>
      <c r="EU155" s="455"/>
      <c r="EV155" s="455"/>
      <c r="EW155" s="455"/>
      <c r="EX155" s="455"/>
      <c r="EY155" s="455"/>
      <c r="EZ155" s="455"/>
      <c r="FA155" s="455"/>
      <c r="FB155" s="455"/>
      <c r="FC155" s="455"/>
      <c r="FD155" s="455"/>
      <c r="FE155" s="455"/>
      <c r="FF155" s="455"/>
      <c r="FG155" s="455"/>
      <c r="FH155" s="455"/>
      <c r="FI155" s="455"/>
      <c r="FJ155" s="455"/>
      <c r="FK155" s="455"/>
      <c r="FL155" s="455"/>
      <c r="FM155" s="455"/>
      <c r="FN155" s="455"/>
      <c r="FO155" s="455"/>
      <c r="FP155" s="455"/>
      <c r="FQ155" s="455"/>
      <c r="FR155" s="455"/>
      <c r="FS155" s="455"/>
      <c r="FT155" s="455"/>
      <c r="FU155" s="455"/>
      <c r="FV155" s="455"/>
      <c r="FW155" s="455"/>
      <c r="FX155" s="455"/>
      <c r="FY155" s="455"/>
      <c r="FZ155" s="455"/>
      <c r="GA155" s="455"/>
      <c r="GB155" s="455"/>
      <c r="GC155" s="455"/>
      <c r="GD155" s="455"/>
      <c r="GE155" s="455"/>
      <c r="GF155" s="455"/>
      <c r="GG155" s="455"/>
      <c r="GH155" s="455"/>
      <c r="GI155" s="455"/>
      <c r="GJ155" s="455"/>
      <c r="GK155" s="455"/>
      <c r="GL155" s="455"/>
      <c r="GM155" s="455"/>
      <c r="GN155" s="455"/>
      <c r="GO155" s="455"/>
      <c r="GP155" s="455"/>
      <c r="GQ155" s="455"/>
      <c r="GR155" s="455"/>
      <c r="GS155" s="455"/>
      <c r="GT155" s="455"/>
      <c r="GU155" s="455"/>
      <c r="GV155" s="455"/>
      <c r="GW155" s="455"/>
      <c r="GX155" s="455"/>
      <c r="GY155" s="455"/>
      <c r="GZ155" s="455"/>
      <c r="HA155" s="455"/>
      <c r="HB155" s="455"/>
      <c r="HC155" s="455"/>
      <c r="HD155" s="455"/>
      <c r="HE155" s="455"/>
      <c r="HF155" s="455"/>
      <c r="HG155" s="455"/>
      <c r="HH155" s="455"/>
      <c r="HI155" s="455"/>
      <c r="HJ155" s="455"/>
      <c r="HK155" s="455"/>
      <c r="HL155" s="455"/>
      <c r="HM155" s="455"/>
    </row>
    <row r="156" s="460" customFormat="1" spans="1:221">
      <c r="A156" s="455"/>
      <c r="AD156" s="455"/>
      <c r="AE156" s="455"/>
      <c r="AF156" s="455"/>
      <c r="AG156" s="455"/>
      <c r="AH156" s="455"/>
      <c r="AI156" s="455"/>
      <c r="AJ156" s="455"/>
      <c r="AK156" s="455"/>
      <c r="AL156" s="455"/>
      <c r="AM156" s="455"/>
      <c r="AN156" s="455"/>
      <c r="AO156" s="455"/>
      <c r="AP156" s="455"/>
      <c r="AQ156" s="455"/>
      <c r="AR156" s="455"/>
      <c r="AS156" s="455"/>
      <c r="AT156" s="455"/>
      <c r="AU156" s="455"/>
      <c r="AV156" s="455"/>
      <c r="AW156" s="455"/>
      <c r="AX156" s="455"/>
      <c r="AY156" s="455"/>
      <c r="AZ156" s="455"/>
      <c r="BA156" s="455"/>
      <c r="BB156" s="455"/>
      <c r="BC156" s="455"/>
      <c r="BD156" s="455"/>
      <c r="BE156" s="455"/>
      <c r="BF156" s="455"/>
      <c r="BG156" s="455"/>
      <c r="BH156" s="455"/>
      <c r="BI156" s="455"/>
      <c r="BJ156" s="455"/>
      <c r="BK156" s="455"/>
      <c r="BL156" s="455"/>
      <c r="BM156" s="455"/>
      <c r="BN156" s="455"/>
      <c r="BO156" s="455"/>
      <c r="BP156" s="455"/>
      <c r="BQ156" s="455"/>
      <c r="BR156" s="455"/>
      <c r="BS156" s="455"/>
      <c r="BT156" s="455"/>
      <c r="BU156" s="455"/>
      <c r="BV156" s="455"/>
      <c r="BW156" s="455"/>
      <c r="BX156" s="455"/>
      <c r="BY156" s="455"/>
      <c r="BZ156" s="455"/>
      <c r="CA156" s="455"/>
      <c r="CB156" s="455"/>
      <c r="CC156" s="455"/>
      <c r="CD156" s="455"/>
      <c r="CE156" s="455"/>
      <c r="CF156" s="455"/>
      <c r="CG156" s="455"/>
      <c r="CH156" s="455"/>
      <c r="CI156" s="455"/>
      <c r="CJ156" s="455"/>
      <c r="CK156" s="455"/>
      <c r="CL156" s="455"/>
      <c r="CM156" s="455"/>
      <c r="CN156" s="455"/>
      <c r="CO156" s="455"/>
      <c r="CP156" s="455"/>
      <c r="CQ156" s="455"/>
      <c r="CR156" s="455"/>
      <c r="CS156" s="455"/>
      <c r="CT156" s="455"/>
      <c r="CU156" s="455"/>
      <c r="CV156" s="455"/>
      <c r="CW156" s="455"/>
      <c r="CX156" s="455"/>
      <c r="CY156" s="455"/>
      <c r="CZ156" s="455"/>
      <c r="DA156" s="455"/>
      <c r="DB156" s="455"/>
      <c r="DC156" s="455"/>
      <c r="DD156" s="455"/>
      <c r="DE156" s="455"/>
      <c r="DF156" s="455"/>
      <c r="DG156" s="455"/>
      <c r="DH156" s="455"/>
      <c r="DI156" s="455"/>
      <c r="DJ156" s="455"/>
      <c r="DK156" s="455"/>
      <c r="DL156" s="455"/>
      <c r="DM156" s="455"/>
      <c r="DN156" s="455"/>
      <c r="DO156" s="455"/>
      <c r="DP156" s="455"/>
      <c r="DQ156" s="455"/>
      <c r="DR156" s="455"/>
      <c r="DS156" s="455"/>
      <c r="DT156" s="455"/>
      <c r="DU156" s="455"/>
      <c r="DV156" s="455"/>
      <c r="DW156" s="455"/>
      <c r="DX156" s="455"/>
      <c r="DY156" s="455"/>
      <c r="DZ156" s="455"/>
      <c r="EA156" s="455"/>
      <c r="EB156" s="455"/>
      <c r="EC156" s="455"/>
      <c r="ED156" s="455"/>
      <c r="EE156" s="455"/>
      <c r="EF156" s="455"/>
      <c r="EG156" s="455"/>
      <c r="EH156" s="455"/>
      <c r="EI156" s="455"/>
      <c r="EJ156" s="455"/>
      <c r="EK156" s="455"/>
      <c r="EL156" s="455"/>
      <c r="EM156" s="455"/>
      <c r="EN156" s="455"/>
      <c r="EO156" s="455"/>
      <c r="EP156" s="455"/>
      <c r="EQ156" s="455"/>
      <c r="ER156" s="455"/>
      <c r="ES156" s="455"/>
      <c r="ET156" s="455"/>
      <c r="EU156" s="455"/>
      <c r="EV156" s="455"/>
      <c r="EW156" s="455"/>
      <c r="EX156" s="455"/>
      <c r="EY156" s="455"/>
      <c r="EZ156" s="455"/>
      <c r="FA156" s="455"/>
      <c r="FB156" s="455"/>
      <c r="FC156" s="455"/>
      <c r="FD156" s="455"/>
      <c r="FE156" s="455"/>
      <c r="FF156" s="455"/>
      <c r="FG156" s="455"/>
      <c r="FH156" s="455"/>
      <c r="FI156" s="455"/>
      <c r="FJ156" s="455"/>
      <c r="FK156" s="455"/>
      <c r="FL156" s="455"/>
      <c r="FM156" s="455"/>
      <c r="FN156" s="455"/>
      <c r="FO156" s="455"/>
      <c r="FP156" s="455"/>
      <c r="FQ156" s="455"/>
      <c r="FR156" s="455"/>
      <c r="FS156" s="455"/>
      <c r="FT156" s="455"/>
      <c r="FU156" s="455"/>
      <c r="FV156" s="455"/>
      <c r="FW156" s="455"/>
      <c r="FX156" s="455"/>
      <c r="FY156" s="455"/>
      <c r="FZ156" s="455"/>
      <c r="GA156" s="455"/>
      <c r="GB156" s="455"/>
      <c r="GC156" s="455"/>
      <c r="GD156" s="455"/>
      <c r="GE156" s="455"/>
      <c r="GF156" s="455"/>
      <c r="GG156" s="455"/>
      <c r="GH156" s="455"/>
      <c r="GI156" s="455"/>
      <c r="GJ156" s="455"/>
      <c r="GK156" s="455"/>
      <c r="GL156" s="455"/>
      <c r="GM156" s="455"/>
      <c r="GN156" s="455"/>
      <c r="GO156" s="455"/>
      <c r="GP156" s="455"/>
      <c r="GQ156" s="455"/>
      <c r="GR156" s="455"/>
      <c r="GS156" s="455"/>
      <c r="GT156" s="455"/>
      <c r="GU156" s="455"/>
      <c r="GV156" s="455"/>
      <c r="GW156" s="455"/>
      <c r="GX156" s="455"/>
      <c r="GY156" s="455"/>
      <c r="GZ156" s="455"/>
      <c r="HA156" s="455"/>
      <c r="HB156" s="455"/>
      <c r="HC156" s="455"/>
      <c r="HD156" s="455"/>
      <c r="HE156" s="455"/>
      <c r="HF156" s="455"/>
      <c r="HG156" s="455"/>
      <c r="HH156" s="455"/>
      <c r="HI156" s="455"/>
      <c r="HJ156" s="455"/>
      <c r="HK156" s="455"/>
      <c r="HL156" s="455"/>
      <c r="HM156" s="455"/>
    </row>
    <row r="157" s="460" customFormat="1" spans="1:221">
      <c r="A157" s="455"/>
      <c r="AD157" s="455"/>
      <c r="AE157" s="455"/>
      <c r="AF157" s="455"/>
      <c r="AG157" s="455"/>
      <c r="AH157" s="455"/>
      <c r="AI157" s="455"/>
      <c r="AJ157" s="455"/>
      <c r="AK157" s="455"/>
      <c r="AL157" s="455"/>
      <c r="AM157" s="455"/>
      <c r="AN157" s="455"/>
      <c r="AO157" s="455"/>
      <c r="AP157" s="455"/>
      <c r="AQ157" s="455"/>
      <c r="AR157" s="455"/>
      <c r="AS157" s="455"/>
      <c r="AT157" s="455"/>
      <c r="AU157" s="455"/>
      <c r="AV157" s="455"/>
      <c r="AW157" s="455"/>
      <c r="AX157" s="455"/>
      <c r="AY157" s="455"/>
      <c r="AZ157" s="455"/>
      <c r="BA157" s="455"/>
      <c r="BB157" s="455"/>
      <c r="BC157" s="455"/>
      <c r="BD157" s="455"/>
      <c r="BE157" s="455"/>
      <c r="BF157" s="455"/>
      <c r="BG157" s="455"/>
      <c r="BH157" s="455"/>
      <c r="BI157" s="455"/>
      <c r="BJ157" s="455"/>
      <c r="BK157" s="455"/>
      <c r="BL157" s="455"/>
      <c r="BM157" s="455"/>
      <c r="BN157" s="455"/>
      <c r="BO157" s="455"/>
      <c r="BP157" s="455"/>
      <c r="BQ157" s="455"/>
      <c r="BR157" s="455"/>
      <c r="BS157" s="455"/>
      <c r="BT157" s="455"/>
      <c r="BU157" s="455"/>
      <c r="BV157" s="455"/>
      <c r="BW157" s="455"/>
      <c r="BX157" s="455"/>
      <c r="BY157" s="455"/>
      <c r="BZ157" s="455"/>
      <c r="CA157" s="455"/>
      <c r="CB157" s="455"/>
      <c r="CC157" s="455"/>
      <c r="CD157" s="455"/>
      <c r="CE157" s="455"/>
      <c r="CF157" s="455"/>
      <c r="CG157" s="455"/>
      <c r="CH157" s="455"/>
      <c r="CI157" s="455"/>
      <c r="CJ157" s="455"/>
      <c r="CK157" s="455"/>
      <c r="CL157" s="455"/>
      <c r="CM157" s="455"/>
      <c r="CN157" s="455"/>
      <c r="CO157" s="455"/>
      <c r="CP157" s="455"/>
      <c r="CQ157" s="455"/>
      <c r="CR157" s="455"/>
      <c r="CS157" s="455"/>
      <c r="CT157" s="455"/>
      <c r="CU157" s="455"/>
      <c r="CV157" s="455"/>
      <c r="CW157" s="455"/>
      <c r="CX157" s="455"/>
      <c r="CY157" s="455"/>
      <c r="CZ157" s="455"/>
      <c r="DA157" s="455"/>
      <c r="DB157" s="455"/>
      <c r="DC157" s="455"/>
      <c r="DD157" s="455"/>
      <c r="DE157" s="455"/>
      <c r="DF157" s="455"/>
      <c r="DG157" s="455"/>
      <c r="DH157" s="455"/>
      <c r="DI157" s="455"/>
      <c r="DJ157" s="455"/>
      <c r="DK157" s="455"/>
      <c r="DL157" s="455"/>
      <c r="DM157" s="455"/>
      <c r="DN157" s="455"/>
      <c r="DO157" s="455"/>
      <c r="DP157" s="455"/>
      <c r="DQ157" s="455"/>
      <c r="DR157" s="455"/>
      <c r="DS157" s="455"/>
      <c r="DT157" s="455"/>
      <c r="DU157" s="455"/>
      <c r="DV157" s="455"/>
      <c r="DW157" s="455"/>
      <c r="DX157" s="455"/>
      <c r="DY157" s="455"/>
      <c r="DZ157" s="455"/>
      <c r="EA157" s="455"/>
      <c r="EB157" s="455"/>
      <c r="EC157" s="455"/>
      <c r="ED157" s="455"/>
      <c r="EE157" s="455"/>
      <c r="EF157" s="455"/>
      <c r="EG157" s="455"/>
      <c r="EH157" s="455"/>
      <c r="EI157" s="455"/>
      <c r="EJ157" s="455"/>
      <c r="EK157" s="455"/>
      <c r="EL157" s="455"/>
      <c r="EM157" s="455"/>
      <c r="EN157" s="455"/>
      <c r="EO157" s="455"/>
      <c r="EP157" s="455"/>
      <c r="EQ157" s="455"/>
      <c r="ER157" s="455"/>
      <c r="ES157" s="455"/>
      <c r="ET157" s="455"/>
      <c r="EU157" s="455"/>
      <c r="EV157" s="455"/>
      <c r="EW157" s="455"/>
      <c r="EX157" s="455"/>
      <c r="EY157" s="455"/>
      <c r="EZ157" s="455"/>
      <c r="FA157" s="455"/>
      <c r="FB157" s="455"/>
      <c r="FC157" s="455"/>
      <c r="FD157" s="455"/>
      <c r="FE157" s="455"/>
      <c r="FF157" s="455"/>
      <c r="FG157" s="455"/>
      <c r="FH157" s="455"/>
      <c r="FI157" s="455"/>
      <c r="FJ157" s="455"/>
      <c r="FK157" s="455"/>
      <c r="FL157" s="455"/>
      <c r="FM157" s="455"/>
      <c r="FN157" s="455"/>
      <c r="FO157" s="455"/>
      <c r="FP157" s="455"/>
      <c r="FQ157" s="455"/>
      <c r="FR157" s="455"/>
      <c r="FS157" s="455"/>
      <c r="FT157" s="455"/>
      <c r="FU157" s="455"/>
      <c r="FV157" s="455"/>
      <c r="FW157" s="455"/>
      <c r="FX157" s="455"/>
      <c r="FY157" s="455"/>
      <c r="FZ157" s="455"/>
      <c r="GA157" s="455"/>
      <c r="GB157" s="455"/>
      <c r="GC157" s="455"/>
      <c r="GD157" s="455"/>
      <c r="GE157" s="455"/>
      <c r="GF157" s="455"/>
      <c r="GG157" s="455"/>
      <c r="GH157" s="455"/>
      <c r="GI157" s="455"/>
      <c r="GJ157" s="455"/>
      <c r="GK157" s="455"/>
      <c r="GL157" s="455"/>
      <c r="GM157" s="455"/>
      <c r="GN157" s="455"/>
      <c r="GO157" s="455"/>
      <c r="GP157" s="455"/>
      <c r="GQ157" s="455"/>
      <c r="GR157" s="455"/>
      <c r="GS157" s="455"/>
      <c r="GT157" s="455"/>
      <c r="GU157" s="455"/>
      <c r="GV157" s="455"/>
      <c r="GW157" s="455"/>
      <c r="GX157" s="455"/>
      <c r="GY157" s="455"/>
      <c r="GZ157" s="455"/>
      <c r="HA157" s="455"/>
      <c r="HB157" s="455"/>
      <c r="HC157" s="455"/>
      <c r="HD157" s="455"/>
      <c r="HE157" s="455"/>
      <c r="HF157" s="455"/>
      <c r="HG157" s="455"/>
      <c r="HH157" s="455"/>
      <c r="HI157" s="455"/>
      <c r="HJ157" s="455"/>
      <c r="HK157" s="455"/>
      <c r="HL157" s="455"/>
      <c r="HM157" s="455"/>
    </row>
    <row r="158" s="460" customFormat="1" spans="1:221">
      <c r="A158" s="455"/>
      <c r="AD158" s="455"/>
      <c r="AE158" s="455"/>
      <c r="AF158" s="455"/>
      <c r="AG158" s="455"/>
      <c r="AH158" s="455"/>
      <c r="AI158" s="455"/>
      <c r="AJ158" s="455"/>
      <c r="AK158" s="455"/>
      <c r="AL158" s="455"/>
      <c r="AM158" s="455"/>
      <c r="AN158" s="455"/>
      <c r="AO158" s="455"/>
      <c r="AP158" s="455"/>
      <c r="AQ158" s="455"/>
      <c r="AR158" s="455"/>
      <c r="AS158" s="455"/>
      <c r="AT158" s="455"/>
      <c r="AU158" s="455"/>
      <c r="AV158" s="455"/>
      <c r="AW158" s="455"/>
      <c r="AX158" s="455"/>
      <c r="AY158" s="455"/>
      <c r="AZ158" s="455"/>
      <c r="BA158" s="455"/>
      <c r="BB158" s="455"/>
      <c r="BC158" s="455"/>
      <c r="BD158" s="455"/>
      <c r="BE158" s="455"/>
      <c r="BF158" s="455"/>
      <c r="BG158" s="455"/>
      <c r="BH158" s="455"/>
      <c r="BI158" s="455"/>
      <c r="BJ158" s="455"/>
      <c r="BK158" s="455"/>
      <c r="BL158" s="455"/>
      <c r="BM158" s="455"/>
      <c r="BN158" s="455"/>
      <c r="BO158" s="455"/>
      <c r="BP158" s="455"/>
      <c r="BQ158" s="455"/>
      <c r="BR158" s="455"/>
      <c r="BS158" s="455"/>
      <c r="BT158" s="455"/>
      <c r="BU158" s="455"/>
      <c r="BV158" s="455"/>
      <c r="BW158" s="455"/>
      <c r="BX158" s="455"/>
      <c r="BY158" s="455"/>
      <c r="BZ158" s="455"/>
      <c r="CA158" s="455"/>
      <c r="CB158" s="455"/>
      <c r="CC158" s="455"/>
      <c r="CD158" s="455"/>
      <c r="CE158" s="455"/>
      <c r="CF158" s="455"/>
      <c r="CG158" s="455"/>
      <c r="CH158" s="455"/>
      <c r="CI158" s="455"/>
      <c r="CJ158" s="455"/>
      <c r="CK158" s="455"/>
      <c r="CL158" s="455"/>
      <c r="CM158" s="455"/>
      <c r="CN158" s="455"/>
      <c r="CO158" s="455"/>
      <c r="CP158" s="455"/>
      <c r="CQ158" s="455"/>
      <c r="CR158" s="455"/>
      <c r="CS158" s="455"/>
      <c r="CT158" s="455"/>
      <c r="CU158" s="455"/>
      <c r="CV158" s="455"/>
      <c r="CW158" s="455"/>
      <c r="CX158" s="455"/>
      <c r="CY158" s="455"/>
      <c r="CZ158" s="455"/>
      <c r="DA158" s="455"/>
      <c r="DB158" s="455"/>
      <c r="DC158" s="455"/>
      <c r="DD158" s="455"/>
      <c r="DE158" s="455"/>
      <c r="DF158" s="455"/>
      <c r="DG158" s="455"/>
      <c r="DH158" s="455"/>
      <c r="DI158" s="455"/>
      <c r="DJ158" s="455"/>
      <c r="DK158" s="455"/>
      <c r="DL158" s="455"/>
      <c r="DM158" s="455"/>
      <c r="DN158" s="455"/>
      <c r="DO158" s="455"/>
      <c r="DP158" s="455"/>
      <c r="DQ158" s="455"/>
      <c r="DR158" s="455"/>
      <c r="DS158" s="455"/>
      <c r="DT158" s="455"/>
      <c r="DU158" s="455"/>
      <c r="DV158" s="455"/>
      <c r="DW158" s="455"/>
      <c r="DX158" s="455"/>
      <c r="DY158" s="455"/>
      <c r="DZ158" s="455"/>
      <c r="EA158" s="455"/>
      <c r="EB158" s="455"/>
      <c r="EC158" s="455"/>
      <c r="ED158" s="455"/>
      <c r="EE158" s="455"/>
      <c r="EF158" s="455"/>
      <c r="EG158" s="455"/>
      <c r="EH158" s="455"/>
      <c r="EI158" s="455"/>
      <c r="EJ158" s="455"/>
      <c r="EK158" s="455"/>
      <c r="EL158" s="455"/>
      <c r="EM158" s="455"/>
      <c r="EN158" s="455"/>
      <c r="EO158" s="455"/>
      <c r="EP158" s="455"/>
      <c r="EQ158" s="455"/>
      <c r="ER158" s="455"/>
      <c r="ES158" s="455"/>
      <c r="ET158" s="455"/>
      <c r="EU158" s="455"/>
      <c r="EV158" s="455"/>
      <c r="EW158" s="455"/>
      <c r="EX158" s="455"/>
      <c r="EY158" s="455"/>
      <c r="EZ158" s="455"/>
      <c r="FA158" s="455"/>
      <c r="FB158" s="455"/>
      <c r="FC158" s="455"/>
      <c r="FD158" s="455"/>
      <c r="FE158" s="455"/>
      <c r="FF158" s="455"/>
      <c r="FG158" s="455"/>
      <c r="FH158" s="455"/>
      <c r="FI158" s="455"/>
      <c r="FJ158" s="455"/>
      <c r="FK158" s="455"/>
      <c r="FL158" s="455"/>
      <c r="FM158" s="455"/>
      <c r="FN158" s="455"/>
      <c r="FO158" s="455"/>
      <c r="FP158" s="455"/>
      <c r="FQ158" s="455"/>
      <c r="FR158" s="455"/>
      <c r="FS158" s="455"/>
      <c r="FT158" s="455"/>
      <c r="FU158" s="455"/>
      <c r="FV158" s="455"/>
      <c r="FW158" s="455"/>
      <c r="FX158" s="455"/>
      <c r="FY158" s="455"/>
      <c r="FZ158" s="455"/>
      <c r="GA158" s="455"/>
      <c r="GB158" s="455"/>
      <c r="GC158" s="455"/>
      <c r="GD158" s="455"/>
      <c r="GE158" s="455"/>
      <c r="GF158" s="455"/>
      <c r="GG158" s="455"/>
      <c r="GH158" s="455"/>
      <c r="GI158" s="455"/>
      <c r="GJ158" s="455"/>
      <c r="GK158" s="455"/>
      <c r="GL158" s="455"/>
      <c r="GM158" s="455"/>
      <c r="GN158" s="455"/>
      <c r="GO158" s="455"/>
      <c r="GP158" s="455"/>
      <c r="GQ158" s="455"/>
      <c r="GR158" s="455"/>
      <c r="GS158" s="455"/>
      <c r="GT158" s="455"/>
      <c r="GU158" s="455"/>
      <c r="GV158" s="455"/>
      <c r="GW158" s="455"/>
      <c r="GX158" s="455"/>
      <c r="GY158" s="455"/>
      <c r="GZ158" s="455"/>
      <c r="HA158" s="455"/>
      <c r="HB158" s="455"/>
      <c r="HC158" s="455"/>
      <c r="HD158" s="455"/>
      <c r="HE158" s="455"/>
      <c r="HF158" s="455"/>
      <c r="HG158" s="455"/>
      <c r="HH158" s="455"/>
      <c r="HI158" s="455"/>
      <c r="HJ158" s="455"/>
      <c r="HK158" s="455"/>
      <c r="HL158" s="455"/>
      <c r="HM158" s="455"/>
    </row>
    <row r="159" s="460" customFormat="1" spans="1:221">
      <c r="A159" s="455"/>
      <c r="AD159" s="455"/>
      <c r="AE159" s="455"/>
      <c r="AF159" s="455"/>
      <c r="AG159" s="455"/>
      <c r="AH159" s="455"/>
      <c r="AI159" s="455"/>
      <c r="AJ159" s="455"/>
      <c r="AK159" s="455"/>
      <c r="AL159" s="455"/>
      <c r="AM159" s="455"/>
      <c r="AN159" s="455"/>
      <c r="AO159" s="455"/>
      <c r="AP159" s="455"/>
      <c r="AQ159" s="455"/>
      <c r="AR159" s="455"/>
      <c r="AS159" s="455"/>
      <c r="AT159" s="455"/>
      <c r="AU159" s="455"/>
      <c r="AV159" s="455"/>
      <c r="AW159" s="455"/>
      <c r="AX159" s="455"/>
      <c r="AY159" s="455"/>
      <c r="AZ159" s="455"/>
      <c r="BA159" s="455"/>
      <c r="BB159" s="455"/>
      <c r="BC159" s="455"/>
      <c r="BD159" s="455"/>
      <c r="BE159" s="455"/>
      <c r="BF159" s="455"/>
      <c r="BG159" s="455"/>
      <c r="BH159" s="455"/>
      <c r="BI159" s="455"/>
      <c r="BJ159" s="455"/>
      <c r="BK159" s="455"/>
      <c r="BL159" s="455"/>
      <c r="BM159" s="455"/>
      <c r="BN159" s="455"/>
      <c r="BO159" s="455"/>
      <c r="BP159" s="455"/>
      <c r="BQ159" s="455"/>
      <c r="BR159" s="455"/>
      <c r="BS159" s="455"/>
      <c r="BT159" s="455"/>
      <c r="BU159" s="455"/>
      <c r="BV159" s="455"/>
      <c r="BW159" s="455"/>
      <c r="BX159" s="455"/>
      <c r="BY159" s="455"/>
      <c r="BZ159" s="455"/>
      <c r="CA159" s="455"/>
      <c r="CB159" s="455"/>
      <c r="CC159" s="455"/>
      <c r="CD159" s="455"/>
      <c r="CE159" s="455"/>
      <c r="CF159" s="455"/>
      <c r="CG159" s="455"/>
      <c r="CH159" s="455"/>
      <c r="CI159" s="455"/>
      <c r="CJ159" s="455"/>
      <c r="CK159" s="455"/>
      <c r="CL159" s="455"/>
      <c r="CM159" s="455"/>
      <c r="CN159" s="455"/>
      <c r="CO159" s="455"/>
      <c r="CP159" s="455"/>
      <c r="CQ159" s="455"/>
      <c r="CR159" s="455"/>
      <c r="CS159" s="455"/>
      <c r="CT159" s="455"/>
      <c r="CU159" s="455"/>
      <c r="CV159" s="455"/>
      <c r="CW159" s="455"/>
      <c r="CX159" s="455"/>
      <c r="CY159" s="455"/>
      <c r="CZ159" s="455"/>
      <c r="DA159" s="455"/>
      <c r="DB159" s="455"/>
      <c r="DC159" s="455"/>
      <c r="DD159" s="455"/>
      <c r="DE159" s="455"/>
      <c r="DF159" s="455"/>
      <c r="DG159" s="455"/>
      <c r="DH159" s="455"/>
      <c r="DI159" s="455"/>
      <c r="DJ159" s="455"/>
      <c r="DK159" s="455"/>
      <c r="DL159" s="455"/>
      <c r="DM159" s="455"/>
      <c r="DN159" s="455"/>
      <c r="DO159" s="455"/>
      <c r="DP159" s="455"/>
      <c r="DQ159" s="455"/>
      <c r="DR159" s="455"/>
      <c r="DS159" s="455"/>
      <c r="DT159" s="455"/>
      <c r="DU159" s="455"/>
      <c r="DV159" s="455"/>
      <c r="DW159" s="455"/>
      <c r="DX159" s="455"/>
      <c r="DY159" s="455"/>
      <c r="DZ159" s="455"/>
      <c r="EA159" s="455"/>
      <c r="EB159" s="455"/>
      <c r="EC159" s="455"/>
      <c r="ED159" s="455"/>
      <c r="EE159" s="455"/>
      <c r="EF159" s="455"/>
      <c r="EG159" s="455"/>
      <c r="EH159" s="455"/>
      <c r="EI159" s="455"/>
      <c r="EJ159" s="455"/>
      <c r="EK159" s="455"/>
      <c r="EL159" s="455"/>
      <c r="EM159" s="455"/>
      <c r="EN159" s="455"/>
      <c r="EO159" s="455"/>
      <c r="EP159" s="455"/>
      <c r="EQ159" s="455"/>
      <c r="ER159" s="455"/>
      <c r="ES159" s="455"/>
      <c r="ET159" s="455"/>
      <c r="EU159" s="455"/>
      <c r="EV159" s="455"/>
      <c r="EW159" s="455"/>
      <c r="EX159" s="455"/>
      <c r="EY159" s="455"/>
      <c r="EZ159" s="455"/>
      <c r="FA159" s="455"/>
      <c r="FB159" s="455"/>
      <c r="FC159" s="455"/>
      <c r="FD159" s="455"/>
      <c r="FE159" s="455"/>
      <c r="FF159" s="455"/>
      <c r="FG159" s="455"/>
      <c r="FH159" s="455"/>
      <c r="FI159" s="455"/>
      <c r="FJ159" s="455"/>
      <c r="FK159" s="455"/>
      <c r="FL159" s="455"/>
      <c r="FM159" s="455"/>
      <c r="FN159" s="455"/>
      <c r="FO159" s="455"/>
      <c r="FP159" s="455"/>
      <c r="FQ159" s="455"/>
      <c r="FR159" s="455"/>
      <c r="FS159" s="455"/>
      <c r="FT159" s="455"/>
      <c r="FU159" s="455"/>
      <c r="FV159" s="455"/>
      <c r="FW159" s="455"/>
      <c r="FX159" s="455"/>
      <c r="FY159" s="455"/>
      <c r="FZ159" s="455"/>
      <c r="GA159" s="455"/>
      <c r="GB159" s="455"/>
      <c r="GC159" s="455"/>
      <c r="GD159" s="455"/>
      <c r="GE159" s="455"/>
      <c r="GF159" s="455"/>
      <c r="GG159" s="455"/>
      <c r="GH159" s="455"/>
      <c r="GI159" s="455"/>
      <c r="GJ159" s="455"/>
      <c r="GK159" s="455"/>
      <c r="GL159" s="455"/>
      <c r="GM159" s="455"/>
      <c r="GN159" s="455"/>
      <c r="GO159" s="455"/>
      <c r="GP159" s="455"/>
      <c r="GQ159" s="455"/>
      <c r="GR159" s="455"/>
      <c r="GS159" s="455"/>
      <c r="GT159" s="455"/>
      <c r="GU159" s="455"/>
      <c r="GV159" s="455"/>
      <c r="GW159" s="455"/>
      <c r="GX159" s="455"/>
      <c r="GY159" s="455"/>
      <c r="GZ159" s="455"/>
      <c r="HA159" s="455"/>
      <c r="HB159" s="455"/>
      <c r="HC159" s="455"/>
      <c r="HD159" s="455"/>
      <c r="HE159" s="455"/>
      <c r="HF159" s="455"/>
      <c r="HG159" s="455"/>
      <c r="HH159" s="455"/>
      <c r="HI159" s="455"/>
      <c r="HJ159" s="455"/>
      <c r="HK159" s="455"/>
      <c r="HL159" s="455"/>
      <c r="HM159" s="455"/>
    </row>
    <row r="160" s="460" customFormat="1" spans="1:221">
      <c r="A160" s="455"/>
      <c r="AD160" s="455"/>
      <c r="AE160" s="455"/>
      <c r="AF160" s="455"/>
      <c r="AG160" s="455"/>
      <c r="AH160" s="455"/>
      <c r="AI160" s="455"/>
      <c r="AJ160" s="455"/>
      <c r="AK160" s="455"/>
      <c r="AL160" s="455"/>
      <c r="AM160" s="455"/>
      <c r="AN160" s="455"/>
      <c r="AO160" s="455"/>
      <c r="AP160" s="455"/>
      <c r="AQ160" s="455"/>
      <c r="AR160" s="455"/>
      <c r="AS160" s="455"/>
      <c r="AT160" s="455"/>
      <c r="AU160" s="455"/>
      <c r="AV160" s="455"/>
      <c r="AW160" s="455"/>
      <c r="AX160" s="455"/>
      <c r="AY160" s="455"/>
      <c r="AZ160" s="455"/>
      <c r="BA160" s="455"/>
      <c r="BB160" s="455"/>
      <c r="BC160" s="455"/>
      <c r="BD160" s="455"/>
      <c r="BE160" s="455"/>
      <c r="BF160" s="455"/>
      <c r="BG160" s="455"/>
      <c r="BH160" s="455"/>
      <c r="BI160" s="455"/>
      <c r="BJ160" s="455"/>
      <c r="BK160" s="455"/>
      <c r="BL160" s="455"/>
      <c r="BM160" s="455"/>
      <c r="BN160" s="455"/>
      <c r="BO160" s="455"/>
      <c r="BP160" s="455"/>
      <c r="BQ160" s="455"/>
      <c r="BR160" s="455"/>
      <c r="BS160" s="455"/>
      <c r="BT160" s="455"/>
      <c r="BU160" s="455"/>
      <c r="BV160" s="455"/>
      <c r="BW160" s="455"/>
      <c r="BX160" s="455"/>
      <c r="BY160" s="455"/>
      <c r="BZ160" s="455"/>
      <c r="CA160" s="455"/>
      <c r="CB160" s="455"/>
      <c r="CC160" s="455"/>
      <c r="CD160" s="455"/>
      <c r="CE160" s="455"/>
      <c r="CF160" s="455"/>
      <c r="CG160" s="455"/>
      <c r="CH160" s="455"/>
      <c r="CI160" s="455"/>
      <c r="CJ160" s="455"/>
      <c r="CK160" s="455"/>
      <c r="CL160" s="455"/>
      <c r="CM160" s="455"/>
      <c r="CN160" s="455"/>
      <c r="CO160" s="455"/>
      <c r="CP160" s="455"/>
      <c r="CQ160" s="455"/>
      <c r="CR160" s="455"/>
      <c r="CS160" s="455"/>
      <c r="CT160" s="455"/>
      <c r="CU160" s="455"/>
      <c r="CV160" s="455"/>
      <c r="CW160" s="455"/>
      <c r="CX160" s="455"/>
      <c r="CY160" s="455"/>
      <c r="CZ160" s="455"/>
      <c r="DA160" s="455"/>
      <c r="DB160" s="455"/>
      <c r="DC160" s="455"/>
      <c r="DD160" s="455"/>
      <c r="DE160" s="455"/>
      <c r="DF160" s="455"/>
      <c r="DG160" s="455"/>
      <c r="DH160" s="455"/>
      <c r="DI160" s="455"/>
      <c r="DJ160" s="455"/>
      <c r="DK160" s="455"/>
      <c r="DL160" s="455"/>
      <c r="DM160" s="455"/>
      <c r="DN160" s="455"/>
      <c r="DO160" s="455"/>
      <c r="DP160" s="455"/>
      <c r="DQ160" s="455"/>
      <c r="DR160" s="455"/>
      <c r="DS160" s="455"/>
      <c r="DT160" s="455"/>
      <c r="DU160" s="455"/>
      <c r="DV160" s="455"/>
      <c r="DW160" s="455"/>
      <c r="DX160" s="455"/>
      <c r="DY160" s="455"/>
      <c r="DZ160" s="455"/>
      <c r="EA160" s="455"/>
      <c r="EB160" s="455"/>
      <c r="EC160" s="455"/>
      <c r="ED160" s="455"/>
      <c r="EE160" s="455"/>
      <c r="EF160" s="455"/>
      <c r="EG160" s="455"/>
      <c r="EH160" s="455"/>
      <c r="EI160" s="455"/>
      <c r="EJ160" s="455"/>
      <c r="EK160" s="455"/>
      <c r="EL160" s="455"/>
      <c r="EM160" s="455"/>
      <c r="EN160" s="455"/>
      <c r="EO160" s="455"/>
      <c r="EP160" s="455"/>
      <c r="EQ160" s="455"/>
      <c r="ER160" s="455"/>
      <c r="ES160" s="455"/>
      <c r="ET160" s="455"/>
      <c r="EU160" s="455"/>
      <c r="EV160" s="455"/>
      <c r="EW160" s="455"/>
      <c r="EX160" s="455"/>
      <c r="EY160" s="455"/>
      <c r="EZ160" s="455"/>
      <c r="FA160" s="455"/>
      <c r="FB160" s="455"/>
      <c r="FC160" s="455"/>
      <c r="FD160" s="455"/>
      <c r="FE160" s="455"/>
      <c r="FF160" s="455"/>
      <c r="FG160" s="455"/>
      <c r="FH160" s="455"/>
      <c r="FI160" s="455"/>
      <c r="FJ160" s="455"/>
      <c r="FK160" s="455"/>
      <c r="FL160" s="455"/>
      <c r="FM160" s="455"/>
      <c r="FN160" s="455"/>
      <c r="FO160" s="455"/>
      <c r="FP160" s="455"/>
      <c r="FQ160" s="455"/>
      <c r="FR160" s="455"/>
      <c r="FS160" s="455"/>
      <c r="FT160" s="455"/>
      <c r="FU160" s="455"/>
      <c r="FV160" s="455"/>
      <c r="FW160" s="455"/>
      <c r="FX160" s="455"/>
      <c r="FY160" s="455"/>
      <c r="FZ160" s="455"/>
      <c r="GA160" s="455"/>
      <c r="GB160" s="455"/>
      <c r="GC160" s="455"/>
      <c r="GD160" s="455"/>
      <c r="GE160" s="455"/>
      <c r="GF160" s="455"/>
      <c r="GG160" s="455"/>
      <c r="GH160" s="455"/>
      <c r="GI160" s="455"/>
      <c r="GJ160" s="455"/>
      <c r="GK160" s="455"/>
      <c r="GL160" s="455"/>
      <c r="GM160" s="455"/>
      <c r="GN160" s="455"/>
      <c r="GO160" s="455"/>
      <c r="GP160" s="455"/>
      <c r="GQ160" s="455"/>
      <c r="GR160" s="455"/>
      <c r="GS160" s="455"/>
      <c r="GT160" s="455"/>
      <c r="GU160" s="455"/>
      <c r="GV160" s="455"/>
      <c r="GW160" s="455"/>
      <c r="GX160" s="455"/>
      <c r="GY160" s="455"/>
      <c r="GZ160" s="455"/>
      <c r="HA160" s="455"/>
      <c r="HB160" s="455"/>
      <c r="HC160" s="455"/>
      <c r="HD160" s="455"/>
      <c r="HE160" s="455"/>
      <c r="HF160" s="455"/>
      <c r="HG160" s="455"/>
      <c r="HH160" s="455"/>
      <c r="HI160" s="455"/>
      <c r="HJ160" s="455"/>
      <c r="HK160" s="455"/>
      <c r="HL160" s="455"/>
      <c r="HM160" s="455"/>
    </row>
    <row r="161" s="460" customFormat="1" spans="1:221">
      <c r="A161" s="455"/>
      <c r="AD161" s="455"/>
      <c r="AE161" s="455"/>
      <c r="AF161" s="455"/>
      <c r="AG161" s="455"/>
      <c r="AH161" s="455"/>
      <c r="AI161" s="455"/>
      <c r="AJ161" s="455"/>
      <c r="AK161" s="455"/>
      <c r="AL161" s="455"/>
      <c r="AM161" s="455"/>
      <c r="AN161" s="455"/>
      <c r="AO161" s="455"/>
      <c r="AP161" s="455"/>
      <c r="AQ161" s="455"/>
      <c r="AR161" s="455"/>
      <c r="AS161" s="455"/>
      <c r="AT161" s="455"/>
      <c r="AU161" s="455"/>
      <c r="AV161" s="455"/>
      <c r="AW161" s="455"/>
      <c r="AX161" s="455"/>
      <c r="AY161" s="455"/>
      <c r="AZ161" s="455"/>
      <c r="BA161" s="455"/>
      <c r="BB161" s="455"/>
      <c r="BC161" s="455"/>
      <c r="BD161" s="455"/>
      <c r="BE161" s="455"/>
      <c r="BF161" s="455"/>
      <c r="BG161" s="455"/>
      <c r="BH161" s="455"/>
      <c r="BI161" s="455"/>
      <c r="BJ161" s="455"/>
      <c r="BK161" s="455"/>
      <c r="BL161" s="455"/>
      <c r="BM161" s="455"/>
      <c r="BN161" s="455"/>
      <c r="BO161" s="455"/>
      <c r="BP161" s="455"/>
      <c r="BQ161" s="455"/>
      <c r="BR161" s="455"/>
      <c r="BS161" s="455"/>
      <c r="BT161" s="455"/>
      <c r="BU161" s="455"/>
      <c r="BV161" s="455"/>
      <c r="BW161" s="455"/>
      <c r="BX161" s="455"/>
      <c r="BY161" s="455"/>
      <c r="BZ161" s="455"/>
      <c r="CA161" s="455"/>
      <c r="CB161" s="455"/>
      <c r="CC161" s="455"/>
      <c r="CD161" s="455"/>
      <c r="CE161" s="455"/>
      <c r="CF161" s="455"/>
      <c r="CG161" s="455"/>
      <c r="CH161" s="455"/>
      <c r="CI161" s="455"/>
      <c r="CJ161" s="455"/>
      <c r="CK161" s="455"/>
      <c r="CL161" s="455"/>
      <c r="CM161" s="455"/>
      <c r="CN161" s="455"/>
      <c r="CO161" s="455"/>
      <c r="CP161" s="455"/>
      <c r="CQ161" s="455"/>
      <c r="CR161" s="455"/>
      <c r="CS161" s="455"/>
      <c r="CT161" s="455"/>
      <c r="CU161" s="455"/>
      <c r="CV161" s="455"/>
      <c r="CW161" s="455"/>
      <c r="CX161" s="455"/>
      <c r="CY161" s="455"/>
      <c r="CZ161" s="455"/>
      <c r="DA161" s="455"/>
      <c r="DB161" s="455"/>
      <c r="DC161" s="455"/>
      <c r="DD161" s="455"/>
      <c r="DE161" s="455"/>
      <c r="DF161" s="455"/>
      <c r="DG161" s="455"/>
      <c r="DH161" s="455"/>
      <c r="DI161" s="455"/>
      <c r="DJ161" s="455"/>
      <c r="DK161" s="455"/>
      <c r="DL161" s="455"/>
      <c r="DM161" s="455"/>
      <c r="DN161" s="455"/>
      <c r="DO161" s="455"/>
      <c r="DP161" s="455"/>
      <c r="DQ161" s="455"/>
      <c r="DR161" s="455"/>
      <c r="DS161" s="455"/>
      <c r="DT161" s="455"/>
      <c r="DU161" s="455"/>
      <c r="DV161" s="455"/>
      <c r="DW161" s="455"/>
      <c r="DX161" s="455"/>
      <c r="DY161" s="455"/>
      <c r="DZ161" s="455"/>
      <c r="EA161" s="455"/>
      <c r="EB161" s="455"/>
      <c r="EC161" s="455"/>
      <c r="ED161" s="455"/>
      <c r="EE161" s="455"/>
      <c r="EF161" s="455"/>
      <c r="EG161" s="455"/>
      <c r="EH161" s="455"/>
      <c r="EI161" s="455"/>
      <c r="EJ161" s="455"/>
      <c r="EK161" s="455"/>
      <c r="EL161" s="455"/>
      <c r="EM161" s="455"/>
      <c r="EN161" s="455"/>
      <c r="EO161" s="455"/>
      <c r="EP161" s="455"/>
      <c r="EQ161" s="455"/>
      <c r="ER161" s="455"/>
      <c r="ES161" s="455"/>
      <c r="ET161" s="455"/>
      <c r="EU161" s="455"/>
      <c r="EV161" s="455"/>
      <c r="EW161" s="455"/>
      <c r="EX161" s="455"/>
      <c r="EY161" s="455"/>
      <c r="EZ161" s="455"/>
      <c r="FA161" s="455"/>
      <c r="FB161" s="455"/>
      <c r="FC161" s="455"/>
      <c r="FD161" s="455"/>
      <c r="FE161" s="455"/>
      <c r="FF161" s="455"/>
      <c r="FG161" s="455"/>
      <c r="FH161" s="455"/>
      <c r="FI161" s="455"/>
      <c r="FJ161" s="455"/>
      <c r="FK161" s="455"/>
      <c r="FL161" s="455"/>
      <c r="FM161" s="455"/>
      <c r="FN161" s="455"/>
      <c r="FO161" s="455"/>
      <c r="FP161" s="455"/>
      <c r="FQ161" s="455"/>
      <c r="FR161" s="455"/>
      <c r="FS161" s="455"/>
      <c r="FT161" s="455"/>
      <c r="FU161" s="455"/>
      <c r="FV161" s="455"/>
      <c r="FW161" s="455"/>
      <c r="FX161" s="455"/>
      <c r="FY161" s="455"/>
      <c r="FZ161" s="455"/>
      <c r="GA161" s="455"/>
      <c r="GB161" s="455"/>
      <c r="GC161" s="455"/>
      <c r="GD161" s="455"/>
      <c r="GE161" s="455"/>
      <c r="GF161" s="455"/>
      <c r="GG161" s="455"/>
      <c r="GH161" s="455"/>
      <c r="GI161" s="455"/>
      <c r="GJ161" s="455"/>
      <c r="GK161" s="455"/>
      <c r="GL161" s="455"/>
      <c r="GM161" s="455"/>
      <c r="GN161" s="455"/>
      <c r="GO161" s="455"/>
      <c r="GP161" s="455"/>
      <c r="GQ161" s="455"/>
      <c r="GR161" s="455"/>
      <c r="GS161" s="455"/>
      <c r="GT161" s="455"/>
      <c r="GU161" s="455"/>
      <c r="GV161" s="455"/>
      <c r="GW161" s="455"/>
      <c r="GX161" s="455"/>
      <c r="GY161" s="455"/>
      <c r="GZ161" s="455"/>
      <c r="HA161" s="455"/>
      <c r="HB161" s="455"/>
      <c r="HC161" s="455"/>
      <c r="HD161" s="455"/>
      <c r="HE161" s="455"/>
      <c r="HF161" s="455"/>
      <c r="HG161" s="455"/>
      <c r="HH161" s="455"/>
      <c r="HI161" s="455"/>
      <c r="HJ161" s="455"/>
      <c r="HK161" s="455"/>
      <c r="HL161" s="455"/>
      <c r="HM161" s="455"/>
    </row>
    <row r="162" s="460" customFormat="1" spans="1:221">
      <c r="A162" s="455"/>
      <c r="AD162" s="455"/>
      <c r="AE162" s="455"/>
      <c r="AF162" s="455"/>
      <c r="AG162" s="455"/>
      <c r="AH162" s="455"/>
      <c r="AI162" s="455"/>
      <c r="AJ162" s="455"/>
      <c r="AK162" s="455"/>
      <c r="AL162" s="455"/>
      <c r="AM162" s="455"/>
      <c r="AN162" s="455"/>
      <c r="AO162" s="455"/>
      <c r="AP162" s="455"/>
      <c r="AQ162" s="455"/>
      <c r="AR162" s="455"/>
      <c r="AS162" s="455"/>
      <c r="AT162" s="455"/>
      <c r="AU162" s="455"/>
      <c r="AV162" s="455"/>
      <c r="AW162" s="455"/>
      <c r="AX162" s="455"/>
      <c r="AY162" s="455"/>
      <c r="AZ162" s="455"/>
      <c r="BA162" s="455"/>
      <c r="BB162" s="455"/>
      <c r="BC162" s="455"/>
      <c r="BD162" s="455"/>
      <c r="BE162" s="455"/>
      <c r="BF162" s="455"/>
      <c r="BG162" s="455"/>
      <c r="BH162" s="455"/>
      <c r="BI162" s="455"/>
      <c r="BJ162" s="455"/>
      <c r="BK162" s="455"/>
      <c r="BL162" s="455"/>
      <c r="BM162" s="455"/>
      <c r="BN162" s="455"/>
      <c r="BO162" s="455"/>
      <c r="BP162" s="455"/>
      <c r="BQ162" s="455"/>
      <c r="BR162" s="455"/>
      <c r="BS162" s="455"/>
      <c r="BT162" s="455"/>
      <c r="BU162" s="455"/>
      <c r="BV162" s="455"/>
      <c r="BW162" s="455"/>
      <c r="BX162" s="455"/>
      <c r="BY162" s="455"/>
      <c r="BZ162" s="455"/>
      <c r="CA162" s="455"/>
      <c r="CB162" s="455"/>
      <c r="CC162" s="455"/>
      <c r="CD162" s="455"/>
      <c r="CE162" s="455"/>
      <c r="CF162" s="455"/>
      <c r="CG162" s="455"/>
      <c r="CH162" s="455"/>
      <c r="CI162" s="455"/>
      <c r="CJ162" s="455"/>
      <c r="CK162" s="455"/>
      <c r="CL162" s="455"/>
      <c r="CM162" s="455"/>
      <c r="CN162" s="455"/>
      <c r="CO162" s="455"/>
      <c r="CP162" s="455"/>
      <c r="CQ162" s="455"/>
      <c r="CR162" s="455"/>
      <c r="CS162" s="455"/>
      <c r="CT162" s="455"/>
      <c r="CU162" s="455"/>
      <c r="CV162" s="455"/>
      <c r="CW162" s="455"/>
      <c r="CX162" s="455"/>
      <c r="CY162" s="455"/>
      <c r="CZ162" s="455"/>
      <c r="DA162" s="455"/>
      <c r="DB162" s="455"/>
      <c r="DC162" s="455"/>
      <c r="DD162" s="455"/>
      <c r="DE162" s="455"/>
      <c r="DF162" s="455"/>
      <c r="DG162" s="455"/>
      <c r="DH162" s="455"/>
      <c r="DI162" s="455"/>
      <c r="DJ162" s="455"/>
      <c r="DK162" s="455"/>
      <c r="DL162" s="455"/>
      <c r="DM162" s="455"/>
      <c r="DN162" s="455"/>
      <c r="DO162" s="455"/>
      <c r="DP162" s="455"/>
      <c r="DQ162" s="455"/>
      <c r="DR162" s="455"/>
      <c r="DS162" s="455"/>
      <c r="DT162" s="455"/>
      <c r="DU162" s="455"/>
      <c r="DV162" s="455"/>
      <c r="DW162" s="455"/>
      <c r="DX162" s="455"/>
      <c r="DY162" s="455"/>
      <c r="DZ162" s="455"/>
      <c r="EA162" s="455"/>
      <c r="EB162" s="455"/>
      <c r="EC162" s="455"/>
      <c r="ED162" s="455"/>
      <c r="EE162" s="455"/>
      <c r="EF162" s="455"/>
      <c r="EG162" s="455"/>
      <c r="EH162" s="455"/>
      <c r="EI162" s="455"/>
      <c r="EJ162" s="455"/>
      <c r="EK162" s="455"/>
      <c r="EL162" s="455"/>
      <c r="EM162" s="455"/>
      <c r="EN162" s="455"/>
      <c r="EO162" s="455"/>
      <c r="EP162" s="455"/>
      <c r="EQ162" s="455"/>
      <c r="ER162" s="455"/>
      <c r="ES162" s="455"/>
      <c r="ET162" s="455"/>
      <c r="EU162" s="455"/>
      <c r="EV162" s="455"/>
      <c r="EW162" s="455"/>
      <c r="EX162" s="455"/>
      <c r="EY162" s="455"/>
      <c r="EZ162" s="455"/>
      <c r="FA162" s="455"/>
      <c r="FB162" s="455"/>
      <c r="FC162" s="455"/>
      <c r="FD162" s="455"/>
      <c r="FE162" s="455"/>
      <c r="FF162" s="455"/>
      <c r="FG162" s="455"/>
      <c r="FH162" s="455"/>
      <c r="FI162" s="455"/>
      <c r="FJ162" s="455"/>
      <c r="FK162" s="455"/>
      <c r="FL162" s="455"/>
      <c r="FM162" s="455"/>
      <c r="FN162" s="455"/>
      <c r="FO162" s="455"/>
      <c r="FP162" s="455"/>
      <c r="FQ162" s="455"/>
      <c r="FR162" s="455"/>
      <c r="FS162" s="455"/>
      <c r="FT162" s="455"/>
      <c r="FU162" s="455"/>
      <c r="FV162" s="455"/>
      <c r="FW162" s="455"/>
      <c r="FX162" s="455"/>
      <c r="FY162" s="455"/>
      <c r="FZ162" s="455"/>
      <c r="GA162" s="455"/>
      <c r="GB162" s="455"/>
      <c r="GC162" s="455"/>
      <c r="GD162" s="455"/>
      <c r="GE162" s="455"/>
      <c r="GF162" s="455"/>
      <c r="GG162" s="455"/>
      <c r="GH162" s="455"/>
      <c r="GI162" s="455"/>
      <c r="GJ162" s="455"/>
      <c r="GK162" s="455"/>
      <c r="GL162" s="455"/>
      <c r="GM162" s="455"/>
      <c r="GN162" s="455"/>
      <c r="GO162" s="455"/>
      <c r="GP162" s="455"/>
      <c r="GQ162" s="455"/>
      <c r="GR162" s="455"/>
      <c r="GS162" s="455"/>
      <c r="GT162" s="455"/>
      <c r="GU162" s="455"/>
      <c r="GV162" s="455"/>
      <c r="GW162" s="455"/>
      <c r="GX162" s="455"/>
      <c r="GY162" s="455"/>
      <c r="GZ162" s="455"/>
      <c r="HA162" s="455"/>
      <c r="HB162" s="455"/>
      <c r="HC162" s="455"/>
      <c r="HD162" s="455"/>
      <c r="HE162" s="455"/>
      <c r="HF162" s="455"/>
      <c r="HG162" s="455"/>
      <c r="HH162" s="455"/>
      <c r="HI162" s="455"/>
      <c r="HJ162" s="455"/>
      <c r="HK162" s="455"/>
      <c r="HL162" s="455"/>
      <c r="HM162" s="455"/>
    </row>
    <row r="163" s="460" customFormat="1" spans="1:221">
      <c r="A163" s="455"/>
      <c r="AD163" s="455"/>
      <c r="AE163" s="455"/>
      <c r="AF163" s="455"/>
      <c r="AG163" s="455"/>
      <c r="AH163" s="455"/>
      <c r="AI163" s="455"/>
      <c r="AJ163" s="455"/>
      <c r="AK163" s="455"/>
      <c r="AL163" s="455"/>
      <c r="AM163" s="455"/>
      <c r="AN163" s="455"/>
      <c r="AO163" s="455"/>
      <c r="AP163" s="455"/>
      <c r="AQ163" s="455"/>
      <c r="AR163" s="455"/>
      <c r="AS163" s="455"/>
      <c r="AT163" s="455"/>
      <c r="AU163" s="455"/>
      <c r="AV163" s="455"/>
      <c r="AW163" s="455"/>
      <c r="AX163" s="455"/>
      <c r="AY163" s="455"/>
      <c r="AZ163" s="455"/>
      <c r="BA163" s="455"/>
      <c r="BB163" s="455"/>
      <c r="BC163" s="455"/>
      <c r="BD163" s="455"/>
      <c r="BE163" s="455"/>
      <c r="BF163" s="455"/>
      <c r="BG163" s="455"/>
      <c r="BH163" s="455"/>
      <c r="BI163" s="455"/>
      <c r="BJ163" s="455"/>
      <c r="BK163" s="455"/>
      <c r="BL163" s="455"/>
      <c r="BM163" s="455"/>
      <c r="BN163" s="455"/>
      <c r="BO163" s="455"/>
      <c r="BP163" s="455"/>
      <c r="BQ163" s="455"/>
      <c r="BR163" s="455"/>
      <c r="BS163" s="455"/>
      <c r="BT163" s="455"/>
      <c r="BU163" s="455"/>
      <c r="BV163" s="455"/>
      <c r="BW163" s="455"/>
      <c r="BX163" s="455"/>
      <c r="BY163" s="455"/>
      <c r="BZ163" s="455"/>
      <c r="CA163" s="455"/>
      <c r="CB163" s="455"/>
      <c r="CC163" s="455"/>
      <c r="CD163" s="455"/>
      <c r="CE163" s="455"/>
      <c r="CF163" s="455"/>
      <c r="CG163" s="455"/>
      <c r="CH163" s="455"/>
      <c r="CI163" s="455"/>
      <c r="CJ163" s="455"/>
      <c r="CK163" s="455"/>
      <c r="CL163" s="455"/>
      <c r="CM163" s="455"/>
      <c r="CN163" s="455"/>
      <c r="CO163" s="455"/>
      <c r="CP163" s="455"/>
      <c r="CQ163" s="455"/>
      <c r="CR163" s="455"/>
      <c r="CS163" s="455"/>
      <c r="CT163" s="455"/>
      <c r="CU163" s="455"/>
      <c r="CV163" s="455"/>
      <c r="CW163" s="455"/>
      <c r="CX163" s="455"/>
      <c r="CY163" s="455"/>
      <c r="CZ163" s="455"/>
      <c r="DA163" s="455"/>
      <c r="DB163" s="455"/>
      <c r="DC163" s="455"/>
      <c r="DD163" s="455"/>
      <c r="DE163" s="455"/>
      <c r="DF163" s="455"/>
      <c r="DG163" s="455"/>
      <c r="DH163" s="455"/>
      <c r="DI163" s="455"/>
      <c r="DJ163" s="455"/>
      <c r="DK163" s="455"/>
      <c r="DL163" s="455"/>
      <c r="DM163" s="455"/>
      <c r="DN163" s="455"/>
      <c r="DO163" s="455"/>
      <c r="DP163" s="455"/>
      <c r="DQ163" s="455"/>
      <c r="DR163" s="455"/>
      <c r="DS163" s="455"/>
      <c r="DT163" s="455"/>
      <c r="DU163" s="455"/>
      <c r="DV163" s="455"/>
      <c r="DW163" s="455"/>
      <c r="DX163" s="455"/>
      <c r="DY163" s="455"/>
      <c r="DZ163" s="455"/>
      <c r="EA163" s="455"/>
      <c r="EB163" s="455"/>
      <c r="EC163" s="455"/>
      <c r="ED163" s="455"/>
      <c r="EE163" s="455"/>
      <c r="EF163" s="455"/>
      <c r="EG163" s="455"/>
      <c r="EH163" s="455"/>
      <c r="EI163" s="455"/>
      <c r="EJ163" s="455"/>
      <c r="EK163" s="455"/>
      <c r="EL163" s="455"/>
      <c r="EM163" s="455"/>
      <c r="EN163" s="455"/>
      <c r="EO163" s="455"/>
      <c r="EP163" s="455"/>
      <c r="EQ163" s="455"/>
      <c r="ER163" s="455"/>
      <c r="ES163" s="455"/>
      <c r="ET163" s="455"/>
      <c r="EU163" s="455"/>
      <c r="EV163" s="455"/>
      <c r="EW163" s="455"/>
      <c r="EX163" s="455"/>
      <c r="EY163" s="455"/>
      <c r="EZ163" s="455"/>
      <c r="FA163" s="455"/>
      <c r="FB163" s="455"/>
      <c r="FC163" s="455"/>
      <c r="FD163" s="455"/>
      <c r="FE163" s="455"/>
      <c r="FF163" s="455"/>
      <c r="FG163" s="455"/>
      <c r="FH163" s="455"/>
      <c r="FI163" s="455"/>
      <c r="FJ163" s="455"/>
      <c r="FK163" s="455"/>
      <c r="FL163" s="455"/>
      <c r="FM163" s="455"/>
      <c r="FN163" s="455"/>
      <c r="FO163" s="455"/>
      <c r="FP163" s="455"/>
      <c r="FQ163" s="455"/>
      <c r="FR163" s="455"/>
      <c r="FS163" s="455"/>
      <c r="FT163" s="455"/>
      <c r="FU163" s="455"/>
      <c r="FV163" s="455"/>
      <c r="FW163" s="455"/>
      <c r="FX163" s="455"/>
      <c r="FY163" s="455"/>
      <c r="FZ163" s="455"/>
      <c r="GA163" s="455"/>
      <c r="GB163" s="455"/>
      <c r="GC163" s="455"/>
      <c r="GD163" s="455"/>
      <c r="GE163" s="455"/>
      <c r="GF163" s="455"/>
      <c r="GG163" s="455"/>
      <c r="GH163" s="455"/>
      <c r="GI163" s="455"/>
      <c r="GJ163" s="455"/>
      <c r="GK163" s="455"/>
      <c r="GL163" s="455"/>
      <c r="GM163" s="455"/>
      <c r="GN163" s="455"/>
      <c r="GO163" s="455"/>
      <c r="GP163" s="455"/>
      <c r="GQ163" s="455"/>
      <c r="GR163" s="455"/>
      <c r="GS163" s="455"/>
      <c r="GT163" s="455"/>
      <c r="GU163" s="455"/>
      <c r="GV163" s="455"/>
      <c r="GW163" s="455"/>
      <c r="GX163" s="455"/>
      <c r="GY163" s="455"/>
      <c r="GZ163" s="455"/>
      <c r="HA163" s="455"/>
      <c r="HB163" s="455"/>
      <c r="HC163" s="455"/>
      <c r="HD163" s="455"/>
      <c r="HE163" s="455"/>
      <c r="HF163" s="455"/>
      <c r="HG163" s="455"/>
      <c r="HH163" s="455"/>
      <c r="HI163" s="455"/>
      <c r="HJ163" s="455"/>
      <c r="HK163" s="455"/>
      <c r="HL163" s="455"/>
      <c r="HM163" s="455"/>
    </row>
    <row r="164" s="460" customFormat="1" spans="1:221">
      <c r="A164" s="455"/>
      <c r="AD164" s="455"/>
      <c r="AE164" s="455"/>
      <c r="AF164" s="455"/>
      <c r="AG164" s="455"/>
      <c r="AH164" s="455"/>
      <c r="AI164" s="455"/>
      <c r="AJ164" s="455"/>
      <c r="AK164" s="455"/>
      <c r="AL164" s="455"/>
      <c r="AM164" s="455"/>
      <c r="AN164" s="455"/>
      <c r="AO164" s="455"/>
      <c r="AP164" s="455"/>
      <c r="AQ164" s="455"/>
      <c r="AR164" s="455"/>
      <c r="AS164" s="455"/>
      <c r="AT164" s="455"/>
      <c r="AU164" s="455"/>
      <c r="AV164" s="455"/>
      <c r="AW164" s="455"/>
      <c r="AX164" s="455"/>
      <c r="AY164" s="455"/>
      <c r="AZ164" s="455"/>
      <c r="BA164" s="455"/>
      <c r="BB164" s="455"/>
      <c r="BC164" s="455"/>
      <c r="BD164" s="455"/>
      <c r="BE164" s="455"/>
      <c r="BF164" s="455"/>
      <c r="BG164" s="455"/>
      <c r="BH164" s="455"/>
      <c r="BI164" s="455"/>
      <c r="BJ164" s="455"/>
      <c r="BK164" s="455"/>
      <c r="BL164" s="455"/>
      <c r="BM164" s="455"/>
      <c r="BN164" s="455"/>
      <c r="BO164" s="455"/>
      <c r="BP164" s="455"/>
      <c r="BQ164" s="455"/>
      <c r="BR164" s="455"/>
      <c r="BS164" s="455"/>
      <c r="BT164" s="455"/>
      <c r="BU164" s="455"/>
      <c r="BV164" s="455"/>
      <c r="BW164" s="455"/>
      <c r="BX164" s="455"/>
      <c r="BY164" s="455"/>
      <c r="BZ164" s="455"/>
      <c r="CA164" s="455"/>
      <c r="CB164" s="455"/>
      <c r="CC164" s="455"/>
      <c r="CD164" s="455"/>
      <c r="CE164" s="455"/>
      <c r="CF164" s="455"/>
      <c r="CG164" s="455"/>
      <c r="CH164" s="455"/>
      <c r="CI164" s="455"/>
      <c r="CJ164" s="455"/>
      <c r="CK164" s="455"/>
      <c r="CL164" s="455"/>
      <c r="CM164" s="455"/>
      <c r="CN164" s="455"/>
      <c r="CO164" s="455"/>
      <c r="CP164" s="455"/>
      <c r="CQ164" s="455"/>
      <c r="CR164" s="455"/>
      <c r="CS164" s="455"/>
      <c r="CT164" s="455"/>
      <c r="CU164" s="455"/>
      <c r="CV164" s="455"/>
      <c r="CW164" s="455"/>
      <c r="CX164" s="455"/>
      <c r="CY164" s="455"/>
      <c r="CZ164" s="455"/>
      <c r="DA164" s="455"/>
      <c r="DB164" s="455"/>
      <c r="DC164" s="455"/>
      <c r="DD164" s="455"/>
      <c r="DE164" s="455"/>
      <c r="DF164" s="455"/>
      <c r="DG164" s="455"/>
      <c r="DH164" s="455"/>
      <c r="DI164" s="455"/>
      <c r="DJ164" s="455"/>
      <c r="DK164" s="455"/>
      <c r="DL164" s="455"/>
      <c r="DM164" s="455"/>
      <c r="DN164" s="455"/>
      <c r="DO164" s="455"/>
      <c r="DP164" s="455"/>
      <c r="DQ164" s="455"/>
      <c r="DR164" s="455"/>
      <c r="DS164" s="455"/>
      <c r="DT164" s="455"/>
      <c r="DU164" s="455"/>
      <c r="DV164" s="455"/>
      <c r="DW164" s="455"/>
      <c r="DX164" s="455"/>
      <c r="DY164" s="455"/>
      <c r="DZ164" s="455"/>
      <c r="EA164" s="455"/>
      <c r="EB164" s="455"/>
      <c r="EC164" s="455"/>
      <c r="ED164" s="455"/>
      <c r="EE164" s="455"/>
      <c r="EF164" s="455"/>
      <c r="EG164" s="455"/>
      <c r="EH164" s="455"/>
      <c r="EI164" s="455"/>
      <c r="EJ164" s="455"/>
      <c r="EK164" s="455"/>
      <c r="EL164" s="455"/>
      <c r="EM164" s="455"/>
      <c r="EN164" s="455"/>
      <c r="EO164" s="455"/>
      <c r="EP164" s="455"/>
      <c r="EQ164" s="455"/>
      <c r="ER164" s="455"/>
      <c r="ES164" s="455"/>
      <c r="ET164" s="455"/>
      <c r="EU164" s="455"/>
      <c r="EV164" s="455"/>
      <c r="EW164" s="455"/>
      <c r="EX164" s="455"/>
      <c r="EY164" s="455"/>
      <c r="EZ164" s="455"/>
      <c r="FA164" s="455"/>
      <c r="FB164" s="455"/>
      <c r="FC164" s="455"/>
      <c r="FD164" s="455"/>
      <c r="FE164" s="455"/>
      <c r="FF164" s="455"/>
      <c r="FG164" s="455"/>
      <c r="FH164" s="455"/>
      <c r="FI164" s="455"/>
      <c r="FJ164" s="455"/>
      <c r="FK164" s="455"/>
      <c r="FL164" s="455"/>
      <c r="FM164" s="455"/>
      <c r="FN164" s="455"/>
      <c r="FO164" s="455"/>
      <c r="FP164" s="455"/>
      <c r="FQ164" s="455"/>
      <c r="FR164" s="455"/>
      <c r="FS164" s="455"/>
      <c r="FT164" s="455"/>
      <c r="FU164" s="455"/>
      <c r="FV164" s="455"/>
      <c r="FW164" s="455"/>
      <c r="FX164" s="455"/>
      <c r="FY164" s="455"/>
      <c r="FZ164" s="455"/>
      <c r="GA164" s="455"/>
      <c r="GB164" s="455"/>
      <c r="GC164" s="455"/>
      <c r="GD164" s="455"/>
      <c r="GE164" s="455"/>
      <c r="GF164" s="455"/>
      <c r="GG164" s="455"/>
      <c r="GH164" s="455"/>
      <c r="GI164" s="455"/>
      <c r="GJ164" s="455"/>
      <c r="GK164" s="455"/>
      <c r="GL164" s="455"/>
      <c r="GM164" s="455"/>
      <c r="GN164" s="455"/>
      <c r="GO164" s="455"/>
      <c r="GP164" s="455"/>
      <c r="GQ164" s="455"/>
      <c r="GR164" s="455"/>
      <c r="GS164" s="455"/>
      <c r="GT164" s="455"/>
      <c r="GU164" s="455"/>
      <c r="GV164" s="455"/>
      <c r="GW164" s="455"/>
      <c r="GX164" s="455"/>
      <c r="GY164" s="455"/>
      <c r="GZ164" s="455"/>
      <c r="HA164" s="455"/>
      <c r="HB164" s="455"/>
      <c r="HC164" s="455"/>
      <c r="HD164" s="455"/>
      <c r="HE164" s="455"/>
      <c r="HF164" s="455"/>
      <c r="HG164" s="455"/>
      <c r="HH164" s="455"/>
      <c r="HI164" s="455"/>
      <c r="HJ164" s="455"/>
      <c r="HK164" s="455"/>
      <c r="HL164" s="455"/>
      <c r="HM164" s="455"/>
    </row>
    <row r="165" s="460" customFormat="1" spans="1:221">
      <c r="A165" s="455"/>
      <c r="AD165" s="455"/>
      <c r="AE165" s="455"/>
      <c r="AF165" s="455"/>
      <c r="AG165" s="455"/>
      <c r="AH165" s="455"/>
      <c r="AI165" s="455"/>
      <c r="AJ165" s="455"/>
      <c r="AK165" s="455"/>
      <c r="AL165" s="455"/>
      <c r="AM165" s="455"/>
      <c r="AN165" s="455"/>
      <c r="AO165" s="455"/>
      <c r="AP165" s="455"/>
      <c r="AQ165" s="455"/>
      <c r="AR165" s="455"/>
      <c r="AS165" s="455"/>
      <c r="AT165" s="455"/>
      <c r="AU165" s="455"/>
      <c r="AV165" s="455"/>
      <c r="AW165" s="455"/>
      <c r="AX165" s="455"/>
      <c r="AY165" s="455"/>
      <c r="AZ165" s="455"/>
      <c r="BA165" s="455"/>
      <c r="BB165" s="455"/>
      <c r="BC165" s="455"/>
      <c r="BD165" s="455"/>
      <c r="BE165" s="455"/>
      <c r="BF165" s="455"/>
      <c r="BG165" s="455"/>
      <c r="BH165" s="455"/>
      <c r="BI165" s="455"/>
      <c r="BJ165" s="455"/>
      <c r="BK165" s="455"/>
      <c r="BL165" s="455"/>
      <c r="BM165" s="455"/>
      <c r="BN165" s="455"/>
      <c r="BO165" s="455"/>
      <c r="BP165" s="455"/>
      <c r="BQ165" s="455"/>
      <c r="BR165" s="455"/>
      <c r="BS165" s="455"/>
      <c r="BT165" s="455"/>
      <c r="BU165" s="455"/>
      <c r="BV165" s="455"/>
      <c r="BW165" s="455"/>
      <c r="BX165" s="455"/>
      <c r="BY165" s="455"/>
      <c r="BZ165" s="455"/>
      <c r="CA165" s="455"/>
      <c r="CB165" s="455"/>
      <c r="CC165" s="455"/>
      <c r="CD165" s="455"/>
      <c r="CE165" s="455"/>
      <c r="CF165" s="455"/>
      <c r="CG165" s="455"/>
      <c r="CH165" s="455"/>
      <c r="CI165" s="455"/>
      <c r="CJ165" s="455"/>
      <c r="CK165" s="455"/>
      <c r="CL165" s="455"/>
      <c r="CM165" s="455"/>
      <c r="CN165" s="455"/>
      <c r="CO165" s="455"/>
      <c r="CP165" s="455"/>
      <c r="CQ165" s="455"/>
      <c r="CR165" s="455"/>
      <c r="CS165" s="455"/>
      <c r="CT165" s="455"/>
      <c r="CU165" s="455"/>
      <c r="CV165" s="455"/>
      <c r="CW165" s="455"/>
      <c r="CX165" s="455"/>
      <c r="CY165" s="455"/>
      <c r="CZ165" s="455"/>
      <c r="DA165" s="455"/>
      <c r="DB165" s="455"/>
      <c r="DC165" s="455"/>
      <c r="DD165" s="455"/>
      <c r="DE165" s="455"/>
      <c r="DF165" s="455"/>
      <c r="DG165" s="455"/>
      <c r="DH165" s="455"/>
      <c r="DI165" s="455"/>
      <c r="DJ165" s="455"/>
      <c r="DK165" s="455"/>
      <c r="DL165" s="455"/>
      <c r="DM165" s="455"/>
      <c r="DN165" s="455"/>
      <c r="DO165" s="455"/>
      <c r="DP165" s="455"/>
      <c r="DQ165" s="455"/>
      <c r="DR165" s="455"/>
      <c r="DS165" s="455"/>
      <c r="DT165" s="455"/>
      <c r="DU165" s="455"/>
      <c r="DV165" s="455"/>
      <c r="DW165" s="455"/>
      <c r="DX165" s="455"/>
      <c r="DY165" s="455"/>
      <c r="DZ165" s="455"/>
      <c r="EA165" s="455"/>
      <c r="EB165" s="455"/>
      <c r="EC165" s="455"/>
      <c r="ED165" s="455"/>
      <c r="EE165" s="455"/>
      <c r="EF165" s="455"/>
      <c r="EG165" s="455"/>
      <c r="EH165" s="455"/>
      <c r="EI165" s="455"/>
      <c r="EJ165" s="455"/>
      <c r="EK165" s="455"/>
      <c r="EL165" s="455"/>
      <c r="EM165" s="455"/>
      <c r="EN165" s="455"/>
      <c r="EO165" s="455"/>
      <c r="EP165" s="455"/>
      <c r="EQ165" s="455"/>
      <c r="ER165" s="455"/>
      <c r="ES165" s="455"/>
      <c r="ET165" s="455"/>
      <c r="EU165" s="455"/>
      <c r="EV165" s="455"/>
      <c r="EW165" s="455"/>
      <c r="EX165" s="455"/>
      <c r="EY165" s="455"/>
      <c r="EZ165" s="455"/>
      <c r="FA165" s="455"/>
      <c r="FB165" s="455"/>
      <c r="FC165" s="455"/>
      <c r="FD165" s="455"/>
      <c r="FE165" s="455"/>
      <c r="FF165" s="455"/>
      <c r="FG165" s="455"/>
      <c r="FH165" s="455"/>
      <c r="FI165" s="455"/>
      <c r="FJ165" s="455"/>
      <c r="FK165" s="455"/>
      <c r="FL165" s="455"/>
      <c r="FM165" s="455"/>
      <c r="FN165" s="455"/>
      <c r="FO165" s="455"/>
      <c r="FP165" s="455"/>
      <c r="FQ165" s="455"/>
      <c r="FR165" s="455"/>
      <c r="FS165" s="455"/>
      <c r="FT165" s="455"/>
      <c r="FU165" s="455"/>
      <c r="FV165" s="455"/>
      <c r="FW165" s="455"/>
      <c r="FX165" s="455"/>
      <c r="FY165" s="455"/>
      <c r="FZ165" s="455"/>
      <c r="GA165" s="455"/>
      <c r="GB165" s="455"/>
      <c r="GC165" s="455"/>
      <c r="GD165" s="455"/>
      <c r="GE165" s="455"/>
      <c r="GF165" s="455"/>
      <c r="GG165" s="455"/>
      <c r="GH165" s="455"/>
      <c r="GI165" s="455"/>
      <c r="GJ165" s="455"/>
      <c r="GK165" s="455"/>
      <c r="GL165" s="455"/>
      <c r="GM165" s="455"/>
      <c r="GN165" s="455"/>
      <c r="GO165" s="455"/>
      <c r="GP165" s="455"/>
      <c r="GQ165" s="455"/>
      <c r="GR165" s="455"/>
      <c r="GS165" s="455"/>
      <c r="GT165" s="455"/>
      <c r="GU165" s="455"/>
      <c r="GV165" s="455"/>
      <c r="GW165" s="455"/>
      <c r="GX165" s="455"/>
      <c r="GY165" s="455"/>
      <c r="GZ165" s="455"/>
      <c r="HA165" s="455"/>
      <c r="HB165" s="455"/>
      <c r="HC165" s="455"/>
      <c r="HD165" s="455"/>
      <c r="HE165" s="455"/>
      <c r="HF165" s="455"/>
      <c r="HG165" s="455"/>
      <c r="HH165" s="455"/>
      <c r="HI165" s="455"/>
      <c r="HJ165" s="455"/>
      <c r="HK165" s="455"/>
      <c r="HL165" s="455"/>
      <c r="HM165" s="455"/>
    </row>
    <row r="166" s="460" customFormat="1" spans="1:221">
      <c r="A166" s="455"/>
      <c r="AD166" s="455"/>
      <c r="AE166" s="455"/>
      <c r="AF166" s="455"/>
      <c r="AG166" s="455"/>
      <c r="AH166" s="455"/>
      <c r="AI166" s="455"/>
      <c r="AJ166" s="455"/>
      <c r="AK166" s="455"/>
      <c r="AL166" s="455"/>
      <c r="AM166" s="455"/>
      <c r="AN166" s="455"/>
      <c r="AO166" s="455"/>
      <c r="AP166" s="455"/>
      <c r="AQ166" s="455"/>
      <c r="AR166" s="455"/>
      <c r="AS166" s="455"/>
      <c r="AT166" s="455"/>
      <c r="AU166" s="455"/>
      <c r="AV166" s="455"/>
      <c r="AW166" s="455"/>
      <c r="AX166" s="455"/>
      <c r="AY166" s="455"/>
      <c r="AZ166" s="455"/>
      <c r="BA166" s="455"/>
      <c r="BB166" s="455"/>
      <c r="BC166" s="455"/>
      <c r="BD166" s="455"/>
      <c r="BE166" s="455"/>
      <c r="BF166" s="455"/>
      <c r="BG166" s="455"/>
      <c r="BH166" s="455"/>
      <c r="BI166" s="455"/>
      <c r="BJ166" s="455"/>
      <c r="BK166" s="455"/>
      <c r="BL166" s="455"/>
      <c r="BM166" s="455"/>
      <c r="BN166" s="455"/>
      <c r="BO166" s="455"/>
      <c r="BP166" s="455"/>
      <c r="BQ166" s="455"/>
      <c r="BR166" s="455"/>
      <c r="BS166" s="455"/>
      <c r="BT166" s="455"/>
      <c r="BU166" s="455"/>
      <c r="BV166" s="455"/>
      <c r="BW166" s="455"/>
      <c r="BX166" s="455"/>
      <c r="BY166" s="455"/>
      <c r="BZ166" s="455"/>
      <c r="CA166" s="455"/>
      <c r="CB166" s="455"/>
      <c r="CC166" s="455"/>
      <c r="CD166" s="455"/>
      <c r="CE166" s="455"/>
      <c r="CF166" s="455"/>
      <c r="CG166" s="455"/>
      <c r="CH166" s="455"/>
      <c r="CI166" s="455"/>
      <c r="CJ166" s="455"/>
      <c r="CK166" s="455"/>
      <c r="CL166" s="455"/>
      <c r="CM166" s="455"/>
      <c r="CN166" s="455"/>
      <c r="CO166" s="455"/>
      <c r="CP166" s="455"/>
      <c r="CQ166" s="455"/>
      <c r="CR166" s="455"/>
      <c r="CS166" s="455"/>
      <c r="CT166" s="455"/>
      <c r="CU166" s="455"/>
      <c r="CV166" s="455"/>
      <c r="CW166" s="455"/>
      <c r="CX166" s="455"/>
      <c r="CY166" s="455"/>
      <c r="CZ166" s="455"/>
      <c r="DA166" s="455"/>
      <c r="DB166" s="455"/>
      <c r="DC166" s="455"/>
      <c r="DD166" s="455"/>
      <c r="DE166" s="455"/>
      <c r="DF166" s="455"/>
      <c r="DG166" s="455"/>
      <c r="DH166" s="455"/>
      <c r="DI166" s="455"/>
      <c r="DJ166" s="455"/>
      <c r="DK166" s="455"/>
      <c r="DL166" s="455"/>
      <c r="DM166" s="455"/>
      <c r="DN166" s="455"/>
      <c r="DO166" s="455"/>
      <c r="DP166" s="455"/>
      <c r="DQ166" s="455"/>
      <c r="DR166" s="455"/>
      <c r="DS166" s="455"/>
      <c r="DT166" s="455"/>
      <c r="DU166" s="455"/>
      <c r="DV166" s="455"/>
      <c r="DW166" s="455"/>
      <c r="DX166" s="455"/>
      <c r="DY166" s="455"/>
      <c r="DZ166" s="455"/>
      <c r="EA166" s="455"/>
      <c r="EB166" s="455"/>
      <c r="EC166" s="455"/>
      <c r="ED166" s="455"/>
      <c r="EE166" s="455"/>
      <c r="EF166" s="455"/>
      <c r="EG166" s="455"/>
      <c r="EH166" s="455"/>
      <c r="EI166" s="455"/>
      <c r="EJ166" s="455"/>
      <c r="EK166" s="455"/>
      <c r="EL166" s="455"/>
      <c r="EM166" s="455"/>
      <c r="EN166" s="455"/>
      <c r="EO166" s="455"/>
      <c r="EP166" s="455"/>
      <c r="EQ166" s="455"/>
      <c r="ER166" s="455"/>
      <c r="ES166" s="455"/>
      <c r="ET166" s="455"/>
      <c r="EU166" s="455"/>
      <c r="EV166" s="455"/>
      <c r="EW166" s="455"/>
      <c r="EX166" s="455"/>
      <c r="EY166" s="455"/>
      <c r="EZ166" s="455"/>
      <c r="FA166" s="455"/>
      <c r="FB166" s="455"/>
      <c r="FC166" s="455"/>
      <c r="FD166" s="455"/>
      <c r="FE166" s="455"/>
      <c r="FF166" s="455"/>
      <c r="FG166" s="455"/>
      <c r="FH166" s="455"/>
      <c r="FI166" s="455"/>
      <c r="FJ166" s="455"/>
      <c r="FK166" s="455"/>
      <c r="FL166" s="455"/>
      <c r="FM166" s="455"/>
      <c r="FN166" s="455"/>
      <c r="FO166" s="455"/>
      <c r="FP166" s="455"/>
      <c r="FQ166" s="455"/>
      <c r="FR166" s="455"/>
      <c r="FS166" s="455"/>
      <c r="FT166" s="455"/>
      <c r="FU166" s="455"/>
      <c r="FV166" s="455"/>
      <c r="FW166" s="455"/>
      <c r="FX166" s="455"/>
      <c r="FY166" s="455"/>
      <c r="FZ166" s="455"/>
      <c r="GA166" s="455"/>
      <c r="GB166" s="455"/>
      <c r="GC166" s="455"/>
      <c r="GD166" s="455"/>
      <c r="GE166" s="455"/>
      <c r="GF166" s="455"/>
      <c r="GG166" s="455"/>
      <c r="GH166" s="455"/>
      <c r="GI166" s="455"/>
      <c r="GJ166" s="455"/>
      <c r="GK166" s="455"/>
      <c r="GL166" s="455"/>
      <c r="GM166" s="455"/>
      <c r="GN166" s="455"/>
      <c r="GO166" s="455"/>
      <c r="GP166" s="455"/>
      <c r="GQ166" s="455"/>
      <c r="GR166" s="455"/>
      <c r="GS166" s="455"/>
      <c r="GT166" s="455"/>
      <c r="GU166" s="455"/>
      <c r="GV166" s="455"/>
      <c r="GW166" s="455"/>
      <c r="GX166" s="455"/>
      <c r="GY166" s="455"/>
      <c r="GZ166" s="455"/>
      <c r="HA166" s="455"/>
      <c r="HB166" s="455"/>
      <c r="HC166" s="455"/>
      <c r="HD166" s="455"/>
      <c r="HE166" s="455"/>
      <c r="HF166" s="455"/>
      <c r="HG166" s="455"/>
      <c r="HH166" s="455"/>
      <c r="HI166" s="455"/>
      <c r="HJ166" s="455"/>
      <c r="HK166" s="455"/>
      <c r="HL166" s="455"/>
      <c r="HM166" s="455"/>
    </row>
    <row r="167" s="460" customFormat="1" spans="1:221">
      <c r="A167" s="455"/>
      <c r="AD167" s="455"/>
      <c r="AE167" s="455"/>
      <c r="AF167" s="455"/>
      <c r="AG167" s="455"/>
      <c r="AH167" s="455"/>
      <c r="AI167" s="455"/>
      <c r="AJ167" s="455"/>
      <c r="AK167" s="455"/>
      <c r="AL167" s="455"/>
      <c r="AM167" s="455"/>
      <c r="AN167" s="455"/>
      <c r="AO167" s="455"/>
      <c r="AP167" s="455"/>
      <c r="AQ167" s="455"/>
      <c r="AR167" s="455"/>
      <c r="AS167" s="455"/>
      <c r="AT167" s="455"/>
      <c r="AU167" s="455"/>
      <c r="AV167" s="455"/>
      <c r="AW167" s="455"/>
      <c r="AX167" s="455"/>
      <c r="AY167" s="455"/>
      <c r="AZ167" s="455"/>
      <c r="BA167" s="455"/>
      <c r="BB167" s="455"/>
      <c r="BC167" s="455"/>
      <c r="BD167" s="455"/>
      <c r="BE167" s="455"/>
      <c r="BF167" s="455"/>
      <c r="BG167" s="455"/>
      <c r="BH167" s="455"/>
      <c r="BI167" s="455"/>
      <c r="BJ167" s="455"/>
      <c r="BK167" s="455"/>
      <c r="BL167" s="455"/>
      <c r="BM167" s="455"/>
      <c r="BN167" s="455"/>
      <c r="BO167" s="455"/>
      <c r="BP167" s="455"/>
      <c r="BQ167" s="455"/>
      <c r="BR167" s="455"/>
      <c r="BS167" s="455"/>
      <c r="BT167" s="455"/>
      <c r="BU167" s="455"/>
      <c r="BV167" s="455"/>
      <c r="BW167" s="455"/>
      <c r="BX167" s="455"/>
      <c r="BY167" s="455"/>
      <c r="BZ167" s="455"/>
      <c r="CA167" s="455"/>
      <c r="CB167" s="455"/>
      <c r="CC167" s="455"/>
      <c r="CD167" s="455"/>
      <c r="CE167" s="455"/>
      <c r="CF167" s="455"/>
      <c r="CG167" s="455"/>
      <c r="CH167" s="455"/>
      <c r="CI167" s="455"/>
      <c r="CJ167" s="455"/>
      <c r="CK167" s="455"/>
      <c r="CL167" s="455"/>
      <c r="CM167" s="455"/>
      <c r="CN167" s="455"/>
      <c r="CO167" s="455"/>
      <c r="CP167" s="455"/>
      <c r="CQ167" s="455"/>
      <c r="CR167" s="455"/>
      <c r="CS167" s="455"/>
      <c r="CT167" s="455"/>
      <c r="CU167" s="455"/>
      <c r="CV167" s="455"/>
      <c r="CW167" s="455"/>
      <c r="CX167" s="455"/>
      <c r="CY167" s="455"/>
      <c r="CZ167" s="455"/>
      <c r="DA167" s="455"/>
      <c r="DB167" s="455"/>
      <c r="DC167" s="455"/>
      <c r="DD167" s="455"/>
      <c r="DE167" s="455"/>
      <c r="DF167" s="455"/>
      <c r="DG167" s="455"/>
      <c r="DH167" s="455"/>
      <c r="DI167" s="455"/>
      <c r="DJ167" s="455"/>
      <c r="DK167" s="455"/>
      <c r="DL167" s="455"/>
      <c r="DM167" s="455"/>
      <c r="DN167" s="455"/>
      <c r="DO167" s="455"/>
      <c r="DP167" s="455"/>
      <c r="DQ167" s="455"/>
      <c r="DR167" s="455"/>
      <c r="DS167" s="455"/>
      <c r="DT167" s="455"/>
      <c r="DU167" s="455"/>
      <c r="DV167" s="455"/>
      <c r="DW167" s="455"/>
      <c r="DX167" s="455"/>
      <c r="DY167" s="455"/>
      <c r="DZ167" s="455"/>
      <c r="EA167" s="455"/>
      <c r="EB167" s="455"/>
      <c r="EC167" s="455"/>
      <c r="ED167" s="455"/>
      <c r="EE167" s="455"/>
      <c r="EF167" s="455"/>
      <c r="EG167" s="455"/>
      <c r="EH167" s="455"/>
      <c r="EI167" s="455"/>
      <c r="EJ167" s="455"/>
      <c r="EK167" s="455"/>
      <c r="EL167" s="455"/>
      <c r="EM167" s="455"/>
      <c r="EN167" s="455"/>
      <c r="EO167" s="455"/>
      <c r="EP167" s="455"/>
      <c r="EQ167" s="455"/>
      <c r="ER167" s="455"/>
      <c r="ES167" s="455"/>
      <c r="ET167" s="455"/>
      <c r="EU167" s="455"/>
      <c r="EV167" s="455"/>
      <c r="EW167" s="455"/>
      <c r="EX167" s="455"/>
      <c r="EY167" s="455"/>
      <c r="EZ167" s="455"/>
      <c r="FA167" s="455"/>
      <c r="FB167" s="455"/>
      <c r="FC167" s="455"/>
      <c r="FD167" s="455"/>
      <c r="FE167" s="455"/>
      <c r="FF167" s="455"/>
      <c r="FG167" s="455"/>
      <c r="FH167" s="455"/>
      <c r="FI167" s="455"/>
      <c r="FJ167" s="455"/>
      <c r="FK167" s="455"/>
      <c r="FL167" s="455"/>
      <c r="FM167" s="455"/>
      <c r="FN167" s="455"/>
      <c r="FO167" s="455"/>
      <c r="FP167" s="455"/>
      <c r="FQ167" s="455"/>
      <c r="FR167" s="455"/>
      <c r="FS167" s="455"/>
      <c r="FT167" s="455"/>
      <c r="FU167" s="455"/>
      <c r="FV167" s="455"/>
      <c r="FW167" s="455"/>
      <c r="FX167" s="455"/>
      <c r="FY167" s="455"/>
      <c r="FZ167" s="455"/>
      <c r="GA167" s="455"/>
      <c r="GB167" s="455"/>
      <c r="GC167" s="455"/>
      <c r="GD167" s="455"/>
      <c r="GE167" s="455"/>
      <c r="GF167" s="455"/>
      <c r="GG167" s="455"/>
      <c r="GH167" s="455"/>
      <c r="GI167" s="455"/>
      <c r="GJ167" s="455"/>
      <c r="GK167" s="455"/>
      <c r="GL167" s="455"/>
      <c r="GM167" s="455"/>
      <c r="GN167" s="455"/>
      <c r="GO167" s="455"/>
      <c r="GP167" s="455"/>
      <c r="GQ167" s="455"/>
      <c r="GR167" s="455"/>
      <c r="GS167" s="455"/>
      <c r="GT167" s="455"/>
      <c r="GU167" s="455"/>
      <c r="GV167" s="455"/>
      <c r="GW167" s="455"/>
      <c r="GX167" s="455"/>
      <c r="GY167" s="455"/>
      <c r="GZ167" s="455"/>
      <c r="HA167" s="455"/>
      <c r="HB167" s="455"/>
      <c r="HC167" s="455"/>
      <c r="HD167" s="455"/>
      <c r="HE167" s="455"/>
      <c r="HF167" s="455"/>
      <c r="HG167" s="455"/>
      <c r="HH167" s="455"/>
      <c r="HI167" s="455"/>
      <c r="HJ167" s="455"/>
      <c r="HK167" s="455"/>
      <c r="HL167" s="455"/>
      <c r="HM167" s="455"/>
    </row>
    <row r="168" s="460" customFormat="1" spans="1:221">
      <c r="A168" s="455"/>
      <c r="AD168" s="455"/>
      <c r="AE168" s="455"/>
      <c r="AF168" s="455"/>
      <c r="AG168" s="455"/>
      <c r="AH168" s="455"/>
      <c r="AI168" s="455"/>
      <c r="AJ168" s="455"/>
      <c r="AK168" s="455"/>
      <c r="AL168" s="455"/>
      <c r="AM168" s="455"/>
      <c r="AN168" s="455"/>
      <c r="AO168" s="455"/>
      <c r="AP168" s="455"/>
      <c r="AQ168" s="455"/>
      <c r="AR168" s="455"/>
      <c r="AS168" s="455"/>
      <c r="AT168" s="455"/>
      <c r="AU168" s="455"/>
      <c r="AV168" s="455"/>
      <c r="AW168" s="455"/>
      <c r="AX168" s="455"/>
      <c r="AY168" s="455"/>
      <c r="AZ168" s="455"/>
      <c r="BA168" s="455"/>
      <c r="BB168" s="455"/>
      <c r="BC168" s="455"/>
      <c r="BD168" s="455"/>
      <c r="BE168" s="455"/>
      <c r="BF168" s="455"/>
      <c r="BG168" s="455"/>
      <c r="BH168" s="455"/>
      <c r="BI168" s="455"/>
      <c r="BJ168" s="455"/>
      <c r="BK168" s="455"/>
      <c r="BL168" s="455"/>
      <c r="BM168" s="455"/>
      <c r="BN168" s="455"/>
      <c r="BO168" s="455"/>
      <c r="BP168" s="455"/>
      <c r="BQ168" s="455"/>
      <c r="BR168" s="455"/>
      <c r="BS168" s="455"/>
      <c r="BT168" s="455"/>
      <c r="BU168" s="455"/>
      <c r="BV168" s="455"/>
      <c r="BW168" s="455"/>
      <c r="BX168" s="455"/>
      <c r="BY168" s="455"/>
      <c r="BZ168" s="455"/>
      <c r="CA168" s="455"/>
      <c r="CB168" s="455"/>
      <c r="CC168" s="455"/>
      <c r="CD168" s="455"/>
      <c r="CE168" s="455"/>
      <c r="CF168" s="455"/>
      <c r="CG168" s="455"/>
      <c r="CH168" s="455"/>
      <c r="CI168" s="455"/>
      <c r="CJ168" s="455"/>
      <c r="CK168" s="455"/>
      <c r="CL168" s="455"/>
      <c r="CM168" s="455"/>
      <c r="CN168" s="455"/>
      <c r="CO168" s="455"/>
      <c r="CP168" s="455"/>
      <c r="CQ168" s="455"/>
      <c r="CR168" s="455"/>
      <c r="CS168" s="455"/>
      <c r="CT168" s="455"/>
      <c r="CU168" s="455"/>
      <c r="CV168" s="455"/>
      <c r="CW168" s="455"/>
      <c r="CX168" s="455"/>
      <c r="CY168" s="455"/>
      <c r="CZ168" s="455"/>
      <c r="DA168" s="455"/>
      <c r="DB168" s="455"/>
      <c r="DC168" s="455"/>
      <c r="DD168" s="455"/>
      <c r="DE168" s="455"/>
      <c r="DF168" s="455"/>
      <c r="DG168" s="455"/>
      <c r="DH168" s="455"/>
      <c r="DI168" s="455"/>
      <c r="DJ168" s="455"/>
      <c r="DK168" s="455"/>
      <c r="DL168" s="455"/>
      <c r="DM168" s="455"/>
      <c r="DN168" s="455"/>
      <c r="DO168" s="455"/>
      <c r="DP168" s="455"/>
      <c r="DQ168" s="455"/>
      <c r="DR168" s="455"/>
      <c r="DS168" s="455"/>
      <c r="DT168" s="455"/>
      <c r="DU168" s="455"/>
      <c r="DV168" s="455"/>
      <c r="DW168" s="455"/>
      <c r="DX168" s="455"/>
      <c r="DY168" s="455"/>
      <c r="DZ168" s="455"/>
      <c r="EA168" s="455"/>
      <c r="EB168" s="455"/>
      <c r="EC168" s="455"/>
      <c r="ED168" s="455"/>
      <c r="EE168" s="455"/>
      <c r="EF168" s="455"/>
      <c r="EG168" s="455"/>
      <c r="EH168" s="455"/>
      <c r="EI168" s="455"/>
      <c r="EJ168" s="455"/>
      <c r="EK168" s="455"/>
      <c r="EL168" s="455"/>
      <c r="EM168" s="455"/>
      <c r="EN168" s="455"/>
      <c r="EO168" s="455"/>
      <c r="EP168" s="455"/>
      <c r="EQ168" s="455"/>
      <c r="ER168" s="455"/>
      <c r="ES168" s="455"/>
      <c r="ET168" s="455"/>
      <c r="EU168" s="455"/>
      <c r="EV168" s="455"/>
      <c r="EW168" s="455"/>
      <c r="EX168" s="455"/>
      <c r="EY168" s="455"/>
      <c r="EZ168" s="455"/>
      <c r="FA168" s="455"/>
      <c r="FB168" s="455"/>
      <c r="FC168" s="455"/>
      <c r="FD168" s="455"/>
      <c r="FE168" s="455"/>
      <c r="FF168" s="455"/>
      <c r="FG168" s="455"/>
      <c r="FH168" s="455"/>
      <c r="FI168" s="455"/>
      <c r="FJ168" s="455"/>
      <c r="FK168" s="455"/>
      <c r="FL168" s="455"/>
      <c r="FM168" s="455"/>
      <c r="FN168" s="455"/>
      <c r="FO168" s="455"/>
      <c r="FP168" s="455"/>
      <c r="FQ168" s="455"/>
      <c r="FR168" s="455"/>
      <c r="FS168" s="455"/>
      <c r="FT168" s="455"/>
      <c r="FU168" s="455"/>
      <c r="FV168" s="455"/>
      <c r="FW168" s="455"/>
      <c r="FX168" s="455"/>
      <c r="FY168" s="455"/>
      <c r="FZ168" s="455"/>
      <c r="GA168" s="455"/>
      <c r="GB168" s="455"/>
      <c r="GC168" s="455"/>
      <c r="GD168" s="455"/>
      <c r="GE168" s="455"/>
      <c r="GF168" s="455"/>
      <c r="GG168" s="455"/>
      <c r="GH168" s="455"/>
      <c r="GI168" s="455"/>
      <c r="GJ168" s="455"/>
      <c r="GK168" s="455"/>
      <c r="GL168" s="455"/>
      <c r="GM168" s="455"/>
      <c r="GN168" s="455"/>
      <c r="GO168" s="455"/>
      <c r="GP168" s="455"/>
      <c r="GQ168" s="455"/>
      <c r="GR168" s="455"/>
      <c r="GS168" s="455"/>
      <c r="GT168" s="455"/>
      <c r="GU168" s="455"/>
      <c r="GV168" s="455"/>
      <c r="GW168" s="455"/>
      <c r="GX168" s="455"/>
      <c r="GY168" s="455"/>
      <c r="GZ168" s="455"/>
      <c r="HA168" s="455"/>
      <c r="HB168" s="455"/>
      <c r="HC168" s="455"/>
      <c r="HD168" s="455"/>
      <c r="HE168" s="455"/>
      <c r="HF168" s="455"/>
      <c r="HG168" s="455"/>
      <c r="HH168" s="455"/>
      <c r="HI168" s="455"/>
      <c r="HJ168" s="455"/>
      <c r="HK168" s="455"/>
      <c r="HL168" s="455"/>
      <c r="HM168" s="455"/>
    </row>
    <row r="169" s="460" customFormat="1" spans="1:221">
      <c r="A169" s="455"/>
      <c r="AD169" s="455"/>
      <c r="AE169" s="455"/>
      <c r="AF169" s="455"/>
      <c r="AG169" s="455"/>
      <c r="AH169" s="455"/>
      <c r="AI169" s="455"/>
      <c r="AJ169" s="455"/>
      <c r="AK169" s="455"/>
      <c r="AL169" s="455"/>
      <c r="AM169" s="455"/>
      <c r="AN169" s="455"/>
      <c r="AO169" s="455"/>
      <c r="AP169" s="455"/>
      <c r="AQ169" s="455"/>
      <c r="AR169" s="455"/>
      <c r="AS169" s="455"/>
      <c r="AT169" s="455"/>
      <c r="AU169" s="455"/>
      <c r="AV169" s="455"/>
      <c r="AW169" s="455"/>
      <c r="AX169" s="455"/>
      <c r="AY169" s="455"/>
      <c r="AZ169" s="455"/>
      <c r="BA169" s="455"/>
      <c r="BB169" s="455"/>
      <c r="BC169" s="455"/>
      <c r="BD169" s="455"/>
      <c r="BE169" s="455"/>
      <c r="BF169" s="455"/>
      <c r="BG169" s="455"/>
      <c r="BH169" s="455"/>
      <c r="BI169" s="455"/>
      <c r="BJ169" s="455"/>
      <c r="BK169" s="455"/>
      <c r="BL169" s="455"/>
      <c r="BM169" s="455"/>
      <c r="BN169" s="455"/>
      <c r="BO169" s="455"/>
      <c r="BP169" s="455"/>
      <c r="BQ169" s="455"/>
      <c r="BR169" s="455"/>
      <c r="BS169" s="455"/>
      <c r="BT169" s="455"/>
      <c r="BU169" s="455"/>
      <c r="BV169" s="455"/>
      <c r="BW169" s="455"/>
      <c r="BX169" s="455"/>
      <c r="BY169" s="455"/>
      <c r="BZ169" s="455"/>
      <c r="CA169" s="455"/>
      <c r="CB169" s="455"/>
      <c r="CC169" s="455"/>
      <c r="CD169" s="455"/>
      <c r="CE169" s="455"/>
      <c r="CF169" s="455"/>
      <c r="CG169" s="455"/>
      <c r="CH169" s="455"/>
      <c r="CI169" s="455"/>
      <c r="CJ169" s="455"/>
      <c r="CK169" s="455"/>
      <c r="CL169" s="455"/>
      <c r="CM169" s="455"/>
      <c r="CN169" s="455"/>
      <c r="CO169" s="455"/>
      <c r="CP169" s="455"/>
      <c r="CQ169" s="455"/>
      <c r="CR169" s="455"/>
      <c r="CS169" s="455"/>
      <c r="CT169" s="455"/>
      <c r="CU169" s="455"/>
      <c r="CV169" s="455"/>
      <c r="CW169" s="455"/>
      <c r="CX169" s="455"/>
      <c r="CY169" s="455"/>
      <c r="CZ169" s="455"/>
      <c r="DA169" s="455"/>
      <c r="DB169" s="455"/>
      <c r="DC169" s="455"/>
      <c r="DD169" s="455"/>
      <c r="DE169" s="455"/>
      <c r="DF169" s="455"/>
      <c r="DG169" s="455"/>
      <c r="DH169" s="455"/>
      <c r="DI169" s="455"/>
      <c r="DJ169" s="455"/>
      <c r="DK169" s="455"/>
      <c r="DL169" s="455"/>
      <c r="DM169" s="455"/>
      <c r="DN169" s="455"/>
      <c r="DO169" s="455"/>
      <c r="DP169" s="455"/>
      <c r="DQ169" s="455"/>
      <c r="DR169" s="455"/>
      <c r="DS169" s="455"/>
      <c r="DT169" s="455"/>
      <c r="DU169" s="455"/>
      <c r="DV169" s="455"/>
      <c r="DW169" s="455"/>
      <c r="DX169" s="455"/>
      <c r="DY169" s="455"/>
      <c r="DZ169" s="455"/>
      <c r="EA169" s="455"/>
      <c r="EB169" s="455"/>
      <c r="EC169" s="455"/>
      <c r="ED169" s="455"/>
      <c r="EE169" s="455"/>
      <c r="EF169" s="455"/>
      <c r="EG169" s="455"/>
      <c r="EH169" s="455"/>
      <c r="EI169" s="455"/>
      <c r="EJ169" s="455"/>
      <c r="EK169" s="455"/>
      <c r="EL169" s="455"/>
      <c r="EM169" s="455"/>
      <c r="EN169" s="455"/>
      <c r="EO169" s="455"/>
      <c r="EP169" s="455"/>
      <c r="EQ169" s="455"/>
      <c r="ER169" s="455"/>
      <c r="ES169" s="455"/>
      <c r="ET169" s="455"/>
      <c r="EU169" s="455"/>
      <c r="EV169" s="455"/>
      <c r="EW169" s="455"/>
      <c r="EX169" s="455"/>
      <c r="EY169" s="455"/>
      <c r="EZ169" s="455"/>
      <c r="FA169" s="455"/>
      <c r="FB169" s="455"/>
      <c r="FC169" s="455"/>
      <c r="FD169" s="455"/>
      <c r="FE169" s="455"/>
      <c r="FF169" s="455"/>
      <c r="FG169" s="455"/>
      <c r="FH169" s="455"/>
      <c r="FI169" s="455"/>
      <c r="FJ169" s="455"/>
      <c r="FK169" s="455"/>
      <c r="FL169" s="455"/>
      <c r="FM169" s="455"/>
      <c r="FN169" s="455"/>
      <c r="FO169" s="455"/>
      <c r="FP169" s="455"/>
      <c r="FQ169" s="455"/>
      <c r="FR169" s="455"/>
      <c r="FS169" s="455"/>
      <c r="FT169" s="455"/>
      <c r="FU169" s="455"/>
      <c r="FV169" s="455"/>
      <c r="FW169" s="455"/>
      <c r="FX169" s="455"/>
      <c r="FY169" s="455"/>
      <c r="FZ169" s="455"/>
      <c r="GA169" s="455"/>
      <c r="GB169" s="455"/>
      <c r="GC169" s="455"/>
      <c r="GD169" s="455"/>
      <c r="GE169" s="455"/>
      <c r="GF169" s="455"/>
      <c r="GG169" s="455"/>
      <c r="GH169" s="455"/>
      <c r="GI169" s="455"/>
      <c r="GJ169" s="455"/>
      <c r="GK169" s="455"/>
      <c r="GL169" s="455"/>
      <c r="GM169" s="455"/>
      <c r="GN169" s="455"/>
      <c r="GO169" s="455"/>
      <c r="GP169" s="455"/>
      <c r="GQ169" s="455"/>
      <c r="GR169" s="455"/>
      <c r="GS169" s="455"/>
      <c r="GT169" s="455"/>
      <c r="GU169" s="455"/>
      <c r="GV169" s="455"/>
      <c r="GW169" s="455"/>
      <c r="GX169" s="455"/>
      <c r="GY169" s="455"/>
      <c r="GZ169" s="455"/>
      <c r="HA169" s="455"/>
      <c r="HB169" s="455"/>
      <c r="HC169" s="455"/>
      <c r="HD169" s="455"/>
      <c r="HE169" s="455"/>
      <c r="HF169" s="455"/>
      <c r="HG169" s="455"/>
      <c r="HH169" s="455"/>
      <c r="HI169" s="455"/>
      <c r="HJ169" s="455"/>
      <c r="HK169" s="455"/>
      <c r="HL169" s="455"/>
      <c r="HM169" s="455"/>
    </row>
    <row r="170" s="460" customFormat="1" spans="1:221">
      <c r="A170" s="455"/>
      <c r="AD170" s="455"/>
      <c r="AE170" s="455"/>
      <c r="AF170" s="455"/>
      <c r="AG170" s="455"/>
      <c r="AH170" s="455"/>
      <c r="AI170" s="455"/>
      <c r="AJ170" s="455"/>
      <c r="AK170" s="455"/>
      <c r="AL170" s="455"/>
      <c r="AM170" s="455"/>
      <c r="AN170" s="455"/>
      <c r="AO170" s="455"/>
      <c r="AP170" s="455"/>
      <c r="AQ170" s="455"/>
      <c r="AR170" s="455"/>
      <c r="AS170" s="455"/>
      <c r="AT170" s="455"/>
      <c r="AU170" s="455"/>
      <c r="AV170" s="455"/>
      <c r="AW170" s="455"/>
      <c r="AX170" s="455"/>
      <c r="AY170" s="455"/>
      <c r="AZ170" s="455"/>
      <c r="BA170" s="455"/>
      <c r="BB170" s="455"/>
      <c r="BC170" s="455"/>
      <c r="BD170" s="455"/>
      <c r="BE170" s="455"/>
      <c r="BF170" s="455"/>
      <c r="BG170" s="455"/>
      <c r="BH170" s="455"/>
      <c r="BI170" s="455"/>
      <c r="BJ170" s="455"/>
      <c r="BK170" s="455"/>
      <c r="BL170" s="455"/>
      <c r="BM170" s="455"/>
      <c r="BN170" s="455"/>
      <c r="BO170" s="455"/>
      <c r="BP170" s="455"/>
      <c r="BQ170" s="455"/>
      <c r="BR170" s="455"/>
      <c r="BS170" s="455"/>
      <c r="BT170" s="455"/>
      <c r="BU170" s="455"/>
      <c r="BV170" s="455"/>
      <c r="BW170" s="455"/>
      <c r="BX170" s="455"/>
      <c r="BY170" s="455"/>
      <c r="BZ170" s="455"/>
      <c r="CA170" s="455"/>
      <c r="CB170" s="455"/>
      <c r="CC170" s="455"/>
      <c r="CD170" s="455"/>
      <c r="CE170" s="455"/>
      <c r="CF170" s="455"/>
      <c r="CG170" s="455"/>
      <c r="CH170" s="455"/>
      <c r="CI170" s="455"/>
      <c r="CJ170" s="455"/>
      <c r="CK170" s="455"/>
      <c r="CL170" s="455"/>
      <c r="CM170" s="455"/>
      <c r="CN170" s="455"/>
      <c r="CO170" s="455"/>
      <c r="CP170" s="455"/>
      <c r="CQ170" s="455"/>
      <c r="CR170" s="455"/>
      <c r="CS170" s="455"/>
      <c r="CT170" s="455"/>
      <c r="CU170" s="455"/>
      <c r="CV170" s="455"/>
      <c r="CW170" s="455"/>
      <c r="CX170" s="455"/>
      <c r="CY170" s="455"/>
      <c r="CZ170" s="455"/>
      <c r="DA170" s="455"/>
      <c r="DB170" s="455"/>
      <c r="DC170" s="455"/>
      <c r="DD170" s="455"/>
      <c r="DE170" s="455"/>
      <c r="DF170" s="455"/>
      <c r="DG170" s="455"/>
      <c r="DH170" s="455"/>
      <c r="DI170" s="455"/>
      <c r="DJ170" s="455"/>
      <c r="DK170" s="455"/>
      <c r="DL170" s="455"/>
      <c r="DM170" s="455"/>
      <c r="DN170" s="455"/>
      <c r="DO170" s="455"/>
      <c r="DP170" s="455"/>
      <c r="DQ170" s="455"/>
      <c r="DR170" s="455"/>
      <c r="DS170" s="455"/>
      <c r="DT170" s="455"/>
      <c r="DU170" s="455"/>
      <c r="DV170" s="455"/>
      <c r="DW170" s="455"/>
      <c r="DX170" s="455"/>
      <c r="DY170" s="455"/>
      <c r="DZ170" s="455"/>
      <c r="EA170" s="455"/>
      <c r="EB170" s="455"/>
      <c r="EC170" s="455"/>
      <c r="ED170" s="455"/>
      <c r="EE170" s="455"/>
      <c r="EF170" s="455"/>
      <c r="EG170" s="455"/>
      <c r="EH170" s="455"/>
      <c r="EI170" s="455"/>
      <c r="EJ170" s="455"/>
      <c r="EK170" s="455"/>
      <c r="EL170" s="455"/>
      <c r="EM170" s="455"/>
      <c r="EN170" s="455"/>
      <c r="EO170" s="455"/>
      <c r="EP170" s="455"/>
      <c r="EQ170" s="455"/>
      <c r="ER170" s="455"/>
      <c r="ES170" s="455"/>
      <c r="ET170" s="455"/>
      <c r="EU170" s="455"/>
      <c r="EV170" s="455"/>
      <c r="EW170" s="455"/>
      <c r="EX170" s="455"/>
      <c r="EY170" s="455"/>
      <c r="EZ170" s="455"/>
      <c r="FA170" s="455"/>
      <c r="FB170" s="455"/>
      <c r="FC170" s="455"/>
      <c r="FD170" s="455"/>
      <c r="FE170" s="455"/>
      <c r="FF170" s="455"/>
      <c r="FG170" s="455"/>
      <c r="FH170" s="455"/>
      <c r="FI170" s="455"/>
      <c r="FJ170" s="455"/>
      <c r="FK170" s="455"/>
      <c r="FL170" s="455"/>
      <c r="FM170" s="455"/>
      <c r="FN170" s="455"/>
      <c r="FO170" s="455"/>
      <c r="FP170" s="455"/>
      <c r="FQ170" s="455"/>
      <c r="FR170" s="455"/>
      <c r="FS170" s="455"/>
      <c r="FT170" s="455"/>
      <c r="FU170" s="455"/>
      <c r="FV170" s="455"/>
      <c r="FW170" s="455"/>
      <c r="FX170" s="455"/>
      <c r="FY170" s="455"/>
      <c r="FZ170" s="455"/>
      <c r="GA170" s="455"/>
      <c r="GB170" s="455"/>
      <c r="GC170" s="455"/>
      <c r="GD170" s="455"/>
      <c r="GE170" s="455"/>
      <c r="GF170" s="455"/>
      <c r="GG170" s="455"/>
      <c r="GH170" s="455"/>
      <c r="GI170" s="455"/>
      <c r="GJ170" s="455"/>
      <c r="GK170" s="455"/>
      <c r="GL170" s="455"/>
      <c r="GM170" s="455"/>
      <c r="GN170" s="455"/>
      <c r="GO170" s="455"/>
      <c r="GP170" s="455"/>
      <c r="GQ170" s="455"/>
      <c r="GR170" s="455"/>
      <c r="GS170" s="455"/>
      <c r="GT170" s="455"/>
      <c r="GU170" s="455"/>
      <c r="GV170" s="455"/>
      <c r="GW170" s="455"/>
      <c r="GX170" s="455"/>
      <c r="GY170" s="455"/>
      <c r="GZ170" s="455"/>
      <c r="HA170" s="455"/>
      <c r="HB170" s="455"/>
      <c r="HC170" s="455"/>
      <c r="HD170" s="455"/>
      <c r="HE170" s="455"/>
      <c r="HF170" s="455"/>
      <c r="HG170" s="455"/>
      <c r="HH170" s="455"/>
      <c r="HI170" s="455"/>
      <c r="HJ170" s="455"/>
      <c r="HK170" s="455"/>
      <c r="HL170" s="455"/>
      <c r="HM170" s="455"/>
    </row>
    <row r="171" s="460" customFormat="1" spans="1:221">
      <c r="A171" s="455"/>
      <c r="AD171" s="455"/>
      <c r="AE171" s="455"/>
      <c r="AF171" s="455"/>
      <c r="AG171" s="455"/>
      <c r="AH171" s="455"/>
      <c r="AI171" s="455"/>
      <c r="AJ171" s="455"/>
      <c r="AK171" s="455"/>
      <c r="AL171" s="455"/>
      <c r="AM171" s="455"/>
      <c r="AN171" s="455"/>
      <c r="AO171" s="455"/>
      <c r="AP171" s="455"/>
      <c r="AQ171" s="455"/>
      <c r="AR171" s="455"/>
      <c r="AS171" s="455"/>
      <c r="AT171" s="455"/>
      <c r="AU171" s="455"/>
      <c r="AV171" s="455"/>
      <c r="AW171" s="455"/>
      <c r="AX171" s="455"/>
      <c r="AY171" s="455"/>
      <c r="AZ171" s="455"/>
      <c r="BA171" s="455"/>
      <c r="BB171" s="455"/>
      <c r="BC171" s="455"/>
      <c r="BD171" s="455"/>
      <c r="BE171" s="455"/>
      <c r="BF171" s="455"/>
      <c r="BG171" s="455"/>
      <c r="BH171" s="455"/>
      <c r="BI171" s="455"/>
      <c r="BJ171" s="455"/>
      <c r="BK171" s="455"/>
      <c r="BL171" s="455"/>
      <c r="BM171" s="455"/>
      <c r="BN171" s="455"/>
      <c r="BO171" s="455"/>
      <c r="BP171" s="455"/>
      <c r="BQ171" s="455"/>
      <c r="BR171" s="455"/>
      <c r="BS171" s="455"/>
      <c r="BT171" s="455"/>
      <c r="BU171" s="455"/>
      <c r="BV171" s="455"/>
      <c r="BW171" s="455"/>
      <c r="BX171" s="455"/>
      <c r="BY171" s="455"/>
      <c r="BZ171" s="455"/>
      <c r="CA171" s="455"/>
      <c r="CB171" s="455"/>
      <c r="CC171" s="455"/>
      <c r="CD171" s="455"/>
      <c r="CE171" s="455"/>
      <c r="CF171" s="455"/>
      <c r="CG171" s="455"/>
      <c r="CH171" s="455"/>
      <c r="CI171" s="455"/>
      <c r="CJ171" s="455"/>
      <c r="CK171" s="455"/>
      <c r="CL171" s="455"/>
      <c r="CM171" s="455"/>
      <c r="CN171" s="455"/>
      <c r="CO171" s="455"/>
      <c r="CP171" s="455"/>
      <c r="CQ171" s="455"/>
      <c r="CR171" s="455"/>
      <c r="CS171" s="455"/>
      <c r="CT171" s="455"/>
      <c r="CU171" s="455"/>
      <c r="CV171" s="455"/>
      <c r="CW171" s="455"/>
      <c r="CX171" s="455"/>
      <c r="CY171" s="455"/>
      <c r="CZ171" s="455"/>
      <c r="DA171" s="455"/>
      <c r="DB171" s="455"/>
      <c r="DC171" s="455"/>
      <c r="DD171" s="455"/>
      <c r="DE171" s="455"/>
      <c r="DF171" s="455"/>
      <c r="DG171" s="455"/>
      <c r="DH171" s="455"/>
      <c r="DI171" s="455"/>
      <c r="DJ171" s="455"/>
      <c r="DK171" s="455"/>
      <c r="DL171" s="455"/>
      <c r="DM171" s="455"/>
      <c r="DN171" s="455"/>
      <c r="DO171" s="455"/>
      <c r="DP171" s="455"/>
      <c r="DQ171" s="455"/>
      <c r="DR171" s="455"/>
      <c r="DS171" s="455"/>
      <c r="DT171" s="455"/>
      <c r="DU171" s="455"/>
      <c r="DV171" s="455"/>
      <c r="DW171" s="455"/>
      <c r="DX171" s="455"/>
      <c r="DY171" s="455"/>
      <c r="DZ171" s="455"/>
      <c r="EA171" s="455"/>
      <c r="EB171" s="455"/>
      <c r="EC171" s="455"/>
      <c r="ED171" s="455"/>
      <c r="EE171" s="455"/>
      <c r="EF171" s="455"/>
      <c r="EG171" s="455"/>
      <c r="EH171" s="455"/>
      <c r="EI171" s="455"/>
      <c r="EJ171" s="455"/>
      <c r="EK171" s="455"/>
      <c r="EL171" s="455"/>
      <c r="EM171" s="455"/>
      <c r="EN171" s="455"/>
      <c r="EO171" s="455"/>
      <c r="EP171" s="455"/>
      <c r="EQ171" s="455"/>
      <c r="ER171" s="455"/>
      <c r="ES171" s="455"/>
      <c r="ET171" s="455"/>
      <c r="EU171" s="455"/>
      <c r="EV171" s="455"/>
      <c r="EW171" s="455"/>
      <c r="EX171" s="455"/>
      <c r="EY171" s="455"/>
      <c r="EZ171" s="455"/>
      <c r="FA171" s="455"/>
      <c r="FB171" s="455"/>
      <c r="FC171" s="455"/>
      <c r="FD171" s="455"/>
      <c r="FE171" s="455"/>
      <c r="FF171" s="455"/>
      <c r="FG171" s="455"/>
      <c r="FH171" s="455"/>
      <c r="FI171" s="455"/>
      <c r="FJ171" s="455"/>
      <c r="FK171" s="455"/>
      <c r="FL171" s="455"/>
      <c r="FM171" s="455"/>
      <c r="FN171" s="455"/>
      <c r="FO171" s="455"/>
      <c r="FP171" s="455"/>
      <c r="FQ171" s="455"/>
      <c r="FR171" s="455"/>
      <c r="FS171" s="455"/>
      <c r="FT171" s="455"/>
      <c r="FU171" s="455"/>
      <c r="FV171" s="455"/>
      <c r="FW171" s="455"/>
      <c r="FX171" s="455"/>
      <c r="FY171" s="455"/>
      <c r="FZ171" s="455"/>
      <c r="GA171" s="455"/>
      <c r="GB171" s="455"/>
      <c r="GC171" s="455"/>
      <c r="GD171" s="455"/>
      <c r="GE171" s="455"/>
      <c r="GF171" s="455"/>
      <c r="GG171" s="455"/>
      <c r="GH171" s="455"/>
      <c r="GI171" s="455"/>
      <c r="GJ171" s="455"/>
      <c r="GK171" s="455"/>
      <c r="GL171" s="455"/>
      <c r="GM171" s="455"/>
      <c r="GN171" s="455"/>
      <c r="GO171" s="455"/>
      <c r="GP171" s="455"/>
      <c r="GQ171" s="455"/>
      <c r="GR171" s="455"/>
      <c r="GS171" s="455"/>
      <c r="GT171" s="455"/>
      <c r="GU171" s="455"/>
      <c r="GV171" s="455"/>
      <c r="GW171" s="455"/>
      <c r="GX171" s="455"/>
      <c r="GY171" s="455"/>
      <c r="GZ171" s="455"/>
      <c r="HA171" s="455"/>
      <c r="HB171" s="455"/>
      <c r="HC171" s="455"/>
      <c r="HD171" s="455"/>
      <c r="HE171" s="455"/>
      <c r="HF171" s="455"/>
      <c r="HG171" s="455"/>
      <c r="HH171" s="455"/>
      <c r="HI171" s="455"/>
      <c r="HJ171" s="455"/>
      <c r="HK171" s="455"/>
      <c r="HL171" s="455"/>
      <c r="HM171" s="455"/>
    </row>
    <row r="172" s="460" customFormat="1" spans="1:221">
      <c r="A172" s="455"/>
      <c r="AD172" s="455"/>
      <c r="AE172" s="455"/>
      <c r="AF172" s="455"/>
      <c r="AG172" s="455"/>
      <c r="AH172" s="455"/>
      <c r="AI172" s="455"/>
      <c r="AJ172" s="455"/>
      <c r="AK172" s="455"/>
      <c r="AL172" s="455"/>
      <c r="AM172" s="455"/>
      <c r="AN172" s="455"/>
      <c r="AO172" s="455"/>
      <c r="AP172" s="455"/>
      <c r="AQ172" s="455"/>
      <c r="AR172" s="455"/>
      <c r="AS172" s="455"/>
      <c r="AT172" s="455"/>
      <c r="AU172" s="455"/>
      <c r="AV172" s="455"/>
      <c r="AW172" s="455"/>
      <c r="AX172" s="455"/>
      <c r="AY172" s="455"/>
      <c r="AZ172" s="455"/>
      <c r="BA172" s="455"/>
      <c r="BB172" s="455"/>
      <c r="BC172" s="455"/>
      <c r="BD172" s="455"/>
      <c r="BE172" s="455"/>
      <c r="BF172" s="455"/>
      <c r="BG172" s="455"/>
      <c r="BH172" s="455"/>
      <c r="BI172" s="455"/>
      <c r="BJ172" s="455"/>
      <c r="BK172" s="455"/>
      <c r="BL172" s="455"/>
      <c r="BM172" s="455"/>
      <c r="BN172" s="455"/>
      <c r="BO172" s="455"/>
      <c r="BP172" s="455"/>
      <c r="BQ172" s="455"/>
      <c r="BR172" s="455"/>
      <c r="BS172" s="455"/>
      <c r="BT172" s="455"/>
      <c r="BU172" s="455"/>
      <c r="BV172" s="455"/>
      <c r="BW172" s="455"/>
      <c r="BX172" s="455"/>
      <c r="BY172" s="455"/>
      <c r="BZ172" s="455"/>
      <c r="CA172" s="455"/>
      <c r="CB172" s="455"/>
      <c r="CC172" s="455"/>
      <c r="CD172" s="455"/>
      <c r="CE172" s="455"/>
      <c r="CF172" s="455"/>
      <c r="CG172" s="455"/>
      <c r="CH172" s="455"/>
      <c r="CI172" s="455"/>
      <c r="CJ172" s="455"/>
      <c r="CK172" s="455"/>
      <c r="CL172" s="455"/>
      <c r="CM172" s="455"/>
      <c r="CN172" s="455"/>
      <c r="CO172" s="455"/>
      <c r="CP172" s="455"/>
      <c r="CQ172" s="455"/>
      <c r="CR172" s="455"/>
      <c r="CS172" s="455"/>
      <c r="CT172" s="455"/>
      <c r="CU172" s="455"/>
      <c r="CV172" s="455"/>
      <c r="CW172" s="455"/>
      <c r="CX172" s="455"/>
      <c r="CY172" s="455"/>
      <c r="CZ172" s="455"/>
      <c r="DA172" s="455"/>
      <c r="DB172" s="455"/>
      <c r="DC172" s="455"/>
      <c r="DD172" s="455"/>
      <c r="DE172" s="455"/>
      <c r="DF172" s="455"/>
      <c r="DG172" s="455"/>
      <c r="DH172" s="455"/>
      <c r="DI172" s="455"/>
      <c r="DJ172" s="455"/>
      <c r="DK172" s="455"/>
      <c r="DL172" s="455"/>
      <c r="DM172" s="455"/>
      <c r="DN172" s="455"/>
      <c r="DO172" s="455"/>
      <c r="DP172" s="455"/>
      <c r="DQ172" s="455"/>
      <c r="DR172" s="455"/>
      <c r="DS172" s="455"/>
      <c r="DT172" s="455"/>
      <c r="DU172" s="455"/>
      <c r="DV172" s="455"/>
      <c r="DW172" s="455"/>
      <c r="DX172" s="455"/>
      <c r="DY172" s="455"/>
      <c r="DZ172" s="455"/>
      <c r="EA172" s="455"/>
      <c r="EB172" s="455"/>
      <c r="EC172" s="455"/>
      <c r="ED172" s="455"/>
      <c r="EE172" s="455"/>
      <c r="EF172" s="455"/>
      <c r="EG172" s="455"/>
      <c r="EH172" s="455"/>
      <c r="EI172" s="455"/>
      <c r="EJ172" s="455"/>
      <c r="EK172" s="455"/>
      <c r="EL172" s="455"/>
      <c r="EM172" s="455"/>
      <c r="EN172" s="455"/>
      <c r="EO172" s="455"/>
      <c r="EP172" s="455"/>
      <c r="EQ172" s="455"/>
      <c r="ER172" s="455"/>
      <c r="ES172" s="455"/>
      <c r="ET172" s="455"/>
      <c r="EU172" s="455"/>
      <c r="EV172" s="455"/>
      <c r="EW172" s="455"/>
      <c r="EX172" s="455"/>
      <c r="EY172" s="455"/>
      <c r="EZ172" s="455"/>
      <c r="FA172" s="455"/>
      <c r="FB172" s="455"/>
      <c r="FC172" s="455"/>
      <c r="FD172" s="455"/>
      <c r="FE172" s="455"/>
      <c r="FF172" s="455"/>
      <c r="FG172" s="455"/>
      <c r="FH172" s="455"/>
      <c r="FI172" s="455"/>
      <c r="FJ172" s="455"/>
      <c r="FK172" s="455"/>
      <c r="FL172" s="455"/>
      <c r="FM172" s="455"/>
      <c r="FN172" s="455"/>
      <c r="FO172" s="455"/>
      <c r="FP172" s="455"/>
      <c r="FQ172" s="455"/>
      <c r="FR172" s="455"/>
      <c r="FS172" s="455"/>
      <c r="FT172" s="455"/>
      <c r="FU172" s="455"/>
      <c r="FV172" s="455"/>
      <c r="FW172" s="455"/>
      <c r="FX172" s="455"/>
      <c r="FY172" s="455"/>
      <c r="FZ172" s="455"/>
      <c r="GA172" s="455"/>
      <c r="GB172" s="455"/>
      <c r="GC172" s="455"/>
      <c r="GD172" s="455"/>
      <c r="GE172" s="455"/>
      <c r="GF172" s="455"/>
      <c r="GG172" s="455"/>
      <c r="GH172" s="455"/>
      <c r="GI172" s="455"/>
      <c r="GJ172" s="455"/>
      <c r="GK172" s="455"/>
      <c r="GL172" s="455"/>
      <c r="GM172" s="455"/>
      <c r="GN172" s="455"/>
      <c r="GO172" s="455"/>
      <c r="GP172" s="455"/>
      <c r="GQ172" s="455"/>
      <c r="GR172" s="455"/>
      <c r="GS172" s="455"/>
      <c r="GT172" s="455"/>
      <c r="GU172" s="455"/>
      <c r="GV172" s="455"/>
      <c r="GW172" s="455"/>
      <c r="GX172" s="455"/>
      <c r="GY172" s="455"/>
      <c r="GZ172" s="455"/>
      <c r="HA172" s="455"/>
      <c r="HB172" s="455"/>
      <c r="HC172" s="455"/>
      <c r="HD172" s="455"/>
      <c r="HE172" s="455"/>
      <c r="HF172" s="455"/>
      <c r="HG172" s="455"/>
      <c r="HH172" s="455"/>
      <c r="HI172" s="455"/>
      <c r="HJ172" s="455"/>
      <c r="HK172" s="455"/>
      <c r="HL172" s="455"/>
      <c r="HM172" s="455"/>
    </row>
    <row r="173" s="460" customFormat="1" spans="1:221">
      <c r="A173" s="455"/>
      <c r="AD173" s="455"/>
      <c r="AE173" s="455"/>
      <c r="AF173" s="455"/>
      <c r="AG173" s="455"/>
      <c r="AH173" s="455"/>
      <c r="AI173" s="455"/>
      <c r="AJ173" s="455"/>
      <c r="AK173" s="455"/>
      <c r="AL173" s="455"/>
      <c r="AM173" s="455"/>
      <c r="AN173" s="455"/>
      <c r="AO173" s="455"/>
      <c r="AP173" s="455"/>
      <c r="AQ173" s="455"/>
      <c r="AR173" s="455"/>
      <c r="AS173" s="455"/>
      <c r="AT173" s="455"/>
      <c r="AU173" s="455"/>
      <c r="AV173" s="455"/>
      <c r="AW173" s="455"/>
      <c r="AX173" s="455"/>
      <c r="AY173" s="455"/>
      <c r="AZ173" s="455"/>
      <c r="BA173" s="455"/>
      <c r="BB173" s="455"/>
      <c r="BC173" s="455"/>
      <c r="BD173" s="455"/>
      <c r="BE173" s="455"/>
      <c r="BF173" s="455"/>
      <c r="BG173" s="455"/>
      <c r="BH173" s="455"/>
      <c r="BI173" s="455"/>
      <c r="BJ173" s="455"/>
      <c r="BK173" s="455"/>
      <c r="BL173" s="455"/>
      <c r="BM173" s="455"/>
      <c r="BN173" s="455"/>
      <c r="BO173" s="455"/>
      <c r="BP173" s="455"/>
      <c r="BQ173" s="455"/>
      <c r="BR173" s="455"/>
      <c r="BS173" s="455"/>
      <c r="BT173" s="455"/>
      <c r="BU173" s="455"/>
      <c r="BV173" s="455"/>
      <c r="BW173" s="455"/>
      <c r="BX173" s="455"/>
      <c r="BY173" s="455"/>
      <c r="BZ173" s="455"/>
      <c r="CA173" s="455"/>
      <c r="CB173" s="455"/>
      <c r="CC173" s="455"/>
      <c r="CD173" s="455"/>
      <c r="CE173" s="455"/>
      <c r="CF173" s="455"/>
      <c r="CG173" s="455"/>
      <c r="CH173" s="455"/>
      <c r="CI173" s="455"/>
      <c r="CJ173" s="455"/>
      <c r="CK173" s="455"/>
      <c r="CL173" s="455"/>
      <c r="CM173" s="455"/>
      <c r="CN173" s="455"/>
      <c r="CO173" s="455"/>
      <c r="CP173" s="455"/>
      <c r="CQ173" s="455"/>
      <c r="CR173" s="455"/>
      <c r="CS173" s="455"/>
      <c r="CT173" s="455"/>
      <c r="CU173" s="455"/>
      <c r="CV173" s="455"/>
      <c r="CW173" s="455"/>
      <c r="CX173" s="455"/>
      <c r="CY173" s="455"/>
      <c r="CZ173" s="455"/>
      <c r="DA173" s="455"/>
      <c r="DB173" s="455"/>
      <c r="DC173" s="455"/>
      <c r="DD173" s="455"/>
      <c r="DE173" s="455"/>
      <c r="DF173" s="455"/>
      <c r="DG173" s="455"/>
      <c r="DH173" s="455"/>
      <c r="DI173" s="455"/>
      <c r="DJ173" s="455"/>
      <c r="DK173" s="455"/>
      <c r="DL173" s="455"/>
      <c r="DM173" s="455"/>
      <c r="DN173" s="455"/>
      <c r="DO173" s="455"/>
      <c r="DP173" s="455"/>
      <c r="DQ173" s="455"/>
      <c r="DR173" s="455"/>
      <c r="DS173" s="455"/>
      <c r="DT173" s="455"/>
      <c r="DU173" s="455"/>
      <c r="DV173" s="455"/>
      <c r="DW173" s="455"/>
      <c r="DX173" s="455"/>
      <c r="DY173" s="455"/>
      <c r="DZ173" s="455"/>
      <c r="EA173" s="455"/>
      <c r="EB173" s="455"/>
      <c r="EC173" s="455"/>
      <c r="ED173" s="455"/>
      <c r="EE173" s="455"/>
      <c r="EF173" s="455"/>
      <c r="EG173" s="455"/>
      <c r="EH173" s="455"/>
      <c r="EI173" s="455"/>
      <c r="EJ173" s="455"/>
      <c r="EK173" s="455"/>
      <c r="EL173" s="455"/>
      <c r="EM173" s="455"/>
      <c r="EN173" s="455"/>
      <c r="EO173" s="455"/>
      <c r="EP173" s="455"/>
      <c r="EQ173" s="455"/>
      <c r="ER173" s="455"/>
      <c r="ES173" s="455"/>
      <c r="ET173" s="455"/>
      <c r="EU173" s="455"/>
      <c r="EV173" s="455"/>
      <c r="EW173" s="455"/>
      <c r="EX173" s="455"/>
      <c r="EY173" s="455"/>
      <c r="EZ173" s="455"/>
      <c r="FA173" s="455"/>
      <c r="FB173" s="455"/>
      <c r="FC173" s="455"/>
      <c r="FD173" s="455"/>
      <c r="FE173" s="455"/>
      <c r="FF173" s="455"/>
      <c r="FG173" s="455"/>
      <c r="FH173" s="455"/>
      <c r="FI173" s="455"/>
      <c r="FJ173" s="455"/>
      <c r="FK173" s="455"/>
      <c r="FL173" s="455"/>
      <c r="FM173" s="455"/>
      <c r="FN173" s="455"/>
      <c r="FO173" s="455"/>
      <c r="FP173" s="455"/>
      <c r="FQ173" s="455"/>
      <c r="FR173" s="455"/>
      <c r="FS173" s="455"/>
      <c r="FT173" s="455"/>
      <c r="FU173" s="455"/>
      <c r="FV173" s="455"/>
      <c r="FW173" s="455"/>
      <c r="FX173" s="455"/>
      <c r="FY173" s="455"/>
      <c r="FZ173" s="455"/>
      <c r="GA173" s="455"/>
      <c r="GB173" s="455"/>
      <c r="GC173" s="455"/>
      <c r="GD173" s="455"/>
      <c r="GE173" s="455"/>
      <c r="GF173" s="455"/>
      <c r="GG173" s="455"/>
      <c r="GH173" s="455"/>
      <c r="GI173" s="455"/>
      <c r="GJ173" s="455"/>
      <c r="GK173" s="455"/>
      <c r="GL173" s="455"/>
      <c r="GM173" s="455"/>
      <c r="GN173" s="455"/>
      <c r="GO173" s="455"/>
      <c r="GP173" s="455"/>
      <c r="GQ173" s="455"/>
      <c r="GR173" s="455"/>
      <c r="GS173" s="455"/>
      <c r="GT173" s="455"/>
      <c r="GU173" s="455"/>
      <c r="GV173" s="455"/>
      <c r="GW173" s="455"/>
      <c r="GX173" s="455"/>
      <c r="GY173" s="455"/>
      <c r="GZ173" s="455"/>
      <c r="HA173" s="455"/>
      <c r="HB173" s="455"/>
      <c r="HC173" s="455"/>
      <c r="HD173" s="455"/>
      <c r="HE173" s="455"/>
      <c r="HF173" s="455"/>
      <c r="HG173" s="455"/>
      <c r="HH173" s="455"/>
      <c r="HI173" s="455"/>
      <c r="HJ173" s="455"/>
      <c r="HK173" s="455"/>
      <c r="HL173" s="455"/>
      <c r="HM173" s="455"/>
    </row>
    <row r="174" s="460" customFormat="1" spans="1:221">
      <c r="A174" s="455"/>
      <c r="AD174" s="455"/>
      <c r="AE174" s="455"/>
      <c r="AF174" s="455"/>
      <c r="AG174" s="455"/>
      <c r="AH174" s="455"/>
      <c r="AI174" s="455"/>
      <c r="AJ174" s="455"/>
      <c r="AK174" s="455"/>
      <c r="AL174" s="455"/>
      <c r="AM174" s="455"/>
      <c r="AN174" s="455"/>
      <c r="AO174" s="455"/>
      <c r="AP174" s="455"/>
      <c r="AQ174" s="455"/>
      <c r="AR174" s="455"/>
      <c r="AS174" s="455"/>
      <c r="AT174" s="455"/>
      <c r="AU174" s="455"/>
      <c r="AV174" s="455"/>
      <c r="AW174" s="455"/>
      <c r="AX174" s="455"/>
      <c r="AY174" s="455"/>
      <c r="AZ174" s="455"/>
      <c r="BA174" s="455"/>
      <c r="BB174" s="455"/>
      <c r="BC174" s="455"/>
      <c r="BD174" s="455"/>
      <c r="BE174" s="455"/>
      <c r="BF174" s="455"/>
      <c r="BG174" s="455"/>
      <c r="BH174" s="455"/>
      <c r="BI174" s="455"/>
      <c r="BJ174" s="455"/>
      <c r="BK174" s="455"/>
      <c r="BL174" s="455"/>
      <c r="BM174" s="455"/>
      <c r="BN174" s="455"/>
      <c r="BO174" s="455"/>
      <c r="BP174" s="455"/>
      <c r="BQ174" s="455"/>
      <c r="BR174" s="455"/>
      <c r="BS174" s="455"/>
      <c r="BT174" s="455"/>
      <c r="BU174" s="455"/>
      <c r="BV174" s="455"/>
      <c r="BW174" s="455"/>
      <c r="BX174" s="455"/>
      <c r="BY174" s="455"/>
      <c r="BZ174" s="455"/>
      <c r="CA174" s="455"/>
      <c r="CB174" s="455"/>
      <c r="CC174" s="455"/>
      <c r="CD174" s="455"/>
      <c r="CE174" s="455"/>
      <c r="CF174" s="455"/>
      <c r="CG174" s="455"/>
      <c r="CH174" s="455"/>
      <c r="CI174" s="455"/>
      <c r="CJ174" s="455"/>
      <c r="CK174" s="455"/>
      <c r="CL174" s="455"/>
      <c r="CM174" s="455"/>
      <c r="CN174" s="455"/>
      <c r="CO174" s="455"/>
      <c r="CP174" s="455"/>
      <c r="CQ174" s="455"/>
      <c r="CR174" s="455"/>
      <c r="CS174" s="455"/>
      <c r="CT174" s="455"/>
      <c r="CU174" s="455"/>
      <c r="CV174" s="455"/>
      <c r="CW174" s="455"/>
      <c r="CX174" s="455"/>
      <c r="CY174" s="455"/>
      <c r="CZ174" s="455"/>
      <c r="DA174" s="455"/>
      <c r="DB174" s="455"/>
      <c r="DC174" s="455"/>
      <c r="DD174" s="455"/>
      <c r="DE174" s="455"/>
      <c r="DF174" s="455"/>
      <c r="DG174" s="455"/>
      <c r="DH174" s="455"/>
      <c r="DI174" s="455"/>
      <c r="DJ174" s="455"/>
      <c r="DK174" s="455"/>
      <c r="DL174" s="455"/>
      <c r="DM174" s="455"/>
      <c r="DN174" s="455"/>
      <c r="DO174" s="455"/>
      <c r="DP174" s="455"/>
      <c r="DQ174" s="455"/>
      <c r="DR174" s="455"/>
      <c r="DS174" s="455"/>
      <c r="DT174" s="455"/>
      <c r="DU174" s="455"/>
      <c r="DV174" s="455"/>
      <c r="DW174" s="455"/>
      <c r="DX174" s="455"/>
      <c r="DY174" s="455"/>
      <c r="DZ174" s="455"/>
      <c r="EA174" s="455"/>
      <c r="EB174" s="455"/>
      <c r="EC174" s="455"/>
      <c r="ED174" s="455"/>
      <c r="EE174" s="455"/>
      <c r="EF174" s="455"/>
      <c r="EG174" s="455"/>
      <c r="EH174" s="455"/>
      <c r="EI174" s="455"/>
      <c r="EJ174" s="455"/>
      <c r="EK174" s="455"/>
      <c r="EL174" s="455"/>
      <c r="EM174" s="455"/>
      <c r="EN174" s="455"/>
      <c r="EO174" s="455"/>
      <c r="EP174" s="455"/>
      <c r="EQ174" s="455"/>
      <c r="ER174" s="455"/>
      <c r="ES174" s="455"/>
      <c r="ET174" s="455"/>
      <c r="EU174" s="455"/>
      <c r="EV174" s="455"/>
      <c r="EW174" s="455"/>
      <c r="EX174" s="455"/>
      <c r="EY174" s="455"/>
      <c r="EZ174" s="455"/>
      <c r="FA174" s="455"/>
      <c r="FB174" s="455"/>
      <c r="FC174" s="455"/>
      <c r="FD174" s="455"/>
      <c r="FE174" s="455"/>
      <c r="FF174" s="455"/>
      <c r="FG174" s="455"/>
      <c r="FH174" s="455"/>
      <c r="FI174" s="455"/>
      <c r="FJ174" s="455"/>
      <c r="FK174" s="455"/>
      <c r="FL174" s="455"/>
      <c r="FM174" s="455"/>
      <c r="FN174" s="455"/>
      <c r="FO174" s="455"/>
      <c r="FP174" s="455"/>
      <c r="FQ174" s="455"/>
      <c r="FR174" s="455"/>
      <c r="FS174" s="455"/>
      <c r="FT174" s="455"/>
      <c r="FU174" s="455"/>
      <c r="FV174" s="455"/>
      <c r="FW174" s="455"/>
      <c r="FX174" s="455"/>
      <c r="FY174" s="455"/>
      <c r="FZ174" s="455"/>
      <c r="GA174" s="455"/>
      <c r="GB174" s="455"/>
      <c r="GC174" s="455"/>
      <c r="GD174" s="455"/>
      <c r="GE174" s="455"/>
      <c r="GF174" s="455"/>
      <c r="GG174" s="455"/>
      <c r="GH174" s="455"/>
      <c r="GI174" s="455"/>
      <c r="GJ174" s="455"/>
      <c r="GK174" s="455"/>
      <c r="GL174" s="455"/>
      <c r="GM174" s="455"/>
      <c r="GN174" s="455"/>
      <c r="GO174" s="455"/>
      <c r="GP174" s="455"/>
      <c r="GQ174" s="455"/>
      <c r="GR174" s="455"/>
      <c r="GS174" s="455"/>
      <c r="GT174" s="455"/>
      <c r="GU174" s="455"/>
      <c r="GV174" s="455"/>
      <c r="GW174" s="455"/>
      <c r="GX174" s="455"/>
      <c r="GY174" s="455"/>
      <c r="GZ174" s="455"/>
      <c r="HA174" s="455"/>
      <c r="HB174" s="455"/>
      <c r="HC174" s="455"/>
      <c r="HD174" s="455"/>
      <c r="HE174" s="455"/>
      <c r="HF174" s="455"/>
      <c r="HG174" s="455"/>
      <c r="HH174" s="455"/>
      <c r="HI174" s="455"/>
      <c r="HJ174" s="455"/>
      <c r="HK174" s="455"/>
      <c r="HL174" s="455"/>
      <c r="HM174" s="455"/>
    </row>
    <row r="175" s="460" customFormat="1" spans="1:221">
      <c r="A175" s="455"/>
      <c r="AD175" s="455"/>
      <c r="AE175" s="455"/>
      <c r="AF175" s="455"/>
      <c r="AG175" s="455"/>
      <c r="AH175" s="455"/>
      <c r="AI175" s="455"/>
      <c r="AJ175" s="455"/>
      <c r="AK175" s="455"/>
      <c r="AL175" s="455"/>
      <c r="AM175" s="455"/>
      <c r="AN175" s="455"/>
      <c r="AO175" s="455"/>
      <c r="AP175" s="455"/>
      <c r="AQ175" s="455"/>
      <c r="AR175" s="455"/>
      <c r="AS175" s="455"/>
      <c r="AT175" s="455"/>
      <c r="AU175" s="455"/>
      <c r="AV175" s="455"/>
      <c r="AW175" s="455"/>
      <c r="AX175" s="455"/>
      <c r="AY175" s="455"/>
      <c r="AZ175" s="455"/>
      <c r="BA175" s="455"/>
      <c r="BB175" s="455"/>
      <c r="BC175" s="455"/>
      <c r="BD175" s="455"/>
      <c r="BE175" s="455"/>
      <c r="BF175" s="455"/>
      <c r="BG175" s="455"/>
      <c r="BH175" s="455"/>
      <c r="BI175" s="455"/>
      <c r="BJ175" s="455"/>
      <c r="BK175" s="455"/>
      <c r="BL175" s="455"/>
      <c r="BM175" s="455"/>
      <c r="BN175" s="455"/>
      <c r="BO175" s="455"/>
      <c r="BP175" s="455"/>
      <c r="BQ175" s="455"/>
      <c r="BR175" s="455"/>
      <c r="BS175" s="455"/>
      <c r="BT175" s="455"/>
      <c r="BU175" s="455"/>
      <c r="BV175" s="455"/>
      <c r="BW175" s="455"/>
      <c r="BX175" s="455"/>
      <c r="BY175" s="455"/>
      <c r="BZ175" s="455"/>
      <c r="CA175" s="455"/>
      <c r="CB175" s="455"/>
      <c r="CC175" s="455"/>
      <c r="CD175" s="455"/>
      <c r="CE175" s="455"/>
      <c r="CF175" s="455"/>
      <c r="CG175" s="455"/>
      <c r="CH175" s="455"/>
      <c r="CI175" s="455"/>
      <c r="CJ175" s="455"/>
      <c r="CK175" s="455"/>
      <c r="CL175" s="455"/>
      <c r="CM175" s="455"/>
      <c r="CN175" s="455"/>
      <c r="CO175" s="455"/>
      <c r="CP175" s="455"/>
      <c r="CQ175" s="455"/>
      <c r="CR175" s="455"/>
      <c r="CS175" s="455"/>
      <c r="CT175" s="455"/>
      <c r="CU175" s="455"/>
      <c r="CV175" s="455"/>
      <c r="CW175" s="455"/>
      <c r="CX175" s="455"/>
      <c r="CY175" s="455"/>
      <c r="CZ175" s="455"/>
      <c r="DA175" s="455"/>
      <c r="DB175" s="455"/>
      <c r="DC175" s="455"/>
      <c r="DD175" s="455"/>
      <c r="DE175" s="455"/>
      <c r="DF175" s="455"/>
      <c r="DG175" s="455"/>
      <c r="DH175" s="455"/>
      <c r="DI175" s="455"/>
      <c r="DJ175" s="455"/>
      <c r="DK175" s="455"/>
      <c r="DL175" s="455"/>
      <c r="DM175" s="455"/>
      <c r="DN175" s="455"/>
      <c r="DO175" s="455"/>
      <c r="DP175" s="455"/>
      <c r="DQ175" s="455"/>
      <c r="DR175" s="455"/>
      <c r="DS175" s="455"/>
      <c r="DT175" s="455"/>
      <c r="DU175" s="455"/>
      <c r="DV175" s="455"/>
      <c r="DW175" s="455"/>
      <c r="DX175" s="455"/>
      <c r="DY175" s="455"/>
      <c r="DZ175" s="455"/>
      <c r="EA175" s="455"/>
      <c r="EB175" s="455"/>
      <c r="EC175" s="455"/>
      <c r="ED175" s="455"/>
      <c r="EE175" s="455"/>
      <c r="EF175" s="455"/>
      <c r="EG175" s="455"/>
      <c r="EH175" s="455"/>
      <c r="EI175" s="455"/>
      <c r="EJ175" s="455"/>
      <c r="EK175" s="455"/>
      <c r="EL175" s="455"/>
      <c r="EM175" s="455"/>
      <c r="EN175" s="455"/>
      <c r="EO175" s="455"/>
      <c r="EP175" s="455"/>
      <c r="EQ175" s="455"/>
      <c r="ER175" s="455"/>
      <c r="ES175" s="455"/>
      <c r="ET175" s="455"/>
      <c r="EU175" s="455"/>
      <c r="EV175" s="455"/>
      <c r="EW175" s="455"/>
      <c r="EX175" s="455"/>
      <c r="EY175" s="455"/>
      <c r="EZ175" s="455"/>
      <c r="FA175" s="455"/>
      <c r="FB175" s="455"/>
      <c r="FC175" s="455"/>
      <c r="FD175" s="455"/>
      <c r="FE175" s="455"/>
      <c r="FF175" s="455"/>
      <c r="FG175" s="455"/>
      <c r="FH175" s="455"/>
      <c r="FI175" s="455"/>
      <c r="FJ175" s="455"/>
      <c r="FK175" s="455"/>
      <c r="FL175" s="455"/>
      <c r="FM175" s="455"/>
      <c r="FN175" s="455"/>
      <c r="FO175" s="455"/>
      <c r="FP175" s="455"/>
      <c r="FQ175" s="455"/>
      <c r="FR175" s="455"/>
      <c r="FS175" s="455"/>
      <c r="FT175" s="455"/>
      <c r="FU175" s="455"/>
      <c r="FV175" s="455"/>
      <c r="FW175" s="455"/>
      <c r="FX175" s="455"/>
      <c r="FY175" s="455"/>
      <c r="FZ175" s="455"/>
      <c r="GA175" s="455"/>
      <c r="GB175" s="455"/>
      <c r="GC175" s="455"/>
      <c r="GD175" s="455"/>
      <c r="GE175" s="455"/>
      <c r="GF175" s="455"/>
      <c r="GG175" s="455"/>
      <c r="GH175" s="455"/>
      <c r="GI175" s="455"/>
      <c r="GJ175" s="455"/>
      <c r="GK175" s="455"/>
      <c r="GL175" s="455"/>
      <c r="GM175" s="455"/>
      <c r="GN175" s="455"/>
      <c r="GO175" s="455"/>
      <c r="GP175" s="455"/>
      <c r="GQ175" s="455"/>
      <c r="GR175" s="455"/>
      <c r="GS175" s="455"/>
      <c r="GT175" s="455"/>
      <c r="GU175" s="455"/>
      <c r="GV175" s="455"/>
      <c r="GW175" s="455"/>
      <c r="GX175" s="455"/>
      <c r="GY175" s="455"/>
      <c r="GZ175" s="455"/>
      <c r="HA175" s="455"/>
      <c r="HB175" s="455"/>
      <c r="HC175" s="455"/>
      <c r="HD175" s="455"/>
      <c r="HE175" s="455"/>
      <c r="HF175" s="455"/>
      <c r="HG175" s="455"/>
      <c r="HH175" s="455"/>
      <c r="HI175" s="455"/>
      <c r="HJ175" s="455"/>
      <c r="HK175" s="455"/>
      <c r="HL175" s="455"/>
      <c r="HM175" s="455"/>
    </row>
    <row r="176" s="460" customFormat="1" spans="1:221">
      <c r="A176" s="455"/>
      <c r="AD176" s="455"/>
      <c r="AE176" s="455"/>
      <c r="AF176" s="455"/>
      <c r="AG176" s="455"/>
      <c r="AH176" s="455"/>
      <c r="AI176" s="455"/>
      <c r="AJ176" s="455"/>
      <c r="AK176" s="455"/>
      <c r="AL176" s="455"/>
      <c r="AM176" s="455"/>
      <c r="AN176" s="455"/>
      <c r="AO176" s="455"/>
      <c r="AP176" s="455"/>
      <c r="AQ176" s="455"/>
      <c r="AR176" s="455"/>
      <c r="AS176" s="455"/>
      <c r="AT176" s="455"/>
      <c r="AU176" s="455"/>
      <c r="AV176" s="455"/>
      <c r="AW176" s="455"/>
      <c r="AX176" s="455"/>
      <c r="AY176" s="455"/>
      <c r="AZ176" s="455"/>
      <c r="BA176" s="455"/>
      <c r="BB176" s="455"/>
      <c r="BC176" s="455"/>
      <c r="BD176" s="455"/>
      <c r="BE176" s="455"/>
      <c r="BF176" s="455"/>
      <c r="BG176" s="455"/>
      <c r="BH176" s="455"/>
      <c r="BI176" s="455"/>
      <c r="BJ176" s="455"/>
      <c r="BK176" s="455"/>
      <c r="BL176" s="455"/>
      <c r="BM176" s="455"/>
      <c r="BN176" s="455"/>
      <c r="BO176" s="455"/>
      <c r="BP176" s="455"/>
      <c r="BQ176" s="455"/>
      <c r="BR176" s="455"/>
      <c r="BS176" s="455"/>
      <c r="BT176" s="455"/>
      <c r="BU176" s="455"/>
      <c r="BV176" s="455"/>
      <c r="BW176" s="455"/>
      <c r="BX176" s="455"/>
      <c r="BY176" s="455"/>
      <c r="BZ176" s="455"/>
      <c r="CA176" s="455"/>
      <c r="CB176" s="455"/>
      <c r="CC176" s="455"/>
      <c r="CD176" s="455"/>
      <c r="CE176" s="455"/>
      <c r="CF176" s="455"/>
      <c r="CG176" s="455"/>
      <c r="CH176" s="455"/>
      <c r="CI176" s="455"/>
      <c r="CJ176" s="455"/>
      <c r="CK176" s="455"/>
      <c r="CL176" s="455"/>
      <c r="CM176" s="455"/>
      <c r="CN176" s="455"/>
      <c r="CO176" s="455"/>
      <c r="CP176" s="455"/>
      <c r="CQ176" s="455"/>
      <c r="CR176" s="455"/>
      <c r="CS176" s="455"/>
      <c r="CT176" s="455"/>
      <c r="CU176" s="455"/>
      <c r="CV176" s="455"/>
      <c r="CW176" s="455"/>
      <c r="CX176" s="455"/>
      <c r="CY176" s="455"/>
      <c r="CZ176" s="455"/>
      <c r="DA176" s="455"/>
      <c r="DB176" s="455"/>
      <c r="DC176" s="455"/>
      <c r="DD176" s="455"/>
      <c r="DE176" s="455"/>
      <c r="DF176" s="455"/>
      <c r="DG176" s="455"/>
      <c r="DH176" s="455"/>
      <c r="DI176" s="455"/>
      <c r="DJ176" s="455"/>
      <c r="DK176" s="455"/>
      <c r="DL176" s="455"/>
      <c r="DM176" s="455"/>
      <c r="DN176" s="455"/>
      <c r="DO176" s="455"/>
      <c r="DP176" s="455"/>
      <c r="DQ176" s="455"/>
      <c r="DR176" s="455"/>
      <c r="DS176" s="455"/>
      <c r="DT176" s="455"/>
      <c r="DU176" s="455"/>
      <c r="DV176" s="455"/>
      <c r="DW176" s="455"/>
      <c r="DX176" s="455"/>
      <c r="DY176" s="455"/>
      <c r="DZ176" s="455"/>
      <c r="EA176" s="455"/>
      <c r="EB176" s="455"/>
      <c r="EC176" s="455"/>
      <c r="ED176" s="455"/>
      <c r="EE176" s="455"/>
      <c r="EF176" s="455"/>
      <c r="EG176" s="455"/>
      <c r="EH176" s="455"/>
      <c r="EI176" s="455"/>
      <c r="EJ176" s="455"/>
      <c r="EK176" s="455"/>
      <c r="EL176" s="455"/>
      <c r="EM176" s="455"/>
      <c r="EN176" s="455"/>
      <c r="EO176" s="455"/>
      <c r="EP176" s="455"/>
      <c r="EQ176" s="455"/>
      <c r="ER176" s="455"/>
      <c r="ES176" s="455"/>
      <c r="ET176" s="455"/>
      <c r="EU176" s="455"/>
      <c r="EV176" s="455"/>
      <c r="EW176" s="455"/>
      <c r="EX176" s="455"/>
      <c r="EY176" s="455"/>
      <c r="EZ176" s="455"/>
      <c r="FA176" s="455"/>
      <c r="FB176" s="455"/>
      <c r="FC176" s="455"/>
      <c r="FD176" s="455"/>
      <c r="FE176" s="455"/>
      <c r="FF176" s="455"/>
      <c r="FG176" s="455"/>
      <c r="FH176" s="455"/>
      <c r="FI176" s="455"/>
      <c r="FJ176" s="455"/>
      <c r="FK176" s="455"/>
      <c r="FL176" s="455"/>
      <c r="FM176" s="455"/>
      <c r="FN176" s="455"/>
      <c r="FO176" s="455"/>
      <c r="FP176" s="455"/>
      <c r="FQ176" s="455"/>
      <c r="FR176" s="455"/>
      <c r="FS176" s="455"/>
      <c r="FT176" s="455"/>
      <c r="FU176" s="455"/>
      <c r="FV176" s="455"/>
      <c r="FW176" s="455"/>
      <c r="FX176" s="455"/>
      <c r="FY176" s="455"/>
      <c r="FZ176" s="455"/>
      <c r="GA176" s="455"/>
      <c r="GB176" s="455"/>
      <c r="GC176" s="455"/>
      <c r="GD176" s="455"/>
      <c r="GE176" s="455"/>
      <c r="GF176" s="455"/>
      <c r="GG176" s="455"/>
      <c r="GH176" s="455"/>
      <c r="GI176" s="455"/>
      <c r="GJ176" s="455"/>
      <c r="GK176" s="455"/>
      <c r="GL176" s="455"/>
      <c r="GM176" s="455"/>
      <c r="GN176" s="455"/>
      <c r="GO176" s="455"/>
      <c r="GP176" s="455"/>
      <c r="GQ176" s="455"/>
      <c r="GR176" s="455"/>
      <c r="GS176" s="455"/>
      <c r="GT176" s="455"/>
      <c r="GU176" s="455"/>
      <c r="GV176" s="455"/>
      <c r="GW176" s="455"/>
      <c r="GX176" s="455"/>
      <c r="GY176" s="455"/>
      <c r="GZ176" s="455"/>
      <c r="HA176" s="455"/>
      <c r="HB176" s="455"/>
      <c r="HC176" s="455"/>
      <c r="HD176" s="455"/>
      <c r="HE176" s="455"/>
      <c r="HF176" s="455"/>
      <c r="HG176" s="455"/>
      <c r="HH176" s="455"/>
      <c r="HI176" s="455"/>
      <c r="HJ176" s="455"/>
      <c r="HK176" s="455"/>
      <c r="HL176" s="455"/>
      <c r="HM176" s="455"/>
    </row>
    <row r="177" s="460" customFormat="1" spans="1:221">
      <c r="A177" s="455"/>
      <c r="AD177" s="455"/>
      <c r="AE177" s="455"/>
      <c r="AF177" s="455"/>
      <c r="AG177" s="455"/>
      <c r="AH177" s="455"/>
      <c r="AI177" s="455"/>
      <c r="AJ177" s="455"/>
      <c r="AK177" s="455"/>
      <c r="AL177" s="455"/>
      <c r="AM177" s="455"/>
      <c r="AN177" s="455"/>
      <c r="AO177" s="455"/>
      <c r="AP177" s="455"/>
      <c r="AQ177" s="455"/>
      <c r="AR177" s="455"/>
      <c r="AS177" s="455"/>
      <c r="AT177" s="455"/>
      <c r="AU177" s="455"/>
      <c r="AV177" s="455"/>
      <c r="AW177" s="455"/>
      <c r="AX177" s="455"/>
      <c r="AY177" s="455"/>
      <c r="AZ177" s="455"/>
      <c r="BA177" s="455"/>
      <c r="BB177" s="455"/>
      <c r="BC177" s="455"/>
      <c r="BD177" s="455"/>
      <c r="BE177" s="455"/>
      <c r="BF177" s="455"/>
      <c r="BG177" s="455"/>
      <c r="BH177" s="455"/>
      <c r="BI177" s="455"/>
      <c r="BJ177" s="455"/>
      <c r="BK177" s="455"/>
      <c r="BL177" s="455"/>
      <c r="BM177" s="455"/>
      <c r="BN177" s="455"/>
      <c r="BO177" s="455"/>
      <c r="BP177" s="455"/>
      <c r="BQ177" s="455"/>
      <c r="BR177" s="455"/>
      <c r="BS177" s="455"/>
      <c r="BT177" s="455"/>
      <c r="BU177" s="455"/>
      <c r="BV177" s="455"/>
      <c r="BW177" s="455"/>
      <c r="BX177" s="455"/>
      <c r="BY177" s="455"/>
      <c r="BZ177" s="455"/>
      <c r="CA177" s="455"/>
      <c r="CB177" s="455"/>
      <c r="CC177" s="455"/>
      <c r="CD177" s="455"/>
      <c r="CE177" s="455"/>
      <c r="CF177" s="455"/>
      <c r="CG177" s="455"/>
      <c r="CH177" s="455"/>
      <c r="CI177" s="455"/>
      <c r="CJ177" s="455"/>
      <c r="CK177" s="455"/>
      <c r="CL177" s="455"/>
      <c r="CM177" s="455"/>
      <c r="CN177" s="455"/>
      <c r="CO177" s="455"/>
      <c r="CP177" s="455"/>
      <c r="CQ177" s="455"/>
      <c r="CR177" s="455"/>
      <c r="CS177" s="455"/>
      <c r="CT177" s="455"/>
      <c r="CU177" s="455"/>
      <c r="CV177" s="455"/>
      <c r="CW177" s="455"/>
      <c r="CX177" s="455"/>
      <c r="CY177" s="455"/>
      <c r="CZ177" s="455"/>
      <c r="DA177" s="455"/>
      <c r="DB177" s="455"/>
      <c r="DC177" s="455"/>
      <c r="DD177" s="455"/>
      <c r="DE177" s="455"/>
      <c r="DF177" s="455"/>
      <c r="DG177" s="455"/>
      <c r="DH177" s="455"/>
      <c r="DI177" s="455"/>
      <c r="DJ177" s="455"/>
      <c r="DK177" s="455"/>
      <c r="DL177" s="455"/>
      <c r="DM177" s="455"/>
      <c r="DN177" s="455"/>
      <c r="DO177" s="455"/>
      <c r="DP177" s="455"/>
      <c r="DQ177" s="455"/>
      <c r="DR177" s="455"/>
      <c r="DS177" s="455"/>
      <c r="DT177" s="455"/>
      <c r="DU177" s="455"/>
      <c r="DV177" s="455"/>
      <c r="DW177" s="455"/>
      <c r="DX177" s="455"/>
      <c r="DY177" s="455"/>
      <c r="DZ177" s="455"/>
      <c r="EA177" s="455"/>
      <c r="EB177" s="455"/>
      <c r="EC177" s="455"/>
      <c r="ED177" s="455"/>
      <c r="EE177" s="455"/>
      <c r="EF177" s="455"/>
      <c r="EG177" s="455"/>
      <c r="EH177" s="455"/>
      <c r="EI177" s="455"/>
      <c r="EJ177" s="455"/>
      <c r="EK177" s="455"/>
      <c r="EL177" s="455"/>
      <c r="EM177" s="455"/>
      <c r="EN177" s="455"/>
      <c r="EO177" s="455"/>
      <c r="EP177" s="455"/>
      <c r="EQ177" s="455"/>
      <c r="ER177" s="455"/>
      <c r="ES177" s="455"/>
      <c r="ET177" s="455"/>
      <c r="EU177" s="455"/>
      <c r="EV177" s="455"/>
      <c r="EW177" s="455"/>
      <c r="EX177" s="455"/>
      <c r="EY177" s="455"/>
      <c r="EZ177" s="455"/>
      <c r="FA177" s="455"/>
      <c r="FB177" s="455"/>
      <c r="FC177" s="455"/>
      <c r="FD177" s="455"/>
      <c r="FE177" s="455"/>
      <c r="FF177" s="455"/>
      <c r="FG177" s="455"/>
      <c r="FH177" s="455"/>
      <c r="FI177" s="455"/>
      <c r="FJ177" s="455"/>
      <c r="FK177" s="455"/>
      <c r="FL177" s="455"/>
      <c r="FM177" s="455"/>
      <c r="FN177" s="455"/>
      <c r="FO177" s="455"/>
      <c r="FP177" s="455"/>
      <c r="FQ177" s="455"/>
      <c r="FR177" s="455"/>
      <c r="FS177" s="455"/>
      <c r="FT177" s="455"/>
      <c r="FU177" s="455"/>
      <c r="FV177" s="455"/>
      <c r="FW177" s="455"/>
      <c r="FX177" s="455"/>
      <c r="FY177" s="455"/>
      <c r="FZ177" s="455"/>
      <c r="GA177" s="455"/>
      <c r="GB177" s="455"/>
      <c r="GC177" s="455"/>
      <c r="GD177" s="455"/>
      <c r="GE177" s="455"/>
      <c r="GF177" s="455"/>
      <c r="GG177" s="455"/>
      <c r="GH177" s="455"/>
      <c r="GI177" s="455"/>
      <c r="GJ177" s="455"/>
      <c r="GK177" s="455"/>
      <c r="GL177" s="455"/>
      <c r="GM177" s="455"/>
      <c r="GN177" s="455"/>
      <c r="GO177" s="455"/>
      <c r="GP177" s="455"/>
      <c r="GQ177" s="455"/>
      <c r="GR177" s="455"/>
      <c r="GS177" s="455"/>
      <c r="GT177" s="455"/>
      <c r="GU177" s="455"/>
      <c r="GV177" s="455"/>
      <c r="GW177" s="455"/>
      <c r="GX177" s="455"/>
      <c r="GY177" s="455"/>
      <c r="GZ177" s="455"/>
      <c r="HA177" s="455"/>
      <c r="HB177" s="455"/>
      <c r="HC177" s="455"/>
      <c r="HD177" s="455"/>
      <c r="HE177" s="455"/>
      <c r="HF177" s="455"/>
      <c r="HG177" s="455"/>
      <c r="HH177" s="455"/>
      <c r="HI177" s="455"/>
      <c r="HJ177" s="455"/>
      <c r="HK177" s="455"/>
      <c r="HL177" s="455"/>
      <c r="HM177" s="455"/>
    </row>
    <row r="178" s="460" customFormat="1" spans="1:221">
      <c r="A178" s="455"/>
      <c r="AD178" s="455"/>
      <c r="AE178" s="455"/>
      <c r="AF178" s="455"/>
      <c r="AG178" s="455"/>
      <c r="AH178" s="455"/>
      <c r="AI178" s="455"/>
      <c r="AJ178" s="455"/>
      <c r="AK178" s="455"/>
      <c r="AL178" s="455"/>
      <c r="AM178" s="455"/>
      <c r="AN178" s="455"/>
      <c r="AO178" s="455"/>
      <c r="AP178" s="455"/>
      <c r="AQ178" s="455"/>
      <c r="AR178" s="455"/>
      <c r="AS178" s="455"/>
      <c r="AT178" s="455"/>
      <c r="AU178" s="455"/>
      <c r="AV178" s="455"/>
      <c r="AW178" s="455"/>
      <c r="AX178" s="455"/>
      <c r="AY178" s="455"/>
      <c r="AZ178" s="455"/>
      <c r="BA178" s="455"/>
      <c r="BB178" s="455"/>
      <c r="BC178" s="455"/>
      <c r="BD178" s="455"/>
      <c r="BE178" s="455"/>
      <c r="BF178" s="455"/>
      <c r="BG178" s="455"/>
      <c r="BH178" s="455"/>
      <c r="BI178" s="455"/>
      <c r="BJ178" s="455"/>
      <c r="BK178" s="455"/>
      <c r="BL178" s="455"/>
      <c r="BM178" s="455"/>
      <c r="BN178" s="455"/>
      <c r="BO178" s="455"/>
      <c r="BP178" s="455"/>
      <c r="BQ178" s="455"/>
      <c r="BR178" s="455"/>
      <c r="BS178" s="455"/>
      <c r="BT178" s="455"/>
      <c r="BU178" s="455"/>
      <c r="BV178" s="455"/>
      <c r="BW178" s="455"/>
      <c r="BX178" s="455"/>
      <c r="BY178" s="455"/>
      <c r="BZ178" s="455"/>
      <c r="CA178" s="455"/>
      <c r="CB178" s="455"/>
      <c r="CC178" s="455"/>
      <c r="CD178" s="455"/>
      <c r="CE178" s="455"/>
      <c r="CF178" s="455"/>
      <c r="CG178" s="455"/>
      <c r="CH178" s="455"/>
      <c r="CI178" s="455"/>
      <c r="CJ178" s="455"/>
      <c r="CK178" s="455"/>
      <c r="CL178" s="455"/>
      <c r="CM178" s="455"/>
      <c r="CN178" s="455"/>
      <c r="CO178" s="455"/>
      <c r="CP178" s="455"/>
      <c r="CQ178" s="455"/>
      <c r="CR178" s="455"/>
      <c r="CS178" s="455"/>
      <c r="CT178" s="455"/>
      <c r="CU178" s="455"/>
      <c r="CV178" s="455"/>
      <c r="CW178" s="455"/>
      <c r="CX178" s="455"/>
      <c r="CY178" s="455"/>
      <c r="CZ178" s="455"/>
      <c r="DA178" s="455"/>
      <c r="DB178" s="455"/>
      <c r="DC178" s="455"/>
      <c r="DD178" s="455"/>
      <c r="DE178" s="455"/>
      <c r="DF178" s="455"/>
      <c r="DG178" s="455"/>
      <c r="DH178" s="455"/>
      <c r="DI178" s="455"/>
      <c r="DJ178" s="455"/>
      <c r="DK178" s="455"/>
      <c r="DL178" s="455"/>
      <c r="DM178" s="455"/>
      <c r="DN178" s="455"/>
      <c r="DO178" s="455"/>
      <c r="DP178" s="455"/>
      <c r="DQ178" s="455"/>
      <c r="DR178" s="455"/>
      <c r="DS178" s="455"/>
      <c r="DT178" s="455"/>
      <c r="DU178" s="455"/>
      <c r="DV178" s="455"/>
      <c r="DW178" s="455"/>
      <c r="DX178" s="455"/>
      <c r="DY178" s="455"/>
      <c r="DZ178" s="455"/>
      <c r="EA178" s="455"/>
      <c r="EB178" s="455"/>
      <c r="EC178" s="455"/>
      <c r="ED178" s="455"/>
      <c r="EE178" s="455"/>
      <c r="EF178" s="455"/>
      <c r="EG178" s="455"/>
      <c r="EH178" s="455"/>
      <c r="EI178" s="455"/>
      <c r="EJ178" s="455"/>
      <c r="EK178" s="455"/>
      <c r="EL178" s="455"/>
      <c r="EM178" s="455"/>
      <c r="EN178" s="455"/>
      <c r="EO178" s="455"/>
      <c r="EP178" s="455"/>
      <c r="EQ178" s="455"/>
      <c r="ER178" s="455"/>
      <c r="ES178" s="455"/>
      <c r="ET178" s="455"/>
      <c r="EU178" s="455"/>
      <c r="EV178" s="455"/>
      <c r="EW178" s="455"/>
      <c r="EX178" s="455"/>
      <c r="EY178" s="455"/>
      <c r="EZ178" s="455"/>
      <c r="FA178" s="455"/>
      <c r="FB178" s="455"/>
      <c r="FC178" s="455"/>
      <c r="FD178" s="455"/>
      <c r="FE178" s="455"/>
      <c r="FF178" s="455"/>
      <c r="FG178" s="455"/>
      <c r="FH178" s="455"/>
      <c r="FI178" s="455"/>
      <c r="FJ178" s="455"/>
      <c r="FK178" s="455"/>
      <c r="FL178" s="455"/>
      <c r="FM178" s="455"/>
      <c r="FN178" s="455"/>
      <c r="FO178" s="455"/>
      <c r="FP178" s="455"/>
      <c r="FQ178" s="455"/>
      <c r="FR178" s="455"/>
      <c r="FS178" s="455"/>
      <c r="FT178" s="455"/>
      <c r="FU178" s="455"/>
      <c r="FV178" s="455"/>
      <c r="FW178" s="455"/>
      <c r="FX178" s="455"/>
      <c r="FY178" s="455"/>
      <c r="FZ178" s="455"/>
      <c r="GA178" s="455"/>
      <c r="GB178" s="455"/>
      <c r="GC178" s="455"/>
      <c r="GD178" s="455"/>
      <c r="GE178" s="455"/>
      <c r="GF178" s="455"/>
      <c r="GG178" s="455"/>
      <c r="GH178" s="455"/>
      <c r="GI178" s="455"/>
      <c r="GJ178" s="455"/>
      <c r="GK178" s="455"/>
      <c r="GL178" s="455"/>
      <c r="GM178" s="455"/>
      <c r="GN178" s="455"/>
      <c r="GO178" s="455"/>
      <c r="GP178" s="455"/>
      <c r="GQ178" s="455"/>
      <c r="GR178" s="455"/>
      <c r="GS178" s="455"/>
      <c r="GT178" s="455"/>
      <c r="GU178" s="455"/>
      <c r="GV178" s="455"/>
      <c r="GW178" s="455"/>
      <c r="GX178" s="455"/>
      <c r="GY178" s="455"/>
      <c r="GZ178" s="455"/>
      <c r="HA178" s="455"/>
      <c r="HB178" s="455"/>
      <c r="HC178" s="455"/>
      <c r="HD178" s="455"/>
      <c r="HE178" s="455"/>
      <c r="HF178" s="455"/>
      <c r="HG178" s="455"/>
      <c r="HH178" s="455"/>
      <c r="HI178" s="455"/>
      <c r="HJ178" s="455"/>
      <c r="HK178" s="455"/>
      <c r="HL178" s="455"/>
      <c r="HM178" s="455"/>
    </row>
    <row r="179" s="460" customFormat="1" spans="1:221">
      <c r="A179" s="455"/>
      <c r="AD179" s="455"/>
      <c r="AE179" s="455"/>
      <c r="AF179" s="455"/>
      <c r="AG179" s="455"/>
      <c r="AH179" s="455"/>
      <c r="AI179" s="455"/>
      <c r="AJ179" s="455"/>
      <c r="AK179" s="455"/>
      <c r="AL179" s="455"/>
      <c r="AM179" s="455"/>
      <c r="AN179" s="455"/>
      <c r="AO179" s="455"/>
      <c r="AP179" s="455"/>
      <c r="AQ179" s="455"/>
      <c r="AR179" s="455"/>
      <c r="AS179" s="455"/>
      <c r="AT179" s="455"/>
      <c r="AU179" s="455"/>
      <c r="AV179" s="455"/>
      <c r="AW179" s="455"/>
      <c r="AX179" s="455"/>
      <c r="AY179" s="455"/>
      <c r="AZ179" s="455"/>
      <c r="BA179" s="455"/>
      <c r="BB179" s="455"/>
      <c r="BC179" s="455"/>
      <c r="BD179" s="455"/>
      <c r="BE179" s="455"/>
      <c r="BF179" s="455"/>
      <c r="BG179" s="455"/>
      <c r="BH179" s="455"/>
      <c r="BI179" s="455"/>
      <c r="BJ179" s="455"/>
      <c r="BK179" s="455"/>
      <c r="BL179" s="455"/>
      <c r="BM179" s="455"/>
      <c r="BN179" s="455"/>
      <c r="BO179" s="455"/>
      <c r="BP179" s="455"/>
      <c r="BQ179" s="455"/>
      <c r="BR179" s="455"/>
      <c r="BS179" s="455"/>
      <c r="BT179" s="455"/>
      <c r="BU179" s="455"/>
      <c r="BV179" s="455"/>
      <c r="BW179" s="455"/>
      <c r="BX179" s="455"/>
      <c r="BY179" s="455"/>
      <c r="BZ179" s="455"/>
      <c r="CA179" s="455"/>
      <c r="CB179" s="455"/>
      <c r="CC179" s="455"/>
      <c r="CD179" s="455"/>
      <c r="CE179" s="455"/>
      <c r="CF179" s="455"/>
      <c r="CG179" s="455"/>
      <c r="CH179" s="455"/>
      <c r="CI179" s="455"/>
      <c r="CJ179" s="455"/>
      <c r="CK179" s="455"/>
      <c r="CL179" s="455"/>
      <c r="CM179" s="455"/>
      <c r="CN179" s="455"/>
      <c r="CO179" s="455"/>
      <c r="CP179" s="455"/>
      <c r="CQ179" s="455"/>
      <c r="CR179" s="455"/>
      <c r="CS179" s="455"/>
      <c r="CT179" s="455"/>
      <c r="CU179" s="455"/>
      <c r="CV179" s="455"/>
      <c r="CW179" s="455"/>
      <c r="CX179" s="455"/>
      <c r="CY179" s="455"/>
      <c r="CZ179" s="455"/>
      <c r="DA179" s="455"/>
      <c r="DB179" s="455"/>
      <c r="DC179" s="455"/>
      <c r="DD179" s="455"/>
      <c r="DE179" s="455"/>
      <c r="DF179" s="455"/>
      <c r="DG179" s="455"/>
      <c r="DH179" s="455"/>
      <c r="DI179" s="455"/>
      <c r="DJ179" s="455"/>
      <c r="DK179" s="455"/>
      <c r="DL179" s="455"/>
      <c r="DM179" s="455"/>
      <c r="DN179" s="455"/>
      <c r="DO179" s="455"/>
      <c r="DP179" s="455"/>
      <c r="DQ179" s="455"/>
      <c r="DR179" s="455"/>
      <c r="DS179" s="455"/>
      <c r="DT179" s="455"/>
      <c r="DU179" s="455"/>
      <c r="DV179" s="455"/>
      <c r="DW179" s="455"/>
      <c r="DX179" s="455"/>
      <c r="DY179" s="455"/>
      <c r="DZ179" s="455"/>
      <c r="EA179" s="455"/>
      <c r="EB179" s="455"/>
      <c r="EC179" s="455"/>
      <c r="ED179" s="455"/>
      <c r="EE179" s="455"/>
      <c r="EF179" s="455"/>
      <c r="EG179" s="455"/>
      <c r="EH179" s="455"/>
      <c r="EI179" s="455"/>
      <c r="EJ179" s="455"/>
      <c r="EK179" s="455"/>
      <c r="EL179" s="455"/>
      <c r="EM179" s="455"/>
      <c r="EN179" s="455"/>
      <c r="EO179" s="455"/>
      <c r="EP179" s="455"/>
      <c r="EQ179" s="455"/>
      <c r="ER179" s="455"/>
      <c r="ES179" s="455"/>
      <c r="ET179" s="455"/>
      <c r="EU179" s="455"/>
      <c r="EV179" s="455"/>
      <c r="EW179" s="455"/>
      <c r="EX179" s="455"/>
      <c r="EY179" s="455"/>
      <c r="EZ179" s="455"/>
      <c r="FA179" s="455"/>
      <c r="FB179" s="455"/>
      <c r="FC179" s="455"/>
      <c r="FD179" s="455"/>
      <c r="FE179" s="455"/>
      <c r="FF179" s="455"/>
      <c r="FG179" s="455"/>
      <c r="FH179" s="455"/>
      <c r="FI179" s="455"/>
      <c r="FJ179" s="455"/>
      <c r="FK179" s="455"/>
      <c r="FL179" s="455"/>
      <c r="FM179" s="455"/>
      <c r="FN179" s="455"/>
      <c r="FO179" s="455"/>
      <c r="FP179" s="455"/>
      <c r="FQ179" s="455"/>
      <c r="FR179" s="455"/>
      <c r="FS179" s="455"/>
      <c r="FT179" s="455"/>
      <c r="FU179" s="455"/>
      <c r="FV179" s="455"/>
      <c r="FW179" s="455"/>
      <c r="FX179" s="455"/>
      <c r="FY179" s="455"/>
      <c r="FZ179" s="455"/>
      <c r="GA179" s="455"/>
      <c r="GB179" s="455"/>
      <c r="GC179" s="455"/>
      <c r="GD179" s="455"/>
      <c r="GE179" s="455"/>
      <c r="GF179" s="455"/>
      <c r="GG179" s="455"/>
      <c r="GH179" s="455"/>
      <c r="GI179" s="455"/>
      <c r="GJ179" s="455"/>
      <c r="GK179" s="455"/>
      <c r="GL179" s="455"/>
      <c r="GM179" s="455"/>
      <c r="GN179" s="455"/>
      <c r="GO179" s="455"/>
      <c r="GP179" s="455"/>
      <c r="GQ179" s="455"/>
      <c r="GR179" s="455"/>
      <c r="GS179" s="455"/>
      <c r="GT179" s="455"/>
      <c r="GU179" s="455"/>
      <c r="GV179" s="455"/>
      <c r="GW179" s="455"/>
      <c r="GX179" s="455"/>
      <c r="GY179" s="455"/>
      <c r="GZ179" s="455"/>
      <c r="HA179" s="455"/>
      <c r="HB179" s="455"/>
      <c r="HC179" s="455"/>
      <c r="HD179" s="455"/>
      <c r="HE179" s="455"/>
      <c r="HF179" s="455"/>
      <c r="HG179" s="455"/>
      <c r="HH179" s="455"/>
      <c r="HI179" s="455"/>
      <c r="HJ179" s="455"/>
      <c r="HK179" s="455"/>
      <c r="HL179" s="455"/>
      <c r="HM179" s="455"/>
    </row>
    <row r="180" s="460" customFormat="1" spans="1:221">
      <c r="A180" s="455"/>
      <c r="AD180" s="455"/>
      <c r="AE180" s="455"/>
      <c r="AF180" s="455"/>
      <c r="AG180" s="455"/>
      <c r="AH180" s="455"/>
      <c r="AI180" s="455"/>
      <c r="AJ180" s="455"/>
      <c r="AK180" s="455"/>
      <c r="AL180" s="455"/>
      <c r="AM180" s="455"/>
      <c r="AN180" s="455"/>
      <c r="AO180" s="455"/>
      <c r="AP180" s="455"/>
      <c r="AQ180" s="455"/>
      <c r="AR180" s="455"/>
      <c r="AS180" s="455"/>
      <c r="AT180" s="455"/>
      <c r="AU180" s="455"/>
      <c r="AV180" s="455"/>
      <c r="AW180" s="455"/>
      <c r="AX180" s="455"/>
      <c r="AY180" s="455"/>
      <c r="AZ180" s="455"/>
      <c r="BA180" s="455"/>
      <c r="BB180" s="455"/>
      <c r="BC180" s="455"/>
      <c r="BD180" s="455"/>
      <c r="BE180" s="455"/>
      <c r="BF180" s="455"/>
      <c r="BG180" s="455"/>
      <c r="BH180" s="455"/>
      <c r="BI180" s="455"/>
      <c r="BJ180" s="455"/>
      <c r="BK180" s="455"/>
      <c r="BL180" s="455"/>
      <c r="BM180" s="455"/>
      <c r="BN180" s="455"/>
      <c r="BO180" s="455"/>
      <c r="BP180" s="455"/>
      <c r="BQ180" s="455"/>
      <c r="BR180" s="455"/>
      <c r="BS180" s="455"/>
      <c r="BT180" s="455"/>
      <c r="BU180" s="455"/>
      <c r="BV180" s="455"/>
      <c r="BW180" s="455"/>
      <c r="BX180" s="455"/>
      <c r="BY180" s="455"/>
      <c r="BZ180" s="455"/>
      <c r="CA180" s="455"/>
      <c r="CB180" s="455"/>
      <c r="CC180" s="455"/>
      <c r="CD180" s="455"/>
      <c r="CE180" s="455"/>
      <c r="CF180" s="455"/>
      <c r="CG180" s="455"/>
      <c r="CH180" s="455"/>
      <c r="CI180" s="455"/>
      <c r="CJ180" s="455"/>
      <c r="CK180" s="455"/>
      <c r="CL180" s="455"/>
      <c r="CM180" s="455"/>
      <c r="CN180" s="455"/>
      <c r="CO180" s="455"/>
      <c r="CP180" s="455"/>
      <c r="CQ180" s="455"/>
      <c r="CR180" s="455"/>
      <c r="CS180" s="455"/>
      <c r="CT180" s="455"/>
      <c r="CU180" s="455"/>
      <c r="CV180" s="455"/>
      <c r="CW180" s="455"/>
      <c r="CX180" s="455"/>
      <c r="CY180" s="455"/>
      <c r="CZ180" s="455"/>
      <c r="DA180" s="455"/>
      <c r="DB180" s="455"/>
      <c r="DC180" s="455"/>
      <c r="DD180" s="455"/>
      <c r="DE180" s="455"/>
      <c r="DF180" s="455"/>
      <c r="DG180" s="455"/>
      <c r="DH180" s="455"/>
      <c r="DI180" s="455"/>
      <c r="DJ180" s="455"/>
      <c r="DK180" s="455"/>
      <c r="DL180" s="455"/>
      <c r="DM180" s="455"/>
      <c r="DN180" s="455"/>
      <c r="DO180" s="455"/>
      <c r="DP180" s="455"/>
      <c r="DQ180" s="455"/>
      <c r="DR180" s="455"/>
      <c r="DS180" s="455"/>
      <c r="DT180" s="455"/>
      <c r="DU180" s="455"/>
      <c r="DV180" s="455"/>
      <c r="DW180" s="455"/>
      <c r="DX180" s="455"/>
      <c r="DY180" s="455"/>
      <c r="DZ180" s="455"/>
      <c r="EA180" s="455"/>
      <c r="EB180" s="455"/>
      <c r="EC180" s="455"/>
      <c r="ED180" s="455"/>
      <c r="EE180" s="455"/>
      <c r="EF180" s="455"/>
      <c r="EG180" s="455"/>
      <c r="EH180" s="455"/>
      <c r="EI180" s="455"/>
      <c r="EJ180" s="455"/>
      <c r="EK180" s="455"/>
      <c r="EL180" s="455"/>
      <c r="EM180" s="455"/>
      <c r="EN180" s="455"/>
      <c r="EO180" s="455"/>
      <c r="EP180" s="455"/>
      <c r="EQ180" s="455"/>
      <c r="ER180" s="455"/>
      <c r="ES180" s="455"/>
      <c r="ET180" s="455"/>
      <c r="EU180" s="455"/>
      <c r="EV180" s="455"/>
      <c r="EW180" s="455"/>
      <c r="EX180" s="455"/>
      <c r="EY180" s="455"/>
      <c r="EZ180" s="455"/>
      <c r="FA180" s="455"/>
      <c r="FB180" s="455"/>
      <c r="FC180" s="455"/>
      <c r="FD180" s="455"/>
      <c r="FE180" s="455"/>
      <c r="FF180" s="455"/>
      <c r="FG180" s="455"/>
      <c r="FH180" s="455"/>
      <c r="FI180" s="455"/>
      <c r="FJ180" s="455"/>
      <c r="FK180" s="455"/>
      <c r="FL180" s="455"/>
      <c r="FM180" s="455"/>
      <c r="FN180" s="455"/>
      <c r="FO180" s="455"/>
      <c r="FP180" s="455"/>
      <c r="FQ180" s="455"/>
      <c r="FR180" s="455"/>
      <c r="FS180" s="455"/>
      <c r="FT180" s="455"/>
      <c r="FU180" s="455"/>
      <c r="FV180" s="455"/>
      <c r="FW180" s="455"/>
      <c r="FX180" s="455"/>
      <c r="FY180" s="455"/>
      <c r="FZ180" s="455"/>
      <c r="GA180" s="455"/>
      <c r="GB180" s="455"/>
      <c r="GC180" s="455"/>
      <c r="GD180" s="455"/>
      <c r="GE180" s="455"/>
      <c r="GF180" s="455"/>
      <c r="GG180" s="455"/>
      <c r="GH180" s="455"/>
      <c r="GI180" s="455"/>
      <c r="GJ180" s="455"/>
      <c r="GK180" s="455"/>
      <c r="GL180" s="455"/>
      <c r="GM180" s="455"/>
      <c r="GN180" s="455"/>
      <c r="GO180" s="455"/>
      <c r="GP180" s="455"/>
      <c r="GQ180" s="455"/>
      <c r="GR180" s="455"/>
      <c r="GS180" s="455"/>
      <c r="GT180" s="455"/>
      <c r="GU180" s="455"/>
      <c r="GV180" s="455"/>
      <c r="GW180" s="455"/>
      <c r="GX180" s="455"/>
      <c r="GY180" s="455"/>
      <c r="GZ180" s="455"/>
      <c r="HA180" s="455"/>
      <c r="HB180" s="455"/>
      <c r="HC180" s="455"/>
      <c r="HD180" s="455"/>
      <c r="HE180" s="455"/>
      <c r="HF180" s="455"/>
      <c r="HG180" s="455"/>
      <c r="HH180" s="455"/>
      <c r="HI180" s="455"/>
      <c r="HJ180" s="455"/>
      <c r="HK180" s="455"/>
      <c r="HL180" s="455"/>
      <c r="HM180" s="455"/>
    </row>
    <row r="181" s="460" customFormat="1" spans="1:221">
      <c r="A181" s="455"/>
      <c r="AD181" s="455"/>
      <c r="AE181" s="455"/>
      <c r="AF181" s="455"/>
      <c r="AG181" s="455"/>
      <c r="AH181" s="455"/>
      <c r="AI181" s="455"/>
      <c r="AJ181" s="455"/>
      <c r="AK181" s="455"/>
      <c r="AL181" s="455"/>
      <c r="AM181" s="455"/>
      <c r="AN181" s="455"/>
      <c r="AO181" s="455"/>
      <c r="AP181" s="455"/>
      <c r="AQ181" s="455"/>
      <c r="AR181" s="455"/>
      <c r="AS181" s="455"/>
      <c r="AT181" s="455"/>
      <c r="AU181" s="455"/>
      <c r="AV181" s="455"/>
      <c r="AW181" s="455"/>
      <c r="AX181" s="455"/>
      <c r="AY181" s="455"/>
      <c r="AZ181" s="455"/>
      <c r="BA181" s="455"/>
      <c r="BB181" s="455"/>
      <c r="BC181" s="455"/>
      <c r="BD181" s="455"/>
      <c r="BE181" s="455"/>
      <c r="BF181" s="455"/>
      <c r="BG181" s="455"/>
      <c r="BH181" s="455"/>
      <c r="BI181" s="455"/>
      <c r="BJ181" s="455"/>
      <c r="BK181" s="455"/>
      <c r="BL181" s="455"/>
      <c r="BM181" s="455"/>
      <c r="BN181" s="455"/>
      <c r="BO181" s="455"/>
      <c r="BP181" s="455"/>
      <c r="BQ181" s="455"/>
      <c r="BR181" s="455"/>
      <c r="BS181" s="455"/>
      <c r="BT181" s="455"/>
      <c r="BU181" s="455"/>
      <c r="BV181" s="455"/>
      <c r="BW181" s="455"/>
      <c r="BX181" s="455"/>
      <c r="BY181" s="455"/>
      <c r="BZ181" s="455"/>
      <c r="CA181" s="455"/>
      <c r="CB181" s="455"/>
      <c r="CC181" s="455"/>
      <c r="CD181" s="455"/>
      <c r="CE181" s="455"/>
      <c r="CF181" s="455"/>
      <c r="CG181" s="455"/>
      <c r="CH181" s="455"/>
      <c r="CI181" s="455"/>
      <c r="CJ181" s="455"/>
      <c r="CK181" s="455"/>
      <c r="CL181" s="455"/>
      <c r="CM181" s="455"/>
      <c r="CN181" s="455"/>
      <c r="CO181" s="455"/>
      <c r="CP181" s="455"/>
      <c r="CQ181" s="455"/>
      <c r="CR181" s="455"/>
      <c r="CS181" s="455"/>
      <c r="CT181" s="455"/>
      <c r="CU181" s="455"/>
      <c r="CV181" s="455"/>
      <c r="CW181" s="455"/>
      <c r="CX181" s="455"/>
      <c r="CY181" s="455"/>
      <c r="CZ181" s="455"/>
      <c r="DA181" s="455"/>
      <c r="DB181" s="455"/>
      <c r="DC181" s="455"/>
      <c r="DD181" s="455"/>
      <c r="DE181" s="455"/>
      <c r="DF181" s="455"/>
      <c r="DG181" s="455"/>
      <c r="DH181" s="455"/>
      <c r="DI181" s="455"/>
      <c r="DJ181" s="455"/>
      <c r="DK181" s="455"/>
      <c r="DL181" s="455"/>
      <c r="DM181" s="455"/>
      <c r="DN181" s="455"/>
      <c r="DO181" s="455"/>
      <c r="DP181" s="455"/>
      <c r="DQ181" s="455"/>
      <c r="DR181" s="455"/>
      <c r="DS181" s="455"/>
      <c r="DT181" s="455"/>
      <c r="DU181" s="455"/>
      <c r="DV181" s="455"/>
      <c r="DW181" s="455"/>
      <c r="DX181" s="455"/>
      <c r="DY181" s="455"/>
      <c r="DZ181" s="455"/>
      <c r="EA181" s="455"/>
      <c r="EB181" s="455"/>
      <c r="EC181" s="455"/>
      <c r="ED181" s="455"/>
      <c r="EE181" s="455"/>
      <c r="EF181" s="455"/>
      <c r="EG181" s="455"/>
      <c r="EH181" s="455"/>
      <c r="EI181" s="455"/>
      <c r="EJ181" s="455"/>
      <c r="EK181" s="455"/>
      <c r="EL181" s="455"/>
      <c r="EM181" s="455"/>
      <c r="EN181" s="455"/>
      <c r="EO181" s="455"/>
      <c r="EP181" s="455"/>
      <c r="EQ181" s="455"/>
      <c r="ER181" s="455"/>
      <c r="ES181" s="455"/>
      <c r="ET181" s="455"/>
      <c r="EU181" s="455"/>
      <c r="EV181" s="455"/>
      <c r="EW181" s="455"/>
      <c r="EX181" s="455"/>
      <c r="EY181" s="455"/>
      <c r="EZ181" s="455"/>
      <c r="FA181" s="455"/>
      <c r="FB181" s="455"/>
      <c r="FC181" s="455"/>
      <c r="FD181" s="455"/>
      <c r="FE181" s="455"/>
      <c r="FF181" s="455"/>
      <c r="FG181" s="455"/>
      <c r="FH181" s="455"/>
      <c r="FI181" s="455"/>
      <c r="FJ181" s="455"/>
      <c r="FK181" s="455"/>
      <c r="FL181" s="455"/>
      <c r="FM181" s="455"/>
      <c r="FN181" s="455"/>
      <c r="FO181" s="455"/>
      <c r="FP181" s="455"/>
      <c r="FQ181" s="455"/>
      <c r="FR181" s="455"/>
      <c r="FS181" s="455"/>
      <c r="FT181" s="455"/>
      <c r="FU181" s="455"/>
      <c r="FV181" s="455"/>
      <c r="FW181" s="455"/>
      <c r="FX181" s="455"/>
      <c r="FY181" s="455"/>
      <c r="FZ181" s="455"/>
      <c r="GA181" s="455"/>
      <c r="GB181" s="455"/>
      <c r="GC181" s="455"/>
      <c r="GD181" s="455"/>
      <c r="GE181" s="455"/>
      <c r="GF181" s="455"/>
      <c r="GG181" s="455"/>
      <c r="GH181" s="455"/>
      <c r="GI181" s="455"/>
      <c r="GJ181" s="455"/>
      <c r="GK181" s="455"/>
      <c r="GL181" s="455"/>
      <c r="GM181" s="455"/>
      <c r="GN181" s="455"/>
      <c r="GO181" s="455"/>
      <c r="GP181" s="455"/>
      <c r="GQ181" s="455"/>
      <c r="GR181" s="455"/>
      <c r="GS181" s="455"/>
      <c r="GT181" s="455"/>
      <c r="GU181" s="455"/>
      <c r="GV181" s="455"/>
      <c r="GW181" s="455"/>
      <c r="GX181" s="455"/>
      <c r="GY181" s="455"/>
      <c r="GZ181" s="455"/>
      <c r="HA181" s="455"/>
      <c r="HB181" s="455"/>
      <c r="HC181" s="455"/>
      <c r="HD181" s="455"/>
      <c r="HE181" s="455"/>
      <c r="HF181" s="455"/>
      <c r="HG181" s="455"/>
      <c r="HH181" s="455"/>
      <c r="HI181" s="455"/>
      <c r="HJ181" s="455"/>
      <c r="HK181" s="455"/>
      <c r="HL181" s="455"/>
      <c r="HM181" s="455"/>
    </row>
    <row r="182" s="460" customFormat="1" spans="1:221">
      <c r="A182" s="455"/>
      <c r="AD182" s="455"/>
      <c r="AE182" s="455"/>
      <c r="AF182" s="455"/>
      <c r="AG182" s="455"/>
      <c r="AH182" s="455"/>
      <c r="AI182" s="455"/>
      <c r="AJ182" s="455"/>
      <c r="AK182" s="455"/>
      <c r="AL182" s="455"/>
      <c r="AM182" s="455"/>
      <c r="AN182" s="455"/>
      <c r="AO182" s="455"/>
      <c r="AP182" s="455"/>
      <c r="AQ182" s="455"/>
      <c r="AR182" s="455"/>
      <c r="AS182" s="455"/>
      <c r="AT182" s="455"/>
      <c r="AU182" s="455"/>
      <c r="AV182" s="455"/>
      <c r="AW182" s="455"/>
      <c r="AX182" s="455"/>
      <c r="AY182" s="455"/>
      <c r="AZ182" s="455"/>
      <c r="BA182" s="455"/>
      <c r="BB182" s="455"/>
      <c r="BC182" s="455"/>
      <c r="BD182" s="455"/>
      <c r="BE182" s="455"/>
      <c r="BF182" s="455"/>
      <c r="BG182" s="455"/>
      <c r="BH182" s="455"/>
      <c r="BI182" s="455"/>
      <c r="BJ182" s="455"/>
      <c r="BK182" s="455"/>
      <c r="BL182" s="455"/>
      <c r="BM182" s="455"/>
      <c r="BN182" s="455"/>
      <c r="BO182" s="455"/>
      <c r="BP182" s="455"/>
      <c r="BQ182" s="455"/>
      <c r="BR182" s="455"/>
      <c r="BS182" s="455"/>
      <c r="BT182" s="455"/>
      <c r="BU182" s="455"/>
      <c r="BV182" s="455"/>
      <c r="BW182" s="455"/>
      <c r="BX182" s="455"/>
      <c r="BY182" s="455"/>
      <c r="BZ182" s="455"/>
      <c r="CA182" s="455"/>
      <c r="CB182" s="455"/>
      <c r="CC182" s="455"/>
      <c r="CD182" s="455"/>
      <c r="CE182" s="455"/>
      <c r="CF182" s="455"/>
      <c r="CG182" s="455"/>
      <c r="CH182" s="455"/>
      <c r="CI182" s="455"/>
      <c r="CJ182" s="455"/>
      <c r="CK182" s="455"/>
      <c r="CL182" s="455"/>
      <c r="CM182" s="455"/>
      <c r="CN182" s="455"/>
      <c r="CO182" s="455"/>
      <c r="CP182" s="455"/>
      <c r="CQ182" s="455"/>
      <c r="CR182" s="455"/>
      <c r="CS182" s="455"/>
      <c r="CT182" s="455"/>
      <c r="CU182" s="455"/>
      <c r="CV182" s="455"/>
      <c r="CW182" s="455"/>
      <c r="CX182" s="455"/>
      <c r="CY182" s="455"/>
      <c r="CZ182" s="455"/>
      <c r="DA182" s="455"/>
      <c r="DB182" s="455"/>
      <c r="DC182" s="455"/>
      <c r="DD182" s="455"/>
      <c r="DE182" s="455"/>
      <c r="DF182" s="455"/>
      <c r="DG182" s="455"/>
      <c r="DH182" s="455"/>
      <c r="DI182" s="455"/>
      <c r="DJ182" s="455"/>
      <c r="DK182" s="455"/>
      <c r="DL182" s="455"/>
      <c r="DM182" s="455"/>
      <c r="DN182" s="455"/>
      <c r="DO182" s="455"/>
      <c r="DP182" s="455"/>
      <c r="DQ182" s="455"/>
      <c r="DR182" s="455"/>
      <c r="DS182" s="455"/>
      <c r="DT182" s="455"/>
      <c r="DU182" s="455"/>
      <c r="DV182" s="455"/>
      <c r="DW182" s="455"/>
      <c r="DX182" s="455"/>
      <c r="DY182" s="455"/>
      <c r="DZ182" s="455"/>
      <c r="EA182" s="455"/>
      <c r="EB182" s="455"/>
      <c r="EC182" s="455"/>
      <c r="ED182" s="455"/>
      <c r="EE182" s="455"/>
      <c r="EF182" s="455"/>
      <c r="EG182" s="455"/>
      <c r="EH182" s="455"/>
      <c r="EI182" s="455"/>
      <c r="EJ182" s="455"/>
      <c r="EK182" s="455"/>
      <c r="EL182" s="455"/>
      <c r="EM182" s="455"/>
      <c r="EN182" s="455"/>
      <c r="EO182" s="455"/>
      <c r="EP182" s="455"/>
      <c r="EQ182" s="455"/>
      <c r="ER182" s="455"/>
      <c r="ES182" s="455"/>
      <c r="ET182" s="455"/>
      <c r="EU182" s="455"/>
      <c r="EV182" s="455"/>
      <c r="EW182" s="455"/>
      <c r="EX182" s="455"/>
      <c r="EY182" s="455"/>
      <c r="EZ182" s="455"/>
      <c r="FA182" s="455"/>
      <c r="FB182" s="455"/>
      <c r="FC182" s="455"/>
      <c r="FD182" s="455"/>
      <c r="FE182" s="455"/>
      <c r="FF182" s="455"/>
      <c r="FG182" s="455"/>
      <c r="FH182" s="455"/>
      <c r="FI182" s="455"/>
      <c r="FJ182" s="455"/>
      <c r="FK182" s="455"/>
      <c r="FL182" s="455"/>
      <c r="FM182" s="455"/>
      <c r="FN182" s="455"/>
      <c r="FO182" s="455"/>
      <c r="FP182" s="455"/>
      <c r="FQ182" s="455"/>
      <c r="FR182" s="455"/>
      <c r="FS182" s="455"/>
      <c r="FT182" s="455"/>
      <c r="FU182" s="455"/>
      <c r="FV182" s="455"/>
      <c r="FW182" s="455"/>
      <c r="FX182" s="455"/>
      <c r="FY182" s="455"/>
      <c r="FZ182" s="455"/>
      <c r="GA182" s="455"/>
      <c r="GB182" s="455"/>
      <c r="GC182" s="455"/>
      <c r="GD182" s="455"/>
      <c r="GE182" s="455"/>
      <c r="GF182" s="455"/>
      <c r="GG182" s="455"/>
      <c r="GH182" s="455"/>
      <c r="GI182" s="455"/>
      <c r="GJ182" s="455"/>
      <c r="GK182" s="455"/>
      <c r="GL182" s="455"/>
      <c r="GM182" s="455"/>
      <c r="GN182" s="455"/>
      <c r="GO182" s="455"/>
      <c r="GP182" s="455"/>
      <c r="GQ182" s="455"/>
      <c r="GR182" s="455"/>
      <c r="GS182" s="455"/>
      <c r="GT182" s="455"/>
      <c r="GU182" s="455"/>
      <c r="GV182" s="455"/>
      <c r="GW182" s="455"/>
      <c r="GX182" s="455"/>
      <c r="GY182" s="455"/>
      <c r="GZ182" s="455"/>
      <c r="HA182" s="455"/>
      <c r="HB182" s="455"/>
      <c r="HC182" s="455"/>
      <c r="HD182" s="455"/>
      <c r="HE182" s="455"/>
      <c r="HF182" s="455"/>
      <c r="HG182" s="455"/>
      <c r="HH182" s="455"/>
      <c r="HI182" s="455"/>
      <c r="HJ182" s="455"/>
      <c r="HK182" s="455"/>
      <c r="HL182" s="455"/>
      <c r="HM182" s="455"/>
    </row>
    <row r="183" s="460" customFormat="1" spans="1:221">
      <c r="A183" s="455"/>
      <c r="AD183" s="455"/>
      <c r="AE183" s="455"/>
      <c r="AF183" s="455"/>
      <c r="AG183" s="455"/>
      <c r="AH183" s="455"/>
      <c r="AI183" s="455"/>
      <c r="AJ183" s="455"/>
      <c r="AK183" s="455"/>
      <c r="AL183" s="455"/>
      <c r="AM183" s="455"/>
      <c r="AN183" s="455"/>
      <c r="AO183" s="455"/>
      <c r="AP183" s="455"/>
      <c r="AQ183" s="455"/>
      <c r="AR183" s="455"/>
      <c r="AS183" s="455"/>
      <c r="AT183" s="455"/>
      <c r="AU183" s="455"/>
      <c r="AV183" s="455"/>
      <c r="AW183" s="455"/>
      <c r="AX183" s="455"/>
      <c r="AY183" s="455"/>
      <c r="AZ183" s="455"/>
      <c r="BA183" s="455"/>
      <c r="BB183" s="455"/>
      <c r="BC183" s="455"/>
      <c r="BD183" s="455"/>
      <c r="BE183" s="455"/>
      <c r="BF183" s="455"/>
      <c r="BG183" s="455"/>
      <c r="BH183" s="455"/>
      <c r="BI183" s="455"/>
      <c r="BJ183" s="455"/>
      <c r="BK183" s="455"/>
      <c r="BL183" s="455"/>
      <c r="BM183" s="455"/>
      <c r="BN183" s="455"/>
      <c r="BO183" s="455"/>
      <c r="BP183" s="455"/>
      <c r="BQ183" s="455"/>
      <c r="BR183" s="455"/>
      <c r="BS183" s="455"/>
      <c r="BT183" s="455"/>
      <c r="BU183" s="455"/>
      <c r="BV183" s="455"/>
      <c r="BW183" s="455"/>
      <c r="BX183" s="455"/>
      <c r="BY183" s="455"/>
      <c r="BZ183" s="455"/>
      <c r="CA183" s="455"/>
      <c r="CB183" s="455"/>
      <c r="CC183" s="455"/>
      <c r="CD183" s="455"/>
      <c r="CE183" s="455"/>
      <c r="CF183" s="455"/>
      <c r="CG183" s="455"/>
      <c r="CH183" s="455"/>
      <c r="CI183" s="455"/>
      <c r="CJ183" s="455"/>
      <c r="CK183" s="455"/>
      <c r="CL183" s="455"/>
      <c r="CM183" s="455"/>
      <c r="CN183" s="455"/>
      <c r="CO183" s="455"/>
      <c r="CP183" s="455"/>
      <c r="CQ183" s="455"/>
      <c r="CR183" s="455"/>
      <c r="CS183" s="455"/>
      <c r="CT183" s="455"/>
      <c r="CU183" s="455"/>
      <c r="CV183" s="455"/>
      <c r="CW183" s="455"/>
      <c r="CX183" s="455"/>
      <c r="CY183" s="455"/>
      <c r="CZ183" s="455"/>
      <c r="DA183" s="455"/>
      <c r="DB183" s="455"/>
      <c r="DC183" s="455"/>
      <c r="DD183" s="455"/>
      <c r="DE183" s="455"/>
      <c r="DF183" s="455"/>
      <c r="DG183" s="455"/>
      <c r="DH183" s="455"/>
      <c r="DI183" s="455"/>
      <c r="DJ183" s="455"/>
      <c r="DK183" s="455"/>
      <c r="DL183" s="455"/>
      <c r="DM183" s="455"/>
      <c r="DN183" s="455"/>
      <c r="DO183" s="455"/>
      <c r="DP183" s="455"/>
      <c r="DQ183" s="455"/>
      <c r="DR183" s="455"/>
      <c r="DS183" s="455"/>
      <c r="DT183" s="455"/>
      <c r="DU183" s="455"/>
      <c r="DV183" s="455"/>
      <c r="DW183" s="455"/>
      <c r="DX183" s="455"/>
      <c r="DY183" s="455"/>
      <c r="DZ183" s="455"/>
      <c r="EA183" s="455"/>
      <c r="EB183" s="455"/>
      <c r="EC183" s="455"/>
      <c r="ED183" s="455"/>
      <c r="EE183" s="455"/>
      <c r="EF183" s="455"/>
      <c r="EG183" s="455"/>
      <c r="EH183" s="455"/>
      <c r="EI183" s="455"/>
      <c r="EJ183" s="455"/>
      <c r="EK183" s="455"/>
      <c r="EL183" s="455"/>
      <c r="EM183" s="455"/>
      <c r="EN183" s="455"/>
      <c r="EO183" s="455"/>
      <c r="EP183" s="455"/>
      <c r="EQ183" s="455"/>
      <c r="ER183" s="455"/>
      <c r="ES183" s="455"/>
      <c r="ET183" s="455"/>
      <c r="EU183" s="455"/>
      <c r="EV183" s="455"/>
      <c r="EW183" s="455"/>
      <c r="EX183" s="455"/>
      <c r="EY183" s="455"/>
      <c r="EZ183" s="455"/>
      <c r="FA183" s="455"/>
      <c r="FB183" s="455"/>
      <c r="FC183" s="455"/>
      <c r="FD183" s="455"/>
      <c r="FE183" s="455"/>
      <c r="FF183" s="455"/>
      <c r="FG183" s="455"/>
      <c r="FH183" s="455"/>
      <c r="FI183" s="455"/>
      <c r="FJ183" s="455"/>
      <c r="FK183" s="455"/>
      <c r="FL183" s="455"/>
      <c r="FM183" s="455"/>
      <c r="FN183" s="455"/>
      <c r="FO183" s="455"/>
      <c r="FP183" s="455"/>
      <c r="FQ183" s="455"/>
      <c r="FR183" s="455"/>
      <c r="FS183" s="455"/>
      <c r="FT183" s="455"/>
      <c r="FU183" s="455"/>
      <c r="FV183" s="455"/>
      <c r="FW183" s="455"/>
      <c r="FX183" s="455"/>
      <c r="FY183" s="455"/>
      <c r="FZ183" s="455"/>
      <c r="GA183" s="455"/>
      <c r="GB183" s="455"/>
      <c r="GC183" s="455"/>
      <c r="GD183" s="455"/>
      <c r="GE183" s="455"/>
      <c r="GF183" s="455"/>
      <c r="GG183" s="455"/>
      <c r="GH183" s="455"/>
      <c r="GI183" s="455"/>
      <c r="GJ183" s="455"/>
      <c r="GK183" s="455"/>
      <c r="GL183" s="455"/>
      <c r="GM183" s="455"/>
      <c r="GN183" s="455"/>
      <c r="GO183" s="455"/>
      <c r="GP183" s="455"/>
      <c r="GQ183" s="455"/>
      <c r="GR183" s="455"/>
      <c r="GS183" s="455"/>
      <c r="GT183" s="455"/>
      <c r="GU183" s="455"/>
      <c r="GV183" s="455"/>
      <c r="GW183" s="455"/>
      <c r="GX183" s="455"/>
      <c r="GY183" s="455"/>
      <c r="GZ183" s="455"/>
      <c r="HA183" s="455"/>
      <c r="HB183" s="455"/>
      <c r="HC183" s="455"/>
      <c r="HD183" s="455"/>
      <c r="HE183" s="455"/>
      <c r="HF183" s="455"/>
      <c r="HG183" s="455"/>
      <c r="HH183" s="455"/>
      <c r="HI183" s="455"/>
      <c r="HJ183" s="455"/>
      <c r="HK183" s="455"/>
      <c r="HL183" s="455"/>
      <c r="HM183" s="455"/>
    </row>
    <row r="184" s="460" customFormat="1" spans="1:221">
      <c r="A184" s="455"/>
      <c r="AD184" s="455"/>
      <c r="AE184" s="455"/>
      <c r="AF184" s="455"/>
      <c r="AG184" s="455"/>
      <c r="AH184" s="455"/>
      <c r="AI184" s="455"/>
      <c r="AJ184" s="455"/>
      <c r="AK184" s="455"/>
      <c r="AL184" s="455"/>
      <c r="AM184" s="455"/>
      <c r="AN184" s="455"/>
      <c r="AO184" s="455"/>
      <c r="AP184" s="455"/>
      <c r="AQ184" s="455"/>
      <c r="AR184" s="455"/>
      <c r="AS184" s="455"/>
      <c r="AT184" s="455"/>
      <c r="AU184" s="455"/>
      <c r="AV184" s="455"/>
      <c r="AW184" s="455"/>
      <c r="AX184" s="455"/>
      <c r="AY184" s="455"/>
      <c r="AZ184" s="455"/>
      <c r="BA184" s="455"/>
      <c r="BB184" s="455"/>
      <c r="BC184" s="455"/>
      <c r="BD184" s="455"/>
      <c r="BE184" s="455"/>
      <c r="BF184" s="455"/>
      <c r="BG184" s="455"/>
      <c r="BH184" s="455"/>
      <c r="BI184" s="455"/>
      <c r="BJ184" s="455"/>
      <c r="BK184" s="455"/>
      <c r="BL184" s="455"/>
      <c r="BM184" s="455"/>
      <c r="BN184" s="455"/>
      <c r="BO184" s="455"/>
      <c r="BP184" s="455"/>
      <c r="BQ184" s="455"/>
      <c r="BR184" s="455"/>
      <c r="BS184" s="455"/>
      <c r="BT184" s="455"/>
      <c r="BU184" s="455"/>
      <c r="BV184" s="455"/>
      <c r="BW184" s="455"/>
      <c r="BX184" s="455"/>
      <c r="BY184" s="455"/>
      <c r="BZ184" s="455"/>
      <c r="CA184" s="455"/>
      <c r="CB184" s="455"/>
      <c r="CC184" s="455"/>
      <c r="CD184" s="455"/>
      <c r="CE184" s="455"/>
      <c r="CF184" s="455"/>
      <c r="CG184" s="455"/>
      <c r="CH184" s="455"/>
      <c r="CI184" s="455"/>
      <c r="CJ184" s="455"/>
      <c r="CK184" s="455"/>
      <c r="CL184" s="455"/>
      <c r="CM184" s="455"/>
      <c r="CN184" s="455"/>
      <c r="CO184" s="455"/>
      <c r="CP184" s="455"/>
      <c r="CQ184" s="455"/>
      <c r="CR184" s="455"/>
      <c r="CS184" s="455"/>
      <c r="CT184" s="455"/>
      <c r="CU184" s="455"/>
      <c r="CV184" s="455"/>
      <c r="CW184" s="455"/>
      <c r="CX184" s="455"/>
      <c r="CY184" s="455"/>
      <c r="CZ184" s="455"/>
      <c r="DA184" s="455"/>
      <c r="DB184" s="455"/>
      <c r="DC184" s="455"/>
      <c r="DD184" s="455"/>
      <c r="DE184" s="455"/>
      <c r="DF184" s="455"/>
      <c r="DG184" s="455"/>
      <c r="DH184" s="455"/>
      <c r="DI184" s="455"/>
      <c r="DJ184" s="455"/>
      <c r="DK184" s="455"/>
      <c r="DL184" s="455"/>
      <c r="DM184" s="455"/>
      <c r="DN184" s="455"/>
      <c r="DO184" s="455"/>
      <c r="DP184" s="455"/>
      <c r="DQ184" s="455"/>
      <c r="DR184" s="455"/>
      <c r="DS184" s="455"/>
      <c r="DT184" s="455"/>
      <c r="DU184" s="455"/>
      <c r="DV184" s="455"/>
      <c r="DW184" s="455"/>
      <c r="DX184" s="455"/>
      <c r="DY184" s="455"/>
      <c r="DZ184" s="455"/>
      <c r="EA184" s="455"/>
      <c r="EB184" s="455"/>
      <c r="EC184" s="455"/>
      <c r="ED184" s="455"/>
      <c r="EE184" s="455"/>
      <c r="EF184" s="455"/>
      <c r="EG184" s="455"/>
      <c r="EH184" s="455"/>
      <c r="EI184" s="455"/>
      <c r="EJ184" s="455"/>
      <c r="EK184" s="455"/>
      <c r="EL184" s="455"/>
      <c r="EM184" s="455"/>
      <c r="EN184" s="455"/>
      <c r="EO184" s="455"/>
      <c r="EP184" s="455"/>
      <c r="EQ184" s="455"/>
      <c r="ER184" s="455"/>
      <c r="ES184" s="455"/>
      <c r="ET184" s="455"/>
      <c r="EU184" s="455"/>
      <c r="EV184" s="455"/>
      <c r="EW184" s="455"/>
      <c r="EX184" s="455"/>
      <c r="EY184" s="455"/>
      <c r="EZ184" s="455"/>
      <c r="FA184" s="455"/>
      <c r="FB184" s="455"/>
      <c r="FC184" s="455"/>
      <c r="FD184" s="455"/>
      <c r="FE184" s="455"/>
      <c r="FF184" s="455"/>
      <c r="FG184" s="455"/>
      <c r="FH184" s="455"/>
      <c r="FI184" s="455"/>
      <c r="FJ184" s="455"/>
      <c r="FK184" s="455"/>
      <c r="FL184" s="455"/>
      <c r="FM184" s="455"/>
      <c r="FN184" s="455"/>
      <c r="FO184" s="455"/>
      <c r="FP184" s="455"/>
      <c r="FQ184" s="455"/>
      <c r="FR184" s="455"/>
      <c r="FS184" s="455"/>
      <c r="FT184" s="455"/>
      <c r="FU184" s="455"/>
      <c r="FV184" s="455"/>
      <c r="FW184" s="455"/>
      <c r="FX184" s="455"/>
      <c r="FY184" s="455"/>
      <c r="FZ184" s="455"/>
      <c r="GA184" s="455"/>
      <c r="GB184" s="455"/>
      <c r="GC184" s="455"/>
      <c r="GD184" s="455"/>
      <c r="GE184" s="455"/>
      <c r="GF184" s="455"/>
      <c r="GG184" s="455"/>
      <c r="GH184" s="455"/>
      <c r="GI184" s="455"/>
      <c r="GJ184" s="455"/>
      <c r="GK184" s="455"/>
      <c r="GL184" s="455"/>
      <c r="GM184" s="455"/>
      <c r="GN184" s="455"/>
      <c r="GO184" s="455"/>
      <c r="GP184" s="455"/>
      <c r="GQ184" s="455"/>
      <c r="GR184" s="455"/>
      <c r="GS184" s="455"/>
      <c r="GT184" s="455"/>
      <c r="GU184" s="455"/>
      <c r="GV184" s="455"/>
      <c r="GW184" s="455"/>
      <c r="GX184" s="455"/>
      <c r="GY184" s="455"/>
      <c r="GZ184" s="455"/>
      <c r="HA184" s="455"/>
      <c r="HB184" s="455"/>
      <c r="HC184" s="455"/>
      <c r="HD184" s="455"/>
      <c r="HE184" s="455"/>
      <c r="HF184" s="455"/>
      <c r="HG184" s="455"/>
      <c r="HH184" s="455"/>
      <c r="HI184" s="455"/>
      <c r="HJ184" s="455"/>
      <c r="HK184" s="455"/>
      <c r="HL184" s="455"/>
      <c r="HM184" s="455"/>
    </row>
    <row r="185" s="460" customFormat="1" spans="1:221">
      <c r="A185" s="455"/>
      <c r="AD185" s="455"/>
      <c r="AE185" s="455"/>
      <c r="AF185" s="455"/>
      <c r="AG185" s="455"/>
      <c r="AH185" s="455"/>
      <c r="AI185" s="455"/>
      <c r="AJ185" s="455"/>
      <c r="AK185" s="455"/>
      <c r="AL185" s="455"/>
      <c r="AM185" s="455"/>
      <c r="AN185" s="455"/>
      <c r="AO185" s="455"/>
      <c r="AP185" s="455"/>
      <c r="AQ185" s="455"/>
      <c r="AR185" s="455"/>
      <c r="AS185" s="455"/>
      <c r="AT185" s="455"/>
      <c r="AU185" s="455"/>
      <c r="AV185" s="455"/>
      <c r="AW185" s="455"/>
      <c r="AX185" s="455"/>
      <c r="AY185" s="455"/>
      <c r="AZ185" s="455"/>
      <c r="BA185" s="455"/>
      <c r="BB185" s="455"/>
      <c r="BC185" s="455"/>
      <c r="BD185" s="455"/>
      <c r="BE185" s="455"/>
      <c r="BF185" s="455"/>
      <c r="BG185" s="455"/>
      <c r="BH185" s="455"/>
      <c r="BI185" s="455"/>
      <c r="BJ185" s="455"/>
      <c r="BK185" s="455"/>
      <c r="BL185" s="455"/>
      <c r="BM185" s="455"/>
      <c r="BN185" s="455"/>
      <c r="BO185" s="455"/>
      <c r="BP185" s="455"/>
      <c r="BQ185" s="455"/>
      <c r="BR185" s="455"/>
      <c r="BS185" s="455"/>
      <c r="BT185" s="455"/>
      <c r="BU185" s="455"/>
      <c r="BV185" s="455"/>
      <c r="BW185" s="455"/>
      <c r="BX185" s="455"/>
      <c r="BY185" s="455"/>
      <c r="BZ185" s="455"/>
      <c r="CA185" s="455"/>
      <c r="CB185" s="455"/>
      <c r="CC185" s="455"/>
      <c r="CD185" s="455"/>
      <c r="CE185" s="455"/>
      <c r="CF185" s="455"/>
      <c r="CG185" s="455"/>
      <c r="CH185" s="455"/>
      <c r="CI185" s="455"/>
      <c r="CJ185" s="455"/>
      <c r="CK185" s="455"/>
      <c r="CL185" s="455"/>
      <c r="CM185" s="455"/>
      <c r="CN185" s="455"/>
      <c r="CO185" s="455"/>
      <c r="CP185" s="455"/>
      <c r="CQ185" s="455"/>
      <c r="CR185" s="455"/>
      <c r="CS185" s="455"/>
      <c r="CT185" s="455"/>
      <c r="CU185" s="455"/>
      <c r="CV185" s="455"/>
      <c r="CW185" s="455"/>
      <c r="CX185" s="455"/>
      <c r="CY185" s="455"/>
      <c r="CZ185" s="455"/>
      <c r="DA185" s="455"/>
      <c r="DB185" s="455"/>
      <c r="DC185" s="455"/>
      <c r="DD185" s="455"/>
      <c r="DE185" s="455"/>
      <c r="DF185" s="455"/>
      <c r="DG185" s="455"/>
      <c r="DH185" s="455"/>
      <c r="DI185" s="455"/>
      <c r="DJ185" s="455"/>
      <c r="DK185" s="455"/>
      <c r="DL185" s="455"/>
      <c r="DM185" s="455"/>
      <c r="DN185" s="455"/>
      <c r="DO185" s="455"/>
      <c r="DP185" s="455"/>
      <c r="DQ185" s="455"/>
      <c r="DR185" s="455"/>
      <c r="DS185" s="455"/>
      <c r="DT185" s="455"/>
      <c r="DU185" s="455"/>
      <c r="DV185" s="455"/>
      <c r="DW185" s="455"/>
      <c r="DX185" s="455"/>
      <c r="DY185" s="455"/>
      <c r="DZ185" s="455"/>
      <c r="EA185" s="455"/>
      <c r="EB185" s="455"/>
      <c r="EC185" s="455"/>
      <c r="ED185" s="455"/>
      <c r="EE185" s="455"/>
      <c r="EF185" s="455"/>
      <c r="EG185" s="455"/>
      <c r="EH185" s="455"/>
      <c r="EI185" s="455"/>
      <c r="EJ185" s="455"/>
      <c r="EK185" s="455"/>
      <c r="EL185" s="455"/>
      <c r="EM185" s="455"/>
      <c r="EN185" s="455"/>
      <c r="EO185" s="455"/>
      <c r="EP185" s="455"/>
      <c r="EQ185" s="455"/>
      <c r="ER185" s="455"/>
      <c r="ES185" s="455"/>
      <c r="ET185" s="455"/>
      <c r="EU185" s="455"/>
      <c r="EV185" s="455"/>
      <c r="EW185" s="455"/>
      <c r="EX185" s="455"/>
      <c r="EY185" s="455"/>
      <c r="EZ185" s="455"/>
      <c r="FA185" s="455"/>
      <c r="FB185" s="455"/>
      <c r="FC185" s="455"/>
      <c r="FD185" s="455"/>
      <c r="FE185" s="455"/>
      <c r="FF185" s="455"/>
      <c r="FG185" s="455"/>
      <c r="FH185" s="455"/>
      <c r="FI185" s="455"/>
      <c r="FJ185" s="455"/>
      <c r="FK185" s="455"/>
      <c r="FL185" s="455"/>
      <c r="FM185" s="455"/>
      <c r="FN185" s="455"/>
      <c r="FO185" s="455"/>
      <c r="FP185" s="455"/>
      <c r="FQ185" s="455"/>
      <c r="FR185" s="455"/>
      <c r="FS185" s="455"/>
      <c r="FT185" s="455"/>
      <c r="FU185" s="455"/>
      <c r="FV185" s="455"/>
      <c r="FW185" s="455"/>
      <c r="FX185" s="455"/>
      <c r="FY185" s="455"/>
      <c r="FZ185" s="455"/>
      <c r="GA185" s="455"/>
      <c r="GB185" s="455"/>
      <c r="GC185" s="455"/>
      <c r="GD185" s="455"/>
      <c r="GE185" s="455"/>
      <c r="GF185" s="455"/>
      <c r="GG185" s="455"/>
      <c r="GH185" s="455"/>
      <c r="GI185" s="455"/>
      <c r="GJ185" s="455"/>
      <c r="GK185" s="455"/>
      <c r="GL185" s="455"/>
      <c r="GM185" s="455"/>
      <c r="GN185" s="455"/>
      <c r="GO185" s="455"/>
      <c r="GP185" s="455"/>
      <c r="GQ185" s="455"/>
      <c r="GR185" s="455"/>
      <c r="GS185" s="455"/>
      <c r="GT185" s="455"/>
      <c r="GU185" s="455"/>
      <c r="GV185" s="455"/>
      <c r="GW185" s="455"/>
      <c r="GX185" s="455"/>
      <c r="GY185" s="455"/>
      <c r="GZ185" s="455"/>
      <c r="HA185" s="455"/>
      <c r="HB185" s="455"/>
      <c r="HC185" s="455"/>
      <c r="HD185" s="455"/>
      <c r="HE185" s="455"/>
      <c r="HF185" s="455"/>
      <c r="HG185" s="455"/>
      <c r="HH185" s="455"/>
      <c r="HI185" s="455"/>
      <c r="HJ185" s="455"/>
      <c r="HK185" s="455"/>
      <c r="HL185" s="455"/>
      <c r="HM185" s="455"/>
    </row>
    <row r="186" s="460" customFormat="1" spans="1:221">
      <c r="A186" s="455"/>
      <c r="AD186" s="455"/>
      <c r="AE186" s="455"/>
      <c r="AF186" s="455"/>
      <c r="AG186" s="455"/>
      <c r="AH186" s="455"/>
      <c r="AI186" s="455"/>
      <c r="AJ186" s="455"/>
      <c r="AK186" s="455"/>
      <c r="AL186" s="455"/>
      <c r="AM186" s="455"/>
      <c r="AN186" s="455"/>
      <c r="AO186" s="455"/>
      <c r="AP186" s="455"/>
      <c r="AQ186" s="455"/>
      <c r="AR186" s="455"/>
      <c r="AS186" s="455"/>
      <c r="AT186" s="455"/>
      <c r="AU186" s="455"/>
      <c r="AV186" s="455"/>
      <c r="AW186" s="455"/>
      <c r="AX186" s="455"/>
      <c r="AY186" s="455"/>
      <c r="AZ186" s="455"/>
      <c r="BA186" s="455"/>
      <c r="BB186" s="455"/>
      <c r="BC186" s="455"/>
      <c r="BD186" s="455"/>
      <c r="BE186" s="455"/>
      <c r="BF186" s="455"/>
      <c r="BG186" s="455"/>
      <c r="BH186" s="455"/>
      <c r="BI186" s="455"/>
      <c r="BJ186" s="455"/>
      <c r="BK186" s="455"/>
      <c r="BL186" s="455"/>
      <c r="BM186" s="455"/>
      <c r="BN186" s="455"/>
      <c r="BO186" s="455"/>
      <c r="BP186" s="455"/>
      <c r="BQ186" s="455"/>
      <c r="BR186" s="455"/>
      <c r="BS186" s="455"/>
      <c r="BT186" s="455"/>
      <c r="BU186" s="455"/>
      <c r="BV186" s="455"/>
      <c r="BW186" s="455"/>
      <c r="BX186" s="455"/>
      <c r="BY186" s="455"/>
      <c r="BZ186" s="455"/>
      <c r="CA186" s="455"/>
      <c r="CB186" s="455"/>
      <c r="CC186" s="455"/>
      <c r="CD186" s="455"/>
      <c r="CE186" s="455"/>
      <c r="CF186" s="455"/>
      <c r="CG186" s="455"/>
      <c r="CH186" s="455"/>
      <c r="CI186" s="455"/>
      <c r="CJ186" s="455"/>
      <c r="CK186" s="455"/>
      <c r="CL186" s="455"/>
      <c r="CM186" s="455"/>
      <c r="CN186" s="455"/>
      <c r="CO186" s="455"/>
      <c r="CP186" s="455"/>
      <c r="CQ186" s="455"/>
      <c r="CR186" s="455"/>
      <c r="CS186" s="455"/>
      <c r="CT186" s="455"/>
      <c r="CU186" s="455"/>
      <c r="CV186" s="455"/>
      <c r="CW186" s="455"/>
      <c r="CX186" s="455"/>
      <c r="CY186" s="455"/>
      <c r="CZ186" s="455"/>
      <c r="DA186" s="455"/>
      <c r="DB186" s="455"/>
      <c r="DC186" s="455"/>
      <c r="DD186" s="455"/>
      <c r="DE186" s="455"/>
      <c r="DF186" s="455"/>
      <c r="DG186" s="455"/>
      <c r="DH186" s="455"/>
      <c r="DI186" s="455"/>
      <c r="DJ186" s="455"/>
      <c r="DK186" s="455"/>
      <c r="DL186" s="455"/>
      <c r="DM186" s="455"/>
      <c r="DN186" s="455"/>
      <c r="DO186" s="455"/>
      <c r="DP186" s="455"/>
      <c r="DQ186" s="455"/>
      <c r="DR186" s="455"/>
      <c r="DS186" s="455"/>
      <c r="DT186" s="455"/>
      <c r="DU186" s="455"/>
      <c r="DV186" s="455"/>
      <c r="DW186" s="455"/>
      <c r="DX186" s="455"/>
      <c r="DY186" s="455"/>
      <c r="DZ186" s="455"/>
      <c r="EA186" s="455"/>
      <c r="EB186" s="455"/>
      <c r="EC186" s="455"/>
      <c r="ED186" s="455"/>
      <c r="EE186" s="455"/>
      <c r="EF186" s="455"/>
      <c r="EG186" s="455"/>
      <c r="EH186" s="455"/>
      <c r="EI186" s="455"/>
      <c r="EJ186" s="455"/>
      <c r="EK186" s="455"/>
      <c r="EL186" s="455"/>
      <c r="EM186" s="455"/>
      <c r="EN186" s="455"/>
      <c r="EO186" s="455"/>
      <c r="EP186" s="455"/>
      <c r="EQ186" s="455"/>
      <c r="ER186" s="455"/>
      <c r="ES186" s="455"/>
      <c r="ET186" s="455"/>
      <c r="EU186" s="455"/>
      <c r="EV186" s="455"/>
      <c r="EW186" s="455"/>
      <c r="EX186" s="455"/>
      <c r="EY186" s="455"/>
      <c r="EZ186" s="455"/>
      <c r="FA186" s="455"/>
      <c r="FB186" s="455"/>
      <c r="FC186" s="455"/>
      <c r="FD186" s="455"/>
      <c r="FE186" s="455"/>
      <c r="FF186" s="455"/>
      <c r="FG186" s="455"/>
      <c r="FH186" s="455"/>
      <c r="FI186" s="455"/>
      <c r="FJ186" s="455"/>
      <c r="FK186" s="455"/>
      <c r="FL186" s="455"/>
      <c r="FM186" s="455"/>
      <c r="FN186" s="455"/>
      <c r="FO186" s="455"/>
      <c r="FP186" s="455"/>
      <c r="FQ186" s="455"/>
      <c r="FR186" s="455"/>
      <c r="FS186" s="455"/>
      <c r="FT186" s="455"/>
      <c r="FU186" s="455"/>
      <c r="FV186" s="455"/>
      <c r="FW186" s="455"/>
      <c r="FX186" s="455"/>
      <c r="FY186" s="455"/>
      <c r="FZ186" s="455"/>
      <c r="GA186" s="455"/>
      <c r="GB186" s="455"/>
      <c r="GC186" s="455"/>
      <c r="GD186" s="455"/>
      <c r="GE186" s="455"/>
      <c r="GF186" s="455"/>
      <c r="GG186" s="455"/>
      <c r="GH186" s="455"/>
      <c r="GI186" s="455"/>
      <c r="GJ186" s="455"/>
      <c r="GK186" s="455"/>
      <c r="GL186" s="455"/>
      <c r="GM186" s="455"/>
      <c r="GN186" s="455"/>
      <c r="GO186" s="455"/>
      <c r="GP186" s="455"/>
      <c r="GQ186" s="455"/>
      <c r="GR186" s="455"/>
      <c r="GS186" s="455"/>
      <c r="GT186" s="455"/>
      <c r="GU186" s="455"/>
      <c r="GV186" s="455"/>
      <c r="GW186" s="455"/>
      <c r="GX186" s="455"/>
      <c r="GY186" s="455"/>
      <c r="GZ186" s="455"/>
      <c r="HA186" s="455"/>
      <c r="HB186" s="455"/>
      <c r="HC186" s="455"/>
      <c r="HD186" s="455"/>
      <c r="HE186" s="455"/>
      <c r="HF186" s="455"/>
      <c r="HG186" s="455"/>
      <c r="HH186" s="455"/>
      <c r="HI186" s="455"/>
      <c r="HJ186" s="455"/>
      <c r="HK186" s="455"/>
      <c r="HL186" s="455"/>
      <c r="HM186" s="455"/>
    </row>
    <row r="187" s="460" customFormat="1" spans="1:221">
      <c r="A187" s="455"/>
      <c r="AD187" s="455"/>
      <c r="AE187" s="455"/>
      <c r="AF187" s="455"/>
      <c r="AG187" s="455"/>
      <c r="AH187" s="455"/>
      <c r="AI187" s="455"/>
      <c r="AJ187" s="455"/>
      <c r="AK187" s="455"/>
      <c r="AL187" s="455"/>
      <c r="AM187" s="455"/>
      <c r="AN187" s="455"/>
      <c r="AO187" s="455"/>
      <c r="AP187" s="455"/>
      <c r="AQ187" s="455"/>
      <c r="AR187" s="455"/>
      <c r="AS187" s="455"/>
      <c r="AT187" s="455"/>
      <c r="AU187" s="455"/>
      <c r="AV187" s="455"/>
      <c r="AW187" s="455"/>
      <c r="AX187" s="455"/>
      <c r="AY187" s="455"/>
      <c r="AZ187" s="455"/>
      <c r="BA187" s="455"/>
      <c r="BB187" s="455"/>
      <c r="BC187" s="455"/>
      <c r="BD187" s="455"/>
      <c r="BE187" s="455"/>
      <c r="BF187" s="455"/>
      <c r="BG187" s="455"/>
      <c r="BH187" s="455"/>
      <c r="BI187" s="455"/>
      <c r="BJ187" s="455"/>
      <c r="BK187" s="455"/>
      <c r="BL187" s="455"/>
      <c r="BM187" s="455"/>
      <c r="BN187" s="455"/>
      <c r="BO187" s="455"/>
      <c r="BP187" s="455"/>
      <c r="BQ187" s="455"/>
      <c r="BR187" s="455"/>
      <c r="BS187" s="455"/>
      <c r="BT187" s="455"/>
      <c r="BU187" s="455"/>
      <c r="BV187" s="455"/>
      <c r="BW187" s="455"/>
      <c r="BX187" s="455"/>
      <c r="BY187" s="455"/>
      <c r="BZ187" s="455"/>
      <c r="CA187" s="455"/>
      <c r="CB187" s="455"/>
      <c r="CC187" s="455"/>
      <c r="CD187" s="455"/>
      <c r="CE187" s="455"/>
      <c r="CF187" s="455"/>
      <c r="CG187" s="455"/>
      <c r="CH187" s="455"/>
      <c r="CI187" s="455"/>
      <c r="CJ187" s="455"/>
      <c r="CK187" s="455"/>
      <c r="CL187" s="455"/>
      <c r="CM187" s="455"/>
      <c r="CN187" s="455"/>
      <c r="CO187" s="455"/>
      <c r="CP187" s="455"/>
      <c r="CQ187" s="455"/>
      <c r="CR187" s="455"/>
      <c r="CS187" s="455"/>
      <c r="CT187" s="455"/>
      <c r="CU187" s="455"/>
      <c r="CV187" s="455"/>
      <c r="CW187" s="455"/>
      <c r="CX187" s="455"/>
      <c r="CY187" s="455"/>
      <c r="CZ187" s="455"/>
      <c r="DA187" s="455"/>
      <c r="DB187" s="455"/>
      <c r="DC187" s="455"/>
      <c r="DD187" s="455"/>
      <c r="DE187" s="455"/>
      <c r="DF187" s="455"/>
      <c r="DG187" s="455"/>
      <c r="DH187" s="455"/>
      <c r="DI187" s="455"/>
      <c r="DJ187" s="455"/>
      <c r="DK187" s="455"/>
      <c r="DL187" s="455"/>
      <c r="DM187" s="455"/>
      <c r="DN187" s="455"/>
      <c r="DO187" s="455"/>
      <c r="DP187" s="455"/>
      <c r="DQ187" s="455"/>
      <c r="DR187" s="455"/>
      <c r="DS187" s="455"/>
      <c r="DT187" s="455"/>
      <c r="DU187" s="455"/>
      <c r="DV187" s="455"/>
      <c r="DW187" s="455"/>
      <c r="DX187" s="455"/>
      <c r="DY187" s="455"/>
      <c r="DZ187" s="455"/>
      <c r="EA187" s="455"/>
      <c r="EB187" s="455"/>
      <c r="EC187" s="455"/>
      <c r="ED187" s="455"/>
      <c r="EE187" s="455"/>
      <c r="EF187" s="455"/>
      <c r="EG187" s="455"/>
      <c r="EH187" s="455"/>
      <c r="EI187" s="455"/>
      <c r="EJ187" s="455"/>
      <c r="EK187" s="455"/>
      <c r="EL187" s="455"/>
      <c r="EM187" s="455"/>
      <c r="EN187" s="455"/>
      <c r="EO187" s="455"/>
      <c r="EP187" s="455"/>
      <c r="EQ187" s="455"/>
      <c r="ER187" s="455"/>
      <c r="ES187" s="455"/>
      <c r="ET187" s="455"/>
      <c r="EU187" s="455"/>
      <c r="EV187" s="455"/>
      <c r="EW187" s="455"/>
      <c r="EX187" s="455"/>
      <c r="EY187" s="455"/>
      <c r="EZ187" s="455"/>
      <c r="FA187" s="455"/>
      <c r="FB187" s="455"/>
      <c r="FC187" s="455"/>
      <c r="FD187" s="455"/>
      <c r="FE187" s="455"/>
      <c r="FF187" s="455"/>
      <c r="FG187" s="455"/>
      <c r="FH187" s="455"/>
      <c r="FI187" s="455"/>
      <c r="FJ187" s="455"/>
      <c r="FK187" s="455"/>
      <c r="FL187" s="455"/>
      <c r="FM187" s="455"/>
      <c r="FN187" s="455"/>
      <c r="FO187" s="455"/>
      <c r="FP187" s="455"/>
      <c r="FQ187" s="455"/>
      <c r="FR187" s="455"/>
      <c r="FS187" s="455"/>
      <c r="FT187" s="455"/>
      <c r="FU187" s="455"/>
      <c r="FV187" s="455"/>
      <c r="FW187" s="455"/>
      <c r="FX187" s="455"/>
      <c r="FY187" s="455"/>
      <c r="FZ187" s="455"/>
      <c r="GA187" s="455"/>
      <c r="GB187" s="455"/>
      <c r="GC187" s="455"/>
      <c r="GD187" s="455"/>
      <c r="GE187" s="455"/>
      <c r="GF187" s="455"/>
      <c r="GG187" s="455"/>
      <c r="GH187" s="455"/>
      <c r="GI187" s="455"/>
      <c r="GJ187" s="455"/>
      <c r="GK187" s="455"/>
      <c r="GL187" s="455"/>
      <c r="GM187" s="455"/>
      <c r="GN187" s="455"/>
      <c r="GO187" s="455"/>
      <c r="GP187" s="455"/>
      <c r="GQ187" s="455"/>
      <c r="GR187" s="455"/>
      <c r="GS187" s="455"/>
      <c r="GT187" s="455"/>
      <c r="GU187" s="455"/>
      <c r="GV187" s="455"/>
      <c r="GW187" s="455"/>
      <c r="GX187" s="455"/>
      <c r="GY187" s="455"/>
      <c r="GZ187" s="455"/>
      <c r="HA187" s="455"/>
      <c r="HB187" s="455"/>
      <c r="HC187" s="455"/>
      <c r="HD187" s="455"/>
      <c r="HE187" s="455"/>
      <c r="HF187" s="455"/>
      <c r="HG187" s="455"/>
      <c r="HH187" s="455"/>
      <c r="HI187" s="455"/>
      <c r="HJ187" s="455"/>
      <c r="HK187" s="455"/>
      <c r="HL187" s="455"/>
      <c r="HM187" s="455"/>
    </row>
    <row r="188" s="460" customFormat="1" spans="1:221">
      <c r="A188" s="455"/>
      <c r="AD188" s="455"/>
      <c r="AE188" s="455"/>
      <c r="AF188" s="455"/>
      <c r="AG188" s="455"/>
      <c r="AH188" s="455"/>
      <c r="AI188" s="455"/>
      <c r="AJ188" s="455"/>
      <c r="AK188" s="455"/>
      <c r="AL188" s="455"/>
      <c r="AM188" s="455"/>
      <c r="AN188" s="455"/>
      <c r="AO188" s="455"/>
      <c r="AP188" s="455"/>
      <c r="AQ188" s="455"/>
      <c r="AR188" s="455"/>
      <c r="AS188" s="455"/>
      <c r="AT188" s="455"/>
      <c r="AU188" s="455"/>
      <c r="AV188" s="455"/>
      <c r="AW188" s="455"/>
      <c r="AX188" s="455"/>
      <c r="AY188" s="455"/>
      <c r="AZ188" s="455"/>
      <c r="BA188" s="455"/>
      <c r="BB188" s="455"/>
      <c r="BC188" s="455"/>
      <c r="BD188" s="455"/>
      <c r="BE188" s="455"/>
      <c r="BF188" s="455"/>
      <c r="BG188" s="455"/>
      <c r="BH188" s="455"/>
      <c r="BI188" s="455"/>
      <c r="BJ188" s="455"/>
      <c r="BK188" s="455"/>
      <c r="BL188" s="455"/>
      <c r="BM188" s="455"/>
      <c r="BN188" s="455"/>
      <c r="BO188" s="455"/>
      <c r="BP188" s="455"/>
      <c r="BQ188" s="455"/>
      <c r="BR188" s="455"/>
      <c r="BS188" s="455"/>
      <c r="BT188" s="455"/>
      <c r="BU188" s="455"/>
      <c r="BV188" s="455"/>
      <c r="BW188" s="455"/>
      <c r="BX188" s="455"/>
      <c r="BY188" s="455"/>
      <c r="BZ188" s="455"/>
      <c r="CA188" s="455"/>
      <c r="CB188" s="455"/>
      <c r="CC188" s="455"/>
      <c r="CD188" s="455"/>
      <c r="CE188" s="455"/>
      <c r="CF188" s="455"/>
      <c r="CG188" s="455"/>
      <c r="CH188" s="455"/>
      <c r="CI188" s="455"/>
      <c r="CJ188" s="455"/>
      <c r="CK188" s="455"/>
      <c r="CL188" s="455"/>
      <c r="CM188" s="455"/>
      <c r="CN188" s="455"/>
      <c r="CO188" s="455"/>
      <c r="CP188" s="455"/>
      <c r="CQ188" s="455"/>
      <c r="CR188" s="455"/>
      <c r="CS188" s="455"/>
      <c r="CT188" s="455"/>
      <c r="CU188" s="455"/>
      <c r="CV188" s="455"/>
      <c r="CW188" s="455"/>
      <c r="CX188" s="455"/>
      <c r="CY188" s="455"/>
      <c r="CZ188" s="455"/>
      <c r="DA188" s="455"/>
      <c r="DB188" s="455"/>
      <c r="DC188" s="455"/>
      <c r="DD188" s="455"/>
      <c r="DE188" s="455"/>
      <c r="DF188" s="455"/>
      <c r="DG188" s="455"/>
      <c r="DH188" s="455"/>
      <c r="DI188" s="455"/>
      <c r="DJ188" s="455"/>
      <c r="DK188" s="455"/>
      <c r="DL188" s="455"/>
      <c r="DM188" s="455"/>
      <c r="DN188" s="455"/>
      <c r="DO188" s="455"/>
      <c r="DP188" s="455"/>
      <c r="DQ188" s="455"/>
      <c r="DR188" s="455"/>
      <c r="DS188" s="455"/>
      <c r="DT188" s="455"/>
      <c r="DU188" s="455"/>
      <c r="DV188" s="455"/>
      <c r="DW188" s="455"/>
      <c r="DX188" s="455"/>
      <c r="DY188" s="455"/>
      <c r="DZ188" s="455"/>
      <c r="EA188" s="455"/>
      <c r="EB188" s="455"/>
      <c r="EC188" s="455"/>
      <c r="ED188" s="455"/>
      <c r="EE188" s="455"/>
      <c r="EF188" s="455"/>
      <c r="EG188" s="455"/>
      <c r="EH188" s="455"/>
      <c r="EI188" s="455"/>
      <c r="EJ188" s="455"/>
      <c r="EK188" s="455"/>
      <c r="EL188" s="455"/>
      <c r="EM188" s="455"/>
      <c r="EN188" s="455"/>
      <c r="EO188" s="455"/>
      <c r="EP188" s="455"/>
      <c r="EQ188" s="455"/>
      <c r="ER188" s="455"/>
      <c r="ES188" s="455"/>
      <c r="ET188" s="455"/>
      <c r="EU188" s="455"/>
      <c r="EV188" s="455"/>
      <c r="EW188" s="455"/>
      <c r="EX188" s="455"/>
      <c r="EY188" s="455"/>
      <c r="EZ188" s="455"/>
      <c r="FA188" s="455"/>
      <c r="FB188" s="455"/>
      <c r="FC188" s="455"/>
      <c r="FD188" s="455"/>
      <c r="FE188" s="455"/>
      <c r="FF188" s="455"/>
      <c r="FG188" s="455"/>
      <c r="FH188" s="455"/>
      <c r="FI188" s="455"/>
      <c r="FJ188" s="455"/>
      <c r="FK188" s="455"/>
      <c r="FL188" s="455"/>
      <c r="FM188" s="455"/>
      <c r="FN188" s="455"/>
      <c r="FO188" s="455"/>
      <c r="FP188" s="455"/>
      <c r="FQ188" s="455"/>
      <c r="FR188" s="455"/>
      <c r="FS188" s="455"/>
      <c r="FT188" s="455"/>
      <c r="FU188" s="455"/>
      <c r="FV188" s="455"/>
      <c r="FW188" s="455"/>
      <c r="FX188" s="455"/>
      <c r="FY188" s="455"/>
      <c r="FZ188" s="455"/>
      <c r="GA188" s="455"/>
      <c r="GB188" s="455"/>
      <c r="GC188" s="455"/>
      <c r="GD188" s="455"/>
      <c r="GE188" s="455"/>
      <c r="GF188" s="455"/>
      <c r="GG188" s="455"/>
      <c r="GH188" s="455"/>
      <c r="GI188" s="455"/>
      <c r="GJ188" s="455"/>
      <c r="GK188" s="455"/>
      <c r="GL188" s="455"/>
      <c r="GM188" s="455"/>
      <c r="GN188" s="455"/>
      <c r="GO188" s="455"/>
      <c r="GP188" s="455"/>
      <c r="GQ188" s="455"/>
      <c r="GR188" s="455"/>
      <c r="GS188" s="455"/>
      <c r="GT188" s="455"/>
      <c r="GU188" s="455"/>
      <c r="GV188" s="455"/>
      <c r="GW188" s="455"/>
      <c r="GX188" s="455"/>
      <c r="GY188" s="455"/>
      <c r="GZ188" s="455"/>
      <c r="HA188" s="455"/>
      <c r="HB188" s="455"/>
      <c r="HC188" s="455"/>
      <c r="HD188" s="455"/>
      <c r="HE188" s="455"/>
      <c r="HF188" s="455"/>
      <c r="HG188" s="455"/>
      <c r="HH188" s="455"/>
      <c r="HI188" s="455"/>
      <c r="HJ188" s="455"/>
      <c r="HK188" s="455"/>
      <c r="HL188" s="455"/>
      <c r="HM188" s="455"/>
    </row>
    <row r="189" s="460" customFormat="1" spans="1:221">
      <c r="A189" s="455"/>
      <c r="AD189" s="455"/>
      <c r="AE189" s="455"/>
      <c r="AF189" s="455"/>
      <c r="AG189" s="455"/>
      <c r="AH189" s="455"/>
      <c r="AI189" s="455"/>
      <c r="AJ189" s="455"/>
      <c r="AK189" s="455"/>
      <c r="AL189" s="455"/>
      <c r="AM189" s="455"/>
      <c r="AN189" s="455"/>
      <c r="AO189" s="455"/>
      <c r="AP189" s="455"/>
      <c r="AQ189" s="455"/>
      <c r="AR189" s="455"/>
      <c r="AS189" s="455"/>
      <c r="AT189" s="455"/>
      <c r="AU189" s="455"/>
      <c r="AV189" s="455"/>
      <c r="AW189" s="455"/>
      <c r="AX189" s="455"/>
      <c r="AY189" s="455"/>
      <c r="AZ189" s="455"/>
      <c r="BA189" s="455"/>
      <c r="BB189" s="455"/>
      <c r="BC189" s="455"/>
      <c r="BD189" s="455"/>
      <c r="BE189" s="455"/>
      <c r="BF189" s="455"/>
      <c r="BG189" s="455"/>
      <c r="BH189" s="455"/>
      <c r="BI189" s="455"/>
      <c r="BJ189" s="455"/>
      <c r="BK189" s="455"/>
      <c r="BL189" s="455"/>
      <c r="BM189" s="455"/>
      <c r="BN189" s="455"/>
      <c r="BO189" s="455"/>
      <c r="BP189" s="455"/>
      <c r="BQ189" s="455"/>
      <c r="BR189" s="455"/>
      <c r="BS189" s="455"/>
      <c r="BT189" s="455"/>
      <c r="BU189" s="455"/>
      <c r="BV189" s="455"/>
      <c r="BW189" s="455"/>
      <c r="BX189" s="455"/>
      <c r="BY189" s="455"/>
      <c r="BZ189" s="455"/>
      <c r="CA189" s="455"/>
      <c r="CB189" s="455"/>
      <c r="CC189" s="455"/>
      <c r="CD189" s="455"/>
      <c r="CE189" s="455"/>
      <c r="CF189" s="455"/>
      <c r="CG189" s="455"/>
      <c r="CH189" s="455"/>
      <c r="CI189" s="455"/>
      <c r="CJ189" s="455"/>
      <c r="CK189" s="455"/>
      <c r="CL189" s="455"/>
      <c r="CM189" s="455"/>
      <c r="CN189" s="455"/>
      <c r="CO189" s="455"/>
      <c r="CP189" s="455"/>
      <c r="CQ189" s="455"/>
      <c r="CR189" s="455"/>
      <c r="CS189" s="455"/>
      <c r="CT189" s="455"/>
      <c r="CU189" s="455"/>
      <c r="CV189" s="455"/>
      <c r="CW189" s="455"/>
      <c r="CX189" s="455"/>
      <c r="CY189" s="455"/>
      <c r="CZ189" s="455"/>
      <c r="DA189" s="455"/>
      <c r="DB189" s="455"/>
      <c r="DC189" s="455"/>
      <c r="DD189" s="455"/>
      <c r="DE189" s="455"/>
      <c r="DF189" s="455"/>
      <c r="DG189" s="455"/>
      <c r="DH189" s="455"/>
      <c r="DI189" s="455"/>
      <c r="DJ189" s="455"/>
      <c r="DK189" s="455"/>
      <c r="DL189" s="455"/>
      <c r="DM189" s="455"/>
      <c r="DN189" s="455"/>
      <c r="DO189" s="455"/>
      <c r="DP189" s="455"/>
      <c r="DQ189" s="455"/>
      <c r="DR189" s="455"/>
      <c r="DS189" s="455"/>
      <c r="DT189" s="455"/>
      <c r="DU189" s="455"/>
      <c r="DV189" s="455"/>
      <c r="DW189" s="455"/>
      <c r="DX189" s="455"/>
      <c r="DY189" s="455"/>
      <c r="DZ189" s="455"/>
      <c r="EA189" s="455"/>
      <c r="EB189" s="455"/>
      <c r="EC189" s="455"/>
      <c r="ED189" s="455"/>
      <c r="EE189" s="455"/>
      <c r="EF189" s="455"/>
      <c r="EG189" s="455"/>
      <c r="EH189" s="455"/>
      <c r="EI189" s="455"/>
      <c r="EJ189" s="455"/>
      <c r="EK189" s="455"/>
      <c r="EL189" s="455"/>
      <c r="EM189" s="455"/>
      <c r="EN189" s="455"/>
      <c r="EO189" s="455"/>
      <c r="EP189" s="455"/>
      <c r="EQ189" s="455"/>
      <c r="ER189" s="455"/>
      <c r="ES189" s="455"/>
      <c r="ET189" s="455"/>
      <c r="EU189" s="455"/>
      <c r="EV189" s="455"/>
      <c r="EW189" s="455"/>
      <c r="EX189" s="455"/>
      <c r="EY189" s="455"/>
      <c r="EZ189" s="455"/>
      <c r="FA189" s="455"/>
      <c r="FB189" s="455"/>
      <c r="FC189" s="455"/>
      <c r="FD189" s="455"/>
      <c r="FE189" s="455"/>
      <c r="FF189" s="455"/>
      <c r="FG189" s="455"/>
      <c r="FH189" s="455"/>
      <c r="FI189" s="455"/>
      <c r="FJ189" s="455"/>
      <c r="FK189" s="455"/>
      <c r="FL189" s="455"/>
      <c r="FM189" s="455"/>
      <c r="FN189" s="455"/>
      <c r="FO189" s="455"/>
      <c r="FP189" s="455"/>
      <c r="FQ189" s="455"/>
      <c r="FR189" s="455"/>
      <c r="FS189" s="455"/>
      <c r="FT189" s="455"/>
      <c r="FU189" s="455"/>
      <c r="FV189" s="455"/>
      <c r="FW189" s="455"/>
      <c r="FX189" s="455"/>
      <c r="FY189" s="455"/>
      <c r="FZ189" s="455"/>
      <c r="GA189" s="455"/>
      <c r="GB189" s="455"/>
      <c r="GC189" s="455"/>
      <c r="GD189" s="455"/>
      <c r="GE189" s="455"/>
      <c r="GF189" s="455"/>
      <c r="GG189" s="455"/>
      <c r="GH189" s="455"/>
      <c r="GI189" s="455"/>
      <c r="GJ189" s="455"/>
      <c r="GK189" s="455"/>
      <c r="GL189" s="455"/>
      <c r="GM189" s="455"/>
      <c r="GN189" s="455"/>
      <c r="GO189" s="455"/>
      <c r="GP189" s="455"/>
      <c r="GQ189" s="455"/>
      <c r="GR189" s="455"/>
      <c r="GS189" s="455"/>
      <c r="GT189" s="455"/>
      <c r="GU189" s="455"/>
      <c r="GV189" s="455"/>
      <c r="GW189" s="455"/>
      <c r="GX189" s="455"/>
      <c r="GY189" s="455"/>
      <c r="GZ189" s="455"/>
      <c r="HA189" s="455"/>
      <c r="HB189" s="455"/>
      <c r="HC189" s="455"/>
      <c r="HD189" s="455"/>
      <c r="HE189" s="455"/>
      <c r="HF189" s="455"/>
      <c r="HG189" s="455"/>
      <c r="HH189" s="455"/>
      <c r="HI189" s="455"/>
      <c r="HJ189" s="455"/>
      <c r="HK189" s="455"/>
      <c r="HL189" s="455"/>
      <c r="HM189" s="455"/>
    </row>
    <row r="190" s="460" customFormat="1" spans="1:221">
      <c r="A190" s="455"/>
      <c r="AD190" s="455"/>
      <c r="AE190" s="455"/>
      <c r="AF190" s="455"/>
      <c r="AG190" s="455"/>
      <c r="AH190" s="455"/>
      <c r="AI190" s="455"/>
      <c r="AJ190" s="455"/>
      <c r="AK190" s="455"/>
      <c r="AL190" s="455"/>
      <c r="AM190" s="455"/>
      <c r="AN190" s="455"/>
      <c r="AO190" s="455"/>
      <c r="AP190" s="455"/>
      <c r="AQ190" s="455"/>
      <c r="AR190" s="455"/>
      <c r="AS190" s="455"/>
      <c r="AT190" s="455"/>
      <c r="AU190" s="455"/>
      <c r="AV190" s="455"/>
      <c r="AW190" s="455"/>
      <c r="AX190" s="455"/>
      <c r="AY190" s="455"/>
      <c r="AZ190" s="455"/>
      <c r="BA190" s="455"/>
      <c r="BB190" s="455"/>
      <c r="BC190" s="455"/>
      <c r="BD190" s="455"/>
      <c r="BE190" s="455"/>
      <c r="BF190" s="455"/>
      <c r="BG190" s="455"/>
      <c r="BH190" s="455"/>
      <c r="BI190" s="455"/>
      <c r="BJ190" s="455"/>
      <c r="BK190" s="455"/>
      <c r="BL190" s="455"/>
      <c r="BM190" s="455"/>
      <c r="BN190" s="455"/>
      <c r="BO190" s="455"/>
      <c r="BP190" s="455"/>
      <c r="BQ190" s="455"/>
      <c r="BR190" s="455"/>
      <c r="BS190" s="455"/>
      <c r="BT190" s="455"/>
      <c r="BU190" s="455"/>
      <c r="BV190" s="455"/>
      <c r="BW190" s="455"/>
      <c r="BX190" s="455"/>
      <c r="BY190" s="455"/>
      <c r="BZ190" s="455"/>
      <c r="CA190" s="455"/>
      <c r="CB190" s="455"/>
      <c r="CC190" s="455"/>
      <c r="CD190" s="455"/>
      <c r="CE190" s="455"/>
      <c r="CF190" s="455"/>
      <c r="CG190" s="455"/>
      <c r="CH190" s="455"/>
      <c r="CI190" s="455"/>
      <c r="CJ190" s="455"/>
      <c r="CK190" s="455"/>
      <c r="CL190" s="455"/>
      <c r="CM190" s="455"/>
      <c r="CN190" s="455"/>
      <c r="CO190" s="455"/>
      <c r="CP190" s="455"/>
      <c r="CQ190" s="455"/>
      <c r="CR190" s="455"/>
      <c r="CS190" s="455"/>
      <c r="CT190" s="455"/>
      <c r="CU190" s="455"/>
      <c r="CV190" s="455"/>
      <c r="CW190" s="455"/>
      <c r="CX190" s="455"/>
      <c r="CY190" s="455"/>
      <c r="CZ190" s="455"/>
      <c r="DA190" s="455"/>
      <c r="DB190" s="455"/>
      <c r="DC190" s="455"/>
      <c r="DD190" s="455"/>
      <c r="DE190" s="455"/>
      <c r="DF190" s="455"/>
      <c r="DG190" s="455"/>
      <c r="DH190" s="455"/>
      <c r="DI190" s="455"/>
      <c r="DJ190" s="455"/>
      <c r="DK190" s="455"/>
      <c r="DL190" s="455"/>
      <c r="DM190" s="455"/>
      <c r="DN190" s="455"/>
      <c r="DO190" s="455"/>
      <c r="DP190" s="455"/>
      <c r="DQ190" s="455"/>
      <c r="DR190" s="455"/>
      <c r="DS190" s="455"/>
      <c r="DT190" s="455"/>
      <c r="DU190" s="455"/>
      <c r="DV190" s="455"/>
      <c r="DW190" s="455"/>
      <c r="DX190" s="455"/>
      <c r="DY190" s="455"/>
      <c r="DZ190" s="455"/>
      <c r="EA190" s="455"/>
      <c r="EB190" s="455"/>
      <c r="EC190" s="455"/>
      <c r="ED190" s="455"/>
      <c r="EE190" s="455"/>
      <c r="EF190" s="455"/>
      <c r="EG190" s="455"/>
      <c r="EH190" s="455"/>
      <c r="EI190" s="455"/>
      <c r="EJ190" s="455"/>
      <c r="EK190" s="455"/>
      <c r="EL190" s="455"/>
      <c r="EM190" s="455"/>
      <c r="EN190" s="455"/>
      <c r="EO190" s="455"/>
      <c r="EP190" s="455"/>
      <c r="EQ190" s="455"/>
      <c r="ER190" s="455"/>
      <c r="ES190" s="455"/>
      <c r="ET190" s="455"/>
      <c r="EU190" s="455"/>
      <c r="EV190" s="455"/>
      <c r="EW190" s="455"/>
      <c r="EX190" s="455"/>
      <c r="EY190" s="455"/>
      <c r="EZ190" s="455"/>
      <c r="FA190" s="455"/>
      <c r="FB190" s="455"/>
      <c r="FC190" s="455"/>
      <c r="FD190" s="455"/>
      <c r="FE190" s="455"/>
      <c r="FF190" s="455"/>
      <c r="FG190" s="455"/>
      <c r="FH190" s="455"/>
      <c r="FI190" s="455"/>
      <c r="FJ190" s="455"/>
      <c r="FK190" s="455"/>
      <c r="FL190" s="455"/>
      <c r="FM190" s="455"/>
      <c r="FN190" s="455"/>
      <c r="FO190" s="455"/>
      <c r="FP190" s="455"/>
      <c r="FQ190" s="455"/>
      <c r="FR190" s="455"/>
      <c r="FS190" s="455"/>
      <c r="FT190" s="455"/>
      <c r="FU190" s="455"/>
      <c r="FV190" s="455"/>
      <c r="FW190" s="455"/>
      <c r="FX190" s="455"/>
      <c r="FY190" s="455"/>
      <c r="FZ190" s="455"/>
      <c r="GA190" s="455"/>
      <c r="GB190" s="455"/>
      <c r="GC190" s="455"/>
      <c r="GD190" s="455"/>
      <c r="GE190" s="455"/>
      <c r="GF190" s="455"/>
      <c r="GG190" s="455"/>
      <c r="GH190" s="455"/>
      <c r="GI190" s="455"/>
      <c r="GJ190" s="455"/>
      <c r="GK190" s="455"/>
      <c r="GL190" s="455"/>
      <c r="GM190" s="455"/>
      <c r="GN190" s="455"/>
      <c r="GO190" s="455"/>
      <c r="GP190" s="455"/>
      <c r="GQ190" s="455"/>
      <c r="GR190" s="455"/>
      <c r="GS190" s="455"/>
      <c r="GT190" s="455"/>
      <c r="GU190" s="455"/>
      <c r="GV190" s="455"/>
      <c r="GW190" s="455"/>
      <c r="GX190" s="455"/>
      <c r="GY190" s="455"/>
      <c r="GZ190" s="455"/>
      <c r="HA190" s="455"/>
      <c r="HB190" s="455"/>
      <c r="HC190" s="455"/>
      <c r="HD190" s="455"/>
      <c r="HE190" s="455"/>
      <c r="HF190" s="455"/>
      <c r="HG190" s="455"/>
      <c r="HH190" s="455"/>
      <c r="HI190" s="455"/>
      <c r="HJ190" s="455"/>
      <c r="HK190" s="455"/>
      <c r="HL190" s="455"/>
      <c r="HM190" s="455"/>
    </row>
    <row r="191" s="460" customFormat="1" spans="1:221">
      <c r="A191" s="455"/>
      <c r="AD191" s="455"/>
      <c r="AE191" s="455"/>
      <c r="AF191" s="455"/>
      <c r="AG191" s="455"/>
      <c r="AH191" s="455"/>
      <c r="AI191" s="455"/>
      <c r="AJ191" s="455"/>
      <c r="AK191" s="455"/>
      <c r="AL191" s="455"/>
      <c r="AM191" s="455"/>
      <c r="AN191" s="455"/>
      <c r="AO191" s="455"/>
      <c r="AP191" s="455"/>
      <c r="AQ191" s="455"/>
      <c r="AR191" s="455"/>
      <c r="AS191" s="455"/>
      <c r="AT191" s="455"/>
      <c r="AU191" s="455"/>
      <c r="AV191" s="455"/>
      <c r="AW191" s="455"/>
      <c r="AX191" s="455"/>
      <c r="AY191" s="455"/>
      <c r="AZ191" s="455"/>
      <c r="BA191" s="455"/>
      <c r="BB191" s="455"/>
      <c r="BC191" s="455"/>
      <c r="BD191" s="455"/>
      <c r="BE191" s="455"/>
      <c r="BF191" s="455"/>
      <c r="BG191" s="455"/>
      <c r="BH191" s="455"/>
      <c r="BI191" s="455"/>
      <c r="BJ191" s="455"/>
      <c r="BK191" s="455"/>
      <c r="BL191" s="455"/>
      <c r="BM191" s="455"/>
      <c r="BN191" s="455"/>
      <c r="BO191" s="455"/>
      <c r="BP191" s="455"/>
      <c r="BQ191" s="455"/>
      <c r="BR191" s="455"/>
      <c r="BS191" s="455"/>
      <c r="BT191" s="455"/>
      <c r="BU191" s="455"/>
      <c r="BV191" s="455"/>
      <c r="BW191" s="455"/>
      <c r="BX191" s="455"/>
      <c r="BY191" s="455"/>
      <c r="BZ191" s="455"/>
      <c r="CA191" s="455"/>
      <c r="CB191" s="455"/>
      <c r="CC191" s="455"/>
      <c r="CD191" s="455"/>
      <c r="CE191" s="455"/>
      <c r="CF191" s="455"/>
      <c r="CG191" s="455"/>
      <c r="CH191" s="455"/>
      <c r="CI191" s="455"/>
      <c r="CJ191" s="455"/>
      <c r="CK191" s="455"/>
      <c r="CL191" s="455"/>
      <c r="CM191" s="455"/>
      <c r="CN191" s="455"/>
      <c r="CO191" s="455"/>
      <c r="CP191" s="455"/>
      <c r="CQ191" s="455"/>
      <c r="CR191" s="455"/>
      <c r="CS191" s="455"/>
      <c r="CT191" s="455"/>
      <c r="CU191" s="455"/>
      <c r="CV191" s="455"/>
      <c r="CW191" s="455"/>
      <c r="CX191" s="455"/>
      <c r="CY191" s="455"/>
      <c r="CZ191" s="455"/>
      <c r="DA191" s="455"/>
      <c r="DB191" s="455"/>
      <c r="DC191" s="455"/>
      <c r="DD191" s="455"/>
      <c r="DE191" s="455"/>
      <c r="DF191" s="455"/>
      <c r="DG191" s="455"/>
      <c r="DH191" s="455"/>
      <c r="DI191" s="455"/>
      <c r="DJ191" s="455"/>
      <c r="DK191" s="455"/>
      <c r="DL191" s="455"/>
      <c r="DM191" s="455"/>
      <c r="DN191" s="455"/>
      <c r="DO191" s="455"/>
      <c r="DP191" s="455"/>
      <c r="DQ191" s="455"/>
      <c r="DR191" s="455"/>
      <c r="DS191" s="455"/>
      <c r="DT191" s="455"/>
      <c r="DU191" s="455"/>
      <c r="DV191" s="455"/>
      <c r="DW191" s="455"/>
      <c r="DX191" s="455"/>
      <c r="DY191" s="455"/>
      <c r="DZ191" s="455"/>
      <c r="EA191" s="455"/>
      <c r="EB191" s="455"/>
      <c r="EC191" s="455"/>
      <c r="ED191" s="455"/>
      <c r="EE191" s="455"/>
      <c r="EF191" s="455"/>
      <c r="EG191" s="455"/>
      <c r="EH191" s="455"/>
      <c r="EI191" s="455"/>
      <c r="EJ191" s="455"/>
      <c r="EK191" s="455"/>
      <c r="EL191" s="455"/>
      <c r="EM191" s="455"/>
      <c r="EN191" s="455"/>
      <c r="EO191" s="455"/>
      <c r="EP191" s="455"/>
      <c r="EQ191" s="455"/>
      <c r="ER191" s="455"/>
      <c r="ES191" s="455"/>
      <c r="ET191" s="455"/>
      <c r="EU191" s="455"/>
      <c r="EV191" s="455"/>
      <c r="EW191" s="455"/>
      <c r="EX191" s="455"/>
      <c r="EY191" s="455"/>
      <c r="EZ191" s="455"/>
      <c r="FA191" s="455"/>
      <c r="FB191" s="455"/>
      <c r="FC191" s="455"/>
      <c r="FD191" s="455"/>
      <c r="FE191" s="455"/>
      <c r="FF191" s="455"/>
      <c r="FG191" s="455"/>
      <c r="FH191" s="455"/>
      <c r="FI191" s="455"/>
      <c r="FJ191" s="455"/>
      <c r="FK191" s="455"/>
      <c r="FL191" s="455"/>
      <c r="FM191" s="455"/>
      <c r="FN191" s="455"/>
      <c r="FO191" s="455"/>
      <c r="FP191" s="455"/>
      <c r="FQ191" s="455"/>
      <c r="FR191" s="455"/>
      <c r="FS191" s="455"/>
      <c r="FT191" s="455"/>
      <c r="FU191" s="455"/>
      <c r="FV191" s="455"/>
      <c r="FW191" s="455"/>
      <c r="FX191" s="455"/>
      <c r="FY191" s="455"/>
      <c r="FZ191" s="455"/>
      <c r="GA191" s="455"/>
      <c r="GB191" s="455"/>
      <c r="GC191" s="455"/>
      <c r="GD191" s="455"/>
      <c r="GE191" s="455"/>
      <c r="GF191" s="455"/>
      <c r="GG191" s="455"/>
      <c r="GH191" s="455"/>
      <c r="GI191" s="455"/>
      <c r="GJ191" s="455"/>
      <c r="GK191" s="455"/>
      <c r="GL191" s="455"/>
      <c r="GM191" s="455"/>
      <c r="GN191" s="455"/>
      <c r="GO191" s="455"/>
      <c r="GP191" s="455"/>
      <c r="GQ191" s="455"/>
      <c r="GR191" s="455"/>
      <c r="GS191" s="455"/>
      <c r="GT191" s="455"/>
      <c r="GU191" s="455"/>
      <c r="GV191" s="455"/>
      <c r="GW191" s="455"/>
      <c r="GX191" s="455"/>
      <c r="GY191" s="455"/>
      <c r="GZ191" s="455"/>
      <c r="HA191" s="455"/>
      <c r="HB191" s="455"/>
      <c r="HC191" s="455"/>
      <c r="HD191" s="455"/>
      <c r="HE191" s="455"/>
      <c r="HF191" s="455"/>
      <c r="HG191" s="455"/>
      <c r="HH191" s="455"/>
      <c r="HI191" s="455"/>
      <c r="HJ191" s="455"/>
      <c r="HK191" s="455"/>
      <c r="HL191" s="455"/>
      <c r="HM191" s="455"/>
    </row>
    <row r="192" s="460" customFormat="1" spans="1:221">
      <c r="A192" s="455"/>
      <c r="AD192" s="455"/>
      <c r="AE192" s="455"/>
      <c r="AF192" s="455"/>
      <c r="AG192" s="455"/>
      <c r="AH192" s="455"/>
      <c r="AI192" s="455"/>
      <c r="AJ192" s="455"/>
      <c r="AK192" s="455"/>
      <c r="AL192" s="455"/>
      <c r="AM192" s="455"/>
      <c r="AN192" s="455"/>
      <c r="AO192" s="455"/>
      <c r="AP192" s="455"/>
      <c r="AQ192" s="455"/>
      <c r="AR192" s="455"/>
      <c r="AS192" s="455"/>
      <c r="AT192" s="455"/>
      <c r="AU192" s="455"/>
      <c r="AV192" s="455"/>
      <c r="AW192" s="455"/>
      <c r="AX192" s="455"/>
      <c r="AY192" s="455"/>
      <c r="AZ192" s="455"/>
      <c r="BA192" s="455"/>
      <c r="BB192" s="455"/>
      <c r="BC192" s="455"/>
      <c r="BD192" s="455"/>
      <c r="BE192" s="455"/>
      <c r="BF192" s="455"/>
      <c r="BG192" s="455"/>
      <c r="BH192" s="455"/>
      <c r="BI192" s="455"/>
      <c r="BJ192" s="455"/>
      <c r="BK192" s="455"/>
      <c r="BL192" s="455"/>
      <c r="BM192" s="455"/>
      <c r="BN192" s="455"/>
      <c r="BO192" s="455"/>
      <c r="BP192" s="455"/>
      <c r="BQ192" s="455"/>
      <c r="BR192" s="455"/>
      <c r="BS192" s="455"/>
      <c r="BT192" s="455"/>
      <c r="BU192" s="455"/>
      <c r="BV192" s="455"/>
      <c r="BW192" s="455"/>
      <c r="BX192" s="455"/>
      <c r="BY192" s="455"/>
      <c r="BZ192" s="455"/>
      <c r="CA192" s="455"/>
      <c r="CB192" s="455"/>
      <c r="CC192" s="455"/>
      <c r="CD192" s="455"/>
      <c r="CE192" s="455"/>
      <c r="CF192" s="455"/>
      <c r="CG192" s="455"/>
      <c r="CH192" s="455"/>
      <c r="CI192" s="455"/>
      <c r="CJ192" s="455"/>
      <c r="CK192" s="455"/>
      <c r="CL192" s="455"/>
      <c r="CM192" s="455"/>
      <c r="CN192" s="455"/>
      <c r="CO192" s="455"/>
      <c r="CP192" s="455"/>
      <c r="CQ192" s="455"/>
      <c r="CR192" s="455"/>
      <c r="CS192" s="455"/>
      <c r="CT192" s="455"/>
      <c r="CU192" s="455"/>
      <c r="CV192" s="455"/>
      <c r="CW192" s="455"/>
      <c r="CX192" s="455"/>
      <c r="CY192" s="455"/>
      <c r="CZ192" s="455"/>
      <c r="DA192" s="455"/>
      <c r="DB192" s="455"/>
      <c r="DC192" s="455"/>
      <c r="DD192" s="455"/>
      <c r="DE192" s="455"/>
      <c r="DF192" s="455"/>
      <c r="DG192" s="455"/>
      <c r="DH192" s="455"/>
      <c r="DI192" s="455"/>
      <c r="DJ192" s="455"/>
      <c r="DK192" s="455"/>
      <c r="DL192" s="455"/>
      <c r="DM192" s="455"/>
      <c r="DN192" s="455"/>
      <c r="DO192" s="455"/>
      <c r="DP192" s="455"/>
      <c r="DQ192" s="455"/>
      <c r="DR192" s="455"/>
      <c r="DS192" s="455"/>
      <c r="DT192" s="455"/>
      <c r="DU192" s="455"/>
      <c r="DV192" s="455"/>
      <c r="DW192" s="455"/>
      <c r="DX192" s="455"/>
      <c r="DY192" s="455"/>
      <c r="DZ192" s="455"/>
      <c r="EA192" s="455"/>
      <c r="EB192" s="455"/>
      <c r="EC192" s="455"/>
      <c r="ED192" s="455"/>
      <c r="EE192" s="455"/>
      <c r="EF192" s="455"/>
      <c r="EG192" s="455"/>
      <c r="EH192" s="455"/>
      <c r="EI192" s="455"/>
      <c r="EJ192" s="455"/>
      <c r="EK192" s="455"/>
      <c r="EL192" s="455"/>
      <c r="EM192" s="455"/>
      <c r="EN192" s="455"/>
      <c r="EO192" s="455"/>
      <c r="EP192" s="455"/>
      <c r="EQ192" s="455"/>
      <c r="ER192" s="455"/>
      <c r="ES192" s="455"/>
      <c r="ET192" s="455"/>
      <c r="EU192" s="455"/>
      <c r="EV192" s="455"/>
      <c r="EW192" s="455"/>
      <c r="EX192" s="455"/>
      <c r="EY192" s="455"/>
      <c r="EZ192" s="455"/>
      <c r="FA192" s="455"/>
      <c r="FB192" s="455"/>
      <c r="FC192" s="455"/>
      <c r="FD192" s="455"/>
      <c r="FE192" s="455"/>
      <c r="FF192" s="455"/>
      <c r="FG192" s="455"/>
      <c r="FH192" s="455"/>
      <c r="FI192" s="455"/>
      <c r="FJ192" s="455"/>
      <c r="FK192" s="455"/>
      <c r="FL192" s="455"/>
      <c r="FM192" s="455"/>
      <c r="FN192" s="455"/>
      <c r="FO192" s="455"/>
      <c r="FP192" s="455"/>
      <c r="FQ192" s="455"/>
      <c r="FR192" s="455"/>
      <c r="FS192" s="455"/>
      <c r="FT192" s="455"/>
      <c r="FU192" s="455"/>
      <c r="FV192" s="455"/>
      <c r="FW192" s="455"/>
      <c r="FX192" s="455"/>
      <c r="FY192" s="455"/>
      <c r="FZ192" s="455"/>
      <c r="GA192" s="455"/>
      <c r="GB192" s="455"/>
      <c r="GC192" s="455"/>
      <c r="GD192" s="455"/>
      <c r="GE192" s="455"/>
      <c r="GF192" s="455"/>
      <c r="GG192" s="455"/>
      <c r="GH192" s="455"/>
      <c r="GI192" s="455"/>
      <c r="GJ192" s="455"/>
      <c r="GK192" s="455"/>
      <c r="GL192" s="455"/>
      <c r="GM192" s="455"/>
      <c r="GN192" s="455"/>
      <c r="GO192" s="455"/>
      <c r="GP192" s="455"/>
      <c r="GQ192" s="455"/>
      <c r="GR192" s="455"/>
      <c r="GS192" s="455"/>
      <c r="GT192" s="455"/>
      <c r="GU192" s="455"/>
      <c r="GV192" s="455"/>
      <c r="GW192" s="455"/>
      <c r="GX192" s="455"/>
      <c r="GY192" s="455"/>
      <c r="GZ192" s="455"/>
      <c r="HA192" s="455"/>
      <c r="HB192" s="455"/>
      <c r="HC192" s="455"/>
      <c r="HD192" s="455"/>
      <c r="HE192" s="455"/>
      <c r="HF192" s="455"/>
      <c r="HG192" s="455"/>
      <c r="HH192" s="455"/>
      <c r="HI192" s="455"/>
      <c r="HJ192" s="455"/>
      <c r="HK192" s="455"/>
      <c r="HL192" s="455"/>
      <c r="HM192" s="455"/>
    </row>
    <row r="193" s="460" customFormat="1" spans="1:221">
      <c r="A193" s="455"/>
      <c r="AD193" s="455"/>
      <c r="AE193" s="455"/>
      <c r="AF193" s="455"/>
      <c r="AG193" s="455"/>
      <c r="AH193" s="455"/>
      <c r="AI193" s="455"/>
      <c r="AJ193" s="455"/>
      <c r="AK193" s="455"/>
      <c r="AL193" s="455"/>
      <c r="AM193" s="455"/>
      <c r="AN193" s="455"/>
      <c r="AO193" s="455"/>
      <c r="AP193" s="455"/>
      <c r="AQ193" s="455"/>
      <c r="AR193" s="455"/>
      <c r="AS193" s="455"/>
      <c r="AT193" s="455"/>
      <c r="AU193" s="455"/>
      <c r="AV193" s="455"/>
      <c r="AW193" s="455"/>
      <c r="AX193" s="455"/>
      <c r="AY193" s="455"/>
      <c r="AZ193" s="455"/>
      <c r="BA193" s="455"/>
      <c r="BB193" s="455"/>
      <c r="BC193" s="455"/>
      <c r="BD193" s="455"/>
      <c r="BE193" s="455"/>
      <c r="BF193" s="455"/>
      <c r="BG193" s="455"/>
      <c r="BH193" s="455"/>
      <c r="BI193" s="455"/>
      <c r="BJ193" s="455"/>
      <c r="BK193" s="455"/>
      <c r="BL193" s="455"/>
      <c r="BM193" s="455"/>
      <c r="BN193" s="455"/>
      <c r="BO193" s="455"/>
      <c r="BP193" s="455"/>
      <c r="BQ193" s="455"/>
      <c r="BR193" s="455"/>
      <c r="BS193" s="455"/>
      <c r="BT193" s="455"/>
      <c r="BU193" s="455"/>
      <c r="BV193" s="455"/>
      <c r="BW193" s="455"/>
      <c r="BX193" s="455"/>
      <c r="BY193" s="455"/>
      <c r="BZ193" s="455"/>
      <c r="CA193" s="455"/>
      <c r="CB193" s="455"/>
      <c r="CC193" s="455"/>
      <c r="CD193" s="455"/>
      <c r="CE193" s="455"/>
      <c r="CF193" s="455"/>
      <c r="CG193" s="455"/>
      <c r="CH193" s="455"/>
      <c r="CI193" s="455"/>
      <c r="CJ193" s="455"/>
      <c r="CK193" s="455"/>
      <c r="CL193" s="455"/>
      <c r="CM193" s="455"/>
      <c r="CN193" s="455"/>
      <c r="CO193" s="455"/>
      <c r="CP193" s="455"/>
      <c r="CQ193" s="455"/>
      <c r="CR193" s="455"/>
      <c r="CS193" s="455"/>
      <c r="CT193" s="455"/>
      <c r="CU193" s="455"/>
      <c r="CV193" s="455"/>
      <c r="CW193" s="455"/>
      <c r="CX193" s="455"/>
      <c r="CY193" s="455"/>
      <c r="CZ193" s="455"/>
      <c r="DA193" s="455"/>
      <c r="DB193" s="455"/>
      <c r="DC193" s="455"/>
      <c r="DD193" s="455"/>
      <c r="DE193" s="455"/>
      <c r="DF193" s="455"/>
      <c r="DG193" s="455"/>
      <c r="DH193" s="455"/>
      <c r="DI193" s="455"/>
      <c r="DJ193" s="455"/>
      <c r="DK193" s="455"/>
      <c r="DL193" s="455"/>
      <c r="DM193" s="455"/>
      <c r="DN193" s="455"/>
      <c r="DO193" s="455"/>
      <c r="DP193" s="455"/>
      <c r="DQ193" s="455"/>
      <c r="DR193" s="455"/>
      <c r="DS193" s="455"/>
      <c r="DT193" s="455"/>
      <c r="DU193" s="455"/>
      <c r="DV193" s="455"/>
      <c r="DW193" s="455"/>
      <c r="DX193" s="455"/>
      <c r="DY193" s="455"/>
      <c r="DZ193" s="455"/>
      <c r="EA193" s="455"/>
      <c r="EB193" s="455"/>
      <c r="EC193" s="455"/>
      <c r="ED193" s="455"/>
      <c r="EE193" s="455"/>
      <c r="EF193" s="455"/>
      <c r="EG193" s="455"/>
      <c r="EH193" s="455"/>
      <c r="EI193" s="455"/>
      <c r="EJ193" s="455"/>
      <c r="EK193" s="455"/>
      <c r="EL193" s="455"/>
      <c r="EM193" s="455"/>
      <c r="EN193" s="455"/>
      <c r="EO193" s="455"/>
      <c r="EP193" s="455"/>
      <c r="EQ193" s="455"/>
      <c r="ER193" s="455"/>
      <c r="ES193" s="455"/>
      <c r="ET193" s="455"/>
      <c r="EU193" s="455"/>
      <c r="EV193" s="455"/>
      <c r="EW193" s="455"/>
      <c r="EX193" s="455"/>
      <c r="EY193" s="455"/>
      <c r="EZ193" s="455"/>
      <c r="FA193" s="455"/>
      <c r="FB193" s="455"/>
      <c r="FC193" s="455"/>
      <c r="FD193" s="455"/>
      <c r="FE193" s="455"/>
      <c r="FF193" s="455"/>
      <c r="FG193" s="455"/>
      <c r="FH193" s="455"/>
      <c r="FI193" s="455"/>
      <c r="FJ193" s="455"/>
      <c r="FK193" s="455"/>
      <c r="FL193" s="455"/>
      <c r="FM193" s="455"/>
      <c r="FN193" s="455"/>
      <c r="FO193" s="455"/>
      <c r="FP193" s="455"/>
      <c r="FQ193" s="455"/>
      <c r="FR193" s="455"/>
      <c r="FS193" s="455"/>
      <c r="FT193" s="455"/>
      <c r="FU193" s="455"/>
      <c r="FV193" s="455"/>
      <c r="FW193" s="455"/>
      <c r="FX193" s="455"/>
      <c r="FY193" s="455"/>
      <c r="FZ193" s="455"/>
      <c r="GA193" s="455"/>
      <c r="GB193" s="455"/>
      <c r="GC193" s="455"/>
      <c r="GD193" s="455"/>
      <c r="GE193" s="455"/>
      <c r="GF193" s="455"/>
      <c r="GG193" s="455"/>
      <c r="GH193" s="455"/>
      <c r="GI193" s="455"/>
      <c r="GJ193" s="455"/>
      <c r="GK193" s="455"/>
      <c r="GL193" s="455"/>
      <c r="GM193" s="455"/>
      <c r="GN193" s="455"/>
      <c r="GO193" s="455"/>
      <c r="GP193" s="455"/>
      <c r="GQ193" s="455"/>
      <c r="GR193" s="455"/>
      <c r="GS193" s="455"/>
      <c r="GT193" s="455"/>
      <c r="GU193" s="455"/>
      <c r="GV193" s="455"/>
      <c r="GW193" s="455"/>
      <c r="GX193" s="455"/>
      <c r="GY193" s="455"/>
      <c r="GZ193" s="455"/>
      <c r="HA193" s="455"/>
      <c r="HB193" s="455"/>
      <c r="HC193" s="455"/>
      <c r="HD193" s="455"/>
      <c r="HE193" s="455"/>
      <c r="HF193" s="455"/>
      <c r="HG193" s="455"/>
      <c r="HH193" s="455"/>
      <c r="HI193" s="455"/>
      <c r="HJ193" s="455"/>
      <c r="HK193" s="455"/>
      <c r="HL193" s="455"/>
      <c r="HM193" s="455"/>
    </row>
    <row r="194" s="460" customFormat="1" spans="1:221">
      <c r="A194" s="455"/>
      <c r="AD194" s="455"/>
      <c r="AE194" s="455"/>
      <c r="AF194" s="455"/>
      <c r="AG194" s="455"/>
      <c r="AH194" s="455"/>
      <c r="AI194" s="455"/>
      <c r="AJ194" s="455"/>
      <c r="AK194" s="455"/>
      <c r="AL194" s="455"/>
      <c r="AM194" s="455"/>
      <c r="AN194" s="455"/>
      <c r="AO194" s="455"/>
      <c r="AP194" s="455"/>
      <c r="AQ194" s="455"/>
      <c r="AR194" s="455"/>
      <c r="AS194" s="455"/>
      <c r="AT194" s="455"/>
      <c r="AU194" s="455"/>
      <c r="AV194" s="455"/>
      <c r="AW194" s="455"/>
      <c r="AX194" s="455"/>
      <c r="AY194" s="455"/>
      <c r="AZ194" s="455"/>
      <c r="BA194" s="455"/>
      <c r="BB194" s="455"/>
      <c r="BC194" s="455"/>
      <c r="BD194" s="455"/>
      <c r="BE194" s="455"/>
      <c r="BF194" s="455"/>
      <c r="BG194" s="455"/>
      <c r="BH194" s="455"/>
      <c r="BI194" s="455"/>
      <c r="BJ194" s="455"/>
      <c r="BK194" s="455"/>
      <c r="BL194" s="455"/>
      <c r="BM194" s="455"/>
      <c r="BN194" s="455"/>
      <c r="BO194" s="455"/>
      <c r="BP194" s="455"/>
      <c r="BQ194" s="455"/>
      <c r="BR194" s="455"/>
      <c r="BS194" s="455"/>
      <c r="BT194" s="455"/>
      <c r="BU194" s="455"/>
      <c r="BV194" s="455"/>
      <c r="BW194" s="455"/>
      <c r="BX194" s="455"/>
      <c r="BY194" s="455"/>
      <c r="BZ194" s="455"/>
      <c r="CA194" s="455"/>
      <c r="CB194" s="455"/>
      <c r="CC194" s="455"/>
      <c r="CD194" s="455"/>
      <c r="CE194" s="455"/>
      <c r="CF194" s="455"/>
      <c r="CG194" s="455"/>
      <c r="CH194" s="455"/>
      <c r="CI194" s="455"/>
      <c r="CJ194" s="455"/>
      <c r="CK194" s="455"/>
      <c r="CL194" s="455"/>
      <c r="CM194" s="455"/>
      <c r="CN194" s="455"/>
      <c r="CO194" s="455"/>
      <c r="CP194" s="455"/>
      <c r="CQ194" s="455"/>
      <c r="CR194" s="455"/>
      <c r="CS194" s="455"/>
      <c r="CT194" s="455"/>
      <c r="CU194" s="455"/>
      <c r="CV194" s="455"/>
      <c r="CW194" s="455"/>
      <c r="CX194" s="455"/>
      <c r="CY194" s="455"/>
      <c r="CZ194" s="455"/>
      <c r="DA194" s="455"/>
      <c r="DB194" s="455"/>
      <c r="DC194" s="455"/>
      <c r="DD194" s="455"/>
      <c r="DE194" s="455"/>
      <c r="DF194" s="455"/>
      <c r="DG194" s="455"/>
      <c r="DH194" s="455"/>
      <c r="DI194" s="455"/>
      <c r="DJ194" s="455"/>
      <c r="DK194" s="455"/>
      <c r="DL194" s="455"/>
      <c r="DM194" s="455"/>
      <c r="DN194" s="455"/>
      <c r="DO194" s="455"/>
      <c r="DP194" s="455"/>
      <c r="DQ194" s="455"/>
      <c r="DR194" s="455"/>
      <c r="DS194" s="455"/>
      <c r="DT194" s="455"/>
      <c r="DU194" s="455"/>
      <c r="DV194" s="455"/>
      <c r="DW194" s="455"/>
      <c r="DX194" s="455"/>
      <c r="DY194" s="455"/>
      <c r="DZ194" s="455"/>
      <c r="EA194" s="455"/>
      <c r="EB194" s="455"/>
      <c r="EC194" s="455"/>
      <c r="ED194" s="455"/>
      <c r="EE194" s="455"/>
      <c r="EF194" s="455"/>
      <c r="EG194" s="455"/>
      <c r="EH194" s="455"/>
      <c r="EI194" s="455"/>
      <c r="EJ194" s="455"/>
      <c r="EK194" s="455"/>
      <c r="EL194" s="455"/>
      <c r="EM194" s="455"/>
      <c r="EN194" s="455"/>
      <c r="EO194" s="455"/>
      <c r="EP194" s="455"/>
      <c r="EQ194" s="455"/>
      <c r="ER194" s="455"/>
      <c r="ES194" s="455"/>
      <c r="ET194" s="455"/>
      <c r="EU194" s="455"/>
      <c r="EV194" s="455"/>
      <c r="EW194" s="455"/>
      <c r="EX194" s="455"/>
      <c r="EY194" s="455"/>
      <c r="EZ194" s="455"/>
      <c r="FA194" s="455"/>
      <c r="FB194" s="455"/>
      <c r="FC194" s="455"/>
      <c r="FD194" s="455"/>
      <c r="FE194" s="455"/>
      <c r="FF194" s="455"/>
      <c r="FG194" s="455"/>
      <c r="FH194" s="455"/>
      <c r="FI194" s="455"/>
      <c r="FJ194" s="455"/>
      <c r="FK194" s="455"/>
      <c r="FL194" s="455"/>
      <c r="FM194" s="455"/>
      <c r="FN194" s="455"/>
      <c r="FO194" s="455"/>
      <c r="FP194" s="455"/>
      <c r="FQ194" s="455"/>
      <c r="FR194" s="455"/>
      <c r="FS194" s="455"/>
      <c r="FT194" s="455"/>
      <c r="FU194" s="455"/>
      <c r="FV194" s="455"/>
      <c r="FW194" s="455"/>
      <c r="FX194" s="455"/>
      <c r="FY194" s="455"/>
      <c r="FZ194" s="455"/>
      <c r="GA194" s="455"/>
      <c r="GB194" s="455"/>
      <c r="GC194" s="455"/>
      <c r="GD194" s="455"/>
      <c r="GE194" s="455"/>
      <c r="GF194" s="455"/>
      <c r="GG194" s="455"/>
      <c r="GH194" s="455"/>
      <c r="GI194" s="455"/>
      <c r="GJ194" s="455"/>
      <c r="GK194" s="455"/>
      <c r="GL194" s="455"/>
      <c r="GM194" s="455"/>
      <c r="GN194" s="455"/>
      <c r="GO194" s="455"/>
      <c r="GP194" s="455"/>
      <c r="GQ194" s="455"/>
      <c r="GR194" s="455"/>
      <c r="GS194" s="455"/>
      <c r="GT194" s="455"/>
      <c r="GU194" s="455"/>
      <c r="GV194" s="455"/>
      <c r="GW194" s="455"/>
      <c r="GX194" s="455"/>
      <c r="GY194" s="455"/>
      <c r="GZ194" s="455"/>
      <c r="HA194" s="455"/>
      <c r="HB194" s="455"/>
      <c r="HC194" s="455"/>
      <c r="HD194" s="455"/>
      <c r="HE194" s="455"/>
      <c r="HF194" s="455"/>
      <c r="HG194" s="455"/>
      <c r="HH194" s="455"/>
      <c r="HI194" s="455"/>
      <c r="HJ194" s="455"/>
      <c r="HK194" s="455"/>
      <c r="HL194" s="455"/>
      <c r="HM194" s="455"/>
    </row>
    <row r="195" s="460" customFormat="1" spans="1:221">
      <c r="A195" s="455"/>
      <c r="AD195" s="455"/>
      <c r="AE195" s="455"/>
      <c r="AF195" s="455"/>
      <c r="AG195" s="455"/>
      <c r="AH195" s="455"/>
      <c r="AI195" s="455"/>
      <c r="AJ195" s="455"/>
      <c r="AK195" s="455"/>
      <c r="AL195" s="455"/>
      <c r="AM195" s="455"/>
      <c r="AN195" s="455"/>
      <c r="AO195" s="455"/>
      <c r="AP195" s="455"/>
      <c r="AQ195" s="455"/>
      <c r="AR195" s="455"/>
      <c r="AS195" s="455"/>
      <c r="AT195" s="455"/>
      <c r="AU195" s="455"/>
      <c r="AV195" s="455"/>
      <c r="AW195" s="455"/>
      <c r="AX195" s="455"/>
      <c r="AY195" s="455"/>
      <c r="AZ195" s="455"/>
      <c r="BA195" s="455"/>
      <c r="BB195" s="455"/>
      <c r="BC195" s="455"/>
      <c r="BD195" s="455"/>
      <c r="BE195" s="455"/>
      <c r="BF195" s="455"/>
      <c r="BG195" s="455"/>
      <c r="BH195" s="455"/>
      <c r="BI195" s="455"/>
      <c r="BJ195" s="455"/>
      <c r="BK195" s="455"/>
      <c r="BL195" s="455"/>
      <c r="BM195" s="455"/>
      <c r="BN195" s="455"/>
      <c r="BO195" s="455"/>
      <c r="BP195" s="455"/>
      <c r="BQ195" s="455"/>
      <c r="BR195" s="455"/>
      <c r="BS195" s="455"/>
      <c r="BT195" s="455"/>
      <c r="BU195" s="455"/>
      <c r="BV195" s="455"/>
      <c r="BW195" s="455"/>
      <c r="BX195" s="455"/>
      <c r="BY195" s="455"/>
      <c r="BZ195" s="455"/>
      <c r="CA195" s="455"/>
      <c r="CB195" s="455"/>
      <c r="CC195" s="455"/>
      <c r="CD195" s="455"/>
      <c r="CE195" s="455"/>
      <c r="CF195" s="455"/>
      <c r="CG195" s="455"/>
      <c r="CH195" s="455"/>
      <c r="CI195" s="455"/>
      <c r="CJ195" s="455"/>
      <c r="CK195" s="455"/>
      <c r="CL195" s="455"/>
      <c r="CM195" s="455"/>
      <c r="CN195" s="455"/>
      <c r="CO195" s="455"/>
      <c r="CP195" s="455"/>
      <c r="CQ195" s="455"/>
      <c r="CR195" s="455"/>
      <c r="CS195" s="455"/>
      <c r="CT195" s="455"/>
      <c r="CU195" s="455"/>
      <c r="CV195" s="455"/>
      <c r="CW195" s="455"/>
      <c r="CX195" s="455"/>
      <c r="CY195" s="455"/>
      <c r="CZ195" s="455"/>
      <c r="DA195" s="455"/>
      <c r="DB195" s="455"/>
      <c r="DC195" s="455"/>
      <c r="DD195" s="455"/>
      <c r="DE195" s="455"/>
      <c r="DF195" s="455"/>
      <c r="DG195" s="455"/>
      <c r="DH195" s="455"/>
      <c r="DI195" s="455"/>
      <c r="DJ195" s="455"/>
      <c r="DK195" s="455"/>
      <c r="DL195" s="455"/>
      <c r="DM195" s="455"/>
      <c r="DN195" s="455"/>
      <c r="DO195" s="455"/>
      <c r="DP195" s="455"/>
      <c r="DQ195" s="455"/>
      <c r="DR195" s="455"/>
      <c r="DS195" s="455"/>
      <c r="DT195" s="455"/>
      <c r="DU195" s="455"/>
      <c r="DV195" s="455"/>
      <c r="DW195" s="455"/>
      <c r="DX195" s="455"/>
      <c r="DY195" s="455"/>
      <c r="DZ195" s="455"/>
      <c r="EA195" s="455"/>
      <c r="EB195" s="455"/>
      <c r="EC195" s="455"/>
      <c r="ED195" s="455"/>
      <c r="EE195" s="455"/>
      <c r="EF195" s="455"/>
      <c r="EG195" s="455"/>
      <c r="EH195" s="455"/>
      <c r="EI195" s="455"/>
      <c r="EJ195" s="455"/>
      <c r="EK195" s="455"/>
      <c r="EL195" s="455"/>
      <c r="EM195" s="455"/>
      <c r="EN195" s="455"/>
      <c r="EO195" s="455"/>
      <c r="EP195" s="455"/>
      <c r="EQ195" s="455"/>
      <c r="ER195" s="455"/>
      <c r="ES195" s="455"/>
      <c r="ET195" s="455"/>
      <c r="EU195" s="455"/>
      <c r="EV195" s="455"/>
      <c r="EW195" s="455"/>
      <c r="EX195" s="455"/>
      <c r="EY195" s="455"/>
      <c r="EZ195" s="455"/>
      <c r="FA195" s="455"/>
      <c r="FB195" s="455"/>
      <c r="FC195" s="455"/>
      <c r="FD195" s="455"/>
      <c r="FE195" s="455"/>
      <c r="FF195" s="455"/>
      <c r="FG195" s="455"/>
      <c r="FH195" s="455"/>
      <c r="FI195" s="455"/>
      <c r="FJ195" s="455"/>
      <c r="FK195" s="455"/>
      <c r="FL195" s="455"/>
      <c r="FM195" s="455"/>
      <c r="FN195" s="455"/>
      <c r="FO195" s="455"/>
      <c r="FP195" s="455"/>
      <c r="FQ195" s="455"/>
      <c r="FR195" s="455"/>
      <c r="FS195" s="455"/>
      <c r="FT195" s="455"/>
      <c r="FU195" s="455"/>
      <c r="FV195" s="455"/>
      <c r="FW195" s="455"/>
      <c r="FX195" s="455"/>
      <c r="FY195" s="455"/>
      <c r="FZ195" s="455"/>
      <c r="GA195" s="455"/>
      <c r="GB195" s="455"/>
      <c r="GC195" s="455"/>
      <c r="GD195" s="455"/>
      <c r="GE195" s="455"/>
      <c r="GF195" s="455"/>
      <c r="GG195" s="455"/>
      <c r="GH195" s="455"/>
      <c r="GI195" s="455"/>
      <c r="GJ195" s="455"/>
      <c r="GK195" s="455"/>
      <c r="GL195" s="455"/>
      <c r="GM195" s="455"/>
      <c r="GN195" s="455"/>
      <c r="GO195" s="455"/>
      <c r="GP195" s="455"/>
      <c r="GQ195" s="455"/>
      <c r="GR195" s="455"/>
      <c r="GS195" s="455"/>
      <c r="GT195" s="455"/>
      <c r="GU195" s="455"/>
      <c r="GV195" s="455"/>
      <c r="GW195" s="455"/>
      <c r="GX195" s="455"/>
      <c r="GY195" s="455"/>
      <c r="GZ195" s="455"/>
      <c r="HA195" s="455"/>
      <c r="HB195" s="455"/>
      <c r="HC195" s="455"/>
      <c r="HD195" s="455"/>
      <c r="HE195" s="455"/>
      <c r="HF195" s="455"/>
      <c r="HG195" s="455"/>
      <c r="HH195" s="455"/>
      <c r="HI195" s="455"/>
      <c r="HJ195" s="455"/>
      <c r="HK195" s="455"/>
      <c r="HL195" s="455"/>
      <c r="HM195" s="455"/>
    </row>
    <row r="196" s="460" customFormat="1" spans="1:221">
      <c r="A196" s="455"/>
      <c r="AD196" s="455"/>
      <c r="AE196" s="455"/>
      <c r="AF196" s="455"/>
      <c r="AG196" s="455"/>
      <c r="AH196" s="455"/>
      <c r="AI196" s="455"/>
      <c r="AJ196" s="455"/>
      <c r="AK196" s="455"/>
      <c r="AL196" s="455"/>
      <c r="AM196" s="455"/>
      <c r="AN196" s="455"/>
      <c r="AO196" s="455"/>
      <c r="AP196" s="455"/>
      <c r="AQ196" s="455"/>
      <c r="AR196" s="455"/>
      <c r="AS196" s="455"/>
      <c r="AT196" s="455"/>
      <c r="AU196" s="455"/>
      <c r="AV196" s="455"/>
      <c r="AW196" s="455"/>
      <c r="AX196" s="455"/>
      <c r="AY196" s="455"/>
      <c r="AZ196" s="455"/>
      <c r="BA196" s="455"/>
      <c r="BB196" s="455"/>
      <c r="BC196" s="455"/>
      <c r="BD196" s="455"/>
      <c r="BE196" s="455"/>
      <c r="BF196" s="455"/>
      <c r="BG196" s="455"/>
      <c r="BH196" s="455"/>
      <c r="BI196" s="455"/>
      <c r="BJ196" s="455"/>
      <c r="BK196" s="455"/>
      <c r="BL196" s="455"/>
      <c r="BM196" s="455"/>
      <c r="BN196" s="455"/>
      <c r="BO196" s="455"/>
      <c r="BP196" s="455"/>
      <c r="BQ196" s="455"/>
      <c r="BR196" s="455"/>
      <c r="BS196" s="455"/>
      <c r="BT196" s="455"/>
      <c r="BU196" s="455"/>
      <c r="BV196" s="455"/>
      <c r="BW196" s="455"/>
      <c r="BX196" s="455"/>
      <c r="BY196" s="455"/>
      <c r="BZ196" s="455"/>
      <c r="CA196" s="455"/>
      <c r="CB196" s="455"/>
      <c r="CC196" s="455"/>
      <c r="CD196" s="455"/>
      <c r="CE196" s="455"/>
      <c r="CF196" s="455"/>
      <c r="CG196" s="455"/>
      <c r="CH196" s="455"/>
      <c r="CI196" s="455"/>
      <c r="CJ196" s="455"/>
      <c r="CK196" s="455"/>
      <c r="CL196" s="455"/>
      <c r="CM196" s="455"/>
      <c r="CN196" s="455"/>
      <c r="CO196" s="455"/>
      <c r="CP196" s="455"/>
      <c r="CQ196" s="455"/>
      <c r="CR196" s="455"/>
      <c r="CS196" s="455"/>
      <c r="CT196" s="455"/>
      <c r="CU196" s="455"/>
      <c r="CV196" s="455"/>
      <c r="CW196" s="455"/>
      <c r="CX196" s="455"/>
      <c r="CY196" s="455"/>
      <c r="CZ196" s="455"/>
      <c r="DA196" s="455"/>
      <c r="DB196" s="455"/>
      <c r="DC196" s="455"/>
      <c r="DD196" s="455"/>
      <c r="DE196" s="455"/>
      <c r="DF196" s="455"/>
      <c r="DG196" s="455"/>
      <c r="DH196" s="455"/>
      <c r="DI196" s="455"/>
      <c r="DJ196" s="455"/>
      <c r="DK196" s="455"/>
      <c r="DL196" s="455"/>
      <c r="DM196" s="455"/>
      <c r="DN196" s="455"/>
      <c r="DO196" s="455"/>
      <c r="DP196" s="455"/>
      <c r="DQ196" s="455"/>
      <c r="DR196" s="455"/>
      <c r="DS196" s="455"/>
      <c r="DT196" s="455"/>
      <c r="DU196" s="455"/>
      <c r="DV196" s="455"/>
      <c r="DW196" s="455"/>
      <c r="DX196" s="455"/>
      <c r="DY196" s="455"/>
      <c r="DZ196" s="455"/>
      <c r="EA196" s="455"/>
      <c r="EB196" s="455"/>
      <c r="EC196" s="455"/>
      <c r="ED196" s="455"/>
      <c r="EE196" s="455"/>
      <c r="EF196" s="455"/>
      <c r="EG196" s="455"/>
      <c r="EH196" s="455"/>
      <c r="EI196" s="455"/>
      <c r="EJ196" s="455"/>
      <c r="EK196" s="455"/>
      <c r="EL196" s="455"/>
      <c r="EM196" s="455"/>
      <c r="EN196" s="455"/>
      <c r="EO196" s="455"/>
      <c r="EP196" s="455"/>
      <c r="EQ196" s="455"/>
      <c r="ER196" s="455"/>
      <c r="ES196" s="455"/>
      <c r="ET196" s="455"/>
      <c r="EU196" s="455"/>
      <c r="EV196" s="455"/>
      <c r="EW196" s="455"/>
      <c r="EX196" s="455"/>
      <c r="EY196" s="455"/>
      <c r="EZ196" s="455"/>
      <c r="FA196" s="455"/>
      <c r="FB196" s="455"/>
      <c r="FC196" s="455"/>
      <c r="FD196" s="455"/>
      <c r="FE196" s="455"/>
      <c r="FF196" s="455"/>
      <c r="FG196" s="455"/>
      <c r="FH196" s="455"/>
      <c r="FI196" s="455"/>
      <c r="FJ196" s="455"/>
      <c r="FK196" s="455"/>
      <c r="FL196" s="455"/>
      <c r="FM196" s="455"/>
      <c r="FN196" s="455"/>
      <c r="FO196" s="455"/>
      <c r="FP196" s="455"/>
      <c r="FQ196" s="455"/>
      <c r="FR196" s="455"/>
      <c r="FS196" s="455"/>
      <c r="FT196" s="455"/>
      <c r="FU196" s="455"/>
      <c r="FV196" s="455"/>
      <c r="FW196" s="455"/>
      <c r="FX196" s="455"/>
      <c r="FY196" s="455"/>
      <c r="FZ196" s="455"/>
      <c r="GA196" s="455"/>
      <c r="GB196" s="455"/>
      <c r="GC196" s="455"/>
      <c r="GD196" s="455"/>
      <c r="GE196" s="455"/>
      <c r="GF196" s="455"/>
      <c r="GG196" s="455"/>
      <c r="GH196" s="455"/>
      <c r="GI196" s="455"/>
      <c r="GJ196" s="455"/>
      <c r="GK196" s="455"/>
      <c r="GL196" s="455"/>
      <c r="GM196" s="455"/>
      <c r="GN196" s="455"/>
      <c r="GO196" s="455"/>
      <c r="GP196" s="455"/>
      <c r="GQ196" s="455"/>
      <c r="GR196" s="455"/>
      <c r="GS196" s="455"/>
      <c r="GT196" s="455"/>
      <c r="GU196" s="455"/>
      <c r="GV196" s="455"/>
      <c r="GW196" s="455"/>
      <c r="GX196" s="455"/>
      <c r="GY196" s="455"/>
      <c r="GZ196" s="455"/>
      <c r="HA196" s="455"/>
      <c r="HB196" s="455"/>
      <c r="HC196" s="455"/>
      <c r="HD196" s="455"/>
      <c r="HE196" s="455"/>
      <c r="HF196" s="455"/>
      <c r="HG196" s="455"/>
      <c r="HH196" s="455"/>
      <c r="HI196" s="455"/>
      <c r="HJ196" s="455"/>
      <c r="HK196" s="455"/>
      <c r="HL196" s="455"/>
      <c r="HM196" s="455"/>
    </row>
    <row r="197" s="460" customFormat="1" spans="1:221">
      <c r="A197" s="455"/>
      <c r="AD197" s="455"/>
      <c r="AE197" s="455"/>
      <c r="AF197" s="455"/>
      <c r="AG197" s="455"/>
      <c r="AH197" s="455"/>
      <c r="AI197" s="455"/>
      <c r="AJ197" s="455"/>
      <c r="AK197" s="455"/>
      <c r="AL197" s="455"/>
      <c r="AM197" s="455"/>
      <c r="AN197" s="455"/>
      <c r="AO197" s="455"/>
      <c r="AP197" s="455"/>
      <c r="AQ197" s="455"/>
      <c r="AR197" s="455"/>
      <c r="AS197" s="455"/>
      <c r="AT197" s="455"/>
      <c r="AU197" s="455"/>
      <c r="AV197" s="455"/>
      <c r="AW197" s="455"/>
      <c r="AX197" s="455"/>
      <c r="AY197" s="455"/>
      <c r="AZ197" s="455"/>
      <c r="BA197" s="455"/>
      <c r="BB197" s="455"/>
      <c r="BC197" s="455"/>
      <c r="BD197" s="455"/>
      <c r="BE197" s="455"/>
      <c r="BF197" s="455"/>
      <c r="BG197" s="455"/>
      <c r="BH197" s="455"/>
      <c r="BI197" s="455"/>
      <c r="BJ197" s="455"/>
      <c r="BK197" s="455"/>
      <c r="BL197" s="455"/>
      <c r="BM197" s="455"/>
      <c r="BN197" s="455"/>
      <c r="BO197" s="455"/>
      <c r="BP197" s="455"/>
      <c r="BQ197" s="455"/>
      <c r="BR197" s="455"/>
      <c r="BS197" s="455"/>
      <c r="BT197" s="455"/>
      <c r="BU197" s="455"/>
      <c r="BV197" s="455"/>
      <c r="BW197" s="455"/>
      <c r="BX197" s="455"/>
      <c r="BY197" s="455"/>
      <c r="BZ197" s="455"/>
      <c r="CA197" s="455"/>
      <c r="CB197" s="455"/>
      <c r="CC197" s="455"/>
      <c r="CD197" s="455"/>
      <c r="CE197" s="455"/>
      <c r="CF197" s="455"/>
      <c r="CG197" s="455"/>
      <c r="CH197" s="455"/>
      <c r="CI197" s="455"/>
      <c r="CJ197" s="455"/>
      <c r="CK197" s="455"/>
      <c r="CL197" s="455"/>
      <c r="CM197" s="455"/>
      <c r="CN197" s="455"/>
      <c r="CO197" s="455"/>
      <c r="CP197" s="455"/>
      <c r="CQ197" s="455"/>
      <c r="CR197" s="455"/>
      <c r="CS197" s="455"/>
      <c r="CT197" s="455"/>
      <c r="CU197" s="455"/>
      <c r="CV197" s="455"/>
      <c r="CW197" s="455"/>
      <c r="CX197" s="455"/>
      <c r="CY197" s="455"/>
      <c r="CZ197" s="455"/>
      <c r="DA197" s="455"/>
      <c r="DB197" s="455"/>
      <c r="DC197" s="455"/>
      <c r="DD197" s="455"/>
      <c r="DE197" s="455"/>
      <c r="DF197" s="455"/>
      <c r="DG197" s="455"/>
      <c r="DH197" s="455"/>
      <c r="DI197" s="455"/>
      <c r="DJ197" s="455"/>
      <c r="DK197" s="455"/>
      <c r="DL197" s="455"/>
      <c r="DM197" s="455"/>
      <c r="DN197" s="455"/>
      <c r="DO197" s="455"/>
      <c r="DP197" s="455"/>
      <c r="DQ197" s="455"/>
      <c r="DR197" s="455"/>
      <c r="DS197" s="455"/>
      <c r="DT197" s="455"/>
      <c r="DU197" s="455"/>
      <c r="DV197" s="455"/>
      <c r="DW197" s="455"/>
      <c r="DX197" s="455"/>
      <c r="DY197" s="455"/>
      <c r="DZ197" s="455"/>
      <c r="EA197" s="455"/>
      <c r="EB197" s="455"/>
      <c r="EC197" s="455"/>
      <c r="ED197" s="455"/>
      <c r="EE197" s="455"/>
      <c r="EF197" s="455"/>
      <c r="EG197" s="455"/>
      <c r="EH197" s="455"/>
      <c r="EI197" s="455"/>
      <c r="EJ197" s="455"/>
      <c r="EK197" s="455"/>
      <c r="EL197" s="455"/>
      <c r="EM197" s="455"/>
      <c r="EN197" s="455"/>
      <c r="EO197" s="455"/>
      <c r="EP197" s="455"/>
      <c r="EQ197" s="455"/>
      <c r="ER197" s="455"/>
      <c r="ES197" s="455"/>
      <c r="ET197" s="455"/>
      <c r="EU197" s="455"/>
      <c r="EV197" s="455"/>
      <c r="EW197" s="455"/>
      <c r="EX197" s="455"/>
      <c r="EY197" s="455"/>
      <c r="EZ197" s="455"/>
      <c r="FA197" s="455"/>
      <c r="FB197" s="455"/>
      <c r="FC197" s="455"/>
      <c r="FD197" s="455"/>
      <c r="FE197" s="455"/>
      <c r="FF197" s="455"/>
      <c r="FG197" s="455"/>
      <c r="FH197" s="455"/>
      <c r="FI197" s="455"/>
      <c r="FJ197" s="455"/>
      <c r="FK197" s="455"/>
      <c r="FL197" s="455"/>
      <c r="FM197" s="455"/>
      <c r="FN197" s="455"/>
      <c r="FO197" s="455"/>
      <c r="FP197" s="455"/>
      <c r="FQ197" s="455"/>
      <c r="FR197" s="455"/>
      <c r="FS197" s="455"/>
      <c r="FT197" s="455"/>
      <c r="FU197" s="455"/>
      <c r="FV197" s="455"/>
      <c r="FW197" s="455"/>
      <c r="FX197" s="455"/>
      <c r="FY197" s="455"/>
      <c r="FZ197" s="455"/>
      <c r="GA197" s="455"/>
      <c r="GB197" s="455"/>
      <c r="GC197" s="455"/>
      <c r="GD197" s="455"/>
      <c r="GE197" s="455"/>
      <c r="GF197" s="455"/>
      <c r="GG197" s="455"/>
      <c r="GH197" s="455"/>
      <c r="GI197" s="455"/>
      <c r="GJ197" s="455"/>
      <c r="GK197" s="455"/>
      <c r="GL197" s="455"/>
      <c r="GM197" s="455"/>
      <c r="GN197" s="455"/>
      <c r="GO197" s="455"/>
      <c r="GP197" s="455"/>
      <c r="GQ197" s="455"/>
      <c r="GR197" s="455"/>
      <c r="GS197" s="455"/>
      <c r="GT197" s="455"/>
      <c r="GU197" s="455"/>
      <c r="GV197" s="455"/>
      <c r="GW197" s="455"/>
      <c r="GX197" s="455"/>
      <c r="GY197" s="455"/>
      <c r="GZ197" s="455"/>
      <c r="HA197" s="455"/>
      <c r="HB197" s="455"/>
      <c r="HC197" s="455"/>
      <c r="HD197" s="455"/>
      <c r="HE197" s="455"/>
      <c r="HF197" s="455"/>
      <c r="HG197" s="455"/>
      <c r="HH197" s="455"/>
      <c r="HI197" s="455"/>
      <c r="HJ197" s="455"/>
      <c r="HK197" s="455"/>
      <c r="HL197" s="455"/>
      <c r="HM197" s="455"/>
    </row>
    <row r="198" s="460" customFormat="1" spans="1:221">
      <c r="A198" s="455"/>
      <c r="AD198" s="455"/>
      <c r="AE198" s="455"/>
      <c r="AF198" s="455"/>
      <c r="AG198" s="455"/>
      <c r="AH198" s="455"/>
      <c r="AI198" s="455"/>
      <c r="AJ198" s="455"/>
      <c r="AK198" s="455"/>
      <c r="AL198" s="455"/>
      <c r="AM198" s="455"/>
      <c r="AN198" s="455"/>
      <c r="AO198" s="455"/>
      <c r="AP198" s="455"/>
      <c r="AQ198" s="455"/>
      <c r="AR198" s="455"/>
      <c r="AS198" s="455"/>
      <c r="AT198" s="455"/>
      <c r="AU198" s="455"/>
      <c r="AV198" s="455"/>
      <c r="AW198" s="455"/>
      <c r="AX198" s="455"/>
      <c r="AY198" s="455"/>
      <c r="AZ198" s="455"/>
      <c r="BA198" s="455"/>
      <c r="BB198" s="455"/>
      <c r="BC198" s="455"/>
      <c r="BD198" s="455"/>
      <c r="BE198" s="455"/>
      <c r="BF198" s="455"/>
      <c r="BG198" s="455"/>
      <c r="BH198" s="455"/>
      <c r="BI198" s="455"/>
      <c r="BJ198" s="455"/>
      <c r="BK198" s="455"/>
      <c r="BL198" s="455"/>
      <c r="BM198" s="455"/>
      <c r="BN198" s="455"/>
      <c r="BO198" s="455"/>
      <c r="BP198" s="455"/>
      <c r="BQ198" s="455"/>
      <c r="BR198" s="455"/>
      <c r="BS198" s="455"/>
      <c r="BT198" s="455"/>
      <c r="BU198" s="455"/>
      <c r="BV198" s="455"/>
      <c r="BW198" s="455"/>
      <c r="BX198" s="455"/>
      <c r="BY198" s="455"/>
      <c r="BZ198" s="455"/>
      <c r="CA198" s="455"/>
      <c r="CB198" s="455"/>
      <c r="CC198" s="455"/>
      <c r="CD198" s="455"/>
      <c r="CE198" s="455"/>
      <c r="CF198" s="455"/>
      <c r="CG198" s="455"/>
      <c r="CH198" s="455"/>
      <c r="CI198" s="455"/>
      <c r="CJ198" s="455"/>
      <c r="CK198" s="455"/>
      <c r="CL198" s="455"/>
      <c r="CM198" s="455"/>
      <c r="CN198" s="455"/>
      <c r="CO198" s="455"/>
      <c r="CP198" s="455"/>
      <c r="CQ198" s="455"/>
      <c r="CR198" s="455"/>
      <c r="CS198" s="455"/>
      <c r="CT198" s="455"/>
      <c r="CU198" s="455"/>
      <c r="CV198" s="455"/>
      <c r="CW198" s="455"/>
      <c r="CX198" s="455"/>
      <c r="CY198" s="455"/>
      <c r="CZ198" s="455"/>
      <c r="DA198" s="455"/>
      <c r="DB198" s="455"/>
      <c r="DC198" s="455"/>
      <c r="DD198" s="455"/>
      <c r="DE198" s="455"/>
      <c r="DF198" s="455"/>
      <c r="DG198" s="455"/>
      <c r="DH198" s="455"/>
      <c r="DI198" s="455"/>
      <c r="DJ198" s="455"/>
      <c r="DK198" s="455"/>
      <c r="DL198" s="455"/>
      <c r="DM198" s="455"/>
      <c r="DN198" s="455"/>
      <c r="DO198" s="455"/>
      <c r="DP198" s="455"/>
      <c r="DQ198" s="455"/>
      <c r="DR198" s="455"/>
      <c r="DS198" s="455"/>
      <c r="DT198" s="455"/>
      <c r="DU198" s="455"/>
      <c r="DV198" s="455"/>
      <c r="DW198" s="455"/>
      <c r="DX198" s="455"/>
      <c r="DY198" s="455"/>
      <c r="DZ198" s="455"/>
      <c r="EA198" s="455"/>
      <c r="EB198" s="455"/>
      <c r="EC198" s="455"/>
      <c r="ED198" s="455"/>
      <c r="EE198" s="455"/>
      <c r="EF198" s="455"/>
      <c r="EG198" s="455"/>
      <c r="EH198" s="455"/>
      <c r="EI198" s="455"/>
      <c r="EJ198" s="455"/>
      <c r="EK198" s="455"/>
      <c r="EL198" s="455"/>
      <c r="EM198" s="455"/>
      <c r="EN198" s="455"/>
      <c r="EO198" s="455"/>
      <c r="EP198" s="455"/>
      <c r="EQ198" s="455"/>
      <c r="ER198" s="455"/>
      <c r="ES198" s="455"/>
      <c r="ET198" s="455"/>
      <c r="EU198" s="455"/>
      <c r="EV198" s="455"/>
      <c r="EW198" s="455"/>
      <c r="EX198" s="455"/>
      <c r="EY198" s="455"/>
      <c r="EZ198" s="455"/>
      <c r="FA198" s="455"/>
      <c r="FB198" s="455"/>
      <c r="FC198" s="455"/>
      <c r="FD198" s="455"/>
      <c r="FE198" s="455"/>
      <c r="FF198" s="455"/>
      <c r="FG198" s="455"/>
      <c r="FH198" s="455"/>
      <c r="FI198" s="455"/>
      <c r="FJ198" s="455"/>
      <c r="FK198" s="455"/>
      <c r="FL198" s="455"/>
      <c r="FM198" s="455"/>
      <c r="FN198" s="455"/>
      <c r="FO198" s="455"/>
      <c r="FP198" s="455"/>
      <c r="FQ198" s="455"/>
      <c r="FR198" s="455"/>
      <c r="FS198" s="455"/>
      <c r="FT198" s="455"/>
      <c r="FU198" s="455"/>
      <c r="FV198" s="455"/>
      <c r="FW198" s="455"/>
      <c r="FX198" s="455"/>
      <c r="FY198" s="455"/>
      <c r="FZ198" s="455"/>
      <c r="GA198" s="455"/>
      <c r="GB198" s="455"/>
      <c r="GC198" s="455"/>
      <c r="GD198" s="455"/>
      <c r="GE198" s="455"/>
      <c r="GF198" s="455"/>
      <c r="GG198" s="455"/>
      <c r="GH198" s="455"/>
      <c r="GI198" s="455"/>
      <c r="GJ198" s="455"/>
      <c r="GK198" s="455"/>
      <c r="GL198" s="455"/>
      <c r="GM198" s="455"/>
      <c r="GN198" s="455"/>
      <c r="GO198" s="455"/>
      <c r="GP198" s="455"/>
      <c r="GQ198" s="455"/>
      <c r="GR198" s="455"/>
      <c r="GS198" s="455"/>
      <c r="GT198" s="455"/>
      <c r="GU198" s="455"/>
      <c r="GV198" s="455"/>
      <c r="GW198" s="455"/>
      <c r="GX198" s="455"/>
      <c r="GY198" s="455"/>
      <c r="GZ198" s="455"/>
      <c r="HA198" s="455"/>
      <c r="HB198" s="455"/>
      <c r="HC198" s="455"/>
      <c r="HD198" s="455"/>
      <c r="HE198" s="455"/>
      <c r="HF198" s="455"/>
      <c r="HG198" s="455"/>
      <c r="HH198" s="455"/>
      <c r="HI198" s="455"/>
      <c r="HJ198" s="455"/>
      <c r="HK198" s="455"/>
      <c r="HL198" s="455"/>
      <c r="HM198" s="455"/>
    </row>
    <row r="199" s="460" customFormat="1" spans="1:221">
      <c r="A199" s="455"/>
      <c r="AD199" s="455"/>
      <c r="AE199" s="455"/>
      <c r="AF199" s="455"/>
      <c r="AG199" s="455"/>
      <c r="AH199" s="455"/>
      <c r="AI199" s="455"/>
      <c r="AJ199" s="455"/>
      <c r="AK199" s="455"/>
      <c r="AL199" s="455"/>
      <c r="AM199" s="455"/>
      <c r="AN199" s="455"/>
      <c r="AO199" s="455"/>
      <c r="AP199" s="455"/>
      <c r="AQ199" s="455"/>
      <c r="AR199" s="455"/>
      <c r="AS199" s="455"/>
      <c r="AT199" s="455"/>
      <c r="AU199" s="455"/>
      <c r="AV199" s="455"/>
      <c r="AW199" s="455"/>
      <c r="AX199" s="455"/>
      <c r="AY199" s="455"/>
      <c r="AZ199" s="455"/>
      <c r="BA199" s="455"/>
      <c r="BB199" s="455"/>
      <c r="BC199" s="455"/>
      <c r="BD199" s="455"/>
      <c r="BE199" s="455"/>
      <c r="BF199" s="455"/>
      <c r="BG199" s="455"/>
      <c r="BH199" s="455"/>
      <c r="BI199" s="455"/>
      <c r="BJ199" s="455"/>
      <c r="BK199" s="455"/>
      <c r="BL199" s="455"/>
      <c r="BM199" s="455"/>
      <c r="BN199" s="455"/>
      <c r="BO199" s="455"/>
      <c r="BP199" s="455"/>
      <c r="BQ199" s="455"/>
      <c r="BR199" s="455"/>
      <c r="BS199" s="455"/>
      <c r="BT199" s="455"/>
      <c r="BU199" s="455"/>
      <c r="BV199" s="455"/>
      <c r="BW199" s="455"/>
      <c r="BX199" s="455"/>
      <c r="BY199" s="455"/>
      <c r="BZ199" s="455"/>
      <c r="CA199" s="455"/>
      <c r="CB199" s="455"/>
      <c r="CC199" s="455"/>
      <c r="CD199" s="455"/>
      <c r="CE199" s="455"/>
      <c r="CF199" s="455"/>
      <c r="CG199" s="455"/>
      <c r="CH199" s="455"/>
      <c r="CI199" s="455"/>
      <c r="CJ199" s="455"/>
      <c r="CK199" s="455"/>
      <c r="CL199" s="455"/>
      <c r="CM199" s="455"/>
      <c r="CN199" s="455"/>
      <c r="CO199" s="455"/>
      <c r="CP199" s="455"/>
      <c r="CQ199" s="455"/>
      <c r="CR199" s="455"/>
      <c r="CS199" s="455"/>
      <c r="CT199" s="455"/>
      <c r="CU199" s="455"/>
      <c r="CV199" s="455"/>
      <c r="CW199" s="455"/>
      <c r="CX199" s="455"/>
      <c r="CY199" s="455"/>
      <c r="CZ199" s="455"/>
      <c r="DA199" s="455"/>
      <c r="DB199" s="455"/>
      <c r="DC199" s="455"/>
      <c r="DD199" s="455"/>
      <c r="DE199" s="455"/>
      <c r="DF199" s="455"/>
      <c r="DG199" s="455"/>
      <c r="DH199" s="455"/>
      <c r="DI199" s="455"/>
      <c r="DJ199" s="455"/>
      <c r="DK199" s="455"/>
      <c r="DL199" s="455"/>
      <c r="DM199" s="455"/>
      <c r="DN199" s="455"/>
      <c r="DO199" s="455"/>
      <c r="DP199" s="455"/>
      <c r="DQ199" s="455"/>
      <c r="DR199" s="455"/>
      <c r="DS199" s="455"/>
      <c r="DT199" s="455"/>
      <c r="DU199" s="455"/>
      <c r="DV199" s="455"/>
      <c r="DW199" s="455"/>
      <c r="DX199" s="455"/>
      <c r="DY199" s="455"/>
      <c r="DZ199" s="455"/>
      <c r="EA199" s="455"/>
      <c r="EB199" s="455"/>
      <c r="EC199" s="455"/>
      <c r="ED199" s="455"/>
      <c r="EE199" s="455"/>
      <c r="EF199" s="455"/>
      <c r="EG199" s="455"/>
      <c r="EH199" s="455"/>
      <c r="EI199" s="455"/>
      <c r="EJ199" s="455"/>
      <c r="EK199" s="455"/>
      <c r="EL199" s="455"/>
      <c r="EM199" s="455"/>
      <c r="EN199" s="455"/>
      <c r="EO199" s="455"/>
      <c r="EP199" s="455"/>
      <c r="EQ199" s="455"/>
      <c r="ER199" s="455"/>
      <c r="ES199" s="455"/>
      <c r="ET199" s="455"/>
      <c r="EU199" s="455"/>
      <c r="EV199" s="455"/>
      <c r="EW199" s="455"/>
      <c r="EX199" s="455"/>
      <c r="EY199" s="455"/>
      <c r="EZ199" s="455"/>
      <c r="FA199" s="455"/>
      <c r="FB199" s="455"/>
      <c r="FC199" s="455"/>
      <c r="FD199" s="455"/>
      <c r="FE199" s="455"/>
      <c r="FF199" s="455"/>
      <c r="FG199" s="455"/>
      <c r="FH199" s="455"/>
      <c r="FI199" s="455"/>
      <c r="FJ199" s="455"/>
      <c r="FK199" s="455"/>
      <c r="FL199" s="455"/>
      <c r="FM199" s="455"/>
      <c r="FN199" s="455"/>
      <c r="FO199" s="455"/>
      <c r="FP199" s="455"/>
      <c r="FQ199" s="455"/>
      <c r="FR199" s="455"/>
      <c r="FS199" s="455"/>
      <c r="FT199" s="455"/>
      <c r="FU199" s="455"/>
      <c r="FV199" s="455"/>
      <c r="FW199" s="455"/>
      <c r="FX199" s="455"/>
      <c r="FY199" s="455"/>
      <c r="FZ199" s="455"/>
      <c r="GA199" s="455"/>
      <c r="GB199" s="455"/>
      <c r="GC199" s="455"/>
      <c r="GD199" s="455"/>
      <c r="GE199" s="455"/>
      <c r="GF199" s="455"/>
      <c r="GG199" s="455"/>
      <c r="GH199" s="455"/>
      <c r="GI199" s="455"/>
      <c r="GJ199" s="455"/>
      <c r="GK199" s="455"/>
      <c r="GL199" s="455"/>
      <c r="GM199" s="455"/>
      <c r="GN199" s="455"/>
      <c r="GO199" s="455"/>
      <c r="GP199" s="455"/>
      <c r="GQ199" s="455"/>
      <c r="GR199" s="455"/>
      <c r="GS199" s="455"/>
      <c r="GT199" s="455"/>
      <c r="GU199" s="455"/>
      <c r="GV199" s="455"/>
      <c r="GW199" s="455"/>
      <c r="GX199" s="455"/>
      <c r="GY199" s="455"/>
      <c r="GZ199" s="455"/>
      <c r="HA199" s="455"/>
      <c r="HB199" s="455"/>
      <c r="HC199" s="455"/>
      <c r="HD199" s="455"/>
      <c r="HE199" s="455"/>
      <c r="HF199" s="455"/>
      <c r="HG199" s="455"/>
      <c r="HH199" s="455"/>
      <c r="HI199" s="455"/>
      <c r="HJ199" s="455"/>
      <c r="HK199" s="455"/>
      <c r="HL199" s="455"/>
      <c r="HM199" s="455"/>
    </row>
    <row r="200" s="460" customFormat="1" spans="1:221">
      <c r="A200" s="455"/>
      <c r="AD200" s="455"/>
      <c r="AE200" s="455"/>
      <c r="AF200" s="455"/>
      <c r="AG200" s="455"/>
      <c r="AH200" s="455"/>
      <c r="AI200" s="455"/>
      <c r="AJ200" s="455"/>
      <c r="AK200" s="455"/>
      <c r="AL200" s="455"/>
      <c r="AM200" s="455"/>
      <c r="AN200" s="455"/>
      <c r="AO200" s="455"/>
      <c r="AP200" s="455"/>
      <c r="AQ200" s="455"/>
      <c r="AR200" s="455"/>
      <c r="AS200" s="455"/>
      <c r="AT200" s="455"/>
      <c r="AU200" s="455"/>
      <c r="AV200" s="455"/>
      <c r="AW200" s="455"/>
      <c r="AX200" s="455"/>
      <c r="AY200" s="455"/>
      <c r="AZ200" s="455"/>
      <c r="BA200" s="455"/>
      <c r="BB200" s="455"/>
      <c r="BC200" s="455"/>
      <c r="BD200" s="455"/>
      <c r="BE200" s="455"/>
      <c r="BF200" s="455"/>
      <c r="BG200" s="455"/>
      <c r="BH200" s="455"/>
      <c r="BI200" s="455"/>
      <c r="BJ200" s="455"/>
      <c r="BK200" s="455"/>
      <c r="BL200" s="455"/>
      <c r="BM200" s="455"/>
      <c r="BN200" s="455"/>
      <c r="BO200" s="455"/>
      <c r="BP200" s="455"/>
      <c r="BQ200" s="455"/>
      <c r="BR200" s="455"/>
      <c r="BS200" s="455"/>
      <c r="BT200" s="455"/>
      <c r="BU200" s="455"/>
      <c r="BV200" s="455"/>
      <c r="BW200" s="455"/>
      <c r="BX200" s="455"/>
      <c r="BY200" s="455"/>
      <c r="BZ200" s="455"/>
      <c r="CA200" s="455"/>
      <c r="CB200" s="455"/>
      <c r="CC200" s="455"/>
      <c r="CD200" s="455"/>
      <c r="CE200" s="455"/>
      <c r="CF200" s="455"/>
      <c r="CG200" s="455"/>
      <c r="CH200" s="455"/>
      <c r="CI200" s="455"/>
      <c r="CJ200" s="455"/>
      <c r="CK200" s="455"/>
      <c r="CL200" s="455"/>
      <c r="CM200" s="455"/>
      <c r="CN200" s="455"/>
      <c r="CO200" s="455"/>
      <c r="CP200" s="455"/>
      <c r="CQ200" s="455"/>
      <c r="CR200" s="455"/>
      <c r="CS200" s="455"/>
      <c r="CT200" s="455"/>
      <c r="CU200" s="455"/>
      <c r="CV200" s="455"/>
      <c r="CW200" s="455"/>
      <c r="CX200" s="455"/>
      <c r="CY200" s="455"/>
      <c r="CZ200" s="455"/>
      <c r="DA200" s="455"/>
      <c r="DB200" s="455"/>
      <c r="DC200" s="455"/>
      <c r="DD200" s="455"/>
      <c r="DE200" s="455"/>
      <c r="DF200" s="455"/>
      <c r="DG200" s="455"/>
      <c r="DH200" s="455"/>
      <c r="DI200" s="455"/>
      <c r="DJ200" s="455"/>
      <c r="DK200" s="455"/>
      <c r="DL200" s="455"/>
      <c r="DM200" s="455"/>
      <c r="DN200" s="455"/>
      <c r="DO200" s="455"/>
      <c r="DP200" s="455"/>
      <c r="DQ200" s="455"/>
      <c r="DR200" s="455"/>
      <c r="DS200" s="455"/>
      <c r="DT200" s="455"/>
      <c r="DU200" s="455"/>
      <c r="DV200" s="455"/>
      <c r="DW200" s="455"/>
      <c r="DX200" s="455"/>
      <c r="DY200" s="455"/>
      <c r="DZ200" s="455"/>
      <c r="EA200" s="455"/>
      <c r="EB200" s="455"/>
      <c r="EC200" s="455"/>
      <c r="ED200" s="455"/>
      <c r="EE200" s="455"/>
      <c r="EF200" s="455"/>
      <c r="EG200" s="455"/>
      <c r="EH200" s="455"/>
      <c r="EI200" s="455"/>
      <c r="EJ200" s="455"/>
      <c r="EK200" s="455"/>
      <c r="EL200" s="455"/>
      <c r="EM200" s="455"/>
      <c r="EN200" s="455"/>
      <c r="EO200" s="455"/>
      <c r="EP200" s="455"/>
      <c r="EQ200" s="455"/>
      <c r="ER200" s="455"/>
      <c r="ES200" s="455"/>
      <c r="ET200" s="455"/>
      <c r="EU200" s="455"/>
      <c r="EV200" s="455"/>
      <c r="EW200" s="455"/>
      <c r="EX200" s="455"/>
      <c r="EY200" s="455"/>
      <c r="EZ200" s="455"/>
      <c r="FA200" s="455"/>
      <c r="FB200" s="455"/>
      <c r="FC200" s="455"/>
      <c r="FD200" s="455"/>
      <c r="FE200" s="455"/>
      <c r="FF200" s="455"/>
      <c r="FG200" s="455"/>
      <c r="FH200" s="455"/>
      <c r="FI200" s="455"/>
      <c r="FJ200" s="455"/>
      <c r="FK200" s="455"/>
      <c r="FL200" s="455"/>
      <c r="FM200" s="455"/>
      <c r="FN200" s="455"/>
      <c r="FO200" s="455"/>
      <c r="FP200" s="455"/>
      <c r="FQ200" s="455"/>
      <c r="FR200" s="455"/>
      <c r="FS200" s="455"/>
      <c r="FT200" s="455"/>
      <c r="FU200" s="455"/>
      <c r="FV200" s="455"/>
      <c r="FW200" s="455"/>
      <c r="FX200" s="455"/>
      <c r="FY200" s="455"/>
      <c r="FZ200" s="455"/>
      <c r="GA200" s="455"/>
      <c r="GB200" s="455"/>
      <c r="GC200" s="455"/>
      <c r="GD200" s="455"/>
      <c r="GE200" s="455"/>
      <c r="GF200" s="455"/>
      <c r="GG200" s="455"/>
      <c r="GH200" s="455"/>
      <c r="GI200" s="455"/>
      <c r="GJ200" s="455"/>
      <c r="GK200" s="455"/>
      <c r="GL200" s="455"/>
      <c r="GM200" s="455"/>
      <c r="GN200" s="455"/>
      <c r="GO200" s="455"/>
      <c r="GP200" s="455"/>
      <c r="GQ200" s="455"/>
      <c r="GR200" s="455"/>
      <c r="GS200" s="455"/>
      <c r="GT200" s="455"/>
      <c r="GU200" s="455"/>
      <c r="GV200" s="455"/>
      <c r="GW200" s="455"/>
      <c r="GX200" s="455"/>
      <c r="GY200" s="455"/>
      <c r="GZ200" s="455"/>
      <c r="HA200" s="455"/>
      <c r="HB200" s="455"/>
      <c r="HC200" s="455"/>
      <c r="HD200" s="455"/>
      <c r="HE200" s="455"/>
      <c r="HF200" s="455"/>
      <c r="HG200" s="455"/>
      <c r="HH200" s="455"/>
      <c r="HI200" s="455"/>
      <c r="HJ200" s="455"/>
      <c r="HK200" s="455"/>
      <c r="HL200" s="455"/>
      <c r="HM200" s="455"/>
    </row>
    <row r="201" s="460" customFormat="1" spans="1:221">
      <c r="A201" s="455"/>
      <c r="AD201" s="455"/>
      <c r="AE201" s="455"/>
      <c r="AF201" s="455"/>
      <c r="AG201" s="455"/>
      <c r="AH201" s="455"/>
      <c r="AI201" s="455"/>
      <c r="AJ201" s="455"/>
      <c r="AK201" s="455"/>
      <c r="AL201" s="455"/>
      <c r="AM201" s="455"/>
      <c r="AN201" s="455"/>
      <c r="AO201" s="455"/>
      <c r="AP201" s="455"/>
      <c r="AQ201" s="455"/>
      <c r="AR201" s="455"/>
      <c r="AS201" s="455"/>
      <c r="AT201" s="455"/>
      <c r="AU201" s="455"/>
      <c r="AV201" s="455"/>
      <c r="AW201" s="455"/>
      <c r="AX201" s="455"/>
      <c r="AY201" s="455"/>
      <c r="AZ201" s="455"/>
      <c r="BA201" s="455"/>
      <c r="BB201" s="455"/>
      <c r="BC201" s="455"/>
      <c r="BD201" s="455"/>
      <c r="BE201" s="455"/>
      <c r="BF201" s="455"/>
      <c r="BG201" s="455"/>
      <c r="BH201" s="455"/>
      <c r="BI201" s="455"/>
      <c r="BJ201" s="455"/>
      <c r="BK201" s="455"/>
      <c r="BL201" s="455"/>
      <c r="BM201" s="455"/>
      <c r="BN201" s="455"/>
      <c r="BO201" s="455"/>
      <c r="BP201" s="455"/>
      <c r="BQ201" s="455"/>
      <c r="BR201" s="455"/>
      <c r="BS201" s="455"/>
      <c r="BT201" s="455"/>
      <c r="BU201" s="455"/>
      <c r="BV201" s="455"/>
      <c r="BW201" s="455"/>
      <c r="BX201" s="455"/>
      <c r="BY201" s="455"/>
      <c r="BZ201" s="455"/>
      <c r="CA201" s="455"/>
      <c r="CB201" s="455"/>
      <c r="CC201" s="455"/>
      <c r="CD201" s="455"/>
      <c r="CE201" s="455"/>
      <c r="CF201" s="455"/>
      <c r="CG201" s="455"/>
      <c r="CH201" s="455"/>
      <c r="CI201" s="455"/>
      <c r="CJ201" s="455"/>
      <c r="CK201" s="455"/>
      <c r="CL201" s="455"/>
      <c r="CM201" s="455"/>
      <c r="CN201" s="455"/>
      <c r="CO201" s="455"/>
      <c r="CP201" s="455"/>
      <c r="CQ201" s="455"/>
      <c r="CR201" s="455"/>
      <c r="CS201" s="455"/>
      <c r="CT201" s="455"/>
      <c r="CU201" s="455"/>
      <c r="CV201" s="455"/>
      <c r="CW201" s="455"/>
      <c r="CX201" s="455"/>
      <c r="CY201" s="455"/>
      <c r="CZ201" s="455"/>
      <c r="DA201" s="455"/>
      <c r="DB201" s="455"/>
      <c r="DC201" s="455"/>
      <c r="DD201" s="455"/>
      <c r="DE201" s="455"/>
      <c r="DF201" s="455"/>
      <c r="DG201" s="455"/>
      <c r="DH201" s="455"/>
      <c r="DI201" s="455"/>
      <c r="DJ201" s="455"/>
      <c r="DK201" s="455"/>
      <c r="DL201" s="455"/>
      <c r="DM201" s="455"/>
      <c r="DN201" s="455"/>
      <c r="DO201" s="455"/>
      <c r="DP201" s="455"/>
      <c r="DQ201" s="455"/>
      <c r="DR201" s="455"/>
      <c r="DS201" s="455"/>
      <c r="DT201" s="455"/>
      <c r="DU201" s="455"/>
      <c r="DV201" s="455"/>
      <c r="DW201" s="455"/>
      <c r="DX201" s="455"/>
      <c r="DY201" s="455"/>
      <c r="DZ201" s="455"/>
      <c r="EA201" s="455"/>
      <c r="EB201" s="455"/>
      <c r="EC201" s="455"/>
      <c r="ED201" s="455"/>
      <c r="EE201" s="455"/>
      <c r="EF201" s="455"/>
      <c r="EG201" s="455"/>
      <c r="EH201" s="455"/>
      <c r="EI201" s="455"/>
      <c r="EJ201" s="455"/>
      <c r="EK201" s="455"/>
      <c r="EL201" s="455"/>
      <c r="EM201" s="455"/>
      <c r="EN201" s="455"/>
      <c r="EO201" s="455"/>
      <c r="EP201" s="455"/>
      <c r="EQ201" s="455"/>
      <c r="ER201" s="455"/>
      <c r="ES201" s="455"/>
      <c r="ET201" s="455"/>
      <c r="EU201" s="455"/>
      <c r="EV201" s="455"/>
      <c r="EW201" s="455"/>
      <c r="EX201" s="455"/>
      <c r="EY201" s="455"/>
      <c r="EZ201" s="455"/>
      <c r="FA201" s="455"/>
      <c r="FB201" s="455"/>
      <c r="FC201" s="455"/>
      <c r="FD201" s="455"/>
      <c r="FE201" s="455"/>
      <c r="FF201" s="455"/>
      <c r="FG201" s="455"/>
      <c r="FH201" s="455"/>
      <c r="FI201" s="455"/>
      <c r="FJ201" s="455"/>
      <c r="FK201" s="455"/>
      <c r="FL201" s="455"/>
      <c r="FM201" s="455"/>
      <c r="FN201" s="455"/>
      <c r="FO201" s="455"/>
      <c r="FP201" s="455"/>
      <c r="FQ201" s="455"/>
      <c r="FR201" s="455"/>
      <c r="FS201" s="455"/>
      <c r="FT201" s="455"/>
      <c r="FU201" s="455"/>
      <c r="FV201" s="455"/>
      <c r="FW201" s="455"/>
      <c r="FX201" s="455"/>
      <c r="FY201" s="455"/>
      <c r="FZ201" s="455"/>
      <c r="GA201" s="455"/>
      <c r="GB201" s="455"/>
      <c r="GC201" s="455"/>
      <c r="GD201" s="455"/>
      <c r="GE201" s="455"/>
      <c r="GF201" s="455"/>
      <c r="GG201" s="455"/>
      <c r="GH201" s="455"/>
      <c r="GI201" s="455"/>
      <c r="GJ201" s="455"/>
      <c r="GK201" s="455"/>
      <c r="GL201" s="455"/>
      <c r="GM201" s="455"/>
      <c r="GN201" s="455"/>
      <c r="GO201" s="455"/>
      <c r="GP201" s="455"/>
      <c r="GQ201" s="455"/>
      <c r="GR201" s="455"/>
      <c r="GS201" s="455"/>
      <c r="GT201" s="455"/>
      <c r="GU201" s="455"/>
      <c r="GV201" s="455"/>
      <c r="GW201" s="455"/>
      <c r="GX201" s="455"/>
      <c r="GY201" s="455"/>
      <c r="GZ201" s="455"/>
      <c r="HA201" s="455"/>
      <c r="HB201" s="455"/>
      <c r="HC201" s="455"/>
      <c r="HD201" s="455"/>
      <c r="HE201" s="455"/>
      <c r="HF201" s="455"/>
      <c r="HG201" s="455"/>
      <c r="HH201" s="455"/>
      <c r="HI201" s="455"/>
      <c r="HJ201" s="455"/>
      <c r="HK201" s="455"/>
      <c r="HL201" s="455"/>
      <c r="HM201" s="455"/>
    </row>
    <row r="202" s="460" customFormat="1" spans="1:221">
      <c r="A202" s="455"/>
      <c r="AD202" s="455"/>
      <c r="AE202" s="455"/>
      <c r="AF202" s="455"/>
      <c r="AG202" s="455"/>
      <c r="AH202" s="455"/>
      <c r="AI202" s="455"/>
      <c r="AJ202" s="455"/>
      <c r="AK202" s="455"/>
      <c r="AL202" s="455"/>
      <c r="AM202" s="455"/>
      <c r="AN202" s="455"/>
      <c r="AO202" s="455"/>
      <c r="AP202" s="455"/>
      <c r="AQ202" s="455"/>
      <c r="AR202" s="455"/>
      <c r="AS202" s="455"/>
      <c r="AT202" s="455"/>
      <c r="AU202" s="455"/>
      <c r="AV202" s="455"/>
      <c r="AW202" s="455"/>
      <c r="AX202" s="455"/>
      <c r="AY202" s="455"/>
      <c r="AZ202" s="455"/>
      <c r="BA202" s="455"/>
      <c r="BB202" s="455"/>
      <c r="BC202" s="455"/>
      <c r="BD202" s="455"/>
      <c r="BE202" s="455"/>
      <c r="BF202" s="455"/>
      <c r="BG202" s="455"/>
      <c r="BH202" s="455"/>
      <c r="BI202" s="455"/>
      <c r="BJ202" s="455"/>
      <c r="BK202" s="455"/>
      <c r="BL202" s="455"/>
      <c r="BM202" s="455"/>
      <c r="BN202" s="455"/>
      <c r="BO202" s="455"/>
      <c r="BP202" s="455"/>
      <c r="BQ202" s="455"/>
      <c r="BR202" s="455"/>
      <c r="BS202" s="455"/>
      <c r="BT202" s="455"/>
      <c r="BU202" s="455"/>
      <c r="BV202" s="455"/>
      <c r="BW202" s="455"/>
      <c r="BX202" s="455"/>
      <c r="BY202" s="455"/>
      <c r="BZ202" s="455"/>
      <c r="CA202" s="455"/>
      <c r="CB202" s="455"/>
      <c r="CC202" s="455"/>
      <c r="CD202" s="455"/>
      <c r="CE202" s="455"/>
      <c r="CF202" s="455"/>
      <c r="CG202" s="455"/>
      <c r="CH202" s="455"/>
      <c r="CI202" s="455"/>
      <c r="CJ202" s="455"/>
      <c r="CK202" s="455"/>
      <c r="CL202" s="455"/>
      <c r="CM202" s="455"/>
      <c r="CN202" s="455"/>
      <c r="CO202" s="455"/>
      <c r="CP202" s="455"/>
      <c r="CQ202" s="455"/>
      <c r="CR202" s="455"/>
      <c r="CS202" s="455"/>
      <c r="CT202" s="455"/>
      <c r="CU202" s="455"/>
      <c r="CV202" s="455"/>
      <c r="CW202" s="455"/>
      <c r="CX202" s="455"/>
      <c r="CY202" s="455"/>
      <c r="CZ202" s="455"/>
      <c r="DA202" s="455"/>
      <c r="DB202" s="455"/>
      <c r="DC202" s="455"/>
      <c r="DD202" s="455"/>
      <c r="DE202" s="455"/>
      <c r="DF202" s="455"/>
      <c r="DG202" s="455"/>
      <c r="DH202" s="455"/>
      <c r="DI202" s="455"/>
      <c r="DJ202" s="455"/>
      <c r="DK202" s="455"/>
      <c r="DL202" s="455"/>
      <c r="DM202" s="455"/>
      <c r="DN202" s="455"/>
      <c r="DO202" s="455"/>
      <c r="DP202" s="455"/>
      <c r="DQ202" s="455"/>
      <c r="DR202" s="455"/>
      <c r="DS202" s="455"/>
      <c r="DT202" s="455"/>
      <c r="DU202" s="455"/>
      <c r="DV202" s="455"/>
      <c r="DW202" s="455"/>
      <c r="DX202" s="455"/>
      <c r="DY202" s="455"/>
      <c r="DZ202" s="455"/>
      <c r="EA202" s="455"/>
      <c r="EB202" s="455"/>
      <c r="EC202" s="455"/>
      <c r="ED202" s="455"/>
      <c r="EE202" s="455"/>
      <c r="EF202" s="455"/>
      <c r="EG202" s="455"/>
      <c r="EH202" s="455"/>
      <c r="EI202" s="455"/>
      <c r="EJ202" s="455"/>
      <c r="EK202" s="455"/>
      <c r="EL202" s="455"/>
      <c r="EM202" s="455"/>
      <c r="EN202" s="455"/>
      <c r="EO202" s="455"/>
      <c r="EP202" s="455"/>
      <c r="EQ202" s="455"/>
      <c r="ER202" s="455"/>
      <c r="ES202" s="455"/>
      <c r="ET202" s="455"/>
      <c r="EU202" s="455"/>
      <c r="EV202" s="455"/>
      <c r="EW202" s="455"/>
      <c r="EX202" s="455"/>
      <c r="EY202" s="455"/>
      <c r="EZ202" s="455"/>
      <c r="FA202" s="455"/>
      <c r="FB202" s="455"/>
      <c r="FC202" s="455"/>
      <c r="FD202" s="455"/>
      <c r="FE202" s="455"/>
      <c r="FF202" s="455"/>
      <c r="FG202" s="455"/>
      <c r="FH202" s="455"/>
      <c r="FI202" s="455"/>
      <c r="FJ202" s="455"/>
      <c r="FK202" s="455"/>
      <c r="FL202" s="455"/>
      <c r="FM202" s="455"/>
      <c r="FN202" s="455"/>
      <c r="FO202" s="455"/>
      <c r="FP202" s="455"/>
      <c r="FQ202" s="455"/>
      <c r="FR202" s="455"/>
      <c r="FS202" s="455"/>
      <c r="FT202" s="455"/>
      <c r="FU202" s="455"/>
      <c r="FV202" s="455"/>
      <c r="FW202" s="455"/>
      <c r="FX202" s="455"/>
      <c r="FY202" s="455"/>
      <c r="FZ202" s="455"/>
      <c r="GA202" s="455"/>
      <c r="GB202" s="455"/>
      <c r="GC202" s="455"/>
      <c r="GD202" s="455"/>
      <c r="GE202" s="455"/>
      <c r="GF202" s="455"/>
      <c r="GG202" s="455"/>
      <c r="GH202" s="455"/>
      <c r="GI202" s="455"/>
      <c r="GJ202" s="455"/>
      <c r="GK202" s="455"/>
      <c r="GL202" s="455"/>
      <c r="GM202" s="455"/>
      <c r="GN202" s="455"/>
      <c r="GO202" s="455"/>
      <c r="GP202" s="455"/>
      <c r="GQ202" s="455"/>
      <c r="GR202" s="455"/>
      <c r="GS202" s="455"/>
      <c r="GT202" s="455"/>
      <c r="GU202" s="455"/>
      <c r="GV202" s="455"/>
      <c r="GW202" s="455"/>
      <c r="GX202" s="455"/>
      <c r="GY202" s="455"/>
      <c r="GZ202" s="455"/>
      <c r="HA202" s="455"/>
      <c r="HB202" s="455"/>
      <c r="HC202" s="455"/>
      <c r="HD202" s="455"/>
      <c r="HE202" s="455"/>
      <c r="HF202" s="455"/>
      <c r="HG202" s="455"/>
      <c r="HH202" s="455"/>
      <c r="HI202" s="455"/>
      <c r="HJ202" s="455"/>
      <c r="HK202" s="455"/>
      <c r="HL202" s="455"/>
      <c r="HM202" s="455"/>
    </row>
    <row r="203" s="460" customFormat="1" spans="1:221">
      <c r="A203" s="455"/>
      <c r="AD203" s="455"/>
      <c r="AE203" s="455"/>
      <c r="AF203" s="455"/>
      <c r="AG203" s="455"/>
      <c r="AH203" s="455"/>
      <c r="AI203" s="455"/>
      <c r="AJ203" s="455"/>
      <c r="AK203" s="455"/>
      <c r="AL203" s="455"/>
      <c r="AM203" s="455"/>
      <c r="AN203" s="455"/>
      <c r="AO203" s="455"/>
      <c r="AP203" s="455"/>
      <c r="AQ203" s="455"/>
      <c r="AR203" s="455"/>
      <c r="AS203" s="455"/>
      <c r="AT203" s="455"/>
      <c r="AU203" s="455"/>
      <c r="AV203" s="455"/>
      <c r="AW203" s="455"/>
      <c r="AX203" s="455"/>
      <c r="AY203" s="455"/>
      <c r="AZ203" s="455"/>
      <c r="BA203" s="455"/>
      <c r="BB203" s="455"/>
      <c r="BC203" s="455"/>
      <c r="BD203" s="455"/>
      <c r="BE203" s="455"/>
      <c r="BF203" s="455"/>
      <c r="BG203" s="455"/>
      <c r="BH203" s="455"/>
      <c r="BI203" s="455"/>
      <c r="BJ203" s="455"/>
      <c r="BK203" s="455"/>
      <c r="BL203" s="455"/>
      <c r="BM203" s="455"/>
      <c r="BN203" s="455"/>
      <c r="BO203" s="455"/>
      <c r="BP203" s="455"/>
      <c r="BQ203" s="455"/>
      <c r="BR203" s="455"/>
      <c r="BS203" s="455"/>
      <c r="BT203" s="455"/>
      <c r="BU203" s="455"/>
      <c r="BV203" s="455"/>
      <c r="BW203" s="455"/>
      <c r="BX203" s="455"/>
      <c r="BY203" s="455"/>
      <c r="BZ203" s="455"/>
      <c r="CA203" s="455"/>
      <c r="CB203" s="455"/>
      <c r="CC203" s="455"/>
      <c r="CD203" s="455"/>
      <c r="CE203" s="455"/>
      <c r="CF203" s="455"/>
      <c r="CG203" s="455"/>
      <c r="CH203" s="455"/>
      <c r="CI203" s="455"/>
      <c r="CJ203" s="455"/>
      <c r="CK203" s="455"/>
      <c r="CL203" s="455"/>
      <c r="CM203" s="455"/>
      <c r="CN203" s="455"/>
      <c r="CO203" s="455"/>
      <c r="CP203" s="455"/>
      <c r="CQ203" s="455"/>
      <c r="CR203" s="455"/>
      <c r="CS203" s="455"/>
      <c r="CT203" s="455"/>
      <c r="CU203" s="455"/>
      <c r="CV203" s="455"/>
      <c r="CW203" s="455"/>
      <c r="CX203" s="455"/>
      <c r="CY203" s="455"/>
      <c r="CZ203" s="455"/>
      <c r="DA203" s="455"/>
      <c r="DB203" s="455"/>
      <c r="DC203" s="455"/>
      <c r="DD203" s="455"/>
      <c r="DE203" s="455"/>
      <c r="DF203" s="455"/>
      <c r="DG203" s="455"/>
      <c r="DH203" s="455"/>
      <c r="DI203" s="455"/>
      <c r="DJ203" s="455"/>
      <c r="DK203" s="455"/>
      <c r="DL203" s="455"/>
      <c r="DM203" s="455"/>
      <c r="DN203" s="455"/>
      <c r="DO203" s="455"/>
      <c r="DP203" s="455"/>
      <c r="DQ203" s="455"/>
      <c r="DR203" s="455"/>
      <c r="DS203" s="455"/>
      <c r="DT203" s="455"/>
      <c r="DU203" s="455"/>
      <c r="DV203" s="455"/>
      <c r="DW203" s="455"/>
      <c r="DX203" s="455"/>
      <c r="DY203" s="455"/>
      <c r="DZ203" s="455"/>
      <c r="EA203" s="455"/>
      <c r="EB203" s="455"/>
      <c r="EC203" s="455"/>
      <c r="ED203" s="455"/>
      <c r="EE203" s="455"/>
      <c r="EF203" s="455"/>
      <c r="EG203" s="455"/>
      <c r="EH203" s="455"/>
      <c r="EI203" s="455"/>
      <c r="EJ203" s="455"/>
      <c r="EK203" s="455"/>
      <c r="EL203" s="455"/>
      <c r="EM203" s="455"/>
      <c r="EN203" s="455"/>
      <c r="EO203" s="455"/>
      <c r="EP203" s="455"/>
      <c r="EQ203" s="455"/>
      <c r="ER203" s="455"/>
      <c r="ES203" s="455"/>
      <c r="ET203" s="455"/>
      <c r="EU203" s="455"/>
      <c r="EV203" s="455"/>
      <c r="EW203" s="455"/>
      <c r="EX203" s="455"/>
      <c r="EY203" s="455"/>
      <c r="EZ203" s="455"/>
      <c r="FA203" s="455"/>
      <c r="FB203" s="455"/>
      <c r="FC203" s="455"/>
      <c r="FD203" s="455"/>
      <c r="FE203" s="455"/>
      <c r="FF203" s="455"/>
      <c r="FG203" s="455"/>
      <c r="FH203" s="455"/>
      <c r="FI203" s="455"/>
      <c r="FJ203" s="455"/>
      <c r="FK203" s="455"/>
      <c r="FL203" s="455"/>
      <c r="FM203" s="455"/>
      <c r="FN203" s="455"/>
      <c r="FO203" s="455"/>
      <c r="FP203" s="455"/>
      <c r="FQ203" s="455"/>
      <c r="FR203" s="455"/>
      <c r="FS203" s="455"/>
      <c r="FT203" s="455"/>
      <c r="FU203" s="455"/>
      <c r="FV203" s="455"/>
      <c r="FW203" s="455"/>
      <c r="FX203" s="455"/>
      <c r="FY203" s="455"/>
      <c r="FZ203" s="455"/>
      <c r="GA203" s="455"/>
      <c r="GB203" s="455"/>
      <c r="GC203" s="455"/>
      <c r="GD203" s="455"/>
      <c r="GE203" s="455"/>
      <c r="GF203" s="455"/>
      <c r="GG203" s="455"/>
      <c r="GH203" s="455"/>
      <c r="GI203" s="455"/>
      <c r="GJ203" s="455"/>
      <c r="GK203" s="455"/>
      <c r="GL203" s="455"/>
      <c r="GM203" s="455"/>
      <c r="GN203" s="455"/>
      <c r="GO203" s="455"/>
      <c r="GP203" s="455"/>
      <c r="GQ203" s="455"/>
      <c r="GR203" s="455"/>
      <c r="GS203" s="455"/>
      <c r="GT203" s="455"/>
      <c r="GU203" s="455"/>
      <c r="GV203" s="455"/>
      <c r="GW203" s="455"/>
      <c r="GX203" s="455"/>
      <c r="GY203" s="455"/>
      <c r="GZ203" s="455"/>
      <c r="HA203" s="455"/>
      <c r="HB203" s="455"/>
      <c r="HC203" s="455"/>
      <c r="HD203" s="455"/>
      <c r="HE203" s="455"/>
      <c r="HF203" s="455"/>
      <c r="HG203" s="455"/>
      <c r="HH203" s="455"/>
      <c r="HI203" s="455"/>
      <c r="HJ203" s="455"/>
      <c r="HK203" s="455"/>
      <c r="HL203" s="455"/>
      <c r="HM203" s="455"/>
    </row>
    <row r="204" s="460" customFormat="1" spans="1:221">
      <c r="A204" s="455"/>
      <c r="AD204" s="455"/>
      <c r="AE204" s="455"/>
      <c r="AF204" s="455"/>
      <c r="AG204" s="455"/>
      <c r="AH204" s="455"/>
      <c r="AI204" s="455"/>
      <c r="AJ204" s="455"/>
      <c r="AK204" s="455"/>
      <c r="AL204" s="455"/>
      <c r="AM204" s="455"/>
      <c r="AN204" s="455"/>
      <c r="AO204" s="455"/>
      <c r="AP204" s="455"/>
      <c r="AQ204" s="455"/>
      <c r="AR204" s="455"/>
      <c r="AS204" s="455"/>
      <c r="AT204" s="455"/>
      <c r="AU204" s="455"/>
      <c r="AV204" s="455"/>
      <c r="AW204" s="455"/>
      <c r="AX204" s="455"/>
      <c r="AY204" s="455"/>
      <c r="AZ204" s="455"/>
      <c r="BA204" s="455"/>
      <c r="BB204" s="455"/>
      <c r="BC204" s="455"/>
      <c r="BD204" s="455"/>
      <c r="BE204" s="455"/>
      <c r="BF204" s="455"/>
      <c r="BG204" s="455"/>
      <c r="BH204" s="455"/>
      <c r="BI204" s="455"/>
      <c r="BJ204" s="455"/>
      <c r="BK204" s="455"/>
      <c r="BL204" s="455"/>
      <c r="BM204" s="455"/>
      <c r="BN204" s="455"/>
      <c r="BO204" s="455"/>
      <c r="BP204" s="455"/>
      <c r="BQ204" s="455"/>
      <c r="BR204" s="455"/>
      <c r="BS204" s="455"/>
      <c r="BT204" s="455"/>
      <c r="BU204" s="455"/>
      <c r="BV204" s="455"/>
      <c r="BW204" s="455"/>
      <c r="BX204" s="455"/>
      <c r="BY204" s="455"/>
      <c r="BZ204" s="455"/>
      <c r="CA204" s="455"/>
      <c r="CB204" s="455"/>
      <c r="CC204" s="455"/>
      <c r="CD204" s="455"/>
      <c r="CE204" s="455"/>
      <c r="CF204" s="455"/>
      <c r="CG204" s="455"/>
      <c r="CH204" s="455"/>
      <c r="CI204" s="455"/>
      <c r="CJ204" s="455"/>
      <c r="CK204" s="455"/>
      <c r="CL204" s="455"/>
      <c r="CM204" s="455"/>
      <c r="CN204" s="455"/>
      <c r="CO204" s="455"/>
      <c r="CP204" s="455"/>
      <c r="CQ204" s="455"/>
      <c r="CR204" s="455"/>
      <c r="CS204" s="455"/>
      <c r="CT204" s="455"/>
      <c r="CU204" s="455"/>
      <c r="CV204" s="455"/>
      <c r="CW204" s="455"/>
      <c r="CX204" s="455"/>
      <c r="CY204" s="455"/>
      <c r="CZ204" s="455"/>
      <c r="DA204" s="455"/>
      <c r="DB204" s="455"/>
      <c r="DC204" s="455"/>
      <c r="DD204" s="455"/>
      <c r="DE204" s="455"/>
      <c r="DF204" s="455"/>
      <c r="DG204" s="455"/>
      <c r="DH204" s="455"/>
      <c r="DI204" s="455"/>
      <c r="DJ204" s="455"/>
      <c r="DK204" s="455"/>
      <c r="DL204" s="455"/>
      <c r="DM204" s="455"/>
      <c r="DN204" s="455"/>
      <c r="DO204" s="455"/>
      <c r="DP204" s="455"/>
      <c r="DQ204" s="455"/>
      <c r="DR204" s="455"/>
      <c r="DS204" s="455"/>
      <c r="DT204" s="455"/>
      <c r="DU204" s="455"/>
      <c r="DV204" s="455"/>
      <c r="DW204" s="455"/>
      <c r="DX204" s="455"/>
      <c r="DY204" s="455"/>
      <c r="DZ204" s="455"/>
      <c r="EA204" s="455"/>
      <c r="EB204" s="455"/>
      <c r="EC204" s="455"/>
      <c r="ED204" s="455"/>
      <c r="EE204" s="455"/>
      <c r="EF204" s="455"/>
      <c r="EG204" s="455"/>
      <c r="EH204" s="455"/>
      <c r="EI204" s="455"/>
      <c r="EJ204" s="455"/>
      <c r="EK204" s="455"/>
      <c r="EL204" s="455"/>
      <c r="EM204" s="455"/>
      <c r="EN204" s="455"/>
      <c r="EO204" s="455"/>
      <c r="EP204" s="455"/>
      <c r="EQ204" s="455"/>
      <c r="ER204" s="455"/>
      <c r="ES204" s="455"/>
      <c r="ET204" s="455"/>
      <c r="EU204" s="455"/>
      <c r="EV204" s="455"/>
      <c r="EW204" s="455"/>
      <c r="EX204" s="455"/>
      <c r="EY204" s="455"/>
      <c r="EZ204" s="455"/>
      <c r="FA204" s="455"/>
      <c r="FB204" s="455"/>
      <c r="FC204" s="455"/>
      <c r="FD204" s="455"/>
      <c r="FE204" s="455"/>
      <c r="FF204" s="455"/>
      <c r="FG204" s="455"/>
      <c r="FH204" s="455"/>
      <c r="FI204" s="455"/>
      <c r="FJ204" s="455"/>
      <c r="FK204" s="455"/>
      <c r="FL204" s="455"/>
      <c r="FM204" s="455"/>
      <c r="FN204" s="455"/>
      <c r="FO204" s="455"/>
      <c r="FP204" s="455"/>
      <c r="FQ204" s="455"/>
      <c r="FR204" s="455"/>
      <c r="FS204" s="455"/>
      <c r="FT204" s="455"/>
      <c r="FU204" s="455"/>
      <c r="FV204" s="455"/>
      <c r="FW204" s="455"/>
      <c r="FX204" s="455"/>
      <c r="FY204" s="455"/>
      <c r="FZ204" s="455"/>
      <c r="GA204" s="455"/>
      <c r="GB204" s="455"/>
      <c r="GC204" s="455"/>
      <c r="GD204" s="455"/>
      <c r="GE204" s="455"/>
      <c r="GF204" s="455"/>
      <c r="GG204" s="455"/>
      <c r="GH204" s="455"/>
      <c r="GI204" s="455"/>
      <c r="GJ204" s="455"/>
      <c r="GK204" s="455"/>
      <c r="GL204" s="455"/>
      <c r="GM204" s="455"/>
      <c r="GN204" s="455"/>
      <c r="GO204" s="455"/>
      <c r="GP204" s="455"/>
      <c r="GQ204" s="455"/>
      <c r="GR204" s="455"/>
      <c r="GS204" s="455"/>
      <c r="GT204" s="455"/>
      <c r="GU204" s="455"/>
      <c r="GV204" s="455"/>
      <c r="GW204" s="455"/>
      <c r="GX204" s="455"/>
      <c r="GY204" s="455"/>
      <c r="GZ204" s="455"/>
      <c r="HA204" s="455"/>
      <c r="HB204" s="455"/>
      <c r="HC204" s="455"/>
      <c r="HD204" s="455"/>
      <c r="HE204" s="455"/>
      <c r="HF204" s="455"/>
      <c r="HG204" s="455"/>
      <c r="HH204" s="455"/>
      <c r="HI204" s="455"/>
      <c r="HJ204" s="455"/>
      <c r="HK204" s="455"/>
      <c r="HL204" s="455"/>
      <c r="HM204" s="455"/>
    </row>
    <row r="205" s="460" customFormat="1" spans="1:221">
      <c r="A205" s="455"/>
      <c r="AD205" s="455"/>
      <c r="AE205" s="455"/>
      <c r="AF205" s="455"/>
      <c r="AG205" s="455"/>
      <c r="AH205" s="455"/>
      <c r="AI205" s="455"/>
      <c r="AJ205" s="455"/>
      <c r="AK205" s="455"/>
      <c r="AL205" s="455"/>
      <c r="AM205" s="455"/>
      <c r="AN205" s="455"/>
      <c r="AO205" s="455"/>
      <c r="AP205" s="455"/>
      <c r="AQ205" s="455"/>
      <c r="AR205" s="455"/>
      <c r="AS205" s="455"/>
      <c r="AT205" s="455"/>
      <c r="AU205" s="455"/>
      <c r="AV205" s="455"/>
      <c r="AW205" s="455"/>
      <c r="AX205" s="455"/>
      <c r="AY205" s="455"/>
      <c r="AZ205" s="455"/>
      <c r="BA205" s="455"/>
      <c r="BB205" s="455"/>
      <c r="BC205" s="455"/>
      <c r="BD205" s="455"/>
      <c r="BE205" s="455"/>
      <c r="BF205" s="455"/>
      <c r="BG205" s="455"/>
      <c r="BH205" s="455"/>
      <c r="BI205" s="455"/>
      <c r="BJ205" s="455"/>
      <c r="BK205" s="455"/>
      <c r="BL205" s="455"/>
      <c r="BM205" s="455"/>
      <c r="BN205" s="455"/>
      <c r="BO205" s="455"/>
      <c r="BP205" s="455"/>
      <c r="BQ205" s="455"/>
      <c r="BR205" s="455"/>
      <c r="BS205" s="455"/>
      <c r="BT205" s="455"/>
      <c r="BU205" s="455"/>
      <c r="BV205" s="455"/>
      <c r="BW205" s="455"/>
      <c r="BX205" s="455"/>
      <c r="BY205" s="455"/>
      <c r="BZ205" s="455"/>
      <c r="CA205" s="455"/>
      <c r="CB205" s="455"/>
      <c r="CC205" s="455"/>
      <c r="CD205" s="455"/>
      <c r="CE205" s="455"/>
      <c r="CF205" s="455"/>
      <c r="CG205" s="455"/>
      <c r="CH205" s="455"/>
      <c r="CI205" s="455"/>
      <c r="CJ205" s="455"/>
      <c r="CK205" s="455"/>
      <c r="CL205" s="455"/>
      <c r="CM205" s="455"/>
      <c r="CN205" s="455"/>
      <c r="CO205" s="455"/>
      <c r="CP205" s="455"/>
      <c r="CQ205" s="455"/>
      <c r="CR205" s="455"/>
      <c r="CS205" s="455"/>
      <c r="CT205" s="455"/>
      <c r="CU205" s="455"/>
      <c r="CV205" s="455"/>
      <c r="CW205" s="455"/>
      <c r="CX205" s="455"/>
      <c r="CY205" s="455"/>
      <c r="CZ205" s="455"/>
      <c r="DA205" s="455"/>
      <c r="DB205" s="455"/>
      <c r="DC205" s="455"/>
      <c r="DD205" s="455"/>
      <c r="DE205" s="455"/>
      <c r="DF205" s="455"/>
      <c r="DG205" s="455"/>
      <c r="DH205" s="455"/>
      <c r="DI205" s="455"/>
      <c r="DJ205" s="455"/>
      <c r="DK205" s="455"/>
      <c r="DL205" s="455"/>
      <c r="DM205" s="455"/>
      <c r="DN205" s="455"/>
      <c r="DO205" s="455"/>
      <c r="DP205" s="455"/>
      <c r="DQ205" s="455"/>
      <c r="DR205" s="455"/>
      <c r="DS205" s="455"/>
      <c r="DT205" s="455"/>
      <c r="DU205" s="455"/>
      <c r="DV205" s="455"/>
      <c r="DW205" s="455"/>
      <c r="DX205" s="455"/>
      <c r="DY205" s="455"/>
      <c r="DZ205" s="455"/>
      <c r="EA205" s="455"/>
      <c r="EB205" s="455"/>
      <c r="EC205" s="455"/>
      <c r="ED205" s="455"/>
      <c r="EE205" s="455"/>
      <c r="EF205" s="455"/>
      <c r="EG205" s="455"/>
      <c r="EH205" s="455"/>
      <c r="EI205" s="455"/>
      <c r="EJ205" s="455"/>
      <c r="EK205" s="455"/>
      <c r="EL205" s="455"/>
      <c r="EM205" s="455"/>
      <c r="EN205" s="455"/>
      <c r="EO205" s="455"/>
      <c r="EP205" s="455"/>
      <c r="EQ205" s="455"/>
      <c r="ER205" s="455"/>
      <c r="ES205" s="455"/>
      <c r="ET205" s="455"/>
      <c r="EU205" s="455"/>
      <c r="EV205" s="455"/>
      <c r="EW205" s="455"/>
      <c r="EX205" s="455"/>
      <c r="EY205" s="455"/>
      <c r="EZ205" s="455"/>
      <c r="FA205" s="455"/>
      <c r="FB205" s="455"/>
      <c r="FC205" s="455"/>
      <c r="FD205" s="455"/>
      <c r="FE205" s="455"/>
      <c r="FF205" s="455"/>
      <c r="FG205" s="455"/>
      <c r="FH205" s="455"/>
      <c r="FI205" s="455"/>
      <c r="FJ205" s="455"/>
      <c r="FK205" s="455"/>
      <c r="FL205" s="455"/>
      <c r="FM205" s="455"/>
      <c r="FN205" s="455"/>
      <c r="FO205" s="455"/>
      <c r="FP205" s="455"/>
      <c r="FQ205" s="455"/>
      <c r="FR205" s="455"/>
      <c r="FS205" s="455"/>
      <c r="FT205" s="455"/>
      <c r="FU205" s="455"/>
      <c r="FV205" s="455"/>
      <c r="FW205" s="455"/>
      <c r="FX205" s="455"/>
      <c r="FY205" s="455"/>
      <c r="FZ205" s="455"/>
      <c r="GA205" s="455"/>
      <c r="GB205" s="455"/>
      <c r="GC205" s="455"/>
      <c r="GD205" s="455"/>
      <c r="GE205" s="455"/>
      <c r="GF205" s="455"/>
      <c r="GG205" s="455"/>
      <c r="GH205" s="455"/>
      <c r="GI205" s="455"/>
      <c r="GJ205" s="455"/>
      <c r="GK205" s="455"/>
      <c r="GL205" s="455"/>
      <c r="GM205" s="455"/>
      <c r="GN205" s="455"/>
      <c r="GO205" s="455"/>
      <c r="GP205" s="455"/>
      <c r="GQ205" s="455"/>
      <c r="GR205" s="455"/>
      <c r="GS205" s="455"/>
      <c r="GT205" s="455"/>
      <c r="GU205" s="455"/>
      <c r="GV205" s="455"/>
      <c r="GW205" s="455"/>
      <c r="GX205" s="455"/>
      <c r="GY205" s="455"/>
      <c r="GZ205" s="455"/>
      <c r="HA205" s="455"/>
      <c r="HB205" s="455"/>
      <c r="HC205" s="455"/>
      <c r="HD205" s="455"/>
      <c r="HE205" s="455"/>
      <c r="HF205" s="455"/>
      <c r="HG205" s="455"/>
      <c r="HH205" s="455"/>
      <c r="HI205" s="455"/>
      <c r="HJ205" s="455"/>
      <c r="HK205" s="455"/>
      <c r="HL205" s="455"/>
      <c r="HM205" s="455"/>
    </row>
    <row r="206" s="460" customFormat="1" spans="1:221">
      <c r="A206" s="455"/>
      <c r="AD206" s="455"/>
      <c r="AE206" s="455"/>
      <c r="AF206" s="455"/>
      <c r="AG206" s="455"/>
      <c r="AH206" s="455"/>
      <c r="AI206" s="455"/>
      <c r="AJ206" s="455"/>
      <c r="AK206" s="455"/>
      <c r="AL206" s="455"/>
      <c r="AM206" s="455"/>
      <c r="AN206" s="455"/>
      <c r="AO206" s="455"/>
      <c r="AP206" s="455"/>
      <c r="AQ206" s="455"/>
      <c r="AR206" s="455"/>
      <c r="AS206" s="455"/>
      <c r="AT206" s="455"/>
      <c r="AU206" s="455"/>
      <c r="AV206" s="455"/>
      <c r="AW206" s="455"/>
      <c r="AX206" s="455"/>
      <c r="AY206" s="455"/>
      <c r="AZ206" s="455"/>
      <c r="BA206" s="455"/>
      <c r="BB206" s="455"/>
      <c r="BC206" s="455"/>
      <c r="BD206" s="455"/>
      <c r="BE206" s="455"/>
      <c r="BF206" s="455"/>
      <c r="BG206" s="455"/>
      <c r="BH206" s="455"/>
      <c r="BI206" s="455"/>
      <c r="BJ206" s="455"/>
      <c r="BK206" s="455"/>
      <c r="BL206" s="455"/>
      <c r="BM206" s="455"/>
      <c r="BN206" s="455"/>
      <c r="BO206" s="455"/>
      <c r="BP206" s="455"/>
      <c r="BQ206" s="455"/>
      <c r="BR206" s="455"/>
      <c r="BS206" s="455"/>
      <c r="BT206" s="455"/>
      <c r="BU206" s="455"/>
      <c r="BV206" s="455"/>
      <c r="BW206" s="455"/>
      <c r="BX206" s="455"/>
      <c r="BY206" s="455"/>
      <c r="BZ206" s="455"/>
      <c r="CA206" s="455"/>
      <c r="CB206" s="455"/>
      <c r="CC206" s="455"/>
      <c r="CD206" s="455"/>
      <c r="CE206" s="455"/>
      <c r="CF206" s="455"/>
      <c r="CG206" s="455"/>
      <c r="CH206" s="455"/>
      <c r="CI206" s="455"/>
      <c r="CJ206" s="455"/>
      <c r="CK206" s="455"/>
      <c r="CL206" s="455"/>
      <c r="CM206" s="455"/>
      <c r="CN206" s="455"/>
      <c r="CO206" s="455"/>
      <c r="CP206" s="455"/>
      <c r="CQ206" s="455"/>
      <c r="CR206" s="455"/>
      <c r="CS206" s="455"/>
      <c r="CT206" s="455"/>
      <c r="CU206" s="455"/>
      <c r="CV206" s="455"/>
      <c r="CW206" s="455"/>
      <c r="CX206" s="455"/>
      <c r="CY206" s="455"/>
      <c r="CZ206" s="455"/>
      <c r="DA206" s="455"/>
      <c r="DB206" s="455"/>
      <c r="DC206" s="455"/>
      <c r="DD206" s="455"/>
      <c r="DE206" s="455"/>
      <c r="DF206" s="455"/>
      <c r="DG206" s="455"/>
      <c r="DH206" s="455"/>
      <c r="DI206" s="455"/>
      <c r="DJ206" s="455"/>
      <c r="DK206" s="455"/>
      <c r="DL206" s="455"/>
      <c r="DM206" s="455"/>
      <c r="DN206" s="455"/>
      <c r="DO206" s="455"/>
      <c r="DP206" s="455"/>
      <c r="DQ206" s="455"/>
      <c r="DR206" s="455"/>
      <c r="DS206" s="455"/>
      <c r="DT206" s="455"/>
      <c r="DU206" s="455"/>
      <c r="DV206" s="455"/>
      <c r="DW206" s="455"/>
      <c r="DX206" s="455"/>
      <c r="DY206" s="455"/>
      <c r="DZ206" s="455"/>
      <c r="EA206" s="455"/>
      <c r="EB206" s="455"/>
      <c r="EC206" s="455"/>
      <c r="ED206" s="455"/>
      <c r="EE206" s="455"/>
      <c r="EF206" s="455"/>
      <c r="EG206" s="455"/>
      <c r="EH206" s="455"/>
      <c r="EI206" s="455"/>
      <c r="EJ206" s="455"/>
      <c r="EK206" s="455"/>
      <c r="EL206" s="455"/>
      <c r="EM206" s="455"/>
      <c r="EN206" s="455"/>
      <c r="EO206" s="455"/>
      <c r="EP206" s="455"/>
      <c r="EQ206" s="455"/>
      <c r="ER206" s="455"/>
      <c r="ES206" s="455"/>
      <c r="ET206" s="455"/>
      <c r="EU206" s="455"/>
      <c r="EV206" s="455"/>
      <c r="EW206" s="455"/>
      <c r="EX206" s="455"/>
      <c r="EY206" s="455"/>
      <c r="EZ206" s="455"/>
      <c r="FA206" s="455"/>
      <c r="FB206" s="455"/>
      <c r="FC206" s="455"/>
      <c r="FD206" s="455"/>
      <c r="FE206" s="455"/>
      <c r="FF206" s="455"/>
      <c r="FG206" s="455"/>
      <c r="FH206" s="455"/>
      <c r="FI206" s="455"/>
      <c r="FJ206" s="455"/>
      <c r="FK206" s="455"/>
      <c r="FL206" s="455"/>
      <c r="FM206" s="455"/>
      <c r="FN206" s="455"/>
      <c r="FO206" s="455"/>
      <c r="FP206" s="455"/>
      <c r="FQ206" s="455"/>
      <c r="FR206" s="455"/>
      <c r="FS206" s="455"/>
      <c r="FT206" s="455"/>
      <c r="FU206" s="455"/>
      <c r="FV206" s="455"/>
      <c r="FW206" s="455"/>
      <c r="FX206" s="455"/>
      <c r="FY206" s="455"/>
      <c r="FZ206" s="455"/>
      <c r="GA206" s="455"/>
      <c r="GB206" s="455"/>
      <c r="GC206" s="455"/>
      <c r="GD206" s="455"/>
      <c r="GE206" s="455"/>
      <c r="GF206" s="455"/>
      <c r="GG206" s="455"/>
      <c r="GH206" s="455"/>
      <c r="GI206" s="455"/>
      <c r="GJ206" s="455"/>
      <c r="GK206" s="455"/>
      <c r="GL206" s="455"/>
      <c r="GM206" s="455"/>
      <c r="GN206" s="455"/>
      <c r="GO206" s="455"/>
      <c r="GP206" s="455"/>
      <c r="GQ206" s="455"/>
      <c r="GR206" s="455"/>
      <c r="GS206" s="455"/>
      <c r="GT206" s="455"/>
      <c r="GU206" s="455"/>
      <c r="GV206" s="455"/>
      <c r="GW206" s="455"/>
      <c r="GX206" s="455"/>
      <c r="GY206" s="455"/>
      <c r="GZ206" s="455"/>
      <c r="HA206" s="455"/>
      <c r="HB206" s="455"/>
      <c r="HC206" s="455"/>
      <c r="HD206" s="455"/>
      <c r="HE206" s="455"/>
      <c r="HF206" s="455"/>
      <c r="HG206" s="455"/>
      <c r="HH206" s="455"/>
      <c r="HI206" s="455"/>
      <c r="HJ206" s="455"/>
      <c r="HK206" s="455"/>
      <c r="HL206" s="455"/>
      <c r="HM206" s="455"/>
    </row>
    <row r="207" s="460" customFormat="1" spans="1:221">
      <c r="A207" s="455"/>
      <c r="AD207" s="455"/>
      <c r="AE207" s="455"/>
      <c r="AF207" s="455"/>
      <c r="AG207" s="455"/>
      <c r="AH207" s="455"/>
      <c r="AI207" s="455"/>
      <c r="AJ207" s="455"/>
      <c r="AK207" s="455"/>
      <c r="AL207" s="455"/>
      <c r="AM207" s="455"/>
      <c r="AN207" s="455"/>
      <c r="AO207" s="455"/>
      <c r="AP207" s="455"/>
      <c r="AQ207" s="455"/>
      <c r="AR207" s="455"/>
      <c r="AS207" s="455"/>
      <c r="AT207" s="455"/>
      <c r="AU207" s="455"/>
      <c r="AV207" s="455"/>
      <c r="AW207" s="455"/>
      <c r="AX207" s="455"/>
      <c r="AY207" s="455"/>
      <c r="AZ207" s="455"/>
      <c r="BA207" s="455"/>
      <c r="BB207" s="455"/>
      <c r="BC207" s="455"/>
      <c r="BD207" s="455"/>
      <c r="BE207" s="455"/>
      <c r="BF207" s="455"/>
      <c r="BG207" s="455"/>
      <c r="BH207" s="455"/>
      <c r="BI207" s="455"/>
      <c r="BJ207" s="455"/>
      <c r="BK207" s="455"/>
      <c r="BL207" s="455"/>
      <c r="BM207" s="455"/>
      <c r="BN207" s="455"/>
      <c r="BO207" s="455"/>
      <c r="BP207" s="455"/>
      <c r="BQ207" s="455"/>
      <c r="BR207" s="455"/>
      <c r="BS207" s="455"/>
      <c r="BT207" s="455"/>
      <c r="BU207" s="455"/>
      <c r="BV207" s="455"/>
      <c r="BW207" s="455"/>
      <c r="BX207" s="455"/>
      <c r="BY207" s="455"/>
      <c r="BZ207" s="455"/>
      <c r="CA207" s="455"/>
      <c r="CB207" s="455"/>
      <c r="CC207" s="455"/>
      <c r="CD207" s="455"/>
      <c r="CE207" s="455"/>
      <c r="CF207" s="455"/>
      <c r="CG207" s="455"/>
      <c r="CH207" s="455"/>
      <c r="CI207" s="455"/>
      <c r="CJ207" s="455"/>
      <c r="CK207" s="455"/>
      <c r="CL207" s="455"/>
      <c r="CM207" s="455"/>
      <c r="CN207" s="455"/>
      <c r="CO207" s="455"/>
      <c r="CP207" s="455"/>
      <c r="CQ207" s="455"/>
      <c r="CR207" s="455"/>
      <c r="CS207" s="455"/>
      <c r="CT207" s="455"/>
      <c r="CU207" s="455"/>
      <c r="CV207" s="455"/>
      <c r="CW207" s="455"/>
      <c r="CX207" s="455"/>
      <c r="CY207" s="455"/>
      <c r="CZ207" s="455"/>
      <c r="DA207" s="455"/>
      <c r="DB207" s="455"/>
      <c r="DC207" s="455"/>
      <c r="DD207" s="455"/>
      <c r="DE207" s="455"/>
      <c r="DF207" s="455"/>
      <c r="DG207" s="455"/>
      <c r="DH207" s="455"/>
      <c r="DI207" s="455"/>
      <c r="DJ207" s="455"/>
      <c r="DK207" s="455"/>
      <c r="DL207" s="455"/>
      <c r="DM207" s="455"/>
      <c r="DN207" s="455"/>
      <c r="DO207" s="455"/>
      <c r="DP207" s="455"/>
      <c r="DQ207" s="455"/>
      <c r="DR207" s="455"/>
      <c r="DS207" s="455"/>
      <c r="DT207" s="455"/>
      <c r="DU207" s="455"/>
      <c r="DV207" s="455"/>
      <c r="DW207" s="455"/>
      <c r="DX207" s="455"/>
      <c r="DY207" s="455"/>
      <c r="DZ207" s="455"/>
      <c r="EA207" s="455"/>
      <c r="EB207" s="455"/>
      <c r="EC207" s="455"/>
      <c r="ED207" s="455"/>
      <c r="EE207" s="455"/>
      <c r="EF207" s="455"/>
      <c r="EG207" s="455"/>
      <c r="EH207" s="455"/>
      <c r="EI207" s="455"/>
      <c r="EJ207" s="455"/>
      <c r="EK207" s="455"/>
      <c r="EL207" s="455"/>
      <c r="EM207" s="455"/>
      <c r="EN207" s="455"/>
      <c r="EO207" s="455"/>
      <c r="EP207" s="455"/>
      <c r="EQ207" s="455"/>
      <c r="ER207" s="455"/>
      <c r="ES207" s="455"/>
      <c r="ET207" s="455"/>
      <c r="EU207" s="455"/>
      <c r="EV207" s="455"/>
      <c r="EW207" s="455"/>
      <c r="EX207" s="455"/>
      <c r="EY207" s="455"/>
      <c r="EZ207" s="455"/>
      <c r="FA207" s="455"/>
      <c r="FB207" s="455"/>
      <c r="FC207" s="455"/>
      <c r="FD207" s="455"/>
      <c r="FE207" s="455"/>
      <c r="FF207" s="455"/>
      <c r="FG207" s="455"/>
      <c r="FH207" s="455"/>
      <c r="FI207" s="455"/>
      <c r="FJ207" s="455"/>
      <c r="FK207" s="455"/>
      <c r="FL207" s="455"/>
      <c r="FM207" s="455"/>
      <c r="FN207" s="455"/>
      <c r="FO207" s="455"/>
      <c r="FP207" s="455"/>
      <c r="FQ207" s="455"/>
      <c r="FR207" s="455"/>
      <c r="FS207" s="455"/>
      <c r="FT207" s="455"/>
      <c r="FU207" s="455"/>
      <c r="FV207" s="455"/>
      <c r="FW207" s="455"/>
      <c r="FX207" s="455"/>
      <c r="FY207" s="455"/>
      <c r="FZ207" s="455"/>
      <c r="GA207" s="455"/>
      <c r="GB207" s="455"/>
      <c r="GC207" s="455"/>
      <c r="GD207" s="455"/>
      <c r="GE207" s="455"/>
      <c r="GF207" s="455"/>
      <c r="GG207" s="455"/>
      <c r="GH207" s="455"/>
      <c r="GI207" s="455"/>
      <c r="GJ207" s="455"/>
      <c r="GK207" s="455"/>
      <c r="GL207" s="455"/>
      <c r="GM207" s="455"/>
      <c r="GN207" s="455"/>
      <c r="GO207" s="455"/>
      <c r="GP207" s="455"/>
      <c r="GQ207" s="455"/>
      <c r="GR207" s="455"/>
      <c r="GS207" s="455"/>
      <c r="GT207" s="455"/>
      <c r="GU207" s="455"/>
      <c r="GV207" s="455"/>
      <c r="GW207" s="455"/>
      <c r="GX207" s="455"/>
      <c r="GY207" s="455"/>
      <c r="GZ207" s="455"/>
      <c r="HA207" s="455"/>
      <c r="HB207" s="455"/>
      <c r="HC207" s="455"/>
      <c r="HD207" s="455"/>
      <c r="HE207" s="455"/>
      <c r="HF207" s="455"/>
      <c r="HG207" s="455"/>
      <c r="HH207" s="455"/>
      <c r="HI207" s="455"/>
      <c r="HJ207" s="455"/>
      <c r="HK207" s="455"/>
      <c r="HL207" s="455"/>
      <c r="HM207" s="455"/>
    </row>
    <row r="208" s="460" customFormat="1" spans="1:221">
      <c r="A208" s="455"/>
      <c r="AD208" s="455"/>
      <c r="AE208" s="455"/>
      <c r="AF208" s="455"/>
      <c r="AG208" s="455"/>
      <c r="AH208" s="455"/>
      <c r="AI208" s="455"/>
      <c r="AJ208" s="455"/>
      <c r="AK208" s="455"/>
      <c r="AL208" s="455"/>
      <c r="AM208" s="455"/>
      <c r="AN208" s="455"/>
      <c r="AO208" s="455"/>
      <c r="AP208" s="455"/>
      <c r="AQ208" s="455"/>
      <c r="AR208" s="455"/>
      <c r="AS208" s="455"/>
      <c r="AT208" s="455"/>
      <c r="AU208" s="455"/>
      <c r="AV208" s="455"/>
      <c r="AW208" s="455"/>
      <c r="AX208" s="455"/>
      <c r="AY208" s="455"/>
      <c r="AZ208" s="455"/>
      <c r="BA208" s="455"/>
      <c r="BB208" s="455"/>
      <c r="BC208" s="455"/>
      <c r="BD208" s="455"/>
      <c r="BE208" s="455"/>
      <c r="BF208" s="455"/>
      <c r="BG208" s="455"/>
      <c r="BH208" s="455"/>
      <c r="BI208" s="455"/>
      <c r="BJ208" s="455"/>
      <c r="BK208" s="455"/>
      <c r="BL208" s="455"/>
      <c r="BM208" s="455"/>
      <c r="BN208" s="455"/>
      <c r="BO208" s="455"/>
      <c r="BP208" s="455"/>
      <c r="BQ208" s="455"/>
      <c r="BR208" s="455"/>
      <c r="BS208" s="455"/>
      <c r="BT208" s="455"/>
      <c r="BU208" s="455"/>
      <c r="BV208" s="455"/>
      <c r="BW208" s="455"/>
      <c r="BX208" s="455"/>
      <c r="BY208" s="455"/>
      <c r="BZ208" s="455"/>
      <c r="CA208" s="455"/>
      <c r="CB208" s="455"/>
      <c r="CC208" s="455"/>
      <c r="CD208" s="455"/>
      <c r="CE208" s="455"/>
      <c r="CF208" s="455"/>
      <c r="CG208" s="455"/>
      <c r="CH208" s="455"/>
      <c r="CI208" s="455"/>
      <c r="CJ208" s="455"/>
      <c r="CK208" s="455"/>
      <c r="CL208" s="455"/>
      <c r="CM208" s="455"/>
      <c r="CN208" s="455"/>
      <c r="CO208" s="455"/>
      <c r="CP208" s="455"/>
      <c r="CQ208" s="455"/>
      <c r="CR208" s="455"/>
      <c r="CS208" s="455"/>
      <c r="CT208" s="455"/>
      <c r="CU208" s="455"/>
      <c r="CV208" s="455"/>
      <c r="CW208" s="455"/>
      <c r="CX208" s="455"/>
      <c r="CY208" s="455"/>
      <c r="CZ208" s="455"/>
      <c r="DA208" s="455"/>
      <c r="DB208" s="455"/>
      <c r="DC208" s="455"/>
      <c r="DD208" s="455"/>
      <c r="DE208" s="455"/>
      <c r="DF208" s="455"/>
      <c r="DG208" s="455"/>
      <c r="DH208" s="455"/>
      <c r="DI208" s="455"/>
      <c r="DJ208" s="455"/>
      <c r="DK208" s="455"/>
      <c r="DL208" s="455"/>
      <c r="DM208" s="455"/>
      <c r="DN208" s="455"/>
      <c r="DO208" s="455"/>
      <c r="DP208" s="455"/>
      <c r="DQ208" s="455"/>
      <c r="DR208" s="455"/>
      <c r="DS208" s="455"/>
      <c r="DT208" s="455"/>
      <c r="DU208" s="455"/>
      <c r="DV208" s="455"/>
      <c r="DW208" s="455"/>
      <c r="DX208" s="455"/>
      <c r="DY208" s="455"/>
      <c r="DZ208" s="455"/>
      <c r="EA208" s="455"/>
      <c r="EB208" s="455"/>
      <c r="EC208" s="455"/>
      <c r="ED208" s="455"/>
      <c r="EE208" s="455"/>
      <c r="EF208" s="455"/>
      <c r="EG208" s="455"/>
      <c r="EH208" s="455"/>
      <c r="EI208" s="455"/>
      <c r="EJ208" s="455"/>
      <c r="EK208" s="455"/>
      <c r="EL208" s="455"/>
      <c r="EM208" s="455"/>
      <c r="EN208" s="455"/>
      <c r="EO208" s="455"/>
      <c r="EP208" s="455"/>
      <c r="EQ208" s="455"/>
      <c r="ER208" s="455"/>
      <c r="ES208" s="455"/>
      <c r="ET208" s="455"/>
      <c r="EU208" s="455"/>
      <c r="EV208" s="455"/>
      <c r="EW208" s="455"/>
      <c r="EX208" s="455"/>
      <c r="EY208" s="455"/>
      <c r="EZ208" s="455"/>
      <c r="FA208" s="455"/>
      <c r="FB208" s="455"/>
      <c r="FC208" s="455"/>
      <c r="FD208" s="455"/>
      <c r="FE208" s="455"/>
      <c r="FF208" s="455"/>
      <c r="FG208" s="455"/>
      <c r="FH208" s="455"/>
      <c r="FI208" s="455"/>
      <c r="FJ208" s="455"/>
      <c r="FK208" s="455"/>
      <c r="FL208" s="455"/>
      <c r="FM208" s="455"/>
      <c r="FN208" s="455"/>
      <c r="FO208" s="455"/>
      <c r="FP208" s="455"/>
      <c r="FQ208" s="455"/>
      <c r="FR208" s="455"/>
      <c r="FS208" s="455"/>
      <c r="FT208" s="455"/>
      <c r="FU208" s="455"/>
      <c r="FV208" s="455"/>
      <c r="FW208" s="455"/>
      <c r="FX208" s="455"/>
      <c r="FY208" s="455"/>
      <c r="FZ208" s="455"/>
      <c r="GA208" s="455"/>
      <c r="GB208" s="455"/>
      <c r="GC208" s="455"/>
      <c r="GD208" s="455"/>
      <c r="GE208" s="455"/>
      <c r="GF208" s="455"/>
      <c r="GG208" s="455"/>
      <c r="GH208" s="455"/>
      <c r="GI208" s="455"/>
      <c r="GJ208" s="455"/>
      <c r="GK208" s="455"/>
      <c r="GL208" s="455"/>
      <c r="GM208" s="455"/>
      <c r="GN208" s="455"/>
      <c r="GO208" s="455"/>
      <c r="GP208" s="455"/>
      <c r="GQ208" s="455"/>
      <c r="GR208" s="455"/>
      <c r="GS208" s="455"/>
      <c r="GT208" s="455"/>
      <c r="GU208" s="455"/>
      <c r="GV208" s="455"/>
      <c r="GW208" s="455"/>
      <c r="GX208" s="455"/>
      <c r="GY208" s="455"/>
      <c r="GZ208" s="455"/>
      <c r="HA208" s="455"/>
      <c r="HB208" s="455"/>
      <c r="HC208" s="455"/>
      <c r="HD208" s="455"/>
      <c r="HE208" s="455"/>
      <c r="HF208" s="455"/>
      <c r="HG208" s="455"/>
      <c r="HH208" s="455"/>
      <c r="HI208" s="455"/>
      <c r="HJ208" s="455"/>
      <c r="HK208" s="455"/>
      <c r="HL208" s="455"/>
      <c r="HM208" s="455"/>
    </row>
    <row r="209" s="460" customFormat="1" spans="1:221">
      <c r="A209" s="455"/>
      <c r="AD209" s="455"/>
      <c r="AE209" s="455"/>
      <c r="AF209" s="455"/>
      <c r="AG209" s="455"/>
      <c r="AH209" s="455"/>
      <c r="AI209" s="455"/>
      <c r="AJ209" s="455"/>
      <c r="AK209" s="455"/>
      <c r="AL209" s="455"/>
      <c r="AM209" s="455"/>
      <c r="AN209" s="455"/>
      <c r="AO209" s="455"/>
      <c r="AP209" s="455"/>
      <c r="AQ209" s="455"/>
      <c r="AR209" s="455"/>
      <c r="AS209" s="455"/>
      <c r="AT209" s="455"/>
      <c r="AU209" s="455"/>
      <c r="AV209" s="455"/>
      <c r="AW209" s="455"/>
      <c r="AX209" s="455"/>
      <c r="AY209" s="455"/>
      <c r="AZ209" s="455"/>
      <c r="BA209" s="455"/>
      <c r="BB209" s="455"/>
      <c r="BC209" s="455"/>
      <c r="BD209" s="455"/>
      <c r="BE209" s="455"/>
      <c r="BF209" s="455"/>
      <c r="BG209" s="455"/>
      <c r="BH209" s="455"/>
      <c r="BI209" s="455"/>
      <c r="BJ209" s="455"/>
      <c r="BK209" s="455"/>
      <c r="BL209" s="455"/>
      <c r="BM209" s="455"/>
      <c r="BN209" s="455"/>
      <c r="BO209" s="455"/>
      <c r="BP209" s="455"/>
      <c r="BQ209" s="455"/>
      <c r="BR209" s="455"/>
      <c r="BS209" s="455"/>
      <c r="BT209" s="455"/>
      <c r="BU209" s="455"/>
      <c r="BV209" s="455"/>
      <c r="BW209" s="455"/>
      <c r="BX209" s="455"/>
      <c r="BY209" s="455"/>
      <c r="BZ209" s="455"/>
      <c r="CA209" s="455"/>
      <c r="CB209" s="455"/>
      <c r="CC209" s="455"/>
      <c r="CD209" s="455"/>
      <c r="CE209" s="455"/>
      <c r="CF209" s="455"/>
      <c r="CG209" s="455"/>
      <c r="CH209" s="455"/>
      <c r="CI209" s="455"/>
      <c r="CJ209" s="455"/>
      <c r="CK209" s="455"/>
      <c r="CL209" s="455"/>
      <c r="CM209" s="455"/>
      <c r="CN209" s="455"/>
      <c r="CO209" s="455"/>
      <c r="CP209" s="455"/>
      <c r="CQ209" s="455"/>
      <c r="CR209" s="455"/>
      <c r="CS209" s="455"/>
      <c r="CT209" s="455"/>
      <c r="CU209" s="455"/>
      <c r="CV209" s="455"/>
      <c r="CW209" s="455"/>
      <c r="CX209" s="455"/>
      <c r="CY209" s="455"/>
      <c r="CZ209" s="455"/>
      <c r="DA209" s="455"/>
      <c r="DB209" s="455"/>
      <c r="DC209" s="455"/>
      <c r="DD209" s="455"/>
      <c r="DE209" s="455"/>
      <c r="DF209" s="455"/>
      <c r="DG209" s="455"/>
      <c r="DH209" s="455"/>
      <c r="DI209" s="455"/>
      <c r="DJ209" s="455"/>
      <c r="DK209" s="455"/>
      <c r="DL209" s="455"/>
      <c r="DM209" s="455"/>
      <c r="DN209" s="455"/>
      <c r="DO209" s="455"/>
      <c r="DP209" s="455"/>
      <c r="DQ209" s="455"/>
      <c r="DR209" s="455"/>
      <c r="DS209" s="455"/>
      <c r="DT209" s="455"/>
      <c r="DU209" s="455"/>
      <c r="DV209" s="455"/>
      <c r="DW209" s="455"/>
      <c r="DX209" s="455"/>
      <c r="DY209" s="455"/>
      <c r="DZ209" s="455"/>
      <c r="EA209" s="455"/>
      <c r="EB209" s="455"/>
      <c r="EC209" s="455"/>
      <c r="ED209" s="455"/>
      <c r="EE209" s="455"/>
      <c r="EF209" s="455"/>
      <c r="EG209" s="455"/>
      <c r="EH209" s="455"/>
      <c r="EI209" s="455"/>
      <c r="EJ209" s="455"/>
      <c r="EK209" s="455"/>
      <c r="EL209" s="455"/>
      <c r="EM209" s="455"/>
      <c r="EN209" s="455"/>
      <c r="EO209" s="455"/>
      <c r="EP209" s="455"/>
      <c r="EQ209" s="455"/>
      <c r="ER209" s="455"/>
      <c r="ES209" s="455"/>
      <c r="ET209" s="455"/>
      <c r="EU209" s="455"/>
      <c r="EV209" s="455"/>
      <c r="EW209" s="455"/>
      <c r="EX209" s="455"/>
      <c r="EY209" s="455"/>
      <c r="EZ209" s="455"/>
      <c r="FA209" s="455"/>
      <c r="FB209" s="455"/>
      <c r="FC209" s="455"/>
      <c r="FD209" s="455"/>
      <c r="FE209" s="455"/>
      <c r="FF209" s="455"/>
      <c r="FG209" s="455"/>
      <c r="FH209" s="455"/>
      <c r="FI209" s="455"/>
      <c r="FJ209" s="455"/>
      <c r="FK209" s="455"/>
      <c r="FL209" s="455"/>
      <c r="FM209" s="455"/>
      <c r="FN209" s="455"/>
      <c r="FO209" s="455"/>
      <c r="FP209" s="455"/>
      <c r="FQ209" s="455"/>
      <c r="FR209" s="455"/>
      <c r="FS209" s="455"/>
      <c r="FT209" s="455"/>
      <c r="FU209" s="455"/>
      <c r="FV209" s="455"/>
      <c r="FW209" s="455"/>
      <c r="FX209" s="455"/>
      <c r="FY209" s="455"/>
      <c r="FZ209" s="455"/>
      <c r="GA209" s="455"/>
      <c r="GB209" s="455"/>
      <c r="GC209" s="455"/>
      <c r="GD209" s="455"/>
      <c r="GE209" s="455"/>
      <c r="GF209" s="455"/>
      <c r="GG209" s="455"/>
      <c r="GH209" s="455"/>
      <c r="GI209" s="455"/>
      <c r="GJ209" s="455"/>
      <c r="GK209" s="455"/>
      <c r="GL209" s="455"/>
      <c r="GM209" s="455"/>
      <c r="GN209" s="455"/>
      <c r="GO209" s="455"/>
      <c r="GP209" s="455"/>
      <c r="GQ209" s="455"/>
      <c r="GR209" s="455"/>
      <c r="GS209" s="455"/>
      <c r="GT209" s="455"/>
      <c r="GU209" s="455"/>
      <c r="GV209" s="455"/>
      <c r="GW209" s="455"/>
      <c r="GX209" s="455"/>
      <c r="GY209" s="455"/>
      <c r="GZ209" s="455"/>
      <c r="HA209" s="455"/>
      <c r="HB209" s="455"/>
      <c r="HC209" s="455"/>
      <c r="HD209" s="455"/>
      <c r="HE209" s="455"/>
      <c r="HF209" s="455"/>
      <c r="HG209" s="455"/>
      <c r="HH209" s="455"/>
      <c r="HI209" s="455"/>
      <c r="HJ209" s="455"/>
      <c r="HK209" s="455"/>
      <c r="HL209" s="455"/>
      <c r="HM209" s="455"/>
    </row>
    <row r="210" s="460" customFormat="1" spans="1:221">
      <c r="A210" s="455"/>
      <c r="AD210" s="455"/>
      <c r="AE210" s="455"/>
      <c r="AF210" s="455"/>
      <c r="AG210" s="455"/>
      <c r="AH210" s="455"/>
      <c r="AI210" s="455"/>
      <c r="AJ210" s="455"/>
      <c r="AK210" s="455"/>
      <c r="AL210" s="455"/>
      <c r="AM210" s="455"/>
      <c r="AN210" s="455"/>
      <c r="AO210" s="455"/>
      <c r="AP210" s="455"/>
      <c r="AQ210" s="455"/>
      <c r="AR210" s="455"/>
      <c r="AS210" s="455"/>
      <c r="AT210" s="455"/>
      <c r="AU210" s="455"/>
      <c r="AV210" s="455"/>
      <c r="AW210" s="455"/>
      <c r="AX210" s="455"/>
      <c r="AY210" s="455"/>
      <c r="AZ210" s="455"/>
      <c r="BA210" s="455"/>
      <c r="BB210" s="455"/>
      <c r="BC210" s="455"/>
      <c r="BD210" s="455"/>
      <c r="BE210" s="455"/>
      <c r="BF210" s="455"/>
      <c r="BG210" s="455"/>
      <c r="BH210" s="455"/>
      <c r="BI210" s="455"/>
      <c r="BJ210" s="455"/>
      <c r="BK210" s="455"/>
      <c r="BL210" s="455"/>
      <c r="BM210" s="455"/>
      <c r="BN210" s="455"/>
      <c r="BO210" s="455"/>
      <c r="BP210" s="455"/>
      <c r="BQ210" s="455"/>
      <c r="BR210" s="455"/>
      <c r="BS210" s="455"/>
      <c r="BT210" s="455"/>
      <c r="BU210" s="455"/>
      <c r="BV210" s="455"/>
      <c r="BW210" s="455"/>
      <c r="BX210" s="455"/>
      <c r="BY210" s="455"/>
      <c r="BZ210" s="455"/>
      <c r="CA210" s="455"/>
      <c r="CB210" s="455"/>
      <c r="CC210" s="455"/>
      <c r="CD210" s="455"/>
      <c r="CE210" s="455"/>
      <c r="CF210" s="455"/>
      <c r="CG210" s="455"/>
      <c r="CH210" s="455"/>
      <c r="CI210" s="455"/>
      <c r="CJ210" s="455"/>
      <c r="CK210" s="455"/>
      <c r="CL210" s="455"/>
      <c r="CM210" s="455"/>
      <c r="CN210" s="455"/>
      <c r="CO210" s="455"/>
      <c r="CP210" s="455"/>
      <c r="CQ210" s="455"/>
      <c r="CR210" s="455"/>
      <c r="CS210" s="455"/>
      <c r="CT210" s="455"/>
      <c r="CU210" s="455"/>
      <c r="CV210" s="455"/>
      <c r="CW210" s="455"/>
      <c r="CX210" s="455"/>
      <c r="CY210" s="455"/>
      <c r="CZ210" s="455"/>
      <c r="DA210" s="455"/>
      <c r="DB210" s="455"/>
      <c r="DC210" s="455"/>
      <c r="DD210" s="455"/>
      <c r="DE210" s="455"/>
      <c r="DF210" s="455"/>
      <c r="DG210" s="455"/>
      <c r="DH210" s="455"/>
      <c r="DI210" s="455"/>
      <c r="DJ210" s="455"/>
      <c r="DK210" s="455"/>
      <c r="DL210" s="455"/>
      <c r="DM210" s="455"/>
      <c r="DN210" s="455"/>
      <c r="DO210" s="455"/>
      <c r="DP210" s="455"/>
      <c r="DQ210" s="455"/>
      <c r="DR210" s="455"/>
      <c r="DS210" s="455"/>
      <c r="DT210" s="455"/>
      <c r="DU210" s="455"/>
      <c r="DV210" s="455"/>
      <c r="DW210" s="455"/>
      <c r="DX210" s="455"/>
      <c r="DY210" s="455"/>
      <c r="DZ210" s="455"/>
      <c r="EA210" s="455"/>
      <c r="EB210" s="455"/>
      <c r="EC210" s="455"/>
      <c r="ED210" s="455"/>
      <c r="EE210" s="455"/>
      <c r="EF210" s="455"/>
      <c r="EG210" s="455"/>
      <c r="EH210" s="455"/>
      <c r="EI210" s="455"/>
      <c r="EJ210" s="455"/>
      <c r="EK210" s="455"/>
      <c r="EL210" s="455"/>
      <c r="EM210" s="455"/>
      <c r="EN210" s="455"/>
      <c r="EO210" s="455"/>
      <c r="EP210" s="455"/>
      <c r="EQ210" s="455"/>
      <c r="ER210" s="455"/>
      <c r="ES210" s="455"/>
      <c r="ET210" s="455"/>
      <c r="EU210" s="455"/>
      <c r="EV210" s="455"/>
      <c r="EW210" s="455"/>
      <c r="EX210" s="455"/>
      <c r="EY210" s="455"/>
      <c r="EZ210" s="455"/>
      <c r="FA210" s="455"/>
      <c r="FB210" s="455"/>
      <c r="FC210" s="455"/>
      <c r="FD210" s="455"/>
      <c r="FE210" s="455"/>
      <c r="FF210" s="455"/>
      <c r="FG210" s="455"/>
      <c r="FH210" s="455"/>
      <c r="FI210" s="455"/>
      <c r="FJ210" s="455"/>
      <c r="FK210" s="455"/>
      <c r="FL210" s="455"/>
      <c r="FM210" s="455"/>
      <c r="FN210" s="455"/>
      <c r="FO210" s="455"/>
      <c r="FP210" s="455"/>
      <c r="FQ210" s="455"/>
      <c r="FR210" s="455"/>
      <c r="FS210" s="455"/>
      <c r="FT210" s="455"/>
      <c r="FU210" s="455"/>
      <c r="FV210" s="455"/>
      <c r="FW210" s="455"/>
      <c r="FX210" s="455"/>
      <c r="FY210" s="455"/>
      <c r="FZ210" s="455"/>
      <c r="GA210" s="455"/>
      <c r="GB210" s="455"/>
      <c r="GC210" s="455"/>
      <c r="GD210" s="455"/>
      <c r="GE210" s="455"/>
      <c r="GF210" s="455"/>
      <c r="GG210" s="455"/>
      <c r="GH210" s="455"/>
      <c r="GI210" s="455"/>
      <c r="GJ210" s="455"/>
      <c r="GK210" s="455"/>
      <c r="GL210" s="455"/>
      <c r="GM210" s="455"/>
      <c r="GN210" s="455"/>
      <c r="GO210" s="455"/>
      <c r="GP210" s="455"/>
      <c r="GQ210" s="455"/>
      <c r="GR210" s="455"/>
      <c r="GS210" s="455"/>
      <c r="GT210" s="455"/>
      <c r="GU210" s="455"/>
      <c r="GV210" s="455"/>
      <c r="GW210" s="455"/>
      <c r="GX210" s="455"/>
      <c r="GY210" s="455"/>
      <c r="GZ210" s="455"/>
      <c r="HA210" s="455"/>
      <c r="HB210" s="455"/>
      <c r="HC210" s="455"/>
      <c r="HD210" s="455"/>
      <c r="HE210" s="455"/>
      <c r="HF210" s="455"/>
      <c r="HG210" s="455"/>
      <c r="HH210" s="455"/>
      <c r="HI210" s="455"/>
      <c r="HJ210" s="455"/>
      <c r="HK210" s="455"/>
      <c r="HL210" s="455"/>
      <c r="HM210" s="455"/>
    </row>
    <row r="211" s="460" customFormat="1" spans="1:221">
      <c r="A211" s="455"/>
      <c r="AD211" s="455"/>
      <c r="AE211" s="455"/>
      <c r="AF211" s="455"/>
      <c r="AG211" s="455"/>
      <c r="AH211" s="455"/>
      <c r="AI211" s="455"/>
      <c r="AJ211" s="455"/>
      <c r="AK211" s="455"/>
      <c r="AL211" s="455"/>
      <c r="AM211" s="455"/>
      <c r="AN211" s="455"/>
      <c r="AO211" s="455"/>
      <c r="AP211" s="455"/>
      <c r="AQ211" s="455"/>
      <c r="AR211" s="455"/>
      <c r="AS211" s="455"/>
      <c r="AT211" s="455"/>
      <c r="AU211" s="455"/>
      <c r="AV211" s="455"/>
      <c r="AW211" s="455"/>
      <c r="AX211" s="455"/>
      <c r="AY211" s="455"/>
      <c r="AZ211" s="455"/>
      <c r="BA211" s="455"/>
      <c r="BB211" s="455"/>
      <c r="BC211" s="455"/>
      <c r="BD211" s="455"/>
      <c r="BE211" s="455"/>
      <c r="BF211" s="455"/>
      <c r="BG211" s="455"/>
      <c r="BH211" s="455"/>
      <c r="BI211" s="455"/>
      <c r="BJ211" s="455"/>
      <c r="BK211" s="455"/>
      <c r="BL211" s="455"/>
      <c r="BM211" s="455"/>
      <c r="BN211" s="455"/>
      <c r="BO211" s="455"/>
      <c r="BP211" s="455"/>
      <c r="BQ211" s="455"/>
      <c r="BR211" s="455"/>
      <c r="BS211" s="455"/>
      <c r="BT211" s="455"/>
      <c r="BU211" s="455"/>
      <c r="BV211" s="455"/>
      <c r="BW211" s="455"/>
      <c r="BX211" s="455"/>
      <c r="BY211" s="455"/>
      <c r="BZ211" s="455"/>
      <c r="CA211" s="455"/>
      <c r="CB211" s="455"/>
      <c r="CC211" s="455"/>
      <c r="CD211" s="455"/>
      <c r="CE211" s="455"/>
      <c r="CF211" s="455"/>
      <c r="CG211" s="455"/>
      <c r="CH211" s="455"/>
      <c r="CI211" s="455"/>
      <c r="CJ211" s="455"/>
      <c r="CK211" s="455"/>
      <c r="CL211" s="455"/>
      <c r="CM211" s="455"/>
      <c r="CN211" s="455"/>
      <c r="CO211" s="455"/>
      <c r="CP211" s="455"/>
      <c r="CQ211" s="455"/>
      <c r="CR211" s="455"/>
      <c r="CS211" s="455"/>
      <c r="CT211" s="455"/>
      <c r="CU211" s="455"/>
      <c r="CV211" s="455"/>
      <c r="CW211" s="455"/>
      <c r="CX211" s="455"/>
      <c r="CY211" s="455"/>
      <c r="CZ211" s="455"/>
      <c r="DA211" s="455"/>
      <c r="DB211" s="455"/>
      <c r="DC211" s="455"/>
      <c r="DD211" s="455"/>
      <c r="DE211" s="455"/>
      <c r="DF211" s="455"/>
      <c r="DG211" s="455"/>
      <c r="DH211" s="455"/>
      <c r="DI211" s="455"/>
      <c r="DJ211" s="455"/>
      <c r="DK211" s="455"/>
      <c r="DL211" s="455"/>
      <c r="DM211" s="455"/>
      <c r="DN211" s="455"/>
      <c r="DO211" s="455"/>
      <c r="DP211" s="455"/>
      <c r="DQ211" s="455"/>
      <c r="DR211" s="455"/>
      <c r="DS211" s="455"/>
      <c r="DT211" s="455"/>
      <c r="DU211" s="455"/>
      <c r="DV211" s="455"/>
      <c r="DW211" s="455"/>
      <c r="DX211" s="455"/>
      <c r="DY211" s="455"/>
      <c r="DZ211" s="455"/>
      <c r="EA211" s="455"/>
      <c r="EB211" s="455"/>
      <c r="EC211" s="455"/>
      <c r="ED211" s="455"/>
      <c r="EE211" s="455"/>
      <c r="EF211" s="455"/>
      <c r="EG211" s="455"/>
      <c r="EH211" s="455"/>
      <c r="EI211" s="455"/>
      <c r="EJ211" s="455"/>
      <c r="EK211" s="455"/>
      <c r="EL211" s="455"/>
      <c r="EM211" s="455"/>
      <c r="EN211" s="455"/>
      <c r="EO211" s="455"/>
      <c r="EP211" s="455"/>
      <c r="EQ211" s="455"/>
      <c r="ER211" s="455"/>
      <c r="ES211" s="455"/>
      <c r="ET211" s="455"/>
      <c r="EU211" s="455"/>
      <c r="EV211" s="455"/>
      <c r="EW211" s="455"/>
      <c r="EX211" s="455"/>
      <c r="EY211" s="455"/>
      <c r="EZ211" s="455"/>
      <c r="FA211" s="455"/>
      <c r="FB211" s="455"/>
      <c r="FC211" s="455"/>
      <c r="FD211" s="455"/>
      <c r="FE211" s="455"/>
      <c r="FF211" s="455"/>
      <c r="FG211" s="455"/>
      <c r="FH211" s="455"/>
      <c r="FI211" s="455"/>
      <c r="FJ211" s="455"/>
      <c r="FK211" s="455"/>
      <c r="FL211" s="455"/>
      <c r="FM211" s="455"/>
      <c r="FN211" s="455"/>
      <c r="FO211" s="455"/>
      <c r="FP211" s="455"/>
      <c r="FQ211" s="455"/>
      <c r="FR211" s="455"/>
      <c r="FS211" s="455"/>
      <c r="FT211" s="455"/>
      <c r="FU211" s="455"/>
      <c r="FV211" s="455"/>
      <c r="FW211" s="455"/>
      <c r="FX211" s="455"/>
      <c r="FY211" s="455"/>
      <c r="FZ211" s="455"/>
      <c r="GA211" s="455"/>
      <c r="GB211" s="455"/>
      <c r="GC211" s="455"/>
      <c r="GD211" s="455"/>
      <c r="GE211" s="455"/>
      <c r="GF211" s="455"/>
      <c r="GG211" s="455"/>
      <c r="GH211" s="455"/>
      <c r="GI211" s="455"/>
      <c r="GJ211" s="455"/>
      <c r="GK211" s="455"/>
      <c r="GL211" s="455"/>
      <c r="GM211" s="455"/>
      <c r="GN211" s="455"/>
      <c r="GO211" s="455"/>
      <c r="GP211" s="455"/>
      <c r="GQ211" s="455"/>
      <c r="GR211" s="455"/>
      <c r="GS211" s="455"/>
      <c r="GT211" s="455"/>
      <c r="GU211" s="455"/>
      <c r="GV211" s="455"/>
      <c r="GW211" s="455"/>
      <c r="GX211" s="455"/>
      <c r="GY211" s="455"/>
      <c r="GZ211" s="455"/>
      <c r="HA211" s="455"/>
      <c r="HB211" s="455"/>
      <c r="HC211" s="455"/>
      <c r="HD211" s="455"/>
      <c r="HE211" s="455"/>
      <c r="HF211" s="455"/>
      <c r="HG211" s="455"/>
      <c r="HH211" s="455"/>
      <c r="HI211" s="455"/>
      <c r="HJ211" s="455"/>
      <c r="HK211" s="455"/>
      <c r="HL211" s="455"/>
      <c r="HM211" s="455"/>
    </row>
    <row r="212" s="460" customFormat="1" spans="1:221">
      <c r="A212" s="455"/>
      <c r="AD212" s="455"/>
      <c r="AE212" s="455"/>
      <c r="AF212" s="455"/>
      <c r="AG212" s="455"/>
      <c r="AH212" s="455"/>
      <c r="AI212" s="455"/>
      <c r="AJ212" s="455"/>
      <c r="AK212" s="455"/>
      <c r="AL212" s="455"/>
      <c r="AM212" s="455"/>
      <c r="AN212" s="455"/>
      <c r="AO212" s="455"/>
      <c r="AP212" s="455"/>
      <c r="AQ212" s="455"/>
      <c r="AR212" s="455"/>
      <c r="AS212" s="455"/>
      <c r="AT212" s="455"/>
      <c r="AU212" s="455"/>
      <c r="AV212" s="455"/>
      <c r="AW212" s="455"/>
      <c r="AX212" s="455"/>
      <c r="AY212" s="455"/>
      <c r="AZ212" s="455"/>
      <c r="BA212" s="455"/>
      <c r="BB212" s="455"/>
      <c r="BC212" s="455"/>
      <c r="BD212" s="455"/>
      <c r="BE212" s="455"/>
      <c r="BF212" s="455"/>
      <c r="BG212" s="455"/>
      <c r="BH212" s="455"/>
      <c r="BI212" s="455"/>
      <c r="BJ212" s="455"/>
      <c r="BK212" s="455"/>
      <c r="BL212" s="455"/>
      <c r="BM212" s="455"/>
      <c r="BN212" s="455"/>
      <c r="BO212" s="455"/>
      <c r="BP212" s="455"/>
      <c r="BQ212" s="455"/>
      <c r="BR212" s="455"/>
      <c r="BS212" s="455"/>
      <c r="BT212" s="455"/>
      <c r="BU212" s="455"/>
      <c r="BV212" s="455"/>
      <c r="BW212" s="455"/>
      <c r="BX212" s="455"/>
      <c r="BY212" s="455"/>
      <c r="BZ212" s="455"/>
      <c r="CA212" s="455"/>
      <c r="CB212" s="455"/>
      <c r="CC212" s="455"/>
      <c r="CD212" s="455"/>
      <c r="CE212" s="455"/>
      <c r="CF212" s="455"/>
      <c r="CG212" s="455"/>
      <c r="CH212" s="455"/>
      <c r="CI212" s="455"/>
      <c r="CJ212" s="455"/>
      <c r="CK212" s="455"/>
      <c r="CL212" s="455"/>
      <c r="CM212" s="455"/>
      <c r="CN212" s="455"/>
      <c r="CO212" s="455"/>
      <c r="CP212" s="455"/>
      <c r="CQ212" s="455"/>
      <c r="CR212" s="455"/>
      <c r="CS212" s="455"/>
      <c r="CT212" s="455"/>
      <c r="CU212" s="455"/>
      <c r="CV212" s="455"/>
      <c r="CW212" s="455"/>
      <c r="CX212" s="455"/>
      <c r="CY212" s="455"/>
      <c r="CZ212" s="455"/>
      <c r="DA212" s="455"/>
      <c r="DB212" s="455"/>
      <c r="DC212" s="455"/>
      <c r="DD212" s="455"/>
      <c r="DE212" s="455"/>
      <c r="DF212" s="455"/>
      <c r="DG212" s="455"/>
      <c r="DH212" s="455"/>
      <c r="DI212" s="455"/>
      <c r="DJ212" s="455"/>
      <c r="DK212" s="455"/>
      <c r="DL212" s="455"/>
      <c r="DM212" s="455"/>
      <c r="DN212" s="455"/>
      <c r="DO212" s="455"/>
      <c r="DP212" s="455"/>
      <c r="DQ212" s="455"/>
      <c r="DR212" s="455"/>
      <c r="DS212" s="455"/>
      <c r="DT212" s="455"/>
      <c r="DU212" s="455"/>
      <c r="DV212" s="455"/>
      <c r="DW212" s="455"/>
      <c r="DX212" s="455"/>
      <c r="DY212" s="455"/>
      <c r="DZ212" s="455"/>
      <c r="EA212" s="455"/>
      <c r="EB212" s="455"/>
      <c r="EC212" s="455"/>
      <c r="ED212" s="455"/>
      <c r="EE212" s="455"/>
      <c r="EF212" s="455"/>
      <c r="EG212" s="455"/>
      <c r="EH212" s="455"/>
      <c r="EI212" s="455"/>
      <c r="EJ212" s="455"/>
      <c r="EK212" s="455"/>
      <c r="EL212" s="455"/>
      <c r="EM212" s="455"/>
      <c r="EN212" s="455"/>
      <c r="EO212" s="455"/>
      <c r="EP212" s="455"/>
      <c r="EQ212" s="455"/>
      <c r="ER212" s="455"/>
      <c r="ES212" s="455"/>
      <c r="ET212" s="455"/>
      <c r="EU212" s="455"/>
      <c r="EV212" s="455"/>
      <c r="EW212" s="455"/>
      <c r="EX212" s="455"/>
      <c r="EY212" s="455"/>
      <c r="EZ212" s="455"/>
      <c r="FA212" s="455"/>
      <c r="FB212" s="455"/>
      <c r="FC212" s="455"/>
      <c r="FD212" s="455"/>
      <c r="FE212" s="455"/>
      <c r="FF212" s="455"/>
      <c r="FG212" s="455"/>
      <c r="FH212" s="455"/>
      <c r="FI212" s="455"/>
      <c r="FJ212" s="455"/>
      <c r="FK212" s="455"/>
      <c r="FL212" s="455"/>
      <c r="FM212" s="455"/>
      <c r="FN212" s="455"/>
      <c r="FO212" s="455"/>
      <c r="FP212" s="455"/>
      <c r="FQ212" s="455"/>
      <c r="FR212" s="455"/>
      <c r="FS212" s="455"/>
      <c r="FT212" s="455"/>
      <c r="FU212" s="455"/>
      <c r="FV212" s="455"/>
      <c r="FW212" s="455"/>
      <c r="FX212" s="455"/>
      <c r="FY212" s="455"/>
      <c r="FZ212" s="455"/>
      <c r="GA212" s="455"/>
      <c r="GB212" s="455"/>
      <c r="GC212" s="455"/>
      <c r="GD212" s="455"/>
      <c r="GE212" s="455"/>
      <c r="GF212" s="455"/>
      <c r="GG212" s="455"/>
      <c r="GH212" s="455"/>
      <c r="GI212" s="455"/>
      <c r="GJ212" s="455"/>
      <c r="GK212" s="455"/>
      <c r="GL212" s="455"/>
      <c r="GM212" s="455"/>
      <c r="GN212" s="455"/>
      <c r="GO212" s="455"/>
      <c r="GP212" s="455"/>
      <c r="GQ212" s="455"/>
      <c r="GR212" s="455"/>
      <c r="GS212" s="455"/>
      <c r="GT212" s="455"/>
      <c r="GU212" s="455"/>
      <c r="GV212" s="455"/>
      <c r="GW212" s="455"/>
      <c r="GX212" s="455"/>
      <c r="GY212" s="455"/>
      <c r="GZ212" s="455"/>
      <c r="HA212" s="455"/>
      <c r="HB212" s="455"/>
      <c r="HC212" s="455"/>
      <c r="HD212" s="455"/>
      <c r="HE212" s="455"/>
      <c r="HF212" s="455"/>
      <c r="HG212" s="455"/>
      <c r="HH212" s="455"/>
      <c r="HI212" s="455"/>
      <c r="HJ212" s="455"/>
      <c r="HK212" s="455"/>
      <c r="HL212" s="455"/>
      <c r="HM212" s="455"/>
    </row>
    <row r="213" s="460" customFormat="1" spans="1:221">
      <c r="A213" s="455"/>
      <c r="AD213" s="455"/>
      <c r="AE213" s="455"/>
      <c r="AF213" s="455"/>
      <c r="AG213" s="455"/>
      <c r="AH213" s="455"/>
      <c r="AI213" s="455"/>
      <c r="AJ213" s="455"/>
      <c r="AK213" s="455"/>
      <c r="AL213" s="455"/>
      <c r="AM213" s="455"/>
      <c r="AN213" s="455"/>
      <c r="AO213" s="455"/>
      <c r="AP213" s="455"/>
      <c r="AQ213" s="455"/>
      <c r="AR213" s="455"/>
      <c r="AS213" s="455"/>
      <c r="AT213" s="455"/>
      <c r="AU213" s="455"/>
      <c r="AV213" s="455"/>
      <c r="AW213" s="455"/>
      <c r="AX213" s="455"/>
      <c r="AY213" s="455"/>
      <c r="AZ213" s="455"/>
      <c r="BA213" s="455"/>
      <c r="BB213" s="455"/>
      <c r="BC213" s="455"/>
      <c r="BD213" s="455"/>
      <c r="BE213" s="455"/>
      <c r="BF213" s="455"/>
      <c r="BG213" s="455"/>
      <c r="BH213" s="455"/>
      <c r="BI213" s="455"/>
      <c r="BJ213" s="455"/>
      <c r="BK213" s="455"/>
      <c r="BL213" s="455"/>
      <c r="BM213" s="455"/>
      <c r="BN213" s="455"/>
      <c r="BO213" s="455"/>
      <c r="BP213" s="455"/>
      <c r="BQ213" s="455"/>
      <c r="BR213" s="455"/>
      <c r="BS213" s="455"/>
      <c r="BT213" s="455"/>
      <c r="BU213" s="455"/>
      <c r="BV213" s="455"/>
      <c r="BW213" s="455"/>
      <c r="BX213" s="455"/>
      <c r="BY213" s="455"/>
      <c r="BZ213" s="455"/>
      <c r="CA213" s="455"/>
      <c r="CB213" s="455"/>
      <c r="CC213" s="455"/>
      <c r="CD213" s="455"/>
      <c r="CE213" s="455"/>
      <c r="CF213" s="455"/>
      <c r="CG213" s="455"/>
      <c r="CH213" s="455"/>
      <c r="CI213" s="455"/>
      <c r="CJ213" s="455"/>
      <c r="CK213" s="455"/>
      <c r="CL213" s="455"/>
      <c r="CM213" s="455"/>
      <c r="CN213" s="455"/>
      <c r="CO213" s="455"/>
      <c r="CP213" s="455"/>
      <c r="CQ213" s="455"/>
      <c r="CR213" s="455"/>
      <c r="CS213" s="455"/>
      <c r="CT213" s="455"/>
      <c r="CU213" s="455"/>
      <c r="CV213" s="455"/>
      <c r="CW213" s="455"/>
      <c r="CX213" s="455"/>
      <c r="CY213" s="455"/>
      <c r="CZ213" s="455"/>
      <c r="DA213" s="455"/>
      <c r="DB213" s="455"/>
      <c r="DC213" s="455"/>
      <c r="DD213" s="455"/>
      <c r="DE213" s="455"/>
      <c r="DF213" s="455"/>
      <c r="DG213" s="455"/>
      <c r="DH213" s="455"/>
      <c r="DI213" s="455"/>
      <c r="DJ213" s="455"/>
      <c r="DK213" s="455"/>
      <c r="DL213" s="455"/>
      <c r="DM213" s="455"/>
      <c r="DN213" s="455"/>
      <c r="DO213" s="455"/>
      <c r="DP213" s="455"/>
      <c r="DQ213" s="455"/>
      <c r="DR213" s="455"/>
      <c r="DS213" s="455"/>
      <c r="DT213" s="455"/>
      <c r="DU213" s="455"/>
      <c r="DV213" s="455"/>
      <c r="DW213" s="455"/>
      <c r="DX213" s="455"/>
      <c r="DY213" s="455"/>
      <c r="DZ213" s="455"/>
      <c r="EA213" s="455"/>
      <c r="EB213" s="455"/>
      <c r="EC213" s="455"/>
      <c r="ED213" s="455"/>
      <c r="EE213" s="455"/>
      <c r="EF213" s="455"/>
      <c r="EG213" s="455"/>
      <c r="EH213" s="455"/>
      <c r="EI213" s="455"/>
      <c r="EJ213" s="455"/>
      <c r="EK213" s="455"/>
      <c r="EL213" s="455"/>
      <c r="EM213" s="455"/>
      <c r="EN213" s="455"/>
      <c r="EO213" s="455"/>
      <c r="EP213" s="455"/>
      <c r="EQ213" s="455"/>
      <c r="ER213" s="455"/>
      <c r="ES213" s="455"/>
      <c r="ET213" s="455"/>
      <c r="EU213" s="455"/>
      <c r="EV213" s="455"/>
      <c r="EW213" s="455"/>
      <c r="EX213" s="455"/>
      <c r="EY213" s="455"/>
      <c r="EZ213" s="455"/>
      <c r="FA213" s="455"/>
      <c r="FB213" s="455"/>
      <c r="FC213" s="455"/>
      <c r="FD213" s="455"/>
      <c r="FE213" s="455"/>
      <c r="FF213" s="455"/>
      <c r="FG213" s="455"/>
      <c r="FH213" s="455"/>
      <c r="FI213" s="455"/>
      <c r="FJ213" s="455"/>
      <c r="FK213" s="455"/>
      <c r="FL213" s="455"/>
      <c r="FM213" s="455"/>
      <c r="FN213" s="455"/>
      <c r="FO213" s="455"/>
      <c r="FP213" s="455"/>
      <c r="FQ213" s="455"/>
      <c r="FR213" s="455"/>
      <c r="FS213" s="455"/>
      <c r="FT213" s="455"/>
      <c r="FU213" s="455"/>
      <c r="FV213" s="455"/>
      <c r="FW213" s="455"/>
      <c r="FX213" s="455"/>
      <c r="FY213" s="455"/>
      <c r="FZ213" s="455"/>
      <c r="GA213" s="455"/>
      <c r="GB213" s="455"/>
      <c r="GC213" s="455"/>
      <c r="GD213" s="455"/>
      <c r="GE213" s="455"/>
      <c r="GF213" s="455"/>
      <c r="GG213" s="455"/>
      <c r="GH213" s="455"/>
      <c r="GI213" s="455"/>
      <c r="GJ213" s="455"/>
      <c r="GK213" s="455"/>
      <c r="GL213" s="455"/>
      <c r="GM213" s="455"/>
      <c r="GN213" s="455"/>
      <c r="GO213" s="455"/>
      <c r="GP213" s="455"/>
      <c r="GQ213" s="455"/>
      <c r="GR213" s="455"/>
      <c r="GS213" s="455"/>
      <c r="GT213" s="455"/>
      <c r="GU213" s="455"/>
      <c r="GV213" s="455"/>
      <c r="GW213" s="455"/>
      <c r="GX213" s="455"/>
      <c r="GY213" s="455"/>
      <c r="GZ213" s="455"/>
      <c r="HA213" s="455"/>
      <c r="HB213" s="455"/>
      <c r="HC213" s="455"/>
      <c r="HD213" s="455"/>
      <c r="HE213" s="455"/>
      <c r="HF213" s="455"/>
      <c r="HG213" s="455"/>
      <c r="HH213" s="455"/>
      <c r="HI213" s="455"/>
      <c r="HJ213" s="455"/>
      <c r="HK213" s="455"/>
      <c r="HL213" s="455"/>
      <c r="HM213" s="455"/>
    </row>
    <row r="214" s="460" customFormat="1" spans="1:221">
      <c r="A214" s="455"/>
      <c r="AD214" s="455"/>
      <c r="AE214" s="455"/>
      <c r="AF214" s="455"/>
      <c r="AG214" s="455"/>
      <c r="AH214" s="455"/>
      <c r="AI214" s="455"/>
      <c r="AJ214" s="455"/>
      <c r="AK214" s="455"/>
      <c r="AL214" s="455"/>
      <c r="AM214" s="455"/>
      <c r="AN214" s="455"/>
      <c r="AO214" s="455"/>
      <c r="AP214" s="455"/>
      <c r="AQ214" s="455"/>
      <c r="AR214" s="455"/>
      <c r="AS214" s="455"/>
      <c r="AT214" s="455"/>
      <c r="AU214" s="455"/>
      <c r="AV214" s="455"/>
      <c r="AW214" s="455"/>
      <c r="AX214" s="455"/>
      <c r="AY214" s="455"/>
      <c r="AZ214" s="455"/>
      <c r="BA214" s="455"/>
      <c r="BB214" s="455"/>
      <c r="BC214" s="455"/>
      <c r="BD214" s="455"/>
      <c r="BE214" s="455"/>
      <c r="BF214" s="455"/>
      <c r="BG214" s="455"/>
      <c r="BH214" s="455"/>
      <c r="BI214" s="455"/>
      <c r="BJ214" s="455"/>
      <c r="BK214" s="455"/>
      <c r="BL214" s="455"/>
      <c r="BM214" s="455"/>
      <c r="BN214" s="455"/>
      <c r="BO214" s="455"/>
      <c r="BP214" s="455"/>
      <c r="BQ214" s="455"/>
      <c r="BR214" s="455"/>
      <c r="BS214" s="455"/>
      <c r="BT214" s="455"/>
      <c r="BU214" s="455"/>
      <c r="BV214" s="455"/>
      <c r="BW214" s="455"/>
      <c r="BX214" s="455"/>
      <c r="BY214" s="455"/>
      <c r="BZ214" s="455"/>
      <c r="CA214" s="455"/>
      <c r="CB214" s="455"/>
      <c r="CC214" s="455"/>
      <c r="CD214" s="455"/>
      <c r="CE214" s="455"/>
      <c r="CF214" s="455"/>
      <c r="CG214" s="455"/>
      <c r="CH214" s="455"/>
      <c r="CI214" s="455"/>
      <c r="CJ214" s="455"/>
      <c r="CK214" s="455"/>
      <c r="CL214" s="455"/>
      <c r="CM214" s="455"/>
      <c r="CN214" s="455"/>
      <c r="CO214" s="455"/>
      <c r="CP214" s="455"/>
      <c r="CQ214" s="455"/>
      <c r="CR214" s="455"/>
      <c r="CS214" s="455"/>
      <c r="CT214" s="455"/>
      <c r="CU214" s="455"/>
      <c r="CV214" s="455"/>
      <c r="CW214" s="455"/>
      <c r="CX214" s="455"/>
      <c r="CY214" s="455"/>
      <c r="CZ214" s="455"/>
      <c r="DA214" s="455"/>
      <c r="DB214" s="455"/>
      <c r="DC214" s="455"/>
      <c r="DD214" s="455"/>
      <c r="DE214" s="455"/>
      <c r="DF214" s="455"/>
      <c r="DG214" s="455"/>
      <c r="DH214" s="455"/>
      <c r="DI214" s="455"/>
      <c r="DJ214" s="455"/>
      <c r="DK214" s="455"/>
      <c r="DL214" s="455"/>
      <c r="DM214" s="455"/>
      <c r="DN214" s="455"/>
      <c r="DO214" s="455"/>
      <c r="DP214" s="455"/>
      <c r="DQ214" s="455"/>
      <c r="DR214" s="455"/>
      <c r="DS214" s="455"/>
      <c r="DT214" s="455"/>
      <c r="DU214" s="455"/>
      <c r="DV214" s="455"/>
      <c r="DW214" s="455"/>
      <c r="DX214" s="455"/>
      <c r="DY214" s="455"/>
      <c r="DZ214" s="455"/>
      <c r="EA214" s="455"/>
      <c r="EB214" s="455"/>
      <c r="EC214" s="455"/>
      <c r="ED214" s="455"/>
      <c r="EE214" s="455"/>
      <c r="EF214" s="455"/>
      <c r="EG214" s="455"/>
      <c r="EH214" s="455"/>
      <c r="EI214" s="455"/>
      <c r="EJ214" s="455"/>
      <c r="EK214" s="455"/>
      <c r="EL214" s="455"/>
      <c r="EM214" s="455"/>
      <c r="EN214" s="455"/>
      <c r="EO214" s="455"/>
      <c r="EP214" s="455"/>
      <c r="EQ214" s="455"/>
      <c r="ER214" s="455"/>
      <c r="ES214" s="455"/>
      <c r="ET214" s="455"/>
      <c r="EU214" s="455"/>
      <c r="EV214" s="455"/>
      <c r="EW214" s="455"/>
      <c r="EX214" s="455"/>
      <c r="EY214" s="455"/>
      <c r="EZ214" s="455"/>
      <c r="FA214" s="455"/>
      <c r="FB214" s="455"/>
      <c r="FC214" s="455"/>
      <c r="FD214" s="455"/>
      <c r="FE214" s="455"/>
      <c r="FF214" s="455"/>
      <c r="FG214" s="455"/>
      <c r="FH214" s="455"/>
      <c r="FI214" s="455"/>
      <c r="FJ214" s="455"/>
      <c r="FK214" s="455"/>
      <c r="FL214" s="455"/>
      <c r="FM214" s="455"/>
      <c r="FN214" s="455"/>
      <c r="FO214" s="455"/>
      <c r="FP214" s="455"/>
      <c r="FQ214" s="455"/>
      <c r="FR214" s="455"/>
      <c r="FS214" s="455"/>
      <c r="FT214" s="455"/>
      <c r="FU214" s="455"/>
      <c r="FV214" s="455"/>
      <c r="FW214" s="455"/>
      <c r="FX214" s="455"/>
      <c r="FY214" s="455"/>
      <c r="FZ214" s="455"/>
      <c r="GA214" s="455"/>
      <c r="GB214" s="455"/>
      <c r="GC214" s="455"/>
      <c r="GD214" s="455"/>
      <c r="GE214" s="455"/>
      <c r="GF214" s="455"/>
      <c r="GG214" s="455"/>
      <c r="GH214" s="455"/>
      <c r="GI214" s="455"/>
      <c r="GJ214" s="455"/>
      <c r="GK214" s="455"/>
      <c r="GL214" s="455"/>
      <c r="GM214" s="455"/>
      <c r="GN214" s="455"/>
      <c r="GO214" s="455"/>
      <c r="GP214" s="455"/>
      <c r="GQ214" s="455"/>
      <c r="GR214" s="455"/>
      <c r="GS214" s="455"/>
      <c r="GT214" s="455"/>
      <c r="GU214" s="455"/>
      <c r="GV214" s="455"/>
      <c r="GW214" s="455"/>
      <c r="GX214" s="455"/>
      <c r="GY214" s="455"/>
      <c r="GZ214" s="455"/>
      <c r="HA214" s="455"/>
      <c r="HB214" s="455"/>
      <c r="HC214" s="455"/>
      <c r="HD214" s="455"/>
      <c r="HE214" s="455"/>
      <c r="HF214" s="455"/>
      <c r="HG214" s="455"/>
      <c r="HH214" s="455"/>
      <c r="HI214" s="455"/>
      <c r="HJ214" s="455"/>
      <c r="HK214" s="455"/>
      <c r="HL214" s="455"/>
      <c r="HM214" s="455"/>
    </row>
    <row r="215" s="460" customFormat="1" spans="1:221">
      <c r="A215" s="455"/>
      <c r="AD215" s="455"/>
      <c r="AE215" s="455"/>
      <c r="AF215" s="455"/>
      <c r="AG215" s="455"/>
      <c r="AH215" s="455"/>
      <c r="AI215" s="455"/>
      <c r="AJ215" s="455"/>
      <c r="AK215" s="455"/>
      <c r="AL215" s="455"/>
      <c r="AM215" s="455"/>
      <c r="AN215" s="455"/>
      <c r="AO215" s="455"/>
      <c r="AP215" s="455"/>
      <c r="AQ215" s="455"/>
      <c r="AR215" s="455"/>
      <c r="AS215" s="455"/>
      <c r="AT215" s="455"/>
      <c r="AU215" s="455"/>
      <c r="AV215" s="455"/>
      <c r="AW215" s="455"/>
      <c r="AX215" s="455"/>
      <c r="AY215" s="455"/>
      <c r="AZ215" s="455"/>
      <c r="BA215" s="455"/>
      <c r="BB215" s="455"/>
      <c r="BC215" s="455"/>
      <c r="BD215" s="455"/>
      <c r="BE215" s="455"/>
      <c r="BF215" s="455"/>
      <c r="BG215" s="455"/>
      <c r="BH215" s="455"/>
      <c r="BI215" s="455"/>
      <c r="BJ215" s="455"/>
      <c r="BK215" s="455"/>
      <c r="BL215" s="455"/>
      <c r="BM215" s="455"/>
      <c r="BN215" s="455"/>
      <c r="BO215" s="455"/>
      <c r="BP215" s="455"/>
      <c r="BQ215" s="455"/>
      <c r="BR215" s="455"/>
      <c r="BS215" s="455"/>
      <c r="BT215" s="455"/>
      <c r="BU215" s="455"/>
      <c r="BV215" s="455"/>
      <c r="BW215" s="455"/>
      <c r="BX215" s="455"/>
      <c r="BY215" s="455"/>
      <c r="BZ215" s="455"/>
      <c r="CA215" s="455"/>
      <c r="CB215" s="455"/>
      <c r="CC215" s="455"/>
      <c r="CD215" s="455"/>
      <c r="CE215" s="455"/>
      <c r="CF215" s="455"/>
      <c r="CG215" s="455"/>
      <c r="CH215" s="455"/>
      <c r="CI215" s="455"/>
      <c r="CJ215" s="455"/>
      <c r="CK215" s="455"/>
      <c r="CL215" s="455"/>
      <c r="CM215" s="455"/>
      <c r="CN215" s="455"/>
      <c r="CO215" s="455"/>
      <c r="CP215" s="455"/>
      <c r="CQ215" s="455"/>
      <c r="CR215" s="455"/>
      <c r="CS215" s="455"/>
      <c r="CT215" s="455"/>
      <c r="CU215" s="455"/>
      <c r="CV215" s="455"/>
      <c r="CW215" s="455"/>
      <c r="CX215" s="455"/>
      <c r="CY215" s="455"/>
      <c r="CZ215" s="455"/>
      <c r="DA215" s="455"/>
      <c r="DB215" s="455"/>
      <c r="DC215" s="455"/>
      <c r="DD215" s="455"/>
      <c r="DE215" s="455"/>
      <c r="DF215" s="455"/>
      <c r="DG215" s="455"/>
      <c r="DH215" s="455"/>
      <c r="DI215" s="455"/>
      <c r="DJ215" s="455"/>
      <c r="DK215" s="455"/>
      <c r="DL215" s="455"/>
      <c r="DM215" s="455"/>
      <c r="DN215" s="455"/>
      <c r="DO215" s="455"/>
      <c r="DP215" s="455"/>
      <c r="DQ215" s="455"/>
      <c r="DR215" s="455"/>
      <c r="DS215" s="455"/>
      <c r="DT215" s="455"/>
      <c r="DU215" s="455"/>
      <c r="DV215" s="455"/>
      <c r="DW215" s="455"/>
      <c r="DX215" s="455"/>
      <c r="DY215" s="455"/>
      <c r="DZ215" s="455"/>
      <c r="EA215" s="455"/>
      <c r="EB215" s="455"/>
      <c r="EC215" s="455"/>
      <c r="ED215" s="455"/>
      <c r="EE215" s="455"/>
      <c r="EF215" s="455"/>
      <c r="EG215" s="455"/>
      <c r="EH215" s="455"/>
      <c r="EI215" s="455"/>
      <c r="EJ215" s="455"/>
      <c r="EK215" s="455"/>
      <c r="EL215" s="455"/>
      <c r="EM215" s="455"/>
      <c r="EN215" s="455"/>
      <c r="EO215" s="455"/>
      <c r="EP215" s="455"/>
      <c r="EQ215" s="455"/>
      <c r="ER215" s="455"/>
      <c r="ES215" s="455"/>
      <c r="ET215" s="455"/>
      <c r="EU215" s="455"/>
      <c r="EV215" s="455"/>
      <c r="EW215" s="455"/>
      <c r="EX215" s="455"/>
      <c r="EY215" s="455"/>
      <c r="EZ215" s="455"/>
      <c r="FA215" s="455"/>
      <c r="FB215" s="455"/>
      <c r="FC215" s="455"/>
      <c r="FD215" s="455"/>
      <c r="FE215" s="455"/>
      <c r="FF215" s="455"/>
      <c r="FG215" s="455"/>
      <c r="FH215" s="455"/>
      <c r="FI215" s="455"/>
      <c r="FJ215" s="455"/>
      <c r="FK215" s="455"/>
      <c r="FL215" s="455"/>
      <c r="FM215" s="455"/>
      <c r="FN215" s="455"/>
      <c r="FO215" s="455"/>
      <c r="FP215" s="455"/>
      <c r="FQ215" s="455"/>
      <c r="FR215" s="455"/>
      <c r="FS215" s="455"/>
      <c r="FT215" s="455"/>
      <c r="FU215" s="455"/>
      <c r="FV215" s="455"/>
      <c r="FW215" s="455"/>
      <c r="FX215" s="455"/>
      <c r="FY215" s="455"/>
      <c r="FZ215" s="455"/>
      <c r="GA215" s="455"/>
      <c r="GB215" s="455"/>
      <c r="GC215" s="455"/>
      <c r="GD215" s="455"/>
      <c r="GE215" s="455"/>
      <c r="GF215" s="455"/>
      <c r="GG215" s="455"/>
      <c r="GH215" s="455"/>
      <c r="GI215" s="455"/>
      <c r="GJ215" s="455"/>
      <c r="GK215" s="455"/>
      <c r="GL215" s="455"/>
      <c r="GM215" s="455"/>
      <c r="GN215" s="455"/>
      <c r="GO215" s="455"/>
      <c r="GP215" s="455"/>
      <c r="GQ215" s="455"/>
      <c r="GR215" s="455"/>
      <c r="GS215" s="455"/>
      <c r="GT215" s="455"/>
      <c r="GU215" s="455"/>
      <c r="GV215" s="455"/>
      <c r="GW215" s="455"/>
      <c r="GX215" s="455"/>
      <c r="GY215" s="455"/>
      <c r="GZ215" s="455"/>
      <c r="HA215" s="455"/>
      <c r="HB215" s="455"/>
      <c r="HC215" s="455"/>
      <c r="HD215" s="455"/>
      <c r="HE215" s="455"/>
      <c r="HF215" s="455"/>
      <c r="HG215" s="455"/>
      <c r="HH215" s="455"/>
      <c r="HI215" s="455"/>
      <c r="HJ215" s="455"/>
      <c r="HK215" s="455"/>
      <c r="HL215" s="455"/>
      <c r="HM215" s="455"/>
    </row>
    <row r="216" s="460" customFormat="1" spans="1:221">
      <c r="A216" s="455"/>
      <c r="AD216" s="455"/>
      <c r="AE216" s="455"/>
      <c r="AF216" s="455"/>
      <c r="AG216" s="455"/>
      <c r="AH216" s="455"/>
      <c r="AI216" s="455"/>
      <c r="AJ216" s="455"/>
      <c r="AK216" s="455"/>
      <c r="AL216" s="455"/>
      <c r="AM216" s="455"/>
      <c r="AN216" s="455"/>
      <c r="AO216" s="455"/>
      <c r="AP216" s="455"/>
      <c r="AQ216" s="455"/>
      <c r="AR216" s="455"/>
      <c r="AS216" s="455"/>
      <c r="AT216" s="455"/>
      <c r="AU216" s="455"/>
      <c r="AV216" s="455"/>
      <c r="AW216" s="455"/>
      <c r="AX216" s="455"/>
      <c r="AY216" s="455"/>
      <c r="AZ216" s="455"/>
      <c r="BA216" s="455"/>
      <c r="BB216" s="455"/>
      <c r="BC216" s="455"/>
      <c r="BD216" s="455"/>
      <c r="BE216" s="455"/>
      <c r="BF216" s="455"/>
      <c r="BG216" s="455"/>
      <c r="BH216" s="455"/>
      <c r="BI216" s="455"/>
      <c r="BJ216" s="455"/>
      <c r="BK216" s="455"/>
      <c r="BL216" s="455"/>
      <c r="BM216" s="455"/>
      <c r="BN216" s="455"/>
      <c r="BO216" s="455"/>
      <c r="BP216" s="455"/>
      <c r="BQ216" s="455"/>
      <c r="BR216" s="455"/>
      <c r="BS216" s="455"/>
      <c r="BT216" s="455"/>
      <c r="BU216" s="455"/>
      <c r="BV216" s="455"/>
      <c r="BW216" s="455"/>
      <c r="BX216" s="455"/>
      <c r="BY216" s="455"/>
      <c r="BZ216" s="455"/>
      <c r="CA216" s="455"/>
      <c r="CB216" s="455"/>
      <c r="CC216" s="455"/>
      <c r="CD216" s="455"/>
      <c r="CE216" s="455"/>
      <c r="CF216" s="455"/>
      <c r="CG216" s="455"/>
      <c r="CH216" s="455"/>
      <c r="CI216" s="455"/>
      <c r="CJ216" s="455"/>
      <c r="CK216" s="455"/>
      <c r="CL216" s="455"/>
      <c r="CM216" s="455"/>
      <c r="CN216" s="455"/>
      <c r="CO216" s="455"/>
      <c r="CP216" s="455"/>
      <c r="CQ216" s="455"/>
      <c r="CR216" s="455"/>
      <c r="CS216" s="455"/>
      <c r="CT216" s="455"/>
      <c r="CU216" s="455"/>
      <c r="CV216" s="455"/>
      <c r="CW216" s="455"/>
      <c r="CX216" s="455"/>
      <c r="CY216" s="455"/>
      <c r="CZ216" s="455"/>
      <c r="DA216" s="455"/>
      <c r="DB216" s="455"/>
      <c r="DC216" s="455"/>
      <c r="DD216" s="455"/>
      <c r="DE216" s="455"/>
      <c r="DF216" s="455"/>
      <c r="DG216" s="455"/>
      <c r="DH216" s="455"/>
      <c r="DI216" s="455"/>
      <c r="DJ216" s="455"/>
      <c r="DK216" s="455"/>
      <c r="DL216" s="455"/>
      <c r="DM216" s="455"/>
      <c r="DN216" s="455"/>
      <c r="DO216" s="455"/>
      <c r="DP216" s="455"/>
      <c r="DQ216" s="455"/>
      <c r="DR216" s="455"/>
      <c r="DS216" s="455"/>
      <c r="DT216" s="455"/>
      <c r="DU216" s="455"/>
      <c r="DV216" s="455"/>
      <c r="DW216" s="455"/>
      <c r="DX216" s="455"/>
      <c r="DY216" s="455"/>
      <c r="DZ216" s="455"/>
      <c r="EA216" s="455"/>
      <c r="EB216" s="455"/>
      <c r="EC216" s="455"/>
      <c r="ED216" s="455"/>
      <c r="EE216" s="455"/>
      <c r="EF216" s="455"/>
      <c r="EG216" s="455"/>
      <c r="EH216" s="455"/>
      <c r="EI216" s="455"/>
      <c r="EJ216" s="455"/>
      <c r="EK216" s="455"/>
      <c r="EL216" s="455"/>
      <c r="EM216" s="455"/>
      <c r="EN216" s="455"/>
      <c r="EO216" s="455"/>
      <c r="EP216" s="455"/>
      <c r="EQ216" s="455"/>
      <c r="ER216" s="455"/>
      <c r="ES216" s="455"/>
      <c r="ET216" s="455"/>
      <c r="EU216" s="455"/>
      <c r="EV216" s="455"/>
      <c r="EW216" s="455"/>
      <c r="EX216" s="455"/>
      <c r="EY216" s="455"/>
      <c r="EZ216" s="455"/>
      <c r="FA216" s="455"/>
      <c r="FB216" s="455"/>
      <c r="FC216" s="455"/>
      <c r="FD216" s="455"/>
      <c r="FE216" s="455"/>
      <c r="FF216" s="455"/>
      <c r="FG216" s="455"/>
      <c r="FH216" s="455"/>
      <c r="FI216" s="455"/>
      <c r="FJ216" s="455"/>
      <c r="FK216" s="455"/>
      <c r="FL216" s="455"/>
      <c r="FM216" s="455"/>
      <c r="FN216" s="455"/>
      <c r="FO216" s="455"/>
      <c r="FP216" s="455"/>
      <c r="FQ216" s="455"/>
      <c r="FR216" s="455"/>
      <c r="FS216" s="455"/>
      <c r="FT216" s="455"/>
      <c r="FU216" s="455"/>
      <c r="FV216" s="455"/>
      <c r="FW216" s="455"/>
      <c r="FX216" s="455"/>
      <c r="FY216" s="455"/>
      <c r="FZ216" s="455"/>
      <c r="GA216" s="455"/>
      <c r="GB216" s="455"/>
      <c r="GC216" s="455"/>
      <c r="GD216" s="455"/>
      <c r="GE216" s="455"/>
      <c r="GF216" s="455"/>
      <c r="GG216" s="455"/>
      <c r="GH216" s="455"/>
      <c r="GI216" s="455"/>
      <c r="GJ216" s="455"/>
      <c r="GK216" s="455"/>
      <c r="GL216" s="455"/>
      <c r="GM216" s="455"/>
      <c r="GN216" s="455"/>
      <c r="GO216" s="455"/>
      <c r="GP216" s="455"/>
      <c r="GQ216" s="455"/>
      <c r="GR216" s="455"/>
      <c r="GS216" s="455"/>
      <c r="GT216" s="455"/>
      <c r="GU216" s="455"/>
      <c r="GV216" s="455"/>
      <c r="GW216" s="455"/>
      <c r="GX216" s="455"/>
      <c r="GY216" s="455"/>
      <c r="GZ216" s="455"/>
      <c r="HA216" s="455"/>
      <c r="HB216" s="455"/>
      <c r="HC216" s="455"/>
      <c r="HD216" s="455"/>
      <c r="HE216" s="455"/>
      <c r="HF216" s="455"/>
      <c r="HG216" s="455"/>
      <c r="HH216" s="455"/>
      <c r="HI216" s="455"/>
      <c r="HJ216" s="455"/>
      <c r="HK216" s="455"/>
      <c r="HL216" s="455"/>
      <c r="HM216" s="455"/>
    </row>
    <row r="217" s="460" customFormat="1" spans="1:221">
      <c r="A217" s="455"/>
      <c r="AD217" s="455"/>
      <c r="AE217" s="455"/>
      <c r="AF217" s="455"/>
      <c r="AG217" s="455"/>
      <c r="AH217" s="455"/>
      <c r="AI217" s="455"/>
      <c r="AJ217" s="455"/>
      <c r="AK217" s="455"/>
      <c r="AL217" s="455"/>
      <c r="AM217" s="455"/>
      <c r="AN217" s="455"/>
      <c r="AO217" s="455"/>
      <c r="AP217" s="455"/>
      <c r="AQ217" s="455"/>
      <c r="AR217" s="455"/>
      <c r="AS217" s="455"/>
      <c r="AT217" s="455"/>
      <c r="AU217" s="455"/>
      <c r="AV217" s="455"/>
      <c r="AW217" s="455"/>
      <c r="AX217" s="455"/>
      <c r="AY217" s="455"/>
      <c r="AZ217" s="455"/>
      <c r="BA217" s="455"/>
      <c r="BB217" s="455"/>
      <c r="BC217" s="455"/>
      <c r="BD217" s="455"/>
      <c r="BE217" s="455"/>
      <c r="BF217" s="455"/>
      <c r="BG217" s="455"/>
      <c r="BH217" s="455"/>
      <c r="BI217" s="455"/>
      <c r="BJ217" s="455"/>
      <c r="BK217" s="455"/>
      <c r="BL217" s="455"/>
      <c r="BM217" s="455"/>
      <c r="BN217" s="455"/>
      <c r="BO217" s="455"/>
      <c r="BP217" s="455"/>
      <c r="BQ217" s="455"/>
      <c r="BR217" s="455"/>
      <c r="BS217" s="455"/>
      <c r="BT217" s="455"/>
      <c r="BU217" s="455"/>
      <c r="BV217" s="455"/>
      <c r="BW217" s="455"/>
      <c r="BX217" s="455"/>
      <c r="BY217" s="455"/>
      <c r="BZ217" s="455"/>
      <c r="CA217" s="455"/>
      <c r="CB217" s="455"/>
      <c r="CC217" s="455"/>
      <c r="CD217" s="455"/>
      <c r="CE217" s="455"/>
      <c r="CF217" s="455"/>
      <c r="CG217" s="455"/>
      <c r="CH217" s="455"/>
      <c r="CI217" s="455"/>
      <c r="CJ217" s="455"/>
      <c r="CK217" s="455"/>
      <c r="CL217" s="455"/>
      <c r="CM217" s="455"/>
      <c r="CN217" s="455"/>
      <c r="CO217" s="455"/>
      <c r="CP217" s="455"/>
      <c r="CQ217" s="455"/>
      <c r="CR217" s="455"/>
      <c r="CS217" s="455"/>
      <c r="CT217" s="455"/>
      <c r="CU217" s="455"/>
      <c r="CV217" s="455"/>
      <c r="CW217" s="455"/>
      <c r="CX217" s="455"/>
      <c r="CY217" s="455"/>
      <c r="CZ217" s="455"/>
      <c r="DA217" s="455"/>
      <c r="DB217" s="455"/>
      <c r="DC217" s="455"/>
      <c r="DD217" s="455"/>
      <c r="DE217" s="455"/>
      <c r="DF217" s="455"/>
      <c r="DG217" s="455"/>
      <c r="DH217" s="455"/>
      <c r="DI217" s="455"/>
      <c r="DJ217" s="455"/>
      <c r="DK217" s="455"/>
      <c r="DL217" s="455"/>
      <c r="DM217" s="455"/>
      <c r="DN217" s="455"/>
      <c r="DO217" s="455"/>
      <c r="DP217" s="455"/>
      <c r="DQ217" s="455"/>
      <c r="DR217" s="455"/>
      <c r="DS217" s="455"/>
      <c r="DT217" s="455"/>
      <c r="DU217" s="455"/>
      <c r="DV217" s="455"/>
      <c r="DW217" s="455"/>
      <c r="DX217" s="455"/>
      <c r="DY217" s="455"/>
      <c r="DZ217" s="455"/>
      <c r="EA217" s="455"/>
      <c r="EB217" s="455"/>
      <c r="EC217" s="455"/>
      <c r="ED217" s="455"/>
      <c r="EE217" s="455"/>
      <c r="EF217" s="455"/>
      <c r="EG217" s="455"/>
      <c r="EH217" s="455"/>
      <c r="EI217" s="455"/>
      <c r="EJ217" s="455"/>
      <c r="EK217" s="455"/>
      <c r="EL217" s="455"/>
      <c r="EM217" s="455"/>
      <c r="EN217" s="455"/>
      <c r="EO217" s="455"/>
      <c r="EP217" s="455"/>
      <c r="EQ217" s="455"/>
      <c r="ER217" s="455"/>
      <c r="ES217" s="455"/>
      <c r="ET217" s="455"/>
      <c r="EU217" s="455"/>
      <c r="EV217" s="455"/>
      <c r="EW217" s="455"/>
      <c r="EX217" s="455"/>
      <c r="EY217" s="455"/>
      <c r="EZ217" s="455"/>
      <c r="FA217" s="455"/>
      <c r="FB217" s="455"/>
      <c r="FC217" s="455"/>
      <c r="FD217" s="455"/>
      <c r="FE217" s="455"/>
      <c r="FF217" s="455"/>
      <c r="FG217" s="455"/>
      <c r="FH217" s="455"/>
      <c r="FI217" s="455"/>
      <c r="FJ217" s="455"/>
      <c r="FK217" s="455"/>
      <c r="FL217" s="455"/>
      <c r="FM217" s="455"/>
      <c r="FN217" s="455"/>
      <c r="FO217" s="455"/>
      <c r="FP217" s="455"/>
      <c r="FQ217" s="455"/>
      <c r="FR217" s="455"/>
      <c r="FS217" s="455"/>
      <c r="FT217" s="455"/>
      <c r="FU217" s="455"/>
      <c r="FV217" s="455"/>
      <c r="FW217" s="455"/>
      <c r="FX217" s="455"/>
      <c r="FY217" s="455"/>
      <c r="FZ217" s="455"/>
      <c r="GA217" s="455"/>
      <c r="GB217" s="455"/>
      <c r="GC217" s="455"/>
      <c r="GD217" s="455"/>
      <c r="GE217" s="455"/>
      <c r="GF217" s="455"/>
      <c r="GG217" s="455"/>
      <c r="GH217" s="455"/>
      <c r="GI217" s="455"/>
      <c r="GJ217" s="455"/>
      <c r="GK217" s="455"/>
      <c r="GL217" s="455"/>
      <c r="GM217" s="455"/>
      <c r="GN217" s="455"/>
      <c r="GO217" s="455"/>
      <c r="GP217" s="455"/>
      <c r="GQ217" s="455"/>
      <c r="GR217" s="455"/>
      <c r="GS217" s="455"/>
      <c r="GT217" s="455"/>
      <c r="GU217" s="455"/>
      <c r="GV217" s="455"/>
      <c r="GW217" s="455"/>
      <c r="GX217" s="455"/>
      <c r="GY217" s="455"/>
      <c r="GZ217" s="455"/>
      <c r="HA217" s="455"/>
      <c r="HB217" s="455"/>
      <c r="HC217" s="455"/>
      <c r="HD217" s="455"/>
      <c r="HE217" s="455"/>
      <c r="HF217" s="455"/>
      <c r="HG217" s="455"/>
      <c r="HH217" s="455"/>
      <c r="HI217" s="455"/>
      <c r="HJ217" s="455"/>
      <c r="HK217" s="455"/>
      <c r="HL217" s="455"/>
      <c r="HM217" s="455"/>
    </row>
    <row r="218" s="460" customFormat="1" spans="1:221">
      <c r="A218" s="455"/>
      <c r="AD218" s="455"/>
      <c r="AE218" s="455"/>
      <c r="AF218" s="455"/>
      <c r="AG218" s="455"/>
      <c r="AH218" s="455"/>
      <c r="AI218" s="455"/>
      <c r="AJ218" s="455"/>
      <c r="AK218" s="455"/>
      <c r="AL218" s="455"/>
      <c r="AM218" s="455"/>
      <c r="AN218" s="455"/>
      <c r="AO218" s="455"/>
      <c r="AP218" s="455"/>
      <c r="AQ218" s="455"/>
      <c r="AR218" s="455"/>
      <c r="AS218" s="455"/>
      <c r="AT218" s="455"/>
      <c r="AU218" s="455"/>
      <c r="AV218" s="455"/>
      <c r="AW218" s="455"/>
      <c r="AX218" s="455"/>
      <c r="AY218" s="455"/>
      <c r="AZ218" s="455"/>
      <c r="BA218" s="455"/>
      <c r="BB218" s="455"/>
      <c r="BC218" s="455"/>
      <c r="BD218" s="455"/>
      <c r="BE218" s="455"/>
      <c r="BF218" s="455"/>
      <c r="BG218" s="455"/>
      <c r="BH218" s="455"/>
      <c r="BI218" s="455"/>
      <c r="BJ218" s="455"/>
      <c r="BK218" s="455"/>
      <c r="BL218" s="455"/>
      <c r="BM218" s="455"/>
      <c r="BN218" s="455"/>
      <c r="BO218" s="455"/>
      <c r="BP218" s="455"/>
      <c r="BQ218" s="455"/>
      <c r="BR218" s="455"/>
      <c r="BS218" s="455"/>
      <c r="BT218" s="455"/>
      <c r="BU218" s="455"/>
      <c r="BV218" s="455"/>
      <c r="BW218" s="455"/>
      <c r="BX218" s="455"/>
      <c r="BY218" s="455"/>
      <c r="BZ218" s="455"/>
      <c r="CA218" s="455"/>
      <c r="CB218" s="455"/>
      <c r="CC218" s="455"/>
      <c r="CD218" s="455"/>
      <c r="CE218" s="455"/>
      <c r="CF218" s="455"/>
      <c r="CG218" s="455"/>
      <c r="CH218" s="455"/>
      <c r="CI218" s="455"/>
      <c r="CJ218" s="455"/>
      <c r="CK218" s="455"/>
      <c r="CL218" s="455"/>
      <c r="CM218" s="455"/>
      <c r="CN218" s="455"/>
      <c r="CO218" s="455"/>
      <c r="CP218" s="455"/>
      <c r="CQ218" s="455"/>
      <c r="CR218" s="455"/>
      <c r="CS218" s="455"/>
      <c r="CT218" s="455"/>
      <c r="CU218" s="455"/>
      <c r="CV218" s="455"/>
      <c r="CW218" s="455"/>
      <c r="CX218" s="455"/>
      <c r="CY218" s="455"/>
      <c r="CZ218" s="455"/>
      <c r="DA218" s="455"/>
      <c r="DB218" s="455"/>
      <c r="DC218" s="455"/>
      <c r="DD218" s="455"/>
      <c r="DE218" s="455"/>
      <c r="DF218" s="455"/>
      <c r="DG218" s="455"/>
      <c r="DH218" s="455"/>
      <c r="DI218" s="455"/>
      <c r="DJ218" s="455"/>
      <c r="DK218" s="455"/>
      <c r="DL218" s="455"/>
      <c r="DM218" s="455"/>
      <c r="DN218" s="455"/>
      <c r="DO218" s="455"/>
      <c r="DP218" s="455"/>
      <c r="DQ218" s="455"/>
      <c r="DR218" s="455"/>
      <c r="DS218" s="455"/>
      <c r="DT218" s="455"/>
      <c r="DU218" s="455"/>
      <c r="DV218" s="455"/>
      <c r="DW218" s="455"/>
      <c r="DX218" s="455"/>
      <c r="DY218" s="455"/>
      <c r="DZ218" s="455"/>
      <c r="EA218" s="455"/>
      <c r="EB218" s="455"/>
      <c r="EC218" s="455"/>
      <c r="ED218" s="455"/>
      <c r="EE218" s="455"/>
      <c r="EF218" s="455"/>
      <c r="EG218" s="455"/>
      <c r="EH218" s="455"/>
      <c r="EI218" s="455"/>
      <c r="EJ218" s="455"/>
      <c r="EK218" s="455"/>
      <c r="EL218" s="455"/>
      <c r="EM218" s="455"/>
      <c r="EN218" s="455"/>
      <c r="EO218" s="455"/>
      <c r="EP218" s="455"/>
      <c r="EQ218" s="455"/>
      <c r="ER218" s="455"/>
      <c r="ES218" s="455"/>
      <c r="ET218" s="455"/>
      <c r="EU218" s="455"/>
      <c r="EV218" s="455"/>
      <c r="EW218" s="455"/>
      <c r="EX218" s="455"/>
      <c r="EY218" s="455"/>
      <c r="EZ218" s="455"/>
      <c r="FA218" s="455"/>
      <c r="FB218" s="455"/>
      <c r="FC218" s="455"/>
      <c r="FD218" s="455"/>
      <c r="FE218" s="455"/>
      <c r="FF218" s="455"/>
      <c r="FG218" s="455"/>
      <c r="FH218" s="455"/>
      <c r="FI218" s="455"/>
      <c r="FJ218" s="455"/>
      <c r="FK218" s="455"/>
      <c r="FL218" s="455"/>
      <c r="FM218" s="455"/>
      <c r="FN218" s="455"/>
      <c r="FO218" s="455"/>
      <c r="FP218" s="455"/>
      <c r="FQ218" s="455"/>
      <c r="FR218" s="455"/>
      <c r="FS218" s="455"/>
      <c r="FT218" s="455"/>
      <c r="FU218" s="455"/>
      <c r="FV218" s="455"/>
      <c r="FW218" s="455"/>
      <c r="FX218" s="455"/>
      <c r="FY218" s="455"/>
      <c r="FZ218" s="455"/>
      <c r="GA218" s="455"/>
      <c r="GB218" s="455"/>
      <c r="GC218" s="455"/>
      <c r="GD218" s="455"/>
      <c r="GE218" s="455"/>
      <c r="GF218" s="455"/>
      <c r="GG218" s="455"/>
      <c r="GH218" s="455"/>
      <c r="GI218" s="455"/>
      <c r="GJ218" s="455"/>
      <c r="GK218" s="455"/>
      <c r="GL218" s="455"/>
      <c r="GM218" s="455"/>
      <c r="GN218" s="455"/>
      <c r="GO218" s="455"/>
      <c r="GP218" s="455"/>
      <c r="GQ218" s="455"/>
      <c r="GR218" s="455"/>
      <c r="GS218" s="455"/>
      <c r="GT218" s="455"/>
      <c r="GU218" s="455"/>
      <c r="GV218" s="455"/>
      <c r="GW218" s="455"/>
      <c r="GX218" s="455"/>
      <c r="GY218" s="455"/>
      <c r="GZ218" s="455"/>
      <c r="HA218" s="455"/>
      <c r="HB218" s="455"/>
      <c r="HC218" s="455"/>
      <c r="HD218" s="455"/>
      <c r="HE218" s="455"/>
      <c r="HF218" s="455"/>
      <c r="HG218" s="455"/>
      <c r="HH218" s="455"/>
      <c r="HI218" s="455"/>
      <c r="HJ218" s="455"/>
      <c r="HK218" s="455"/>
      <c r="HL218" s="455"/>
      <c r="HM218" s="455"/>
    </row>
    <row r="219" s="460" customFormat="1" spans="1:221">
      <c r="A219" s="455"/>
      <c r="AD219" s="455"/>
      <c r="AE219" s="455"/>
      <c r="AF219" s="455"/>
      <c r="AG219" s="455"/>
      <c r="AH219" s="455"/>
      <c r="AI219" s="455"/>
      <c r="AJ219" s="455"/>
      <c r="AK219" s="455"/>
      <c r="AL219" s="455"/>
      <c r="AM219" s="455"/>
      <c r="AN219" s="455"/>
      <c r="AO219" s="455"/>
      <c r="AP219" s="455"/>
      <c r="AQ219" s="455"/>
      <c r="AR219" s="455"/>
      <c r="AS219" s="455"/>
      <c r="AT219" s="455"/>
      <c r="AU219" s="455"/>
      <c r="AV219" s="455"/>
      <c r="AW219" s="455"/>
      <c r="AX219" s="455"/>
      <c r="AY219" s="455"/>
      <c r="AZ219" s="455"/>
      <c r="BA219" s="455"/>
      <c r="BB219" s="455"/>
      <c r="BC219" s="455"/>
      <c r="BD219" s="455"/>
      <c r="BE219" s="455"/>
      <c r="BF219" s="455"/>
      <c r="BG219" s="455"/>
      <c r="BH219" s="455"/>
      <c r="BI219" s="455"/>
      <c r="BJ219" s="455"/>
      <c r="BK219" s="455"/>
      <c r="BL219" s="455"/>
      <c r="BM219" s="455"/>
      <c r="BN219" s="455"/>
      <c r="BO219" s="455"/>
      <c r="BP219" s="455"/>
      <c r="BQ219" s="455"/>
      <c r="BR219" s="455"/>
      <c r="BS219" s="455"/>
      <c r="BT219" s="455"/>
      <c r="BU219" s="455"/>
      <c r="BV219" s="455"/>
      <c r="BW219" s="455"/>
      <c r="BX219" s="455"/>
      <c r="BY219" s="455"/>
      <c r="BZ219" s="455"/>
      <c r="CA219" s="455"/>
      <c r="CB219" s="455"/>
      <c r="CC219" s="455"/>
      <c r="CD219" s="455"/>
      <c r="CE219" s="455"/>
      <c r="CF219" s="455"/>
      <c r="CG219" s="455"/>
      <c r="CH219" s="455"/>
      <c r="CI219" s="455"/>
      <c r="CJ219" s="455"/>
      <c r="CK219" s="455"/>
      <c r="CL219" s="455"/>
      <c r="CM219" s="455"/>
      <c r="CN219" s="455"/>
      <c r="CO219" s="455"/>
      <c r="CP219" s="455"/>
      <c r="CQ219" s="455"/>
      <c r="CR219" s="455"/>
      <c r="CS219" s="455"/>
      <c r="CT219" s="455"/>
      <c r="CU219" s="455"/>
      <c r="CV219" s="455"/>
      <c r="CW219" s="455"/>
      <c r="CX219" s="455"/>
      <c r="CY219" s="455"/>
      <c r="CZ219" s="455"/>
      <c r="DA219" s="455"/>
      <c r="DB219" s="455"/>
      <c r="DC219" s="455"/>
      <c r="DD219" s="455"/>
      <c r="DE219" s="455"/>
      <c r="DF219" s="455"/>
      <c r="DG219" s="455"/>
      <c r="DH219" s="455"/>
      <c r="DI219" s="455"/>
      <c r="DJ219" s="455"/>
      <c r="DK219" s="455"/>
      <c r="DL219" s="455"/>
      <c r="DM219" s="455"/>
      <c r="DN219" s="455"/>
      <c r="DO219" s="455"/>
      <c r="DP219" s="455"/>
      <c r="DQ219" s="455"/>
      <c r="DR219" s="455"/>
      <c r="DS219" s="455"/>
      <c r="DT219" s="455"/>
      <c r="DU219" s="455"/>
      <c r="DV219" s="455"/>
      <c r="DW219" s="455"/>
      <c r="DX219" s="455"/>
      <c r="DY219" s="455"/>
      <c r="DZ219" s="455"/>
      <c r="EA219" s="455"/>
      <c r="EB219" s="455"/>
      <c r="EC219" s="455"/>
      <c r="ED219" s="455"/>
      <c r="EE219" s="455"/>
      <c r="EF219" s="455"/>
      <c r="EG219" s="455"/>
      <c r="EH219" s="455"/>
      <c r="EI219" s="455"/>
      <c r="EJ219" s="455"/>
      <c r="EK219" s="455"/>
      <c r="EL219" s="455"/>
      <c r="EM219" s="455"/>
      <c r="EN219" s="455"/>
      <c r="EO219" s="455"/>
      <c r="EP219" s="455"/>
      <c r="EQ219" s="455"/>
      <c r="ER219" s="455"/>
      <c r="ES219" s="455"/>
      <c r="ET219" s="455"/>
      <c r="EU219" s="455"/>
      <c r="EV219" s="455"/>
      <c r="EW219" s="455"/>
      <c r="EX219" s="455"/>
      <c r="EY219" s="455"/>
      <c r="EZ219" s="455"/>
      <c r="FA219" s="455"/>
      <c r="FB219" s="455"/>
      <c r="FC219" s="455"/>
      <c r="FD219" s="455"/>
      <c r="FE219" s="455"/>
      <c r="FF219" s="455"/>
      <c r="FG219" s="455"/>
      <c r="FH219" s="455"/>
      <c r="FI219" s="455"/>
      <c r="FJ219" s="455"/>
      <c r="FK219" s="455"/>
      <c r="FL219" s="455"/>
      <c r="FM219" s="455"/>
      <c r="FN219" s="455"/>
      <c r="FO219" s="455"/>
      <c r="FP219" s="455"/>
      <c r="FQ219" s="455"/>
      <c r="FR219" s="455"/>
      <c r="FS219" s="455"/>
      <c r="FT219" s="455"/>
      <c r="FU219" s="455"/>
      <c r="FV219" s="455"/>
      <c r="FW219" s="455"/>
      <c r="FX219" s="455"/>
      <c r="FY219" s="455"/>
      <c r="FZ219" s="455"/>
      <c r="GA219" s="455"/>
      <c r="GB219" s="455"/>
      <c r="GC219" s="455"/>
      <c r="GD219" s="455"/>
      <c r="GE219" s="455"/>
      <c r="GF219" s="455"/>
      <c r="GG219" s="455"/>
      <c r="GH219" s="455"/>
      <c r="GI219" s="455"/>
      <c r="GJ219" s="455"/>
      <c r="GK219" s="455"/>
      <c r="GL219" s="455"/>
      <c r="GM219" s="455"/>
      <c r="GN219" s="455"/>
      <c r="GO219" s="455"/>
      <c r="GP219" s="455"/>
      <c r="GQ219" s="455"/>
      <c r="GR219" s="455"/>
      <c r="GS219" s="455"/>
      <c r="GT219" s="455"/>
      <c r="GU219" s="455"/>
      <c r="GV219" s="455"/>
      <c r="GW219" s="455"/>
      <c r="GX219" s="455"/>
      <c r="GY219" s="455"/>
      <c r="GZ219" s="455"/>
      <c r="HA219" s="455"/>
      <c r="HB219" s="455"/>
      <c r="HC219" s="455"/>
      <c r="HD219" s="455"/>
      <c r="HE219" s="455"/>
      <c r="HF219" s="455"/>
      <c r="HG219" s="455"/>
      <c r="HH219" s="455"/>
      <c r="HI219" s="455"/>
      <c r="HJ219" s="455"/>
      <c r="HK219" s="455"/>
      <c r="HL219" s="455"/>
      <c r="HM219" s="455"/>
    </row>
    <row r="220" s="460" customFormat="1" spans="1:221">
      <c r="A220" s="455"/>
      <c r="AD220" s="455"/>
      <c r="AE220" s="455"/>
      <c r="AF220" s="455"/>
      <c r="AG220" s="455"/>
      <c r="AH220" s="455"/>
      <c r="AI220" s="455"/>
      <c r="AJ220" s="455"/>
      <c r="AK220" s="455"/>
      <c r="AL220" s="455"/>
      <c r="AM220" s="455"/>
      <c r="AN220" s="455"/>
      <c r="AO220" s="455"/>
      <c r="AP220" s="455"/>
      <c r="AQ220" s="455"/>
      <c r="AR220" s="455"/>
      <c r="AS220" s="455"/>
      <c r="AT220" s="455"/>
      <c r="AU220" s="455"/>
      <c r="AV220" s="455"/>
      <c r="AW220" s="455"/>
      <c r="AX220" s="455"/>
      <c r="AY220" s="455"/>
      <c r="AZ220" s="455"/>
      <c r="BA220" s="455"/>
      <c r="BB220" s="455"/>
      <c r="BC220" s="455"/>
      <c r="BD220" s="455"/>
      <c r="BE220" s="455"/>
      <c r="BF220" s="455"/>
      <c r="BG220" s="455"/>
      <c r="BH220" s="455"/>
      <c r="BI220" s="455"/>
      <c r="BJ220" s="455"/>
      <c r="BK220" s="455"/>
      <c r="BL220" s="455"/>
      <c r="BM220" s="455"/>
      <c r="BN220" s="455"/>
      <c r="BO220" s="455"/>
      <c r="BP220" s="455"/>
      <c r="BQ220" s="455"/>
      <c r="BR220" s="455"/>
      <c r="BS220" s="455"/>
      <c r="BT220" s="455"/>
      <c r="BU220" s="455"/>
      <c r="BV220" s="455"/>
      <c r="BW220" s="455"/>
      <c r="BX220" s="455"/>
      <c r="BY220" s="455"/>
      <c r="BZ220" s="455"/>
      <c r="CA220" s="455"/>
      <c r="CB220" s="455"/>
      <c r="CC220" s="455"/>
      <c r="CD220" s="455"/>
      <c r="CE220" s="455"/>
      <c r="CF220" s="455"/>
      <c r="CG220" s="455"/>
      <c r="CH220" s="455"/>
      <c r="CI220" s="455"/>
      <c r="CJ220" s="455"/>
      <c r="CK220" s="455"/>
      <c r="CL220" s="455"/>
      <c r="CM220" s="455"/>
      <c r="CN220" s="455"/>
      <c r="CO220" s="455"/>
      <c r="CP220" s="455"/>
      <c r="CQ220" s="455"/>
      <c r="CR220" s="455"/>
      <c r="CS220" s="455"/>
      <c r="CT220" s="455"/>
      <c r="CU220" s="455"/>
      <c r="CV220" s="455"/>
      <c r="CW220" s="455"/>
      <c r="CX220" s="455"/>
      <c r="CY220" s="455"/>
      <c r="CZ220" s="455"/>
      <c r="DA220" s="455"/>
      <c r="DB220" s="455"/>
      <c r="DC220" s="455"/>
      <c r="DD220" s="455"/>
      <c r="DE220" s="455"/>
      <c r="DF220" s="455"/>
      <c r="DG220" s="455"/>
      <c r="DH220" s="455"/>
      <c r="DI220" s="455"/>
      <c r="DJ220" s="455"/>
      <c r="DK220" s="455"/>
      <c r="DL220" s="455"/>
      <c r="DM220" s="455"/>
      <c r="DN220" s="455"/>
      <c r="DO220" s="455"/>
      <c r="DP220" s="455"/>
      <c r="DQ220" s="455"/>
      <c r="DR220" s="455"/>
      <c r="DS220" s="455"/>
      <c r="DT220" s="455"/>
      <c r="DU220" s="455"/>
      <c r="DV220" s="455"/>
      <c r="DW220" s="455"/>
      <c r="DX220" s="455"/>
      <c r="DY220" s="455"/>
      <c r="DZ220" s="455"/>
      <c r="EA220" s="455"/>
      <c r="EB220" s="455"/>
      <c r="EC220" s="455"/>
      <c r="ED220" s="455"/>
      <c r="EE220" s="455"/>
      <c r="EF220" s="455"/>
      <c r="EG220" s="455"/>
      <c r="EH220" s="455"/>
      <c r="EI220" s="455"/>
      <c r="EJ220" s="455"/>
      <c r="EK220" s="455"/>
      <c r="EL220" s="455"/>
      <c r="EM220" s="455"/>
      <c r="EN220" s="455"/>
      <c r="EO220" s="455"/>
      <c r="EP220" s="455"/>
      <c r="EQ220" s="455"/>
      <c r="ER220" s="455"/>
      <c r="ES220" s="455"/>
      <c r="ET220" s="455"/>
      <c r="EU220" s="455"/>
      <c r="EV220" s="455"/>
      <c r="EW220" s="455"/>
      <c r="EX220" s="455"/>
      <c r="EY220" s="455"/>
      <c r="EZ220" s="455"/>
      <c r="FA220" s="455"/>
      <c r="FB220" s="455"/>
      <c r="FC220" s="455"/>
      <c r="FD220" s="455"/>
      <c r="FE220" s="455"/>
      <c r="FF220" s="455"/>
      <c r="FG220" s="455"/>
      <c r="FH220" s="455"/>
      <c r="FI220" s="455"/>
      <c r="FJ220" s="455"/>
      <c r="FK220" s="455"/>
      <c r="FL220" s="455"/>
      <c r="FM220" s="455"/>
      <c r="FN220" s="455"/>
      <c r="FO220" s="455"/>
      <c r="FP220" s="455"/>
      <c r="FQ220" s="455"/>
      <c r="FR220" s="455"/>
      <c r="FS220" s="455"/>
      <c r="FT220" s="455"/>
      <c r="FU220" s="455"/>
      <c r="FV220" s="455"/>
      <c r="FW220" s="455"/>
      <c r="FX220" s="455"/>
      <c r="FY220" s="455"/>
      <c r="FZ220" s="455"/>
      <c r="GA220" s="455"/>
      <c r="GB220" s="455"/>
      <c r="GC220" s="455"/>
      <c r="GD220" s="455"/>
      <c r="GE220" s="455"/>
      <c r="GF220" s="455"/>
      <c r="GG220" s="455"/>
      <c r="GH220" s="455"/>
      <c r="GI220" s="455"/>
      <c r="GJ220" s="455"/>
      <c r="GK220" s="455"/>
      <c r="GL220" s="455"/>
      <c r="GM220" s="455"/>
      <c r="GN220" s="455"/>
      <c r="GO220" s="455"/>
      <c r="GP220" s="455"/>
      <c r="GQ220" s="455"/>
      <c r="GR220" s="455"/>
      <c r="GS220" s="455"/>
      <c r="GT220" s="455"/>
      <c r="GU220" s="455"/>
      <c r="GV220" s="455"/>
      <c r="GW220" s="455"/>
      <c r="GX220" s="455"/>
      <c r="GY220" s="455"/>
      <c r="GZ220" s="455"/>
      <c r="HA220" s="455"/>
      <c r="HB220" s="455"/>
      <c r="HC220" s="455"/>
      <c r="HD220" s="455"/>
      <c r="HE220" s="455"/>
      <c r="HF220" s="455"/>
      <c r="HG220" s="455"/>
      <c r="HH220" s="455"/>
      <c r="HI220" s="455"/>
      <c r="HJ220" s="455"/>
      <c r="HK220" s="455"/>
      <c r="HL220" s="455"/>
      <c r="HM220" s="455"/>
    </row>
    <row r="221" s="460" customFormat="1" spans="1:221">
      <c r="A221" s="455"/>
      <c r="AD221" s="455"/>
      <c r="AE221" s="455"/>
      <c r="AF221" s="455"/>
      <c r="AG221" s="455"/>
      <c r="AH221" s="455"/>
      <c r="AI221" s="455"/>
      <c r="AJ221" s="455"/>
      <c r="AK221" s="455"/>
      <c r="AL221" s="455"/>
      <c r="AM221" s="455"/>
      <c r="AN221" s="455"/>
      <c r="AO221" s="455"/>
      <c r="AP221" s="455"/>
      <c r="AQ221" s="455"/>
      <c r="AR221" s="455"/>
      <c r="AS221" s="455"/>
      <c r="AT221" s="455"/>
      <c r="AU221" s="455"/>
      <c r="AV221" s="455"/>
      <c r="AW221" s="455"/>
      <c r="AX221" s="455"/>
      <c r="AY221" s="455"/>
      <c r="AZ221" s="455"/>
      <c r="BA221" s="455"/>
      <c r="BB221" s="455"/>
      <c r="BC221" s="455"/>
      <c r="BD221" s="455"/>
      <c r="BE221" s="455"/>
      <c r="BF221" s="455"/>
      <c r="BG221" s="455"/>
      <c r="BH221" s="455"/>
      <c r="BI221" s="455"/>
      <c r="BJ221" s="455"/>
      <c r="BK221" s="455"/>
      <c r="BL221" s="455"/>
      <c r="BM221" s="455"/>
      <c r="BN221" s="455"/>
      <c r="BO221" s="455"/>
      <c r="BP221" s="455"/>
      <c r="BQ221" s="455"/>
      <c r="BR221" s="455"/>
      <c r="BS221" s="455"/>
      <c r="BT221" s="455"/>
      <c r="BU221" s="455"/>
      <c r="BV221" s="455"/>
      <c r="BW221" s="455"/>
      <c r="BX221" s="455"/>
      <c r="BY221" s="455"/>
      <c r="BZ221" s="455"/>
      <c r="CA221" s="455"/>
      <c r="CB221" s="455"/>
      <c r="CC221" s="455"/>
      <c r="CD221" s="455"/>
      <c r="CE221" s="455"/>
      <c r="CF221" s="455"/>
      <c r="CG221" s="455"/>
      <c r="CH221" s="455"/>
      <c r="CI221" s="455"/>
      <c r="CJ221" s="455"/>
      <c r="CK221" s="455"/>
      <c r="CL221" s="455"/>
      <c r="CM221" s="455"/>
      <c r="CN221" s="455"/>
      <c r="CO221" s="455"/>
      <c r="CP221" s="455"/>
      <c r="CQ221" s="455"/>
      <c r="CR221" s="455"/>
      <c r="CS221" s="455"/>
      <c r="CT221" s="455"/>
      <c r="CU221" s="455"/>
      <c r="CV221" s="455"/>
      <c r="CW221" s="455"/>
      <c r="CX221" s="455"/>
      <c r="CY221" s="455"/>
      <c r="CZ221" s="455"/>
      <c r="DA221" s="455"/>
      <c r="DB221" s="455"/>
      <c r="DC221" s="455"/>
      <c r="DD221" s="455"/>
      <c r="DE221" s="455"/>
      <c r="DF221" s="455"/>
      <c r="DG221" s="455"/>
      <c r="DH221" s="455"/>
      <c r="DI221" s="455"/>
      <c r="DJ221" s="455"/>
      <c r="DK221" s="455"/>
      <c r="DL221" s="455"/>
      <c r="DM221" s="455"/>
      <c r="DN221" s="455"/>
      <c r="DO221" s="455"/>
      <c r="DP221" s="455"/>
      <c r="DQ221" s="455"/>
      <c r="DR221" s="455"/>
      <c r="DS221" s="455"/>
      <c r="DT221" s="455"/>
      <c r="DU221" s="455"/>
      <c r="DV221" s="455"/>
      <c r="DW221" s="455"/>
      <c r="DX221" s="455"/>
      <c r="DY221" s="455"/>
      <c r="DZ221" s="455"/>
      <c r="EA221" s="455"/>
      <c r="EB221" s="455"/>
      <c r="EC221" s="455"/>
      <c r="ED221" s="455"/>
      <c r="EE221" s="455"/>
      <c r="EF221" s="455"/>
      <c r="EG221" s="455"/>
      <c r="EH221" s="455"/>
      <c r="EI221" s="455"/>
      <c r="EJ221" s="455"/>
      <c r="EK221" s="455"/>
      <c r="EL221" s="455"/>
      <c r="EM221" s="455"/>
      <c r="EN221" s="455"/>
      <c r="EO221" s="455"/>
      <c r="EP221" s="455"/>
      <c r="EQ221" s="455"/>
      <c r="ER221" s="455"/>
      <c r="ES221" s="455"/>
      <c r="ET221" s="455"/>
      <c r="EU221" s="455"/>
      <c r="EV221" s="455"/>
      <c r="EW221" s="455"/>
      <c r="EX221" s="455"/>
      <c r="EY221" s="455"/>
      <c r="EZ221" s="455"/>
      <c r="FA221" s="455"/>
      <c r="FB221" s="455"/>
      <c r="FC221" s="455"/>
      <c r="FD221" s="455"/>
      <c r="FE221" s="455"/>
      <c r="FF221" s="455"/>
      <c r="FG221" s="455"/>
      <c r="FH221" s="455"/>
      <c r="FI221" s="455"/>
      <c r="FJ221" s="455"/>
      <c r="FK221" s="455"/>
      <c r="FL221" s="455"/>
      <c r="FM221" s="455"/>
      <c r="FN221" s="455"/>
      <c r="FO221" s="455"/>
      <c r="FP221" s="455"/>
      <c r="FQ221" s="455"/>
      <c r="FR221" s="455"/>
      <c r="FS221" s="455"/>
      <c r="FT221" s="455"/>
      <c r="FU221" s="455"/>
      <c r="FV221" s="455"/>
      <c r="FW221" s="455"/>
      <c r="FX221" s="455"/>
      <c r="FY221" s="455"/>
      <c r="FZ221" s="455"/>
      <c r="GA221" s="455"/>
      <c r="GB221" s="455"/>
      <c r="GC221" s="455"/>
      <c r="GD221" s="455"/>
      <c r="GE221" s="455"/>
      <c r="GF221" s="455"/>
      <c r="GG221" s="455"/>
      <c r="GH221" s="455"/>
      <c r="GI221" s="455"/>
      <c r="GJ221" s="455"/>
      <c r="GK221" s="455"/>
      <c r="GL221" s="455"/>
      <c r="GM221" s="455"/>
      <c r="GN221" s="455"/>
      <c r="GO221" s="455"/>
      <c r="GP221" s="455"/>
      <c r="GQ221" s="455"/>
      <c r="GR221" s="455"/>
      <c r="GS221" s="455"/>
      <c r="GT221" s="455"/>
      <c r="GU221" s="455"/>
      <c r="GV221" s="455"/>
      <c r="GW221" s="455"/>
      <c r="GX221" s="455"/>
      <c r="GY221" s="455"/>
      <c r="GZ221" s="455"/>
      <c r="HA221" s="455"/>
      <c r="HB221" s="455"/>
      <c r="HC221" s="455"/>
      <c r="HD221" s="455"/>
      <c r="HE221" s="455"/>
      <c r="HF221" s="455"/>
      <c r="HG221" s="455"/>
      <c r="HH221" s="455"/>
      <c r="HI221" s="455"/>
      <c r="HJ221" s="455"/>
      <c r="HK221" s="455"/>
      <c r="HL221" s="455"/>
      <c r="HM221" s="455"/>
    </row>
    <row r="222" s="460" customFormat="1" spans="1:221">
      <c r="A222" s="455"/>
      <c r="AD222" s="455"/>
      <c r="AE222" s="455"/>
      <c r="AF222" s="455"/>
      <c r="AG222" s="455"/>
      <c r="AH222" s="455"/>
      <c r="AI222" s="455"/>
      <c r="AJ222" s="455"/>
      <c r="AK222" s="455"/>
      <c r="AL222" s="455"/>
      <c r="AM222" s="455"/>
      <c r="AN222" s="455"/>
      <c r="AO222" s="455"/>
      <c r="AP222" s="455"/>
      <c r="AQ222" s="455"/>
      <c r="AR222" s="455"/>
      <c r="AS222" s="455"/>
      <c r="AT222" s="455"/>
      <c r="AU222" s="455"/>
      <c r="AV222" s="455"/>
      <c r="AW222" s="455"/>
      <c r="AX222" s="455"/>
      <c r="AY222" s="455"/>
      <c r="AZ222" s="455"/>
      <c r="BA222" s="455"/>
      <c r="BB222" s="455"/>
      <c r="BC222" s="455"/>
      <c r="BD222" s="455"/>
      <c r="BE222" s="455"/>
      <c r="BF222" s="455"/>
      <c r="BG222" s="455"/>
      <c r="BH222" s="455"/>
      <c r="BI222" s="455"/>
      <c r="BJ222" s="455"/>
      <c r="BK222" s="455"/>
      <c r="BL222" s="455"/>
      <c r="BM222" s="455"/>
      <c r="BN222" s="455"/>
      <c r="BO222" s="455"/>
      <c r="BP222" s="455"/>
      <c r="BQ222" s="455"/>
      <c r="BR222" s="455"/>
      <c r="BS222" s="455"/>
      <c r="BT222" s="455"/>
      <c r="BU222" s="455"/>
      <c r="BV222" s="455"/>
      <c r="BW222" s="455"/>
      <c r="BX222" s="455"/>
      <c r="BY222" s="455"/>
      <c r="BZ222" s="455"/>
      <c r="CA222" s="455"/>
      <c r="CB222" s="455"/>
      <c r="CC222" s="455"/>
      <c r="CD222" s="455"/>
      <c r="CE222" s="455"/>
      <c r="CF222" s="455"/>
      <c r="CG222" s="455"/>
      <c r="CH222" s="455"/>
      <c r="CI222" s="455"/>
      <c r="CJ222" s="455"/>
      <c r="CK222" s="455"/>
      <c r="CL222" s="455"/>
      <c r="CM222" s="455"/>
      <c r="CN222" s="455"/>
      <c r="CO222" s="455"/>
      <c r="CP222" s="455"/>
      <c r="CQ222" s="455"/>
      <c r="CR222" s="455"/>
      <c r="CS222" s="455"/>
      <c r="CT222" s="455"/>
      <c r="CU222" s="455"/>
      <c r="CV222" s="455"/>
      <c r="CW222" s="455"/>
      <c r="CX222" s="455"/>
      <c r="CY222" s="455"/>
      <c r="CZ222" s="455"/>
      <c r="DA222" s="455"/>
      <c r="DB222" s="455"/>
      <c r="DC222" s="455"/>
      <c r="DD222" s="455"/>
      <c r="DE222" s="455"/>
      <c r="DF222" s="455"/>
      <c r="DG222" s="455"/>
      <c r="DH222" s="455"/>
      <c r="DI222" s="455"/>
      <c r="DJ222" s="455"/>
      <c r="DK222" s="455"/>
      <c r="DL222" s="455"/>
      <c r="DM222" s="455"/>
      <c r="DN222" s="455"/>
      <c r="DO222" s="455"/>
      <c r="DP222" s="455"/>
      <c r="DQ222" s="455"/>
      <c r="DR222" s="455"/>
      <c r="DS222" s="455"/>
      <c r="DT222" s="455"/>
      <c r="DU222" s="455"/>
      <c r="DV222" s="455"/>
      <c r="DW222" s="455"/>
      <c r="DX222" s="455"/>
      <c r="DY222" s="455"/>
      <c r="DZ222" s="455"/>
      <c r="EA222" s="455"/>
      <c r="EB222" s="455"/>
      <c r="EC222" s="455"/>
      <c r="ED222" s="455"/>
      <c r="EE222" s="455"/>
      <c r="EF222" s="455"/>
      <c r="EG222" s="455"/>
      <c r="EH222" s="455"/>
      <c r="EI222" s="455"/>
      <c r="EJ222" s="455"/>
      <c r="EK222" s="455"/>
      <c r="EL222" s="455"/>
      <c r="EM222" s="455"/>
      <c r="EN222" s="455"/>
      <c r="EO222" s="455"/>
      <c r="EP222" s="455"/>
      <c r="EQ222" s="455"/>
      <c r="ER222" s="455"/>
      <c r="ES222" s="455"/>
      <c r="ET222" s="455"/>
      <c r="EU222" s="455"/>
      <c r="EV222" s="455"/>
      <c r="EW222" s="455"/>
      <c r="EX222" s="455"/>
      <c r="EY222" s="455"/>
      <c r="EZ222" s="455"/>
      <c r="FA222" s="455"/>
      <c r="FB222" s="455"/>
      <c r="FC222" s="455"/>
      <c r="FD222" s="455"/>
      <c r="FE222" s="455"/>
      <c r="FF222" s="455"/>
      <c r="FG222" s="455"/>
      <c r="FH222" s="455"/>
      <c r="FI222" s="455"/>
      <c r="FJ222" s="455"/>
      <c r="FK222" s="455"/>
      <c r="FL222" s="455"/>
      <c r="FM222" s="455"/>
      <c r="FN222" s="455"/>
      <c r="FO222" s="455"/>
      <c r="FP222" s="455"/>
      <c r="FQ222" s="455"/>
      <c r="FR222" s="455"/>
      <c r="FS222" s="455"/>
      <c r="FT222" s="455"/>
      <c r="FU222" s="455"/>
      <c r="FV222" s="455"/>
      <c r="FW222" s="455"/>
      <c r="FX222" s="455"/>
      <c r="FY222" s="455"/>
      <c r="FZ222" s="455"/>
      <c r="GA222" s="455"/>
      <c r="GB222" s="455"/>
      <c r="GC222" s="455"/>
      <c r="GD222" s="455"/>
      <c r="GE222" s="455"/>
      <c r="GF222" s="455"/>
      <c r="GG222" s="455"/>
      <c r="GH222" s="455"/>
      <c r="GI222" s="455"/>
      <c r="GJ222" s="455"/>
      <c r="GK222" s="455"/>
      <c r="GL222" s="455"/>
      <c r="GM222" s="455"/>
      <c r="GN222" s="455"/>
      <c r="GO222" s="455"/>
      <c r="GP222" s="455"/>
      <c r="GQ222" s="455"/>
      <c r="GR222" s="455"/>
      <c r="GS222" s="455"/>
      <c r="GT222" s="455"/>
      <c r="GU222" s="455"/>
      <c r="GV222" s="455"/>
      <c r="GW222" s="455"/>
      <c r="GX222" s="455"/>
      <c r="GY222" s="455"/>
      <c r="GZ222" s="455"/>
      <c r="HA222" s="455"/>
      <c r="HB222" s="455"/>
      <c r="HC222" s="455"/>
      <c r="HD222" s="455"/>
      <c r="HE222" s="455"/>
      <c r="HF222" s="455"/>
      <c r="HG222" s="455"/>
      <c r="HH222" s="455"/>
      <c r="HI222" s="455"/>
      <c r="HJ222" s="455"/>
      <c r="HK222" s="455"/>
      <c r="HL222" s="455"/>
      <c r="HM222" s="455"/>
    </row>
    <row r="223" s="460" customFormat="1" spans="1:221">
      <c r="A223" s="455"/>
      <c r="AD223" s="455"/>
      <c r="AE223" s="455"/>
      <c r="AF223" s="455"/>
      <c r="AG223" s="455"/>
      <c r="AH223" s="455"/>
      <c r="AI223" s="455"/>
      <c r="AJ223" s="455"/>
      <c r="AK223" s="455"/>
      <c r="AL223" s="455"/>
      <c r="AM223" s="455"/>
      <c r="AN223" s="455"/>
      <c r="AO223" s="455"/>
      <c r="AP223" s="455"/>
      <c r="AQ223" s="455"/>
      <c r="AR223" s="455"/>
      <c r="AS223" s="455"/>
      <c r="AT223" s="455"/>
      <c r="AU223" s="455"/>
      <c r="AV223" s="455"/>
      <c r="AW223" s="455"/>
      <c r="AX223" s="455"/>
      <c r="AY223" s="455"/>
      <c r="AZ223" s="455"/>
      <c r="BA223" s="455"/>
      <c r="BB223" s="455"/>
      <c r="BC223" s="455"/>
      <c r="BD223" s="455"/>
      <c r="BE223" s="455"/>
      <c r="BF223" s="455"/>
      <c r="BG223" s="455"/>
      <c r="BH223" s="455"/>
      <c r="BI223" s="455"/>
      <c r="BJ223" s="455"/>
      <c r="BK223" s="455"/>
      <c r="BL223" s="455"/>
      <c r="BM223" s="455"/>
      <c r="BN223" s="455"/>
      <c r="BO223" s="455"/>
      <c r="BP223" s="455"/>
      <c r="BQ223" s="455"/>
      <c r="BR223" s="455"/>
      <c r="BS223" s="455"/>
      <c r="BT223" s="455"/>
      <c r="BU223" s="455"/>
      <c r="BV223" s="455"/>
      <c r="BW223" s="455"/>
      <c r="BX223" s="455"/>
      <c r="BY223" s="455"/>
      <c r="BZ223" s="455"/>
      <c r="CA223" s="455"/>
      <c r="CB223" s="455"/>
      <c r="CC223" s="455"/>
      <c r="CD223" s="455"/>
      <c r="CE223" s="455"/>
      <c r="CF223" s="455"/>
      <c r="CG223" s="455"/>
      <c r="CH223" s="455"/>
      <c r="CI223" s="455"/>
      <c r="CJ223" s="455"/>
      <c r="CK223" s="455"/>
      <c r="CL223" s="455"/>
      <c r="CM223" s="455"/>
      <c r="CN223" s="455"/>
      <c r="CO223" s="455"/>
      <c r="CP223" s="455"/>
      <c r="CQ223" s="455"/>
      <c r="CR223" s="455"/>
      <c r="CS223" s="455"/>
      <c r="CT223" s="455"/>
      <c r="CU223" s="455"/>
      <c r="CV223" s="455"/>
      <c r="CW223" s="455"/>
      <c r="CX223" s="455"/>
      <c r="CY223" s="455"/>
      <c r="CZ223" s="455"/>
      <c r="DA223" s="455"/>
      <c r="DB223" s="455"/>
      <c r="DC223" s="455"/>
      <c r="DD223" s="455"/>
      <c r="DE223" s="455"/>
      <c r="DF223" s="455"/>
      <c r="DG223" s="455"/>
      <c r="DH223" s="455"/>
      <c r="DI223" s="455"/>
      <c r="DJ223" s="455"/>
      <c r="DK223" s="455"/>
      <c r="DL223" s="455"/>
      <c r="DM223" s="455"/>
      <c r="DN223" s="455"/>
      <c r="DO223" s="455"/>
      <c r="DP223" s="455"/>
      <c r="DQ223" s="455"/>
      <c r="DR223" s="455"/>
      <c r="DS223" s="455"/>
      <c r="DT223" s="455"/>
      <c r="DU223" s="455"/>
      <c r="DV223" s="455"/>
      <c r="DW223" s="455"/>
      <c r="DX223" s="455"/>
      <c r="DY223" s="455"/>
      <c r="DZ223" s="455"/>
      <c r="EA223" s="455"/>
      <c r="EB223" s="455"/>
      <c r="EC223" s="455"/>
      <c r="ED223" s="455"/>
      <c r="EE223" s="455"/>
      <c r="EF223" s="455"/>
      <c r="EG223" s="455"/>
      <c r="EH223" s="455"/>
      <c r="EI223" s="455"/>
      <c r="EJ223" s="455"/>
      <c r="EK223" s="455"/>
      <c r="EL223" s="455"/>
      <c r="EM223" s="455"/>
      <c r="EN223" s="455"/>
      <c r="EO223" s="455"/>
      <c r="EP223" s="455"/>
      <c r="EQ223" s="455"/>
      <c r="ER223" s="455"/>
      <c r="ES223" s="455"/>
      <c r="ET223" s="455"/>
      <c r="EU223" s="455"/>
      <c r="EV223" s="455"/>
      <c r="EW223" s="455"/>
      <c r="EX223" s="455"/>
      <c r="EY223" s="455"/>
      <c r="EZ223" s="455"/>
      <c r="FA223" s="455"/>
      <c r="FB223" s="455"/>
      <c r="FC223" s="455"/>
      <c r="FD223" s="455"/>
      <c r="FE223" s="455"/>
      <c r="FF223" s="455"/>
      <c r="FG223" s="455"/>
      <c r="FH223" s="455"/>
      <c r="FI223" s="455"/>
      <c r="FJ223" s="455"/>
      <c r="FK223" s="455"/>
      <c r="FL223" s="455"/>
      <c r="FM223" s="455"/>
      <c r="FN223" s="455"/>
      <c r="FO223" s="455"/>
      <c r="FP223" s="455"/>
      <c r="FQ223" s="455"/>
      <c r="FR223" s="455"/>
      <c r="FS223" s="455"/>
      <c r="FT223" s="455"/>
      <c r="FU223" s="455"/>
      <c r="FV223" s="455"/>
      <c r="FW223" s="455"/>
      <c r="FX223" s="455"/>
      <c r="FY223" s="455"/>
      <c r="FZ223" s="455"/>
      <c r="GA223" s="455"/>
      <c r="GB223" s="455"/>
      <c r="GC223" s="455"/>
      <c r="GD223" s="455"/>
      <c r="GE223" s="455"/>
      <c r="GF223" s="455"/>
      <c r="GG223" s="455"/>
      <c r="GH223" s="455"/>
      <c r="GI223" s="455"/>
      <c r="GJ223" s="455"/>
      <c r="GK223" s="455"/>
      <c r="GL223" s="455"/>
      <c r="GM223" s="455"/>
      <c r="GN223" s="455"/>
      <c r="GO223" s="455"/>
      <c r="GP223" s="455"/>
      <c r="GQ223" s="455"/>
      <c r="GR223" s="455"/>
      <c r="GS223" s="455"/>
      <c r="GT223" s="455"/>
      <c r="GU223" s="455"/>
      <c r="GV223" s="455"/>
      <c r="GW223" s="455"/>
      <c r="GX223" s="455"/>
      <c r="GY223" s="455"/>
      <c r="GZ223" s="455"/>
      <c r="HA223" s="455"/>
      <c r="HB223" s="455"/>
      <c r="HC223" s="455"/>
      <c r="HD223" s="455"/>
      <c r="HE223" s="455"/>
      <c r="HF223" s="455"/>
      <c r="HG223" s="455"/>
      <c r="HH223" s="455"/>
      <c r="HI223" s="455"/>
      <c r="HJ223" s="455"/>
      <c r="HK223" s="455"/>
      <c r="HL223" s="455"/>
      <c r="HM223" s="455"/>
    </row>
    <row r="224" s="460" customFormat="1" spans="1:221">
      <c r="A224" s="455"/>
      <c r="AD224" s="455"/>
      <c r="AE224" s="455"/>
      <c r="AF224" s="455"/>
      <c r="AG224" s="455"/>
      <c r="AH224" s="455"/>
      <c r="AI224" s="455"/>
      <c r="AJ224" s="455"/>
      <c r="AK224" s="455"/>
      <c r="AL224" s="455"/>
      <c r="AM224" s="455"/>
      <c r="AN224" s="455"/>
      <c r="AO224" s="455"/>
      <c r="AP224" s="455"/>
      <c r="AQ224" s="455"/>
      <c r="AR224" s="455"/>
      <c r="AS224" s="455"/>
      <c r="AT224" s="455"/>
      <c r="AU224" s="455"/>
      <c r="AV224" s="455"/>
      <c r="AW224" s="455"/>
      <c r="AX224" s="455"/>
      <c r="AY224" s="455"/>
      <c r="AZ224" s="455"/>
      <c r="BA224" s="455"/>
      <c r="BB224" s="455"/>
      <c r="BC224" s="455"/>
      <c r="BD224" s="455"/>
      <c r="BE224" s="455"/>
      <c r="BF224" s="455"/>
      <c r="BG224" s="455"/>
      <c r="BH224" s="455"/>
      <c r="BI224" s="455"/>
      <c r="BJ224" s="455"/>
      <c r="BK224" s="455"/>
      <c r="BL224" s="455"/>
      <c r="BM224" s="455"/>
      <c r="BN224" s="455"/>
      <c r="BO224" s="455"/>
      <c r="BP224" s="455"/>
      <c r="BQ224" s="455"/>
      <c r="BR224" s="455"/>
      <c r="BS224" s="455"/>
      <c r="BT224" s="455"/>
      <c r="BU224" s="455"/>
      <c r="BV224" s="455"/>
      <c r="BW224" s="455"/>
      <c r="BX224" s="455"/>
      <c r="BY224" s="455"/>
      <c r="BZ224" s="455"/>
      <c r="CA224" s="455"/>
      <c r="CB224" s="455"/>
      <c r="CC224" s="455"/>
      <c r="CD224" s="455"/>
      <c r="CE224" s="455"/>
      <c r="CF224" s="455"/>
      <c r="CG224" s="455"/>
      <c r="CH224" s="455"/>
      <c r="CI224" s="455"/>
      <c r="CJ224" s="455"/>
      <c r="CK224" s="455"/>
      <c r="CL224" s="455"/>
      <c r="CM224" s="455"/>
      <c r="CN224" s="455"/>
      <c r="CO224" s="455"/>
      <c r="CP224" s="455"/>
      <c r="CQ224" s="455"/>
      <c r="CR224" s="455"/>
      <c r="CS224" s="455"/>
      <c r="CT224" s="455"/>
      <c r="CU224" s="455"/>
      <c r="CV224" s="455"/>
      <c r="CW224" s="455"/>
      <c r="CX224" s="455"/>
      <c r="CY224" s="455"/>
      <c r="CZ224" s="455"/>
      <c r="DA224" s="455"/>
      <c r="DB224" s="455"/>
      <c r="DC224" s="455"/>
      <c r="DD224" s="455"/>
      <c r="DE224" s="455"/>
      <c r="DF224" s="455"/>
      <c r="DG224" s="455"/>
      <c r="DH224" s="455"/>
      <c r="DI224" s="455"/>
      <c r="DJ224" s="455"/>
      <c r="DK224" s="455"/>
      <c r="DL224" s="455"/>
      <c r="DM224" s="455"/>
      <c r="DN224" s="455"/>
      <c r="DO224" s="455"/>
      <c r="DP224" s="455"/>
      <c r="DQ224" s="455"/>
      <c r="DR224" s="455"/>
      <c r="DS224" s="455"/>
      <c r="DT224" s="455"/>
      <c r="DU224" s="455"/>
      <c r="DV224" s="455"/>
      <c r="DW224" s="455"/>
      <c r="DX224" s="455"/>
      <c r="DY224" s="455"/>
      <c r="DZ224" s="455"/>
      <c r="EA224" s="455"/>
      <c r="EB224" s="455"/>
      <c r="EC224" s="455"/>
      <c r="ED224" s="455"/>
      <c r="EE224" s="455"/>
      <c r="EF224" s="455"/>
      <c r="EG224" s="455"/>
      <c r="EH224" s="455"/>
      <c r="EI224" s="455"/>
      <c r="EJ224" s="455"/>
      <c r="EK224" s="455"/>
      <c r="EL224" s="455"/>
      <c r="EM224" s="455"/>
      <c r="EN224" s="455"/>
      <c r="EO224" s="455"/>
      <c r="EP224" s="455"/>
      <c r="EQ224" s="455"/>
      <c r="ER224" s="455"/>
      <c r="ES224" s="455"/>
      <c r="ET224" s="455"/>
      <c r="EU224" s="455"/>
      <c r="EV224" s="455"/>
      <c r="EW224" s="455"/>
      <c r="EX224" s="455"/>
      <c r="EY224" s="455"/>
      <c r="EZ224" s="455"/>
      <c r="FA224" s="455"/>
      <c r="FB224" s="455"/>
      <c r="FC224" s="455"/>
      <c r="FD224" s="455"/>
      <c r="FE224" s="455"/>
      <c r="FF224" s="455"/>
      <c r="FG224" s="455"/>
      <c r="FH224" s="455"/>
      <c r="FI224" s="455"/>
      <c r="FJ224" s="455"/>
      <c r="FK224" s="455"/>
      <c r="FL224" s="455"/>
      <c r="FM224" s="455"/>
      <c r="FN224" s="455"/>
      <c r="FO224" s="455"/>
      <c r="FP224" s="455"/>
      <c r="FQ224" s="455"/>
      <c r="FR224" s="455"/>
      <c r="FS224" s="455"/>
      <c r="FT224" s="455"/>
      <c r="FU224" s="455"/>
      <c r="FV224" s="455"/>
      <c r="FW224" s="455"/>
      <c r="FX224" s="455"/>
      <c r="FY224" s="455"/>
      <c r="FZ224" s="455"/>
      <c r="GA224" s="455"/>
      <c r="GB224" s="455"/>
      <c r="GC224" s="455"/>
      <c r="GD224" s="455"/>
      <c r="GE224" s="455"/>
      <c r="GF224" s="455"/>
      <c r="GG224" s="455"/>
      <c r="GH224" s="455"/>
      <c r="GI224" s="455"/>
      <c r="GJ224" s="455"/>
      <c r="GK224" s="455"/>
      <c r="GL224" s="455"/>
      <c r="GM224" s="455"/>
      <c r="GN224" s="455"/>
      <c r="GO224" s="455"/>
      <c r="GP224" s="455"/>
      <c r="GQ224" s="455"/>
      <c r="GR224" s="455"/>
      <c r="GS224" s="455"/>
      <c r="GT224" s="455"/>
      <c r="GU224" s="455"/>
      <c r="GV224" s="455"/>
      <c r="GW224" s="455"/>
      <c r="GX224" s="455"/>
      <c r="GY224" s="455"/>
      <c r="GZ224" s="455"/>
      <c r="HA224" s="455"/>
      <c r="HB224" s="455"/>
      <c r="HC224" s="455"/>
      <c r="HD224" s="455"/>
      <c r="HE224" s="455"/>
      <c r="HF224" s="455"/>
      <c r="HG224" s="455"/>
      <c r="HH224" s="455"/>
      <c r="HI224" s="455"/>
      <c r="HJ224" s="455"/>
      <c r="HK224" s="455"/>
      <c r="HL224" s="455"/>
      <c r="HM224" s="455"/>
    </row>
    <row r="225" s="460" customFormat="1" spans="1:221">
      <c r="A225" s="455"/>
      <c r="AD225" s="455"/>
      <c r="AE225" s="455"/>
      <c r="AF225" s="455"/>
      <c r="AG225" s="455"/>
      <c r="AH225" s="455"/>
      <c r="AI225" s="455"/>
      <c r="AJ225" s="455"/>
      <c r="AK225" s="455"/>
      <c r="AL225" s="455"/>
      <c r="AM225" s="455"/>
      <c r="AN225" s="455"/>
      <c r="AO225" s="455"/>
      <c r="AP225" s="455"/>
      <c r="AQ225" s="455"/>
      <c r="AR225" s="455"/>
      <c r="AS225" s="455"/>
      <c r="AT225" s="455"/>
      <c r="AU225" s="455"/>
      <c r="AV225" s="455"/>
      <c r="AW225" s="455"/>
      <c r="AX225" s="455"/>
      <c r="AY225" s="455"/>
      <c r="AZ225" s="455"/>
      <c r="BA225" s="455"/>
      <c r="BB225" s="455"/>
      <c r="BC225" s="455"/>
      <c r="BD225" s="455"/>
      <c r="BE225" s="455"/>
      <c r="BF225" s="455"/>
      <c r="BG225" s="455"/>
      <c r="BH225" s="455"/>
      <c r="BI225" s="455"/>
      <c r="BJ225" s="455"/>
      <c r="BK225" s="455"/>
      <c r="BL225" s="455"/>
      <c r="BM225" s="455"/>
      <c r="BN225" s="455"/>
      <c r="BO225" s="455"/>
      <c r="BP225" s="455"/>
      <c r="BQ225" s="455"/>
      <c r="BR225" s="455"/>
      <c r="BS225" s="455"/>
      <c r="BT225" s="455"/>
      <c r="BU225" s="455"/>
      <c r="BV225" s="455"/>
      <c r="BW225" s="455"/>
      <c r="BX225" s="455"/>
      <c r="BY225" s="455"/>
      <c r="BZ225" s="455"/>
      <c r="CA225" s="455"/>
      <c r="CB225" s="455"/>
      <c r="CC225" s="455"/>
      <c r="CD225" s="455"/>
      <c r="CE225" s="455"/>
      <c r="CF225" s="455"/>
      <c r="CG225" s="455"/>
      <c r="CH225" s="455"/>
      <c r="CI225" s="455"/>
      <c r="CJ225" s="455"/>
      <c r="CK225" s="455"/>
      <c r="CL225" s="455"/>
      <c r="CM225" s="455"/>
      <c r="CN225" s="455"/>
      <c r="CO225" s="455"/>
      <c r="CP225" s="455"/>
      <c r="CQ225" s="455"/>
      <c r="CR225" s="455"/>
      <c r="CS225" s="455"/>
      <c r="CT225" s="455"/>
      <c r="CU225" s="455"/>
      <c r="CV225" s="455"/>
      <c r="CW225" s="455"/>
      <c r="CX225" s="455"/>
      <c r="CY225" s="455"/>
      <c r="CZ225" s="455"/>
      <c r="DA225" s="455"/>
      <c r="DB225" s="455"/>
      <c r="DC225" s="455"/>
      <c r="DD225" s="455"/>
      <c r="DE225" s="455"/>
      <c r="DF225" s="455"/>
      <c r="DG225" s="455"/>
      <c r="DH225" s="455"/>
      <c r="DI225" s="455"/>
      <c r="DJ225" s="455"/>
      <c r="DK225" s="455"/>
      <c r="DL225" s="455"/>
      <c r="DM225" s="455"/>
      <c r="DN225" s="455"/>
      <c r="DO225" s="455"/>
      <c r="DP225" s="455"/>
      <c r="DQ225" s="455"/>
      <c r="DR225" s="455"/>
      <c r="DS225" s="455"/>
      <c r="DT225" s="455"/>
      <c r="DU225" s="455"/>
      <c r="DV225" s="455"/>
      <c r="DW225" s="455"/>
      <c r="DX225" s="455"/>
      <c r="DY225" s="455"/>
      <c r="DZ225" s="455"/>
      <c r="EA225" s="455"/>
      <c r="EB225" s="455"/>
      <c r="EC225" s="455"/>
      <c r="ED225" s="455"/>
      <c r="EE225" s="455"/>
      <c r="EF225" s="455"/>
      <c r="EG225" s="455"/>
      <c r="EH225" s="455"/>
      <c r="EI225" s="455"/>
      <c r="EJ225" s="455"/>
      <c r="EK225" s="455"/>
      <c r="EL225" s="455"/>
      <c r="EM225" s="455"/>
      <c r="EN225" s="455"/>
      <c r="EO225" s="455"/>
      <c r="EP225" s="455"/>
      <c r="EQ225" s="455"/>
      <c r="ER225" s="455"/>
      <c r="ES225" s="455"/>
      <c r="ET225" s="455"/>
      <c r="EU225" s="455"/>
      <c r="EV225" s="455"/>
      <c r="EW225" s="455"/>
      <c r="EX225" s="455"/>
      <c r="EY225" s="455"/>
      <c r="EZ225" s="455"/>
      <c r="FA225" s="455"/>
      <c r="FB225" s="455"/>
      <c r="FC225" s="455"/>
      <c r="FD225" s="455"/>
      <c r="FE225" s="455"/>
      <c r="FF225" s="455"/>
      <c r="FG225" s="455"/>
      <c r="FH225" s="455"/>
      <c r="FI225" s="455"/>
      <c r="FJ225" s="455"/>
      <c r="FK225" s="455"/>
      <c r="FL225" s="455"/>
      <c r="FM225" s="455"/>
      <c r="FN225" s="455"/>
      <c r="FO225" s="455"/>
      <c r="FP225" s="455"/>
      <c r="FQ225" s="455"/>
      <c r="FR225" s="455"/>
      <c r="FS225" s="455"/>
      <c r="FT225" s="455"/>
      <c r="FU225" s="455"/>
      <c r="FV225" s="455"/>
      <c r="FW225" s="455"/>
      <c r="FX225" s="455"/>
      <c r="FY225" s="455"/>
      <c r="FZ225" s="455"/>
      <c r="GA225" s="455"/>
      <c r="GB225" s="455"/>
      <c r="GC225" s="455"/>
      <c r="GD225" s="455"/>
      <c r="GE225" s="455"/>
      <c r="GF225" s="455"/>
      <c r="GG225" s="455"/>
      <c r="GH225" s="455"/>
      <c r="GI225" s="455"/>
      <c r="GJ225" s="455"/>
      <c r="GK225" s="455"/>
      <c r="GL225" s="455"/>
      <c r="GM225" s="455"/>
      <c r="GN225" s="455"/>
      <c r="GO225" s="455"/>
      <c r="GP225" s="455"/>
      <c r="GQ225" s="455"/>
      <c r="GR225" s="455"/>
      <c r="GS225" s="455"/>
      <c r="GT225" s="455"/>
      <c r="GU225" s="455"/>
      <c r="GV225" s="455"/>
      <c r="GW225" s="455"/>
      <c r="GX225" s="455"/>
      <c r="GY225" s="455"/>
      <c r="GZ225" s="455"/>
      <c r="HA225" s="455"/>
      <c r="HB225" s="455"/>
      <c r="HC225" s="455"/>
      <c r="HD225" s="455"/>
      <c r="HE225" s="455"/>
      <c r="HF225" s="455"/>
      <c r="HG225" s="455"/>
      <c r="HH225" s="455"/>
      <c r="HI225" s="455"/>
      <c r="HJ225" s="455"/>
      <c r="HK225" s="455"/>
      <c r="HL225" s="455"/>
      <c r="HM225" s="455"/>
    </row>
    <row r="226" s="460" customFormat="1" spans="1:221">
      <c r="A226" s="455"/>
      <c r="AD226" s="455"/>
      <c r="AE226" s="455"/>
      <c r="AF226" s="455"/>
      <c r="AG226" s="455"/>
      <c r="AH226" s="455"/>
      <c r="AI226" s="455"/>
      <c r="AJ226" s="455"/>
      <c r="AK226" s="455"/>
      <c r="AL226" s="455"/>
      <c r="AM226" s="455"/>
      <c r="AN226" s="455"/>
      <c r="AO226" s="455"/>
      <c r="AP226" s="455"/>
      <c r="AQ226" s="455"/>
      <c r="AR226" s="455"/>
      <c r="AS226" s="455"/>
      <c r="AT226" s="455"/>
      <c r="AU226" s="455"/>
      <c r="AV226" s="455"/>
      <c r="AW226" s="455"/>
      <c r="AX226" s="455"/>
      <c r="AY226" s="455"/>
      <c r="AZ226" s="455"/>
      <c r="BA226" s="455"/>
      <c r="BB226" s="455"/>
      <c r="BC226" s="455"/>
      <c r="BD226" s="455"/>
      <c r="BE226" s="455"/>
      <c r="BF226" s="455"/>
      <c r="BG226" s="455"/>
      <c r="BH226" s="455"/>
      <c r="BI226" s="455"/>
      <c r="BJ226" s="455"/>
      <c r="BK226" s="455"/>
      <c r="BL226" s="455"/>
      <c r="BM226" s="455"/>
      <c r="BN226" s="455"/>
      <c r="BO226" s="455"/>
      <c r="BP226" s="455"/>
      <c r="BQ226" s="455"/>
      <c r="BR226" s="455"/>
      <c r="BS226" s="455"/>
      <c r="BT226" s="455"/>
      <c r="BU226" s="455"/>
      <c r="BV226" s="455"/>
      <c r="BW226" s="455"/>
      <c r="BX226" s="455"/>
      <c r="BY226" s="455"/>
      <c r="BZ226" s="455"/>
      <c r="CA226" s="455"/>
      <c r="CB226" s="455"/>
      <c r="CC226" s="455"/>
      <c r="CD226" s="455"/>
      <c r="CE226" s="455"/>
      <c r="CF226" s="455"/>
      <c r="CG226" s="455"/>
      <c r="CH226" s="455"/>
      <c r="CI226" s="455"/>
      <c r="CJ226" s="455"/>
      <c r="CK226" s="455"/>
      <c r="CL226" s="455"/>
      <c r="CM226" s="455"/>
      <c r="CN226" s="455"/>
      <c r="CO226" s="455"/>
      <c r="CP226" s="455"/>
      <c r="CQ226" s="455"/>
      <c r="CR226" s="455"/>
      <c r="CS226" s="455"/>
      <c r="CT226" s="455"/>
      <c r="CU226" s="455"/>
      <c r="CV226" s="455"/>
      <c r="CW226" s="455"/>
      <c r="CX226" s="455"/>
      <c r="CY226" s="455"/>
      <c r="CZ226" s="455"/>
      <c r="DA226" s="455"/>
      <c r="DB226" s="455"/>
      <c r="DC226" s="455"/>
      <c r="DD226" s="455"/>
      <c r="DE226" s="455"/>
      <c r="DF226" s="455"/>
      <c r="DG226" s="455"/>
      <c r="DH226" s="455"/>
      <c r="DI226" s="455"/>
      <c r="DJ226" s="455"/>
      <c r="DK226" s="455"/>
      <c r="DL226" s="455"/>
      <c r="DM226" s="455"/>
      <c r="DN226" s="455"/>
      <c r="DO226" s="455"/>
      <c r="DP226" s="455"/>
      <c r="DQ226" s="455"/>
      <c r="DR226" s="455"/>
      <c r="DS226" s="455"/>
      <c r="DT226" s="455"/>
      <c r="DU226" s="455"/>
      <c r="DV226" s="455"/>
      <c r="DW226" s="455"/>
      <c r="DX226" s="455"/>
      <c r="DY226" s="455"/>
      <c r="DZ226" s="455"/>
      <c r="EA226" s="455"/>
      <c r="EB226" s="455"/>
      <c r="EC226" s="455"/>
      <c r="ED226" s="455"/>
      <c r="EE226" s="455"/>
      <c r="EF226" s="455"/>
      <c r="EG226" s="455"/>
      <c r="EH226" s="455"/>
      <c r="EI226" s="455"/>
      <c r="EJ226" s="455"/>
      <c r="EK226" s="455"/>
      <c r="EL226" s="455"/>
      <c r="EM226" s="455"/>
      <c r="EN226" s="455"/>
      <c r="EO226" s="455"/>
      <c r="EP226" s="455"/>
      <c r="EQ226" s="455"/>
      <c r="ER226" s="455"/>
      <c r="ES226" s="455"/>
      <c r="ET226" s="455"/>
      <c r="EU226" s="455"/>
      <c r="EV226" s="455"/>
      <c r="EW226" s="455"/>
      <c r="EX226" s="455"/>
      <c r="EY226" s="455"/>
      <c r="EZ226" s="455"/>
      <c r="FA226" s="455"/>
      <c r="FB226" s="455"/>
      <c r="FC226" s="455"/>
      <c r="FD226" s="455"/>
      <c r="FE226" s="455"/>
      <c r="FF226" s="455"/>
      <c r="FG226" s="455"/>
      <c r="FH226" s="455"/>
      <c r="FI226" s="455"/>
      <c r="FJ226" s="455"/>
      <c r="FK226" s="455"/>
      <c r="FL226" s="455"/>
      <c r="FM226" s="455"/>
      <c r="FN226" s="455"/>
      <c r="FO226" s="455"/>
      <c r="FP226" s="455"/>
      <c r="FQ226" s="455"/>
      <c r="FR226" s="455"/>
      <c r="FS226" s="455"/>
      <c r="FT226" s="455"/>
      <c r="FU226" s="455"/>
      <c r="FV226" s="455"/>
      <c r="FW226" s="455"/>
      <c r="FX226" s="455"/>
      <c r="FY226" s="455"/>
      <c r="FZ226" s="455"/>
      <c r="GA226" s="455"/>
      <c r="GB226" s="455"/>
      <c r="GC226" s="455"/>
      <c r="GD226" s="455"/>
      <c r="GE226" s="455"/>
      <c r="GF226" s="455"/>
      <c r="GG226" s="455"/>
      <c r="GH226" s="455"/>
      <c r="GI226" s="455"/>
      <c r="GJ226" s="455"/>
      <c r="GK226" s="455"/>
      <c r="GL226" s="455"/>
      <c r="GM226" s="455"/>
      <c r="GN226" s="455"/>
      <c r="GO226" s="455"/>
      <c r="GP226" s="455"/>
      <c r="GQ226" s="455"/>
      <c r="GR226" s="455"/>
      <c r="GS226" s="455"/>
      <c r="GT226" s="455"/>
      <c r="GU226" s="455"/>
      <c r="GV226" s="455"/>
      <c r="GW226" s="455"/>
      <c r="GX226" s="455"/>
      <c r="GY226" s="455"/>
      <c r="GZ226" s="455"/>
      <c r="HA226" s="455"/>
      <c r="HB226" s="455"/>
      <c r="HC226" s="455"/>
      <c r="HD226" s="455"/>
      <c r="HE226" s="455"/>
      <c r="HF226" s="455"/>
      <c r="HG226" s="455"/>
      <c r="HH226" s="455"/>
      <c r="HI226" s="455"/>
      <c r="HJ226" s="455"/>
      <c r="HK226" s="455"/>
      <c r="HL226" s="455"/>
      <c r="HM226" s="455"/>
    </row>
    <row r="227" s="460" customFormat="1" spans="1:221">
      <c r="A227" s="455"/>
      <c r="AD227" s="455"/>
      <c r="AE227" s="455"/>
      <c r="AF227" s="455"/>
      <c r="AG227" s="455"/>
      <c r="AH227" s="455"/>
      <c r="AI227" s="455"/>
      <c r="AJ227" s="455"/>
      <c r="AK227" s="455"/>
      <c r="AL227" s="455"/>
      <c r="AM227" s="455"/>
      <c r="AN227" s="455"/>
      <c r="AO227" s="455"/>
      <c r="AP227" s="455"/>
      <c r="AQ227" s="455"/>
      <c r="AR227" s="455"/>
      <c r="AS227" s="455"/>
      <c r="AT227" s="455"/>
      <c r="AU227" s="455"/>
      <c r="AV227" s="455"/>
      <c r="AW227" s="455"/>
      <c r="AX227" s="455"/>
      <c r="AY227" s="455"/>
      <c r="AZ227" s="455"/>
      <c r="BA227" s="455"/>
      <c r="BB227" s="455"/>
      <c r="BC227" s="455"/>
      <c r="BD227" s="455"/>
      <c r="BE227" s="455"/>
      <c r="BF227" s="455"/>
      <c r="BG227" s="455"/>
      <c r="BH227" s="455"/>
      <c r="BI227" s="455"/>
      <c r="BJ227" s="455"/>
      <c r="BK227" s="455"/>
      <c r="BL227" s="455"/>
      <c r="BM227" s="455"/>
      <c r="BN227" s="455"/>
      <c r="BO227" s="455"/>
      <c r="BP227" s="455"/>
      <c r="BQ227" s="455"/>
      <c r="BR227" s="455"/>
      <c r="BS227" s="455"/>
      <c r="BT227" s="455"/>
      <c r="BU227" s="455"/>
      <c r="BV227" s="455"/>
      <c r="BW227" s="455"/>
      <c r="BX227" s="455"/>
      <c r="BY227" s="455"/>
      <c r="BZ227" s="455"/>
      <c r="CA227" s="455"/>
      <c r="CB227" s="455"/>
      <c r="CC227" s="455"/>
      <c r="CD227" s="455"/>
      <c r="CE227" s="455"/>
      <c r="CF227" s="455"/>
      <c r="CG227" s="455"/>
      <c r="CH227" s="455"/>
      <c r="CI227" s="455"/>
      <c r="CJ227" s="455"/>
      <c r="CK227" s="455"/>
      <c r="CL227" s="455"/>
      <c r="CM227" s="455"/>
      <c r="CN227" s="455"/>
      <c r="CO227" s="455"/>
      <c r="CP227" s="455"/>
      <c r="CQ227" s="455"/>
      <c r="CR227" s="455"/>
      <c r="CS227" s="455"/>
      <c r="CT227" s="455"/>
      <c r="CU227" s="455"/>
      <c r="CV227" s="455"/>
      <c r="CW227" s="455"/>
      <c r="CX227" s="455"/>
      <c r="CY227" s="455"/>
      <c r="CZ227" s="455"/>
      <c r="DA227" s="455"/>
      <c r="DB227" s="455"/>
      <c r="DC227" s="455"/>
      <c r="DD227" s="455"/>
      <c r="DE227" s="455"/>
      <c r="DF227" s="455"/>
      <c r="DG227" s="455"/>
      <c r="DH227" s="455"/>
      <c r="DI227" s="455"/>
      <c r="DJ227" s="455"/>
      <c r="DK227" s="455"/>
      <c r="DL227" s="455"/>
      <c r="DM227" s="455"/>
      <c r="DN227" s="455"/>
      <c r="DO227" s="455"/>
      <c r="DP227" s="455"/>
      <c r="DQ227" s="455"/>
      <c r="DR227" s="455"/>
      <c r="DS227" s="455"/>
      <c r="DT227" s="455"/>
      <c r="DU227" s="455"/>
      <c r="DV227" s="455"/>
      <c r="DW227" s="455"/>
      <c r="DX227" s="455"/>
      <c r="DY227" s="455"/>
      <c r="DZ227" s="455"/>
      <c r="EA227" s="455"/>
      <c r="EB227" s="455"/>
      <c r="EC227" s="455"/>
      <c r="ED227" s="455"/>
      <c r="EE227" s="455"/>
      <c r="EF227" s="455"/>
      <c r="EG227" s="455"/>
      <c r="EH227" s="455"/>
      <c r="EI227" s="455"/>
      <c r="EJ227" s="455"/>
      <c r="EK227" s="455"/>
      <c r="EL227" s="455"/>
      <c r="EM227" s="455"/>
      <c r="EN227" s="455"/>
      <c r="EO227" s="455"/>
      <c r="EP227" s="455"/>
      <c r="EQ227" s="455"/>
      <c r="ER227" s="455"/>
      <c r="ES227" s="455"/>
      <c r="ET227" s="455"/>
      <c r="EU227" s="455"/>
      <c r="EV227" s="455"/>
      <c r="EW227" s="455"/>
      <c r="EX227" s="455"/>
      <c r="EY227" s="455"/>
      <c r="EZ227" s="455"/>
      <c r="FA227" s="455"/>
      <c r="FB227" s="455"/>
      <c r="FC227" s="455"/>
      <c r="FD227" s="455"/>
      <c r="FE227" s="455"/>
      <c r="FF227" s="455"/>
      <c r="FG227" s="455"/>
      <c r="FH227" s="455"/>
      <c r="FI227" s="455"/>
      <c r="FJ227" s="455"/>
      <c r="FK227" s="455"/>
      <c r="FL227" s="455"/>
      <c r="FM227" s="455"/>
      <c r="FN227" s="455"/>
      <c r="FO227" s="455"/>
      <c r="FP227" s="455"/>
      <c r="FQ227" s="455"/>
      <c r="FR227" s="455"/>
      <c r="FS227" s="455"/>
      <c r="FT227" s="455"/>
      <c r="FU227" s="455"/>
      <c r="FV227" s="455"/>
      <c r="FW227" s="455"/>
      <c r="FX227" s="455"/>
      <c r="FY227" s="455"/>
      <c r="FZ227" s="455"/>
      <c r="GA227" s="455"/>
      <c r="GB227" s="455"/>
      <c r="GC227" s="455"/>
      <c r="GD227" s="455"/>
      <c r="GE227" s="455"/>
      <c r="GF227" s="455"/>
      <c r="GG227" s="455"/>
      <c r="GH227" s="455"/>
      <c r="GI227" s="455"/>
      <c r="GJ227" s="455"/>
      <c r="GK227" s="455"/>
      <c r="GL227" s="455"/>
      <c r="GM227" s="455"/>
      <c r="GN227" s="455"/>
      <c r="GO227" s="455"/>
      <c r="GP227" s="455"/>
      <c r="GQ227" s="455"/>
      <c r="GR227" s="455"/>
      <c r="GS227" s="455"/>
      <c r="GT227" s="455"/>
      <c r="GU227" s="455"/>
      <c r="GV227" s="455"/>
      <c r="GW227" s="455"/>
      <c r="GX227" s="455"/>
      <c r="GY227" s="455"/>
      <c r="GZ227" s="455"/>
      <c r="HA227" s="455"/>
      <c r="HB227" s="455"/>
      <c r="HC227" s="455"/>
      <c r="HD227" s="455"/>
      <c r="HE227" s="455"/>
      <c r="HF227" s="455"/>
      <c r="HG227" s="455"/>
      <c r="HH227" s="455"/>
      <c r="HI227" s="455"/>
      <c r="HJ227" s="455"/>
      <c r="HK227" s="455"/>
      <c r="HL227" s="455"/>
      <c r="HM227" s="455"/>
    </row>
    <row r="228" s="460" customFormat="1" spans="1:221">
      <c r="A228" s="455"/>
      <c r="AD228" s="455"/>
      <c r="AE228" s="455"/>
      <c r="AF228" s="455"/>
      <c r="AG228" s="455"/>
      <c r="AH228" s="455"/>
      <c r="AI228" s="455"/>
      <c r="AJ228" s="455"/>
      <c r="AK228" s="455"/>
      <c r="AL228" s="455"/>
      <c r="AM228" s="455"/>
      <c r="AN228" s="455"/>
      <c r="AO228" s="455"/>
      <c r="AP228" s="455"/>
      <c r="AQ228" s="455"/>
      <c r="AR228" s="455"/>
      <c r="AS228" s="455"/>
      <c r="AT228" s="455"/>
      <c r="AU228" s="455"/>
      <c r="AV228" s="455"/>
      <c r="AW228" s="455"/>
      <c r="AX228" s="455"/>
      <c r="AY228" s="455"/>
      <c r="AZ228" s="455"/>
      <c r="BA228" s="455"/>
      <c r="BB228" s="455"/>
      <c r="BC228" s="455"/>
      <c r="BD228" s="455"/>
      <c r="BE228" s="455"/>
      <c r="BF228" s="455"/>
      <c r="BG228" s="455"/>
      <c r="BH228" s="455"/>
      <c r="BI228" s="455"/>
      <c r="BJ228" s="455"/>
      <c r="BK228" s="455"/>
      <c r="BL228" s="455"/>
      <c r="BM228" s="455"/>
      <c r="BN228" s="455"/>
      <c r="BO228" s="455"/>
      <c r="BP228" s="455"/>
      <c r="BQ228" s="455"/>
      <c r="BR228" s="455"/>
      <c r="BS228" s="455"/>
      <c r="BT228" s="455"/>
      <c r="BU228" s="455"/>
      <c r="BV228" s="455"/>
      <c r="BW228" s="455"/>
      <c r="BX228" s="455"/>
      <c r="BY228" s="455"/>
      <c r="BZ228" s="455"/>
      <c r="CA228" s="455"/>
      <c r="CB228" s="455"/>
      <c r="CC228" s="455"/>
      <c r="CD228" s="455"/>
      <c r="CE228" s="455"/>
      <c r="CF228" s="455"/>
      <c r="CG228" s="455"/>
      <c r="CH228" s="455"/>
      <c r="CI228" s="455"/>
      <c r="CJ228" s="455"/>
      <c r="CK228" s="455"/>
      <c r="CL228" s="455"/>
      <c r="CM228" s="455"/>
      <c r="CN228" s="455"/>
      <c r="CO228" s="455"/>
      <c r="CP228" s="455"/>
      <c r="CQ228" s="455"/>
      <c r="CR228" s="455"/>
      <c r="CS228" s="455"/>
      <c r="CT228" s="455"/>
      <c r="CU228" s="455"/>
      <c r="CV228" s="455"/>
      <c r="CW228" s="455"/>
      <c r="CX228" s="455"/>
      <c r="CY228" s="455"/>
      <c r="CZ228" s="455"/>
      <c r="DA228" s="455"/>
      <c r="DB228" s="455"/>
      <c r="DC228" s="455"/>
      <c r="DD228" s="455"/>
      <c r="DE228" s="455"/>
      <c r="DF228" s="455"/>
      <c r="DG228" s="455"/>
      <c r="DH228" s="455"/>
      <c r="DI228" s="455"/>
      <c r="DJ228" s="455"/>
      <c r="DK228" s="455"/>
      <c r="DL228" s="455"/>
      <c r="DM228" s="455"/>
      <c r="DN228" s="455"/>
      <c r="DO228" s="455"/>
      <c r="DP228" s="455"/>
      <c r="DQ228" s="455"/>
      <c r="DR228" s="455"/>
      <c r="DS228" s="455"/>
      <c r="DT228" s="455"/>
      <c r="DU228" s="455"/>
      <c r="DV228" s="455"/>
      <c r="DW228" s="455"/>
      <c r="DX228" s="455"/>
      <c r="DY228" s="455"/>
      <c r="DZ228" s="455"/>
      <c r="EA228" s="455"/>
      <c r="EB228" s="455"/>
      <c r="EC228" s="455"/>
      <c r="ED228" s="455"/>
      <c r="EE228" s="455"/>
      <c r="EF228" s="455"/>
      <c r="EG228" s="455"/>
      <c r="EH228" s="455"/>
      <c r="EI228" s="455"/>
      <c r="EJ228" s="455"/>
      <c r="EK228" s="455"/>
      <c r="EL228" s="455"/>
      <c r="EM228" s="455"/>
      <c r="EN228" s="455"/>
      <c r="EO228" s="455"/>
      <c r="EP228" s="455"/>
      <c r="EQ228" s="455"/>
      <c r="ER228" s="455"/>
      <c r="ES228" s="455"/>
      <c r="ET228" s="455"/>
      <c r="EU228" s="455"/>
      <c r="EV228" s="455"/>
      <c r="EW228" s="455"/>
      <c r="EX228" s="455"/>
      <c r="EY228" s="455"/>
      <c r="EZ228" s="455"/>
      <c r="FA228" s="455"/>
      <c r="FB228" s="455"/>
      <c r="FC228" s="455"/>
      <c r="FD228" s="455"/>
      <c r="FE228" s="455"/>
      <c r="FF228" s="455"/>
      <c r="FG228" s="455"/>
      <c r="FH228" s="455"/>
      <c r="FI228" s="455"/>
      <c r="FJ228" s="455"/>
      <c r="FK228" s="455"/>
      <c r="FL228" s="455"/>
      <c r="FM228" s="455"/>
      <c r="FN228" s="455"/>
      <c r="FO228" s="455"/>
      <c r="FP228" s="455"/>
      <c r="FQ228" s="455"/>
      <c r="FR228" s="455"/>
      <c r="FS228" s="455"/>
      <c r="FT228" s="455"/>
      <c r="FU228" s="455"/>
      <c r="FV228" s="455"/>
      <c r="FW228" s="455"/>
      <c r="FX228" s="455"/>
      <c r="FY228" s="455"/>
      <c r="FZ228" s="455"/>
      <c r="GA228" s="455"/>
      <c r="GB228" s="455"/>
      <c r="GC228" s="455"/>
      <c r="GD228" s="455"/>
      <c r="GE228" s="455"/>
      <c r="GF228" s="455"/>
      <c r="GG228" s="455"/>
      <c r="GH228" s="455"/>
      <c r="GI228" s="455"/>
      <c r="GJ228" s="455"/>
      <c r="GK228" s="455"/>
      <c r="GL228" s="455"/>
      <c r="GM228" s="455"/>
      <c r="GN228" s="455"/>
      <c r="GO228" s="455"/>
      <c r="GP228" s="455"/>
      <c r="GQ228" s="455"/>
      <c r="GR228" s="455"/>
      <c r="GS228" s="455"/>
      <c r="GT228" s="455"/>
      <c r="GU228" s="455"/>
      <c r="GV228" s="455"/>
      <c r="GW228" s="455"/>
      <c r="GX228" s="455"/>
      <c r="GY228" s="455"/>
      <c r="GZ228" s="455"/>
      <c r="HA228" s="455"/>
      <c r="HB228" s="455"/>
      <c r="HC228" s="455"/>
      <c r="HD228" s="455"/>
      <c r="HE228" s="455"/>
      <c r="HF228" s="455"/>
      <c r="HG228" s="455"/>
      <c r="HH228" s="455"/>
      <c r="HI228" s="455"/>
      <c r="HJ228" s="455"/>
      <c r="HK228" s="455"/>
      <c r="HL228" s="455"/>
      <c r="HM228" s="455"/>
    </row>
    <row r="229" s="460" customFormat="1" spans="1:221">
      <c r="A229" s="455"/>
      <c r="AD229" s="455"/>
      <c r="AE229" s="455"/>
      <c r="AF229" s="455"/>
      <c r="AG229" s="455"/>
      <c r="AH229" s="455"/>
      <c r="AI229" s="455"/>
      <c r="AJ229" s="455"/>
      <c r="AK229" s="455"/>
      <c r="AL229" s="455"/>
      <c r="AM229" s="455"/>
      <c r="AN229" s="455"/>
      <c r="AO229" s="455"/>
      <c r="AP229" s="455"/>
      <c r="AQ229" s="455"/>
      <c r="AR229" s="455"/>
      <c r="AS229" s="455"/>
      <c r="AT229" s="455"/>
      <c r="AU229" s="455"/>
      <c r="AV229" s="455"/>
      <c r="AW229" s="455"/>
      <c r="AX229" s="455"/>
      <c r="AY229" s="455"/>
      <c r="AZ229" s="455"/>
      <c r="BA229" s="455"/>
      <c r="BB229" s="455"/>
      <c r="BC229" s="455"/>
      <c r="BD229" s="455"/>
      <c r="BE229" s="455"/>
      <c r="BF229" s="455"/>
      <c r="BG229" s="455"/>
      <c r="BH229" s="455"/>
      <c r="BI229" s="455"/>
      <c r="BJ229" s="455"/>
      <c r="BK229" s="455"/>
      <c r="BL229" s="455"/>
      <c r="BM229" s="455"/>
      <c r="BN229" s="455"/>
      <c r="BO229" s="455"/>
      <c r="BP229" s="455"/>
      <c r="BQ229" s="455"/>
      <c r="BR229" s="455"/>
      <c r="BS229" s="455"/>
      <c r="BT229" s="455"/>
      <c r="BU229" s="455"/>
      <c r="BV229" s="455"/>
      <c r="BW229" s="455"/>
      <c r="BX229" s="455"/>
      <c r="BY229" s="455"/>
      <c r="BZ229" s="455"/>
      <c r="CA229" s="455"/>
      <c r="CB229" s="455"/>
      <c r="CC229" s="455"/>
      <c r="CD229" s="455"/>
      <c r="CE229" s="455"/>
      <c r="CF229" s="455"/>
      <c r="CG229" s="455"/>
      <c r="CH229" s="455"/>
      <c r="CI229" s="455"/>
      <c r="CJ229" s="455"/>
      <c r="CK229" s="455"/>
      <c r="CL229" s="455"/>
      <c r="CM229" s="455"/>
      <c r="CN229" s="455"/>
      <c r="CO229" s="455"/>
      <c r="CP229" s="455"/>
      <c r="CQ229" s="455"/>
      <c r="CR229" s="455"/>
      <c r="CS229" s="455"/>
      <c r="CT229" s="455"/>
      <c r="CU229" s="455"/>
      <c r="CV229" s="455"/>
      <c r="CW229" s="455"/>
      <c r="CX229" s="455"/>
      <c r="CY229" s="455"/>
      <c r="CZ229" s="455"/>
      <c r="DA229" s="455"/>
      <c r="DB229" s="455"/>
      <c r="DC229" s="455"/>
      <c r="DD229" s="455"/>
      <c r="DE229" s="455"/>
      <c r="DF229" s="455"/>
      <c r="DG229" s="455"/>
      <c r="DH229" s="455"/>
      <c r="DI229" s="455"/>
      <c r="DJ229" s="455"/>
      <c r="DK229" s="455"/>
      <c r="DL229" s="455"/>
      <c r="DM229" s="455"/>
      <c r="DN229" s="455"/>
      <c r="DO229" s="455"/>
      <c r="DP229" s="455"/>
      <c r="DQ229" s="455"/>
      <c r="DR229" s="455"/>
      <c r="DS229" s="455"/>
      <c r="DT229" s="455"/>
      <c r="DU229" s="455"/>
      <c r="DV229" s="455"/>
      <c r="DW229" s="455"/>
      <c r="DX229" s="455"/>
      <c r="DY229" s="455"/>
      <c r="DZ229" s="455"/>
      <c r="EA229" s="455"/>
      <c r="EB229" s="455"/>
      <c r="EC229" s="455"/>
      <c r="ED229" s="455"/>
      <c r="EE229" s="455"/>
      <c r="EF229" s="455"/>
      <c r="EG229" s="455"/>
      <c r="EH229" s="455"/>
      <c r="EI229" s="455"/>
      <c r="EJ229" s="455"/>
      <c r="EK229" s="455"/>
      <c r="EL229" s="455"/>
      <c r="EM229" s="455"/>
      <c r="EN229" s="455"/>
      <c r="EO229" s="455"/>
      <c r="EP229" s="455"/>
      <c r="EQ229" s="455"/>
      <c r="ER229" s="455"/>
      <c r="ES229" s="455"/>
      <c r="ET229" s="455"/>
      <c r="EU229" s="455"/>
      <c r="EV229" s="455"/>
      <c r="EW229" s="455"/>
      <c r="EX229" s="455"/>
      <c r="EY229" s="455"/>
      <c r="EZ229" s="455"/>
      <c r="FA229" s="455"/>
      <c r="FB229" s="455"/>
      <c r="FC229" s="455"/>
      <c r="FD229" s="455"/>
      <c r="FE229" s="455"/>
      <c r="FF229" s="455"/>
      <c r="FG229" s="455"/>
      <c r="FH229" s="455"/>
      <c r="FI229" s="455"/>
      <c r="FJ229" s="455"/>
      <c r="FK229" s="455"/>
      <c r="FL229" s="455"/>
      <c r="FM229" s="455"/>
      <c r="FN229" s="455"/>
      <c r="FO229" s="455"/>
      <c r="FP229" s="455"/>
      <c r="FQ229" s="455"/>
      <c r="FR229" s="455"/>
      <c r="FS229" s="455"/>
      <c r="FT229" s="455"/>
      <c r="FU229" s="455"/>
      <c r="FV229" s="455"/>
      <c r="FW229" s="455"/>
      <c r="FX229" s="455"/>
      <c r="FY229" s="455"/>
      <c r="FZ229" s="455"/>
      <c r="GA229" s="455"/>
      <c r="GB229" s="455"/>
      <c r="GC229" s="455"/>
      <c r="GD229" s="455"/>
      <c r="GE229" s="455"/>
      <c r="GF229" s="455"/>
      <c r="GG229" s="455"/>
      <c r="GH229" s="455"/>
      <c r="GI229" s="455"/>
      <c r="GJ229" s="455"/>
      <c r="GK229" s="455"/>
      <c r="GL229" s="455"/>
      <c r="GM229" s="455"/>
      <c r="GN229" s="455"/>
      <c r="GO229" s="455"/>
      <c r="GP229" s="455"/>
      <c r="GQ229" s="455"/>
      <c r="GR229" s="455"/>
      <c r="GS229" s="455"/>
      <c r="GT229" s="455"/>
      <c r="GU229" s="455"/>
      <c r="GV229" s="455"/>
      <c r="GW229" s="455"/>
      <c r="GX229" s="455"/>
      <c r="GY229" s="455"/>
      <c r="GZ229" s="455"/>
      <c r="HA229" s="455"/>
      <c r="HB229" s="455"/>
      <c r="HC229" s="455"/>
      <c r="HD229" s="455"/>
      <c r="HE229" s="455"/>
      <c r="HF229" s="455"/>
      <c r="HG229" s="455"/>
      <c r="HH229" s="455"/>
      <c r="HI229" s="455"/>
      <c r="HJ229" s="455"/>
      <c r="HK229" s="455"/>
      <c r="HL229" s="455"/>
      <c r="HM229" s="455"/>
    </row>
    <row r="230" s="460" customFormat="1" spans="1:221">
      <c r="A230" s="455"/>
      <c r="AD230" s="455"/>
      <c r="AE230" s="455"/>
      <c r="AF230" s="455"/>
      <c r="AG230" s="455"/>
      <c r="AH230" s="455"/>
      <c r="AI230" s="455"/>
      <c r="AJ230" s="455"/>
      <c r="AK230" s="455"/>
      <c r="AL230" s="455"/>
      <c r="AM230" s="455"/>
      <c r="AN230" s="455"/>
      <c r="AO230" s="455"/>
      <c r="AP230" s="455"/>
      <c r="AQ230" s="455"/>
      <c r="AR230" s="455"/>
      <c r="AS230" s="455"/>
      <c r="AT230" s="455"/>
      <c r="AU230" s="455"/>
      <c r="AV230" s="455"/>
      <c r="AW230" s="455"/>
      <c r="AX230" s="455"/>
      <c r="AY230" s="455"/>
      <c r="AZ230" s="455"/>
      <c r="BA230" s="455"/>
      <c r="BB230" s="455"/>
      <c r="BC230" s="455"/>
      <c r="BD230" s="455"/>
      <c r="BE230" s="455"/>
      <c r="BF230" s="455"/>
      <c r="BG230" s="455"/>
      <c r="BH230" s="455"/>
      <c r="BI230" s="455"/>
      <c r="BJ230" s="455"/>
      <c r="BK230" s="455"/>
      <c r="BL230" s="455"/>
      <c r="BM230" s="455"/>
      <c r="BN230" s="455"/>
      <c r="BO230" s="455"/>
      <c r="BP230" s="455"/>
      <c r="BQ230" s="455"/>
      <c r="BR230" s="455"/>
      <c r="BS230" s="455"/>
      <c r="BT230" s="455"/>
      <c r="BU230" s="455"/>
      <c r="BV230" s="455"/>
      <c r="BW230" s="455"/>
      <c r="BX230" s="455"/>
      <c r="BY230" s="455"/>
      <c r="BZ230" s="455"/>
      <c r="CA230" s="455"/>
      <c r="CB230" s="455"/>
      <c r="CC230" s="455"/>
      <c r="CD230" s="455"/>
      <c r="CE230" s="455"/>
      <c r="CF230" s="455"/>
      <c r="CG230" s="455"/>
      <c r="CH230" s="455"/>
      <c r="CI230" s="455"/>
      <c r="CJ230" s="455"/>
      <c r="CK230" s="455"/>
      <c r="CL230" s="455"/>
      <c r="CM230" s="455"/>
      <c r="CN230" s="455"/>
      <c r="CO230" s="455"/>
      <c r="CP230" s="455"/>
      <c r="CQ230" s="455"/>
      <c r="CR230" s="455"/>
      <c r="CS230" s="455"/>
      <c r="CT230" s="455"/>
      <c r="CU230" s="455"/>
      <c r="CV230" s="455"/>
      <c r="CW230" s="455"/>
      <c r="CX230" s="455"/>
      <c r="CY230" s="455"/>
      <c r="CZ230" s="455"/>
      <c r="DA230" s="455"/>
      <c r="DB230" s="455"/>
      <c r="DC230" s="455"/>
      <c r="DD230" s="455"/>
      <c r="DE230" s="455"/>
      <c r="DF230" s="455"/>
      <c r="DG230" s="455"/>
      <c r="DH230" s="455"/>
      <c r="DI230" s="455"/>
      <c r="DJ230" s="455"/>
      <c r="DK230" s="455"/>
      <c r="DL230" s="455"/>
      <c r="DM230" s="455"/>
      <c r="DN230" s="455"/>
      <c r="DO230" s="455"/>
      <c r="DP230" s="455"/>
      <c r="DQ230" s="455"/>
      <c r="DR230" s="455"/>
      <c r="DS230" s="455"/>
      <c r="DT230" s="455"/>
      <c r="DU230" s="455"/>
      <c r="DV230" s="455"/>
      <c r="DW230" s="455"/>
      <c r="DX230" s="455"/>
      <c r="DY230" s="455"/>
      <c r="DZ230" s="455"/>
      <c r="EA230" s="455"/>
      <c r="EB230" s="455"/>
      <c r="EC230" s="455"/>
      <c r="ED230" s="455"/>
      <c r="EE230" s="455"/>
      <c r="EF230" s="455"/>
      <c r="EG230" s="455"/>
      <c r="EH230" s="455"/>
      <c r="EI230" s="455"/>
      <c r="EJ230" s="455"/>
      <c r="EK230" s="455"/>
      <c r="EL230" s="455"/>
      <c r="EM230" s="455"/>
      <c r="EN230" s="455"/>
      <c r="EO230" s="455"/>
      <c r="EP230" s="455"/>
      <c r="EQ230" s="455"/>
      <c r="ER230" s="455"/>
      <c r="ES230" s="455"/>
      <c r="ET230" s="455"/>
      <c r="EU230" s="455"/>
      <c r="EV230" s="455"/>
      <c r="EW230" s="455"/>
      <c r="EX230" s="455"/>
      <c r="EY230" s="455"/>
      <c r="EZ230" s="455"/>
      <c r="FA230" s="455"/>
      <c r="FB230" s="455"/>
      <c r="FC230" s="455"/>
      <c r="FD230" s="455"/>
      <c r="FE230" s="455"/>
      <c r="FF230" s="455"/>
      <c r="FG230" s="455"/>
      <c r="FH230" s="455"/>
      <c r="FI230" s="455"/>
      <c r="FJ230" s="455"/>
      <c r="FK230" s="455"/>
      <c r="FL230" s="455"/>
      <c r="FM230" s="455"/>
      <c r="FN230" s="455"/>
      <c r="FO230" s="455"/>
      <c r="FP230" s="455"/>
      <c r="FQ230" s="455"/>
      <c r="FR230" s="455"/>
      <c r="FS230" s="455"/>
      <c r="FT230" s="455"/>
      <c r="FU230" s="455"/>
      <c r="FV230" s="455"/>
      <c r="FW230" s="455"/>
      <c r="FX230" s="455"/>
      <c r="FY230" s="455"/>
      <c r="FZ230" s="455"/>
      <c r="GA230" s="455"/>
      <c r="GB230" s="455"/>
      <c r="GC230" s="455"/>
      <c r="GD230" s="455"/>
      <c r="GE230" s="455"/>
      <c r="GF230" s="455"/>
      <c r="GG230" s="455"/>
      <c r="GH230" s="455"/>
      <c r="GI230" s="455"/>
      <c r="GJ230" s="455"/>
      <c r="GK230" s="455"/>
      <c r="GL230" s="455"/>
      <c r="GM230" s="455"/>
      <c r="GN230" s="455"/>
      <c r="GO230" s="455"/>
      <c r="GP230" s="455"/>
      <c r="GQ230" s="455"/>
      <c r="GR230" s="455"/>
      <c r="GS230" s="455"/>
      <c r="GT230" s="455"/>
      <c r="GU230" s="455"/>
      <c r="GV230" s="455"/>
      <c r="GW230" s="455"/>
      <c r="GX230" s="455"/>
      <c r="GY230" s="455"/>
      <c r="GZ230" s="455"/>
      <c r="HA230" s="455"/>
      <c r="HB230" s="455"/>
      <c r="HC230" s="455"/>
      <c r="HD230" s="455"/>
      <c r="HE230" s="455"/>
      <c r="HF230" s="455"/>
      <c r="HG230" s="455"/>
      <c r="HH230" s="455"/>
      <c r="HI230" s="455"/>
      <c r="HJ230" s="455"/>
      <c r="HK230" s="455"/>
      <c r="HL230" s="455"/>
      <c r="HM230" s="455"/>
    </row>
    <row r="231" s="460" customFormat="1" spans="1:221">
      <c r="A231" s="455"/>
      <c r="AD231" s="455"/>
      <c r="AE231" s="455"/>
      <c r="AF231" s="455"/>
      <c r="AG231" s="455"/>
      <c r="AH231" s="455"/>
      <c r="AI231" s="455"/>
      <c r="AJ231" s="455"/>
      <c r="AK231" s="455"/>
      <c r="AL231" s="455"/>
      <c r="AM231" s="455"/>
      <c r="AN231" s="455"/>
      <c r="AO231" s="455"/>
      <c r="AP231" s="455"/>
      <c r="AQ231" s="455"/>
      <c r="AR231" s="455"/>
      <c r="AS231" s="455"/>
      <c r="AT231" s="455"/>
      <c r="AU231" s="455"/>
      <c r="AV231" s="455"/>
      <c r="AW231" s="455"/>
      <c r="AX231" s="455"/>
      <c r="AY231" s="455"/>
      <c r="AZ231" s="455"/>
      <c r="BA231" s="455"/>
      <c r="BB231" s="455"/>
      <c r="BC231" s="455"/>
      <c r="BD231" s="455"/>
      <c r="BE231" s="455"/>
      <c r="BF231" s="455"/>
      <c r="BG231" s="455"/>
      <c r="BH231" s="455"/>
      <c r="BI231" s="455"/>
      <c r="BJ231" s="455"/>
      <c r="BK231" s="455"/>
      <c r="BL231" s="455"/>
      <c r="BM231" s="455"/>
      <c r="BN231" s="455"/>
      <c r="BO231" s="455"/>
      <c r="BP231" s="455"/>
      <c r="BQ231" s="455"/>
      <c r="BR231" s="455"/>
      <c r="BS231" s="455"/>
      <c r="BT231" s="455"/>
      <c r="BU231" s="455"/>
      <c r="BV231" s="455"/>
      <c r="BW231" s="455"/>
      <c r="BX231" s="455"/>
      <c r="BY231" s="455"/>
      <c r="BZ231" s="455"/>
      <c r="CA231" s="455"/>
      <c r="CB231" s="455"/>
      <c r="CC231" s="455"/>
      <c r="CD231" s="455"/>
      <c r="CE231" s="455"/>
      <c r="CF231" s="455"/>
      <c r="CG231" s="455"/>
      <c r="CH231" s="455"/>
      <c r="CI231" s="455"/>
      <c r="CJ231" s="455"/>
      <c r="CK231" s="455"/>
      <c r="CL231" s="455"/>
      <c r="CM231" s="455"/>
      <c r="CN231" s="455"/>
      <c r="CO231" s="455"/>
      <c r="CP231" s="455"/>
      <c r="CQ231" s="455"/>
      <c r="CR231" s="455"/>
      <c r="CS231" s="455"/>
      <c r="CT231" s="455"/>
      <c r="CU231" s="455"/>
      <c r="CV231" s="455"/>
      <c r="CW231" s="455"/>
      <c r="CX231" s="455"/>
      <c r="CY231" s="455"/>
      <c r="CZ231" s="455"/>
      <c r="DA231" s="455"/>
      <c r="DB231" s="455"/>
      <c r="DC231" s="455"/>
      <c r="DD231" s="455"/>
      <c r="DE231" s="455"/>
      <c r="DF231" s="455"/>
      <c r="DG231" s="455"/>
      <c r="DH231" s="455"/>
      <c r="DI231" s="455"/>
      <c r="DJ231" s="455"/>
      <c r="DK231" s="455"/>
      <c r="DL231" s="455"/>
      <c r="DM231" s="455"/>
      <c r="DN231" s="455"/>
      <c r="DO231" s="455"/>
      <c r="DP231" s="455"/>
      <c r="DQ231" s="455"/>
      <c r="DR231" s="455"/>
      <c r="DS231" s="455"/>
      <c r="DT231" s="455"/>
      <c r="DU231" s="455"/>
      <c r="DV231" s="455"/>
      <c r="DW231" s="455"/>
      <c r="DX231" s="455"/>
      <c r="DY231" s="455"/>
      <c r="DZ231" s="455"/>
      <c r="EA231" s="455"/>
      <c r="EB231" s="455"/>
      <c r="EC231" s="455"/>
      <c r="ED231" s="455"/>
      <c r="EE231" s="455"/>
      <c r="EF231" s="455"/>
      <c r="EG231" s="455"/>
      <c r="EH231" s="455"/>
      <c r="EI231" s="455"/>
      <c r="EJ231" s="455"/>
      <c r="EK231" s="455"/>
      <c r="EL231" s="455"/>
      <c r="EM231" s="455"/>
      <c r="EN231" s="455"/>
      <c r="EO231" s="455"/>
      <c r="EP231" s="455"/>
      <c r="EQ231" s="455"/>
      <c r="ER231" s="455"/>
      <c r="ES231" s="455"/>
      <c r="ET231" s="455"/>
      <c r="EU231" s="455"/>
      <c r="EV231" s="455"/>
      <c r="EW231" s="455"/>
      <c r="EX231" s="455"/>
      <c r="EY231" s="455"/>
      <c r="EZ231" s="455"/>
      <c r="FA231" s="455"/>
      <c r="FB231" s="455"/>
      <c r="FC231" s="455"/>
      <c r="FD231" s="455"/>
      <c r="FE231" s="455"/>
      <c r="FF231" s="455"/>
      <c r="FG231" s="455"/>
      <c r="FH231" s="455"/>
      <c r="FI231" s="455"/>
      <c r="FJ231" s="455"/>
      <c r="FK231" s="455"/>
      <c r="FL231" s="455"/>
      <c r="FM231" s="455"/>
      <c r="FN231" s="455"/>
      <c r="FO231" s="455"/>
      <c r="FP231" s="455"/>
      <c r="FQ231" s="455"/>
      <c r="FR231" s="455"/>
      <c r="FS231" s="455"/>
      <c r="FT231" s="455"/>
      <c r="FU231" s="455"/>
      <c r="FV231" s="455"/>
      <c r="FW231" s="455"/>
      <c r="FX231" s="455"/>
      <c r="FY231" s="455"/>
      <c r="FZ231" s="455"/>
      <c r="GA231" s="455"/>
      <c r="GB231" s="455"/>
      <c r="GC231" s="455"/>
      <c r="GD231" s="455"/>
      <c r="GE231" s="455"/>
      <c r="GF231" s="455"/>
      <c r="GG231" s="455"/>
      <c r="GH231" s="455"/>
      <c r="GI231" s="455"/>
      <c r="GJ231" s="455"/>
      <c r="GK231" s="455"/>
      <c r="GL231" s="455"/>
      <c r="GM231" s="455"/>
      <c r="GN231" s="455"/>
      <c r="GO231" s="455"/>
      <c r="GP231" s="455"/>
      <c r="GQ231" s="455"/>
      <c r="GR231" s="455"/>
      <c r="GS231" s="455"/>
      <c r="GT231" s="455"/>
      <c r="GU231" s="455"/>
      <c r="GV231" s="455"/>
      <c r="GW231" s="455"/>
      <c r="GX231" s="455"/>
      <c r="GY231" s="455"/>
      <c r="GZ231" s="455"/>
      <c r="HA231" s="455"/>
      <c r="HB231" s="455"/>
      <c r="HC231" s="455"/>
      <c r="HD231" s="455"/>
      <c r="HE231" s="455"/>
      <c r="HF231" s="455"/>
      <c r="HG231" s="455"/>
      <c r="HH231" s="455"/>
      <c r="HI231" s="455"/>
      <c r="HJ231" s="455"/>
      <c r="HK231" s="455"/>
      <c r="HL231" s="455"/>
      <c r="HM231" s="455"/>
    </row>
    <row r="232" s="460" customFormat="1" spans="1:221">
      <c r="A232" s="455"/>
      <c r="AD232" s="455"/>
      <c r="AE232" s="455"/>
      <c r="AF232" s="455"/>
      <c r="AG232" s="455"/>
      <c r="AH232" s="455"/>
      <c r="AI232" s="455"/>
      <c r="AJ232" s="455"/>
      <c r="AK232" s="455"/>
      <c r="AL232" s="455"/>
      <c r="AM232" s="455"/>
      <c r="AN232" s="455"/>
      <c r="AO232" s="455"/>
      <c r="AP232" s="455"/>
      <c r="AQ232" s="455"/>
      <c r="AR232" s="455"/>
      <c r="AS232" s="455"/>
      <c r="AT232" s="455"/>
      <c r="AU232" s="455"/>
      <c r="AV232" s="455"/>
      <c r="AW232" s="455"/>
      <c r="AX232" s="455"/>
      <c r="AY232" s="455"/>
      <c r="AZ232" s="455"/>
      <c r="BA232" s="455"/>
      <c r="BB232" s="455"/>
      <c r="BC232" s="455"/>
      <c r="BD232" s="455"/>
      <c r="BE232" s="455"/>
      <c r="BF232" s="455"/>
      <c r="BG232" s="455"/>
      <c r="BH232" s="455"/>
      <c r="BI232" s="455"/>
      <c r="BJ232" s="455"/>
      <c r="BK232" s="455"/>
      <c r="BL232" s="455"/>
      <c r="BM232" s="455"/>
      <c r="BN232" s="455"/>
      <c r="BO232" s="455"/>
      <c r="BP232" s="455"/>
      <c r="BQ232" s="455"/>
      <c r="BR232" s="455"/>
      <c r="BS232" s="455"/>
      <c r="BT232" s="455"/>
      <c r="BU232" s="455"/>
      <c r="BV232" s="455"/>
      <c r="BW232" s="455"/>
      <c r="BX232" s="455"/>
      <c r="BY232" s="455"/>
      <c r="BZ232" s="455"/>
      <c r="CA232" s="455"/>
      <c r="CB232" s="455"/>
      <c r="CC232" s="455"/>
      <c r="CD232" s="455"/>
      <c r="CE232" s="455"/>
      <c r="CF232" s="455"/>
      <c r="CG232" s="455"/>
      <c r="CH232" s="455"/>
      <c r="CI232" s="455"/>
      <c r="CJ232" s="455"/>
      <c r="CK232" s="455"/>
      <c r="CL232" s="455"/>
      <c r="CM232" s="455"/>
      <c r="CN232" s="455"/>
      <c r="CO232" s="455"/>
      <c r="CP232" s="455"/>
      <c r="CQ232" s="455"/>
      <c r="CR232" s="455"/>
      <c r="CS232" s="455"/>
      <c r="CT232" s="455"/>
      <c r="CU232" s="455"/>
      <c r="CV232" s="455"/>
      <c r="CW232" s="455"/>
      <c r="CX232" s="455"/>
      <c r="CY232" s="455"/>
      <c r="CZ232" s="455"/>
      <c r="DA232" s="455"/>
      <c r="DB232" s="455"/>
      <c r="DC232" s="455"/>
      <c r="DD232" s="455"/>
      <c r="DE232" s="455"/>
      <c r="DF232" s="455"/>
      <c r="DG232" s="455"/>
      <c r="DH232" s="455"/>
      <c r="DI232" s="455"/>
      <c r="DJ232" s="455"/>
      <c r="DK232" s="455"/>
      <c r="DL232" s="455"/>
      <c r="DM232" s="455"/>
      <c r="DN232" s="455"/>
      <c r="DO232" s="455"/>
      <c r="DP232" s="455"/>
      <c r="DQ232" s="455"/>
      <c r="DR232" s="455"/>
      <c r="DS232" s="455"/>
      <c r="DT232" s="455"/>
      <c r="DU232" s="455"/>
      <c r="DV232" s="455"/>
      <c r="DW232" s="455"/>
      <c r="DX232" s="455"/>
      <c r="DY232" s="455"/>
      <c r="DZ232" s="455"/>
      <c r="EA232" s="455"/>
      <c r="EB232" s="455"/>
      <c r="EC232" s="455"/>
      <c r="ED232" s="455"/>
      <c r="EE232" s="455"/>
      <c r="EF232" s="455"/>
      <c r="EG232" s="455"/>
      <c r="EH232" s="455"/>
      <c r="EI232" s="455"/>
      <c r="EJ232" s="455"/>
      <c r="EK232" s="455"/>
      <c r="EL232" s="455"/>
      <c r="EM232" s="455"/>
      <c r="EN232" s="455"/>
      <c r="EO232" s="455"/>
      <c r="EP232" s="455"/>
      <c r="EQ232" s="455"/>
      <c r="ER232" s="455"/>
      <c r="ES232" s="455"/>
      <c r="ET232" s="455"/>
      <c r="EU232" s="455"/>
      <c r="EV232" s="455"/>
      <c r="EW232" s="455"/>
      <c r="EX232" s="455"/>
      <c r="EY232" s="455"/>
      <c r="EZ232" s="455"/>
      <c r="FA232" s="455"/>
      <c r="FB232" s="455"/>
      <c r="FC232" s="455"/>
      <c r="FD232" s="455"/>
      <c r="FE232" s="455"/>
      <c r="FF232" s="455"/>
      <c r="FG232" s="455"/>
      <c r="FH232" s="455"/>
      <c r="FI232" s="455"/>
      <c r="FJ232" s="455"/>
      <c r="FK232" s="455"/>
      <c r="FL232" s="455"/>
      <c r="FM232" s="455"/>
      <c r="FN232" s="455"/>
      <c r="FO232" s="455"/>
      <c r="FP232" s="455"/>
      <c r="FQ232" s="455"/>
      <c r="FR232" s="455"/>
      <c r="FS232" s="455"/>
      <c r="FT232" s="455"/>
      <c r="FU232" s="455"/>
      <c r="FV232" s="455"/>
      <c r="FW232" s="455"/>
      <c r="FX232" s="455"/>
      <c r="FY232" s="455"/>
      <c r="FZ232" s="455"/>
      <c r="GA232" s="455"/>
      <c r="GB232" s="455"/>
      <c r="GC232" s="455"/>
      <c r="GD232" s="455"/>
      <c r="GE232" s="455"/>
      <c r="GF232" s="455"/>
      <c r="GG232" s="455"/>
      <c r="GH232" s="455"/>
      <c r="GI232" s="455"/>
      <c r="GJ232" s="455"/>
      <c r="GK232" s="455"/>
      <c r="GL232" s="455"/>
      <c r="GM232" s="455"/>
      <c r="GN232" s="455"/>
      <c r="GO232" s="455"/>
      <c r="GP232" s="455"/>
      <c r="GQ232" s="455"/>
      <c r="GR232" s="455"/>
      <c r="GS232" s="455"/>
      <c r="GT232" s="455"/>
      <c r="GU232" s="455"/>
      <c r="GV232" s="455"/>
      <c r="GW232" s="455"/>
      <c r="GX232" s="455"/>
      <c r="GY232" s="455"/>
      <c r="GZ232" s="455"/>
      <c r="HA232" s="455"/>
      <c r="HB232" s="455"/>
      <c r="HC232" s="455"/>
      <c r="HD232" s="455"/>
      <c r="HE232" s="455"/>
      <c r="HF232" s="455"/>
      <c r="HG232" s="455"/>
      <c r="HH232" s="455"/>
      <c r="HI232" s="455"/>
      <c r="HJ232" s="455"/>
      <c r="HK232" s="455"/>
      <c r="HL232" s="455"/>
      <c r="HM232" s="455"/>
    </row>
    <row r="233" s="460" customFormat="1" spans="1:221">
      <c r="A233" s="455"/>
      <c r="AD233" s="455"/>
      <c r="AE233" s="455"/>
      <c r="AF233" s="455"/>
      <c r="AG233" s="455"/>
      <c r="AH233" s="455"/>
      <c r="AI233" s="455"/>
      <c r="AJ233" s="455"/>
      <c r="AK233" s="455"/>
      <c r="AL233" s="455"/>
      <c r="AM233" s="455"/>
      <c r="AN233" s="455"/>
      <c r="AO233" s="455"/>
      <c r="AP233" s="455"/>
      <c r="AQ233" s="455"/>
      <c r="AR233" s="455"/>
      <c r="AS233" s="455"/>
      <c r="AT233" s="455"/>
      <c r="AU233" s="455"/>
      <c r="AV233" s="455"/>
      <c r="AW233" s="455"/>
      <c r="AX233" s="455"/>
      <c r="AY233" s="455"/>
      <c r="AZ233" s="455"/>
      <c r="BA233" s="455"/>
      <c r="BB233" s="455"/>
      <c r="BC233" s="455"/>
      <c r="BD233" s="455"/>
      <c r="BE233" s="455"/>
      <c r="BF233" s="455"/>
      <c r="BG233" s="455"/>
      <c r="BH233" s="455"/>
      <c r="BI233" s="455"/>
      <c r="BJ233" s="455"/>
      <c r="BK233" s="455"/>
      <c r="BL233" s="455"/>
      <c r="BM233" s="455"/>
      <c r="BN233" s="455"/>
      <c r="BO233" s="455"/>
      <c r="BP233" s="455"/>
      <c r="BQ233" s="455"/>
      <c r="BR233" s="455"/>
      <c r="BS233" s="455"/>
      <c r="BT233" s="455"/>
      <c r="BU233" s="455"/>
      <c r="BV233" s="455"/>
      <c r="BW233" s="455"/>
      <c r="BX233" s="455"/>
      <c r="BY233" s="455"/>
      <c r="BZ233" s="455"/>
      <c r="CA233" s="455"/>
      <c r="CB233" s="455"/>
      <c r="CC233" s="455"/>
      <c r="CD233" s="455"/>
      <c r="CE233" s="455"/>
      <c r="CF233" s="455"/>
      <c r="CG233" s="455"/>
      <c r="CH233" s="455"/>
      <c r="CI233" s="455"/>
      <c r="CJ233" s="455"/>
      <c r="CK233" s="455"/>
      <c r="CL233" s="455"/>
      <c r="CM233" s="455"/>
      <c r="CN233" s="455"/>
      <c r="CO233" s="455"/>
      <c r="CP233" s="455"/>
      <c r="CQ233" s="455"/>
      <c r="CR233" s="455"/>
      <c r="CS233" s="455"/>
      <c r="CT233" s="455"/>
      <c r="CU233" s="455"/>
      <c r="CV233" s="455"/>
      <c r="CW233" s="455"/>
      <c r="CX233" s="455"/>
      <c r="CY233" s="455"/>
      <c r="CZ233" s="455"/>
      <c r="DA233" s="455"/>
      <c r="DB233" s="455"/>
      <c r="DC233" s="455"/>
      <c r="DD233" s="455"/>
      <c r="DE233" s="455"/>
      <c r="DF233" s="455"/>
      <c r="DG233" s="455"/>
      <c r="DH233" s="455"/>
      <c r="DI233" s="455"/>
      <c r="DJ233" s="455"/>
      <c r="DK233" s="455"/>
      <c r="DL233" s="455"/>
      <c r="DM233" s="455"/>
      <c r="DN233" s="455"/>
      <c r="DO233" s="455"/>
      <c r="DP233" s="455"/>
      <c r="DQ233" s="455"/>
      <c r="DR233" s="455"/>
      <c r="DS233" s="455"/>
      <c r="DT233" s="455"/>
      <c r="DU233" s="455"/>
      <c r="DV233" s="455"/>
      <c r="DW233" s="455"/>
      <c r="DX233" s="455"/>
      <c r="DY233" s="455"/>
      <c r="DZ233" s="455"/>
      <c r="EA233" s="455"/>
      <c r="EB233" s="455"/>
      <c r="EC233" s="455"/>
      <c r="ED233" s="455"/>
      <c r="EE233" s="455"/>
      <c r="EF233" s="455"/>
      <c r="EG233" s="455"/>
      <c r="EH233" s="455"/>
      <c r="EI233" s="455"/>
      <c r="EJ233" s="455"/>
      <c r="EK233" s="455"/>
      <c r="EL233" s="455"/>
      <c r="EM233" s="455"/>
      <c r="EN233" s="455"/>
      <c r="EO233" s="455"/>
      <c r="EP233" s="455"/>
      <c r="EQ233" s="455"/>
      <c r="ER233" s="455"/>
      <c r="ES233" s="455"/>
      <c r="ET233" s="455"/>
      <c r="EU233" s="455"/>
      <c r="EV233" s="455"/>
      <c r="EW233" s="455"/>
      <c r="EX233" s="455"/>
      <c r="EY233" s="455"/>
      <c r="EZ233" s="455"/>
      <c r="FA233" s="455"/>
      <c r="FB233" s="455"/>
      <c r="FC233" s="455"/>
      <c r="FD233" s="455"/>
      <c r="FE233" s="455"/>
      <c r="FF233" s="455"/>
      <c r="FG233" s="455"/>
      <c r="FH233" s="455"/>
      <c r="FI233" s="455"/>
      <c r="FJ233" s="455"/>
      <c r="FK233" s="455"/>
      <c r="FL233" s="455"/>
      <c r="FM233" s="455"/>
      <c r="FN233" s="455"/>
      <c r="FO233" s="455"/>
      <c r="FP233" s="455"/>
      <c r="FQ233" s="455"/>
      <c r="FR233" s="455"/>
      <c r="FS233" s="455"/>
      <c r="FT233" s="455"/>
      <c r="FU233" s="455"/>
      <c r="FV233" s="455"/>
      <c r="FW233" s="455"/>
      <c r="FX233" s="455"/>
      <c r="FY233" s="455"/>
      <c r="FZ233" s="455"/>
      <c r="GA233" s="455"/>
      <c r="GB233" s="455"/>
      <c r="GC233" s="455"/>
      <c r="GD233" s="455"/>
      <c r="GE233" s="455"/>
      <c r="GF233" s="455"/>
      <c r="GG233" s="455"/>
      <c r="GH233" s="455"/>
      <c r="GI233" s="455"/>
      <c r="GJ233" s="455"/>
      <c r="GK233" s="455"/>
      <c r="GL233" s="455"/>
      <c r="GM233" s="455"/>
      <c r="GN233" s="455"/>
      <c r="GO233" s="455"/>
      <c r="GP233" s="455"/>
      <c r="GQ233" s="455"/>
      <c r="GR233" s="455"/>
      <c r="GS233" s="455"/>
      <c r="GT233" s="455"/>
      <c r="GU233" s="455"/>
      <c r="GV233" s="455"/>
      <c r="GW233" s="455"/>
      <c r="GX233" s="455"/>
      <c r="GY233" s="455"/>
      <c r="GZ233" s="455"/>
      <c r="HA233" s="455"/>
      <c r="HB233" s="455"/>
      <c r="HC233" s="455"/>
      <c r="HD233" s="455"/>
      <c r="HE233" s="455"/>
      <c r="HF233" s="455"/>
      <c r="HG233" s="455"/>
      <c r="HH233" s="455"/>
      <c r="HI233" s="455"/>
      <c r="HJ233" s="455"/>
      <c r="HK233" s="455"/>
      <c r="HL233" s="455"/>
      <c r="HM233" s="455"/>
    </row>
    <row r="234" s="460" customFormat="1" spans="1:221">
      <c r="A234" s="455"/>
      <c r="AD234" s="455"/>
      <c r="AE234" s="455"/>
      <c r="AF234" s="455"/>
      <c r="AG234" s="455"/>
      <c r="AH234" s="455"/>
      <c r="AI234" s="455"/>
      <c r="AJ234" s="455"/>
      <c r="AK234" s="455"/>
      <c r="AL234" s="455"/>
      <c r="AM234" s="455"/>
      <c r="AN234" s="455"/>
      <c r="AO234" s="455"/>
      <c r="AP234" s="455"/>
      <c r="AQ234" s="455"/>
      <c r="AR234" s="455"/>
      <c r="AS234" s="455"/>
      <c r="AT234" s="455"/>
      <c r="AU234" s="455"/>
      <c r="AV234" s="455"/>
      <c r="AW234" s="455"/>
      <c r="AX234" s="455"/>
      <c r="AY234" s="455"/>
      <c r="AZ234" s="455"/>
      <c r="BA234" s="455"/>
      <c r="BB234" s="455"/>
      <c r="BC234" s="455"/>
      <c r="BD234" s="455"/>
      <c r="BE234" s="455"/>
      <c r="BF234" s="455"/>
      <c r="BG234" s="455"/>
      <c r="BH234" s="455"/>
      <c r="BI234" s="455"/>
      <c r="BJ234" s="455"/>
      <c r="BK234" s="455"/>
      <c r="BL234" s="455"/>
      <c r="BM234" s="455"/>
      <c r="BN234" s="455"/>
      <c r="BO234" s="455"/>
      <c r="BP234" s="455"/>
      <c r="BQ234" s="455"/>
      <c r="BR234" s="455"/>
      <c r="BS234" s="455"/>
      <c r="BT234" s="455"/>
      <c r="BU234" s="455"/>
      <c r="BV234" s="455"/>
      <c r="BW234" s="455"/>
      <c r="BX234" s="455"/>
      <c r="BY234" s="455"/>
      <c r="BZ234" s="455"/>
      <c r="CA234" s="455"/>
      <c r="CB234" s="455"/>
      <c r="CC234" s="455"/>
      <c r="CD234" s="455"/>
      <c r="CE234" s="455"/>
      <c r="CF234" s="455"/>
      <c r="CG234" s="455"/>
      <c r="CH234" s="455"/>
      <c r="CI234" s="455"/>
      <c r="CJ234" s="455"/>
      <c r="CK234" s="455"/>
      <c r="CL234" s="455"/>
      <c r="CM234" s="455"/>
      <c r="CN234" s="455"/>
      <c r="CO234" s="455"/>
      <c r="CP234" s="455"/>
      <c r="CQ234" s="455"/>
      <c r="CR234" s="455"/>
      <c r="CS234" s="455"/>
      <c r="CT234" s="455"/>
      <c r="CU234" s="455"/>
      <c r="CV234" s="455"/>
      <c r="CW234" s="455"/>
      <c r="CX234" s="455"/>
      <c r="CY234" s="455"/>
      <c r="CZ234" s="455"/>
      <c r="DA234" s="455"/>
      <c r="DB234" s="455"/>
      <c r="DC234" s="455"/>
      <c r="DD234" s="455"/>
      <c r="DE234" s="455"/>
      <c r="DF234" s="455"/>
      <c r="DG234" s="455"/>
      <c r="DH234" s="455"/>
      <c r="DI234" s="455"/>
      <c r="DJ234" s="455"/>
      <c r="DK234" s="455"/>
      <c r="DL234" s="455"/>
      <c r="DM234" s="455"/>
      <c r="DN234" s="455"/>
      <c r="DO234" s="455"/>
      <c r="DP234" s="455"/>
      <c r="DQ234" s="455"/>
      <c r="DR234" s="455"/>
      <c r="DS234" s="455"/>
      <c r="DT234" s="455"/>
      <c r="DU234" s="455"/>
      <c r="DV234" s="455"/>
      <c r="DW234" s="455"/>
      <c r="DX234" s="455"/>
      <c r="DY234" s="455"/>
      <c r="DZ234" s="455"/>
      <c r="EA234" s="455"/>
      <c r="EB234" s="455"/>
      <c r="EC234" s="455"/>
      <c r="ED234" s="455"/>
      <c r="EE234" s="455"/>
      <c r="EF234" s="455"/>
      <c r="EG234" s="455"/>
      <c r="EH234" s="455"/>
      <c r="EI234" s="455"/>
      <c r="EJ234" s="455"/>
      <c r="EK234" s="455"/>
      <c r="EL234" s="455"/>
      <c r="EM234" s="455"/>
      <c r="EN234" s="455"/>
      <c r="EO234" s="455"/>
      <c r="EP234" s="455"/>
      <c r="EQ234" s="455"/>
      <c r="ER234" s="455"/>
      <c r="ES234" s="455"/>
      <c r="ET234" s="455"/>
      <c r="EU234" s="455"/>
      <c r="EV234" s="455"/>
      <c r="EW234" s="455"/>
      <c r="EX234" s="455"/>
      <c r="EY234" s="455"/>
      <c r="EZ234" s="455"/>
      <c r="FA234" s="455"/>
      <c r="FB234" s="455"/>
      <c r="FC234" s="455"/>
      <c r="FD234" s="455"/>
      <c r="FE234" s="455"/>
      <c r="FF234" s="455"/>
      <c r="FG234" s="455"/>
      <c r="FH234" s="455"/>
      <c r="FI234" s="455"/>
      <c r="FJ234" s="455"/>
      <c r="FK234" s="455"/>
      <c r="FL234" s="455"/>
      <c r="FM234" s="455"/>
      <c r="FN234" s="455"/>
      <c r="FO234" s="455"/>
      <c r="FP234" s="455"/>
      <c r="FQ234" s="455"/>
      <c r="FR234" s="455"/>
      <c r="FS234" s="455"/>
      <c r="FT234" s="455"/>
      <c r="FU234" s="455"/>
      <c r="FV234" s="455"/>
      <c r="FW234" s="455"/>
      <c r="FX234" s="455"/>
      <c r="FY234" s="455"/>
      <c r="FZ234" s="455"/>
      <c r="GA234" s="455"/>
      <c r="GB234" s="455"/>
      <c r="GC234" s="455"/>
      <c r="GD234" s="455"/>
      <c r="GE234" s="455"/>
      <c r="GF234" s="455"/>
      <c r="GG234" s="455"/>
      <c r="GH234" s="455"/>
      <c r="GI234" s="455"/>
      <c r="GJ234" s="455"/>
      <c r="GK234" s="455"/>
      <c r="GL234" s="455"/>
      <c r="GM234" s="455"/>
      <c r="GN234" s="455"/>
      <c r="GO234" s="455"/>
      <c r="GP234" s="455"/>
      <c r="GQ234" s="455"/>
      <c r="GR234" s="455"/>
      <c r="GS234" s="455"/>
      <c r="GT234" s="455"/>
      <c r="GU234" s="455"/>
      <c r="GV234" s="455"/>
      <c r="GW234" s="455"/>
      <c r="GX234" s="455"/>
      <c r="GY234" s="455"/>
      <c r="GZ234" s="455"/>
      <c r="HA234" s="455"/>
      <c r="HB234" s="455"/>
      <c r="HC234" s="455"/>
      <c r="HD234" s="455"/>
      <c r="HE234" s="455"/>
      <c r="HF234" s="455"/>
      <c r="HG234" s="455"/>
      <c r="HH234" s="455"/>
      <c r="HI234" s="455"/>
      <c r="HJ234" s="455"/>
      <c r="HK234" s="455"/>
      <c r="HL234" s="455"/>
      <c r="HM234" s="455"/>
    </row>
    <row r="235" s="460" customFormat="1" spans="1:221">
      <c r="A235" s="455"/>
      <c r="AD235" s="455"/>
      <c r="AE235" s="455"/>
      <c r="AF235" s="455"/>
      <c r="AG235" s="455"/>
      <c r="AH235" s="455"/>
      <c r="AI235" s="455"/>
      <c r="AJ235" s="455"/>
      <c r="AK235" s="455"/>
      <c r="AL235" s="455"/>
      <c r="AM235" s="455"/>
      <c r="AN235" s="455"/>
      <c r="AO235" s="455"/>
      <c r="AP235" s="455"/>
      <c r="AQ235" s="455"/>
      <c r="AR235" s="455"/>
      <c r="AS235" s="455"/>
      <c r="AT235" s="455"/>
      <c r="AU235" s="455"/>
      <c r="AV235" s="455"/>
      <c r="AW235" s="455"/>
      <c r="AX235" s="455"/>
      <c r="AY235" s="455"/>
      <c r="AZ235" s="455"/>
      <c r="BA235" s="455"/>
      <c r="BB235" s="455"/>
      <c r="BC235" s="455"/>
      <c r="BD235" s="455"/>
      <c r="BE235" s="455"/>
      <c r="BF235" s="455"/>
      <c r="BG235" s="455"/>
      <c r="BH235" s="455"/>
      <c r="BI235" s="455"/>
      <c r="BJ235" s="455"/>
      <c r="BK235" s="455"/>
      <c r="BL235" s="455"/>
      <c r="BM235" s="455"/>
      <c r="BN235" s="455"/>
      <c r="BO235" s="455"/>
      <c r="BP235" s="455"/>
      <c r="BQ235" s="455"/>
      <c r="BR235" s="455"/>
      <c r="BS235" s="455"/>
      <c r="BT235" s="455"/>
      <c r="BU235" s="455"/>
      <c r="BV235" s="455"/>
      <c r="BW235" s="455"/>
      <c r="BX235" s="455"/>
      <c r="BY235" s="455"/>
      <c r="BZ235" s="455"/>
      <c r="CA235" s="455"/>
      <c r="CB235" s="455"/>
      <c r="CC235" s="455"/>
      <c r="CD235" s="455"/>
      <c r="CE235" s="455"/>
      <c r="CF235" s="455"/>
      <c r="CG235" s="455"/>
      <c r="CH235" s="455"/>
      <c r="CI235" s="455"/>
      <c r="CJ235" s="455"/>
      <c r="CK235" s="455"/>
      <c r="CL235" s="455"/>
      <c r="CM235" s="455"/>
      <c r="CN235" s="455"/>
      <c r="CO235" s="455"/>
      <c r="CP235" s="455"/>
      <c r="CQ235" s="455"/>
      <c r="CR235" s="455"/>
      <c r="CS235" s="455"/>
      <c r="CT235" s="455"/>
      <c r="CU235" s="455"/>
      <c r="CV235" s="455"/>
      <c r="CW235" s="455"/>
      <c r="CX235" s="455"/>
      <c r="CY235" s="455"/>
      <c r="CZ235" s="455"/>
      <c r="DA235" s="455"/>
      <c r="DB235" s="455"/>
      <c r="DC235" s="455"/>
      <c r="DD235" s="455"/>
      <c r="DE235" s="455"/>
      <c r="DF235" s="455"/>
      <c r="DG235" s="455"/>
      <c r="DH235" s="455"/>
      <c r="DI235" s="455"/>
      <c r="DJ235" s="455"/>
      <c r="DK235" s="455"/>
      <c r="DL235" s="455"/>
      <c r="DM235" s="455"/>
      <c r="DN235" s="455"/>
      <c r="DO235" s="455"/>
      <c r="DP235" s="455"/>
      <c r="DQ235" s="455"/>
      <c r="DR235" s="455"/>
      <c r="DS235" s="455"/>
      <c r="DT235" s="455"/>
      <c r="DU235" s="455"/>
      <c r="DV235" s="455"/>
      <c r="DW235" s="455"/>
      <c r="DX235" s="455"/>
      <c r="DY235" s="455"/>
      <c r="DZ235" s="455"/>
      <c r="EA235" s="455"/>
      <c r="EB235" s="455"/>
      <c r="EC235" s="455"/>
      <c r="ED235" s="455"/>
      <c r="EE235" s="455"/>
      <c r="EF235" s="455"/>
      <c r="EG235" s="455"/>
      <c r="EH235" s="455"/>
      <c r="EI235" s="455"/>
      <c r="EJ235" s="455"/>
      <c r="EK235" s="455"/>
      <c r="EL235" s="455"/>
      <c r="EM235" s="455"/>
      <c r="EN235" s="455"/>
      <c r="EO235" s="455"/>
      <c r="EP235" s="455"/>
      <c r="EQ235" s="455"/>
      <c r="ER235" s="455"/>
      <c r="ES235" s="455"/>
      <c r="ET235" s="455"/>
      <c r="EU235" s="455"/>
      <c r="EV235" s="455"/>
      <c r="EW235" s="455"/>
      <c r="EX235" s="455"/>
      <c r="EY235" s="455"/>
      <c r="EZ235" s="455"/>
      <c r="FA235" s="455"/>
      <c r="FB235" s="455"/>
      <c r="FC235" s="455"/>
      <c r="FD235" s="455"/>
      <c r="FE235" s="455"/>
      <c r="FF235" s="455"/>
      <c r="FG235" s="455"/>
      <c r="FH235" s="455"/>
      <c r="FI235" s="455"/>
      <c r="FJ235" s="455"/>
      <c r="FK235" s="455"/>
      <c r="FL235" s="455"/>
      <c r="FM235" s="455"/>
      <c r="FN235" s="455"/>
      <c r="FO235" s="455"/>
      <c r="FP235" s="455"/>
      <c r="FQ235" s="455"/>
      <c r="FR235" s="455"/>
      <c r="FS235" s="455"/>
      <c r="FT235" s="455"/>
      <c r="FU235" s="455"/>
      <c r="FV235" s="455"/>
      <c r="FW235" s="455"/>
      <c r="FX235" s="455"/>
      <c r="FY235" s="455"/>
      <c r="FZ235" s="455"/>
      <c r="GA235" s="455"/>
      <c r="GB235" s="455"/>
      <c r="GC235" s="455"/>
      <c r="GD235" s="455"/>
      <c r="GE235" s="455"/>
      <c r="GF235" s="455"/>
      <c r="GG235" s="455"/>
      <c r="GH235" s="455"/>
      <c r="GI235" s="455"/>
      <c r="GJ235" s="455"/>
      <c r="GK235" s="455"/>
      <c r="GL235" s="455"/>
      <c r="GM235" s="455"/>
      <c r="GN235" s="455"/>
      <c r="GO235" s="455"/>
      <c r="GP235" s="455"/>
      <c r="GQ235" s="455"/>
      <c r="GR235" s="455"/>
      <c r="GS235" s="455"/>
      <c r="GT235" s="455"/>
      <c r="GU235" s="455"/>
      <c r="GV235" s="455"/>
      <c r="GW235" s="455"/>
      <c r="GX235" s="455"/>
      <c r="GY235" s="455"/>
      <c r="GZ235" s="455"/>
      <c r="HA235" s="455"/>
      <c r="HB235" s="455"/>
      <c r="HC235" s="455"/>
      <c r="HD235" s="455"/>
      <c r="HE235" s="455"/>
      <c r="HF235" s="455"/>
      <c r="HG235" s="455"/>
      <c r="HH235" s="455"/>
      <c r="HI235" s="455"/>
      <c r="HJ235" s="455"/>
      <c r="HK235" s="455"/>
      <c r="HL235" s="455"/>
      <c r="HM235" s="455"/>
    </row>
    <row r="236" s="460" customFormat="1" spans="1:221">
      <c r="A236" s="455"/>
      <c r="AD236" s="455"/>
      <c r="AE236" s="455"/>
      <c r="AF236" s="455"/>
      <c r="AG236" s="455"/>
      <c r="AH236" s="455"/>
      <c r="AI236" s="455"/>
      <c r="AJ236" s="455"/>
      <c r="AK236" s="455"/>
      <c r="AL236" s="455"/>
      <c r="AM236" s="455"/>
      <c r="AN236" s="455"/>
      <c r="AO236" s="455"/>
      <c r="AP236" s="455"/>
      <c r="AQ236" s="455"/>
      <c r="AR236" s="455"/>
      <c r="AS236" s="455"/>
      <c r="AT236" s="455"/>
      <c r="AU236" s="455"/>
      <c r="AV236" s="455"/>
      <c r="AW236" s="455"/>
      <c r="AX236" s="455"/>
      <c r="AY236" s="455"/>
      <c r="AZ236" s="455"/>
      <c r="BA236" s="455"/>
      <c r="BB236" s="455"/>
      <c r="BC236" s="455"/>
      <c r="BD236" s="455"/>
      <c r="BE236" s="455"/>
      <c r="BF236" s="455"/>
      <c r="BG236" s="455"/>
      <c r="BH236" s="455"/>
      <c r="BI236" s="455"/>
      <c r="BJ236" s="455"/>
      <c r="BK236" s="455"/>
      <c r="BL236" s="455"/>
      <c r="BM236" s="455"/>
      <c r="BN236" s="455"/>
      <c r="BO236" s="455"/>
      <c r="BP236" s="455"/>
      <c r="BQ236" s="455"/>
      <c r="BR236" s="455"/>
      <c r="BS236" s="455"/>
      <c r="BT236" s="455"/>
      <c r="BU236" s="455"/>
      <c r="BV236" s="455"/>
      <c r="BW236" s="455"/>
      <c r="BX236" s="455"/>
      <c r="BY236" s="455"/>
      <c r="BZ236" s="455"/>
      <c r="CA236" s="455"/>
      <c r="CB236" s="455"/>
      <c r="CC236" s="455"/>
      <c r="CD236" s="455"/>
      <c r="CE236" s="455"/>
      <c r="CF236" s="455"/>
      <c r="CG236" s="455"/>
      <c r="CH236" s="455"/>
      <c r="CI236" s="455"/>
      <c r="CJ236" s="455"/>
      <c r="CK236" s="455"/>
      <c r="CL236" s="455"/>
      <c r="CM236" s="455"/>
      <c r="CN236" s="455"/>
      <c r="CO236" s="455"/>
      <c r="CP236" s="455"/>
      <c r="CQ236" s="455"/>
      <c r="CR236" s="455"/>
      <c r="CS236" s="455"/>
      <c r="CT236" s="455"/>
      <c r="CU236" s="455"/>
      <c r="CV236" s="455"/>
      <c r="CW236" s="455"/>
      <c r="CX236" s="455"/>
      <c r="CY236" s="455"/>
      <c r="CZ236" s="455"/>
      <c r="DA236" s="455"/>
      <c r="DB236" s="455"/>
      <c r="DC236" s="455"/>
      <c r="DD236" s="455"/>
      <c r="DE236" s="455"/>
      <c r="DF236" s="455"/>
      <c r="DG236" s="455"/>
      <c r="DH236" s="455"/>
      <c r="DI236" s="455"/>
      <c r="DJ236" s="455"/>
      <c r="DK236" s="455"/>
      <c r="DL236" s="455"/>
      <c r="DM236" s="455"/>
      <c r="DN236" s="455"/>
      <c r="DO236" s="455"/>
      <c r="DP236" s="455"/>
      <c r="DQ236" s="455"/>
      <c r="DR236" s="455"/>
      <c r="DS236" s="455"/>
      <c r="DT236" s="455"/>
      <c r="DU236" s="455"/>
      <c r="DV236" s="455"/>
      <c r="DW236" s="455"/>
      <c r="DX236" s="455"/>
      <c r="DY236" s="455"/>
      <c r="DZ236" s="455"/>
      <c r="EA236" s="455"/>
      <c r="EB236" s="455"/>
      <c r="EC236" s="455"/>
      <c r="ED236" s="455"/>
      <c r="EE236" s="455"/>
      <c r="EF236" s="455"/>
      <c r="EG236" s="455"/>
      <c r="EH236" s="455"/>
      <c r="EI236" s="455"/>
      <c r="EJ236" s="455"/>
      <c r="EK236" s="455"/>
      <c r="EL236" s="455"/>
      <c r="EM236" s="455"/>
      <c r="EN236" s="455"/>
      <c r="EO236" s="455"/>
      <c r="EP236" s="455"/>
      <c r="EQ236" s="455"/>
      <c r="ER236" s="455"/>
      <c r="ES236" s="455"/>
      <c r="ET236" s="455"/>
      <c r="EU236" s="455"/>
      <c r="EV236" s="455"/>
      <c r="EW236" s="455"/>
      <c r="EX236" s="455"/>
      <c r="EY236" s="455"/>
      <c r="EZ236" s="455"/>
      <c r="FA236" s="455"/>
      <c r="FB236" s="455"/>
      <c r="FC236" s="455"/>
      <c r="FD236" s="455"/>
      <c r="FE236" s="455"/>
      <c r="FF236" s="455"/>
      <c r="FG236" s="455"/>
      <c r="FH236" s="455"/>
      <c r="FI236" s="455"/>
      <c r="FJ236" s="455"/>
      <c r="FK236" s="455"/>
      <c r="FL236" s="455"/>
      <c r="FM236" s="455"/>
      <c r="FN236" s="455"/>
      <c r="FO236" s="455"/>
      <c r="FP236" s="455"/>
      <c r="FQ236" s="455"/>
      <c r="FR236" s="455"/>
      <c r="FS236" s="455"/>
      <c r="FT236" s="455"/>
      <c r="FU236" s="455"/>
      <c r="FV236" s="455"/>
      <c r="FW236" s="455"/>
      <c r="FX236" s="455"/>
      <c r="FY236" s="455"/>
      <c r="FZ236" s="455"/>
      <c r="GA236" s="455"/>
      <c r="GB236" s="455"/>
      <c r="GC236" s="455"/>
      <c r="GD236" s="455"/>
      <c r="GE236" s="455"/>
      <c r="GF236" s="455"/>
      <c r="GG236" s="455"/>
      <c r="GH236" s="455"/>
      <c r="GI236" s="455"/>
      <c r="GJ236" s="455"/>
      <c r="GK236" s="455"/>
      <c r="GL236" s="455"/>
      <c r="GM236" s="455"/>
      <c r="GN236" s="455"/>
      <c r="GO236" s="455"/>
      <c r="GP236" s="455"/>
      <c r="GQ236" s="455"/>
      <c r="GR236" s="455"/>
      <c r="GS236" s="455"/>
      <c r="GT236" s="455"/>
      <c r="GU236" s="455"/>
      <c r="GV236" s="455"/>
      <c r="GW236" s="455"/>
      <c r="GX236" s="455"/>
      <c r="GY236" s="455"/>
      <c r="GZ236" s="455"/>
      <c r="HA236" s="455"/>
      <c r="HB236" s="455"/>
      <c r="HC236" s="455"/>
      <c r="HD236" s="455"/>
      <c r="HE236" s="455"/>
      <c r="HF236" s="455"/>
      <c r="HG236" s="455"/>
      <c r="HH236" s="455"/>
      <c r="HI236" s="455"/>
      <c r="HJ236" s="455"/>
      <c r="HK236" s="455"/>
      <c r="HL236" s="455"/>
      <c r="HM236" s="455"/>
    </row>
    <row r="237" s="460" customFormat="1" spans="1:221">
      <c r="A237" s="455"/>
      <c r="AD237" s="455"/>
      <c r="AE237" s="455"/>
      <c r="AF237" s="455"/>
      <c r="AG237" s="455"/>
      <c r="AH237" s="455"/>
      <c r="AI237" s="455"/>
      <c r="AJ237" s="455"/>
      <c r="AK237" s="455"/>
      <c r="AL237" s="455"/>
      <c r="AM237" s="455"/>
      <c r="AN237" s="455"/>
      <c r="AO237" s="455"/>
      <c r="AP237" s="455"/>
      <c r="AQ237" s="455"/>
      <c r="AR237" s="455"/>
      <c r="AS237" s="455"/>
      <c r="AT237" s="455"/>
      <c r="AU237" s="455"/>
      <c r="AV237" s="455"/>
      <c r="AW237" s="455"/>
      <c r="AX237" s="455"/>
      <c r="AY237" s="455"/>
      <c r="AZ237" s="455"/>
      <c r="BA237" s="455"/>
      <c r="BB237" s="455"/>
      <c r="BC237" s="455"/>
      <c r="BD237" s="455"/>
      <c r="BE237" s="455"/>
      <c r="BF237" s="455"/>
      <c r="BG237" s="455"/>
      <c r="BH237" s="455"/>
      <c r="BI237" s="455"/>
      <c r="BJ237" s="455"/>
      <c r="BK237" s="455"/>
      <c r="BL237" s="455"/>
      <c r="BM237" s="455"/>
      <c r="BN237" s="455"/>
      <c r="BO237" s="455"/>
      <c r="BP237" s="455"/>
      <c r="BQ237" s="455"/>
      <c r="BR237" s="455"/>
      <c r="BS237" s="455"/>
      <c r="BT237" s="455"/>
      <c r="BU237" s="455"/>
      <c r="BV237" s="455"/>
      <c r="BW237" s="455"/>
      <c r="BX237" s="455"/>
      <c r="BY237" s="455"/>
      <c r="BZ237" s="455"/>
      <c r="CA237" s="455"/>
      <c r="CB237" s="455"/>
      <c r="CC237" s="455"/>
      <c r="CD237" s="455"/>
      <c r="CE237" s="455"/>
      <c r="CF237" s="455"/>
      <c r="CG237" s="455"/>
      <c r="CH237" s="455"/>
      <c r="CI237" s="455"/>
      <c r="CJ237" s="455"/>
      <c r="CK237" s="455"/>
      <c r="CL237" s="455"/>
      <c r="CM237" s="455"/>
      <c r="CN237" s="455"/>
      <c r="CO237" s="455"/>
      <c r="CP237" s="455"/>
      <c r="CQ237" s="455"/>
      <c r="CR237" s="455"/>
      <c r="CS237" s="455"/>
      <c r="CT237" s="455"/>
      <c r="CU237" s="455"/>
      <c r="CV237" s="455"/>
      <c r="CW237" s="455"/>
      <c r="CX237" s="455"/>
      <c r="CY237" s="455"/>
      <c r="CZ237" s="455"/>
      <c r="DA237" s="455"/>
      <c r="DB237" s="455"/>
      <c r="DC237" s="455"/>
      <c r="DD237" s="455"/>
      <c r="DE237" s="455"/>
      <c r="DF237" s="455"/>
      <c r="DG237" s="455"/>
      <c r="DH237" s="455"/>
      <c r="DI237" s="455"/>
      <c r="DJ237" s="455"/>
      <c r="DK237" s="455"/>
      <c r="DL237" s="455"/>
      <c r="DM237" s="455"/>
      <c r="DN237" s="455"/>
      <c r="DO237" s="455"/>
      <c r="DP237" s="455"/>
      <c r="DQ237" s="455"/>
      <c r="DR237" s="455"/>
      <c r="DS237" s="455"/>
      <c r="DT237" s="455"/>
      <c r="DU237" s="455"/>
      <c r="DV237" s="455"/>
      <c r="DW237" s="455"/>
      <c r="DX237" s="455"/>
      <c r="DY237" s="455"/>
      <c r="DZ237" s="455"/>
      <c r="EA237" s="455"/>
      <c r="EB237" s="455"/>
      <c r="EC237" s="455"/>
      <c r="ED237" s="455"/>
      <c r="EE237" s="455"/>
      <c r="EF237" s="455"/>
      <c r="EG237" s="455"/>
      <c r="EH237" s="455"/>
      <c r="EI237" s="455"/>
      <c r="EJ237" s="455"/>
      <c r="EK237" s="455"/>
      <c r="EL237" s="455"/>
      <c r="EM237" s="455"/>
      <c r="EN237" s="455"/>
      <c r="EO237" s="455"/>
      <c r="EP237" s="455"/>
      <c r="EQ237" s="455"/>
      <c r="ER237" s="455"/>
      <c r="ES237" s="455"/>
      <c r="ET237" s="455"/>
      <c r="EU237" s="455"/>
      <c r="EV237" s="455"/>
      <c r="EW237" s="455"/>
      <c r="EX237" s="455"/>
      <c r="EY237" s="455"/>
      <c r="EZ237" s="455"/>
      <c r="FA237" s="455"/>
      <c r="FB237" s="455"/>
      <c r="FC237" s="455"/>
      <c r="FD237" s="455"/>
      <c r="FE237" s="455"/>
      <c r="FF237" s="455"/>
      <c r="FG237" s="455"/>
      <c r="FH237" s="455"/>
      <c r="FI237" s="455"/>
      <c r="FJ237" s="455"/>
      <c r="FK237" s="455"/>
      <c r="FL237" s="455"/>
      <c r="FM237" s="455"/>
      <c r="FN237" s="455"/>
      <c r="FO237" s="455"/>
      <c r="FP237" s="455"/>
      <c r="FQ237" s="455"/>
      <c r="FR237" s="455"/>
      <c r="FS237" s="455"/>
      <c r="FT237" s="455"/>
      <c r="FU237" s="455"/>
      <c r="FV237" s="455"/>
      <c r="FW237" s="455"/>
      <c r="FX237" s="455"/>
      <c r="FY237" s="455"/>
      <c r="FZ237" s="455"/>
      <c r="GA237" s="455"/>
      <c r="GB237" s="455"/>
      <c r="GC237" s="455"/>
      <c r="GD237" s="455"/>
      <c r="GE237" s="455"/>
      <c r="GF237" s="455"/>
      <c r="GG237" s="455"/>
      <c r="GH237" s="455"/>
      <c r="GI237" s="455"/>
      <c r="GJ237" s="455"/>
      <c r="GK237" s="455"/>
      <c r="GL237" s="455"/>
      <c r="GM237" s="455"/>
      <c r="GN237" s="455"/>
      <c r="GO237" s="455"/>
      <c r="GP237" s="455"/>
      <c r="GQ237" s="455"/>
      <c r="GR237" s="455"/>
      <c r="GS237" s="455"/>
      <c r="GT237" s="455"/>
      <c r="GU237" s="455"/>
      <c r="GV237" s="455"/>
      <c r="GW237" s="455"/>
      <c r="GX237" s="455"/>
      <c r="GY237" s="455"/>
      <c r="GZ237" s="455"/>
      <c r="HA237" s="455"/>
      <c r="HB237" s="455"/>
      <c r="HC237" s="455"/>
      <c r="HD237" s="455"/>
      <c r="HE237" s="455"/>
      <c r="HF237" s="455"/>
      <c r="HG237" s="455"/>
      <c r="HH237" s="455"/>
      <c r="HI237" s="455"/>
      <c r="HJ237" s="455"/>
      <c r="HK237" s="455"/>
      <c r="HL237" s="455"/>
      <c r="HM237" s="455"/>
    </row>
    <row r="238" s="460" customFormat="1" spans="1:221">
      <c r="A238" s="455"/>
      <c r="AD238" s="455"/>
      <c r="AE238" s="455"/>
      <c r="AF238" s="455"/>
      <c r="AG238" s="455"/>
      <c r="AH238" s="455"/>
      <c r="AI238" s="455"/>
      <c r="AJ238" s="455"/>
      <c r="AK238" s="455"/>
      <c r="AL238" s="455"/>
      <c r="AM238" s="455"/>
      <c r="AN238" s="455"/>
      <c r="AO238" s="455"/>
      <c r="AP238" s="455"/>
      <c r="AQ238" s="455"/>
      <c r="AR238" s="455"/>
      <c r="AS238" s="455"/>
      <c r="AT238" s="455"/>
      <c r="AU238" s="455"/>
      <c r="AV238" s="455"/>
      <c r="AW238" s="455"/>
      <c r="AX238" s="455"/>
      <c r="AY238" s="455"/>
      <c r="AZ238" s="455"/>
      <c r="BA238" s="455"/>
      <c r="BB238" s="455"/>
      <c r="BC238" s="455"/>
      <c r="BD238" s="455"/>
      <c r="BE238" s="455"/>
      <c r="BF238" s="455"/>
      <c r="BG238" s="455"/>
      <c r="BH238" s="455"/>
      <c r="BI238" s="455"/>
      <c r="BJ238" s="455"/>
      <c r="BK238" s="455"/>
      <c r="BL238" s="455"/>
      <c r="BM238" s="455"/>
      <c r="BN238" s="455"/>
      <c r="BO238" s="455"/>
      <c r="BP238" s="455"/>
      <c r="BQ238" s="455"/>
      <c r="BR238" s="455"/>
      <c r="BS238" s="455"/>
      <c r="BT238" s="455"/>
      <c r="BU238" s="455"/>
      <c r="BV238" s="455"/>
      <c r="BW238" s="455"/>
      <c r="BX238" s="455"/>
      <c r="BY238" s="455"/>
      <c r="BZ238" s="455"/>
      <c r="CA238" s="455"/>
      <c r="CB238" s="455"/>
      <c r="CC238" s="455"/>
      <c r="CD238" s="455"/>
      <c r="CE238" s="455"/>
      <c r="CF238" s="455"/>
      <c r="CG238" s="455"/>
      <c r="CH238" s="455"/>
      <c r="CI238" s="455"/>
      <c r="CJ238" s="455"/>
      <c r="CK238" s="455"/>
      <c r="CL238" s="455"/>
      <c r="CM238" s="455"/>
      <c r="CN238" s="455"/>
      <c r="CO238" s="455"/>
      <c r="CP238" s="455"/>
      <c r="CQ238" s="455"/>
      <c r="CR238" s="455"/>
      <c r="CS238" s="455"/>
      <c r="CT238" s="455"/>
      <c r="CU238" s="455"/>
      <c r="CV238" s="455"/>
      <c r="CW238" s="455"/>
      <c r="CX238" s="455"/>
      <c r="CY238" s="455"/>
      <c r="CZ238" s="455"/>
      <c r="DA238" s="455"/>
      <c r="DB238" s="455"/>
      <c r="DC238" s="455"/>
      <c r="DD238" s="455"/>
      <c r="DE238" s="455"/>
      <c r="DF238" s="455"/>
      <c r="DG238" s="455"/>
      <c r="DH238" s="455"/>
      <c r="DI238" s="455"/>
      <c r="DJ238" s="455"/>
      <c r="DK238" s="455"/>
      <c r="DL238" s="455"/>
      <c r="DM238" s="455"/>
      <c r="DN238" s="455"/>
      <c r="DO238" s="455"/>
      <c r="DP238" s="455"/>
      <c r="DQ238" s="455"/>
      <c r="DR238" s="455"/>
      <c r="DS238" s="455"/>
      <c r="DT238" s="455"/>
      <c r="DU238" s="455"/>
      <c r="DV238" s="455"/>
      <c r="DW238" s="455"/>
      <c r="DX238" s="455"/>
      <c r="DY238" s="455"/>
      <c r="DZ238" s="455"/>
      <c r="EA238" s="455"/>
      <c r="EB238" s="455"/>
      <c r="EC238" s="455"/>
      <c r="ED238" s="455"/>
      <c r="EE238" s="455"/>
      <c r="EF238" s="455"/>
      <c r="EG238" s="455"/>
      <c r="EH238" s="455"/>
      <c r="EI238" s="455"/>
      <c r="EJ238" s="455"/>
      <c r="EK238" s="455"/>
      <c r="EL238" s="455"/>
      <c r="EM238" s="455"/>
      <c r="EN238" s="455"/>
      <c r="EO238" s="455"/>
      <c r="EP238" s="455"/>
      <c r="EQ238" s="455"/>
      <c r="ER238" s="455"/>
      <c r="ES238" s="455"/>
      <c r="ET238" s="455"/>
      <c r="EU238" s="455"/>
      <c r="EV238" s="455"/>
      <c r="EW238" s="455"/>
      <c r="EX238" s="455"/>
      <c r="EY238" s="455"/>
      <c r="EZ238" s="455"/>
      <c r="FA238" s="455"/>
      <c r="FB238" s="455"/>
      <c r="FC238" s="455"/>
      <c r="FD238" s="455"/>
      <c r="FE238" s="455"/>
      <c r="FF238" s="455"/>
      <c r="FG238" s="455"/>
      <c r="FH238" s="455"/>
      <c r="FI238" s="455"/>
      <c r="FJ238" s="455"/>
      <c r="FK238" s="455"/>
      <c r="FL238" s="455"/>
      <c r="FM238" s="455"/>
      <c r="FN238" s="455"/>
      <c r="FO238" s="455"/>
      <c r="FP238" s="455"/>
      <c r="FQ238" s="455"/>
      <c r="FR238" s="455"/>
      <c r="FS238" s="455"/>
      <c r="FT238" s="455"/>
      <c r="FU238" s="455"/>
      <c r="FV238" s="455"/>
      <c r="FW238" s="455"/>
      <c r="FX238" s="455"/>
      <c r="FY238" s="455"/>
      <c r="FZ238" s="455"/>
      <c r="GA238" s="455"/>
      <c r="GB238" s="455"/>
      <c r="GC238" s="455"/>
      <c r="GD238" s="455"/>
      <c r="GE238" s="455"/>
      <c r="GF238" s="455"/>
      <c r="GG238" s="455"/>
      <c r="GH238" s="455"/>
      <c r="GI238" s="455"/>
      <c r="GJ238" s="455"/>
      <c r="GK238" s="455"/>
      <c r="GL238" s="455"/>
      <c r="GM238" s="455"/>
      <c r="GN238" s="455"/>
      <c r="GO238" s="455"/>
      <c r="GP238" s="455"/>
      <c r="GQ238" s="455"/>
      <c r="GR238" s="455"/>
      <c r="GS238" s="455"/>
      <c r="GT238" s="455"/>
      <c r="GU238" s="455"/>
      <c r="GV238" s="455"/>
      <c r="GW238" s="455"/>
      <c r="GX238" s="455"/>
      <c r="GY238" s="455"/>
      <c r="GZ238" s="455"/>
      <c r="HA238" s="455"/>
      <c r="HB238" s="455"/>
      <c r="HC238" s="455"/>
      <c r="HD238" s="455"/>
      <c r="HE238" s="455"/>
      <c r="HF238" s="455"/>
      <c r="HG238" s="455"/>
      <c r="HH238" s="455"/>
      <c r="HI238" s="455"/>
      <c r="HJ238" s="455"/>
      <c r="HK238" s="455"/>
      <c r="HL238" s="455"/>
      <c r="HM238" s="455"/>
    </row>
    <row r="239" s="460" customFormat="1" spans="1:221">
      <c r="A239" s="455"/>
      <c r="AD239" s="455"/>
      <c r="AE239" s="455"/>
      <c r="AF239" s="455"/>
      <c r="AG239" s="455"/>
      <c r="AH239" s="455"/>
      <c r="AI239" s="455"/>
      <c r="AJ239" s="455"/>
      <c r="AK239" s="455"/>
      <c r="AL239" s="455"/>
      <c r="AM239" s="455"/>
      <c r="AN239" s="455"/>
      <c r="AO239" s="455"/>
      <c r="AP239" s="455"/>
      <c r="AQ239" s="455"/>
      <c r="AR239" s="455"/>
      <c r="AS239" s="455"/>
      <c r="AT239" s="455"/>
      <c r="AU239" s="455"/>
      <c r="AV239" s="455"/>
      <c r="AW239" s="455"/>
      <c r="AX239" s="455"/>
      <c r="AY239" s="455"/>
      <c r="AZ239" s="455"/>
      <c r="BA239" s="455"/>
      <c r="BB239" s="455"/>
      <c r="BC239" s="455"/>
      <c r="BD239" s="455"/>
      <c r="BE239" s="455"/>
      <c r="BF239" s="455"/>
      <c r="BG239" s="455"/>
      <c r="BH239" s="455"/>
      <c r="BI239" s="455"/>
      <c r="BJ239" s="455"/>
      <c r="BK239" s="455"/>
      <c r="BL239" s="455"/>
      <c r="BM239" s="455"/>
      <c r="BN239" s="455"/>
      <c r="BO239" s="455"/>
      <c r="BP239" s="455"/>
      <c r="BQ239" s="455"/>
      <c r="BR239" s="455"/>
      <c r="BS239" s="455"/>
      <c r="BT239" s="455"/>
      <c r="BU239" s="455"/>
      <c r="BV239" s="455"/>
      <c r="BW239" s="455"/>
      <c r="BX239" s="455"/>
      <c r="BY239" s="455"/>
      <c r="BZ239" s="455"/>
      <c r="CA239" s="455"/>
      <c r="CB239" s="455"/>
      <c r="CC239" s="455"/>
      <c r="CD239" s="455"/>
      <c r="CE239" s="455"/>
      <c r="CF239" s="455"/>
      <c r="CG239" s="455"/>
      <c r="CH239" s="455"/>
      <c r="CI239" s="455"/>
      <c r="CJ239" s="455"/>
      <c r="CK239" s="455"/>
      <c r="CL239" s="455"/>
      <c r="CM239" s="455"/>
      <c r="CN239" s="455"/>
      <c r="CO239" s="455"/>
      <c r="CP239" s="455"/>
      <c r="CQ239" s="455"/>
      <c r="CR239" s="455"/>
      <c r="CS239" s="455"/>
      <c r="CT239" s="455"/>
      <c r="CU239" s="455"/>
      <c r="CV239" s="455"/>
      <c r="CW239" s="455"/>
      <c r="CX239" s="455"/>
      <c r="CY239" s="455"/>
      <c r="CZ239" s="455"/>
      <c r="DA239" s="455"/>
      <c r="DB239" s="455"/>
      <c r="DC239" s="455"/>
      <c r="DD239" s="455"/>
      <c r="DE239" s="455"/>
      <c r="DF239" s="455"/>
      <c r="DG239" s="455"/>
      <c r="DH239" s="455"/>
      <c r="DI239" s="455"/>
      <c r="DJ239" s="455"/>
      <c r="DK239" s="455"/>
      <c r="DL239" s="455"/>
      <c r="DM239" s="455"/>
      <c r="DN239" s="455"/>
      <c r="DO239" s="455"/>
      <c r="DP239" s="455"/>
      <c r="DQ239" s="455"/>
      <c r="DR239" s="455"/>
      <c r="DS239" s="455"/>
      <c r="DT239" s="455"/>
      <c r="DU239" s="455"/>
      <c r="DV239" s="455"/>
      <c r="DW239" s="455"/>
      <c r="DX239" s="455"/>
      <c r="DY239" s="455"/>
      <c r="DZ239" s="455"/>
      <c r="EA239" s="455"/>
      <c r="EB239" s="455"/>
      <c r="EC239" s="455"/>
      <c r="ED239" s="455"/>
      <c r="EE239" s="455"/>
      <c r="EF239" s="455"/>
      <c r="EG239" s="455"/>
      <c r="EH239" s="455"/>
      <c r="EI239" s="455"/>
      <c r="EJ239" s="455"/>
      <c r="EK239" s="455"/>
      <c r="EL239" s="455"/>
      <c r="EM239" s="455"/>
      <c r="EN239" s="455"/>
      <c r="EO239" s="455"/>
      <c r="EP239" s="455"/>
      <c r="EQ239" s="455"/>
      <c r="ER239" s="455"/>
      <c r="ES239" s="455"/>
      <c r="ET239" s="455"/>
      <c r="EU239" s="455"/>
      <c r="EV239" s="455"/>
      <c r="EW239" s="455"/>
      <c r="EX239" s="455"/>
      <c r="EY239" s="455"/>
      <c r="EZ239" s="455"/>
      <c r="FA239" s="455"/>
      <c r="FB239" s="455"/>
      <c r="FC239" s="455"/>
      <c r="FD239" s="455"/>
      <c r="FE239" s="455"/>
      <c r="FF239" s="455"/>
      <c r="FG239" s="455"/>
      <c r="FH239" s="455"/>
      <c r="FI239" s="455"/>
      <c r="FJ239" s="455"/>
      <c r="FK239" s="455"/>
      <c r="FL239" s="455"/>
      <c r="FM239" s="455"/>
      <c r="FN239" s="455"/>
      <c r="FO239" s="455"/>
      <c r="FP239" s="455"/>
      <c r="FQ239" s="455"/>
      <c r="FR239" s="455"/>
      <c r="FS239" s="455"/>
      <c r="FT239" s="455"/>
      <c r="FU239" s="455"/>
      <c r="FV239" s="455"/>
      <c r="FW239" s="455"/>
      <c r="FX239" s="455"/>
      <c r="FY239" s="455"/>
      <c r="FZ239" s="455"/>
      <c r="GA239" s="455"/>
      <c r="GB239" s="455"/>
      <c r="GC239" s="455"/>
      <c r="GD239" s="455"/>
      <c r="GE239" s="455"/>
      <c r="GF239" s="455"/>
      <c r="GG239" s="455"/>
      <c r="GH239" s="455"/>
      <c r="GI239" s="455"/>
      <c r="GJ239" s="455"/>
      <c r="GK239" s="455"/>
      <c r="GL239" s="455"/>
      <c r="GM239" s="455"/>
      <c r="GN239" s="455"/>
      <c r="GO239" s="455"/>
      <c r="GP239" s="455"/>
      <c r="GQ239" s="455"/>
      <c r="GR239" s="455"/>
      <c r="GS239" s="455"/>
      <c r="GT239" s="455"/>
      <c r="GU239" s="455"/>
      <c r="GV239" s="455"/>
      <c r="GW239" s="455"/>
      <c r="GX239" s="455"/>
      <c r="GY239" s="455"/>
      <c r="GZ239" s="455"/>
      <c r="HA239" s="455"/>
      <c r="HB239" s="455"/>
      <c r="HC239" s="455"/>
      <c r="HD239" s="455"/>
      <c r="HE239" s="455"/>
      <c r="HF239" s="455"/>
      <c r="HG239" s="455"/>
      <c r="HH239" s="455"/>
      <c r="HI239" s="455"/>
      <c r="HJ239" s="455"/>
      <c r="HK239" s="455"/>
      <c r="HL239" s="455"/>
      <c r="HM239" s="455"/>
    </row>
    <row r="240" s="460" customFormat="1" spans="1:221">
      <c r="A240" s="455"/>
      <c r="AD240" s="455"/>
      <c r="AE240" s="455"/>
      <c r="AF240" s="455"/>
      <c r="AG240" s="455"/>
      <c r="AH240" s="455"/>
      <c r="AI240" s="455"/>
      <c r="AJ240" s="455"/>
      <c r="AK240" s="455"/>
      <c r="AL240" s="455"/>
      <c r="AM240" s="455"/>
      <c r="AN240" s="455"/>
      <c r="AO240" s="455"/>
      <c r="AP240" s="455"/>
      <c r="AQ240" s="455"/>
      <c r="AR240" s="455"/>
      <c r="AS240" s="455"/>
      <c r="AT240" s="455"/>
      <c r="AU240" s="455"/>
      <c r="AV240" s="455"/>
      <c r="AW240" s="455"/>
      <c r="AX240" s="455"/>
      <c r="AY240" s="455"/>
      <c r="AZ240" s="455"/>
      <c r="BA240" s="455"/>
      <c r="BB240" s="455"/>
      <c r="BC240" s="455"/>
      <c r="BD240" s="455"/>
      <c r="BE240" s="455"/>
      <c r="BF240" s="455"/>
      <c r="BG240" s="455"/>
      <c r="BH240" s="455"/>
      <c r="BI240" s="455"/>
      <c r="BJ240" s="455"/>
      <c r="BK240" s="455"/>
      <c r="BL240" s="455"/>
      <c r="BM240" s="455"/>
      <c r="BN240" s="455"/>
      <c r="BO240" s="455"/>
      <c r="BP240" s="455"/>
      <c r="BQ240" s="455"/>
      <c r="BR240" s="455"/>
      <c r="BS240" s="455"/>
      <c r="BT240" s="455"/>
      <c r="BU240" s="455"/>
      <c r="BV240" s="455"/>
      <c r="BW240" s="455"/>
      <c r="BX240" s="455"/>
      <c r="BY240" s="455"/>
      <c r="BZ240" s="455"/>
      <c r="CA240" s="455"/>
      <c r="CB240" s="455"/>
      <c r="CC240" s="455"/>
      <c r="CD240" s="455"/>
      <c r="CE240" s="455"/>
      <c r="CF240" s="455"/>
      <c r="CG240" s="455"/>
      <c r="CH240" s="455"/>
      <c r="CI240" s="455"/>
      <c r="CJ240" s="455"/>
      <c r="CK240" s="455"/>
      <c r="CL240" s="455"/>
      <c r="CM240" s="455"/>
      <c r="CN240" s="455"/>
      <c r="CO240" s="455"/>
      <c r="CP240" s="455"/>
      <c r="CQ240" s="455"/>
      <c r="CR240" s="455"/>
      <c r="CS240" s="455"/>
      <c r="CT240" s="455"/>
      <c r="CU240" s="455"/>
      <c r="CV240" s="455"/>
      <c r="CW240" s="455"/>
      <c r="CX240" s="455"/>
      <c r="CY240" s="455"/>
      <c r="CZ240" s="455"/>
      <c r="DA240" s="455"/>
      <c r="DB240" s="455"/>
      <c r="DC240" s="455"/>
      <c r="DD240" s="455"/>
      <c r="DE240" s="455"/>
      <c r="DF240" s="455"/>
      <c r="DG240" s="455"/>
      <c r="DH240" s="455"/>
      <c r="DI240" s="455"/>
      <c r="DJ240" s="455"/>
      <c r="DK240" s="455"/>
      <c r="DL240" s="455"/>
      <c r="DM240" s="455"/>
      <c r="DN240" s="455"/>
      <c r="DO240" s="455"/>
      <c r="DP240" s="455"/>
      <c r="DQ240" s="455"/>
      <c r="DR240" s="455"/>
      <c r="DS240" s="455"/>
      <c r="DT240" s="455"/>
      <c r="DU240" s="455"/>
      <c r="DV240" s="455"/>
      <c r="DW240" s="455"/>
      <c r="DX240" s="455"/>
      <c r="DY240" s="455"/>
      <c r="DZ240" s="455"/>
      <c r="EA240" s="455"/>
      <c r="EB240" s="455"/>
      <c r="EC240" s="455"/>
      <c r="ED240" s="455"/>
      <c r="EE240" s="455"/>
      <c r="EF240" s="455"/>
      <c r="EG240" s="455"/>
      <c r="EH240" s="455"/>
      <c r="EI240" s="455"/>
      <c r="EJ240" s="455"/>
      <c r="EK240" s="455"/>
      <c r="EL240" s="455"/>
      <c r="EM240" s="455"/>
      <c r="EN240" s="455"/>
      <c r="EO240" s="455"/>
      <c r="EP240" s="455"/>
      <c r="EQ240" s="455"/>
      <c r="ER240" s="455"/>
      <c r="ES240" s="455"/>
      <c r="ET240" s="455"/>
      <c r="EU240" s="455"/>
      <c r="EV240" s="455"/>
      <c r="EW240" s="455"/>
      <c r="EX240" s="455"/>
      <c r="EY240" s="455"/>
      <c r="EZ240" s="455"/>
      <c r="FA240" s="455"/>
      <c r="FB240" s="455"/>
      <c r="FC240" s="455"/>
      <c r="FD240" s="455"/>
      <c r="FE240" s="455"/>
      <c r="FF240" s="455"/>
      <c r="FG240" s="455"/>
      <c r="FH240" s="455"/>
      <c r="FI240" s="455"/>
      <c r="FJ240" s="455"/>
      <c r="FK240" s="455"/>
      <c r="FL240" s="455"/>
      <c r="FM240" s="455"/>
      <c r="FN240" s="455"/>
      <c r="FO240" s="455"/>
      <c r="FP240" s="455"/>
      <c r="FQ240" s="455"/>
      <c r="FR240" s="455"/>
      <c r="FS240" s="455"/>
      <c r="FT240" s="455"/>
      <c r="FU240" s="455"/>
      <c r="FV240" s="455"/>
      <c r="FW240" s="455"/>
      <c r="FX240" s="455"/>
      <c r="FY240" s="455"/>
      <c r="FZ240" s="455"/>
      <c r="GA240" s="455"/>
      <c r="GB240" s="455"/>
      <c r="GC240" s="455"/>
      <c r="GD240" s="455"/>
      <c r="GE240" s="455"/>
      <c r="GF240" s="455"/>
      <c r="GG240" s="455"/>
      <c r="GH240" s="455"/>
      <c r="GI240" s="455"/>
      <c r="GJ240" s="455"/>
      <c r="GK240" s="455"/>
      <c r="GL240" s="455"/>
      <c r="GM240" s="455"/>
      <c r="GN240" s="455"/>
      <c r="GO240" s="455"/>
      <c r="GP240" s="455"/>
      <c r="GQ240" s="455"/>
      <c r="GR240" s="455"/>
      <c r="GS240" s="455"/>
      <c r="GT240" s="455"/>
      <c r="GU240" s="455"/>
      <c r="GV240" s="455"/>
      <c r="GW240" s="455"/>
      <c r="GX240" s="455"/>
      <c r="GY240" s="455"/>
      <c r="GZ240" s="455"/>
      <c r="HA240" s="455"/>
      <c r="HB240" s="455"/>
      <c r="HC240" s="455"/>
      <c r="HD240" s="455"/>
      <c r="HE240" s="455"/>
      <c r="HF240" s="455"/>
      <c r="HG240" s="455"/>
      <c r="HH240" s="455"/>
      <c r="HI240" s="455"/>
      <c r="HJ240" s="455"/>
      <c r="HK240" s="455"/>
      <c r="HL240" s="455"/>
      <c r="HM240" s="455"/>
    </row>
    <row r="241" s="460" customFormat="1" spans="1:221">
      <c r="A241" s="455"/>
      <c r="AD241" s="455"/>
      <c r="AE241" s="455"/>
      <c r="AF241" s="455"/>
      <c r="AG241" s="455"/>
      <c r="AH241" s="455"/>
      <c r="AI241" s="455"/>
      <c r="AJ241" s="455"/>
      <c r="AK241" s="455"/>
      <c r="AL241" s="455"/>
      <c r="AM241" s="455"/>
      <c r="AN241" s="455"/>
      <c r="AO241" s="455"/>
      <c r="AP241" s="455"/>
      <c r="AQ241" s="455"/>
      <c r="AR241" s="455"/>
      <c r="AS241" s="455"/>
      <c r="AT241" s="455"/>
      <c r="AU241" s="455"/>
      <c r="AV241" s="455"/>
      <c r="AW241" s="455"/>
      <c r="AX241" s="455"/>
      <c r="AY241" s="455"/>
      <c r="AZ241" s="455"/>
      <c r="BA241" s="455"/>
      <c r="BB241" s="455"/>
      <c r="BC241" s="455"/>
      <c r="BD241" s="455"/>
      <c r="BE241" s="455"/>
      <c r="BF241" s="455"/>
      <c r="BG241" s="455"/>
      <c r="BH241" s="455"/>
      <c r="BI241" s="455"/>
      <c r="BJ241" s="455"/>
      <c r="BK241" s="455"/>
      <c r="BL241" s="455"/>
      <c r="BM241" s="455"/>
      <c r="BN241" s="455"/>
      <c r="BO241" s="455"/>
      <c r="BP241" s="455"/>
      <c r="BQ241" s="455"/>
      <c r="BR241" s="455"/>
      <c r="BS241" s="455"/>
      <c r="BT241" s="455"/>
      <c r="BU241" s="455"/>
      <c r="BV241" s="455"/>
      <c r="BW241" s="455"/>
      <c r="BX241" s="455"/>
      <c r="BY241" s="455"/>
      <c r="BZ241" s="455"/>
      <c r="CA241" s="455"/>
      <c r="CB241" s="455"/>
      <c r="CC241" s="455"/>
      <c r="CD241" s="455"/>
      <c r="CE241" s="455"/>
      <c r="CF241" s="455"/>
      <c r="CG241" s="455"/>
      <c r="CH241" s="455"/>
      <c r="CI241" s="455"/>
      <c r="CJ241" s="455"/>
      <c r="CK241" s="455"/>
      <c r="CL241" s="455"/>
      <c r="CM241" s="455"/>
      <c r="CN241" s="455"/>
      <c r="CO241" s="455"/>
      <c r="CP241" s="455"/>
      <c r="CQ241" s="455"/>
      <c r="CR241" s="455"/>
      <c r="CS241" s="455"/>
      <c r="CT241" s="455"/>
      <c r="CU241" s="455"/>
      <c r="CV241" s="455"/>
      <c r="CW241" s="455"/>
      <c r="CX241" s="455"/>
      <c r="CY241" s="455"/>
      <c r="CZ241" s="455"/>
      <c r="DA241" s="455"/>
      <c r="DB241" s="455"/>
      <c r="DC241" s="455"/>
      <c r="DD241" s="455"/>
      <c r="DE241" s="455"/>
      <c r="DF241" s="455"/>
      <c r="DG241" s="455"/>
      <c r="DH241" s="455"/>
      <c r="DI241" s="455"/>
      <c r="DJ241" s="455"/>
      <c r="DK241" s="455"/>
      <c r="DL241" s="455"/>
      <c r="DM241" s="455"/>
      <c r="DN241" s="455"/>
      <c r="DO241" s="455"/>
      <c r="DP241" s="455"/>
      <c r="DQ241" s="455"/>
      <c r="DR241" s="455"/>
      <c r="DS241" s="455"/>
      <c r="DT241" s="455"/>
      <c r="DU241" s="455"/>
      <c r="DV241" s="455"/>
      <c r="DW241" s="455"/>
      <c r="DX241" s="455"/>
      <c r="DY241" s="455"/>
      <c r="DZ241" s="455"/>
      <c r="EA241" s="455"/>
      <c r="EB241" s="455"/>
      <c r="EC241" s="455"/>
      <c r="ED241" s="455"/>
      <c r="EE241" s="455"/>
      <c r="EF241" s="455"/>
      <c r="EG241" s="455"/>
      <c r="EH241" s="455"/>
      <c r="EI241" s="455"/>
      <c r="EJ241" s="455"/>
      <c r="EK241" s="455"/>
      <c r="EL241" s="455"/>
      <c r="EM241" s="455"/>
      <c r="EN241" s="455"/>
      <c r="EO241" s="455"/>
      <c r="EP241" s="455"/>
      <c r="EQ241" s="455"/>
      <c r="ER241" s="455"/>
      <c r="ES241" s="455"/>
      <c r="ET241" s="455"/>
      <c r="EU241" s="455"/>
      <c r="EV241" s="455"/>
      <c r="EW241" s="455"/>
      <c r="EX241" s="455"/>
      <c r="EY241" s="455"/>
      <c r="EZ241" s="455"/>
      <c r="FA241" s="455"/>
      <c r="FB241" s="455"/>
      <c r="FC241" s="455"/>
      <c r="FD241" s="455"/>
      <c r="FE241" s="455"/>
      <c r="FF241" s="455"/>
      <c r="FG241" s="455"/>
      <c r="FH241" s="455"/>
      <c r="FI241" s="455"/>
      <c r="FJ241" s="455"/>
      <c r="FK241" s="455"/>
      <c r="FL241" s="455"/>
      <c r="FM241" s="455"/>
      <c r="FN241" s="455"/>
      <c r="FO241" s="455"/>
      <c r="FP241" s="455"/>
      <c r="FQ241" s="455"/>
      <c r="FR241" s="455"/>
      <c r="FS241" s="455"/>
      <c r="FT241" s="455"/>
      <c r="FU241" s="455"/>
      <c r="FV241" s="455"/>
      <c r="FW241" s="455"/>
      <c r="FX241" s="455"/>
      <c r="FY241" s="455"/>
      <c r="FZ241" s="455"/>
      <c r="GA241" s="455"/>
      <c r="GB241" s="455"/>
      <c r="GC241" s="455"/>
      <c r="GD241" s="455"/>
      <c r="GE241" s="455"/>
      <c r="GF241" s="455"/>
      <c r="GG241" s="455"/>
      <c r="GH241" s="455"/>
      <c r="GI241" s="455"/>
      <c r="GJ241" s="455"/>
      <c r="GK241" s="455"/>
      <c r="GL241" s="455"/>
      <c r="GM241" s="455"/>
      <c r="GN241" s="455"/>
      <c r="GO241" s="455"/>
      <c r="GP241" s="455"/>
      <c r="GQ241" s="455"/>
      <c r="GR241" s="455"/>
      <c r="GS241" s="455"/>
      <c r="GT241" s="455"/>
      <c r="GU241" s="455"/>
      <c r="GV241" s="455"/>
      <c r="GW241" s="455"/>
      <c r="GX241" s="455"/>
      <c r="GY241" s="455"/>
      <c r="GZ241" s="455"/>
      <c r="HA241" s="455"/>
      <c r="HB241" s="455"/>
      <c r="HC241" s="455"/>
      <c r="HD241" s="455"/>
      <c r="HE241" s="455"/>
      <c r="HF241" s="455"/>
      <c r="HG241" s="455"/>
      <c r="HH241" s="455"/>
      <c r="HI241" s="455"/>
      <c r="HJ241" s="455"/>
      <c r="HK241" s="455"/>
      <c r="HL241" s="455"/>
      <c r="HM241" s="455"/>
    </row>
    <row r="242" s="460" customFormat="1" spans="1:221">
      <c r="A242" s="455"/>
      <c r="AD242" s="455"/>
      <c r="AE242" s="455"/>
      <c r="AF242" s="455"/>
      <c r="AG242" s="455"/>
      <c r="AH242" s="455"/>
      <c r="AI242" s="455"/>
      <c r="AJ242" s="455"/>
      <c r="AK242" s="455"/>
      <c r="AL242" s="455"/>
      <c r="AM242" s="455"/>
      <c r="AN242" s="455"/>
      <c r="AO242" s="455"/>
      <c r="AP242" s="455"/>
      <c r="AQ242" s="455"/>
      <c r="AR242" s="455"/>
      <c r="AS242" s="455"/>
      <c r="AT242" s="455"/>
      <c r="AU242" s="455"/>
      <c r="AV242" s="455"/>
      <c r="AW242" s="455"/>
      <c r="AX242" s="455"/>
      <c r="AY242" s="455"/>
      <c r="AZ242" s="455"/>
      <c r="BA242" s="455"/>
      <c r="BB242" s="455"/>
      <c r="BC242" s="455"/>
      <c r="BD242" s="455"/>
      <c r="BE242" s="455"/>
      <c r="BF242" s="455"/>
      <c r="BG242" s="455"/>
      <c r="BH242" s="455"/>
      <c r="BI242" s="455"/>
      <c r="BJ242" s="455"/>
      <c r="BK242" s="455"/>
      <c r="BL242" s="455"/>
      <c r="BM242" s="455"/>
      <c r="BN242" s="455"/>
      <c r="BO242" s="455"/>
      <c r="BP242" s="455"/>
      <c r="BQ242" s="455"/>
      <c r="BR242" s="455"/>
      <c r="BS242" s="455"/>
      <c r="BT242" s="455"/>
      <c r="BU242" s="455"/>
      <c r="BV242" s="455"/>
      <c r="BW242" s="455"/>
      <c r="BX242" s="455"/>
      <c r="BY242" s="455"/>
      <c r="BZ242" s="455"/>
      <c r="CA242" s="455"/>
      <c r="CB242" s="455"/>
      <c r="CC242" s="455"/>
      <c r="CD242" s="455"/>
      <c r="CE242" s="455"/>
      <c r="CF242" s="455"/>
      <c r="CG242" s="455"/>
      <c r="CH242" s="455"/>
      <c r="CI242" s="455"/>
      <c r="CJ242" s="455"/>
      <c r="CK242" s="455"/>
      <c r="CL242" s="455"/>
      <c r="CM242" s="455"/>
      <c r="CN242" s="455"/>
      <c r="CO242" s="455"/>
      <c r="CP242" s="455"/>
      <c r="CQ242" s="455"/>
      <c r="CR242" s="455"/>
      <c r="CS242" s="455"/>
      <c r="CT242" s="455"/>
      <c r="CU242" s="455"/>
      <c r="CV242" s="455"/>
      <c r="CW242" s="455"/>
      <c r="CX242" s="455"/>
      <c r="CY242" s="455"/>
      <c r="CZ242" s="455"/>
      <c r="DA242" s="455"/>
      <c r="DB242" s="455"/>
      <c r="DC242" s="455"/>
      <c r="DD242" s="455"/>
      <c r="DE242" s="455"/>
      <c r="DF242" s="455"/>
      <c r="DG242" s="455"/>
      <c r="DH242" s="455"/>
      <c r="DI242" s="455"/>
      <c r="DJ242" s="455"/>
      <c r="DK242" s="455"/>
      <c r="DL242" s="455"/>
      <c r="DM242" s="455"/>
      <c r="DN242" s="455"/>
      <c r="DO242" s="455"/>
      <c r="DP242" s="455"/>
      <c r="DQ242" s="455"/>
      <c r="DR242" s="455"/>
      <c r="DS242" s="455"/>
      <c r="DT242" s="455"/>
      <c r="DU242" s="455"/>
      <c r="DV242" s="455"/>
      <c r="DW242" s="455"/>
      <c r="DX242" s="455"/>
      <c r="DY242" s="455"/>
      <c r="DZ242" s="455"/>
      <c r="EA242" s="455"/>
      <c r="EB242" s="455"/>
      <c r="EC242" s="455"/>
      <c r="ED242" s="455"/>
      <c r="EE242" s="455"/>
      <c r="EF242" s="455"/>
      <c r="EG242" s="455"/>
      <c r="EH242" s="455"/>
      <c r="EI242" s="455"/>
      <c r="EJ242" s="455"/>
      <c r="EK242" s="455"/>
      <c r="EL242" s="455"/>
      <c r="EM242" s="455"/>
      <c r="EN242" s="455"/>
      <c r="EO242" s="455"/>
      <c r="EP242" s="455"/>
      <c r="EQ242" s="455"/>
      <c r="ER242" s="455"/>
      <c r="ES242" s="455"/>
      <c r="ET242" s="455"/>
      <c r="EU242" s="455"/>
      <c r="EV242" s="455"/>
      <c r="EW242" s="455"/>
      <c r="EX242" s="455"/>
      <c r="EY242" s="455"/>
      <c r="EZ242" s="455"/>
      <c r="FA242" s="455"/>
      <c r="FB242" s="455"/>
      <c r="FC242" s="455"/>
      <c r="FD242" s="455"/>
      <c r="FE242" s="455"/>
      <c r="FF242" s="455"/>
      <c r="FG242" s="455"/>
      <c r="FH242" s="455"/>
      <c r="FI242" s="455"/>
      <c r="FJ242" s="455"/>
      <c r="FK242" s="455"/>
      <c r="FL242" s="455"/>
      <c r="FM242" s="455"/>
      <c r="FN242" s="455"/>
      <c r="FO242" s="455"/>
      <c r="FP242" s="455"/>
      <c r="FQ242" s="455"/>
      <c r="FR242" s="455"/>
      <c r="FS242" s="455"/>
      <c r="FT242" s="455"/>
      <c r="FU242" s="455"/>
      <c r="FV242" s="455"/>
      <c r="FW242" s="455"/>
      <c r="FX242" s="455"/>
      <c r="FY242" s="455"/>
      <c r="FZ242" s="455"/>
      <c r="GA242" s="455"/>
      <c r="GB242" s="455"/>
      <c r="GC242" s="455"/>
      <c r="GD242" s="455"/>
      <c r="GE242" s="455"/>
      <c r="GF242" s="455"/>
      <c r="GG242" s="455"/>
      <c r="GH242" s="455"/>
      <c r="GI242" s="455"/>
      <c r="GJ242" s="455"/>
      <c r="GK242" s="455"/>
      <c r="GL242" s="455"/>
      <c r="GM242" s="455"/>
      <c r="GN242" s="455"/>
      <c r="GO242" s="455"/>
      <c r="GP242" s="455"/>
      <c r="GQ242" s="455"/>
      <c r="GR242" s="455"/>
      <c r="GS242" s="455"/>
      <c r="GT242" s="455"/>
      <c r="GU242" s="455"/>
      <c r="GV242" s="455"/>
      <c r="GW242" s="455"/>
      <c r="GX242" s="455"/>
      <c r="GY242" s="455"/>
      <c r="GZ242" s="455"/>
      <c r="HA242" s="455"/>
      <c r="HB242" s="455"/>
      <c r="HC242" s="455"/>
      <c r="HD242" s="455"/>
      <c r="HE242" s="455"/>
      <c r="HF242" s="455"/>
      <c r="HG242" s="455"/>
      <c r="HH242" s="455"/>
      <c r="HI242" s="455"/>
      <c r="HJ242" s="455"/>
      <c r="HK242" s="455"/>
      <c r="HL242" s="455"/>
      <c r="HM242" s="455"/>
    </row>
    <row r="243" s="460" customFormat="1" spans="1:221">
      <c r="A243" s="455"/>
      <c r="AD243" s="455"/>
      <c r="AE243" s="455"/>
      <c r="AF243" s="455"/>
      <c r="AG243" s="455"/>
      <c r="AH243" s="455"/>
      <c r="AI243" s="455"/>
      <c r="AJ243" s="455"/>
      <c r="AK243" s="455"/>
      <c r="AL243" s="455"/>
      <c r="AM243" s="455"/>
      <c r="AN243" s="455"/>
      <c r="AO243" s="455"/>
      <c r="AP243" s="455"/>
      <c r="AQ243" s="455"/>
      <c r="AR243" s="455"/>
      <c r="AS243" s="455"/>
      <c r="AT243" s="455"/>
      <c r="AU243" s="455"/>
      <c r="AV243" s="455"/>
      <c r="AW243" s="455"/>
      <c r="AX243" s="455"/>
      <c r="AY243" s="455"/>
      <c r="AZ243" s="455"/>
      <c r="BA243" s="455"/>
      <c r="BB243" s="455"/>
      <c r="BC243" s="455"/>
      <c r="BD243" s="455"/>
      <c r="BE243" s="455"/>
      <c r="BF243" s="455"/>
      <c r="BG243" s="455"/>
      <c r="BH243" s="455"/>
      <c r="BI243" s="455"/>
      <c r="BJ243" s="455"/>
      <c r="BK243" s="455"/>
      <c r="BL243" s="455"/>
      <c r="BM243" s="455"/>
      <c r="BN243" s="455"/>
      <c r="BO243" s="455"/>
      <c r="BP243" s="455"/>
      <c r="BQ243" s="455"/>
      <c r="BR243" s="455"/>
      <c r="BS243" s="455"/>
      <c r="BT243" s="455"/>
      <c r="BU243" s="455"/>
      <c r="BV243" s="455"/>
      <c r="BW243" s="455"/>
      <c r="BX243" s="455"/>
      <c r="BY243" s="455"/>
      <c r="BZ243" s="455"/>
      <c r="CA243" s="455"/>
      <c r="CB243" s="455"/>
      <c r="CC243" s="455"/>
      <c r="CD243" s="455"/>
      <c r="CE243" s="455"/>
      <c r="CF243" s="455"/>
      <c r="CG243" s="455"/>
      <c r="CH243" s="455"/>
      <c r="CI243" s="455"/>
      <c r="CJ243" s="455"/>
      <c r="CK243" s="455"/>
      <c r="CL243" s="455"/>
      <c r="CM243" s="455"/>
      <c r="CN243" s="455"/>
      <c r="CO243" s="455"/>
      <c r="CP243" s="455"/>
      <c r="CQ243" s="455"/>
      <c r="CR243" s="455"/>
      <c r="CS243" s="455"/>
      <c r="CT243" s="455"/>
      <c r="CU243" s="455"/>
      <c r="CV243" s="455"/>
      <c r="CW243" s="455"/>
      <c r="CX243" s="455"/>
      <c r="CY243" s="455"/>
      <c r="CZ243" s="455"/>
      <c r="DA243" s="455"/>
      <c r="DB243" s="455"/>
      <c r="DC243" s="455"/>
      <c r="DD243" s="455"/>
      <c r="DE243" s="455"/>
      <c r="DF243" s="455"/>
      <c r="DG243" s="455"/>
      <c r="DH243" s="455"/>
      <c r="DI243" s="455"/>
      <c r="DJ243" s="455"/>
      <c r="DK243" s="455"/>
      <c r="DL243" s="455"/>
      <c r="DM243" s="455"/>
      <c r="DN243" s="455"/>
      <c r="DO243" s="455"/>
      <c r="DP243" s="455"/>
      <c r="DQ243" s="455"/>
      <c r="DR243" s="455"/>
      <c r="DS243" s="455"/>
      <c r="DT243" s="455"/>
      <c r="DU243" s="455"/>
      <c r="DV243" s="455"/>
      <c r="DW243" s="455"/>
      <c r="DX243" s="455"/>
      <c r="DY243" s="455"/>
      <c r="DZ243" s="455"/>
      <c r="EA243" s="455"/>
      <c r="EB243" s="455"/>
      <c r="EC243" s="455"/>
      <c r="ED243" s="455"/>
      <c r="EE243" s="455"/>
      <c r="EF243" s="455"/>
      <c r="EG243" s="455"/>
      <c r="EH243" s="455"/>
      <c r="EI243" s="455"/>
      <c r="EJ243" s="455"/>
      <c r="EK243" s="455"/>
      <c r="EL243" s="455"/>
      <c r="EM243" s="455"/>
      <c r="EN243" s="455"/>
      <c r="EO243" s="455"/>
      <c r="EP243" s="455"/>
      <c r="EQ243" s="455"/>
      <c r="ER243" s="455"/>
      <c r="ES243" s="455"/>
      <c r="ET243" s="455"/>
      <c r="EU243" s="455"/>
      <c r="EV243" s="455"/>
      <c r="EW243" s="455"/>
      <c r="EX243" s="455"/>
      <c r="EY243" s="455"/>
      <c r="EZ243" s="455"/>
      <c r="FA243" s="455"/>
      <c r="FB243" s="455"/>
      <c r="FC243" s="455"/>
      <c r="FD243" s="455"/>
      <c r="FE243" s="455"/>
      <c r="FF243" s="455"/>
      <c r="FG243" s="455"/>
      <c r="FH243" s="455"/>
      <c r="FI243" s="455"/>
      <c r="FJ243" s="455"/>
      <c r="FK243" s="455"/>
      <c r="FL243" s="455"/>
      <c r="FM243" s="455"/>
      <c r="FN243" s="455"/>
      <c r="FO243" s="455"/>
      <c r="FP243" s="455"/>
      <c r="FQ243" s="455"/>
      <c r="FR243" s="455"/>
      <c r="FS243" s="455"/>
      <c r="FT243" s="455"/>
      <c r="FU243" s="455"/>
      <c r="FV243" s="455"/>
      <c r="FW243" s="455"/>
      <c r="FX243" s="455"/>
      <c r="FY243" s="455"/>
      <c r="FZ243" s="455"/>
      <c r="GA243" s="455"/>
      <c r="GB243" s="455"/>
      <c r="GC243" s="455"/>
      <c r="GD243" s="455"/>
      <c r="GE243" s="455"/>
      <c r="GF243" s="455"/>
      <c r="GG243" s="455"/>
      <c r="GH243" s="455"/>
      <c r="GI243" s="455"/>
      <c r="GJ243" s="455"/>
      <c r="GK243" s="455"/>
      <c r="GL243" s="455"/>
      <c r="GM243" s="455"/>
      <c r="GN243" s="455"/>
      <c r="GO243" s="455"/>
      <c r="GP243" s="455"/>
      <c r="GQ243" s="455"/>
      <c r="GR243" s="455"/>
      <c r="GS243" s="455"/>
      <c r="GT243" s="455"/>
      <c r="GU243" s="455"/>
      <c r="GV243" s="455"/>
      <c r="GW243" s="455"/>
      <c r="GX243" s="455"/>
      <c r="GY243" s="455"/>
      <c r="GZ243" s="455"/>
      <c r="HA243" s="455"/>
      <c r="HB243" s="455"/>
      <c r="HC243" s="455"/>
      <c r="HD243" s="455"/>
      <c r="HE243" s="455"/>
      <c r="HF243" s="455"/>
      <c r="HG243" s="455"/>
      <c r="HH243" s="455"/>
      <c r="HI243" s="455"/>
      <c r="HJ243" s="455"/>
      <c r="HK243" s="455"/>
      <c r="HL243" s="455"/>
      <c r="HM243" s="455"/>
    </row>
    <row r="244" s="460" customFormat="1" spans="1:221">
      <c r="A244" s="455"/>
      <c r="AD244" s="455"/>
      <c r="AE244" s="455"/>
      <c r="AF244" s="455"/>
      <c r="AG244" s="455"/>
      <c r="AH244" s="455"/>
      <c r="AI244" s="455"/>
      <c r="AJ244" s="455"/>
      <c r="AK244" s="455"/>
      <c r="AL244" s="455"/>
      <c r="AM244" s="455"/>
      <c r="AN244" s="455"/>
      <c r="AO244" s="455"/>
      <c r="AP244" s="455"/>
      <c r="AQ244" s="455"/>
      <c r="AR244" s="455"/>
      <c r="AS244" s="455"/>
      <c r="AT244" s="455"/>
      <c r="AU244" s="455"/>
      <c r="AV244" s="455"/>
      <c r="AW244" s="455"/>
      <c r="AX244" s="455"/>
      <c r="AY244" s="455"/>
      <c r="AZ244" s="455"/>
      <c r="BA244" s="455"/>
      <c r="BB244" s="455"/>
      <c r="BC244" s="455"/>
      <c r="BD244" s="455"/>
      <c r="BE244" s="455"/>
      <c r="BF244" s="455"/>
      <c r="BG244" s="455"/>
      <c r="BH244" s="455"/>
      <c r="BI244" s="455"/>
      <c r="BJ244" s="455"/>
      <c r="BK244" s="455"/>
      <c r="BL244" s="455"/>
      <c r="BM244" s="455"/>
      <c r="BN244" s="455"/>
      <c r="BO244" s="455"/>
      <c r="BP244" s="455"/>
      <c r="BQ244" s="455"/>
      <c r="BR244" s="455"/>
      <c r="BS244" s="455"/>
      <c r="BT244" s="455"/>
      <c r="BU244" s="455"/>
      <c r="BV244" s="455"/>
      <c r="BW244" s="455"/>
      <c r="BX244" s="455"/>
      <c r="BY244" s="455"/>
      <c r="BZ244" s="455"/>
      <c r="CA244" s="455"/>
      <c r="CB244" s="455"/>
      <c r="CC244" s="455"/>
      <c r="CD244" s="455"/>
      <c r="CE244" s="455"/>
      <c r="CF244" s="455"/>
      <c r="CG244" s="455"/>
      <c r="CH244" s="455"/>
      <c r="CI244" s="455"/>
      <c r="CJ244" s="455"/>
      <c r="CK244" s="455"/>
      <c r="CL244" s="455"/>
      <c r="CM244" s="455"/>
      <c r="CN244" s="455"/>
      <c r="CO244" s="455"/>
      <c r="CP244" s="455"/>
      <c r="CQ244" s="455"/>
      <c r="CR244" s="455"/>
      <c r="CS244" s="455"/>
      <c r="CT244" s="455"/>
      <c r="CU244" s="455"/>
      <c r="CV244" s="455"/>
      <c r="CW244" s="455"/>
      <c r="CX244" s="455"/>
      <c r="CY244" s="455"/>
      <c r="CZ244" s="455"/>
      <c r="DA244" s="455"/>
      <c r="DB244" s="455"/>
      <c r="DC244" s="455"/>
      <c r="DD244" s="455"/>
      <c r="DE244" s="455"/>
      <c r="DF244" s="455"/>
      <c r="DG244" s="455"/>
      <c r="DH244" s="455"/>
      <c r="DI244" s="455"/>
      <c r="DJ244" s="455"/>
      <c r="DK244" s="455"/>
      <c r="DL244" s="455"/>
      <c r="DM244" s="455"/>
      <c r="DN244" s="455"/>
      <c r="DO244" s="455"/>
      <c r="DP244" s="455"/>
      <c r="DQ244" s="455"/>
      <c r="DR244" s="455"/>
      <c r="DS244" s="455"/>
      <c r="DT244" s="455"/>
      <c r="DU244" s="455"/>
      <c r="DV244" s="455"/>
      <c r="DW244" s="455"/>
      <c r="DX244" s="455"/>
      <c r="DY244" s="455"/>
      <c r="DZ244" s="455"/>
      <c r="EA244" s="455"/>
      <c r="EB244" s="455"/>
      <c r="EC244" s="455"/>
      <c r="ED244" s="455"/>
      <c r="EE244" s="455"/>
      <c r="EF244" s="455"/>
      <c r="EG244" s="455"/>
      <c r="EH244" s="455"/>
      <c r="EI244" s="455"/>
      <c r="EJ244" s="455"/>
      <c r="EK244" s="455"/>
      <c r="EL244" s="455"/>
      <c r="EM244" s="455"/>
      <c r="EN244" s="455"/>
      <c r="EO244" s="455"/>
      <c r="EP244" s="455"/>
      <c r="EQ244" s="455"/>
      <c r="ER244" s="455"/>
      <c r="ES244" s="455"/>
      <c r="ET244" s="455"/>
      <c r="EU244" s="455"/>
      <c r="EV244" s="455"/>
      <c r="EW244" s="455"/>
      <c r="EX244" s="455"/>
      <c r="EY244" s="455"/>
      <c r="EZ244" s="455"/>
      <c r="FA244" s="455"/>
      <c r="FB244" s="455"/>
      <c r="FC244" s="455"/>
      <c r="FD244" s="455"/>
      <c r="FE244" s="455"/>
      <c r="FF244" s="455"/>
      <c r="FG244" s="455"/>
      <c r="FH244" s="455"/>
      <c r="FI244" s="455"/>
      <c r="FJ244" s="455"/>
      <c r="FK244" s="455"/>
      <c r="FL244" s="455"/>
      <c r="FM244" s="455"/>
      <c r="FN244" s="455"/>
      <c r="FO244" s="455"/>
      <c r="FP244" s="455"/>
      <c r="FQ244" s="455"/>
      <c r="FR244" s="455"/>
      <c r="FS244" s="455"/>
      <c r="FT244" s="455"/>
      <c r="FU244" s="455"/>
      <c r="FV244" s="455"/>
      <c r="FW244" s="455"/>
      <c r="FX244" s="455"/>
      <c r="FY244" s="455"/>
      <c r="FZ244" s="455"/>
      <c r="GA244" s="455"/>
      <c r="GB244" s="455"/>
      <c r="GC244" s="455"/>
      <c r="GD244" s="455"/>
      <c r="GE244" s="455"/>
      <c r="GF244" s="455"/>
      <c r="GG244" s="455"/>
      <c r="GH244" s="455"/>
      <c r="GI244" s="455"/>
      <c r="GJ244" s="455"/>
      <c r="GK244" s="455"/>
      <c r="GL244" s="455"/>
      <c r="GM244" s="455"/>
      <c r="GN244" s="455"/>
      <c r="GO244" s="455"/>
      <c r="GP244" s="455"/>
      <c r="GQ244" s="455"/>
      <c r="GR244" s="455"/>
      <c r="GS244" s="455"/>
      <c r="GT244" s="455"/>
      <c r="GU244" s="455"/>
      <c r="GV244" s="455"/>
      <c r="GW244" s="455"/>
      <c r="GX244" s="455"/>
      <c r="GY244" s="455"/>
      <c r="GZ244" s="455"/>
      <c r="HA244" s="455"/>
      <c r="HB244" s="455"/>
      <c r="HC244" s="455"/>
      <c r="HD244" s="455"/>
      <c r="HE244" s="455"/>
      <c r="HF244" s="455"/>
      <c r="HG244" s="455"/>
      <c r="HH244" s="455"/>
      <c r="HI244" s="455"/>
      <c r="HJ244" s="455"/>
      <c r="HK244" s="455"/>
      <c r="HL244" s="455"/>
      <c r="HM244" s="455"/>
    </row>
    <row r="245" s="460" customFormat="1" spans="1:221">
      <c r="A245" s="455"/>
      <c r="AD245" s="455"/>
      <c r="AE245" s="455"/>
      <c r="AF245" s="455"/>
      <c r="AG245" s="455"/>
      <c r="AH245" s="455"/>
      <c r="AI245" s="455"/>
      <c r="AJ245" s="455"/>
      <c r="AK245" s="455"/>
      <c r="AL245" s="455"/>
      <c r="AM245" s="455"/>
      <c r="AN245" s="455"/>
      <c r="AO245" s="455"/>
      <c r="AP245" s="455"/>
      <c r="AQ245" s="455"/>
      <c r="AR245" s="455"/>
      <c r="AS245" s="455"/>
      <c r="AT245" s="455"/>
      <c r="AU245" s="455"/>
      <c r="AV245" s="455"/>
      <c r="AW245" s="455"/>
      <c r="AX245" s="455"/>
      <c r="AY245" s="455"/>
      <c r="AZ245" s="455"/>
      <c r="BA245" s="455"/>
      <c r="BB245" s="455"/>
      <c r="BC245" s="455"/>
      <c r="BD245" s="455"/>
      <c r="BE245" s="455"/>
      <c r="BF245" s="455"/>
      <c r="BG245" s="455"/>
      <c r="BH245" s="455"/>
      <c r="BI245" s="455"/>
      <c r="BJ245" s="455"/>
      <c r="BK245" s="455"/>
      <c r="BL245" s="455"/>
      <c r="BM245" s="455"/>
      <c r="BN245" s="455"/>
      <c r="BO245" s="455"/>
      <c r="BP245" s="455"/>
      <c r="BQ245" s="455"/>
      <c r="BR245" s="455"/>
      <c r="BS245" s="455"/>
      <c r="BT245" s="455"/>
      <c r="BU245" s="455"/>
      <c r="BV245" s="455"/>
      <c r="BW245" s="455"/>
      <c r="BX245" s="455"/>
      <c r="BY245" s="455"/>
      <c r="BZ245" s="455"/>
      <c r="CA245" s="455"/>
      <c r="CB245" s="455"/>
      <c r="CC245" s="455"/>
      <c r="CD245" s="455"/>
      <c r="CE245" s="455"/>
      <c r="CF245" s="455"/>
      <c r="CG245" s="455"/>
      <c r="CH245" s="455"/>
      <c r="CI245" s="455"/>
      <c r="CJ245" s="455"/>
      <c r="CK245" s="455"/>
      <c r="CL245" s="455"/>
      <c r="CM245" s="455"/>
      <c r="CN245" s="455"/>
      <c r="CO245" s="455"/>
      <c r="CP245" s="455"/>
      <c r="CQ245" s="455"/>
      <c r="CR245" s="455"/>
      <c r="CS245" s="455"/>
      <c r="CT245" s="455"/>
      <c r="CU245" s="455"/>
      <c r="CV245" s="455"/>
      <c r="CW245" s="455"/>
      <c r="CX245" s="455"/>
      <c r="CY245" s="455"/>
      <c r="CZ245" s="455"/>
      <c r="DA245" s="455"/>
      <c r="DB245" s="455"/>
      <c r="DC245" s="455"/>
      <c r="DD245" s="455"/>
      <c r="DE245" s="455"/>
      <c r="DF245" s="455"/>
      <c r="DG245" s="455"/>
      <c r="DH245" s="455"/>
      <c r="DI245" s="455"/>
      <c r="DJ245" s="455"/>
      <c r="DK245" s="455"/>
      <c r="DL245" s="455"/>
      <c r="DM245" s="455"/>
      <c r="DN245" s="455"/>
      <c r="DO245" s="455"/>
      <c r="DP245" s="455"/>
      <c r="DQ245" s="455"/>
      <c r="DR245" s="455"/>
      <c r="DS245" s="455"/>
      <c r="DT245" s="455"/>
      <c r="DU245" s="455"/>
      <c r="DV245" s="455"/>
      <c r="DW245" s="455"/>
      <c r="DX245" s="455"/>
      <c r="DY245" s="455"/>
      <c r="DZ245" s="455"/>
      <c r="EA245" s="455"/>
      <c r="EB245" s="455"/>
      <c r="EC245" s="455"/>
      <c r="ED245" s="455"/>
      <c r="EE245" s="455"/>
      <c r="EF245" s="455"/>
      <c r="EG245" s="455"/>
      <c r="EH245" s="455"/>
      <c r="EI245" s="455"/>
      <c r="EJ245" s="455"/>
      <c r="EK245" s="455"/>
      <c r="EL245" s="455"/>
      <c r="EM245" s="455"/>
      <c r="EN245" s="455"/>
      <c r="EO245" s="455"/>
      <c r="EP245" s="455"/>
      <c r="EQ245" s="455"/>
      <c r="ER245" s="455"/>
      <c r="ES245" s="455"/>
      <c r="ET245" s="455"/>
      <c r="EU245" s="455"/>
      <c r="EV245" s="455"/>
      <c r="EW245" s="455"/>
      <c r="EX245" s="455"/>
      <c r="EY245" s="455"/>
      <c r="EZ245" s="455"/>
      <c r="FA245" s="455"/>
      <c r="FB245" s="455"/>
      <c r="FC245" s="455"/>
      <c r="FD245" s="455"/>
      <c r="FE245" s="455"/>
      <c r="FF245" s="455"/>
      <c r="FG245" s="455"/>
      <c r="FH245" s="455"/>
      <c r="FI245" s="455"/>
      <c r="FJ245" s="455"/>
      <c r="FK245" s="455"/>
      <c r="FL245" s="455"/>
      <c r="FM245" s="455"/>
      <c r="FN245" s="455"/>
      <c r="FO245" s="455"/>
      <c r="FP245" s="455"/>
      <c r="FQ245" s="455"/>
      <c r="FR245" s="455"/>
      <c r="FS245" s="455"/>
      <c r="FT245" s="455"/>
      <c r="FU245" s="455"/>
      <c r="FV245" s="455"/>
      <c r="FW245" s="455"/>
      <c r="FX245" s="455"/>
      <c r="FY245" s="455"/>
      <c r="FZ245" s="455"/>
      <c r="GA245" s="455"/>
      <c r="GB245" s="455"/>
      <c r="GC245" s="455"/>
      <c r="GD245" s="455"/>
      <c r="GE245" s="455"/>
      <c r="GF245" s="455"/>
      <c r="GG245" s="455"/>
      <c r="GH245" s="455"/>
      <c r="GI245" s="455"/>
      <c r="GJ245" s="455"/>
      <c r="GK245" s="455"/>
      <c r="GL245" s="455"/>
      <c r="GM245" s="455"/>
      <c r="GN245" s="455"/>
      <c r="GO245" s="455"/>
      <c r="GP245" s="455"/>
      <c r="GQ245" s="455"/>
      <c r="GR245" s="455"/>
      <c r="GS245" s="455"/>
      <c r="GT245" s="455"/>
      <c r="GU245" s="455"/>
      <c r="GV245" s="455"/>
      <c r="GW245" s="455"/>
      <c r="GX245" s="455"/>
      <c r="GY245" s="455"/>
      <c r="GZ245" s="455"/>
      <c r="HA245" s="455"/>
      <c r="HB245" s="455"/>
      <c r="HC245" s="455"/>
      <c r="HD245" s="455"/>
      <c r="HE245" s="455"/>
      <c r="HF245" s="455"/>
      <c r="HG245" s="455"/>
      <c r="HH245" s="455"/>
      <c r="HI245" s="455"/>
      <c r="HJ245" s="455"/>
      <c r="HK245" s="455"/>
      <c r="HL245" s="455"/>
      <c r="HM245" s="455"/>
    </row>
    <row r="246" s="460" customFormat="1" spans="1:221">
      <c r="A246" s="455"/>
      <c r="AD246" s="455"/>
      <c r="AE246" s="455"/>
      <c r="AF246" s="455"/>
      <c r="AG246" s="455"/>
      <c r="AH246" s="455"/>
      <c r="AI246" s="455"/>
      <c r="AJ246" s="455"/>
      <c r="AK246" s="455"/>
      <c r="AL246" s="455"/>
      <c r="AM246" s="455"/>
      <c r="AN246" s="455"/>
      <c r="AO246" s="455"/>
      <c r="AP246" s="455"/>
      <c r="AQ246" s="455"/>
      <c r="AR246" s="455"/>
      <c r="AS246" s="455"/>
      <c r="AT246" s="455"/>
      <c r="AU246" s="455"/>
      <c r="AV246" s="455"/>
      <c r="AW246" s="455"/>
      <c r="AX246" s="455"/>
      <c r="AY246" s="455"/>
      <c r="AZ246" s="455"/>
      <c r="BA246" s="455"/>
      <c r="BB246" s="455"/>
      <c r="BC246" s="455"/>
      <c r="BD246" s="455"/>
      <c r="BE246" s="455"/>
      <c r="BF246" s="455"/>
      <c r="BG246" s="455"/>
      <c r="BH246" s="455"/>
      <c r="BI246" s="455"/>
      <c r="BJ246" s="455"/>
      <c r="BK246" s="455"/>
      <c r="BL246" s="455"/>
      <c r="BM246" s="455"/>
      <c r="BN246" s="455"/>
      <c r="BO246" s="455"/>
      <c r="BP246" s="455"/>
      <c r="BQ246" s="455"/>
      <c r="BR246" s="455"/>
      <c r="BS246" s="455"/>
      <c r="BT246" s="455"/>
      <c r="BU246" s="455"/>
      <c r="BV246" s="455"/>
      <c r="BW246" s="455"/>
      <c r="BX246" s="455"/>
      <c r="BY246" s="455"/>
      <c r="BZ246" s="455"/>
      <c r="CA246" s="455"/>
      <c r="CB246" s="455"/>
      <c r="CC246" s="455"/>
      <c r="CD246" s="455"/>
      <c r="CE246" s="455"/>
      <c r="CF246" s="455"/>
      <c r="CG246" s="455"/>
      <c r="CH246" s="455"/>
      <c r="CI246" s="455"/>
      <c r="CJ246" s="455"/>
      <c r="CK246" s="455"/>
      <c r="CL246" s="455"/>
      <c r="CM246" s="455"/>
      <c r="CN246" s="455"/>
      <c r="CO246" s="455"/>
      <c r="CP246" s="455"/>
      <c r="CQ246" s="455"/>
      <c r="CR246" s="455"/>
      <c r="CS246" s="455"/>
      <c r="CT246" s="455"/>
      <c r="CU246" s="455"/>
      <c r="CV246" s="455"/>
      <c r="CW246" s="455"/>
      <c r="CX246" s="455"/>
      <c r="CY246" s="455"/>
      <c r="CZ246" s="455"/>
      <c r="DA246" s="455"/>
      <c r="DB246" s="455"/>
      <c r="DC246" s="455"/>
      <c r="DD246" s="455"/>
      <c r="DE246" s="455"/>
      <c r="DF246" s="455"/>
      <c r="DG246" s="455"/>
      <c r="DH246" s="455"/>
      <c r="DI246" s="455"/>
      <c r="DJ246" s="455"/>
      <c r="DK246" s="455"/>
      <c r="DL246" s="455"/>
      <c r="DM246" s="455"/>
      <c r="DN246" s="455"/>
      <c r="DO246" s="455"/>
      <c r="DP246" s="455"/>
      <c r="DQ246" s="455"/>
      <c r="DR246" s="455"/>
      <c r="DS246" s="455"/>
      <c r="DT246" s="455"/>
      <c r="DU246" s="455"/>
      <c r="DV246" s="455"/>
      <c r="DW246" s="455"/>
      <c r="DX246" s="455"/>
      <c r="DY246" s="455"/>
      <c r="DZ246" s="455"/>
      <c r="EA246" s="455"/>
      <c r="EB246" s="455"/>
      <c r="EC246" s="455"/>
      <c r="ED246" s="455"/>
      <c r="EE246" s="455"/>
      <c r="EF246" s="455"/>
      <c r="EG246" s="455"/>
      <c r="EH246" s="455"/>
      <c r="EI246" s="455"/>
      <c r="EJ246" s="455"/>
      <c r="EK246" s="455"/>
      <c r="EL246" s="455"/>
      <c r="EM246" s="455"/>
      <c r="EN246" s="455"/>
      <c r="EO246" s="455"/>
      <c r="EP246" s="455"/>
      <c r="EQ246" s="455"/>
      <c r="ER246" s="455"/>
      <c r="ES246" s="455"/>
      <c r="ET246" s="455"/>
      <c r="EU246" s="455"/>
      <c r="EV246" s="455"/>
      <c r="EW246" s="455"/>
      <c r="EX246" s="455"/>
      <c r="EY246" s="455"/>
      <c r="EZ246" s="455"/>
      <c r="FA246" s="455"/>
      <c r="FB246" s="455"/>
      <c r="FC246" s="455"/>
      <c r="FD246" s="455"/>
      <c r="FE246" s="455"/>
      <c r="FF246" s="455"/>
      <c r="FG246" s="455"/>
      <c r="FH246" s="455"/>
      <c r="FI246" s="455"/>
      <c r="FJ246" s="455"/>
      <c r="FK246" s="455"/>
      <c r="FL246" s="455"/>
      <c r="FM246" s="455"/>
      <c r="FN246" s="455"/>
      <c r="FO246" s="455"/>
      <c r="FP246" s="455"/>
      <c r="FQ246" s="455"/>
      <c r="FR246" s="455"/>
      <c r="FS246" s="455"/>
      <c r="FT246" s="455"/>
      <c r="FU246" s="455"/>
      <c r="FV246" s="455"/>
      <c r="FW246" s="455"/>
      <c r="FX246" s="455"/>
      <c r="FY246" s="455"/>
      <c r="FZ246" s="455"/>
      <c r="GA246" s="455"/>
      <c r="GB246" s="455"/>
      <c r="GC246" s="455"/>
      <c r="GD246" s="455"/>
      <c r="GE246" s="455"/>
      <c r="GF246" s="455"/>
      <c r="GG246" s="455"/>
      <c r="GH246" s="455"/>
      <c r="GI246" s="455"/>
      <c r="GJ246" s="455"/>
      <c r="GK246" s="455"/>
      <c r="GL246" s="455"/>
      <c r="GM246" s="455"/>
      <c r="GN246" s="455"/>
      <c r="GO246" s="455"/>
      <c r="GP246" s="455"/>
      <c r="GQ246" s="455"/>
      <c r="GR246" s="455"/>
      <c r="GS246" s="455"/>
      <c r="GT246" s="455"/>
      <c r="GU246" s="455"/>
      <c r="GV246" s="455"/>
      <c r="GW246" s="455"/>
      <c r="GX246" s="455"/>
      <c r="GY246" s="455"/>
      <c r="GZ246" s="455"/>
      <c r="HA246" s="455"/>
      <c r="HB246" s="455"/>
      <c r="HC246" s="455"/>
      <c r="HD246" s="455"/>
      <c r="HE246" s="455"/>
      <c r="HF246" s="455"/>
      <c r="HG246" s="455"/>
      <c r="HH246" s="455"/>
      <c r="HI246" s="455"/>
      <c r="HJ246" s="455"/>
      <c r="HK246" s="455"/>
      <c r="HL246" s="455"/>
      <c r="HM246" s="455"/>
    </row>
    <row r="247" s="460" customFormat="1" spans="1:221">
      <c r="A247" s="455"/>
      <c r="AD247" s="455"/>
      <c r="AE247" s="455"/>
      <c r="AF247" s="455"/>
      <c r="AG247" s="455"/>
      <c r="AH247" s="455"/>
      <c r="AI247" s="455"/>
      <c r="AJ247" s="455"/>
      <c r="AK247" s="455"/>
      <c r="AL247" s="455"/>
      <c r="AM247" s="455"/>
      <c r="AN247" s="455"/>
      <c r="AO247" s="455"/>
      <c r="AP247" s="455"/>
      <c r="AQ247" s="455"/>
      <c r="AR247" s="455"/>
      <c r="AS247" s="455"/>
      <c r="AT247" s="455"/>
      <c r="AU247" s="455"/>
      <c r="AV247" s="455"/>
      <c r="AW247" s="455"/>
      <c r="AX247" s="455"/>
      <c r="AY247" s="455"/>
      <c r="AZ247" s="455"/>
      <c r="BA247" s="455"/>
      <c r="BB247" s="455"/>
      <c r="BC247" s="455"/>
      <c r="BD247" s="455"/>
      <c r="BE247" s="455"/>
      <c r="BF247" s="455"/>
      <c r="BG247" s="455"/>
      <c r="BH247" s="455"/>
      <c r="BI247" s="455"/>
      <c r="BJ247" s="455"/>
      <c r="BK247" s="455"/>
      <c r="BL247" s="455"/>
      <c r="BM247" s="455"/>
      <c r="BN247" s="455"/>
      <c r="BO247" s="455"/>
      <c r="BP247" s="455"/>
      <c r="BQ247" s="455"/>
      <c r="BR247" s="455"/>
      <c r="BS247" s="455"/>
      <c r="BT247" s="455"/>
      <c r="BU247" s="455"/>
      <c r="BV247" s="455"/>
      <c r="BW247" s="455"/>
      <c r="BX247" s="455"/>
      <c r="BY247" s="455"/>
      <c r="BZ247" s="455"/>
      <c r="CA247" s="455"/>
      <c r="CB247" s="455"/>
      <c r="CC247" s="455"/>
      <c r="CD247" s="455"/>
      <c r="CE247" s="455"/>
      <c r="CF247" s="455"/>
      <c r="CG247" s="455"/>
      <c r="CH247" s="455"/>
      <c r="CI247" s="455"/>
      <c r="CJ247" s="455"/>
      <c r="CK247" s="455"/>
      <c r="CL247" s="455"/>
      <c r="CM247" s="455"/>
      <c r="CN247" s="455"/>
      <c r="CO247" s="455"/>
      <c r="CP247" s="455"/>
      <c r="CQ247" s="455"/>
      <c r="CR247" s="455"/>
      <c r="CS247" s="455"/>
      <c r="CT247" s="455"/>
      <c r="CU247" s="455"/>
      <c r="CV247" s="455"/>
      <c r="CW247" s="455"/>
      <c r="CX247" s="455"/>
      <c r="CY247" s="455"/>
      <c r="CZ247" s="455"/>
      <c r="DA247" s="455"/>
      <c r="DB247" s="455"/>
      <c r="DC247" s="455"/>
      <c r="DD247" s="455"/>
      <c r="DE247" s="455"/>
      <c r="DF247" s="455"/>
      <c r="DG247" s="455"/>
      <c r="DH247" s="455"/>
      <c r="DI247" s="455"/>
      <c r="DJ247" s="455"/>
      <c r="DK247" s="455"/>
      <c r="DL247" s="455"/>
      <c r="DM247" s="455"/>
      <c r="DN247" s="455"/>
      <c r="DO247" s="455"/>
      <c r="DP247" s="455"/>
      <c r="DQ247" s="455"/>
      <c r="DR247" s="455"/>
      <c r="DS247" s="455"/>
      <c r="DT247" s="455"/>
      <c r="DU247" s="455"/>
      <c r="DV247" s="455"/>
      <c r="DW247" s="455"/>
      <c r="DX247" s="455"/>
      <c r="DY247" s="455"/>
      <c r="DZ247" s="455"/>
      <c r="EA247" s="455"/>
      <c r="EB247" s="455"/>
      <c r="EC247" s="455"/>
      <c r="ED247" s="455"/>
      <c r="EE247" s="455"/>
      <c r="EF247" s="455"/>
      <c r="EG247" s="455"/>
      <c r="EH247" s="455"/>
      <c r="EI247" s="455"/>
      <c r="EJ247" s="455"/>
      <c r="EK247" s="455"/>
      <c r="EL247" s="455"/>
      <c r="EM247" s="455"/>
      <c r="EN247" s="455"/>
      <c r="EO247" s="455"/>
      <c r="EP247" s="455"/>
      <c r="EQ247" s="455"/>
      <c r="ER247" s="455"/>
      <c r="ES247" s="455"/>
      <c r="ET247" s="455"/>
      <c r="EU247" s="455"/>
      <c r="EV247" s="455"/>
      <c r="EW247" s="455"/>
      <c r="EX247" s="455"/>
      <c r="EY247" s="455"/>
      <c r="EZ247" s="455"/>
      <c r="FA247" s="455"/>
      <c r="FB247" s="455"/>
      <c r="FC247" s="455"/>
      <c r="FD247" s="455"/>
      <c r="FE247" s="455"/>
      <c r="FF247" s="455"/>
      <c r="FG247" s="455"/>
      <c r="FH247" s="455"/>
      <c r="FI247" s="455"/>
      <c r="FJ247" s="455"/>
      <c r="FK247" s="455"/>
      <c r="FL247" s="455"/>
      <c r="FM247" s="455"/>
      <c r="FN247" s="455"/>
      <c r="FO247" s="455"/>
      <c r="FP247" s="455"/>
      <c r="FQ247" s="455"/>
      <c r="FR247" s="455"/>
      <c r="FS247" s="455"/>
      <c r="FT247" s="455"/>
      <c r="FU247" s="455"/>
      <c r="FV247" s="455"/>
      <c r="FW247" s="455"/>
      <c r="FX247" s="455"/>
      <c r="FY247" s="455"/>
      <c r="FZ247" s="455"/>
      <c r="GA247" s="455"/>
      <c r="GB247" s="455"/>
      <c r="GC247" s="455"/>
      <c r="GD247" s="455"/>
      <c r="GE247" s="455"/>
      <c r="GF247" s="455"/>
      <c r="GG247" s="455"/>
      <c r="GH247" s="455"/>
      <c r="GI247" s="455"/>
      <c r="GJ247" s="455"/>
      <c r="GK247" s="455"/>
      <c r="GL247" s="455"/>
      <c r="GM247" s="455"/>
      <c r="GN247" s="455"/>
      <c r="GO247" s="455"/>
      <c r="GP247" s="455"/>
      <c r="GQ247" s="455"/>
      <c r="GR247" s="455"/>
      <c r="GS247" s="455"/>
      <c r="GT247" s="455"/>
      <c r="GU247" s="455"/>
      <c r="GV247" s="455"/>
      <c r="GW247" s="455"/>
      <c r="GX247" s="455"/>
      <c r="GY247" s="455"/>
      <c r="GZ247" s="455"/>
      <c r="HA247" s="455"/>
      <c r="HB247" s="455"/>
      <c r="HC247" s="455"/>
      <c r="HD247" s="455"/>
      <c r="HE247" s="455"/>
      <c r="HF247" s="455"/>
      <c r="HG247" s="455"/>
      <c r="HH247" s="455"/>
      <c r="HI247" s="455"/>
      <c r="HJ247" s="455"/>
      <c r="HK247" s="455"/>
      <c r="HL247" s="455"/>
      <c r="HM247" s="455"/>
    </row>
    <row r="248" s="460" customFormat="1" spans="1:221">
      <c r="A248" s="455"/>
      <c r="AD248" s="455"/>
      <c r="AE248" s="455"/>
      <c r="AF248" s="455"/>
      <c r="AG248" s="455"/>
      <c r="AH248" s="455"/>
      <c r="AI248" s="455"/>
      <c r="AJ248" s="455"/>
      <c r="AK248" s="455"/>
      <c r="AL248" s="455"/>
      <c r="AM248" s="455"/>
      <c r="AN248" s="455"/>
      <c r="AO248" s="455"/>
      <c r="AP248" s="455"/>
      <c r="AQ248" s="455"/>
      <c r="AR248" s="455"/>
      <c r="AS248" s="455"/>
      <c r="AT248" s="455"/>
      <c r="AU248" s="455"/>
      <c r="AV248" s="455"/>
      <c r="AW248" s="455"/>
      <c r="AX248" s="455"/>
      <c r="AY248" s="455"/>
      <c r="AZ248" s="455"/>
      <c r="BA248" s="455"/>
      <c r="BB248" s="455"/>
      <c r="BC248" s="455"/>
      <c r="BD248" s="455"/>
      <c r="BE248" s="455"/>
      <c r="BF248" s="455"/>
      <c r="BG248" s="455"/>
      <c r="BH248" s="455"/>
      <c r="BI248" s="455"/>
      <c r="BJ248" s="455"/>
      <c r="BK248" s="455"/>
      <c r="BL248" s="455"/>
      <c r="BM248" s="455"/>
      <c r="BN248" s="455"/>
      <c r="BO248" s="455"/>
      <c r="BP248" s="455"/>
      <c r="BQ248" s="455"/>
      <c r="BR248" s="455"/>
      <c r="BS248" s="455"/>
      <c r="BT248" s="455"/>
      <c r="BU248" s="455"/>
      <c r="BV248" s="455"/>
      <c r="BW248" s="455"/>
      <c r="BX248" s="455"/>
      <c r="BY248" s="455"/>
      <c r="BZ248" s="455"/>
      <c r="CA248" s="455"/>
      <c r="CB248" s="455"/>
      <c r="CC248" s="455"/>
      <c r="CD248" s="455"/>
      <c r="CE248" s="455"/>
      <c r="CF248" s="455"/>
      <c r="CG248" s="455"/>
      <c r="CH248" s="455"/>
      <c r="CI248" s="455"/>
      <c r="CJ248" s="455"/>
      <c r="CK248" s="455"/>
      <c r="CL248" s="455"/>
      <c r="CM248" s="455"/>
      <c r="CN248" s="455"/>
      <c r="CO248" s="455"/>
      <c r="CP248" s="455"/>
      <c r="CQ248" s="455"/>
      <c r="CR248" s="455"/>
      <c r="CS248" s="455"/>
      <c r="CT248" s="455"/>
      <c r="CU248" s="455"/>
      <c r="CV248" s="455"/>
      <c r="CW248" s="455"/>
      <c r="CX248" s="455"/>
      <c r="CY248" s="455"/>
      <c r="CZ248" s="455"/>
      <c r="DA248" s="455"/>
      <c r="DB248" s="455"/>
      <c r="DC248" s="455"/>
      <c r="DD248" s="455"/>
      <c r="DE248" s="455"/>
      <c r="DF248" s="455"/>
      <c r="DG248" s="455"/>
      <c r="DH248" s="455"/>
      <c r="DI248" s="455"/>
      <c r="DJ248" s="455"/>
      <c r="DK248" s="455"/>
      <c r="DL248" s="455"/>
      <c r="DM248" s="455"/>
      <c r="DN248" s="455"/>
      <c r="DO248" s="455"/>
      <c r="DP248" s="455"/>
      <c r="DQ248" s="455"/>
      <c r="DR248" s="455"/>
      <c r="DS248" s="455"/>
      <c r="DT248" s="455"/>
      <c r="DU248" s="455"/>
      <c r="DV248" s="455"/>
      <c r="DW248" s="455"/>
      <c r="DX248" s="455"/>
      <c r="DY248" s="455"/>
      <c r="DZ248" s="455"/>
      <c r="EA248" s="455"/>
      <c r="EB248" s="455"/>
      <c r="EC248" s="455"/>
      <c r="ED248" s="455"/>
      <c r="EE248" s="455"/>
      <c r="EF248" s="455"/>
      <c r="EG248" s="455"/>
      <c r="EH248" s="455"/>
      <c r="EI248" s="455"/>
      <c r="EJ248" s="455"/>
      <c r="EK248" s="455"/>
      <c r="EL248" s="455"/>
      <c r="EM248" s="455"/>
      <c r="EN248" s="455"/>
      <c r="EO248" s="455"/>
      <c r="EP248" s="455"/>
      <c r="EQ248" s="455"/>
      <c r="ER248" s="455"/>
      <c r="ES248" s="455"/>
      <c r="ET248" s="455"/>
      <c r="EU248" s="455"/>
      <c r="EV248" s="455"/>
      <c r="EW248" s="455"/>
      <c r="EX248" s="455"/>
      <c r="EY248" s="455"/>
      <c r="EZ248" s="455"/>
      <c r="FA248" s="455"/>
      <c r="FB248" s="455"/>
      <c r="FC248" s="455"/>
      <c r="FD248" s="455"/>
      <c r="FE248" s="455"/>
      <c r="FF248" s="455"/>
      <c r="FG248" s="455"/>
      <c r="FH248" s="455"/>
      <c r="FI248" s="455"/>
      <c r="FJ248" s="455"/>
      <c r="FK248" s="455"/>
      <c r="FL248" s="455"/>
      <c r="FM248" s="455"/>
      <c r="FN248" s="455"/>
      <c r="FO248" s="455"/>
      <c r="FP248" s="455"/>
      <c r="FQ248" s="455"/>
      <c r="FR248" s="455"/>
      <c r="FS248" s="455"/>
      <c r="FT248" s="455"/>
      <c r="FU248" s="455"/>
      <c r="FV248" s="455"/>
      <c r="FW248" s="455"/>
      <c r="FX248" s="455"/>
      <c r="FY248" s="455"/>
      <c r="FZ248" s="455"/>
      <c r="GA248" s="455"/>
      <c r="GB248" s="455"/>
      <c r="GC248" s="455"/>
      <c r="GD248" s="455"/>
      <c r="GE248" s="455"/>
      <c r="GF248" s="455"/>
      <c r="GG248" s="455"/>
      <c r="GH248" s="455"/>
      <c r="GI248" s="455"/>
      <c r="GJ248" s="455"/>
      <c r="GK248" s="455"/>
      <c r="GL248" s="455"/>
      <c r="GM248" s="455"/>
      <c r="GN248" s="455"/>
      <c r="GO248" s="455"/>
      <c r="GP248" s="455"/>
      <c r="GQ248" s="455"/>
      <c r="GR248" s="455"/>
      <c r="GS248" s="455"/>
      <c r="GT248" s="455"/>
      <c r="GU248" s="455"/>
      <c r="GV248" s="455"/>
      <c r="GW248" s="455"/>
      <c r="GX248" s="455"/>
      <c r="GY248" s="455"/>
      <c r="GZ248" s="455"/>
      <c r="HA248" s="455"/>
      <c r="HB248" s="455"/>
      <c r="HC248" s="455"/>
      <c r="HD248" s="455"/>
      <c r="HE248" s="455"/>
      <c r="HF248" s="455"/>
      <c r="HG248" s="455"/>
      <c r="HH248" s="455"/>
      <c r="HI248" s="455"/>
      <c r="HJ248" s="455"/>
      <c r="HK248" s="455"/>
      <c r="HL248" s="455"/>
      <c r="HM248" s="455"/>
    </row>
    <row r="249" s="460" customFormat="1" spans="1:221">
      <c r="A249" s="455"/>
      <c r="AD249" s="455"/>
      <c r="AE249" s="455"/>
      <c r="AF249" s="455"/>
      <c r="AG249" s="455"/>
      <c r="AH249" s="455"/>
      <c r="AI249" s="455"/>
      <c r="AJ249" s="455"/>
      <c r="AK249" s="455"/>
      <c r="AL249" s="455"/>
      <c r="AM249" s="455"/>
      <c r="AN249" s="455"/>
      <c r="AO249" s="455"/>
      <c r="AP249" s="455"/>
      <c r="AQ249" s="455"/>
      <c r="AR249" s="455"/>
      <c r="AS249" s="455"/>
      <c r="AT249" s="455"/>
      <c r="AU249" s="455"/>
      <c r="AV249" s="455"/>
      <c r="AW249" s="455"/>
      <c r="AX249" s="455"/>
      <c r="AY249" s="455"/>
      <c r="AZ249" s="455"/>
      <c r="BA249" s="455"/>
      <c r="BB249" s="455"/>
      <c r="BC249" s="455"/>
      <c r="BD249" s="455"/>
      <c r="BE249" s="455"/>
      <c r="BF249" s="455"/>
      <c r="BG249" s="455"/>
      <c r="BH249" s="455"/>
      <c r="BI249" s="455"/>
      <c r="BJ249" s="455"/>
      <c r="BK249" s="455"/>
      <c r="BL249" s="455"/>
      <c r="BM249" s="455"/>
      <c r="BN249" s="455"/>
      <c r="BO249" s="455"/>
      <c r="BP249" s="455"/>
      <c r="BQ249" s="455"/>
      <c r="BR249" s="455"/>
      <c r="BS249" s="455"/>
      <c r="BT249" s="455"/>
      <c r="BU249" s="455"/>
      <c r="BV249" s="455"/>
      <c r="BW249" s="455"/>
      <c r="BX249" s="455"/>
      <c r="BY249" s="455"/>
      <c r="BZ249" s="455"/>
      <c r="CA249" s="455"/>
      <c r="CB249" s="455"/>
      <c r="CC249" s="455"/>
      <c r="CD249" s="455"/>
      <c r="CE249" s="455"/>
      <c r="CF249" s="455"/>
      <c r="CG249" s="455"/>
      <c r="CH249" s="455"/>
      <c r="CI249" s="455"/>
      <c r="CJ249" s="455"/>
      <c r="CK249" s="455"/>
      <c r="CL249" s="455"/>
      <c r="CM249" s="455"/>
      <c r="CN249" s="455"/>
      <c r="CO249" s="455"/>
      <c r="CP249" s="455"/>
      <c r="CQ249" s="455"/>
      <c r="CR249" s="455"/>
      <c r="CS249" s="455"/>
      <c r="CT249" s="455"/>
      <c r="CU249" s="455"/>
      <c r="CV249" s="455"/>
      <c r="CW249" s="455"/>
      <c r="CX249" s="455"/>
      <c r="CY249" s="455"/>
      <c r="CZ249" s="455"/>
      <c r="DA249" s="455"/>
      <c r="DB249" s="455"/>
      <c r="DC249" s="455"/>
      <c r="DD249" s="455"/>
      <c r="DE249" s="455"/>
      <c r="DF249" s="455"/>
      <c r="DG249" s="455"/>
      <c r="DH249" s="455"/>
      <c r="DI249" s="455"/>
      <c r="DJ249" s="455"/>
      <c r="DK249" s="455"/>
      <c r="DL249" s="455"/>
      <c r="DM249" s="455"/>
      <c r="DN249" s="455"/>
      <c r="DO249" s="455"/>
      <c r="DP249" s="455"/>
      <c r="DQ249" s="455"/>
      <c r="DR249" s="455"/>
      <c r="DS249" s="455"/>
      <c r="DT249" s="455"/>
      <c r="DU249" s="455"/>
      <c r="DV249" s="455"/>
      <c r="DW249" s="455"/>
      <c r="DX249" s="455"/>
      <c r="DY249" s="455"/>
      <c r="DZ249" s="455"/>
      <c r="EA249" s="455"/>
      <c r="EB249" s="455"/>
      <c r="EC249" s="455"/>
      <c r="ED249" s="455"/>
      <c r="EE249" s="455"/>
      <c r="EF249" s="455"/>
      <c r="EG249" s="455"/>
      <c r="EH249" s="455"/>
      <c r="EI249" s="455"/>
      <c r="EJ249" s="455"/>
      <c r="EK249" s="455"/>
      <c r="EL249" s="455"/>
      <c r="EM249" s="455"/>
      <c r="EN249" s="455"/>
      <c r="EO249" s="455"/>
      <c r="EP249" s="455"/>
      <c r="EQ249" s="455"/>
      <c r="ER249" s="455"/>
      <c r="ES249" s="455"/>
      <c r="ET249" s="455"/>
      <c r="EU249" s="455"/>
      <c r="EV249" s="455"/>
      <c r="EW249" s="455"/>
      <c r="EX249" s="455"/>
      <c r="EY249" s="455"/>
      <c r="EZ249" s="455"/>
      <c r="FA249" s="455"/>
      <c r="FB249" s="455"/>
      <c r="FC249" s="455"/>
      <c r="FD249" s="455"/>
      <c r="FE249" s="455"/>
      <c r="FF249" s="455"/>
      <c r="FG249" s="455"/>
      <c r="FH249" s="455"/>
      <c r="FI249" s="455"/>
      <c r="FJ249" s="455"/>
      <c r="FK249" s="455"/>
      <c r="FL249" s="455"/>
      <c r="FM249" s="455"/>
      <c r="FN249" s="455"/>
      <c r="FO249" s="455"/>
      <c r="FP249" s="455"/>
      <c r="FQ249" s="455"/>
      <c r="FR249" s="455"/>
      <c r="FS249" s="455"/>
      <c r="FT249" s="455"/>
      <c r="FU249" s="455"/>
      <c r="FV249" s="455"/>
      <c r="FW249" s="455"/>
      <c r="FX249" s="455"/>
      <c r="FY249" s="455"/>
      <c r="FZ249" s="455"/>
      <c r="GA249" s="455"/>
      <c r="GB249" s="455"/>
      <c r="GC249" s="455"/>
      <c r="GD249" s="455"/>
      <c r="GE249" s="455"/>
      <c r="GF249" s="455"/>
      <c r="GG249" s="455"/>
      <c r="GH249" s="455"/>
      <c r="GI249" s="455"/>
      <c r="GJ249" s="455"/>
      <c r="GK249" s="455"/>
      <c r="GL249" s="455"/>
      <c r="GM249" s="455"/>
      <c r="GN249" s="455"/>
      <c r="GO249" s="455"/>
      <c r="GP249" s="455"/>
      <c r="GQ249" s="455"/>
      <c r="GR249" s="455"/>
      <c r="GS249" s="455"/>
      <c r="GT249" s="455"/>
      <c r="GU249" s="455"/>
      <c r="GV249" s="455"/>
      <c r="GW249" s="455"/>
      <c r="GX249" s="455"/>
      <c r="GY249" s="455"/>
      <c r="GZ249" s="455"/>
      <c r="HA249" s="455"/>
      <c r="HB249" s="455"/>
      <c r="HC249" s="455"/>
      <c r="HD249" s="455"/>
      <c r="HE249" s="455"/>
      <c r="HF249" s="455"/>
      <c r="HG249" s="455"/>
      <c r="HH249" s="455"/>
      <c r="HI249" s="455"/>
      <c r="HJ249" s="455"/>
      <c r="HK249" s="455"/>
      <c r="HL249" s="455"/>
      <c r="HM249" s="455"/>
    </row>
    <row r="250" s="460" customFormat="1" spans="1:221">
      <c r="A250" s="455"/>
      <c r="AD250" s="455"/>
      <c r="AE250" s="455"/>
      <c r="AF250" s="455"/>
      <c r="AG250" s="455"/>
      <c r="AH250" s="455"/>
      <c r="AI250" s="455"/>
      <c r="AJ250" s="455"/>
      <c r="AK250" s="455"/>
      <c r="AL250" s="455"/>
      <c r="AM250" s="455"/>
      <c r="AN250" s="455"/>
      <c r="AO250" s="455"/>
      <c r="AP250" s="455"/>
      <c r="AQ250" s="455"/>
      <c r="AR250" s="455"/>
      <c r="AS250" s="455"/>
      <c r="AT250" s="455"/>
      <c r="AU250" s="455"/>
      <c r="AV250" s="455"/>
      <c r="AW250" s="455"/>
      <c r="AX250" s="455"/>
      <c r="AY250" s="455"/>
      <c r="AZ250" s="455"/>
      <c r="BA250" s="455"/>
      <c r="BB250" s="455"/>
      <c r="BC250" s="455"/>
      <c r="BD250" s="455"/>
      <c r="BE250" s="455"/>
      <c r="BF250" s="455"/>
      <c r="BG250" s="455"/>
      <c r="BH250" s="455"/>
      <c r="BI250" s="455"/>
      <c r="BJ250" s="455"/>
      <c r="BK250" s="455"/>
      <c r="BL250" s="455"/>
      <c r="BM250" s="455"/>
      <c r="BN250" s="455"/>
      <c r="BO250" s="455"/>
      <c r="BP250" s="455"/>
      <c r="BQ250" s="455"/>
      <c r="BR250" s="455"/>
      <c r="BS250" s="455"/>
      <c r="BT250" s="455"/>
      <c r="BU250" s="455"/>
      <c r="BV250" s="455"/>
      <c r="BW250" s="455"/>
      <c r="BX250" s="455"/>
      <c r="BY250" s="455"/>
      <c r="BZ250" s="455"/>
      <c r="CA250" s="455"/>
      <c r="CB250" s="455"/>
      <c r="CC250" s="455"/>
      <c r="CD250" s="455"/>
      <c r="CE250" s="455"/>
      <c r="CF250" s="455"/>
      <c r="CG250" s="455"/>
      <c r="CH250" s="455"/>
      <c r="CI250" s="455"/>
      <c r="CJ250" s="455"/>
      <c r="CK250" s="455"/>
      <c r="CL250" s="455"/>
      <c r="CM250" s="455"/>
      <c r="CN250" s="455"/>
      <c r="CO250" s="455"/>
      <c r="CP250" s="455"/>
      <c r="CQ250" s="455"/>
      <c r="CR250" s="455"/>
      <c r="CS250" s="455"/>
      <c r="CT250" s="455"/>
      <c r="CU250" s="455"/>
      <c r="CV250" s="455"/>
      <c r="CW250" s="455"/>
      <c r="CX250" s="455"/>
      <c r="CY250" s="455"/>
      <c r="CZ250" s="455"/>
      <c r="DA250" s="455"/>
      <c r="DB250" s="455"/>
      <c r="DC250" s="455"/>
      <c r="DD250" s="455"/>
      <c r="DE250" s="455"/>
      <c r="DF250" s="455"/>
      <c r="DG250" s="455"/>
      <c r="DH250" s="455"/>
      <c r="DI250" s="455"/>
      <c r="DJ250" s="455"/>
      <c r="DK250" s="455"/>
      <c r="DL250" s="455"/>
      <c r="DM250" s="455"/>
      <c r="DN250" s="455"/>
      <c r="DO250" s="455"/>
      <c r="DP250" s="455"/>
      <c r="DQ250" s="455"/>
      <c r="DR250" s="455"/>
      <c r="DS250" s="455"/>
      <c r="DT250" s="455"/>
      <c r="DU250" s="455"/>
      <c r="DV250" s="455"/>
      <c r="DW250" s="455"/>
      <c r="DX250" s="455"/>
      <c r="DY250" s="455"/>
      <c r="DZ250" s="455"/>
      <c r="EA250" s="455"/>
      <c r="EB250" s="455"/>
      <c r="EC250" s="455"/>
      <c r="ED250" s="455"/>
      <c r="EE250" s="455"/>
      <c r="EF250" s="455"/>
      <c r="EG250" s="455"/>
      <c r="EH250" s="455"/>
      <c r="EI250" s="455"/>
      <c r="EJ250" s="455"/>
      <c r="EK250" s="455"/>
      <c r="EL250" s="455"/>
      <c r="EM250" s="455"/>
      <c r="EN250" s="455"/>
      <c r="EO250" s="455"/>
      <c r="EP250" s="455"/>
      <c r="EQ250" s="455"/>
      <c r="ER250" s="455"/>
      <c r="ES250" s="455"/>
      <c r="ET250" s="455"/>
      <c r="EU250" s="455"/>
      <c r="EV250" s="455"/>
      <c r="EW250" s="455"/>
      <c r="EX250" s="455"/>
      <c r="EY250" s="455"/>
      <c r="EZ250" s="455"/>
      <c r="FA250" s="455"/>
      <c r="FB250" s="455"/>
      <c r="FC250" s="455"/>
      <c r="FD250" s="455"/>
      <c r="FE250" s="455"/>
      <c r="FF250" s="455"/>
      <c r="FG250" s="455"/>
      <c r="FH250" s="455"/>
      <c r="FI250" s="455"/>
      <c r="FJ250" s="455"/>
      <c r="FK250" s="455"/>
      <c r="FL250" s="455"/>
      <c r="FM250" s="455"/>
      <c r="FN250" s="455"/>
      <c r="FO250" s="455"/>
      <c r="FP250" s="455"/>
      <c r="FQ250" s="455"/>
      <c r="FR250" s="455"/>
      <c r="FS250" s="455"/>
      <c r="FT250" s="455"/>
      <c r="FU250" s="455"/>
      <c r="FV250" s="455"/>
      <c r="FW250" s="455"/>
      <c r="FX250" s="455"/>
      <c r="FY250" s="455"/>
      <c r="FZ250" s="455"/>
      <c r="GA250" s="455"/>
      <c r="GB250" s="455"/>
      <c r="GC250" s="455"/>
      <c r="GD250" s="455"/>
      <c r="GE250" s="455"/>
      <c r="GF250" s="455"/>
      <c r="GG250" s="455"/>
      <c r="GH250" s="455"/>
      <c r="GI250" s="455"/>
      <c r="GJ250" s="455"/>
      <c r="GK250" s="455"/>
      <c r="GL250" s="455"/>
      <c r="GM250" s="455"/>
      <c r="GN250" s="455"/>
      <c r="GO250" s="455"/>
      <c r="GP250" s="455"/>
      <c r="GQ250" s="455"/>
      <c r="GR250" s="455"/>
      <c r="GS250" s="455"/>
      <c r="GT250" s="455"/>
      <c r="GU250" s="455"/>
      <c r="GV250" s="455"/>
      <c r="GW250" s="455"/>
      <c r="GX250" s="455"/>
      <c r="GY250" s="455"/>
      <c r="GZ250" s="455"/>
      <c r="HA250" s="455"/>
      <c r="HB250" s="455"/>
      <c r="HC250" s="455"/>
      <c r="HD250" s="455"/>
      <c r="HE250" s="455"/>
      <c r="HF250" s="455"/>
      <c r="HG250" s="455"/>
      <c r="HH250" s="455"/>
      <c r="HI250" s="455"/>
      <c r="HJ250" s="455"/>
      <c r="HK250" s="455"/>
      <c r="HL250" s="455"/>
      <c r="HM250" s="455"/>
    </row>
    <row r="251" s="460" customFormat="1" spans="1:221">
      <c r="A251" s="455"/>
      <c r="AD251" s="455"/>
      <c r="AE251" s="455"/>
      <c r="AF251" s="455"/>
      <c r="AG251" s="455"/>
      <c r="AH251" s="455"/>
      <c r="AI251" s="455"/>
      <c r="AJ251" s="455"/>
      <c r="AK251" s="455"/>
      <c r="AL251" s="455"/>
      <c r="AM251" s="455"/>
      <c r="AN251" s="455"/>
      <c r="AO251" s="455"/>
      <c r="AP251" s="455"/>
      <c r="AQ251" s="455"/>
      <c r="AR251" s="455"/>
      <c r="AS251" s="455"/>
      <c r="AT251" s="455"/>
      <c r="AU251" s="455"/>
      <c r="AV251" s="455"/>
      <c r="AW251" s="455"/>
      <c r="AX251" s="455"/>
      <c r="AY251" s="455"/>
      <c r="AZ251" s="455"/>
      <c r="BA251" s="455"/>
      <c r="BB251" s="455"/>
      <c r="BC251" s="455"/>
      <c r="BD251" s="455"/>
      <c r="BE251" s="455"/>
      <c r="BF251" s="455"/>
      <c r="BG251" s="455"/>
      <c r="BH251" s="455"/>
      <c r="BI251" s="455"/>
      <c r="BJ251" s="455"/>
      <c r="BK251" s="455"/>
      <c r="BL251" s="455"/>
      <c r="BM251" s="455"/>
      <c r="BN251" s="455"/>
      <c r="BO251" s="455"/>
      <c r="BP251" s="455"/>
      <c r="BQ251" s="455"/>
      <c r="BR251" s="455"/>
      <c r="BS251" s="455"/>
      <c r="BT251" s="455"/>
      <c r="BU251" s="455"/>
      <c r="BV251" s="455"/>
      <c r="BW251" s="455"/>
      <c r="BX251" s="455"/>
      <c r="BY251" s="455"/>
      <c r="BZ251" s="455"/>
      <c r="CA251" s="455"/>
      <c r="CB251" s="455"/>
      <c r="CC251" s="455"/>
      <c r="CD251" s="455"/>
      <c r="CE251" s="455"/>
      <c r="CF251" s="455"/>
      <c r="CG251" s="455"/>
      <c r="CH251" s="455"/>
      <c r="CI251" s="455"/>
      <c r="CJ251" s="455"/>
      <c r="CK251" s="455"/>
      <c r="CL251" s="455"/>
      <c r="CM251" s="455"/>
      <c r="CN251" s="455"/>
      <c r="CO251" s="455"/>
      <c r="CP251" s="455"/>
      <c r="CQ251" s="455"/>
      <c r="CR251" s="455"/>
      <c r="CS251" s="455"/>
      <c r="CT251" s="455"/>
      <c r="CU251" s="455"/>
      <c r="CV251" s="455"/>
      <c r="CW251" s="455"/>
      <c r="CX251" s="455"/>
      <c r="CY251" s="455"/>
      <c r="CZ251" s="455"/>
      <c r="DA251" s="455"/>
      <c r="DB251" s="455"/>
      <c r="DC251" s="455"/>
      <c r="DD251" s="455"/>
      <c r="DE251" s="455"/>
      <c r="DF251" s="455"/>
      <c r="DG251" s="455"/>
      <c r="DH251" s="455"/>
      <c r="DI251" s="455"/>
      <c r="DJ251" s="455"/>
      <c r="DK251" s="455"/>
      <c r="DL251" s="455"/>
      <c r="DM251" s="455"/>
      <c r="DN251" s="455"/>
      <c r="DO251" s="455"/>
      <c r="DP251" s="455"/>
      <c r="DQ251" s="455"/>
      <c r="DR251" s="455"/>
      <c r="DS251" s="455"/>
      <c r="DT251" s="455"/>
      <c r="DU251" s="455"/>
      <c r="DV251" s="455"/>
      <c r="DW251" s="455"/>
      <c r="DX251" s="455"/>
      <c r="DY251" s="455"/>
      <c r="DZ251" s="455"/>
      <c r="EA251" s="455"/>
      <c r="EB251" s="455"/>
      <c r="EC251" s="455"/>
      <c r="ED251" s="455"/>
      <c r="EE251" s="455"/>
      <c r="EF251" s="455"/>
      <c r="EG251" s="455"/>
      <c r="EH251" s="455"/>
      <c r="EI251" s="455"/>
      <c r="EJ251" s="455"/>
      <c r="EK251" s="455"/>
      <c r="EL251" s="455"/>
      <c r="EM251" s="455"/>
      <c r="EN251" s="455"/>
      <c r="EO251" s="455"/>
      <c r="EP251" s="455"/>
      <c r="EQ251" s="455"/>
      <c r="ER251" s="455"/>
      <c r="ES251" s="455"/>
      <c r="ET251" s="455"/>
      <c r="EU251" s="455"/>
      <c r="EV251" s="455"/>
      <c r="EW251" s="455"/>
      <c r="EX251" s="455"/>
      <c r="EY251" s="455"/>
      <c r="EZ251" s="455"/>
      <c r="FA251" s="455"/>
      <c r="FB251" s="455"/>
      <c r="FC251" s="455"/>
      <c r="FD251" s="455"/>
      <c r="FE251" s="455"/>
      <c r="FF251" s="455"/>
      <c r="FG251" s="455"/>
      <c r="FH251" s="455"/>
      <c r="FI251" s="455"/>
      <c r="FJ251" s="455"/>
      <c r="FK251" s="455"/>
      <c r="FL251" s="455"/>
      <c r="FM251" s="455"/>
      <c r="FN251" s="455"/>
      <c r="FO251" s="455"/>
      <c r="FP251" s="455"/>
      <c r="FQ251" s="455"/>
      <c r="FR251" s="455"/>
      <c r="FS251" s="455"/>
      <c r="FT251" s="455"/>
      <c r="FU251" s="455"/>
      <c r="FV251" s="455"/>
      <c r="FW251" s="455"/>
      <c r="FX251" s="455"/>
      <c r="FY251" s="455"/>
      <c r="FZ251" s="455"/>
      <c r="GA251" s="455"/>
      <c r="GB251" s="455"/>
      <c r="GC251" s="455"/>
      <c r="GD251" s="455"/>
      <c r="GE251" s="455"/>
      <c r="GF251" s="455"/>
      <c r="GG251" s="455"/>
      <c r="GH251" s="455"/>
      <c r="GI251" s="455"/>
      <c r="GJ251" s="455"/>
      <c r="GK251" s="455"/>
      <c r="GL251" s="455"/>
      <c r="GM251" s="455"/>
      <c r="GN251" s="455"/>
      <c r="GO251" s="455"/>
      <c r="GP251" s="455"/>
      <c r="GQ251" s="455"/>
      <c r="GR251" s="455"/>
      <c r="GS251" s="455"/>
      <c r="GT251" s="455"/>
      <c r="GU251" s="455"/>
      <c r="GV251" s="455"/>
      <c r="GW251" s="455"/>
      <c r="GX251" s="455"/>
      <c r="GY251" s="455"/>
      <c r="GZ251" s="455"/>
      <c r="HA251" s="455"/>
      <c r="HB251" s="455"/>
      <c r="HC251" s="455"/>
      <c r="HD251" s="455"/>
      <c r="HE251" s="455"/>
      <c r="HF251" s="455"/>
      <c r="HG251" s="455"/>
      <c r="HH251" s="455"/>
      <c r="HI251" s="455"/>
      <c r="HJ251" s="455"/>
      <c r="HK251" s="455"/>
      <c r="HL251" s="455"/>
      <c r="HM251" s="455"/>
    </row>
    <row r="252" s="460" customFormat="1" spans="1:221">
      <c r="A252" s="455"/>
      <c r="AD252" s="455"/>
      <c r="AE252" s="455"/>
      <c r="AF252" s="455"/>
      <c r="AG252" s="455"/>
      <c r="AH252" s="455"/>
      <c r="AI252" s="455"/>
      <c r="AJ252" s="455"/>
      <c r="AK252" s="455"/>
      <c r="AL252" s="455"/>
      <c r="AM252" s="455"/>
      <c r="AN252" s="455"/>
      <c r="AO252" s="455"/>
      <c r="AP252" s="455"/>
      <c r="AQ252" s="455"/>
      <c r="AR252" s="455"/>
      <c r="AS252" s="455"/>
      <c r="AT252" s="455"/>
      <c r="AU252" s="455"/>
      <c r="AV252" s="455"/>
      <c r="AW252" s="455"/>
      <c r="AX252" s="455"/>
      <c r="AY252" s="455"/>
      <c r="AZ252" s="455"/>
      <c r="BA252" s="455"/>
      <c r="BB252" s="455"/>
      <c r="BC252" s="455"/>
      <c r="BD252" s="455"/>
      <c r="BE252" s="455"/>
      <c r="BF252" s="455"/>
      <c r="BG252" s="455"/>
      <c r="BH252" s="455"/>
      <c r="BI252" s="455"/>
      <c r="BJ252" s="455"/>
      <c r="BK252" s="455"/>
      <c r="BL252" s="455"/>
      <c r="BM252" s="455"/>
      <c r="BN252" s="455"/>
      <c r="BO252" s="455"/>
      <c r="BP252" s="455"/>
      <c r="BQ252" s="455"/>
      <c r="BR252" s="455"/>
      <c r="BS252" s="455"/>
      <c r="BT252" s="455"/>
      <c r="BU252" s="455"/>
      <c r="BV252" s="455"/>
      <c r="BW252" s="455"/>
      <c r="BX252" s="455"/>
      <c r="BY252" s="455"/>
      <c r="BZ252" s="455"/>
      <c r="CA252" s="455"/>
      <c r="CB252" s="455"/>
      <c r="CC252" s="455"/>
      <c r="CD252" s="455"/>
      <c r="CE252" s="455"/>
      <c r="CF252" s="455"/>
      <c r="CG252" s="455"/>
      <c r="CH252" s="455"/>
      <c r="CI252" s="455"/>
      <c r="CJ252" s="455"/>
      <c r="CK252" s="455"/>
      <c r="CL252" s="455"/>
      <c r="CM252" s="455"/>
      <c r="CN252" s="455"/>
      <c r="CO252" s="455"/>
      <c r="CP252" s="455"/>
      <c r="CQ252" s="455"/>
      <c r="CR252" s="455"/>
      <c r="CS252" s="455"/>
      <c r="CT252" s="455"/>
      <c r="CU252" s="455"/>
      <c r="CV252" s="455"/>
      <c r="CW252" s="455"/>
      <c r="CX252" s="455"/>
      <c r="CY252" s="455"/>
      <c r="CZ252" s="455"/>
      <c r="DA252" s="455"/>
      <c r="DB252" s="455"/>
      <c r="DC252" s="455"/>
      <c r="DD252" s="455"/>
      <c r="DE252" s="455"/>
      <c r="DF252" s="455"/>
      <c r="DG252" s="455"/>
      <c r="DH252" s="455"/>
      <c r="DI252" s="455"/>
      <c r="DJ252" s="455"/>
      <c r="DK252" s="455"/>
      <c r="DL252" s="455"/>
      <c r="DM252" s="455"/>
      <c r="DN252" s="455"/>
      <c r="DO252" s="455"/>
      <c r="DP252" s="455"/>
      <c r="DQ252" s="455"/>
      <c r="DR252" s="455"/>
      <c r="DS252" s="455"/>
      <c r="DT252" s="455"/>
      <c r="DU252" s="455"/>
      <c r="DV252" s="455"/>
      <c r="DW252" s="455"/>
      <c r="DX252" s="455"/>
      <c r="DY252" s="455"/>
      <c r="DZ252" s="455"/>
      <c r="EA252" s="455"/>
      <c r="EB252" s="455"/>
      <c r="EC252" s="455"/>
      <c r="ED252" s="455"/>
      <c r="EE252" s="455"/>
      <c r="EF252" s="455"/>
      <c r="EG252" s="455"/>
      <c r="EH252" s="455"/>
      <c r="EI252" s="455"/>
      <c r="EJ252" s="455"/>
      <c r="EK252" s="455"/>
      <c r="EL252" s="455"/>
      <c r="EM252" s="455"/>
      <c r="EN252" s="455"/>
      <c r="EO252" s="455"/>
      <c r="EP252" s="455"/>
      <c r="EQ252" s="455"/>
      <c r="ER252" s="455"/>
      <c r="ES252" s="455"/>
      <c r="ET252" s="455"/>
      <c r="EU252" s="455"/>
      <c r="EV252" s="455"/>
      <c r="EW252" s="455"/>
      <c r="EX252" s="455"/>
      <c r="EY252" s="455"/>
      <c r="EZ252" s="455"/>
      <c r="FA252" s="455"/>
      <c r="FB252" s="455"/>
      <c r="FC252" s="455"/>
      <c r="FD252" s="455"/>
      <c r="FE252" s="455"/>
      <c r="FF252" s="455"/>
      <c r="FG252" s="455"/>
      <c r="FH252" s="455"/>
      <c r="FI252" s="455"/>
      <c r="FJ252" s="455"/>
      <c r="FK252" s="455"/>
      <c r="FL252" s="455"/>
      <c r="FM252" s="455"/>
      <c r="FN252" s="455"/>
      <c r="FO252" s="455"/>
      <c r="FP252" s="455"/>
      <c r="FQ252" s="455"/>
      <c r="FR252" s="455"/>
      <c r="FS252" s="455"/>
      <c r="FT252" s="455"/>
      <c r="FU252" s="455"/>
      <c r="FV252" s="455"/>
      <c r="FW252" s="455"/>
      <c r="FX252" s="455"/>
      <c r="FY252" s="455"/>
      <c r="FZ252" s="455"/>
      <c r="GA252" s="455"/>
      <c r="GB252" s="455"/>
      <c r="GC252" s="455"/>
      <c r="GD252" s="455"/>
      <c r="GE252" s="455"/>
      <c r="GF252" s="455"/>
      <c r="GG252" s="455"/>
      <c r="GH252" s="455"/>
      <c r="GI252" s="455"/>
      <c r="GJ252" s="455"/>
      <c r="GK252" s="455"/>
      <c r="GL252" s="455"/>
      <c r="GM252" s="455"/>
      <c r="GN252" s="455"/>
      <c r="GO252" s="455"/>
      <c r="GP252" s="455"/>
      <c r="GQ252" s="455"/>
      <c r="GR252" s="455"/>
      <c r="GS252" s="455"/>
      <c r="GT252" s="455"/>
      <c r="GU252" s="455"/>
      <c r="GV252" s="455"/>
      <c r="GW252" s="455"/>
      <c r="GX252" s="455"/>
      <c r="GY252" s="455"/>
      <c r="GZ252" s="455"/>
      <c r="HA252" s="455"/>
      <c r="HB252" s="455"/>
      <c r="HC252" s="455"/>
      <c r="HD252" s="455"/>
      <c r="HE252" s="455"/>
      <c r="HF252" s="455"/>
      <c r="HG252" s="455"/>
      <c r="HH252" s="455"/>
      <c r="HI252" s="455"/>
      <c r="HJ252" s="455"/>
      <c r="HK252" s="455"/>
      <c r="HL252" s="455"/>
      <c r="HM252" s="455"/>
    </row>
    <row r="253" s="460" customFormat="1" spans="1:221">
      <c r="A253" s="455"/>
      <c r="AD253" s="455"/>
      <c r="AE253" s="455"/>
      <c r="AF253" s="455"/>
      <c r="AG253" s="455"/>
      <c r="AH253" s="455"/>
      <c r="AI253" s="455"/>
      <c r="AJ253" s="455"/>
      <c r="AK253" s="455"/>
      <c r="AL253" s="455"/>
      <c r="AM253" s="455"/>
      <c r="AN253" s="455"/>
      <c r="AO253" s="455"/>
      <c r="AP253" s="455"/>
      <c r="AQ253" s="455"/>
      <c r="AR253" s="455"/>
      <c r="AS253" s="455"/>
      <c r="AT253" s="455"/>
      <c r="AU253" s="455"/>
      <c r="AV253" s="455"/>
      <c r="AW253" s="455"/>
      <c r="AX253" s="455"/>
      <c r="AY253" s="455"/>
      <c r="AZ253" s="455"/>
      <c r="BA253" s="455"/>
      <c r="BB253" s="455"/>
      <c r="BC253" s="455"/>
      <c r="BD253" s="455"/>
      <c r="BE253" s="455"/>
      <c r="BF253" s="455"/>
      <c r="BG253" s="455"/>
      <c r="BH253" s="455"/>
      <c r="BI253" s="455"/>
      <c r="BJ253" s="455"/>
      <c r="BK253" s="455"/>
      <c r="BL253" s="455"/>
      <c r="BM253" s="455"/>
      <c r="BN253" s="455"/>
      <c r="BO253" s="455"/>
      <c r="BP253" s="455"/>
      <c r="BQ253" s="455"/>
      <c r="BR253" s="455"/>
      <c r="BS253" s="455"/>
      <c r="BT253" s="455"/>
      <c r="BU253" s="455"/>
      <c r="BV253" s="455"/>
      <c r="BW253" s="455"/>
      <c r="BX253" s="455"/>
      <c r="BY253" s="455"/>
      <c r="BZ253" s="455"/>
      <c r="CA253" s="455"/>
      <c r="CB253" s="455"/>
      <c r="CC253" s="455"/>
      <c r="CD253" s="455"/>
      <c r="CE253" s="455"/>
      <c r="CF253" s="455"/>
      <c r="CG253" s="455"/>
      <c r="CH253" s="455"/>
      <c r="CI253" s="455"/>
      <c r="CJ253" s="455"/>
      <c r="CK253" s="455"/>
      <c r="CL253" s="455"/>
      <c r="CM253" s="455"/>
      <c r="CN253" s="455"/>
      <c r="CO253" s="455"/>
      <c r="CP253" s="455"/>
      <c r="CQ253" s="455"/>
      <c r="CR253" s="455"/>
      <c r="CS253" s="455"/>
      <c r="CT253" s="455"/>
      <c r="CU253" s="455"/>
      <c r="CV253" s="455"/>
      <c r="CW253" s="455"/>
      <c r="CX253" s="455"/>
      <c r="CY253" s="455"/>
      <c r="CZ253" s="455"/>
      <c r="DA253" s="455"/>
      <c r="DB253" s="455"/>
      <c r="DC253" s="455"/>
      <c r="DD253" s="455"/>
      <c r="DE253" s="455"/>
      <c r="DF253" s="455"/>
      <c r="DG253" s="455"/>
      <c r="DH253" s="455"/>
      <c r="DI253" s="455"/>
      <c r="DJ253" s="455"/>
      <c r="DK253" s="455"/>
      <c r="DL253" s="455"/>
      <c r="DM253" s="455"/>
      <c r="DN253" s="455"/>
      <c r="DO253" s="455"/>
      <c r="DP253" s="455"/>
      <c r="DQ253" s="455"/>
      <c r="DR253" s="455"/>
      <c r="DS253" s="455"/>
      <c r="DT253" s="455"/>
      <c r="DU253" s="455"/>
      <c r="DV253" s="455"/>
      <c r="DW253" s="455"/>
      <c r="DX253" s="455"/>
      <c r="DY253" s="455"/>
      <c r="DZ253" s="455"/>
      <c r="EA253" s="455"/>
      <c r="EB253" s="455"/>
      <c r="EC253" s="455"/>
      <c r="ED253" s="455"/>
      <c r="EE253" s="455"/>
      <c r="EF253" s="455"/>
      <c r="EG253" s="455"/>
      <c r="EH253" s="455"/>
      <c r="EI253" s="455"/>
      <c r="EJ253" s="455"/>
      <c r="EK253" s="455"/>
      <c r="EL253" s="455"/>
      <c r="EM253" s="455"/>
      <c r="EN253" s="455"/>
      <c r="EO253" s="455"/>
      <c r="EP253" s="455"/>
      <c r="EQ253" s="455"/>
      <c r="ER253" s="455"/>
      <c r="ES253" s="455"/>
      <c r="ET253" s="455"/>
      <c r="EU253" s="455"/>
      <c r="EV253" s="455"/>
      <c r="EW253" s="455"/>
      <c r="EX253" s="455"/>
      <c r="EY253" s="455"/>
      <c r="EZ253" s="455"/>
      <c r="FA253" s="455"/>
      <c r="FB253" s="455"/>
      <c r="FC253" s="455"/>
      <c r="FD253" s="455"/>
      <c r="FE253" s="455"/>
      <c r="FF253" s="455"/>
      <c r="FG253" s="455"/>
      <c r="FH253" s="455"/>
      <c r="FI253" s="455"/>
      <c r="FJ253" s="455"/>
      <c r="FK253" s="455"/>
      <c r="FL253" s="455"/>
      <c r="FM253" s="455"/>
      <c r="FN253" s="455"/>
      <c r="FO253" s="455"/>
      <c r="FP253" s="455"/>
      <c r="FQ253" s="455"/>
      <c r="FR253" s="455"/>
      <c r="FS253" s="455"/>
      <c r="FT253" s="455"/>
      <c r="FU253" s="455"/>
      <c r="FV253" s="455"/>
      <c r="FW253" s="455"/>
      <c r="FX253" s="455"/>
      <c r="FY253" s="455"/>
      <c r="FZ253" s="455"/>
      <c r="GA253" s="455"/>
      <c r="GB253" s="455"/>
      <c r="GC253" s="455"/>
      <c r="GD253" s="455"/>
      <c r="GE253" s="455"/>
      <c r="GF253" s="455"/>
      <c r="GG253" s="455"/>
      <c r="GH253" s="455"/>
      <c r="GI253" s="455"/>
      <c r="GJ253" s="455"/>
      <c r="GK253" s="455"/>
      <c r="GL253" s="455"/>
      <c r="GM253" s="455"/>
      <c r="GN253" s="455"/>
      <c r="GO253" s="455"/>
      <c r="GP253" s="455"/>
      <c r="GQ253" s="455"/>
      <c r="GR253" s="455"/>
      <c r="GS253" s="455"/>
      <c r="GT253" s="455"/>
      <c r="GU253" s="455"/>
      <c r="GV253" s="455"/>
      <c r="GW253" s="455"/>
      <c r="GX253" s="455"/>
      <c r="GY253" s="455"/>
      <c r="GZ253" s="455"/>
      <c r="HA253" s="455"/>
      <c r="HB253" s="455"/>
      <c r="HC253" s="455"/>
      <c r="HD253" s="455"/>
      <c r="HE253" s="455"/>
      <c r="HF253" s="455"/>
      <c r="HG253" s="455"/>
      <c r="HH253" s="455"/>
      <c r="HI253" s="455"/>
      <c r="HJ253" s="455"/>
      <c r="HK253" s="455"/>
      <c r="HL253" s="455"/>
      <c r="HM253" s="455"/>
    </row>
    <row r="254" s="460" customFormat="1" spans="1:221">
      <c r="A254" s="455"/>
      <c r="AD254" s="455"/>
      <c r="AE254" s="455"/>
      <c r="AF254" s="455"/>
      <c r="AG254" s="455"/>
      <c r="AH254" s="455"/>
      <c r="AI254" s="455"/>
      <c r="AJ254" s="455"/>
      <c r="AK254" s="455"/>
      <c r="AL254" s="455"/>
      <c r="AM254" s="455"/>
      <c r="AN254" s="455"/>
      <c r="AO254" s="455"/>
      <c r="AP254" s="455"/>
      <c r="AQ254" s="455"/>
      <c r="AR254" s="455"/>
      <c r="AS254" s="455"/>
      <c r="AT254" s="455"/>
      <c r="AU254" s="455"/>
      <c r="AV254" s="455"/>
      <c r="AW254" s="455"/>
      <c r="AX254" s="455"/>
      <c r="AY254" s="455"/>
      <c r="AZ254" s="455"/>
      <c r="BA254" s="455"/>
      <c r="BB254" s="455"/>
      <c r="BC254" s="455"/>
      <c r="BD254" s="455"/>
      <c r="BE254" s="455"/>
      <c r="BF254" s="455"/>
      <c r="BG254" s="455"/>
      <c r="BH254" s="455"/>
      <c r="BI254" s="455"/>
      <c r="BJ254" s="455"/>
      <c r="BK254" s="455"/>
      <c r="BL254" s="455"/>
      <c r="BM254" s="455"/>
      <c r="BN254" s="455"/>
      <c r="BO254" s="455"/>
      <c r="BP254" s="455"/>
      <c r="BQ254" s="455"/>
      <c r="BR254" s="455"/>
      <c r="BS254" s="455"/>
      <c r="BT254" s="455"/>
      <c r="BU254" s="455"/>
      <c r="BV254" s="455"/>
      <c r="BW254" s="455"/>
      <c r="BX254" s="455"/>
      <c r="BY254" s="455"/>
      <c r="BZ254" s="455"/>
      <c r="CA254" s="455"/>
      <c r="CB254" s="455"/>
      <c r="CC254" s="455"/>
      <c r="CD254" s="455"/>
      <c r="CE254" s="455"/>
      <c r="CF254" s="455"/>
      <c r="CG254" s="455"/>
      <c r="CH254" s="455"/>
      <c r="CI254" s="455"/>
      <c r="CJ254" s="455"/>
      <c r="CK254" s="455"/>
      <c r="CL254" s="455"/>
      <c r="CM254" s="455"/>
      <c r="CN254" s="455"/>
      <c r="CO254" s="455"/>
      <c r="CP254" s="455"/>
      <c r="CQ254" s="455"/>
      <c r="CR254" s="455"/>
      <c r="CS254" s="455"/>
      <c r="CT254" s="455"/>
      <c r="CU254" s="455"/>
      <c r="CV254" s="455"/>
      <c r="CW254" s="455"/>
      <c r="CX254" s="455"/>
      <c r="CY254" s="455"/>
      <c r="CZ254" s="455"/>
      <c r="DA254" s="455"/>
      <c r="DB254" s="455"/>
      <c r="DC254" s="455"/>
      <c r="DD254" s="455"/>
      <c r="DE254" s="455"/>
      <c r="DF254" s="455"/>
      <c r="DG254" s="455"/>
      <c r="DH254" s="455"/>
      <c r="DI254" s="455"/>
      <c r="DJ254" s="455"/>
      <c r="DK254" s="455"/>
      <c r="DL254" s="455"/>
      <c r="DM254" s="455"/>
      <c r="DN254" s="455"/>
      <c r="DO254" s="455"/>
      <c r="DP254" s="455"/>
      <c r="DQ254" s="455"/>
      <c r="DR254" s="455"/>
      <c r="DS254" s="455"/>
      <c r="DT254" s="455"/>
      <c r="DU254" s="455"/>
      <c r="DV254" s="455"/>
      <c r="DW254" s="455"/>
      <c r="DX254" s="455"/>
      <c r="DY254" s="455"/>
      <c r="DZ254" s="455"/>
      <c r="EA254" s="455"/>
      <c r="EB254" s="455"/>
      <c r="EC254" s="455"/>
      <c r="ED254" s="455"/>
      <c r="EE254" s="455"/>
      <c r="EF254" s="455"/>
      <c r="EG254" s="455"/>
      <c r="EH254" s="455"/>
      <c r="EI254" s="455"/>
      <c r="EJ254" s="455"/>
      <c r="EK254" s="455"/>
      <c r="EL254" s="455"/>
      <c r="EM254" s="455"/>
      <c r="EN254" s="455"/>
      <c r="EO254" s="455"/>
      <c r="EP254" s="455"/>
      <c r="EQ254" s="455"/>
      <c r="ER254" s="455"/>
      <c r="ES254" s="455"/>
      <c r="ET254" s="455"/>
      <c r="EU254" s="455"/>
      <c r="EV254" s="455"/>
      <c r="EW254" s="455"/>
      <c r="EX254" s="455"/>
      <c r="EY254" s="455"/>
      <c r="EZ254" s="455"/>
      <c r="FA254" s="455"/>
      <c r="FB254" s="455"/>
      <c r="FC254" s="455"/>
      <c r="FD254" s="455"/>
      <c r="FE254" s="455"/>
      <c r="FF254" s="455"/>
      <c r="FG254" s="455"/>
      <c r="FH254" s="455"/>
      <c r="FI254" s="455"/>
      <c r="FJ254" s="455"/>
      <c r="FK254" s="455"/>
      <c r="FL254" s="455"/>
      <c r="FM254" s="455"/>
      <c r="FN254" s="455"/>
      <c r="FO254" s="455"/>
      <c r="FP254" s="455"/>
      <c r="FQ254" s="455"/>
      <c r="FR254" s="455"/>
      <c r="FS254" s="455"/>
      <c r="FT254" s="455"/>
      <c r="FU254" s="455"/>
      <c r="FV254" s="455"/>
      <c r="FW254" s="455"/>
      <c r="FX254" s="455"/>
      <c r="FY254" s="455"/>
      <c r="FZ254" s="455"/>
      <c r="GA254" s="455"/>
      <c r="GB254" s="455"/>
      <c r="GC254" s="455"/>
      <c r="GD254" s="455"/>
      <c r="GE254" s="455"/>
      <c r="GF254" s="455"/>
      <c r="GG254" s="455"/>
      <c r="GH254" s="455"/>
      <c r="GI254" s="455"/>
      <c r="GJ254" s="455"/>
      <c r="GK254" s="455"/>
      <c r="GL254" s="455"/>
      <c r="GM254" s="455"/>
      <c r="GN254" s="455"/>
      <c r="GO254" s="455"/>
      <c r="GP254" s="455"/>
      <c r="GQ254" s="455"/>
      <c r="GR254" s="455"/>
      <c r="GS254" s="455"/>
      <c r="GT254" s="455"/>
      <c r="GU254" s="455"/>
      <c r="GV254" s="455"/>
      <c r="GW254" s="455"/>
      <c r="GX254" s="455"/>
      <c r="GY254" s="455"/>
      <c r="GZ254" s="455"/>
      <c r="HA254" s="455"/>
      <c r="HB254" s="455"/>
      <c r="HC254" s="455"/>
      <c r="HD254" s="455"/>
      <c r="HE254" s="455"/>
      <c r="HF254" s="455"/>
      <c r="HG254" s="455"/>
      <c r="HH254" s="455"/>
      <c r="HI254" s="455"/>
      <c r="HJ254" s="455"/>
      <c r="HK254" s="455"/>
      <c r="HL254" s="455"/>
      <c r="HM254" s="455"/>
    </row>
    <row r="255" s="460" customFormat="1" spans="1:221">
      <c r="A255" s="455"/>
      <c r="AD255" s="455"/>
      <c r="AE255" s="455"/>
      <c r="AF255" s="455"/>
      <c r="AG255" s="455"/>
      <c r="AH255" s="455"/>
      <c r="AI255" s="455"/>
      <c r="AJ255" s="455"/>
      <c r="AK255" s="455"/>
      <c r="AL255" s="455"/>
      <c r="AM255" s="455"/>
      <c r="AN255" s="455"/>
      <c r="AO255" s="455"/>
      <c r="AP255" s="455"/>
      <c r="AQ255" s="455"/>
      <c r="AR255" s="455"/>
      <c r="AS255" s="455"/>
      <c r="AT255" s="455"/>
      <c r="AU255" s="455"/>
      <c r="AV255" s="455"/>
      <c r="AW255" s="455"/>
      <c r="AX255" s="455"/>
      <c r="AY255" s="455"/>
      <c r="AZ255" s="455"/>
      <c r="BA255" s="455"/>
      <c r="BB255" s="455"/>
      <c r="BC255" s="455"/>
      <c r="BD255" s="455"/>
      <c r="BE255" s="455"/>
      <c r="BF255" s="455"/>
      <c r="BG255" s="455"/>
      <c r="BH255" s="455"/>
      <c r="BI255" s="455"/>
      <c r="BJ255" s="455"/>
      <c r="BK255" s="455"/>
      <c r="BL255" s="455"/>
      <c r="BM255" s="455"/>
      <c r="BN255" s="455"/>
      <c r="BO255" s="455"/>
      <c r="BP255" s="455"/>
      <c r="BQ255" s="455"/>
      <c r="BR255" s="455"/>
      <c r="BS255" s="455"/>
      <c r="BT255" s="455"/>
      <c r="BU255" s="455"/>
      <c r="BV255" s="455"/>
      <c r="BW255" s="455"/>
      <c r="BX255" s="455"/>
      <c r="BY255" s="455"/>
      <c r="BZ255" s="455"/>
      <c r="CA255" s="455"/>
      <c r="CB255" s="455"/>
      <c r="CC255" s="455"/>
      <c r="CD255" s="455"/>
      <c r="CE255" s="455"/>
      <c r="CF255" s="455"/>
      <c r="CG255" s="455"/>
      <c r="CH255" s="455"/>
      <c r="CI255" s="455"/>
      <c r="CJ255" s="455"/>
      <c r="CK255" s="455"/>
      <c r="CL255" s="455"/>
      <c r="CM255" s="455"/>
      <c r="CN255" s="455"/>
      <c r="CO255" s="455"/>
      <c r="CP255" s="455"/>
      <c r="CQ255" s="455"/>
      <c r="CR255" s="455"/>
      <c r="CS255" s="455"/>
      <c r="CT255" s="455"/>
      <c r="CU255" s="455"/>
      <c r="CV255" s="455"/>
      <c r="CW255" s="455"/>
      <c r="CX255" s="455"/>
      <c r="CY255" s="455"/>
      <c r="CZ255" s="455"/>
      <c r="DA255" s="455"/>
      <c r="DB255" s="455"/>
      <c r="DC255" s="455"/>
      <c r="DD255" s="455"/>
      <c r="DE255" s="455"/>
      <c r="DF255" s="455"/>
      <c r="DG255" s="455"/>
      <c r="DH255" s="455"/>
      <c r="DI255" s="455"/>
      <c r="DJ255" s="455"/>
      <c r="DK255" s="455"/>
      <c r="DL255" s="455"/>
      <c r="DM255" s="455"/>
      <c r="DN255" s="455"/>
      <c r="DO255" s="455"/>
      <c r="DP255" s="455"/>
      <c r="DQ255" s="455"/>
      <c r="DR255" s="455"/>
      <c r="DS255" s="455"/>
      <c r="DT255" s="455"/>
      <c r="DU255" s="455"/>
      <c r="DV255" s="455"/>
      <c r="DW255" s="455"/>
      <c r="DX255" s="455"/>
      <c r="DY255" s="455"/>
      <c r="DZ255" s="455"/>
      <c r="EA255" s="455"/>
      <c r="EB255" s="455"/>
      <c r="EC255" s="455"/>
      <c r="ED255" s="455"/>
      <c r="EE255" s="455"/>
      <c r="EF255" s="455"/>
      <c r="EG255" s="455"/>
      <c r="EH255" s="455"/>
      <c r="EI255" s="455"/>
      <c r="EJ255" s="455"/>
      <c r="EK255" s="455"/>
      <c r="EL255" s="455"/>
      <c r="EM255" s="455"/>
      <c r="EN255" s="455"/>
      <c r="EO255" s="455"/>
      <c r="EP255" s="455"/>
      <c r="EQ255" s="455"/>
      <c r="ER255" s="455"/>
      <c r="ES255" s="455"/>
      <c r="ET255" s="455"/>
      <c r="EU255" s="455"/>
      <c r="EV255" s="455"/>
      <c r="EW255" s="455"/>
      <c r="EX255" s="455"/>
      <c r="EY255" s="455"/>
      <c r="EZ255" s="455"/>
      <c r="FA255" s="455"/>
      <c r="FB255" s="455"/>
      <c r="FC255" s="455"/>
      <c r="FD255" s="455"/>
      <c r="FE255" s="455"/>
      <c r="FF255" s="455"/>
      <c r="FG255" s="455"/>
      <c r="FH255" s="455"/>
      <c r="FI255" s="455"/>
      <c r="FJ255" s="455"/>
      <c r="FK255" s="455"/>
      <c r="FL255" s="455"/>
      <c r="FM255" s="455"/>
      <c r="FN255" s="455"/>
      <c r="FO255" s="455"/>
      <c r="FP255" s="455"/>
      <c r="FQ255" s="455"/>
      <c r="FR255" s="455"/>
      <c r="FS255" s="455"/>
      <c r="FT255" s="455"/>
      <c r="FU255" s="455"/>
      <c r="FV255" s="455"/>
      <c r="FW255" s="455"/>
      <c r="FX255" s="455"/>
      <c r="FY255" s="455"/>
      <c r="FZ255" s="455"/>
      <c r="GA255" s="455"/>
      <c r="GB255" s="455"/>
      <c r="GC255" s="455"/>
      <c r="GD255" s="455"/>
      <c r="GE255" s="455"/>
      <c r="GF255" s="455"/>
      <c r="GG255" s="455"/>
      <c r="GH255" s="455"/>
      <c r="GI255" s="455"/>
      <c r="GJ255" s="455"/>
      <c r="GK255" s="455"/>
      <c r="GL255" s="455"/>
      <c r="GM255" s="455"/>
      <c r="GN255" s="455"/>
      <c r="GO255" s="455"/>
      <c r="GP255" s="455"/>
      <c r="GQ255" s="455"/>
      <c r="GR255" s="455"/>
      <c r="GS255" s="455"/>
      <c r="GT255" s="455"/>
      <c r="GU255" s="455"/>
      <c r="GV255" s="455"/>
      <c r="GW255" s="455"/>
      <c r="GX255" s="455"/>
      <c r="GY255" s="455"/>
      <c r="GZ255" s="455"/>
      <c r="HA255" s="455"/>
      <c r="HB255" s="455"/>
      <c r="HC255" s="455"/>
      <c r="HD255" s="455"/>
      <c r="HE255" s="455"/>
      <c r="HF255" s="455"/>
      <c r="HG255" s="455"/>
      <c r="HH255" s="455"/>
      <c r="HI255" s="455"/>
      <c r="HJ255" s="455"/>
      <c r="HK255" s="455"/>
      <c r="HL255" s="455"/>
      <c r="HM255" s="455"/>
    </row>
    <row r="256" s="460" customFormat="1" spans="1:221">
      <c r="A256" s="455"/>
      <c r="AD256" s="455"/>
      <c r="AE256" s="455"/>
      <c r="AF256" s="455"/>
      <c r="AG256" s="455"/>
      <c r="AH256" s="455"/>
      <c r="AI256" s="455"/>
      <c r="AJ256" s="455"/>
      <c r="AK256" s="455"/>
      <c r="AL256" s="455"/>
      <c r="AM256" s="455"/>
      <c r="AN256" s="455"/>
      <c r="AO256" s="455"/>
      <c r="AP256" s="455"/>
      <c r="AQ256" s="455"/>
      <c r="AR256" s="455"/>
      <c r="AS256" s="455"/>
      <c r="AT256" s="455"/>
      <c r="AU256" s="455"/>
      <c r="AV256" s="455"/>
      <c r="AW256" s="455"/>
      <c r="AX256" s="455"/>
      <c r="AY256" s="455"/>
      <c r="AZ256" s="455"/>
      <c r="BA256" s="455"/>
      <c r="BB256" s="455"/>
      <c r="BC256" s="455"/>
      <c r="BD256" s="455"/>
      <c r="BE256" s="455"/>
      <c r="BF256" s="455"/>
      <c r="BG256" s="455"/>
      <c r="BH256" s="455"/>
      <c r="BI256" s="455"/>
      <c r="BJ256" s="455"/>
      <c r="BK256" s="455"/>
      <c r="BL256" s="455"/>
      <c r="BM256" s="455"/>
      <c r="BN256" s="455"/>
      <c r="BO256" s="455"/>
      <c r="BP256" s="455"/>
      <c r="BQ256" s="455"/>
      <c r="BR256" s="455"/>
      <c r="BS256" s="455"/>
      <c r="BT256" s="455"/>
      <c r="BU256" s="455"/>
      <c r="BV256" s="455"/>
      <c r="BW256" s="455"/>
      <c r="BX256" s="455"/>
      <c r="BY256" s="455"/>
      <c r="BZ256" s="455"/>
      <c r="CA256" s="455"/>
      <c r="CB256" s="455"/>
      <c r="CC256" s="455"/>
      <c r="CD256" s="455"/>
      <c r="CE256" s="455"/>
      <c r="CF256" s="455"/>
      <c r="CG256" s="455"/>
      <c r="CH256" s="455"/>
      <c r="CI256" s="455"/>
      <c r="CJ256" s="455"/>
      <c r="CK256" s="455"/>
      <c r="CL256" s="455"/>
      <c r="CM256" s="455"/>
      <c r="CN256" s="455"/>
      <c r="CO256" s="455"/>
      <c r="CP256" s="455"/>
      <c r="CQ256" s="455"/>
      <c r="CR256" s="455"/>
      <c r="CS256" s="455"/>
      <c r="CT256" s="455"/>
      <c r="CU256" s="455"/>
      <c r="CV256" s="455"/>
      <c r="CW256" s="455"/>
      <c r="CX256" s="455"/>
      <c r="CY256" s="455"/>
      <c r="CZ256" s="455"/>
      <c r="DA256" s="455"/>
      <c r="DB256" s="455"/>
      <c r="DC256" s="455"/>
      <c r="DD256" s="455"/>
      <c r="DE256" s="455"/>
      <c r="DF256" s="455"/>
      <c r="DG256" s="455"/>
      <c r="DH256" s="455"/>
      <c r="DI256" s="455"/>
      <c r="DJ256" s="455"/>
      <c r="DK256" s="455"/>
      <c r="DL256" s="455"/>
      <c r="DM256" s="455"/>
      <c r="DN256" s="455"/>
      <c r="DO256" s="455"/>
      <c r="DP256" s="455"/>
      <c r="DQ256" s="455"/>
      <c r="DR256" s="455"/>
      <c r="DS256" s="455"/>
      <c r="DT256" s="455"/>
      <c r="DU256" s="455"/>
      <c r="DV256" s="455"/>
      <c r="DW256" s="455"/>
      <c r="DX256" s="455"/>
      <c r="DY256" s="455"/>
      <c r="DZ256" s="455"/>
      <c r="EA256" s="455"/>
      <c r="EB256" s="455"/>
      <c r="EC256" s="455"/>
      <c r="ED256" s="455"/>
      <c r="EE256" s="455"/>
      <c r="EF256" s="455"/>
      <c r="EG256" s="455"/>
      <c r="EH256" s="455"/>
      <c r="EI256" s="455"/>
      <c r="EJ256" s="455"/>
      <c r="EK256" s="455"/>
      <c r="EL256" s="455"/>
      <c r="EM256" s="455"/>
      <c r="EN256" s="455"/>
      <c r="EO256" s="455"/>
      <c r="EP256" s="455"/>
      <c r="EQ256" s="455"/>
      <c r="ER256" s="455"/>
      <c r="ES256" s="455"/>
      <c r="ET256" s="455"/>
      <c r="EU256" s="455"/>
      <c r="EV256" s="455"/>
      <c r="EW256" s="455"/>
      <c r="EX256" s="455"/>
      <c r="EY256" s="455"/>
      <c r="EZ256" s="455"/>
      <c r="FA256" s="455"/>
      <c r="FB256" s="455"/>
      <c r="FC256" s="455"/>
      <c r="FD256" s="455"/>
      <c r="FE256" s="455"/>
      <c r="FF256" s="455"/>
      <c r="FG256" s="455"/>
      <c r="FH256" s="455"/>
      <c r="FI256" s="455"/>
      <c r="FJ256" s="455"/>
      <c r="FK256" s="455"/>
      <c r="FL256" s="455"/>
      <c r="FM256" s="455"/>
      <c r="FN256" s="455"/>
      <c r="FO256" s="455"/>
      <c r="FP256" s="455"/>
      <c r="FQ256" s="455"/>
      <c r="FR256" s="455"/>
      <c r="FS256" s="455"/>
      <c r="FT256" s="455"/>
      <c r="FU256" s="455"/>
      <c r="FV256" s="455"/>
      <c r="FW256" s="455"/>
      <c r="FX256" s="455"/>
      <c r="FY256" s="455"/>
      <c r="FZ256" s="455"/>
      <c r="GA256" s="455"/>
      <c r="GB256" s="455"/>
      <c r="GC256" s="455"/>
      <c r="GD256" s="455"/>
      <c r="GE256" s="455"/>
      <c r="GF256" s="455"/>
      <c r="GG256" s="455"/>
      <c r="GH256" s="455"/>
      <c r="GI256" s="455"/>
      <c r="GJ256" s="455"/>
      <c r="GK256" s="455"/>
      <c r="GL256" s="455"/>
      <c r="GM256" s="455"/>
      <c r="GN256" s="455"/>
      <c r="GO256" s="455"/>
      <c r="GP256" s="455"/>
      <c r="GQ256" s="455"/>
      <c r="GR256" s="455"/>
      <c r="GS256" s="455"/>
      <c r="GT256" s="455"/>
      <c r="GU256" s="455"/>
      <c r="GV256" s="455"/>
      <c r="GW256" s="455"/>
      <c r="GX256" s="455"/>
      <c r="GY256" s="455"/>
      <c r="GZ256" s="455"/>
      <c r="HA256" s="455"/>
      <c r="HB256" s="455"/>
      <c r="HC256" s="455"/>
      <c r="HD256" s="455"/>
      <c r="HE256" s="455"/>
      <c r="HF256" s="455"/>
      <c r="HG256" s="455"/>
      <c r="HH256" s="455"/>
      <c r="HI256" s="455"/>
      <c r="HJ256" s="455"/>
      <c r="HK256" s="455"/>
      <c r="HL256" s="455"/>
      <c r="HM256" s="455"/>
    </row>
    <row r="257" s="460" customFormat="1" spans="1:221">
      <c r="A257" s="455"/>
      <c r="AD257" s="455"/>
      <c r="AE257" s="455"/>
      <c r="AF257" s="455"/>
      <c r="AG257" s="455"/>
      <c r="AH257" s="455"/>
      <c r="AI257" s="455"/>
      <c r="AJ257" s="455"/>
      <c r="AK257" s="455"/>
      <c r="AL257" s="455"/>
      <c r="AM257" s="455"/>
      <c r="AN257" s="455"/>
      <c r="AO257" s="455"/>
      <c r="AP257" s="455"/>
      <c r="AQ257" s="455"/>
      <c r="AR257" s="455"/>
      <c r="AS257" s="455"/>
      <c r="AT257" s="455"/>
      <c r="AU257" s="455"/>
      <c r="AV257" s="455"/>
      <c r="AW257" s="455"/>
      <c r="AX257" s="455"/>
      <c r="AY257" s="455"/>
      <c r="AZ257" s="455"/>
      <c r="BA257" s="455"/>
      <c r="BB257" s="455"/>
      <c r="BC257" s="455"/>
      <c r="BD257" s="455"/>
      <c r="BE257" s="455"/>
      <c r="BF257" s="455"/>
      <c r="BG257" s="455"/>
      <c r="BH257" s="455"/>
      <c r="BI257" s="455"/>
      <c r="BJ257" s="455"/>
      <c r="BK257" s="455"/>
      <c r="BL257" s="455"/>
      <c r="BM257" s="455"/>
      <c r="BN257" s="455"/>
      <c r="BO257" s="455"/>
      <c r="BP257" s="455"/>
      <c r="BQ257" s="455"/>
      <c r="BR257" s="455"/>
      <c r="BS257" s="455"/>
      <c r="BT257" s="455"/>
      <c r="BU257" s="455"/>
      <c r="BV257" s="455"/>
      <c r="BW257" s="455"/>
      <c r="BX257" s="455"/>
      <c r="BY257" s="455"/>
      <c r="BZ257" s="455"/>
      <c r="CA257" s="455"/>
      <c r="CB257" s="455"/>
      <c r="CC257" s="455"/>
      <c r="CD257" s="455"/>
      <c r="CE257" s="455"/>
      <c r="CF257" s="455"/>
      <c r="CG257" s="455"/>
      <c r="CH257" s="455"/>
      <c r="CI257" s="455"/>
      <c r="CJ257" s="455"/>
      <c r="CK257" s="455"/>
      <c r="CL257" s="455"/>
      <c r="CM257" s="455"/>
      <c r="CN257" s="455"/>
      <c r="CO257" s="455"/>
      <c r="CP257" s="455"/>
      <c r="CQ257" s="455"/>
      <c r="CR257" s="455"/>
      <c r="CS257" s="455"/>
      <c r="CT257" s="455"/>
      <c r="CU257" s="455"/>
      <c r="CV257" s="455"/>
      <c r="CW257" s="455"/>
      <c r="CX257" s="455"/>
      <c r="CY257" s="455"/>
      <c r="CZ257" s="455"/>
      <c r="DA257" s="455"/>
      <c r="DB257" s="455"/>
      <c r="DC257" s="455"/>
      <c r="DD257" s="455"/>
      <c r="DE257" s="455"/>
      <c r="DF257" s="455"/>
      <c r="DG257" s="455"/>
      <c r="DH257" s="455"/>
      <c r="DI257" s="455"/>
      <c r="DJ257" s="455"/>
      <c r="DK257" s="455"/>
      <c r="DL257" s="455"/>
      <c r="DM257" s="455"/>
      <c r="DN257" s="455"/>
      <c r="DO257" s="455"/>
      <c r="DP257" s="455"/>
      <c r="DQ257" s="455"/>
      <c r="DR257" s="455"/>
      <c r="DS257" s="455"/>
      <c r="DT257" s="455"/>
      <c r="DU257" s="455"/>
      <c r="DV257" s="455"/>
      <c r="DW257" s="455"/>
      <c r="DX257" s="455"/>
      <c r="DY257" s="455"/>
      <c r="DZ257" s="455"/>
      <c r="EA257" s="455"/>
      <c r="EB257" s="455"/>
      <c r="EC257" s="455"/>
      <c r="ED257" s="455"/>
      <c r="EE257" s="455"/>
      <c r="EF257" s="455"/>
      <c r="EG257" s="455"/>
      <c r="EH257" s="455"/>
      <c r="EI257" s="455"/>
      <c r="EJ257" s="455"/>
      <c r="EK257" s="455"/>
      <c r="EL257" s="455"/>
      <c r="EM257" s="455"/>
      <c r="EN257" s="455"/>
      <c r="EO257" s="455"/>
      <c r="EP257" s="455"/>
      <c r="EQ257" s="455"/>
      <c r="ER257" s="455"/>
      <c r="ES257" s="455"/>
      <c r="ET257" s="455"/>
      <c r="EU257" s="455"/>
      <c r="EV257" s="455"/>
      <c r="EW257" s="455"/>
      <c r="EX257" s="455"/>
      <c r="EY257" s="455"/>
      <c r="EZ257" s="455"/>
      <c r="FA257" s="455"/>
      <c r="FB257" s="455"/>
      <c r="FC257" s="455"/>
      <c r="FD257" s="455"/>
      <c r="FE257" s="455"/>
      <c r="FF257" s="455"/>
      <c r="FG257" s="455"/>
      <c r="FH257" s="455"/>
      <c r="FI257" s="455"/>
      <c r="FJ257" s="455"/>
      <c r="FK257" s="455"/>
      <c r="FL257" s="455"/>
      <c r="FM257" s="455"/>
      <c r="FN257" s="455"/>
      <c r="FO257" s="455"/>
      <c r="FP257" s="455"/>
      <c r="FQ257" s="455"/>
      <c r="FR257" s="455"/>
      <c r="FS257" s="455"/>
      <c r="FT257" s="455"/>
      <c r="FU257" s="455"/>
      <c r="FV257" s="455"/>
      <c r="FW257" s="455"/>
      <c r="FX257" s="455"/>
      <c r="FY257" s="455"/>
      <c r="FZ257" s="455"/>
      <c r="GA257" s="455"/>
      <c r="GB257" s="455"/>
      <c r="GC257" s="455"/>
      <c r="GD257" s="455"/>
      <c r="GE257" s="455"/>
      <c r="GF257" s="455"/>
      <c r="GG257" s="455"/>
      <c r="GH257" s="455"/>
      <c r="GI257" s="455"/>
      <c r="GJ257" s="455"/>
      <c r="GK257" s="455"/>
      <c r="GL257" s="455"/>
      <c r="GM257" s="455"/>
      <c r="GN257" s="455"/>
      <c r="GO257" s="455"/>
      <c r="GP257" s="455"/>
      <c r="GQ257" s="455"/>
      <c r="GR257" s="455"/>
      <c r="GS257" s="455"/>
      <c r="GT257" s="455"/>
      <c r="GU257" s="455"/>
      <c r="GV257" s="455"/>
      <c r="GW257" s="455"/>
      <c r="GX257" s="455"/>
      <c r="GY257" s="455"/>
      <c r="GZ257" s="455"/>
      <c r="HA257" s="455"/>
      <c r="HB257" s="455"/>
      <c r="HC257" s="455"/>
      <c r="HD257" s="455"/>
      <c r="HE257" s="455"/>
      <c r="HF257" s="455"/>
      <c r="HG257" s="455"/>
      <c r="HH257" s="455"/>
      <c r="HI257" s="455"/>
      <c r="HJ257" s="455"/>
      <c r="HK257" s="455"/>
      <c r="HL257" s="455"/>
      <c r="HM257" s="455"/>
    </row>
    <row r="258" s="460" customFormat="1" spans="1:221">
      <c r="A258" s="455"/>
      <c r="AD258" s="455"/>
      <c r="AE258" s="455"/>
      <c r="AF258" s="455"/>
      <c r="AG258" s="455"/>
      <c r="AH258" s="455"/>
      <c r="AI258" s="455"/>
      <c r="AJ258" s="455"/>
      <c r="AK258" s="455"/>
      <c r="AL258" s="455"/>
      <c r="AM258" s="455"/>
      <c r="AN258" s="455"/>
      <c r="AO258" s="455"/>
      <c r="AP258" s="455"/>
      <c r="AQ258" s="455"/>
      <c r="AR258" s="455"/>
      <c r="AS258" s="455"/>
      <c r="AT258" s="455"/>
      <c r="AU258" s="455"/>
      <c r="AV258" s="455"/>
      <c r="AW258" s="455"/>
      <c r="AX258" s="455"/>
      <c r="AY258" s="455"/>
      <c r="AZ258" s="455"/>
      <c r="BA258" s="455"/>
      <c r="BB258" s="455"/>
      <c r="BC258" s="455"/>
      <c r="BD258" s="455"/>
      <c r="BE258" s="455"/>
      <c r="BF258" s="455"/>
      <c r="BG258" s="455"/>
      <c r="BH258" s="455"/>
      <c r="BI258" s="455"/>
      <c r="BJ258" s="455"/>
      <c r="BK258" s="455"/>
      <c r="BL258" s="455"/>
      <c r="BM258" s="455"/>
      <c r="BN258" s="455"/>
      <c r="BO258" s="455"/>
      <c r="BP258" s="455"/>
      <c r="BQ258" s="455"/>
      <c r="BR258" s="455"/>
      <c r="BS258" s="455"/>
      <c r="BT258" s="455"/>
      <c r="BU258" s="455"/>
      <c r="BV258" s="455"/>
      <c r="BW258" s="455"/>
      <c r="BX258" s="455"/>
      <c r="BY258" s="455"/>
      <c r="BZ258" s="455"/>
      <c r="CA258" s="455"/>
      <c r="CB258" s="455"/>
      <c r="CC258" s="455"/>
      <c r="CD258" s="455"/>
      <c r="CE258" s="455"/>
      <c r="CF258" s="455"/>
      <c r="CG258" s="455"/>
      <c r="CH258" s="455"/>
      <c r="CI258" s="455"/>
      <c r="CJ258" s="455"/>
      <c r="CK258" s="455"/>
      <c r="CL258" s="455"/>
      <c r="CM258" s="455"/>
      <c r="CN258" s="455"/>
      <c r="CO258" s="455"/>
      <c r="CP258" s="455"/>
      <c r="CQ258" s="455"/>
      <c r="CR258" s="455"/>
      <c r="CS258" s="455"/>
      <c r="CT258" s="455"/>
      <c r="CU258" s="455"/>
      <c r="CV258" s="455"/>
      <c r="CW258" s="455"/>
      <c r="CX258" s="455"/>
      <c r="CY258" s="455"/>
      <c r="CZ258" s="455"/>
      <c r="DA258" s="455"/>
      <c r="DB258" s="455"/>
      <c r="DC258" s="455"/>
      <c r="DD258" s="455"/>
      <c r="DE258" s="455"/>
      <c r="DF258" s="455"/>
      <c r="DG258" s="455"/>
      <c r="DH258" s="455"/>
      <c r="DI258" s="455"/>
      <c r="DJ258" s="455"/>
      <c r="DK258" s="455"/>
      <c r="DL258" s="455"/>
      <c r="DM258" s="455"/>
      <c r="DN258" s="455"/>
      <c r="DO258" s="455"/>
      <c r="DP258" s="455"/>
      <c r="DQ258" s="455"/>
      <c r="DR258" s="455"/>
      <c r="DS258" s="455"/>
      <c r="DT258" s="455"/>
      <c r="DU258" s="455"/>
      <c r="DV258" s="455"/>
      <c r="DW258" s="455"/>
      <c r="DX258" s="455"/>
      <c r="DY258" s="455"/>
      <c r="DZ258" s="455"/>
      <c r="EA258" s="455"/>
      <c r="EB258" s="455"/>
      <c r="EC258" s="455"/>
      <c r="ED258" s="455"/>
      <c r="EE258" s="455"/>
      <c r="EF258" s="455"/>
      <c r="EG258" s="455"/>
      <c r="EH258" s="455"/>
      <c r="EI258" s="455"/>
      <c r="EJ258" s="455"/>
      <c r="EK258" s="455"/>
      <c r="EL258" s="455"/>
      <c r="EM258" s="455"/>
      <c r="EN258" s="455"/>
      <c r="EO258" s="455"/>
      <c r="EP258" s="455"/>
      <c r="EQ258" s="455"/>
      <c r="ER258" s="455"/>
      <c r="ES258" s="455"/>
      <c r="ET258" s="455"/>
      <c r="EU258" s="455"/>
      <c r="EV258" s="455"/>
      <c r="EW258" s="455"/>
      <c r="EX258" s="455"/>
      <c r="EY258" s="455"/>
      <c r="EZ258" s="455"/>
      <c r="FA258" s="455"/>
      <c r="FB258" s="455"/>
      <c r="FC258" s="455"/>
      <c r="FD258" s="455"/>
      <c r="FE258" s="455"/>
      <c r="FF258" s="455"/>
      <c r="FG258" s="455"/>
      <c r="FH258" s="455"/>
      <c r="FI258" s="455"/>
      <c r="FJ258" s="455"/>
      <c r="FK258" s="455"/>
      <c r="FL258" s="455"/>
      <c r="FM258" s="455"/>
      <c r="FN258" s="455"/>
      <c r="FO258" s="455"/>
      <c r="FP258" s="455"/>
      <c r="FQ258" s="455"/>
      <c r="FR258" s="455"/>
      <c r="FS258" s="455"/>
      <c r="FT258" s="455"/>
      <c r="FU258" s="455"/>
      <c r="FV258" s="455"/>
      <c r="FW258" s="455"/>
      <c r="FX258" s="455"/>
      <c r="FY258" s="455"/>
      <c r="FZ258" s="455"/>
      <c r="GA258" s="455"/>
      <c r="GB258" s="455"/>
      <c r="GC258" s="455"/>
      <c r="GD258" s="455"/>
      <c r="GE258" s="455"/>
      <c r="GF258" s="455"/>
      <c r="GG258" s="455"/>
      <c r="GH258" s="455"/>
      <c r="GI258" s="455"/>
      <c r="GJ258" s="455"/>
      <c r="GK258" s="455"/>
      <c r="GL258" s="455"/>
      <c r="GM258" s="455"/>
      <c r="GN258" s="455"/>
      <c r="GO258" s="455"/>
      <c r="GP258" s="455"/>
      <c r="GQ258" s="455"/>
      <c r="GR258" s="455"/>
      <c r="GS258" s="455"/>
      <c r="GT258" s="455"/>
      <c r="GU258" s="455"/>
      <c r="GV258" s="455"/>
      <c r="GW258" s="455"/>
      <c r="GX258" s="455"/>
      <c r="GY258" s="455"/>
      <c r="GZ258" s="455"/>
      <c r="HA258" s="455"/>
      <c r="HB258" s="455"/>
      <c r="HC258" s="455"/>
      <c r="HD258" s="455"/>
      <c r="HE258" s="455"/>
      <c r="HF258" s="455"/>
      <c r="HG258" s="455"/>
      <c r="HH258" s="455"/>
      <c r="HI258" s="455"/>
      <c r="HJ258" s="455"/>
      <c r="HK258" s="455"/>
      <c r="HL258" s="455"/>
      <c r="HM258" s="455"/>
    </row>
    <row r="259" s="460" customFormat="1" spans="1:221">
      <c r="A259" s="455"/>
      <c r="AD259" s="455"/>
      <c r="AE259" s="455"/>
      <c r="AF259" s="455"/>
      <c r="AG259" s="455"/>
      <c r="AH259" s="455"/>
      <c r="AI259" s="455"/>
      <c r="AJ259" s="455"/>
      <c r="AK259" s="455"/>
      <c r="AL259" s="455"/>
      <c r="AM259" s="455"/>
      <c r="AN259" s="455"/>
      <c r="AO259" s="455"/>
      <c r="AP259" s="455"/>
      <c r="AQ259" s="455"/>
      <c r="AR259" s="455"/>
      <c r="AS259" s="455"/>
      <c r="AT259" s="455"/>
      <c r="AU259" s="455"/>
      <c r="AV259" s="455"/>
      <c r="AW259" s="455"/>
      <c r="AX259" s="455"/>
      <c r="AY259" s="455"/>
      <c r="AZ259" s="455"/>
      <c r="BA259" s="455"/>
      <c r="BB259" s="455"/>
      <c r="BC259" s="455"/>
      <c r="BD259" s="455"/>
      <c r="BE259" s="455"/>
      <c r="BF259" s="455"/>
      <c r="BG259" s="455"/>
      <c r="BH259" s="455"/>
      <c r="BI259" s="455"/>
      <c r="BJ259" s="455"/>
      <c r="BK259" s="455"/>
      <c r="BL259" s="455"/>
      <c r="BM259" s="455"/>
      <c r="BN259" s="455"/>
      <c r="BO259" s="455"/>
      <c r="BP259" s="455"/>
      <c r="BQ259" s="455"/>
      <c r="BR259" s="455"/>
      <c r="BS259" s="455"/>
      <c r="BT259" s="455"/>
      <c r="BU259" s="455"/>
      <c r="BV259" s="455"/>
      <c r="BW259" s="455"/>
      <c r="BX259" s="455"/>
      <c r="BY259" s="455"/>
      <c r="BZ259" s="455"/>
      <c r="CA259" s="455"/>
      <c r="CB259" s="455"/>
      <c r="CC259" s="455"/>
      <c r="CD259" s="455"/>
      <c r="CE259" s="455"/>
      <c r="CF259" s="455"/>
      <c r="CG259" s="455"/>
      <c r="CH259" s="455"/>
      <c r="CI259" s="455"/>
      <c r="CJ259" s="455"/>
      <c r="CK259" s="455"/>
      <c r="CL259" s="455"/>
      <c r="CM259" s="455"/>
      <c r="CN259" s="455"/>
      <c r="CO259" s="455"/>
      <c r="CP259" s="455"/>
      <c r="CQ259" s="455"/>
      <c r="CR259" s="455"/>
      <c r="CS259" s="455"/>
      <c r="CT259" s="455"/>
      <c r="CU259" s="455"/>
      <c r="CV259" s="455"/>
      <c r="CW259" s="455"/>
      <c r="CX259" s="455"/>
      <c r="CY259" s="455"/>
      <c r="CZ259" s="455"/>
      <c r="DA259" s="455"/>
      <c r="DB259" s="455"/>
      <c r="DC259" s="455"/>
      <c r="DD259" s="455"/>
      <c r="DE259" s="455"/>
      <c r="DF259" s="455"/>
      <c r="DG259" s="455"/>
      <c r="DH259" s="455"/>
      <c r="DI259" s="455"/>
      <c r="DJ259" s="455"/>
      <c r="DK259" s="455"/>
      <c r="DL259" s="455"/>
      <c r="DM259" s="455"/>
      <c r="DN259" s="455"/>
      <c r="DO259" s="455"/>
      <c r="DP259" s="455"/>
      <c r="DQ259" s="455"/>
      <c r="DR259" s="455"/>
      <c r="DS259" s="455"/>
      <c r="DT259" s="455"/>
      <c r="DU259" s="455"/>
      <c r="DV259" s="455"/>
      <c r="DW259" s="455"/>
      <c r="DX259" s="455"/>
      <c r="DY259" s="455"/>
      <c r="DZ259" s="455"/>
      <c r="EA259" s="455"/>
      <c r="EB259" s="455"/>
      <c r="EC259" s="455"/>
      <c r="ED259" s="455"/>
      <c r="EE259" s="455"/>
      <c r="EF259" s="455"/>
      <c r="EG259" s="455"/>
      <c r="EH259" s="455"/>
      <c r="EI259" s="455"/>
      <c r="EJ259" s="455"/>
      <c r="EK259" s="455"/>
      <c r="EL259" s="455"/>
      <c r="EM259" s="455"/>
      <c r="EN259" s="455"/>
      <c r="EO259" s="455"/>
      <c r="EP259" s="455"/>
      <c r="EQ259" s="455"/>
      <c r="ER259" s="455"/>
      <c r="ES259" s="455"/>
      <c r="ET259" s="455"/>
      <c r="EU259" s="455"/>
      <c r="EV259" s="455"/>
      <c r="EW259" s="455"/>
      <c r="EX259" s="455"/>
      <c r="EY259" s="455"/>
      <c r="EZ259" s="455"/>
      <c r="FA259" s="455"/>
      <c r="FB259" s="455"/>
      <c r="FC259" s="455"/>
      <c r="FD259" s="455"/>
      <c r="FE259" s="455"/>
      <c r="FF259" s="455"/>
      <c r="FG259" s="455"/>
      <c r="FH259" s="455"/>
      <c r="FI259" s="455"/>
      <c r="FJ259" s="455"/>
      <c r="FK259" s="455"/>
      <c r="FL259" s="455"/>
      <c r="FM259" s="455"/>
      <c r="FN259" s="455"/>
      <c r="FO259" s="455"/>
      <c r="FP259" s="455"/>
      <c r="FQ259" s="455"/>
      <c r="FR259" s="455"/>
      <c r="FS259" s="455"/>
      <c r="FT259" s="455"/>
      <c r="FU259" s="455"/>
      <c r="FV259" s="455"/>
      <c r="FW259" s="455"/>
      <c r="FX259" s="455"/>
      <c r="FY259" s="455"/>
      <c r="FZ259" s="455"/>
      <c r="GA259" s="455"/>
      <c r="GB259" s="455"/>
      <c r="GC259" s="455"/>
      <c r="GD259" s="455"/>
      <c r="GE259" s="455"/>
      <c r="GF259" s="455"/>
      <c r="GG259" s="455"/>
      <c r="GH259" s="455"/>
      <c r="GI259" s="455"/>
      <c r="GJ259" s="455"/>
      <c r="GK259" s="455"/>
      <c r="GL259" s="455"/>
      <c r="GM259" s="455"/>
      <c r="GN259" s="455"/>
      <c r="GO259" s="455"/>
      <c r="GP259" s="455"/>
      <c r="GQ259" s="455"/>
      <c r="GR259" s="455"/>
      <c r="GS259" s="455"/>
      <c r="GT259" s="455"/>
      <c r="GU259" s="455"/>
      <c r="GV259" s="455"/>
      <c r="GW259" s="455"/>
      <c r="GX259" s="455"/>
      <c r="GY259" s="455"/>
      <c r="GZ259" s="455"/>
      <c r="HA259" s="455"/>
      <c r="HB259" s="455"/>
      <c r="HC259" s="455"/>
      <c r="HD259" s="455"/>
      <c r="HE259" s="455"/>
      <c r="HF259" s="455"/>
      <c r="HG259" s="455"/>
      <c r="HH259" s="455"/>
      <c r="HI259" s="455"/>
      <c r="HJ259" s="455"/>
      <c r="HK259" s="455"/>
      <c r="HL259" s="455"/>
      <c r="HM259" s="455"/>
    </row>
    <row r="260" s="460" customFormat="1" spans="1:221">
      <c r="A260" s="455"/>
      <c r="AD260" s="455"/>
      <c r="AE260" s="455"/>
      <c r="AF260" s="455"/>
      <c r="AG260" s="455"/>
      <c r="AH260" s="455"/>
      <c r="AI260" s="455"/>
      <c r="AJ260" s="455"/>
      <c r="AK260" s="455"/>
      <c r="AL260" s="455"/>
      <c r="AM260" s="455"/>
      <c r="AN260" s="455"/>
      <c r="AO260" s="455"/>
      <c r="AP260" s="455"/>
      <c r="AQ260" s="455"/>
      <c r="AR260" s="455"/>
      <c r="AS260" s="455"/>
      <c r="AT260" s="455"/>
      <c r="AU260" s="455"/>
      <c r="AV260" s="455"/>
      <c r="AW260" s="455"/>
      <c r="AX260" s="455"/>
      <c r="AY260" s="455"/>
      <c r="AZ260" s="455"/>
      <c r="BA260" s="455"/>
      <c r="BB260" s="455"/>
      <c r="BC260" s="455"/>
      <c r="BD260" s="455"/>
      <c r="BE260" s="455"/>
      <c r="BF260" s="455"/>
      <c r="BG260" s="455"/>
      <c r="BH260" s="455"/>
      <c r="BI260" s="455"/>
      <c r="BJ260" s="455"/>
      <c r="BK260" s="455"/>
      <c r="BL260" s="455"/>
      <c r="BM260" s="455"/>
      <c r="BN260" s="455"/>
      <c r="BO260" s="455"/>
      <c r="BP260" s="455"/>
      <c r="BQ260" s="455"/>
      <c r="BR260" s="455"/>
      <c r="BS260" s="455"/>
      <c r="BT260" s="455"/>
      <c r="BU260" s="455"/>
      <c r="BV260" s="455"/>
      <c r="BW260" s="455"/>
      <c r="BX260" s="455"/>
      <c r="BY260" s="455"/>
      <c r="BZ260" s="455"/>
      <c r="CA260" s="455"/>
      <c r="CB260" s="455"/>
      <c r="CC260" s="455"/>
      <c r="CD260" s="455"/>
      <c r="CE260" s="455"/>
      <c r="CF260" s="455"/>
      <c r="CG260" s="455"/>
      <c r="CH260" s="455"/>
      <c r="CI260" s="455"/>
      <c r="CJ260" s="455"/>
      <c r="CK260" s="455"/>
      <c r="CL260" s="455"/>
      <c r="CM260" s="455"/>
      <c r="CN260" s="455"/>
      <c r="CO260" s="455"/>
      <c r="CP260" s="455"/>
      <c r="CQ260" s="455"/>
      <c r="CR260" s="455"/>
      <c r="CS260" s="455"/>
      <c r="CT260" s="455"/>
      <c r="CU260" s="455"/>
      <c r="CV260" s="455"/>
      <c r="CW260" s="455"/>
      <c r="CX260" s="455"/>
      <c r="CY260" s="455"/>
      <c r="CZ260" s="455"/>
      <c r="DA260" s="455"/>
      <c r="DB260" s="455"/>
      <c r="DC260" s="455"/>
      <c r="DD260" s="455"/>
      <c r="DE260" s="455"/>
      <c r="DF260" s="455"/>
      <c r="DG260" s="455"/>
      <c r="DH260" s="455"/>
      <c r="DI260" s="455"/>
      <c r="DJ260" s="455"/>
      <c r="DK260" s="455"/>
      <c r="DL260" s="455"/>
      <c r="DM260" s="455"/>
      <c r="DN260" s="455"/>
      <c r="DO260" s="455"/>
      <c r="DP260" s="455"/>
      <c r="DQ260" s="455"/>
      <c r="DR260" s="455"/>
      <c r="DS260" s="455"/>
      <c r="DT260" s="455"/>
      <c r="DU260" s="455"/>
      <c r="DV260" s="455"/>
      <c r="DW260" s="455"/>
      <c r="DX260" s="455"/>
      <c r="DY260" s="455"/>
      <c r="DZ260" s="455"/>
      <c r="EA260" s="455"/>
      <c r="EB260" s="455"/>
      <c r="EC260" s="455"/>
      <c r="ED260" s="455"/>
      <c r="EE260" s="455"/>
      <c r="EF260" s="455"/>
      <c r="EG260" s="455"/>
      <c r="EH260" s="455"/>
      <c r="EI260" s="455"/>
      <c r="EJ260" s="455"/>
      <c r="EK260" s="455"/>
      <c r="EL260" s="455"/>
      <c r="EM260" s="455"/>
      <c r="EN260" s="455"/>
      <c r="EO260" s="455"/>
      <c r="EP260" s="455"/>
      <c r="EQ260" s="455"/>
      <c r="ER260" s="455"/>
      <c r="ES260" s="455"/>
      <c r="ET260" s="455"/>
      <c r="EU260" s="455"/>
      <c r="EV260" s="455"/>
      <c r="EW260" s="455"/>
      <c r="EX260" s="455"/>
      <c r="EY260" s="455"/>
      <c r="EZ260" s="455"/>
      <c r="FA260" s="455"/>
      <c r="FB260" s="455"/>
      <c r="FC260" s="455"/>
      <c r="FD260" s="455"/>
      <c r="FE260" s="455"/>
      <c r="FF260" s="455"/>
      <c r="FG260" s="455"/>
      <c r="FH260" s="455"/>
      <c r="FI260" s="455"/>
      <c r="FJ260" s="455"/>
      <c r="FK260" s="455"/>
      <c r="FL260" s="455"/>
      <c r="FM260" s="455"/>
      <c r="FN260" s="455"/>
      <c r="FO260" s="455"/>
      <c r="FP260" s="455"/>
      <c r="FQ260" s="455"/>
      <c r="FR260" s="455"/>
      <c r="FS260" s="455"/>
      <c r="FT260" s="455"/>
      <c r="FU260" s="455"/>
      <c r="FV260" s="455"/>
      <c r="FW260" s="455"/>
      <c r="FX260" s="455"/>
      <c r="FY260" s="455"/>
      <c r="FZ260" s="455"/>
      <c r="GA260" s="455"/>
      <c r="GB260" s="455"/>
      <c r="GC260" s="455"/>
      <c r="GD260" s="455"/>
      <c r="GE260" s="455"/>
      <c r="GF260" s="455"/>
      <c r="GG260" s="455"/>
      <c r="GH260" s="455"/>
      <c r="GI260" s="455"/>
      <c r="GJ260" s="455"/>
      <c r="GK260" s="455"/>
      <c r="GL260" s="455"/>
      <c r="GM260" s="455"/>
      <c r="GN260" s="455"/>
      <c r="GO260" s="455"/>
      <c r="GP260" s="455"/>
      <c r="GQ260" s="455"/>
      <c r="GR260" s="455"/>
      <c r="GS260" s="455"/>
      <c r="GT260" s="455"/>
      <c r="GU260" s="455"/>
      <c r="GV260" s="455"/>
      <c r="GW260" s="455"/>
      <c r="GX260" s="455"/>
      <c r="GY260" s="455"/>
      <c r="GZ260" s="455"/>
      <c r="HA260" s="455"/>
      <c r="HB260" s="455"/>
      <c r="HC260" s="455"/>
      <c r="HD260" s="455"/>
      <c r="HE260" s="455"/>
      <c r="HF260" s="455"/>
      <c r="HG260" s="455"/>
      <c r="HH260" s="455"/>
      <c r="HI260" s="455"/>
      <c r="HJ260" s="455"/>
      <c r="HK260" s="455"/>
      <c r="HL260" s="455"/>
      <c r="HM260" s="455"/>
    </row>
    <row r="261" s="460" customFormat="1" spans="1:221">
      <c r="A261" s="455"/>
      <c r="AD261" s="455"/>
      <c r="AE261" s="455"/>
      <c r="AF261" s="455"/>
      <c r="AG261" s="455"/>
      <c r="AH261" s="455"/>
      <c r="AI261" s="455"/>
      <c r="AJ261" s="455"/>
      <c r="AK261" s="455"/>
      <c r="AL261" s="455"/>
      <c r="AM261" s="455"/>
      <c r="AN261" s="455"/>
      <c r="AO261" s="455"/>
      <c r="AP261" s="455"/>
      <c r="AQ261" s="455"/>
      <c r="AR261" s="455"/>
      <c r="AS261" s="455"/>
      <c r="AT261" s="455"/>
      <c r="AU261" s="455"/>
      <c r="AV261" s="455"/>
      <c r="AW261" s="455"/>
      <c r="AX261" s="455"/>
      <c r="AY261" s="455"/>
      <c r="AZ261" s="455"/>
      <c r="BA261" s="455"/>
      <c r="BB261" s="455"/>
      <c r="BC261" s="455"/>
      <c r="BD261" s="455"/>
      <c r="BE261" s="455"/>
      <c r="BF261" s="455"/>
      <c r="BG261" s="455"/>
      <c r="BH261" s="455"/>
      <c r="BI261" s="455"/>
      <c r="BJ261" s="455"/>
      <c r="BK261" s="455"/>
      <c r="BL261" s="455"/>
      <c r="BM261" s="455"/>
      <c r="BN261" s="455"/>
      <c r="BO261" s="455"/>
      <c r="BP261" s="455"/>
      <c r="BQ261" s="455"/>
      <c r="BR261" s="455"/>
      <c r="BS261" s="455"/>
      <c r="BT261" s="455"/>
      <c r="BU261" s="455"/>
      <c r="BV261" s="455"/>
      <c r="BW261" s="455"/>
      <c r="BX261" s="455"/>
      <c r="BY261" s="455"/>
      <c r="BZ261" s="455"/>
      <c r="CA261" s="455"/>
      <c r="CB261" s="455"/>
      <c r="CC261" s="455"/>
      <c r="CD261" s="455"/>
      <c r="CE261" s="455"/>
      <c r="CF261" s="455"/>
      <c r="CG261" s="455"/>
      <c r="CH261" s="455"/>
      <c r="CI261" s="455"/>
      <c r="CJ261" s="455"/>
      <c r="CK261" s="455"/>
      <c r="CL261" s="455"/>
      <c r="CM261" s="455"/>
      <c r="CN261" s="455"/>
      <c r="CO261" s="455"/>
      <c r="CP261" s="455"/>
      <c r="CQ261" s="455"/>
      <c r="CR261" s="455"/>
      <c r="CS261" s="455"/>
      <c r="CT261" s="455"/>
      <c r="CU261" s="455"/>
      <c r="CV261" s="455"/>
      <c r="CW261" s="455"/>
      <c r="CX261" s="455"/>
      <c r="CY261" s="455"/>
      <c r="CZ261" s="455"/>
      <c r="DA261" s="455"/>
      <c r="DB261" s="455"/>
      <c r="DC261" s="455"/>
      <c r="DD261" s="455"/>
      <c r="DE261" s="455"/>
      <c r="DF261" s="455"/>
      <c r="DG261" s="455"/>
      <c r="DH261" s="455"/>
      <c r="DI261" s="455"/>
      <c r="DJ261" s="455"/>
      <c r="DK261" s="455"/>
      <c r="DL261" s="455"/>
      <c r="DM261" s="455"/>
      <c r="DN261" s="455"/>
      <c r="DO261" s="455"/>
      <c r="DP261" s="455"/>
      <c r="DQ261" s="455"/>
      <c r="DR261" s="455"/>
      <c r="DS261" s="455"/>
      <c r="DT261" s="455"/>
      <c r="DU261" s="455"/>
      <c r="DV261" s="455"/>
      <c r="DW261" s="455"/>
      <c r="DX261" s="455"/>
      <c r="DY261" s="455"/>
      <c r="DZ261" s="455"/>
      <c r="EA261" s="455"/>
      <c r="EB261" s="455"/>
      <c r="EC261" s="455"/>
      <c r="ED261" s="455"/>
      <c r="EE261" s="455"/>
      <c r="EF261" s="455"/>
      <c r="EG261" s="455"/>
      <c r="EH261" s="455"/>
      <c r="EI261" s="455"/>
      <c r="EJ261" s="455"/>
      <c r="EK261" s="455"/>
      <c r="EL261" s="455"/>
      <c r="EM261" s="455"/>
      <c r="EN261" s="455"/>
      <c r="EO261" s="455"/>
      <c r="EP261" s="455"/>
      <c r="EQ261" s="455"/>
      <c r="ER261" s="455"/>
      <c r="ES261" s="455"/>
      <c r="ET261" s="455"/>
      <c r="EU261" s="455"/>
      <c r="EV261" s="455"/>
      <c r="EW261" s="455"/>
      <c r="EX261" s="455"/>
      <c r="EY261" s="455"/>
      <c r="EZ261" s="455"/>
      <c r="FA261" s="455"/>
      <c r="FB261" s="455"/>
      <c r="FC261" s="455"/>
      <c r="FD261" s="455"/>
      <c r="FE261" s="455"/>
      <c r="FF261" s="455"/>
      <c r="FG261" s="455"/>
      <c r="FH261" s="455"/>
      <c r="FI261" s="455"/>
      <c r="FJ261" s="455"/>
      <c r="FK261" s="455"/>
      <c r="FL261" s="455"/>
      <c r="FM261" s="455"/>
      <c r="FN261" s="455"/>
      <c r="FO261" s="455"/>
      <c r="FP261" s="455"/>
      <c r="FQ261" s="455"/>
      <c r="FR261" s="455"/>
      <c r="FS261" s="455"/>
      <c r="FT261" s="455"/>
      <c r="FU261" s="455"/>
      <c r="FV261" s="455"/>
      <c r="FW261" s="455"/>
      <c r="FX261" s="455"/>
      <c r="FY261" s="455"/>
      <c r="FZ261" s="455"/>
      <c r="GA261" s="455"/>
      <c r="GB261" s="455"/>
      <c r="GC261" s="455"/>
      <c r="GD261" s="455"/>
      <c r="GE261" s="455"/>
      <c r="GF261" s="455"/>
      <c r="GG261" s="455"/>
      <c r="GH261" s="455"/>
      <c r="GI261" s="455"/>
      <c r="GJ261" s="455"/>
      <c r="GK261" s="455"/>
      <c r="GL261" s="455"/>
      <c r="GM261" s="455"/>
      <c r="GN261" s="455"/>
      <c r="GO261" s="455"/>
      <c r="GP261" s="455"/>
      <c r="GQ261" s="455"/>
      <c r="GR261" s="455"/>
      <c r="GS261" s="455"/>
      <c r="GT261" s="455"/>
      <c r="GU261" s="455"/>
      <c r="GV261" s="455"/>
      <c r="GW261" s="455"/>
      <c r="GX261" s="455"/>
      <c r="GY261" s="455"/>
      <c r="GZ261" s="455"/>
      <c r="HA261" s="455"/>
      <c r="HB261" s="455"/>
      <c r="HC261" s="455"/>
      <c r="HD261" s="455"/>
      <c r="HE261" s="455"/>
      <c r="HF261" s="455"/>
      <c r="HG261" s="455"/>
      <c r="HH261" s="455"/>
      <c r="HI261" s="455"/>
      <c r="HJ261" s="455"/>
      <c r="HK261" s="455"/>
      <c r="HL261" s="455"/>
      <c r="HM261" s="455"/>
    </row>
    <row r="262" s="460" customFormat="1" spans="1:221">
      <c r="A262" s="455"/>
      <c r="AD262" s="455"/>
      <c r="AE262" s="455"/>
      <c r="AF262" s="455"/>
      <c r="AG262" s="455"/>
      <c r="AH262" s="455"/>
      <c r="AI262" s="455"/>
      <c r="AJ262" s="455"/>
      <c r="AK262" s="455"/>
      <c r="AL262" s="455"/>
      <c r="AM262" s="455"/>
      <c r="AN262" s="455"/>
      <c r="AO262" s="455"/>
      <c r="AP262" s="455"/>
      <c r="AQ262" s="455"/>
      <c r="AR262" s="455"/>
      <c r="AS262" s="455"/>
      <c r="AT262" s="455"/>
      <c r="AU262" s="455"/>
      <c r="AV262" s="455"/>
      <c r="AW262" s="455"/>
      <c r="AX262" s="455"/>
      <c r="AY262" s="455"/>
      <c r="AZ262" s="455"/>
      <c r="BA262" s="455"/>
      <c r="BB262" s="455"/>
      <c r="BC262" s="455"/>
      <c r="BD262" s="455"/>
      <c r="BE262" s="455"/>
      <c r="BF262" s="455"/>
      <c r="BG262" s="455"/>
      <c r="BH262" s="455"/>
      <c r="BI262" s="455"/>
      <c r="BJ262" s="455"/>
      <c r="BK262" s="455"/>
      <c r="BL262" s="455"/>
      <c r="BM262" s="455"/>
      <c r="BN262" s="455"/>
      <c r="BO262" s="455"/>
      <c r="BP262" s="455"/>
      <c r="BQ262" s="455"/>
      <c r="BR262" s="455"/>
      <c r="BS262" s="455"/>
      <c r="BT262" s="455"/>
      <c r="BU262" s="455"/>
      <c r="BV262" s="455"/>
      <c r="BW262" s="455"/>
      <c r="BX262" s="455"/>
      <c r="BY262" s="455"/>
      <c r="BZ262" s="455"/>
      <c r="CA262" s="455"/>
      <c r="CB262" s="455"/>
      <c r="CC262" s="455"/>
      <c r="CD262" s="455"/>
      <c r="CE262" s="455"/>
      <c r="CF262" s="455"/>
      <c r="CG262" s="455"/>
      <c r="CH262" s="455"/>
      <c r="CI262" s="455"/>
      <c r="CJ262" s="455"/>
      <c r="CK262" s="455"/>
      <c r="CL262" s="455"/>
      <c r="CM262" s="455"/>
      <c r="CN262" s="455"/>
      <c r="CO262" s="455"/>
      <c r="CP262" s="455"/>
      <c r="CQ262" s="455"/>
      <c r="CR262" s="455"/>
      <c r="CS262" s="455"/>
      <c r="CT262" s="455"/>
      <c r="CU262" s="455"/>
      <c r="CV262" s="455"/>
      <c r="CW262" s="455"/>
      <c r="CX262" s="455"/>
      <c r="CY262" s="455"/>
      <c r="CZ262" s="455"/>
      <c r="DA262" s="455"/>
      <c r="DB262" s="455"/>
      <c r="DC262" s="455"/>
      <c r="DD262" s="455"/>
      <c r="DE262" s="455"/>
      <c r="DF262" s="455"/>
      <c r="DG262" s="455"/>
      <c r="DH262" s="455"/>
      <c r="DI262" s="455"/>
      <c r="DJ262" s="455"/>
      <c r="DK262" s="455"/>
      <c r="DL262" s="455"/>
      <c r="DM262" s="455"/>
      <c r="DN262" s="455"/>
      <c r="DO262" s="455"/>
      <c r="DP262" s="455"/>
      <c r="DQ262" s="455"/>
      <c r="DR262" s="455"/>
      <c r="DS262" s="455"/>
      <c r="DT262" s="455"/>
      <c r="DU262" s="455"/>
      <c r="DV262" s="455"/>
      <c r="DW262" s="455"/>
      <c r="DX262" s="455"/>
      <c r="DY262" s="455"/>
      <c r="DZ262" s="455"/>
      <c r="EA262" s="455"/>
      <c r="EB262" s="455"/>
      <c r="EC262" s="455"/>
      <c r="ED262" s="455"/>
      <c r="EE262" s="455"/>
      <c r="EF262" s="455"/>
      <c r="EG262" s="455"/>
      <c r="EH262" s="455"/>
      <c r="EI262" s="455"/>
      <c r="EJ262" s="455"/>
      <c r="EK262" s="455"/>
      <c r="EL262" s="455"/>
      <c r="EM262" s="455"/>
      <c r="EN262" s="455"/>
      <c r="EO262" s="455"/>
      <c r="EP262" s="455"/>
      <c r="EQ262" s="455"/>
      <c r="ER262" s="455"/>
      <c r="ES262" s="455"/>
      <c r="ET262" s="455"/>
      <c r="EU262" s="455"/>
      <c r="EV262" s="455"/>
      <c r="EW262" s="455"/>
      <c r="EX262" s="455"/>
      <c r="EY262" s="455"/>
      <c r="EZ262" s="455"/>
      <c r="FA262" s="455"/>
      <c r="FB262" s="455"/>
      <c r="FC262" s="455"/>
      <c r="FD262" s="455"/>
      <c r="FE262" s="455"/>
      <c r="FF262" s="455"/>
      <c r="FG262" s="455"/>
      <c r="FH262" s="455"/>
      <c r="FI262" s="455"/>
      <c r="FJ262" s="455"/>
      <c r="FK262" s="455"/>
      <c r="FL262" s="455"/>
      <c r="FM262" s="455"/>
      <c r="FN262" s="455"/>
      <c r="FO262" s="455"/>
      <c r="FP262" s="455"/>
      <c r="FQ262" s="455"/>
      <c r="FR262" s="455"/>
      <c r="FS262" s="455"/>
      <c r="FT262" s="455"/>
      <c r="FU262" s="455"/>
      <c r="FV262" s="455"/>
      <c r="FW262" s="455"/>
      <c r="FX262" s="455"/>
      <c r="FY262" s="455"/>
      <c r="FZ262" s="455"/>
      <c r="GA262" s="455"/>
      <c r="GB262" s="455"/>
      <c r="GC262" s="455"/>
      <c r="GD262" s="455"/>
      <c r="GE262" s="455"/>
      <c r="GF262" s="455"/>
      <c r="GG262" s="455"/>
      <c r="GH262" s="455"/>
      <c r="GI262" s="455"/>
      <c r="GJ262" s="455"/>
      <c r="GK262" s="455"/>
      <c r="GL262" s="455"/>
      <c r="GM262" s="455"/>
      <c r="GN262" s="455"/>
      <c r="GO262" s="455"/>
      <c r="GP262" s="455"/>
      <c r="GQ262" s="455"/>
      <c r="GR262" s="455"/>
      <c r="GS262" s="455"/>
      <c r="GT262" s="455"/>
      <c r="GU262" s="455"/>
      <c r="GV262" s="455"/>
      <c r="GW262" s="455"/>
      <c r="GX262" s="455"/>
      <c r="GY262" s="455"/>
      <c r="GZ262" s="455"/>
      <c r="HA262" s="455"/>
      <c r="HB262" s="455"/>
      <c r="HC262" s="455"/>
      <c r="HD262" s="455"/>
      <c r="HE262" s="455"/>
      <c r="HF262" s="455"/>
      <c r="HG262" s="455"/>
      <c r="HH262" s="455"/>
      <c r="HI262" s="455"/>
      <c r="HJ262" s="455"/>
      <c r="HK262" s="455"/>
      <c r="HL262" s="455"/>
      <c r="HM262" s="455"/>
    </row>
    <row r="263" s="460" customFormat="1" spans="1:221">
      <c r="A263" s="455"/>
      <c r="AD263" s="455"/>
      <c r="AE263" s="455"/>
      <c r="AF263" s="455"/>
      <c r="AG263" s="455"/>
      <c r="AH263" s="455"/>
      <c r="AI263" s="455"/>
      <c r="AJ263" s="455"/>
      <c r="AK263" s="455"/>
      <c r="AL263" s="455"/>
      <c r="AM263" s="455"/>
      <c r="AN263" s="455"/>
      <c r="AO263" s="455"/>
      <c r="AP263" s="455"/>
      <c r="AQ263" s="455"/>
      <c r="AR263" s="455"/>
      <c r="AS263" s="455"/>
      <c r="AT263" s="455"/>
      <c r="AU263" s="455"/>
      <c r="AV263" s="455"/>
      <c r="AW263" s="455"/>
      <c r="AX263" s="455"/>
      <c r="AY263" s="455"/>
      <c r="AZ263" s="455"/>
      <c r="BA263" s="455"/>
      <c r="BB263" s="455"/>
      <c r="BC263" s="455"/>
      <c r="BD263" s="455"/>
      <c r="BE263" s="455"/>
      <c r="BF263" s="455"/>
      <c r="BG263" s="455"/>
      <c r="BH263" s="455"/>
      <c r="BI263" s="455"/>
      <c r="BJ263" s="455"/>
      <c r="BK263" s="455"/>
      <c r="BL263" s="455"/>
      <c r="BM263" s="455"/>
      <c r="BN263" s="455"/>
      <c r="BO263" s="455"/>
      <c r="BP263" s="455"/>
      <c r="BQ263" s="455"/>
      <c r="BR263" s="455"/>
      <c r="BS263" s="455"/>
      <c r="BT263" s="455"/>
      <c r="BU263" s="455"/>
      <c r="BV263" s="455"/>
      <c r="BW263" s="455"/>
      <c r="BX263" s="455"/>
      <c r="BY263" s="455"/>
      <c r="BZ263" s="455"/>
      <c r="CA263" s="455"/>
      <c r="CB263" s="455"/>
      <c r="CC263" s="455"/>
      <c r="CD263" s="455"/>
      <c r="CE263" s="455"/>
      <c r="CF263" s="455"/>
      <c r="CG263" s="455"/>
      <c r="CH263" s="455"/>
      <c r="CI263" s="455"/>
      <c r="CJ263" s="455"/>
      <c r="CK263" s="455"/>
      <c r="CL263" s="455"/>
      <c r="CM263" s="455"/>
      <c r="CN263" s="455"/>
      <c r="CO263" s="455"/>
      <c r="CP263" s="455"/>
      <c r="CQ263" s="455"/>
      <c r="CR263" s="455"/>
      <c r="CS263" s="455"/>
      <c r="CT263" s="455"/>
      <c r="CU263" s="455"/>
      <c r="CV263" s="455"/>
      <c r="CW263" s="455"/>
      <c r="CX263" s="455"/>
      <c r="CY263" s="455"/>
      <c r="CZ263" s="455"/>
      <c r="DA263" s="455"/>
      <c r="DB263" s="455"/>
      <c r="DC263" s="455"/>
      <c r="DD263" s="455"/>
      <c r="DE263" s="455"/>
      <c r="DF263" s="455"/>
      <c r="DG263" s="455"/>
      <c r="DH263" s="455"/>
      <c r="DI263" s="455"/>
      <c r="DJ263" s="455"/>
      <c r="DK263" s="455"/>
      <c r="DL263" s="455"/>
      <c r="DM263" s="455"/>
      <c r="DN263" s="455"/>
      <c r="DO263" s="455"/>
      <c r="DP263" s="455"/>
      <c r="DQ263" s="455"/>
      <c r="DR263" s="455"/>
      <c r="DS263" s="455"/>
      <c r="DT263" s="455"/>
      <c r="DU263" s="455"/>
      <c r="DV263" s="455"/>
      <c r="DW263" s="455"/>
      <c r="DX263" s="455"/>
      <c r="DY263" s="455"/>
      <c r="DZ263" s="455"/>
      <c r="EA263" s="455"/>
      <c r="EB263" s="455"/>
      <c r="EC263" s="455"/>
      <c r="ED263" s="455"/>
      <c r="EE263" s="455"/>
      <c r="EF263" s="455"/>
      <c r="EG263" s="455"/>
      <c r="EH263" s="455"/>
      <c r="EI263" s="455"/>
      <c r="EJ263" s="455"/>
      <c r="EK263" s="455"/>
      <c r="EL263" s="455"/>
      <c r="EM263" s="455"/>
      <c r="EN263" s="455"/>
      <c r="EO263" s="455"/>
      <c r="EP263" s="455"/>
      <c r="EQ263" s="455"/>
      <c r="ER263" s="455"/>
      <c r="ES263" s="455"/>
      <c r="ET263" s="455"/>
      <c r="EU263" s="455"/>
      <c r="EV263" s="455"/>
      <c r="EW263" s="455"/>
      <c r="EX263" s="455"/>
      <c r="EY263" s="455"/>
      <c r="EZ263" s="455"/>
      <c r="FA263" s="455"/>
      <c r="FB263" s="455"/>
      <c r="FC263" s="455"/>
      <c r="FD263" s="455"/>
      <c r="FE263" s="455"/>
      <c r="FF263" s="455"/>
      <c r="FG263" s="455"/>
      <c r="FH263" s="455"/>
      <c r="FI263" s="455"/>
      <c r="FJ263" s="455"/>
      <c r="FK263" s="455"/>
      <c r="FL263" s="455"/>
      <c r="FM263" s="455"/>
      <c r="FN263" s="455"/>
      <c r="FO263" s="455"/>
      <c r="FP263" s="455"/>
      <c r="FQ263" s="455"/>
      <c r="FR263" s="455"/>
      <c r="FS263" s="455"/>
      <c r="FT263" s="455"/>
      <c r="FU263" s="455"/>
      <c r="FV263" s="455"/>
      <c r="FW263" s="455"/>
      <c r="FX263" s="455"/>
      <c r="FY263" s="455"/>
      <c r="FZ263" s="455"/>
      <c r="GA263" s="455"/>
      <c r="GB263" s="455"/>
      <c r="GC263" s="455"/>
      <c r="GD263" s="455"/>
      <c r="GE263" s="455"/>
      <c r="GF263" s="455"/>
      <c r="GG263" s="455"/>
      <c r="GH263" s="455"/>
      <c r="GI263" s="455"/>
      <c r="GJ263" s="455"/>
      <c r="GK263" s="455"/>
      <c r="GL263" s="455"/>
      <c r="GM263" s="455"/>
      <c r="GN263" s="455"/>
      <c r="GO263" s="455"/>
      <c r="GP263" s="455"/>
      <c r="GQ263" s="455"/>
      <c r="GR263" s="455"/>
      <c r="GS263" s="455"/>
      <c r="GT263" s="455"/>
      <c r="GU263" s="455"/>
      <c r="GV263" s="455"/>
      <c r="GW263" s="455"/>
      <c r="GX263" s="455"/>
      <c r="GY263" s="455"/>
      <c r="GZ263" s="455"/>
      <c r="HA263" s="455"/>
      <c r="HB263" s="455"/>
      <c r="HC263" s="455"/>
      <c r="HD263" s="455"/>
      <c r="HE263" s="455"/>
      <c r="HF263" s="455"/>
      <c r="HG263" s="455"/>
      <c r="HH263" s="455"/>
      <c r="HI263" s="455"/>
      <c r="HJ263" s="455"/>
      <c r="HK263" s="455"/>
      <c r="HL263" s="455"/>
      <c r="HM263" s="455"/>
    </row>
    <row r="264" s="460" customFormat="1" spans="1:221">
      <c r="A264" s="455"/>
      <c r="AD264" s="455"/>
      <c r="AE264" s="455"/>
      <c r="AF264" s="455"/>
      <c r="AG264" s="455"/>
      <c r="AH264" s="455"/>
      <c r="AI264" s="455"/>
      <c r="AJ264" s="455"/>
      <c r="AK264" s="455"/>
      <c r="AL264" s="455"/>
      <c r="AM264" s="455"/>
      <c r="AN264" s="455"/>
      <c r="AO264" s="455"/>
      <c r="AP264" s="455"/>
      <c r="AQ264" s="455"/>
      <c r="AR264" s="455"/>
      <c r="AS264" s="455"/>
      <c r="AT264" s="455"/>
      <c r="AU264" s="455"/>
      <c r="AV264" s="455"/>
      <c r="AW264" s="455"/>
      <c r="AX264" s="455"/>
      <c r="AY264" s="455"/>
      <c r="AZ264" s="455"/>
      <c r="BA264" s="455"/>
      <c r="BB264" s="455"/>
      <c r="BC264" s="455"/>
      <c r="BD264" s="455"/>
      <c r="BE264" s="455"/>
      <c r="BF264" s="455"/>
      <c r="BG264" s="455"/>
      <c r="BH264" s="455"/>
      <c r="BI264" s="455"/>
      <c r="BJ264" s="455"/>
      <c r="BK264" s="455"/>
      <c r="BL264" s="455"/>
      <c r="BM264" s="455"/>
      <c r="BN264" s="455"/>
      <c r="BO264" s="455"/>
      <c r="BP264" s="455"/>
      <c r="BQ264" s="455"/>
      <c r="BR264" s="455"/>
      <c r="BS264" s="455"/>
      <c r="BT264" s="455"/>
      <c r="BU264" s="455"/>
      <c r="BV264" s="455"/>
      <c r="BW264" s="455"/>
      <c r="BX264" s="455"/>
      <c r="BY264" s="455"/>
      <c r="BZ264" s="455"/>
      <c r="CA264" s="455"/>
      <c r="CB264" s="455"/>
      <c r="CC264" s="455"/>
      <c r="CD264" s="455"/>
      <c r="CE264" s="455"/>
      <c r="CF264" s="455"/>
      <c r="CG264" s="455"/>
      <c r="CH264" s="455"/>
      <c r="CI264" s="455"/>
      <c r="CJ264" s="455"/>
      <c r="CK264" s="455"/>
      <c r="CL264" s="455"/>
      <c r="CM264" s="455"/>
      <c r="CN264" s="455"/>
      <c r="CO264" s="455"/>
      <c r="CP264" s="455"/>
      <c r="CQ264" s="455"/>
      <c r="CR264" s="455"/>
      <c r="CS264" s="455"/>
      <c r="CT264" s="455"/>
      <c r="CU264" s="455"/>
      <c r="CV264" s="455"/>
      <c r="CW264" s="455"/>
      <c r="CX264" s="455"/>
      <c r="CY264" s="455"/>
      <c r="CZ264" s="455"/>
      <c r="DA264" s="455"/>
      <c r="DB264" s="455"/>
      <c r="DC264" s="455"/>
      <c r="DD264" s="455"/>
      <c r="DE264" s="455"/>
      <c r="DF264" s="455"/>
      <c r="DG264" s="455"/>
      <c r="DH264" s="455"/>
      <c r="DI264" s="455"/>
      <c r="DJ264" s="455"/>
      <c r="DK264" s="455"/>
      <c r="DL264" s="455"/>
      <c r="DM264" s="455"/>
      <c r="DN264" s="455"/>
      <c r="DO264" s="455"/>
      <c r="DP264" s="455"/>
      <c r="DQ264" s="455"/>
      <c r="DR264" s="455"/>
      <c r="DS264" s="455"/>
      <c r="DT264" s="455"/>
      <c r="DU264" s="455"/>
      <c r="DV264" s="455"/>
      <c r="DW264" s="455"/>
      <c r="DX264" s="455"/>
      <c r="DY264" s="455"/>
      <c r="DZ264" s="455"/>
      <c r="EA264" s="455"/>
      <c r="EB264" s="455"/>
      <c r="EC264" s="455"/>
      <c r="ED264" s="455"/>
      <c r="EE264" s="455"/>
      <c r="EF264" s="455"/>
      <c r="EG264" s="455"/>
      <c r="EH264" s="455"/>
      <c r="EI264" s="455"/>
      <c r="EJ264" s="455"/>
      <c r="EK264" s="455"/>
      <c r="EL264" s="455"/>
      <c r="EM264" s="455"/>
      <c r="EN264" s="455"/>
      <c r="EO264" s="455"/>
      <c r="EP264" s="455"/>
      <c r="EQ264" s="455"/>
      <c r="ER264" s="455"/>
      <c r="ES264" s="455"/>
      <c r="ET264" s="455"/>
      <c r="EU264" s="455"/>
      <c r="EV264" s="455"/>
      <c r="EW264" s="455"/>
      <c r="EX264" s="455"/>
      <c r="EY264" s="455"/>
      <c r="EZ264" s="455"/>
      <c r="FA264" s="455"/>
      <c r="FB264" s="455"/>
      <c r="FC264" s="455"/>
      <c r="FD264" s="455"/>
      <c r="FE264" s="455"/>
      <c r="FF264" s="455"/>
      <c r="FG264" s="455"/>
      <c r="FH264" s="455"/>
      <c r="FI264" s="455"/>
      <c r="FJ264" s="455"/>
      <c r="FK264" s="455"/>
      <c r="FL264" s="455"/>
      <c r="FM264" s="455"/>
      <c r="FN264" s="455"/>
      <c r="FO264" s="455"/>
      <c r="FP264" s="455"/>
      <c r="FQ264" s="455"/>
      <c r="FR264" s="455"/>
      <c r="FS264" s="455"/>
      <c r="FT264" s="455"/>
      <c r="FU264" s="455"/>
      <c r="FV264" s="455"/>
      <c r="FW264" s="455"/>
      <c r="FX264" s="455"/>
      <c r="FY264" s="455"/>
      <c r="FZ264" s="455"/>
      <c r="GA264" s="455"/>
      <c r="GB264" s="455"/>
      <c r="GC264" s="455"/>
      <c r="GD264" s="455"/>
      <c r="GE264" s="455"/>
      <c r="GF264" s="455"/>
      <c r="GG264" s="455"/>
      <c r="GH264" s="455"/>
      <c r="GI264" s="455"/>
      <c r="GJ264" s="455"/>
      <c r="GK264" s="455"/>
      <c r="GL264" s="455"/>
      <c r="GM264" s="455"/>
      <c r="GN264" s="455"/>
      <c r="GO264" s="455"/>
      <c r="GP264" s="455"/>
      <c r="GQ264" s="455"/>
      <c r="GR264" s="455"/>
      <c r="GS264" s="455"/>
      <c r="GT264" s="455"/>
      <c r="GU264" s="455"/>
      <c r="GV264" s="455"/>
      <c r="GW264" s="455"/>
      <c r="GX264" s="455"/>
      <c r="GY264" s="455"/>
      <c r="GZ264" s="455"/>
      <c r="HA264" s="455"/>
      <c r="HB264" s="455"/>
      <c r="HC264" s="455"/>
      <c r="HD264" s="455"/>
      <c r="HE264" s="455"/>
      <c r="HF264" s="455"/>
      <c r="HG264" s="455"/>
      <c r="HH264" s="455"/>
      <c r="HI264" s="455"/>
      <c r="HJ264" s="455"/>
      <c r="HK264" s="455"/>
      <c r="HL264" s="455"/>
      <c r="HM264" s="455"/>
    </row>
    <row r="265" s="460" customFormat="1" spans="1:221">
      <c r="A265" s="455"/>
      <c r="AD265" s="455"/>
      <c r="AE265" s="455"/>
      <c r="AF265" s="455"/>
      <c r="AG265" s="455"/>
      <c r="AH265" s="455"/>
      <c r="AI265" s="455"/>
      <c r="AJ265" s="455"/>
      <c r="AK265" s="455"/>
      <c r="AL265" s="455"/>
      <c r="AM265" s="455"/>
      <c r="AN265" s="455"/>
      <c r="AO265" s="455"/>
      <c r="AP265" s="455"/>
      <c r="AQ265" s="455"/>
      <c r="AR265" s="455"/>
      <c r="AS265" s="455"/>
      <c r="AT265" s="455"/>
      <c r="AU265" s="455"/>
      <c r="AV265" s="455"/>
      <c r="AW265" s="455"/>
      <c r="AX265" s="455"/>
      <c r="AY265" s="455"/>
      <c r="AZ265" s="455"/>
      <c r="BA265" s="455"/>
      <c r="BB265" s="455"/>
      <c r="BC265" s="455"/>
      <c r="BD265" s="455"/>
      <c r="BE265" s="455"/>
      <c r="BF265" s="455"/>
      <c r="BG265" s="455"/>
      <c r="BH265" s="455"/>
      <c r="BI265" s="455"/>
      <c r="BJ265" s="455"/>
      <c r="BK265" s="455"/>
      <c r="BL265" s="455"/>
      <c r="BM265" s="455"/>
      <c r="BN265" s="455"/>
      <c r="BO265" s="455"/>
      <c r="BP265" s="455"/>
      <c r="BQ265" s="455"/>
      <c r="BR265" s="455"/>
      <c r="BS265" s="455"/>
      <c r="BT265" s="455"/>
      <c r="BU265" s="455"/>
      <c r="BV265" s="455"/>
      <c r="BW265" s="455"/>
      <c r="BX265" s="455"/>
      <c r="BY265" s="455"/>
      <c r="BZ265" s="455"/>
      <c r="CA265" s="455"/>
      <c r="CB265" s="455"/>
      <c r="CC265" s="455"/>
      <c r="CD265" s="455"/>
      <c r="CE265" s="455"/>
      <c r="CF265" s="455"/>
      <c r="CG265" s="455"/>
      <c r="CH265" s="455"/>
      <c r="CI265" s="455"/>
      <c r="CJ265" s="455"/>
      <c r="CK265" s="455"/>
      <c r="CL265" s="455"/>
      <c r="CM265" s="455"/>
      <c r="CN265" s="455"/>
      <c r="CO265" s="455"/>
      <c r="CP265" s="455"/>
      <c r="CQ265" s="455"/>
      <c r="CR265" s="455"/>
      <c r="CS265" s="455"/>
      <c r="CT265" s="455"/>
      <c r="CU265" s="455"/>
      <c r="CV265" s="455"/>
      <c r="CW265" s="455"/>
      <c r="CX265" s="455"/>
      <c r="CY265" s="455"/>
      <c r="CZ265" s="455"/>
      <c r="DA265" s="455"/>
      <c r="DB265" s="455"/>
      <c r="DC265" s="455"/>
      <c r="DD265" s="455"/>
      <c r="DE265" s="455"/>
      <c r="DF265" s="455"/>
      <c r="DG265" s="455"/>
      <c r="DH265" s="455"/>
      <c r="DI265" s="455"/>
      <c r="DJ265" s="455"/>
      <c r="DK265" s="455"/>
      <c r="DL265" s="455"/>
      <c r="DM265" s="455"/>
      <c r="DN265" s="455"/>
      <c r="DO265" s="455"/>
      <c r="DP265" s="455"/>
      <c r="DQ265" s="455"/>
      <c r="DR265" s="455"/>
      <c r="DS265" s="455"/>
      <c r="DT265" s="455"/>
      <c r="DU265" s="455"/>
      <c r="DV265" s="455"/>
      <c r="DW265" s="455"/>
      <c r="DX265" s="455"/>
      <c r="DY265" s="455"/>
      <c r="DZ265" s="455"/>
      <c r="EA265" s="455"/>
      <c r="EB265" s="455"/>
      <c r="EC265" s="455"/>
      <c r="ED265" s="455"/>
      <c r="EE265" s="455"/>
      <c r="EF265" s="455"/>
      <c r="EG265" s="455"/>
      <c r="EH265" s="455"/>
      <c r="EI265" s="455"/>
      <c r="EJ265" s="455"/>
      <c r="EK265" s="455"/>
      <c r="EL265" s="455"/>
      <c r="EM265" s="455"/>
      <c r="EN265" s="455"/>
      <c r="EO265" s="455"/>
      <c r="EP265" s="455"/>
      <c r="EQ265" s="455"/>
      <c r="ER265" s="455"/>
      <c r="ES265" s="455"/>
      <c r="ET265" s="455"/>
      <c r="EU265" s="455"/>
      <c r="EV265" s="455"/>
      <c r="EW265" s="455"/>
      <c r="EX265" s="455"/>
      <c r="EY265" s="455"/>
      <c r="EZ265" s="455"/>
      <c r="FA265" s="455"/>
      <c r="FB265" s="455"/>
      <c r="FC265" s="455"/>
      <c r="FD265" s="455"/>
      <c r="FE265" s="455"/>
      <c r="FF265" s="455"/>
      <c r="FG265" s="455"/>
      <c r="FH265" s="455"/>
      <c r="FI265" s="455"/>
      <c r="FJ265" s="455"/>
      <c r="FK265" s="455"/>
      <c r="FL265" s="455"/>
      <c r="FM265" s="455"/>
      <c r="FN265" s="455"/>
      <c r="FO265" s="455"/>
      <c r="FP265" s="455"/>
      <c r="FQ265" s="455"/>
      <c r="FR265" s="455"/>
      <c r="FS265" s="455"/>
      <c r="FT265" s="455"/>
      <c r="FU265" s="455"/>
      <c r="FV265" s="455"/>
      <c r="FW265" s="455"/>
      <c r="FX265" s="455"/>
      <c r="FY265" s="455"/>
      <c r="FZ265" s="455"/>
      <c r="GA265" s="455"/>
      <c r="GB265" s="455"/>
      <c r="GC265" s="455"/>
      <c r="GD265" s="455"/>
      <c r="GE265" s="455"/>
      <c r="GF265" s="455"/>
      <c r="GG265" s="455"/>
      <c r="GH265" s="455"/>
      <c r="GI265" s="455"/>
      <c r="GJ265" s="455"/>
      <c r="GK265" s="455"/>
      <c r="GL265" s="455"/>
      <c r="GM265" s="455"/>
      <c r="GN265" s="455"/>
      <c r="GO265" s="455"/>
      <c r="GP265" s="455"/>
      <c r="GQ265" s="455"/>
      <c r="GR265" s="455"/>
      <c r="GS265" s="455"/>
      <c r="GT265" s="455"/>
      <c r="GU265" s="455"/>
      <c r="GV265" s="455"/>
      <c r="GW265" s="455"/>
      <c r="GX265" s="455"/>
      <c r="GY265" s="455"/>
      <c r="GZ265" s="455"/>
      <c r="HA265" s="455"/>
      <c r="HB265" s="455"/>
      <c r="HC265" s="455"/>
      <c r="HD265" s="455"/>
      <c r="HE265" s="455"/>
      <c r="HF265" s="455"/>
      <c r="HG265" s="455"/>
      <c r="HH265" s="455"/>
      <c r="HI265" s="455"/>
      <c r="HJ265" s="455"/>
      <c r="HK265" s="455"/>
      <c r="HL265" s="455"/>
      <c r="HM265" s="455"/>
    </row>
    <row r="266" s="460" customFormat="1" spans="1:221">
      <c r="A266" s="455"/>
      <c r="AD266" s="455"/>
      <c r="AE266" s="455"/>
      <c r="AF266" s="455"/>
      <c r="AG266" s="455"/>
      <c r="AH266" s="455"/>
      <c r="AI266" s="455"/>
      <c r="AJ266" s="455"/>
      <c r="AK266" s="455"/>
      <c r="AL266" s="455"/>
      <c r="AM266" s="455"/>
      <c r="AN266" s="455"/>
      <c r="AO266" s="455"/>
      <c r="AP266" s="455"/>
      <c r="AQ266" s="455"/>
      <c r="AR266" s="455"/>
      <c r="AS266" s="455"/>
      <c r="AT266" s="455"/>
      <c r="AU266" s="455"/>
      <c r="AV266" s="455"/>
      <c r="AW266" s="455"/>
      <c r="AX266" s="455"/>
      <c r="AY266" s="455"/>
      <c r="AZ266" s="455"/>
      <c r="BA266" s="455"/>
      <c r="BB266" s="455"/>
      <c r="BC266" s="455"/>
      <c r="BD266" s="455"/>
      <c r="BE266" s="455"/>
      <c r="BF266" s="455"/>
      <c r="BG266" s="455"/>
      <c r="BH266" s="455"/>
      <c r="BI266" s="455"/>
      <c r="BJ266" s="455"/>
      <c r="BK266" s="455"/>
      <c r="BL266" s="455"/>
      <c r="BM266" s="455"/>
      <c r="BN266" s="455"/>
      <c r="BO266" s="455"/>
      <c r="BP266" s="455"/>
      <c r="BQ266" s="455"/>
      <c r="BR266" s="455"/>
      <c r="BS266" s="455"/>
      <c r="BT266" s="455"/>
      <c r="BU266" s="455"/>
      <c r="BV266" s="455"/>
      <c r="BW266" s="455"/>
      <c r="BX266" s="455"/>
      <c r="BY266" s="455"/>
      <c r="BZ266" s="455"/>
      <c r="CA266" s="455"/>
      <c r="CB266" s="455"/>
      <c r="CC266" s="455"/>
      <c r="CD266" s="455"/>
      <c r="CE266" s="455"/>
      <c r="CF266" s="455"/>
      <c r="CG266" s="455"/>
      <c r="CH266" s="455"/>
      <c r="CI266" s="455"/>
      <c r="CJ266" s="455"/>
      <c r="CK266" s="455"/>
      <c r="CL266" s="455"/>
      <c r="CM266" s="455"/>
      <c r="CN266" s="455"/>
      <c r="CO266" s="455"/>
      <c r="CP266" s="455"/>
      <c r="CQ266" s="455"/>
      <c r="CR266" s="455"/>
      <c r="CS266" s="455"/>
      <c r="CT266" s="455"/>
      <c r="CU266" s="455"/>
      <c r="CV266" s="455"/>
      <c r="CW266" s="455"/>
      <c r="CX266" s="455"/>
      <c r="CY266" s="455"/>
      <c r="CZ266" s="455"/>
      <c r="DA266" s="455"/>
      <c r="DB266" s="455"/>
      <c r="DC266" s="455"/>
      <c r="DD266" s="455"/>
      <c r="DE266" s="455"/>
      <c r="DF266" s="455"/>
      <c r="DG266" s="455"/>
      <c r="DH266" s="455"/>
      <c r="DI266" s="455"/>
      <c r="DJ266" s="455"/>
      <c r="DK266" s="455"/>
      <c r="DL266" s="455"/>
      <c r="DM266" s="455"/>
      <c r="DN266" s="455"/>
      <c r="DO266" s="455"/>
      <c r="DP266" s="455"/>
      <c r="DQ266" s="455"/>
      <c r="DR266" s="455"/>
      <c r="DS266" s="455"/>
      <c r="DT266" s="455"/>
      <c r="DU266" s="455"/>
      <c r="DV266" s="455"/>
      <c r="DW266" s="455"/>
      <c r="DX266" s="455"/>
      <c r="DY266" s="455"/>
      <c r="DZ266" s="455"/>
      <c r="EA266" s="455"/>
      <c r="EB266" s="455"/>
      <c r="EC266" s="455"/>
      <c r="ED266" s="455"/>
      <c r="EE266" s="455"/>
      <c r="EF266" s="455"/>
      <c r="EG266" s="455"/>
      <c r="EH266" s="455"/>
      <c r="EI266" s="455"/>
      <c r="EJ266" s="455"/>
      <c r="EK266" s="455"/>
      <c r="EL266" s="455"/>
      <c r="EM266" s="455"/>
      <c r="EN266" s="455"/>
      <c r="EO266" s="455"/>
      <c r="EP266" s="455"/>
      <c r="EQ266" s="455"/>
      <c r="ER266" s="455"/>
      <c r="ES266" s="455"/>
      <c r="ET266" s="455"/>
      <c r="EU266" s="455"/>
      <c r="EV266" s="455"/>
      <c r="EW266" s="455"/>
      <c r="EX266" s="455"/>
      <c r="EY266" s="455"/>
      <c r="EZ266" s="455"/>
      <c r="FA266" s="455"/>
      <c r="FB266" s="455"/>
      <c r="FC266" s="455"/>
      <c r="FD266" s="455"/>
      <c r="FE266" s="455"/>
      <c r="FF266" s="455"/>
      <c r="FG266" s="455"/>
      <c r="FH266" s="455"/>
      <c r="FI266" s="455"/>
      <c r="FJ266" s="455"/>
      <c r="FK266" s="455"/>
      <c r="FL266" s="455"/>
      <c r="FM266" s="455"/>
      <c r="FN266" s="455"/>
      <c r="FO266" s="455"/>
      <c r="FP266" s="455"/>
      <c r="FQ266" s="455"/>
      <c r="FR266" s="455"/>
      <c r="FS266" s="455"/>
      <c r="FT266" s="455"/>
      <c r="FU266" s="455"/>
      <c r="FV266" s="455"/>
      <c r="FW266" s="455"/>
      <c r="FX266" s="455"/>
      <c r="FY266" s="455"/>
      <c r="FZ266" s="455"/>
      <c r="GA266" s="455"/>
      <c r="GB266" s="455"/>
      <c r="GC266" s="455"/>
      <c r="GD266" s="455"/>
      <c r="GE266" s="455"/>
      <c r="GF266" s="455"/>
      <c r="GG266" s="455"/>
      <c r="GH266" s="455"/>
      <c r="GI266" s="455"/>
      <c r="GJ266" s="455"/>
      <c r="GK266" s="455"/>
      <c r="GL266" s="455"/>
      <c r="GM266" s="455"/>
      <c r="GN266" s="455"/>
      <c r="GO266" s="455"/>
      <c r="GP266" s="455"/>
      <c r="GQ266" s="455"/>
      <c r="GR266" s="455"/>
      <c r="GS266" s="455"/>
      <c r="GT266" s="455"/>
      <c r="GU266" s="455"/>
      <c r="GV266" s="455"/>
      <c r="GW266" s="455"/>
      <c r="GX266" s="455"/>
      <c r="GY266" s="455"/>
      <c r="GZ266" s="455"/>
      <c r="HA266" s="455"/>
      <c r="HB266" s="455"/>
      <c r="HC266" s="455"/>
      <c r="HD266" s="455"/>
      <c r="HE266" s="455"/>
      <c r="HF266" s="455"/>
      <c r="HG266" s="455"/>
      <c r="HH266" s="455"/>
      <c r="HI266" s="455"/>
      <c r="HJ266" s="455"/>
      <c r="HK266" s="455"/>
      <c r="HL266" s="455"/>
      <c r="HM266" s="455"/>
    </row>
    <row r="267" s="460" customFormat="1" spans="1:221">
      <c r="A267" s="455"/>
      <c r="AD267" s="455"/>
      <c r="AE267" s="455"/>
      <c r="AF267" s="455"/>
      <c r="AG267" s="455"/>
      <c r="AH267" s="455"/>
      <c r="AI267" s="455"/>
      <c r="AJ267" s="455"/>
      <c r="AK267" s="455"/>
      <c r="AL267" s="455"/>
      <c r="AM267" s="455"/>
      <c r="AN267" s="455"/>
      <c r="AO267" s="455"/>
      <c r="AP267" s="455"/>
      <c r="AQ267" s="455"/>
      <c r="AR267" s="455"/>
      <c r="AS267" s="455"/>
      <c r="AT267" s="455"/>
      <c r="AU267" s="455"/>
      <c r="AV267" s="455"/>
      <c r="AW267" s="455"/>
      <c r="AX267" s="455"/>
      <c r="AY267" s="455"/>
      <c r="AZ267" s="455"/>
      <c r="BA267" s="455"/>
      <c r="BB267" s="455"/>
      <c r="BC267" s="455"/>
      <c r="BD267" s="455"/>
      <c r="BE267" s="455"/>
      <c r="BF267" s="455"/>
      <c r="BG267" s="455"/>
      <c r="BH267" s="455"/>
      <c r="BI267" s="455"/>
      <c r="BJ267" s="455"/>
      <c r="BK267" s="455"/>
      <c r="BL267" s="455"/>
      <c r="BM267" s="455"/>
      <c r="BN267" s="455"/>
      <c r="BO267" s="455"/>
      <c r="BP267" s="455"/>
      <c r="BQ267" s="455"/>
      <c r="BR267" s="455"/>
      <c r="BS267" s="455"/>
      <c r="BT267" s="455"/>
      <c r="BU267" s="455"/>
      <c r="BV267" s="455"/>
      <c r="BW267" s="455"/>
      <c r="BX267" s="455"/>
      <c r="BY267" s="455"/>
      <c r="BZ267" s="455"/>
      <c r="CA267" s="455"/>
      <c r="CB267" s="455"/>
      <c r="CC267" s="455"/>
      <c r="CD267" s="455"/>
      <c r="CE267" s="455"/>
      <c r="CF267" s="455"/>
      <c r="CG267" s="455"/>
      <c r="CH267" s="455"/>
      <c r="CI267" s="455"/>
      <c r="CJ267" s="455"/>
      <c r="CK267" s="455"/>
      <c r="CL267" s="455"/>
      <c r="CM267" s="455"/>
      <c r="CN267" s="455"/>
      <c r="CO267" s="455"/>
      <c r="CP267" s="455"/>
      <c r="CQ267" s="455"/>
      <c r="CR267" s="455"/>
      <c r="CS267" s="455"/>
      <c r="CT267" s="455"/>
      <c r="CU267" s="455"/>
      <c r="CV267" s="455"/>
      <c r="CW267" s="455"/>
      <c r="CX267" s="455"/>
      <c r="CY267" s="455"/>
      <c r="CZ267" s="455"/>
      <c r="DA267" s="455"/>
      <c r="DB267" s="455"/>
      <c r="DC267" s="455"/>
      <c r="DD267" s="455"/>
      <c r="DE267" s="455"/>
      <c r="DF267" s="455"/>
      <c r="DG267" s="455"/>
      <c r="DH267" s="455"/>
      <c r="DI267" s="455"/>
      <c r="DJ267" s="455"/>
      <c r="DK267" s="455"/>
      <c r="DL267" s="455"/>
      <c r="DM267" s="455"/>
      <c r="DN267" s="455"/>
      <c r="DO267" s="455"/>
      <c r="DP267" s="455"/>
      <c r="DQ267" s="455"/>
      <c r="DR267" s="455"/>
      <c r="DS267" s="455"/>
      <c r="DT267" s="455"/>
      <c r="DU267" s="455"/>
      <c r="DV267" s="455"/>
      <c r="DW267" s="455"/>
      <c r="DX267" s="455"/>
      <c r="DY267" s="455"/>
      <c r="DZ267" s="455"/>
      <c r="EA267" s="455"/>
      <c r="EB267" s="455"/>
      <c r="EC267" s="455"/>
      <c r="ED267" s="455"/>
      <c r="EE267" s="455"/>
      <c r="EF267" s="455"/>
      <c r="EG267" s="455"/>
      <c r="EH267" s="455"/>
      <c r="EI267" s="455"/>
      <c r="EJ267" s="455"/>
      <c r="EK267" s="455"/>
      <c r="EL267" s="455"/>
      <c r="EM267" s="455"/>
      <c r="EN267" s="455"/>
      <c r="EO267" s="455"/>
      <c r="EP267" s="455"/>
      <c r="EQ267" s="455"/>
      <c r="ER267" s="455"/>
      <c r="ES267" s="455"/>
      <c r="ET267" s="455"/>
      <c r="EU267" s="455"/>
      <c r="EV267" s="455"/>
      <c r="EW267" s="455"/>
      <c r="EX267" s="455"/>
      <c r="EY267" s="455"/>
      <c r="EZ267" s="455"/>
      <c r="FA267" s="455"/>
      <c r="FB267" s="455"/>
      <c r="FC267" s="455"/>
      <c r="FD267" s="455"/>
      <c r="FE267" s="455"/>
      <c r="FF267" s="455"/>
      <c r="FG267" s="455"/>
      <c r="FH267" s="455"/>
      <c r="FI267" s="455"/>
      <c r="FJ267" s="455"/>
      <c r="FK267" s="455"/>
      <c r="FL267" s="455"/>
      <c r="FM267" s="455"/>
      <c r="FN267" s="455"/>
      <c r="FO267" s="455"/>
      <c r="FP267" s="455"/>
      <c r="FQ267" s="455"/>
      <c r="FR267" s="455"/>
      <c r="FS267" s="455"/>
      <c r="FT267" s="455"/>
      <c r="FU267" s="455"/>
      <c r="FV267" s="455"/>
      <c r="FW267" s="455"/>
      <c r="FX267" s="455"/>
      <c r="FY267" s="455"/>
      <c r="FZ267" s="455"/>
      <c r="GA267" s="455"/>
      <c r="GB267" s="455"/>
      <c r="GC267" s="455"/>
      <c r="GD267" s="455"/>
      <c r="GE267" s="455"/>
      <c r="GF267" s="455"/>
      <c r="GG267" s="455"/>
      <c r="GH267" s="455"/>
      <c r="GI267" s="455"/>
      <c r="GJ267" s="455"/>
      <c r="GK267" s="455"/>
      <c r="GL267" s="455"/>
      <c r="GM267" s="455"/>
      <c r="GN267" s="455"/>
      <c r="GO267" s="455"/>
      <c r="GP267" s="455"/>
      <c r="GQ267" s="455"/>
      <c r="GR267" s="455"/>
      <c r="GS267" s="455"/>
      <c r="GT267" s="455"/>
      <c r="GU267" s="455"/>
      <c r="GV267" s="455"/>
      <c r="GW267" s="455"/>
      <c r="GX267" s="455"/>
      <c r="GY267" s="455"/>
      <c r="GZ267" s="455"/>
      <c r="HA267" s="455"/>
      <c r="HB267" s="455"/>
      <c r="HC267" s="455"/>
      <c r="HD267" s="455"/>
      <c r="HE267" s="455"/>
      <c r="HF267" s="455"/>
      <c r="HG267" s="455"/>
      <c r="HH267" s="455"/>
      <c r="HI267" s="455"/>
      <c r="HJ267" s="455"/>
      <c r="HK267" s="455"/>
      <c r="HL267" s="455"/>
      <c r="HM267" s="455"/>
    </row>
    <row r="268" s="460" customFormat="1" spans="1:221">
      <c r="A268" s="455"/>
      <c r="AD268" s="455"/>
      <c r="AE268" s="455"/>
      <c r="AF268" s="455"/>
      <c r="AG268" s="455"/>
      <c r="AH268" s="455"/>
      <c r="AI268" s="455"/>
      <c r="AJ268" s="455"/>
      <c r="AK268" s="455"/>
      <c r="AL268" s="455"/>
      <c r="AM268" s="455"/>
      <c r="AN268" s="455"/>
      <c r="AO268" s="455"/>
      <c r="AP268" s="455"/>
      <c r="AQ268" s="455"/>
      <c r="AR268" s="455"/>
      <c r="AS268" s="455"/>
      <c r="AT268" s="455"/>
      <c r="AU268" s="455"/>
      <c r="AV268" s="455"/>
      <c r="AW268" s="455"/>
      <c r="AX268" s="455"/>
      <c r="AY268" s="455"/>
      <c r="AZ268" s="455"/>
      <c r="BA268" s="455"/>
      <c r="BB268" s="455"/>
      <c r="BC268" s="455"/>
      <c r="BD268" s="455"/>
      <c r="BE268" s="455"/>
      <c r="BF268" s="455"/>
      <c r="BG268" s="455"/>
      <c r="BH268" s="455"/>
      <c r="BI268" s="455"/>
      <c r="BJ268" s="455"/>
      <c r="BK268" s="455"/>
      <c r="BL268" s="455"/>
      <c r="BM268" s="455"/>
      <c r="BN268" s="455"/>
      <c r="BO268" s="455"/>
      <c r="BP268" s="455"/>
      <c r="BQ268" s="455"/>
      <c r="BR268" s="455"/>
      <c r="BS268" s="455"/>
      <c r="BT268" s="455"/>
      <c r="BU268" s="455"/>
      <c r="BV268" s="455"/>
      <c r="BW268" s="455"/>
      <c r="BX268" s="455"/>
      <c r="BY268" s="455"/>
      <c r="BZ268" s="455"/>
      <c r="CA268" s="455"/>
      <c r="CB268" s="455"/>
      <c r="CC268" s="455"/>
      <c r="CD268" s="455"/>
      <c r="CE268" s="455"/>
      <c r="CF268" s="455"/>
      <c r="CG268" s="455"/>
      <c r="CH268" s="455"/>
      <c r="CI268" s="455"/>
      <c r="CJ268" s="455"/>
      <c r="CK268" s="455"/>
      <c r="CL268" s="455"/>
      <c r="CM268" s="455"/>
      <c r="CN268" s="455"/>
      <c r="CO268" s="455"/>
      <c r="CP268" s="455"/>
      <c r="CQ268" s="455"/>
      <c r="CR268" s="455"/>
      <c r="CS268" s="455"/>
      <c r="CT268" s="455"/>
      <c r="CU268" s="455"/>
      <c r="CV268" s="455"/>
      <c r="CW268" s="455"/>
      <c r="CX268" s="455"/>
      <c r="CY268" s="455"/>
      <c r="CZ268" s="455"/>
      <c r="DA268" s="455"/>
      <c r="DB268" s="455"/>
      <c r="DC268" s="455"/>
      <c r="DD268" s="455"/>
      <c r="DE268" s="455"/>
      <c r="DF268" s="455"/>
      <c r="DG268" s="455"/>
      <c r="DH268" s="455"/>
      <c r="DI268" s="455"/>
      <c r="DJ268" s="455"/>
      <c r="DK268" s="455"/>
      <c r="DL268" s="455"/>
      <c r="DM268" s="455"/>
      <c r="DN268" s="455"/>
      <c r="DO268" s="455"/>
      <c r="DP268" s="455"/>
      <c r="DQ268" s="455"/>
      <c r="DR268" s="455"/>
      <c r="DS268" s="455"/>
      <c r="DT268" s="455"/>
      <c r="DU268" s="455"/>
      <c r="DV268" s="455"/>
      <c r="DW268" s="455"/>
      <c r="DX268" s="455"/>
      <c r="DY268" s="455"/>
      <c r="DZ268" s="455"/>
      <c r="EA268" s="455"/>
      <c r="EB268" s="455"/>
      <c r="EC268" s="455"/>
      <c r="ED268" s="455"/>
      <c r="EE268" s="455"/>
      <c r="EF268" s="455"/>
      <c r="EG268" s="455"/>
      <c r="EH268" s="455"/>
      <c r="EI268" s="455"/>
      <c r="EJ268" s="455"/>
      <c r="EK268" s="455"/>
      <c r="EL268" s="455"/>
      <c r="EM268" s="455"/>
      <c r="EN268" s="455"/>
      <c r="EO268" s="455"/>
      <c r="EP268" s="455"/>
      <c r="EQ268" s="455"/>
      <c r="ER268" s="455"/>
      <c r="ES268" s="455"/>
      <c r="ET268" s="455"/>
      <c r="EU268" s="455"/>
      <c r="EV268" s="455"/>
      <c r="EW268" s="455"/>
      <c r="EX268" s="455"/>
      <c r="EY268" s="455"/>
      <c r="EZ268" s="455"/>
      <c r="FA268" s="455"/>
      <c r="FB268" s="455"/>
      <c r="FC268" s="455"/>
      <c r="FD268" s="455"/>
      <c r="FE268" s="455"/>
      <c r="FF268" s="455"/>
      <c r="FG268" s="455"/>
      <c r="FH268" s="455"/>
      <c r="FI268" s="455"/>
      <c r="FJ268" s="455"/>
      <c r="FK268" s="455"/>
      <c r="FL268" s="455"/>
      <c r="FM268" s="455"/>
      <c r="FN268" s="455"/>
      <c r="FO268" s="455"/>
      <c r="FP268" s="455"/>
      <c r="FQ268" s="455"/>
      <c r="FR268" s="455"/>
      <c r="FS268" s="455"/>
      <c r="FT268" s="455"/>
      <c r="FU268" s="455"/>
      <c r="FV268" s="455"/>
      <c r="FW268" s="455"/>
      <c r="FX268" s="455"/>
      <c r="FY268" s="455"/>
      <c r="FZ268" s="455"/>
      <c r="GA268" s="455"/>
      <c r="GB268" s="455"/>
      <c r="GC268" s="455"/>
      <c r="GD268" s="455"/>
      <c r="GE268" s="455"/>
      <c r="GF268" s="455"/>
      <c r="GG268" s="455"/>
      <c r="GH268" s="455"/>
      <c r="GI268" s="455"/>
      <c r="GJ268" s="455"/>
      <c r="GK268" s="455"/>
      <c r="GL268" s="455"/>
      <c r="GM268" s="455"/>
      <c r="GN268" s="455"/>
      <c r="GO268" s="455"/>
      <c r="GP268" s="455"/>
      <c r="GQ268" s="455"/>
      <c r="GR268" s="455"/>
      <c r="GS268" s="455"/>
      <c r="GT268" s="455"/>
      <c r="GU268" s="455"/>
      <c r="GV268" s="455"/>
      <c r="GW268" s="455"/>
      <c r="GX268" s="455"/>
      <c r="GY268" s="455"/>
      <c r="GZ268" s="455"/>
      <c r="HA268" s="455"/>
      <c r="HB268" s="455"/>
      <c r="HC268" s="455"/>
      <c r="HD268" s="455"/>
      <c r="HE268" s="455"/>
      <c r="HF268" s="455"/>
      <c r="HG268" s="455"/>
      <c r="HH268" s="455"/>
      <c r="HI268" s="455"/>
      <c r="HJ268" s="455"/>
      <c r="HK268" s="455"/>
      <c r="HL268" s="455"/>
      <c r="HM268" s="455"/>
    </row>
    <row r="269" s="460" customFormat="1" spans="1:221">
      <c r="A269" s="455"/>
      <c r="AD269" s="455"/>
      <c r="AE269" s="455"/>
      <c r="AF269" s="455"/>
      <c r="AG269" s="455"/>
      <c r="AH269" s="455"/>
      <c r="AI269" s="455"/>
      <c r="AJ269" s="455"/>
      <c r="AK269" s="455"/>
      <c r="AL269" s="455"/>
      <c r="AM269" s="455"/>
      <c r="AN269" s="455"/>
      <c r="AO269" s="455"/>
      <c r="AP269" s="455"/>
      <c r="AQ269" s="455"/>
      <c r="AR269" s="455"/>
      <c r="AS269" s="455"/>
      <c r="AT269" s="455"/>
      <c r="AU269" s="455"/>
      <c r="AV269" s="455"/>
      <c r="AW269" s="455"/>
      <c r="AX269" s="455"/>
      <c r="AY269" s="455"/>
      <c r="AZ269" s="455"/>
      <c r="BA269" s="455"/>
      <c r="BB269" s="455"/>
      <c r="BC269" s="455"/>
      <c r="BD269" s="455"/>
      <c r="BE269" s="455"/>
      <c r="BF269" s="455"/>
      <c r="BG269" s="455"/>
      <c r="BH269" s="455"/>
      <c r="BI269" s="455"/>
      <c r="BJ269" s="455"/>
      <c r="BK269" s="455"/>
      <c r="BL269" s="455"/>
      <c r="BM269" s="455"/>
      <c r="BN269" s="455"/>
      <c r="BO269" s="455"/>
      <c r="BP269" s="455"/>
      <c r="BQ269" s="455"/>
      <c r="BR269" s="455"/>
      <c r="BS269" s="455"/>
      <c r="BT269" s="455"/>
      <c r="BU269" s="455"/>
      <c r="BV269" s="455"/>
      <c r="BW269" s="455"/>
      <c r="BX269" s="455"/>
      <c r="BY269" s="455"/>
      <c r="BZ269" s="455"/>
      <c r="CA269" s="455"/>
      <c r="CB269" s="455"/>
      <c r="CC269" s="455"/>
      <c r="CD269" s="455"/>
      <c r="CE269" s="455"/>
      <c r="CF269" s="455"/>
      <c r="CG269" s="455"/>
      <c r="CH269" s="455"/>
      <c r="CI269" s="455"/>
      <c r="CJ269" s="455"/>
      <c r="CK269" s="455"/>
      <c r="CL269" s="455"/>
      <c r="CM269" s="455"/>
      <c r="CN269" s="455"/>
      <c r="CO269" s="455"/>
      <c r="CP269" s="455"/>
      <c r="CQ269" s="455"/>
      <c r="CR269" s="455"/>
      <c r="CS269" s="455"/>
      <c r="CT269" s="455"/>
      <c r="CU269" s="455"/>
      <c r="CV269" s="455"/>
      <c r="CW269" s="455"/>
      <c r="CX269" s="455"/>
      <c r="CY269" s="455"/>
      <c r="CZ269" s="455"/>
      <c r="DA269" s="455"/>
      <c r="DB269" s="455"/>
      <c r="DC269" s="455"/>
      <c r="DD269" s="455"/>
      <c r="DE269" s="455"/>
      <c r="DF269" s="455"/>
      <c r="DG269" s="455"/>
      <c r="DH269" s="455"/>
      <c r="DI269" s="455"/>
      <c r="DJ269" s="455"/>
      <c r="DK269" s="455"/>
      <c r="DL269" s="455"/>
      <c r="DM269" s="455"/>
      <c r="DN269" s="455"/>
      <c r="DO269" s="455"/>
      <c r="DP269" s="455"/>
      <c r="DQ269" s="455"/>
      <c r="DR269" s="455"/>
      <c r="DS269" s="455"/>
      <c r="DT269" s="455"/>
      <c r="DU269" s="455"/>
      <c r="DV269" s="455"/>
      <c r="DW269" s="455"/>
      <c r="DX269" s="455"/>
      <c r="DY269" s="455"/>
      <c r="DZ269" s="455"/>
      <c r="EA269" s="455"/>
      <c r="EB269" s="455"/>
      <c r="EC269" s="455"/>
      <c r="ED269" s="455"/>
      <c r="EE269" s="455"/>
      <c r="EF269" s="455"/>
      <c r="EG269" s="455"/>
      <c r="EH269" s="455"/>
      <c r="EI269" s="455"/>
      <c r="EJ269" s="455"/>
      <c r="EK269" s="455"/>
      <c r="EL269" s="455"/>
      <c r="EM269" s="455"/>
      <c r="EN269" s="455"/>
      <c r="EO269" s="455"/>
      <c r="EP269" s="455"/>
      <c r="EQ269" s="455"/>
      <c r="ER269" s="455"/>
      <c r="ES269" s="455"/>
      <c r="ET269" s="455"/>
      <c r="EU269" s="455"/>
      <c r="EV269" s="455"/>
      <c r="EW269" s="455"/>
      <c r="EX269" s="455"/>
      <c r="EY269" s="455"/>
      <c r="EZ269" s="455"/>
      <c r="FA269" s="455"/>
      <c r="FB269" s="455"/>
      <c r="FC269" s="455"/>
      <c r="FD269" s="455"/>
      <c r="FE269" s="455"/>
      <c r="FF269" s="455"/>
      <c r="FG269" s="455"/>
      <c r="FH269" s="455"/>
      <c r="FI269" s="455"/>
      <c r="FJ269" s="455"/>
      <c r="FK269" s="455"/>
      <c r="FL269" s="455"/>
      <c r="FM269" s="455"/>
      <c r="FN269" s="455"/>
      <c r="FO269" s="455"/>
      <c r="FP269" s="455"/>
      <c r="FQ269" s="455"/>
      <c r="FR269" s="455"/>
      <c r="FS269" s="455"/>
      <c r="FT269" s="455"/>
      <c r="FU269" s="455"/>
      <c r="FV269" s="455"/>
      <c r="FW269" s="455"/>
      <c r="FX269" s="455"/>
      <c r="FY269" s="455"/>
      <c r="FZ269" s="455"/>
      <c r="GA269" s="455"/>
      <c r="GB269" s="455"/>
      <c r="GC269" s="455"/>
      <c r="GD269" s="455"/>
      <c r="GE269" s="455"/>
      <c r="GF269" s="455"/>
      <c r="GG269" s="455"/>
      <c r="GH269" s="455"/>
      <c r="GI269" s="455"/>
      <c r="GJ269" s="455"/>
      <c r="GK269" s="455"/>
      <c r="GL269" s="455"/>
      <c r="GM269" s="455"/>
      <c r="GN269" s="455"/>
      <c r="GO269" s="455"/>
      <c r="GP269" s="455"/>
      <c r="GQ269" s="455"/>
      <c r="GR269" s="455"/>
      <c r="GS269" s="455"/>
      <c r="GT269" s="455"/>
      <c r="GU269" s="455"/>
      <c r="GV269" s="455"/>
      <c r="GW269" s="455"/>
      <c r="GX269" s="455"/>
      <c r="GY269" s="455"/>
      <c r="GZ269" s="455"/>
      <c r="HA269" s="455"/>
      <c r="HB269" s="455"/>
      <c r="HC269" s="455"/>
      <c r="HD269" s="455"/>
      <c r="HE269" s="455"/>
      <c r="HF269" s="455"/>
      <c r="HG269" s="455"/>
      <c r="HH269" s="455"/>
      <c r="HI269" s="455"/>
      <c r="HJ269" s="455"/>
      <c r="HK269" s="455"/>
      <c r="HL269" s="455"/>
      <c r="HM269" s="455"/>
    </row>
    <row r="270" s="460" customFormat="1" spans="1:221">
      <c r="A270" s="455"/>
      <c r="AD270" s="455"/>
      <c r="AE270" s="455"/>
      <c r="AF270" s="455"/>
      <c r="AG270" s="455"/>
      <c r="AH270" s="455"/>
      <c r="AI270" s="455"/>
      <c r="AJ270" s="455"/>
      <c r="AK270" s="455"/>
      <c r="AL270" s="455"/>
      <c r="AM270" s="455"/>
      <c r="AN270" s="455"/>
      <c r="AO270" s="455"/>
      <c r="AP270" s="455"/>
      <c r="AQ270" s="455"/>
      <c r="AR270" s="455"/>
      <c r="AS270" s="455"/>
      <c r="AT270" s="455"/>
      <c r="AU270" s="455"/>
      <c r="AV270" s="455"/>
      <c r="AW270" s="455"/>
      <c r="AX270" s="455"/>
      <c r="AY270" s="455"/>
      <c r="AZ270" s="455"/>
      <c r="BA270" s="455"/>
      <c r="BB270" s="455"/>
      <c r="BC270" s="455"/>
      <c r="BD270" s="455"/>
      <c r="BE270" s="455"/>
      <c r="BF270" s="455"/>
      <c r="BG270" s="455"/>
      <c r="BH270" s="455"/>
      <c r="BI270" s="455"/>
      <c r="BJ270" s="455"/>
      <c r="BK270" s="455"/>
      <c r="BL270" s="455"/>
      <c r="BM270" s="455"/>
      <c r="BN270" s="455"/>
      <c r="BO270" s="455"/>
      <c r="BP270" s="455"/>
      <c r="BQ270" s="455"/>
      <c r="BR270" s="455"/>
      <c r="BS270" s="455"/>
      <c r="BT270" s="455"/>
      <c r="BU270" s="455"/>
      <c r="BV270" s="455"/>
      <c r="BW270" s="455"/>
      <c r="BX270" s="455"/>
      <c r="BY270" s="455"/>
      <c r="BZ270" s="455"/>
      <c r="CA270" s="455"/>
      <c r="CB270" s="455"/>
      <c r="CC270" s="455"/>
      <c r="CD270" s="455"/>
      <c r="CE270" s="455"/>
      <c r="CF270" s="455"/>
      <c r="CG270" s="455"/>
      <c r="CH270" s="455"/>
      <c r="CI270" s="455"/>
      <c r="CJ270" s="455"/>
      <c r="CK270" s="455"/>
      <c r="CL270" s="455"/>
      <c r="CM270" s="455"/>
      <c r="CN270" s="455"/>
      <c r="CO270" s="455"/>
      <c r="CP270" s="455"/>
      <c r="CQ270" s="455"/>
      <c r="CR270" s="455"/>
      <c r="CS270" s="455"/>
      <c r="CT270" s="455"/>
      <c r="CU270" s="455"/>
      <c r="CV270" s="455"/>
      <c r="CW270" s="455"/>
      <c r="CX270" s="455"/>
      <c r="CY270" s="455"/>
      <c r="CZ270" s="455"/>
      <c r="DA270" s="455"/>
      <c r="DB270" s="455"/>
      <c r="DC270" s="455"/>
      <c r="DD270" s="455"/>
      <c r="DE270" s="455"/>
      <c r="DF270" s="455"/>
      <c r="DG270" s="455"/>
      <c r="DH270" s="455"/>
      <c r="DI270" s="455"/>
      <c r="DJ270" s="455"/>
      <c r="DK270" s="455"/>
      <c r="DL270" s="455"/>
      <c r="DM270" s="455"/>
      <c r="DN270" s="455"/>
      <c r="DO270" s="455"/>
      <c r="DP270" s="455"/>
      <c r="DQ270" s="455"/>
      <c r="DR270" s="455"/>
      <c r="DS270" s="455"/>
      <c r="DT270" s="455"/>
      <c r="DU270" s="455"/>
      <c r="DV270" s="455"/>
      <c r="DW270" s="455"/>
      <c r="DX270" s="455"/>
      <c r="DY270" s="455"/>
      <c r="DZ270" s="455"/>
      <c r="EA270" s="455"/>
      <c r="EB270" s="455"/>
      <c r="EC270" s="455"/>
      <c r="ED270" s="455"/>
      <c r="EE270" s="455"/>
      <c r="EF270" s="455"/>
      <c r="EG270" s="455"/>
      <c r="EH270" s="455"/>
      <c r="EI270" s="455"/>
      <c r="EJ270" s="455"/>
      <c r="EK270" s="455"/>
      <c r="EL270" s="455"/>
      <c r="EM270" s="455"/>
      <c r="EN270" s="455"/>
      <c r="EO270" s="455"/>
      <c r="EP270" s="455"/>
      <c r="EQ270" s="455"/>
      <c r="ER270" s="455"/>
      <c r="ES270" s="455"/>
      <c r="ET270" s="455"/>
      <c r="EU270" s="455"/>
      <c r="EV270" s="455"/>
      <c r="EW270" s="455"/>
      <c r="EX270" s="455"/>
      <c r="EY270" s="455"/>
      <c r="EZ270" s="455"/>
      <c r="FA270" s="455"/>
      <c r="FB270" s="455"/>
      <c r="FC270" s="455"/>
      <c r="FD270" s="455"/>
      <c r="FE270" s="455"/>
      <c r="FF270" s="455"/>
      <c r="FG270" s="455"/>
      <c r="FH270" s="455"/>
      <c r="FI270" s="455"/>
      <c r="FJ270" s="455"/>
      <c r="FK270" s="455"/>
      <c r="FL270" s="455"/>
      <c r="FM270" s="455"/>
      <c r="FN270" s="455"/>
      <c r="FO270" s="455"/>
      <c r="FP270" s="455"/>
      <c r="FQ270" s="455"/>
      <c r="FR270" s="455"/>
      <c r="FS270" s="455"/>
      <c r="FT270" s="455"/>
      <c r="FU270" s="455"/>
      <c r="FV270" s="455"/>
      <c r="FW270" s="455"/>
      <c r="FX270" s="455"/>
      <c r="FY270" s="455"/>
      <c r="FZ270" s="455"/>
      <c r="GA270" s="455"/>
      <c r="GB270" s="455"/>
      <c r="GC270" s="455"/>
      <c r="GD270" s="455"/>
      <c r="GE270" s="455"/>
      <c r="GF270" s="455"/>
      <c r="GG270" s="455"/>
      <c r="GH270" s="455"/>
      <c r="GI270" s="455"/>
      <c r="GJ270" s="455"/>
      <c r="GK270" s="455"/>
      <c r="GL270" s="455"/>
      <c r="GM270" s="455"/>
      <c r="GN270" s="455"/>
      <c r="GO270" s="455"/>
      <c r="GP270" s="455"/>
      <c r="GQ270" s="455"/>
      <c r="GR270" s="455"/>
      <c r="GS270" s="455"/>
      <c r="GT270" s="455"/>
      <c r="GU270" s="455"/>
      <c r="GV270" s="455"/>
      <c r="GW270" s="455"/>
      <c r="GX270" s="455"/>
      <c r="GY270" s="455"/>
      <c r="GZ270" s="455"/>
      <c r="HA270" s="455"/>
      <c r="HB270" s="455"/>
      <c r="HC270" s="455"/>
      <c r="HD270" s="455"/>
      <c r="HE270" s="455"/>
      <c r="HF270" s="455"/>
      <c r="HG270" s="455"/>
      <c r="HH270" s="455"/>
      <c r="HI270" s="455"/>
      <c r="HJ270" s="455"/>
      <c r="HK270" s="455"/>
      <c r="HL270" s="455"/>
      <c r="HM270" s="455"/>
    </row>
    <row r="271" s="460" customFormat="1" spans="1:221">
      <c r="A271" s="455"/>
      <c r="AD271" s="455"/>
      <c r="AE271" s="455"/>
      <c r="AF271" s="455"/>
      <c r="AG271" s="455"/>
      <c r="AH271" s="455"/>
      <c r="AI271" s="455"/>
      <c r="AJ271" s="455"/>
      <c r="AK271" s="455"/>
      <c r="AL271" s="455"/>
      <c r="AM271" s="455"/>
      <c r="AN271" s="455"/>
      <c r="AO271" s="455"/>
      <c r="AP271" s="455"/>
      <c r="AQ271" s="455"/>
      <c r="AR271" s="455"/>
      <c r="AS271" s="455"/>
      <c r="AT271" s="455"/>
      <c r="AU271" s="455"/>
      <c r="AV271" s="455"/>
      <c r="AW271" s="455"/>
      <c r="AX271" s="455"/>
      <c r="AY271" s="455"/>
      <c r="AZ271" s="455"/>
      <c r="BA271" s="455"/>
      <c r="BB271" s="455"/>
      <c r="BC271" s="455"/>
      <c r="BD271" s="455"/>
      <c r="BE271" s="455"/>
      <c r="BF271" s="455"/>
      <c r="BG271" s="455"/>
      <c r="BH271" s="455"/>
      <c r="BI271" s="455"/>
      <c r="BJ271" s="455"/>
      <c r="BK271" s="455"/>
      <c r="BL271" s="455"/>
      <c r="BM271" s="455"/>
      <c r="BN271" s="455"/>
      <c r="BO271" s="455"/>
      <c r="BP271" s="455"/>
      <c r="BQ271" s="455"/>
      <c r="BR271" s="455"/>
      <c r="BS271" s="455"/>
      <c r="BT271" s="455"/>
      <c r="BU271" s="455"/>
      <c r="BV271" s="455"/>
      <c r="BW271" s="455"/>
      <c r="BX271" s="455"/>
      <c r="BY271" s="455"/>
      <c r="BZ271" s="455"/>
      <c r="CA271" s="455"/>
      <c r="CB271" s="455"/>
      <c r="CC271" s="455"/>
      <c r="CD271" s="455"/>
      <c r="CE271" s="455"/>
      <c r="CF271" s="455"/>
      <c r="CG271" s="455"/>
      <c r="CH271" s="455"/>
      <c r="CI271" s="455"/>
      <c r="CJ271" s="455"/>
      <c r="CK271" s="455"/>
      <c r="CL271" s="455"/>
      <c r="CM271" s="455"/>
      <c r="CN271" s="455"/>
      <c r="CO271" s="455"/>
      <c r="CP271" s="455"/>
      <c r="CQ271" s="455"/>
      <c r="CR271" s="455"/>
      <c r="CS271" s="455"/>
      <c r="CT271" s="455"/>
      <c r="CU271" s="455"/>
      <c r="CV271" s="455"/>
      <c r="CW271" s="455"/>
      <c r="CX271" s="455"/>
      <c r="CY271" s="455"/>
      <c r="CZ271" s="455"/>
      <c r="DA271" s="455"/>
      <c r="DB271" s="455"/>
      <c r="DC271" s="455"/>
      <c r="DD271" s="455"/>
      <c r="DE271" s="455"/>
      <c r="DF271" s="455"/>
      <c r="DG271" s="455"/>
      <c r="DH271" s="455"/>
      <c r="DI271" s="455"/>
      <c r="DJ271" s="455"/>
      <c r="DK271" s="455"/>
      <c r="DL271" s="455"/>
      <c r="DM271" s="455"/>
      <c r="DN271" s="455"/>
      <c r="DO271" s="455"/>
      <c r="DP271" s="455"/>
      <c r="DQ271" s="455"/>
      <c r="DR271" s="455"/>
      <c r="DS271" s="455"/>
      <c r="DT271" s="455"/>
      <c r="DU271" s="455"/>
      <c r="DV271" s="455"/>
      <c r="DW271" s="455"/>
      <c r="DX271" s="455"/>
      <c r="DY271" s="455"/>
      <c r="DZ271" s="455"/>
      <c r="EA271" s="455"/>
      <c r="EB271" s="455"/>
      <c r="EC271" s="455"/>
      <c r="ED271" s="455"/>
      <c r="EE271" s="455"/>
      <c r="EF271" s="455"/>
      <c r="EG271" s="455"/>
      <c r="EH271" s="455"/>
      <c r="EI271" s="455"/>
      <c r="EJ271" s="455"/>
      <c r="EK271" s="455"/>
      <c r="EL271" s="455"/>
      <c r="EM271" s="455"/>
      <c r="EN271" s="455"/>
      <c r="EO271" s="455"/>
      <c r="EP271" s="455"/>
      <c r="EQ271" s="455"/>
      <c r="ER271" s="455"/>
      <c r="ES271" s="455"/>
      <c r="ET271" s="455"/>
      <c r="EU271" s="455"/>
      <c r="EV271" s="455"/>
      <c r="EW271" s="455"/>
      <c r="EX271" s="455"/>
      <c r="EY271" s="455"/>
      <c r="EZ271" s="455"/>
      <c r="FA271" s="455"/>
      <c r="FB271" s="455"/>
      <c r="FC271" s="455"/>
      <c r="FD271" s="455"/>
      <c r="FE271" s="455"/>
      <c r="FF271" s="455"/>
      <c r="FG271" s="455"/>
      <c r="FH271" s="455"/>
      <c r="FI271" s="455"/>
      <c r="FJ271" s="455"/>
      <c r="FK271" s="455"/>
      <c r="FL271" s="455"/>
      <c r="FM271" s="455"/>
      <c r="FN271" s="455"/>
      <c r="FO271" s="455"/>
      <c r="FP271" s="455"/>
      <c r="FQ271" s="455"/>
      <c r="FR271" s="455"/>
      <c r="FS271" s="455"/>
      <c r="FT271" s="455"/>
      <c r="FU271" s="455"/>
      <c r="FV271" s="455"/>
      <c r="FW271" s="455"/>
      <c r="FX271" s="455"/>
      <c r="FY271" s="455"/>
      <c r="FZ271" s="455"/>
      <c r="GA271" s="455"/>
      <c r="GB271" s="455"/>
      <c r="GC271" s="455"/>
      <c r="GD271" s="455"/>
      <c r="GE271" s="455"/>
      <c r="GF271" s="455"/>
      <c r="GG271" s="455"/>
      <c r="GH271" s="455"/>
      <c r="GI271" s="455"/>
      <c r="GJ271" s="455"/>
      <c r="GK271" s="455"/>
      <c r="GL271" s="455"/>
      <c r="GM271" s="455"/>
      <c r="GN271" s="455"/>
      <c r="GO271" s="455"/>
      <c r="GP271" s="455"/>
      <c r="GQ271" s="455"/>
      <c r="GR271" s="455"/>
      <c r="GS271" s="455"/>
      <c r="GT271" s="455"/>
      <c r="GU271" s="455"/>
      <c r="GV271" s="455"/>
      <c r="GW271" s="455"/>
      <c r="GX271" s="455"/>
      <c r="GY271" s="455"/>
      <c r="GZ271" s="455"/>
      <c r="HA271" s="455"/>
      <c r="HB271" s="455"/>
      <c r="HC271" s="455"/>
      <c r="HD271" s="455"/>
      <c r="HE271" s="455"/>
      <c r="HF271" s="455"/>
      <c r="HG271" s="455"/>
      <c r="HH271" s="455"/>
      <c r="HI271" s="455"/>
      <c r="HJ271" s="455"/>
      <c r="HK271" s="455"/>
      <c r="HL271" s="455"/>
      <c r="HM271" s="455"/>
    </row>
    <row r="272" s="460" customFormat="1" spans="1:221">
      <c r="A272" s="455"/>
      <c r="AD272" s="455"/>
      <c r="AE272" s="455"/>
      <c r="AF272" s="455"/>
      <c r="AG272" s="455"/>
      <c r="AH272" s="455"/>
      <c r="AI272" s="455"/>
      <c r="AJ272" s="455"/>
      <c r="AK272" s="455"/>
      <c r="AL272" s="455"/>
      <c r="AM272" s="455"/>
      <c r="AN272" s="455"/>
      <c r="AO272" s="455"/>
      <c r="AP272" s="455"/>
      <c r="AQ272" s="455"/>
      <c r="AR272" s="455"/>
      <c r="AS272" s="455"/>
      <c r="AT272" s="455"/>
      <c r="AU272" s="455"/>
      <c r="AV272" s="455"/>
      <c r="AW272" s="455"/>
      <c r="AX272" s="455"/>
      <c r="AY272" s="455"/>
      <c r="AZ272" s="455"/>
      <c r="BA272" s="455"/>
      <c r="BB272" s="455"/>
      <c r="BC272" s="455"/>
      <c r="BD272" s="455"/>
      <c r="BE272" s="455"/>
      <c r="BF272" s="455"/>
      <c r="BG272" s="455"/>
      <c r="BH272" s="455"/>
      <c r="BI272" s="455"/>
      <c r="BJ272" s="455"/>
      <c r="BK272" s="455"/>
      <c r="BL272" s="455"/>
      <c r="BM272" s="455"/>
      <c r="BN272" s="455"/>
      <c r="BO272" s="455"/>
      <c r="BP272" s="455"/>
      <c r="BQ272" s="455"/>
      <c r="BR272" s="455"/>
      <c r="BS272" s="455"/>
      <c r="BT272" s="455"/>
      <c r="BU272" s="455"/>
      <c r="BV272" s="455"/>
      <c r="BW272" s="455"/>
      <c r="BX272" s="455"/>
      <c r="BY272" s="455"/>
      <c r="BZ272" s="455"/>
      <c r="CA272" s="455"/>
      <c r="CB272" s="455"/>
      <c r="CC272" s="455"/>
      <c r="CD272" s="455"/>
      <c r="CE272" s="455"/>
      <c r="CF272" s="455"/>
      <c r="CG272" s="455"/>
      <c r="CH272" s="455"/>
      <c r="CI272" s="455"/>
      <c r="CJ272" s="455"/>
      <c r="CK272" s="455"/>
      <c r="CL272" s="455"/>
      <c r="CM272" s="455"/>
      <c r="CN272" s="455"/>
      <c r="CO272" s="455"/>
      <c r="CP272" s="455"/>
      <c r="CQ272" s="455"/>
      <c r="CR272" s="455"/>
      <c r="CS272" s="455"/>
      <c r="CT272" s="455"/>
      <c r="CU272" s="455"/>
      <c r="CV272" s="455"/>
      <c r="CW272" s="455"/>
      <c r="CX272" s="455"/>
      <c r="CY272" s="455"/>
      <c r="CZ272" s="455"/>
      <c r="DA272" s="455"/>
      <c r="DB272" s="455"/>
      <c r="DC272" s="455"/>
      <c r="DD272" s="455"/>
      <c r="DE272" s="455"/>
      <c r="DF272" s="455"/>
      <c r="DG272" s="455"/>
      <c r="DH272" s="455"/>
      <c r="DI272" s="455"/>
      <c r="DJ272" s="455"/>
      <c r="DK272" s="455"/>
      <c r="DL272" s="455"/>
      <c r="DM272" s="455"/>
      <c r="DN272" s="455"/>
      <c r="DO272" s="455"/>
      <c r="DP272" s="455"/>
      <c r="DQ272" s="455"/>
      <c r="DR272" s="455"/>
      <c r="DS272" s="455"/>
      <c r="DT272" s="455"/>
      <c r="DU272" s="455"/>
      <c r="DV272" s="455"/>
      <c r="DW272" s="455"/>
      <c r="DX272" s="455"/>
      <c r="DY272" s="455"/>
      <c r="DZ272" s="455"/>
      <c r="EA272" s="455"/>
      <c r="EB272" s="455"/>
      <c r="EC272" s="455"/>
      <c r="ED272" s="455"/>
      <c r="EE272" s="455"/>
      <c r="EF272" s="455"/>
      <c r="EG272" s="455"/>
      <c r="EH272" s="455"/>
      <c r="EI272" s="455"/>
      <c r="EJ272" s="455"/>
      <c r="EK272" s="455"/>
      <c r="EL272" s="455"/>
      <c r="EM272" s="455"/>
      <c r="EN272" s="455"/>
      <c r="EO272" s="455"/>
      <c r="EP272" s="455"/>
      <c r="EQ272" s="455"/>
      <c r="ER272" s="455"/>
      <c r="ES272" s="455"/>
      <c r="ET272" s="455"/>
      <c r="EU272" s="455"/>
      <c r="EV272" s="455"/>
      <c r="EW272" s="455"/>
      <c r="EX272" s="455"/>
      <c r="EY272" s="455"/>
      <c r="EZ272" s="455"/>
      <c r="FA272" s="455"/>
      <c r="FB272" s="455"/>
      <c r="FC272" s="455"/>
      <c r="FD272" s="455"/>
      <c r="FE272" s="455"/>
      <c r="FF272" s="455"/>
      <c r="FG272" s="455"/>
      <c r="FH272" s="455"/>
      <c r="FI272" s="455"/>
      <c r="FJ272" s="455"/>
      <c r="FK272" s="455"/>
      <c r="FL272" s="455"/>
      <c r="FM272" s="455"/>
      <c r="FN272" s="455"/>
      <c r="FO272" s="455"/>
      <c r="FP272" s="455"/>
      <c r="FQ272" s="455"/>
      <c r="FR272" s="455"/>
      <c r="FS272" s="455"/>
      <c r="FT272" s="455"/>
      <c r="FU272" s="455"/>
      <c r="FV272" s="455"/>
      <c r="FW272" s="455"/>
      <c r="FX272" s="455"/>
      <c r="FY272" s="455"/>
      <c r="FZ272" s="455"/>
      <c r="GA272" s="455"/>
      <c r="GB272" s="455"/>
      <c r="GC272" s="455"/>
      <c r="GD272" s="455"/>
      <c r="GE272" s="455"/>
      <c r="GF272" s="455"/>
      <c r="GG272" s="455"/>
      <c r="GH272" s="455"/>
      <c r="GI272" s="455"/>
      <c r="GJ272" s="455"/>
      <c r="GK272" s="455"/>
      <c r="GL272" s="455"/>
      <c r="GM272" s="455"/>
      <c r="GN272" s="455"/>
      <c r="GO272" s="455"/>
      <c r="GP272" s="455"/>
      <c r="GQ272" s="455"/>
      <c r="GR272" s="455"/>
      <c r="GS272" s="455"/>
      <c r="GT272" s="455"/>
      <c r="GU272" s="455"/>
      <c r="GV272" s="455"/>
      <c r="GW272" s="455"/>
      <c r="GX272" s="455"/>
      <c r="GY272" s="455"/>
      <c r="GZ272" s="455"/>
      <c r="HA272" s="455"/>
      <c r="HB272" s="455"/>
      <c r="HC272" s="455"/>
      <c r="HD272" s="455"/>
      <c r="HE272" s="455"/>
      <c r="HF272" s="455"/>
      <c r="HG272" s="455"/>
      <c r="HH272" s="455"/>
      <c r="HI272" s="455"/>
      <c r="HJ272" s="455"/>
      <c r="HK272" s="455"/>
      <c r="HL272" s="455"/>
      <c r="HM272" s="455"/>
    </row>
    <row r="273" s="460" customFormat="1" spans="1:221">
      <c r="A273" s="455"/>
      <c r="AD273" s="455"/>
      <c r="AE273" s="455"/>
      <c r="AF273" s="455"/>
      <c r="AG273" s="455"/>
      <c r="AH273" s="455"/>
      <c r="AI273" s="455"/>
      <c r="AJ273" s="455"/>
      <c r="AK273" s="455"/>
      <c r="AL273" s="455"/>
      <c r="AM273" s="455"/>
      <c r="AN273" s="455"/>
      <c r="AO273" s="455"/>
      <c r="AP273" s="455"/>
      <c r="AQ273" s="455"/>
      <c r="AR273" s="455"/>
      <c r="AS273" s="455"/>
      <c r="AT273" s="455"/>
      <c r="AU273" s="455"/>
      <c r="AV273" s="455"/>
      <c r="AW273" s="455"/>
      <c r="AX273" s="455"/>
      <c r="AY273" s="455"/>
      <c r="AZ273" s="455"/>
      <c r="BA273" s="455"/>
      <c r="BB273" s="455"/>
      <c r="BC273" s="455"/>
      <c r="BD273" s="455"/>
      <c r="BE273" s="455"/>
      <c r="BF273" s="455"/>
      <c r="BG273" s="455"/>
      <c r="BH273" s="455"/>
      <c r="BI273" s="455"/>
      <c r="BJ273" s="455"/>
      <c r="BK273" s="455"/>
      <c r="BL273" s="455"/>
      <c r="BM273" s="455"/>
      <c r="BN273" s="455"/>
      <c r="BO273" s="455"/>
      <c r="BP273" s="455"/>
      <c r="BQ273" s="455"/>
      <c r="BR273" s="455"/>
      <c r="BS273" s="455"/>
      <c r="BT273" s="455"/>
      <c r="BU273" s="455"/>
      <c r="BV273" s="455"/>
      <c r="BW273" s="455"/>
      <c r="BX273" s="455"/>
      <c r="BY273" s="455"/>
      <c r="BZ273" s="455"/>
      <c r="CA273" s="455"/>
      <c r="CB273" s="455"/>
      <c r="CC273" s="455"/>
      <c r="CD273" s="455"/>
      <c r="CE273" s="455"/>
      <c r="CF273" s="455"/>
      <c r="CG273" s="455"/>
      <c r="CH273" s="455"/>
      <c r="CI273" s="455"/>
      <c r="CJ273" s="455"/>
      <c r="CK273" s="455"/>
      <c r="CL273" s="455"/>
      <c r="CM273" s="455"/>
      <c r="CN273" s="455"/>
      <c r="CO273" s="455"/>
      <c r="CP273" s="455"/>
      <c r="CQ273" s="455"/>
      <c r="CR273" s="455"/>
      <c r="CS273" s="455"/>
      <c r="CT273" s="455"/>
      <c r="CU273" s="455"/>
      <c r="CV273" s="455"/>
      <c r="CW273" s="455"/>
      <c r="CX273" s="455"/>
      <c r="CY273" s="455"/>
      <c r="CZ273" s="455"/>
      <c r="DA273" s="455"/>
      <c r="DB273" s="455"/>
      <c r="DC273" s="455"/>
      <c r="DD273" s="455"/>
      <c r="DE273" s="455"/>
      <c r="DF273" s="455"/>
      <c r="DG273" s="455"/>
      <c r="DH273" s="455"/>
      <c r="DI273" s="455"/>
      <c r="DJ273" s="455"/>
      <c r="DK273" s="455"/>
      <c r="DL273" s="455"/>
      <c r="DM273" s="455"/>
      <c r="DN273" s="455"/>
      <c r="DO273" s="455"/>
      <c r="DP273" s="455"/>
      <c r="DQ273" s="455"/>
      <c r="DR273" s="455"/>
      <c r="DS273" s="455"/>
      <c r="DT273" s="455"/>
      <c r="DU273" s="455"/>
      <c r="DV273" s="455"/>
      <c r="DW273" s="455"/>
      <c r="DX273" s="455"/>
      <c r="DY273" s="455"/>
      <c r="DZ273" s="455"/>
      <c r="EA273" s="455"/>
      <c r="EB273" s="455"/>
      <c r="EC273" s="455"/>
      <c r="ED273" s="455"/>
      <c r="EE273" s="455"/>
      <c r="EF273" s="455"/>
      <c r="EG273" s="455"/>
      <c r="EH273" s="455"/>
      <c r="EI273" s="455"/>
      <c r="EJ273" s="455"/>
      <c r="EK273" s="455"/>
      <c r="EL273" s="455"/>
      <c r="EM273" s="455"/>
      <c r="EN273" s="455"/>
      <c r="EO273" s="455"/>
      <c r="EP273" s="455"/>
      <c r="EQ273" s="455"/>
      <c r="ER273" s="455"/>
      <c r="ES273" s="455"/>
      <c r="ET273" s="455"/>
      <c r="EU273" s="455"/>
      <c r="EV273" s="455"/>
      <c r="EW273" s="455"/>
      <c r="EX273" s="455"/>
      <c r="EY273" s="455"/>
      <c r="EZ273" s="455"/>
      <c r="FA273" s="455"/>
      <c r="FB273" s="455"/>
      <c r="FC273" s="455"/>
      <c r="FD273" s="455"/>
      <c r="FE273" s="455"/>
      <c r="FF273" s="455"/>
      <c r="FG273" s="455"/>
      <c r="FH273" s="455"/>
      <c r="FI273" s="455"/>
      <c r="FJ273" s="455"/>
      <c r="FK273" s="455"/>
      <c r="FL273" s="455"/>
      <c r="FM273" s="455"/>
      <c r="FN273" s="455"/>
      <c r="FO273" s="455"/>
      <c r="FP273" s="455"/>
      <c r="FQ273" s="455"/>
      <c r="FR273" s="455"/>
      <c r="FS273" s="455"/>
      <c r="FT273" s="455"/>
      <c r="FU273" s="455"/>
      <c r="FV273" s="455"/>
      <c r="FW273" s="455"/>
      <c r="FX273" s="455"/>
      <c r="FY273" s="455"/>
      <c r="FZ273" s="455"/>
      <c r="GA273" s="455"/>
      <c r="GB273" s="455"/>
      <c r="GC273" s="455"/>
      <c r="GD273" s="455"/>
      <c r="GE273" s="455"/>
      <c r="GF273" s="455"/>
      <c r="GG273" s="455"/>
      <c r="GH273" s="455"/>
      <c r="GI273" s="455"/>
      <c r="GJ273" s="455"/>
      <c r="GK273" s="455"/>
      <c r="GL273" s="455"/>
      <c r="GM273" s="455"/>
      <c r="GN273" s="455"/>
      <c r="GO273" s="455"/>
      <c r="GP273" s="455"/>
      <c r="GQ273" s="455"/>
      <c r="GR273" s="455"/>
      <c r="GS273" s="455"/>
      <c r="GT273" s="455"/>
      <c r="GU273" s="455"/>
      <c r="GV273" s="455"/>
      <c r="GW273" s="455"/>
      <c r="GX273" s="455"/>
      <c r="GY273" s="455"/>
      <c r="GZ273" s="455"/>
      <c r="HA273" s="455"/>
      <c r="HB273" s="455"/>
      <c r="HC273" s="455"/>
      <c r="HD273" s="455"/>
      <c r="HE273" s="455"/>
      <c r="HF273" s="455"/>
      <c r="HG273" s="455"/>
      <c r="HH273" s="455"/>
      <c r="HI273" s="455"/>
      <c r="HJ273" s="455"/>
      <c r="HK273" s="455"/>
      <c r="HL273" s="455"/>
      <c r="HM273" s="455"/>
    </row>
    <row r="274" s="460" customFormat="1" spans="1:221">
      <c r="A274" s="455"/>
      <c r="AD274" s="455"/>
      <c r="AE274" s="455"/>
      <c r="AF274" s="455"/>
      <c r="AG274" s="455"/>
      <c r="AH274" s="455"/>
      <c r="AI274" s="455"/>
      <c r="AJ274" s="455"/>
      <c r="AK274" s="455"/>
      <c r="AL274" s="455"/>
      <c r="AM274" s="455"/>
      <c r="AN274" s="455"/>
      <c r="AO274" s="455"/>
      <c r="AP274" s="455"/>
      <c r="AQ274" s="455"/>
      <c r="AR274" s="455"/>
      <c r="AS274" s="455"/>
      <c r="AT274" s="455"/>
      <c r="AU274" s="455"/>
      <c r="AV274" s="455"/>
      <c r="AW274" s="455"/>
      <c r="AX274" s="455"/>
      <c r="AY274" s="455"/>
      <c r="AZ274" s="455"/>
      <c r="BA274" s="455"/>
      <c r="BB274" s="455"/>
      <c r="BC274" s="455"/>
      <c r="BD274" s="455"/>
      <c r="BE274" s="455"/>
      <c r="BF274" s="455"/>
      <c r="BG274" s="455"/>
      <c r="BH274" s="455"/>
      <c r="BI274" s="455"/>
      <c r="BJ274" s="455"/>
      <c r="BK274" s="455"/>
      <c r="BL274" s="455"/>
      <c r="BM274" s="455"/>
      <c r="BN274" s="455"/>
      <c r="BO274" s="455"/>
      <c r="BP274" s="455"/>
      <c r="BQ274" s="455"/>
      <c r="BR274" s="455"/>
      <c r="BS274" s="455"/>
      <c r="BT274" s="455"/>
      <c r="BU274" s="455"/>
      <c r="BV274" s="455"/>
      <c r="BW274" s="455"/>
      <c r="BX274" s="455"/>
      <c r="BY274" s="455"/>
      <c r="BZ274" s="455"/>
      <c r="CA274" s="455"/>
      <c r="CB274" s="455"/>
      <c r="CC274" s="455"/>
      <c r="CD274" s="455"/>
      <c r="CE274" s="455"/>
      <c r="CF274" s="455"/>
      <c r="CG274" s="455"/>
      <c r="CH274" s="455"/>
      <c r="CI274" s="455"/>
      <c r="CJ274" s="455"/>
      <c r="CK274" s="455"/>
      <c r="CL274" s="455"/>
      <c r="CM274" s="455"/>
      <c r="CN274" s="455"/>
      <c r="CO274" s="455"/>
      <c r="CP274" s="455"/>
      <c r="CQ274" s="455"/>
      <c r="CR274" s="455"/>
      <c r="CS274" s="455"/>
      <c r="CT274" s="455"/>
      <c r="CU274" s="455"/>
      <c r="CV274" s="455"/>
      <c r="CW274" s="455"/>
      <c r="CX274" s="455"/>
      <c r="CY274" s="455"/>
      <c r="CZ274" s="455"/>
      <c r="DA274" s="455"/>
      <c r="DB274" s="455"/>
      <c r="DC274" s="455"/>
      <c r="DD274" s="455"/>
      <c r="DE274" s="455"/>
      <c r="DF274" s="455"/>
      <c r="DG274" s="455"/>
      <c r="DH274" s="455"/>
      <c r="DI274" s="455"/>
      <c r="DJ274" s="455"/>
      <c r="DK274" s="455"/>
      <c r="DL274" s="455"/>
      <c r="DM274" s="455"/>
      <c r="DN274" s="455"/>
      <c r="DO274" s="455"/>
      <c r="DP274" s="455"/>
      <c r="DQ274" s="455"/>
      <c r="DR274" s="455"/>
      <c r="DS274" s="455"/>
      <c r="DT274" s="455"/>
      <c r="DU274" s="455"/>
      <c r="DV274" s="455"/>
      <c r="DW274" s="455"/>
      <c r="DX274" s="455"/>
      <c r="DY274" s="455"/>
      <c r="DZ274" s="455"/>
      <c r="EA274" s="455"/>
      <c r="EB274" s="455"/>
      <c r="EC274" s="455"/>
      <c r="ED274" s="455"/>
      <c r="EE274" s="455"/>
      <c r="EF274" s="455"/>
      <c r="EG274" s="455"/>
      <c r="EH274" s="455"/>
      <c r="EI274" s="455"/>
      <c r="EJ274" s="455"/>
      <c r="EK274" s="455"/>
      <c r="EL274" s="455"/>
      <c r="EM274" s="455"/>
      <c r="EN274" s="455"/>
      <c r="EO274" s="455"/>
      <c r="EP274" s="455"/>
      <c r="EQ274" s="455"/>
      <c r="ER274" s="455"/>
      <c r="ES274" s="455"/>
      <c r="ET274" s="455"/>
      <c r="EU274" s="455"/>
      <c r="EV274" s="455"/>
      <c r="EW274" s="455"/>
      <c r="EX274" s="455"/>
      <c r="EY274" s="455"/>
      <c r="EZ274" s="455"/>
      <c r="FA274" s="455"/>
      <c r="FB274" s="455"/>
      <c r="FC274" s="455"/>
      <c r="FD274" s="455"/>
      <c r="FE274" s="455"/>
      <c r="FF274" s="455"/>
      <c r="FG274" s="455"/>
      <c r="FH274" s="455"/>
      <c r="FI274" s="455"/>
      <c r="FJ274" s="455"/>
      <c r="FK274" s="455"/>
      <c r="FL274" s="455"/>
      <c r="FM274" s="455"/>
      <c r="FN274" s="455"/>
      <c r="FO274" s="455"/>
      <c r="FP274" s="455"/>
      <c r="FQ274" s="455"/>
      <c r="FR274" s="455"/>
      <c r="FS274" s="455"/>
      <c r="FT274" s="455"/>
      <c r="FU274" s="455"/>
      <c r="FV274" s="455"/>
      <c r="FW274" s="455"/>
      <c r="FX274" s="455"/>
      <c r="FY274" s="455"/>
      <c r="FZ274" s="455"/>
      <c r="GA274" s="455"/>
      <c r="GB274" s="455"/>
      <c r="GC274" s="455"/>
      <c r="GD274" s="455"/>
      <c r="GE274" s="455"/>
      <c r="GF274" s="455"/>
      <c r="GG274" s="455"/>
      <c r="GH274" s="455"/>
      <c r="GI274" s="455"/>
      <c r="GJ274" s="455"/>
      <c r="GK274" s="455"/>
      <c r="GL274" s="455"/>
      <c r="GM274" s="455"/>
      <c r="GN274" s="455"/>
      <c r="GO274" s="455"/>
      <c r="GP274" s="455"/>
      <c r="GQ274" s="455"/>
      <c r="GR274" s="455"/>
      <c r="GS274" s="455"/>
      <c r="GT274" s="455"/>
      <c r="GU274" s="455"/>
      <c r="GV274" s="455"/>
      <c r="GW274" s="455"/>
      <c r="GX274" s="455"/>
      <c r="GY274" s="455"/>
      <c r="GZ274" s="455"/>
      <c r="HA274" s="455"/>
      <c r="HB274" s="455"/>
      <c r="HC274" s="455"/>
      <c r="HD274" s="455"/>
      <c r="HE274" s="455"/>
      <c r="HF274" s="455"/>
      <c r="HG274" s="455"/>
      <c r="HH274" s="455"/>
      <c r="HI274" s="455"/>
      <c r="HJ274" s="455"/>
      <c r="HK274" s="455"/>
      <c r="HL274" s="455"/>
      <c r="HM274" s="455"/>
    </row>
    <row r="275" s="460" customFormat="1" spans="1:221">
      <c r="A275" s="455"/>
      <c r="AD275" s="455"/>
      <c r="AE275" s="455"/>
      <c r="AF275" s="455"/>
      <c r="AG275" s="455"/>
      <c r="AH275" s="455"/>
      <c r="AI275" s="455"/>
      <c r="AJ275" s="455"/>
      <c r="AK275" s="455"/>
      <c r="AL275" s="455"/>
      <c r="AM275" s="455"/>
      <c r="AN275" s="455"/>
      <c r="AO275" s="455"/>
      <c r="AP275" s="455"/>
      <c r="AQ275" s="455"/>
      <c r="AR275" s="455"/>
      <c r="AS275" s="455"/>
      <c r="AT275" s="455"/>
      <c r="AU275" s="455"/>
      <c r="AV275" s="455"/>
      <c r="AW275" s="455"/>
      <c r="AX275" s="455"/>
      <c r="AY275" s="455"/>
      <c r="AZ275" s="455"/>
      <c r="BA275" s="455"/>
      <c r="BB275" s="455"/>
      <c r="BC275" s="455"/>
      <c r="BD275" s="455"/>
      <c r="BE275" s="455"/>
      <c r="BF275" s="455"/>
      <c r="BG275" s="455"/>
      <c r="BH275" s="455"/>
      <c r="BI275" s="455"/>
      <c r="BJ275" s="455"/>
      <c r="BK275" s="455"/>
      <c r="BL275" s="455"/>
      <c r="BM275" s="455"/>
      <c r="BN275" s="455"/>
      <c r="BO275" s="455"/>
      <c r="BP275" s="455"/>
      <c r="BQ275" s="455"/>
      <c r="BR275" s="455"/>
      <c r="BS275" s="455"/>
      <c r="BT275" s="455"/>
      <c r="BU275" s="455"/>
      <c r="BV275" s="455"/>
      <c r="BW275" s="455"/>
      <c r="BX275" s="455"/>
      <c r="BY275" s="455"/>
      <c r="BZ275" s="455"/>
      <c r="CA275" s="455"/>
      <c r="CB275" s="455"/>
      <c r="CC275" s="455"/>
      <c r="CD275" s="455"/>
      <c r="CE275" s="455"/>
      <c r="CF275" s="455"/>
      <c r="CG275" s="455"/>
      <c r="CH275" s="455"/>
      <c r="CI275" s="455"/>
      <c r="CJ275" s="455"/>
      <c r="CK275" s="455"/>
      <c r="CL275" s="455"/>
      <c r="CM275" s="455"/>
      <c r="CN275" s="455"/>
      <c r="CO275" s="455"/>
      <c r="CP275" s="455"/>
      <c r="CQ275" s="455"/>
      <c r="CR275" s="455"/>
      <c r="CS275" s="455"/>
      <c r="CT275" s="455"/>
      <c r="CU275" s="455"/>
      <c r="CV275" s="455"/>
      <c r="CW275" s="455"/>
      <c r="CX275" s="455"/>
      <c r="CY275" s="455"/>
      <c r="CZ275" s="455"/>
      <c r="DA275" s="455"/>
      <c r="DB275" s="455"/>
      <c r="DC275" s="455"/>
      <c r="DD275" s="455"/>
      <c r="DE275" s="455"/>
      <c r="DF275" s="455"/>
      <c r="DG275" s="455"/>
      <c r="DH275" s="455"/>
      <c r="DI275" s="455"/>
      <c r="DJ275" s="455"/>
      <c r="DK275" s="455"/>
      <c r="DL275" s="455"/>
      <c r="DM275" s="455"/>
      <c r="DN275" s="455"/>
      <c r="DO275" s="455"/>
      <c r="DP275" s="455"/>
      <c r="DQ275" s="455"/>
      <c r="DR275" s="455"/>
      <c r="DS275" s="455"/>
      <c r="DT275" s="455"/>
      <c r="DU275" s="455"/>
      <c r="DV275" s="455"/>
      <c r="DW275" s="455"/>
      <c r="DX275" s="455"/>
      <c r="DY275" s="455"/>
      <c r="DZ275" s="455"/>
      <c r="EA275" s="455"/>
      <c r="EB275" s="455"/>
      <c r="EC275" s="455"/>
      <c r="ED275" s="455"/>
      <c r="EE275" s="455"/>
      <c r="EF275" s="455"/>
      <c r="EG275" s="455"/>
      <c r="EH275" s="455"/>
      <c r="EI275" s="455"/>
      <c r="EJ275" s="455"/>
      <c r="EK275" s="455"/>
      <c r="EL275" s="455"/>
      <c r="EM275" s="455"/>
      <c r="EN275" s="455"/>
      <c r="EO275" s="455"/>
      <c r="EP275" s="455"/>
      <c r="EQ275" s="455"/>
      <c r="ER275" s="455"/>
      <c r="ES275" s="455"/>
      <c r="ET275" s="455"/>
      <c r="EU275" s="455"/>
      <c r="EV275" s="455"/>
      <c r="EW275" s="455"/>
      <c r="EX275" s="455"/>
      <c r="EY275" s="455"/>
      <c r="EZ275" s="455"/>
      <c r="FA275" s="455"/>
      <c r="FB275" s="455"/>
      <c r="FC275" s="455"/>
      <c r="FD275" s="455"/>
      <c r="FE275" s="455"/>
      <c r="FF275" s="455"/>
      <c r="FG275" s="455"/>
      <c r="FH275" s="455"/>
      <c r="FI275" s="455"/>
      <c r="FJ275" s="455"/>
      <c r="FK275" s="455"/>
      <c r="FL275" s="455"/>
      <c r="FM275" s="455"/>
      <c r="FN275" s="455"/>
      <c r="FO275" s="455"/>
      <c r="FP275" s="455"/>
      <c r="FQ275" s="455"/>
      <c r="FR275" s="455"/>
      <c r="FS275" s="455"/>
      <c r="FT275" s="455"/>
      <c r="FU275" s="455"/>
      <c r="FV275" s="455"/>
      <c r="FW275" s="455"/>
      <c r="FX275" s="455"/>
      <c r="FY275" s="455"/>
      <c r="FZ275" s="455"/>
      <c r="GA275" s="455"/>
      <c r="GB275" s="455"/>
      <c r="GC275" s="455"/>
      <c r="GD275" s="455"/>
      <c r="GE275" s="455"/>
      <c r="GF275" s="455"/>
      <c r="GG275" s="455"/>
      <c r="GH275" s="455"/>
      <c r="GI275" s="455"/>
      <c r="GJ275" s="455"/>
      <c r="GK275" s="455"/>
      <c r="GL275" s="455"/>
      <c r="GM275" s="455"/>
      <c r="GN275" s="455"/>
      <c r="GO275" s="455"/>
      <c r="GP275" s="455"/>
      <c r="GQ275" s="455"/>
      <c r="GR275" s="455"/>
      <c r="GS275" s="455"/>
      <c r="GT275" s="455"/>
      <c r="GU275" s="455"/>
      <c r="GV275" s="455"/>
      <c r="GW275" s="455"/>
      <c r="GX275" s="455"/>
      <c r="GY275" s="455"/>
      <c r="GZ275" s="455"/>
      <c r="HA275" s="455"/>
      <c r="HB275" s="455"/>
      <c r="HC275" s="455"/>
      <c r="HD275" s="455"/>
      <c r="HE275" s="455"/>
      <c r="HF275" s="455"/>
      <c r="HG275" s="455"/>
      <c r="HH275" s="455"/>
      <c r="HI275" s="455"/>
      <c r="HJ275" s="455"/>
      <c r="HK275" s="455"/>
      <c r="HL275" s="455"/>
      <c r="HM275" s="455"/>
    </row>
    <row r="276" s="460" customFormat="1" spans="1:221">
      <c r="A276" s="455"/>
      <c r="AD276" s="455"/>
      <c r="AE276" s="455"/>
      <c r="AF276" s="455"/>
      <c r="AG276" s="455"/>
      <c r="AH276" s="455"/>
      <c r="AI276" s="455"/>
      <c r="AJ276" s="455"/>
      <c r="AK276" s="455"/>
      <c r="AL276" s="455"/>
      <c r="AM276" s="455"/>
      <c r="AN276" s="455"/>
      <c r="AO276" s="455"/>
      <c r="AP276" s="455"/>
      <c r="AQ276" s="455"/>
      <c r="AR276" s="455"/>
      <c r="AS276" s="455"/>
      <c r="AT276" s="455"/>
      <c r="AU276" s="455"/>
      <c r="AV276" s="455"/>
      <c r="AW276" s="455"/>
      <c r="AX276" s="455"/>
      <c r="AY276" s="455"/>
      <c r="AZ276" s="455"/>
      <c r="BA276" s="455"/>
      <c r="BB276" s="455"/>
      <c r="BC276" s="455"/>
      <c r="BD276" s="455"/>
      <c r="BE276" s="455"/>
      <c r="BF276" s="455"/>
      <c r="BG276" s="455"/>
      <c r="BH276" s="455"/>
      <c r="BI276" s="455"/>
      <c r="BJ276" s="455"/>
      <c r="BK276" s="455"/>
      <c r="BL276" s="455"/>
      <c r="BM276" s="455"/>
      <c r="BN276" s="455"/>
      <c r="BO276" s="455"/>
      <c r="BP276" s="455"/>
      <c r="BQ276" s="455"/>
      <c r="BR276" s="455"/>
      <c r="BS276" s="455"/>
      <c r="BT276" s="455"/>
      <c r="BU276" s="455"/>
      <c r="BV276" s="455"/>
      <c r="BW276" s="455"/>
      <c r="BX276" s="455"/>
      <c r="BY276" s="455"/>
      <c r="BZ276" s="455"/>
      <c r="CA276" s="455"/>
      <c r="CB276" s="455"/>
      <c r="CC276" s="455"/>
      <c r="CD276" s="455"/>
      <c r="CE276" s="455"/>
      <c r="CF276" s="455"/>
      <c r="CG276" s="455"/>
      <c r="CH276" s="455"/>
      <c r="CI276" s="455"/>
      <c r="CJ276" s="455"/>
      <c r="CK276" s="455"/>
      <c r="CL276" s="455"/>
      <c r="CM276" s="455"/>
      <c r="CN276" s="455"/>
      <c r="CO276" s="455"/>
      <c r="CP276" s="455"/>
      <c r="CQ276" s="455"/>
      <c r="CR276" s="455"/>
      <c r="CS276" s="455"/>
      <c r="CT276" s="455"/>
      <c r="CU276" s="455"/>
      <c r="CV276" s="455"/>
      <c r="CW276" s="455"/>
      <c r="CX276" s="455"/>
      <c r="CY276" s="455"/>
      <c r="CZ276" s="455"/>
      <c r="DA276" s="455"/>
      <c r="DB276" s="455"/>
      <c r="DC276" s="455"/>
      <c r="DD276" s="455"/>
      <c r="DE276" s="455"/>
      <c r="DF276" s="455"/>
      <c r="DG276" s="455"/>
      <c r="DH276" s="455"/>
      <c r="DI276" s="455"/>
      <c r="DJ276" s="455"/>
      <c r="DK276" s="455"/>
      <c r="DL276" s="455"/>
      <c r="DM276" s="455"/>
      <c r="DN276" s="455"/>
      <c r="DO276" s="455"/>
      <c r="DP276" s="455"/>
      <c r="DQ276" s="455"/>
      <c r="DR276" s="455"/>
      <c r="DS276" s="455"/>
      <c r="DT276" s="455"/>
      <c r="DU276" s="455"/>
      <c r="DV276" s="455"/>
      <c r="DW276" s="455"/>
      <c r="DX276" s="455"/>
      <c r="DY276" s="455"/>
      <c r="DZ276" s="455"/>
      <c r="EA276" s="455"/>
      <c r="EB276" s="455"/>
      <c r="EC276" s="455"/>
      <c r="ED276" s="455"/>
      <c r="EE276" s="455"/>
      <c r="EF276" s="455"/>
      <c r="EG276" s="455"/>
      <c r="EH276" s="455"/>
      <c r="EI276" s="455"/>
      <c r="EJ276" s="455"/>
      <c r="EK276" s="455"/>
      <c r="EL276" s="455"/>
      <c r="EM276" s="455"/>
      <c r="EN276" s="455"/>
      <c r="EO276" s="455"/>
      <c r="EP276" s="455"/>
      <c r="EQ276" s="455"/>
      <c r="ER276" s="455"/>
      <c r="ES276" s="455"/>
      <c r="ET276" s="455"/>
      <c r="EU276" s="455"/>
      <c r="EV276" s="455"/>
      <c r="EW276" s="455"/>
      <c r="EX276" s="455"/>
      <c r="EY276" s="455"/>
      <c r="EZ276" s="455"/>
      <c r="FA276" s="455"/>
      <c r="FB276" s="455"/>
      <c r="FC276" s="455"/>
      <c r="FD276" s="455"/>
      <c r="FE276" s="455"/>
      <c r="FF276" s="455"/>
      <c r="FG276" s="455"/>
      <c r="FH276" s="455"/>
      <c r="FI276" s="455"/>
      <c r="FJ276" s="455"/>
      <c r="FK276" s="455"/>
      <c r="FL276" s="455"/>
      <c r="FM276" s="455"/>
      <c r="FN276" s="455"/>
      <c r="FO276" s="455"/>
      <c r="FP276" s="455"/>
      <c r="FQ276" s="455"/>
      <c r="FR276" s="455"/>
      <c r="FS276" s="455"/>
      <c r="FT276" s="455"/>
      <c r="FU276" s="455"/>
      <c r="FV276" s="455"/>
      <c r="FW276" s="455"/>
      <c r="FX276" s="455"/>
      <c r="FY276" s="455"/>
      <c r="FZ276" s="455"/>
      <c r="GA276" s="455"/>
      <c r="GB276" s="455"/>
      <c r="GC276" s="455"/>
      <c r="GD276" s="455"/>
      <c r="GE276" s="455"/>
      <c r="GF276" s="455"/>
      <c r="GG276" s="455"/>
      <c r="GH276" s="455"/>
      <c r="GI276" s="455"/>
      <c r="GJ276" s="455"/>
      <c r="GK276" s="455"/>
      <c r="GL276" s="455"/>
      <c r="GM276" s="455"/>
      <c r="GN276" s="455"/>
      <c r="GO276" s="455"/>
      <c r="GP276" s="455"/>
      <c r="GQ276" s="455"/>
      <c r="GR276" s="455"/>
      <c r="GS276" s="455"/>
      <c r="GT276" s="455"/>
      <c r="GU276" s="455"/>
      <c r="GV276" s="455"/>
      <c r="GW276" s="455"/>
      <c r="GX276" s="455"/>
      <c r="GY276" s="455"/>
      <c r="GZ276" s="455"/>
      <c r="HA276" s="455"/>
      <c r="HB276" s="455"/>
      <c r="HC276" s="455"/>
      <c r="HD276" s="455"/>
      <c r="HE276" s="455"/>
      <c r="HF276" s="455"/>
      <c r="HG276" s="455"/>
      <c r="HH276" s="455"/>
      <c r="HI276" s="455"/>
      <c r="HJ276" s="455"/>
      <c r="HK276" s="455"/>
      <c r="HL276" s="455"/>
      <c r="HM276" s="455"/>
    </row>
    <row r="277" s="460" customFormat="1" spans="1:221">
      <c r="A277" s="455"/>
      <c r="AD277" s="455"/>
      <c r="AE277" s="455"/>
      <c r="AF277" s="455"/>
      <c r="AG277" s="455"/>
      <c r="AH277" s="455"/>
      <c r="AI277" s="455"/>
      <c r="AJ277" s="455"/>
      <c r="AK277" s="455"/>
      <c r="AL277" s="455"/>
      <c r="AM277" s="455"/>
      <c r="AN277" s="455"/>
      <c r="AO277" s="455"/>
      <c r="AP277" s="455"/>
      <c r="AQ277" s="455"/>
      <c r="AR277" s="455"/>
      <c r="AS277" s="455"/>
      <c r="AT277" s="455"/>
      <c r="AU277" s="455"/>
      <c r="AV277" s="455"/>
      <c r="AW277" s="455"/>
      <c r="AX277" s="455"/>
      <c r="AY277" s="455"/>
      <c r="AZ277" s="455"/>
      <c r="BA277" s="455"/>
      <c r="BB277" s="455"/>
      <c r="BC277" s="455"/>
      <c r="BD277" s="455"/>
      <c r="BE277" s="455"/>
      <c r="BF277" s="455"/>
      <c r="BG277" s="455"/>
      <c r="BH277" s="455"/>
      <c r="BI277" s="455"/>
      <c r="BJ277" s="455"/>
      <c r="BK277" s="455"/>
      <c r="BL277" s="455"/>
      <c r="BM277" s="455"/>
      <c r="BN277" s="455"/>
      <c r="BO277" s="455"/>
      <c r="BP277" s="455"/>
      <c r="BQ277" s="455"/>
      <c r="BR277" s="455"/>
      <c r="BS277" s="455"/>
      <c r="BT277" s="455"/>
      <c r="BU277" s="455"/>
      <c r="BV277" s="455"/>
      <c r="BW277" s="455"/>
      <c r="BX277" s="455"/>
      <c r="BY277" s="455"/>
      <c r="BZ277" s="455"/>
      <c r="CA277" s="455"/>
      <c r="CB277" s="455"/>
      <c r="CC277" s="455"/>
      <c r="CD277" s="455"/>
      <c r="CE277" s="455"/>
      <c r="CF277" s="455"/>
      <c r="CG277" s="455"/>
      <c r="CH277" s="455"/>
      <c r="CI277" s="455"/>
      <c r="CJ277" s="455"/>
      <c r="CK277" s="455"/>
      <c r="CL277" s="455"/>
      <c r="CM277" s="455"/>
      <c r="CN277" s="455"/>
      <c r="CO277" s="455"/>
      <c r="CP277" s="455"/>
      <c r="CQ277" s="455"/>
      <c r="CR277" s="455"/>
      <c r="CS277" s="455"/>
      <c r="CT277" s="455"/>
      <c r="CU277" s="455"/>
      <c r="CV277" s="455"/>
      <c r="CW277" s="455"/>
      <c r="CX277" s="455"/>
      <c r="CY277" s="455"/>
      <c r="CZ277" s="455"/>
      <c r="DA277" s="455"/>
      <c r="DB277" s="455"/>
      <c r="DC277" s="455"/>
      <c r="DD277" s="455"/>
      <c r="DE277" s="455"/>
      <c r="DF277" s="455"/>
      <c r="DG277" s="455"/>
      <c r="DH277" s="455"/>
      <c r="DI277" s="455"/>
      <c r="DJ277" s="455"/>
      <c r="DK277" s="455"/>
      <c r="DL277" s="455"/>
      <c r="DM277" s="455"/>
      <c r="DN277" s="455"/>
      <c r="DO277" s="455"/>
      <c r="DP277" s="455"/>
      <c r="DQ277" s="455"/>
      <c r="DR277" s="455"/>
      <c r="DS277" s="455"/>
      <c r="DT277" s="455"/>
      <c r="DU277" s="455"/>
      <c r="DV277" s="455"/>
      <c r="DW277" s="455"/>
      <c r="DX277" s="455"/>
      <c r="DY277" s="455"/>
      <c r="DZ277" s="455"/>
      <c r="EA277" s="455"/>
      <c r="EB277" s="455"/>
      <c r="EC277" s="455"/>
      <c r="ED277" s="455"/>
      <c r="EE277" s="455"/>
      <c r="EF277" s="455"/>
      <c r="EG277" s="455"/>
      <c r="EH277" s="455"/>
      <c r="EI277" s="455"/>
      <c r="EJ277" s="455"/>
      <c r="EK277" s="455"/>
      <c r="EL277" s="455"/>
      <c r="EM277" s="455"/>
      <c r="EN277" s="455"/>
      <c r="EO277" s="455"/>
      <c r="EP277" s="455"/>
      <c r="EQ277" s="455"/>
      <c r="ER277" s="455"/>
      <c r="ES277" s="455"/>
      <c r="ET277" s="455"/>
      <c r="EU277" s="455"/>
      <c r="EV277" s="455"/>
      <c r="EW277" s="455"/>
      <c r="EX277" s="455"/>
      <c r="EY277" s="455"/>
      <c r="EZ277" s="455"/>
      <c r="FA277" s="455"/>
      <c r="FB277" s="455"/>
      <c r="FC277" s="455"/>
      <c r="FD277" s="455"/>
      <c r="FE277" s="455"/>
      <c r="FF277" s="455"/>
      <c r="FG277" s="455"/>
      <c r="FH277" s="455"/>
      <c r="FI277" s="455"/>
      <c r="FJ277" s="455"/>
      <c r="FK277" s="455"/>
      <c r="FL277" s="455"/>
      <c r="FM277" s="455"/>
      <c r="FN277" s="455"/>
      <c r="FO277" s="455"/>
      <c r="FP277" s="455"/>
      <c r="FQ277" s="455"/>
      <c r="FR277" s="455"/>
      <c r="FS277" s="455"/>
      <c r="FT277" s="455"/>
      <c r="FU277" s="455"/>
      <c r="FV277" s="455"/>
      <c r="FW277" s="455"/>
      <c r="FX277" s="455"/>
      <c r="FY277" s="455"/>
      <c r="FZ277" s="455"/>
      <c r="GA277" s="455"/>
      <c r="GB277" s="455"/>
      <c r="GC277" s="455"/>
      <c r="GD277" s="455"/>
      <c r="GE277" s="455"/>
      <c r="GF277" s="455"/>
      <c r="GG277" s="455"/>
      <c r="GH277" s="455"/>
      <c r="GI277" s="455"/>
      <c r="GJ277" s="455"/>
      <c r="GK277" s="455"/>
      <c r="GL277" s="455"/>
      <c r="GM277" s="455"/>
      <c r="GN277" s="455"/>
      <c r="GO277" s="455"/>
      <c r="GP277" s="455"/>
      <c r="GQ277" s="455"/>
      <c r="GR277" s="455"/>
      <c r="GS277" s="455"/>
      <c r="GT277" s="455"/>
      <c r="GU277" s="455"/>
      <c r="GV277" s="455"/>
      <c r="GW277" s="455"/>
      <c r="GX277" s="455"/>
      <c r="GY277" s="455"/>
      <c r="GZ277" s="455"/>
      <c r="HA277" s="455"/>
      <c r="HB277" s="455"/>
      <c r="HC277" s="455"/>
      <c r="HD277" s="455"/>
      <c r="HE277" s="455"/>
      <c r="HF277" s="455"/>
      <c r="HG277" s="455"/>
      <c r="HH277" s="455"/>
      <c r="HI277" s="455"/>
      <c r="HJ277" s="455"/>
      <c r="HK277" s="455"/>
      <c r="HL277" s="455"/>
      <c r="HM277" s="455"/>
    </row>
    <row r="278" s="460" customFormat="1" spans="1:221">
      <c r="A278" s="455"/>
      <c r="AD278" s="455"/>
      <c r="AE278" s="455"/>
      <c r="AF278" s="455"/>
      <c r="AG278" s="455"/>
      <c r="AH278" s="455"/>
      <c r="AI278" s="455"/>
      <c r="AJ278" s="455"/>
      <c r="AK278" s="455"/>
      <c r="AL278" s="455"/>
      <c r="AM278" s="455"/>
      <c r="AN278" s="455"/>
      <c r="AO278" s="455"/>
      <c r="AP278" s="455"/>
      <c r="AQ278" s="455"/>
      <c r="AR278" s="455"/>
      <c r="AS278" s="455"/>
      <c r="AT278" s="455"/>
      <c r="AU278" s="455"/>
      <c r="AV278" s="455"/>
      <c r="AW278" s="455"/>
      <c r="AX278" s="455"/>
      <c r="AY278" s="455"/>
      <c r="AZ278" s="455"/>
      <c r="BA278" s="455"/>
      <c r="BB278" s="455"/>
      <c r="BC278" s="455"/>
      <c r="BD278" s="455"/>
      <c r="BE278" s="455"/>
      <c r="BF278" s="455"/>
      <c r="BG278" s="455"/>
      <c r="BH278" s="455"/>
      <c r="BI278" s="455"/>
      <c r="BJ278" s="455"/>
      <c r="BK278" s="455"/>
      <c r="BL278" s="455"/>
      <c r="BM278" s="455"/>
      <c r="BN278" s="455"/>
      <c r="BO278" s="455"/>
      <c r="BP278" s="455"/>
      <c r="BQ278" s="455"/>
      <c r="BR278" s="455"/>
      <c r="BS278" s="455"/>
      <c r="BT278" s="455"/>
      <c r="BU278" s="455"/>
      <c r="BV278" s="455"/>
      <c r="BW278" s="455"/>
      <c r="BX278" s="455"/>
      <c r="BY278" s="455"/>
      <c r="BZ278" s="455"/>
      <c r="CA278" s="455"/>
      <c r="CB278" s="455"/>
      <c r="CC278" s="455"/>
      <c r="CD278" s="455"/>
      <c r="CE278" s="455"/>
      <c r="CF278" s="455"/>
      <c r="CG278" s="455"/>
      <c r="CH278" s="455"/>
      <c r="CI278" s="455"/>
      <c r="CJ278" s="455"/>
      <c r="CK278" s="455"/>
      <c r="CL278" s="455"/>
      <c r="CM278" s="455"/>
      <c r="CN278" s="455"/>
      <c r="CO278" s="455"/>
      <c r="CP278" s="455"/>
      <c r="CQ278" s="455"/>
      <c r="CR278" s="455"/>
      <c r="CS278" s="455"/>
      <c r="CT278" s="455"/>
      <c r="CU278" s="455"/>
      <c r="CV278" s="455"/>
      <c r="CW278" s="455"/>
      <c r="CX278" s="455"/>
      <c r="CY278" s="455"/>
      <c r="CZ278" s="455"/>
      <c r="DA278" s="455"/>
      <c r="DB278" s="455"/>
      <c r="DC278" s="455"/>
      <c r="DD278" s="455"/>
      <c r="DE278" s="455"/>
      <c r="DF278" s="455"/>
      <c r="DG278" s="455"/>
      <c r="DH278" s="455"/>
      <c r="DI278" s="455"/>
      <c r="DJ278" s="455"/>
      <c r="DK278" s="455"/>
      <c r="DL278" s="455"/>
      <c r="DM278" s="455"/>
      <c r="DN278" s="455"/>
      <c r="DO278" s="455"/>
      <c r="DP278" s="455"/>
      <c r="DQ278" s="455"/>
      <c r="DR278" s="455"/>
      <c r="DS278" s="455"/>
      <c r="DT278" s="455"/>
      <c r="DU278" s="455"/>
      <c r="DV278" s="455"/>
      <c r="DW278" s="455"/>
      <c r="DX278" s="455"/>
      <c r="DY278" s="455"/>
      <c r="DZ278" s="455"/>
      <c r="EA278" s="455"/>
      <c r="EB278" s="455"/>
      <c r="EC278" s="455"/>
      <c r="ED278" s="455"/>
      <c r="EE278" s="455"/>
      <c r="EF278" s="455"/>
      <c r="EG278" s="455"/>
      <c r="EH278" s="455"/>
      <c r="EI278" s="455"/>
      <c r="EJ278" s="455"/>
      <c r="EK278" s="455"/>
      <c r="EL278" s="455"/>
      <c r="EM278" s="455"/>
      <c r="EN278" s="455"/>
      <c r="EO278" s="455"/>
      <c r="EP278" s="455"/>
      <c r="EQ278" s="455"/>
      <c r="ER278" s="455"/>
      <c r="ES278" s="455"/>
      <c r="ET278" s="455"/>
      <c r="EU278" s="455"/>
      <c r="EV278" s="455"/>
      <c r="EW278" s="455"/>
      <c r="EX278" s="455"/>
      <c r="EY278" s="455"/>
      <c r="EZ278" s="455"/>
      <c r="FA278" s="455"/>
      <c r="FB278" s="455"/>
      <c r="FC278" s="455"/>
      <c r="FD278" s="455"/>
      <c r="FE278" s="455"/>
      <c r="FF278" s="455"/>
      <c r="FG278" s="455"/>
      <c r="FH278" s="455"/>
      <c r="FI278" s="455"/>
      <c r="FJ278" s="455"/>
      <c r="FK278" s="455"/>
      <c r="FL278" s="455"/>
      <c r="FM278" s="455"/>
      <c r="FN278" s="455"/>
      <c r="FO278" s="455"/>
      <c r="FP278" s="455"/>
      <c r="FQ278" s="455"/>
      <c r="FR278" s="455"/>
      <c r="FS278" s="455"/>
      <c r="FT278" s="455"/>
      <c r="FU278" s="455"/>
      <c r="FV278" s="455"/>
      <c r="FW278" s="455"/>
      <c r="FX278" s="455"/>
      <c r="FY278" s="455"/>
      <c r="FZ278" s="455"/>
      <c r="GA278" s="455"/>
      <c r="GB278" s="455"/>
      <c r="GC278" s="455"/>
      <c r="GD278" s="455"/>
      <c r="GE278" s="455"/>
      <c r="GF278" s="455"/>
      <c r="GG278" s="455"/>
      <c r="GH278" s="455"/>
      <c r="GI278" s="455"/>
      <c r="GJ278" s="455"/>
      <c r="GK278" s="455"/>
      <c r="GL278" s="455"/>
      <c r="GM278" s="455"/>
      <c r="GN278" s="455"/>
      <c r="GO278" s="455"/>
      <c r="GP278" s="455"/>
      <c r="GQ278" s="455"/>
      <c r="GR278" s="455"/>
      <c r="GS278" s="455"/>
      <c r="GT278" s="455"/>
      <c r="GU278" s="455"/>
      <c r="GV278" s="455"/>
      <c r="GW278" s="455"/>
      <c r="GX278" s="455"/>
      <c r="GY278" s="455"/>
      <c r="GZ278" s="455"/>
      <c r="HA278" s="455"/>
      <c r="HB278" s="455"/>
      <c r="HC278" s="455"/>
      <c r="HD278" s="455"/>
      <c r="HE278" s="455"/>
      <c r="HF278" s="455"/>
      <c r="HG278" s="455"/>
      <c r="HH278" s="455"/>
      <c r="HI278" s="455"/>
      <c r="HJ278" s="455"/>
      <c r="HK278" s="455"/>
      <c r="HL278" s="455"/>
      <c r="HM278" s="455"/>
    </row>
    <row r="279" s="460" customFormat="1" spans="1:221">
      <c r="A279" s="455"/>
      <c r="AD279" s="455"/>
      <c r="AE279" s="455"/>
      <c r="AF279" s="455"/>
      <c r="AG279" s="455"/>
      <c r="AH279" s="455"/>
      <c r="AI279" s="455"/>
      <c r="AJ279" s="455"/>
      <c r="AK279" s="455"/>
      <c r="AL279" s="455"/>
      <c r="AM279" s="455"/>
      <c r="AN279" s="455"/>
      <c r="AO279" s="455"/>
      <c r="AP279" s="455"/>
      <c r="AQ279" s="455"/>
      <c r="AR279" s="455"/>
      <c r="AS279" s="455"/>
      <c r="AT279" s="455"/>
      <c r="AU279" s="455"/>
      <c r="AV279" s="455"/>
      <c r="AW279" s="455"/>
      <c r="AX279" s="455"/>
      <c r="AY279" s="455"/>
      <c r="AZ279" s="455"/>
      <c r="BA279" s="455"/>
      <c r="BB279" s="455"/>
      <c r="BC279" s="455"/>
      <c r="BD279" s="455"/>
      <c r="BE279" s="455"/>
      <c r="BF279" s="455"/>
      <c r="BG279" s="455"/>
      <c r="BH279" s="455"/>
      <c r="BI279" s="455"/>
      <c r="BJ279" s="455"/>
      <c r="BK279" s="455"/>
      <c r="BL279" s="455"/>
      <c r="BM279" s="455"/>
      <c r="BN279" s="455"/>
      <c r="BO279" s="455"/>
      <c r="BP279" s="455"/>
      <c r="BQ279" s="455"/>
      <c r="BR279" s="455"/>
      <c r="BS279" s="455"/>
      <c r="BT279" s="455"/>
      <c r="BU279" s="455"/>
      <c r="BV279" s="455"/>
      <c r="BW279" s="455"/>
      <c r="BX279" s="455"/>
      <c r="BY279" s="455"/>
      <c r="BZ279" s="455"/>
      <c r="CA279" s="455"/>
      <c r="CB279" s="455"/>
      <c r="CC279" s="455"/>
      <c r="CD279" s="455"/>
      <c r="CE279" s="455"/>
      <c r="CF279" s="455"/>
      <c r="CG279" s="455"/>
      <c r="CH279" s="455"/>
      <c r="CI279" s="455"/>
      <c r="CJ279" s="455"/>
      <c r="CK279" s="455"/>
      <c r="CL279" s="455"/>
      <c r="CM279" s="455"/>
      <c r="CN279" s="455"/>
      <c r="CO279" s="455"/>
      <c r="CP279" s="455"/>
      <c r="CQ279" s="455"/>
      <c r="CR279" s="455"/>
      <c r="CS279" s="455"/>
      <c r="CT279" s="455"/>
      <c r="CU279" s="455"/>
      <c r="CV279" s="455"/>
      <c r="CW279" s="455"/>
      <c r="CX279" s="455"/>
      <c r="CY279" s="455"/>
      <c r="CZ279" s="455"/>
      <c r="DA279" s="455"/>
      <c r="DB279" s="455"/>
      <c r="DC279" s="455"/>
      <c r="DD279" s="455"/>
      <c r="DE279" s="455"/>
      <c r="DF279" s="455"/>
      <c r="DG279" s="455"/>
      <c r="DH279" s="455"/>
      <c r="DI279" s="455"/>
      <c r="DJ279" s="455"/>
      <c r="DK279" s="455"/>
      <c r="DL279" s="455"/>
      <c r="DM279" s="455"/>
      <c r="DN279" s="455"/>
      <c r="DO279" s="455"/>
      <c r="DP279" s="455"/>
      <c r="DQ279" s="455"/>
      <c r="DR279" s="455"/>
      <c r="DS279" s="455"/>
      <c r="DT279" s="455"/>
      <c r="DU279" s="455"/>
      <c r="DV279" s="455"/>
      <c r="DW279" s="455"/>
      <c r="DX279" s="455"/>
      <c r="DY279" s="455"/>
      <c r="DZ279" s="455"/>
      <c r="EA279" s="455"/>
      <c r="EB279" s="455"/>
      <c r="EC279" s="455"/>
      <c r="ED279" s="455"/>
      <c r="EE279" s="455"/>
      <c r="EF279" s="455"/>
      <c r="EG279" s="455"/>
      <c r="EH279" s="455"/>
      <c r="EI279" s="455"/>
      <c r="EJ279" s="455"/>
      <c r="EK279" s="455"/>
      <c r="EL279" s="455"/>
      <c r="EM279" s="455"/>
      <c r="EN279" s="455"/>
      <c r="EO279" s="455"/>
      <c r="EP279" s="455"/>
      <c r="EQ279" s="455"/>
      <c r="ER279" s="455"/>
      <c r="ES279" s="455"/>
      <c r="ET279" s="455"/>
      <c r="EU279" s="455"/>
      <c r="EV279" s="455"/>
      <c r="EW279" s="455"/>
      <c r="EX279" s="455"/>
      <c r="EY279" s="455"/>
      <c r="EZ279" s="455"/>
      <c r="FA279" s="455"/>
      <c r="FB279" s="455"/>
      <c r="FC279" s="455"/>
      <c r="FD279" s="455"/>
      <c r="FE279" s="455"/>
      <c r="FF279" s="455"/>
      <c r="FG279" s="455"/>
      <c r="FH279" s="455"/>
      <c r="FI279" s="455"/>
      <c r="FJ279" s="455"/>
      <c r="FK279" s="455"/>
      <c r="FL279" s="455"/>
      <c r="FM279" s="455"/>
      <c r="FN279" s="455"/>
      <c r="FO279" s="455"/>
      <c r="FP279" s="455"/>
      <c r="FQ279" s="455"/>
      <c r="FR279" s="455"/>
      <c r="FS279" s="455"/>
      <c r="FT279" s="455"/>
      <c r="FU279" s="455"/>
      <c r="FV279" s="455"/>
      <c r="FW279" s="455"/>
      <c r="FX279" s="455"/>
      <c r="FY279" s="455"/>
      <c r="FZ279" s="455"/>
      <c r="GA279" s="455"/>
      <c r="GB279" s="455"/>
      <c r="GC279" s="455"/>
      <c r="GD279" s="455"/>
      <c r="GE279" s="455"/>
      <c r="GF279" s="455"/>
      <c r="GG279" s="455"/>
      <c r="GH279" s="455"/>
      <c r="GI279" s="455"/>
      <c r="GJ279" s="455"/>
      <c r="GK279" s="455"/>
      <c r="GL279" s="455"/>
      <c r="GM279" s="455"/>
      <c r="GN279" s="455"/>
      <c r="GO279" s="455"/>
      <c r="GP279" s="455"/>
      <c r="GQ279" s="455"/>
      <c r="GR279" s="455"/>
      <c r="GS279" s="455"/>
      <c r="GT279" s="455"/>
      <c r="GU279" s="455"/>
      <c r="GV279" s="455"/>
      <c r="GW279" s="455"/>
      <c r="GX279" s="455"/>
      <c r="GY279" s="455"/>
      <c r="GZ279" s="455"/>
      <c r="HA279" s="455"/>
      <c r="HB279" s="455"/>
      <c r="HC279" s="455"/>
      <c r="HD279" s="455"/>
      <c r="HE279" s="455"/>
      <c r="HF279" s="455"/>
      <c r="HG279" s="455"/>
      <c r="HH279" s="455"/>
      <c r="HI279" s="455"/>
      <c r="HJ279" s="455"/>
      <c r="HK279" s="455"/>
      <c r="HL279" s="455"/>
      <c r="HM279" s="455"/>
    </row>
    <row r="280" s="460" customFormat="1" spans="1:221">
      <c r="A280" s="455"/>
      <c r="AD280" s="455"/>
      <c r="AE280" s="455"/>
      <c r="AF280" s="455"/>
      <c r="AG280" s="455"/>
      <c r="AH280" s="455"/>
      <c r="AI280" s="455"/>
      <c r="AJ280" s="455"/>
      <c r="AK280" s="455"/>
      <c r="AL280" s="455"/>
      <c r="AM280" s="455"/>
      <c r="AN280" s="455"/>
      <c r="AO280" s="455"/>
      <c r="AP280" s="455"/>
      <c r="AQ280" s="455"/>
      <c r="AR280" s="455"/>
      <c r="AS280" s="455"/>
      <c r="AT280" s="455"/>
      <c r="AU280" s="455"/>
      <c r="AV280" s="455"/>
      <c r="AW280" s="455"/>
      <c r="AX280" s="455"/>
      <c r="AY280" s="455"/>
      <c r="AZ280" s="455"/>
      <c r="BA280" s="455"/>
      <c r="BB280" s="455"/>
      <c r="BC280" s="455"/>
      <c r="BD280" s="455"/>
      <c r="BE280" s="455"/>
      <c r="BF280" s="455"/>
      <c r="BG280" s="455"/>
      <c r="BH280" s="455"/>
      <c r="BI280" s="455"/>
      <c r="BJ280" s="455"/>
      <c r="BK280" s="455"/>
      <c r="BL280" s="455"/>
      <c r="BM280" s="455"/>
      <c r="BN280" s="455"/>
      <c r="BO280" s="455"/>
      <c r="BP280" s="455"/>
      <c r="BQ280" s="455"/>
      <c r="BR280" s="455"/>
      <c r="BS280" s="455"/>
      <c r="BT280" s="455"/>
      <c r="BU280" s="455"/>
      <c r="BV280" s="455"/>
      <c r="BW280" s="455"/>
      <c r="BX280" s="455"/>
      <c r="BY280" s="455"/>
      <c r="BZ280" s="455"/>
      <c r="CA280" s="455"/>
      <c r="CB280" s="455"/>
      <c r="CC280" s="455"/>
      <c r="CD280" s="455"/>
      <c r="CE280" s="455"/>
      <c r="CF280" s="455"/>
      <c r="CG280" s="455"/>
      <c r="CH280" s="455"/>
      <c r="CI280" s="455"/>
      <c r="CJ280" s="455"/>
      <c r="CK280" s="455"/>
      <c r="CL280" s="455"/>
      <c r="CM280" s="455"/>
      <c r="CN280" s="455"/>
      <c r="CO280" s="455"/>
      <c r="CP280" s="455"/>
      <c r="CQ280" s="455"/>
      <c r="CR280" s="455"/>
      <c r="CS280" s="455"/>
      <c r="CT280" s="455"/>
      <c r="CU280" s="455"/>
      <c r="CV280" s="455"/>
      <c r="CW280" s="455"/>
      <c r="CX280" s="455"/>
      <c r="CY280" s="455"/>
      <c r="CZ280" s="455"/>
      <c r="DA280" s="455"/>
      <c r="DB280" s="455"/>
      <c r="DC280" s="455"/>
      <c r="DD280" s="455"/>
      <c r="DE280" s="455"/>
      <c r="DF280" s="455"/>
      <c r="DG280" s="455"/>
      <c r="DH280" s="455"/>
      <c r="DI280" s="455"/>
      <c r="DJ280" s="455"/>
      <c r="DK280" s="455"/>
      <c r="DL280" s="455"/>
      <c r="DM280" s="455"/>
      <c r="DN280" s="455"/>
      <c r="DO280" s="455"/>
      <c r="DP280" s="455"/>
      <c r="DQ280" s="455"/>
      <c r="DR280" s="455"/>
      <c r="DS280" s="455"/>
      <c r="DT280" s="455"/>
      <c r="DU280" s="455"/>
      <c r="DV280" s="455"/>
      <c r="DW280" s="455"/>
      <c r="DX280" s="455"/>
      <c r="DY280" s="455"/>
      <c r="DZ280" s="455"/>
      <c r="EA280" s="455"/>
      <c r="EB280" s="455"/>
      <c r="EC280" s="455"/>
      <c r="ED280" s="455"/>
      <c r="EE280" s="455"/>
      <c r="EF280" s="455"/>
      <c r="EG280" s="455"/>
      <c r="EH280" s="455"/>
      <c r="EI280" s="455"/>
      <c r="EJ280" s="455"/>
      <c r="EK280" s="455"/>
      <c r="EL280" s="455"/>
      <c r="EM280" s="455"/>
      <c r="EN280" s="455"/>
      <c r="EO280" s="455"/>
      <c r="EP280" s="455"/>
      <c r="EQ280" s="455"/>
      <c r="ER280" s="455"/>
      <c r="ES280" s="455"/>
      <c r="ET280" s="455"/>
      <c r="EU280" s="455"/>
      <c r="EV280" s="455"/>
      <c r="EW280" s="455"/>
      <c r="EX280" s="455"/>
      <c r="EY280" s="455"/>
      <c r="EZ280" s="455"/>
      <c r="FA280" s="455"/>
      <c r="FB280" s="455"/>
      <c r="FC280" s="455"/>
      <c r="FD280" s="455"/>
      <c r="FE280" s="455"/>
      <c r="FF280" s="455"/>
      <c r="FG280" s="455"/>
      <c r="FH280" s="455"/>
      <c r="FI280" s="455"/>
      <c r="FJ280" s="455"/>
      <c r="FK280" s="455"/>
      <c r="FL280" s="455"/>
      <c r="FM280" s="455"/>
      <c r="FN280" s="455"/>
      <c r="FO280" s="455"/>
      <c r="FP280" s="455"/>
      <c r="FQ280" s="455"/>
      <c r="FR280" s="455"/>
      <c r="FS280" s="455"/>
      <c r="FT280" s="455"/>
      <c r="FU280" s="455"/>
      <c r="FV280" s="455"/>
      <c r="FW280" s="455"/>
      <c r="FX280" s="455"/>
      <c r="FY280" s="455"/>
      <c r="FZ280" s="455"/>
      <c r="GA280" s="455"/>
      <c r="GB280" s="455"/>
      <c r="GC280" s="455"/>
      <c r="GD280" s="455"/>
      <c r="GE280" s="455"/>
      <c r="GF280" s="455"/>
      <c r="GG280" s="455"/>
      <c r="GH280" s="455"/>
      <c r="GI280" s="455"/>
      <c r="GJ280" s="455"/>
      <c r="GK280" s="455"/>
      <c r="GL280" s="455"/>
      <c r="GM280" s="455"/>
      <c r="GN280" s="455"/>
      <c r="GO280" s="455"/>
      <c r="GP280" s="455"/>
      <c r="GQ280" s="455"/>
      <c r="GR280" s="455"/>
      <c r="GS280" s="455"/>
      <c r="GT280" s="455"/>
      <c r="GU280" s="455"/>
      <c r="GV280" s="455"/>
      <c r="GW280" s="455"/>
      <c r="GX280" s="455"/>
      <c r="GY280" s="455"/>
      <c r="GZ280" s="455"/>
      <c r="HA280" s="455"/>
      <c r="HB280" s="455"/>
      <c r="HC280" s="455"/>
      <c r="HD280" s="455"/>
      <c r="HE280" s="455"/>
      <c r="HF280" s="455"/>
      <c r="HG280" s="455"/>
      <c r="HH280" s="455"/>
      <c r="HI280" s="455"/>
      <c r="HJ280" s="455"/>
      <c r="HK280" s="455"/>
      <c r="HL280" s="455"/>
      <c r="HM280" s="455"/>
    </row>
    <row r="281" s="460" customFormat="1" spans="1:221">
      <c r="A281" s="455"/>
      <c r="AD281" s="455"/>
      <c r="AE281" s="455"/>
      <c r="AF281" s="455"/>
      <c r="AG281" s="455"/>
      <c r="AH281" s="455"/>
      <c r="AI281" s="455"/>
      <c r="AJ281" s="455"/>
      <c r="AK281" s="455"/>
      <c r="AL281" s="455"/>
      <c r="AM281" s="455"/>
      <c r="AN281" s="455"/>
      <c r="AO281" s="455"/>
      <c r="AP281" s="455"/>
      <c r="AQ281" s="455"/>
      <c r="AR281" s="455"/>
      <c r="AS281" s="455"/>
      <c r="AT281" s="455"/>
      <c r="AU281" s="455"/>
      <c r="AV281" s="455"/>
      <c r="AW281" s="455"/>
      <c r="AX281" s="455"/>
      <c r="AY281" s="455"/>
      <c r="AZ281" s="455"/>
      <c r="BA281" s="455"/>
      <c r="BB281" s="455"/>
      <c r="BC281" s="455"/>
      <c r="BD281" s="455"/>
      <c r="BE281" s="455"/>
      <c r="BF281" s="455"/>
      <c r="BG281" s="455"/>
      <c r="BH281" s="455"/>
      <c r="BI281" s="455"/>
      <c r="BJ281" s="455"/>
      <c r="BK281" s="455"/>
      <c r="BL281" s="455"/>
      <c r="BM281" s="455"/>
      <c r="BN281" s="455"/>
      <c r="BO281" s="455"/>
      <c r="BP281" s="455"/>
      <c r="BQ281" s="455"/>
      <c r="BR281" s="455"/>
      <c r="BS281" s="455"/>
      <c r="BT281" s="455"/>
      <c r="BU281" s="455"/>
      <c r="BV281" s="455"/>
      <c r="BW281" s="455"/>
      <c r="BX281" s="455"/>
      <c r="BY281" s="455"/>
      <c r="BZ281" s="455"/>
      <c r="CA281" s="455"/>
      <c r="CB281" s="455"/>
      <c r="CC281" s="455"/>
      <c r="CD281" s="455"/>
      <c r="CE281" s="455"/>
      <c r="CF281" s="455"/>
      <c r="CG281" s="455"/>
      <c r="CH281" s="455"/>
      <c r="CI281" s="455"/>
      <c r="CJ281" s="455"/>
      <c r="CK281" s="455"/>
      <c r="CL281" s="455"/>
      <c r="CM281" s="455"/>
      <c r="CN281" s="455"/>
      <c r="CO281" s="455"/>
      <c r="CP281" s="455"/>
      <c r="CQ281" s="455"/>
      <c r="CR281" s="455"/>
      <c r="CS281" s="455"/>
      <c r="CT281" s="455"/>
      <c r="CU281" s="455"/>
      <c r="CV281" s="455"/>
      <c r="CW281" s="455"/>
      <c r="CX281" s="455"/>
      <c r="CY281" s="455"/>
      <c r="CZ281" s="455"/>
      <c r="DA281" s="455"/>
      <c r="DB281" s="455"/>
      <c r="DC281" s="455"/>
      <c r="DD281" s="455"/>
      <c r="DE281" s="455"/>
      <c r="DF281" s="455"/>
      <c r="DG281" s="455"/>
      <c r="DH281" s="455"/>
      <c r="DI281" s="455"/>
      <c r="DJ281" s="455"/>
      <c r="DK281" s="455"/>
      <c r="DL281" s="455"/>
      <c r="DM281" s="455"/>
      <c r="DN281" s="455"/>
      <c r="DO281" s="455"/>
      <c r="DP281" s="455"/>
      <c r="DQ281" s="455"/>
      <c r="DR281" s="455"/>
      <c r="DS281" s="455"/>
      <c r="DT281" s="455"/>
      <c r="DU281" s="455"/>
      <c r="DV281" s="455"/>
      <c r="DW281" s="455"/>
      <c r="DX281" s="455"/>
      <c r="DY281" s="455"/>
      <c r="DZ281" s="455"/>
      <c r="EA281" s="455"/>
      <c r="EB281" s="455"/>
      <c r="EC281" s="455"/>
      <c r="ED281" s="455"/>
      <c r="EE281" s="455"/>
      <c r="EF281" s="455"/>
      <c r="EG281" s="455"/>
      <c r="EH281" s="455"/>
      <c r="EI281" s="455"/>
      <c r="EJ281" s="455"/>
      <c r="EK281" s="455"/>
      <c r="EL281" s="455"/>
      <c r="EM281" s="455"/>
      <c r="EN281" s="455"/>
      <c r="EO281" s="455"/>
      <c r="EP281" s="455"/>
      <c r="EQ281" s="455"/>
      <c r="ER281" s="455"/>
      <c r="ES281" s="455"/>
      <c r="ET281" s="455"/>
      <c r="EU281" s="455"/>
      <c r="EV281" s="455"/>
      <c r="EW281" s="455"/>
      <c r="EX281" s="455"/>
      <c r="EY281" s="455"/>
      <c r="EZ281" s="455"/>
      <c r="FA281" s="455"/>
      <c r="FB281" s="455"/>
      <c r="FC281" s="455"/>
      <c r="FD281" s="455"/>
      <c r="FE281" s="455"/>
      <c r="FF281" s="455"/>
      <c r="FG281" s="455"/>
      <c r="FH281" s="455"/>
      <c r="FI281" s="455"/>
      <c r="FJ281" s="455"/>
      <c r="FK281" s="455"/>
      <c r="FL281" s="455"/>
      <c r="FM281" s="455"/>
      <c r="FN281" s="455"/>
      <c r="FO281" s="455"/>
      <c r="FP281" s="455"/>
      <c r="FQ281" s="455"/>
      <c r="FR281" s="455"/>
      <c r="FS281" s="455"/>
      <c r="FT281" s="455"/>
      <c r="FU281" s="455"/>
      <c r="FV281" s="455"/>
      <c r="FW281" s="455"/>
      <c r="FX281" s="455"/>
      <c r="FY281" s="455"/>
      <c r="FZ281" s="455"/>
      <c r="GA281" s="455"/>
      <c r="GB281" s="455"/>
      <c r="GC281" s="455"/>
      <c r="GD281" s="455"/>
      <c r="GE281" s="455"/>
      <c r="GF281" s="455"/>
      <c r="GG281" s="455"/>
      <c r="GH281" s="455"/>
      <c r="GI281" s="455"/>
      <c r="GJ281" s="455"/>
      <c r="GK281" s="455"/>
      <c r="GL281" s="455"/>
      <c r="GM281" s="455"/>
      <c r="GN281" s="455"/>
      <c r="GO281" s="455"/>
      <c r="GP281" s="455"/>
      <c r="GQ281" s="455"/>
      <c r="GR281" s="455"/>
      <c r="GS281" s="455"/>
      <c r="GT281" s="455"/>
      <c r="GU281" s="455"/>
      <c r="GV281" s="455"/>
      <c r="GW281" s="455"/>
      <c r="GX281" s="455"/>
      <c r="GY281" s="455"/>
      <c r="GZ281" s="455"/>
      <c r="HA281" s="455"/>
      <c r="HB281" s="455"/>
      <c r="HC281" s="455"/>
      <c r="HD281" s="455"/>
      <c r="HE281" s="455"/>
      <c r="HF281" s="455"/>
      <c r="HG281" s="455"/>
      <c r="HH281" s="455"/>
      <c r="HI281" s="455"/>
      <c r="HJ281" s="455"/>
      <c r="HK281" s="455"/>
      <c r="HL281" s="455"/>
      <c r="HM281" s="455"/>
    </row>
    <row r="282" s="460" customFormat="1" spans="1:221">
      <c r="A282" s="455"/>
      <c r="AD282" s="455"/>
      <c r="AE282" s="455"/>
      <c r="AF282" s="455"/>
      <c r="AG282" s="455"/>
      <c r="AH282" s="455"/>
      <c r="AI282" s="455"/>
      <c r="AJ282" s="455"/>
      <c r="AK282" s="455"/>
      <c r="AL282" s="455"/>
      <c r="AM282" s="455"/>
      <c r="AN282" s="455"/>
      <c r="AO282" s="455"/>
      <c r="AP282" s="455"/>
      <c r="AQ282" s="455"/>
      <c r="AR282" s="455"/>
      <c r="AS282" s="455"/>
      <c r="AT282" s="455"/>
      <c r="AU282" s="455"/>
      <c r="AV282" s="455"/>
      <c r="AW282" s="455"/>
      <c r="AX282" s="455"/>
      <c r="AY282" s="455"/>
      <c r="AZ282" s="455"/>
      <c r="BA282" s="455"/>
      <c r="BB282" s="455"/>
      <c r="BC282" s="455"/>
      <c r="BD282" s="455"/>
      <c r="BE282" s="455"/>
      <c r="BF282" s="455"/>
      <c r="BG282" s="455"/>
      <c r="BH282" s="455"/>
      <c r="BI282" s="455"/>
      <c r="BJ282" s="455"/>
      <c r="BK282" s="455"/>
      <c r="BL282" s="455"/>
      <c r="BM282" s="455"/>
      <c r="BN282" s="455"/>
      <c r="BO282" s="455"/>
      <c r="BP282" s="455"/>
      <c r="BQ282" s="455"/>
      <c r="BR282" s="455"/>
      <c r="BS282" s="455"/>
      <c r="BT282" s="455"/>
      <c r="BU282" s="455"/>
      <c r="BV282" s="455"/>
      <c r="BW282" s="455"/>
      <c r="BX282" s="455"/>
      <c r="BY282" s="455"/>
      <c r="BZ282" s="455"/>
      <c r="CA282" s="455"/>
      <c r="CB282" s="455"/>
      <c r="CC282" s="455"/>
      <c r="CD282" s="455"/>
      <c r="CE282" s="455"/>
      <c r="CF282" s="455"/>
      <c r="CG282" s="455"/>
      <c r="CH282" s="455"/>
      <c r="CI282" s="455"/>
      <c r="CJ282" s="455"/>
      <c r="CK282" s="455"/>
      <c r="CL282" s="455"/>
      <c r="CM282" s="455"/>
      <c r="CN282" s="455"/>
      <c r="CO282" s="455"/>
      <c r="CP282" s="455"/>
      <c r="CQ282" s="455"/>
      <c r="CR282" s="455"/>
      <c r="CS282" s="455"/>
      <c r="CT282" s="455"/>
      <c r="CU282" s="455"/>
      <c r="CV282" s="455"/>
      <c r="CW282" s="455"/>
      <c r="CX282" s="455"/>
      <c r="CY282" s="455"/>
      <c r="CZ282" s="455"/>
      <c r="DA282" s="455"/>
      <c r="DB282" s="455"/>
      <c r="DC282" s="455"/>
      <c r="DD282" s="455"/>
      <c r="DE282" s="455"/>
      <c r="DF282" s="455"/>
      <c r="DG282" s="455"/>
      <c r="DH282" s="455"/>
      <c r="DI282" s="455"/>
      <c r="DJ282" s="455"/>
      <c r="DK282" s="455"/>
      <c r="DL282" s="455"/>
      <c r="DM282" s="455"/>
      <c r="DN282" s="455"/>
      <c r="DO282" s="455"/>
      <c r="DP282" s="455"/>
      <c r="DQ282" s="455"/>
      <c r="DR282" s="455"/>
      <c r="DS282" s="455"/>
      <c r="DT282" s="455"/>
      <c r="DU282" s="455"/>
      <c r="DV282" s="455"/>
      <c r="DW282" s="455"/>
      <c r="DX282" s="455"/>
      <c r="DY282" s="455"/>
      <c r="DZ282" s="455"/>
      <c r="EA282" s="455"/>
      <c r="EB282" s="455"/>
      <c r="EC282" s="455"/>
      <c r="ED282" s="455"/>
      <c r="EE282" s="455"/>
      <c r="EF282" s="455"/>
      <c r="EG282" s="455"/>
      <c r="EH282" s="455"/>
      <c r="EI282" s="455"/>
      <c r="EJ282" s="455"/>
      <c r="EK282" s="455"/>
      <c r="EL282" s="455"/>
      <c r="EM282" s="455"/>
      <c r="EN282" s="455"/>
      <c r="EO282" s="455"/>
      <c r="EP282" s="455"/>
      <c r="EQ282" s="455"/>
      <c r="ER282" s="455"/>
      <c r="ES282" s="455"/>
      <c r="ET282" s="455"/>
      <c r="EU282" s="455"/>
      <c r="EV282" s="455"/>
      <c r="EW282" s="455"/>
      <c r="EX282" s="455"/>
      <c r="EY282" s="455"/>
      <c r="EZ282" s="455"/>
      <c r="FA282" s="455"/>
      <c r="FB282" s="455"/>
      <c r="FC282" s="455"/>
      <c r="FD282" s="455"/>
      <c r="FE282" s="455"/>
      <c r="FF282" s="455"/>
      <c r="FG282" s="455"/>
      <c r="FH282" s="455"/>
      <c r="FI282" s="455"/>
      <c r="FJ282" s="455"/>
      <c r="FK282" s="455"/>
      <c r="FL282" s="455"/>
      <c r="FM282" s="455"/>
      <c r="FN282" s="455"/>
      <c r="FO282" s="455"/>
      <c r="FP282" s="455"/>
      <c r="FQ282" s="455"/>
      <c r="FR282" s="455"/>
      <c r="FS282" s="455"/>
      <c r="FT282" s="455"/>
      <c r="FU282" s="455"/>
      <c r="FV282" s="455"/>
      <c r="FW282" s="455"/>
      <c r="FX282" s="455"/>
      <c r="FY282" s="455"/>
      <c r="FZ282" s="455"/>
      <c r="GA282" s="455"/>
      <c r="GB282" s="455"/>
      <c r="GC282" s="455"/>
      <c r="GD282" s="455"/>
      <c r="GE282" s="455"/>
      <c r="GF282" s="455"/>
      <c r="GG282" s="455"/>
      <c r="GH282" s="455"/>
      <c r="GI282" s="455"/>
      <c r="GJ282" s="455"/>
      <c r="GK282" s="455"/>
      <c r="GL282" s="455"/>
      <c r="GM282" s="455"/>
      <c r="GN282" s="455"/>
      <c r="GO282" s="455"/>
      <c r="GP282" s="455"/>
      <c r="GQ282" s="455"/>
      <c r="GR282" s="455"/>
      <c r="GS282" s="455"/>
      <c r="GT282" s="455"/>
      <c r="GU282" s="455"/>
      <c r="GV282" s="455"/>
      <c r="GW282" s="455"/>
      <c r="GX282" s="455"/>
      <c r="GY282" s="455"/>
      <c r="GZ282" s="455"/>
      <c r="HA282" s="455"/>
      <c r="HB282" s="455"/>
      <c r="HC282" s="455"/>
      <c r="HD282" s="455"/>
      <c r="HE282" s="455"/>
      <c r="HF282" s="455"/>
      <c r="HG282" s="455"/>
      <c r="HH282" s="455"/>
      <c r="HI282" s="455"/>
      <c r="HJ282" s="455"/>
      <c r="HK282" s="455"/>
      <c r="HL282" s="455"/>
      <c r="HM282" s="455"/>
    </row>
    <row r="283" s="460" customFormat="1" spans="1:221">
      <c r="A283" s="455"/>
      <c r="AD283" s="455"/>
      <c r="AE283" s="455"/>
      <c r="AF283" s="455"/>
      <c r="AG283" s="455"/>
      <c r="AH283" s="455"/>
      <c r="AI283" s="455"/>
      <c r="AJ283" s="455"/>
      <c r="AK283" s="455"/>
      <c r="AL283" s="455"/>
      <c r="AM283" s="455"/>
      <c r="AN283" s="455"/>
      <c r="AO283" s="455"/>
      <c r="AP283" s="455"/>
      <c r="AQ283" s="455"/>
      <c r="AR283" s="455"/>
      <c r="AS283" s="455"/>
      <c r="AT283" s="455"/>
      <c r="AU283" s="455"/>
      <c r="AV283" s="455"/>
      <c r="AW283" s="455"/>
      <c r="AX283" s="455"/>
      <c r="AY283" s="455"/>
      <c r="AZ283" s="455"/>
      <c r="BA283" s="455"/>
      <c r="BB283" s="455"/>
      <c r="BC283" s="455"/>
      <c r="BD283" s="455"/>
      <c r="BE283" s="455"/>
      <c r="BF283" s="455"/>
      <c r="BG283" s="455"/>
      <c r="BH283" s="455"/>
      <c r="BI283" s="455"/>
      <c r="BJ283" s="455"/>
      <c r="BK283" s="455"/>
      <c r="BL283" s="455"/>
      <c r="BM283" s="455"/>
      <c r="BN283" s="455"/>
      <c r="BO283" s="455"/>
      <c r="BP283" s="455"/>
      <c r="BQ283" s="455"/>
      <c r="BR283" s="455"/>
      <c r="BS283" s="455"/>
      <c r="BT283" s="455"/>
      <c r="BU283" s="455"/>
      <c r="BV283" s="455"/>
      <c r="BW283" s="455"/>
      <c r="BX283" s="455"/>
      <c r="BY283" s="455"/>
      <c r="BZ283" s="455"/>
      <c r="CA283" s="455"/>
      <c r="CB283" s="455"/>
      <c r="CC283" s="455"/>
      <c r="CD283" s="455"/>
      <c r="CE283" s="455"/>
      <c r="CF283" s="455"/>
      <c r="CG283" s="455"/>
      <c r="CH283" s="455"/>
      <c r="CI283" s="455"/>
      <c r="CJ283" s="455"/>
      <c r="CK283" s="455"/>
      <c r="CL283" s="455"/>
      <c r="CM283" s="455"/>
      <c r="CN283" s="455"/>
      <c r="CO283" s="455"/>
      <c r="CP283" s="455"/>
      <c r="CQ283" s="455"/>
      <c r="CR283" s="455"/>
      <c r="CS283" s="455"/>
      <c r="CT283" s="455"/>
      <c r="CU283" s="455"/>
      <c r="CV283" s="455"/>
      <c r="CW283" s="455"/>
      <c r="CX283" s="455"/>
      <c r="CY283" s="455"/>
      <c r="CZ283" s="455"/>
      <c r="DA283" s="455"/>
      <c r="DB283" s="455"/>
      <c r="DC283" s="455"/>
      <c r="DD283" s="455"/>
      <c r="DE283" s="455"/>
      <c r="DF283" s="455"/>
      <c r="DG283" s="455"/>
      <c r="DH283" s="455"/>
      <c r="DI283" s="455"/>
      <c r="DJ283" s="455"/>
      <c r="DK283" s="455"/>
      <c r="DL283" s="455"/>
      <c r="DM283" s="455"/>
      <c r="DN283" s="455"/>
      <c r="DO283" s="455"/>
      <c r="DP283" s="455"/>
      <c r="DQ283" s="455"/>
      <c r="DR283" s="455"/>
      <c r="DS283" s="455"/>
      <c r="DT283" s="455"/>
      <c r="DU283" s="455"/>
      <c r="DV283" s="455"/>
      <c r="DW283" s="455"/>
      <c r="DX283" s="455"/>
      <c r="DY283" s="455"/>
      <c r="DZ283" s="455"/>
      <c r="EA283" s="455"/>
      <c r="EB283" s="455"/>
      <c r="EC283" s="455"/>
      <c r="ED283" s="455"/>
      <c r="EE283" s="455"/>
      <c r="EF283" s="455"/>
      <c r="EG283" s="455"/>
      <c r="EH283" s="455"/>
      <c r="EI283" s="455"/>
      <c r="EJ283" s="455"/>
      <c r="EK283" s="455"/>
      <c r="EL283" s="455"/>
      <c r="EM283" s="455"/>
      <c r="EN283" s="455"/>
      <c r="EO283" s="455"/>
      <c r="EP283" s="455"/>
      <c r="EQ283" s="455"/>
      <c r="ER283" s="455"/>
      <c r="ES283" s="455"/>
      <c r="ET283" s="455"/>
      <c r="EU283" s="455"/>
      <c r="EV283" s="455"/>
      <c r="EW283" s="455"/>
      <c r="EX283" s="455"/>
      <c r="EY283" s="455"/>
      <c r="EZ283" s="455"/>
      <c r="FA283" s="455"/>
      <c r="FB283" s="455"/>
      <c r="FC283" s="455"/>
      <c r="FD283" s="455"/>
      <c r="FE283" s="455"/>
      <c r="FF283" s="455"/>
      <c r="FG283" s="455"/>
      <c r="FH283" s="455"/>
      <c r="FI283" s="455"/>
      <c r="FJ283" s="455"/>
      <c r="FK283" s="455"/>
      <c r="FL283" s="455"/>
      <c r="FM283" s="455"/>
      <c r="FN283" s="455"/>
      <c r="FO283" s="455"/>
      <c r="FP283" s="455"/>
      <c r="FQ283" s="455"/>
      <c r="FR283" s="455"/>
      <c r="FS283" s="455"/>
      <c r="FT283" s="455"/>
      <c r="FU283" s="455"/>
      <c r="FV283" s="455"/>
      <c r="FW283" s="455"/>
      <c r="FX283" s="455"/>
      <c r="FY283" s="455"/>
      <c r="FZ283" s="455"/>
      <c r="GA283" s="455"/>
      <c r="GB283" s="455"/>
      <c r="GC283" s="455"/>
      <c r="GD283" s="455"/>
      <c r="GE283" s="455"/>
      <c r="GF283" s="455"/>
      <c r="GG283" s="455"/>
      <c r="GH283" s="455"/>
      <c r="GI283" s="455"/>
      <c r="GJ283" s="455"/>
      <c r="GK283" s="455"/>
      <c r="GL283" s="455"/>
      <c r="GM283" s="455"/>
      <c r="GN283" s="455"/>
      <c r="GO283" s="455"/>
      <c r="GP283" s="455"/>
      <c r="GQ283" s="455"/>
      <c r="GR283" s="455"/>
      <c r="GS283" s="455"/>
      <c r="GT283" s="455"/>
      <c r="GU283" s="455"/>
      <c r="GV283" s="455"/>
      <c r="GW283" s="455"/>
      <c r="GX283" s="455"/>
      <c r="GY283" s="455"/>
      <c r="GZ283" s="455"/>
      <c r="HA283" s="455"/>
      <c r="HB283" s="455"/>
      <c r="HC283" s="455"/>
      <c r="HD283" s="455"/>
      <c r="HE283" s="455"/>
      <c r="HF283" s="455"/>
      <c r="HG283" s="455"/>
      <c r="HH283" s="455"/>
      <c r="HI283" s="455"/>
      <c r="HJ283" s="455"/>
      <c r="HK283" s="455"/>
      <c r="HL283" s="455"/>
      <c r="HM283" s="455"/>
    </row>
    <row r="284" s="460" customFormat="1" spans="1:221">
      <c r="A284" s="455"/>
      <c r="AD284" s="455"/>
      <c r="AE284" s="455"/>
      <c r="AF284" s="455"/>
      <c r="AG284" s="455"/>
      <c r="AH284" s="455"/>
      <c r="AI284" s="455"/>
      <c r="AJ284" s="455"/>
      <c r="AK284" s="455"/>
      <c r="AL284" s="455"/>
      <c r="AM284" s="455"/>
      <c r="AN284" s="455"/>
      <c r="AO284" s="455"/>
      <c r="AP284" s="455"/>
      <c r="AQ284" s="455"/>
      <c r="AR284" s="455"/>
      <c r="AS284" s="455"/>
      <c r="AT284" s="455"/>
      <c r="AU284" s="455"/>
      <c r="AV284" s="455"/>
      <c r="AW284" s="455"/>
      <c r="AX284" s="455"/>
      <c r="AY284" s="455"/>
      <c r="AZ284" s="455"/>
      <c r="BA284" s="455"/>
      <c r="BB284" s="455"/>
      <c r="BC284" s="455"/>
      <c r="BD284" s="455"/>
      <c r="BE284" s="455"/>
      <c r="BF284" s="455"/>
      <c r="BG284" s="455"/>
      <c r="BH284" s="455"/>
      <c r="BI284" s="455"/>
      <c r="BJ284" s="455"/>
      <c r="BK284" s="455"/>
      <c r="BL284" s="455"/>
      <c r="BM284" s="455"/>
      <c r="BN284" s="455"/>
      <c r="BO284" s="455"/>
      <c r="BP284" s="455"/>
      <c r="BQ284" s="455"/>
      <c r="BR284" s="455"/>
      <c r="BS284" s="455"/>
      <c r="BT284" s="455"/>
      <c r="BU284" s="455"/>
      <c r="BV284" s="455"/>
      <c r="BW284" s="455"/>
      <c r="BX284" s="455"/>
      <c r="BY284" s="455"/>
      <c r="BZ284" s="455"/>
      <c r="CA284" s="455"/>
      <c r="CB284" s="455"/>
      <c r="CC284" s="455"/>
      <c r="CD284" s="455"/>
      <c r="CE284" s="455"/>
      <c r="CF284" s="455"/>
      <c r="CG284" s="455"/>
      <c r="CH284" s="455"/>
      <c r="CI284" s="455"/>
      <c r="CJ284" s="455"/>
      <c r="CK284" s="455"/>
      <c r="CL284" s="455"/>
      <c r="CM284" s="455"/>
      <c r="CN284" s="455"/>
      <c r="CO284" s="455"/>
      <c r="CP284" s="455"/>
      <c r="CQ284" s="455"/>
      <c r="CR284" s="455"/>
      <c r="CS284" s="455"/>
      <c r="CT284" s="455"/>
      <c r="CU284" s="455"/>
      <c r="CV284" s="455"/>
      <c r="CW284" s="455"/>
      <c r="CX284" s="455"/>
      <c r="CY284" s="455"/>
      <c r="CZ284" s="455"/>
      <c r="DA284" s="455"/>
      <c r="DB284" s="455"/>
      <c r="DC284" s="455"/>
      <c r="DD284" s="455"/>
      <c r="DE284" s="455"/>
      <c r="DF284" s="455"/>
      <c r="DG284" s="455"/>
      <c r="DH284" s="455"/>
      <c r="DI284" s="455"/>
      <c r="DJ284" s="455"/>
      <c r="DK284" s="455"/>
      <c r="DL284" s="455"/>
      <c r="DM284" s="455"/>
      <c r="DN284" s="455"/>
      <c r="DO284" s="455"/>
      <c r="DP284" s="455"/>
      <c r="DQ284" s="455"/>
      <c r="DR284" s="455"/>
      <c r="DS284" s="455"/>
      <c r="DT284" s="455"/>
      <c r="DU284" s="455"/>
      <c r="DV284" s="455"/>
      <c r="DW284" s="455"/>
      <c r="DX284" s="455"/>
      <c r="DY284" s="455"/>
      <c r="DZ284" s="455"/>
      <c r="EA284" s="455"/>
      <c r="EB284" s="455"/>
      <c r="EC284" s="455"/>
      <c r="ED284" s="455"/>
      <c r="EE284" s="455"/>
      <c r="EF284" s="455"/>
      <c r="EG284" s="455"/>
      <c r="EH284" s="455"/>
      <c r="EI284" s="455"/>
      <c r="EJ284" s="455"/>
      <c r="EK284" s="455"/>
      <c r="EL284" s="455"/>
      <c r="EM284" s="455"/>
      <c r="EN284" s="455"/>
      <c r="EO284" s="455"/>
      <c r="EP284" s="455"/>
      <c r="EQ284" s="455"/>
      <c r="ER284" s="455"/>
      <c r="ES284" s="455"/>
      <c r="ET284" s="455"/>
      <c r="EU284" s="455"/>
      <c r="EV284" s="455"/>
      <c r="EW284" s="455"/>
      <c r="EX284" s="455"/>
      <c r="EY284" s="455"/>
      <c r="EZ284" s="455"/>
      <c r="FA284" s="455"/>
      <c r="FB284" s="455"/>
      <c r="FC284" s="455"/>
      <c r="FD284" s="455"/>
      <c r="FE284" s="455"/>
      <c r="FF284" s="455"/>
      <c r="FG284" s="455"/>
      <c r="FH284" s="455"/>
      <c r="FI284" s="455"/>
      <c r="FJ284" s="455"/>
      <c r="FK284" s="455"/>
      <c r="FL284" s="455"/>
      <c r="FM284" s="455"/>
      <c r="FN284" s="455"/>
      <c r="FO284" s="455"/>
      <c r="FP284" s="455"/>
      <c r="FQ284" s="455"/>
      <c r="FR284" s="455"/>
      <c r="FS284" s="455"/>
      <c r="FT284" s="455"/>
      <c r="FU284" s="455"/>
      <c r="FV284" s="455"/>
      <c r="FW284" s="455"/>
      <c r="FX284" s="455"/>
      <c r="FY284" s="455"/>
      <c r="FZ284" s="455"/>
      <c r="GA284" s="455"/>
      <c r="GB284" s="455"/>
      <c r="GC284" s="455"/>
      <c r="GD284" s="455"/>
      <c r="GE284" s="455"/>
      <c r="GF284" s="455"/>
      <c r="GG284" s="455"/>
      <c r="GH284" s="455"/>
      <c r="GI284" s="455"/>
      <c r="GJ284" s="455"/>
      <c r="GK284" s="455"/>
      <c r="GL284" s="455"/>
      <c r="GM284" s="455"/>
      <c r="GN284" s="455"/>
      <c r="GO284" s="455"/>
      <c r="GP284" s="455"/>
      <c r="GQ284" s="455"/>
      <c r="GR284" s="455"/>
      <c r="GS284" s="455"/>
      <c r="GT284" s="455"/>
      <c r="GU284" s="455"/>
      <c r="GV284" s="455"/>
      <c r="GW284" s="455"/>
      <c r="GX284" s="455"/>
      <c r="GY284" s="455"/>
      <c r="GZ284" s="455"/>
      <c r="HA284" s="455"/>
      <c r="HB284" s="455"/>
      <c r="HC284" s="455"/>
      <c r="HD284" s="455"/>
      <c r="HE284" s="455"/>
      <c r="HF284" s="455"/>
      <c r="HG284" s="455"/>
      <c r="HH284" s="455"/>
      <c r="HI284" s="455"/>
      <c r="HJ284" s="455"/>
      <c r="HK284" s="455"/>
      <c r="HL284" s="455"/>
      <c r="HM284" s="455"/>
    </row>
    <row r="285" s="460" customFormat="1" spans="1:221">
      <c r="A285" s="455"/>
      <c r="AD285" s="455"/>
      <c r="AE285" s="455"/>
      <c r="AF285" s="455"/>
      <c r="AG285" s="455"/>
      <c r="AH285" s="455"/>
      <c r="AI285" s="455"/>
      <c r="AJ285" s="455"/>
      <c r="AK285" s="455"/>
      <c r="AL285" s="455"/>
      <c r="AM285" s="455"/>
      <c r="AN285" s="455"/>
      <c r="AO285" s="455"/>
      <c r="AP285" s="455"/>
      <c r="AQ285" s="455"/>
      <c r="AR285" s="455"/>
      <c r="AS285" s="455"/>
      <c r="AT285" s="455"/>
      <c r="AU285" s="455"/>
      <c r="AV285" s="455"/>
      <c r="AW285" s="455"/>
      <c r="AX285" s="455"/>
      <c r="AY285" s="455"/>
      <c r="AZ285" s="455"/>
      <c r="BA285" s="455"/>
      <c r="BB285" s="455"/>
      <c r="BC285" s="455"/>
      <c r="BD285" s="455"/>
      <c r="BE285" s="455"/>
      <c r="BF285" s="455"/>
      <c r="BG285" s="455"/>
      <c r="BH285" s="455"/>
      <c r="BI285" s="455"/>
      <c r="BJ285" s="455"/>
      <c r="BK285" s="455"/>
      <c r="BL285" s="455"/>
      <c r="BM285" s="455"/>
      <c r="BN285" s="455"/>
      <c r="BO285" s="455"/>
      <c r="BP285" s="455"/>
      <c r="BQ285" s="455"/>
      <c r="BR285" s="455"/>
      <c r="BS285" s="455"/>
      <c r="BT285" s="455"/>
      <c r="BU285" s="455"/>
      <c r="BV285" s="455"/>
      <c r="BW285" s="455"/>
      <c r="BX285" s="455"/>
      <c r="BY285" s="455"/>
      <c r="BZ285" s="455"/>
      <c r="CA285" s="455"/>
      <c r="CB285" s="455"/>
      <c r="CC285" s="455"/>
      <c r="CD285" s="455"/>
      <c r="CE285" s="455"/>
      <c r="CF285" s="455"/>
      <c r="CG285" s="455"/>
      <c r="CH285" s="455"/>
      <c r="CI285" s="455"/>
      <c r="CJ285" s="455"/>
      <c r="CK285" s="455"/>
      <c r="CL285" s="455"/>
      <c r="CM285" s="455"/>
      <c r="CN285" s="455"/>
      <c r="CO285" s="455"/>
      <c r="CP285" s="455"/>
      <c r="CQ285" s="455"/>
      <c r="CR285" s="455"/>
      <c r="CS285" s="455"/>
      <c r="CT285" s="455"/>
      <c r="CU285" s="455"/>
      <c r="CV285" s="455"/>
      <c r="CW285" s="455"/>
      <c r="CX285" s="455"/>
      <c r="CY285" s="455"/>
      <c r="CZ285" s="455"/>
      <c r="DA285" s="455"/>
      <c r="DB285" s="455"/>
      <c r="DC285" s="455"/>
      <c r="DD285" s="455"/>
      <c r="DE285" s="455"/>
      <c r="DF285" s="455"/>
      <c r="DG285" s="455"/>
      <c r="DH285" s="455"/>
      <c r="DI285" s="455"/>
      <c r="DJ285" s="455"/>
      <c r="DK285" s="455"/>
      <c r="DL285" s="455"/>
      <c r="DM285" s="455"/>
      <c r="DN285" s="455"/>
      <c r="DO285" s="455"/>
      <c r="DP285" s="455"/>
      <c r="DQ285" s="455"/>
      <c r="DR285" s="455"/>
      <c r="DS285" s="455"/>
      <c r="DT285" s="455"/>
      <c r="DU285" s="455"/>
      <c r="DV285" s="455"/>
      <c r="DW285" s="455"/>
      <c r="DX285" s="455"/>
      <c r="DY285" s="455"/>
      <c r="DZ285" s="455"/>
      <c r="EA285" s="455"/>
      <c r="EB285" s="455"/>
      <c r="EC285" s="455"/>
      <c r="ED285" s="455"/>
      <c r="EE285" s="455"/>
      <c r="EF285" s="455"/>
      <c r="EG285" s="455"/>
      <c r="EH285" s="455"/>
      <c r="EI285" s="455"/>
      <c r="EJ285" s="455"/>
      <c r="EK285" s="455"/>
      <c r="EL285" s="455"/>
      <c r="EM285" s="455"/>
      <c r="EN285" s="455"/>
      <c r="EO285" s="455"/>
      <c r="EP285" s="455"/>
      <c r="EQ285" s="455"/>
      <c r="ER285" s="455"/>
      <c r="ES285" s="455"/>
      <c r="ET285" s="455"/>
      <c r="EU285" s="455"/>
      <c r="EV285" s="455"/>
      <c r="EW285" s="455"/>
      <c r="EX285" s="455"/>
      <c r="EY285" s="455"/>
      <c r="EZ285" s="455"/>
      <c r="FA285" s="455"/>
      <c r="FB285" s="455"/>
      <c r="FC285" s="455"/>
      <c r="FD285" s="455"/>
      <c r="FE285" s="455"/>
      <c r="FF285" s="455"/>
      <c r="FG285" s="455"/>
      <c r="FH285" s="455"/>
      <c r="FI285" s="455"/>
      <c r="FJ285" s="455"/>
      <c r="FK285" s="455"/>
      <c r="FL285" s="455"/>
      <c r="FM285" s="455"/>
      <c r="FN285" s="455"/>
      <c r="FO285" s="455"/>
      <c r="FP285" s="455"/>
      <c r="FQ285" s="455"/>
      <c r="FR285" s="455"/>
      <c r="FS285" s="455"/>
      <c r="FT285" s="455"/>
      <c r="FU285" s="455"/>
      <c r="FV285" s="455"/>
      <c r="FW285" s="455"/>
      <c r="FX285" s="455"/>
      <c r="FY285" s="455"/>
      <c r="FZ285" s="455"/>
      <c r="GA285" s="455"/>
      <c r="GB285" s="455"/>
      <c r="GC285" s="455"/>
      <c r="GD285" s="455"/>
      <c r="GE285" s="455"/>
      <c r="GF285" s="455"/>
      <c r="GG285" s="455"/>
      <c r="GH285" s="455"/>
      <c r="GI285" s="455"/>
      <c r="GJ285" s="455"/>
      <c r="GK285" s="455"/>
      <c r="GL285" s="455"/>
      <c r="GM285" s="455"/>
      <c r="GN285" s="455"/>
      <c r="GO285" s="455"/>
      <c r="GP285" s="455"/>
      <c r="GQ285" s="455"/>
      <c r="GR285" s="455"/>
      <c r="GS285" s="455"/>
      <c r="GT285" s="455"/>
      <c r="GU285" s="455"/>
      <c r="GV285" s="455"/>
      <c r="GW285" s="455"/>
      <c r="GX285" s="455"/>
      <c r="GY285" s="455"/>
      <c r="GZ285" s="455"/>
      <c r="HA285" s="455"/>
      <c r="HB285" s="455"/>
      <c r="HC285" s="455"/>
      <c r="HD285" s="455"/>
      <c r="HE285" s="455"/>
      <c r="HF285" s="455"/>
      <c r="HG285" s="455"/>
      <c r="HH285" s="455"/>
      <c r="HI285" s="455"/>
      <c r="HJ285" s="455"/>
      <c r="HK285" s="455"/>
      <c r="HL285" s="455"/>
      <c r="HM285" s="455"/>
    </row>
    <row r="286" s="460" customFormat="1" spans="1:221">
      <c r="A286" s="455"/>
      <c r="AD286" s="455"/>
      <c r="AE286" s="455"/>
      <c r="AF286" s="455"/>
      <c r="AG286" s="455"/>
      <c r="AH286" s="455"/>
      <c r="AI286" s="455"/>
      <c r="AJ286" s="455"/>
      <c r="AK286" s="455"/>
      <c r="AL286" s="455"/>
      <c r="AM286" s="455"/>
      <c r="AN286" s="455"/>
      <c r="AO286" s="455"/>
      <c r="AP286" s="455"/>
      <c r="AQ286" s="455"/>
      <c r="AR286" s="455"/>
      <c r="AS286" s="455"/>
      <c r="AT286" s="455"/>
      <c r="AU286" s="455"/>
      <c r="AV286" s="455"/>
      <c r="AW286" s="455"/>
      <c r="AX286" s="455"/>
      <c r="AY286" s="455"/>
      <c r="AZ286" s="455"/>
      <c r="BA286" s="455"/>
      <c r="BB286" s="455"/>
      <c r="BC286" s="455"/>
      <c r="BD286" s="455"/>
      <c r="BE286" s="455"/>
      <c r="BF286" s="455"/>
      <c r="BG286" s="455"/>
      <c r="BH286" s="455"/>
      <c r="BI286" s="455"/>
      <c r="BJ286" s="455"/>
      <c r="BK286" s="455"/>
      <c r="BL286" s="455"/>
      <c r="BM286" s="455"/>
      <c r="BN286" s="455"/>
      <c r="BO286" s="455"/>
      <c r="BP286" s="455"/>
      <c r="BQ286" s="455"/>
      <c r="BR286" s="455"/>
      <c r="BS286" s="455"/>
      <c r="BT286" s="455"/>
      <c r="BU286" s="455"/>
      <c r="BV286" s="455"/>
      <c r="BW286" s="455"/>
      <c r="BX286" s="455"/>
      <c r="BY286" s="455"/>
      <c r="BZ286" s="455"/>
      <c r="CA286" s="455"/>
      <c r="CB286" s="455"/>
      <c r="CC286" s="455"/>
      <c r="CD286" s="455"/>
      <c r="CE286" s="455"/>
      <c r="CF286" s="455"/>
      <c r="CG286" s="455"/>
      <c r="CH286" s="455"/>
      <c r="CI286" s="455"/>
      <c r="CJ286" s="455"/>
      <c r="CK286" s="455"/>
      <c r="CL286" s="455"/>
      <c r="CM286" s="455"/>
      <c r="CN286" s="455"/>
      <c r="CO286" s="455"/>
      <c r="CP286" s="455"/>
      <c r="CQ286" s="455"/>
      <c r="CR286" s="455"/>
      <c r="CS286" s="455"/>
      <c r="CT286" s="455"/>
      <c r="CU286" s="455"/>
      <c r="CV286" s="455"/>
      <c r="CW286" s="455"/>
      <c r="CX286" s="455"/>
      <c r="CY286" s="455"/>
      <c r="CZ286" s="455"/>
      <c r="DA286" s="455"/>
      <c r="DB286" s="455"/>
      <c r="DC286" s="455"/>
      <c r="DD286" s="455"/>
      <c r="DE286" s="455"/>
      <c r="DF286" s="455"/>
      <c r="DG286" s="455"/>
      <c r="DH286" s="455"/>
      <c r="DI286" s="455"/>
      <c r="DJ286" s="455"/>
      <c r="DK286" s="455"/>
      <c r="DL286" s="455"/>
      <c r="DM286" s="455"/>
      <c r="DN286" s="455"/>
      <c r="DO286" s="455"/>
      <c r="DP286" s="455"/>
      <c r="DQ286" s="455"/>
      <c r="DR286" s="455"/>
      <c r="DS286" s="455"/>
      <c r="DT286" s="455"/>
      <c r="DU286" s="455"/>
      <c r="DV286" s="455"/>
      <c r="DW286" s="455"/>
      <c r="DX286" s="455"/>
      <c r="DY286" s="455"/>
      <c r="DZ286" s="455"/>
      <c r="EA286" s="455"/>
      <c r="EB286" s="455"/>
      <c r="EC286" s="455"/>
      <c r="ED286" s="455"/>
      <c r="EE286" s="455"/>
      <c r="EF286" s="455"/>
      <c r="EG286" s="455"/>
      <c r="EH286" s="455"/>
      <c r="EI286" s="455"/>
      <c r="EJ286" s="455"/>
      <c r="EK286" s="455"/>
      <c r="EL286" s="455"/>
      <c r="EM286" s="455"/>
      <c r="EN286" s="455"/>
      <c r="EO286" s="455"/>
      <c r="EP286" s="455"/>
      <c r="EQ286" s="455"/>
      <c r="ER286" s="455"/>
      <c r="ES286" s="455"/>
      <c r="ET286" s="455"/>
      <c r="EU286" s="455"/>
      <c r="EV286" s="455"/>
      <c r="EW286" s="455"/>
      <c r="EX286" s="455"/>
      <c r="EY286" s="455"/>
      <c r="EZ286" s="455"/>
      <c r="FA286" s="455"/>
      <c r="FB286" s="455"/>
      <c r="FC286" s="455"/>
      <c r="FD286" s="455"/>
      <c r="FE286" s="455"/>
      <c r="FF286" s="455"/>
      <c r="FG286" s="455"/>
      <c r="FH286" s="455"/>
      <c r="FI286" s="455"/>
      <c r="FJ286" s="455"/>
      <c r="FK286" s="455"/>
      <c r="FL286" s="455"/>
      <c r="FM286" s="455"/>
      <c r="FN286" s="455"/>
      <c r="FO286" s="455"/>
      <c r="FP286" s="455"/>
      <c r="FQ286" s="455"/>
      <c r="FR286" s="455"/>
      <c r="FS286" s="455"/>
      <c r="FT286" s="455"/>
      <c r="FU286" s="455"/>
      <c r="FV286" s="455"/>
      <c r="FW286" s="455"/>
      <c r="FX286" s="455"/>
      <c r="FY286" s="455"/>
      <c r="FZ286" s="455"/>
      <c r="GA286" s="455"/>
      <c r="GB286" s="455"/>
      <c r="GC286" s="455"/>
      <c r="GD286" s="455"/>
      <c r="GE286" s="455"/>
      <c r="GF286" s="455"/>
      <c r="GG286" s="455"/>
      <c r="GH286" s="455"/>
      <c r="GI286" s="455"/>
      <c r="GJ286" s="455"/>
      <c r="GK286" s="455"/>
      <c r="GL286" s="455"/>
      <c r="GM286" s="455"/>
      <c r="GN286" s="455"/>
      <c r="GO286" s="455"/>
      <c r="GP286" s="455"/>
      <c r="GQ286" s="455"/>
      <c r="GR286" s="455"/>
      <c r="GS286" s="455"/>
      <c r="GT286" s="455"/>
      <c r="GU286" s="455"/>
      <c r="GV286" s="455"/>
      <c r="GW286" s="455"/>
      <c r="GX286" s="455"/>
      <c r="GY286" s="455"/>
      <c r="GZ286" s="455"/>
      <c r="HA286" s="455"/>
      <c r="HB286" s="455"/>
      <c r="HC286" s="455"/>
      <c r="HD286" s="455"/>
      <c r="HE286" s="455"/>
      <c r="HF286" s="455"/>
      <c r="HG286" s="455"/>
      <c r="HH286" s="455"/>
      <c r="HI286" s="455"/>
      <c r="HJ286" s="455"/>
      <c r="HK286" s="455"/>
      <c r="HL286" s="455"/>
      <c r="HM286" s="455"/>
    </row>
    <row r="287" s="460" customFormat="1" spans="1:221">
      <c r="A287" s="455"/>
      <c r="AD287" s="455"/>
      <c r="AE287" s="455"/>
      <c r="AF287" s="455"/>
      <c r="AG287" s="455"/>
      <c r="AH287" s="455"/>
      <c r="AI287" s="455"/>
      <c r="AJ287" s="455"/>
      <c r="AK287" s="455"/>
      <c r="AL287" s="455"/>
      <c r="AM287" s="455"/>
      <c r="AN287" s="455"/>
      <c r="AO287" s="455"/>
      <c r="AP287" s="455"/>
      <c r="AQ287" s="455"/>
      <c r="AR287" s="455"/>
      <c r="AS287" s="455"/>
      <c r="AT287" s="455"/>
      <c r="AU287" s="455"/>
      <c r="AV287" s="455"/>
      <c r="AW287" s="455"/>
      <c r="AX287" s="455"/>
      <c r="AY287" s="455"/>
      <c r="AZ287" s="455"/>
      <c r="BA287" s="455"/>
      <c r="BB287" s="455"/>
      <c r="BC287" s="455"/>
      <c r="BD287" s="455"/>
      <c r="BE287" s="455"/>
      <c r="BF287" s="455"/>
      <c r="BG287" s="455"/>
      <c r="BH287" s="455"/>
      <c r="BI287" s="455"/>
      <c r="BJ287" s="455"/>
      <c r="BK287" s="455"/>
      <c r="BL287" s="455"/>
      <c r="BM287" s="455"/>
      <c r="BN287" s="455"/>
      <c r="BO287" s="455"/>
      <c r="BP287" s="455"/>
      <c r="BQ287" s="455"/>
      <c r="BR287" s="455"/>
      <c r="BS287" s="455"/>
      <c r="BT287" s="455"/>
      <c r="BU287" s="455"/>
      <c r="BV287" s="455"/>
      <c r="BW287" s="455"/>
      <c r="BX287" s="455"/>
      <c r="BY287" s="455"/>
      <c r="BZ287" s="455"/>
      <c r="CA287" s="455"/>
      <c r="CB287" s="455"/>
      <c r="CC287" s="455"/>
      <c r="CD287" s="455"/>
      <c r="CE287" s="455"/>
      <c r="CF287" s="455"/>
      <c r="CG287" s="455"/>
      <c r="CH287" s="455"/>
      <c r="CI287" s="455"/>
      <c r="CJ287" s="455"/>
      <c r="CK287" s="455"/>
      <c r="CL287" s="455"/>
      <c r="CM287" s="455"/>
      <c r="CN287" s="455"/>
      <c r="CO287" s="455"/>
      <c r="CP287" s="455"/>
      <c r="CQ287" s="455"/>
      <c r="CR287" s="455"/>
      <c r="CS287" s="455"/>
      <c r="CT287" s="455"/>
      <c r="CU287" s="455"/>
      <c r="CV287" s="455"/>
      <c r="CW287" s="455"/>
      <c r="CX287" s="455"/>
      <c r="CY287" s="455"/>
      <c r="CZ287" s="455"/>
      <c r="DA287" s="455"/>
      <c r="DB287" s="455"/>
      <c r="DC287" s="455"/>
      <c r="DD287" s="455"/>
      <c r="DE287" s="455"/>
      <c r="DF287" s="455"/>
      <c r="DG287" s="455"/>
      <c r="DH287" s="455"/>
      <c r="DI287" s="455"/>
      <c r="DJ287" s="455"/>
      <c r="DK287" s="455"/>
      <c r="DL287" s="455"/>
      <c r="DM287" s="455"/>
      <c r="DN287" s="455"/>
      <c r="DO287" s="455"/>
      <c r="DP287" s="455"/>
      <c r="DQ287" s="455"/>
      <c r="DR287" s="455"/>
      <c r="DS287" s="455"/>
      <c r="DT287" s="455"/>
      <c r="DU287" s="455"/>
      <c r="DV287" s="455"/>
      <c r="DW287" s="455"/>
      <c r="DX287" s="455"/>
      <c r="DY287" s="455"/>
      <c r="DZ287" s="455"/>
      <c r="EA287" s="455"/>
      <c r="EB287" s="455"/>
      <c r="EC287" s="455"/>
      <c r="ED287" s="455"/>
      <c r="EE287" s="455"/>
      <c r="EF287" s="455"/>
      <c r="EG287" s="455"/>
      <c r="EH287" s="455"/>
      <c r="EI287" s="455"/>
      <c r="EJ287" s="455"/>
      <c r="EK287" s="455"/>
      <c r="EL287" s="455"/>
      <c r="EM287" s="455"/>
      <c r="EN287" s="455"/>
      <c r="EO287" s="455"/>
      <c r="EP287" s="455"/>
      <c r="EQ287" s="455"/>
      <c r="ER287" s="455"/>
      <c r="ES287" s="455"/>
      <c r="ET287" s="455"/>
      <c r="EU287" s="455"/>
      <c r="EV287" s="455"/>
      <c r="EW287" s="455"/>
      <c r="EX287" s="455"/>
      <c r="EY287" s="455"/>
      <c r="EZ287" s="455"/>
      <c r="FA287" s="455"/>
      <c r="FB287" s="455"/>
      <c r="FC287" s="455"/>
      <c r="FD287" s="455"/>
      <c r="FE287" s="455"/>
      <c r="FF287" s="455"/>
      <c r="FG287" s="455"/>
      <c r="FH287" s="455"/>
      <c r="FI287" s="455"/>
      <c r="FJ287" s="455"/>
      <c r="FK287" s="455"/>
      <c r="FL287" s="455"/>
      <c r="FM287" s="455"/>
      <c r="FN287" s="455"/>
      <c r="FO287" s="455"/>
      <c r="FP287" s="455"/>
      <c r="FQ287" s="455"/>
      <c r="FR287" s="455"/>
      <c r="FS287" s="455"/>
      <c r="FT287" s="455"/>
      <c r="FU287" s="455"/>
      <c r="FV287" s="455"/>
      <c r="FW287" s="455"/>
      <c r="FX287" s="455"/>
      <c r="FY287" s="455"/>
      <c r="FZ287" s="455"/>
      <c r="GA287" s="455"/>
      <c r="GB287" s="455"/>
      <c r="GC287" s="455"/>
      <c r="GD287" s="455"/>
      <c r="GE287" s="455"/>
      <c r="GF287" s="455"/>
      <c r="GG287" s="455"/>
      <c r="GH287" s="455"/>
      <c r="GI287" s="455"/>
      <c r="GJ287" s="455"/>
      <c r="GK287" s="455"/>
      <c r="GL287" s="455"/>
      <c r="GM287" s="455"/>
      <c r="GN287" s="455"/>
      <c r="GO287" s="455"/>
      <c r="GP287" s="455"/>
      <c r="GQ287" s="455"/>
      <c r="GR287" s="455"/>
      <c r="GS287" s="455"/>
      <c r="GT287" s="455"/>
      <c r="GU287" s="455"/>
      <c r="GV287" s="455"/>
      <c r="GW287" s="455"/>
      <c r="GX287" s="455"/>
      <c r="GY287" s="455"/>
      <c r="GZ287" s="455"/>
      <c r="HA287" s="455"/>
      <c r="HB287" s="455"/>
      <c r="HC287" s="455"/>
      <c r="HD287" s="455"/>
      <c r="HE287" s="455"/>
      <c r="HF287" s="455"/>
      <c r="HG287" s="455"/>
      <c r="HH287" s="455"/>
      <c r="HI287" s="455"/>
      <c r="HJ287" s="455"/>
      <c r="HK287" s="455"/>
      <c r="HL287" s="455"/>
      <c r="HM287" s="455"/>
    </row>
    <row r="288" s="460" customFormat="1" spans="1:221">
      <c r="A288" s="455"/>
      <c r="AD288" s="455"/>
      <c r="AE288" s="455"/>
      <c r="AF288" s="455"/>
      <c r="AG288" s="455"/>
      <c r="AH288" s="455"/>
      <c r="AI288" s="455"/>
      <c r="AJ288" s="455"/>
      <c r="AK288" s="455"/>
      <c r="AL288" s="455"/>
      <c r="AM288" s="455"/>
      <c r="AN288" s="455"/>
      <c r="AO288" s="455"/>
      <c r="AP288" s="455"/>
      <c r="AQ288" s="455"/>
      <c r="AR288" s="455"/>
      <c r="AS288" s="455"/>
      <c r="AT288" s="455"/>
      <c r="AU288" s="455"/>
      <c r="AV288" s="455"/>
      <c r="AW288" s="455"/>
      <c r="AX288" s="455"/>
      <c r="AY288" s="455"/>
      <c r="AZ288" s="455"/>
      <c r="BA288" s="455"/>
      <c r="BB288" s="455"/>
      <c r="BC288" s="455"/>
      <c r="BD288" s="455"/>
      <c r="BE288" s="455"/>
      <c r="BF288" s="455"/>
      <c r="BG288" s="455"/>
      <c r="BH288" s="455"/>
      <c r="BI288" s="455"/>
      <c r="BJ288" s="455"/>
      <c r="BK288" s="455"/>
      <c r="BL288" s="455"/>
      <c r="BM288" s="455"/>
      <c r="BN288" s="455"/>
      <c r="BO288" s="455"/>
      <c r="BP288" s="455"/>
      <c r="BQ288" s="455"/>
      <c r="BR288" s="455"/>
      <c r="BS288" s="455"/>
      <c r="BT288" s="455"/>
      <c r="BU288" s="455"/>
      <c r="BV288" s="455"/>
      <c r="BW288" s="455"/>
      <c r="BX288" s="455"/>
      <c r="BY288" s="455"/>
      <c r="BZ288" s="455"/>
      <c r="CA288" s="455"/>
      <c r="CB288" s="455"/>
      <c r="CC288" s="455"/>
      <c r="CD288" s="455"/>
      <c r="CE288" s="455"/>
      <c r="CF288" s="455"/>
      <c r="CG288" s="455"/>
      <c r="CH288" s="455"/>
      <c r="CI288" s="455"/>
      <c r="CJ288" s="455"/>
      <c r="CK288" s="455"/>
      <c r="CL288" s="455"/>
      <c r="CM288" s="455"/>
      <c r="CN288" s="455"/>
      <c r="CO288" s="455"/>
      <c r="CP288" s="455"/>
      <c r="CQ288" s="455"/>
      <c r="CR288" s="455"/>
      <c r="CS288" s="455"/>
      <c r="CT288" s="455"/>
      <c r="CU288" s="455"/>
      <c r="CV288" s="455"/>
      <c r="CW288" s="455"/>
      <c r="CX288" s="455"/>
      <c r="CY288" s="455"/>
      <c r="CZ288" s="455"/>
      <c r="DA288" s="455"/>
      <c r="DB288" s="455"/>
      <c r="DC288" s="455"/>
      <c r="DD288" s="455"/>
      <c r="DE288" s="455"/>
      <c r="DF288" s="455"/>
      <c r="DG288" s="455"/>
      <c r="DH288" s="455"/>
      <c r="DI288" s="455"/>
      <c r="DJ288" s="455"/>
      <c r="DK288" s="455"/>
      <c r="DL288" s="455"/>
      <c r="DM288" s="455"/>
      <c r="DN288" s="455"/>
      <c r="DO288" s="455"/>
      <c r="DP288" s="455"/>
      <c r="DQ288" s="455"/>
      <c r="DR288" s="455"/>
      <c r="DS288" s="455"/>
      <c r="DT288" s="455"/>
      <c r="DU288" s="455"/>
      <c r="DV288" s="455"/>
      <c r="DW288" s="455"/>
      <c r="DX288" s="455"/>
      <c r="DY288" s="455"/>
      <c r="DZ288" s="455"/>
      <c r="EA288" s="455"/>
      <c r="EB288" s="455"/>
      <c r="EC288" s="455"/>
      <c r="ED288" s="455"/>
      <c r="EE288" s="455"/>
      <c r="EF288" s="455"/>
      <c r="EG288" s="455"/>
      <c r="EH288" s="455"/>
      <c r="EI288" s="455"/>
      <c r="EJ288" s="455"/>
      <c r="EK288" s="455"/>
      <c r="EL288" s="455"/>
      <c r="EM288" s="455"/>
      <c r="EN288" s="455"/>
      <c r="EO288" s="455"/>
      <c r="EP288" s="455"/>
      <c r="EQ288" s="455"/>
      <c r="ER288" s="455"/>
      <c r="ES288" s="455"/>
      <c r="ET288" s="455"/>
      <c r="EU288" s="455"/>
      <c r="EV288" s="455"/>
      <c r="EW288" s="455"/>
      <c r="EX288" s="455"/>
      <c r="EY288" s="455"/>
      <c r="EZ288" s="455"/>
      <c r="FA288" s="455"/>
      <c r="FB288" s="455"/>
      <c r="FC288" s="455"/>
      <c r="FD288" s="455"/>
      <c r="FE288" s="455"/>
      <c r="FF288" s="455"/>
      <c r="FG288" s="455"/>
      <c r="FH288" s="455"/>
      <c r="FI288" s="455"/>
      <c r="FJ288" s="455"/>
      <c r="FK288" s="455"/>
      <c r="FL288" s="455"/>
      <c r="FM288" s="455"/>
      <c r="FN288" s="455"/>
      <c r="FO288" s="455"/>
      <c r="FP288" s="455"/>
      <c r="FQ288" s="455"/>
      <c r="FR288" s="455"/>
      <c r="FS288" s="455"/>
      <c r="FT288" s="455"/>
      <c r="FU288" s="455"/>
      <c r="FV288" s="455"/>
      <c r="FW288" s="455"/>
      <c r="FX288" s="455"/>
      <c r="FY288" s="455"/>
      <c r="FZ288" s="455"/>
      <c r="GA288" s="455"/>
      <c r="GB288" s="455"/>
      <c r="GC288" s="455"/>
      <c r="GD288" s="455"/>
      <c r="GE288" s="455"/>
      <c r="GF288" s="455"/>
      <c r="GG288" s="455"/>
      <c r="GH288" s="455"/>
      <c r="GI288" s="455"/>
      <c r="GJ288" s="455"/>
      <c r="GK288" s="455"/>
      <c r="GL288" s="455"/>
      <c r="GM288" s="455"/>
      <c r="GN288" s="455"/>
      <c r="GO288" s="455"/>
      <c r="GP288" s="455"/>
      <c r="GQ288" s="455"/>
      <c r="GR288" s="455"/>
      <c r="GS288" s="455"/>
      <c r="GT288" s="455"/>
      <c r="GU288" s="455"/>
      <c r="GV288" s="455"/>
      <c r="GW288" s="455"/>
      <c r="GX288" s="455"/>
      <c r="GY288" s="455"/>
      <c r="GZ288" s="455"/>
      <c r="HA288" s="455"/>
      <c r="HB288" s="455"/>
      <c r="HC288" s="455"/>
      <c r="HD288" s="455"/>
      <c r="HE288" s="455"/>
      <c r="HF288" s="455"/>
      <c r="HG288" s="455"/>
      <c r="HH288" s="455"/>
      <c r="HI288" s="455"/>
      <c r="HJ288" s="455"/>
      <c r="HK288" s="455"/>
      <c r="HL288" s="455"/>
      <c r="HM288" s="455"/>
    </row>
    <row r="289" s="460" customFormat="1" spans="1:221">
      <c r="A289" s="455"/>
      <c r="AD289" s="455"/>
      <c r="AE289" s="455"/>
      <c r="AF289" s="455"/>
      <c r="AG289" s="455"/>
      <c r="AH289" s="455"/>
      <c r="AI289" s="455"/>
      <c r="AJ289" s="455"/>
      <c r="AK289" s="455"/>
      <c r="AL289" s="455"/>
      <c r="AM289" s="455"/>
      <c r="AN289" s="455"/>
      <c r="AO289" s="455"/>
      <c r="AP289" s="455"/>
      <c r="AQ289" s="455"/>
      <c r="AR289" s="455"/>
      <c r="AS289" s="455"/>
      <c r="AT289" s="455"/>
      <c r="AU289" s="455"/>
      <c r="AV289" s="455"/>
      <c r="AW289" s="455"/>
      <c r="AX289" s="455"/>
      <c r="AY289" s="455"/>
      <c r="AZ289" s="455"/>
      <c r="BA289" s="455"/>
      <c r="BB289" s="455"/>
      <c r="BC289" s="455"/>
      <c r="BD289" s="455"/>
      <c r="BE289" s="455"/>
      <c r="BF289" s="455"/>
      <c r="BG289" s="455"/>
      <c r="BH289" s="455"/>
      <c r="BI289" s="455"/>
      <c r="BJ289" s="455"/>
      <c r="BK289" s="455"/>
      <c r="BL289" s="455"/>
      <c r="BM289" s="455"/>
      <c r="BN289" s="455"/>
      <c r="BO289" s="455"/>
      <c r="BP289" s="455"/>
      <c r="BQ289" s="455"/>
      <c r="BR289" s="455"/>
      <c r="BS289" s="455"/>
      <c r="BT289" s="455"/>
      <c r="BU289" s="455"/>
      <c r="BV289" s="455"/>
      <c r="BW289" s="455"/>
      <c r="BX289" s="455"/>
      <c r="BY289" s="455"/>
      <c r="BZ289" s="455"/>
      <c r="CA289" s="455"/>
      <c r="CB289" s="455"/>
      <c r="CC289" s="455"/>
      <c r="CD289" s="455"/>
      <c r="CE289" s="455"/>
      <c r="CF289" s="455"/>
      <c r="CG289" s="455"/>
      <c r="CH289" s="455"/>
      <c r="CI289" s="455"/>
      <c r="CJ289" s="455"/>
      <c r="CK289" s="455"/>
      <c r="CL289" s="455"/>
      <c r="CM289" s="455"/>
      <c r="CN289" s="455"/>
      <c r="CO289" s="455"/>
      <c r="CP289" s="455"/>
      <c r="CQ289" s="455"/>
      <c r="CR289" s="455"/>
      <c r="CS289" s="455"/>
      <c r="CT289" s="455"/>
      <c r="CU289" s="455"/>
      <c r="CV289" s="455"/>
      <c r="CW289" s="455"/>
      <c r="CX289" s="455"/>
      <c r="CY289" s="455"/>
      <c r="CZ289" s="455"/>
      <c r="DA289" s="455"/>
      <c r="DB289" s="455"/>
      <c r="DC289" s="455"/>
      <c r="DD289" s="455"/>
      <c r="DE289" s="455"/>
      <c r="DF289" s="455"/>
      <c r="DG289" s="455"/>
      <c r="DH289" s="455"/>
      <c r="DI289" s="455"/>
      <c r="DJ289" s="455"/>
      <c r="DK289" s="455"/>
      <c r="DL289" s="455"/>
      <c r="DM289" s="455"/>
      <c r="DN289" s="455"/>
      <c r="DO289" s="455"/>
      <c r="DP289" s="455"/>
      <c r="DQ289" s="455"/>
      <c r="DR289" s="455"/>
      <c r="DS289" s="455"/>
      <c r="DT289" s="455"/>
      <c r="DU289" s="455"/>
      <c r="DV289" s="455"/>
      <c r="DW289" s="455"/>
      <c r="DX289" s="455"/>
      <c r="DY289" s="455"/>
      <c r="DZ289" s="455"/>
      <c r="EA289" s="455"/>
      <c r="EB289" s="455"/>
      <c r="EC289" s="455"/>
      <c r="ED289" s="455"/>
      <c r="EE289" s="455"/>
      <c r="EF289" s="455"/>
      <c r="EG289" s="455"/>
      <c r="EH289" s="455"/>
      <c r="EI289" s="455"/>
      <c r="EJ289" s="455"/>
      <c r="EK289" s="455"/>
      <c r="EL289" s="455"/>
      <c r="EM289" s="455"/>
      <c r="EN289" s="455"/>
      <c r="EO289" s="455"/>
      <c r="EP289" s="455"/>
      <c r="EQ289" s="455"/>
      <c r="ER289" s="455"/>
      <c r="ES289" s="455"/>
      <c r="ET289" s="455"/>
      <c r="EU289" s="455"/>
      <c r="EV289" s="455"/>
      <c r="EW289" s="455"/>
      <c r="EX289" s="455"/>
      <c r="EY289" s="455"/>
      <c r="EZ289" s="455"/>
      <c r="FA289" s="455"/>
      <c r="FB289" s="455"/>
      <c r="FC289" s="455"/>
      <c r="FD289" s="455"/>
      <c r="FE289" s="455"/>
      <c r="FF289" s="455"/>
      <c r="FG289" s="455"/>
      <c r="FH289" s="455"/>
      <c r="FI289" s="455"/>
      <c r="FJ289" s="455"/>
      <c r="FK289" s="455"/>
      <c r="FL289" s="455"/>
      <c r="FM289" s="455"/>
      <c r="FN289" s="455"/>
      <c r="FO289" s="455"/>
      <c r="FP289" s="455"/>
      <c r="FQ289" s="455"/>
      <c r="FR289" s="455"/>
      <c r="FS289" s="455"/>
      <c r="FT289" s="455"/>
      <c r="FU289" s="455"/>
      <c r="FV289" s="455"/>
      <c r="FW289" s="455"/>
      <c r="FX289" s="455"/>
      <c r="FY289" s="455"/>
      <c r="FZ289" s="455"/>
      <c r="GA289" s="455"/>
      <c r="GB289" s="455"/>
      <c r="GC289" s="455"/>
      <c r="GD289" s="455"/>
      <c r="GE289" s="455"/>
      <c r="GF289" s="455"/>
      <c r="GG289" s="455"/>
      <c r="GH289" s="455"/>
      <c r="GI289" s="455"/>
      <c r="GJ289" s="455"/>
      <c r="GK289" s="455"/>
      <c r="GL289" s="455"/>
      <c r="GM289" s="455"/>
      <c r="GN289" s="455"/>
      <c r="GO289" s="455"/>
      <c r="GP289" s="455"/>
      <c r="GQ289" s="455"/>
      <c r="GR289" s="455"/>
      <c r="GS289" s="455"/>
      <c r="GT289" s="455"/>
      <c r="GU289" s="455"/>
      <c r="GV289" s="455"/>
      <c r="GW289" s="455"/>
      <c r="GX289" s="455"/>
      <c r="GY289" s="455"/>
      <c r="GZ289" s="455"/>
      <c r="HA289" s="455"/>
      <c r="HB289" s="455"/>
      <c r="HC289" s="455"/>
      <c r="HD289" s="455"/>
      <c r="HE289" s="455"/>
      <c r="HF289" s="455"/>
      <c r="HG289" s="455"/>
      <c r="HH289" s="455"/>
      <c r="HI289" s="455"/>
      <c r="HJ289" s="455"/>
      <c r="HK289" s="455"/>
      <c r="HL289" s="455"/>
      <c r="HM289" s="455"/>
    </row>
    <row r="290" s="460" customFormat="1" spans="1:221">
      <c r="A290" s="455"/>
      <c r="AD290" s="455"/>
      <c r="AE290" s="455"/>
      <c r="AF290" s="455"/>
      <c r="AG290" s="455"/>
      <c r="AH290" s="455"/>
      <c r="AI290" s="455"/>
      <c r="AJ290" s="455"/>
      <c r="AK290" s="455"/>
      <c r="AL290" s="455"/>
      <c r="AM290" s="455"/>
      <c r="AN290" s="455"/>
      <c r="AO290" s="455"/>
      <c r="AP290" s="455"/>
      <c r="AQ290" s="455"/>
      <c r="AR290" s="455"/>
      <c r="AS290" s="455"/>
      <c r="AT290" s="455"/>
      <c r="AU290" s="455"/>
      <c r="AV290" s="455"/>
      <c r="AW290" s="455"/>
      <c r="AX290" s="455"/>
      <c r="AY290" s="455"/>
      <c r="AZ290" s="455"/>
      <c r="BA290" s="455"/>
      <c r="BB290" s="455"/>
      <c r="BC290" s="455"/>
      <c r="BD290" s="455"/>
      <c r="BE290" s="455"/>
      <c r="BF290" s="455"/>
      <c r="BG290" s="455"/>
      <c r="BH290" s="455"/>
      <c r="BI290" s="455"/>
      <c r="BJ290" s="455"/>
      <c r="BK290" s="455"/>
      <c r="BL290" s="455"/>
      <c r="BM290" s="455"/>
      <c r="BN290" s="455"/>
      <c r="BO290" s="455"/>
      <c r="BP290" s="455"/>
      <c r="BQ290" s="455"/>
      <c r="BR290" s="455"/>
      <c r="BS290" s="455"/>
      <c r="BT290" s="455"/>
      <c r="BU290" s="455"/>
      <c r="BV290" s="455"/>
      <c r="BW290" s="455"/>
      <c r="BX290" s="455"/>
      <c r="BY290" s="455"/>
      <c r="BZ290" s="455"/>
      <c r="CA290" s="455"/>
      <c r="CB290" s="455"/>
      <c r="CC290" s="455"/>
      <c r="CD290" s="455"/>
      <c r="CE290" s="455"/>
      <c r="CF290" s="455"/>
      <c r="CG290" s="455"/>
      <c r="CH290" s="455"/>
      <c r="CI290" s="455"/>
      <c r="CJ290" s="455"/>
      <c r="CK290" s="455"/>
      <c r="CL290" s="455"/>
      <c r="CM290" s="455"/>
      <c r="CN290" s="455"/>
      <c r="CO290" s="455"/>
      <c r="CP290" s="455"/>
      <c r="CQ290" s="455"/>
      <c r="CR290" s="455"/>
      <c r="CS290" s="455"/>
      <c r="CT290" s="455"/>
      <c r="CU290" s="455"/>
      <c r="CV290" s="455"/>
      <c r="CW290" s="455"/>
      <c r="CX290" s="455"/>
      <c r="CY290" s="455"/>
      <c r="CZ290" s="455"/>
      <c r="DA290" s="455"/>
      <c r="DB290" s="455"/>
      <c r="DC290" s="455"/>
      <c r="DD290" s="455"/>
      <c r="DE290" s="455"/>
      <c r="DF290" s="455"/>
      <c r="DG290" s="455"/>
      <c r="DH290" s="455"/>
      <c r="DI290" s="455"/>
      <c r="DJ290" s="455"/>
      <c r="DK290" s="455"/>
      <c r="DL290" s="455"/>
      <c r="DM290" s="455"/>
      <c r="DN290" s="455"/>
      <c r="DO290" s="455"/>
      <c r="DP290" s="455"/>
      <c r="DQ290" s="455"/>
      <c r="DR290" s="455"/>
      <c r="DS290" s="455"/>
      <c r="DT290" s="455"/>
      <c r="DU290" s="455"/>
      <c r="DV290" s="455"/>
      <c r="DW290" s="455"/>
      <c r="DX290" s="455"/>
      <c r="DY290" s="455"/>
      <c r="DZ290" s="455"/>
      <c r="EA290" s="455"/>
      <c r="EB290" s="455"/>
      <c r="EC290" s="455"/>
      <c r="ED290" s="455"/>
      <c r="EE290" s="455"/>
      <c r="EF290" s="455"/>
      <c r="EG290" s="455"/>
      <c r="EH290" s="455"/>
      <c r="EI290" s="455"/>
      <c r="EJ290" s="455"/>
      <c r="EK290" s="455"/>
      <c r="EL290" s="455"/>
      <c r="EM290" s="455"/>
      <c r="EN290" s="455"/>
      <c r="EO290" s="455"/>
      <c r="EP290" s="455"/>
      <c r="EQ290" s="455"/>
      <c r="ER290" s="455"/>
      <c r="ES290" s="455"/>
      <c r="ET290" s="455"/>
      <c r="EU290" s="455"/>
      <c r="EV290" s="455"/>
      <c r="EW290" s="455"/>
      <c r="EX290" s="455"/>
      <c r="EY290" s="455"/>
      <c r="EZ290" s="455"/>
      <c r="FA290" s="455"/>
      <c r="FB290" s="455"/>
      <c r="FC290" s="455"/>
      <c r="FD290" s="455"/>
      <c r="FE290" s="455"/>
      <c r="FF290" s="455"/>
      <c r="FG290" s="455"/>
      <c r="FH290" s="455"/>
      <c r="FI290" s="455"/>
      <c r="FJ290" s="455"/>
      <c r="FK290" s="455"/>
      <c r="FL290" s="455"/>
      <c r="FM290" s="455"/>
      <c r="FN290" s="455"/>
      <c r="FO290" s="455"/>
      <c r="FP290" s="455"/>
      <c r="FQ290" s="455"/>
      <c r="FR290" s="455"/>
      <c r="FS290" s="455"/>
      <c r="FT290" s="455"/>
      <c r="FU290" s="455"/>
      <c r="FV290" s="455"/>
      <c r="FW290" s="455"/>
      <c r="FX290" s="455"/>
      <c r="FY290" s="455"/>
      <c r="FZ290" s="455"/>
      <c r="GA290" s="455"/>
      <c r="GB290" s="455"/>
      <c r="GC290" s="455"/>
      <c r="GD290" s="455"/>
      <c r="GE290" s="455"/>
      <c r="GF290" s="455"/>
      <c r="GG290" s="455"/>
      <c r="GH290" s="455"/>
      <c r="GI290" s="455"/>
      <c r="GJ290" s="455"/>
      <c r="GK290" s="455"/>
      <c r="GL290" s="455"/>
      <c r="GM290" s="455"/>
      <c r="GN290" s="455"/>
      <c r="GO290" s="455"/>
      <c r="GP290" s="455"/>
      <c r="GQ290" s="455"/>
      <c r="GR290" s="455"/>
      <c r="GS290" s="455"/>
      <c r="GT290" s="455"/>
      <c r="GU290" s="455"/>
      <c r="GV290" s="455"/>
      <c r="GW290" s="455"/>
      <c r="GX290" s="455"/>
      <c r="GY290" s="455"/>
      <c r="GZ290" s="455"/>
      <c r="HA290" s="455"/>
      <c r="HB290" s="455"/>
      <c r="HC290" s="455"/>
      <c r="HD290" s="455"/>
      <c r="HE290" s="455"/>
      <c r="HF290" s="455"/>
      <c r="HG290" s="455"/>
      <c r="HH290" s="455"/>
      <c r="HI290" s="455"/>
      <c r="HJ290" s="455"/>
      <c r="HK290" s="455"/>
      <c r="HL290" s="455"/>
      <c r="HM290" s="455"/>
    </row>
    <row r="291" s="460" customFormat="1" spans="1:221">
      <c r="A291" s="455"/>
      <c r="AD291" s="455"/>
      <c r="AE291" s="455"/>
      <c r="AF291" s="455"/>
      <c r="AG291" s="455"/>
      <c r="AH291" s="455"/>
      <c r="AI291" s="455"/>
      <c r="AJ291" s="455"/>
      <c r="AK291" s="455"/>
      <c r="AL291" s="455"/>
      <c r="AM291" s="455"/>
      <c r="AN291" s="455"/>
      <c r="AO291" s="455"/>
      <c r="AP291" s="455"/>
      <c r="AQ291" s="455"/>
      <c r="AR291" s="455"/>
      <c r="AS291" s="455"/>
      <c r="AT291" s="455"/>
      <c r="AU291" s="455"/>
      <c r="AV291" s="455"/>
      <c r="AW291" s="455"/>
      <c r="AX291" s="455"/>
      <c r="AY291" s="455"/>
      <c r="AZ291" s="455"/>
      <c r="BA291" s="455"/>
      <c r="BB291" s="455"/>
      <c r="BC291" s="455"/>
      <c r="BD291" s="455"/>
      <c r="BE291" s="455"/>
      <c r="BF291" s="455"/>
      <c r="BG291" s="455"/>
      <c r="BH291" s="455"/>
      <c r="BI291" s="455"/>
      <c r="BJ291" s="455"/>
      <c r="BK291" s="455"/>
      <c r="BL291" s="455"/>
      <c r="BM291" s="455"/>
      <c r="BN291" s="455"/>
      <c r="BO291" s="455"/>
      <c r="BP291" s="455"/>
      <c r="BQ291" s="455"/>
      <c r="BR291" s="455"/>
      <c r="BS291" s="455"/>
      <c r="BT291" s="455"/>
      <c r="BU291" s="455"/>
      <c r="BV291" s="455"/>
      <c r="BW291" s="455"/>
      <c r="BX291" s="455"/>
      <c r="BY291" s="455"/>
      <c r="BZ291" s="455"/>
      <c r="CA291" s="455"/>
      <c r="CB291" s="455"/>
      <c r="CC291" s="455"/>
      <c r="CD291" s="455"/>
      <c r="CE291" s="455"/>
      <c r="CF291" s="455"/>
      <c r="CG291" s="455"/>
      <c r="CH291" s="455"/>
      <c r="CI291" s="455"/>
      <c r="CJ291" s="455"/>
      <c r="CK291" s="455"/>
      <c r="CL291" s="455"/>
      <c r="CM291" s="455"/>
      <c r="CN291" s="455"/>
      <c r="CO291" s="455"/>
      <c r="CP291" s="455"/>
      <c r="CQ291" s="455"/>
      <c r="CR291" s="455"/>
      <c r="CS291" s="455"/>
      <c r="CT291" s="455"/>
      <c r="CU291" s="455"/>
      <c r="CV291" s="455"/>
      <c r="CW291" s="455"/>
      <c r="CX291" s="455"/>
      <c r="CY291" s="455"/>
      <c r="CZ291" s="455"/>
      <c r="DA291" s="455"/>
      <c r="DB291" s="455"/>
      <c r="DC291" s="455"/>
      <c r="DD291" s="455"/>
      <c r="DE291" s="455"/>
      <c r="DF291" s="455"/>
      <c r="DG291" s="455"/>
      <c r="DH291" s="455"/>
      <c r="DI291" s="455"/>
      <c r="DJ291" s="455"/>
      <c r="DK291" s="455"/>
      <c r="DL291" s="455"/>
      <c r="DM291" s="455"/>
      <c r="DN291" s="455"/>
      <c r="DO291" s="455"/>
      <c r="DP291" s="455"/>
      <c r="DQ291" s="455"/>
      <c r="DR291" s="455"/>
      <c r="DS291" s="455"/>
      <c r="DT291" s="455"/>
      <c r="DU291" s="455"/>
      <c r="DV291" s="455"/>
      <c r="DW291" s="455"/>
      <c r="DX291" s="455"/>
      <c r="DY291" s="455"/>
      <c r="DZ291" s="455"/>
      <c r="EA291" s="455"/>
      <c r="EB291" s="455"/>
      <c r="EC291" s="455"/>
      <c r="ED291" s="455"/>
      <c r="EE291" s="455"/>
      <c r="EF291" s="455"/>
      <c r="EG291" s="455"/>
      <c r="EH291" s="455"/>
      <c r="EI291" s="455"/>
      <c r="EJ291" s="455"/>
      <c r="EK291" s="455"/>
      <c r="EL291" s="455"/>
      <c r="EM291" s="455"/>
      <c r="EN291" s="455"/>
      <c r="EO291" s="455"/>
      <c r="EP291" s="455"/>
      <c r="EQ291" s="455"/>
      <c r="ER291" s="455"/>
      <c r="ES291" s="455"/>
      <c r="ET291" s="455"/>
      <c r="EU291" s="455"/>
      <c r="EV291" s="455"/>
      <c r="EW291" s="455"/>
      <c r="EX291" s="455"/>
      <c r="EY291" s="455"/>
      <c r="EZ291" s="455"/>
      <c r="FA291" s="455"/>
      <c r="FB291" s="455"/>
      <c r="FC291" s="455"/>
      <c r="FD291" s="455"/>
      <c r="FE291" s="455"/>
      <c r="FF291" s="455"/>
      <c r="FG291" s="455"/>
      <c r="FH291" s="455"/>
      <c r="FI291" s="455"/>
      <c r="FJ291" s="455"/>
      <c r="FK291" s="455"/>
      <c r="FL291" s="455"/>
      <c r="FM291" s="455"/>
      <c r="FN291" s="455"/>
      <c r="FO291" s="455"/>
      <c r="FP291" s="455"/>
      <c r="FQ291" s="455"/>
      <c r="FR291" s="455"/>
      <c r="FS291" s="455"/>
      <c r="FT291" s="455"/>
      <c r="FU291" s="455"/>
      <c r="FV291" s="455"/>
      <c r="FW291" s="455"/>
      <c r="FX291" s="455"/>
      <c r="FY291" s="455"/>
      <c r="FZ291" s="455"/>
      <c r="GA291" s="455"/>
      <c r="GB291" s="455"/>
      <c r="GC291" s="455"/>
      <c r="GD291" s="455"/>
      <c r="GE291" s="455"/>
      <c r="GF291" s="455"/>
      <c r="GG291" s="455"/>
      <c r="GH291" s="455"/>
      <c r="GI291" s="455"/>
      <c r="GJ291" s="455"/>
      <c r="GK291" s="455"/>
      <c r="GL291" s="455"/>
      <c r="GM291" s="455"/>
      <c r="GN291" s="455"/>
      <c r="GO291" s="455"/>
      <c r="GP291" s="455"/>
      <c r="GQ291" s="455"/>
      <c r="GR291" s="455"/>
      <c r="GS291" s="455"/>
      <c r="GT291" s="455"/>
      <c r="GU291" s="455"/>
      <c r="GV291" s="455"/>
      <c r="GW291" s="455"/>
      <c r="GX291" s="455"/>
      <c r="GY291" s="455"/>
      <c r="GZ291" s="455"/>
      <c r="HA291" s="455"/>
      <c r="HB291" s="455"/>
      <c r="HC291" s="455"/>
      <c r="HD291" s="455"/>
      <c r="HE291" s="455"/>
      <c r="HF291" s="455"/>
      <c r="HG291" s="455"/>
      <c r="HH291" s="455"/>
      <c r="HI291" s="455"/>
      <c r="HJ291" s="455"/>
      <c r="HK291" s="455"/>
      <c r="HL291" s="455"/>
      <c r="HM291" s="455"/>
    </row>
    <row r="292" s="460" customFormat="1" spans="1:221">
      <c r="A292" s="455"/>
      <c r="AD292" s="455"/>
      <c r="AE292" s="455"/>
      <c r="AF292" s="455"/>
      <c r="AG292" s="455"/>
      <c r="AH292" s="455"/>
      <c r="AI292" s="455"/>
      <c r="AJ292" s="455"/>
      <c r="AK292" s="455"/>
      <c r="AL292" s="455"/>
      <c r="AM292" s="455"/>
      <c r="AN292" s="455"/>
      <c r="AO292" s="455"/>
      <c r="AP292" s="455"/>
      <c r="AQ292" s="455"/>
      <c r="AR292" s="455"/>
      <c r="AS292" s="455"/>
      <c r="AT292" s="455"/>
      <c r="AU292" s="455"/>
      <c r="AV292" s="455"/>
      <c r="AW292" s="455"/>
      <c r="AX292" s="455"/>
      <c r="AY292" s="455"/>
      <c r="AZ292" s="455"/>
      <c r="BA292" s="455"/>
      <c r="BB292" s="455"/>
      <c r="BC292" s="455"/>
      <c r="BD292" s="455"/>
      <c r="BE292" s="455"/>
      <c r="BF292" s="455"/>
      <c r="BG292" s="455"/>
      <c r="BH292" s="455"/>
      <c r="BI292" s="455"/>
      <c r="BJ292" s="455"/>
      <c r="BK292" s="455"/>
      <c r="BL292" s="455"/>
      <c r="BM292" s="455"/>
      <c r="BN292" s="455"/>
      <c r="BO292" s="455"/>
      <c r="BP292" s="455"/>
      <c r="BQ292" s="455"/>
      <c r="BR292" s="455"/>
      <c r="BS292" s="455"/>
      <c r="BT292" s="455"/>
      <c r="BU292" s="455"/>
      <c r="BV292" s="455"/>
      <c r="BW292" s="455"/>
      <c r="BX292" s="455"/>
      <c r="BY292" s="455"/>
      <c r="BZ292" s="455"/>
      <c r="CA292" s="455"/>
      <c r="CB292" s="455"/>
      <c r="CC292" s="455"/>
      <c r="CD292" s="455"/>
      <c r="CE292" s="455"/>
      <c r="CF292" s="455"/>
      <c r="CG292" s="455"/>
      <c r="CH292" s="455"/>
      <c r="CI292" s="455"/>
      <c r="CJ292" s="455"/>
      <c r="CK292" s="455"/>
      <c r="CL292" s="455"/>
      <c r="CM292" s="455"/>
      <c r="CN292" s="455"/>
      <c r="CO292" s="455"/>
      <c r="CP292" s="455"/>
      <c r="CQ292" s="455"/>
      <c r="CR292" s="455"/>
      <c r="CS292" s="455"/>
      <c r="CT292" s="455"/>
      <c r="CU292" s="455"/>
      <c r="CV292" s="455"/>
      <c r="CW292" s="455"/>
      <c r="CX292" s="455"/>
      <c r="CY292" s="455"/>
      <c r="CZ292" s="455"/>
      <c r="DA292" s="455"/>
      <c r="DB292" s="455"/>
      <c r="DC292" s="455"/>
      <c r="DD292" s="455"/>
      <c r="DE292" s="455"/>
      <c r="DF292" s="455"/>
      <c r="DG292" s="455"/>
      <c r="DH292" s="455"/>
      <c r="DI292" s="455"/>
      <c r="DJ292" s="455"/>
      <c r="DK292" s="455"/>
      <c r="DL292" s="455"/>
      <c r="DM292" s="455"/>
      <c r="DN292" s="455"/>
      <c r="DO292" s="455"/>
      <c r="DP292" s="455"/>
      <c r="DQ292" s="455"/>
      <c r="DR292" s="455"/>
      <c r="DS292" s="455"/>
      <c r="DT292" s="455"/>
      <c r="DU292" s="455"/>
      <c r="DV292" s="455"/>
      <c r="DW292" s="455"/>
      <c r="DX292" s="455"/>
      <c r="DY292" s="455"/>
      <c r="DZ292" s="455"/>
      <c r="EA292" s="455"/>
      <c r="EB292" s="455"/>
      <c r="EC292" s="455"/>
      <c r="ED292" s="455"/>
      <c r="EE292" s="455"/>
      <c r="EF292" s="455"/>
      <c r="EG292" s="455"/>
      <c r="EH292" s="455"/>
      <c r="EI292" s="455"/>
      <c r="EJ292" s="455"/>
      <c r="EK292" s="455"/>
      <c r="EL292" s="455"/>
      <c r="EM292" s="455"/>
      <c r="EN292" s="455"/>
      <c r="EO292" s="455"/>
      <c r="EP292" s="455"/>
      <c r="EQ292" s="455"/>
      <c r="ER292" s="455"/>
      <c r="ES292" s="455"/>
      <c r="ET292" s="455"/>
      <c r="EU292" s="455"/>
      <c r="EV292" s="455"/>
      <c r="EW292" s="455"/>
      <c r="EX292" s="455"/>
      <c r="EY292" s="455"/>
      <c r="EZ292" s="455"/>
      <c r="FA292" s="455"/>
      <c r="FB292" s="455"/>
      <c r="FC292" s="455"/>
      <c r="FD292" s="455"/>
      <c r="FE292" s="455"/>
      <c r="FF292" s="455"/>
      <c r="FG292" s="455"/>
      <c r="FH292" s="455"/>
      <c r="FI292" s="455"/>
      <c r="FJ292" s="455"/>
      <c r="FK292" s="455"/>
      <c r="FL292" s="455"/>
      <c r="FM292" s="455"/>
      <c r="FN292" s="455"/>
      <c r="FO292" s="455"/>
      <c r="FP292" s="455"/>
      <c r="FQ292" s="455"/>
      <c r="FR292" s="455"/>
      <c r="FS292" s="455"/>
      <c r="FT292" s="455"/>
      <c r="FU292" s="455"/>
      <c r="FV292" s="455"/>
      <c r="FW292" s="455"/>
      <c r="FX292" s="455"/>
      <c r="FY292" s="455"/>
      <c r="FZ292" s="455"/>
      <c r="GA292" s="455"/>
      <c r="GB292" s="455"/>
      <c r="GC292" s="455"/>
      <c r="GD292" s="455"/>
      <c r="GE292" s="455"/>
      <c r="GF292" s="455"/>
      <c r="GG292" s="455"/>
      <c r="GH292" s="455"/>
      <c r="GI292" s="455"/>
      <c r="GJ292" s="455"/>
      <c r="GK292" s="455"/>
      <c r="GL292" s="455"/>
      <c r="GM292" s="455"/>
      <c r="GN292" s="455"/>
      <c r="GO292" s="455"/>
      <c r="GP292" s="455"/>
      <c r="GQ292" s="455"/>
      <c r="GR292" s="455"/>
      <c r="GS292" s="455"/>
      <c r="GT292" s="455"/>
      <c r="GU292" s="455"/>
      <c r="GV292" s="455"/>
      <c r="GW292" s="455"/>
      <c r="GX292" s="455"/>
      <c r="GY292" s="455"/>
      <c r="GZ292" s="455"/>
      <c r="HA292" s="455"/>
      <c r="HB292" s="455"/>
      <c r="HC292" s="455"/>
      <c r="HD292" s="455"/>
      <c r="HE292" s="455"/>
      <c r="HF292" s="455"/>
      <c r="HG292" s="455"/>
      <c r="HH292" s="455"/>
      <c r="HI292" s="455"/>
      <c r="HJ292" s="455"/>
      <c r="HK292" s="455"/>
      <c r="HL292" s="455"/>
      <c r="HM292" s="455"/>
    </row>
    <row r="293" s="460" customFormat="1" spans="1:221">
      <c r="A293" s="455"/>
      <c r="AD293" s="455"/>
      <c r="AE293" s="455"/>
      <c r="AF293" s="455"/>
      <c r="AG293" s="455"/>
      <c r="AH293" s="455"/>
      <c r="AI293" s="455"/>
      <c r="AJ293" s="455"/>
      <c r="AK293" s="455"/>
      <c r="AL293" s="455"/>
      <c r="AM293" s="455"/>
      <c r="AN293" s="455"/>
      <c r="AO293" s="455"/>
      <c r="AP293" s="455"/>
      <c r="AQ293" s="455"/>
      <c r="AR293" s="455"/>
      <c r="AS293" s="455"/>
      <c r="AT293" s="455"/>
      <c r="AU293" s="455"/>
      <c r="AV293" s="455"/>
      <c r="AW293" s="455"/>
      <c r="AX293" s="455"/>
      <c r="AY293" s="455"/>
      <c r="AZ293" s="455"/>
      <c r="BA293" s="455"/>
      <c r="BB293" s="455"/>
      <c r="BC293" s="455"/>
      <c r="BD293" s="455"/>
      <c r="BE293" s="455"/>
      <c r="BF293" s="455"/>
      <c r="BG293" s="455"/>
      <c r="BH293" s="455"/>
      <c r="BI293" s="455"/>
      <c r="BJ293" s="455"/>
      <c r="BK293" s="455"/>
      <c r="BL293" s="455"/>
      <c r="BM293" s="455"/>
      <c r="BN293" s="455"/>
      <c r="BO293" s="455"/>
      <c r="BP293" s="455"/>
      <c r="BQ293" s="455"/>
      <c r="BR293" s="455"/>
      <c r="BS293" s="455"/>
      <c r="BT293" s="455"/>
      <c r="BU293" s="455"/>
      <c r="BV293" s="455"/>
      <c r="BW293" s="455"/>
      <c r="BX293" s="455"/>
      <c r="BY293" s="455"/>
      <c r="BZ293" s="455"/>
      <c r="CA293" s="455"/>
      <c r="CB293" s="455"/>
      <c r="CC293" s="455"/>
      <c r="CD293" s="455"/>
      <c r="CE293" s="455"/>
      <c r="CF293" s="455"/>
      <c r="CG293" s="455"/>
      <c r="CH293" s="455"/>
      <c r="CI293" s="455"/>
      <c r="CJ293" s="455"/>
      <c r="CK293" s="455"/>
      <c r="CL293" s="455"/>
      <c r="CM293" s="455"/>
      <c r="CN293" s="455"/>
      <c r="CO293" s="455"/>
      <c r="CP293" s="455"/>
      <c r="CQ293" s="455"/>
      <c r="CR293" s="455"/>
      <c r="CS293" s="455"/>
      <c r="CT293" s="455"/>
      <c r="CU293" s="455"/>
      <c r="CV293" s="455"/>
      <c r="CW293" s="455"/>
      <c r="CX293" s="455"/>
      <c r="CY293" s="455"/>
      <c r="CZ293" s="455"/>
      <c r="DA293" s="455"/>
      <c r="DB293" s="455"/>
      <c r="DC293" s="455"/>
      <c r="DD293" s="455"/>
      <c r="DE293" s="455"/>
      <c r="DF293" s="455"/>
      <c r="DG293" s="455"/>
      <c r="DH293" s="455"/>
      <c r="DI293" s="455"/>
      <c r="DJ293" s="455"/>
      <c r="DK293" s="455"/>
      <c r="DL293" s="455"/>
      <c r="DM293" s="455"/>
      <c r="DN293" s="455"/>
      <c r="DO293" s="455"/>
      <c r="DP293" s="455"/>
      <c r="DQ293" s="455"/>
      <c r="DR293" s="455"/>
      <c r="DS293" s="455"/>
      <c r="DT293" s="455"/>
      <c r="DU293" s="455"/>
      <c r="DV293" s="455"/>
      <c r="DW293" s="455"/>
      <c r="DX293" s="455"/>
      <c r="DY293" s="455"/>
      <c r="DZ293" s="455"/>
      <c r="EA293" s="455"/>
      <c r="EB293" s="455"/>
      <c r="EC293" s="455"/>
      <c r="ED293" s="455"/>
      <c r="EE293" s="455"/>
      <c r="EF293" s="455"/>
      <c r="EG293" s="455"/>
      <c r="EH293" s="455"/>
      <c r="EI293" s="455"/>
      <c r="EJ293" s="455"/>
      <c r="EK293" s="455"/>
      <c r="EL293" s="455"/>
      <c r="EM293" s="455"/>
      <c r="EN293" s="455"/>
      <c r="EO293" s="455"/>
      <c r="EP293" s="455"/>
      <c r="EQ293" s="455"/>
      <c r="ER293" s="455"/>
      <c r="ES293" s="455"/>
      <c r="ET293" s="455"/>
      <c r="EU293" s="455"/>
      <c r="EV293" s="455"/>
      <c r="EW293" s="455"/>
      <c r="EX293" s="455"/>
      <c r="EY293" s="455"/>
      <c r="EZ293" s="455"/>
      <c r="FA293" s="455"/>
      <c r="FB293" s="455"/>
      <c r="FC293" s="455"/>
      <c r="FD293" s="455"/>
      <c r="FE293" s="455"/>
      <c r="FF293" s="455"/>
      <c r="FG293" s="455"/>
      <c r="FH293" s="455"/>
      <c r="FI293" s="455"/>
      <c r="FJ293" s="455"/>
      <c r="FK293" s="455"/>
      <c r="FL293" s="455"/>
      <c r="FM293" s="455"/>
      <c r="FN293" s="455"/>
      <c r="FO293" s="455"/>
      <c r="FP293" s="455"/>
      <c r="FQ293" s="455"/>
      <c r="FR293" s="455"/>
      <c r="FS293" s="455"/>
      <c r="FT293" s="455"/>
      <c r="FU293" s="455"/>
      <c r="FV293" s="455"/>
      <c r="FW293" s="455"/>
      <c r="FX293" s="455"/>
      <c r="FY293" s="455"/>
      <c r="FZ293" s="455"/>
      <c r="GA293" s="455"/>
      <c r="GB293" s="455"/>
      <c r="GC293" s="455"/>
      <c r="GD293" s="455"/>
      <c r="GE293" s="455"/>
      <c r="GF293" s="455"/>
      <c r="GG293" s="455"/>
      <c r="GH293" s="455"/>
      <c r="GI293" s="455"/>
      <c r="GJ293" s="455"/>
      <c r="GK293" s="455"/>
      <c r="GL293" s="455"/>
      <c r="GM293" s="455"/>
      <c r="GN293" s="455"/>
      <c r="GO293" s="455"/>
      <c r="GP293" s="455"/>
      <c r="GQ293" s="455"/>
      <c r="GR293" s="455"/>
      <c r="GS293" s="455"/>
      <c r="GT293" s="455"/>
      <c r="GU293" s="455"/>
      <c r="GV293" s="455"/>
      <c r="GW293" s="455"/>
      <c r="GX293" s="455"/>
      <c r="GY293" s="455"/>
      <c r="GZ293" s="455"/>
      <c r="HA293" s="455"/>
      <c r="HB293" s="455"/>
      <c r="HC293" s="455"/>
      <c r="HD293" s="455"/>
      <c r="HE293" s="455"/>
      <c r="HF293" s="455"/>
      <c r="HG293" s="455"/>
      <c r="HH293" s="455"/>
      <c r="HI293" s="455"/>
      <c r="HJ293" s="455"/>
      <c r="HK293" s="455"/>
      <c r="HL293" s="455"/>
      <c r="HM293" s="455"/>
    </row>
    <row r="294" s="460" customFormat="1" spans="1:221">
      <c r="A294" s="455"/>
      <c r="AD294" s="455"/>
      <c r="AE294" s="455"/>
      <c r="AF294" s="455"/>
      <c r="AG294" s="455"/>
      <c r="AH294" s="455"/>
      <c r="AI294" s="455"/>
      <c r="AJ294" s="455"/>
      <c r="AK294" s="455"/>
      <c r="AL294" s="455"/>
      <c r="AM294" s="455"/>
      <c r="AN294" s="455"/>
      <c r="AO294" s="455"/>
      <c r="AP294" s="455"/>
      <c r="AQ294" s="455"/>
      <c r="AR294" s="455"/>
      <c r="AS294" s="455"/>
      <c r="AT294" s="455"/>
      <c r="AU294" s="455"/>
      <c r="AV294" s="455"/>
      <c r="AW294" s="455"/>
      <c r="AX294" s="455"/>
      <c r="AY294" s="455"/>
      <c r="AZ294" s="455"/>
      <c r="BA294" s="455"/>
      <c r="BB294" s="455"/>
      <c r="BC294" s="455"/>
      <c r="BD294" s="455"/>
      <c r="BE294" s="455"/>
      <c r="BF294" s="455"/>
      <c r="BG294" s="455"/>
      <c r="BH294" s="455"/>
      <c r="BI294" s="455"/>
      <c r="BJ294" s="455"/>
      <c r="BK294" s="455"/>
      <c r="BL294" s="455"/>
      <c r="BM294" s="455"/>
      <c r="BN294" s="455"/>
      <c r="BO294" s="455"/>
      <c r="BP294" s="455"/>
      <c r="BQ294" s="455"/>
      <c r="BR294" s="455"/>
      <c r="BS294" s="455"/>
      <c r="BT294" s="455"/>
      <c r="BU294" s="455"/>
      <c r="BV294" s="455"/>
      <c r="BW294" s="455"/>
      <c r="BX294" s="455"/>
      <c r="BY294" s="455"/>
      <c r="BZ294" s="455"/>
      <c r="CA294" s="455"/>
      <c r="CB294" s="455"/>
      <c r="CC294" s="455"/>
      <c r="CD294" s="455"/>
      <c r="CE294" s="455"/>
      <c r="CF294" s="455"/>
      <c r="CG294" s="455"/>
      <c r="CH294" s="455"/>
      <c r="CI294" s="455"/>
      <c r="CJ294" s="455"/>
      <c r="CK294" s="455"/>
      <c r="CL294" s="455"/>
      <c r="CM294" s="455"/>
      <c r="CN294" s="455"/>
      <c r="CO294" s="455"/>
      <c r="CP294" s="455"/>
      <c r="CQ294" s="455"/>
      <c r="CR294" s="455"/>
      <c r="CS294" s="455"/>
      <c r="CT294" s="455"/>
      <c r="CU294" s="455"/>
      <c r="CV294" s="455"/>
      <c r="CW294" s="455"/>
      <c r="CX294" s="455"/>
      <c r="CY294" s="455"/>
      <c r="CZ294" s="455"/>
      <c r="DA294" s="455"/>
      <c r="DB294" s="455"/>
      <c r="DC294" s="455"/>
      <c r="DD294" s="455"/>
      <c r="DE294" s="455"/>
      <c r="DF294" s="455"/>
      <c r="DG294" s="455"/>
      <c r="DH294" s="455"/>
      <c r="DI294" s="455"/>
      <c r="DJ294" s="455"/>
      <c r="DK294" s="455"/>
      <c r="DL294" s="455"/>
      <c r="DM294" s="455"/>
      <c r="DN294" s="455"/>
      <c r="DO294" s="455"/>
      <c r="DP294" s="455"/>
      <c r="DQ294" s="455"/>
      <c r="DR294" s="455"/>
      <c r="DS294" s="455"/>
      <c r="DT294" s="455"/>
      <c r="DU294" s="455"/>
      <c r="DV294" s="455"/>
      <c r="DW294" s="455"/>
      <c r="DX294" s="455"/>
      <c r="DY294" s="455"/>
      <c r="DZ294" s="455"/>
      <c r="EA294" s="455"/>
      <c r="EB294" s="455"/>
      <c r="EC294" s="455"/>
      <c r="ED294" s="455"/>
      <c r="EE294" s="455"/>
      <c r="EF294" s="455"/>
      <c r="EG294" s="455"/>
      <c r="EH294" s="455"/>
      <c r="EI294" s="455"/>
      <c r="EJ294" s="455"/>
      <c r="EK294" s="455"/>
      <c r="EL294" s="455"/>
      <c r="EM294" s="455"/>
      <c r="EN294" s="455"/>
      <c r="EO294" s="455"/>
      <c r="EP294" s="455"/>
      <c r="EQ294" s="455"/>
      <c r="ER294" s="455"/>
      <c r="ES294" s="455"/>
      <c r="ET294" s="455"/>
      <c r="EU294" s="455"/>
      <c r="EV294" s="455"/>
      <c r="EW294" s="455"/>
      <c r="EX294" s="455"/>
      <c r="EY294" s="455"/>
      <c r="EZ294" s="455"/>
      <c r="FA294" s="455"/>
      <c r="FB294" s="455"/>
      <c r="FC294" s="455"/>
      <c r="FD294" s="455"/>
      <c r="FE294" s="455"/>
      <c r="FF294" s="455"/>
      <c r="FG294" s="455"/>
      <c r="FH294" s="455"/>
      <c r="FI294" s="455"/>
      <c r="FJ294" s="455"/>
      <c r="FK294" s="455"/>
      <c r="FL294" s="455"/>
      <c r="FM294" s="455"/>
      <c r="FN294" s="455"/>
      <c r="FO294" s="455"/>
      <c r="FP294" s="455"/>
      <c r="FQ294" s="455"/>
      <c r="FR294" s="455"/>
      <c r="FS294" s="455"/>
      <c r="FT294" s="455"/>
      <c r="FU294" s="455"/>
      <c r="FV294" s="455"/>
      <c r="FW294" s="455"/>
      <c r="FX294" s="455"/>
      <c r="FY294" s="455"/>
      <c r="FZ294" s="455"/>
      <c r="GA294" s="455"/>
      <c r="GB294" s="455"/>
      <c r="GC294" s="455"/>
      <c r="GD294" s="455"/>
      <c r="GE294" s="455"/>
      <c r="GF294" s="455"/>
      <c r="GG294" s="455"/>
      <c r="GH294" s="455"/>
      <c r="GI294" s="455"/>
      <c r="GJ294" s="455"/>
      <c r="GK294" s="455"/>
      <c r="GL294" s="455"/>
      <c r="GM294" s="455"/>
      <c r="GN294" s="455"/>
      <c r="GO294" s="455"/>
      <c r="GP294" s="455"/>
      <c r="GQ294" s="455"/>
      <c r="GR294" s="455"/>
      <c r="GS294" s="455"/>
      <c r="GT294" s="455"/>
      <c r="GU294" s="455"/>
      <c r="GV294" s="455"/>
      <c r="GW294" s="455"/>
      <c r="GX294" s="455"/>
      <c r="GY294" s="455"/>
      <c r="GZ294" s="455"/>
      <c r="HA294" s="455"/>
      <c r="HB294" s="455"/>
      <c r="HC294" s="455"/>
      <c r="HD294" s="455"/>
      <c r="HE294" s="455"/>
      <c r="HF294" s="455"/>
      <c r="HG294" s="455"/>
      <c r="HH294" s="455"/>
      <c r="HI294" s="455"/>
      <c r="HJ294" s="455"/>
      <c r="HK294" s="455"/>
      <c r="HL294" s="455"/>
      <c r="HM294" s="455"/>
    </row>
    <row r="295" s="460" customFormat="1" spans="1:221">
      <c r="A295" s="455"/>
      <c r="AD295" s="455"/>
      <c r="AE295" s="455"/>
      <c r="AF295" s="455"/>
      <c r="AG295" s="455"/>
      <c r="AH295" s="455"/>
      <c r="AI295" s="455"/>
      <c r="AJ295" s="455"/>
      <c r="AK295" s="455"/>
      <c r="AL295" s="455"/>
      <c r="AM295" s="455"/>
      <c r="AN295" s="455"/>
      <c r="AO295" s="455"/>
      <c r="AP295" s="455"/>
      <c r="AQ295" s="455"/>
      <c r="AR295" s="455"/>
      <c r="AS295" s="455"/>
      <c r="AT295" s="455"/>
      <c r="AU295" s="455"/>
      <c r="AV295" s="455"/>
      <c r="AW295" s="455"/>
      <c r="AX295" s="455"/>
      <c r="AY295" s="455"/>
      <c r="AZ295" s="455"/>
      <c r="BA295" s="455"/>
      <c r="BB295" s="455"/>
      <c r="BC295" s="455"/>
      <c r="BD295" s="455"/>
      <c r="BE295" s="455"/>
      <c r="BF295" s="455"/>
      <c r="BG295" s="455"/>
      <c r="BH295" s="455"/>
      <c r="BI295" s="455"/>
      <c r="BJ295" s="455"/>
      <c r="BK295" s="455"/>
      <c r="BL295" s="455"/>
      <c r="BM295" s="455"/>
      <c r="BN295" s="455"/>
      <c r="BO295" s="455"/>
      <c r="BP295" s="455"/>
      <c r="BQ295" s="455"/>
      <c r="BR295" s="455"/>
      <c r="BS295" s="455"/>
      <c r="BT295" s="455"/>
      <c r="BU295" s="455"/>
      <c r="BV295" s="455"/>
      <c r="BW295" s="455"/>
      <c r="BX295" s="455"/>
      <c r="BY295" s="455"/>
      <c r="BZ295" s="455"/>
      <c r="CA295" s="455"/>
      <c r="CB295" s="455"/>
      <c r="CC295" s="455"/>
      <c r="CD295" s="455"/>
      <c r="CE295" s="455"/>
      <c r="CF295" s="455"/>
      <c r="CG295" s="455"/>
      <c r="CH295" s="455"/>
      <c r="CI295" s="455"/>
      <c r="CJ295" s="455"/>
      <c r="CK295" s="455"/>
      <c r="CL295" s="455"/>
      <c r="CM295" s="455"/>
      <c r="CN295" s="455"/>
      <c r="CO295" s="455"/>
      <c r="CP295" s="455"/>
      <c r="CQ295" s="455"/>
      <c r="CR295" s="455"/>
      <c r="CS295" s="455"/>
      <c r="CT295" s="455"/>
      <c r="CU295" s="455"/>
      <c r="CV295" s="455"/>
      <c r="CW295" s="455"/>
      <c r="CX295" s="455"/>
      <c r="CY295" s="455"/>
      <c r="CZ295" s="455"/>
      <c r="DA295" s="455"/>
      <c r="DB295" s="455"/>
      <c r="DC295" s="455"/>
      <c r="DD295" s="455"/>
      <c r="DE295" s="455"/>
      <c r="DF295" s="455"/>
      <c r="DG295" s="455"/>
      <c r="DH295" s="455"/>
      <c r="DI295" s="455"/>
      <c r="DJ295" s="455"/>
      <c r="DK295" s="455"/>
      <c r="DL295" s="455"/>
      <c r="DM295" s="455"/>
      <c r="DN295" s="455"/>
      <c r="DO295" s="455"/>
      <c r="DP295" s="455"/>
      <c r="DQ295" s="455"/>
      <c r="DR295" s="455"/>
      <c r="DS295" s="455"/>
      <c r="DT295" s="455"/>
      <c r="DU295" s="455"/>
      <c r="DV295" s="455"/>
      <c r="DW295" s="455"/>
      <c r="DX295" s="455"/>
      <c r="DY295" s="455"/>
      <c r="DZ295" s="455"/>
      <c r="EA295" s="455"/>
      <c r="EB295" s="455"/>
      <c r="EC295" s="455"/>
      <c r="ED295" s="455"/>
      <c r="EE295" s="455"/>
      <c r="EF295" s="455"/>
      <c r="EG295" s="455"/>
      <c r="EH295" s="455"/>
      <c r="EI295" s="455"/>
      <c r="EJ295" s="455"/>
      <c r="EK295" s="455"/>
      <c r="EL295" s="455"/>
      <c r="EM295" s="455"/>
      <c r="EN295" s="455"/>
      <c r="EO295" s="455"/>
      <c r="EP295" s="455"/>
      <c r="EQ295" s="455"/>
      <c r="ER295" s="455"/>
      <c r="ES295" s="455"/>
      <c r="ET295" s="455"/>
      <c r="EU295" s="455"/>
      <c r="EV295" s="455"/>
      <c r="EW295" s="455"/>
      <c r="EX295" s="455"/>
      <c r="EY295" s="455"/>
      <c r="EZ295" s="455"/>
      <c r="FA295" s="455"/>
      <c r="FB295" s="455"/>
      <c r="FC295" s="455"/>
      <c r="FD295" s="455"/>
      <c r="FE295" s="455"/>
      <c r="FF295" s="455"/>
      <c r="FG295" s="455"/>
      <c r="FH295" s="455"/>
      <c r="FI295" s="455"/>
      <c r="FJ295" s="455"/>
      <c r="FK295" s="455"/>
      <c r="FL295" s="455"/>
      <c r="FM295" s="455"/>
      <c r="FN295" s="455"/>
      <c r="FO295" s="455"/>
      <c r="FP295" s="455"/>
      <c r="FQ295" s="455"/>
      <c r="FR295" s="455"/>
      <c r="FS295" s="455"/>
      <c r="FT295" s="455"/>
      <c r="FU295" s="455"/>
      <c r="FV295" s="455"/>
      <c r="FW295" s="455"/>
      <c r="FX295" s="455"/>
      <c r="FY295" s="455"/>
      <c r="FZ295" s="455"/>
      <c r="GA295" s="455"/>
      <c r="GB295" s="455"/>
      <c r="GC295" s="455"/>
      <c r="GD295" s="455"/>
      <c r="GE295" s="455"/>
      <c r="GF295" s="455"/>
      <c r="GG295" s="455"/>
      <c r="GH295" s="455"/>
      <c r="GI295" s="455"/>
      <c r="GJ295" s="455"/>
      <c r="GK295" s="455"/>
      <c r="GL295" s="455"/>
      <c r="GM295" s="455"/>
      <c r="GN295" s="455"/>
      <c r="GO295" s="455"/>
      <c r="GP295" s="455"/>
      <c r="GQ295" s="455"/>
      <c r="GR295" s="455"/>
      <c r="GS295" s="455"/>
      <c r="GT295" s="455"/>
      <c r="GU295" s="455"/>
      <c r="GV295" s="455"/>
      <c r="GW295" s="455"/>
      <c r="GX295" s="455"/>
      <c r="GY295" s="455"/>
      <c r="GZ295" s="455"/>
      <c r="HA295" s="455"/>
      <c r="HB295" s="455"/>
      <c r="HC295" s="455"/>
      <c r="HD295" s="455"/>
      <c r="HE295" s="455"/>
      <c r="HF295" s="455"/>
      <c r="HG295" s="455"/>
      <c r="HH295" s="455"/>
      <c r="HI295" s="455"/>
      <c r="HJ295" s="455"/>
      <c r="HK295" s="455"/>
      <c r="HL295" s="455"/>
      <c r="HM295" s="455"/>
    </row>
    <row r="296" s="460" customFormat="1" spans="1:221">
      <c r="A296" s="455"/>
      <c r="AD296" s="455"/>
      <c r="AE296" s="455"/>
      <c r="AF296" s="455"/>
      <c r="AG296" s="455"/>
      <c r="AH296" s="455"/>
      <c r="AI296" s="455"/>
      <c r="AJ296" s="455"/>
      <c r="AK296" s="455"/>
      <c r="AL296" s="455"/>
      <c r="AM296" s="455"/>
      <c r="AN296" s="455"/>
      <c r="AO296" s="455"/>
      <c r="AP296" s="455"/>
      <c r="AQ296" s="455"/>
      <c r="AR296" s="455"/>
      <c r="AS296" s="455"/>
      <c r="AT296" s="455"/>
      <c r="AU296" s="455"/>
      <c r="AV296" s="455"/>
      <c r="AW296" s="455"/>
      <c r="AX296" s="455"/>
      <c r="AY296" s="455"/>
      <c r="AZ296" s="455"/>
      <c r="BA296" s="455"/>
      <c r="BB296" s="455"/>
      <c r="BC296" s="455"/>
      <c r="BD296" s="455"/>
      <c r="BE296" s="455"/>
      <c r="BF296" s="455"/>
      <c r="BG296" s="455"/>
      <c r="BH296" s="455"/>
      <c r="BI296" s="455"/>
      <c r="BJ296" s="455"/>
      <c r="BK296" s="455"/>
      <c r="BL296" s="455"/>
      <c r="BM296" s="455"/>
      <c r="BN296" s="455"/>
      <c r="BO296" s="455"/>
      <c r="BP296" s="455"/>
      <c r="BQ296" s="455"/>
      <c r="BR296" s="455"/>
      <c r="BS296" s="455"/>
      <c r="BT296" s="455"/>
      <c r="BU296" s="455"/>
      <c r="BV296" s="455"/>
      <c r="BW296" s="455"/>
      <c r="BX296" s="455"/>
      <c r="BY296" s="455"/>
      <c r="BZ296" s="455"/>
      <c r="CA296" s="455"/>
      <c r="CB296" s="455"/>
      <c r="CC296" s="455"/>
      <c r="CD296" s="455"/>
      <c r="CE296" s="455"/>
      <c r="CF296" s="455"/>
      <c r="CG296" s="455"/>
      <c r="CH296" s="455"/>
      <c r="CI296" s="455"/>
      <c r="CJ296" s="455"/>
      <c r="CK296" s="455"/>
      <c r="CL296" s="455"/>
      <c r="CM296" s="455"/>
      <c r="CN296" s="455"/>
      <c r="CO296" s="455"/>
      <c r="CP296" s="455"/>
      <c r="CQ296" s="455"/>
      <c r="CR296" s="455"/>
      <c r="CS296" s="455"/>
      <c r="CT296" s="455"/>
      <c r="CU296" s="455"/>
      <c r="CV296" s="455"/>
      <c r="CW296" s="455"/>
      <c r="CX296" s="455"/>
      <c r="CY296" s="455"/>
      <c r="CZ296" s="455"/>
      <c r="DA296" s="455"/>
      <c r="DB296" s="455"/>
      <c r="DC296" s="455"/>
      <c r="DD296" s="455"/>
      <c r="DE296" s="455"/>
      <c r="DF296" s="455"/>
      <c r="DG296" s="455"/>
      <c r="DH296" s="455"/>
      <c r="DI296" s="455"/>
      <c r="DJ296" s="455"/>
      <c r="DK296" s="455"/>
      <c r="DL296" s="455"/>
      <c r="DM296" s="455"/>
      <c r="DN296" s="455"/>
      <c r="DO296" s="455"/>
      <c r="DP296" s="455"/>
      <c r="DQ296" s="455"/>
      <c r="DR296" s="455"/>
      <c r="DS296" s="455"/>
      <c r="DT296" s="455"/>
      <c r="DU296" s="455"/>
      <c r="DV296" s="455"/>
      <c r="DW296" s="455"/>
      <c r="DX296" s="455"/>
      <c r="DY296" s="455"/>
      <c r="DZ296" s="455"/>
      <c r="EA296" s="455"/>
      <c r="EB296" s="455"/>
      <c r="EC296" s="455"/>
      <c r="ED296" s="455"/>
      <c r="EE296" s="455"/>
      <c r="EF296" s="455"/>
      <c r="EG296" s="455"/>
      <c r="EH296" s="455"/>
      <c r="EI296" s="455"/>
      <c r="EJ296" s="455"/>
      <c r="EK296" s="455"/>
      <c r="EL296" s="455"/>
      <c r="EM296" s="455"/>
      <c r="EN296" s="455"/>
      <c r="EO296" s="455"/>
      <c r="EP296" s="455"/>
      <c r="EQ296" s="455"/>
      <c r="ER296" s="455"/>
      <c r="ES296" s="455"/>
      <c r="ET296" s="455"/>
      <c r="EU296" s="455"/>
      <c r="EV296" s="455"/>
      <c r="EW296" s="455"/>
      <c r="EX296" s="455"/>
      <c r="EY296" s="455"/>
      <c r="EZ296" s="455"/>
      <c r="FA296" s="455"/>
      <c r="FB296" s="455"/>
      <c r="FC296" s="455"/>
      <c r="FD296" s="455"/>
      <c r="FE296" s="455"/>
      <c r="FF296" s="455"/>
      <c r="FG296" s="455"/>
      <c r="FH296" s="455"/>
      <c r="FI296" s="455"/>
      <c r="FJ296" s="455"/>
      <c r="FK296" s="455"/>
      <c r="FL296" s="455"/>
      <c r="FM296" s="455"/>
      <c r="FN296" s="455"/>
      <c r="FO296" s="455"/>
      <c r="FP296" s="455"/>
      <c r="FQ296" s="455"/>
      <c r="FR296" s="455"/>
      <c r="FS296" s="455"/>
      <c r="FT296" s="455"/>
      <c r="FU296" s="455"/>
      <c r="FV296" s="455"/>
      <c r="FW296" s="455"/>
      <c r="FX296" s="455"/>
      <c r="FY296" s="455"/>
      <c r="FZ296" s="455"/>
      <c r="GA296" s="455"/>
      <c r="GB296" s="455"/>
      <c r="GC296" s="455"/>
      <c r="GD296" s="455"/>
      <c r="GE296" s="455"/>
      <c r="GF296" s="455"/>
      <c r="GG296" s="455"/>
      <c r="GH296" s="455"/>
      <c r="GI296" s="455"/>
      <c r="GJ296" s="455"/>
      <c r="GK296" s="455"/>
      <c r="GL296" s="455"/>
      <c r="GM296" s="455"/>
      <c r="GN296" s="455"/>
      <c r="GO296" s="455"/>
      <c r="GP296" s="455"/>
      <c r="GQ296" s="455"/>
      <c r="GR296" s="455"/>
      <c r="GS296" s="455"/>
      <c r="GT296" s="455"/>
      <c r="GU296" s="455"/>
      <c r="GV296" s="455"/>
      <c r="GW296" s="455"/>
      <c r="GX296" s="455"/>
      <c r="GY296" s="455"/>
      <c r="GZ296" s="455"/>
      <c r="HA296" s="455"/>
      <c r="HB296" s="455"/>
      <c r="HC296" s="455"/>
      <c r="HD296" s="455"/>
      <c r="HE296" s="455"/>
      <c r="HF296" s="455"/>
      <c r="HG296" s="455"/>
      <c r="HH296" s="455"/>
      <c r="HI296" s="455"/>
      <c r="HJ296" s="455"/>
      <c r="HK296" s="455"/>
      <c r="HL296" s="455"/>
      <c r="HM296" s="455"/>
    </row>
    <row r="297" s="460" customFormat="1" spans="1:221">
      <c r="A297" s="455"/>
      <c r="AD297" s="455"/>
      <c r="AE297" s="455"/>
      <c r="AF297" s="455"/>
      <c r="AG297" s="455"/>
      <c r="AH297" s="455"/>
      <c r="AI297" s="455"/>
      <c r="AJ297" s="455"/>
      <c r="AK297" s="455"/>
      <c r="AL297" s="455"/>
      <c r="AM297" s="455"/>
      <c r="AN297" s="455"/>
      <c r="AO297" s="455"/>
      <c r="AP297" s="455"/>
      <c r="AQ297" s="455"/>
      <c r="AR297" s="455"/>
      <c r="AS297" s="455"/>
      <c r="AT297" s="455"/>
      <c r="AU297" s="455"/>
      <c r="AV297" s="455"/>
      <c r="AW297" s="455"/>
      <c r="AX297" s="455"/>
      <c r="AY297" s="455"/>
      <c r="AZ297" s="455"/>
      <c r="BA297" s="455"/>
      <c r="BB297" s="455"/>
      <c r="BC297" s="455"/>
      <c r="BD297" s="455"/>
      <c r="BE297" s="455"/>
      <c r="BF297" s="455"/>
      <c r="BG297" s="455"/>
      <c r="BH297" s="455"/>
      <c r="BI297" s="455"/>
      <c r="BJ297" s="455"/>
      <c r="BK297" s="455"/>
      <c r="BL297" s="455"/>
      <c r="BM297" s="455"/>
      <c r="BN297" s="455"/>
      <c r="BO297" s="455"/>
      <c r="BP297" s="455"/>
      <c r="BQ297" s="455"/>
      <c r="BR297" s="455"/>
      <c r="BS297" s="455"/>
      <c r="BT297" s="455"/>
      <c r="BU297" s="455"/>
      <c r="BV297" s="455"/>
      <c r="BW297" s="455"/>
      <c r="BX297" s="455"/>
      <c r="BY297" s="455"/>
      <c r="BZ297" s="455"/>
      <c r="CA297" s="455"/>
      <c r="CB297" s="455"/>
      <c r="CC297" s="455"/>
      <c r="CD297" s="455"/>
      <c r="CE297" s="455"/>
      <c r="CF297" s="455"/>
      <c r="CG297" s="455"/>
      <c r="CH297" s="455"/>
      <c r="CI297" s="455"/>
      <c r="CJ297" s="455"/>
      <c r="CK297" s="455"/>
      <c r="CL297" s="455"/>
      <c r="CM297" s="455"/>
      <c r="CN297" s="455"/>
      <c r="CO297" s="455"/>
      <c r="CP297" s="455"/>
      <c r="CQ297" s="455"/>
      <c r="CR297" s="455"/>
      <c r="CS297" s="455"/>
      <c r="CT297" s="455"/>
      <c r="CU297" s="455"/>
      <c r="CV297" s="455"/>
      <c r="CW297" s="455"/>
      <c r="CX297" s="455"/>
      <c r="CY297" s="455"/>
      <c r="CZ297" s="455"/>
      <c r="DA297" s="455"/>
      <c r="DB297" s="455"/>
      <c r="DC297" s="455"/>
      <c r="DD297" s="455"/>
      <c r="DE297" s="455"/>
      <c r="DF297" s="455"/>
      <c r="DG297" s="455"/>
      <c r="DH297" s="455"/>
      <c r="DI297" s="455"/>
      <c r="DJ297" s="455"/>
      <c r="DK297" s="455"/>
      <c r="DL297" s="455"/>
      <c r="DM297" s="455"/>
      <c r="DN297" s="455"/>
      <c r="DO297" s="455"/>
      <c r="DP297" s="455"/>
      <c r="DQ297" s="455"/>
      <c r="DR297" s="455"/>
      <c r="DS297" s="455"/>
      <c r="DT297" s="455"/>
      <c r="DU297" s="455"/>
      <c r="DV297" s="455"/>
      <c r="DW297" s="455"/>
      <c r="DX297" s="455"/>
      <c r="DY297" s="455"/>
      <c r="DZ297" s="455"/>
      <c r="EA297" s="455"/>
      <c r="EB297" s="455"/>
      <c r="EC297" s="455"/>
      <c r="ED297" s="455"/>
      <c r="EE297" s="455"/>
      <c r="EF297" s="455"/>
      <c r="EG297" s="455"/>
      <c r="EH297" s="455"/>
      <c r="EI297" s="455"/>
      <c r="EJ297" s="455"/>
      <c r="EK297" s="455"/>
      <c r="EL297" s="455"/>
      <c r="EM297" s="455"/>
      <c r="EN297" s="455"/>
      <c r="EO297" s="455"/>
      <c r="EP297" s="455"/>
      <c r="EQ297" s="455"/>
      <c r="ER297" s="455"/>
      <c r="ES297" s="455"/>
      <c r="ET297" s="455"/>
      <c r="EU297" s="455"/>
      <c r="EV297" s="455"/>
      <c r="EW297" s="455"/>
      <c r="EX297" s="455"/>
      <c r="EY297" s="455"/>
      <c r="EZ297" s="455"/>
      <c r="FA297" s="455"/>
      <c r="FB297" s="455"/>
      <c r="FC297" s="455"/>
      <c r="FD297" s="455"/>
      <c r="FE297" s="455"/>
      <c r="FF297" s="455"/>
      <c r="FG297" s="455"/>
      <c r="FH297" s="455"/>
      <c r="FI297" s="455"/>
      <c r="FJ297" s="455"/>
      <c r="FK297" s="455"/>
      <c r="FL297" s="455"/>
      <c r="FM297" s="455"/>
      <c r="FN297" s="455"/>
      <c r="FO297" s="455"/>
      <c r="FP297" s="455"/>
      <c r="FQ297" s="455"/>
      <c r="FR297" s="455"/>
      <c r="FS297" s="455"/>
      <c r="FT297" s="455"/>
      <c r="FU297" s="455"/>
      <c r="FV297" s="455"/>
      <c r="FW297" s="455"/>
      <c r="FX297" s="455"/>
      <c r="FY297" s="455"/>
      <c r="FZ297" s="455"/>
      <c r="GA297" s="455"/>
      <c r="GB297" s="455"/>
      <c r="GC297" s="455"/>
      <c r="GD297" s="455"/>
      <c r="GE297" s="455"/>
      <c r="GF297" s="455"/>
      <c r="GG297" s="455"/>
      <c r="GH297" s="455"/>
      <c r="GI297" s="455"/>
      <c r="GJ297" s="455"/>
      <c r="GK297" s="455"/>
      <c r="GL297" s="455"/>
      <c r="GM297" s="455"/>
      <c r="GN297" s="455"/>
      <c r="GO297" s="455"/>
      <c r="GP297" s="455"/>
      <c r="GQ297" s="455"/>
      <c r="GR297" s="455"/>
      <c r="GS297" s="455"/>
      <c r="GT297" s="455"/>
      <c r="GU297" s="455"/>
      <c r="GV297" s="455"/>
      <c r="GW297" s="455"/>
      <c r="GX297" s="455"/>
      <c r="GY297" s="455"/>
      <c r="GZ297" s="455"/>
      <c r="HA297" s="455"/>
      <c r="HB297" s="455"/>
      <c r="HC297" s="455"/>
      <c r="HD297" s="455"/>
      <c r="HE297" s="455"/>
      <c r="HF297" s="455"/>
      <c r="HG297" s="455"/>
      <c r="HH297" s="455"/>
      <c r="HI297" s="455"/>
      <c r="HJ297" s="455"/>
      <c r="HK297" s="455"/>
      <c r="HL297" s="455"/>
      <c r="HM297" s="455"/>
    </row>
    <row r="298" s="460" customFormat="1" spans="1:221">
      <c r="A298" s="455"/>
      <c r="AD298" s="455"/>
      <c r="AE298" s="455"/>
      <c r="AF298" s="455"/>
      <c r="AG298" s="455"/>
      <c r="AH298" s="455"/>
      <c r="AI298" s="455"/>
      <c r="AJ298" s="455"/>
      <c r="AK298" s="455"/>
      <c r="AL298" s="455"/>
      <c r="AM298" s="455"/>
      <c r="AN298" s="455"/>
      <c r="AO298" s="455"/>
      <c r="AP298" s="455"/>
      <c r="AQ298" s="455"/>
      <c r="AR298" s="455"/>
      <c r="AS298" s="455"/>
      <c r="AT298" s="455"/>
      <c r="AU298" s="455"/>
      <c r="AV298" s="455"/>
      <c r="AW298" s="455"/>
      <c r="AX298" s="455"/>
      <c r="AY298" s="455"/>
      <c r="AZ298" s="455"/>
      <c r="BA298" s="455"/>
      <c r="BB298" s="455"/>
      <c r="BC298" s="455"/>
      <c r="BD298" s="455"/>
      <c r="BE298" s="455"/>
      <c r="BF298" s="455"/>
      <c r="BG298" s="455"/>
      <c r="BH298" s="455"/>
      <c r="BI298" s="455"/>
      <c r="BJ298" s="455"/>
      <c r="BK298" s="455"/>
      <c r="BL298" s="455"/>
      <c r="BM298" s="455"/>
      <c r="BN298" s="455"/>
      <c r="BO298" s="455"/>
      <c r="BP298" s="455"/>
      <c r="BQ298" s="455"/>
      <c r="BR298" s="455"/>
      <c r="BS298" s="455"/>
      <c r="BT298" s="455"/>
      <c r="BU298" s="455"/>
      <c r="BV298" s="455"/>
      <c r="BW298" s="455"/>
      <c r="BX298" s="455"/>
      <c r="BY298" s="455"/>
      <c r="BZ298" s="455"/>
      <c r="CA298" s="455"/>
      <c r="CB298" s="455"/>
      <c r="CC298" s="455"/>
      <c r="CD298" s="455"/>
      <c r="CE298" s="455"/>
      <c r="CF298" s="455"/>
      <c r="CG298" s="455"/>
      <c r="CH298" s="455"/>
      <c r="CI298" s="455"/>
      <c r="CJ298" s="455"/>
      <c r="CK298" s="455"/>
      <c r="CL298" s="455"/>
      <c r="CM298" s="455"/>
      <c r="CN298" s="455"/>
      <c r="CO298" s="455"/>
      <c r="CP298" s="455"/>
      <c r="CQ298" s="455"/>
      <c r="CR298" s="455"/>
      <c r="CS298" s="455"/>
      <c r="CT298" s="455"/>
      <c r="CU298" s="455"/>
      <c r="CV298" s="455"/>
      <c r="CW298" s="455"/>
      <c r="CX298" s="455"/>
      <c r="CY298" s="455"/>
      <c r="CZ298" s="455"/>
      <c r="DA298" s="455"/>
      <c r="DB298" s="455"/>
      <c r="DC298" s="455"/>
      <c r="DD298" s="455"/>
      <c r="DE298" s="455"/>
      <c r="DF298" s="455"/>
      <c r="DG298" s="455"/>
      <c r="DH298" s="455"/>
      <c r="DI298" s="455"/>
      <c r="DJ298" s="455"/>
      <c r="DK298" s="455"/>
      <c r="DL298" s="455"/>
      <c r="DM298" s="455"/>
      <c r="DN298" s="455"/>
      <c r="DO298" s="455"/>
      <c r="DP298" s="455"/>
      <c r="DQ298" s="455"/>
      <c r="DR298" s="455"/>
      <c r="DS298" s="455"/>
      <c r="DT298" s="455"/>
      <c r="DU298" s="455"/>
      <c r="DV298" s="455"/>
      <c r="DW298" s="455"/>
      <c r="DX298" s="455"/>
      <c r="DY298" s="455"/>
      <c r="DZ298" s="455"/>
      <c r="EA298" s="455"/>
      <c r="EB298" s="455"/>
      <c r="EC298" s="455"/>
      <c r="ED298" s="455"/>
      <c r="EE298" s="455"/>
      <c r="EF298" s="455"/>
      <c r="EG298" s="455"/>
      <c r="EH298" s="455"/>
      <c r="EI298" s="455"/>
      <c r="EJ298" s="455"/>
      <c r="EK298" s="455"/>
      <c r="EL298" s="455"/>
      <c r="EM298" s="455"/>
      <c r="EN298" s="455"/>
      <c r="EO298" s="455"/>
      <c r="EP298" s="455"/>
      <c r="EQ298" s="455"/>
      <c r="ER298" s="455"/>
      <c r="ES298" s="455"/>
      <c r="ET298" s="455"/>
      <c r="EU298" s="455"/>
      <c r="EV298" s="455"/>
      <c r="EW298" s="455"/>
      <c r="EX298" s="455"/>
      <c r="EY298" s="455"/>
      <c r="EZ298" s="455"/>
      <c r="FA298" s="455"/>
      <c r="FB298" s="455"/>
      <c r="FC298" s="455"/>
      <c r="FD298" s="455"/>
      <c r="FE298" s="455"/>
      <c r="FF298" s="455"/>
      <c r="FG298" s="455"/>
      <c r="FH298" s="455"/>
      <c r="FI298" s="455"/>
      <c r="FJ298" s="455"/>
      <c r="FK298" s="455"/>
      <c r="FL298" s="455"/>
      <c r="FM298" s="455"/>
      <c r="FN298" s="455"/>
      <c r="FO298" s="455"/>
      <c r="FP298" s="455"/>
      <c r="FQ298" s="455"/>
      <c r="FR298" s="455"/>
      <c r="FS298" s="455"/>
      <c r="FT298" s="455"/>
      <c r="FU298" s="455"/>
      <c r="FV298" s="455"/>
      <c r="FW298" s="455"/>
      <c r="FX298" s="455"/>
      <c r="FY298" s="455"/>
      <c r="FZ298" s="455"/>
      <c r="GA298" s="455"/>
      <c r="GB298" s="455"/>
      <c r="GC298" s="455"/>
      <c r="GD298" s="455"/>
      <c r="GE298" s="455"/>
      <c r="GF298" s="455"/>
      <c r="GG298" s="455"/>
      <c r="GH298" s="455"/>
      <c r="GI298" s="455"/>
      <c r="GJ298" s="455"/>
      <c r="GK298" s="455"/>
      <c r="GL298" s="455"/>
      <c r="GM298" s="455"/>
      <c r="GN298" s="455"/>
      <c r="GO298" s="455"/>
      <c r="GP298" s="455"/>
      <c r="GQ298" s="455"/>
      <c r="GR298" s="455"/>
      <c r="GS298" s="455"/>
      <c r="GT298" s="455"/>
      <c r="GU298" s="455"/>
      <c r="GV298" s="455"/>
      <c r="GW298" s="455"/>
      <c r="GX298" s="455"/>
      <c r="GY298" s="455"/>
      <c r="GZ298" s="455"/>
      <c r="HA298" s="455"/>
      <c r="HB298" s="455"/>
      <c r="HC298" s="455"/>
      <c r="HD298" s="455"/>
      <c r="HE298" s="455"/>
      <c r="HF298" s="455"/>
      <c r="HG298" s="455"/>
      <c r="HH298" s="455"/>
      <c r="HI298" s="455"/>
      <c r="HJ298" s="455"/>
      <c r="HK298" s="455"/>
      <c r="HL298" s="455"/>
      <c r="HM298" s="455"/>
    </row>
    <row r="299" s="460" customFormat="1" spans="1:221">
      <c r="A299" s="455"/>
      <c r="AD299" s="455"/>
      <c r="AE299" s="455"/>
      <c r="AF299" s="455"/>
      <c r="AG299" s="455"/>
      <c r="AH299" s="455"/>
      <c r="AI299" s="455"/>
      <c r="AJ299" s="455"/>
      <c r="AK299" s="455"/>
      <c r="AL299" s="455"/>
      <c r="AM299" s="455"/>
      <c r="AN299" s="455"/>
      <c r="AO299" s="455"/>
      <c r="AP299" s="455"/>
      <c r="AQ299" s="455"/>
      <c r="AR299" s="455"/>
      <c r="AS299" s="455"/>
      <c r="AT299" s="455"/>
      <c r="AU299" s="455"/>
      <c r="AV299" s="455"/>
      <c r="AW299" s="455"/>
      <c r="AX299" s="455"/>
      <c r="AY299" s="455"/>
      <c r="AZ299" s="455"/>
      <c r="BA299" s="455"/>
      <c r="BB299" s="455"/>
      <c r="BC299" s="455"/>
      <c r="BD299" s="455"/>
      <c r="BE299" s="455"/>
      <c r="BF299" s="455"/>
      <c r="BG299" s="455"/>
      <c r="BH299" s="455"/>
      <c r="BI299" s="455"/>
      <c r="BJ299" s="455"/>
      <c r="BK299" s="455"/>
      <c r="BL299" s="455"/>
      <c r="BM299" s="455"/>
      <c r="BN299" s="455"/>
      <c r="BO299" s="455"/>
      <c r="BP299" s="455"/>
      <c r="BQ299" s="455"/>
      <c r="BR299" s="455"/>
      <c r="BS299" s="455"/>
      <c r="BT299" s="455"/>
      <c r="BU299" s="455"/>
      <c r="BV299" s="455"/>
      <c r="BW299" s="455"/>
      <c r="BX299" s="455"/>
      <c r="BY299" s="455"/>
      <c r="BZ299" s="455"/>
      <c r="CA299" s="455"/>
      <c r="CB299" s="455"/>
      <c r="CC299" s="455"/>
      <c r="CD299" s="455"/>
      <c r="CE299" s="455"/>
      <c r="CF299" s="455"/>
      <c r="CG299" s="455"/>
      <c r="CH299" s="455"/>
      <c r="CI299" s="455"/>
      <c r="CJ299" s="455"/>
      <c r="CK299" s="455"/>
      <c r="CL299" s="455"/>
      <c r="CM299" s="455"/>
      <c r="CN299" s="455"/>
      <c r="CO299" s="455"/>
      <c r="CP299" s="455"/>
      <c r="CQ299" s="455"/>
      <c r="CR299" s="455"/>
      <c r="CS299" s="455"/>
      <c r="CT299" s="455"/>
      <c r="CU299" s="455"/>
      <c r="CV299" s="455"/>
      <c r="CW299" s="455"/>
      <c r="CX299" s="455"/>
      <c r="CY299" s="455"/>
      <c r="CZ299" s="455"/>
      <c r="DA299" s="455"/>
      <c r="DB299" s="455"/>
      <c r="DC299" s="455"/>
      <c r="DD299" s="455"/>
      <c r="DE299" s="455"/>
      <c r="DF299" s="455"/>
      <c r="DG299" s="455"/>
      <c r="DH299" s="455"/>
      <c r="DI299" s="455"/>
      <c r="DJ299" s="455"/>
      <c r="DK299" s="455"/>
      <c r="DL299" s="455"/>
      <c r="DM299" s="455"/>
      <c r="DN299" s="455"/>
      <c r="DO299" s="455"/>
      <c r="DP299" s="455"/>
      <c r="DQ299" s="455"/>
      <c r="DR299" s="455"/>
      <c r="DS299" s="455"/>
      <c r="DT299" s="455"/>
      <c r="DU299" s="455"/>
      <c r="DV299" s="455"/>
      <c r="DW299" s="455"/>
      <c r="DX299" s="455"/>
      <c r="DY299" s="455"/>
      <c r="DZ299" s="455"/>
      <c r="EA299" s="455"/>
      <c r="EB299" s="455"/>
      <c r="EC299" s="455"/>
      <c r="ED299" s="455"/>
      <c r="EE299" s="455"/>
      <c r="EF299" s="455"/>
      <c r="EG299" s="455"/>
      <c r="EH299" s="455"/>
      <c r="EI299" s="455"/>
      <c r="EJ299" s="455"/>
      <c r="EK299" s="455"/>
      <c r="EL299" s="455"/>
      <c r="EM299" s="455"/>
      <c r="EN299" s="455"/>
      <c r="EO299" s="455"/>
      <c r="EP299" s="455"/>
      <c r="EQ299" s="455"/>
      <c r="ER299" s="455"/>
      <c r="ES299" s="455"/>
      <c r="ET299" s="455"/>
      <c r="EU299" s="455"/>
      <c r="EV299" s="455"/>
      <c r="EW299" s="455"/>
      <c r="EX299" s="455"/>
      <c r="EY299" s="455"/>
      <c r="EZ299" s="455"/>
      <c r="FA299" s="455"/>
      <c r="FB299" s="455"/>
      <c r="FC299" s="455"/>
      <c r="FD299" s="455"/>
      <c r="FE299" s="455"/>
      <c r="FF299" s="455"/>
      <c r="FG299" s="455"/>
      <c r="FH299" s="455"/>
      <c r="FI299" s="455"/>
      <c r="FJ299" s="455"/>
      <c r="FK299" s="455"/>
      <c r="FL299" s="455"/>
      <c r="FM299" s="455"/>
      <c r="FN299" s="455"/>
      <c r="FO299" s="455"/>
      <c r="FP299" s="455"/>
      <c r="FQ299" s="455"/>
      <c r="FR299" s="455"/>
      <c r="FS299" s="455"/>
      <c r="FT299" s="455"/>
      <c r="FU299" s="455"/>
      <c r="FV299" s="455"/>
      <c r="FW299" s="455"/>
      <c r="FX299" s="455"/>
      <c r="FY299" s="455"/>
      <c r="FZ299" s="455"/>
      <c r="GA299" s="455"/>
      <c r="GB299" s="455"/>
      <c r="GC299" s="455"/>
      <c r="GD299" s="455"/>
      <c r="GE299" s="455"/>
      <c r="GF299" s="455"/>
      <c r="GG299" s="455"/>
      <c r="GH299" s="455"/>
      <c r="GI299" s="455"/>
      <c r="GJ299" s="455"/>
      <c r="GK299" s="455"/>
      <c r="GL299" s="455"/>
      <c r="GM299" s="455"/>
      <c r="GN299" s="455"/>
      <c r="GO299" s="455"/>
      <c r="GP299" s="455"/>
      <c r="GQ299" s="455"/>
      <c r="GR299" s="455"/>
      <c r="GS299" s="455"/>
      <c r="GT299" s="455"/>
      <c r="GU299" s="455"/>
      <c r="GV299" s="455"/>
      <c r="GW299" s="455"/>
      <c r="GX299" s="455"/>
      <c r="GY299" s="455"/>
      <c r="GZ299" s="455"/>
      <c r="HA299" s="455"/>
      <c r="HB299" s="455"/>
      <c r="HC299" s="455"/>
      <c r="HD299" s="455"/>
      <c r="HE299" s="455"/>
      <c r="HF299" s="455"/>
      <c r="HG299" s="455"/>
      <c r="HH299" s="455"/>
      <c r="HI299" s="455"/>
      <c r="HJ299" s="455"/>
      <c r="HK299" s="455"/>
      <c r="HL299" s="455"/>
      <c r="HM299" s="455"/>
    </row>
    <row r="300" s="460" customFormat="1" spans="1:221">
      <c r="A300" s="455"/>
      <c r="AD300" s="455"/>
      <c r="AE300" s="455"/>
      <c r="AF300" s="455"/>
      <c r="AG300" s="455"/>
      <c r="AH300" s="455"/>
      <c r="AI300" s="455"/>
      <c r="AJ300" s="455"/>
      <c r="AK300" s="455"/>
      <c r="AL300" s="455"/>
      <c r="AM300" s="455"/>
      <c r="AN300" s="455"/>
      <c r="AO300" s="455"/>
      <c r="AP300" s="455"/>
      <c r="AQ300" s="455"/>
      <c r="AR300" s="455"/>
      <c r="AS300" s="455"/>
      <c r="AT300" s="455"/>
      <c r="AU300" s="455"/>
      <c r="AV300" s="455"/>
      <c r="AW300" s="455"/>
      <c r="AX300" s="455"/>
      <c r="AY300" s="455"/>
      <c r="AZ300" s="455"/>
      <c r="BA300" s="455"/>
      <c r="BB300" s="455"/>
      <c r="BC300" s="455"/>
      <c r="BD300" s="455"/>
      <c r="BE300" s="455"/>
      <c r="BF300" s="455"/>
      <c r="BG300" s="455"/>
      <c r="BH300" s="455"/>
      <c r="BI300" s="455"/>
      <c r="BJ300" s="455"/>
      <c r="BK300" s="455"/>
      <c r="BL300" s="455"/>
      <c r="BM300" s="455"/>
      <c r="BN300" s="455"/>
      <c r="BO300" s="455"/>
      <c r="BP300" s="455"/>
      <c r="BQ300" s="455"/>
      <c r="BR300" s="455"/>
      <c r="BS300" s="455"/>
      <c r="BT300" s="455"/>
      <c r="BU300" s="455"/>
      <c r="BV300" s="455"/>
      <c r="BW300" s="455"/>
      <c r="BX300" s="455"/>
      <c r="BY300" s="455"/>
      <c r="BZ300" s="455"/>
      <c r="CA300" s="455"/>
      <c r="CB300" s="455"/>
      <c r="CC300" s="455"/>
      <c r="CD300" s="455"/>
      <c r="CE300" s="455"/>
      <c r="CF300" s="455"/>
      <c r="CG300" s="455"/>
      <c r="CH300" s="455"/>
      <c r="CI300" s="455"/>
      <c r="CJ300" s="455"/>
      <c r="CK300" s="455"/>
      <c r="CL300" s="455"/>
      <c r="CM300" s="455"/>
      <c r="CN300" s="455"/>
      <c r="CO300" s="455"/>
      <c r="CP300" s="455"/>
      <c r="CQ300" s="455"/>
      <c r="CR300" s="455"/>
      <c r="CS300" s="455"/>
      <c r="CT300" s="455"/>
      <c r="CU300" s="455"/>
      <c r="CV300" s="455"/>
      <c r="CW300" s="455"/>
      <c r="CX300" s="455"/>
      <c r="CY300" s="455"/>
      <c r="CZ300" s="455"/>
      <c r="DA300" s="455"/>
      <c r="DB300" s="455"/>
      <c r="DC300" s="455"/>
      <c r="DD300" s="455"/>
      <c r="DE300" s="455"/>
      <c r="DF300" s="455"/>
      <c r="DG300" s="455"/>
      <c r="DH300" s="455"/>
      <c r="DI300" s="455"/>
      <c r="DJ300" s="455"/>
      <c r="DK300" s="455"/>
      <c r="DL300" s="455"/>
      <c r="DM300" s="455"/>
      <c r="DN300" s="455"/>
      <c r="DO300" s="455"/>
      <c r="DP300" s="455"/>
      <c r="DQ300" s="455"/>
      <c r="DR300" s="455"/>
      <c r="DS300" s="455"/>
      <c r="DT300" s="455"/>
      <c r="DU300" s="455"/>
      <c r="DV300" s="455"/>
      <c r="DW300" s="455"/>
      <c r="DX300" s="455"/>
      <c r="DY300" s="455"/>
      <c r="DZ300" s="455"/>
      <c r="EA300" s="455"/>
      <c r="EB300" s="455"/>
      <c r="EC300" s="455"/>
      <c r="ED300" s="455"/>
      <c r="EE300" s="455"/>
      <c r="EF300" s="455"/>
      <c r="EG300" s="455"/>
      <c r="EH300" s="455"/>
      <c r="EI300" s="455"/>
      <c r="EJ300" s="455"/>
      <c r="EK300" s="455"/>
      <c r="EL300" s="455"/>
      <c r="EM300" s="455"/>
      <c r="EN300" s="455"/>
      <c r="EO300" s="455"/>
      <c r="EP300" s="455"/>
      <c r="EQ300" s="455"/>
      <c r="ER300" s="455"/>
      <c r="ES300" s="455"/>
      <c r="ET300" s="455"/>
      <c r="EU300" s="455"/>
      <c r="EV300" s="455"/>
      <c r="EW300" s="455"/>
      <c r="EX300" s="455"/>
      <c r="EY300" s="455"/>
      <c r="EZ300" s="455"/>
      <c r="FA300" s="455"/>
      <c r="FB300" s="455"/>
      <c r="FC300" s="455"/>
      <c r="FD300" s="455"/>
      <c r="FE300" s="455"/>
      <c r="FF300" s="455"/>
      <c r="FG300" s="455"/>
      <c r="FH300" s="455"/>
      <c r="FI300" s="455"/>
      <c r="FJ300" s="455"/>
      <c r="FK300" s="455"/>
      <c r="FL300" s="455"/>
      <c r="FM300" s="455"/>
      <c r="FN300" s="455"/>
      <c r="FO300" s="455"/>
      <c r="FP300" s="455"/>
      <c r="FQ300" s="455"/>
      <c r="FR300" s="455"/>
      <c r="FS300" s="455"/>
      <c r="FT300" s="455"/>
      <c r="FU300" s="455"/>
      <c r="FV300" s="455"/>
      <c r="FW300" s="455"/>
      <c r="FX300" s="455"/>
      <c r="FY300" s="455"/>
      <c r="FZ300" s="455"/>
      <c r="GA300" s="455"/>
      <c r="GB300" s="455"/>
      <c r="GC300" s="455"/>
      <c r="GD300" s="455"/>
      <c r="GE300" s="455"/>
      <c r="GF300" s="455"/>
      <c r="GG300" s="455"/>
      <c r="GH300" s="455"/>
      <c r="GI300" s="455"/>
      <c r="GJ300" s="455"/>
      <c r="GK300" s="455"/>
      <c r="GL300" s="455"/>
      <c r="GM300" s="455"/>
      <c r="GN300" s="455"/>
      <c r="GO300" s="455"/>
      <c r="GP300" s="455"/>
      <c r="GQ300" s="455"/>
      <c r="GR300" s="455"/>
      <c r="GS300" s="455"/>
      <c r="GT300" s="455"/>
      <c r="GU300" s="455"/>
      <c r="GV300" s="455"/>
      <c r="GW300" s="455"/>
      <c r="GX300" s="455"/>
      <c r="GY300" s="455"/>
      <c r="GZ300" s="455"/>
      <c r="HA300" s="455"/>
      <c r="HB300" s="455"/>
      <c r="HC300" s="455"/>
      <c r="HD300" s="455"/>
      <c r="HE300" s="455"/>
      <c r="HF300" s="455"/>
      <c r="HG300" s="455"/>
      <c r="HH300" s="455"/>
      <c r="HI300" s="455"/>
      <c r="HJ300" s="455"/>
      <c r="HK300" s="455"/>
      <c r="HL300" s="455"/>
      <c r="HM300" s="455"/>
    </row>
    <row r="301" s="460" customFormat="1" spans="1:221">
      <c r="A301" s="455"/>
      <c r="AD301" s="455"/>
      <c r="AE301" s="455"/>
      <c r="AF301" s="455"/>
      <c r="AG301" s="455"/>
      <c r="AH301" s="455"/>
      <c r="AI301" s="455"/>
      <c r="AJ301" s="455"/>
      <c r="AK301" s="455"/>
      <c r="AL301" s="455"/>
      <c r="AM301" s="455"/>
      <c r="AN301" s="455"/>
      <c r="AO301" s="455"/>
      <c r="AP301" s="455"/>
      <c r="AQ301" s="455"/>
      <c r="AR301" s="455"/>
      <c r="AS301" s="455"/>
      <c r="AT301" s="455"/>
      <c r="AU301" s="455"/>
      <c r="AV301" s="455"/>
      <c r="AW301" s="455"/>
      <c r="AX301" s="455"/>
      <c r="AY301" s="455"/>
      <c r="AZ301" s="455"/>
      <c r="BA301" s="455"/>
      <c r="BB301" s="455"/>
      <c r="BC301" s="455"/>
      <c r="BD301" s="455"/>
      <c r="BE301" s="455"/>
      <c r="BF301" s="455"/>
      <c r="BG301" s="455"/>
      <c r="BH301" s="455"/>
      <c r="BI301" s="455"/>
      <c r="BJ301" s="455"/>
      <c r="BK301" s="455"/>
      <c r="BL301" s="455"/>
      <c r="BM301" s="455"/>
      <c r="BN301" s="455"/>
      <c r="BO301" s="455"/>
      <c r="BP301" s="455"/>
      <c r="BQ301" s="455"/>
      <c r="BR301" s="455"/>
      <c r="BS301" s="455"/>
      <c r="BT301" s="455"/>
      <c r="BU301" s="455"/>
      <c r="BV301" s="455"/>
      <c r="BW301" s="455"/>
      <c r="BX301" s="455"/>
      <c r="BY301" s="455"/>
      <c r="BZ301" s="455"/>
      <c r="CA301" s="455"/>
      <c r="CB301" s="455"/>
      <c r="CC301" s="455"/>
      <c r="CD301" s="455"/>
      <c r="CE301" s="455"/>
      <c r="CF301" s="455"/>
      <c r="CG301" s="455"/>
      <c r="CH301" s="455"/>
      <c r="CI301" s="455"/>
      <c r="CJ301" s="455"/>
      <c r="CK301" s="455"/>
      <c r="CL301" s="455"/>
      <c r="CM301" s="455"/>
      <c r="CN301" s="455"/>
      <c r="CO301" s="455"/>
      <c r="CP301" s="455"/>
      <c r="CQ301" s="455"/>
      <c r="CR301" s="455"/>
      <c r="CS301" s="455"/>
      <c r="CT301" s="455"/>
      <c r="CU301" s="455"/>
      <c r="CV301" s="455"/>
      <c r="CW301" s="455"/>
      <c r="CX301" s="455"/>
      <c r="CY301" s="455"/>
      <c r="CZ301" s="455"/>
      <c r="DA301" s="455"/>
      <c r="DB301" s="455"/>
      <c r="DC301" s="455"/>
      <c r="DD301" s="455"/>
      <c r="DE301" s="455"/>
      <c r="DF301" s="455"/>
      <c r="DG301" s="455"/>
      <c r="DH301" s="455"/>
      <c r="DI301" s="455"/>
      <c r="DJ301" s="455"/>
      <c r="DK301" s="455"/>
      <c r="DL301" s="455"/>
      <c r="DM301" s="455"/>
      <c r="DN301" s="455"/>
      <c r="DO301" s="455"/>
      <c r="DP301" s="455"/>
      <c r="DQ301" s="455"/>
      <c r="DR301" s="455"/>
      <c r="DS301" s="455"/>
      <c r="DT301" s="455"/>
      <c r="DU301" s="455"/>
      <c r="DV301" s="455"/>
      <c r="DW301" s="455"/>
      <c r="DX301" s="455"/>
      <c r="DY301" s="455"/>
      <c r="DZ301" s="455"/>
      <c r="EA301" s="455"/>
      <c r="EB301" s="455"/>
      <c r="EC301" s="455"/>
      <c r="ED301" s="455"/>
      <c r="EE301" s="455"/>
      <c r="EF301" s="455"/>
      <c r="EG301" s="455"/>
      <c r="EH301" s="455"/>
      <c r="EI301" s="455"/>
      <c r="EJ301" s="455"/>
      <c r="EK301" s="455"/>
      <c r="EL301" s="455"/>
      <c r="EM301" s="455"/>
      <c r="EN301" s="455"/>
      <c r="EO301" s="455"/>
      <c r="EP301" s="455"/>
      <c r="EQ301" s="455"/>
      <c r="ER301" s="455"/>
      <c r="ES301" s="455"/>
      <c r="ET301" s="455"/>
      <c r="EU301" s="455"/>
      <c r="EV301" s="455"/>
      <c r="EW301" s="455"/>
      <c r="EX301" s="455"/>
      <c r="EY301" s="455"/>
      <c r="EZ301" s="455"/>
      <c r="FA301" s="455"/>
      <c r="FB301" s="455"/>
      <c r="FC301" s="455"/>
      <c r="FD301" s="455"/>
      <c r="FE301" s="455"/>
      <c r="FF301" s="455"/>
      <c r="FG301" s="455"/>
      <c r="FH301" s="455"/>
      <c r="FI301" s="455"/>
      <c r="FJ301" s="455"/>
      <c r="FK301" s="455"/>
      <c r="FL301" s="455"/>
      <c r="FM301" s="455"/>
      <c r="FN301" s="455"/>
      <c r="FO301" s="455"/>
      <c r="FP301" s="455"/>
      <c r="FQ301" s="455"/>
      <c r="FR301" s="455"/>
      <c r="FS301" s="455"/>
      <c r="FT301" s="455"/>
      <c r="FU301" s="455"/>
      <c r="FV301" s="455"/>
      <c r="FW301" s="455"/>
      <c r="FX301" s="455"/>
      <c r="FY301" s="455"/>
      <c r="FZ301" s="455"/>
      <c r="GA301" s="455"/>
      <c r="GB301" s="455"/>
      <c r="GC301" s="455"/>
      <c r="GD301" s="455"/>
      <c r="GE301" s="455"/>
      <c r="GF301" s="455"/>
      <c r="GG301" s="455"/>
      <c r="GH301" s="455"/>
      <c r="GI301" s="455"/>
      <c r="GJ301" s="455"/>
      <c r="GK301" s="455"/>
      <c r="GL301" s="455"/>
      <c r="GM301" s="455"/>
      <c r="GN301" s="455"/>
      <c r="GO301" s="455"/>
      <c r="GP301" s="455"/>
      <c r="GQ301" s="455"/>
      <c r="GR301" s="455"/>
      <c r="GS301" s="455"/>
      <c r="GT301" s="455"/>
      <c r="GU301" s="455"/>
      <c r="GV301" s="455"/>
      <c r="GW301" s="455"/>
      <c r="GX301" s="455"/>
      <c r="GY301" s="455"/>
      <c r="GZ301" s="455"/>
      <c r="HA301" s="455"/>
      <c r="HB301" s="455"/>
      <c r="HC301" s="455"/>
      <c r="HD301" s="455"/>
      <c r="HE301" s="455"/>
      <c r="HF301" s="455"/>
      <c r="HG301" s="455"/>
      <c r="HH301" s="455"/>
      <c r="HI301" s="455"/>
      <c r="HJ301" s="455"/>
      <c r="HK301" s="455"/>
      <c r="HL301" s="455"/>
      <c r="HM301" s="455"/>
    </row>
    <row r="302" s="460" customFormat="1" spans="1:221">
      <c r="A302" s="455"/>
      <c r="AD302" s="455"/>
      <c r="AE302" s="455"/>
      <c r="AF302" s="455"/>
      <c r="AG302" s="455"/>
      <c r="AH302" s="455"/>
      <c r="AI302" s="455"/>
      <c r="AJ302" s="455"/>
      <c r="AK302" s="455"/>
      <c r="AL302" s="455"/>
      <c r="AM302" s="455"/>
      <c r="AN302" s="455"/>
      <c r="AO302" s="455"/>
      <c r="AP302" s="455"/>
      <c r="AQ302" s="455"/>
      <c r="AR302" s="455"/>
      <c r="AS302" s="455"/>
      <c r="AT302" s="455"/>
      <c r="AU302" s="455"/>
      <c r="AV302" s="455"/>
      <c r="AW302" s="455"/>
      <c r="AX302" s="455"/>
      <c r="AY302" s="455"/>
      <c r="AZ302" s="455"/>
      <c r="BA302" s="455"/>
      <c r="BB302" s="455"/>
      <c r="BC302" s="455"/>
      <c r="BD302" s="455"/>
      <c r="BE302" s="455"/>
      <c r="BF302" s="455"/>
      <c r="BG302" s="455"/>
      <c r="BH302" s="455"/>
      <c r="BI302" s="455"/>
      <c r="BJ302" s="455"/>
      <c r="BK302" s="455"/>
      <c r="BL302" s="455"/>
      <c r="BM302" s="455"/>
      <c r="BN302" s="455"/>
      <c r="BO302" s="455"/>
      <c r="BP302" s="455"/>
      <c r="BQ302" s="455"/>
      <c r="BR302" s="455"/>
      <c r="BS302" s="455"/>
      <c r="BT302" s="455"/>
      <c r="BU302" s="455"/>
      <c r="BV302" s="455"/>
      <c r="BW302" s="455"/>
      <c r="BX302" s="455"/>
      <c r="BY302" s="455"/>
      <c r="BZ302" s="455"/>
      <c r="CA302" s="455"/>
      <c r="CB302" s="455"/>
      <c r="CC302" s="455"/>
      <c r="CD302" s="455"/>
      <c r="CE302" s="455"/>
      <c r="CF302" s="455"/>
      <c r="CG302" s="455"/>
      <c r="CH302" s="455"/>
      <c r="CI302" s="455"/>
      <c r="CJ302" s="455"/>
      <c r="CK302" s="455"/>
      <c r="CL302" s="455"/>
      <c r="CM302" s="455"/>
      <c r="CN302" s="455"/>
      <c r="CO302" s="455"/>
      <c r="CP302" s="455"/>
      <c r="CQ302" s="455"/>
      <c r="CR302" s="455"/>
      <c r="CS302" s="455"/>
      <c r="CT302" s="455"/>
      <c r="CU302" s="455"/>
      <c r="CV302" s="455"/>
      <c r="CW302" s="455"/>
      <c r="CX302" s="455"/>
      <c r="CY302" s="455"/>
      <c r="CZ302" s="455"/>
      <c r="DA302" s="455"/>
      <c r="DB302" s="455"/>
      <c r="DC302" s="455"/>
      <c r="DD302" s="455"/>
      <c r="DE302" s="455"/>
      <c r="DF302" s="455"/>
      <c r="DG302" s="455"/>
      <c r="DH302" s="455"/>
      <c r="DI302" s="455"/>
      <c r="DJ302" s="455"/>
      <c r="DK302" s="455"/>
      <c r="DL302" s="455"/>
      <c r="DM302" s="455"/>
      <c r="DN302" s="455"/>
      <c r="DO302" s="455"/>
      <c r="DP302" s="455"/>
      <c r="DQ302" s="455"/>
      <c r="DR302" s="455"/>
      <c r="DS302" s="455"/>
      <c r="DT302" s="455"/>
      <c r="DU302" s="455"/>
      <c r="DV302" s="455"/>
      <c r="DW302" s="455"/>
      <c r="DX302" s="455"/>
      <c r="DY302" s="455"/>
      <c r="DZ302" s="455"/>
      <c r="EA302" s="455"/>
      <c r="EB302" s="455"/>
      <c r="EC302" s="455"/>
      <c r="ED302" s="455"/>
      <c r="EE302" s="455"/>
      <c r="EF302" s="455"/>
      <c r="EG302" s="455"/>
      <c r="EH302" s="455"/>
      <c r="EI302" s="455"/>
      <c r="EJ302" s="455"/>
      <c r="EK302" s="455"/>
      <c r="EL302" s="455"/>
      <c r="EM302" s="455"/>
      <c r="EN302" s="455"/>
      <c r="EO302" s="455"/>
      <c r="EP302" s="455"/>
      <c r="EQ302" s="455"/>
      <c r="ER302" s="455"/>
      <c r="ES302" s="455"/>
      <c r="ET302" s="455"/>
      <c r="EU302" s="455"/>
      <c r="EV302" s="455"/>
      <c r="EW302" s="455"/>
      <c r="EX302" s="455"/>
      <c r="EY302" s="455"/>
      <c r="EZ302" s="455"/>
      <c r="FA302" s="455"/>
      <c r="FB302" s="455"/>
      <c r="FC302" s="455"/>
      <c r="FD302" s="455"/>
      <c r="FE302" s="455"/>
      <c r="FF302" s="455"/>
      <c r="FG302" s="455"/>
      <c r="FH302" s="455"/>
      <c r="FI302" s="455"/>
      <c r="FJ302" s="455"/>
      <c r="FK302" s="455"/>
      <c r="FL302" s="455"/>
      <c r="FM302" s="455"/>
      <c r="FN302" s="455"/>
      <c r="FO302" s="455"/>
      <c r="FP302" s="455"/>
      <c r="FQ302" s="455"/>
      <c r="FR302" s="455"/>
      <c r="FS302" s="455"/>
      <c r="FT302" s="455"/>
      <c r="FU302" s="455"/>
      <c r="FV302" s="455"/>
      <c r="FW302" s="455"/>
      <c r="FX302" s="455"/>
      <c r="FY302" s="455"/>
      <c r="FZ302" s="455"/>
      <c r="GA302" s="455"/>
      <c r="GB302" s="455"/>
      <c r="GC302" s="455"/>
      <c r="GD302" s="455"/>
      <c r="GE302" s="455"/>
      <c r="GF302" s="455"/>
      <c r="GG302" s="455"/>
      <c r="GH302" s="455"/>
      <c r="GI302" s="455"/>
      <c r="GJ302" s="455"/>
      <c r="GK302" s="455"/>
      <c r="GL302" s="455"/>
      <c r="GM302" s="455"/>
      <c r="GN302" s="455"/>
      <c r="GO302" s="455"/>
      <c r="GP302" s="455"/>
      <c r="GQ302" s="455"/>
      <c r="GR302" s="455"/>
      <c r="GS302" s="455"/>
      <c r="GT302" s="455"/>
      <c r="GU302" s="455"/>
      <c r="GV302" s="455"/>
      <c r="GW302" s="455"/>
      <c r="GX302" s="455"/>
      <c r="GY302" s="455"/>
      <c r="GZ302" s="455"/>
      <c r="HA302" s="455"/>
      <c r="HB302" s="455"/>
      <c r="HC302" s="455"/>
      <c r="HD302" s="455"/>
      <c r="HE302" s="455"/>
      <c r="HF302" s="455"/>
      <c r="HG302" s="455"/>
      <c r="HH302" s="455"/>
      <c r="HI302" s="455"/>
      <c r="HJ302" s="455"/>
      <c r="HK302" s="455"/>
      <c r="HL302" s="455"/>
      <c r="HM302" s="455"/>
    </row>
    <row r="303" s="460" customFormat="1" spans="1:221">
      <c r="A303" s="455"/>
      <c r="AD303" s="455"/>
      <c r="AE303" s="455"/>
      <c r="AF303" s="455"/>
      <c r="AG303" s="455"/>
      <c r="AH303" s="455"/>
      <c r="AI303" s="455"/>
      <c r="AJ303" s="455"/>
      <c r="AK303" s="455"/>
      <c r="AL303" s="455"/>
      <c r="AM303" s="455"/>
      <c r="AN303" s="455"/>
      <c r="AO303" s="455"/>
      <c r="AP303" s="455"/>
      <c r="AQ303" s="455"/>
      <c r="AR303" s="455"/>
      <c r="AS303" s="455"/>
      <c r="AT303" s="455"/>
      <c r="AU303" s="455"/>
      <c r="AV303" s="455"/>
      <c r="AW303" s="455"/>
      <c r="AX303" s="455"/>
      <c r="AY303" s="455"/>
      <c r="AZ303" s="455"/>
      <c r="BA303" s="455"/>
      <c r="BB303" s="455"/>
      <c r="BC303" s="455"/>
      <c r="BD303" s="455"/>
      <c r="BE303" s="455"/>
      <c r="BF303" s="455"/>
      <c r="BG303" s="455"/>
      <c r="BH303" s="455"/>
      <c r="BI303" s="455"/>
      <c r="BJ303" s="455"/>
      <c r="BK303" s="455"/>
      <c r="BL303" s="455"/>
      <c r="BM303" s="455"/>
      <c r="BN303" s="455"/>
      <c r="BO303" s="455"/>
      <c r="BP303" s="455"/>
      <c r="BQ303" s="455"/>
      <c r="BR303" s="455"/>
      <c r="BS303" s="455"/>
      <c r="BT303" s="455"/>
      <c r="BU303" s="455"/>
      <c r="BV303" s="455"/>
      <c r="BW303" s="455"/>
      <c r="BX303" s="455"/>
      <c r="BY303" s="455"/>
      <c r="BZ303" s="455"/>
      <c r="CA303" s="455"/>
      <c r="CB303" s="455"/>
      <c r="CC303" s="455"/>
      <c r="CD303" s="455"/>
      <c r="CE303" s="455"/>
      <c r="CF303" s="455"/>
      <c r="CG303" s="455"/>
      <c r="CH303" s="455"/>
      <c r="CI303" s="455"/>
      <c r="CJ303" s="455"/>
      <c r="CK303" s="455"/>
      <c r="CL303" s="455"/>
      <c r="CM303" s="455"/>
      <c r="CN303" s="455"/>
      <c r="CO303" s="455"/>
      <c r="CP303" s="455"/>
      <c r="CQ303" s="455"/>
      <c r="CR303" s="455"/>
      <c r="CS303" s="455"/>
      <c r="CT303" s="455"/>
      <c r="CU303" s="455"/>
      <c r="CV303" s="455"/>
      <c r="CW303" s="455"/>
      <c r="CX303" s="455"/>
      <c r="CY303" s="455"/>
      <c r="CZ303" s="455"/>
      <c r="DA303" s="455"/>
      <c r="DB303" s="455"/>
      <c r="DC303" s="455"/>
      <c r="DD303" s="455"/>
      <c r="DE303" s="455"/>
      <c r="DF303" s="455"/>
      <c r="DG303" s="455"/>
      <c r="DH303" s="455"/>
      <c r="DI303" s="455"/>
      <c r="DJ303" s="455"/>
      <c r="DK303" s="455"/>
      <c r="DL303" s="455"/>
      <c r="DM303" s="455"/>
      <c r="DN303" s="455"/>
      <c r="DO303" s="455"/>
      <c r="DP303" s="455"/>
      <c r="DQ303" s="455"/>
      <c r="DR303" s="455"/>
      <c r="DS303" s="455"/>
      <c r="DT303" s="455"/>
      <c r="DU303" s="455"/>
      <c r="DV303" s="455"/>
      <c r="DW303" s="455"/>
      <c r="DX303" s="455"/>
      <c r="DY303" s="455"/>
      <c r="DZ303" s="455"/>
      <c r="EA303" s="455"/>
      <c r="EB303" s="455"/>
      <c r="EC303" s="455"/>
      <c r="ED303" s="455"/>
      <c r="EE303" s="455"/>
      <c r="EF303" s="455"/>
      <c r="EG303" s="455"/>
      <c r="EH303" s="455"/>
      <c r="EI303" s="455"/>
      <c r="EJ303" s="455"/>
      <c r="EK303" s="455"/>
      <c r="EL303" s="455"/>
      <c r="EM303" s="455"/>
      <c r="EN303" s="455"/>
      <c r="EO303" s="455"/>
      <c r="EP303" s="455"/>
      <c r="EQ303" s="455"/>
      <c r="ER303" s="455"/>
      <c r="ES303" s="455"/>
      <c r="ET303" s="455"/>
      <c r="EU303" s="455"/>
      <c r="EV303" s="455"/>
      <c r="EW303" s="455"/>
      <c r="EX303" s="455"/>
      <c r="EY303" s="455"/>
      <c r="EZ303" s="455"/>
      <c r="FA303" s="455"/>
      <c r="FB303" s="455"/>
      <c r="FC303" s="455"/>
      <c r="FD303" s="455"/>
      <c r="FE303" s="455"/>
      <c r="FF303" s="455"/>
      <c r="FG303" s="455"/>
      <c r="FH303" s="455"/>
      <c r="FI303" s="455"/>
      <c r="FJ303" s="455"/>
      <c r="FK303" s="455"/>
      <c r="FL303" s="455"/>
      <c r="FM303" s="455"/>
      <c r="FN303" s="455"/>
      <c r="FO303" s="455"/>
      <c r="FP303" s="455"/>
      <c r="FQ303" s="455"/>
      <c r="FR303" s="455"/>
      <c r="FS303" s="455"/>
      <c r="FT303" s="455"/>
      <c r="FU303" s="455"/>
      <c r="FV303" s="455"/>
      <c r="FW303" s="455"/>
      <c r="FX303" s="455"/>
      <c r="FY303" s="455"/>
      <c r="FZ303" s="455"/>
      <c r="GA303" s="455"/>
      <c r="GB303" s="455"/>
      <c r="GC303" s="455"/>
      <c r="GD303" s="455"/>
      <c r="GE303" s="455"/>
      <c r="GF303" s="455"/>
      <c r="GG303" s="455"/>
      <c r="GH303" s="455"/>
      <c r="GI303" s="455"/>
      <c r="GJ303" s="455"/>
      <c r="GK303" s="455"/>
      <c r="GL303" s="455"/>
      <c r="GM303" s="455"/>
      <c r="GN303" s="455"/>
      <c r="GO303" s="455"/>
      <c r="GP303" s="455"/>
      <c r="GQ303" s="455"/>
      <c r="GR303" s="455"/>
      <c r="GS303" s="455"/>
      <c r="GT303" s="455"/>
      <c r="GU303" s="455"/>
      <c r="GV303" s="455"/>
      <c r="GW303" s="455"/>
      <c r="GX303" s="455"/>
      <c r="GY303" s="455"/>
      <c r="GZ303" s="455"/>
      <c r="HA303" s="455"/>
      <c r="HB303" s="455"/>
      <c r="HC303" s="455"/>
      <c r="HD303" s="455"/>
      <c r="HE303" s="455"/>
      <c r="HF303" s="455"/>
      <c r="HG303" s="455"/>
      <c r="HH303" s="455"/>
      <c r="HI303" s="455"/>
      <c r="HJ303" s="455"/>
      <c r="HK303" s="455"/>
      <c r="HL303" s="455"/>
      <c r="HM303" s="455"/>
    </row>
    <row r="304" s="460" customFormat="1" spans="1:221">
      <c r="A304" s="455"/>
      <c r="AD304" s="455"/>
      <c r="AE304" s="455"/>
      <c r="AF304" s="455"/>
      <c r="AG304" s="455"/>
      <c r="AH304" s="455"/>
      <c r="AI304" s="455"/>
      <c r="AJ304" s="455"/>
      <c r="AK304" s="455"/>
      <c r="AL304" s="455"/>
      <c r="AM304" s="455"/>
      <c r="AN304" s="455"/>
      <c r="AO304" s="455"/>
      <c r="AP304" s="455"/>
      <c r="AQ304" s="455"/>
      <c r="AR304" s="455"/>
      <c r="AS304" s="455"/>
      <c r="AT304" s="455"/>
      <c r="AU304" s="455"/>
      <c r="AV304" s="455"/>
      <c r="AW304" s="455"/>
      <c r="AX304" s="455"/>
      <c r="AY304" s="455"/>
      <c r="AZ304" s="455"/>
      <c r="BA304" s="455"/>
      <c r="BB304" s="455"/>
      <c r="BC304" s="455"/>
      <c r="BD304" s="455"/>
      <c r="BE304" s="455"/>
      <c r="BF304" s="455"/>
      <c r="BG304" s="455"/>
      <c r="BH304" s="455"/>
      <c r="BI304" s="455"/>
      <c r="BJ304" s="455"/>
      <c r="BK304" s="455"/>
      <c r="BL304" s="455"/>
      <c r="BM304" s="455"/>
      <c r="BN304" s="455"/>
      <c r="BO304" s="455"/>
      <c r="BP304" s="455"/>
      <c r="BQ304" s="455"/>
      <c r="BR304" s="455"/>
      <c r="BS304" s="455"/>
      <c r="BT304" s="455"/>
      <c r="BU304" s="455"/>
      <c r="BV304" s="455"/>
      <c r="BW304" s="455"/>
      <c r="BX304" s="455"/>
      <c r="BY304" s="455"/>
      <c r="BZ304" s="455"/>
      <c r="CA304" s="455"/>
      <c r="CB304" s="455"/>
      <c r="CC304" s="455"/>
      <c r="CD304" s="455"/>
      <c r="CE304" s="455"/>
      <c r="CF304" s="455"/>
      <c r="CG304" s="455"/>
      <c r="CH304" s="455"/>
      <c r="CI304" s="455"/>
      <c r="CJ304" s="455"/>
      <c r="CK304" s="455"/>
      <c r="CL304" s="455"/>
      <c r="CM304" s="455"/>
      <c r="CN304" s="455"/>
      <c r="CO304" s="455"/>
      <c r="CP304" s="455"/>
      <c r="CQ304" s="455"/>
      <c r="CR304" s="455"/>
      <c r="CS304" s="455"/>
      <c r="CT304" s="455"/>
      <c r="CU304" s="455"/>
      <c r="CV304" s="455"/>
      <c r="CW304" s="455"/>
      <c r="CX304" s="455"/>
      <c r="CY304" s="455"/>
      <c r="CZ304" s="455"/>
      <c r="DA304" s="455"/>
      <c r="DB304" s="455"/>
      <c r="DC304" s="455"/>
      <c r="DD304" s="455"/>
      <c r="DE304" s="455"/>
      <c r="DF304" s="455"/>
      <c r="DG304" s="455"/>
      <c r="DH304" s="455"/>
      <c r="DI304" s="455"/>
      <c r="DJ304" s="455"/>
      <c r="DK304" s="455"/>
      <c r="DL304" s="455"/>
      <c r="DM304" s="455"/>
      <c r="DN304" s="455"/>
      <c r="DO304" s="455"/>
      <c r="DP304" s="455"/>
      <c r="DQ304" s="455"/>
      <c r="DR304" s="455"/>
      <c r="DS304" s="455"/>
      <c r="DT304" s="455"/>
      <c r="DU304" s="455"/>
      <c r="DV304" s="455"/>
      <c r="DW304" s="455"/>
      <c r="DX304" s="455"/>
      <c r="DY304" s="455"/>
      <c r="DZ304" s="455"/>
      <c r="EA304" s="455"/>
      <c r="EB304" s="455"/>
      <c r="EC304" s="455"/>
      <c r="ED304" s="455"/>
      <c r="EE304" s="455"/>
      <c r="EF304" s="455"/>
      <c r="EG304" s="455"/>
      <c r="EH304" s="455"/>
      <c r="EI304" s="455"/>
      <c r="EJ304" s="455"/>
      <c r="EK304" s="455"/>
      <c r="EL304" s="455"/>
      <c r="EM304" s="455"/>
      <c r="EN304" s="455"/>
      <c r="EO304" s="455"/>
      <c r="EP304" s="455"/>
      <c r="EQ304" s="455"/>
      <c r="ER304" s="455"/>
      <c r="ES304" s="455"/>
      <c r="ET304" s="455"/>
      <c r="EU304" s="455"/>
      <c r="EV304" s="455"/>
      <c r="EW304" s="455"/>
      <c r="EX304" s="455"/>
      <c r="EY304" s="455"/>
      <c r="EZ304" s="455"/>
      <c r="FA304" s="455"/>
      <c r="FB304" s="455"/>
      <c r="FC304" s="455"/>
      <c r="FD304" s="455"/>
      <c r="FE304" s="455"/>
      <c r="FF304" s="455"/>
      <c r="FG304" s="455"/>
      <c r="FH304" s="455"/>
      <c r="FI304" s="455"/>
      <c r="FJ304" s="455"/>
      <c r="FK304" s="455"/>
      <c r="FL304" s="455"/>
      <c r="FM304" s="455"/>
      <c r="FN304" s="455"/>
      <c r="FO304" s="455"/>
      <c r="FP304" s="455"/>
      <c r="FQ304" s="455"/>
      <c r="FR304" s="455"/>
      <c r="FS304" s="455"/>
      <c r="FT304" s="455"/>
      <c r="FU304" s="455"/>
      <c r="FV304" s="455"/>
      <c r="FW304" s="455"/>
      <c r="FX304" s="455"/>
      <c r="FY304" s="455"/>
      <c r="FZ304" s="455"/>
      <c r="GA304" s="455"/>
      <c r="GB304" s="455"/>
      <c r="GC304" s="455"/>
      <c r="GD304" s="455"/>
      <c r="GE304" s="455"/>
      <c r="GF304" s="455"/>
      <c r="GG304" s="455"/>
      <c r="GH304" s="455"/>
      <c r="GI304" s="455"/>
      <c r="GJ304" s="455"/>
      <c r="GK304" s="455"/>
      <c r="GL304" s="455"/>
      <c r="GM304" s="455"/>
      <c r="GN304" s="455"/>
      <c r="GO304" s="455"/>
      <c r="GP304" s="455"/>
      <c r="GQ304" s="455"/>
      <c r="GR304" s="455"/>
      <c r="GS304" s="455"/>
      <c r="GT304" s="455"/>
      <c r="GU304" s="455"/>
      <c r="GV304" s="455"/>
      <c r="GW304" s="455"/>
      <c r="GX304" s="455"/>
      <c r="GY304" s="455"/>
      <c r="GZ304" s="455"/>
      <c r="HA304" s="455"/>
      <c r="HB304" s="455"/>
      <c r="HC304" s="455"/>
      <c r="HD304" s="455"/>
      <c r="HE304" s="455"/>
      <c r="HF304" s="455"/>
      <c r="HG304" s="455"/>
      <c r="HH304" s="455"/>
      <c r="HI304" s="455"/>
      <c r="HJ304" s="455"/>
      <c r="HK304" s="455"/>
      <c r="HL304" s="455"/>
      <c r="HM304" s="455"/>
    </row>
    <row r="305" s="460" customFormat="1" spans="1:221">
      <c r="A305" s="455"/>
      <c r="AD305" s="455"/>
      <c r="AE305" s="455"/>
      <c r="AF305" s="455"/>
      <c r="AG305" s="455"/>
      <c r="AH305" s="455"/>
      <c r="AI305" s="455"/>
      <c r="AJ305" s="455"/>
      <c r="AK305" s="455"/>
      <c r="AL305" s="455"/>
      <c r="AM305" s="455"/>
      <c r="AN305" s="455"/>
      <c r="AO305" s="455"/>
      <c r="AP305" s="455"/>
      <c r="AQ305" s="455"/>
      <c r="AR305" s="455"/>
      <c r="AS305" s="455"/>
      <c r="AT305" s="455"/>
      <c r="AU305" s="455"/>
      <c r="AV305" s="455"/>
      <c r="AW305" s="455"/>
      <c r="AX305" s="455"/>
      <c r="AY305" s="455"/>
      <c r="AZ305" s="455"/>
      <c r="BA305" s="455"/>
      <c r="BB305" s="455"/>
      <c r="BC305" s="455"/>
      <c r="BD305" s="455"/>
      <c r="BE305" s="455"/>
      <c r="BF305" s="455"/>
      <c r="BG305" s="455"/>
      <c r="BH305" s="455"/>
      <c r="BI305" s="455"/>
      <c r="BJ305" s="455"/>
      <c r="BK305" s="455"/>
      <c r="BL305" s="455"/>
      <c r="BM305" s="455"/>
      <c r="BN305" s="455"/>
      <c r="BO305" s="455"/>
      <c r="BP305" s="455"/>
      <c r="BQ305" s="455"/>
      <c r="BR305" s="455"/>
      <c r="BS305" s="455"/>
      <c r="BT305" s="455"/>
      <c r="BU305" s="455"/>
      <c r="BV305" s="455"/>
      <c r="BW305" s="455"/>
      <c r="BX305" s="455"/>
      <c r="BY305" s="455"/>
      <c r="BZ305" s="455"/>
      <c r="CA305" s="455"/>
      <c r="CB305" s="455"/>
      <c r="CC305" s="455"/>
      <c r="CD305" s="455"/>
      <c r="CE305" s="455"/>
      <c r="CF305" s="455"/>
      <c r="CG305" s="455"/>
      <c r="CH305" s="455"/>
      <c r="CI305" s="455"/>
      <c r="CJ305" s="455"/>
      <c r="CK305" s="455"/>
      <c r="CL305" s="455"/>
      <c r="CM305" s="455"/>
      <c r="CN305" s="455"/>
      <c r="CO305" s="455"/>
      <c r="CP305" s="455"/>
      <c r="CQ305" s="455"/>
      <c r="CR305" s="455"/>
      <c r="CS305" s="455"/>
      <c r="CT305" s="455"/>
      <c r="CU305" s="455"/>
      <c r="CV305" s="455"/>
      <c r="CW305" s="455"/>
      <c r="CX305" s="455"/>
      <c r="CY305" s="455"/>
      <c r="CZ305" s="455"/>
      <c r="DA305" s="455"/>
      <c r="DB305" s="455"/>
      <c r="DC305" s="455"/>
      <c r="DD305" s="455"/>
      <c r="DE305" s="455"/>
      <c r="DF305" s="455"/>
      <c r="DG305" s="455"/>
      <c r="DH305" s="455"/>
      <c r="DI305" s="455"/>
      <c r="DJ305" s="455"/>
      <c r="DK305" s="455"/>
      <c r="DL305" s="455"/>
      <c r="DM305" s="455"/>
      <c r="DN305" s="455"/>
      <c r="DO305" s="455"/>
      <c r="DP305" s="455"/>
      <c r="DQ305" s="455"/>
      <c r="DR305" s="455"/>
      <c r="DS305" s="455"/>
      <c r="DT305" s="455"/>
      <c r="DU305" s="455"/>
      <c r="DV305" s="455"/>
      <c r="DW305" s="455"/>
      <c r="DX305" s="455"/>
      <c r="DY305" s="455"/>
      <c r="DZ305" s="455"/>
      <c r="EA305" s="455"/>
      <c r="EB305" s="455"/>
      <c r="EC305" s="455"/>
      <c r="ED305" s="455"/>
      <c r="EE305" s="455"/>
      <c r="EF305" s="455"/>
      <c r="EG305" s="455"/>
      <c r="EH305" s="455"/>
      <c r="EI305" s="455"/>
      <c r="EJ305" s="455"/>
      <c r="EK305" s="455"/>
      <c r="EL305" s="455"/>
      <c r="EM305" s="455"/>
      <c r="EN305" s="455"/>
      <c r="EO305" s="455"/>
      <c r="EP305" s="455"/>
      <c r="EQ305" s="455"/>
      <c r="ER305" s="455"/>
      <c r="ES305" s="455"/>
      <c r="ET305" s="455"/>
      <c r="EU305" s="455"/>
      <c r="EV305" s="455"/>
      <c r="EW305" s="455"/>
      <c r="EX305" s="455"/>
      <c r="EY305" s="455"/>
      <c r="EZ305" s="455"/>
      <c r="FA305" s="455"/>
      <c r="FB305" s="455"/>
      <c r="FC305" s="455"/>
      <c r="FD305" s="455"/>
      <c r="FE305" s="455"/>
      <c r="FF305" s="455"/>
      <c r="FG305" s="455"/>
      <c r="FH305" s="455"/>
      <c r="FI305" s="455"/>
      <c r="FJ305" s="455"/>
      <c r="FK305" s="455"/>
      <c r="FL305" s="455"/>
      <c r="FM305" s="455"/>
      <c r="FN305" s="455"/>
      <c r="FO305" s="455"/>
      <c r="FP305" s="455"/>
      <c r="FQ305" s="455"/>
      <c r="FR305" s="455"/>
      <c r="FS305" s="455"/>
      <c r="FT305" s="455"/>
      <c r="FU305" s="455"/>
      <c r="FV305" s="455"/>
      <c r="FW305" s="455"/>
      <c r="FX305" s="455"/>
      <c r="FY305" s="455"/>
      <c r="FZ305" s="455"/>
      <c r="GA305" s="455"/>
      <c r="GB305" s="455"/>
      <c r="GC305" s="455"/>
      <c r="GD305" s="455"/>
      <c r="GE305" s="455"/>
      <c r="GF305" s="455"/>
      <c r="GG305" s="455"/>
      <c r="GH305" s="455"/>
      <c r="GI305" s="455"/>
      <c r="GJ305" s="455"/>
      <c r="GK305" s="455"/>
      <c r="GL305" s="455"/>
      <c r="GM305" s="455"/>
      <c r="GN305" s="455"/>
      <c r="GO305" s="455"/>
      <c r="GP305" s="455"/>
      <c r="GQ305" s="455"/>
      <c r="GR305" s="455"/>
      <c r="GS305" s="455"/>
      <c r="GT305" s="455"/>
      <c r="GU305" s="455"/>
      <c r="GV305" s="455"/>
      <c r="GW305" s="455"/>
      <c r="GX305" s="455"/>
      <c r="GY305" s="455"/>
      <c r="GZ305" s="455"/>
      <c r="HA305" s="455"/>
      <c r="HB305" s="455"/>
      <c r="HC305" s="455"/>
      <c r="HD305" s="455"/>
      <c r="HE305" s="455"/>
      <c r="HF305" s="455"/>
      <c r="HG305" s="455"/>
      <c r="HH305" s="455"/>
      <c r="HI305" s="455"/>
      <c r="HJ305" s="455"/>
      <c r="HK305" s="455"/>
      <c r="HL305" s="455"/>
      <c r="HM305" s="455"/>
    </row>
    <row r="306" s="460" customFormat="1" spans="1:221">
      <c r="A306" s="455"/>
      <c r="AD306" s="455"/>
      <c r="AE306" s="455"/>
      <c r="AF306" s="455"/>
      <c r="AG306" s="455"/>
      <c r="AH306" s="455"/>
      <c r="AI306" s="455"/>
      <c r="AJ306" s="455"/>
      <c r="AK306" s="455"/>
      <c r="AL306" s="455"/>
      <c r="AM306" s="455"/>
      <c r="AN306" s="455"/>
      <c r="AO306" s="455"/>
      <c r="AP306" s="455"/>
      <c r="AQ306" s="455"/>
      <c r="AR306" s="455"/>
      <c r="AS306" s="455"/>
      <c r="AT306" s="455"/>
      <c r="AU306" s="455"/>
      <c r="AV306" s="455"/>
      <c r="AW306" s="455"/>
      <c r="AX306" s="455"/>
      <c r="AY306" s="455"/>
      <c r="AZ306" s="455"/>
      <c r="BA306" s="455"/>
      <c r="BB306" s="455"/>
      <c r="BC306" s="455"/>
      <c r="BD306" s="455"/>
      <c r="BE306" s="455"/>
      <c r="BF306" s="455"/>
      <c r="BG306" s="455"/>
      <c r="BH306" s="455"/>
      <c r="BI306" s="455"/>
      <c r="BJ306" s="455"/>
      <c r="BK306" s="455"/>
      <c r="BL306" s="455"/>
      <c r="BM306" s="455"/>
      <c r="BN306" s="455"/>
      <c r="BO306" s="455"/>
      <c r="BP306" s="455"/>
      <c r="BQ306" s="455"/>
      <c r="BR306" s="455"/>
      <c r="BS306" s="455"/>
      <c r="BT306" s="455"/>
      <c r="BU306" s="455"/>
      <c r="BV306" s="455"/>
      <c r="BW306" s="455"/>
      <c r="BX306" s="455"/>
      <c r="BY306" s="455"/>
      <c r="BZ306" s="455"/>
      <c r="CA306" s="455"/>
      <c r="CB306" s="455"/>
      <c r="CC306" s="455"/>
      <c r="CD306" s="455"/>
      <c r="CE306" s="455"/>
      <c r="CF306" s="455"/>
      <c r="CG306" s="455"/>
      <c r="CH306" s="455"/>
      <c r="CI306" s="455"/>
      <c r="CJ306" s="455"/>
      <c r="CK306" s="455"/>
      <c r="CL306" s="455"/>
      <c r="CM306" s="455"/>
      <c r="CN306" s="455"/>
      <c r="CO306" s="455"/>
      <c r="CP306" s="455"/>
      <c r="CQ306" s="455"/>
      <c r="CR306" s="455"/>
      <c r="CS306" s="455"/>
      <c r="CT306" s="455"/>
      <c r="CU306" s="455"/>
      <c r="CV306" s="455"/>
      <c r="CW306" s="455"/>
      <c r="CX306" s="455"/>
      <c r="CY306" s="455"/>
      <c r="CZ306" s="455"/>
      <c r="DA306" s="455"/>
      <c r="DB306" s="455"/>
      <c r="DC306" s="455"/>
      <c r="DD306" s="455"/>
      <c r="DE306" s="455"/>
      <c r="DF306" s="455"/>
      <c r="DG306" s="455"/>
      <c r="DH306" s="455"/>
      <c r="DI306" s="455"/>
      <c r="DJ306" s="455"/>
      <c r="DK306" s="455"/>
      <c r="DL306" s="455"/>
      <c r="DM306" s="455"/>
      <c r="DN306" s="455"/>
      <c r="DO306" s="455"/>
      <c r="DP306" s="455"/>
      <c r="DQ306" s="455"/>
      <c r="DR306" s="455"/>
      <c r="DS306" s="455"/>
      <c r="DT306" s="455"/>
      <c r="DU306" s="455"/>
      <c r="DV306" s="455"/>
      <c r="DW306" s="455"/>
      <c r="DX306" s="455"/>
      <c r="DY306" s="455"/>
      <c r="DZ306" s="455"/>
      <c r="EA306" s="455"/>
      <c r="EB306" s="455"/>
      <c r="EC306" s="455"/>
      <c r="ED306" s="455"/>
      <c r="EE306" s="455"/>
      <c r="EF306" s="455"/>
      <c r="EG306" s="455"/>
      <c r="EH306" s="455"/>
      <c r="EI306" s="455"/>
      <c r="EJ306" s="455"/>
      <c r="EK306" s="455"/>
      <c r="EL306" s="455"/>
      <c r="EM306" s="455"/>
      <c r="EN306" s="455"/>
      <c r="EO306" s="455"/>
      <c r="EP306" s="455"/>
      <c r="EQ306" s="455"/>
      <c r="ER306" s="455"/>
      <c r="ES306" s="455"/>
      <c r="ET306" s="455"/>
      <c r="EU306" s="455"/>
      <c r="EV306" s="455"/>
      <c r="EW306" s="455"/>
      <c r="EX306" s="455"/>
      <c r="EY306" s="455"/>
      <c r="EZ306" s="455"/>
      <c r="FA306" s="455"/>
      <c r="FB306" s="455"/>
      <c r="FC306" s="455"/>
      <c r="FD306" s="455"/>
      <c r="FE306" s="455"/>
      <c r="FF306" s="455"/>
      <c r="FG306" s="455"/>
      <c r="FH306" s="455"/>
      <c r="FI306" s="455"/>
      <c r="FJ306" s="455"/>
      <c r="FK306" s="455"/>
      <c r="FL306" s="455"/>
      <c r="FM306" s="455"/>
      <c r="FN306" s="455"/>
      <c r="FO306" s="455"/>
      <c r="FP306" s="455"/>
      <c r="FQ306" s="455"/>
      <c r="FR306" s="455"/>
      <c r="FS306" s="455"/>
      <c r="FT306" s="455"/>
      <c r="FU306" s="455"/>
      <c r="FV306" s="455"/>
      <c r="FW306" s="455"/>
      <c r="FX306" s="455"/>
      <c r="FY306" s="455"/>
      <c r="FZ306" s="455"/>
      <c r="GA306" s="455"/>
      <c r="GB306" s="455"/>
      <c r="GC306" s="455"/>
      <c r="GD306" s="455"/>
      <c r="GE306" s="455"/>
      <c r="GF306" s="455"/>
      <c r="GG306" s="455"/>
      <c r="GH306" s="455"/>
      <c r="GI306" s="455"/>
      <c r="GJ306" s="455"/>
      <c r="GK306" s="455"/>
      <c r="GL306" s="455"/>
      <c r="GM306" s="455"/>
      <c r="GN306" s="455"/>
      <c r="GO306" s="455"/>
      <c r="GP306" s="455"/>
      <c r="GQ306" s="455"/>
      <c r="GR306" s="455"/>
      <c r="GS306" s="455"/>
      <c r="GT306" s="455"/>
      <c r="GU306" s="455"/>
      <c r="GV306" s="455"/>
      <c r="GW306" s="455"/>
      <c r="GX306" s="455"/>
      <c r="GY306" s="455"/>
      <c r="GZ306" s="455"/>
      <c r="HA306" s="455"/>
      <c r="HB306" s="455"/>
      <c r="HC306" s="455"/>
      <c r="HD306" s="455"/>
      <c r="HE306" s="455"/>
      <c r="HF306" s="455"/>
      <c r="HG306" s="455"/>
      <c r="HH306" s="455"/>
      <c r="HI306" s="455"/>
      <c r="HJ306" s="455"/>
      <c r="HK306" s="455"/>
      <c r="HL306" s="455"/>
      <c r="HM306" s="455"/>
    </row>
    <row r="307" s="460" customFormat="1" spans="1:221">
      <c r="A307" s="455"/>
      <c r="AD307" s="455"/>
      <c r="AE307" s="455"/>
      <c r="AF307" s="455"/>
      <c r="AG307" s="455"/>
      <c r="AH307" s="455"/>
      <c r="AI307" s="455"/>
      <c r="AJ307" s="455"/>
      <c r="AK307" s="455"/>
      <c r="AL307" s="455"/>
      <c r="AM307" s="455"/>
      <c r="AN307" s="455"/>
      <c r="AO307" s="455"/>
      <c r="AP307" s="455"/>
      <c r="AQ307" s="455"/>
      <c r="AR307" s="455"/>
      <c r="AS307" s="455"/>
      <c r="AT307" s="455"/>
      <c r="AU307" s="455"/>
      <c r="AV307" s="455"/>
      <c r="AW307" s="455"/>
      <c r="AX307" s="455"/>
      <c r="AY307" s="455"/>
      <c r="AZ307" s="455"/>
      <c r="BA307" s="455"/>
      <c r="BB307" s="455"/>
      <c r="BC307" s="455"/>
      <c r="BD307" s="455"/>
      <c r="BE307" s="455"/>
      <c r="BF307" s="455"/>
      <c r="BG307" s="455"/>
      <c r="BH307" s="455"/>
      <c r="BI307" s="455"/>
      <c r="BJ307" s="455"/>
      <c r="BK307" s="455"/>
      <c r="BL307" s="455"/>
      <c r="BM307" s="455"/>
      <c r="BN307" s="455"/>
      <c r="BO307" s="455"/>
      <c r="BP307" s="455"/>
      <c r="BQ307" s="455"/>
      <c r="BR307" s="455"/>
      <c r="BS307" s="455"/>
      <c r="BT307" s="455"/>
      <c r="BU307" s="455"/>
      <c r="BV307" s="455"/>
      <c r="BW307" s="455"/>
      <c r="BX307" s="455"/>
      <c r="BY307" s="455"/>
      <c r="BZ307" s="455"/>
      <c r="CA307" s="455"/>
      <c r="CB307" s="455"/>
      <c r="CC307" s="455"/>
      <c r="CD307" s="455"/>
      <c r="CE307" s="455"/>
      <c r="CF307" s="455"/>
      <c r="CG307" s="455"/>
      <c r="CH307" s="455"/>
      <c r="CI307" s="455"/>
      <c r="CJ307" s="455"/>
      <c r="CK307" s="455"/>
      <c r="CL307" s="455"/>
      <c r="CM307" s="455"/>
      <c r="CN307" s="455"/>
      <c r="CO307" s="455"/>
      <c r="CP307" s="455"/>
      <c r="CQ307" s="455"/>
      <c r="CR307" s="455"/>
      <c r="CS307" s="455"/>
      <c r="CT307" s="455"/>
      <c r="CU307" s="455"/>
      <c r="CV307" s="455"/>
      <c r="CW307" s="455"/>
      <c r="CX307" s="455"/>
      <c r="CY307" s="455"/>
      <c r="CZ307" s="455"/>
      <c r="DA307" s="455"/>
      <c r="DB307" s="455"/>
      <c r="DC307" s="455"/>
      <c r="DD307" s="455"/>
      <c r="DE307" s="455"/>
      <c r="DF307" s="455"/>
      <c r="DG307" s="455"/>
      <c r="DH307" s="455"/>
      <c r="DI307" s="455"/>
      <c r="DJ307" s="455"/>
      <c r="DK307" s="455"/>
      <c r="DL307" s="455"/>
      <c r="DM307" s="455"/>
      <c r="DN307" s="455"/>
      <c r="DO307" s="455"/>
      <c r="DP307" s="455"/>
      <c r="DQ307" s="455"/>
      <c r="DR307" s="455"/>
      <c r="DS307" s="455"/>
      <c r="DT307" s="455"/>
      <c r="DU307" s="455"/>
      <c r="DV307" s="455"/>
      <c r="DW307" s="455"/>
      <c r="DX307" s="455"/>
      <c r="DY307" s="455"/>
      <c r="DZ307" s="455"/>
      <c r="EA307" s="455"/>
      <c r="EB307" s="455"/>
      <c r="EC307" s="455"/>
      <c r="ED307" s="455"/>
      <c r="EE307" s="455"/>
      <c r="EF307" s="455"/>
      <c r="EG307" s="455"/>
      <c r="EH307" s="455"/>
      <c r="EI307" s="455"/>
      <c r="EJ307" s="455"/>
      <c r="EK307" s="455"/>
      <c r="EL307" s="455"/>
      <c r="EM307" s="455"/>
      <c r="EN307" s="455"/>
      <c r="EO307" s="455"/>
      <c r="EP307" s="455"/>
      <c r="EQ307" s="455"/>
      <c r="ER307" s="455"/>
      <c r="ES307" s="455"/>
      <c r="ET307" s="455"/>
      <c r="EU307" s="455"/>
      <c r="EV307" s="455"/>
      <c r="EW307" s="455"/>
      <c r="EX307" s="455"/>
      <c r="EY307" s="455"/>
      <c r="EZ307" s="455"/>
      <c r="FA307" s="455"/>
      <c r="FB307" s="455"/>
      <c r="FC307" s="455"/>
      <c r="FD307" s="455"/>
      <c r="FE307" s="455"/>
      <c r="FF307" s="455"/>
      <c r="FG307" s="455"/>
      <c r="FH307" s="455"/>
      <c r="FI307" s="455"/>
      <c r="FJ307" s="455"/>
      <c r="FK307" s="455"/>
      <c r="FL307" s="455"/>
      <c r="FM307" s="455"/>
      <c r="FN307" s="455"/>
      <c r="FO307" s="455"/>
      <c r="FP307" s="455"/>
      <c r="FQ307" s="455"/>
      <c r="FR307" s="455"/>
      <c r="FS307" s="455"/>
      <c r="FT307" s="455"/>
      <c r="FU307" s="455"/>
      <c r="FV307" s="455"/>
      <c r="FW307" s="455"/>
      <c r="FX307" s="455"/>
      <c r="FY307" s="455"/>
      <c r="FZ307" s="455"/>
      <c r="GA307" s="455"/>
      <c r="GB307" s="455"/>
      <c r="GC307" s="455"/>
      <c r="GD307" s="455"/>
      <c r="GE307" s="455"/>
      <c r="GF307" s="455"/>
      <c r="GG307" s="455"/>
      <c r="GH307" s="455"/>
      <c r="GI307" s="455"/>
      <c r="GJ307" s="455"/>
      <c r="GK307" s="455"/>
      <c r="GL307" s="455"/>
      <c r="GM307" s="455"/>
      <c r="GN307" s="455"/>
      <c r="GO307" s="455"/>
      <c r="GP307" s="455"/>
      <c r="GQ307" s="455"/>
      <c r="GR307" s="455"/>
      <c r="GS307" s="455"/>
      <c r="GT307" s="455"/>
      <c r="GU307" s="455"/>
      <c r="GV307" s="455"/>
      <c r="GW307" s="455"/>
      <c r="GX307" s="455"/>
      <c r="GY307" s="455"/>
      <c r="GZ307" s="455"/>
      <c r="HA307" s="455"/>
      <c r="HB307" s="455"/>
      <c r="HC307" s="455"/>
      <c r="HD307" s="455"/>
      <c r="HE307" s="455"/>
      <c r="HF307" s="455"/>
      <c r="HG307" s="455"/>
      <c r="HH307" s="455"/>
      <c r="HI307" s="455"/>
      <c r="HJ307" s="455"/>
      <c r="HK307" s="455"/>
      <c r="HL307" s="455"/>
      <c r="HM307" s="455"/>
    </row>
    <row r="308" s="460" customFormat="1" spans="1:221">
      <c r="A308" s="455"/>
      <c r="AD308" s="455"/>
      <c r="AE308" s="455"/>
      <c r="AF308" s="455"/>
      <c r="AG308" s="455"/>
      <c r="AH308" s="455"/>
      <c r="AI308" s="455"/>
      <c r="AJ308" s="455"/>
      <c r="AK308" s="455"/>
      <c r="AL308" s="455"/>
      <c r="AM308" s="455"/>
      <c r="AN308" s="455"/>
      <c r="AO308" s="455"/>
      <c r="AP308" s="455"/>
      <c r="AQ308" s="455"/>
      <c r="AR308" s="455"/>
      <c r="AS308" s="455"/>
      <c r="AT308" s="455"/>
      <c r="AU308" s="455"/>
      <c r="AV308" s="455"/>
      <c r="AW308" s="455"/>
      <c r="AX308" s="455"/>
      <c r="AY308" s="455"/>
      <c r="AZ308" s="455"/>
      <c r="BA308" s="455"/>
      <c r="BB308" s="455"/>
      <c r="BC308" s="455"/>
      <c r="BD308" s="455"/>
      <c r="BE308" s="455"/>
      <c r="BF308" s="455"/>
      <c r="BG308" s="455"/>
      <c r="BH308" s="455"/>
      <c r="BI308" s="455"/>
      <c r="BJ308" s="455"/>
      <c r="BK308" s="455"/>
      <c r="BL308" s="455"/>
      <c r="BM308" s="455"/>
      <c r="BN308" s="455"/>
      <c r="BO308" s="455"/>
      <c r="BP308" s="455"/>
      <c r="BQ308" s="455"/>
      <c r="BR308" s="455"/>
      <c r="BS308" s="455"/>
      <c r="BT308" s="455"/>
      <c r="BU308" s="455"/>
      <c r="BV308" s="455"/>
      <c r="BW308" s="455"/>
      <c r="BX308" s="455"/>
      <c r="BY308" s="455"/>
      <c r="BZ308" s="455"/>
      <c r="CA308" s="455"/>
      <c r="CB308" s="455"/>
      <c r="CC308" s="455"/>
      <c r="CD308" s="455"/>
      <c r="CE308" s="455"/>
      <c r="CF308" s="455"/>
      <c r="CG308" s="455"/>
      <c r="CH308" s="455"/>
      <c r="CI308" s="455"/>
      <c r="CJ308" s="455"/>
      <c r="CK308" s="455"/>
      <c r="CL308" s="455"/>
      <c r="CM308" s="455"/>
      <c r="CN308" s="455"/>
      <c r="CO308" s="455"/>
      <c r="CP308" s="455"/>
      <c r="CQ308" s="455"/>
      <c r="CR308" s="455"/>
      <c r="CS308" s="455"/>
      <c r="CT308" s="455"/>
      <c r="CU308" s="455"/>
      <c r="CV308" s="455"/>
      <c r="CW308" s="455"/>
      <c r="CX308" s="455"/>
      <c r="CY308" s="455"/>
      <c r="CZ308" s="455"/>
      <c r="DA308" s="455"/>
      <c r="DB308" s="455"/>
      <c r="DC308" s="455"/>
      <c r="DD308" s="455"/>
      <c r="DE308" s="455"/>
      <c r="DF308" s="455"/>
      <c r="DG308" s="455"/>
      <c r="DH308" s="455"/>
      <c r="DI308" s="455"/>
      <c r="DJ308" s="455"/>
      <c r="DK308" s="455"/>
      <c r="DL308" s="455"/>
      <c r="DM308" s="455"/>
      <c r="DN308" s="455"/>
      <c r="DO308" s="455"/>
      <c r="DP308" s="455"/>
      <c r="DQ308" s="455"/>
      <c r="DR308" s="455"/>
      <c r="DS308" s="455"/>
      <c r="DT308" s="455"/>
      <c r="DU308" s="455"/>
      <c r="DV308" s="455"/>
      <c r="DW308" s="455"/>
      <c r="DX308" s="455"/>
      <c r="DY308" s="455"/>
      <c r="DZ308" s="455"/>
      <c r="EA308" s="455"/>
      <c r="EB308" s="455"/>
      <c r="EC308" s="455"/>
      <c r="ED308" s="455"/>
      <c r="EE308" s="455"/>
      <c r="EF308" s="455"/>
      <c r="EG308" s="455"/>
      <c r="EH308" s="455"/>
      <c r="EI308" s="455"/>
      <c r="EJ308" s="455"/>
      <c r="EK308" s="455"/>
      <c r="EL308" s="455"/>
      <c r="EM308" s="455"/>
      <c r="EN308" s="455"/>
      <c r="EO308" s="455"/>
      <c r="EP308" s="455"/>
      <c r="EQ308" s="455"/>
      <c r="ER308" s="455"/>
      <c r="ES308" s="455"/>
      <c r="ET308" s="455"/>
      <c r="EU308" s="455"/>
      <c r="EV308" s="455"/>
      <c r="EW308" s="455"/>
      <c r="EX308" s="455"/>
      <c r="EY308" s="455"/>
      <c r="EZ308" s="455"/>
      <c r="FA308" s="455"/>
      <c r="FB308" s="455"/>
      <c r="FC308" s="455"/>
      <c r="FD308" s="455"/>
      <c r="FE308" s="455"/>
      <c r="FF308" s="455"/>
      <c r="FG308" s="455"/>
      <c r="FH308" s="455"/>
      <c r="FI308" s="455"/>
      <c r="FJ308" s="455"/>
      <c r="FK308" s="455"/>
      <c r="FL308" s="455"/>
      <c r="FM308" s="455"/>
      <c r="FN308" s="455"/>
      <c r="FO308" s="455"/>
      <c r="FP308" s="455"/>
      <c r="FQ308" s="455"/>
      <c r="FR308" s="455"/>
      <c r="FS308" s="455"/>
      <c r="FT308" s="455"/>
      <c r="FU308" s="455"/>
      <c r="FV308" s="455"/>
      <c r="FW308" s="455"/>
      <c r="FX308" s="455"/>
      <c r="FY308" s="455"/>
      <c r="FZ308" s="455"/>
      <c r="GA308" s="455"/>
      <c r="GB308" s="455"/>
      <c r="GC308" s="455"/>
      <c r="GD308" s="455"/>
      <c r="GE308" s="455"/>
      <c r="GF308" s="455"/>
      <c r="GG308" s="455"/>
      <c r="GH308" s="455"/>
      <c r="GI308" s="455"/>
      <c r="GJ308" s="455"/>
      <c r="GK308" s="455"/>
      <c r="GL308" s="455"/>
      <c r="GM308" s="455"/>
      <c r="GN308" s="455"/>
      <c r="GO308" s="455"/>
      <c r="GP308" s="455"/>
      <c r="GQ308" s="455"/>
      <c r="GR308" s="455"/>
      <c r="GS308" s="455"/>
      <c r="GT308" s="455"/>
      <c r="GU308" s="455"/>
      <c r="GV308" s="455"/>
      <c r="GW308" s="455"/>
      <c r="GX308" s="455"/>
      <c r="GY308" s="455"/>
      <c r="GZ308" s="455"/>
      <c r="HA308" s="455"/>
      <c r="HB308" s="455"/>
      <c r="HC308" s="455"/>
      <c r="HD308" s="455"/>
      <c r="HE308" s="455"/>
      <c r="HF308" s="455"/>
      <c r="HG308" s="455"/>
      <c r="HH308" s="455"/>
      <c r="HI308" s="455"/>
      <c r="HJ308" s="455"/>
      <c r="HK308" s="455"/>
      <c r="HL308" s="455"/>
      <c r="HM308" s="455"/>
    </row>
    <row r="309" s="460" customFormat="1" spans="1:221">
      <c r="A309" s="455"/>
      <c r="AD309" s="455"/>
      <c r="AE309" s="455"/>
      <c r="AF309" s="455"/>
      <c r="AG309" s="455"/>
      <c r="AH309" s="455"/>
      <c r="AI309" s="455"/>
      <c r="AJ309" s="455"/>
      <c r="AK309" s="455"/>
      <c r="AL309" s="455"/>
      <c r="AM309" s="455"/>
      <c r="AN309" s="455"/>
      <c r="AO309" s="455"/>
      <c r="AP309" s="455"/>
      <c r="AQ309" s="455"/>
      <c r="AR309" s="455"/>
      <c r="AS309" s="455"/>
      <c r="AT309" s="455"/>
      <c r="AU309" s="455"/>
      <c r="AV309" s="455"/>
      <c r="AW309" s="455"/>
      <c r="AX309" s="455"/>
      <c r="AY309" s="455"/>
      <c r="AZ309" s="455"/>
      <c r="BA309" s="455"/>
      <c r="BB309" s="455"/>
      <c r="BC309" s="455"/>
      <c r="BD309" s="455"/>
      <c r="BE309" s="455"/>
      <c r="BF309" s="455"/>
      <c r="BG309" s="455"/>
      <c r="BH309" s="455"/>
      <c r="BI309" s="455"/>
      <c r="BJ309" s="455"/>
      <c r="BK309" s="455"/>
      <c r="BL309" s="455"/>
      <c r="BM309" s="455"/>
      <c r="BN309" s="455"/>
      <c r="BO309" s="455"/>
      <c r="BP309" s="455"/>
      <c r="BQ309" s="455"/>
      <c r="BR309" s="455"/>
      <c r="BS309" s="455"/>
      <c r="BT309" s="455"/>
      <c r="BU309" s="455"/>
      <c r="BV309" s="455"/>
      <c r="BW309" s="455"/>
      <c r="BX309" s="455"/>
      <c r="BY309" s="455"/>
      <c r="BZ309" s="455"/>
      <c r="CA309" s="455"/>
      <c r="CB309" s="455"/>
      <c r="CC309" s="455"/>
      <c r="CD309" s="455"/>
      <c r="CE309" s="455"/>
      <c r="CF309" s="455"/>
      <c r="CG309" s="455"/>
      <c r="CH309" s="455"/>
      <c r="CI309" s="455"/>
      <c r="CJ309" s="455"/>
      <c r="CK309" s="455"/>
      <c r="CL309" s="455"/>
      <c r="CM309" s="455"/>
      <c r="CN309" s="455"/>
      <c r="CO309" s="455"/>
      <c r="CP309" s="455"/>
      <c r="CQ309" s="455"/>
      <c r="CR309" s="455"/>
      <c r="CS309" s="455"/>
      <c r="CT309" s="455"/>
      <c r="CU309" s="455"/>
      <c r="CV309" s="455"/>
      <c r="CW309" s="455"/>
      <c r="CX309" s="455"/>
      <c r="CY309" s="455"/>
      <c r="CZ309" s="455"/>
      <c r="DA309" s="455"/>
      <c r="DB309" s="455"/>
      <c r="DC309" s="455"/>
      <c r="DD309" s="455"/>
      <c r="DE309" s="455"/>
      <c r="DF309" s="455"/>
      <c r="DG309" s="455"/>
      <c r="DH309" s="455"/>
      <c r="DI309" s="455"/>
      <c r="DJ309" s="455"/>
      <c r="DK309" s="455"/>
      <c r="DL309" s="455"/>
      <c r="DM309" s="455"/>
      <c r="DN309" s="455"/>
      <c r="DO309" s="455"/>
      <c r="DP309" s="455"/>
      <c r="DQ309" s="455"/>
      <c r="DR309" s="455"/>
      <c r="DS309" s="455"/>
      <c r="DT309" s="455"/>
      <c r="DU309" s="455"/>
      <c r="DV309" s="455"/>
      <c r="DW309" s="455"/>
      <c r="DX309" s="455"/>
      <c r="DY309" s="455"/>
      <c r="DZ309" s="455"/>
      <c r="EA309" s="455"/>
      <c r="EB309" s="455"/>
      <c r="EC309" s="455"/>
      <c r="ED309" s="455"/>
      <c r="EE309" s="455"/>
      <c r="EF309" s="455"/>
      <c r="EG309" s="455"/>
      <c r="EH309" s="455"/>
      <c r="EI309" s="455"/>
      <c r="EJ309" s="455"/>
      <c r="EK309" s="455"/>
      <c r="EL309" s="455"/>
      <c r="EM309" s="455"/>
      <c r="EN309" s="455"/>
      <c r="EO309" s="455"/>
      <c r="EP309" s="455"/>
      <c r="EQ309" s="455"/>
      <c r="ER309" s="455"/>
      <c r="ES309" s="455"/>
      <c r="ET309" s="455"/>
      <c r="EU309" s="455"/>
      <c r="EV309" s="455"/>
      <c r="EW309" s="455"/>
      <c r="EX309" s="455"/>
      <c r="EY309" s="455"/>
      <c r="EZ309" s="455"/>
      <c r="FA309" s="455"/>
      <c r="FB309" s="455"/>
      <c r="FC309" s="455"/>
      <c r="FD309" s="455"/>
      <c r="FE309" s="455"/>
      <c r="FF309" s="455"/>
      <c r="FG309" s="455"/>
      <c r="FH309" s="455"/>
      <c r="FI309" s="455"/>
      <c r="FJ309" s="455"/>
      <c r="FK309" s="455"/>
      <c r="FL309" s="455"/>
      <c r="FM309" s="455"/>
      <c r="FN309" s="455"/>
      <c r="FO309" s="455"/>
      <c r="FP309" s="455"/>
      <c r="FQ309" s="455"/>
      <c r="FR309" s="455"/>
      <c r="FS309" s="455"/>
      <c r="FT309" s="455"/>
      <c r="FU309" s="455"/>
      <c r="FV309" s="455"/>
      <c r="FW309" s="455"/>
      <c r="FX309" s="455"/>
      <c r="FY309" s="455"/>
      <c r="FZ309" s="455"/>
      <c r="GA309" s="455"/>
      <c r="GB309" s="455"/>
      <c r="GC309" s="455"/>
      <c r="GD309" s="455"/>
      <c r="GE309" s="455"/>
      <c r="GF309" s="455"/>
      <c r="GG309" s="455"/>
      <c r="GH309" s="455"/>
      <c r="GI309" s="455"/>
      <c r="GJ309" s="455"/>
      <c r="GK309" s="455"/>
      <c r="GL309" s="455"/>
      <c r="GM309" s="455"/>
      <c r="GN309" s="455"/>
      <c r="GO309" s="455"/>
      <c r="GP309" s="455"/>
      <c r="GQ309" s="455"/>
      <c r="GR309" s="455"/>
      <c r="GS309" s="455"/>
      <c r="GT309" s="455"/>
      <c r="GU309" s="455"/>
      <c r="GV309" s="455"/>
      <c r="GW309" s="455"/>
      <c r="GX309" s="455"/>
      <c r="GY309" s="455"/>
      <c r="GZ309" s="455"/>
      <c r="HA309" s="455"/>
      <c r="HB309" s="455"/>
      <c r="HC309" s="455"/>
      <c r="HD309" s="455"/>
      <c r="HE309" s="455"/>
      <c r="HF309" s="455"/>
      <c r="HG309" s="455"/>
      <c r="HH309" s="455"/>
      <c r="HI309" s="455"/>
      <c r="HJ309" s="455"/>
      <c r="HK309" s="455"/>
      <c r="HL309" s="455"/>
      <c r="HM309" s="455"/>
    </row>
    <row r="310" s="460" customFormat="1" spans="1:221">
      <c r="A310" s="455"/>
      <c r="AD310" s="455"/>
      <c r="AE310" s="455"/>
      <c r="AF310" s="455"/>
      <c r="AG310" s="455"/>
      <c r="AH310" s="455"/>
      <c r="AI310" s="455"/>
      <c r="AJ310" s="455"/>
      <c r="AK310" s="455"/>
      <c r="AL310" s="455"/>
      <c r="AM310" s="455"/>
      <c r="AN310" s="455"/>
      <c r="AO310" s="455"/>
      <c r="AP310" s="455"/>
      <c r="AQ310" s="455"/>
      <c r="AR310" s="455"/>
      <c r="AS310" s="455"/>
      <c r="AT310" s="455"/>
      <c r="AU310" s="455"/>
      <c r="AV310" s="455"/>
      <c r="AW310" s="455"/>
      <c r="AX310" s="455"/>
      <c r="AY310" s="455"/>
      <c r="AZ310" s="455"/>
      <c r="BA310" s="455"/>
      <c r="BB310" s="455"/>
      <c r="BC310" s="455"/>
      <c r="BD310" s="455"/>
      <c r="BE310" s="455"/>
      <c r="BF310" s="455"/>
      <c r="BG310" s="455"/>
      <c r="BH310" s="455"/>
      <c r="BI310" s="455"/>
      <c r="BJ310" s="455"/>
      <c r="BK310" s="455"/>
      <c r="BL310" s="455"/>
      <c r="BM310" s="455"/>
      <c r="BN310" s="455"/>
      <c r="BO310" s="455"/>
      <c r="BP310" s="455"/>
      <c r="BQ310" s="455"/>
      <c r="BR310" s="455"/>
      <c r="BS310" s="455"/>
      <c r="BT310" s="455"/>
      <c r="BU310" s="455"/>
      <c r="BV310" s="455"/>
      <c r="BW310" s="455"/>
      <c r="BX310" s="455"/>
      <c r="BY310" s="455"/>
      <c r="BZ310" s="455"/>
      <c r="CA310" s="455"/>
      <c r="CB310" s="455"/>
      <c r="CC310" s="455"/>
      <c r="CD310" s="455"/>
      <c r="CE310" s="455"/>
      <c r="CF310" s="455"/>
      <c r="CG310" s="455"/>
      <c r="CH310" s="455"/>
      <c r="CI310" s="455"/>
      <c r="CJ310" s="455"/>
      <c r="CK310" s="455"/>
      <c r="CL310" s="455"/>
      <c r="CM310" s="455"/>
      <c r="CN310" s="455"/>
      <c r="CO310" s="455"/>
      <c r="CP310" s="455"/>
      <c r="CQ310" s="455"/>
      <c r="CR310" s="455"/>
      <c r="CS310" s="455"/>
      <c r="CT310" s="455"/>
      <c r="CU310" s="455"/>
      <c r="CV310" s="455"/>
      <c r="CW310" s="455"/>
      <c r="CX310" s="455"/>
      <c r="CY310" s="455"/>
      <c r="CZ310" s="455"/>
      <c r="DA310" s="455"/>
      <c r="DB310" s="455"/>
      <c r="DC310" s="455"/>
      <c r="DD310" s="455"/>
      <c r="DE310" s="455"/>
      <c r="DF310" s="455"/>
      <c r="DG310" s="455"/>
      <c r="DH310" s="455"/>
      <c r="DI310" s="455"/>
      <c r="DJ310" s="455"/>
      <c r="DK310" s="455"/>
      <c r="DL310" s="455"/>
      <c r="DM310" s="455"/>
      <c r="DN310" s="455"/>
      <c r="DO310" s="455"/>
      <c r="DP310" s="455"/>
      <c r="DQ310" s="455"/>
      <c r="DR310" s="455"/>
      <c r="DS310" s="455"/>
      <c r="DT310" s="455"/>
      <c r="DU310" s="455"/>
      <c r="DV310" s="455"/>
      <c r="DW310" s="455"/>
      <c r="DX310" s="455"/>
      <c r="DY310" s="455"/>
      <c r="DZ310" s="455"/>
      <c r="EA310" s="455"/>
      <c r="EB310" s="455"/>
      <c r="EC310" s="455"/>
      <c r="ED310" s="455"/>
      <c r="EE310" s="455"/>
      <c r="EF310" s="455"/>
      <c r="EG310" s="455"/>
      <c r="EH310" s="455"/>
      <c r="EI310" s="455"/>
      <c r="EJ310" s="455"/>
      <c r="EK310" s="455"/>
      <c r="EL310" s="455"/>
      <c r="EM310" s="455"/>
      <c r="EN310" s="455"/>
      <c r="EO310" s="455"/>
      <c r="EP310" s="455"/>
      <c r="EQ310" s="455"/>
      <c r="ER310" s="455"/>
      <c r="ES310" s="455"/>
      <c r="ET310" s="455"/>
      <c r="EU310" s="455"/>
      <c r="EV310" s="455"/>
      <c r="EW310" s="455"/>
      <c r="EX310" s="455"/>
      <c r="EY310" s="455"/>
      <c r="EZ310" s="455"/>
      <c r="FA310" s="455"/>
      <c r="FB310" s="455"/>
      <c r="FC310" s="455"/>
      <c r="FD310" s="455"/>
      <c r="FE310" s="455"/>
      <c r="FF310" s="455"/>
      <c r="FG310" s="455"/>
      <c r="FH310" s="455"/>
      <c r="FI310" s="455"/>
      <c r="FJ310" s="455"/>
      <c r="FK310" s="455"/>
      <c r="FL310" s="455"/>
      <c r="FM310" s="455"/>
      <c r="FN310" s="455"/>
      <c r="FO310" s="455"/>
      <c r="FP310" s="455"/>
      <c r="FQ310" s="455"/>
      <c r="FR310" s="455"/>
      <c r="FS310" s="455"/>
      <c r="FT310" s="455"/>
      <c r="FU310" s="455"/>
      <c r="FV310" s="455"/>
      <c r="FW310" s="455"/>
      <c r="FX310" s="455"/>
      <c r="FY310" s="455"/>
      <c r="FZ310" s="455"/>
      <c r="GA310" s="455"/>
      <c r="GB310" s="455"/>
      <c r="GC310" s="455"/>
      <c r="GD310" s="455"/>
      <c r="GE310" s="455"/>
      <c r="GF310" s="455"/>
      <c r="GG310" s="455"/>
      <c r="GH310" s="455"/>
      <c r="GI310" s="455"/>
      <c r="GJ310" s="455"/>
      <c r="GK310" s="455"/>
      <c r="GL310" s="455"/>
      <c r="GM310" s="455"/>
      <c r="GN310" s="455"/>
      <c r="GO310" s="455"/>
      <c r="GP310" s="455"/>
      <c r="GQ310" s="455"/>
      <c r="GR310" s="455"/>
      <c r="GS310" s="455"/>
      <c r="GT310" s="455"/>
      <c r="GU310" s="455"/>
      <c r="GV310" s="455"/>
      <c r="GW310" s="455"/>
      <c r="GX310" s="455"/>
      <c r="GY310" s="455"/>
      <c r="GZ310" s="455"/>
      <c r="HA310" s="455"/>
      <c r="HB310" s="455"/>
      <c r="HC310" s="455"/>
      <c r="HD310" s="455"/>
      <c r="HE310" s="455"/>
      <c r="HF310" s="455"/>
      <c r="HG310" s="455"/>
      <c r="HH310" s="455"/>
      <c r="HI310" s="455"/>
      <c r="HJ310" s="455"/>
      <c r="HK310" s="455"/>
      <c r="HL310" s="455"/>
      <c r="HM310" s="455"/>
    </row>
    <row r="311" s="460" customFormat="1" spans="1:221">
      <c r="A311" s="455"/>
      <c r="AD311" s="455"/>
      <c r="AE311" s="455"/>
      <c r="AF311" s="455"/>
      <c r="AG311" s="455"/>
      <c r="AH311" s="455"/>
      <c r="AI311" s="455"/>
      <c r="AJ311" s="455"/>
      <c r="AK311" s="455"/>
      <c r="AL311" s="455"/>
      <c r="AM311" s="455"/>
      <c r="AN311" s="455"/>
      <c r="AO311" s="455"/>
      <c r="AP311" s="455"/>
      <c r="AQ311" s="455"/>
      <c r="AR311" s="455"/>
      <c r="AS311" s="455"/>
      <c r="AT311" s="455"/>
      <c r="AU311" s="455"/>
      <c r="AV311" s="455"/>
      <c r="AW311" s="455"/>
      <c r="AX311" s="455"/>
      <c r="AY311" s="455"/>
      <c r="AZ311" s="455"/>
      <c r="BA311" s="455"/>
      <c r="BB311" s="455"/>
      <c r="BC311" s="455"/>
      <c r="BD311" s="455"/>
      <c r="BE311" s="455"/>
      <c r="BF311" s="455"/>
      <c r="BG311" s="455"/>
      <c r="BH311" s="455"/>
      <c r="BI311" s="455"/>
      <c r="BJ311" s="455"/>
      <c r="BK311" s="455"/>
      <c r="BL311" s="455"/>
      <c r="BM311" s="455"/>
      <c r="BN311" s="455"/>
      <c r="BO311" s="455"/>
      <c r="BP311" s="455"/>
      <c r="BQ311" s="455"/>
      <c r="BR311" s="455"/>
      <c r="BS311" s="455"/>
      <c r="BT311" s="455"/>
      <c r="BU311" s="455"/>
      <c r="BV311" s="455"/>
      <c r="BW311" s="455"/>
      <c r="BX311" s="455"/>
      <c r="BY311" s="455"/>
      <c r="BZ311" s="455"/>
      <c r="CA311" s="455"/>
      <c r="CB311" s="455"/>
      <c r="CC311" s="455"/>
      <c r="CD311" s="455"/>
      <c r="CE311" s="455"/>
      <c r="CF311" s="455"/>
      <c r="CG311" s="455"/>
      <c r="CH311" s="455"/>
      <c r="CI311" s="455"/>
      <c r="CJ311" s="455"/>
      <c r="CK311" s="455"/>
      <c r="CL311" s="455"/>
      <c r="CM311" s="455"/>
      <c r="CN311" s="455"/>
      <c r="CO311" s="455"/>
      <c r="CP311" s="455"/>
      <c r="CQ311" s="455"/>
      <c r="CR311" s="455"/>
      <c r="CS311" s="455"/>
      <c r="CT311" s="455"/>
      <c r="CU311" s="455"/>
      <c r="CV311" s="455"/>
      <c r="CW311" s="455"/>
      <c r="CX311" s="455"/>
      <c r="CY311" s="455"/>
      <c r="CZ311" s="455"/>
      <c r="DA311" s="455"/>
      <c r="DB311" s="455"/>
      <c r="DC311" s="455"/>
      <c r="DD311" s="455"/>
      <c r="DE311" s="455"/>
      <c r="DF311" s="455"/>
      <c r="DG311" s="455"/>
      <c r="DH311" s="455"/>
      <c r="DI311" s="455"/>
      <c r="DJ311" s="455"/>
      <c r="DK311" s="455"/>
      <c r="DL311" s="455"/>
      <c r="DM311" s="455"/>
      <c r="DN311" s="455"/>
      <c r="DO311" s="455"/>
      <c r="DP311" s="455"/>
      <c r="DQ311" s="455"/>
      <c r="DR311" s="455"/>
      <c r="DS311" s="455"/>
      <c r="DT311" s="455"/>
      <c r="DU311" s="455"/>
      <c r="DV311" s="455"/>
      <c r="DW311" s="455"/>
      <c r="DX311" s="455"/>
      <c r="DY311" s="455"/>
      <c r="DZ311" s="455"/>
      <c r="EA311" s="455"/>
      <c r="EB311" s="455"/>
      <c r="EC311" s="455"/>
      <c r="ED311" s="455"/>
      <c r="EE311" s="455"/>
      <c r="EF311" s="455"/>
      <c r="EG311" s="455"/>
      <c r="EH311" s="455"/>
      <c r="EI311" s="455"/>
      <c r="EJ311" s="455"/>
      <c r="EK311" s="455"/>
      <c r="EL311" s="455"/>
      <c r="EM311" s="455"/>
      <c r="EN311" s="455"/>
      <c r="EO311" s="455"/>
      <c r="EP311" s="455"/>
      <c r="EQ311" s="455"/>
      <c r="ER311" s="455"/>
      <c r="ES311" s="455"/>
      <c r="ET311" s="455"/>
      <c r="EU311" s="455"/>
      <c r="EV311" s="455"/>
      <c r="EW311" s="455"/>
      <c r="EX311" s="455"/>
      <c r="EY311" s="455"/>
      <c r="EZ311" s="455"/>
      <c r="FA311" s="455"/>
      <c r="FB311" s="455"/>
      <c r="FC311" s="455"/>
      <c r="FD311" s="455"/>
      <c r="FE311" s="455"/>
      <c r="FF311" s="455"/>
      <c r="FG311" s="455"/>
      <c r="FH311" s="455"/>
      <c r="FI311" s="455"/>
      <c r="FJ311" s="455"/>
      <c r="FK311" s="455"/>
      <c r="FL311" s="455"/>
      <c r="FM311" s="455"/>
      <c r="FN311" s="455"/>
      <c r="FO311" s="455"/>
      <c r="FP311" s="455"/>
      <c r="FQ311" s="455"/>
      <c r="FR311" s="455"/>
      <c r="FS311" s="455"/>
      <c r="FT311" s="455"/>
      <c r="FU311" s="455"/>
      <c r="FV311" s="455"/>
      <c r="FW311" s="455"/>
      <c r="FX311" s="455"/>
      <c r="FY311" s="455"/>
      <c r="FZ311" s="455"/>
      <c r="GA311" s="455"/>
      <c r="GB311" s="455"/>
      <c r="GC311" s="455"/>
      <c r="GD311" s="455"/>
      <c r="GE311" s="455"/>
      <c r="GF311" s="455"/>
      <c r="GG311" s="455"/>
      <c r="GH311" s="455"/>
      <c r="GI311" s="455"/>
      <c r="GJ311" s="455"/>
      <c r="GK311" s="455"/>
      <c r="GL311" s="455"/>
      <c r="GM311" s="455"/>
      <c r="GN311" s="455"/>
      <c r="GO311" s="455"/>
      <c r="GP311" s="455"/>
      <c r="GQ311" s="455"/>
      <c r="GR311" s="455"/>
      <c r="GS311" s="455"/>
      <c r="GT311" s="455"/>
      <c r="GU311" s="455"/>
      <c r="GV311" s="455"/>
      <c r="GW311" s="455"/>
      <c r="GX311" s="455"/>
      <c r="GY311" s="455"/>
      <c r="GZ311" s="455"/>
      <c r="HA311" s="455"/>
      <c r="HB311" s="455"/>
      <c r="HC311" s="455"/>
      <c r="HD311" s="455"/>
      <c r="HE311" s="455"/>
      <c r="HF311" s="455"/>
      <c r="HG311" s="455"/>
      <c r="HH311" s="455"/>
      <c r="HI311" s="455"/>
      <c r="HJ311" s="455"/>
      <c r="HK311" s="455"/>
      <c r="HL311" s="455"/>
      <c r="HM311" s="455"/>
    </row>
    <row r="312" s="460" customFormat="1" spans="1:221">
      <c r="A312" s="455"/>
      <c r="AD312" s="455"/>
      <c r="AE312" s="455"/>
      <c r="AF312" s="455"/>
      <c r="AG312" s="455"/>
      <c r="AH312" s="455"/>
      <c r="AI312" s="455"/>
      <c r="AJ312" s="455"/>
      <c r="AK312" s="455"/>
      <c r="AL312" s="455"/>
      <c r="AM312" s="455"/>
      <c r="AN312" s="455"/>
      <c r="AO312" s="455"/>
      <c r="AP312" s="455"/>
      <c r="AQ312" s="455"/>
      <c r="AR312" s="455"/>
      <c r="AS312" s="455"/>
      <c r="AT312" s="455"/>
      <c r="AU312" s="455"/>
      <c r="AV312" s="455"/>
      <c r="AW312" s="455"/>
      <c r="AX312" s="455"/>
      <c r="AY312" s="455"/>
      <c r="AZ312" s="455"/>
      <c r="BA312" s="455"/>
      <c r="BB312" s="455"/>
      <c r="BC312" s="455"/>
      <c r="BD312" s="455"/>
      <c r="BE312" s="455"/>
      <c r="BF312" s="455"/>
      <c r="BG312" s="455"/>
      <c r="BH312" s="455"/>
      <c r="BI312" s="455"/>
      <c r="BJ312" s="455"/>
      <c r="BK312" s="455"/>
      <c r="BL312" s="455"/>
      <c r="BM312" s="455"/>
      <c r="BN312" s="455"/>
      <c r="BO312" s="455"/>
      <c r="BP312" s="455"/>
      <c r="BQ312" s="455"/>
      <c r="BR312" s="455"/>
      <c r="BS312" s="455"/>
      <c r="BT312" s="455"/>
      <c r="BU312" s="455"/>
      <c r="BV312" s="455"/>
      <c r="BW312" s="455"/>
      <c r="BX312" s="455"/>
      <c r="BY312" s="455"/>
      <c r="BZ312" s="455"/>
      <c r="CA312" s="455"/>
      <c r="CB312" s="455"/>
      <c r="CC312" s="455"/>
      <c r="CD312" s="455"/>
      <c r="CE312" s="455"/>
      <c r="CF312" s="455"/>
      <c r="CG312" s="455"/>
      <c r="CH312" s="455"/>
      <c r="CI312" s="455"/>
      <c r="CJ312" s="455"/>
      <c r="CK312" s="455"/>
      <c r="CL312" s="455"/>
      <c r="CM312" s="455"/>
      <c r="CN312" s="455"/>
      <c r="CO312" s="455"/>
      <c r="CP312" s="455"/>
      <c r="CQ312" s="455"/>
      <c r="CR312" s="455"/>
      <c r="CS312" s="455"/>
      <c r="CT312" s="455"/>
      <c r="CU312" s="455"/>
      <c r="CV312" s="455"/>
      <c r="CW312" s="455"/>
      <c r="CX312" s="455"/>
      <c r="CY312" s="455"/>
      <c r="CZ312" s="455"/>
      <c r="DA312" s="455"/>
      <c r="DB312" s="455"/>
      <c r="DC312" s="455"/>
      <c r="DD312" s="455"/>
      <c r="DE312" s="455"/>
      <c r="DF312" s="455"/>
      <c r="DG312" s="455"/>
      <c r="DH312" s="455"/>
      <c r="DI312" s="455"/>
      <c r="DJ312" s="455"/>
      <c r="DK312" s="455"/>
      <c r="DL312" s="455"/>
      <c r="DM312" s="455"/>
      <c r="DN312" s="455"/>
      <c r="DO312" s="455"/>
      <c r="DP312" s="455"/>
      <c r="DQ312" s="455"/>
      <c r="DR312" s="455"/>
      <c r="DS312" s="455"/>
      <c r="DT312" s="455"/>
      <c r="DU312" s="455"/>
      <c r="DV312" s="455"/>
      <c r="DW312" s="455"/>
      <c r="DX312" s="455"/>
      <c r="DY312" s="455"/>
      <c r="DZ312" s="455"/>
      <c r="EA312" s="455"/>
      <c r="EB312" s="455"/>
      <c r="EC312" s="455"/>
      <c r="ED312" s="455"/>
      <c r="EE312" s="455"/>
      <c r="EF312" s="455"/>
      <c r="EG312" s="455"/>
      <c r="EH312" s="455"/>
      <c r="EI312" s="455"/>
      <c r="EJ312" s="455"/>
      <c r="EK312" s="455"/>
      <c r="EL312" s="455"/>
      <c r="EM312" s="455"/>
      <c r="EN312" s="455"/>
      <c r="EO312" s="455"/>
      <c r="EP312" s="455"/>
      <c r="EQ312" s="455"/>
      <c r="ER312" s="455"/>
      <c r="ES312" s="455"/>
      <c r="ET312" s="455"/>
      <c r="EU312" s="455"/>
      <c r="EV312" s="455"/>
      <c r="EW312" s="455"/>
      <c r="EX312" s="455"/>
      <c r="EY312" s="455"/>
      <c r="EZ312" s="455"/>
      <c r="FA312" s="455"/>
      <c r="FB312" s="455"/>
      <c r="FC312" s="455"/>
      <c r="FD312" s="455"/>
      <c r="FE312" s="455"/>
      <c r="FF312" s="455"/>
      <c r="FG312" s="455"/>
      <c r="FH312" s="455"/>
      <c r="FI312" s="455"/>
      <c r="FJ312" s="455"/>
      <c r="FK312" s="455"/>
      <c r="FL312" s="455"/>
      <c r="FM312" s="455"/>
      <c r="FN312" s="455"/>
      <c r="FO312" s="455"/>
      <c r="FP312" s="455"/>
      <c r="FQ312" s="455"/>
      <c r="FR312" s="455"/>
      <c r="FS312" s="455"/>
      <c r="FT312" s="455"/>
      <c r="FU312" s="455"/>
      <c r="FV312" s="455"/>
      <c r="FW312" s="455"/>
      <c r="FX312" s="455"/>
      <c r="FY312" s="455"/>
      <c r="FZ312" s="455"/>
      <c r="GA312" s="455"/>
      <c r="GB312" s="455"/>
      <c r="GC312" s="455"/>
      <c r="GD312" s="455"/>
      <c r="GE312" s="455"/>
      <c r="GF312" s="455"/>
      <c r="GG312" s="455"/>
      <c r="GH312" s="455"/>
      <c r="GI312" s="455"/>
      <c r="GJ312" s="455"/>
      <c r="GK312" s="455"/>
      <c r="GL312" s="455"/>
      <c r="GM312" s="455"/>
      <c r="GN312" s="455"/>
      <c r="GO312" s="455"/>
      <c r="GP312" s="455"/>
      <c r="GQ312" s="455"/>
      <c r="GR312" s="455"/>
      <c r="GS312" s="455"/>
      <c r="GT312" s="455"/>
      <c r="GU312" s="455"/>
      <c r="GV312" s="455"/>
      <c r="GW312" s="455"/>
      <c r="GX312" s="455"/>
      <c r="GY312" s="455"/>
      <c r="GZ312" s="455"/>
      <c r="HA312" s="455"/>
      <c r="HB312" s="455"/>
      <c r="HC312" s="455"/>
      <c r="HD312" s="455"/>
      <c r="HE312" s="455"/>
      <c r="HF312" s="455"/>
      <c r="HG312" s="455"/>
      <c r="HH312" s="455"/>
      <c r="HI312" s="455"/>
      <c r="HJ312" s="455"/>
      <c r="HK312" s="455"/>
      <c r="HL312" s="455"/>
      <c r="HM312" s="455"/>
    </row>
    <row r="313" s="460" customFormat="1" spans="1:221">
      <c r="A313" s="455"/>
      <c r="AD313" s="455"/>
      <c r="AE313" s="455"/>
      <c r="AF313" s="455"/>
      <c r="AG313" s="455"/>
      <c r="AH313" s="455"/>
      <c r="AI313" s="455"/>
      <c r="AJ313" s="455"/>
      <c r="AK313" s="455"/>
      <c r="AL313" s="455"/>
      <c r="AM313" s="455"/>
      <c r="AN313" s="455"/>
      <c r="AO313" s="455"/>
      <c r="AP313" s="455"/>
      <c r="AQ313" s="455"/>
      <c r="AR313" s="455"/>
      <c r="AS313" s="455"/>
      <c r="AT313" s="455"/>
      <c r="AU313" s="455"/>
      <c r="AV313" s="455"/>
      <c r="AW313" s="455"/>
      <c r="AX313" s="455"/>
      <c r="AY313" s="455"/>
      <c r="AZ313" s="455"/>
      <c r="BA313" s="455"/>
      <c r="BB313" s="455"/>
      <c r="BC313" s="455"/>
      <c r="BD313" s="455"/>
      <c r="BE313" s="455"/>
      <c r="BF313" s="455"/>
      <c r="BG313" s="455"/>
      <c r="BH313" s="455"/>
      <c r="BI313" s="455"/>
      <c r="BJ313" s="455"/>
      <c r="BK313" s="455"/>
      <c r="BL313" s="455"/>
      <c r="BM313" s="455"/>
      <c r="BN313" s="455"/>
      <c r="BO313" s="455"/>
      <c r="BP313" s="455"/>
      <c r="BQ313" s="455"/>
      <c r="BR313" s="455"/>
      <c r="BS313" s="455"/>
      <c r="BT313" s="455"/>
      <c r="BU313" s="455"/>
      <c r="BV313" s="455"/>
      <c r="BW313" s="455"/>
      <c r="BX313" s="455"/>
      <c r="BY313" s="455"/>
      <c r="BZ313" s="455"/>
      <c r="CA313" s="455"/>
      <c r="CB313" s="455"/>
      <c r="CC313" s="455"/>
      <c r="CD313" s="455"/>
      <c r="CE313" s="455"/>
      <c r="CF313" s="455"/>
      <c r="CG313" s="455"/>
      <c r="CH313" s="455"/>
      <c r="CI313" s="455"/>
      <c r="CJ313" s="455"/>
      <c r="CK313" s="455"/>
      <c r="CL313" s="455"/>
      <c r="CM313" s="455"/>
      <c r="CN313" s="455"/>
      <c r="CO313" s="455"/>
      <c r="CP313" s="455"/>
      <c r="CQ313" s="455"/>
      <c r="CR313" s="455"/>
      <c r="CS313" s="455"/>
      <c r="CT313" s="455"/>
      <c r="CU313" s="455"/>
      <c r="CV313" s="455"/>
      <c r="CW313" s="455"/>
      <c r="CX313" s="455"/>
      <c r="CY313" s="455"/>
      <c r="CZ313" s="455"/>
      <c r="DA313" s="455"/>
      <c r="DB313" s="455"/>
      <c r="DC313" s="455"/>
      <c r="DD313" s="455"/>
      <c r="DE313" s="455"/>
      <c r="DF313" s="455"/>
      <c r="DG313" s="455"/>
      <c r="DH313" s="455"/>
      <c r="DI313" s="455"/>
      <c r="DJ313" s="455"/>
      <c r="DK313" s="455"/>
      <c r="DL313" s="455"/>
      <c r="DM313" s="455"/>
      <c r="DN313" s="455"/>
      <c r="DO313" s="455"/>
      <c r="DP313" s="455"/>
      <c r="DQ313" s="455"/>
      <c r="DR313" s="455"/>
      <c r="DS313" s="455"/>
      <c r="DT313" s="455"/>
      <c r="DU313" s="455"/>
      <c r="DV313" s="455"/>
      <c r="DW313" s="455"/>
      <c r="DX313" s="455"/>
      <c r="DY313" s="455"/>
      <c r="DZ313" s="455"/>
      <c r="EA313" s="455"/>
      <c r="EB313" s="455"/>
      <c r="EC313" s="455"/>
      <c r="ED313" s="455"/>
      <c r="EE313" s="455"/>
      <c r="EF313" s="455"/>
      <c r="EG313" s="455"/>
      <c r="EH313" s="455"/>
      <c r="EI313" s="455"/>
      <c r="EJ313" s="455"/>
      <c r="EK313" s="455"/>
      <c r="EL313" s="455"/>
      <c r="EM313" s="455"/>
      <c r="EN313" s="455"/>
      <c r="EO313" s="455"/>
      <c r="EP313" s="455"/>
      <c r="EQ313" s="455"/>
      <c r="ER313" s="455"/>
      <c r="ES313" s="455"/>
      <c r="ET313" s="455"/>
      <c r="EU313" s="455"/>
      <c r="EV313" s="455"/>
      <c r="EW313" s="455"/>
      <c r="EX313" s="455"/>
      <c r="EY313" s="455"/>
      <c r="EZ313" s="455"/>
      <c r="FA313" s="455"/>
      <c r="FB313" s="455"/>
      <c r="FC313" s="455"/>
      <c r="FD313" s="455"/>
      <c r="FE313" s="455"/>
      <c r="FF313" s="455"/>
      <c r="FG313" s="455"/>
      <c r="FH313" s="455"/>
      <c r="FI313" s="455"/>
      <c r="FJ313" s="455"/>
      <c r="FK313" s="455"/>
      <c r="FL313" s="455"/>
      <c r="FM313" s="455"/>
      <c r="FN313" s="455"/>
      <c r="FO313" s="455"/>
      <c r="FP313" s="455"/>
      <c r="FQ313" s="455"/>
      <c r="FR313" s="455"/>
      <c r="FS313" s="455"/>
      <c r="FT313" s="455"/>
      <c r="FU313" s="455"/>
      <c r="FV313" s="455"/>
      <c r="FW313" s="455"/>
      <c r="FX313" s="455"/>
      <c r="FY313" s="455"/>
      <c r="FZ313" s="455"/>
      <c r="GA313" s="455"/>
      <c r="GB313" s="455"/>
      <c r="GC313" s="455"/>
      <c r="GD313" s="455"/>
      <c r="GE313" s="455"/>
      <c r="GF313" s="455"/>
      <c r="GG313" s="455"/>
      <c r="GH313" s="455"/>
      <c r="GI313" s="455"/>
      <c r="GJ313" s="455"/>
      <c r="GK313" s="455"/>
      <c r="GL313" s="455"/>
      <c r="GM313" s="455"/>
      <c r="GN313" s="455"/>
      <c r="GO313" s="455"/>
      <c r="GP313" s="455"/>
      <c r="GQ313" s="455"/>
      <c r="GR313" s="455"/>
      <c r="GS313" s="455"/>
      <c r="GT313" s="455"/>
      <c r="GU313" s="455"/>
      <c r="GV313" s="455"/>
      <c r="GW313" s="455"/>
      <c r="GX313" s="455"/>
      <c r="GY313" s="455"/>
      <c r="GZ313" s="455"/>
      <c r="HA313" s="455"/>
      <c r="HB313" s="455"/>
      <c r="HC313" s="455"/>
      <c r="HD313" s="455"/>
      <c r="HE313" s="455"/>
      <c r="HF313" s="455"/>
      <c r="HG313" s="455"/>
      <c r="HH313" s="455"/>
      <c r="HI313" s="455"/>
      <c r="HJ313" s="455"/>
      <c r="HK313" s="455"/>
      <c r="HL313" s="455"/>
      <c r="HM313" s="455"/>
    </row>
    <row r="314" s="460" customFormat="1" spans="1:221">
      <c r="A314" s="455"/>
      <c r="AD314" s="455"/>
      <c r="AE314" s="455"/>
      <c r="AF314" s="455"/>
      <c r="AG314" s="455"/>
      <c r="AH314" s="455"/>
      <c r="AI314" s="455"/>
      <c r="AJ314" s="455"/>
      <c r="AK314" s="455"/>
      <c r="AL314" s="455"/>
      <c r="AM314" s="455"/>
      <c r="AN314" s="455"/>
      <c r="AO314" s="455"/>
      <c r="AP314" s="455"/>
      <c r="AQ314" s="455"/>
      <c r="AR314" s="455"/>
      <c r="AS314" s="455"/>
      <c r="AT314" s="455"/>
      <c r="AU314" s="455"/>
      <c r="AV314" s="455"/>
      <c r="AW314" s="455"/>
      <c r="AX314" s="455"/>
      <c r="AY314" s="455"/>
      <c r="AZ314" s="455"/>
      <c r="BA314" s="455"/>
      <c r="BB314" s="455"/>
      <c r="BC314" s="455"/>
      <c r="BD314" s="455"/>
      <c r="BE314" s="455"/>
      <c r="BF314" s="455"/>
      <c r="BG314" s="455"/>
      <c r="BH314" s="455"/>
      <c r="BI314" s="455"/>
      <c r="BJ314" s="455"/>
      <c r="BK314" s="455"/>
      <c r="BL314" s="455"/>
      <c r="BM314" s="455"/>
      <c r="BN314" s="455"/>
      <c r="BO314" s="455"/>
      <c r="BP314" s="455"/>
      <c r="BQ314" s="455"/>
      <c r="BR314" s="455"/>
      <c r="BS314" s="455"/>
      <c r="BT314" s="455"/>
      <c r="BU314" s="455"/>
      <c r="BV314" s="455"/>
      <c r="BW314" s="455"/>
      <c r="BX314" s="455"/>
      <c r="BY314" s="455"/>
      <c r="BZ314" s="455"/>
      <c r="CA314" s="455"/>
      <c r="CB314" s="455"/>
      <c r="CC314" s="455"/>
      <c r="CD314" s="455"/>
      <c r="CE314" s="455"/>
      <c r="CF314" s="455"/>
      <c r="CG314" s="455"/>
      <c r="CH314" s="455"/>
      <c r="CI314" s="455"/>
      <c r="CJ314" s="455"/>
      <c r="CK314" s="455"/>
      <c r="CL314" s="455"/>
      <c r="CM314" s="455"/>
      <c r="CN314" s="455"/>
      <c r="CO314" s="455"/>
      <c r="CP314" s="455"/>
      <c r="CQ314" s="455"/>
      <c r="CR314" s="455"/>
      <c r="CS314" s="455"/>
      <c r="CT314" s="455"/>
      <c r="CU314" s="455"/>
      <c r="CV314" s="455"/>
      <c r="CW314" s="455"/>
      <c r="CX314" s="455"/>
      <c r="CY314" s="455"/>
      <c r="CZ314" s="455"/>
      <c r="DA314" s="455"/>
      <c r="DB314" s="455"/>
      <c r="DC314" s="455"/>
      <c r="DD314" s="455"/>
      <c r="DE314" s="455"/>
      <c r="DF314" s="455"/>
      <c r="DG314" s="455"/>
      <c r="DH314" s="455"/>
      <c r="DI314" s="455"/>
      <c r="DJ314" s="455"/>
      <c r="DK314" s="455"/>
      <c r="DL314" s="455"/>
      <c r="DM314" s="455"/>
      <c r="DN314" s="455"/>
      <c r="DO314" s="455"/>
      <c r="DP314" s="455"/>
      <c r="DQ314" s="455"/>
      <c r="DR314" s="455"/>
      <c r="DS314" s="455"/>
      <c r="DT314" s="455"/>
      <c r="DU314" s="455"/>
      <c r="DV314" s="455"/>
      <c r="DW314" s="455"/>
      <c r="DX314" s="455"/>
      <c r="DY314" s="455"/>
      <c r="DZ314" s="455"/>
      <c r="EA314" s="455"/>
      <c r="EB314" s="455"/>
      <c r="EC314" s="455"/>
      <c r="ED314" s="455"/>
      <c r="EE314" s="455"/>
      <c r="EF314" s="455"/>
      <c r="EG314" s="455"/>
      <c r="EH314" s="455"/>
      <c r="EI314" s="455"/>
      <c r="EJ314" s="455"/>
      <c r="EK314" s="455"/>
      <c r="EL314" s="455"/>
      <c r="EM314" s="455"/>
      <c r="EN314" s="455"/>
      <c r="EO314" s="455"/>
      <c r="EP314" s="455"/>
      <c r="EQ314" s="455"/>
      <c r="ER314" s="455"/>
      <c r="ES314" s="455"/>
      <c r="ET314" s="455"/>
      <c r="EU314" s="455"/>
      <c r="EV314" s="455"/>
      <c r="EW314" s="455"/>
      <c r="EX314" s="455"/>
      <c r="EY314" s="455"/>
      <c r="EZ314" s="455"/>
      <c r="FA314" s="455"/>
      <c r="FB314" s="455"/>
      <c r="FC314" s="455"/>
      <c r="FD314" s="455"/>
      <c r="FE314" s="455"/>
      <c r="FF314" s="455"/>
      <c r="FG314" s="455"/>
      <c r="FH314" s="455"/>
      <c r="FI314" s="455"/>
      <c r="FJ314" s="455"/>
      <c r="FK314" s="455"/>
      <c r="FL314" s="455"/>
      <c r="FM314" s="455"/>
      <c r="FN314" s="455"/>
      <c r="FO314" s="455"/>
      <c r="FP314" s="455"/>
      <c r="FQ314" s="455"/>
      <c r="FR314" s="455"/>
      <c r="FS314" s="455"/>
      <c r="FT314" s="455"/>
      <c r="FU314" s="455"/>
      <c r="FV314" s="455"/>
      <c r="FW314" s="455"/>
      <c r="FX314" s="455"/>
      <c r="FY314" s="455"/>
      <c r="FZ314" s="455"/>
      <c r="GA314" s="455"/>
      <c r="GB314" s="455"/>
      <c r="GC314" s="455"/>
      <c r="GD314" s="455"/>
      <c r="GE314" s="455"/>
      <c r="GF314" s="455"/>
      <c r="GG314" s="455"/>
      <c r="GH314" s="455"/>
      <c r="GI314" s="455"/>
      <c r="GJ314" s="455"/>
      <c r="GK314" s="455"/>
      <c r="GL314" s="455"/>
      <c r="GM314" s="455"/>
      <c r="GN314" s="455"/>
      <c r="GO314" s="455"/>
      <c r="GP314" s="455"/>
      <c r="GQ314" s="455"/>
      <c r="GR314" s="455"/>
      <c r="GS314" s="455"/>
      <c r="GT314" s="455"/>
      <c r="GU314" s="455"/>
      <c r="GV314" s="455"/>
      <c r="GW314" s="455"/>
      <c r="GX314" s="455"/>
      <c r="GY314" s="455"/>
      <c r="GZ314" s="455"/>
      <c r="HA314" s="455"/>
      <c r="HB314" s="455"/>
      <c r="HC314" s="455"/>
      <c r="HD314" s="455"/>
      <c r="HE314" s="455"/>
      <c r="HF314" s="455"/>
      <c r="HG314" s="455"/>
      <c r="HH314" s="455"/>
      <c r="HI314" s="455"/>
      <c r="HJ314" s="455"/>
      <c r="HK314" s="455"/>
      <c r="HL314" s="455"/>
      <c r="HM314" s="455"/>
    </row>
    <row r="315" s="460" customFormat="1" spans="1:221">
      <c r="A315" s="455"/>
      <c r="AD315" s="455"/>
      <c r="AE315" s="455"/>
      <c r="AF315" s="455"/>
      <c r="AG315" s="455"/>
      <c r="AH315" s="455"/>
      <c r="AI315" s="455"/>
      <c r="AJ315" s="455"/>
      <c r="AK315" s="455"/>
      <c r="AL315" s="455"/>
      <c r="AM315" s="455"/>
      <c r="AN315" s="455"/>
      <c r="AO315" s="455"/>
      <c r="AP315" s="455"/>
      <c r="AQ315" s="455"/>
      <c r="AR315" s="455"/>
      <c r="AS315" s="455"/>
      <c r="AT315" s="455"/>
      <c r="AU315" s="455"/>
      <c r="AV315" s="455"/>
      <c r="AW315" s="455"/>
      <c r="AX315" s="455"/>
      <c r="AY315" s="455"/>
      <c r="AZ315" s="455"/>
      <c r="BA315" s="455"/>
      <c r="BB315" s="455"/>
      <c r="BC315" s="455"/>
      <c r="BD315" s="455"/>
      <c r="BE315" s="455"/>
      <c r="BF315" s="455"/>
      <c r="BG315" s="455"/>
      <c r="BH315" s="455"/>
      <c r="BI315" s="455"/>
      <c r="BJ315" s="455"/>
      <c r="BK315" s="455"/>
      <c r="BL315" s="455"/>
      <c r="BM315" s="455"/>
      <c r="BN315" s="455"/>
      <c r="BO315" s="455"/>
      <c r="BP315" s="455"/>
      <c r="BQ315" s="455"/>
      <c r="BR315" s="455"/>
      <c r="BS315" s="455"/>
      <c r="BT315" s="455"/>
      <c r="BU315" s="455"/>
      <c r="BV315" s="455"/>
      <c r="BW315" s="455"/>
      <c r="BX315" s="455"/>
      <c r="BY315" s="455"/>
      <c r="BZ315" s="455"/>
      <c r="CA315" s="455"/>
      <c r="CB315" s="455"/>
      <c r="CC315" s="455"/>
      <c r="CD315" s="455"/>
      <c r="CE315" s="455"/>
      <c r="CF315" s="455"/>
      <c r="CG315" s="455"/>
      <c r="CH315" s="455"/>
      <c r="CI315" s="455"/>
      <c r="CJ315" s="455"/>
      <c r="CK315" s="455"/>
      <c r="CL315" s="455"/>
      <c r="CM315" s="455"/>
      <c r="CN315" s="455"/>
      <c r="CO315" s="455"/>
      <c r="CP315" s="455"/>
      <c r="CQ315" s="455"/>
      <c r="CR315" s="455"/>
      <c r="CS315" s="455"/>
      <c r="CT315" s="455"/>
      <c r="CU315" s="455"/>
      <c r="CV315" s="455"/>
      <c r="CW315" s="455"/>
      <c r="CX315" s="455"/>
      <c r="CY315" s="455"/>
      <c r="CZ315" s="455"/>
      <c r="DA315" s="455"/>
      <c r="DB315" s="455"/>
      <c r="DC315" s="455"/>
      <c r="DD315" s="455"/>
      <c r="DE315" s="455"/>
      <c r="DF315" s="455"/>
      <c r="DG315" s="455"/>
      <c r="DH315" s="455"/>
      <c r="DI315" s="455"/>
      <c r="DJ315" s="455"/>
      <c r="DK315" s="455"/>
      <c r="DL315" s="455"/>
      <c r="DM315" s="455"/>
      <c r="DN315" s="455"/>
      <c r="DO315" s="455"/>
      <c r="DP315" s="455"/>
      <c r="DQ315" s="455"/>
      <c r="DR315" s="455"/>
      <c r="DS315" s="455"/>
      <c r="DT315" s="455"/>
      <c r="DU315" s="455"/>
      <c r="DV315" s="455"/>
      <c r="DW315" s="455"/>
      <c r="DX315" s="455"/>
      <c r="DY315" s="455"/>
      <c r="DZ315" s="455"/>
      <c r="EA315" s="455"/>
      <c r="EB315" s="455"/>
      <c r="EC315" s="455"/>
      <c r="ED315" s="455"/>
      <c r="EE315" s="455"/>
      <c r="EF315" s="455"/>
      <c r="EG315" s="455"/>
      <c r="EH315" s="455"/>
      <c r="EI315" s="455"/>
      <c r="EJ315" s="455"/>
      <c r="EK315" s="455"/>
      <c r="EL315" s="455"/>
      <c r="EM315" s="455"/>
      <c r="EN315" s="455"/>
      <c r="EO315" s="455"/>
      <c r="EP315" s="455"/>
      <c r="EQ315" s="455"/>
      <c r="ER315" s="455"/>
      <c r="ES315" s="455"/>
      <c r="ET315" s="455"/>
      <c r="EU315" s="455"/>
      <c r="EV315" s="455"/>
      <c r="EW315" s="455"/>
      <c r="EX315" s="455"/>
      <c r="EY315" s="455"/>
      <c r="EZ315" s="455"/>
      <c r="FA315" s="455"/>
      <c r="FB315" s="455"/>
      <c r="FC315" s="455"/>
      <c r="FD315" s="455"/>
      <c r="FE315" s="455"/>
      <c r="FF315" s="455"/>
      <c r="FG315" s="455"/>
      <c r="FH315" s="455"/>
      <c r="FI315" s="455"/>
      <c r="FJ315" s="455"/>
      <c r="FK315" s="455"/>
      <c r="FL315" s="455"/>
      <c r="FM315" s="455"/>
      <c r="FN315" s="455"/>
      <c r="FO315" s="455"/>
      <c r="FP315" s="455"/>
      <c r="FQ315" s="455"/>
      <c r="FR315" s="455"/>
      <c r="FS315" s="455"/>
      <c r="FT315" s="455"/>
      <c r="FU315" s="455"/>
      <c r="FV315" s="455"/>
      <c r="FW315" s="455"/>
      <c r="FX315" s="455"/>
      <c r="FY315" s="455"/>
      <c r="FZ315" s="455"/>
      <c r="GA315" s="455"/>
      <c r="GB315" s="455"/>
      <c r="GC315" s="455"/>
      <c r="GD315" s="455"/>
      <c r="GE315" s="455"/>
      <c r="GF315" s="455"/>
      <c r="GG315" s="455"/>
      <c r="GH315" s="455"/>
      <c r="GI315" s="455"/>
      <c r="GJ315" s="455"/>
      <c r="GK315" s="455"/>
      <c r="GL315" s="455"/>
      <c r="GM315" s="455"/>
      <c r="GN315" s="455"/>
      <c r="GO315" s="455"/>
      <c r="GP315" s="455"/>
      <c r="GQ315" s="455"/>
      <c r="GR315" s="455"/>
      <c r="GS315" s="455"/>
      <c r="GT315" s="455"/>
      <c r="GU315" s="455"/>
      <c r="GV315" s="455"/>
      <c r="GW315" s="455"/>
      <c r="GX315" s="455"/>
      <c r="GY315" s="455"/>
      <c r="GZ315" s="455"/>
      <c r="HA315" s="455"/>
      <c r="HB315" s="455"/>
      <c r="HC315" s="455"/>
      <c r="HD315" s="455"/>
      <c r="HE315" s="455"/>
      <c r="HF315" s="455"/>
      <c r="HG315" s="455"/>
      <c r="HH315" s="455"/>
      <c r="HI315" s="455"/>
      <c r="HJ315" s="455"/>
      <c r="HK315" s="455"/>
      <c r="HL315" s="455"/>
      <c r="HM315" s="455"/>
    </row>
    <row r="316" s="460" customFormat="1" spans="1:221">
      <c r="A316" s="455"/>
      <c r="AD316" s="455"/>
      <c r="AE316" s="455"/>
      <c r="AF316" s="455"/>
      <c r="AG316" s="455"/>
      <c r="AH316" s="455"/>
      <c r="AI316" s="455"/>
      <c r="AJ316" s="455"/>
      <c r="AK316" s="455"/>
      <c r="AL316" s="455"/>
      <c r="AM316" s="455"/>
      <c r="AN316" s="455"/>
      <c r="AO316" s="455"/>
      <c r="AP316" s="455"/>
      <c r="AQ316" s="455"/>
      <c r="AR316" s="455"/>
      <c r="AS316" s="455"/>
      <c r="AT316" s="455"/>
      <c r="AU316" s="455"/>
      <c r="AV316" s="455"/>
      <c r="AW316" s="455"/>
      <c r="AX316" s="455"/>
      <c r="AY316" s="455"/>
      <c r="AZ316" s="455"/>
      <c r="BA316" s="455"/>
      <c r="BB316" s="455"/>
      <c r="BC316" s="455"/>
      <c r="BD316" s="455"/>
      <c r="BE316" s="455"/>
      <c r="BF316" s="455"/>
      <c r="BG316" s="455"/>
      <c r="BH316" s="455"/>
      <c r="BI316" s="455"/>
      <c r="BJ316" s="455"/>
      <c r="BK316" s="455"/>
      <c r="BL316" s="455"/>
      <c r="BM316" s="455"/>
      <c r="BN316" s="455"/>
      <c r="BO316" s="455"/>
      <c r="BP316" s="455"/>
      <c r="BQ316" s="455"/>
      <c r="BR316" s="455"/>
      <c r="BS316" s="455"/>
      <c r="BT316" s="455"/>
      <c r="BU316" s="455"/>
      <c r="BV316" s="455"/>
      <c r="BW316" s="455"/>
      <c r="BX316" s="455"/>
      <c r="BY316" s="455"/>
      <c r="BZ316" s="455"/>
      <c r="CA316" s="455"/>
      <c r="CB316" s="455"/>
      <c r="CC316" s="455"/>
      <c r="CD316" s="455"/>
      <c r="CE316" s="455"/>
      <c r="CF316" s="455"/>
      <c r="CG316" s="455"/>
      <c r="CH316" s="455"/>
      <c r="CI316" s="455"/>
      <c r="CJ316" s="455"/>
      <c r="CK316" s="455"/>
      <c r="CL316" s="455"/>
      <c r="CM316" s="455"/>
      <c r="CN316" s="455"/>
      <c r="CO316" s="455"/>
      <c r="CP316" s="455"/>
      <c r="CQ316" s="455"/>
      <c r="CR316" s="455"/>
      <c r="CS316" s="455"/>
      <c r="CT316" s="455"/>
      <c r="CU316" s="455"/>
      <c r="CV316" s="455"/>
      <c r="CW316" s="455"/>
      <c r="CX316" s="455"/>
      <c r="CY316" s="455"/>
      <c r="CZ316" s="455"/>
      <c r="DA316" s="455"/>
      <c r="DB316" s="455"/>
      <c r="DC316" s="455"/>
      <c r="DD316" s="455"/>
      <c r="DE316" s="455"/>
      <c r="DF316" s="455"/>
      <c r="DG316" s="455"/>
      <c r="DH316" s="455"/>
      <c r="DI316" s="455"/>
      <c r="DJ316" s="455"/>
      <c r="DK316" s="455"/>
      <c r="DL316" s="455"/>
      <c r="DM316" s="455"/>
      <c r="DN316" s="455"/>
      <c r="DO316" s="455"/>
      <c r="DP316" s="455"/>
      <c r="DQ316" s="455"/>
      <c r="DR316" s="455"/>
      <c r="DS316" s="455"/>
      <c r="DT316" s="455"/>
      <c r="DU316" s="455"/>
      <c r="DV316" s="455"/>
      <c r="DW316" s="455"/>
      <c r="DX316" s="455"/>
      <c r="DY316" s="455"/>
      <c r="DZ316" s="455"/>
      <c r="EA316" s="455"/>
      <c r="EB316" s="455"/>
      <c r="EC316" s="455"/>
      <c r="ED316" s="455"/>
      <c r="EE316" s="455"/>
      <c r="EF316" s="455"/>
      <c r="EG316" s="455"/>
      <c r="EH316" s="455"/>
      <c r="EI316" s="455"/>
      <c r="EJ316" s="455"/>
      <c r="EK316" s="455"/>
      <c r="EL316" s="455"/>
      <c r="EM316" s="455"/>
      <c r="EN316" s="455"/>
      <c r="EO316" s="455"/>
      <c r="EP316" s="455"/>
      <c r="EQ316" s="455"/>
      <c r="ER316" s="455"/>
      <c r="ES316" s="455"/>
      <c r="ET316" s="455"/>
      <c r="EU316" s="455"/>
      <c r="EV316" s="455"/>
      <c r="EW316" s="455"/>
      <c r="EX316" s="455"/>
      <c r="EY316" s="455"/>
      <c r="EZ316" s="455"/>
      <c r="FA316" s="455"/>
      <c r="FB316" s="455"/>
      <c r="FC316" s="455"/>
      <c r="FD316" s="455"/>
      <c r="FE316" s="455"/>
      <c r="FF316" s="455"/>
      <c r="FG316" s="455"/>
      <c r="FH316" s="455"/>
      <c r="FI316" s="455"/>
      <c r="FJ316" s="455"/>
      <c r="FK316" s="455"/>
      <c r="FL316" s="455"/>
      <c r="FM316" s="455"/>
      <c r="FN316" s="455"/>
      <c r="FO316" s="455"/>
      <c r="FP316" s="455"/>
      <c r="FQ316" s="455"/>
      <c r="FR316" s="455"/>
      <c r="FS316" s="455"/>
      <c r="FT316" s="455"/>
      <c r="FU316" s="455"/>
      <c r="FV316" s="455"/>
      <c r="FW316" s="455"/>
      <c r="FX316" s="455"/>
      <c r="FY316" s="455"/>
      <c r="FZ316" s="455"/>
      <c r="GA316" s="455"/>
      <c r="GB316" s="455"/>
      <c r="GC316" s="455"/>
      <c r="GD316" s="455"/>
      <c r="GE316" s="455"/>
      <c r="GF316" s="455"/>
      <c r="GG316" s="455"/>
      <c r="GH316" s="455"/>
      <c r="GI316" s="455"/>
      <c r="GJ316" s="455"/>
      <c r="GK316" s="455"/>
      <c r="GL316" s="455"/>
      <c r="GM316" s="455"/>
      <c r="GN316" s="455"/>
      <c r="GO316" s="455"/>
      <c r="GP316" s="455"/>
      <c r="GQ316" s="455"/>
      <c r="GR316" s="455"/>
      <c r="GS316" s="455"/>
      <c r="GT316" s="455"/>
      <c r="GU316" s="455"/>
      <c r="GV316" s="455"/>
      <c r="GW316" s="455"/>
      <c r="GX316" s="455"/>
      <c r="GY316" s="455"/>
      <c r="GZ316" s="455"/>
      <c r="HA316" s="455"/>
      <c r="HB316" s="455"/>
      <c r="HC316" s="455"/>
      <c r="HD316" s="455"/>
      <c r="HE316" s="455"/>
      <c r="HF316" s="455"/>
      <c r="HG316" s="455"/>
      <c r="HH316" s="455"/>
      <c r="HI316" s="455"/>
      <c r="HJ316" s="455"/>
      <c r="HK316" s="455"/>
      <c r="HL316" s="455"/>
      <c r="HM316" s="455"/>
    </row>
    <row r="317" s="460" customFormat="1" spans="1:221">
      <c r="A317" s="455"/>
      <c r="AD317" s="455"/>
      <c r="AE317" s="455"/>
      <c r="AF317" s="455"/>
      <c r="AG317" s="455"/>
      <c r="AH317" s="455"/>
      <c r="AI317" s="455"/>
      <c r="AJ317" s="455"/>
      <c r="AK317" s="455"/>
      <c r="AL317" s="455"/>
      <c r="AM317" s="455"/>
      <c r="AN317" s="455"/>
      <c r="AO317" s="455"/>
      <c r="AP317" s="455"/>
      <c r="AQ317" s="455"/>
      <c r="AR317" s="455"/>
      <c r="AS317" s="455"/>
      <c r="AT317" s="455"/>
      <c r="AU317" s="455"/>
      <c r="AV317" s="455"/>
      <c r="AW317" s="455"/>
      <c r="AX317" s="455"/>
      <c r="AY317" s="455"/>
      <c r="AZ317" s="455"/>
      <c r="BA317" s="455"/>
      <c r="BB317" s="455"/>
      <c r="BC317" s="455"/>
      <c r="BD317" s="455"/>
      <c r="BE317" s="455"/>
      <c r="BF317" s="455"/>
      <c r="BG317" s="455"/>
      <c r="BH317" s="455"/>
      <c r="BI317" s="455"/>
      <c r="BJ317" s="455"/>
      <c r="BK317" s="455"/>
      <c r="BL317" s="455"/>
      <c r="BM317" s="455"/>
      <c r="BN317" s="455"/>
      <c r="BO317" s="455"/>
      <c r="BP317" s="455"/>
      <c r="BQ317" s="455"/>
      <c r="BR317" s="455"/>
      <c r="BS317" s="455"/>
      <c r="BT317" s="455"/>
      <c r="BU317" s="455"/>
      <c r="BV317" s="455"/>
      <c r="BW317" s="455"/>
      <c r="BX317" s="455"/>
      <c r="BY317" s="455"/>
      <c r="BZ317" s="455"/>
      <c r="CA317" s="455"/>
      <c r="CB317" s="455"/>
      <c r="CC317" s="455"/>
      <c r="CD317" s="455"/>
      <c r="CE317" s="455"/>
      <c r="CF317" s="455"/>
      <c r="CG317" s="455"/>
      <c r="CH317" s="455"/>
      <c r="CI317" s="455"/>
      <c r="CJ317" s="455"/>
      <c r="CK317" s="455"/>
      <c r="CL317" s="455"/>
      <c r="CM317" s="455"/>
      <c r="CN317" s="455"/>
      <c r="CO317" s="455"/>
      <c r="CP317" s="455"/>
      <c r="CQ317" s="455"/>
      <c r="CR317" s="455"/>
      <c r="CS317" s="455"/>
      <c r="CT317" s="455"/>
      <c r="CU317" s="455"/>
      <c r="CV317" s="455"/>
      <c r="CW317" s="455"/>
      <c r="CX317" s="455"/>
      <c r="CY317" s="455"/>
      <c r="CZ317" s="455"/>
      <c r="DA317" s="455"/>
      <c r="DB317" s="455"/>
      <c r="DC317" s="455"/>
      <c r="DD317" s="455"/>
      <c r="DE317" s="455"/>
      <c r="DF317" s="455"/>
      <c r="DG317" s="455"/>
      <c r="DH317" s="455"/>
      <c r="DI317" s="455"/>
      <c r="DJ317" s="455"/>
      <c r="DK317" s="455"/>
      <c r="DL317" s="455"/>
      <c r="DM317" s="455"/>
      <c r="DN317" s="455"/>
      <c r="DO317" s="455"/>
      <c r="DP317" s="455"/>
      <c r="DQ317" s="455"/>
      <c r="DR317" s="455"/>
      <c r="DS317" s="455"/>
      <c r="DT317" s="455"/>
      <c r="DU317" s="455"/>
      <c r="DV317" s="455"/>
      <c r="DW317" s="455"/>
      <c r="DX317" s="455"/>
      <c r="DY317" s="455"/>
      <c r="DZ317" s="455"/>
      <c r="EA317" s="455"/>
      <c r="EB317" s="455"/>
      <c r="EC317" s="455"/>
      <c r="ED317" s="455"/>
      <c r="EE317" s="455"/>
      <c r="EF317" s="455"/>
      <c r="EG317" s="455"/>
      <c r="EH317" s="455"/>
      <c r="EI317" s="455"/>
      <c r="EJ317" s="455"/>
      <c r="EK317" s="455"/>
      <c r="EL317" s="455"/>
      <c r="EM317" s="455"/>
      <c r="EN317" s="455"/>
      <c r="EO317" s="455"/>
      <c r="EP317" s="455"/>
      <c r="EQ317" s="455"/>
      <c r="ER317" s="455"/>
      <c r="ES317" s="455"/>
      <c r="ET317" s="455"/>
      <c r="EU317" s="455"/>
      <c r="EV317" s="455"/>
      <c r="EW317" s="455"/>
      <c r="EX317" s="455"/>
      <c r="EY317" s="455"/>
      <c r="EZ317" s="455"/>
      <c r="FA317" s="455"/>
      <c r="FB317" s="455"/>
      <c r="FC317" s="455"/>
      <c r="FD317" s="455"/>
      <c r="FE317" s="455"/>
      <c r="FF317" s="455"/>
      <c r="FG317" s="455"/>
      <c r="FH317" s="455"/>
      <c r="FI317" s="455"/>
      <c r="FJ317" s="455"/>
      <c r="FK317" s="455"/>
      <c r="FL317" s="455"/>
      <c r="FM317" s="455"/>
      <c r="FN317" s="455"/>
      <c r="FO317" s="455"/>
      <c r="FP317" s="455"/>
      <c r="FQ317" s="455"/>
      <c r="FR317" s="455"/>
      <c r="FS317" s="455"/>
      <c r="FT317" s="455"/>
      <c r="FU317" s="455"/>
      <c r="FV317" s="455"/>
      <c r="FW317" s="455"/>
      <c r="FX317" s="455"/>
      <c r="FY317" s="455"/>
      <c r="FZ317" s="455"/>
      <c r="GA317" s="455"/>
      <c r="GB317" s="455"/>
      <c r="GC317" s="455"/>
      <c r="GD317" s="455"/>
      <c r="GE317" s="455"/>
      <c r="GF317" s="455"/>
      <c r="GG317" s="455"/>
      <c r="GH317" s="455"/>
      <c r="GI317" s="455"/>
      <c r="GJ317" s="455"/>
      <c r="GK317" s="455"/>
      <c r="GL317" s="455"/>
      <c r="GM317" s="455"/>
      <c r="GN317" s="455"/>
      <c r="GO317" s="455"/>
      <c r="GP317" s="455"/>
      <c r="GQ317" s="455"/>
      <c r="GR317" s="455"/>
      <c r="GS317" s="455"/>
      <c r="GT317" s="455"/>
      <c r="GU317" s="455"/>
      <c r="GV317" s="455"/>
      <c r="GW317" s="455"/>
      <c r="GX317" s="455"/>
      <c r="GY317" s="455"/>
      <c r="GZ317" s="455"/>
      <c r="HA317" s="455"/>
      <c r="HB317" s="455"/>
      <c r="HC317" s="455"/>
      <c r="HD317" s="455"/>
      <c r="HE317" s="455"/>
      <c r="HF317" s="455"/>
      <c r="HG317" s="455"/>
      <c r="HH317" s="455"/>
      <c r="HI317" s="455"/>
      <c r="HJ317" s="455"/>
      <c r="HK317" s="455"/>
      <c r="HL317" s="455"/>
      <c r="HM317" s="455"/>
    </row>
    <row r="318" s="460" customFormat="1" spans="1:221">
      <c r="A318" s="455"/>
      <c r="AD318" s="455"/>
      <c r="AE318" s="455"/>
      <c r="AF318" s="455"/>
      <c r="AG318" s="455"/>
      <c r="AH318" s="455"/>
      <c r="AI318" s="455"/>
      <c r="AJ318" s="455"/>
      <c r="AK318" s="455"/>
      <c r="AL318" s="455"/>
      <c r="AM318" s="455"/>
      <c r="AN318" s="455"/>
      <c r="AO318" s="455"/>
      <c r="AP318" s="455"/>
      <c r="AQ318" s="455"/>
      <c r="AR318" s="455"/>
      <c r="AS318" s="455"/>
      <c r="AT318" s="455"/>
      <c r="AU318" s="455"/>
      <c r="AV318" s="455"/>
      <c r="AW318" s="455"/>
      <c r="AX318" s="455"/>
      <c r="AY318" s="455"/>
      <c r="AZ318" s="455"/>
      <c r="BA318" s="455"/>
      <c r="BB318" s="455"/>
      <c r="BC318" s="455"/>
      <c r="BD318" s="455"/>
      <c r="BE318" s="455"/>
      <c r="BF318" s="455"/>
      <c r="BG318" s="455"/>
      <c r="BH318" s="455"/>
      <c r="BI318" s="455"/>
      <c r="BJ318" s="455"/>
      <c r="BK318" s="455"/>
      <c r="BL318" s="455"/>
      <c r="BM318" s="455"/>
      <c r="BN318" s="455"/>
      <c r="BO318" s="455"/>
      <c r="BP318" s="455"/>
      <c r="BQ318" s="455"/>
      <c r="BR318" s="455"/>
      <c r="BS318" s="455"/>
      <c r="BT318" s="455"/>
      <c r="BU318" s="455"/>
      <c r="BV318" s="455"/>
      <c r="BW318" s="455"/>
      <c r="BX318" s="455"/>
      <c r="BY318" s="455"/>
      <c r="BZ318" s="455"/>
      <c r="CA318" s="455"/>
      <c r="CB318" s="455"/>
      <c r="CC318" s="455"/>
      <c r="CD318" s="455"/>
      <c r="CE318" s="455"/>
      <c r="CF318" s="455"/>
      <c r="CG318" s="455"/>
      <c r="CH318" s="455"/>
      <c r="CI318" s="455"/>
      <c r="CJ318" s="455"/>
      <c r="CK318" s="455"/>
      <c r="CL318" s="455"/>
      <c r="CM318" s="455"/>
      <c r="CN318" s="455"/>
      <c r="CO318" s="455"/>
      <c r="CP318" s="455"/>
      <c r="CQ318" s="455"/>
      <c r="CR318" s="455"/>
      <c r="CS318" s="455"/>
      <c r="CT318" s="455"/>
      <c r="CU318" s="455"/>
      <c r="CV318" s="455"/>
      <c r="CW318" s="455"/>
      <c r="CX318" s="455"/>
      <c r="CY318" s="455"/>
      <c r="CZ318" s="455"/>
      <c r="DA318" s="455"/>
      <c r="DB318" s="455"/>
      <c r="DC318" s="455"/>
      <c r="DD318" s="455"/>
      <c r="DE318" s="455"/>
      <c r="DF318" s="455"/>
      <c r="DG318" s="455"/>
      <c r="DH318" s="455"/>
      <c r="DI318" s="455"/>
      <c r="DJ318" s="455"/>
      <c r="DK318" s="455"/>
      <c r="DL318" s="455"/>
      <c r="DM318" s="455"/>
      <c r="DN318" s="455"/>
      <c r="DO318" s="455"/>
      <c r="DP318" s="455"/>
      <c r="DQ318" s="455"/>
      <c r="DR318" s="455"/>
      <c r="DS318" s="455"/>
      <c r="DT318" s="455"/>
      <c r="DU318" s="455"/>
      <c r="DV318" s="455"/>
      <c r="DW318" s="455"/>
      <c r="DX318" s="455"/>
      <c r="DY318" s="455"/>
      <c r="DZ318" s="455"/>
      <c r="EA318" s="455"/>
      <c r="EB318" s="455"/>
      <c r="EC318" s="455"/>
      <c r="ED318" s="455"/>
      <c r="EE318" s="455"/>
      <c r="EF318" s="455"/>
      <c r="EG318" s="455"/>
      <c r="EH318" s="455"/>
      <c r="EI318" s="455"/>
      <c r="EJ318" s="455"/>
      <c r="EK318" s="455"/>
      <c r="EL318" s="455"/>
      <c r="EM318" s="455"/>
      <c r="EN318" s="455"/>
      <c r="EO318" s="455"/>
      <c r="EP318" s="455"/>
      <c r="EQ318" s="455"/>
      <c r="ER318" s="455"/>
      <c r="ES318" s="455"/>
      <c r="ET318" s="455"/>
      <c r="EU318" s="455"/>
      <c r="EV318" s="455"/>
      <c r="EW318" s="455"/>
      <c r="EX318" s="455"/>
      <c r="EY318" s="455"/>
      <c r="EZ318" s="455"/>
      <c r="FA318" s="455"/>
      <c r="FB318" s="455"/>
      <c r="FC318" s="455"/>
      <c r="FD318" s="455"/>
      <c r="FE318" s="455"/>
      <c r="FF318" s="455"/>
      <c r="FG318" s="455"/>
      <c r="FH318" s="455"/>
      <c r="FI318" s="455"/>
      <c r="FJ318" s="455"/>
      <c r="FK318" s="455"/>
      <c r="FL318" s="455"/>
      <c r="FM318" s="455"/>
      <c r="FN318" s="455"/>
      <c r="FO318" s="455"/>
      <c r="FP318" s="455"/>
      <c r="FQ318" s="455"/>
      <c r="FR318" s="455"/>
      <c r="FS318" s="455"/>
      <c r="FT318" s="455"/>
      <c r="FU318" s="455"/>
      <c r="FV318" s="455"/>
      <c r="FW318" s="455"/>
      <c r="FX318" s="455"/>
      <c r="FY318" s="455"/>
      <c r="FZ318" s="455"/>
      <c r="GA318" s="455"/>
      <c r="GB318" s="455"/>
      <c r="GC318" s="455"/>
      <c r="GD318" s="455"/>
      <c r="GE318" s="455"/>
      <c r="GF318" s="455"/>
      <c r="GG318" s="455"/>
      <c r="GH318" s="455"/>
      <c r="GI318" s="455"/>
      <c r="GJ318" s="455"/>
      <c r="GK318" s="455"/>
      <c r="GL318" s="455"/>
      <c r="GM318" s="455"/>
      <c r="GN318" s="455"/>
      <c r="GO318" s="455"/>
      <c r="GP318" s="455"/>
      <c r="GQ318" s="455"/>
      <c r="GR318" s="455"/>
      <c r="GS318" s="455"/>
      <c r="GT318" s="455"/>
      <c r="GU318" s="455"/>
      <c r="GV318" s="455"/>
      <c r="GW318" s="455"/>
      <c r="GX318" s="455"/>
      <c r="GY318" s="455"/>
      <c r="GZ318" s="455"/>
      <c r="HA318" s="455"/>
      <c r="HB318" s="455"/>
      <c r="HC318" s="455"/>
      <c r="HD318" s="455"/>
      <c r="HE318" s="455"/>
      <c r="HF318" s="455"/>
      <c r="HG318" s="455"/>
      <c r="HH318" s="455"/>
      <c r="HI318" s="455"/>
      <c r="HJ318" s="455"/>
      <c r="HK318" s="455"/>
      <c r="HL318" s="455"/>
      <c r="HM318" s="455"/>
    </row>
    <row r="319" s="460" customFormat="1" spans="1:221">
      <c r="A319" s="455"/>
      <c r="AD319" s="455"/>
      <c r="AE319" s="455"/>
      <c r="AF319" s="455"/>
      <c r="AG319" s="455"/>
      <c r="AH319" s="455"/>
      <c r="AI319" s="455"/>
      <c r="AJ319" s="455"/>
      <c r="AK319" s="455"/>
      <c r="AL319" s="455"/>
      <c r="AM319" s="455"/>
      <c r="AN319" s="455"/>
      <c r="AO319" s="455"/>
      <c r="AP319" s="455"/>
      <c r="AQ319" s="455"/>
      <c r="AR319" s="455"/>
      <c r="AS319" s="455"/>
      <c r="AT319" s="455"/>
      <c r="AU319" s="455"/>
      <c r="AV319" s="455"/>
      <c r="AW319" s="455"/>
      <c r="AX319" s="455"/>
      <c r="AY319" s="455"/>
      <c r="AZ319" s="455"/>
      <c r="BA319" s="455"/>
      <c r="BB319" s="455"/>
      <c r="BC319" s="455"/>
      <c r="BD319" s="455"/>
      <c r="BE319" s="455"/>
      <c r="BF319" s="455"/>
      <c r="BG319" s="455"/>
      <c r="BH319" s="455"/>
      <c r="BI319" s="455"/>
      <c r="BJ319" s="455"/>
      <c r="BK319" s="455"/>
      <c r="BL319" s="455"/>
      <c r="BM319" s="455"/>
      <c r="BN319" s="455"/>
      <c r="BO319" s="455"/>
      <c r="BP319" s="455"/>
      <c r="BQ319" s="455"/>
      <c r="BR319" s="455"/>
      <c r="BS319" s="455"/>
      <c r="BT319" s="455"/>
      <c r="BU319" s="455"/>
      <c r="BV319" s="455"/>
      <c r="BW319" s="455"/>
      <c r="BX319" s="455"/>
      <c r="BY319" s="455"/>
      <c r="BZ319" s="455"/>
      <c r="CA319" s="455"/>
      <c r="CB319" s="455"/>
      <c r="CC319" s="455"/>
      <c r="CD319" s="455"/>
      <c r="CE319" s="455"/>
      <c r="CF319" s="455"/>
      <c r="CG319" s="455"/>
      <c r="CH319" s="455"/>
      <c r="CI319" s="455"/>
      <c r="CJ319" s="455"/>
      <c r="CK319" s="455"/>
      <c r="CL319" s="455"/>
      <c r="CM319" s="455"/>
      <c r="CN319" s="455"/>
      <c r="CO319" s="455"/>
      <c r="CP319" s="455"/>
      <c r="CQ319" s="455"/>
      <c r="CR319" s="455"/>
      <c r="CS319" s="455"/>
      <c r="CT319" s="455"/>
      <c r="CU319" s="455"/>
      <c r="CV319" s="455"/>
      <c r="CW319" s="455"/>
      <c r="CX319" s="455"/>
      <c r="CY319" s="455"/>
      <c r="CZ319" s="455"/>
      <c r="DA319" s="455"/>
      <c r="DB319" s="455"/>
      <c r="DC319" s="455"/>
      <c r="DD319" s="455"/>
      <c r="DE319" s="455"/>
      <c r="DF319" s="455"/>
      <c r="DG319" s="455"/>
      <c r="DH319" s="455"/>
      <c r="DI319" s="455"/>
      <c r="DJ319" s="455"/>
      <c r="DK319" s="455"/>
      <c r="DL319" s="455"/>
      <c r="DM319" s="455"/>
      <c r="DN319" s="455"/>
      <c r="DO319" s="455"/>
      <c r="DP319" s="455"/>
      <c r="DQ319" s="455"/>
      <c r="DR319" s="455"/>
      <c r="DS319" s="455"/>
      <c r="DT319" s="455"/>
      <c r="DU319" s="455"/>
      <c r="DV319" s="455"/>
      <c r="DW319" s="455"/>
      <c r="DX319" s="455"/>
      <c r="DY319" s="455"/>
      <c r="DZ319" s="455"/>
      <c r="EA319" s="455"/>
      <c r="EB319" s="455"/>
      <c r="EC319" s="455"/>
      <c r="ED319" s="455"/>
      <c r="EE319" s="455"/>
      <c r="EF319" s="455"/>
      <c r="EG319" s="455"/>
      <c r="EH319" s="455"/>
      <c r="EI319" s="455"/>
      <c r="EJ319" s="455"/>
      <c r="EK319" s="455"/>
      <c r="EL319" s="455"/>
      <c r="EM319" s="455"/>
      <c r="EN319" s="455"/>
      <c r="EO319" s="455"/>
      <c r="EP319" s="455"/>
      <c r="EQ319" s="455"/>
      <c r="ER319" s="455"/>
      <c r="ES319" s="455"/>
      <c r="ET319" s="455"/>
      <c r="EU319" s="455"/>
      <c r="EV319" s="455"/>
      <c r="EW319" s="455"/>
      <c r="EX319" s="455"/>
      <c r="EY319" s="455"/>
      <c r="EZ319" s="455"/>
      <c r="FA319" s="455"/>
      <c r="FB319" s="455"/>
      <c r="FC319" s="455"/>
      <c r="FD319" s="455"/>
      <c r="FE319" s="455"/>
      <c r="FF319" s="455"/>
      <c r="FG319" s="455"/>
      <c r="FH319" s="455"/>
      <c r="FI319" s="455"/>
      <c r="FJ319" s="455"/>
      <c r="FK319" s="455"/>
      <c r="FL319" s="455"/>
      <c r="FM319" s="455"/>
      <c r="FN319" s="455"/>
      <c r="FO319" s="455"/>
      <c r="FP319" s="455"/>
      <c r="FQ319" s="455"/>
      <c r="FR319" s="455"/>
      <c r="FS319" s="455"/>
      <c r="FT319" s="455"/>
      <c r="FU319" s="455"/>
      <c r="FV319" s="455"/>
      <c r="FW319" s="455"/>
      <c r="FX319" s="455"/>
      <c r="FY319" s="455"/>
      <c r="FZ319" s="455"/>
      <c r="GA319" s="455"/>
      <c r="GB319" s="455"/>
      <c r="GC319" s="455"/>
      <c r="GD319" s="455"/>
      <c r="GE319" s="455"/>
      <c r="GF319" s="455"/>
      <c r="GG319" s="455"/>
      <c r="GH319" s="455"/>
      <c r="GI319" s="455"/>
      <c r="GJ319" s="455"/>
      <c r="GK319" s="455"/>
      <c r="GL319" s="455"/>
      <c r="GM319" s="455"/>
      <c r="GN319" s="455"/>
      <c r="GO319" s="455"/>
      <c r="GP319" s="455"/>
      <c r="GQ319" s="455"/>
      <c r="GR319" s="455"/>
      <c r="GS319" s="455"/>
      <c r="GT319" s="455"/>
      <c r="GU319" s="455"/>
      <c r="GV319" s="455"/>
      <c r="GW319" s="455"/>
      <c r="GX319" s="455"/>
      <c r="GY319" s="455"/>
      <c r="GZ319" s="455"/>
      <c r="HA319" s="455"/>
      <c r="HB319" s="455"/>
      <c r="HC319" s="455"/>
      <c r="HD319" s="455"/>
      <c r="HE319" s="455"/>
      <c r="HF319" s="455"/>
      <c r="HG319" s="455"/>
      <c r="HH319" s="455"/>
      <c r="HI319" s="455"/>
      <c r="HJ319" s="455"/>
      <c r="HK319" s="455"/>
      <c r="HL319" s="455"/>
      <c r="HM319" s="455"/>
    </row>
    <row r="320" s="460" customFormat="1" spans="1:221">
      <c r="A320" s="455"/>
      <c r="AD320" s="455"/>
      <c r="AE320" s="455"/>
      <c r="AF320" s="455"/>
      <c r="AG320" s="455"/>
      <c r="AH320" s="455"/>
      <c r="AI320" s="455"/>
      <c r="AJ320" s="455"/>
      <c r="AK320" s="455"/>
      <c r="AL320" s="455"/>
      <c r="AM320" s="455"/>
      <c r="AN320" s="455"/>
      <c r="AO320" s="455"/>
      <c r="AP320" s="455"/>
      <c r="AQ320" s="455"/>
      <c r="AR320" s="455"/>
      <c r="AS320" s="455"/>
      <c r="AT320" s="455"/>
      <c r="AU320" s="455"/>
      <c r="AV320" s="455"/>
      <c r="AW320" s="455"/>
      <c r="AX320" s="455"/>
      <c r="AY320" s="455"/>
      <c r="AZ320" s="455"/>
      <c r="BA320" s="455"/>
      <c r="BB320" s="455"/>
      <c r="BC320" s="455"/>
      <c r="BD320" s="455"/>
      <c r="BE320" s="455"/>
      <c r="BF320" s="455"/>
      <c r="BG320" s="455"/>
      <c r="BH320" s="455"/>
      <c r="BI320" s="455"/>
      <c r="BJ320" s="455"/>
      <c r="BK320" s="455"/>
      <c r="BL320" s="455"/>
      <c r="BM320" s="455"/>
      <c r="BN320" s="455"/>
      <c r="BO320" s="455"/>
      <c r="BP320" s="455"/>
      <c r="BQ320" s="455"/>
      <c r="BR320" s="455"/>
      <c r="BS320" s="455"/>
      <c r="BT320" s="455"/>
      <c r="BU320" s="455"/>
      <c r="BV320" s="455"/>
      <c r="BW320" s="455"/>
      <c r="BX320" s="455"/>
      <c r="BY320" s="455"/>
      <c r="BZ320" s="455"/>
      <c r="CA320" s="455"/>
      <c r="CB320" s="455"/>
      <c r="CC320" s="455"/>
      <c r="CD320" s="455"/>
      <c r="CE320" s="455"/>
      <c r="CF320" s="455"/>
      <c r="CG320" s="455"/>
      <c r="CH320" s="455"/>
      <c r="CI320" s="455"/>
      <c r="CJ320" s="455"/>
      <c r="CK320" s="455"/>
      <c r="CL320" s="455"/>
      <c r="CM320" s="455"/>
      <c r="CN320" s="455"/>
      <c r="CO320" s="455"/>
      <c r="CP320" s="455"/>
      <c r="CQ320" s="455"/>
      <c r="CR320" s="455"/>
      <c r="CS320" s="455"/>
      <c r="CT320" s="455"/>
      <c r="CU320" s="455"/>
      <c r="CV320" s="455"/>
      <c r="CW320" s="455"/>
      <c r="CX320" s="455"/>
      <c r="CY320" s="455"/>
      <c r="CZ320" s="455"/>
      <c r="DA320" s="455"/>
      <c r="DB320" s="455"/>
      <c r="DC320" s="455"/>
      <c r="DD320" s="455"/>
      <c r="DE320" s="455"/>
      <c r="DF320" s="455"/>
      <c r="DG320" s="455"/>
      <c r="DH320" s="455"/>
      <c r="DI320" s="455"/>
      <c r="DJ320" s="455"/>
      <c r="DK320" s="455"/>
      <c r="DL320" s="455"/>
      <c r="DM320" s="455"/>
      <c r="DN320" s="455"/>
      <c r="DO320" s="455"/>
      <c r="DP320" s="455"/>
      <c r="DQ320" s="455"/>
      <c r="DR320" s="455"/>
      <c r="DS320" s="455"/>
      <c r="DT320" s="455"/>
      <c r="DU320" s="455"/>
      <c r="DV320" s="455"/>
      <c r="DW320" s="455"/>
      <c r="DX320" s="455"/>
      <c r="DY320" s="455"/>
      <c r="DZ320" s="455"/>
      <c r="EA320" s="455"/>
      <c r="EB320" s="455"/>
      <c r="EC320" s="455"/>
      <c r="ED320" s="455"/>
      <c r="EE320" s="455"/>
      <c r="EF320" s="455"/>
      <c r="EG320" s="455"/>
      <c r="EH320" s="455"/>
      <c r="EI320" s="455"/>
      <c r="EJ320" s="455"/>
      <c r="EK320" s="455"/>
      <c r="EL320" s="455"/>
      <c r="EM320" s="455"/>
      <c r="EN320" s="455"/>
      <c r="EO320" s="455"/>
      <c r="EP320" s="455"/>
      <c r="EQ320" s="455"/>
      <c r="ER320" s="455"/>
      <c r="ES320" s="455"/>
      <c r="ET320" s="455"/>
      <c r="EU320" s="455"/>
      <c r="EV320" s="455"/>
      <c r="EW320" s="455"/>
      <c r="EX320" s="455"/>
      <c r="EY320" s="455"/>
      <c r="EZ320" s="455"/>
      <c r="FA320" s="455"/>
      <c r="FB320" s="455"/>
      <c r="FC320" s="455"/>
      <c r="FD320" s="455"/>
      <c r="FE320" s="455"/>
      <c r="FF320" s="455"/>
      <c r="FG320" s="455"/>
      <c r="FH320" s="455"/>
      <c r="FI320" s="455"/>
      <c r="FJ320" s="455"/>
      <c r="FK320" s="455"/>
      <c r="FL320" s="455"/>
      <c r="FM320" s="455"/>
      <c r="FN320" s="455"/>
      <c r="FO320" s="455"/>
      <c r="FP320" s="455"/>
      <c r="FQ320" s="455"/>
      <c r="FR320" s="455"/>
      <c r="FS320" s="455"/>
      <c r="FT320" s="455"/>
      <c r="FU320" s="455"/>
      <c r="FV320" s="455"/>
      <c r="FW320" s="455"/>
      <c r="FX320" s="455"/>
      <c r="FY320" s="455"/>
      <c r="FZ320" s="455"/>
      <c r="GA320" s="455"/>
      <c r="GB320" s="455"/>
      <c r="GC320" s="455"/>
      <c r="GD320" s="455"/>
      <c r="GE320" s="455"/>
      <c r="GF320" s="455"/>
      <c r="GG320" s="455"/>
      <c r="GH320" s="455"/>
      <c r="GI320" s="455"/>
      <c r="GJ320" s="455"/>
      <c r="GK320" s="455"/>
      <c r="GL320" s="455"/>
      <c r="GM320" s="455"/>
      <c r="GN320" s="455"/>
      <c r="GO320" s="455"/>
      <c r="GP320" s="455"/>
      <c r="GQ320" s="455"/>
      <c r="GR320" s="455"/>
      <c r="GS320" s="455"/>
      <c r="GT320" s="455"/>
      <c r="GU320" s="455"/>
      <c r="GV320" s="455"/>
      <c r="GW320" s="455"/>
      <c r="GX320" s="455"/>
      <c r="GY320" s="455"/>
      <c r="GZ320" s="455"/>
      <c r="HA320" s="455"/>
      <c r="HB320" s="455"/>
      <c r="HC320" s="455"/>
      <c r="HD320" s="455"/>
      <c r="HE320" s="455"/>
      <c r="HF320" s="455"/>
      <c r="HG320" s="455"/>
      <c r="HH320" s="455"/>
      <c r="HI320" s="455"/>
      <c r="HJ320" s="455"/>
      <c r="HK320" s="455"/>
      <c r="HL320" s="455"/>
      <c r="HM320" s="455"/>
    </row>
    <row r="321" s="460" customFormat="1" spans="1:221">
      <c r="A321" s="455"/>
      <c r="AD321" s="455"/>
      <c r="AE321" s="455"/>
      <c r="AF321" s="455"/>
      <c r="AG321" s="455"/>
      <c r="AH321" s="455"/>
      <c r="AI321" s="455"/>
      <c r="AJ321" s="455"/>
      <c r="AK321" s="455"/>
      <c r="AL321" s="455"/>
      <c r="AM321" s="455"/>
      <c r="AN321" s="455"/>
      <c r="AO321" s="455"/>
      <c r="AP321" s="455"/>
      <c r="AQ321" s="455"/>
      <c r="AR321" s="455"/>
      <c r="AS321" s="455"/>
      <c r="AT321" s="455"/>
      <c r="AU321" s="455"/>
      <c r="AV321" s="455"/>
      <c r="AW321" s="455"/>
      <c r="AX321" s="455"/>
      <c r="AY321" s="455"/>
      <c r="AZ321" s="455"/>
      <c r="BA321" s="455"/>
      <c r="BB321" s="455"/>
      <c r="BC321" s="455"/>
      <c r="BD321" s="455"/>
      <c r="BE321" s="455"/>
      <c r="BF321" s="455"/>
      <c r="BG321" s="455"/>
      <c r="BH321" s="455"/>
      <c r="BI321" s="455"/>
      <c r="BJ321" s="455"/>
      <c r="BK321" s="455"/>
      <c r="BL321" s="455"/>
      <c r="BM321" s="455"/>
      <c r="BN321" s="455"/>
      <c r="BO321" s="455"/>
      <c r="BP321" s="455"/>
      <c r="BQ321" s="455"/>
      <c r="BR321" s="455"/>
      <c r="BS321" s="455"/>
      <c r="BT321" s="455"/>
      <c r="BU321" s="455"/>
      <c r="BV321" s="455"/>
      <c r="BW321" s="455"/>
      <c r="BX321" s="455"/>
      <c r="BY321" s="455"/>
      <c r="BZ321" s="455"/>
      <c r="CA321" s="455"/>
      <c r="CB321" s="455"/>
      <c r="CC321" s="455"/>
      <c r="CD321" s="455"/>
      <c r="CE321" s="455"/>
      <c r="CF321" s="455"/>
      <c r="CG321" s="455"/>
      <c r="CH321" s="455"/>
      <c r="CI321" s="455"/>
      <c r="CJ321" s="455"/>
      <c r="CK321" s="455"/>
      <c r="CL321" s="455"/>
      <c r="CM321" s="455"/>
      <c r="CN321" s="455"/>
      <c r="CO321" s="455"/>
      <c r="CP321" s="455"/>
      <c r="CQ321" s="455"/>
      <c r="CR321" s="455"/>
      <c r="CS321" s="455"/>
      <c r="CT321" s="455"/>
      <c r="CU321" s="455"/>
      <c r="CV321" s="455"/>
      <c r="CW321" s="455"/>
      <c r="CX321" s="455"/>
      <c r="CY321" s="455"/>
      <c r="CZ321" s="455"/>
      <c r="DA321" s="455"/>
      <c r="DB321" s="455"/>
      <c r="DC321" s="455"/>
      <c r="DD321" s="455"/>
      <c r="DE321" s="455"/>
      <c r="DF321" s="455"/>
      <c r="DG321" s="455"/>
      <c r="DH321" s="455"/>
      <c r="DI321" s="455"/>
      <c r="DJ321" s="455"/>
      <c r="DK321" s="455"/>
      <c r="DL321" s="455"/>
      <c r="DM321" s="455"/>
      <c r="DN321" s="455"/>
      <c r="DO321" s="455"/>
      <c r="DP321" s="455"/>
      <c r="DQ321" s="455"/>
      <c r="DR321" s="455"/>
      <c r="DS321" s="455"/>
      <c r="DT321" s="455"/>
      <c r="DU321" s="455"/>
      <c r="DV321" s="455"/>
      <c r="DW321" s="455"/>
      <c r="DX321" s="455"/>
      <c r="DY321" s="455"/>
      <c r="DZ321" s="455"/>
      <c r="EA321" s="455"/>
      <c r="EB321" s="455"/>
      <c r="EC321" s="455"/>
      <c r="ED321" s="455"/>
      <c r="EE321" s="455"/>
      <c r="EF321" s="455"/>
      <c r="EG321" s="455"/>
      <c r="EH321" s="455"/>
      <c r="EI321" s="455"/>
      <c r="EJ321" s="455"/>
      <c r="EK321" s="455"/>
      <c r="EL321" s="455"/>
      <c r="EM321" s="455"/>
      <c r="EN321" s="455"/>
      <c r="EO321" s="455"/>
      <c r="EP321" s="455"/>
      <c r="EQ321" s="455"/>
      <c r="ER321" s="455"/>
      <c r="ES321" s="455"/>
      <c r="ET321" s="455"/>
      <c r="EU321" s="455"/>
      <c r="EV321" s="455"/>
      <c r="EW321" s="455"/>
      <c r="EX321" s="455"/>
      <c r="EY321" s="455"/>
      <c r="EZ321" s="455"/>
      <c r="FA321" s="455"/>
      <c r="FB321" s="455"/>
      <c r="FC321" s="455"/>
      <c r="FD321" s="455"/>
      <c r="FE321" s="455"/>
      <c r="FF321" s="455"/>
      <c r="FG321" s="455"/>
      <c r="FH321" s="455"/>
      <c r="FI321" s="455"/>
      <c r="FJ321" s="455"/>
      <c r="FK321" s="455"/>
      <c r="FL321" s="455"/>
      <c r="FM321" s="455"/>
      <c r="FN321" s="455"/>
      <c r="FO321" s="455"/>
      <c r="FP321" s="455"/>
      <c r="FQ321" s="455"/>
      <c r="FR321" s="455"/>
      <c r="FS321" s="455"/>
      <c r="FT321" s="455"/>
      <c r="FU321" s="455"/>
      <c r="FV321" s="455"/>
      <c r="FW321" s="455"/>
      <c r="FX321" s="455"/>
      <c r="FY321" s="455"/>
      <c r="FZ321" s="455"/>
      <c r="GA321" s="455"/>
      <c r="GB321" s="455"/>
      <c r="GC321" s="455"/>
      <c r="GD321" s="455"/>
      <c r="GE321" s="455"/>
      <c r="GF321" s="455"/>
      <c r="GG321" s="455"/>
      <c r="GH321" s="455"/>
      <c r="GI321" s="455"/>
      <c r="GJ321" s="455"/>
      <c r="GK321" s="455"/>
      <c r="GL321" s="455"/>
      <c r="GM321" s="455"/>
      <c r="GN321" s="455"/>
      <c r="GO321" s="455"/>
      <c r="GP321" s="455"/>
      <c r="GQ321" s="455"/>
      <c r="GR321" s="455"/>
      <c r="GS321" s="455"/>
      <c r="GT321" s="455"/>
      <c r="GU321" s="455"/>
      <c r="GV321" s="455"/>
      <c r="GW321" s="455"/>
      <c r="GX321" s="455"/>
      <c r="GY321" s="455"/>
      <c r="GZ321" s="455"/>
      <c r="HA321" s="455"/>
      <c r="HB321" s="455"/>
      <c r="HC321" s="455"/>
      <c r="HD321" s="455"/>
      <c r="HE321" s="455"/>
      <c r="HF321" s="455"/>
      <c r="HG321" s="455"/>
      <c r="HH321" s="455"/>
      <c r="HI321" s="455"/>
      <c r="HJ321" s="455"/>
      <c r="HK321" s="455"/>
      <c r="HL321" s="455"/>
      <c r="HM321" s="455"/>
    </row>
    <row r="322" s="460" customFormat="1" spans="1:221">
      <c r="A322" s="455"/>
      <c r="AD322" s="455"/>
      <c r="AE322" s="455"/>
      <c r="AF322" s="455"/>
      <c r="AG322" s="455"/>
      <c r="AH322" s="455"/>
      <c r="AI322" s="455"/>
      <c r="AJ322" s="455"/>
      <c r="AK322" s="455"/>
      <c r="AL322" s="455"/>
      <c r="AM322" s="455"/>
      <c r="AN322" s="455"/>
      <c r="AO322" s="455"/>
      <c r="AP322" s="455"/>
      <c r="AQ322" s="455"/>
      <c r="AR322" s="455"/>
      <c r="AS322" s="455"/>
      <c r="AT322" s="455"/>
      <c r="AU322" s="455"/>
      <c r="AV322" s="455"/>
      <c r="AW322" s="455"/>
      <c r="AX322" s="455"/>
      <c r="AY322" s="455"/>
      <c r="AZ322" s="455"/>
      <c r="BA322" s="455"/>
      <c r="BB322" s="455"/>
      <c r="BC322" s="455"/>
      <c r="BD322" s="455"/>
      <c r="BE322" s="455"/>
      <c r="BF322" s="455"/>
      <c r="BG322" s="455"/>
      <c r="BH322" s="455"/>
      <c r="BI322" s="455"/>
      <c r="BJ322" s="455"/>
      <c r="BK322" s="455"/>
      <c r="BL322" s="455"/>
      <c r="BM322" s="455"/>
      <c r="BN322" s="455"/>
      <c r="BO322" s="455"/>
      <c r="BP322" s="455"/>
      <c r="BQ322" s="455"/>
      <c r="BR322" s="455"/>
      <c r="BS322" s="455"/>
      <c r="BT322" s="455"/>
      <c r="BU322" s="455"/>
      <c r="BV322" s="455"/>
      <c r="BW322" s="455"/>
      <c r="BX322" s="455"/>
      <c r="BY322" s="455"/>
      <c r="BZ322" s="455"/>
      <c r="CA322" s="455"/>
      <c r="CB322" s="455"/>
      <c r="CC322" s="455"/>
      <c r="CD322" s="455"/>
      <c r="CE322" s="455"/>
      <c r="CF322" s="455"/>
      <c r="CG322" s="455"/>
      <c r="CH322" s="455"/>
      <c r="CI322" s="455"/>
      <c r="CJ322" s="455"/>
      <c r="CK322" s="455"/>
      <c r="CL322" s="455"/>
      <c r="CM322" s="455"/>
      <c r="CN322" s="455"/>
      <c r="CO322" s="455"/>
      <c r="CP322" s="455"/>
      <c r="CQ322" s="455"/>
      <c r="CR322" s="455"/>
      <c r="CS322" s="455"/>
      <c r="CT322" s="455"/>
      <c r="CU322" s="455"/>
      <c r="CV322" s="455"/>
      <c r="CW322" s="455"/>
      <c r="CX322" s="455"/>
      <c r="CY322" s="455"/>
      <c r="CZ322" s="455"/>
      <c r="DA322" s="455"/>
      <c r="DB322" s="455"/>
      <c r="DC322" s="455"/>
      <c r="DD322" s="455"/>
      <c r="DE322" s="455"/>
      <c r="DF322" s="455"/>
      <c r="DG322" s="455"/>
      <c r="DH322" s="455"/>
      <c r="DI322" s="455"/>
      <c r="DJ322" s="455"/>
      <c r="DK322" s="455"/>
      <c r="DL322" s="455"/>
      <c r="DM322" s="455"/>
      <c r="DN322" s="455"/>
      <c r="DO322" s="455"/>
      <c r="DP322" s="455"/>
      <c r="DQ322" s="455"/>
      <c r="DR322" s="455"/>
      <c r="DS322" s="455"/>
      <c r="DT322" s="455"/>
      <c r="DU322" s="455"/>
      <c r="DV322" s="455"/>
      <c r="DW322" s="455"/>
      <c r="DX322" s="455"/>
      <c r="DY322" s="455"/>
      <c r="DZ322" s="455"/>
      <c r="EA322" s="455"/>
      <c r="EB322" s="455"/>
      <c r="EC322" s="455"/>
      <c r="ED322" s="455"/>
      <c r="EE322" s="455"/>
      <c r="EF322" s="455"/>
      <c r="EG322" s="455"/>
      <c r="EH322" s="455"/>
      <c r="EI322" s="455"/>
      <c r="EJ322" s="455"/>
      <c r="EK322" s="455"/>
      <c r="EL322" s="455"/>
      <c r="EM322" s="455"/>
      <c r="EN322" s="455"/>
      <c r="EO322" s="455"/>
      <c r="EP322" s="455"/>
      <c r="EQ322" s="455"/>
      <c r="ER322" s="455"/>
      <c r="ES322" s="455"/>
      <c r="ET322" s="455"/>
      <c r="EU322" s="455"/>
      <c r="EV322" s="455"/>
      <c r="EW322" s="455"/>
      <c r="EX322" s="455"/>
      <c r="EY322" s="455"/>
      <c r="EZ322" s="455"/>
      <c r="FA322" s="455"/>
      <c r="FB322" s="455"/>
      <c r="FC322" s="455"/>
      <c r="FD322" s="455"/>
      <c r="FE322" s="455"/>
      <c r="FF322" s="455"/>
      <c r="FG322" s="455"/>
      <c r="FH322" s="455"/>
      <c r="FI322" s="455"/>
      <c r="FJ322" s="455"/>
      <c r="FK322" s="455"/>
      <c r="FL322" s="455"/>
      <c r="FM322" s="455"/>
      <c r="FN322" s="455"/>
      <c r="FO322" s="455"/>
      <c r="FP322" s="455"/>
      <c r="FQ322" s="455"/>
      <c r="FR322" s="455"/>
      <c r="FS322" s="455"/>
      <c r="FT322" s="455"/>
      <c r="FU322" s="455"/>
      <c r="FV322" s="455"/>
      <c r="FW322" s="455"/>
      <c r="FX322" s="455"/>
      <c r="FY322" s="455"/>
      <c r="FZ322" s="455"/>
      <c r="GA322" s="455"/>
      <c r="GB322" s="455"/>
      <c r="GC322" s="455"/>
      <c r="GD322" s="455"/>
      <c r="GE322" s="455"/>
      <c r="GF322" s="455"/>
      <c r="GG322" s="455"/>
      <c r="GH322" s="455"/>
      <c r="GI322" s="455"/>
      <c r="GJ322" s="455"/>
      <c r="GK322" s="455"/>
      <c r="GL322" s="455"/>
      <c r="GM322" s="455"/>
      <c r="GN322" s="455"/>
      <c r="GO322" s="455"/>
      <c r="GP322" s="455"/>
      <c r="GQ322" s="455"/>
      <c r="GR322" s="455"/>
      <c r="GS322" s="455"/>
      <c r="GT322" s="455"/>
      <c r="GU322" s="455"/>
      <c r="GV322" s="455"/>
      <c r="GW322" s="455"/>
      <c r="GX322" s="455"/>
      <c r="GY322" s="455"/>
      <c r="GZ322" s="455"/>
      <c r="HA322" s="455"/>
      <c r="HB322" s="455"/>
      <c r="HC322" s="455"/>
      <c r="HD322" s="455"/>
      <c r="HE322" s="455"/>
      <c r="HF322" s="455"/>
      <c r="HG322" s="455"/>
      <c r="HH322" s="455"/>
      <c r="HI322" s="455"/>
      <c r="HJ322" s="455"/>
      <c r="HK322" s="455"/>
      <c r="HL322" s="455"/>
      <c r="HM322" s="455"/>
    </row>
    <row r="323" s="460" customFormat="1" spans="1:221">
      <c r="A323" s="455"/>
      <c r="AD323" s="455"/>
      <c r="AE323" s="455"/>
      <c r="AF323" s="455"/>
      <c r="AG323" s="455"/>
      <c r="AH323" s="455"/>
      <c r="AI323" s="455"/>
      <c r="AJ323" s="455"/>
      <c r="AK323" s="455"/>
      <c r="AL323" s="455"/>
      <c r="AM323" s="455"/>
      <c r="AN323" s="455"/>
      <c r="AO323" s="455"/>
      <c r="AP323" s="455"/>
      <c r="AQ323" s="455"/>
      <c r="AR323" s="455"/>
      <c r="AS323" s="455"/>
      <c r="AT323" s="455"/>
      <c r="AU323" s="455"/>
      <c r="AV323" s="455"/>
      <c r="AW323" s="455"/>
      <c r="AX323" s="455"/>
      <c r="AY323" s="455"/>
      <c r="AZ323" s="455"/>
      <c r="BA323" s="455"/>
      <c r="BB323" s="455"/>
      <c r="BC323" s="455"/>
      <c r="BD323" s="455"/>
      <c r="BE323" s="455"/>
      <c r="BF323" s="455"/>
      <c r="BG323" s="455"/>
      <c r="BH323" s="455"/>
      <c r="BI323" s="455"/>
      <c r="BJ323" s="455"/>
      <c r="BK323" s="455"/>
      <c r="BL323" s="455"/>
      <c r="BM323" s="455"/>
      <c r="BN323" s="455"/>
      <c r="BO323" s="455"/>
      <c r="BP323" s="455"/>
      <c r="BQ323" s="455"/>
      <c r="BR323" s="455"/>
      <c r="BS323" s="455"/>
      <c r="BT323" s="455"/>
      <c r="BU323" s="455"/>
      <c r="BV323" s="455"/>
      <c r="BW323" s="455"/>
      <c r="BX323" s="455"/>
      <c r="BY323" s="455"/>
      <c r="BZ323" s="455"/>
      <c r="CA323" s="455"/>
      <c r="CB323" s="455"/>
      <c r="CC323" s="455"/>
      <c r="CD323" s="455"/>
      <c r="CE323" s="455"/>
      <c r="CF323" s="455"/>
      <c r="CG323" s="455"/>
      <c r="CH323" s="455"/>
      <c r="CI323" s="455"/>
      <c r="CJ323" s="455"/>
      <c r="CK323" s="455"/>
      <c r="CL323" s="455"/>
      <c r="CM323" s="455"/>
      <c r="CN323" s="455"/>
      <c r="CO323" s="455"/>
      <c r="CP323" s="455"/>
      <c r="CQ323" s="455"/>
      <c r="CR323" s="455"/>
      <c r="CS323" s="455"/>
      <c r="CT323" s="455"/>
      <c r="CU323" s="455"/>
      <c r="CV323" s="455"/>
      <c r="CW323" s="455"/>
      <c r="CX323" s="455"/>
      <c r="CY323" s="455"/>
      <c r="CZ323" s="455"/>
      <c r="DA323" s="455"/>
      <c r="DB323" s="455"/>
      <c r="DC323" s="455"/>
      <c r="DD323" s="455"/>
      <c r="DE323" s="455"/>
      <c r="DF323" s="455"/>
      <c r="DG323" s="455"/>
      <c r="DH323" s="455"/>
      <c r="DI323" s="455"/>
      <c r="DJ323" s="455"/>
      <c r="DK323" s="455"/>
      <c r="DL323" s="455"/>
      <c r="DM323" s="455"/>
      <c r="DN323" s="455"/>
      <c r="DO323" s="455"/>
      <c r="DP323" s="455"/>
      <c r="DQ323" s="455"/>
      <c r="DR323" s="455"/>
      <c r="DS323" s="455"/>
      <c r="DT323" s="455"/>
      <c r="DU323" s="455"/>
      <c r="DV323" s="455"/>
      <c r="DW323" s="455"/>
      <c r="DX323" s="455"/>
      <c r="DY323" s="455"/>
      <c r="DZ323" s="455"/>
      <c r="EA323" s="455"/>
      <c r="EB323" s="455"/>
      <c r="EC323" s="455"/>
      <c r="ED323" s="455"/>
      <c r="EE323" s="455"/>
      <c r="EF323" s="455"/>
      <c r="EG323" s="455"/>
      <c r="EH323" s="455"/>
      <c r="EI323" s="455"/>
      <c r="EJ323" s="455"/>
      <c r="EK323" s="455"/>
      <c r="EL323" s="455"/>
      <c r="EM323" s="455"/>
      <c r="EN323" s="455"/>
      <c r="EO323" s="455"/>
      <c r="EP323" s="455"/>
      <c r="EQ323" s="455"/>
      <c r="ER323" s="455"/>
      <c r="ES323" s="455"/>
      <c r="ET323" s="455"/>
      <c r="EU323" s="455"/>
      <c r="EV323" s="455"/>
      <c r="EW323" s="455"/>
      <c r="EX323" s="455"/>
      <c r="EY323" s="455"/>
      <c r="EZ323" s="455"/>
      <c r="FA323" s="455"/>
      <c r="FB323" s="455"/>
      <c r="FC323" s="455"/>
      <c r="FD323" s="455"/>
      <c r="FE323" s="455"/>
      <c r="FF323" s="455"/>
      <c r="FG323" s="455"/>
      <c r="FH323" s="455"/>
      <c r="FI323" s="455"/>
      <c r="FJ323" s="455"/>
      <c r="FK323" s="455"/>
      <c r="FL323" s="455"/>
      <c r="FM323" s="455"/>
      <c r="FN323" s="455"/>
      <c r="FO323" s="455"/>
      <c r="FP323" s="455"/>
      <c r="FQ323" s="455"/>
      <c r="FR323" s="455"/>
      <c r="FS323" s="455"/>
      <c r="FT323" s="455"/>
      <c r="FU323" s="455"/>
      <c r="FV323" s="455"/>
      <c r="FW323" s="455"/>
      <c r="FX323" s="455"/>
      <c r="FY323" s="455"/>
      <c r="FZ323" s="455"/>
      <c r="GA323" s="455"/>
      <c r="GB323" s="455"/>
      <c r="GC323" s="455"/>
      <c r="GD323" s="455"/>
      <c r="GE323" s="455"/>
      <c r="GF323" s="455"/>
      <c r="GG323" s="455"/>
      <c r="GH323" s="455"/>
      <c r="GI323" s="455"/>
      <c r="GJ323" s="455"/>
      <c r="GK323" s="455"/>
      <c r="GL323" s="455"/>
      <c r="GM323" s="455"/>
      <c r="GN323" s="455"/>
      <c r="GO323" s="455"/>
      <c r="GP323" s="455"/>
      <c r="GQ323" s="455"/>
      <c r="GR323" s="455"/>
      <c r="GS323" s="455"/>
      <c r="GT323" s="455"/>
      <c r="GU323" s="455"/>
      <c r="GV323" s="455"/>
      <c r="GW323" s="455"/>
      <c r="GX323" s="455"/>
      <c r="GY323" s="455"/>
      <c r="GZ323" s="455"/>
      <c r="HA323" s="455"/>
      <c r="HB323" s="455"/>
      <c r="HC323" s="455"/>
      <c r="HD323" s="455"/>
      <c r="HE323" s="455"/>
      <c r="HF323" s="455"/>
      <c r="HG323" s="455"/>
      <c r="HH323" s="455"/>
      <c r="HI323" s="455"/>
      <c r="HJ323" s="455"/>
      <c r="HK323" s="455"/>
      <c r="HL323" s="455"/>
      <c r="HM323" s="455"/>
    </row>
    <row r="324" s="460" customFormat="1" spans="1:221">
      <c r="A324" s="455"/>
      <c r="AD324" s="455"/>
      <c r="AE324" s="455"/>
      <c r="AF324" s="455"/>
      <c r="AG324" s="455"/>
      <c r="AH324" s="455"/>
      <c r="AI324" s="455"/>
      <c r="AJ324" s="455"/>
      <c r="AK324" s="455"/>
      <c r="AL324" s="455"/>
      <c r="AM324" s="455"/>
      <c r="AN324" s="455"/>
      <c r="AO324" s="455"/>
      <c r="AP324" s="455"/>
      <c r="AQ324" s="455"/>
      <c r="AR324" s="455"/>
      <c r="AS324" s="455"/>
      <c r="AT324" s="455"/>
      <c r="AU324" s="455"/>
      <c r="AV324" s="455"/>
      <c r="AW324" s="455"/>
      <c r="AX324" s="455"/>
      <c r="AY324" s="455"/>
      <c r="AZ324" s="455"/>
      <c r="BA324" s="455"/>
      <c r="BB324" s="455"/>
      <c r="BC324" s="455"/>
      <c r="BD324" s="455"/>
      <c r="BE324" s="455"/>
      <c r="BF324" s="455"/>
      <c r="BG324" s="455"/>
      <c r="BH324" s="455"/>
      <c r="BI324" s="455"/>
      <c r="BJ324" s="455"/>
      <c r="BK324" s="455"/>
      <c r="BL324" s="455"/>
      <c r="BM324" s="455"/>
      <c r="BN324" s="455"/>
      <c r="BO324" s="455"/>
      <c r="BP324" s="455"/>
      <c r="BQ324" s="455"/>
      <c r="BR324" s="455"/>
      <c r="BS324" s="455"/>
      <c r="BT324" s="455"/>
      <c r="BU324" s="455"/>
      <c r="BV324" s="455"/>
      <c r="BW324" s="455"/>
      <c r="BX324" s="455"/>
      <c r="BY324" s="455"/>
      <c r="BZ324" s="455"/>
      <c r="CA324" s="455"/>
      <c r="CB324" s="455"/>
      <c r="CC324" s="455"/>
      <c r="CD324" s="455"/>
      <c r="CE324" s="455"/>
      <c r="CF324" s="455"/>
      <c r="CG324" s="455"/>
      <c r="CH324" s="455"/>
      <c r="CI324" s="455"/>
      <c r="CJ324" s="455"/>
      <c r="CK324" s="455"/>
      <c r="CL324" s="455"/>
      <c r="CM324" s="455"/>
      <c r="CN324" s="455"/>
      <c r="CO324" s="455"/>
      <c r="CP324" s="455"/>
      <c r="CQ324" s="455"/>
      <c r="CR324" s="455"/>
      <c r="CS324" s="455"/>
      <c r="CT324" s="455"/>
      <c r="CU324" s="455"/>
      <c r="CV324" s="455"/>
      <c r="CW324" s="455"/>
      <c r="CX324" s="455"/>
      <c r="CY324" s="455"/>
      <c r="CZ324" s="455"/>
      <c r="DA324" s="455"/>
      <c r="DB324" s="455"/>
      <c r="DC324" s="455"/>
      <c r="DD324" s="455"/>
      <c r="DE324" s="455"/>
      <c r="DF324" s="455"/>
      <c r="DG324" s="455"/>
      <c r="DH324" s="455"/>
      <c r="DI324" s="455"/>
      <c r="DJ324" s="455"/>
      <c r="DK324" s="455"/>
      <c r="DL324" s="455"/>
      <c r="DM324" s="455"/>
      <c r="DN324" s="455"/>
      <c r="DO324" s="455"/>
      <c r="DP324" s="455"/>
      <c r="DQ324" s="455"/>
      <c r="DR324" s="455"/>
      <c r="DS324" s="455"/>
      <c r="DT324" s="455"/>
      <c r="DU324" s="455"/>
      <c r="DV324" s="455"/>
      <c r="DW324" s="455"/>
      <c r="DX324" s="455"/>
      <c r="DY324" s="455"/>
      <c r="DZ324" s="455"/>
      <c r="EA324" s="455"/>
      <c r="EB324" s="455"/>
      <c r="EC324" s="455"/>
      <c r="ED324" s="455"/>
      <c r="EE324" s="455"/>
      <c r="EF324" s="455"/>
      <c r="EG324" s="455"/>
      <c r="EH324" s="455"/>
      <c r="EI324" s="455"/>
      <c r="EJ324" s="455"/>
      <c r="EK324" s="455"/>
      <c r="EL324" s="455"/>
      <c r="EM324" s="455"/>
      <c r="EN324" s="455"/>
      <c r="EO324" s="455"/>
      <c r="EP324" s="455"/>
      <c r="EQ324" s="455"/>
      <c r="ER324" s="455"/>
      <c r="ES324" s="455"/>
      <c r="ET324" s="455"/>
      <c r="EU324" s="455"/>
      <c r="EV324" s="455"/>
      <c r="EW324" s="455"/>
      <c r="EX324" s="455"/>
      <c r="EY324" s="455"/>
      <c r="EZ324" s="455"/>
      <c r="FA324" s="455"/>
      <c r="FB324" s="455"/>
      <c r="FC324" s="455"/>
      <c r="FD324" s="455"/>
      <c r="FE324" s="455"/>
      <c r="FF324" s="455"/>
      <c r="FG324" s="455"/>
      <c r="FH324" s="455"/>
      <c r="FI324" s="455"/>
      <c r="FJ324" s="455"/>
      <c r="FK324" s="455"/>
      <c r="FL324" s="455"/>
      <c r="FM324" s="455"/>
      <c r="FN324" s="455"/>
      <c r="FO324" s="455"/>
      <c r="FP324" s="455"/>
      <c r="FQ324" s="455"/>
      <c r="FR324" s="455"/>
      <c r="FS324" s="455"/>
      <c r="FT324" s="455"/>
      <c r="FU324" s="455"/>
      <c r="FV324" s="455"/>
      <c r="FW324" s="455"/>
      <c r="FX324" s="455"/>
      <c r="FY324" s="455"/>
      <c r="FZ324" s="455"/>
      <c r="GA324" s="455"/>
      <c r="GB324" s="455"/>
      <c r="GC324" s="455"/>
      <c r="GD324" s="455"/>
      <c r="GE324" s="455"/>
      <c r="GF324" s="455"/>
      <c r="GG324" s="455"/>
      <c r="GH324" s="455"/>
      <c r="GI324" s="455"/>
      <c r="GJ324" s="455"/>
      <c r="GK324" s="455"/>
      <c r="GL324" s="455"/>
      <c r="GM324" s="455"/>
      <c r="GN324" s="455"/>
      <c r="GO324" s="455"/>
      <c r="GP324" s="455"/>
      <c r="GQ324" s="455"/>
      <c r="GR324" s="455"/>
      <c r="GS324" s="455"/>
      <c r="GT324" s="455"/>
      <c r="GU324" s="455"/>
      <c r="GV324" s="455"/>
      <c r="GW324" s="455"/>
      <c r="GX324" s="455"/>
      <c r="GY324" s="455"/>
      <c r="GZ324" s="455"/>
      <c r="HA324" s="455"/>
      <c r="HB324" s="455"/>
      <c r="HC324" s="455"/>
      <c r="HD324" s="455"/>
      <c r="HE324" s="455"/>
      <c r="HF324" s="455"/>
      <c r="HG324" s="455"/>
      <c r="HH324" s="455"/>
      <c r="HI324" s="455"/>
      <c r="HJ324" s="455"/>
      <c r="HK324" s="455"/>
      <c r="HL324" s="455"/>
      <c r="HM324" s="455"/>
    </row>
    <row r="325" s="460" customFormat="1" spans="1:221">
      <c r="A325" s="455"/>
      <c r="AD325" s="455"/>
      <c r="AE325" s="455"/>
      <c r="AF325" s="455"/>
      <c r="AG325" s="455"/>
      <c r="AH325" s="455"/>
      <c r="AI325" s="455"/>
      <c r="AJ325" s="455"/>
      <c r="AK325" s="455"/>
      <c r="AL325" s="455"/>
      <c r="AM325" s="455"/>
      <c r="AN325" s="455"/>
      <c r="AO325" s="455"/>
      <c r="AP325" s="455"/>
      <c r="AQ325" s="455"/>
      <c r="AR325" s="455"/>
      <c r="AS325" s="455"/>
      <c r="AT325" s="455"/>
      <c r="AU325" s="455"/>
      <c r="AV325" s="455"/>
      <c r="AW325" s="455"/>
      <c r="AX325" s="455"/>
      <c r="AY325" s="455"/>
      <c r="AZ325" s="455"/>
      <c r="BA325" s="455"/>
      <c r="BB325" s="455"/>
      <c r="BC325" s="455"/>
      <c r="BD325" s="455"/>
      <c r="BE325" s="455"/>
      <c r="BF325" s="455"/>
      <c r="BG325" s="455"/>
      <c r="BH325" s="455"/>
      <c r="BI325" s="455"/>
      <c r="BJ325" s="455"/>
      <c r="BK325" s="455"/>
      <c r="BL325" s="455"/>
      <c r="BM325" s="455"/>
      <c r="BN325" s="455"/>
      <c r="BO325" s="455"/>
      <c r="BP325" s="455"/>
      <c r="BQ325" s="455"/>
      <c r="BR325" s="455"/>
      <c r="BS325" s="455"/>
      <c r="BT325" s="455"/>
      <c r="BU325" s="455"/>
      <c r="BV325" s="455"/>
      <c r="BW325" s="455"/>
      <c r="BX325" s="455"/>
      <c r="BY325" s="455"/>
      <c r="BZ325" s="455"/>
      <c r="CA325" s="455"/>
      <c r="CB325" s="455"/>
      <c r="CC325" s="455"/>
      <c r="CD325" s="455"/>
      <c r="CE325" s="455"/>
      <c r="CF325" s="455"/>
      <c r="CG325" s="455"/>
      <c r="CH325" s="455"/>
      <c r="CI325" s="455"/>
      <c r="CJ325" s="455"/>
      <c r="CK325" s="455"/>
      <c r="CL325" s="455"/>
      <c r="CM325" s="455"/>
      <c r="CN325" s="455"/>
      <c r="CO325" s="455"/>
      <c r="CP325" s="455"/>
      <c r="CQ325" s="455"/>
      <c r="CR325" s="455"/>
      <c r="CS325" s="455"/>
      <c r="CT325" s="455"/>
      <c r="CU325" s="455"/>
      <c r="CV325" s="455"/>
      <c r="CW325" s="455"/>
      <c r="CX325" s="455"/>
      <c r="CY325" s="455"/>
      <c r="CZ325" s="455"/>
      <c r="DA325" s="455"/>
      <c r="DB325" s="455"/>
      <c r="DC325" s="455"/>
      <c r="DD325" s="455"/>
      <c r="DE325" s="455"/>
      <c r="DF325" s="455"/>
      <c r="DG325" s="455"/>
      <c r="DH325" s="455"/>
      <c r="DI325" s="455"/>
      <c r="DJ325" s="455"/>
      <c r="DK325" s="455"/>
      <c r="DL325" s="455"/>
      <c r="DM325" s="455"/>
      <c r="DN325" s="455"/>
      <c r="DO325" s="455"/>
      <c r="DP325" s="455"/>
      <c r="DQ325" s="455"/>
      <c r="DR325" s="455"/>
      <c r="DS325" s="455"/>
      <c r="DT325" s="455"/>
      <c r="DU325" s="455"/>
      <c r="DV325" s="455"/>
      <c r="DW325" s="455"/>
      <c r="DX325" s="455"/>
      <c r="DY325" s="455"/>
      <c r="DZ325" s="455"/>
      <c r="EA325" s="455"/>
      <c r="EB325" s="455"/>
      <c r="EC325" s="455"/>
      <c r="ED325" s="455"/>
      <c r="EE325" s="455"/>
      <c r="EF325" s="455"/>
      <c r="EG325" s="455"/>
      <c r="EH325" s="455"/>
      <c r="EI325" s="455"/>
      <c r="EJ325" s="455"/>
      <c r="EK325" s="455"/>
      <c r="EL325" s="455"/>
      <c r="EM325" s="455"/>
      <c r="EN325" s="455"/>
      <c r="EO325" s="455"/>
      <c r="EP325" s="455"/>
      <c r="EQ325" s="455"/>
      <c r="ER325" s="455"/>
      <c r="ES325" s="455"/>
      <c r="ET325" s="455"/>
      <c r="EU325" s="455"/>
      <c r="EV325" s="455"/>
      <c r="EW325" s="455"/>
      <c r="EX325" s="455"/>
      <c r="EY325" s="455"/>
      <c r="EZ325" s="455"/>
      <c r="FA325" s="455"/>
      <c r="FB325" s="455"/>
      <c r="FC325" s="455"/>
      <c r="FD325" s="455"/>
      <c r="FE325" s="455"/>
      <c r="FF325" s="455"/>
      <c r="FG325" s="455"/>
      <c r="FH325" s="455"/>
      <c r="FI325" s="455"/>
      <c r="FJ325" s="455"/>
      <c r="FK325" s="455"/>
      <c r="FL325" s="455"/>
      <c r="FM325" s="455"/>
      <c r="FN325" s="455"/>
      <c r="FO325" s="455"/>
      <c r="FP325" s="455"/>
      <c r="FQ325" s="455"/>
      <c r="FR325" s="455"/>
      <c r="FS325" s="455"/>
      <c r="FT325" s="455"/>
      <c r="FU325" s="455"/>
      <c r="FV325" s="455"/>
      <c r="FW325" s="455"/>
      <c r="FX325" s="455"/>
      <c r="FY325" s="455"/>
      <c r="FZ325" s="455"/>
      <c r="GA325" s="455"/>
      <c r="GB325" s="455"/>
      <c r="GC325" s="455"/>
      <c r="GD325" s="455"/>
      <c r="GE325" s="455"/>
      <c r="GF325" s="455"/>
      <c r="GG325" s="455"/>
      <c r="GH325" s="455"/>
      <c r="GI325" s="455"/>
      <c r="GJ325" s="455"/>
      <c r="GK325" s="455"/>
      <c r="GL325" s="455"/>
      <c r="GM325" s="455"/>
      <c r="GN325" s="455"/>
      <c r="GO325" s="455"/>
      <c r="GP325" s="455"/>
      <c r="GQ325" s="455"/>
      <c r="GR325" s="455"/>
      <c r="GS325" s="455"/>
      <c r="GT325" s="455"/>
      <c r="GU325" s="455"/>
      <c r="GV325" s="455"/>
      <c r="GW325" s="455"/>
      <c r="GX325" s="455"/>
      <c r="GY325" s="455"/>
      <c r="GZ325" s="455"/>
      <c r="HA325" s="455"/>
      <c r="HB325" s="455"/>
      <c r="HC325" s="455"/>
      <c r="HD325" s="455"/>
      <c r="HE325" s="455"/>
      <c r="HF325" s="455"/>
      <c r="HG325" s="455"/>
      <c r="HH325" s="455"/>
      <c r="HI325" s="455"/>
      <c r="HJ325" s="455"/>
      <c r="HK325" s="455"/>
      <c r="HL325" s="455"/>
      <c r="HM325" s="455"/>
    </row>
    <row r="326" s="460" customFormat="1" spans="1:221">
      <c r="A326" s="455"/>
      <c r="AD326" s="455"/>
      <c r="AE326" s="455"/>
      <c r="AF326" s="455"/>
      <c r="AG326" s="455"/>
      <c r="AH326" s="455"/>
      <c r="AI326" s="455"/>
      <c r="AJ326" s="455"/>
      <c r="AK326" s="455"/>
      <c r="AL326" s="455"/>
      <c r="AM326" s="455"/>
      <c r="AN326" s="455"/>
      <c r="AO326" s="455"/>
      <c r="AP326" s="455"/>
      <c r="AQ326" s="455"/>
      <c r="AR326" s="455"/>
      <c r="AS326" s="455"/>
      <c r="AT326" s="455"/>
      <c r="AU326" s="455"/>
      <c r="AV326" s="455"/>
      <c r="AW326" s="455"/>
      <c r="AX326" s="455"/>
      <c r="AY326" s="455"/>
      <c r="AZ326" s="455"/>
      <c r="BA326" s="455"/>
      <c r="BB326" s="455"/>
      <c r="BC326" s="455"/>
      <c r="BD326" s="455"/>
      <c r="BE326" s="455"/>
      <c r="BF326" s="455"/>
      <c r="BG326" s="455"/>
      <c r="BH326" s="455"/>
      <c r="BI326" s="455"/>
      <c r="BJ326" s="455"/>
      <c r="BK326" s="455"/>
      <c r="BL326" s="455"/>
      <c r="BM326" s="455"/>
      <c r="BN326" s="455"/>
      <c r="BO326" s="455"/>
      <c r="BP326" s="455"/>
      <c r="BQ326" s="455"/>
      <c r="BR326" s="455"/>
      <c r="BS326" s="455"/>
      <c r="BT326" s="455"/>
      <c r="BU326" s="455"/>
      <c r="BV326" s="455"/>
      <c r="BW326" s="455"/>
      <c r="BX326" s="455"/>
      <c r="BY326" s="455"/>
      <c r="BZ326" s="455"/>
      <c r="CA326" s="455"/>
      <c r="CB326" s="455"/>
      <c r="CC326" s="455"/>
      <c r="CD326" s="455"/>
      <c r="CE326" s="455"/>
      <c r="CF326" s="455"/>
      <c r="CG326" s="455"/>
      <c r="CH326" s="455"/>
      <c r="CI326" s="455"/>
      <c r="CJ326" s="455"/>
      <c r="CK326" s="455"/>
      <c r="CL326" s="455"/>
      <c r="CM326" s="455"/>
      <c r="CN326" s="455"/>
      <c r="CO326" s="455"/>
      <c r="CP326" s="455"/>
      <c r="CQ326" s="455"/>
      <c r="CR326" s="455"/>
      <c r="CS326" s="455"/>
      <c r="CT326" s="455"/>
      <c r="CU326" s="455"/>
      <c r="CV326" s="455"/>
      <c r="CW326" s="455"/>
      <c r="CX326" s="455"/>
      <c r="CY326" s="455"/>
      <c r="CZ326" s="455"/>
      <c r="DA326" s="455"/>
      <c r="DB326" s="455"/>
      <c r="DC326" s="455"/>
      <c r="DD326" s="455"/>
      <c r="DE326" s="455"/>
      <c r="DF326" s="455"/>
      <c r="DG326" s="455"/>
      <c r="DH326" s="455"/>
      <c r="DI326" s="455"/>
      <c r="DJ326" s="455"/>
      <c r="DK326" s="455"/>
      <c r="DL326" s="455"/>
      <c r="DM326" s="455"/>
      <c r="DN326" s="455"/>
      <c r="DO326" s="455"/>
      <c r="DP326" s="455"/>
      <c r="DQ326" s="455"/>
      <c r="DR326" s="455"/>
      <c r="DS326" s="455"/>
      <c r="DT326" s="455"/>
      <c r="DU326" s="455"/>
      <c r="DV326" s="455"/>
      <c r="DW326" s="455"/>
      <c r="DX326" s="455"/>
      <c r="DY326" s="455"/>
      <c r="DZ326" s="455"/>
      <c r="EA326" s="455"/>
      <c r="EB326" s="455"/>
      <c r="EC326" s="455"/>
      <c r="ED326" s="455"/>
      <c r="EE326" s="455"/>
      <c r="EF326" s="455"/>
      <c r="EG326" s="455"/>
      <c r="EH326" s="455"/>
      <c r="EI326" s="455"/>
      <c r="EJ326" s="455"/>
      <c r="EK326" s="455"/>
      <c r="EL326" s="455"/>
      <c r="EM326" s="455"/>
      <c r="EN326" s="455"/>
      <c r="EO326" s="455"/>
      <c r="EP326" s="455"/>
      <c r="EQ326" s="455"/>
      <c r="ER326" s="455"/>
      <c r="ES326" s="455"/>
      <c r="ET326" s="455"/>
      <c r="EU326" s="455"/>
      <c r="EV326" s="455"/>
      <c r="EW326" s="455"/>
      <c r="EX326" s="455"/>
      <c r="EY326" s="455"/>
      <c r="EZ326" s="455"/>
      <c r="FA326" s="455"/>
      <c r="FB326" s="455"/>
      <c r="FC326" s="455"/>
      <c r="FD326" s="455"/>
      <c r="FE326" s="455"/>
      <c r="FF326" s="455"/>
      <c r="FG326" s="455"/>
      <c r="FH326" s="455"/>
      <c r="FI326" s="455"/>
      <c r="FJ326" s="455"/>
      <c r="FK326" s="455"/>
      <c r="FL326" s="455"/>
      <c r="FM326" s="455"/>
      <c r="FN326" s="455"/>
      <c r="FO326" s="455"/>
      <c r="FP326" s="455"/>
      <c r="FQ326" s="455"/>
      <c r="FR326" s="455"/>
      <c r="FS326" s="455"/>
      <c r="FT326" s="455"/>
      <c r="FU326" s="455"/>
      <c r="FV326" s="455"/>
      <c r="FW326" s="455"/>
      <c r="FX326" s="455"/>
      <c r="FY326" s="455"/>
      <c r="FZ326" s="455"/>
      <c r="GA326" s="455"/>
      <c r="GB326" s="455"/>
      <c r="GC326" s="455"/>
      <c r="GD326" s="455"/>
      <c r="GE326" s="455"/>
      <c r="GF326" s="455"/>
      <c r="GG326" s="455"/>
      <c r="GH326" s="455"/>
      <c r="GI326" s="455"/>
      <c r="GJ326" s="455"/>
      <c r="GK326" s="455"/>
      <c r="GL326" s="455"/>
      <c r="GM326" s="455"/>
      <c r="GN326" s="455"/>
      <c r="GO326" s="455"/>
      <c r="GP326" s="455"/>
      <c r="GQ326" s="455"/>
      <c r="GR326" s="455"/>
      <c r="GS326" s="455"/>
      <c r="GT326" s="455"/>
      <c r="GU326" s="455"/>
      <c r="GV326" s="455"/>
      <c r="GW326" s="455"/>
      <c r="GX326" s="455"/>
      <c r="GY326" s="455"/>
      <c r="GZ326" s="455"/>
      <c r="HA326" s="455"/>
      <c r="HB326" s="455"/>
      <c r="HC326" s="455"/>
      <c r="HD326" s="455"/>
      <c r="HE326" s="455"/>
      <c r="HF326" s="455"/>
      <c r="HG326" s="455"/>
      <c r="HH326" s="455"/>
      <c r="HI326" s="455"/>
      <c r="HJ326" s="455"/>
      <c r="HK326" s="455"/>
      <c r="HL326" s="455"/>
      <c r="HM326" s="455"/>
    </row>
    <row r="327" s="460" customFormat="1" spans="1:221">
      <c r="A327" s="455"/>
      <c r="AD327" s="455"/>
      <c r="AE327" s="455"/>
      <c r="AF327" s="455"/>
      <c r="AG327" s="455"/>
      <c r="AH327" s="455"/>
      <c r="AI327" s="455"/>
      <c r="AJ327" s="455"/>
      <c r="AK327" s="455"/>
      <c r="AL327" s="455"/>
      <c r="AM327" s="455"/>
      <c r="AN327" s="455"/>
      <c r="AO327" s="455"/>
      <c r="AP327" s="455"/>
      <c r="AQ327" s="455"/>
      <c r="AR327" s="455"/>
      <c r="AS327" s="455"/>
      <c r="AT327" s="455"/>
      <c r="AU327" s="455"/>
      <c r="AV327" s="455"/>
      <c r="AW327" s="455"/>
      <c r="AX327" s="455"/>
      <c r="AY327" s="455"/>
      <c r="AZ327" s="455"/>
      <c r="BA327" s="455"/>
      <c r="BB327" s="455"/>
      <c r="BC327" s="455"/>
      <c r="BD327" s="455"/>
      <c r="BE327" s="455"/>
      <c r="BF327" s="455"/>
      <c r="BG327" s="455"/>
      <c r="BH327" s="455"/>
      <c r="BI327" s="455"/>
      <c r="BJ327" s="455"/>
      <c r="BK327" s="455"/>
      <c r="BL327" s="455"/>
      <c r="BM327" s="455"/>
      <c r="BN327" s="455"/>
      <c r="BO327" s="455"/>
      <c r="BP327" s="455"/>
      <c r="BQ327" s="455"/>
      <c r="BR327" s="455"/>
      <c r="BS327" s="455"/>
      <c r="BT327" s="455"/>
      <c r="BU327" s="455"/>
      <c r="BV327" s="455"/>
      <c r="BW327" s="455"/>
      <c r="BX327" s="455"/>
      <c r="BY327" s="455"/>
      <c r="BZ327" s="455"/>
      <c r="CA327" s="455"/>
      <c r="CB327" s="455"/>
      <c r="CC327" s="455"/>
      <c r="CD327" s="455"/>
      <c r="CE327" s="455"/>
      <c r="CF327" s="455"/>
      <c r="CG327" s="455"/>
      <c r="CH327" s="455"/>
      <c r="CI327" s="455"/>
      <c r="CJ327" s="455"/>
      <c r="CK327" s="455"/>
      <c r="CL327" s="455"/>
      <c r="CM327" s="455"/>
      <c r="CN327" s="455"/>
      <c r="CO327" s="455"/>
      <c r="CP327" s="455"/>
      <c r="CQ327" s="455"/>
      <c r="CR327" s="455"/>
      <c r="CS327" s="455"/>
      <c r="CT327" s="455"/>
      <c r="CU327" s="455"/>
      <c r="CV327" s="455"/>
      <c r="CW327" s="455"/>
      <c r="CX327" s="455"/>
      <c r="CY327" s="455"/>
      <c r="CZ327" s="455"/>
      <c r="DA327" s="455"/>
      <c r="DB327" s="455"/>
      <c r="DC327" s="455"/>
      <c r="DD327" s="455"/>
      <c r="DE327" s="455"/>
      <c r="DF327" s="455"/>
      <c r="DG327" s="455"/>
      <c r="DH327" s="455"/>
      <c r="DI327" s="455"/>
      <c r="DJ327" s="455"/>
      <c r="DK327" s="455"/>
      <c r="DL327" s="455"/>
      <c r="DM327" s="455"/>
      <c r="DN327" s="455"/>
      <c r="DO327" s="455"/>
      <c r="DP327" s="455"/>
      <c r="DQ327" s="455"/>
      <c r="DR327" s="455"/>
      <c r="DS327" s="455"/>
      <c r="DT327" s="455"/>
      <c r="DU327" s="455"/>
      <c r="DV327" s="455"/>
      <c r="DW327" s="455"/>
      <c r="DX327" s="455"/>
      <c r="DY327" s="455"/>
      <c r="DZ327" s="455"/>
      <c r="EA327" s="455"/>
      <c r="EB327" s="455"/>
      <c r="EC327" s="455"/>
      <c r="ED327" s="455"/>
      <c r="EE327" s="455"/>
      <c r="EF327" s="455"/>
      <c r="EG327" s="455"/>
      <c r="EH327" s="455"/>
      <c r="EI327" s="455"/>
      <c r="EJ327" s="455"/>
      <c r="EK327" s="455"/>
      <c r="EL327" s="455"/>
      <c r="EM327" s="455"/>
      <c r="EN327" s="455"/>
      <c r="EO327" s="455"/>
      <c r="EP327" s="455"/>
      <c r="EQ327" s="455"/>
      <c r="ER327" s="455"/>
      <c r="ES327" s="455"/>
      <c r="ET327" s="455"/>
      <c r="EU327" s="455"/>
      <c r="EV327" s="455"/>
      <c r="EW327" s="455"/>
      <c r="EX327" s="455"/>
      <c r="EY327" s="455"/>
      <c r="EZ327" s="455"/>
      <c r="FA327" s="455"/>
      <c r="FB327" s="455"/>
      <c r="FC327" s="455"/>
      <c r="FD327" s="455"/>
      <c r="FE327" s="455"/>
      <c r="FF327" s="455"/>
      <c r="FG327" s="455"/>
      <c r="FH327" s="455"/>
      <c r="FI327" s="455"/>
      <c r="FJ327" s="455"/>
      <c r="FK327" s="455"/>
      <c r="FL327" s="455"/>
      <c r="FM327" s="455"/>
      <c r="FN327" s="455"/>
      <c r="FO327" s="455"/>
      <c r="FP327" s="455"/>
      <c r="FQ327" s="455"/>
      <c r="FR327" s="455"/>
      <c r="FS327" s="455"/>
      <c r="FT327" s="455"/>
      <c r="FU327" s="455"/>
      <c r="FV327" s="455"/>
      <c r="FW327" s="455"/>
      <c r="FX327" s="455"/>
      <c r="FY327" s="455"/>
      <c r="FZ327" s="455"/>
      <c r="GA327" s="455"/>
      <c r="GB327" s="455"/>
      <c r="GC327" s="455"/>
      <c r="GD327" s="455"/>
      <c r="GE327" s="455"/>
      <c r="GF327" s="455"/>
      <c r="GG327" s="455"/>
      <c r="GH327" s="455"/>
      <c r="GI327" s="455"/>
      <c r="GJ327" s="455"/>
      <c r="GK327" s="455"/>
      <c r="GL327" s="455"/>
      <c r="GM327" s="455"/>
      <c r="GN327" s="455"/>
      <c r="GO327" s="455"/>
      <c r="GP327" s="455"/>
      <c r="GQ327" s="455"/>
      <c r="GR327" s="455"/>
      <c r="GS327" s="455"/>
      <c r="GT327" s="455"/>
      <c r="GU327" s="455"/>
      <c r="GV327" s="455"/>
      <c r="GW327" s="455"/>
      <c r="GX327" s="455"/>
      <c r="GY327" s="455"/>
      <c r="GZ327" s="455"/>
      <c r="HA327" s="455"/>
      <c r="HB327" s="455"/>
      <c r="HC327" s="455"/>
      <c r="HD327" s="455"/>
      <c r="HE327" s="455"/>
      <c r="HF327" s="455"/>
      <c r="HG327" s="455"/>
      <c r="HH327" s="455"/>
      <c r="HI327" s="455"/>
      <c r="HJ327" s="455"/>
      <c r="HK327" s="455"/>
      <c r="HL327" s="455"/>
      <c r="HM327" s="455"/>
    </row>
    <row r="328" s="460" customFormat="1" spans="1:221">
      <c r="A328" s="455"/>
      <c r="AD328" s="455"/>
      <c r="AE328" s="455"/>
      <c r="AF328" s="455"/>
      <c r="AG328" s="455"/>
      <c r="AH328" s="455"/>
      <c r="AI328" s="455"/>
      <c r="AJ328" s="455"/>
      <c r="AK328" s="455"/>
      <c r="AL328" s="455"/>
      <c r="AM328" s="455"/>
      <c r="AN328" s="455"/>
      <c r="AO328" s="455"/>
      <c r="AP328" s="455"/>
      <c r="AQ328" s="455"/>
      <c r="AR328" s="455"/>
      <c r="AS328" s="455"/>
      <c r="AT328" s="455"/>
      <c r="AU328" s="455"/>
      <c r="AV328" s="455"/>
      <c r="AW328" s="455"/>
      <c r="AX328" s="455"/>
      <c r="AY328" s="455"/>
      <c r="AZ328" s="455"/>
      <c r="BA328" s="455"/>
      <c r="BB328" s="455"/>
      <c r="BC328" s="455"/>
      <c r="BD328" s="455"/>
      <c r="BE328" s="455"/>
      <c r="BF328" s="455"/>
      <c r="BG328" s="455"/>
      <c r="BH328" s="455"/>
      <c r="BI328" s="455"/>
      <c r="BJ328" s="455"/>
      <c r="BK328" s="455"/>
      <c r="BL328" s="455"/>
      <c r="BM328" s="455"/>
      <c r="BN328" s="455"/>
      <c r="BO328" s="455"/>
      <c r="BP328" s="455"/>
      <c r="BQ328" s="455"/>
      <c r="BR328" s="455"/>
      <c r="BS328" s="455"/>
      <c r="BT328" s="455"/>
      <c r="BU328" s="455"/>
      <c r="BV328" s="455"/>
      <c r="BW328" s="455"/>
      <c r="BX328" s="455"/>
      <c r="BY328" s="455"/>
      <c r="BZ328" s="455"/>
      <c r="CA328" s="455"/>
      <c r="CB328" s="455"/>
      <c r="CC328" s="455"/>
      <c r="CD328" s="455"/>
      <c r="CE328" s="455"/>
      <c r="CF328" s="455"/>
      <c r="CG328" s="455"/>
      <c r="CH328" s="455"/>
      <c r="CI328" s="455"/>
      <c r="CJ328" s="455"/>
      <c r="CK328" s="455"/>
      <c r="CL328" s="455"/>
      <c r="CM328" s="455"/>
      <c r="CN328" s="455"/>
      <c r="CO328" s="455"/>
      <c r="CP328" s="455"/>
      <c r="CQ328" s="455"/>
      <c r="CR328" s="455"/>
      <c r="CS328" s="455"/>
      <c r="CT328" s="455"/>
      <c r="CU328" s="455"/>
      <c r="CV328" s="455"/>
      <c r="CW328" s="455"/>
      <c r="CX328" s="455"/>
      <c r="CY328" s="455"/>
      <c r="CZ328" s="455"/>
      <c r="DA328" s="455"/>
      <c r="DB328" s="455"/>
      <c r="DC328" s="455"/>
      <c r="DD328" s="455"/>
      <c r="DE328" s="455"/>
      <c r="DF328" s="455"/>
      <c r="DG328" s="455"/>
      <c r="DH328" s="455"/>
      <c r="DI328" s="455"/>
      <c r="DJ328" s="455"/>
      <c r="DK328" s="455"/>
      <c r="DL328" s="455"/>
      <c r="DM328" s="455"/>
      <c r="DN328" s="455"/>
      <c r="DO328" s="455"/>
      <c r="DP328" s="455"/>
      <c r="DQ328" s="455"/>
      <c r="DR328" s="455"/>
      <c r="DS328" s="455"/>
      <c r="DT328" s="455"/>
      <c r="DU328" s="455"/>
      <c r="DV328" s="455"/>
      <c r="DW328" s="455"/>
      <c r="DX328" s="455"/>
      <c r="DY328" s="455"/>
      <c r="DZ328" s="455"/>
      <c r="EA328" s="455"/>
      <c r="EB328" s="455"/>
      <c r="EC328" s="455"/>
      <c r="ED328" s="455"/>
      <c r="EE328" s="455"/>
      <c r="EF328" s="455"/>
      <c r="EG328" s="455"/>
      <c r="EH328" s="455"/>
      <c r="EI328" s="455"/>
      <c r="EJ328" s="455"/>
      <c r="EK328" s="455"/>
      <c r="EL328" s="455"/>
      <c r="EM328" s="455"/>
      <c r="EN328" s="455"/>
      <c r="EO328" s="455"/>
      <c r="EP328" s="455"/>
      <c r="EQ328" s="455"/>
      <c r="ER328" s="455"/>
      <c r="ES328" s="455"/>
      <c r="ET328" s="455"/>
      <c r="EU328" s="455"/>
      <c r="EV328" s="455"/>
      <c r="EW328" s="455"/>
      <c r="EX328" s="455"/>
      <c r="EY328" s="455"/>
      <c r="EZ328" s="455"/>
      <c r="FA328" s="455"/>
      <c r="FB328" s="455"/>
      <c r="FC328" s="455"/>
      <c r="FD328" s="455"/>
      <c r="FE328" s="455"/>
      <c r="FF328" s="455"/>
      <c r="FG328" s="455"/>
      <c r="FH328" s="455"/>
      <c r="FI328" s="455"/>
      <c r="FJ328" s="455"/>
      <c r="FK328" s="455"/>
      <c r="FL328" s="455"/>
      <c r="FM328" s="455"/>
      <c r="FN328" s="455"/>
      <c r="FO328" s="455"/>
      <c r="FP328" s="455"/>
      <c r="FQ328" s="455"/>
      <c r="FR328" s="455"/>
      <c r="FS328" s="455"/>
      <c r="FT328" s="455"/>
      <c r="FU328" s="455"/>
      <c r="FV328" s="455"/>
      <c r="FW328" s="455"/>
      <c r="FX328" s="455"/>
      <c r="FY328" s="455"/>
      <c r="FZ328" s="455"/>
      <c r="GA328" s="455"/>
      <c r="GB328" s="455"/>
      <c r="GC328" s="455"/>
      <c r="GD328" s="455"/>
      <c r="GE328" s="455"/>
      <c r="GF328" s="455"/>
      <c r="GG328" s="455"/>
      <c r="GH328" s="455"/>
      <c r="GI328" s="455"/>
      <c r="GJ328" s="455"/>
      <c r="GK328" s="455"/>
      <c r="GL328" s="455"/>
      <c r="GM328" s="455"/>
      <c r="GN328" s="455"/>
      <c r="GO328" s="455"/>
      <c r="GP328" s="455"/>
      <c r="GQ328" s="455"/>
      <c r="GR328" s="455"/>
      <c r="GS328" s="455"/>
      <c r="GT328" s="455"/>
      <c r="GU328" s="455"/>
      <c r="GV328" s="455"/>
      <c r="GW328" s="455"/>
      <c r="GX328" s="455"/>
      <c r="GY328" s="455"/>
      <c r="GZ328" s="455"/>
      <c r="HA328" s="455"/>
      <c r="HB328" s="455"/>
      <c r="HC328" s="455"/>
      <c r="HD328" s="455"/>
      <c r="HE328" s="455"/>
      <c r="HF328" s="455"/>
      <c r="HG328" s="455"/>
      <c r="HH328" s="455"/>
      <c r="HI328" s="455"/>
      <c r="HJ328" s="455"/>
      <c r="HK328" s="455"/>
      <c r="HL328" s="455"/>
      <c r="HM328" s="455"/>
    </row>
    <row r="329" s="460" customFormat="1" spans="1:221">
      <c r="A329" s="455"/>
      <c r="AD329" s="455"/>
      <c r="AE329" s="455"/>
      <c r="AF329" s="455"/>
      <c r="AG329" s="455"/>
      <c r="AH329" s="455"/>
      <c r="AI329" s="455"/>
      <c r="AJ329" s="455"/>
      <c r="AK329" s="455"/>
      <c r="AL329" s="455"/>
      <c r="AM329" s="455"/>
      <c r="AN329" s="455"/>
      <c r="AO329" s="455"/>
      <c r="AP329" s="455"/>
      <c r="AQ329" s="455"/>
      <c r="AR329" s="455"/>
      <c r="AS329" s="455"/>
      <c r="AT329" s="455"/>
      <c r="AU329" s="455"/>
      <c r="AV329" s="455"/>
      <c r="AW329" s="455"/>
      <c r="AX329" s="455"/>
      <c r="AY329" s="455"/>
      <c r="AZ329" s="455"/>
      <c r="BA329" s="455"/>
      <c r="BB329" s="455"/>
      <c r="BC329" s="455"/>
      <c r="BD329" s="455"/>
      <c r="BE329" s="455"/>
      <c r="BF329" s="455"/>
      <c r="BG329" s="455"/>
      <c r="BH329" s="455"/>
      <c r="BI329" s="455"/>
      <c r="BJ329" s="455"/>
      <c r="BK329" s="455"/>
      <c r="BL329" s="455"/>
      <c r="BM329" s="455"/>
      <c r="BN329" s="455"/>
      <c r="BO329" s="455"/>
      <c r="BP329" s="455"/>
      <c r="BQ329" s="455"/>
      <c r="BR329" s="455"/>
      <c r="BS329" s="455"/>
      <c r="BT329" s="455"/>
      <c r="BU329" s="455"/>
      <c r="BV329" s="455"/>
      <c r="BW329" s="455"/>
      <c r="BX329" s="455"/>
      <c r="BY329" s="455"/>
      <c r="BZ329" s="455"/>
      <c r="CA329" s="455"/>
      <c r="CB329" s="455"/>
      <c r="CC329" s="455"/>
      <c r="CD329" s="455"/>
      <c r="CE329" s="455"/>
      <c r="CF329" s="455"/>
      <c r="CG329" s="455"/>
      <c r="CH329" s="455"/>
      <c r="CI329" s="455"/>
      <c r="CJ329" s="455"/>
      <c r="CK329" s="455"/>
      <c r="CL329" s="455"/>
      <c r="CM329" s="455"/>
      <c r="CN329" s="455"/>
      <c r="CO329" s="455"/>
      <c r="CP329" s="455"/>
      <c r="CQ329" s="455"/>
      <c r="CR329" s="455"/>
      <c r="CS329" s="455"/>
      <c r="CT329" s="455"/>
      <c r="CU329" s="455"/>
      <c r="CV329" s="455"/>
      <c r="CW329" s="455"/>
      <c r="CX329" s="455"/>
      <c r="CY329" s="455"/>
      <c r="CZ329" s="455"/>
      <c r="DA329" s="455"/>
      <c r="DB329" s="455"/>
      <c r="DC329" s="455"/>
      <c r="DD329" s="455"/>
      <c r="DE329" s="455"/>
      <c r="DF329" s="455"/>
      <c r="DG329" s="455"/>
      <c r="DH329" s="455"/>
      <c r="DI329" s="455"/>
      <c r="DJ329" s="455"/>
      <c r="DK329" s="455"/>
      <c r="DL329" s="455"/>
      <c r="DM329" s="455"/>
      <c r="DN329" s="455"/>
      <c r="DO329" s="455"/>
      <c r="DP329" s="455"/>
      <c r="DQ329" s="455"/>
      <c r="DR329" s="455"/>
      <c r="DS329" s="455"/>
      <c r="DT329" s="455"/>
      <c r="DU329" s="455"/>
      <c r="DV329" s="455"/>
      <c r="DW329" s="455"/>
      <c r="DX329" s="455"/>
      <c r="DY329" s="455"/>
      <c r="DZ329" s="455"/>
      <c r="EA329" s="455"/>
      <c r="EB329" s="455"/>
      <c r="EC329" s="455"/>
      <c r="ED329" s="455"/>
      <c r="EE329" s="455"/>
      <c r="EF329" s="455"/>
      <c r="EG329" s="455"/>
      <c r="EH329" s="455"/>
      <c r="EI329" s="455"/>
      <c r="EJ329" s="455"/>
      <c r="EK329" s="455"/>
      <c r="EL329" s="455"/>
      <c r="EM329" s="455"/>
      <c r="EN329" s="455"/>
      <c r="EO329" s="455"/>
      <c r="EP329" s="455"/>
      <c r="EQ329" s="455"/>
      <c r="ER329" s="455"/>
      <c r="ES329" s="455"/>
      <c r="ET329" s="455"/>
      <c r="EU329" s="455"/>
      <c r="EV329" s="455"/>
      <c r="EW329" s="455"/>
      <c r="EX329" s="455"/>
      <c r="EY329" s="455"/>
      <c r="EZ329" s="455"/>
      <c r="FA329" s="455"/>
      <c r="FB329" s="455"/>
      <c r="FC329" s="455"/>
      <c r="FD329" s="455"/>
      <c r="FE329" s="455"/>
      <c r="FF329" s="455"/>
      <c r="FG329" s="455"/>
      <c r="FH329" s="455"/>
      <c r="FI329" s="455"/>
      <c r="FJ329" s="455"/>
      <c r="FK329" s="455"/>
      <c r="FL329" s="455"/>
      <c r="FM329" s="455"/>
      <c r="FN329" s="455"/>
      <c r="FO329" s="455"/>
      <c r="FP329" s="455"/>
      <c r="FQ329" s="455"/>
      <c r="FR329" s="455"/>
      <c r="FS329" s="455"/>
      <c r="FT329" s="455"/>
      <c r="FU329" s="455"/>
      <c r="FV329" s="455"/>
      <c r="FW329" s="455"/>
      <c r="FX329" s="455"/>
      <c r="FY329" s="455"/>
      <c r="FZ329" s="455"/>
      <c r="GA329" s="455"/>
      <c r="GB329" s="455"/>
      <c r="GC329" s="455"/>
      <c r="GD329" s="455"/>
      <c r="GE329" s="455"/>
      <c r="GF329" s="455"/>
      <c r="GG329" s="455"/>
      <c r="GH329" s="455"/>
      <c r="GI329" s="455"/>
      <c r="GJ329" s="455"/>
      <c r="GK329" s="455"/>
      <c r="GL329" s="455"/>
      <c r="GM329" s="455"/>
      <c r="GN329" s="455"/>
      <c r="GO329" s="455"/>
      <c r="GP329" s="455"/>
      <c r="GQ329" s="455"/>
      <c r="GR329" s="455"/>
      <c r="GS329" s="455"/>
      <c r="GT329" s="455"/>
      <c r="GU329" s="455"/>
      <c r="GV329" s="455"/>
      <c r="GW329" s="455"/>
      <c r="GX329" s="455"/>
      <c r="GY329" s="455"/>
      <c r="GZ329" s="455"/>
      <c r="HA329" s="455"/>
      <c r="HB329" s="455"/>
      <c r="HC329" s="455"/>
      <c r="HD329" s="455"/>
      <c r="HE329" s="455"/>
      <c r="HF329" s="455"/>
      <c r="HG329" s="455"/>
      <c r="HH329" s="455"/>
      <c r="HI329" s="455"/>
      <c r="HJ329" s="455"/>
      <c r="HK329" s="455"/>
      <c r="HL329" s="455"/>
      <c r="HM329" s="455"/>
    </row>
    <row r="330" s="460" customFormat="1" spans="1:221">
      <c r="A330" s="455"/>
      <c r="AD330" s="455"/>
      <c r="AE330" s="455"/>
      <c r="AF330" s="455"/>
      <c r="AG330" s="455"/>
      <c r="AH330" s="455"/>
      <c r="AI330" s="455"/>
      <c r="AJ330" s="455"/>
      <c r="AK330" s="455"/>
      <c r="AL330" s="455"/>
      <c r="AM330" s="455"/>
      <c r="AN330" s="455"/>
      <c r="AO330" s="455"/>
      <c r="AP330" s="455"/>
      <c r="AQ330" s="455"/>
      <c r="AR330" s="455"/>
      <c r="AS330" s="455"/>
      <c r="AT330" s="455"/>
      <c r="AU330" s="455"/>
      <c r="AV330" s="455"/>
      <c r="AW330" s="455"/>
      <c r="AX330" s="455"/>
      <c r="AY330" s="455"/>
      <c r="AZ330" s="455"/>
      <c r="BA330" s="455"/>
      <c r="BB330" s="455"/>
      <c r="BC330" s="455"/>
      <c r="BD330" s="455"/>
      <c r="BE330" s="455"/>
      <c r="BF330" s="455"/>
      <c r="BG330" s="455"/>
      <c r="BH330" s="455"/>
      <c r="BI330" s="455"/>
      <c r="BJ330" s="455"/>
      <c r="BK330" s="455"/>
      <c r="BL330" s="455"/>
      <c r="BM330" s="455"/>
      <c r="BN330" s="455"/>
      <c r="BO330" s="455"/>
      <c r="BP330" s="455"/>
      <c r="BQ330" s="455"/>
      <c r="BR330" s="455"/>
      <c r="BS330" s="455"/>
      <c r="BT330" s="455"/>
      <c r="BU330" s="455"/>
      <c r="BV330" s="455"/>
      <c r="BW330" s="455"/>
      <c r="BX330" s="455"/>
      <c r="BY330" s="455"/>
      <c r="BZ330" s="455"/>
      <c r="CA330" s="455"/>
      <c r="CB330" s="455"/>
      <c r="CC330" s="455"/>
      <c r="CD330" s="455"/>
      <c r="CE330" s="455"/>
      <c r="CF330" s="455"/>
      <c r="CG330" s="455"/>
      <c r="CH330" s="455"/>
      <c r="CI330" s="455"/>
      <c r="CJ330" s="455"/>
      <c r="CK330" s="455"/>
      <c r="CL330" s="455"/>
      <c r="CM330" s="455"/>
      <c r="CN330" s="455"/>
      <c r="CO330" s="455"/>
      <c r="CP330" s="455"/>
      <c r="CQ330" s="455"/>
      <c r="CR330" s="455"/>
      <c r="CS330" s="455"/>
      <c r="CT330" s="455"/>
      <c r="CU330" s="455"/>
      <c r="CV330" s="455"/>
      <c r="CW330" s="455"/>
      <c r="CX330" s="455"/>
      <c r="CY330" s="455"/>
      <c r="CZ330" s="455"/>
      <c r="DA330" s="455"/>
      <c r="DB330" s="455"/>
      <c r="DC330" s="455"/>
      <c r="DD330" s="455"/>
      <c r="DE330" s="455"/>
      <c r="DF330" s="455"/>
      <c r="DG330" s="455"/>
      <c r="DH330" s="455"/>
      <c r="DI330" s="455"/>
      <c r="DJ330" s="455"/>
      <c r="DK330" s="455"/>
      <c r="DL330" s="455"/>
      <c r="DM330" s="455"/>
      <c r="DN330" s="455"/>
      <c r="DO330" s="455"/>
      <c r="DP330" s="455"/>
      <c r="DQ330" s="455"/>
      <c r="DR330" s="455"/>
      <c r="DS330" s="455"/>
      <c r="DT330" s="455"/>
      <c r="DU330" s="455"/>
      <c r="DV330" s="455"/>
      <c r="DW330" s="455"/>
      <c r="DX330" s="455"/>
      <c r="DY330" s="455"/>
      <c r="DZ330" s="455"/>
      <c r="EA330" s="455"/>
      <c r="EB330" s="455"/>
      <c r="EC330" s="455"/>
      <c r="ED330" s="455"/>
      <c r="EE330" s="455"/>
      <c r="EF330" s="455"/>
      <c r="EG330" s="455"/>
      <c r="EH330" s="455"/>
      <c r="EI330" s="455"/>
      <c r="EJ330" s="455"/>
      <c r="EK330" s="455"/>
      <c r="EL330" s="455"/>
      <c r="EM330" s="455"/>
      <c r="EN330" s="455"/>
      <c r="EO330" s="455"/>
      <c r="EP330" s="455"/>
      <c r="EQ330" s="455"/>
      <c r="ER330" s="455"/>
      <c r="ES330" s="455"/>
      <c r="ET330" s="455"/>
      <c r="EU330" s="455"/>
      <c r="EV330" s="455"/>
      <c r="EW330" s="455"/>
      <c r="EX330" s="455"/>
      <c r="EY330" s="455"/>
      <c r="EZ330" s="455"/>
      <c r="FA330" s="455"/>
      <c r="FB330" s="455"/>
      <c r="FC330" s="455"/>
      <c r="FD330" s="455"/>
      <c r="FE330" s="455"/>
      <c r="FF330" s="455"/>
      <c r="FG330" s="455"/>
      <c r="FH330" s="455"/>
      <c r="FI330" s="455"/>
      <c r="FJ330" s="455"/>
      <c r="FK330" s="455"/>
      <c r="FL330" s="455"/>
      <c r="FM330" s="455"/>
      <c r="FN330" s="455"/>
      <c r="FO330" s="455"/>
      <c r="FP330" s="455"/>
      <c r="FQ330" s="455"/>
      <c r="FR330" s="455"/>
      <c r="FS330" s="455"/>
      <c r="FT330" s="455"/>
      <c r="FU330" s="455"/>
      <c r="FV330" s="455"/>
      <c r="FW330" s="455"/>
      <c r="FX330" s="455"/>
      <c r="FY330" s="455"/>
      <c r="FZ330" s="455"/>
      <c r="GA330" s="455"/>
      <c r="GB330" s="455"/>
      <c r="GC330" s="455"/>
      <c r="GD330" s="455"/>
      <c r="GE330" s="455"/>
      <c r="GF330" s="455"/>
      <c r="GG330" s="455"/>
      <c r="GH330" s="455"/>
      <c r="GI330" s="455"/>
      <c r="GJ330" s="455"/>
      <c r="GK330" s="455"/>
      <c r="GL330" s="455"/>
      <c r="GM330" s="455"/>
      <c r="GN330" s="455"/>
      <c r="GO330" s="455"/>
      <c r="GP330" s="455"/>
      <c r="GQ330" s="455"/>
      <c r="GR330" s="455"/>
      <c r="GS330" s="455"/>
      <c r="GT330" s="455"/>
      <c r="GU330" s="455"/>
      <c r="GV330" s="455"/>
      <c r="GW330" s="455"/>
      <c r="GX330" s="455"/>
      <c r="GY330" s="455"/>
      <c r="GZ330" s="455"/>
      <c r="HA330" s="455"/>
      <c r="HB330" s="455"/>
      <c r="HC330" s="455"/>
      <c r="HD330" s="455"/>
      <c r="HE330" s="455"/>
      <c r="HF330" s="455"/>
      <c r="HG330" s="455"/>
      <c r="HH330" s="455"/>
      <c r="HI330" s="455"/>
      <c r="HJ330" s="455"/>
      <c r="HK330" s="455"/>
      <c r="HL330" s="455"/>
      <c r="HM330" s="455"/>
    </row>
    <row r="331" s="460" customFormat="1" spans="1:221">
      <c r="A331" s="455"/>
      <c r="AD331" s="455"/>
      <c r="AE331" s="455"/>
      <c r="AF331" s="455"/>
      <c r="AG331" s="455"/>
      <c r="AH331" s="455"/>
      <c r="AI331" s="455"/>
      <c r="AJ331" s="455"/>
      <c r="AK331" s="455"/>
      <c r="AL331" s="455"/>
      <c r="AM331" s="455"/>
      <c r="AN331" s="455"/>
      <c r="AO331" s="455"/>
      <c r="AP331" s="455"/>
      <c r="AQ331" s="455"/>
      <c r="AR331" s="455"/>
      <c r="AS331" s="455"/>
      <c r="AT331" s="455"/>
      <c r="AU331" s="455"/>
      <c r="AV331" s="455"/>
      <c r="AW331" s="455"/>
      <c r="AX331" s="455"/>
      <c r="AY331" s="455"/>
      <c r="AZ331" s="455"/>
      <c r="BA331" s="455"/>
      <c r="BB331" s="455"/>
      <c r="BC331" s="455"/>
      <c r="BD331" s="455"/>
      <c r="BE331" s="455"/>
      <c r="BF331" s="455"/>
      <c r="BG331" s="455"/>
      <c r="BH331" s="455"/>
      <c r="BI331" s="455"/>
      <c r="BJ331" s="455"/>
      <c r="BK331" s="455"/>
      <c r="BL331" s="455"/>
      <c r="BM331" s="455"/>
      <c r="BN331" s="455"/>
      <c r="BO331" s="455"/>
      <c r="BP331" s="455"/>
      <c r="BQ331" s="455"/>
      <c r="BR331" s="455"/>
      <c r="BS331" s="455"/>
      <c r="BT331" s="455"/>
      <c r="BU331" s="455"/>
      <c r="BV331" s="455"/>
      <c r="BW331" s="455"/>
      <c r="BX331" s="455"/>
      <c r="BY331" s="455"/>
      <c r="BZ331" s="455"/>
      <c r="CA331" s="455"/>
      <c r="CB331" s="455"/>
      <c r="CC331" s="455"/>
      <c r="CD331" s="455"/>
      <c r="CE331" s="455"/>
      <c r="CF331" s="455"/>
      <c r="CG331" s="455"/>
      <c r="CH331" s="455"/>
      <c r="CI331" s="455"/>
      <c r="CJ331" s="455"/>
      <c r="CK331" s="455"/>
      <c r="CL331" s="455"/>
      <c r="CM331" s="455"/>
      <c r="CN331" s="455"/>
      <c r="CO331" s="455"/>
      <c r="CP331" s="455"/>
      <c r="CQ331" s="455"/>
      <c r="CR331" s="455"/>
      <c r="CS331" s="455"/>
      <c r="CT331" s="455"/>
      <c r="CU331" s="455"/>
      <c r="CV331" s="455"/>
      <c r="CW331" s="455"/>
      <c r="CX331" s="455"/>
      <c r="CY331" s="455"/>
      <c r="CZ331" s="455"/>
      <c r="DA331" s="455"/>
      <c r="DB331" s="455"/>
      <c r="DC331" s="455"/>
      <c r="DD331" s="455"/>
      <c r="DE331" s="455"/>
      <c r="DF331" s="455"/>
      <c r="DG331" s="455"/>
      <c r="DH331" s="455"/>
      <c r="DI331" s="455"/>
      <c r="DJ331" s="455"/>
      <c r="DK331" s="455"/>
      <c r="DL331" s="455"/>
      <c r="DM331" s="455"/>
      <c r="DN331" s="455"/>
      <c r="DO331" s="455"/>
      <c r="DP331" s="455"/>
      <c r="DQ331" s="455"/>
      <c r="DR331" s="455"/>
      <c r="DS331" s="455"/>
      <c r="DT331" s="455"/>
      <c r="DU331" s="455"/>
      <c r="DV331" s="455"/>
      <c r="DW331" s="455"/>
      <c r="DX331" s="455"/>
      <c r="DY331" s="455"/>
      <c r="DZ331" s="455"/>
      <c r="EA331" s="455"/>
      <c r="EB331" s="455"/>
      <c r="EC331" s="455"/>
      <c r="ED331" s="455"/>
      <c r="EE331" s="455"/>
      <c r="EF331" s="455"/>
      <c r="EG331" s="455"/>
      <c r="EH331" s="455"/>
      <c r="EI331" s="455"/>
      <c r="EJ331" s="455"/>
      <c r="EK331" s="455"/>
      <c r="EL331" s="455"/>
      <c r="EM331" s="455"/>
      <c r="EN331" s="455"/>
      <c r="EO331" s="455"/>
      <c r="EP331" s="455"/>
      <c r="EQ331" s="455"/>
      <c r="ER331" s="455"/>
      <c r="ES331" s="455"/>
      <c r="ET331" s="455"/>
      <c r="EU331" s="455"/>
      <c r="EV331" s="455"/>
      <c r="EW331" s="455"/>
      <c r="EX331" s="455"/>
      <c r="EY331" s="455"/>
      <c r="EZ331" s="455"/>
      <c r="FA331" s="455"/>
      <c r="FB331" s="455"/>
      <c r="FC331" s="455"/>
      <c r="FD331" s="455"/>
      <c r="FE331" s="455"/>
      <c r="FF331" s="455"/>
      <c r="FG331" s="455"/>
      <c r="FH331" s="455"/>
      <c r="FI331" s="455"/>
      <c r="FJ331" s="455"/>
      <c r="FK331" s="455"/>
      <c r="FL331" s="455"/>
      <c r="FM331" s="455"/>
      <c r="FN331" s="455"/>
      <c r="FO331" s="455"/>
      <c r="FP331" s="455"/>
      <c r="FQ331" s="455"/>
      <c r="FR331" s="455"/>
      <c r="FS331" s="455"/>
      <c r="FT331" s="455"/>
      <c r="FU331" s="455"/>
      <c r="FV331" s="455"/>
      <c r="FW331" s="455"/>
      <c r="FX331" s="455"/>
      <c r="FY331" s="455"/>
      <c r="FZ331" s="455"/>
      <c r="GA331" s="455"/>
      <c r="GB331" s="455"/>
      <c r="GC331" s="455"/>
      <c r="GD331" s="455"/>
      <c r="GE331" s="455"/>
      <c r="GF331" s="455"/>
      <c r="GG331" s="455"/>
      <c r="GH331" s="455"/>
      <c r="GI331" s="455"/>
      <c r="GJ331" s="455"/>
      <c r="GK331" s="455"/>
      <c r="GL331" s="455"/>
      <c r="GM331" s="455"/>
      <c r="GN331" s="455"/>
      <c r="GO331" s="455"/>
      <c r="GP331" s="455"/>
      <c r="GQ331" s="455"/>
      <c r="GR331" s="455"/>
      <c r="GS331" s="455"/>
      <c r="GT331" s="455"/>
      <c r="GU331" s="455"/>
      <c r="GV331" s="455"/>
      <c r="GW331" s="455"/>
      <c r="GX331" s="455"/>
      <c r="GY331" s="455"/>
      <c r="GZ331" s="455"/>
      <c r="HA331" s="455"/>
      <c r="HB331" s="455"/>
      <c r="HC331" s="455"/>
      <c r="HD331" s="455"/>
      <c r="HE331" s="455"/>
      <c r="HF331" s="455"/>
      <c r="HG331" s="455"/>
      <c r="HH331" s="455"/>
      <c r="HI331" s="455"/>
      <c r="HJ331" s="455"/>
      <c r="HK331" s="455"/>
      <c r="HL331" s="455"/>
      <c r="HM331" s="455"/>
    </row>
    <row r="332" s="460" customFormat="1" spans="1:221">
      <c r="A332" s="455"/>
      <c r="AD332" s="455"/>
      <c r="AE332" s="455"/>
      <c r="AF332" s="455"/>
      <c r="AG332" s="455"/>
      <c r="AH332" s="455"/>
      <c r="AI332" s="455"/>
      <c r="AJ332" s="455"/>
      <c r="AK332" s="455"/>
      <c r="AL332" s="455"/>
      <c r="AM332" s="455"/>
      <c r="AN332" s="455"/>
      <c r="AO332" s="455"/>
      <c r="AP332" s="455"/>
      <c r="AQ332" s="455"/>
      <c r="AR332" s="455"/>
      <c r="AS332" s="455"/>
      <c r="AT332" s="455"/>
      <c r="AU332" s="455"/>
      <c r="AV332" s="455"/>
      <c r="AW332" s="455"/>
      <c r="AX332" s="455"/>
      <c r="AY332" s="455"/>
      <c r="AZ332" s="455"/>
      <c r="BA332" s="455"/>
      <c r="BB332" s="455"/>
      <c r="BC332" s="455"/>
      <c r="BD332" s="455"/>
      <c r="BE332" s="455"/>
      <c r="BF332" s="455"/>
      <c r="BG332" s="455"/>
      <c r="BH332" s="455"/>
      <c r="BI332" s="455"/>
      <c r="BJ332" s="455"/>
      <c r="BK332" s="455"/>
      <c r="BL332" s="455"/>
      <c r="BM332" s="455"/>
      <c r="BN332" s="455"/>
      <c r="BO332" s="455"/>
      <c r="BP332" s="455"/>
      <c r="BQ332" s="455"/>
      <c r="BR332" s="455"/>
      <c r="BS332" s="455"/>
      <c r="BT332" s="455"/>
      <c r="BU332" s="455"/>
      <c r="BV332" s="455"/>
      <c r="BW332" s="455"/>
      <c r="BX332" s="455"/>
      <c r="BY332" s="455"/>
      <c r="BZ332" s="455"/>
      <c r="CA332" s="455"/>
      <c r="CB332" s="455"/>
      <c r="CC332" s="455"/>
      <c r="CD332" s="455"/>
      <c r="CE332" s="455"/>
      <c r="CF332" s="455"/>
      <c r="CG332" s="455"/>
      <c r="CH332" s="455"/>
      <c r="CI332" s="455"/>
      <c r="CJ332" s="455"/>
      <c r="CK332" s="455"/>
      <c r="CL332" s="455"/>
      <c r="CM332" s="455"/>
      <c r="CN332" s="455"/>
      <c r="CO332" s="455"/>
      <c r="CP332" s="455"/>
      <c r="CQ332" s="455"/>
      <c r="CR332" s="455"/>
      <c r="CS332" s="455"/>
      <c r="CT332" s="455"/>
      <c r="CU332" s="455"/>
      <c r="CV332" s="455"/>
      <c r="CW332" s="455"/>
      <c r="CX332" s="455"/>
      <c r="CY332" s="455"/>
      <c r="CZ332" s="455"/>
      <c r="DA332" s="455"/>
      <c r="DB332" s="455"/>
      <c r="DC332" s="455"/>
      <c r="DD332" s="455"/>
      <c r="DE332" s="455"/>
      <c r="DF332" s="455"/>
      <c r="DG332" s="455"/>
      <c r="DH332" s="455"/>
      <c r="DI332" s="455"/>
      <c r="DJ332" s="455"/>
      <c r="DK332" s="455"/>
      <c r="DL332" s="455"/>
      <c r="DM332" s="455"/>
      <c r="DN332" s="455"/>
      <c r="DO332" s="455"/>
      <c r="DP332" s="455"/>
      <c r="DQ332" s="455"/>
      <c r="DR332" s="455"/>
      <c r="DS332" s="455"/>
      <c r="DT332" s="455"/>
      <c r="DU332" s="455"/>
      <c r="DV332" s="455"/>
      <c r="DW332" s="455"/>
      <c r="DX332" s="455"/>
      <c r="DY332" s="455"/>
      <c r="DZ332" s="455"/>
      <c r="EA332" s="455"/>
      <c r="EB332" s="455"/>
      <c r="EC332" s="455"/>
      <c r="ED332" s="455"/>
      <c r="EE332" s="455"/>
      <c r="EF332" s="455"/>
      <c r="EG332" s="455"/>
      <c r="EH332" s="455"/>
      <c r="EI332" s="455"/>
      <c r="EJ332" s="455"/>
      <c r="EK332" s="455"/>
      <c r="EL332" s="455"/>
      <c r="EM332" s="455"/>
      <c r="EN332" s="455"/>
      <c r="EO332" s="455"/>
      <c r="EP332" s="455"/>
      <c r="EQ332" s="455"/>
      <c r="ER332" s="455"/>
      <c r="ES332" s="455"/>
      <c r="ET332" s="455"/>
      <c r="EU332" s="455"/>
      <c r="EV332" s="455"/>
      <c r="EW332" s="455"/>
      <c r="EX332" s="455"/>
      <c r="EY332" s="455"/>
      <c r="EZ332" s="455"/>
      <c r="FA332" s="455"/>
      <c r="FB332" s="455"/>
      <c r="FC332" s="455"/>
      <c r="FD332" s="455"/>
      <c r="FE332" s="455"/>
      <c r="FF332" s="455"/>
      <c r="FG332" s="455"/>
      <c r="FH332" s="455"/>
      <c r="FI332" s="455"/>
      <c r="FJ332" s="455"/>
      <c r="FK332" s="455"/>
      <c r="FL332" s="455"/>
      <c r="FM332" s="455"/>
      <c r="FN332" s="455"/>
      <c r="FO332" s="455"/>
      <c r="FP332" s="455"/>
      <c r="FQ332" s="455"/>
      <c r="FR332" s="455"/>
      <c r="FS332" s="455"/>
      <c r="FT332" s="455"/>
      <c r="FU332" s="455"/>
      <c r="FV332" s="455"/>
      <c r="FW332" s="455"/>
      <c r="FX332" s="455"/>
      <c r="FY332" s="455"/>
      <c r="FZ332" s="455"/>
      <c r="GA332" s="455"/>
      <c r="GB332" s="455"/>
      <c r="GC332" s="455"/>
      <c r="GD332" s="455"/>
      <c r="GE332" s="455"/>
      <c r="GF332" s="455"/>
      <c r="GG332" s="455"/>
      <c r="GH332" s="455"/>
      <c r="GI332" s="455"/>
      <c r="GJ332" s="455"/>
      <c r="GK332" s="455"/>
      <c r="GL332" s="455"/>
      <c r="GM332" s="455"/>
      <c r="GN332" s="455"/>
      <c r="GO332" s="455"/>
      <c r="GP332" s="455"/>
      <c r="GQ332" s="455"/>
      <c r="GR332" s="455"/>
      <c r="GS332" s="455"/>
      <c r="GT332" s="455"/>
      <c r="GU332" s="455"/>
      <c r="GV332" s="455"/>
      <c r="GW332" s="455"/>
      <c r="GX332" s="455"/>
      <c r="GY332" s="455"/>
      <c r="GZ332" s="455"/>
      <c r="HA332" s="455"/>
      <c r="HB332" s="455"/>
      <c r="HC332" s="455"/>
      <c r="HD332" s="455"/>
      <c r="HE332" s="455"/>
      <c r="HF332" s="455"/>
      <c r="HG332" s="455"/>
      <c r="HH332" s="455"/>
      <c r="HI332" s="455"/>
      <c r="HJ332" s="455"/>
      <c r="HK332" s="455"/>
      <c r="HL332" s="455"/>
      <c r="HM332" s="455"/>
    </row>
    <row r="333" s="460" customFormat="1" spans="1:221">
      <c r="A333" s="455"/>
      <c r="AD333" s="455"/>
      <c r="AE333" s="455"/>
      <c r="AF333" s="455"/>
      <c r="AG333" s="455"/>
      <c r="AH333" s="455"/>
      <c r="AI333" s="455"/>
      <c r="AJ333" s="455"/>
      <c r="AK333" s="455"/>
      <c r="AL333" s="455"/>
      <c r="AM333" s="455"/>
      <c r="AN333" s="455"/>
      <c r="AO333" s="455"/>
      <c r="AP333" s="455"/>
      <c r="AQ333" s="455"/>
      <c r="AR333" s="455"/>
      <c r="AS333" s="455"/>
      <c r="AT333" s="455"/>
      <c r="AU333" s="455"/>
      <c r="AV333" s="455"/>
      <c r="AW333" s="455"/>
      <c r="AX333" s="455"/>
      <c r="AY333" s="455"/>
      <c r="AZ333" s="455"/>
      <c r="BA333" s="455"/>
      <c r="BB333" s="455"/>
      <c r="BC333" s="455"/>
      <c r="BD333" s="455"/>
      <c r="BE333" s="455"/>
      <c r="BF333" s="455"/>
      <c r="BG333" s="455"/>
      <c r="BH333" s="455"/>
      <c r="BI333" s="455"/>
      <c r="BJ333" s="455"/>
      <c r="BK333" s="455"/>
      <c r="BL333" s="455"/>
      <c r="BM333" s="455"/>
      <c r="BN333" s="455"/>
      <c r="BO333" s="455"/>
      <c r="BP333" s="455"/>
      <c r="BQ333" s="455"/>
      <c r="BR333" s="455"/>
      <c r="BS333" s="455"/>
      <c r="BT333" s="455"/>
      <c r="BU333" s="455"/>
      <c r="BV333" s="455"/>
      <c r="BW333" s="455"/>
      <c r="BX333" s="455"/>
      <c r="BY333" s="455"/>
      <c r="BZ333" s="455"/>
      <c r="CA333" s="455"/>
      <c r="CB333" s="455"/>
      <c r="CC333" s="455"/>
      <c r="CD333" s="455"/>
      <c r="CE333" s="455"/>
      <c r="CF333" s="455"/>
      <c r="CG333" s="455"/>
      <c r="CH333" s="455"/>
      <c r="CI333" s="455"/>
      <c r="CJ333" s="455"/>
      <c r="CK333" s="455"/>
      <c r="CL333" s="455"/>
      <c r="CM333" s="455"/>
      <c r="CN333" s="455"/>
      <c r="CO333" s="455"/>
      <c r="CP333" s="455"/>
      <c r="CQ333" s="455"/>
      <c r="CR333" s="455"/>
      <c r="CS333" s="455"/>
      <c r="CT333" s="455"/>
      <c r="CU333" s="455"/>
      <c r="CV333" s="455"/>
      <c r="CW333" s="455"/>
      <c r="CX333" s="455"/>
      <c r="CY333" s="455"/>
      <c r="CZ333" s="455"/>
      <c r="DA333" s="455"/>
      <c r="DB333" s="455"/>
      <c r="DC333" s="455"/>
      <c r="DD333" s="455"/>
      <c r="DE333" s="455"/>
      <c r="DF333" s="455"/>
      <c r="DG333" s="455"/>
      <c r="DH333" s="455"/>
      <c r="DI333" s="455"/>
      <c r="DJ333" s="455"/>
      <c r="DK333" s="455"/>
      <c r="DL333" s="455"/>
      <c r="DM333" s="455"/>
      <c r="DN333" s="455"/>
      <c r="DO333" s="455"/>
      <c r="DP333" s="455"/>
      <c r="DQ333" s="455"/>
      <c r="DR333" s="455"/>
      <c r="DS333" s="455"/>
      <c r="DT333" s="455"/>
      <c r="DU333" s="455"/>
      <c r="DV333" s="455"/>
      <c r="DW333" s="455"/>
      <c r="DX333" s="455"/>
      <c r="DY333" s="455"/>
      <c r="DZ333" s="455"/>
      <c r="EA333" s="455"/>
      <c r="EB333" s="455"/>
      <c r="EC333" s="455"/>
      <c r="ED333" s="455"/>
      <c r="EE333" s="455"/>
      <c r="EF333" s="455"/>
      <c r="EG333" s="455"/>
      <c r="EH333" s="455"/>
      <c r="EI333" s="455"/>
      <c r="EJ333" s="455"/>
      <c r="EK333" s="455"/>
      <c r="EL333" s="455"/>
      <c r="EM333" s="455"/>
      <c r="EN333" s="455"/>
      <c r="EO333" s="455"/>
      <c r="EP333" s="455"/>
      <c r="EQ333" s="455"/>
      <c r="ER333" s="455"/>
      <c r="ES333" s="455"/>
      <c r="ET333" s="455"/>
      <c r="EU333" s="455"/>
      <c r="EV333" s="455"/>
      <c r="EW333" s="455"/>
      <c r="EX333" s="455"/>
      <c r="EY333" s="455"/>
      <c r="EZ333" s="455"/>
      <c r="FA333" s="455"/>
      <c r="FB333" s="455"/>
      <c r="FC333" s="455"/>
      <c r="FD333" s="455"/>
      <c r="FE333" s="455"/>
      <c r="FF333" s="455"/>
      <c r="FG333" s="455"/>
      <c r="FH333" s="455"/>
      <c r="FI333" s="455"/>
      <c r="FJ333" s="455"/>
      <c r="FK333" s="455"/>
      <c r="FL333" s="455"/>
      <c r="FM333" s="455"/>
      <c r="FN333" s="455"/>
      <c r="FO333" s="455"/>
      <c r="FP333" s="455"/>
      <c r="FQ333" s="455"/>
      <c r="FR333" s="455"/>
      <c r="FS333" s="455"/>
      <c r="FT333" s="455"/>
      <c r="FU333" s="455"/>
      <c r="FV333" s="455"/>
      <c r="FW333" s="455"/>
      <c r="FX333" s="455"/>
      <c r="FY333" s="455"/>
      <c r="FZ333" s="455"/>
      <c r="GA333" s="455"/>
      <c r="GB333" s="455"/>
      <c r="GC333" s="455"/>
      <c r="GD333" s="455"/>
      <c r="GE333" s="455"/>
      <c r="GF333" s="455"/>
      <c r="GG333" s="455"/>
      <c r="GH333" s="455"/>
      <c r="GI333" s="455"/>
      <c r="GJ333" s="455"/>
      <c r="GK333" s="455"/>
      <c r="GL333" s="455"/>
      <c r="GM333" s="455"/>
      <c r="GN333" s="455"/>
      <c r="GO333" s="455"/>
      <c r="GP333" s="455"/>
      <c r="GQ333" s="455"/>
      <c r="GR333" s="455"/>
      <c r="GS333" s="455"/>
      <c r="GT333" s="455"/>
      <c r="GU333" s="455"/>
      <c r="GV333" s="455"/>
      <c r="GW333" s="455"/>
      <c r="GX333" s="455"/>
      <c r="GY333" s="455"/>
      <c r="GZ333" s="455"/>
      <c r="HA333" s="455"/>
      <c r="HB333" s="455"/>
      <c r="HC333" s="455"/>
      <c r="HD333" s="455"/>
      <c r="HE333" s="455"/>
      <c r="HF333" s="455"/>
      <c r="HG333" s="455"/>
      <c r="HH333" s="455"/>
      <c r="HI333" s="455"/>
      <c r="HJ333" s="455"/>
      <c r="HK333" s="455"/>
      <c r="HL333" s="455"/>
      <c r="HM333" s="455"/>
    </row>
    <row r="334" s="460" customFormat="1" spans="1:221">
      <c r="A334" s="455"/>
      <c r="AD334" s="455"/>
      <c r="AE334" s="455"/>
      <c r="AF334" s="455"/>
      <c r="AG334" s="455"/>
      <c r="AH334" s="455"/>
      <c r="AI334" s="455"/>
      <c r="AJ334" s="455"/>
      <c r="AK334" s="455"/>
      <c r="AL334" s="455"/>
      <c r="AM334" s="455"/>
      <c r="AN334" s="455"/>
      <c r="AO334" s="455"/>
      <c r="AP334" s="455"/>
      <c r="AQ334" s="455"/>
      <c r="AR334" s="455"/>
      <c r="AS334" s="455"/>
      <c r="AT334" s="455"/>
      <c r="AU334" s="455"/>
      <c r="AV334" s="455"/>
      <c r="AW334" s="455"/>
      <c r="AX334" s="455"/>
      <c r="AY334" s="455"/>
      <c r="AZ334" s="455"/>
      <c r="BA334" s="455"/>
      <c r="BB334" s="455"/>
      <c r="BC334" s="455"/>
      <c r="BD334" s="455"/>
      <c r="BE334" s="455"/>
      <c r="BF334" s="455"/>
      <c r="BG334" s="455"/>
      <c r="BH334" s="455"/>
      <c r="BI334" s="455"/>
      <c r="BJ334" s="455"/>
      <c r="BK334" s="455"/>
      <c r="BL334" s="455"/>
      <c r="BM334" s="455"/>
      <c r="BN334" s="455"/>
      <c r="BO334" s="455"/>
      <c r="BP334" s="455"/>
      <c r="BQ334" s="455"/>
      <c r="BR334" s="455"/>
      <c r="BS334" s="455"/>
      <c r="BT334" s="455"/>
      <c r="BU334" s="455"/>
      <c r="BV334" s="455"/>
      <c r="BW334" s="455"/>
      <c r="BX334" s="455"/>
      <c r="BY334" s="455"/>
      <c r="BZ334" s="455"/>
      <c r="CA334" s="455"/>
      <c r="CB334" s="455"/>
      <c r="CC334" s="455"/>
      <c r="CD334" s="455"/>
      <c r="CE334" s="455"/>
      <c r="CF334" s="455"/>
      <c r="CG334" s="455"/>
      <c r="CH334" s="455"/>
      <c r="CI334" s="455"/>
      <c r="CJ334" s="455"/>
      <c r="CK334" s="455"/>
      <c r="CL334" s="455"/>
      <c r="CM334" s="455"/>
      <c r="CN334" s="455"/>
      <c r="CO334" s="455"/>
      <c r="CP334" s="455"/>
      <c r="CQ334" s="455"/>
      <c r="CR334" s="455"/>
      <c r="CS334" s="455"/>
      <c r="CT334" s="455"/>
      <c r="CU334" s="455"/>
      <c r="CV334" s="455"/>
      <c r="CW334" s="455"/>
      <c r="CX334" s="455"/>
      <c r="CY334" s="455"/>
      <c r="CZ334" s="455"/>
      <c r="DA334" s="455"/>
      <c r="DB334" s="455"/>
      <c r="DC334" s="455"/>
      <c r="DD334" s="455"/>
      <c r="DE334" s="455"/>
      <c r="DF334" s="455"/>
      <c r="DG334" s="455"/>
      <c r="DH334" s="455"/>
      <c r="DI334" s="455"/>
      <c r="DJ334" s="455"/>
      <c r="DK334" s="455"/>
      <c r="DL334" s="455"/>
      <c r="DM334" s="455"/>
      <c r="DN334" s="455"/>
      <c r="DO334" s="455"/>
      <c r="DP334" s="455"/>
      <c r="DQ334" s="455"/>
      <c r="DR334" s="455"/>
      <c r="DS334" s="455"/>
      <c r="DT334" s="455"/>
      <c r="DU334" s="455"/>
      <c r="DV334" s="455"/>
      <c r="DW334" s="455"/>
      <c r="DX334" s="455"/>
      <c r="DY334" s="455"/>
      <c r="DZ334" s="455"/>
      <c r="EA334" s="455"/>
      <c r="EB334" s="455"/>
      <c r="EC334" s="455"/>
      <c r="ED334" s="455"/>
      <c r="EE334" s="455"/>
      <c r="EF334" s="455"/>
      <c r="EG334" s="455"/>
      <c r="EH334" s="455"/>
      <c r="EI334" s="455"/>
      <c r="EJ334" s="455"/>
      <c r="EK334" s="455"/>
      <c r="EL334" s="455"/>
      <c r="EM334" s="455"/>
      <c r="EN334" s="455"/>
      <c r="EO334" s="455"/>
      <c r="EP334" s="455"/>
      <c r="EQ334" s="455"/>
      <c r="ER334" s="455"/>
      <c r="ES334" s="455"/>
      <c r="ET334" s="455"/>
      <c r="EU334" s="455"/>
      <c r="EV334" s="455"/>
      <c r="EW334" s="455"/>
      <c r="EX334" s="455"/>
      <c r="EY334" s="455"/>
      <c r="EZ334" s="455"/>
      <c r="FA334" s="455"/>
      <c r="FB334" s="455"/>
      <c r="FC334" s="455"/>
      <c r="FD334" s="455"/>
      <c r="FE334" s="455"/>
      <c r="FF334" s="455"/>
      <c r="FG334" s="455"/>
      <c r="FH334" s="455"/>
      <c r="FI334" s="455"/>
      <c r="FJ334" s="455"/>
      <c r="FK334" s="455"/>
      <c r="FL334" s="455"/>
      <c r="FM334" s="455"/>
      <c r="FN334" s="455"/>
      <c r="FO334" s="455"/>
      <c r="FP334" s="455"/>
      <c r="FQ334" s="455"/>
      <c r="FR334" s="455"/>
      <c r="FS334" s="455"/>
      <c r="FT334" s="455"/>
      <c r="FU334" s="455"/>
      <c r="FV334" s="455"/>
      <c r="FW334" s="455"/>
      <c r="FX334" s="455"/>
      <c r="FY334" s="455"/>
      <c r="FZ334" s="455"/>
      <c r="GA334" s="455"/>
      <c r="GB334" s="455"/>
      <c r="GC334" s="455"/>
      <c r="GD334" s="455"/>
      <c r="GE334" s="455"/>
      <c r="GF334" s="455"/>
      <c r="GG334" s="455"/>
      <c r="GH334" s="455"/>
      <c r="GI334" s="455"/>
      <c r="GJ334" s="455"/>
      <c r="GK334" s="455"/>
      <c r="GL334" s="455"/>
      <c r="GM334" s="455"/>
      <c r="GN334" s="455"/>
      <c r="GO334" s="455"/>
      <c r="GP334" s="455"/>
      <c r="GQ334" s="455"/>
      <c r="GR334" s="455"/>
      <c r="GS334" s="455"/>
      <c r="GT334" s="455"/>
      <c r="GU334" s="455"/>
      <c r="GV334" s="455"/>
      <c r="GW334" s="455"/>
      <c r="GX334" s="455"/>
      <c r="GY334" s="455"/>
      <c r="GZ334" s="455"/>
      <c r="HA334" s="455"/>
      <c r="HB334" s="455"/>
      <c r="HC334" s="455"/>
      <c r="HD334" s="455"/>
      <c r="HE334" s="455"/>
      <c r="HF334" s="455"/>
      <c r="HG334" s="455"/>
      <c r="HH334" s="455"/>
      <c r="HI334" s="455"/>
      <c r="HJ334" s="455"/>
      <c r="HK334" s="455"/>
      <c r="HL334" s="455"/>
      <c r="HM334" s="455"/>
    </row>
    <row r="335" s="460" customFormat="1" spans="1:221">
      <c r="A335" s="455"/>
      <c r="AD335" s="455"/>
      <c r="AE335" s="455"/>
      <c r="AF335" s="455"/>
      <c r="AG335" s="455"/>
      <c r="AH335" s="455"/>
      <c r="AI335" s="455"/>
      <c r="AJ335" s="455"/>
      <c r="AK335" s="455"/>
      <c r="AL335" s="455"/>
      <c r="AM335" s="455"/>
      <c r="AN335" s="455"/>
      <c r="AO335" s="455"/>
      <c r="AP335" s="455"/>
      <c r="AQ335" s="455"/>
      <c r="AR335" s="455"/>
      <c r="AS335" s="455"/>
      <c r="AT335" s="455"/>
      <c r="AU335" s="455"/>
      <c r="AV335" s="455"/>
      <c r="AW335" s="455"/>
      <c r="AX335" s="455"/>
      <c r="AY335" s="455"/>
      <c r="AZ335" s="455"/>
      <c r="BA335" s="455"/>
      <c r="BB335" s="455"/>
      <c r="BC335" s="455"/>
      <c r="BD335" s="455"/>
      <c r="BE335" s="455"/>
      <c r="BF335" s="455"/>
      <c r="BG335" s="455"/>
      <c r="BH335" s="455"/>
      <c r="BI335" s="455"/>
      <c r="BJ335" s="455"/>
      <c r="BK335" s="455"/>
      <c r="BL335" s="455"/>
      <c r="BM335" s="455"/>
      <c r="BN335" s="455"/>
      <c r="BO335" s="455"/>
      <c r="BP335" s="455"/>
      <c r="BQ335" s="455"/>
      <c r="BR335" s="455"/>
      <c r="BS335" s="455"/>
      <c r="BT335" s="455"/>
      <c r="BU335" s="455"/>
      <c r="BV335" s="455"/>
      <c r="BW335" s="455"/>
      <c r="BX335" s="455"/>
      <c r="BY335" s="455"/>
      <c r="BZ335" s="455"/>
      <c r="CA335" s="455"/>
      <c r="CB335" s="455"/>
      <c r="CC335" s="455"/>
      <c r="CD335" s="455"/>
      <c r="CE335" s="455"/>
      <c r="CF335" s="455"/>
      <c r="CG335" s="455"/>
      <c r="CH335" s="455"/>
      <c r="CI335" s="455"/>
      <c r="CJ335" s="455"/>
      <c r="CK335" s="455"/>
      <c r="CL335" s="455"/>
      <c r="CM335" s="455"/>
      <c r="CN335" s="455"/>
      <c r="CO335" s="455"/>
      <c r="CP335" s="455"/>
      <c r="CQ335" s="455"/>
      <c r="CR335" s="455"/>
      <c r="CS335" s="455"/>
      <c r="CT335" s="455"/>
      <c r="CU335" s="455"/>
      <c r="CV335" s="455"/>
      <c r="CW335" s="455"/>
      <c r="CX335" s="455"/>
      <c r="CY335" s="455"/>
      <c r="CZ335" s="455"/>
      <c r="DA335" s="455"/>
      <c r="DB335" s="455"/>
      <c r="DC335" s="455"/>
      <c r="DD335" s="455"/>
      <c r="DE335" s="455"/>
      <c r="DF335" s="455"/>
      <c r="DG335" s="455"/>
      <c r="DH335" s="455"/>
      <c r="DI335" s="455"/>
      <c r="DJ335" s="455"/>
      <c r="DK335" s="455"/>
      <c r="DL335" s="455"/>
      <c r="DM335" s="455"/>
      <c r="DN335" s="455"/>
      <c r="DO335" s="455"/>
      <c r="DP335" s="455"/>
      <c r="DQ335" s="455"/>
      <c r="DR335" s="455"/>
      <c r="DS335" s="455"/>
      <c r="DT335" s="455"/>
      <c r="DU335" s="455"/>
      <c r="DV335" s="455"/>
      <c r="DW335" s="455"/>
      <c r="DX335" s="455"/>
      <c r="DY335" s="455"/>
      <c r="DZ335" s="455"/>
      <c r="EA335" s="455"/>
      <c r="EB335" s="455"/>
      <c r="EC335" s="455"/>
      <c r="ED335" s="455"/>
      <c r="EE335" s="455"/>
      <c r="EF335" s="455"/>
      <c r="EG335" s="455"/>
      <c r="EH335" s="455"/>
      <c r="EI335" s="455"/>
      <c r="EJ335" s="455"/>
      <c r="EK335" s="455"/>
      <c r="EL335" s="455"/>
      <c r="EM335" s="455"/>
      <c r="EN335" s="455"/>
      <c r="EO335" s="455"/>
      <c r="EP335" s="455"/>
      <c r="EQ335" s="455"/>
      <c r="ER335" s="455"/>
      <c r="ES335" s="455"/>
      <c r="ET335" s="455"/>
      <c r="EU335" s="455"/>
      <c r="EV335" s="455"/>
      <c r="EW335" s="455"/>
      <c r="EX335" s="455"/>
      <c r="EY335" s="455"/>
      <c r="EZ335" s="455"/>
      <c r="FA335" s="455"/>
      <c r="FB335" s="455"/>
      <c r="FC335" s="455"/>
      <c r="FD335" s="455"/>
      <c r="FE335" s="455"/>
      <c r="FF335" s="455"/>
      <c r="FG335" s="455"/>
      <c r="FH335" s="455"/>
      <c r="FI335" s="455"/>
      <c r="FJ335" s="455"/>
      <c r="FK335" s="455"/>
      <c r="FL335" s="455"/>
      <c r="FM335" s="455"/>
      <c r="FN335" s="455"/>
      <c r="FO335" s="455"/>
      <c r="FP335" s="455"/>
      <c r="FQ335" s="455"/>
      <c r="FR335" s="455"/>
      <c r="FS335" s="455"/>
      <c r="FT335" s="455"/>
      <c r="FU335" s="455"/>
      <c r="FV335" s="455"/>
      <c r="FW335" s="455"/>
      <c r="FX335" s="455"/>
      <c r="FY335" s="455"/>
      <c r="FZ335" s="455"/>
      <c r="GA335" s="455"/>
      <c r="GB335" s="455"/>
      <c r="GC335" s="455"/>
      <c r="GD335" s="455"/>
      <c r="GE335" s="455"/>
      <c r="GF335" s="455"/>
      <c r="GG335" s="455"/>
      <c r="GH335" s="455"/>
      <c r="GI335" s="455"/>
      <c r="GJ335" s="455"/>
      <c r="GK335" s="455"/>
      <c r="GL335" s="455"/>
      <c r="GM335" s="455"/>
      <c r="GN335" s="455"/>
      <c r="GO335" s="455"/>
      <c r="GP335" s="455"/>
      <c r="GQ335" s="455"/>
      <c r="GR335" s="455"/>
      <c r="GS335" s="455"/>
      <c r="GT335" s="455"/>
      <c r="GU335" s="455"/>
      <c r="GV335" s="455"/>
      <c r="GW335" s="455"/>
      <c r="GX335" s="455"/>
      <c r="GY335" s="455"/>
      <c r="GZ335" s="455"/>
      <c r="HA335" s="455"/>
      <c r="HB335" s="455"/>
      <c r="HC335" s="455"/>
      <c r="HD335" s="455"/>
      <c r="HE335" s="455"/>
      <c r="HF335" s="455"/>
      <c r="HG335" s="455"/>
      <c r="HH335" s="455"/>
      <c r="HI335" s="455"/>
      <c r="HJ335" s="455"/>
      <c r="HK335" s="455"/>
      <c r="HL335" s="455"/>
      <c r="HM335" s="455"/>
    </row>
    <row r="336" s="460" customFormat="1" spans="1:221">
      <c r="A336" s="455"/>
      <c r="AD336" s="455"/>
      <c r="AE336" s="455"/>
      <c r="AF336" s="455"/>
      <c r="AG336" s="455"/>
      <c r="AH336" s="455"/>
      <c r="AI336" s="455"/>
      <c r="AJ336" s="455"/>
      <c r="AK336" s="455"/>
      <c r="AL336" s="455"/>
      <c r="AM336" s="455"/>
      <c r="AN336" s="455"/>
      <c r="AO336" s="455"/>
      <c r="AP336" s="455"/>
      <c r="AQ336" s="455"/>
      <c r="AR336" s="455"/>
      <c r="AS336" s="455"/>
      <c r="AT336" s="455"/>
      <c r="AU336" s="455"/>
      <c r="AV336" s="455"/>
      <c r="AW336" s="455"/>
      <c r="AX336" s="455"/>
      <c r="AY336" s="455"/>
      <c r="AZ336" s="455"/>
      <c r="BA336" s="455"/>
      <c r="BB336" s="455"/>
      <c r="BC336" s="455"/>
      <c r="BD336" s="455"/>
      <c r="BE336" s="455"/>
      <c r="BF336" s="455"/>
      <c r="BG336" s="455"/>
      <c r="BH336" s="455"/>
      <c r="BI336" s="455"/>
      <c r="BJ336" s="455"/>
      <c r="BK336" s="455"/>
      <c r="BL336" s="455"/>
      <c r="BM336" s="455"/>
      <c r="BN336" s="455"/>
      <c r="BO336" s="455"/>
      <c r="BP336" s="455"/>
      <c r="BQ336" s="455"/>
      <c r="BR336" s="455"/>
      <c r="BS336" s="455"/>
      <c r="BT336" s="455"/>
      <c r="BU336" s="455"/>
      <c r="BV336" s="455"/>
      <c r="BW336" s="455"/>
      <c r="BX336" s="455"/>
      <c r="BY336" s="455"/>
      <c r="BZ336" s="455"/>
      <c r="CA336" s="455"/>
      <c r="CB336" s="455"/>
      <c r="CC336" s="455"/>
      <c r="CD336" s="455"/>
      <c r="CE336" s="455"/>
      <c r="CF336" s="455"/>
      <c r="CG336" s="455"/>
      <c r="CH336" s="455"/>
      <c r="CI336" s="455"/>
      <c r="CJ336" s="455"/>
      <c r="CK336" s="455"/>
      <c r="CL336" s="455"/>
      <c r="CM336" s="455"/>
      <c r="CN336" s="455"/>
      <c r="CO336" s="455"/>
      <c r="CP336" s="455"/>
      <c r="CQ336" s="455"/>
      <c r="CR336" s="455"/>
      <c r="CS336" s="455"/>
      <c r="CT336" s="455"/>
      <c r="CU336" s="455"/>
      <c r="CV336" s="455"/>
      <c r="CW336" s="455"/>
      <c r="CX336" s="455"/>
      <c r="CY336" s="455"/>
      <c r="CZ336" s="455"/>
      <c r="DA336" s="455"/>
      <c r="DB336" s="455"/>
      <c r="DC336" s="455"/>
      <c r="DD336" s="455"/>
      <c r="DE336" s="455"/>
      <c r="DF336" s="455"/>
      <c r="DG336" s="455"/>
      <c r="DH336" s="455"/>
      <c r="DI336" s="455"/>
      <c r="DJ336" s="455"/>
      <c r="DK336" s="455"/>
      <c r="DL336" s="455"/>
      <c r="DM336" s="455"/>
      <c r="DN336" s="455"/>
      <c r="DO336" s="455"/>
      <c r="DP336" s="455"/>
      <c r="DQ336" s="455"/>
      <c r="DR336" s="455"/>
      <c r="DS336" s="455"/>
      <c r="DT336" s="455"/>
      <c r="DU336" s="455"/>
      <c r="DV336" s="455"/>
      <c r="DW336" s="455"/>
      <c r="DX336" s="455"/>
      <c r="DY336" s="455"/>
      <c r="DZ336" s="455"/>
      <c r="EA336" s="455"/>
      <c r="EB336" s="455"/>
      <c r="EC336" s="455"/>
      <c r="ED336" s="455"/>
      <c r="EE336" s="455"/>
      <c r="EF336" s="455"/>
      <c r="EG336" s="455"/>
      <c r="EH336" s="455"/>
      <c r="EI336" s="455"/>
      <c r="EJ336" s="455"/>
      <c r="EK336" s="455"/>
      <c r="EL336" s="455"/>
      <c r="EM336" s="455"/>
      <c r="EN336" s="455"/>
      <c r="EO336" s="455"/>
      <c r="EP336" s="455"/>
      <c r="EQ336" s="455"/>
      <c r="ER336" s="455"/>
      <c r="ES336" s="455"/>
      <c r="ET336" s="455"/>
      <c r="EU336" s="455"/>
      <c r="EV336" s="455"/>
      <c r="EW336" s="455"/>
      <c r="EX336" s="455"/>
      <c r="EY336" s="455"/>
      <c r="EZ336" s="455"/>
      <c r="FA336" s="455"/>
      <c r="FB336" s="455"/>
      <c r="FC336" s="455"/>
      <c r="FD336" s="455"/>
      <c r="FE336" s="455"/>
      <c r="FF336" s="455"/>
      <c r="FG336" s="455"/>
      <c r="FH336" s="455"/>
      <c r="FI336" s="455"/>
      <c r="FJ336" s="455"/>
      <c r="FK336" s="455"/>
      <c r="FL336" s="455"/>
      <c r="FM336" s="455"/>
      <c r="FN336" s="455"/>
      <c r="FO336" s="455"/>
      <c r="FP336" s="455"/>
      <c r="FQ336" s="455"/>
      <c r="FR336" s="455"/>
      <c r="FS336" s="455"/>
      <c r="FT336" s="455"/>
      <c r="FU336" s="455"/>
      <c r="FV336" s="455"/>
      <c r="FW336" s="455"/>
      <c r="FX336" s="455"/>
      <c r="FY336" s="455"/>
      <c r="FZ336" s="455"/>
      <c r="GA336" s="455"/>
      <c r="GB336" s="455"/>
      <c r="GC336" s="455"/>
      <c r="GD336" s="455"/>
      <c r="GE336" s="455"/>
      <c r="GF336" s="455"/>
      <c r="GG336" s="455"/>
      <c r="GH336" s="455"/>
      <c r="GI336" s="455"/>
      <c r="GJ336" s="455"/>
      <c r="GK336" s="455"/>
      <c r="GL336" s="455"/>
      <c r="GM336" s="455"/>
      <c r="GN336" s="455"/>
      <c r="GO336" s="455"/>
      <c r="GP336" s="455"/>
      <c r="GQ336" s="455"/>
      <c r="GR336" s="455"/>
      <c r="GS336" s="455"/>
      <c r="GT336" s="455"/>
      <c r="GU336" s="455"/>
      <c r="GV336" s="455"/>
      <c r="GW336" s="455"/>
      <c r="GX336" s="455"/>
      <c r="GY336" s="455"/>
      <c r="GZ336" s="455"/>
      <c r="HA336" s="455"/>
      <c r="HB336" s="455"/>
      <c r="HC336" s="455"/>
      <c r="HD336" s="455"/>
      <c r="HE336" s="455"/>
      <c r="HF336" s="455"/>
      <c r="HG336" s="455"/>
      <c r="HH336" s="455"/>
      <c r="HI336" s="455"/>
      <c r="HJ336" s="455"/>
      <c r="HK336" s="455"/>
      <c r="HL336" s="455"/>
      <c r="HM336" s="455"/>
    </row>
    <row r="337" s="460" customFormat="1" spans="1:221">
      <c r="A337" s="455"/>
      <c r="AD337" s="455"/>
      <c r="AE337" s="455"/>
      <c r="AF337" s="455"/>
      <c r="AG337" s="455"/>
      <c r="AH337" s="455"/>
      <c r="AI337" s="455"/>
      <c r="AJ337" s="455"/>
      <c r="AK337" s="455"/>
      <c r="AL337" s="455"/>
      <c r="AM337" s="455"/>
      <c r="AN337" s="455"/>
      <c r="AO337" s="455"/>
      <c r="AP337" s="455"/>
      <c r="AQ337" s="455"/>
      <c r="AR337" s="455"/>
      <c r="AS337" s="455"/>
      <c r="AT337" s="455"/>
      <c r="AU337" s="455"/>
      <c r="AV337" s="455"/>
      <c r="AW337" s="455"/>
      <c r="AX337" s="455"/>
      <c r="AY337" s="455"/>
      <c r="AZ337" s="455"/>
      <c r="BA337" s="455"/>
      <c r="BB337" s="455"/>
      <c r="BC337" s="455"/>
      <c r="BD337" s="455"/>
      <c r="BE337" s="455"/>
      <c r="BF337" s="455"/>
      <c r="BG337" s="455"/>
      <c r="BH337" s="455"/>
      <c r="BI337" s="455"/>
      <c r="BJ337" s="455"/>
      <c r="BK337" s="455"/>
      <c r="BL337" s="455"/>
      <c r="BM337" s="455"/>
      <c r="BN337" s="455"/>
      <c r="BO337" s="455"/>
      <c r="BP337" s="455"/>
      <c r="BQ337" s="455"/>
      <c r="BR337" s="455"/>
      <c r="BS337" s="455"/>
      <c r="BT337" s="455"/>
      <c r="BU337" s="455"/>
      <c r="BV337" s="455"/>
      <c r="BW337" s="455"/>
      <c r="BX337" s="455"/>
      <c r="BY337" s="455"/>
      <c r="BZ337" s="455"/>
      <c r="CA337" s="455"/>
      <c r="CB337" s="455"/>
      <c r="CC337" s="455"/>
      <c r="CD337" s="455"/>
      <c r="CE337" s="455"/>
      <c r="CF337" s="455"/>
      <c r="CG337" s="455"/>
      <c r="CH337" s="455"/>
      <c r="CI337" s="455"/>
      <c r="CJ337" s="455"/>
      <c r="CK337" s="455"/>
      <c r="CL337" s="455"/>
      <c r="CM337" s="455"/>
      <c r="CN337" s="455"/>
      <c r="CO337" s="455"/>
      <c r="CP337" s="455"/>
      <c r="CQ337" s="455"/>
      <c r="CR337" s="455"/>
      <c r="CS337" s="455"/>
      <c r="CT337" s="455"/>
      <c r="CU337" s="455"/>
      <c r="CV337" s="455"/>
      <c r="CW337" s="455"/>
      <c r="CX337" s="455"/>
      <c r="CY337" s="455"/>
      <c r="CZ337" s="455"/>
      <c r="DA337" s="455"/>
      <c r="DB337" s="455"/>
      <c r="DC337" s="455"/>
      <c r="DD337" s="455"/>
      <c r="DE337" s="455"/>
      <c r="DF337" s="455"/>
      <c r="DG337" s="455"/>
      <c r="DH337" s="455"/>
      <c r="DI337" s="455"/>
      <c r="DJ337" s="455"/>
      <c r="DK337" s="455"/>
      <c r="DL337" s="455"/>
      <c r="DM337" s="455"/>
      <c r="DN337" s="455"/>
      <c r="DO337" s="455"/>
      <c r="DP337" s="455"/>
      <c r="DQ337" s="455"/>
      <c r="DR337" s="455"/>
      <c r="DS337" s="455"/>
      <c r="DT337" s="455"/>
      <c r="DU337" s="455"/>
      <c r="DV337" s="455"/>
      <c r="DW337" s="455"/>
      <c r="DX337" s="455"/>
      <c r="DY337" s="455"/>
      <c r="DZ337" s="455"/>
      <c r="EA337" s="455"/>
      <c r="EB337" s="455"/>
      <c r="EC337" s="455"/>
      <c r="ED337" s="455"/>
      <c r="EE337" s="455"/>
      <c r="EF337" s="455"/>
      <c r="EG337" s="455"/>
      <c r="EH337" s="455"/>
      <c r="EI337" s="455"/>
      <c r="EJ337" s="455"/>
      <c r="EK337" s="455"/>
      <c r="EL337" s="455"/>
      <c r="EM337" s="455"/>
      <c r="EN337" s="455"/>
      <c r="EO337" s="455"/>
      <c r="EP337" s="455"/>
      <c r="EQ337" s="455"/>
      <c r="ER337" s="455"/>
      <c r="ES337" s="455"/>
      <c r="ET337" s="455"/>
      <c r="EU337" s="455"/>
      <c r="EV337" s="455"/>
      <c r="EW337" s="455"/>
      <c r="EX337" s="455"/>
      <c r="EY337" s="455"/>
      <c r="EZ337" s="455"/>
      <c r="FA337" s="455"/>
      <c r="FB337" s="455"/>
      <c r="FC337" s="455"/>
      <c r="FD337" s="455"/>
      <c r="FE337" s="455"/>
      <c r="FF337" s="455"/>
      <c r="FG337" s="455"/>
      <c r="FH337" s="455"/>
      <c r="FI337" s="455"/>
      <c r="FJ337" s="455"/>
      <c r="FK337" s="455"/>
      <c r="FL337" s="455"/>
      <c r="FM337" s="455"/>
      <c r="FN337" s="455"/>
      <c r="FO337" s="455"/>
      <c r="FP337" s="455"/>
      <c r="FQ337" s="455"/>
      <c r="FR337" s="455"/>
      <c r="FS337" s="455"/>
      <c r="FT337" s="455"/>
      <c r="FU337" s="455"/>
      <c r="FV337" s="455"/>
      <c r="FW337" s="455"/>
      <c r="FX337" s="455"/>
      <c r="FY337" s="455"/>
      <c r="FZ337" s="455"/>
      <c r="GA337" s="455"/>
      <c r="GB337" s="455"/>
      <c r="GC337" s="455"/>
      <c r="GD337" s="455"/>
      <c r="GE337" s="455"/>
      <c r="GF337" s="455"/>
      <c r="GG337" s="455"/>
      <c r="GH337" s="455"/>
      <c r="GI337" s="455"/>
      <c r="GJ337" s="455"/>
      <c r="GK337" s="455"/>
      <c r="GL337" s="455"/>
      <c r="GM337" s="455"/>
      <c r="GN337" s="455"/>
      <c r="GO337" s="455"/>
      <c r="GP337" s="455"/>
      <c r="GQ337" s="455"/>
      <c r="GR337" s="455"/>
      <c r="GS337" s="455"/>
      <c r="GT337" s="455"/>
      <c r="GU337" s="455"/>
      <c r="GV337" s="455"/>
      <c r="GW337" s="455"/>
      <c r="GX337" s="455"/>
      <c r="GY337" s="455"/>
      <c r="GZ337" s="455"/>
      <c r="HA337" s="455"/>
      <c r="HB337" s="455"/>
      <c r="HC337" s="455"/>
      <c r="HD337" s="455"/>
      <c r="HE337" s="455"/>
      <c r="HF337" s="455"/>
      <c r="HG337" s="455"/>
      <c r="HH337" s="455"/>
      <c r="HI337" s="455"/>
      <c r="HJ337" s="455"/>
      <c r="HK337" s="455"/>
      <c r="HL337" s="455"/>
      <c r="HM337" s="455"/>
    </row>
    <row r="338" s="460" customFormat="1" spans="1:221">
      <c r="A338" s="455"/>
      <c r="AD338" s="455"/>
      <c r="AE338" s="455"/>
      <c r="AF338" s="455"/>
      <c r="AG338" s="455"/>
      <c r="AH338" s="455"/>
      <c r="AI338" s="455"/>
      <c r="AJ338" s="455"/>
      <c r="AK338" s="455"/>
      <c r="AL338" s="455"/>
      <c r="AM338" s="455"/>
      <c r="AN338" s="455"/>
      <c r="AO338" s="455"/>
      <c r="AP338" s="455"/>
      <c r="AQ338" s="455"/>
      <c r="AR338" s="455"/>
      <c r="AS338" s="455"/>
      <c r="AT338" s="455"/>
      <c r="AU338" s="455"/>
      <c r="AV338" s="455"/>
      <c r="AW338" s="455"/>
      <c r="AX338" s="455"/>
      <c r="AY338" s="455"/>
      <c r="AZ338" s="455"/>
      <c r="BA338" s="455"/>
      <c r="BB338" s="455"/>
      <c r="BC338" s="455"/>
      <c r="BD338" s="455"/>
      <c r="BE338" s="455"/>
      <c r="BF338" s="455"/>
      <c r="BG338" s="455"/>
      <c r="BH338" s="455"/>
      <c r="BI338" s="455"/>
      <c r="BJ338" s="455"/>
      <c r="BK338" s="455"/>
      <c r="BL338" s="455"/>
      <c r="BM338" s="455"/>
      <c r="BN338" s="455"/>
      <c r="BO338" s="455"/>
      <c r="BP338" s="455"/>
      <c r="BQ338" s="455"/>
      <c r="BR338" s="455"/>
      <c r="BS338" s="455"/>
      <c r="BT338" s="455"/>
      <c r="BU338" s="455"/>
      <c r="BV338" s="455"/>
      <c r="BW338" s="455"/>
      <c r="BX338" s="455"/>
      <c r="BY338" s="455"/>
      <c r="BZ338" s="455"/>
      <c r="CA338" s="455"/>
      <c r="CB338" s="455"/>
      <c r="CC338" s="455"/>
      <c r="CD338" s="455"/>
      <c r="CE338" s="455"/>
      <c r="CF338" s="455"/>
      <c r="CG338" s="455"/>
      <c r="CH338" s="455"/>
      <c r="CI338" s="455"/>
      <c r="CJ338" s="455"/>
      <c r="CK338" s="455"/>
      <c r="CL338" s="455"/>
      <c r="CM338" s="455"/>
      <c r="CN338" s="455"/>
      <c r="CO338" s="455"/>
      <c r="CP338" s="455"/>
      <c r="CQ338" s="455"/>
      <c r="CR338" s="455"/>
      <c r="CS338" s="455"/>
      <c r="CT338" s="455"/>
      <c r="CU338" s="455"/>
      <c r="CV338" s="455"/>
      <c r="CW338" s="455"/>
      <c r="CX338" s="455"/>
      <c r="CY338" s="455"/>
      <c r="CZ338" s="455"/>
      <c r="DA338" s="455"/>
      <c r="DB338" s="455"/>
      <c r="DC338" s="455"/>
      <c r="DD338" s="455"/>
      <c r="DE338" s="455"/>
      <c r="DF338" s="455"/>
      <c r="DG338" s="455"/>
      <c r="DH338" s="455"/>
      <c r="DI338" s="455"/>
      <c r="DJ338" s="455"/>
      <c r="DK338" s="455"/>
      <c r="DL338" s="455"/>
      <c r="DM338" s="455"/>
      <c r="DN338" s="455"/>
      <c r="DO338" s="455"/>
      <c r="DP338" s="455"/>
      <c r="DQ338" s="455"/>
      <c r="DR338" s="455"/>
      <c r="DS338" s="455"/>
      <c r="DT338" s="455"/>
      <c r="DU338" s="455"/>
      <c r="DV338" s="455"/>
      <c r="DW338" s="455"/>
      <c r="DX338" s="455"/>
      <c r="DY338" s="455"/>
      <c r="DZ338" s="455"/>
      <c r="EA338" s="455"/>
      <c r="EB338" s="455"/>
      <c r="EC338" s="455"/>
      <c r="ED338" s="455"/>
      <c r="EE338" s="455"/>
      <c r="EF338" s="455"/>
      <c r="EG338" s="455"/>
      <c r="EH338" s="455"/>
      <c r="EI338" s="455"/>
      <c r="EJ338" s="455"/>
      <c r="EK338" s="455"/>
      <c r="EL338" s="455"/>
      <c r="EM338" s="455"/>
      <c r="EN338" s="455"/>
      <c r="EO338" s="455"/>
      <c r="EP338" s="455"/>
      <c r="EQ338" s="455"/>
      <c r="ER338" s="455"/>
      <c r="ES338" s="455"/>
      <c r="ET338" s="455"/>
      <c r="EU338" s="455"/>
      <c r="EV338" s="455"/>
      <c r="EW338" s="455"/>
      <c r="EX338" s="455"/>
      <c r="EY338" s="455"/>
      <c r="EZ338" s="455"/>
      <c r="FA338" s="455"/>
      <c r="FB338" s="455"/>
      <c r="FC338" s="455"/>
      <c r="FD338" s="455"/>
      <c r="FE338" s="455"/>
      <c r="FF338" s="455"/>
      <c r="FG338" s="455"/>
      <c r="FH338" s="455"/>
      <c r="FI338" s="455"/>
      <c r="FJ338" s="455"/>
      <c r="FK338" s="455"/>
      <c r="FL338" s="455"/>
      <c r="FM338" s="455"/>
      <c r="FN338" s="455"/>
      <c r="FO338" s="455"/>
      <c r="FP338" s="455"/>
      <c r="FQ338" s="455"/>
      <c r="FR338" s="455"/>
      <c r="FS338" s="455"/>
      <c r="FT338" s="455"/>
      <c r="FU338" s="455"/>
      <c r="FV338" s="455"/>
      <c r="FW338" s="455"/>
      <c r="FX338" s="455"/>
      <c r="FY338" s="455"/>
      <c r="FZ338" s="455"/>
      <c r="GA338" s="455"/>
      <c r="GB338" s="455"/>
      <c r="GC338" s="455"/>
      <c r="GD338" s="455"/>
      <c r="GE338" s="455"/>
      <c r="GF338" s="455"/>
      <c r="GG338" s="455"/>
      <c r="GH338" s="455"/>
      <c r="GI338" s="455"/>
      <c r="GJ338" s="455"/>
      <c r="GK338" s="455"/>
      <c r="GL338" s="455"/>
      <c r="GM338" s="455"/>
      <c r="GN338" s="455"/>
      <c r="GO338" s="455"/>
      <c r="GP338" s="455"/>
      <c r="GQ338" s="455"/>
      <c r="GR338" s="455"/>
      <c r="GS338" s="455"/>
      <c r="GT338" s="455"/>
      <c r="GU338" s="455"/>
      <c r="GV338" s="455"/>
      <c r="GW338" s="455"/>
      <c r="GX338" s="455"/>
      <c r="GY338" s="455"/>
      <c r="GZ338" s="455"/>
      <c r="HA338" s="455"/>
      <c r="HB338" s="455"/>
      <c r="HC338" s="455"/>
      <c r="HD338" s="455"/>
      <c r="HE338" s="455"/>
      <c r="HF338" s="455"/>
      <c r="HG338" s="455"/>
      <c r="HH338" s="455"/>
      <c r="HI338" s="455"/>
      <c r="HJ338" s="455"/>
      <c r="HK338" s="455"/>
      <c r="HL338" s="455"/>
      <c r="HM338" s="455"/>
    </row>
    <row r="339" s="460" customFormat="1" spans="1:221">
      <c r="A339" s="455"/>
      <c r="AD339" s="455"/>
      <c r="AE339" s="455"/>
      <c r="AF339" s="455"/>
      <c r="AG339" s="455"/>
      <c r="AH339" s="455"/>
      <c r="AI339" s="455"/>
      <c r="AJ339" s="455"/>
      <c r="AK339" s="455"/>
      <c r="AL339" s="455"/>
      <c r="AM339" s="455"/>
      <c r="AN339" s="455"/>
      <c r="AO339" s="455"/>
      <c r="AP339" s="455"/>
      <c r="AQ339" s="455"/>
      <c r="AR339" s="455"/>
      <c r="AS339" s="455"/>
      <c r="AT339" s="455"/>
      <c r="AU339" s="455"/>
      <c r="AV339" s="455"/>
      <c r="AW339" s="455"/>
      <c r="AX339" s="455"/>
      <c r="AY339" s="455"/>
      <c r="AZ339" s="455"/>
      <c r="BA339" s="455"/>
      <c r="BB339" s="455"/>
      <c r="BC339" s="455"/>
      <c r="BD339" s="455"/>
      <c r="BE339" s="455"/>
      <c r="BF339" s="455"/>
      <c r="BG339" s="455"/>
      <c r="BH339" s="455"/>
      <c r="BI339" s="455"/>
      <c r="BJ339" s="455"/>
      <c r="BK339" s="455"/>
      <c r="BL339" s="455"/>
      <c r="BM339" s="455"/>
      <c r="BN339" s="455"/>
      <c r="BO339" s="455"/>
      <c r="BP339" s="455"/>
      <c r="BQ339" s="455"/>
      <c r="BR339" s="455"/>
      <c r="BS339" s="455"/>
      <c r="BT339" s="455"/>
      <c r="BU339" s="455"/>
      <c r="BV339" s="455"/>
      <c r="BW339" s="455"/>
      <c r="BX339" s="455"/>
      <c r="BY339" s="455"/>
      <c r="BZ339" s="455"/>
      <c r="CA339" s="455"/>
      <c r="CB339" s="455"/>
      <c r="CC339" s="455"/>
      <c r="CD339" s="455"/>
      <c r="CE339" s="455"/>
      <c r="CF339" s="455"/>
      <c r="CG339" s="455"/>
      <c r="CH339" s="455"/>
      <c r="CI339" s="455"/>
      <c r="CJ339" s="455"/>
      <c r="CK339" s="455"/>
      <c r="CL339" s="455"/>
      <c r="CM339" s="455"/>
      <c r="CN339" s="455"/>
      <c r="CO339" s="455"/>
      <c r="CP339" s="455"/>
      <c r="CQ339" s="455"/>
      <c r="CR339" s="455"/>
      <c r="CS339" s="455"/>
      <c r="CT339" s="455"/>
      <c r="CU339" s="455"/>
      <c r="CV339" s="455"/>
      <c r="CW339" s="455"/>
      <c r="CX339" s="455"/>
      <c r="CY339" s="455"/>
      <c r="CZ339" s="455"/>
      <c r="DA339" s="455"/>
      <c r="DB339" s="455"/>
      <c r="DC339" s="455"/>
      <c r="DD339" s="455"/>
      <c r="DE339" s="455"/>
      <c r="DF339" s="455"/>
      <c r="DG339" s="455"/>
      <c r="DH339" s="455"/>
      <c r="DI339" s="455"/>
      <c r="DJ339" s="455"/>
      <c r="DK339" s="455"/>
      <c r="DL339" s="455"/>
      <c r="DM339" s="455"/>
      <c r="DN339" s="455"/>
      <c r="DO339" s="455"/>
      <c r="DP339" s="455"/>
      <c r="DQ339" s="455"/>
      <c r="DR339" s="455"/>
      <c r="DS339" s="455"/>
      <c r="DT339" s="455"/>
      <c r="DU339" s="455"/>
      <c r="DV339" s="455"/>
      <c r="DW339" s="455"/>
      <c r="DX339" s="455"/>
      <c r="DY339" s="455"/>
      <c r="DZ339" s="455"/>
      <c r="EA339" s="455"/>
      <c r="EB339" s="455"/>
      <c r="EC339" s="455"/>
      <c r="ED339" s="455"/>
      <c r="EE339" s="455"/>
      <c r="EF339" s="455"/>
      <c r="EG339" s="455"/>
      <c r="EH339" s="455"/>
      <c r="EI339" s="455"/>
      <c r="EJ339" s="455"/>
      <c r="EK339" s="455"/>
      <c r="EL339" s="455"/>
      <c r="EM339" s="455"/>
      <c r="EN339" s="455"/>
      <c r="EO339" s="455"/>
      <c r="EP339" s="455"/>
      <c r="EQ339" s="455"/>
      <c r="ER339" s="455"/>
      <c r="ES339" s="455"/>
      <c r="ET339" s="455"/>
      <c r="EU339" s="455"/>
      <c r="EV339" s="455"/>
      <c r="EW339" s="455"/>
      <c r="EX339" s="455"/>
      <c r="EY339" s="455"/>
      <c r="EZ339" s="455"/>
      <c r="FA339" s="455"/>
      <c r="FB339" s="455"/>
      <c r="FC339" s="455"/>
      <c r="FD339" s="455"/>
      <c r="FE339" s="455"/>
      <c r="FF339" s="455"/>
      <c r="FG339" s="455"/>
      <c r="FH339" s="455"/>
      <c r="FI339" s="455"/>
      <c r="FJ339" s="455"/>
      <c r="FK339" s="455"/>
      <c r="FL339" s="455"/>
      <c r="FM339" s="455"/>
      <c r="FN339" s="455"/>
      <c r="FO339" s="455"/>
      <c r="FP339" s="455"/>
      <c r="FQ339" s="455"/>
      <c r="FR339" s="455"/>
      <c r="FS339" s="455"/>
      <c r="FT339" s="455"/>
      <c r="FU339" s="455"/>
      <c r="FV339" s="455"/>
      <c r="FW339" s="455"/>
      <c r="FX339" s="455"/>
      <c r="FY339" s="455"/>
      <c r="FZ339" s="455"/>
      <c r="GA339" s="455"/>
      <c r="GB339" s="455"/>
      <c r="GC339" s="455"/>
      <c r="GD339" s="455"/>
      <c r="GE339" s="455"/>
      <c r="GF339" s="455"/>
      <c r="GG339" s="455"/>
      <c r="GH339" s="455"/>
      <c r="GI339" s="455"/>
      <c r="GJ339" s="455"/>
      <c r="GK339" s="455"/>
      <c r="GL339" s="455"/>
      <c r="GM339" s="455"/>
      <c r="GN339" s="455"/>
      <c r="GO339" s="455"/>
      <c r="GP339" s="455"/>
      <c r="GQ339" s="455"/>
      <c r="GR339" s="455"/>
      <c r="GS339" s="455"/>
      <c r="GT339" s="455"/>
      <c r="GU339" s="455"/>
      <c r="GV339" s="455"/>
      <c r="GW339" s="455"/>
      <c r="GX339" s="455"/>
      <c r="GY339" s="455"/>
      <c r="GZ339" s="455"/>
      <c r="HA339" s="455"/>
      <c r="HB339" s="455"/>
      <c r="HC339" s="455"/>
      <c r="HD339" s="455"/>
      <c r="HE339" s="455"/>
      <c r="HF339" s="455"/>
      <c r="HG339" s="455"/>
      <c r="HH339" s="455"/>
      <c r="HI339" s="455"/>
      <c r="HJ339" s="455"/>
      <c r="HK339" s="455"/>
      <c r="HL339" s="455"/>
      <c r="HM339" s="455"/>
    </row>
    <row r="340" s="460" customFormat="1" spans="1:221">
      <c r="A340" s="455"/>
      <c r="AD340" s="455"/>
      <c r="AE340" s="455"/>
      <c r="AF340" s="455"/>
      <c r="AG340" s="455"/>
      <c r="AH340" s="455"/>
      <c r="AI340" s="455"/>
      <c r="AJ340" s="455"/>
      <c r="AK340" s="455"/>
      <c r="AL340" s="455"/>
      <c r="AM340" s="455"/>
      <c r="AN340" s="455"/>
      <c r="AO340" s="455"/>
      <c r="AP340" s="455"/>
      <c r="AQ340" s="455"/>
      <c r="AR340" s="455"/>
      <c r="AS340" s="455"/>
      <c r="AT340" s="455"/>
      <c r="AU340" s="455"/>
      <c r="AV340" s="455"/>
      <c r="AW340" s="455"/>
      <c r="AX340" s="455"/>
      <c r="AY340" s="455"/>
      <c r="AZ340" s="455"/>
      <c r="BA340" s="455"/>
      <c r="BB340" s="455"/>
      <c r="BC340" s="455"/>
      <c r="BD340" s="455"/>
      <c r="BE340" s="455"/>
      <c r="BF340" s="455"/>
      <c r="BG340" s="455"/>
      <c r="BH340" s="455"/>
      <c r="BI340" s="455"/>
      <c r="BJ340" s="455"/>
      <c r="BK340" s="455"/>
      <c r="BL340" s="455"/>
      <c r="BM340" s="455"/>
      <c r="BN340" s="455"/>
      <c r="BO340" s="455"/>
      <c r="BP340" s="455"/>
      <c r="BQ340" s="455"/>
      <c r="BR340" s="455"/>
      <c r="BS340" s="455"/>
      <c r="BT340" s="455"/>
      <c r="BU340" s="455"/>
      <c r="BV340" s="455"/>
      <c r="BW340" s="455"/>
      <c r="BX340" s="455"/>
      <c r="BY340" s="455"/>
      <c r="BZ340" s="455"/>
      <c r="CA340" s="455"/>
      <c r="CB340" s="455"/>
      <c r="CC340" s="455"/>
      <c r="CD340" s="455"/>
      <c r="CE340" s="455"/>
      <c r="CF340" s="455"/>
      <c r="CG340" s="455"/>
      <c r="CH340" s="455"/>
      <c r="CI340" s="455"/>
      <c r="CJ340" s="455"/>
      <c r="CK340" s="455"/>
      <c r="CL340" s="455"/>
      <c r="CM340" s="455"/>
      <c r="CN340" s="455"/>
      <c r="CO340" s="455"/>
      <c r="CP340" s="455"/>
      <c r="CQ340" s="455"/>
      <c r="CR340" s="455"/>
      <c r="CS340" s="455"/>
      <c r="CT340" s="455"/>
      <c r="CU340" s="455"/>
      <c r="CV340" s="455"/>
      <c r="CW340" s="455"/>
      <c r="CX340" s="455"/>
      <c r="CY340" s="455"/>
      <c r="CZ340" s="455"/>
      <c r="DA340" s="455"/>
      <c r="DB340" s="455"/>
      <c r="DC340" s="455"/>
      <c r="DD340" s="455"/>
      <c r="DE340" s="455"/>
      <c r="DF340" s="455"/>
      <c r="DG340" s="455"/>
      <c r="DH340" s="455"/>
      <c r="DI340" s="455"/>
      <c r="DJ340" s="455"/>
      <c r="DK340" s="455"/>
      <c r="DL340" s="455"/>
      <c r="DM340" s="455"/>
      <c r="DN340" s="455"/>
      <c r="DO340" s="455"/>
      <c r="DP340" s="455"/>
      <c r="DQ340" s="455"/>
      <c r="DR340" s="455"/>
      <c r="DS340" s="455"/>
      <c r="DT340" s="455"/>
      <c r="DU340" s="455"/>
      <c r="DV340" s="455"/>
      <c r="DW340" s="455"/>
      <c r="DX340" s="455"/>
      <c r="DY340" s="455"/>
      <c r="DZ340" s="455"/>
      <c r="EA340" s="455"/>
      <c r="EB340" s="455"/>
      <c r="EC340" s="455"/>
      <c r="ED340" s="455"/>
      <c r="EE340" s="455"/>
      <c r="EF340" s="455"/>
      <c r="EG340" s="455"/>
      <c r="EH340" s="455"/>
      <c r="EI340" s="455"/>
      <c r="EJ340" s="455"/>
      <c r="EK340" s="455"/>
      <c r="EL340" s="455"/>
      <c r="EM340" s="455"/>
      <c r="EN340" s="455"/>
      <c r="EO340" s="455"/>
      <c r="EP340" s="455"/>
      <c r="EQ340" s="455"/>
      <c r="ER340" s="455"/>
      <c r="ES340" s="455"/>
      <c r="ET340" s="455"/>
      <c r="EU340" s="455"/>
      <c r="EV340" s="455"/>
      <c r="EW340" s="455"/>
      <c r="EX340" s="455"/>
      <c r="EY340" s="455"/>
      <c r="EZ340" s="455"/>
      <c r="FA340" s="455"/>
      <c r="FB340" s="455"/>
      <c r="FC340" s="455"/>
      <c r="FD340" s="455"/>
      <c r="FE340" s="455"/>
      <c r="FF340" s="455"/>
      <c r="FG340" s="455"/>
      <c r="FH340" s="455"/>
      <c r="FI340" s="455"/>
      <c r="FJ340" s="455"/>
      <c r="FK340" s="455"/>
      <c r="FL340" s="455"/>
      <c r="FM340" s="455"/>
      <c r="FN340" s="455"/>
      <c r="FO340" s="455"/>
      <c r="FP340" s="455"/>
      <c r="FQ340" s="455"/>
      <c r="FR340" s="455"/>
      <c r="FS340" s="455"/>
      <c r="FT340" s="455"/>
      <c r="FU340" s="455"/>
      <c r="FV340" s="455"/>
      <c r="FW340" s="455"/>
      <c r="FX340" s="455"/>
      <c r="FY340" s="455"/>
      <c r="FZ340" s="455"/>
      <c r="GA340" s="455"/>
      <c r="GB340" s="455"/>
      <c r="GC340" s="455"/>
      <c r="GD340" s="455"/>
      <c r="GE340" s="455"/>
      <c r="GF340" s="455"/>
      <c r="GG340" s="455"/>
      <c r="GH340" s="455"/>
      <c r="GI340" s="455"/>
      <c r="GJ340" s="455"/>
      <c r="GK340" s="455"/>
      <c r="GL340" s="455"/>
      <c r="GM340" s="455"/>
      <c r="GN340" s="455"/>
      <c r="GO340" s="455"/>
      <c r="GP340" s="455"/>
      <c r="GQ340" s="455"/>
      <c r="GR340" s="455"/>
      <c r="GS340" s="455"/>
      <c r="GT340" s="455"/>
      <c r="GU340" s="455"/>
      <c r="GV340" s="455"/>
      <c r="GW340" s="455"/>
      <c r="GX340" s="455"/>
      <c r="GY340" s="455"/>
      <c r="GZ340" s="455"/>
      <c r="HA340" s="455"/>
      <c r="HB340" s="455"/>
      <c r="HC340" s="455"/>
      <c r="HD340" s="455"/>
      <c r="HE340" s="455"/>
      <c r="HF340" s="455"/>
      <c r="HG340" s="455"/>
      <c r="HH340" s="455"/>
      <c r="HI340" s="455"/>
      <c r="HJ340" s="455"/>
      <c r="HK340" s="455"/>
      <c r="HL340" s="455"/>
      <c r="HM340" s="455"/>
    </row>
    <row r="341" s="460" customFormat="1" spans="1:221">
      <c r="A341" s="455"/>
      <c r="AD341" s="455"/>
      <c r="AE341" s="455"/>
      <c r="AF341" s="455"/>
      <c r="AG341" s="455"/>
      <c r="AH341" s="455"/>
      <c r="AI341" s="455"/>
      <c r="AJ341" s="455"/>
      <c r="AK341" s="455"/>
      <c r="AL341" s="455"/>
      <c r="AM341" s="455"/>
      <c r="AN341" s="455"/>
      <c r="AO341" s="455"/>
      <c r="AP341" s="455"/>
      <c r="AQ341" s="455"/>
      <c r="AR341" s="455"/>
      <c r="AS341" s="455"/>
      <c r="AT341" s="455"/>
      <c r="AU341" s="455"/>
      <c r="AV341" s="455"/>
      <c r="AW341" s="455"/>
      <c r="AX341" s="455"/>
      <c r="AY341" s="455"/>
      <c r="AZ341" s="455"/>
      <c r="BA341" s="455"/>
      <c r="BB341" s="455"/>
      <c r="BC341" s="455"/>
      <c r="BD341" s="455"/>
      <c r="BE341" s="455"/>
      <c r="BF341" s="455"/>
      <c r="BG341" s="455"/>
      <c r="BH341" s="455"/>
      <c r="BI341" s="455"/>
      <c r="BJ341" s="455"/>
      <c r="BK341" s="455"/>
      <c r="BL341" s="455"/>
      <c r="BM341" s="455"/>
      <c r="BN341" s="455"/>
      <c r="BO341" s="455"/>
      <c r="BP341" s="455"/>
      <c r="BQ341" s="455"/>
      <c r="BR341" s="455"/>
      <c r="BS341" s="455"/>
      <c r="BT341" s="455"/>
      <c r="BU341" s="455"/>
      <c r="BV341" s="455"/>
      <c r="BW341" s="455"/>
      <c r="BX341" s="455"/>
      <c r="BY341" s="455"/>
      <c r="BZ341" s="455"/>
      <c r="CA341" s="455"/>
      <c r="CB341" s="455"/>
      <c r="CC341" s="455"/>
      <c r="CD341" s="455"/>
      <c r="CE341" s="455"/>
      <c r="CF341" s="455"/>
      <c r="CG341" s="455"/>
      <c r="CH341" s="455"/>
      <c r="CI341" s="455"/>
      <c r="CJ341" s="455"/>
      <c r="CK341" s="455"/>
      <c r="CL341" s="455"/>
      <c r="CM341" s="455"/>
      <c r="CN341" s="455"/>
      <c r="CO341" s="455"/>
      <c r="CP341" s="455"/>
      <c r="CQ341" s="455"/>
      <c r="CR341" s="455"/>
      <c r="CS341" s="455"/>
      <c r="CT341" s="455"/>
      <c r="CU341" s="455"/>
      <c r="CV341" s="455"/>
      <c r="CW341" s="455"/>
      <c r="CX341" s="455"/>
      <c r="CY341" s="455"/>
      <c r="CZ341" s="455"/>
      <c r="DA341" s="455"/>
      <c r="DB341" s="455"/>
      <c r="DC341" s="455"/>
      <c r="DD341" s="455"/>
      <c r="DE341" s="455"/>
      <c r="DF341" s="455"/>
      <c r="DG341" s="455"/>
      <c r="DH341" s="455"/>
      <c r="DI341" s="455"/>
      <c r="DJ341" s="455"/>
      <c r="DK341" s="455"/>
      <c r="DL341" s="455"/>
      <c r="DM341" s="455"/>
      <c r="DN341" s="455"/>
      <c r="DO341" s="455"/>
      <c r="DP341" s="455"/>
      <c r="DQ341" s="455"/>
      <c r="DR341" s="455"/>
      <c r="DS341" s="455"/>
      <c r="DT341" s="455"/>
      <c r="DU341" s="455"/>
      <c r="DV341" s="455"/>
      <c r="DW341" s="455"/>
      <c r="DX341" s="455"/>
      <c r="DY341" s="455"/>
      <c r="DZ341" s="455"/>
      <c r="EA341" s="455"/>
      <c r="EB341" s="455"/>
      <c r="EC341" s="455"/>
      <c r="ED341" s="455"/>
      <c r="EE341" s="455"/>
      <c r="EF341" s="455"/>
      <c r="EG341" s="455"/>
      <c r="EH341" s="455"/>
      <c r="EI341" s="455"/>
      <c r="EJ341" s="455"/>
      <c r="EK341" s="455"/>
      <c r="EL341" s="455"/>
      <c r="EM341" s="455"/>
      <c r="EN341" s="455"/>
      <c r="EO341" s="455"/>
      <c r="EP341" s="455"/>
      <c r="EQ341" s="455"/>
      <c r="ER341" s="455"/>
      <c r="ES341" s="455"/>
      <c r="ET341" s="455"/>
      <c r="EU341" s="455"/>
      <c r="EV341" s="455"/>
      <c r="EW341" s="455"/>
      <c r="EX341" s="455"/>
      <c r="EY341" s="455"/>
      <c r="EZ341" s="455"/>
      <c r="FA341" s="455"/>
      <c r="FB341" s="455"/>
      <c r="FC341" s="455"/>
      <c r="FD341" s="455"/>
      <c r="FE341" s="455"/>
      <c r="FF341" s="455"/>
      <c r="FG341" s="455"/>
      <c r="FH341" s="455"/>
      <c r="FI341" s="455"/>
      <c r="FJ341" s="455"/>
      <c r="FK341" s="455"/>
      <c r="FL341" s="455"/>
      <c r="FM341" s="455"/>
      <c r="FN341" s="455"/>
      <c r="FO341" s="455"/>
      <c r="FP341" s="455"/>
      <c r="FQ341" s="455"/>
      <c r="FR341" s="455"/>
      <c r="FS341" s="455"/>
      <c r="FT341" s="455"/>
      <c r="FU341" s="455"/>
      <c r="FV341" s="455"/>
      <c r="FW341" s="455"/>
      <c r="FX341" s="455"/>
      <c r="FY341" s="455"/>
      <c r="FZ341" s="455"/>
      <c r="GA341" s="455"/>
      <c r="GB341" s="455"/>
      <c r="GC341" s="455"/>
      <c r="GD341" s="455"/>
      <c r="GE341" s="455"/>
      <c r="GF341" s="455"/>
      <c r="GG341" s="455"/>
      <c r="GH341" s="455"/>
      <c r="GI341" s="455"/>
      <c r="GJ341" s="455"/>
      <c r="GK341" s="455"/>
      <c r="GL341" s="455"/>
      <c r="GM341" s="455"/>
      <c r="GN341" s="455"/>
      <c r="GO341" s="455"/>
      <c r="GP341" s="455"/>
      <c r="GQ341" s="455"/>
      <c r="GR341" s="455"/>
      <c r="GS341" s="455"/>
      <c r="GT341" s="455"/>
      <c r="GU341" s="455"/>
      <c r="GV341" s="455"/>
      <c r="GW341" s="455"/>
      <c r="GX341" s="455"/>
      <c r="GY341" s="455"/>
      <c r="GZ341" s="455"/>
      <c r="HA341" s="455"/>
      <c r="HB341" s="455"/>
      <c r="HC341" s="455"/>
      <c r="HD341" s="455"/>
      <c r="HE341" s="455"/>
      <c r="HF341" s="455"/>
      <c r="HG341" s="455"/>
      <c r="HH341" s="455"/>
      <c r="HI341" s="455"/>
      <c r="HJ341" s="455"/>
      <c r="HK341" s="455"/>
      <c r="HL341" s="455"/>
      <c r="HM341" s="455"/>
    </row>
    <row r="342" s="460" customFormat="1" spans="1:221">
      <c r="A342" s="455"/>
      <c r="AD342" s="455"/>
      <c r="AE342" s="455"/>
      <c r="AF342" s="455"/>
      <c r="AG342" s="455"/>
      <c r="AH342" s="455"/>
      <c r="AI342" s="455"/>
      <c r="AJ342" s="455"/>
      <c r="AK342" s="455"/>
      <c r="AL342" s="455"/>
      <c r="AM342" s="455"/>
      <c r="AN342" s="455"/>
      <c r="AO342" s="455"/>
      <c r="AP342" s="455"/>
      <c r="AQ342" s="455"/>
      <c r="AR342" s="455"/>
      <c r="AS342" s="455"/>
      <c r="AT342" s="455"/>
      <c r="AU342" s="455"/>
      <c r="AV342" s="455"/>
      <c r="AW342" s="455"/>
      <c r="AX342" s="455"/>
      <c r="AY342" s="455"/>
      <c r="AZ342" s="455"/>
      <c r="BA342" s="455"/>
      <c r="BB342" s="455"/>
      <c r="BC342" s="455"/>
      <c r="BD342" s="455"/>
      <c r="BE342" s="455"/>
      <c r="BF342" s="455"/>
      <c r="BG342" s="455"/>
      <c r="BH342" s="455"/>
      <c r="BI342" s="455"/>
      <c r="BJ342" s="455"/>
      <c r="BK342" s="455"/>
      <c r="BL342" s="455"/>
      <c r="BM342" s="455"/>
      <c r="BN342" s="455"/>
      <c r="BO342" s="455"/>
      <c r="BP342" s="455"/>
      <c r="BQ342" s="455"/>
      <c r="BR342" s="455"/>
      <c r="BS342" s="455"/>
      <c r="BT342" s="455"/>
      <c r="BU342" s="455"/>
      <c r="BV342" s="455"/>
      <c r="BW342" s="455"/>
      <c r="BX342" s="455"/>
      <c r="BY342" s="455"/>
      <c r="BZ342" s="455"/>
      <c r="CA342" s="455"/>
      <c r="CB342" s="455"/>
      <c r="CC342" s="455"/>
      <c r="CD342" s="455"/>
      <c r="CE342" s="455"/>
      <c r="CF342" s="455"/>
      <c r="CG342" s="455"/>
      <c r="CH342" s="455"/>
      <c r="CI342" s="455"/>
      <c r="CJ342" s="455"/>
      <c r="CK342" s="455"/>
      <c r="CL342" s="455"/>
      <c r="CM342" s="455"/>
      <c r="CN342" s="455"/>
      <c r="CO342" s="455"/>
      <c r="CP342" s="455"/>
      <c r="CQ342" s="455"/>
      <c r="CR342" s="455"/>
      <c r="CS342" s="455"/>
      <c r="CT342" s="455"/>
      <c r="CU342" s="455"/>
      <c r="CV342" s="455"/>
      <c r="CW342" s="455"/>
      <c r="CX342" s="455"/>
      <c r="CY342" s="455"/>
      <c r="CZ342" s="455"/>
      <c r="DA342" s="455"/>
      <c r="DB342" s="455"/>
      <c r="DC342" s="455"/>
      <c r="DD342" s="455"/>
      <c r="DE342" s="455"/>
      <c r="DF342" s="455"/>
      <c r="DG342" s="455"/>
      <c r="DH342" s="455"/>
      <c r="DI342" s="455"/>
      <c r="DJ342" s="455"/>
      <c r="DK342" s="455"/>
      <c r="DL342" s="455"/>
      <c r="DM342" s="455"/>
      <c r="DN342" s="455"/>
      <c r="DO342" s="455"/>
      <c r="DP342" s="455"/>
      <c r="DQ342" s="455"/>
      <c r="DR342" s="455"/>
      <c r="DS342" s="455"/>
      <c r="DT342" s="455"/>
      <c r="DU342" s="455"/>
      <c r="DV342" s="455"/>
      <c r="DW342" s="455"/>
      <c r="DX342" s="455"/>
      <c r="DY342" s="455"/>
      <c r="DZ342" s="455"/>
      <c r="EA342" s="455"/>
      <c r="EB342" s="455"/>
      <c r="EC342" s="455"/>
      <c r="ED342" s="455"/>
      <c r="EE342" s="455"/>
      <c r="EF342" s="455"/>
      <c r="EG342" s="455"/>
      <c r="EH342" s="455"/>
      <c r="EI342" s="455"/>
      <c r="EJ342" s="455"/>
      <c r="EK342" s="455"/>
      <c r="EL342" s="455"/>
      <c r="EM342" s="455"/>
      <c r="EN342" s="455"/>
      <c r="EO342" s="455"/>
      <c r="EP342" s="455"/>
      <c r="EQ342" s="455"/>
      <c r="ER342" s="455"/>
      <c r="ES342" s="455"/>
      <c r="ET342" s="455"/>
      <c r="EU342" s="455"/>
      <c r="EV342" s="455"/>
      <c r="EW342" s="455"/>
      <c r="EX342" s="455"/>
      <c r="EY342" s="455"/>
      <c r="EZ342" s="455"/>
      <c r="FA342" s="455"/>
      <c r="FB342" s="455"/>
      <c r="FC342" s="455"/>
      <c r="FD342" s="455"/>
      <c r="FE342" s="455"/>
      <c r="FF342" s="455"/>
      <c r="FG342" s="455"/>
      <c r="FH342" s="455"/>
      <c r="FI342" s="455"/>
      <c r="FJ342" s="455"/>
      <c r="FK342" s="455"/>
      <c r="FL342" s="455"/>
      <c r="FM342" s="455"/>
      <c r="FN342" s="455"/>
      <c r="FO342" s="455"/>
      <c r="FP342" s="455"/>
      <c r="FQ342" s="455"/>
      <c r="FR342" s="455"/>
      <c r="FS342" s="455"/>
      <c r="FT342" s="455"/>
      <c r="FU342" s="455"/>
      <c r="FV342" s="455"/>
      <c r="FW342" s="455"/>
      <c r="FX342" s="455"/>
      <c r="FY342" s="455"/>
      <c r="FZ342" s="455"/>
      <c r="GA342" s="455"/>
      <c r="GB342" s="455"/>
      <c r="GC342" s="455"/>
      <c r="GD342" s="455"/>
      <c r="GE342" s="455"/>
      <c r="GF342" s="455"/>
      <c r="GG342" s="455"/>
      <c r="GH342" s="455"/>
      <c r="GI342" s="455"/>
      <c r="GJ342" s="455"/>
      <c r="GK342" s="455"/>
      <c r="GL342" s="455"/>
      <c r="GM342" s="455"/>
      <c r="GN342" s="455"/>
      <c r="GO342" s="455"/>
      <c r="GP342" s="455"/>
      <c r="GQ342" s="455"/>
      <c r="GR342" s="455"/>
      <c r="GS342" s="455"/>
      <c r="GT342" s="455"/>
      <c r="GU342" s="455"/>
      <c r="GV342" s="455"/>
      <c r="GW342" s="455"/>
      <c r="GX342" s="455"/>
      <c r="GY342" s="455"/>
      <c r="GZ342" s="455"/>
      <c r="HA342" s="455"/>
      <c r="HB342" s="455"/>
      <c r="HC342" s="455"/>
      <c r="HD342" s="455"/>
      <c r="HE342" s="455"/>
      <c r="HF342" s="455"/>
      <c r="HG342" s="455"/>
      <c r="HH342" s="455"/>
      <c r="HI342" s="455"/>
      <c r="HJ342" s="455"/>
      <c r="HK342" s="455"/>
      <c r="HL342" s="455"/>
      <c r="HM342" s="455"/>
    </row>
    <row r="343" s="460" customFormat="1" spans="1:221">
      <c r="A343" s="455"/>
      <c r="AD343" s="455"/>
      <c r="AE343" s="455"/>
      <c r="AF343" s="455"/>
      <c r="AG343" s="455"/>
      <c r="AH343" s="455"/>
      <c r="AI343" s="455"/>
      <c r="AJ343" s="455"/>
      <c r="AK343" s="455"/>
      <c r="AL343" s="455"/>
      <c r="AM343" s="455"/>
      <c r="AN343" s="455"/>
      <c r="AO343" s="455"/>
      <c r="AP343" s="455"/>
      <c r="AQ343" s="455"/>
      <c r="AR343" s="455"/>
      <c r="AS343" s="455"/>
      <c r="AT343" s="455"/>
      <c r="AU343" s="455"/>
      <c r="AV343" s="455"/>
      <c r="AW343" s="455"/>
      <c r="AX343" s="455"/>
      <c r="AY343" s="455"/>
      <c r="AZ343" s="455"/>
      <c r="BA343" s="455"/>
      <c r="BB343" s="455"/>
      <c r="BC343" s="455"/>
      <c r="BD343" s="455"/>
      <c r="BE343" s="455"/>
      <c r="BF343" s="455"/>
      <c r="BG343" s="455"/>
      <c r="BH343" s="455"/>
      <c r="BI343" s="455"/>
      <c r="BJ343" s="455"/>
      <c r="BK343" s="455"/>
      <c r="BL343" s="455"/>
      <c r="BM343" s="455"/>
      <c r="BN343" s="455"/>
      <c r="BO343" s="455"/>
      <c r="BP343" s="455"/>
      <c r="BQ343" s="455"/>
      <c r="BR343" s="455"/>
      <c r="BS343" s="455"/>
      <c r="BT343" s="455"/>
      <c r="BU343" s="455"/>
      <c r="BV343" s="455"/>
      <c r="BW343" s="455"/>
      <c r="BX343" s="455"/>
      <c r="BY343" s="455"/>
      <c r="BZ343" s="455"/>
      <c r="CA343" s="455"/>
      <c r="CB343" s="455"/>
      <c r="CC343" s="455"/>
      <c r="CD343" s="455"/>
      <c r="CE343" s="455"/>
      <c r="CF343" s="455"/>
      <c r="CG343" s="455"/>
      <c r="CH343" s="455"/>
      <c r="CI343" s="455"/>
      <c r="CJ343" s="455"/>
      <c r="CK343" s="455"/>
      <c r="CL343" s="455"/>
      <c r="CM343" s="455"/>
      <c r="CN343" s="455"/>
      <c r="CO343" s="455"/>
      <c r="CP343" s="455"/>
      <c r="CQ343" s="455"/>
      <c r="CR343" s="455"/>
      <c r="CS343" s="455"/>
      <c r="CT343" s="455"/>
      <c r="CU343" s="455"/>
      <c r="CV343" s="455"/>
      <c r="CW343" s="455"/>
      <c r="CX343" s="455"/>
      <c r="CY343" s="455"/>
      <c r="CZ343" s="455"/>
      <c r="DA343" s="455"/>
      <c r="DB343" s="455"/>
      <c r="DC343" s="455"/>
      <c r="DD343" s="455"/>
      <c r="DE343" s="455"/>
      <c r="DF343" s="455"/>
      <c r="DG343" s="455"/>
      <c r="DH343" s="455"/>
      <c r="DI343" s="455"/>
      <c r="DJ343" s="455"/>
      <c r="DK343" s="455"/>
      <c r="DL343" s="455"/>
      <c r="DM343" s="455"/>
      <c r="DN343" s="455"/>
      <c r="DO343" s="455"/>
      <c r="DP343" s="455"/>
      <c r="DQ343" s="455"/>
      <c r="DR343" s="455"/>
      <c r="DS343" s="455"/>
      <c r="DT343" s="455"/>
      <c r="DU343" s="455"/>
      <c r="DV343" s="455"/>
      <c r="DW343" s="455"/>
      <c r="DX343" s="455"/>
      <c r="DY343" s="455"/>
      <c r="DZ343" s="455"/>
      <c r="EA343" s="455"/>
      <c r="EB343" s="455"/>
      <c r="EC343" s="455"/>
      <c r="ED343" s="455"/>
      <c r="EE343" s="455"/>
      <c r="EF343" s="455"/>
      <c r="EG343" s="455"/>
      <c r="EH343" s="455"/>
      <c r="EI343" s="455"/>
      <c r="EJ343" s="455"/>
      <c r="EK343" s="455"/>
      <c r="EL343" s="455"/>
      <c r="EM343" s="455"/>
      <c r="EN343" s="455"/>
      <c r="EO343" s="455"/>
      <c r="EP343" s="455"/>
      <c r="EQ343" s="455"/>
      <c r="ER343" s="455"/>
      <c r="ES343" s="455"/>
      <c r="ET343" s="455"/>
      <c r="EU343" s="455"/>
      <c r="EV343" s="455"/>
      <c r="EW343" s="455"/>
      <c r="EX343" s="455"/>
      <c r="EY343" s="455"/>
      <c r="EZ343" s="455"/>
      <c r="FA343" s="455"/>
      <c r="FB343" s="455"/>
      <c r="FC343" s="455"/>
      <c r="FD343" s="455"/>
      <c r="FE343" s="455"/>
      <c r="FF343" s="455"/>
      <c r="FG343" s="455"/>
      <c r="FH343" s="455"/>
      <c r="FI343" s="455"/>
      <c r="FJ343" s="455"/>
      <c r="FK343" s="455"/>
      <c r="FL343" s="455"/>
      <c r="FM343" s="455"/>
      <c r="FN343" s="455"/>
      <c r="FO343" s="455"/>
      <c r="FP343" s="455"/>
      <c r="FQ343" s="455"/>
      <c r="FR343" s="455"/>
      <c r="FS343" s="455"/>
      <c r="FT343" s="455"/>
      <c r="FU343" s="455"/>
      <c r="FV343" s="455"/>
      <c r="FW343" s="455"/>
      <c r="FX343" s="455"/>
      <c r="FY343" s="455"/>
      <c r="FZ343" s="455"/>
      <c r="GA343" s="455"/>
      <c r="GB343" s="455"/>
      <c r="GC343" s="455"/>
      <c r="GD343" s="455"/>
      <c r="GE343" s="455"/>
      <c r="GF343" s="455"/>
      <c r="GG343" s="455"/>
      <c r="GH343" s="455"/>
      <c r="GI343" s="455"/>
      <c r="GJ343" s="455"/>
      <c r="GK343" s="455"/>
      <c r="GL343" s="455"/>
      <c r="GM343" s="455"/>
      <c r="GN343" s="455"/>
      <c r="GO343" s="455"/>
      <c r="GP343" s="455"/>
      <c r="GQ343" s="455"/>
      <c r="GR343" s="455"/>
      <c r="GS343" s="455"/>
      <c r="GT343" s="455"/>
      <c r="GU343" s="455"/>
      <c r="GV343" s="455"/>
      <c r="GW343" s="455"/>
      <c r="GX343" s="455"/>
      <c r="GY343" s="455"/>
      <c r="GZ343" s="455"/>
      <c r="HA343" s="455"/>
      <c r="HB343" s="455"/>
      <c r="HC343" s="455"/>
      <c r="HD343" s="455"/>
      <c r="HE343" s="455"/>
      <c r="HF343" s="455"/>
      <c r="HG343" s="455"/>
      <c r="HH343" s="455"/>
      <c r="HI343" s="455"/>
      <c r="HJ343" s="455"/>
      <c r="HK343" s="455"/>
      <c r="HL343" s="455"/>
      <c r="HM343" s="455"/>
    </row>
    <row r="344" s="460" customFormat="1" spans="1:221">
      <c r="A344" s="455"/>
      <c r="AD344" s="455"/>
      <c r="AE344" s="455"/>
      <c r="AF344" s="455"/>
      <c r="AG344" s="455"/>
      <c r="AH344" s="455"/>
      <c r="AI344" s="455"/>
      <c r="AJ344" s="455"/>
      <c r="AK344" s="455"/>
      <c r="AL344" s="455"/>
      <c r="AM344" s="455"/>
      <c r="AN344" s="455"/>
      <c r="AO344" s="455"/>
      <c r="AP344" s="455"/>
      <c r="AQ344" s="455"/>
      <c r="AR344" s="455"/>
      <c r="AS344" s="455"/>
      <c r="AT344" s="455"/>
      <c r="AU344" s="455"/>
      <c r="AV344" s="455"/>
      <c r="AW344" s="455"/>
      <c r="AX344" s="455"/>
      <c r="AY344" s="455"/>
      <c r="AZ344" s="455"/>
      <c r="BA344" s="455"/>
      <c r="BB344" s="455"/>
      <c r="BC344" s="455"/>
      <c r="BD344" s="455"/>
      <c r="BE344" s="455"/>
      <c r="BF344" s="455"/>
      <c r="BG344" s="455"/>
      <c r="BH344" s="455"/>
      <c r="BI344" s="455"/>
      <c r="BJ344" s="455"/>
      <c r="BK344" s="455"/>
      <c r="BL344" s="455"/>
      <c r="BM344" s="455"/>
      <c r="BN344" s="455"/>
      <c r="BO344" s="455"/>
      <c r="BP344" s="455"/>
      <c r="BQ344" s="455"/>
      <c r="BR344" s="455"/>
      <c r="BS344" s="455"/>
      <c r="BT344" s="455"/>
      <c r="BU344" s="455"/>
      <c r="BV344" s="455"/>
      <c r="BW344" s="455"/>
      <c r="BX344" s="455"/>
      <c r="BY344" s="455"/>
      <c r="BZ344" s="455"/>
      <c r="CA344" s="455"/>
      <c r="CB344" s="455"/>
      <c r="CC344" s="455"/>
      <c r="CD344" s="455"/>
      <c r="CE344" s="455"/>
      <c r="CF344" s="455"/>
      <c r="CG344" s="455"/>
      <c r="CH344" s="455"/>
      <c r="CI344" s="455"/>
      <c r="CJ344" s="455"/>
      <c r="CK344" s="455"/>
      <c r="CL344" s="455"/>
      <c r="CM344" s="455"/>
      <c r="CN344" s="455"/>
      <c r="CO344" s="455"/>
      <c r="CP344" s="455"/>
      <c r="CQ344" s="455"/>
      <c r="CR344" s="455"/>
      <c r="CS344" s="455"/>
      <c r="CT344" s="455"/>
      <c r="CU344" s="455"/>
      <c r="CV344" s="455"/>
      <c r="CW344" s="455"/>
      <c r="CX344" s="455"/>
      <c r="CY344" s="455"/>
      <c r="CZ344" s="455"/>
      <c r="DA344" s="455"/>
      <c r="DB344" s="455"/>
      <c r="DC344" s="455"/>
      <c r="DD344" s="455"/>
      <c r="DE344" s="455"/>
      <c r="DF344" s="455"/>
      <c r="DG344" s="455"/>
      <c r="DH344" s="455"/>
      <c r="DI344" s="455"/>
      <c r="DJ344" s="455"/>
      <c r="DK344" s="455"/>
      <c r="DL344" s="455"/>
      <c r="DM344" s="455"/>
      <c r="DN344" s="455"/>
      <c r="DO344" s="455"/>
      <c r="DP344" s="455"/>
      <c r="DQ344" s="455"/>
      <c r="DR344" s="455"/>
      <c r="DS344" s="455"/>
      <c r="DT344" s="455"/>
      <c r="DU344" s="455"/>
      <c r="DV344" s="455"/>
      <c r="DW344" s="455"/>
      <c r="DX344" s="455"/>
      <c r="DY344" s="455"/>
      <c r="DZ344" s="455"/>
      <c r="EA344" s="455"/>
      <c r="EB344" s="455"/>
      <c r="EC344" s="455"/>
      <c r="ED344" s="455"/>
      <c r="EE344" s="455"/>
      <c r="EF344" s="455"/>
      <c r="EG344" s="455"/>
      <c r="EH344" s="455"/>
      <c r="EI344" s="455"/>
      <c r="EJ344" s="455"/>
      <c r="EK344" s="455"/>
      <c r="EL344" s="455"/>
      <c r="EM344" s="455"/>
      <c r="EN344" s="455"/>
      <c r="EO344" s="455"/>
      <c r="EP344" s="455"/>
      <c r="EQ344" s="455"/>
      <c r="ER344" s="455"/>
      <c r="ES344" s="455"/>
      <c r="ET344" s="455"/>
      <c r="EU344" s="455"/>
      <c r="EV344" s="455"/>
      <c r="EW344" s="455"/>
      <c r="EX344" s="455"/>
      <c r="EY344" s="455"/>
      <c r="EZ344" s="455"/>
      <c r="FA344" s="455"/>
      <c r="FB344" s="455"/>
      <c r="FC344" s="455"/>
      <c r="FD344" s="455"/>
      <c r="FE344" s="455"/>
      <c r="FF344" s="455"/>
      <c r="FG344" s="455"/>
      <c r="FH344" s="455"/>
      <c r="FI344" s="455"/>
      <c r="FJ344" s="455"/>
      <c r="FK344" s="455"/>
      <c r="FL344" s="455"/>
      <c r="FM344" s="455"/>
      <c r="FN344" s="455"/>
      <c r="FO344" s="455"/>
      <c r="FP344" s="455"/>
      <c r="FQ344" s="455"/>
      <c r="FR344" s="455"/>
      <c r="FS344" s="455"/>
      <c r="FT344" s="455"/>
      <c r="FU344" s="455"/>
      <c r="FV344" s="455"/>
      <c r="FW344" s="455"/>
      <c r="FX344" s="455"/>
      <c r="FY344" s="455"/>
      <c r="FZ344" s="455"/>
      <c r="GA344" s="455"/>
      <c r="GB344" s="455"/>
      <c r="GC344" s="455"/>
      <c r="GD344" s="455"/>
      <c r="GE344" s="455"/>
      <c r="GF344" s="455"/>
      <c r="GG344" s="455"/>
      <c r="GH344" s="455"/>
      <c r="GI344" s="455"/>
      <c r="GJ344" s="455"/>
      <c r="GK344" s="455"/>
      <c r="GL344" s="455"/>
      <c r="GM344" s="455"/>
      <c r="GN344" s="455"/>
      <c r="GO344" s="455"/>
      <c r="GP344" s="455"/>
      <c r="GQ344" s="455"/>
      <c r="GR344" s="455"/>
      <c r="GS344" s="455"/>
      <c r="GT344" s="455"/>
      <c r="GU344" s="455"/>
      <c r="GV344" s="455"/>
      <c r="GW344" s="455"/>
      <c r="GX344" s="455"/>
      <c r="GY344" s="455"/>
      <c r="GZ344" s="455"/>
      <c r="HA344" s="455"/>
      <c r="HB344" s="455"/>
      <c r="HC344" s="455"/>
      <c r="HD344" s="455"/>
      <c r="HE344" s="455"/>
      <c r="HF344" s="455"/>
      <c r="HG344" s="455"/>
      <c r="HH344" s="455"/>
      <c r="HI344" s="455"/>
      <c r="HJ344" s="455"/>
      <c r="HK344" s="455"/>
      <c r="HL344" s="455"/>
      <c r="HM344" s="455"/>
    </row>
    <row r="345" s="460" customFormat="1" spans="1:221">
      <c r="A345" s="455"/>
      <c r="AD345" s="455"/>
      <c r="AE345" s="455"/>
      <c r="AF345" s="455"/>
      <c r="AG345" s="455"/>
      <c r="AH345" s="455"/>
      <c r="AI345" s="455"/>
      <c r="AJ345" s="455"/>
      <c r="AK345" s="455"/>
      <c r="AL345" s="455"/>
      <c r="AM345" s="455"/>
      <c r="AN345" s="455"/>
      <c r="AO345" s="455"/>
      <c r="AP345" s="455"/>
      <c r="AQ345" s="455"/>
      <c r="AR345" s="455"/>
      <c r="AS345" s="455"/>
      <c r="AT345" s="455"/>
      <c r="AU345" s="455"/>
      <c r="AV345" s="455"/>
      <c r="AW345" s="455"/>
      <c r="AX345" s="455"/>
      <c r="AY345" s="455"/>
      <c r="AZ345" s="455"/>
      <c r="BA345" s="455"/>
      <c r="BB345" s="455"/>
      <c r="BC345" s="455"/>
      <c r="BD345" s="455"/>
      <c r="BE345" s="455"/>
      <c r="BF345" s="455"/>
      <c r="BG345" s="455"/>
      <c r="BH345" s="455"/>
      <c r="BI345" s="455"/>
      <c r="BJ345" s="455"/>
      <c r="BK345" s="455"/>
      <c r="BL345" s="455"/>
      <c r="BM345" s="455"/>
      <c r="BN345" s="455"/>
      <c r="BO345" s="455"/>
      <c r="BP345" s="455"/>
      <c r="BQ345" s="455"/>
      <c r="BR345" s="455"/>
      <c r="BS345" s="455"/>
      <c r="BT345" s="455"/>
      <c r="BU345" s="455"/>
      <c r="BV345" s="455"/>
      <c r="BW345" s="455"/>
      <c r="BX345" s="455"/>
      <c r="BY345" s="455"/>
      <c r="BZ345" s="455"/>
      <c r="CA345" s="455"/>
      <c r="CB345" s="455"/>
      <c r="CC345" s="455"/>
      <c r="CD345" s="455"/>
      <c r="CE345" s="455"/>
      <c r="CF345" s="455"/>
      <c r="CG345" s="455"/>
      <c r="CH345" s="455"/>
      <c r="CI345" s="455"/>
      <c r="CJ345" s="455"/>
      <c r="CK345" s="455"/>
      <c r="CL345" s="455"/>
      <c r="CM345" s="455"/>
      <c r="CN345" s="455"/>
      <c r="CO345" s="455"/>
      <c r="CP345" s="455"/>
      <c r="CQ345" s="455"/>
      <c r="CR345" s="455"/>
      <c r="CS345" s="455"/>
      <c r="CT345" s="455"/>
      <c r="CU345" s="455"/>
      <c r="CV345" s="455"/>
      <c r="CW345" s="455"/>
      <c r="CX345" s="455"/>
      <c r="CY345" s="455"/>
      <c r="CZ345" s="455"/>
      <c r="DA345" s="455"/>
      <c r="DB345" s="455"/>
      <c r="DC345" s="455"/>
      <c r="DD345" s="455"/>
      <c r="DE345" s="455"/>
      <c r="DF345" s="455"/>
      <c r="DG345" s="455"/>
      <c r="DH345" s="455"/>
      <c r="DI345" s="455"/>
      <c r="DJ345" s="455"/>
      <c r="DK345" s="455"/>
      <c r="DL345" s="455"/>
      <c r="DM345" s="455"/>
      <c r="DN345" s="455"/>
      <c r="DO345" s="455"/>
      <c r="DP345" s="455"/>
      <c r="DQ345" s="455"/>
      <c r="DR345" s="455"/>
      <c r="DS345" s="455"/>
      <c r="DT345" s="455"/>
      <c r="DU345" s="455"/>
      <c r="DV345" s="455"/>
      <c r="DW345" s="455"/>
      <c r="DX345" s="455"/>
      <c r="DY345" s="455"/>
      <c r="DZ345" s="455"/>
      <c r="EA345" s="455"/>
      <c r="EB345" s="455"/>
      <c r="EC345" s="455"/>
      <c r="ED345" s="455"/>
      <c r="EE345" s="455"/>
      <c r="EF345" s="455"/>
      <c r="EG345" s="455"/>
      <c r="EH345" s="455"/>
      <c r="EI345" s="455"/>
      <c r="EJ345" s="455"/>
      <c r="EK345" s="455"/>
      <c r="EL345" s="455"/>
      <c r="EM345" s="455"/>
      <c r="EN345" s="455"/>
      <c r="EO345" s="455"/>
      <c r="EP345" s="455"/>
      <c r="EQ345" s="455"/>
      <c r="ER345" s="455"/>
      <c r="ES345" s="455"/>
      <c r="ET345" s="455"/>
      <c r="EU345" s="455"/>
      <c r="EV345" s="455"/>
      <c r="EW345" s="455"/>
      <c r="EX345" s="455"/>
      <c r="EY345" s="455"/>
      <c r="EZ345" s="455"/>
      <c r="FA345" s="455"/>
      <c r="FB345" s="455"/>
      <c r="FC345" s="455"/>
      <c r="FD345" s="455"/>
      <c r="FE345" s="455"/>
      <c r="FF345" s="455"/>
      <c r="FG345" s="455"/>
      <c r="FH345" s="455"/>
      <c r="FI345" s="455"/>
      <c r="FJ345" s="455"/>
      <c r="FK345" s="455"/>
      <c r="FL345" s="455"/>
      <c r="FM345" s="455"/>
      <c r="FN345" s="455"/>
      <c r="FO345" s="455"/>
      <c r="FP345" s="455"/>
      <c r="FQ345" s="455"/>
      <c r="FR345" s="455"/>
      <c r="FS345" s="455"/>
      <c r="FT345" s="455"/>
      <c r="FU345" s="455"/>
      <c r="FV345" s="455"/>
      <c r="FW345" s="455"/>
      <c r="FX345" s="455"/>
      <c r="FY345" s="455"/>
      <c r="FZ345" s="455"/>
      <c r="GA345" s="455"/>
      <c r="GB345" s="455"/>
      <c r="GC345" s="455"/>
      <c r="GD345" s="455"/>
      <c r="GE345" s="455"/>
      <c r="GF345" s="455"/>
      <c r="GG345" s="455"/>
      <c r="GH345" s="455"/>
      <c r="GI345" s="455"/>
      <c r="GJ345" s="455"/>
      <c r="GK345" s="455"/>
      <c r="GL345" s="455"/>
      <c r="GM345" s="455"/>
      <c r="GN345" s="455"/>
      <c r="GO345" s="455"/>
      <c r="GP345" s="455"/>
      <c r="GQ345" s="455"/>
      <c r="GR345" s="455"/>
      <c r="GS345" s="455"/>
      <c r="GT345" s="455"/>
      <c r="GU345" s="455"/>
      <c r="GV345" s="455"/>
      <c r="GW345" s="455"/>
      <c r="GX345" s="455"/>
      <c r="GY345" s="455"/>
      <c r="GZ345" s="455"/>
      <c r="HA345" s="455"/>
      <c r="HB345" s="455"/>
      <c r="HC345" s="455"/>
      <c r="HD345" s="455"/>
      <c r="HE345" s="455"/>
      <c r="HF345" s="455"/>
      <c r="HG345" s="455"/>
      <c r="HH345" s="455"/>
      <c r="HI345" s="455"/>
      <c r="HJ345" s="455"/>
      <c r="HK345" s="455"/>
      <c r="HL345" s="455"/>
      <c r="HM345" s="455"/>
    </row>
    <row r="346" s="460" customFormat="1" spans="1:221">
      <c r="A346" s="455"/>
      <c r="AD346" s="455"/>
      <c r="AE346" s="455"/>
      <c r="AF346" s="455"/>
      <c r="AG346" s="455"/>
      <c r="AH346" s="455"/>
      <c r="AI346" s="455"/>
      <c r="AJ346" s="455"/>
      <c r="AK346" s="455"/>
      <c r="AL346" s="455"/>
      <c r="AM346" s="455"/>
      <c r="AN346" s="455"/>
      <c r="AO346" s="455"/>
      <c r="AP346" s="455"/>
      <c r="AQ346" s="455"/>
      <c r="AR346" s="455"/>
      <c r="AS346" s="455"/>
      <c r="AT346" s="455"/>
      <c r="AU346" s="455"/>
      <c r="AV346" s="455"/>
      <c r="AW346" s="455"/>
      <c r="AX346" s="455"/>
      <c r="AY346" s="455"/>
      <c r="AZ346" s="455"/>
      <c r="BA346" s="455"/>
      <c r="BB346" s="455"/>
      <c r="BC346" s="455"/>
      <c r="BD346" s="455"/>
      <c r="BE346" s="455"/>
      <c r="BF346" s="455"/>
      <c r="BG346" s="455"/>
      <c r="BH346" s="455"/>
      <c r="BI346" s="455"/>
      <c r="BJ346" s="455"/>
      <c r="BK346" s="455"/>
      <c r="BL346" s="455"/>
      <c r="BM346" s="455"/>
      <c r="BN346" s="455"/>
      <c r="BO346" s="455"/>
      <c r="BP346" s="455"/>
      <c r="BQ346" s="455"/>
      <c r="BR346" s="455"/>
      <c r="BS346" s="455"/>
      <c r="BT346" s="455"/>
      <c r="BU346" s="455"/>
      <c r="BV346" s="455"/>
      <c r="BW346" s="455"/>
      <c r="BX346" s="455"/>
      <c r="BY346" s="455"/>
      <c r="BZ346" s="455"/>
      <c r="CA346" s="455"/>
      <c r="CB346" s="455"/>
      <c r="CC346" s="455"/>
      <c r="CD346" s="455"/>
      <c r="CE346" s="455"/>
      <c r="CF346" s="455"/>
      <c r="CG346" s="455"/>
      <c r="CH346" s="455"/>
      <c r="CI346" s="455"/>
      <c r="CJ346" s="455"/>
      <c r="CK346" s="455"/>
      <c r="CL346" s="455"/>
      <c r="CM346" s="455"/>
      <c r="CN346" s="455"/>
      <c r="CO346" s="455"/>
      <c r="CP346" s="455"/>
      <c r="CQ346" s="455"/>
      <c r="CR346" s="455"/>
      <c r="CS346" s="455"/>
      <c r="CT346" s="455"/>
      <c r="CU346" s="455"/>
      <c r="CV346" s="455"/>
      <c r="CW346" s="455"/>
      <c r="CX346" s="455"/>
      <c r="CY346" s="455"/>
      <c r="CZ346" s="455"/>
      <c r="DA346" s="455"/>
      <c r="DB346" s="455"/>
      <c r="DC346" s="455"/>
      <c r="DD346" s="455"/>
      <c r="DE346" s="455"/>
      <c r="DF346" s="455"/>
      <c r="DG346" s="455"/>
      <c r="DH346" s="455"/>
      <c r="DI346" s="455"/>
      <c r="DJ346" s="455"/>
      <c r="DK346" s="455"/>
      <c r="DL346" s="455"/>
      <c r="DM346" s="455"/>
      <c r="DN346" s="455"/>
      <c r="DO346" s="455"/>
      <c r="DP346" s="455"/>
      <c r="DQ346" s="455"/>
      <c r="DR346" s="455"/>
      <c r="DS346" s="455"/>
      <c r="DT346" s="455"/>
      <c r="DU346" s="455"/>
      <c r="DV346" s="455"/>
      <c r="DW346" s="455"/>
      <c r="DX346" s="455"/>
      <c r="DY346" s="455"/>
      <c r="DZ346" s="455"/>
      <c r="EA346" s="455"/>
      <c r="EB346" s="455"/>
      <c r="EC346" s="455"/>
      <c r="ED346" s="455"/>
      <c r="EE346" s="455"/>
      <c r="EF346" s="455"/>
      <c r="EG346" s="455"/>
      <c r="EH346" s="455"/>
      <c r="EI346" s="455"/>
      <c r="EJ346" s="455"/>
      <c r="EK346" s="455"/>
      <c r="EL346" s="455"/>
      <c r="EM346" s="455"/>
      <c r="EN346" s="455"/>
      <c r="EO346" s="455"/>
      <c r="EP346" s="455"/>
      <c r="EQ346" s="455"/>
      <c r="ER346" s="455"/>
      <c r="ES346" s="455"/>
      <c r="ET346" s="455"/>
      <c r="EU346" s="455"/>
      <c r="EV346" s="455"/>
      <c r="EW346" s="455"/>
      <c r="EX346" s="455"/>
      <c r="EY346" s="455"/>
      <c r="EZ346" s="455"/>
      <c r="FA346" s="455"/>
      <c r="FB346" s="455"/>
      <c r="FC346" s="455"/>
      <c r="FD346" s="455"/>
      <c r="FE346" s="455"/>
      <c r="FF346" s="455"/>
      <c r="FG346" s="455"/>
      <c r="FH346" s="455"/>
      <c r="FI346" s="455"/>
      <c r="FJ346" s="455"/>
      <c r="FK346" s="455"/>
      <c r="FL346" s="455"/>
      <c r="FM346" s="455"/>
      <c r="FN346" s="455"/>
      <c r="FO346" s="455"/>
      <c r="FP346" s="455"/>
      <c r="FQ346" s="455"/>
      <c r="FR346" s="455"/>
      <c r="FS346" s="455"/>
      <c r="FT346" s="455"/>
      <c r="FU346" s="455"/>
      <c r="FV346" s="455"/>
      <c r="FW346" s="455"/>
      <c r="FX346" s="455"/>
      <c r="FY346" s="455"/>
      <c r="FZ346" s="455"/>
      <c r="GA346" s="455"/>
      <c r="GB346" s="455"/>
      <c r="GC346" s="455"/>
      <c r="GD346" s="455"/>
      <c r="GE346" s="455"/>
      <c r="GF346" s="455"/>
      <c r="GG346" s="455"/>
      <c r="GH346" s="455"/>
      <c r="GI346" s="455"/>
      <c r="GJ346" s="455"/>
      <c r="GK346" s="455"/>
      <c r="GL346" s="455"/>
      <c r="GM346" s="455"/>
      <c r="GN346" s="455"/>
      <c r="GO346" s="455"/>
      <c r="GP346" s="455"/>
      <c r="GQ346" s="455"/>
      <c r="GR346" s="455"/>
      <c r="GS346" s="455"/>
      <c r="GT346" s="455"/>
      <c r="GU346" s="455"/>
      <c r="GV346" s="455"/>
      <c r="GW346" s="455"/>
      <c r="GX346" s="455"/>
      <c r="GY346" s="455"/>
      <c r="GZ346" s="455"/>
      <c r="HA346" s="455"/>
      <c r="HB346" s="455"/>
      <c r="HC346" s="455"/>
      <c r="HD346" s="455"/>
      <c r="HE346" s="455"/>
      <c r="HF346" s="455"/>
      <c r="HG346" s="455"/>
      <c r="HH346" s="455"/>
      <c r="HI346" s="455"/>
      <c r="HJ346" s="455"/>
      <c r="HK346" s="455"/>
      <c r="HL346" s="455"/>
      <c r="HM346" s="455"/>
    </row>
    <row r="347" s="460" customFormat="1" spans="1:221">
      <c r="A347" s="455"/>
      <c r="AD347" s="455"/>
      <c r="AE347" s="455"/>
      <c r="AF347" s="455"/>
      <c r="AG347" s="455"/>
      <c r="AH347" s="455"/>
      <c r="AI347" s="455"/>
      <c r="AJ347" s="455"/>
      <c r="AK347" s="455"/>
      <c r="AL347" s="455"/>
      <c r="AM347" s="455"/>
      <c r="AN347" s="455"/>
      <c r="AO347" s="455"/>
      <c r="AP347" s="455"/>
      <c r="AQ347" s="455"/>
      <c r="AR347" s="455"/>
      <c r="AS347" s="455"/>
      <c r="AT347" s="455"/>
      <c r="AU347" s="455"/>
      <c r="AV347" s="455"/>
      <c r="AW347" s="455"/>
      <c r="AX347" s="455"/>
      <c r="AY347" s="455"/>
      <c r="AZ347" s="455"/>
      <c r="BA347" s="455"/>
      <c r="BB347" s="455"/>
      <c r="BC347" s="455"/>
      <c r="BD347" s="455"/>
      <c r="BE347" s="455"/>
      <c r="BF347" s="455"/>
      <c r="BG347" s="455"/>
      <c r="BH347" s="455"/>
      <c r="BI347" s="455"/>
      <c r="BJ347" s="455"/>
      <c r="BK347" s="455"/>
      <c r="BL347" s="455"/>
      <c r="BM347" s="455"/>
      <c r="BN347" s="455"/>
      <c r="BO347" s="455"/>
      <c r="BP347" s="455"/>
      <c r="BQ347" s="455"/>
      <c r="BR347" s="455"/>
      <c r="BS347" s="455"/>
      <c r="BT347" s="455"/>
      <c r="BU347" s="455"/>
      <c r="BV347" s="455"/>
      <c r="BW347" s="455"/>
      <c r="BX347" s="455"/>
      <c r="BY347" s="455"/>
      <c r="BZ347" s="455"/>
      <c r="CA347" s="455"/>
      <c r="CB347" s="455"/>
      <c r="CC347" s="455"/>
      <c r="CD347" s="455"/>
      <c r="CE347" s="455"/>
      <c r="CF347" s="455"/>
      <c r="CG347" s="455"/>
      <c r="CH347" s="455"/>
      <c r="CI347" s="455"/>
      <c r="CJ347" s="455"/>
      <c r="CK347" s="455"/>
      <c r="CL347" s="455"/>
      <c r="CM347" s="455"/>
      <c r="CN347" s="455"/>
      <c r="CO347" s="455"/>
      <c r="CP347" s="455"/>
      <c r="CQ347" s="455"/>
      <c r="CR347" s="455"/>
      <c r="CS347" s="455"/>
      <c r="CT347" s="455"/>
      <c r="CU347" s="455"/>
      <c r="CV347" s="455"/>
      <c r="CW347" s="455"/>
      <c r="CX347" s="455"/>
      <c r="CY347" s="455"/>
      <c r="CZ347" s="455"/>
      <c r="DA347" s="455"/>
      <c r="DB347" s="455"/>
      <c r="DC347" s="455"/>
      <c r="DD347" s="455"/>
      <c r="DE347" s="455"/>
      <c r="DF347" s="455"/>
      <c r="DG347" s="455"/>
      <c r="DH347" s="455"/>
      <c r="DI347" s="455"/>
      <c r="DJ347" s="455"/>
      <c r="DK347" s="455"/>
      <c r="DL347" s="455"/>
      <c r="DM347" s="455"/>
      <c r="DN347" s="455"/>
      <c r="DO347" s="455"/>
      <c r="DP347" s="455"/>
      <c r="DQ347" s="455"/>
      <c r="DR347" s="455"/>
      <c r="DS347" s="455"/>
      <c r="DT347" s="455"/>
      <c r="DU347" s="455"/>
      <c r="DV347" s="455"/>
      <c r="DW347" s="455"/>
      <c r="DX347" s="455"/>
      <c r="DY347" s="455"/>
      <c r="DZ347" s="455"/>
      <c r="EA347" s="455"/>
      <c r="EB347" s="455"/>
      <c r="EC347" s="455"/>
      <c r="ED347" s="455"/>
      <c r="EE347" s="455"/>
      <c r="EF347" s="455"/>
      <c r="EG347" s="455"/>
      <c r="EH347" s="455"/>
      <c r="EI347" s="455"/>
      <c r="EJ347" s="455"/>
      <c r="EK347" s="455"/>
      <c r="EL347" s="455"/>
      <c r="EM347" s="455"/>
      <c r="EN347" s="455"/>
      <c r="EO347" s="455"/>
      <c r="EP347" s="455"/>
      <c r="EQ347" s="455"/>
      <c r="ER347" s="455"/>
      <c r="ES347" s="455"/>
      <c r="ET347" s="455"/>
      <c r="EU347" s="455"/>
      <c r="EV347" s="455"/>
      <c r="EW347" s="455"/>
      <c r="EX347" s="455"/>
      <c r="EY347" s="455"/>
      <c r="EZ347" s="455"/>
      <c r="FA347" s="455"/>
      <c r="FB347" s="455"/>
      <c r="FC347" s="455"/>
      <c r="FD347" s="455"/>
      <c r="FE347" s="455"/>
      <c r="FF347" s="455"/>
      <c r="FG347" s="455"/>
      <c r="FH347" s="455"/>
      <c r="FI347" s="455"/>
      <c r="FJ347" s="455"/>
      <c r="FK347" s="455"/>
      <c r="FL347" s="455"/>
      <c r="FM347" s="455"/>
      <c r="FN347" s="455"/>
      <c r="FO347" s="455"/>
      <c r="FP347" s="455"/>
      <c r="FQ347" s="455"/>
      <c r="FR347" s="455"/>
      <c r="FS347" s="455"/>
      <c r="FT347" s="455"/>
      <c r="FU347" s="455"/>
      <c r="FV347" s="455"/>
      <c r="FW347" s="455"/>
      <c r="FX347" s="455"/>
      <c r="FY347" s="455"/>
      <c r="FZ347" s="455"/>
      <c r="GA347" s="455"/>
      <c r="GB347" s="455"/>
      <c r="GC347" s="455"/>
      <c r="GD347" s="455"/>
      <c r="GE347" s="455"/>
      <c r="GF347" s="455"/>
      <c r="GG347" s="455"/>
      <c r="GH347" s="455"/>
      <c r="GI347" s="455"/>
      <c r="GJ347" s="455"/>
      <c r="GK347" s="455"/>
      <c r="GL347" s="455"/>
      <c r="GM347" s="455"/>
      <c r="GN347" s="455"/>
      <c r="GO347" s="455"/>
      <c r="GP347" s="455"/>
      <c r="GQ347" s="455"/>
      <c r="GR347" s="455"/>
      <c r="GS347" s="455"/>
      <c r="GT347" s="455"/>
      <c r="GU347" s="455"/>
      <c r="GV347" s="455"/>
      <c r="GW347" s="455"/>
      <c r="GX347" s="455"/>
      <c r="GY347" s="455"/>
      <c r="GZ347" s="455"/>
      <c r="HA347" s="455"/>
      <c r="HB347" s="455"/>
      <c r="HC347" s="455"/>
      <c r="HD347" s="455"/>
      <c r="HE347" s="455"/>
      <c r="HF347" s="455"/>
      <c r="HG347" s="455"/>
      <c r="HH347" s="455"/>
      <c r="HI347" s="455"/>
      <c r="HJ347" s="455"/>
      <c r="HK347" s="455"/>
      <c r="HL347" s="455"/>
      <c r="HM347" s="455"/>
    </row>
    <row r="348" s="460" customFormat="1" spans="1:221">
      <c r="A348" s="455"/>
      <c r="AD348" s="455"/>
      <c r="AE348" s="455"/>
      <c r="AF348" s="455"/>
      <c r="AG348" s="455"/>
      <c r="AH348" s="455"/>
      <c r="AI348" s="455"/>
      <c r="AJ348" s="455"/>
      <c r="AK348" s="455"/>
      <c r="AL348" s="455"/>
      <c r="AM348" s="455"/>
      <c r="AN348" s="455"/>
      <c r="AO348" s="455"/>
      <c r="AP348" s="455"/>
      <c r="AQ348" s="455"/>
      <c r="AR348" s="455"/>
      <c r="AS348" s="455"/>
      <c r="AT348" s="455"/>
      <c r="AU348" s="455"/>
      <c r="AV348" s="455"/>
      <c r="AW348" s="455"/>
      <c r="AX348" s="455"/>
      <c r="AY348" s="455"/>
      <c r="AZ348" s="455"/>
      <c r="BA348" s="455"/>
      <c r="BB348" s="455"/>
      <c r="BC348" s="455"/>
      <c r="BD348" s="455"/>
      <c r="BE348" s="455"/>
      <c r="BF348" s="455"/>
      <c r="BG348" s="455"/>
      <c r="BH348" s="455"/>
      <c r="BI348" s="455"/>
      <c r="BJ348" s="455"/>
      <c r="BK348" s="455"/>
      <c r="BL348" s="455"/>
      <c r="BM348" s="455"/>
      <c r="BN348" s="455"/>
      <c r="BO348" s="455"/>
      <c r="BP348" s="455"/>
      <c r="BQ348" s="455"/>
      <c r="BR348" s="455"/>
      <c r="BS348" s="455"/>
      <c r="BT348" s="455"/>
      <c r="BU348" s="455"/>
      <c r="BV348" s="455"/>
      <c r="BW348" s="455"/>
      <c r="BX348" s="455"/>
      <c r="BY348" s="455"/>
      <c r="BZ348" s="455"/>
      <c r="CA348" s="455"/>
      <c r="CB348" s="455"/>
      <c r="CC348" s="455"/>
      <c r="CD348" s="455"/>
      <c r="CE348" s="455"/>
      <c r="CF348" s="455"/>
      <c r="CG348" s="455"/>
      <c r="CH348" s="455"/>
      <c r="CI348" s="455"/>
      <c r="CJ348" s="455"/>
      <c r="CK348" s="455"/>
      <c r="CL348" s="455"/>
      <c r="CM348" s="455"/>
      <c r="CN348" s="455"/>
      <c r="CO348" s="455"/>
      <c r="CP348" s="455"/>
      <c r="CQ348" s="455"/>
      <c r="CR348" s="455"/>
      <c r="CS348" s="455"/>
      <c r="CT348" s="455"/>
      <c r="CU348" s="455"/>
      <c r="CV348" s="455"/>
      <c r="CW348" s="455"/>
      <c r="CX348" s="455"/>
      <c r="CY348" s="455"/>
      <c r="CZ348" s="455"/>
      <c r="DA348" s="455"/>
      <c r="DB348" s="455"/>
      <c r="DC348" s="455"/>
      <c r="DD348" s="455"/>
      <c r="DE348" s="455"/>
      <c r="DF348" s="455"/>
      <c r="DG348" s="455"/>
      <c r="DH348" s="455"/>
      <c r="DI348" s="455"/>
      <c r="DJ348" s="455"/>
      <c r="DK348" s="455"/>
      <c r="DL348" s="455"/>
      <c r="DM348" s="455"/>
      <c r="DN348" s="455"/>
      <c r="DO348" s="455"/>
      <c r="DP348" s="455"/>
      <c r="DQ348" s="455"/>
      <c r="DR348" s="455"/>
      <c r="DS348" s="455"/>
      <c r="DT348" s="455"/>
      <c r="DU348" s="455"/>
      <c r="DV348" s="455"/>
      <c r="DW348" s="455"/>
      <c r="DX348" s="455"/>
      <c r="DY348" s="455"/>
      <c r="DZ348" s="455"/>
      <c r="EA348" s="455"/>
      <c r="EB348" s="455"/>
      <c r="EC348" s="455"/>
      <c r="ED348" s="455"/>
      <c r="EE348" s="455"/>
      <c r="EF348" s="455"/>
      <c r="EG348" s="455"/>
      <c r="EH348" s="455"/>
      <c r="EI348" s="455"/>
      <c r="EJ348" s="455"/>
      <c r="EK348" s="455"/>
      <c r="EL348" s="455"/>
      <c r="EM348" s="455"/>
      <c r="EN348" s="455"/>
      <c r="EO348" s="455"/>
      <c r="EP348" s="455"/>
      <c r="EQ348" s="455"/>
      <c r="ER348" s="455"/>
      <c r="ES348" s="455"/>
      <c r="ET348" s="455"/>
      <c r="EU348" s="455"/>
      <c r="EV348" s="455"/>
      <c r="EW348" s="455"/>
      <c r="EX348" s="455"/>
      <c r="EY348" s="455"/>
      <c r="EZ348" s="455"/>
      <c r="FA348" s="455"/>
      <c r="FB348" s="455"/>
      <c r="FC348" s="455"/>
      <c r="FD348" s="455"/>
      <c r="FE348" s="455"/>
      <c r="FF348" s="455"/>
      <c r="FG348" s="455"/>
      <c r="FH348" s="455"/>
      <c r="FI348" s="455"/>
      <c r="FJ348" s="455"/>
      <c r="FK348" s="455"/>
      <c r="FL348" s="455"/>
      <c r="FM348" s="455"/>
      <c r="FN348" s="455"/>
      <c r="FO348" s="455"/>
      <c r="FP348" s="455"/>
      <c r="FQ348" s="455"/>
      <c r="FR348" s="455"/>
      <c r="FS348" s="455"/>
      <c r="FT348" s="455"/>
      <c r="FU348" s="455"/>
      <c r="FV348" s="455"/>
      <c r="FW348" s="455"/>
      <c r="FX348" s="455"/>
      <c r="FY348" s="455"/>
      <c r="FZ348" s="455"/>
      <c r="GA348" s="455"/>
      <c r="GB348" s="455"/>
      <c r="GC348" s="455"/>
      <c r="GD348" s="455"/>
      <c r="GE348" s="455"/>
      <c r="GF348" s="455"/>
      <c r="GG348" s="455"/>
      <c r="GH348" s="455"/>
      <c r="GI348" s="455"/>
      <c r="GJ348" s="455"/>
      <c r="GK348" s="455"/>
      <c r="GL348" s="455"/>
      <c r="GM348" s="455"/>
      <c r="GN348" s="455"/>
      <c r="GO348" s="455"/>
      <c r="GP348" s="455"/>
      <c r="GQ348" s="455"/>
      <c r="GR348" s="455"/>
      <c r="GS348" s="455"/>
      <c r="GT348" s="455"/>
      <c r="GU348" s="455"/>
      <c r="GV348" s="455"/>
      <c r="GW348" s="455"/>
      <c r="GX348" s="455"/>
      <c r="GY348" s="455"/>
      <c r="GZ348" s="455"/>
      <c r="HA348" s="455"/>
      <c r="HB348" s="455"/>
      <c r="HC348" s="455"/>
      <c r="HD348" s="455"/>
      <c r="HE348" s="455"/>
      <c r="HF348" s="455"/>
      <c r="HG348" s="455"/>
      <c r="HH348" s="455"/>
      <c r="HI348" s="455"/>
      <c r="HJ348" s="455"/>
      <c r="HK348" s="455"/>
      <c r="HL348" s="455"/>
      <c r="HM348" s="455"/>
    </row>
    <row r="349" s="460" customFormat="1" spans="1:221">
      <c r="A349" s="455"/>
      <c r="AD349" s="455"/>
      <c r="AE349" s="455"/>
      <c r="AF349" s="455"/>
      <c r="AG349" s="455"/>
      <c r="AH349" s="455"/>
      <c r="AI349" s="455"/>
      <c r="AJ349" s="455"/>
      <c r="AK349" s="455"/>
      <c r="AL349" s="455"/>
      <c r="AM349" s="455"/>
      <c r="AN349" s="455"/>
      <c r="AO349" s="455"/>
      <c r="AP349" s="455"/>
      <c r="AQ349" s="455"/>
      <c r="AR349" s="455"/>
      <c r="AS349" s="455"/>
      <c r="AT349" s="455"/>
      <c r="AU349" s="455"/>
      <c r="AV349" s="455"/>
      <c r="AW349" s="455"/>
      <c r="AX349" s="455"/>
      <c r="AY349" s="455"/>
      <c r="AZ349" s="455"/>
      <c r="BA349" s="455"/>
      <c r="BB349" s="455"/>
      <c r="BC349" s="455"/>
      <c r="BD349" s="455"/>
      <c r="BE349" s="455"/>
      <c r="BF349" s="455"/>
      <c r="BG349" s="455"/>
      <c r="BH349" s="455"/>
      <c r="BI349" s="455"/>
      <c r="BJ349" s="455"/>
      <c r="BK349" s="455"/>
      <c r="BL349" s="455"/>
      <c r="BM349" s="455"/>
      <c r="BN349" s="455"/>
      <c r="BO349" s="455"/>
      <c r="BP349" s="455"/>
      <c r="BQ349" s="455"/>
      <c r="BR349" s="455"/>
      <c r="BS349" s="455"/>
      <c r="BT349" s="455"/>
      <c r="BU349" s="455"/>
      <c r="BV349" s="455"/>
      <c r="BW349" s="455"/>
      <c r="BX349" s="455"/>
      <c r="BY349" s="455"/>
      <c r="BZ349" s="455"/>
      <c r="CA349" s="455"/>
      <c r="CB349" s="455"/>
      <c r="CC349" s="455"/>
      <c r="CD349" s="455"/>
      <c r="CE349" s="455"/>
      <c r="CF349" s="455"/>
      <c r="CG349" s="455"/>
      <c r="CH349" s="455"/>
      <c r="CI349" s="455"/>
      <c r="CJ349" s="455"/>
      <c r="CK349" s="455"/>
      <c r="CL349" s="455"/>
      <c r="CM349" s="455"/>
      <c r="CN349" s="455"/>
      <c r="CO349" s="455"/>
      <c r="CP349" s="455"/>
      <c r="CQ349" s="455"/>
      <c r="CR349" s="455"/>
      <c r="CS349" s="455"/>
      <c r="CT349" s="455"/>
      <c r="CU349" s="455"/>
      <c r="CV349" s="455"/>
      <c r="CW349" s="455"/>
      <c r="CX349" s="455"/>
      <c r="CY349" s="455"/>
      <c r="CZ349" s="455"/>
      <c r="DA349" s="455"/>
      <c r="DB349" s="455"/>
      <c r="DC349" s="455"/>
      <c r="DD349" s="455"/>
      <c r="DE349" s="455"/>
      <c r="DF349" s="455"/>
      <c r="DG349" s="455"/>
      <c r="DH349" s="455"/>
      <c r="DI349" s="455"/>
      <c r="DJ349" s="455"/>
      <c r="DK349" s="455"/>
      <c r="DL349" s="455"/>
      <c r="DM349" s="455"/>
      <c r="DN349" s="455"/>
      <c r="DO349" s="455"/>
      <c r="DP349" s="455"/>
      <c r="DQ349" s="455"/>
      <c r="DR349" s="455"/>
      <c r="DS349" s="455"/>
      <c r="DT349" s="455"/>
      <c r="DU349" s="455"/>
      <c r="DV349" s="455"/>
      <c r="DW349" s="455"/>
      <c r="DX349" s="455"/>
      <c r="DY349" s="455"/>
      <c r="DZ349" s="455"/>
      <c r="EA349" s="455"/>
      <c r="EB349" s="455"/>
      <c r="EC349" s="455"/>
      <c r="ED349" s="455"/>
      <c r="EE349" s="455"/>
      <c r="EF349" s="455"/>
      <c r="EG349" s="455"/>
      <c r="EH349" s="455"/>
      <c r="EI349" s="455"/>
      <c r="EJ349" s="455"/>
      <c r="EK349" s="455"/>
      <c r="EL349" s="455"/>
      <c r="EM349" s="455"/>
      <c r="EN349" s="455"/>
      <c r="EO349" s="455"/>
      <c r="EP349" s="455"/>
      <c r="EQ349" s="455"/>
      <c r="ER349" s="455"/>
      <c r="ES349" s="455"/>
      <c r="ET349" s="455"/>
      <c r="EU349" s="455"/>
      <c r="EV349" s="455"/>
      <c r="EW349" s="455"/>
      <c r="EX349" s="455"/>
      <c r="EY349" s="455"/>
      <c r="EZ349" s="455"/>
      <c r="FA349" s="455"/>
      <c r="FB349" s="455"/>
      <c r="FC349" s="455"/>
      <c r="FD349" s="455"/>
      <c r="FE349" s="455"/>
      <c r="FF349" s="455"/>
      <c r="FG349" s="455"/>
      <c r="FH349" s="455"/>
      <c r="FI349" s="455"/>
      <c r="FJ349" s="455"/>
      <c r="FK349" s="455"/>
      <c r="FL349" s="455"/>
      <c r="FM349" s="455"/>
      <c r="FN349" s="455"/>
      <c r="FO349" s="455"/>
      <c r="FP349" s="455"/>
      <c r="FQ349" s="455"/>
      <c r="FR349" s="455"/>
      <c r="FS349" s="455"/>
      <c r="FT349" s="455"/>
      <c r="FU349" s="455"/>
      <c r="FV349" s="455"/>
      <c r="FW349" s="455"/>
      <c r="FX349" s="455"/>
      <c r="FY349" s="455"/>
      <c r="FZ349" s="455"/>
      <c r="GA349" s="455"/>
      <c r="GB349" s="455"/>
      <c r="GC349" s="455"/>
      <c r="GD349" s="455"/>
      <c r="GE349" s="455"/>
      <c r="GF349" s="455"/>
      <c r="GG349" s="455"/>
      <c r="GH349" s="455"/>
      <c r="GI349" s="455"/>
      <c r="GJ349" s="455"/>
      <c r="GK349" s="455"/>
      <c r="GL349" s="455"/>
      <c r="GM349" s="455"/>
      <c r="GN349" s="455"/>
      <c r="GO349" s="455"/>
      <c r="GP349" s="455"/>
      <c r="GQ349" s="455"/>
      <c r="GR349" s="455"/>
      <c r="GS349" s="455"/>
      <c r="GT349" s="455"/>
      <c r="GU349" s="455"/>
      <c r="GV349" s="455"/>
      <c r="GW349" s="455"/>
      <c r="GX349" s="455"/>
      <c r="GY349" s="455"/>
      <c r="GZ349" s="455"/>
      <c r="HA349" s="455"/>
      <c r="HB349" s="455"/>
      <c r="HC349" s="455"/>
      <c r="HD349" s="455"/>
      <c r="HE349" s="455"/>
      <c r="HF349" s="455"/>
      <c r="HG349" s="455"/>
      <c r="HH349" s="455"/>
      <c r="HI349" s="455"/>
      <c r="HJ349" s="455"/>
      <c r="HK349" s="455"/>
      <c r="HL349" s="455"/>
      <c r="HM349" s="455"/>
    </row>
    <row r="350" s="460" customFormat="1" spans="1:221">
      <c r="A350" s="455"/>
      <c r="AD350" s="455"/>
      <c r="AE350" s="455"/>
      <c r="AF350" s="455"/>
      <c r="AG350" s="455"/>
      <c r="AH350" s="455"/>
      <c r="AI350" s="455"/>
      <c r="AJ350" s="455"/>
      <c r="AK350" s="455"/>
      <c r="AL350" s="455"/>
      <c r="AM350" s="455"/>
      <c r="AN350" s="455"/>
      <c r="AO350" s="455"/>
      <c r="AP350" s="455"/>
      <c r="AQ350" s="455"/>
      <c r="AR350" s="455"/>
      <c r="AS350" s="455"/>
      <c r="AT350" s="455"/>
      <c r="AU350" s="455"/>
      <c r="AV350" s="455"/>
      <c r="AW350" s="455"/>
      <c r="AX350" s="455"/>
      <c r="AY350" s="455"/>
      <c r="AZ350" s="455"/>
      <c r="BA350" s="455"/>
      <c r="BB350" s="455"/>
      <c r="BC350" s="455"/>
      <c r="BD350" s="455"/>
      <c r="BE350" s="455"/>
      <c r="BF350" s="455"/>
      <c r="BG350" s="455"/>
      <c r="BH350" s="455"/>
      <c r="BI350" s="455"/>
      <c r="BJ350" s="455"/>
      <c r="BK350" s="455"/>
      <c r="BL350" s="455"/>
      <c r="BM350" s="455"/>
      <c r="BN350" s="455"/>
      <c r="BO350" s="455"/>
      <c r="BP350" s="455"/>
      <c r="BQ350" s="455"/>
      <c r="BR350" s="455"/>
      <c r="BS350" s="455"/>
      <c r="BT350" s="455"/>
      <c r="BU350" s="455"/>
      <c r="BV350" s="455"/>
      <c r="BW350" s="455"/>
      <c r="BX350" s="455"/>
      <c r="BY350" s="455"/>
      <c r="BZ350" s="455"/>
      <c r="CA350" s="455"/>
      <c r="CB350" s="455"/>
      <c r="CC350" s="455"/>
      <c r="CD350" s="455"/>
      <c r="CE350" s="455"/>
      <c r="CF350" s="455"/>
      <c r="CG350" s="455"/>
      <c r="CH350" s="455"/>
      <c r="CI350" s="455"/>
      <c r="CJ350" s="455"/>
      <c r="CK350" s="455"/>
      <c r="CL350" s="455"/>
      <c r="CM350" s="455"/>
      <c r="CN350" s="455"/>
      <c r="CO350" s="455"/>
      <c r="CP350" s="455"/>
      <c r="CQ350" s="455"/>
      <c r="CR350" s="455"/>
      <c r="CS350" s="455"/>
      <c r="CT350" s="455"/>
      <c r="CU350" s="455"/>
      <c r="CV350" s="455"/>
      <c r="CW350" s="455"/>
      <c r="CX350" s="455"/>
      <c r="CY350" s="455"/>
      <c r="CZ350" s="455"/>
      <c r="DA350" s="455"/>
      <c r="DB350" s="455"/>
      <c r="DC350" s="455"/>
      <c r="DD350" s="455"/>
      <c r="DE350" s="455"/>
      <c r="DF350" s="455"/>
      <c r="DG350" s="455"/>
      <c r="DH350" s="455"/>
      <c r="DI350" s="455"/>
      <c r="DJ350" s="455"/>
      <c r="DK350" s="455"/>
      <c r="DL350" s="455"/>
      <c r="DM350" s="455"/>
      <c r="DN350" s="455"/>
      <c r="DO350" s="455"/>
      <c r="DP350" s="455"/>
      <c r="DQ350" s="455"/>
      <c r="DR350" s="455"/>
      <c r="DS350" s="455"/>
      <c r="DT350" s="455"/>
      <c r="DU350" s="455"/>
      <c r="DV350" s="455"/>
      <c r="DW350" s="455"/>
      <c r="DX350" s="455"/>
      <c r="DY350" s="455"/>
      <c r="DZ350" s="455"/>
      <c r="EA350" s="455"/>
      <c r="EB350" s="455"/>
      <c r="EC350" s="455"/>
      <c r="ED350" s="455"/>
      <c r="EE350" s="455"/>
      <c r="EF350" s="455"/>
      <c r="EG350" s="455"/>
      <c r="EH350" s="455"/>
      <c r="EI350" s="455"/>
      <c r="EJ350" s="455"/>
      <c r="EK350" s="455"/>
      <c r="EL350" s="455"/>
      <c r="EM350" s="455"/>
      <c r="EN350" s="455"/>
      <c r="EO350" s="455"/>
      <c r="EP350" s="455"/>
      <c r="EQ350" s="455"/>
      <c r="ER350" s="455"/>
      <c r="ES350" s="455"/>
      <c r="ET350" s="455"/>
      <c r="EU350" s="455"/>
      <c r="EV350" s="455"/>
      <c r="EW350" s="455"/>
      <c r="EX350" s="455"/>
      <c r="EY350" s="455"/>
      <c r="EZ350" s="455"/>
      <c r="FA350" s="455"/>
      <c r="FB350" s="455"/>
      <c r="FC350" s="455"/>
      <c r="FD350" s="455"/>
      <c r="FE350" s="455"/>
      <c r="FF350" s="455"/>
      <c r="FG350" s="455"/>
      <c r="FH350" s="455"/>
      <c r="FI350" s="455"/>
      <c r="FJ350" s="455"/>
      <c r="FK350" s="455"/>
      <c r="FL350" s="455"/>
      <c r="FM350" s="455"/>
      <c r="FN350" s="455"/>
      <c r="FO350" s="455"/>
      <c r="FP350" s="455"/>
      <c r="FQ350" s="455"/>
      <c r="FR350" s="455"/>
      <c r="FS350" s="455"/>
      <c r="FT350" s="455"/>
      <c r="FU350" s="455"/>
      <c r="FV350" s="455"/>
      <c r="FW350" s="455"/>
      <c r="FX350" s="455"/>
      <c r="FY350" s="455"/>
      <c r="FZ350" s="455"/>
      <c r="GA350" s="455"/>
      <c r="GB350" s="455"/>
      <c r="GC350" s="455"/>
      <c r="GD350" s="455"/>
      <c r="GE350" s="455"/>
      <c r="GF350" s="455"/>
      <c r="GG350" s="455"/>
      <c r="GH350" s="455"/>
      <c r="GI350" s="455"/>
      <c r="GJ350" s="455"/>
      <c r="GK350" s="455"/>
      <c r="GL350" s="455"/>
      <c r="GM350" s="455"/>
      <c r="GN350" s="455"/>
      <c r="GO350" s="455"/>
      <c r="GP350" s="455"/>
      <c r="GQ350" s="455"/>
      <c r="GR350" s="455"/>
      <c r="GS350" s="455"/>
      <c r="GT350" s="455"/>
      <c r="GU350" s="455"/>
      <c r="GV350" s="455"/>
      <c r="GW350" s="455"/>
      <c r="GX350" s="455"/>
      <c r="GY350" s="455"/>
      <c r="GZ350" s="455"/>
      <c r="HA350" s="455"/>
      <c r="HB350" s="455"/>
      <c r="HC350" s="455"/>
      <c r="HD350" s="455"/>
      <c r="HE350" s="455"/>
      <c r="HF350" s="455"/>
      <c r="HG350" s="455"/>
      <c r="HH350" s="455"/>
      <c r="HI350" s="455"/>
      <c r="HJ350" s="455"/>
      <c r="HK350" s="455"/>
      <c r="HL350" s="455"/>
      <c r="HM350" s="455"/>
    </row>
    <row r="351" s="460" customFormat="1" spans="1:221">
      <c r="A351" s="455"/>
      <c r="AD351" s="455"/>
      <c r="AE351" s="455"/>
      <c r="AF351" s="455"/>
      <c r="AG351" s="455"/>
      <c r="AH351" s="455"/>
      <c r="AI351" s="455"/>
      <c r="AJ351" s="455"/>
      <c r="AK351" s="455"/>
      <c r="AL351" s="455"/>
      <c r="AM351" s="455"/>
      <c r="AN351" s="455"/>
      <c r="AO351" s="455"/>
      <c r="AP351" s="455"/>
      <c r="AQ351" s="455"/>
      <c r="AR351" s="455"/>
      <c r="AS351" s="455"/>
      <c r="AT351" s="455"/>
      <c r="AU351" s="455"/>
      <c r="AV351" s="455"/>
      <c r="AW351" s="455"/>
      <c r="AX351" s="455"/>
      <c r="AY351" s="455"/>
      <c r="AZ351" s="455"/>
      <c r="BA351" s="455"/>
      <c r="BB351" s="455"/>
      <c r="BC351" s="455"/>
      <c r="BD351" s="455"/>
      <c r="BE351" s="455"/>
      <c r="BF351" s="455"/>
      <c r="BG351" s="455"/>
      <c r="BH351" s="455"/>
      <c r="BI351" s="455"/>
      <c r="BJ351" s="455"/>
      <c r="BK351" s="455"/>
      <c r="BL351" s="455"/>
      <c r="BM351" s="455"/>
      <c r="BN351" s="455"/>
      <c r="BO351" s="455"/>
      <c r="BP351" s="455"/>
      <c r="BQ351" s="455"/>
      <c r="BR351" s="455"/>
      <c r="BS351" s="455"/>
      <c r="BT351" s="455"/>
      <c r="BU351" s="455"/>
      <c r="BV351" s="455"/>
      <c r="BW351" s="455"/>
      <c r="BX351" s="455"/>
      <c r="BY351" s="455"/>
      <c r="BZ351" s="455"/>
      <c r="CA351" s="455"/>
      <c r="CB351" s="455"/>
      <c r="CC351" s="455"/>
      <c r="CD351" s="455"/>
      <c r="CE351" s="455"/>
      <c r="CF351" s="455"/>
      <c r="CG351" s="455"/>
      <c r="CH351" s="455"/>
      <c r="CI351" s="455"/>
      <c r="CJ351" s="455"/>
      <c r="CK351" s="455"/>
      <c r="CL351" s="455"/>
      <c r="CM351" s="455"/>
      <c r="CN351" s="455"/>
      <c r="CO351" s="455"/>
      <c r="CP351" s="455"/>
      <c r="CQ351" s="455"/>
      <c r="CR351" s="455"/>
      <c r="CS351" s="455"/>
      <c r="CT351" s="455"/>
      <c r="CU351" s="455"/>
      <c r="CV351" s="455"/>
      <c r="CW351" s="455"/>
      <c r="CX351" s="455"/>
      <c r="CY351" s="455"/>
      <c r="CZ351" s="455"/>
      <c r="DA351" s="455"/>
      <c r="DB351" s="455"/>
      <c r="DC351" s="455"/>
      <c r="DD351" s="455"/>
      <c r="DE351" s="455"/>
      <c r="DF351" s="455"/>
      <c r="DG351" s="455"/>
      <c r="DH351" s="455"/>
      <c r="DI351" s="455"/>
      <c r="DJ351" s="455"/>
      <c r="DK351" s="455"/>
      <c r="DL351" s="455"/>
      <c r="DM351" s="455"/>
      <c r="DN351" s="455"/>
      <c r="DO351" s="455"/>
      <c r="DP351" s="455"/>
      <c r="DQ351" s="455"/>
      <c r="DR351" s="455"/>
      <c r="DS351" s="455"/>
      <c r="DT351" s="455"/>
      <c r="DU351" s="455"/>
      <c r="DV351" s="455"/>
      <c r="DW351" s="455"/>
      <c r="DX351" s="455"/>
      <c r="DY351" s="455"/>
      <c r="DZ351" s="455"/>
      <c r="EA351" s="455"/>
      <c r="EB351" s="455"/>
      <c r="EC351" s="455"/>
      <c r="ED351" s="455"/>
      <c r="EE351" s="455"/>
      <c r="EF351" s="455"/>
      <c r="EG351" s="455"/>
      <c r="EH351" s="455"/>
      <c r="EI351" s="455"/>
      <c r="EJ351" s="455"/>
      <c r="EK351" s="455"/>
      <c r="EL351" s="455"/>
      <c r="EM351" s="455"/>
      <c r="EN351" s="455"/>
      <c r="EO351" s="455"/>
      <c r="EP351" s="455"/>
      <c r="EQ351" s="455"/>
      <c r="ER351" s="455"/>
      <c r="ES351" s="455"/>
      <c r="ET351" s="455"/>
      <c r="EU351" s="455"/>
      <c r="EV351" s="455"/>
      <c r="EW351" s="455"/>
      <c r="EX351" s="455"/>
      <c r="EY351" s="455"/>
      <c r="EZ351" s="455"/>
      <c r="FA351" s="455"/>
      <c r="FB351" s="455"/>
      <c r="FC351" s="455"/>
      <c r="FD351" s="455"/>
      <c r="FE351" s="455"/>
      <c r="FF351" s="455"/>
      <c r="FG351" s="455"/>
      <c r="FH351" s="455"/>
      <c r="FI351" s="455"/>
      <c r="FJ351" s="455"/>
      <c r="FK351" s="455"/>
      <c r="FL351" s="455"/>
      <c r="FM351" s="455"/>
      <c r="FN351" s="455"/>
      <c r="FO351" s="455"/>
      <c r="FP351" s="455"/>
      <c r="FQ351" s="455"/>
      <c r="FR351" s="455"/>
      <c r="FS351" s="455"/>
      <c r="FT351" s="455"/>
      <c r="FU351" s="455"/>
      <c r="FV351" s="455"/>
      <c r="FW351" s="455"/>
      <c r="FX351" s="455"/>
      <c r="FY351" s="455"/>
      <c r="FZ351" s="455"/>
      <c r="GA351" s="455"/>
      <c r="GB351" s="455"/>
      <c r="GC351" s="455"/>
      <c r="GD351" s="455"/>
      <c r="GE351" s="455"/>
      <c r="GF351" s="455"/>
      <c r="GG351" s="455"/>
      <c r="GH351" s="455"/>
      <c r="GI351" s="455"/>
      <c r="GJ351" s="455"/>
      <c r="GK351" s="455"/>
      <c r="GL351" s="455"/>
      <c r="GM351" s="455"/>
      <c r="GN351" s="455"/>
      <c r="GO351" s="455"/>
      <c r="GP351" s="455"/>
      <c r="GQ351" s="455"/>
      <c r="GR351" s="455"/>
      <c r="GS351" s="455"/>
      <c r="GT351" s="455"/>
      <c r="GU351" s="455"/>
      <c r="GV351" s="455"/>
      <c r="GW351" s="455"/>
      <c r="GX351" s="455"/>
      <c r="GY351" s="455"/>
      <c r="GZ351" s="455"/>
      <c r="HA351" s="455"/>
      <c r="HB351" s="455"/>
      <c r="HC351" s="455"/>
      <c r="HD351" s="455"/>
      <c r="HE351" s="455"/>
      <c r="HF351" s="455"/>
      <c r="HG351" s="455"/>
      <c r="HH351" s="455"/>
      <c r="HI351" s="455"/>
      <c r="HJ351" s="455"/>
      <c r="HK351" s="455"/>
      <c r="HL351" s="455"/>
      <c r="HM351" s="455"/>
    </row>
    <row r="352" s="460" customFormat="1" spans="1:221">
      <c r="A352" s="455"/>
      <c r="AD352" s="455"/>
      <c r="AE352" s="455"/>
      <c r="AF352" s="455"/>
      <c r="AG352" s="455"/>
      <c r="AH352" s="455"/>
      <c r="AI352" s="455"/>
      <c r="AJ352" s="455"/>
      <c r="AK352" s="455"/>
      <c r="AL352" s="455"/>
      <c r="AM352" s="455"/>
      <c r="AN352" s="455"/>
      <c r="AO352" s="455"/>
      <c r="AP352" s="455"/>
      <c r="AQ352" s="455"/>
      <c r="AR352" s="455"/>
      <c r="AS352" s="455"/>
      <c r="AT352" s="455"/>
      <c r="AU352" s="455"/>
      <c r="AV352" s="455"/>
      <c r="AW352" s="455"/>
      <c r="AX352" s="455"/>
      <c r="AY352" s="455"/>
      <c r="AZ352" s="455"/>
      <c r="BA352" s="455"/>
      <c r="BB352" s="455"/>
      <c r="BC352" s="455"/>
      <c r="BD352" s="455"/>
      <c r="BE352" s="455"/>
      <c r="BF352" s="455"/>
      <c r="BG352" s="455"/>
      <c r="BH352" s="455"/>
      <c r="BI352" s="455"/>
      <c r="BJ352" s="455"/>
      <c r="BK352" s="455"/>
      <c r="BL352" s="455"/>
      <c r="BM352" s="455"/>
      <c r="BN352" s="455"/>
      <c r="BO352" s="455"/>
      <c r="BP352" s="455"/>
      <c r="BQ352" s="455"/>
      <c r="BR352" s="455"/>
      <c r="BS352" s="455"/>
      <c r="BT352" s="455"/>
      <c r="BU352" s="455"/>
      <c r="BV352" s="455"/>
      <c r="BW352" s="455"/>
      <c r="BX352" s="455"/>
      <c r="BY352" s="455"/>
      <c r="BZ352" s="455"/>
      <c r="CA352" s="455"/>
      <c r="CB352" s="455"/>
      <c r="CC352" s="455"/>
      <c r="CD352" s="455"/>
      <c r="CE352" s="455"/>
      <c r="CF352" s="455"/>
      <c r="CG352" s="455"/>
      <c r="CH352" s="455"/>
      <c r="CI352" s="455"/>
      <c r="CJ352" s="455"/>
      <c r="CK352" s="455"/>
      <c r="CL352" s="455"/>
      <c r="CM352" s="455"/>
      <c r="CN352" s="455"/>
      <c r="CO352" s="455"/>
      <c r="CP352" s="455"/>
      <c r="CQ352" s="455"/>
      <c r="CR352" s="455"/>
      <c r="CS352" s="455"/>
      <c r="CT352" s="455"/>
      <c r="CU352" s="455"/>
      <c r="CV352" s="455"/>
      <c r="CW352" s="455"/>
      <c r="CX352" s="455"/>
      <c r="CY352" s="455"/>
      <c r="CZ352" s="455"/>
      <c r="DA352" s="455"/>
      <c r="DB352" s="455"/>
      <c r="DC352" s="455"/>
      <c r="DD352" s="455"/>
      <c r="DE352" s="455"/>
      <c r="DF352" s="455"/>
      <c r="DG352" s="455"/>
      <c r="DH352" s="455"/>
      <c r="DI352" s="455"/>
      <c r="DJ352" s="455"/>
      <c r="DK352" s="455"/>
      <c r="DL352" s="455"/>
      <c r="DM352" s="455"/>
      <c r="DN352" s="455"/>
      <c r="DO352" s="455"/>
      <c r="DP352" s="455"/>
      <c r="DQ352" s="455"/>
      <c r="DR352" s="455"/>
      <c r="DS352" s="455"/>
      <c r="DT352" s="455"/>
      <c r="DU352" s="455"/>
      <c r="DV352" s="455"/>
      <c r="DW352" s="455"/>
      <c r="DX352" s="455"/>
      <c r="DY352" s="455"/>
      <c r="DZ352" s="455"/>
      <c r="EA352" s="455"/>
      <c r="EB352" s="455"/>
      <c r="EC352" s="455"/>
      <c r="ED352" s="455"/>
      <c r="EE352" s="455"/>
      <c r="EF352" s="455"/>
      <c r="EG352" s="455"/>
      <c r="EH352" s="455"/>
      <c r="EI352" s="455"/>
      <c r="EJ352" s="455"/>
      <c r="EK352" s="455"/>
      <c r="EL352" s="455"/>
      <c r="EM352" s="455"/>
      <c r="EN352" s="455"/>
      <c r="EO352" s="455"/>
      <c r="EP352" s="455"/>
      <c r="EQ352" s="455"/>
      <c r="ER352" s="455"/>
      <c r="ES352" s="455"/>
      <c r="ET352" s="455"/>
      <c r="EU352" s="455"/>
      <c r="EV352" s="455"/>
      <c r="EW352" s="455"/>
      <c r="EX352" s="455"/>
      <c r="EY352" s="455"/>
      <c r="EZ352" s="455"/>
      <c r="FA352" s="455"/>
      <c r="FB352" s="455"/>
      <c r="FC352" s="455"/>
      <c r="FD352" s="455"/>
      <c r="FE352" s="455"/>
      <c r="FF352" s="455"/>
      <c r="FG352" s="455"/>
      <c r="FH352" s="455"/>
      <c r="FI352" s="455"/>
      <c r="FJ352" s="455"/>
      <c r="FK352" s="455"/>
      <c r="FL352" s="455"/>
      <c r="FM352" s="455"/>
      <c r="FN352" s="455"/>
      <c r="FO352" s="455"/>
      <c r="FP352" s="455"/>
      <c r="FQ352" s="455"/>
      <c r="FR352" s="455"/>
      <c r="FS352" s="455"/>
      <c r="FT352" s="455"/>
      <c r="FU352" s="455"/>
      <c r="FV352" s="455"/>
      <c r="FW352" s="455"/>
      <c r="FX352" s="455"/>
      <c r="FY352" s="455"/>
      <c r="FZ352" s="455"/>
      <c r="GA352" s="455"/>
      <c r="GB352" s="455"/>
      <c r="GC352" s="455"/>
      <c r="GD352" s="455"/>
      <c r="GE352" s="455"/>
      <c r="GF352" s="455"/>
      <c r="GG352" s="455"/>
      <c r="GH352" s="455"/>
      <c r="GI352" s="455"/>
      <c r="GJ352" s="455"/>
      <c r="GK352" s="455"/>
      <c r="GL352" s="455"/>
      <c r="GM352" s="455"/>
      <c r="GN352" s="455"/>
      <c r="GO352" s="455"/>
      <c r="GP352" s="455"/>
      <c r="GQ352" s="455"/>
      <c r="GR352" s="455"/>
      <c r="GS352" s="455"/>
      <c r="GT352" s="455"/>
      <c r="GU352" s="455"/>
      <c r="GV352" s="455"/>
      <c r="GW352" s="455"/>
      <c r="GX352" s="455"/>
      <c r="GY352" s="455"/>
      <c r="GZ352" s="455"/>
      <c r="HA352" s="455"/>
      <c r="HB352" s="455"/>
      <c r="HC352" s="455"/>
      <c r="HD352" s="455"/>
      <c r="HE352" s="455"/>
      <c r="HF352" s="455"/>
      <c r="HG352" s="455"/>
      <c r="HH352" s="455"/>
      <c r="HI352" s="455"/>
      <c r="HJ352" s="455"/>
      <c r="HK352" s="455"/>
      <c r="HL352" s="455"/>
      <c r="HM352" s="455"/>
    </row>
    <row r="353" s="460" customFormat="1" spans="1:221">
      <c r="A353" s="455"/>
      <c r="AD353" s="455"/>
      <c r="AE353" s="455"/>
      <c r="AF353" s="455"/>
      <c r="AG353" s="455"/>
      <c r="AH353" s="455"/>
      <c r="AI353" s="455"/>
      <c r="AJ353" s="455"/>
      <c r="AK353" s="455"/>
      <c r="AL353" s="455"/>
      <c r="AM353" s="455"/>
      <c r="AN353" s="455"/>
      <c r="AO353" s="455"/>
      <c r="AP353" s="455"/>
      <c r="AQ353" s="455"/>
      <c r="AR353" s="455"/>
      <c r="AS353" s="455"/>
      <c r="AT353" s="455"/>
      <c r="AU353" s="455"/>
      <c r="AV353" s="455"/>
      <c r="AW353" s="455"/>
      <c r="AX353" s="455"/>
      <c r="AY353" s="455"/>
      <c r="AZ353" s="455"/>
      <c r="BA353" s="455"/>
      <c r="BB353" s="455"/>
      <c r="BC353" s="455"/>
      <c r="BD353" s="455"/>
      <c r="BE353" s="455"/>
      <c r="BF353" s="455"/>
      <c r="BG353" s="455"/>
      <c r="BH353" s="455"/>
      <c r="BI353" s="455"/>
      <c r="BJ353" s="455"/>
      <c r="BK353" s="455"/>
      <c r="BL353" s="455"/>
      <c r="BM353" s="455"/>
      <c r="BN353" s="455"/>
      <c r="BO353" s="455"/>
      <c r="BP353" s="455"/>
      <c r="BQ353" s="455"/>
      <c r="BR353" s="455"/>
      <c r="BS353" s="455"/>
      <c r="BT353" s="455"/>
      <c r="BU353" s="455"/>
      <c r="BV353" s="455"/>
      <c r="BW353" s="455"/>
      <c r="BX353" s="455"/>
      <c r="BY353" s="455"/>
      <c r="BZ353" s="455"/>
      <c r="CA353" s="455"/>
      <c r="CB353" s="455"/>
      <c r="CC353" s="455"/>
      <c r="CD353" s="455"/>
      <c r="CE353" s="455"/>
      <c r="CF353" s="455"/>
      <c r="CG353" s="455"/>
      <c r="CH353" s="455"/>
      <c r="CI353" s="455"/>
      <c r="CJ353" s="455"/>
      <c r="CK353" s="455"/>
      <c r="CL353" s="455"/>
      <c r="CM353" s="455"/>
      <c r="CN353" s="455"/>
      <c r="CO353" s="455"/>
      <c r="CP353" s="455"/>
      <c r="CQ353" s="455"/>
      <c r="CR353" s="455"/>
      <c r="CS353" s="455"/>
      <c r="CT353" s="455"/>
      <c r="CU353" s="455"/>
      <c r="CV353" s="455"/>
      <c r="CW353" s="455"/>
      <c r="CX353" s="455"/>
      <c r="CY353" s="455"/>
      <c r="CZ353" s="455"/>
      <c r="DA353" s="455"/>
      <c r="DB353" s="455"/>
      <c r="DC353" s="455"/>
      <c r="DD353" s="455"/>
      <c r="DE353" s="455"/>
      <c r="DF353" s="455"/>
      <c r="DG353" s="455"/>
      <c r="DH353" s="455"/>
      <c r="DI353" s="455"/>
      <c r="DJ353" s="455"/>
      <c r="DK353" s="455"/>
      <c r="DL353" s="455"/>
      <c r="DM353" s="455"/>
      <c r="DN353" s="455"/>
      <c r="DO353" s="455"/>
      <c r="DP353" s="455"/>
      <c r="DQ353" s="455"/>
      <c r="DR353" s="455"/>
      <c r="DS353" s="455"/>
      <c r="DT353" s="455"/>
      <c r="DU353" s="455"/>
      <c r="DV353" s="455"/>
      <c r="DW353" s="455"/>
      <c r="DX353" s="455"/>
      <c r="DY353" s="455"/>
      <c r="DZ353" s="455"/>
      <c r="EA353" s="455"/>
      <c r="EB353" s="455"/>
      <c r="EC353" s="455"/>
      <c r="ED353" s="455"/>
      <c r="EE353" s="455"/>
      <c r="EF353" s="455"/>
      <c r="EG353" s="455"/>
      <c r="EH353" s="455"/>
      <c r="EI353" s="455"/>
      <c r="EJ353" s="455"/>
      <c r="EK353" s="455"/>
      <c r="EL353" s="455"/>
      <c r="EM353" s="455"/>
      <c r="EN353" s="455"/>
      <c r="EO353" s="455"/>
      <c r="EP353" s="455"/>
      <c r="EQ353" s="455"/>
      <c r="ER353" s="455"/>
      <c r="ES353" s="455"/>
      <c r="ET353" s="455"/>
      <c r="EU353" s="455"/>
      <c r="EV353" s="455"/>
      <c r="EW353" s="455"/>
      <c r="EX353" s="455"/>
      <c r="EY353" s="455"/>
      <c r="EZ353" s="455"/>
      <c r="FA353" s="455"/>
      <c r="FB353" s="455"/>
      <c r="FC353" s="455"/>
      <c r="FD353" s="455"/>
      <c r="FE353" s="455"/>
      <c r="FF353" s="455"/>
      <c r="FG353" s="455"/>
      <c r="FH353" s="455"/>
      <c r="FI353" s="455"/>
      <c r="FJ353" s="455"/>
      <c r="FK353" s="455"/>
      <c r="FL353" s="455"/>
      <c r="FM353" s="455"/>
      <c r="FN353" s="455"/>
      <c r="FO353" s="455"/>
      <c r="FP353" s="455"/>
      <c r="FQ353" s="455"/>
      <c r="FR353" s="455"/>
      <c r="FS353" s="455"/>
      <c r="FT353" s="455"/>
      <c r="FU353" s="455"/>
      <c r="FV353" s="455"/>
      <c r="FW353" s="455"/>
      <c r="FX353" s="455"/>
      <c r="FY353" s="455"/>
      <c r="FZ353" s="455"/>
      <c r="GA353" s="455"/>
      <c r="GB353" s="455"/>
      <c r="GC353" s="455"/>
      <c r="GD353" s="455"/>
      <c r="GE353" s="455"/>
      <c r="GF353" s="455"/>
      <c r="GG353" s="455"/>
      <c r="GH353" s="455"/>
      <c r="GI353" s="455"/>
      <c r="GJ353" s="455"/>
      <c r="GK353" s="455"/>
      <c r="GL353" s="455"/>
      <c r="GM353" s="455"/>
      <c r="GN353" s="455"/>
      <c r="GO353" s="455"/>
      <c r="GP353" s="455"/>
      <c r="GQ353" s="455"/>
      <c r="GR353" s="455"/>
      <c r="GS353" s="455"/>
      <c r="GT353" s="455"/>
      <c r="GU353" s="455"/>
      <c r="GV353" s="455"/>
      <c r="GW353" s="455"/>
      <c r="GX353" s="455"/>
      <c r="GY353" s="455"/>
      <c r="GZ353" s="455"/>
      <c r="HA353" s="455"/>
      <c r="HB353" s="455"/>
      <c r="HC353" s="455"/>
      <c r="HD353" s="455"/>
      <c r="HE353" s="455"/>
      <c r="HF353" s="455"/>
      <c r="HG353" s="455"/>
      <c r="HH353" s="455"/>
      <c r="HI353" s="455"/>
      <c r="HJ353" s="455"/>
      <c r="HK353" s="455"/>
      <c r="HL353" s="455"/>
      <c r="HM353" s="455"/>
    </row>
    <row r="354" s="460" customFormat="1" spans="1:221">
      <c r="A354" s="455"/>
      <c r="AD354" s="455"/>
      <c r="AE354" s="455"/>
      <c r="AF354" s="455"/>
      <c r="AG354" s="455"/>
      <c r="AH354" s="455"/>
      <c r="AI354" s="455"/>
      <c r="AJ354" s="455"/>
      <c r="AK354" s="455"/>
      <c r="AL354" s="455"/>
      <c r="AM354" s="455"/>
      <c r="AN354" s="455"/>
      <c r="AO354" s="455"/>
      <c r="AP354" s="455"/>
      <c r="AQ354" s="455"/>
      <c r="AR354" s="455"/>
      <c r="AS354" s="455"/>
      <c r="AT354" s="455"/>
      <c r="AU354" s="455"/>
      <c r="AV354" s="455"/>
      <c r="AW354" s="455"/>
      <c r="AX354" s="455"/>
      <c r="AY354" s="455"/>
      <c r="AZ354" s="455"/>
      <c r="BA354" s="455"/>
      <c r="BB354" s="455"/>
      <c r="BC354" s="455"/>
      <c r="BD354" s="455"/>
      <c r="BE354" s="455"/>
      <c r="BF354" s="455"/>
      <c r="BG354" s="455"/>
      <c r="BH354" s="455"/>
      <c r="BI354" s="455"/>
      <c r="BJ354" s="455"/>
      <c r="BK354" s="455"/>
      <c r="BL354" s="455"/>
      <c r="BM354" s="455"/>
      <c r="BN354" s="455"/>
      <c r="BO354" s="455"/>
      <c r="BP354" s="455"/>
      <c r="BQ354" s="455"/>
      <c r="BR354" s="455"/>
      <c r="BS354" s="455"/>
      <c r="BT354" s="455"/>
      <c r="BU354" s="455"/>
      <c r="BV354" s="455"/>
      <c r="BW354" s="455"/>
      <c r="BX354" s="455"/>
      <c r="BY354" s="455"/>
      <c r="BZ354" s="455"/>
      <c r="CA354" s="455"/>
      <c r="CB354" s="455"/>
      <c r="CC354" s="455"/>
      <c r="CD354" s="455"/>
      <c r="CE354" s="455"/>
      <c r="CF354" s="455"/>
      <c r="CG354" s="455"/>
      <c r="CH354" s="455"/>
      <c r="CI354" s="455"/>
      <c r="CJ354" s="455"/>
      <c r="CK354" s="455"/>
      <c r="CL354" s="455"/>
      <c r="CM354" s="455"/>
      <c r="CN354" s="455"/>
      <c r="CO354" s="455"/>
      <c r="CP354" s="455"/>
      <c r="CQ354" s="455"/>
      <c r="CR354" s="455"/>
      <c r="CS354" s="455"/>
      <c r="CT354" s="455"/>
      <c r="CU354" s="455"/>
      <c r="CV354" s="455"/>
      <c r="CW354" s="455"/>
      <c r="CX354" s="455"/>
      <c r="CY354" s="455"/>
      <c r="CZ354" s="455"/>
      <c r="DA354" s="455"/>
      <c r="DB354" s="455"/>
      <c r="DC354" s="455"/>
      <c r="DD354" s="455"/>
      <c r="DE354" s="455"/>
      <c r="DF354" s="455"/>
      <c r="DG354" s="455"/>
      <c r="DH354" s="455"/>
      <c r="DI354" s="455"/>
      <c r="DJ354" s="455"/>
      <c r="DK354" s="455"/>
      <c r="DL354" s="455"/>
      <c r="DM354" s="455"/>
      <c r="DN354" s="455"/>
      <c r="DO354" s="455"/>
      <c r="DP354" s="455"/>
      <c r="DQ354" s="455"/>
      <c r="DR354" s="455"/>
      <c r="DS354" s="455"/>
      <c r="DT354" s="455"/>
      <c r="DU354" s="455"/>
      <c r="DV354" s="455"/>
      <c r="DW354" s="455"/>
      <c r="DX354" s="455"/>
      <c r="DY354" s="455"/>
      <c r="DZ354" s="455"/>
      <c r="EA354" s="455"/>
      <c r="EB354" s="455"/>
      <c r="EC354" s="455"/>
      <c r="ED354" s="455"/>
      <c r="EE354" s="455"/>
      <c r="EF354" s="455"/>
      <c r="EG354" s="455"/>
      <c r="EH354" s="455"/>
      <c r="EI354" s="455"/>
      <c r="EJ354" s="455"/>
      <c r="EK354" s="455"/>
      <c r="EL354" s="455"/>
      <c r="EM354" s="455"/>
      <c r="EN354" s="455"/>
      <c r="EO354" s="455"/>
      <c r="EP354" s="455"/>
      <c r="EQ354" s="455"/>
      <c r="ER354" s="455"/>
      <c r="ES354" s="455"/>
      <c r="ET354" s="455"/>
      <c r="EU354" s="455"/>
      <c r="EV354" s="455"/>
      <c r="EW354" s="455"/>
      <c r="EX354" s="455"/>
      <c r="EY354" s="455"/>
      <c r="EZ354" s="455"/>
      <c r="FA354" s="455"/>
      <c r="FB354" s="455"/>
      <c r="FC354" s="455"/>
      <c r="FD354" s="455"/>
      <c r="FE354" s="455"/>
      <c r="FF354" s="455"/>
      <c r="FG354" s="455"/>
      <c r="FH354" s="455"/>
      <c r="FI354" s="455"/>
      <c r="FJ354" s="455"/>
      <c r="FK354" s="455"/>
      <c r="FL354" s="455"/>
      <c r="FM354" s="455"/>
      <c r="FN354" s="455"/>
      <c r="FO354" s="455"/>
      <c r="FP354" s="455"/>
      <c r="FQ354" s="455"/>
      <c r="FR354" s="455"/>
      <c r="FS354" s="455"/>
      <c r="FT354" s="455"/>
      <c r="FU354" s="455"/>
      <c r="FV354" s="455"/>
      <c r="FW354" s="455"/>
      <c r="FX354" s="455"/>
      <c r="FY354" s="455"/>
      <c r="FZ354" s="455"/>
      <c r="GA354" s="455"/>
      <c r="GB354" s="455"/>
      <c r="GC354" s="455"/>
      <c r="GD354" s="455"/>
      <c r="GE354" s="455"/>
      <c r="GF354" s="455"/>
      <c r="GG354" s="455"/>
      <c r="GH354" s="455"/>
      <c r="GI354" s="455"/>
      <c r="GJ354" s="455"/>
      <c r="GK354" s="455"/>
      <c r="GL354" s="455"/>
      <c r="GM354" s="455"/>
      <c r="GN354" s="455"/>
      <c r="GO354" s="455"/>
      <c r="GP354" s="455"/>
      <c r="GQ354" s="455"/>
      <c r="GR354" s="455"/>
      <c r="GS354" s="455"/>
      <c r="GT354" s="455"/>
      <c r="GU354" s="455"/>
      <c r="GV354" s="455"/>
      <c r="GW354" s="455"/>
      <c r="GX354" s="455"/>
      <c r="GY354" s="455"/>
      <c r="GZ354" s="455"/>
      <c r="HA354" s="455"/>
      <c r="HB354" s="455"/>
      <c r="HC354" s="455"/>
      <c r="HD354" s="455"/>
      <c r="HE354" s="455"/>
      <c r="HF354" s="455"/>
      <c r="HG354" s="455"/>
      <c r="HH354" s="455"/>
      <c r="HI354" s="455"/>
      <c r="HJ354" s="455"/>
      <c r="HK354" s="455"/>
      <c r="HL354" s="455"/>
      <c r="HM354" s="455"/>
    </row>
    <row r="355" s="460" customFormat="1" spans="1:221">
      <c r="A355" s="455"/>
      <c r="AD355" s="455"/>
      <c r="AE355" s="455"/>
      <c r="AF355" s="455"/>
      <c r="AG355" s="455"/>
      <c r="AH355" s="455"/>
      <c r="AI355" s="455"/>
      <c r="AJ355" s="455"/>
      <c r="AK355" s="455"/>
      <c r="AL355" s="455"/>
      <c r="AM355" s="455"/>
      <c r="AN355" s="455"/>
      <c r="AO355" s="455"/>
      <c r="AP355" s="455"/>
      <c r="AQ355" s="455"/>
      <c r="AR355" s="455"/>
      <c r="AS355" s="455"/>
      <c r="AT355" s="455"/>
      <c r="AU355" s="455"/>
      <c r="AV355" s="455"/>
      <c r="AW355" s="455"/>
      <c r="AX355" s="455"/>
      <c r="AY355" s="455"/>
      <c r="AZ355" s="455"/>
      <c r="BA355" s="455"/>
      <c r="BB355" s="455"/>
      <c r="BC355" s="455"/>
      <c r="BD355" s="455"/>
      <c r="BE355" s="455"/>
      <c r="BF355" s="455"/>
      <c r="BG355" s="455"/>
      <c r="BH355" s="455"/>
      <c r="BI355" s="455"/>
      <c r="BJ355" s="455"/>
      <c r="BK355" s="455"/>
      <c r="BL355" s="455"/>
      <c r="BM355" s="455"/>
      <c r="BN355" s="455"/>
      <c r="BO355" s="455"/>
      <c r="BP355" s="455"/>
      <c r="BQ355" s="455"/>
      <c r="BR355" s="455"/>
      <c r="BS355" s="455"/>
      <c r="BT355" s="455"/>
      <c r="BU355" s="455"/>
      <c r="BV355" s="455"/>
      <c r="BW355" s="455"/>
      <c r="BX355" s="455"/>
      <c r="BY355" s="455"/>
      <c r="BZ355" s="455"/>
      <c r="CA355" s="455"/>
      <c r="CB355" s="455"/>
      <c r="CC355" s="455"/>
      <c r="CD355" s="455"/>
      <c r="CE355" s="455"/>
      <c r="CF355" s="455"/>
      <c r="CG355" s="455"/>
      <c r="CH355" s="455"/>
      <c r="CI355" s="455"/>
      <c r="CJ355" s="455"/>
      <c r="CK355" s="455"/>
      <c r="CL355" s="455"/>
      <c r="CM355" s="455"/>
      <c r="CN355" s="455"/>
      <c r="CO355" s="455"/>
      <c r="CP355" s="455"/>
      <c r="CQ355" s="455"/>
      <c r="CR355" s="455"/>
      <c r="CS355" s="455"/>
      <c r="CT355" s="455"/>
      <c r="CU355" s="455"/>
      <c r="CV355" s="455"/>
      <c r="CW355" s="455"/>
      <c r="CX355" s="455"/>
      <c r="CY355" s="455"/>
      <c r="CZ355" s="455"/>
      <c r="DA355" s="455"/>
      <c r="DB355" s="455"/>
      <c r="DC355" s="455"/>
      <c r="DD355" s="455"/>
      <c r="DE355" s="455"/>
      <c r="DF355" s="455"/>
      <c r="DG355" s="455"/>
      <c r="DH355" s="455"/>
      <c r="DI355" s="455"/>
      <c r="DJ355" s="455"/>
      <c r="DK355" s="455"/>
      <c r="DL355" s="455"/>
      <c r="DM355" s="455"/>
      <c r="DN355" s="455"/>
      <c r="DO355" s="455"/>
      <c r="DP355" s="455"/>
      <c r="DQ355" s="455"/>
      <c r="DR355" s="455"/>
      <c r="DS355" s="455"/>
      <c r="DT355" s="455"/>
      <c r="DU355" s="455"/>
      <c r="DV355" s="455"/>
      <c r="DW355" s="455"/>
      <c r="DX355" s="455"/>
      <c r="DY355" s="455"/>
      <c r="DZ355" s="455"/>
      <c r="EA355" s="455"/>
      <c r="EB355" s="455"/>
      <c r="EC355" s="455"/>
      <c r="ED355" s="455"/>
      <c r="EE355" s="455"/>
      <c r="EF355" s="455"/>
      <c r="EG355" s="455"/>
      <c r="EH355" s="455"/>
      <c r="EI355" s="455"/>
      <c r="EJ355" s="455"/>
      <c r="EK355" s="455"/>
      <c r="EL355" s="455"/>
      <c r="EM355" s="455"/>
      <c r="EN355" s="455"/>
      <c r="EO355" s="455"/>
      <c r="EP355" s="455"/>
      <c r="EQ355" s="455"/>
      <c r="ER355" s="455"/>
      <c r="ES355" s="455"/>
      <c r="ET355" s="455"/>
      <c r="EU355" s="455"/>
      <c r="EV355" s="455"/>
      <c r="EW355" s="455"/>
      <c r="EX355" s="455"/>
      <c r="EY355" s="455"/>
      <c r="EZ355" s="455"/>
      <c r="FA355" s="455"/>
      <c r="FB355" s="455"/>
      <c r="FC355" s="455"/>
      <c r="FD355" s="455"/>
      <c r="FE355" s="455"/>
      <c r="FF355" s="455"/>
      <c r="FG355" s="455"/>
      <c r="FH355" s="455"/>
      <c r="FI355" s="455"/>
      <c r="FJ355" s="455"/>
      <c r="FK355" s="455"/>
      <c r="FL355" s="455"/>
      <c r="FM355" s="455"/>
      <c r="FN355" s="455"/>
      <c r="FO355" s="455"/>
      <c r="FP355" s="455"/>
      <c r="FQ355" s="455"/>
      <c r="FR355" s="455"/>
      <c r="FS355" s="455"/>
      <c r="FT355" s="455"/>
      <c r="FU355" s="455"/>
      <c r="FV355" s="455"/>
      <c r="FW355" s="455"/>
      <c r="FX355" s="455"/>
      <c r="FY355" s="455"/>
      <c r="FZ355" s="455"/>
      <c r="GA355" s="455"/>
      <c r="GB355" s="455"/>
      <c r="GC355" s="455"/>
      <c r="GD355" s="455"/>
      <c r="GE355" s="455"/>
      <c r="GF355" s="455"/>
      <c r="GG355" s="455"/>
      <c r="GH355" s="455"/>
      <c r="GI355" s="455"/>
      <c r="GJ355" s="455"/>
      <c r="GK355" s="455"/>
      <c r="GL355" s="455"/>
      <c r="GM355" s="455"/>
      <c r="GN355" s="455"/>
      <c r="GO355" s="455"/>
      <c r="GP355" s="455"/>
      <c r="GQ355" s="455"/>
      <c r="GR355" s="455"/>
      <c r="GS355" s="455"/>
      <c r="GT355" s="455"/>
      <c r="GU355" s="455"/>
      <c r="GV355" s="455"/>
      <c r="GW355" s="455"/>
      <c r="GX355" s="455"/>
      <c r="GY355" s="455"/>
      <c r="GZ355" s="455"/>
      <c r="HA355" s="455"/>
      <c r="HB355" s="455"/>
      <c r="HC355" s="455"/>
      <c r="HD355" s="455"/>
      <c r="HE355" s="455"/>
      <c r="HF355" s="455"/>
      <c r="HG355" s="455"/>
      <c r="HH355" s="455"/>
      <c r="HI355" s="455"/>
      <c r="HJ355" s="455"/>
      <c r="HK355" s="455"/>
      <c r="HL355" s="455"/>
      <c r="HM355" s="455"/>
    </row>
    <row r="356" s="460" customFormat="1" spans="1:221">
      <c r="A356" s="455"/>
      <c r="AD356" s="455"/>
      <c r="AE356" s="455"/>
      <c r="AF356" s="455"/>
      <c r="AG356" s="455"/>
      <c r="AH356" s="455"/>
      <c r="AI356" s="455"/>
      <c r="AJ356" s="455"/>
      <c r="AK356" s="455"/>
      <c r="AL356" s="455"/>
      <c r="AM356" s="455"/>
      <c r="AN356" s="455"/>
      <c r="AO356" s="455"/>
      <c r="AP356" s="455"/>
      <c r="AQ356" s="455"/>
      <c r="AR356" s="455"/>
      <c r="AS356" s="455"/>
      <c r="AT356" s="455"/>
      <c r="AU356" s="455"/>
      <c r="AV356" s="455"/>
      <c r="AW356" s="455"/>
      <c r="AX356" s="455"/>
      <c r="AY356" s="455"/>
      <c r="AZ356" s="455"/>
      <c r="BA356" s="455"/>
      <c r="BB356" s="455"/>
      <c r="BC356" s="455"/>
      <c r="BD356" s="455"/>
      <c r="BE356" s="455"/>
      <c r="BF356" s="455"/>
      <c r="BG356" s="455"/>
      <c r="BH356" s="455"/>
      <c r="BI356" s="455"/>
      <c r="BJ356" s="455"/>
      <c r="BK356" s="455"/>
      <c r="BL356" s="455"/>
      <c r="BM356" s="455"/>
      <c r="BN356" s="455"/>
      <c r="BO356" s="455"/>
      <c r="BP356" s="455"/>
      <c r="BQ356" s="455"/>
      <c r="BR356" s="455"/>
      <c r="BS356" s="455"/>
      <c r="BT356" s="455"/>
      <c r="BU356" s="455"/>
      <c r="BV356" s="455"/>
      <c r="BW356" s="455"/>
      <c r="BX356" s="455"/>
      <c r="BY356" s="455"/>
      <c r="BZ356" s="455"/>
      <c r="CA356" s="455"/>
      <c r="CB356" s="455"/>
      <c r="CC356" s="455"/>
      <c r="CD356" s="455"/>
      <c r="CE356" s="455"/>
      <c r="CF356" s="455"/>
      <c r="CG356" s="455"/>
      <c r="CH356" s="455"/>
      <c r="CI356" s="455"/>
      <c r="CJ356" s="455"/>
      <c r="CK356" s="455"/>
      <c r="CL356" s="455"/>
      <c r="CM356" s="455"/>
      <c r="CN356" s="455"/>
      <c r="CO356" s="455"/>
      <c r="CP356" s="455"/>
      <c r="CQ356" s="455"/>
      <c r="CR356" s="455"/>
      <c r="CS356" s="455"/>
      <c r="CT356" s="455"/>
      <c r="CU356" s="455"/>
      <c r="CV356" s="455"/>
      <c r="CW356" s="455"/>
      <c r="CX356" s="455"/>
      <c r="CY356" s="455"/>
      <c r="CZ356" s="455"/>
      <c r="DA356" s="455"/>
      <c r="DB356" s="455"/>
      <c r="DC356" s="455"/>
      <c r="DD356" s="455"/>
      <c r="DE356" s="455"/>
      <c r="DF356" s="455"/>
      <c r="DG356" s="455"/>
      <c r="DH356" s="455"/>
      <c r="DI356" s="455"/>
      <c r="DJ356" s="455"/>
      <c r="DK356" s="455"/>
      <c r="DL356" s="455"/>
      <c r="DM356" s="455"/>
      <c r="DN356" s="455"/>
      <c r="DO356" s="455"/>
      <c r="DP356" s="455"/>
      <c r="DQ356" s="455"/>
      <c r="DR356" s="455"/>
      <c r="DS356" s="455"/>
      <c r="DT356" s="455"/>
      <c r="DU356" s="455"/>
      <c r="DV356" s="455"/>
      <c r="DW356" s="455"/>
      <c r="DX356" s="455"/>
      <c r="DY356" s="455"/>
      <c r="DZ356" s="455"/>
      <c r="EA356" s="455"/>
      <c r="EB356" s="455"/>
      <c r="EC356" s="455"/>
      <c r="ED356" s="455"/>
      <c r="EE356" s="455"/>
      <c r="EF356" s="455"/>
      <c r="EG356" s="455"/>
      <c r="EH356" s="455"/>
      <c r="EI356" s="455"/>
      <c r="EJ356" s="455"/>
      <c r="EK356" s="455"/>
      <c r="EL356" s="455"/>
      <c r="EM356" s="455"/>
      <c r="EN356" s="455"/>
      <c r="EO356" s="455"/>
      <c r="EP356" s="455"/>
      <c r="EQ356" s="455"/>
      <c r="ER356" s="455"/>
      <c r="ES356" s="455"/>
      <c r="ET356" s="455"/>
      <c r="EU356" s="455"/>
      <c r="EV356" s="455"/>
      <c r="EW356" s="455"/>
      <c r="EX356" s="455"/>
      <c r="EY356" s="455"/>
      <c r="EZ356" s="455"/>
      <c r="FA356" s="455"/>
      <c r="FB356" s="455"/>
      <c r="FC356" s="455"/>
      <c r="FD356" s="455"/>
      <c r="FE356" s="455"/>
      <c r="FF356" s="455"/>
      <c r="FG356" s="455"/>
      <c r="FH356" s="455"/>
      <c r="FI356" s="455"/>
      <c r="FJ356" s="455"/>
      <c r="FK356" s="455"/>
      <c r="FL356" s="455"/>
      <c r="FM356" s="455"/>
      <c r="FN356" s="455"/>
      <c r="FO356" s="455"/>
      <c r="FP356" s="455"/>
      <c r="FQ356" s="455"/>
      <c r="FR356" s="455"/>
      <c r="FS356" s="455"/>
      <c r="FT356" s="455"/>
      <c r="FU356" s="455"/>
      <c r="FV356" s="455"/>
      <c r="FW356" s="455"/>
      <c r="FX356" s="455"/>
      <c r="FY356" s="455"/>
      <c r="FZ356" s="455"/>
      <c r="GA356" s="455"/>
      <c r="GB356" s="455"/>
      <c r="GC356" s="455"/>
      <c r="GD356" s="455"/>
      <c r="GE356" s="455"/>
      <c r="GF356" s="455"/>
      <c r="GG356" s="455"/>
      <c r="GH356" s="455"/>
      <c r="GI356" s="455"/>
      <c r="GJ356" s="455"/>
      <c r="GK356" s="455"/>
      <c r="GL356" s="455"/>
      <c r="GM356" s="455"/>
      <c r="GN356" s="455"/>
      <c r="GO356" s="455"/>
      <c r="GP356" s="455"/>
      <c r="GQ356" s="455"/>
      <c r="GR356" s="455"/>
      <c r="GS356" s="455"/>
      <c r="GT356" s="455"/>
      <c r="GU356" s="455"/>
      <c r="GV356" s="455"/>
      <c r="GW356" s="455"/>
      <c r="GX356" s="455"/>
      <c r="GY356" s="455"/>
      <c r="GZ356" s="455"/>
      <c r="HA356" s="455"/>
      <c r="HB356" s="455"/>
      <c r="HC356" s="455"/>
      <c r="HD356" s="455"/>
      <c r="HE356" s="455"/>
      <c r="HF356" s="455"/>
      <c r="HG356" s="455"/>
      <c r="HH356" s="455"/>
      <c r="HI356" s="455"/>
      <c r="HJ356" s="455"/>
      <c r="HK356" s="455"/>
      <c r="HL356" s="455"/>
      <c r="HM356" s="455"/>
    </row>
    <row r="357" s="460" customFormat="1" spans="1:221">
      <c r="A357" s="455"/>
      <c r="AD357" s="455"/>
      <c r="AE357" s="455"/>
      <c r="AF357" s="455"/>
      <c r="AG357" s="455"/>
      <c r="AH357" s="455"/>
      <c r="AI357" s="455"/>
      <c r="AJ357" s="455"/>
      <c r="AK357" s="455"/>
      <c r="AL357" s="455"/>
      <c r="AM357" s="455"/>
      <c r="AN357" s="455"/>
      <c r="AO357" s="455"/>
      <c r="AP357" s="455"/>
      <c r="AQ357" s="455"/>
      <c r="AR357" s="455"/>
      <c r="AS357" s="455"/>
      <c r="AT357" s="455"/>
      <c r="AU357" s="455"/>
      <c r="AV357" s="455"/>
      <c r="AW357" s="455"/>
      <c r="AX357" s="455"/>
      <c r="AY357" s="455"/>
      <c r="AZ357" s="455"/>
      <c r="BA357" s="455"/>
      <c r="BB357" s="455"/>
      <c r="BC357" s="455"/>
      <c r="BD357" s="455"/>
      <c r="BE357" s="455"/>
      <c r="BF357" s="455"/>
      <c r="BG357" s="455"/>
      <c r="BH357" s="455"/>
      <c r="BI357" s="455"/>
      <c r="BJ357" s="455"/>
      <c r="BK357" s="455"/>
      <c r="BL357" s="455"/>
      <c r="BM357" s="455"/>
      <c r="BN357" s="455"/>
      <c r="BO357" s="455"/>
      <c r="BP357" s="455"/>
      <c r="BQ357" s="455"/>
      <c r="BR357" s="455"/>
      <c r="BS357" s="455"/>
      <c r="BT357" s="455"/>
      <c r="BU357" s="455"/>
      <c r="BV357" s="455"/>
      <c r="BW357" s="455"/>
      <c r="BX357" s="455"/>
      <c r="BY357" s="455"/>
      <c r="BZ357" s="455"/>
      <c r="CA357" s="455"/>
      <c r="CB357" s="455"/>
      <c r="CC357" s="455"/>
      <c r="CD357" s="455"/>
      <c r="CE357" s="455"/>
      <c r="CF357" s="455"/>
      <c r="CG357" s="455"/>
      <c r="CH357" s="455"/>
      <c r="CI357" s="455"/>
      <c r="CJ357" s="455"/>
      <c r="CK357" s="455"/>
      <c r="CL357" s="455"/>
      <c r="CM357" s="455"/>
      <c r="CN357" s="455"/>
      <c r="CO357" s="455"/>
      <c r="CP357" s="455"/>
      <c r="CQ357" s="455"/>
      <c r="CR357" s="455"/>
      <c r="CS357" s="455"/>
      <c r="CT357" s="455"/>
      <c r="CU357" s="455"/>
      <c r="CV357" s="455"/>
      <c r="CW357" s="455"/>
      <c r="CX357" s="455"/>
      <c r="CY357" s="455"/>
      <c r="CZ357" s="455"/>
      <c r="DA357" s="455"/>
      <c r="DB357" s="455"/>
      <c r="DC357" s="455"/>
      <c r="DD357" s="455"/>
      <c r="DE357" s="455"/>
      <c r="DF357" s="455"/>
      <c r="DG357" s="455"/>
      <c r="DH357" s="455"/>
      <c r="DI357" s="455"/>
      <c r="DJ357" s="455"/>
      <c r="DK357" s="455"/>
      <c r="DL357" s="455"/>
      <c r="DM357" s="455"/>
      <c r="DN357" s="455"/>
      <c r="DO357" s="455"/>
      <c r="DP357" s="455"/>
      <c r="DQ357" s="455"/>
      <c r="DR357" s="455"/>
      <c r="DS357" s="455"/>
      <c r="DT357" s="455"/>
      <c r="DU357" s="455"/>
      <c r="DV357" s="455"/>
      <c r="DW357" s="455"/>
      <c r="DX357" s="455"/>
      <c r="DY357" s="455"/>
      <c r="DZ357" s="455"/>
      <c r="EA357" s="455"/>
      <c r="EB357" s="455"/>
      <c r="EC357" s="455"/>
      <c r="ED357" s="455"/>
      <c r="EE357" s="455"/>
      <c r="EF357" s="455"/>
      <c r="EG357" s="455"/>
      <c r="EH357" s="455"/>
      <c r="EI357" s="455"/>
      <c r="EJ357" s="455"/>
      <c r="EK357" s="455"/>
      <c r="EL357" s="455"/>
      <c r="EM357" s="455"/>
      <c r="EN357" s="455"/>
      <c r="EO357" s="455"/>
      <c r="EP357" s="455"/>
      <c r="EQ357" s="455"/>
      <c r="ER357" s="455"/>
      <c r="ES357" s="455"/>
      <c r="ET357" s="455"/>
      <c r="EU357" s="455"/>
      <c r="EV357" s="455"/>
      <c r="EW357" s="455"/>
      <c r="EX357" s="455"/>
      <c r="EY357" s="455"/>
      <c r="EZ357" s="455"/>
      <c r="FA357" s="455"/>
      <c r="FB357" s="455"/>
      <c r="FC357" s="455"/>
      <c r="FD357" s="455"/>
      <c r="FE357" s="455"/>
      <c r="FF357" s="455"/>
      <c r="FG357" s="455"/>
      <c r="FH357" s="455"/>
      <c r="FI357" s="455"/>
      <c r="FJ357" s="455"/>
      <c r="FK357" s="455"/>
      <c r="FL357" s="455"/>
      <c r="FM357" s="455"/>
      <c r="FN357" s="455"/>
      <c r="FO357" s="455"/>
      <c r="FP357" s="455"/>
      <c r="FQ357" s="455"/>
      <c r="FR357" s="455"/>
      <c r="FS357" s="455"/>
      <c r="FT357" s="455"/>
      <c r="FU357" s="455"/>
      <c r="FV357" s="455"/>
      <c r="FW357" s="455"/>
      <c r="FX357" s="455"/>
      <c r="FY357" s="455"/>
      <c r="FZ357" s="455"/>
      <c r="GA357" s="455"/>
      <c r="GB357" s="455"/>
      <c r="GC357" s="455"/>
      <c r="GD357" s="455"/>
      <c r="GE357" s="455"/>
      <c r="GF357" s="455"/>
      <c r="GG357" s="455"/>
      <c r="GH357" s="455"/>
      <c r="GI357" s="455"/>
      <c r="GJ357" s="455"/>
      <c r="GK357" s="455"/>
      <c r="GL357" s="455"/>
      <c r="GM357" s="455"/>
      <c r="GN357" s="455"/>
      <c r="GO357" s="455"/>
      <c r="GP357" s="455"/>
      <c r="GQ357" s="455"/>
      <c r="GR357" s="455"/>
      <c r="GS357" s="455"/>
      <c r="GT357" s="455"/>
      <c r="GU357" s="455"/>
      <c r="GV357" s="455"/>
      <c r="GW357" s="455"/>
      <c r="GX357" s="455"/>
      <c r="GY357" s="455"/>
      <c r="GZ357" s="455"/>
      <c r="HA357" s="455"/>
      <c r="HB357" s="455"/>
      <c r="HC357" s="455"/>
      <c r="HD357" s="455"/>
      <c r="HE357" s="455"/>
      <c r="HF357" s="455"/>
      <c r="HG357" s="455"/>
      <c r="HH357" s="455"/>
      <c r="HI357" s="455"/>
      <c r="HJ357" s="455"/>
      <c r="HK357" s="455"/>
      <c r="HL357" s="455"/>
      <c r="HM357" s="455"/>
    </row>
    <row r="358" s="460" customFormat="1" spans="1:221">
      <c r="A358" s="455"/>
      <c r="AD358" s="455"/>
      <c r="AE358" s="455"/>
      <c r="AF358" s="455"/>
      <c r="AG358" s="455"/>
      <c r="AH358" s="455"/>
      <c r="AI358" s="455"/>
      <c r="AJ358" s="455"/>
      <c r="AK358" s="455"/>
      <c r="AL358" s="455"/>
      <c r="AM358" s="455"/>
      <c r="AN358" s="455"/>
      <c r="AO358" s="455"/>
      <c r="AP358" s="455"/>
      <c r="AQ358" s="455"/>
      <c r="AR358" s="455"/>
      <c r="AS358" s="455"/>
      <c r="AT358" s="455"/>
      <c r="AU358" s="455"/>
      <c r="AV358" s="455"/>
      <c r="AW358" s="455"/>
      <c r="AX358" s="455"/>
      <c r="AY358" s="455"/>
      <c r="AZ358" s="455"/>
      <c r="BA358" s="455"/>
      <c r="BB358" s="455"/>
      <c r="BC358" s="455"/>
      <c r="BD358" s="455"/>
      <c r="BE358" s="455"/>
      <c r="BF358" s="455"/>
      <c r="BG358" s="455"/>
      <c r="BH358" s="455"/>
      <c r="BI358" s="455"/>
      <c r="BJ358" s="455"/>
      <c r="BK358" s="455"/>
      <c r="BL358" s="455"/>
      <c r="BM358" s="455"/>
      <c r="BN358" s="455"/>
      <c r="BO358" s="455"/>
      <c r="BP358" s="455"/>
      <c r="BQ358" s="455"/>
      <c r="BR358" s="455"/>
      <c r="BS358" s="455"/>
      <c r="BT358" s="455"/>
      <c r="BU358" s="455"/>
      <c r="BV358" s="455"/>
      <c r="BW358" s="455"/>
      <c r="BX358" s="455"/>
      <c r="BY358" s="455"/>
      <c r="BZ358" s="455"/>
      <c r="CA358" s="455"/>
      <c r="CB358" s="455"/>
      <c r="CC358" s="455"/>
      <c r="CD358" s="455"/>
      <c r="CE358" s="455"/>
      <c r="CF358" s="455"/>
      <c r="CG358" s="455"/>
      <c r="CH358" s="455"/>
      <c r="CI358" s="455"/>
      <c r="CJ358" s="455"/>
      <c r="CK358" s="455"/>
      <c r="CL358" s="455"/>
      <c r="CM358" s="455"/>
      <c r="CN358" s="455"/>
      <c r="CO358" s="455"/>
      <c r="CP358" s="455"/>
      <c r="CQ358" s="455"/>
      <c r="CR358" s="455"/>
      <c r="CS358" s="455"/>
      <c r="CT358" s="455"/>
      <c r="CU358" s="455"/>
      <c r="CV358" s="455"/>
      <c r="CW358" s="455"/>
      <c r="CX358" s="455"/>
      <c r="CY358" s="455"/>
      <c r="CZ358" s="455"/>
      <c r="DA358" s="455"/>
      <c r="DB358" s="455"/>
      <c r="DC358" s="455"/>
      <c r="DD358" s="455"/>
      <c r="DE358" s="455"/>
      <c r="DF358" s="455"/>
      <c r="DG358" s="455"/>
      <c r="DH358" s="455"/>
      <c r="DI358" s="455"/>
      <c r="DJ358" s="455"/>
      <c r="DK358" s="455"/>
      <c r="DL358" s="455"/>
      <c r="DM358" s="455"/>
      <c r="DN358" s="455"/>
      <c r="DO358" s="455"/>
      <c r="DP358" s="455"/>
      <c r="DQ358" s="455"/>
      <c r="DR358" s="455"/>
      <c r="DS358" s="455"/>
      <c r="DT358" s="455"/>
      <c r="DU358" s="455"/>
      <c r="DV358" s="455"/>
      <c r="DW358" s="455"/>
      <c r="DX358" s="455"/>
      <c r="DY358" s="455"/>
      <c r="DZ358" s="455"/>
      <c r="EA358" s="455"/>
      <c r="EB358" s="455"/>
      <c r="EC358" s="455"/>
      <c r="ED358" s="455"/>
      <c r="EE358" s="455"/>
      <c r="EF358" s="455"/>
      <c r="EG358" s="455"/>
      <c r="EH358" s="455"/>
      <c r="EI358" s="455"/>
      <c r="EJ358" s="455"/>
      <c r="EK358" s="455"/>
      <c r="EL358" s="455"/>
      <c r="EM358" s="455"/>
      <c r="EN358" s="455"/>
      <c r="EO358" s="455"/>
      <c r="EP358" s="455"/>
      <c r="EQ358" s="455"/>
      <c r="ER358" s="455"/>
      <c r="ES358" s="455"/>
      <c r="ET358" s="455"/>
      <c r="EU358" s="455"/>
      <c r="EV358" s="455"/>
      <c r="EW358" s="455"/>
      <c r="EX358" s="455"/>
      <c r="EY358" s="455"/>
      <c r="EZ358" s="455"/>
      <c r="FA358" s="455"/>
      <c r="FB358" s="455"/>
      <c r="FC358" s="455"/>
      <c r="FD358" s="455"/>
      <c r="FE358" s="455"/>
      <c r="FF358" s="455"/>
      <c r="FG358" s="455"/>
      <c r="FH358" s="455"/>
      <c r="FI358" s="455"/>
      <c r="FJ358" s="455"/>
      <c r="FK358" s="455"/>
      <c r="FL358" s="455"/>
      <c r="FM358" s="455"/>
      <c r="FN358" s="455"/>
      <c r="FO358" s="455"/>
      <c r="FP358" s="455"/>
      <c r="FQ358" s="455"/>
      <c r="FR358" s="455"/>
      <c r="FS358" s="455"/>
      <c r="FT358" s="455"/>
      <c r="FU358" s="455"/>
      <c r="FV358" s="455"/>
      <c r="FW358" s="455"/>
      <c r="FX358" s="455"/>
      <c r="FY358" s="455"/>
      <c r="FZ358" s="455"/>
      <c r="GA358" s="455"/>
      <c r="GB358" s="455"/>
      <c r="GC358" s="455"/>
      <c r="GD358" s="455"/>
      <c r="GE358" s="455"/>
      <c r="GF358" s="455"/>
      <c r="GG358" s="455"/>
      <c r="GH358" s="455"/>
      <c r="GI358" s="455"/>
      <c r="GJ358" s="455"/>
      <c r="GK358" s="455"/>
      <c r="GL358" s="455"/>
      <c r="GM358" s="455"/>
      <c r="GN358" s="455"/>
      <c r="GO358" s="455"/>
      <c r="GP358" s="455"/>
      <c r="GQ358" s="455"/>
      <c r="GR358" s="455"/>
      <c r="GS358" s="455"/>
      <c r="GT358" s="455"/>
      <c r="GU358" s="455"/>
      <c r="GV358" s="455"/>
      <c r="GW358" s="455"/>
      <c r="GX358" s="455"/>
      <c r="GY358" s="455"/>
      <c r="GZ358" s="455"/>
      <c r="HA358" s="455"/>
      <c r="HB358" s="455"/>
      <c r="HC358" s="455"/>
      <c r="HD358" s="455"/>
      <c r="HE358" s="455"/>
      <c r="HF358" s="455"/>
      <c r="HG358" s="455"/>
      <c r="HH358" s="455"/>
      <c r="HI358" s="455"/>
      <c r="HJ358" s="455"/>
      <c r="HK358" s="455"/>
      <c r="HL358" s="455"/>
      <c r="HM358" s="455"/>
    </row>
    <row r="359" s="460" customFormat="1" spans="1:221">
      <c r="A359" s="455"/>
      <c r="AD359" s="455"/>
      <c r="AE359" s="455"/>
      <c r="AF359" s="455"/>
      <c r="AG359" s="455"/>
      <c r="AH359" s="455"/>
      <c r="AI359" s="455"/>
      <c r="AJ359" s="455"/>
      <c r="AK359" s="455"/>
      <c r="AL359" s="455"/>
      <c r="AM359" s="455"/>
      <c r="AN359" s="455"/>
      <c r="AO359" s="455"/>
      <c r="AP359" s="455"/>
      <c r="AQ359" s="455"/>
      <c r="AR359" s="455"/>
      <c r="AS359" s="455"/>
      <c r="AT359" s="455"/>
      <c r="AU359" s="455"/>
      <c r="AV359" s="455"/>
      <c r="AW359" s="455"/>
      <c r="AX359" s="455"/>
      <c r="AY359" s="455"/>
      <c r="AZ359" s="455"/>
      <c r="BA359" s="455"/>
      <c r="BB359" s="455"/>
      <c r="BC359" s="455"/>
      <c r="BD359" s="455"/>
      <c r="BE359" s="455"/>
      <c r="BF359" s="455"/>
      <c r="BG359" s="455"/>
      <c r="BH359" s="455"/>
      <c r="BI359" s="455"/>
      <c r="BJ359" s="455"/>
      <c r="BK359" s="455"/>
      <c r="BL359" s="455"/>
      <c r="BM359" s="455"/>
      <c r="BN359" s="455"/>
      <c r="BO359" s="455"/>
      <c r="BP359" s="455"/>
      <c r="BQ359" s="455"/>
      <c r="BR359" s="455"/>
      <c r="BS359" s="455"/>
      <c r="BT359" s="455"/>
      <c r="BU359" s="455"/>
      <c r="BV359" s="455"/>
      <c r="BW359" s="455"/>
      <c r="BX359" s="455"/>
      <c r="BY359" s="455"/>
      <c r="BZ359" s="455"/>
      <c r="CA359" s="455"/>
      <c r="CB359" s="455"/>
      <c r="CC359" s="455"/>
      <c r="CD359" s="455"/>
      <c r="CE359" s="455"/>
      <c r="CF359" s="455"/>
      <c r="CG359" s="455"/>
      <c r="CH359" s="455"/>
      <c r="CI359" s="455"/>
      <c r="CJ359" s="455"/>
      <c r="CK359" s="455"/>
      <c r="CL359" s="455"/>
      <c r="CM359" s="455"/>
      <c r="CN359" s="455"/>
      <c r="CO359" s="455"/>
      <c r="CP359" s="455"/>
      <c r="CQ359" s="455"/>
      <c r="CR359" s="455"/>
      <c r="CS359" s="455"/>
      <c r="CT359" s="455"/>
      <c r="CU359" s="455"/>
      <c r="CV359" s="455"/>
      <c r="CW359" s="455"/>
      <c r="CX359" s="455"/>
      <c r="CY359" s="455"/>
      <c r="CZ359" s="455"/>
      <c r="DA359" s="455"/>
      <c r="DB359" s="455"/>
      <c r="DC359" s="455"/>
      <c r="DD359" s="455"/>
      <c r="DE359" s="455"/>
      <c r="DF359" s="455"/>
      <c r="DG359" s="455"/>
      <c r="DH359" s="455"/>
      <c r="DI359" s="455"/>
      <c r="DJ359" s="455"/>
      <c r="DK359" s="455"/>
      <c r="DL359" s="455"/>
      <c r="DM359" s="455"/>
      <c r="DN359" s="455"/>
      <c r="DO359" s="455"/>
      <c r="DP359" s="455"/>
      <c r="DQ359" s="455"/>
      <c r="DR359" s="455"/>
      <c r="DS359" s="455"/>
      <c r="DT359" s="455"/>
      <c r="DU359" s="455"/>
      <c r="DV359" s="455"/>
      <c r="DW359" s="455"/>
      <c r="DX359" s="455"/>
      <c r="DY359" s="455"/>
      <c r="DZ359" s="455"/>
      <c r="EA359" s="455"/>
      <c r="EB359" s="455"/>
      <c r="EC359" s="455"/>
      <c r="ED359" s="455"/>
      <c r="EE359" s="455"/>
      <c r="EF359" s="455"/>
      <c r="EG359" s="455"/>
      <c r="EH359" s="455"/>
      <c r="EI359" s="455"/>
      <c r="EJ359" s="455"/>
      <c r="EK359" s="455"/>
      <c r="EL359" s="455"/>
      <c r="EM359" s="455"/>
      <c r="EN359" s="455"/>
      <c r="EO359" s="455"/>
      <c r="EP359" s="455"/>
      <c r="EQ359" s="455"/>
      <c r="ER359" s="455"/>
      <c r="ES359" s="455"/>
      <c r="ET359" s="455"/>
      <c r="EU359" s="455"/>
      <c r="EV359" s="455"/>
      <c r="EW359" s="455"/>
      <c r="EX359" s="455"/>
      <c r="EY359" s="455"/>
      <c r="EZ359" s="455"/>
      <c r="FA359" s="455"/>
      <c r="FB359" s="455"/>
      <c r="FC359" s="455"/>
      <c r="FD359" s="455"/>
      <c r="FE359" s="455"/>
      <c r="FF359" s="455"/>
      <c r="FG359" s="455"/>
      <c r="FH359" s="455"/>
      <c r="FI359" s="455"/>
      <c r="FJ359" s="455"/>
      <c r="FK359" s="455"/>
      <c r="FL359" s="455"/>
      <c r="FM359" s="455"/>
      <c r="FN359" s="455"/>
      <c r="FO359" s="455"/>
      <c r="FP359" s="455"/>
      <c r="FQ359" s="455"/>
      <c r="FR359" s="455"/>
      <c r="FS359" s="455"/>
      <c r="FT359" s="455"/>
      <c r="FU359" s="455"/>
      <c r="FV359" s="455"/>
      <c r="FW359" s="455"/>
      <c r="FX359" s="455"/>
      <c r="FY359" s="455"/>
      <c r="FZ359" s="455"/>
      <c r="GA359" s="455"/>
      <c r="GB359" s="455"/>
      <c r="GC359" s="455"/>
      <c r="GD359" s="455"/>
      <c r="GE359" s="455"/>
      <c r="GF359" s="455"/>
      <c r="GG359" s="455"/>
      <c r="GH359" s="455"/>
      <c r="GI359" s="455"/>
      <c r="GJ359" s="455"/>
      <c r="GK359" s="455"/>
      <c r="GL359" s="455"/>
      <c r="GM359" s="455"/>
      <c r="GN359" s="455"/>
      <c r="GO359" s="455"/>
      <c r="GP359" s="455"/>
      <c r="GQ359" s="455"/>
      <c r="GR359" s="455"/>
      <c r="GS359" s="455"/>
      <c r="GT359" s="455"/>
      <c r="GU359" s="455"/>
      <c r="GV359" s="455"/>
      <c r="GW359" s="455"/>
      <c r="GX359" s="455"/>
      <c r="GY359" s="455"/>
      <c r="GZ359" s="455"/>
      <c r="HA359" s="455"/>
      <c r="HB359" s="455"/>
      <c r="HC359" s="455"/>
      <c r="HD359" s="455"/>
      <c r="HE359" s="455"/>
      <c r="HF359" s="455"/>
      <c r="HG359" s="455"/>
      <c r="HH359" s="455"/>
      <c r="HI359" s="455"/>
      <c r="HJ359" s="455"/>
      <c r="HK359" s="455"/>
      <c r="HL359" s="455"/>
      <c r="HM359" s="455"/>
    </row>
    <row r="360" s="460" customFormat="1" spans="1:221">
      <c r="A360" s="455"/>
      <c r="AD360" s="455"/>
      <c r="AE360" s="455"/>
      <c r="AF360" s="455"/>
      <c r="AG360" s="455"/>
      <c r="AH360" s="455"/>
      <c r="AI360" s="455"/>
      <c r="AJ360" s="455"/>
      <c r="AK360" s="455"/>
      <c r="AL360" s="455"/>
      <c r="AM360" s="455"/>
      <c r="AN360" s="455"/>
      <c r="AO360" s="455"/>
      <c r="AP360" s="455"/>
      <c r="AQ360" s="455"/>
      <c r="AR360" s="455"/>
      <c r="AS360" s="455"/>
      <c r="AT360" s="455"/>
      <c r="AU360" s="455"/>
      <c r="AV360" s="455"/>
      <c r="AW360" s="455"/>
      <c r="AX360" s="455"/>
      <c r="AY360" s="455"/>
      <c r="AZ360" s="455"/>
      <c r="BA360" s="455"/>
      <c r="BB360" s="455"/>
      <c r="BC360" s="455"/>
      <c r="BD360" s="455"/>
      <c r="BE360" s="455"/>
      <c r="BF360" s="455"/>
      <c r="BG360" s="455"/>
      <c r="BH360" s="455"/>
      <c r="BI360" s="455"/>
      <c r="BJ360" s="455"/>
      <c r="BK360" s="455"/>
      <c r="BL360" s="455"/>
      <c r="BM360" s="455"/>
      <c r="BN360" s="455"/>
      <c r="BO360" s="455"/>
      <c r="BP360" s="455"/>
      <c r="BQ360" s="455"/>
      <c r="BR360" s="455"/>
      <c r="BS360" s="455"/>
      <c r="BT360" s="455"/>
      <c r="BU360" s="455"/>
      <c r="BV360" s="455"/>
      <c r="BW360" s="455"/>
      <c r="BX360" s="455"/>
      <c r="BY360" s="455"/>
      <c r="BZ360" s="455"/>
      <c r="CA360" s="455"/>
      <c r="CB360" s="455"/>
      <c r="CC360" s="455"/>
      <c r="CD360" s="455"/>
      <c r="CE360" s="455"/>
      <c r="CF360" s="455"/>
      <c r="CG360" s="455"/>
      <c r="CH360" s="455"/>
      <c r="CI360" s="455"/>
      <c r="CJ360" s="455"/>
      <c r="CK360" s="455"/>
      <c r="CL360" s="455"/>
      <c r="CM360" s="455"/>
      <c r="CN360" s="455"/>
      <c r="CO360" s="455"/>
      <c r="CP360" s="455"/>
      <c r="CQ360" s="455"/>
      <c r="CR360" s="455"/>
      <c r="CS360" s="455"/>
      <c r="CT360" s="455"/>
      <c r="CU360" s="455"/>
      <c r="CV360" s="455"/>
      <c r="CW360" s="455"/>
      <c r="CX360" s="455"/>
      <c r="CY360" s="455"/>
      <c r="CZ360" s="455"/>
      <c r="DA360" s="455"/>
      <c r="DB360" s="455"/>
      <c r="DC360" s="455"/>
      <c r="DD360" s="455"/>
      <c r="DE360" s="455"/>
      <c r="DF360" s="455"/>
      <c r="DG360" s="455"/>
      <c r="DH360" s="455"/>
      <c r="DI360" s="455"/>
      <c r="DJ360" s="455"/>
      <c r="DK360" s="455"/>
      <c r="DL360" s="455"/>
      <c r="DM360" s="455"/>
      <c r="DN360" s="455"/>
      <c r="DO360" s="455"/>
      <c r="DP360" s="455"/>
      <c r="DQ360" s="455"/>
      <c r="DR360" s="455"/>
      <c r="DS360" s="455"/>
      <c r="DT360" s="455"/>
      <c r="DU360" s="455"/>
      <c r="DV360" s="455"/>
      <c r="DW360" s="455"/>
      <c r="DX360" s="455"/>
      <c r="DY360" s="455"/>
      <c r="DZ360" s="455"/>
      <c r="EA360" s="455"/>
      <c r="EB360" s="455"/>
      <c r="EC360" s="455"/>
      <c r="ED360" s="455"/>
      <c r="EE360" s="455"/>
      <c r="EF360" s="455"/>
      <c r="EG360" s="455"/>
      <c r="EH360" s="455"/>
      <c r="EI360" s="455"/>
      <c r="EJ360" s="455"/>
      <c r="EK360" s="455"/>
      <c r="EL360" s="455"/>
      <c r="EM360" s="455"/>
      <c r="EN360" s="455"/>
      <c r="EO360" s="455"/>
      <c r="EP360" s="455"/>
      <c r="EQ360" s="455"/>
      <c r="ER360" s="455"/>
      <c r="ES360" s="455"/>
      <c r="ET360" s="455"/>
      <c r="EU360" s="455"/>
      <c r="EV360" s="455"/>
      <c r="EW360" s="455"/>
      <c r="EX360" s="455"/>
      <c r="EY360" s="455"/>
      <c r="EZ360" s="455"/>
      <c r="FA360" s="455"/>
      <c r="FB360" s="455"/>
      <c r="FC360" s="455"/>
      <c r="FD360" s="455"/>
      <c r="FE360" s="455"/>
      <c r="FF360" s="455"/>
      <c r="FG360" s="455"/>
      <c r="FH360" s="455"/>
      <c r="FI360" s="455"/>
      <c r="FJ360" s="455"/>
      <c r="FK360" s="455"/>
      <c r="FL360" s="455"/>
      <c r="FM360" s="455"/>
      <c r="FN360" s="455"/>
      <c r="FO360" s="455"/>
      <c r="FP360" s="455"/>
      <c r="FQ360" s="455"/>
      <c r="FR360" s="455"/>
      <c r="FS360" s="455"/>
      <c r="FT360" s="455"/>
      <c r="FU360" s="455"/>
      <c r="FV360" s="455"/>
      <c r="FW360" s="455"/>
      <c r="FX360" s="455"/>
      <c r="FY360" s="455"/>
      <c r="FZ360" s="455"/>
      <c r="GA360" s="455"/>
      <c r="GB360" s="455"/>
      <c r="GC360" s="455"/>
      <c r="GD360" s="455"/>
      <c r="GE360" s="455"/>
      <c r="GF360" s="455"/>
      <c r="GG360" s="455"/>
      <c r="GH360" s="455"/>
      <c r="GI360" s="455"/>
      <c r="GJ360" s="455"/>
      <c r="GK360" s="455"/>
      <c r="GL360" s="455"/>
      <c r="GM360" s="455"/>
      <c r="GN360" s="455"/>
      <c r="GO360" s="455"/>
      <c r="GP360" s="455"/>
      <c r="GQ360" s="455"/>
      <c r="GR360" s="455"/>
      <c r="GS360" s="455"/>
      <c r="GT360" s="455"/>
      <c r="GU360" s="455"/>
      <c r="GV360" s="455"/>
      <c r="GW360" s="455"/>
      <c r="GX360" s="455"/>
      <c r="GY360" s="455"/>
      <c r="GZ360" s="455"/>
      <c r="HA360" s="455"/>
      <c r="HB360" s="455"/>
      <c r="HC360" s="455"/>
      <c r="HD360" s="455"/>
      <c r="HE360" s="455"/>
      <c r="HF360" s="455"/>
      <c r="HG360" s="455"/>
      <c r="HH360" s="455"/>
      <c r="HI360" s="455"/>
      <c r="HJ360" s="455"/>
      <c r="HK360" s="455"/>
      <c r="HL360" s="455"/>
      <c r="HM360" s="455"/>
    </row>
    <row r="361" s="460" customFormat="1" spans="1:221">
      <c r="A361" s="455"/>
      <c r="AD361" s="455"/>
      <c r="AE361" s="455"/>
      <c r="AF361" s="455"/>
      <c r="AG361" s="455"/>
      <c r="AH361" s="455"/>
      <c r="AI361" s="455"/>
      <c r="AJ361" s="455"/>
      <c r="AK361" s="455"/>
      <c r="AL361" s="455"/>
      <c r="AM361" s="455"/>
      <c r="AN361" s="455"/>
      <c r="AO361" s="455"/>
      <c r="AP361" s="455"/>
      <c r="AQ361" s="455"/>
      <c r="AR361" s="455"/>
      <c r="AS361" s="455"/>
      <c r="AT361" s="455"/>
      <c r="AU361" s="455"/>
      <c r="AV361" s="455"/>
      <c r="AW361" s="455"/>
      <c r="AX361" s="455"/>
      <c r="AY361" s="455"/>
      <c r="AZ361" s="455"/>
      <c r="BA361" s="455"/>
      <c r="BB361" s="455"/>
      <c r="BC361" s="455"/>
      <c r="BD361" s="455"/>
      <c r="BE361" s="455"/>
      <c r="BF361" s="455"/>
      <c r="BG361" s="455"/>
      <c r="BH361" s="455"/>
      <c r="BI361" s="455"/>
      <c r="BJ361" s="455"/>
      <c r="BK361" s="455"/>
      <c r="BL361" s="455"/>
      <c r="BM361" s="455"/>
      <c r="BN361" s="455"/>
      <c r="BO361" s="455"/>
      <c r="BP361" s="455"/>
      <c r="BQ361" s="455"/>
      <c r="BR361" s="455"/>
      <c r="BS361" s="455"/>
      <c r="BT361" s="455"/>
      <c r="BU361" s="455"/>
      <c r="BV361" s="455"/>
      <c r="BW361" s="455"/>
      <c r="BX361" s="455"/>
      <c r="BY361" s="455"/>
      <c r="BZ361" s="455"/>
      <c r="CA361" s="455"/>
      <c r="CB361" s="455"/>
      <c r="CC361" s="455"/>
      <c r="CD361" s="455"/>
      <c r="CE361" s="455"/>
      <c r="CF361" s="455"/>
      <c r="CG361" s="455"/>
      <c r="CH361" s="455"/>
      <c r="CI361" s="455"/>
      <c r="CJ361" s="455"/>
      <c r="CK361" s="455"/>
      <c r="CL361" s="455"/>
      <c r="CM361" s="455"/>
      <c r="CN361" s="455"/>
      <c r="CO361" s="455"/>
      <c r="CP361" s="455"/>
      <c r="CQ361" s="455"/>
      <c r="CR361" s="455"/>
      <c r="CS361" s="455"/>
      <c r="CT361" s="455"/>
      <c r="CU361" s="455"/>
      <c r="CV361" s="455"/>
      <c r="CW361" s="455"/>
      <c r="CX361" s="455"/>
      <c r="CY361" s="455"/>
      <c r="CZ361" s="455"/>
      <c r="DA361" s="455"/>
      <c r="DB361" s="455"/>
      <c r="DC361" s="455"/>
      <c r="DD361" s="455"/>
      <c r="DE361" s="455"/>
      <c r="DF361" s="455"/>
      <c r="DG361" s="455"/>
      <c r="DH361" s="455"/>
      <c r="DI361" s="455"/>
      <c r="DJ361" s="455"/>
      <c r="DK361" s="455"/>
      <c r="DL361" s="455"/>
      <c r="DM361" s="455"/>
      <c r="DN361" s="455"/>
      <c r="DO361" s="455"/>
      <c r="DP361" s="455"/>
      <c r="DQ361" s="455"/>
      <c r="DR361" s="455"/>
      <c r="DS361" s="455"/>
      <c r="DT361" s="455"/>
      <c r="DU361" s="455"/>
      <c r="DV361" s="455"/>
      <c r="DW361" s="455"/>
      <c r="DX361" s="455"/>
      <c r="DY361" s="455"/>
      <c r="DZ361" s="455"/>
      <c r="EA361" s="455"/>
      <c r="EB361" s="455"/>
      <c r="EC361" s="455"/>
      <c r="ED361" s="455"/>
      <c r="EE361" s="455"/>
      <c r="EF361" s="455"/>
      <c r="EG361" s="455"/>
      <c r="EH361" s="455"/>
      <c r="EI361" s="455"/>
      <c r="EJ361" s="455"/>
      <c r="EK361" s="455"/>
      <c r="EL361" s="455"/>
      <c r="EM361" s="455"/>
      <c r="EN361" s="455"/>
      <c r="EO361" s="455"/>
      <c r="EP361" s="455"/>
      <c r="EQ361" s="455"/>
      <c r="ER361" s="455"/>
      <c r="ES361" s="455"/>
      <c r="ET361" s="455"/>
      <c r="EU361" s="455"/>
      <c r="EV361" s="455"/>
      <c r="EW361" s="455"/>
      <c r="EX361" s="455"/>
      <c r="EY361" s="455"/>
      <c r="EZ361" s="455"/>
      <c r="FA361" s="455"/>
      <c r="FB361" s="455"/>
      <c r="FC361" s="455"/>
      <c r="FD361" s="455"/>
      <c r="FE361" s="455"/>
      <c r="FF361" s="455"/>
      <c r="FG361" s="455"/>
      <c r="FH361" s="455"/>
      <c r="FI361" s="455"/>
      <c r="FJ361" s="455"/>
      <c r="FK361" s="455"/>
      <c r="FL361" s="455"/>
      <c r="FM361" s="455"/>
      <c r="FN361" s="455"/>
      <c r="FO361" s="455"/>
      <c r="FP361" s="455"/>
      <c r="FQ361" s="455"/>
      <c r="FR361" s="455"/>
      <c r="FS361" s="455"/>
      <c r="FT361" s="455"/>
      <c r="FU361" s="455"/>
      <c r="FV361" s="455"/>
      <c r="FW361" s="455"/>
      <c r="FX361" s="455"/>
      <c r="FY361" s="455"/>
      <c r="FZ361" s="455"/>
      <c r="GA361" s="455"/>
      <c r="GB361" s="455"/>
      <c r="GC361" s="455"/>
      <c r="GD361" s="455"/>
      <c r="GE361" s="455"/>
      <c r="GF361" s="455"/>
      <c r="GG361" s="455"/>
      <c r="GH361" s="455"/>
      <c r="GI361" s="455"/>
      <c r="GJ361" s="455"/>
      <c r="GK361" s="455"/>
      <c r="GL361" s="455"/>
      <c r="GM361" s="455"/>
      <c r="GN361" s="455"/>
      <c r="GO361" s="455"/>
      <c r="GP361" s="455"/>
      <c r="GQ361" s="455"/>
      <c r="GR361" s="455"/>
      <c r="GS361" s="455"/>
      <c r="GT361" s="455"/>
      <c r="GU361" s="455"/>
      <c r="GV361" s="455"/>
      <c r="GW361" s="455"/>
      <c r="GX361" s="455"/>
      <c r="GY361" s="455"/>
      <c r="GZ361" s="455"/>
      <c r="HA361" s="455"/>
      <c r="HB361" s="455"/>
      <c r="HC361" s="455"/>
      <c r="HD361" s="455"/>
      <c r="HE361" s="455"/>
      <c r="HF361" s="455"/>
      <c r="HG361" s="455"/>
      <c r="HH361" s="455"/>
      <c r="HI361" s="455"/>
      <c r="HJ361" s="455"/>
      <c r="HK361" s="455"/>
      <c r="HL361" s="455"/>
      <c r="HM361" s="455"/>
    </row>
    <row r="362" s="460" customFormat="1" spans="1:221">
      <c r="A362" s="455"/>
      <c r="AD362" s="455"/>
      <c r="AE362" s="455"/>
      <c r="AF362" s="455"/>
      <c r="AG362" s="455"/>
      <c r="AH362" s="455"/>
      <c r="AI362" s="455"/>
      <c r="AJ362" s="455"/>
      <c r="AK362" s="455"/>
      <c r="AL362" s="455"/>
      <c r="AM362" s="455"/>
      <c r="AN362" s="455"/>
      <c r="AO362" s="455"/>
      <c r="AP362" s="455"/>
      <c r="AQ362" s="455"/>
      <c r="AR362" s="455"/>
      <c r="AS362" s="455"/>
      <c r="AT362" s="455"/>
      <c r="AU362" s="455"/>
      <c r="AV362" s="455"/>
      <c r="AW362" s="455"/>
      <c r="AX362" s="455"/>
      <c r="AY362" s="455"/>
      <c r="AZ362" s="455"/>
      <c r="BA362" s="455"/>
      <c r="BB362" s="455"/>
      <c r="BC362" s="455"/>
      <c r="BD362" s="455"/>
      <c r="BE362" s="455"/>
      <c r="BF362" s="455"/>
      <c r="BG362" s="455"/>
      <c r="BH362" s="455"/>
      <c r="BI362" s="455"/>
      <c r="BJ362" s="455"/>
      <c r="BK362" s="455"/>
      <c r="BL362" s="455"/>
      <c r="BM362" s="455"/>
      <c r="BN362" s="455"/>
      <c r="BO362" s="455"/>
      <c r="BP362" s="455"/>
      <c r="BQ362" s="455"/>
      <c r="BR362" s="455"/>
      <c r="BS362" s="455"/>
      <c r="BT362" s="455"/>
      <c r="BU362" s="455"/>
      <c r="BV362" s="455"/>
      <c r="BW362" s="455"/>
      <c r="BX362" s="455"/>
      <c r="BY362" s="455"/>
      <c r="BZ362" s="455"/>
      <c r="CA362" s="455"/>
      <c r="CB362" s="455"/>
      <c r="CC362" s="455"/>
      <c r="CD362" s="455"/>
      <c r="CE362" s="455"/>
      <c r="CF362" s="455"/>
      <c r="CG362" s="455"/>
      <c r="CH362" s="455"/>
      <c r="CI362" s="455"/>
      <c r="CJ362" s="455"/>
      <c r="CK362" s="455"/>
      <c r="CL362" s="455"/>
      <c r="CM362" s="455"/>
      <c r="CN362" s="455"/>
      <c r="CO362" s="455"/>
      <c r="CP362" s="455"/>
      <c r="CQ362" s="455"/>
      <c r="CR362" s="455"/>
      <c r="CS362" s="455"/>
      <c r="CT362" s="455"/>
      <c r="CU362" s="455"/>
      <c r="CV362" s="455"/>
      <c r="CW362" s="455"/>
      <c r="CX362" s="455"/>
      <c r="CY362" s="455"/>
      <c r="CZ362" s="455"/>
      <c r="DA362" s="455"/>
      <c r="DB362" s="455"/>
      <c r="DC362" s="455"/>
      <c r="DD362" s="455"/>
      <c r="DE362" s="455"/>
      <c r="DF362" s="455"/>
      <c r="DG362" s="455"/>
      <c r="DH362" s="455"/>
      <c r="DI362" s="455"/>
      <c r="DJ362" s="455"/>
      <c r="DK362" s="455"/>
      <c r="DL362" s="455"/>
      <c r="DM362" s="455"/>
      <c r="DN362" s="455"/>
      <c r="DO362" s="455"/>
      <c r="DP362" s="455"/>
      <c r="DQ362" s="455"/>
      <c r="DR362" s="455"/>
      <c r="DS362" s="455"/>
      <c r="DT362" s="455"/>
      <c r="DU362" s="455"/>
      <c r="DV362" s="455"/>
      <c r="DW362" s="455"/>
      <c r="DX362" s="455"/>
      <c r="DY362" s="455"/>
      <c r="DZ362" s="455"/>
      <c r="EA362" s="455"/>
      <c r="EB362" s="455"/>
      <c r="EC362" s="455"/>
      <c r="ED362" s="455"/>
      <c r="EE362" s="455"/>
      <c r="EF362" s="455"/>
      <c r="EG362" s="455"/>
      <c r="EH362" s="455"/>
      <c r="EI362" s="455"/>
      <c r="EJ362" s="455"/>
      <c r="EK362" s="455"/>
      <c r="EL362" s="455"/>
      <c r="EM362" s="455"/>
      <c r="EN362" s="455"/>
      <c r="EO362" s="455"/>
      <c r="EP362" s="455"/>
      <c r="EQ362" s="455"/>
      <c r="ER362" s="455"/>
      <c r="ES362" s="455"/>
      <c r="ET362" s="455"/>
      <c r="EU362" s="455"/>
      <c r="EV362" s="455"/>
      <c r="EW362" s="455"/>
      <c r="EX362" s="455"/>
      <c r="EY362" s="455"/>
      <c r="EZ362" s="455"/>
      <c r="FA362" s="455"/>
      <c r="FB362" s="455"/>
      <c r="FC362" s="455"/>
      <c r="FD362" s="455"/>
      <c r="FE362" s="455"/>
      <c r="FF362" s="455"/>
      <c r="FG362" s="455"/>
      <c r="FH362" s="455"/>
      <c r="FI362" s="455"/>
      <c r="FJ362" s="455"/>
      <c r="FK362" s="455"/>
      <c r="FL362" s="455"/>
      <c r="FM362" s="455"/>
      <c r="FN362" s="455"/>
      <c r="FO362" s="455"/>
      <c r="FP362" s="455"/>
      <c r="FQ362" s="455"/>
      <c r="FR362" s="455"/>
      <c r="FS362" s="455"/>
      <c r="FT362" s="455"/>
      <c r="FU362" s="455"/>
      <c r="FV362" s="455"/>
      <c r="FW362" s="455"/>
      <c r="FX362" s="455"/>
      <c r="FY362" s="455"/>
      <c r="FZ362" s="455"/>
      <c r="GA362" s="455"/>
      <c r="GB362" s="455"/>
      <c r="GC362" s="455"/>
      <c r="GD362" s="455"/>
      <c r="GE362" s="455"/>
      <c r="GF362" s="455"/>
      <c r="GG362" s="455"/>
      <c r="GH362" s="455"/>
      <c r="GI362" s="455"/>
      <c r="GJ362" s="455"/>
      <c r="GK362" s="455"/>
      <c r="GL362" s="455"/>
      <c r="GM362" s="455"/>
      <c r="GN362" s="455"/>
      <c r="GO362" s="455"/>
      <c r="GP362" s="455"/>
      <c r="GQ362" s="455"/>
      <c r="GR362" s="455"/>
      <c r="GS362" s="455"/>
      <c r="GT362" s="455"/>
      <c r="GU362" s="455"/>
      <c r="GV362" s="455"/>
      <c r="GW362" s="455"/>
      <c r="GX362" s="455"/>
      <c r="GY362" s="455"/>
      <c r="GZ362" s="455"/>
      <c r="HA362" s="455"/>
      <c r="HB362" s="455"/>
      <c r="HC362" s="455"/>
      <c r="HD362" s="455"/>
      <c r="HE362" s="455"/>
      <c r="HF362" s="455"/>
      <c r="HG362" s="455"/>
      <c r="HH362" s="455"/>
      <c r="HI362" s="455"/>
      <c r="HJ362" s="455"/>
      <c r="HK362" s="455"/>
      <c r="HL362" s="455"/>
      <c r="HM362" s="455"/>
    </row>
    <row r="363" s="460" customFormat="1" spans="1:221">
      <c r="A363" s="455"/>
      <c r="AD363" s="455"/>
      <c r="AE363" s="455"/>
      <c r="AF363" s="455"/>
      <c r="AG363" s="455"/>
      <c r="AH363" s="455"/>
      <c r="AI363" s="455"/>
      <c r="AJ363" s="455"/>
      <c r="AK363" s="455"/>
      <c r="AL363" s="455"/>
      <c r="AM363" s="455"/>
      <c r="AN363" s="455"/>
      <c r="AO363" s="455"/>
      <c r="AP363" s="455"/>
      <c r="AQ363" s="455"/>
      <c r="AR363" s="455"/>
      <c r="AS363" s="455"/>
      <c r="AT363" s="455"/>
      <c r="AU363" s="455"/>
      <c r="AV363" s="455"/>
      <c r="AW363" s="455"/>
      <c r="AX363" s="455"/>
      <c r="AY363" s="455"/>
      <c r="AZ363" s="455"/>
      <c r="BA363" s="455"/>
      <c r="BB363" s="455"/>
      <c r="BC363" s="455"/>
      <c r="BD363" s="455"/>
      <c r="BE363" s="455"/>
      <c r="BF363" s="455"/>
      <c r="BG363" s="455"/>
      <c r="BH363" s="455"/>
      <c r="BI363" s="455"/>
      <c r="BJ363" s="455"/>
      <c r="BK363" s="455"/>
      <c r="BL363" s="455"/>
      <c r="BM363" s="455"/>
      <c r="BN363" s="455"/>
      <c r="BO363" s="455"/>
      <c r="BP363" s="455"/>
      <c r="BQ363" s="455"/>
      <c r="BR363" s="455"/>
      <c r="BS363" s="455"/>
      <c r="BT363" s="455"/>
      <c r="BU363" s="455"/>
      <c r="BV363" s="455"/>
      <c r="BW363" s="455"/>
      <c r="BX363" s="455"/>
      <c r="BY363" s="455"/>
      <c r="BZ363" s="455"/>
      <c r="CA363" s="455"/>
      <c r="CB363" s="455"/>
      <c r="CC363" s="455"/>
      <c r="CD363" s="455"/>
      <c r="CE363" s="455"/>
      <c r="CF363" s="455"/>
      <c r="CG363" s="455"/>
      <c r="CH363" s="455"/>
      <c r="CI363" s="455"/>
      <c r="CJ363" s="455"/>
      <c r="CK363" s="455"/>
      <c r="CL363" s="455"/>
      <c r="CM363" s="455"/>
      <c r="CN363" s="455"/>
      <c r="CO363" s="455"/>
      <c r="CP363" s="455"/>
      <c r="CQ363" s="455"/>
      <c r="CR363" s="455"/>
      <c r="CS363" s="455"/>
      <c r="CT363" s="455"/>
      <c r="CU363" s="455"/>
      <c r="CV363" s="455"/>
      <c r="CW363" s="455"/>
      <c r="CX363" s="455"/>
      <c r="CY363" s="455"/>
      <c r="CZ363" s="455"/>
      <c r="DA363" s="455"/>
      <c r="DB363" s="455"/>
      <c r="DC363" s="455"/>
      <c r="DD363" s="455"/>
      <c r="DE363" s="455"/>
      <c r="DF363" s="455"/>
      <c r="DG363" s="455"/>
      <c r="DH363" s="455"/>
      <c r="DI363" s="455"/>
      <c r="DJ363" s="455"/>
      <c r="DK363" s="455"/>
      <c r="DL363" s="455"/>
      <c r="DM363" s="455"/>
      <c r="DN363" s="455"/>
      <c r="DO363" s="455"/>
      <c r="DP363" s="455"/>
      <c r="DQ363" s="455"/>
      <c r="DR363" s="455"/>
      <c r="DS363" s="455"/>
      <c r="DT363" s="455"/>
      <c r="DU363" s="455"/>
      <c r="DV363" s="455"/>
      <c r="DW363" s="455"/>
      <c r="DX363" s="455"/>
      <c r="DY363" s="455"/>
      <c r="DZ363" s="455"/>
      <c r="EA363" s="455"/>
      <c r="EB363" s="455"/>
      <c r="EC363" s="455"/>
      <c r="ED363" s="455"/>
      <c r="EE363" s="455"/>
      <c r="EF363" s="455"/>
      <c r="EG363" s="455"/>
      <c r="EH363" s="455"/>
      <c r="EI363" s="455"/>
      <c r="EJ363" s="455"/>
      <c r="EK363" s="455"/>
      <c r="EL363" s="455"/>
      <c r="EM363" s="455"/>
      <c r="EN363" s="455"/>
      <c r="EO363" s="455"/>
      <c r="EP363" s="455"/>
      <c r="EQ363" s="455"/>
      <c r="ER363" s="455"/>
      <c r="ES363" s="455"/>
      <c r="ET363" s="455"/>
      <c r="EU363" s="455"/>
      <c r="EV363" s="455"/>
      <c r="EW363" s="455"/>
      <c r="EX363" s="455"/>
      <c r="EY363" s="455"/>
      <c r="EZ363" s="455"/>
      <c r="FA363" s="455"/>
      <c r="FB363" s="455"/>
      <c r="FC363" s="455"/>
      <c r="FD363" s="455"/>
      <c r="FE363" s="455"/>
      <c r="FF363" s="455"/>
      <c r="FG363" s="455"/>
      <c r="FH363" s="455"/>
      <c r="FI363" s="455"/>
      <c r="FJ363" s="455"/>
      <c r="FK363" s="455"/>
      <c r="FL363" s="455"/>
      <c r="FM363" s="455"/>
      <c r="FN363" s="455"/>
      <c r="FO363" s="455"/>
      <c r="FP363" s="455"/>
      <c r="FQ363" s="455"/>
      <c r="FR363" s="455"/>
      <c r="FS363" s="455"/>
      <c r="FT363" s="455"/>
      <c r="FU363" s="455"/>
      <c r="FV363" s="455"/>
      <c r="FW363" s="455"/>
      <c r="FX363" s="455"/>
      <c r="FY363" s="455"/>
      <c r="FZ363" s="455"/>
      <c r="GA363" s="455"/>
      <c r="GB363" s="455"/>
      <c r="GC363" s="455"/>
      <c r="GD363" s="455"/>
      <c r="GE363" s="455"/>
      <c r="GF363" s="455"/>
      <c r="GG363" s="455"/>
      <c r="GH363" s="455"/>
      <c r="GI363" s="455"/>
      <c r="GJ363" s="455"/>
      <c r="GK363" s="455"/>
      <c r="GL363" s="455"/>
      <c r="GM363" s="455"/>
      <c r="GN363" s="455"/>
      <c r="GO363" s="455"/>
      <c r="GP363" s="455"/>
      <c r="GQ363" s="455"/>
      <c r="GR363" s="455"/>
      <c r="GS363" s="455"/>
      <c r="GT363" s="455"/>
      <c r="GU363" s="455"/>
      <c r="GV363" s="455"/>
      <c r="GW363" s="455"/>
      <c r="GX363" s="455"/>
      <c r="GY363" s="455"/>
      <c r="GZ363" s="455"/>
      <c r="HA363" s="455"/>
      <c r="HB363" s="455"/>
      <c r="HC363" s="455"/>
      <c r="HD363" s="455"/>
      <c r="HE363" s="455"/>
      <c r="HF363" s="455"/>
      <c r="HG363" s="455"/>
      <c r="HH363" s="455"/>
      <c r="HI363" s="455"/>
      <c r="HJ363" s="455"/>
      <c r="HK363" s="455"/>
      <c r="HL363" s="455"/>
      <c r="HM363" s="455"/>
    </row>
    <row r="364" s="460" customFormat="1" spans="1:221">
      <c r="A364" s="455"/>
      <c r="AD364" s="455"/>
      <c r="AE364" s="455"/>
      <c r="AF364" s="455"/>
      <c r="AG364" s="455"/>
      <c r="AH364" s="455"/>
      <c r="AI364" s="455"/>
      <c r="AJ364" s="455"/>
      <c r="AK364" s="455"/>
      <c r="AL364" s="455"/>
      <c r="AM364" s="455"/>
      <c r="AN364" s="455"/>
      <c r="AO364" s="455"/>
      <c r="AP364" s="455"/>
      <c r="AQ364" s="455"/>
      <c r="AR364" s="455"/>
      <c r="AS364" s="455"/>
      <c r="AT364" s="455"/>
      <c r="AU364" s="455"/>
      <c r="AV364" s="455"/>
      <c r="AW364" s="455"/>
      <c r="AX364" s="455"/>
      <c r="AY364" s="455"/>
      <c r="AZ364" s="455"/>
      <c r="BA364" s="455"/>
      <c r="BB364" s="455"/>
      <c r="BC364" s="455"/>
      <c r="BD364" s="455"/>
      <c r="BE364" s="455"/>
      <c r="BF364" s="455"/>
      <c r="BG364" s="455"/>
      <c r="BH364" s="455"/>
      <c r="BI364" s="455"/>
      <c r="BJ364" s="455"/>
      <c r="BK364" s="455"/>
      <c r="BL364" s="455"/>
      <c r="BM364" s="455"/>
      <c r="BN364" s="455"/>
      <c r="BO364" s="455"/>
      <c r="BP364" s="455"/>
      <c r="BQ364" s="455"/>
      <c r="BR364" s="455"/>
      <c r="BS364" s="455"/>
      <c r="BT364" s="455"/>
      <c r="BU364" s="455"/>
      <c r="BV364" s="455"/>
      <c r="BW364" s="455"/>
      <c r="BX364" s="455"/>
      <c r="BY364" s="455"/>
      <c r="BZ364" s="455"/>
      <c r="CA364" s="455"/>
      <c r="CB364" s="455"/>
      <c r="CC364" s="455"/>
      <c r="CD364" s="455"/>
      <c r="CE364" s="455"/>
      <c r="CF364" s="455"/>
      <c r="CG364" s="455"/>
      <c r="CH364" s="455"/>
      <c r="CI364" s="455"/>
      <c r="CJ364" s="455"/>
      <c r="CK364" s="455"/>
      <c r="CL364" s="455"/>
      <c r="CM364" s="455"/>
      <c r="CN364" s="455"/>
      <c r="CO364" s="455"/>
      <c r="CP364" s="455"/>
      <c r="CQ364" s="455"/>
      <c r="CR364" s="455"/>
      <c r="CS364" s="455"/>
      <c r="CT364" s="455"/>
      <c r="CU364" s="455"/>
      <c r="CV364" s="455"/>
      <c r="CW364" s="455"/>
      <c r="CX364" s="455"/>
      <c r="CY364" s="455"/>
      <c r="CZ364" s="455"/>
      <c r="DA364" s="455"/>
      <c r="DB364" s="455"/>
      <c r="DC364" s="455"/>
      <c r="DD364" s="455"/>
      <c r="DE364" s="455"/>
      <c r="DF364" s="455"/>
      <c r="DG364" s="455"/>
      <c r="DH364" s="455"/>
      <c r="DI364" s="455"/>
      <c r="DJ364" s="455"/>
      <c r="DK364" s="455"/>
      <c r="DL364" s="455"/>
      <c r="DM364" s="455"/>
      <c r="DN364" s="455"/>
      <c r="DO364" s="455"/>
      <c r="DP364" s="455"/>
      <c r="DQ364" s="455"/>
      <c r="DR364" s="455"/>
      <c r="DS364" s="455"/>
      <c r="DT364" s="455"/>
      <c r="DU364" s="455"/>
      <c r="DV364" s="455"/>
      <c r="DW364" s="455"/>
      <c r="DX364" s="455"/>
      <c r="DY364" s="455"/>
      <c r="DZ364" s="455"/>
      <c r="EA364" s="455"/>
      <c r="EB364" s="455"/>
      <c r="EC364" s="455"/>
      <c r="ED364" s="455"/>
      <c r="EE364" s="455"/>
      <c r="EF364" s="455"/>
      <c r="EG364" s="455"/>
      <c r="EH364" s="455"/>
      <c r="EI364" s="455"/>
      <c r="EJ364" s="455"/>
      <c r="EK364" s="455"/>
      <c r="EL364" s="455"/>
      <c r="EM364" s="455"/>
      <c r="EN364" s="455"/>
      <c r="EO364" s="455"/>
      <c r="EP364" s="455"/>
      <c r="EQ364" s="455"/>
      <c r="ER364" s="455"/>
      <c r="ES364" s="455"/>
      <c r="ET364" s="455"/>
      <c r="EU364" s="455"/>
      <c r="EV364" s="455"/>
      <c r="EW364" s="455"/>
      <c r="EX364" s="455"/>
      <c r="EY364" s="455"/>
      <c r="EZ364" s="455"/>
      <c r="FA364" s="455"/>
      <c r="FB364" s="455"/>
      <c r="FC364" s="455"/>
      <c r="FD364" s="455"/>
      <c r="FE364" s="455"/>
      <c r="FF364" s="455"/>
      <c r="FG364" s="455"/>
      <c r="FH364" s="455"/>
      <c r="FI364" s="455"/>
      <c r="FJ364" s="455"/>
      <c r="FK364" s="455"/>
      <c r="FL364" s="455"/>
      <c r="FM364" s="455"/>
      <c r="FN364" s="455"/>
      <c r="FO364" s="455"/>
      <c r="FP364" s="455"/>
      <c r="FQ364" s="455"/>
      <c r="FR364" s="455"/>
      <c r="FS364" s="455"/>
      <c r="FT364" s="455"/>
      <c r="FU364" s="455"/>
      <c r="FV364" s="455"/>
      <c r="FW364" s="455"/>
      <c r="FX364" s="455"/>
      <c r="FY364" s="455"/>
      <c r="FZ364" s="455"/>
      <c r="GA364" s="455"/>
      <c r="GB364" s="455"/>
      <c r="GC364" s="455"/>
      <c r="GD364" s="455"/>
      <c r="GE364" s="455"/>
      <c r="GF364" s="455"/>
      <c r="GG364" s="455"/>
      <c r="GH364" s="455"/>
      <c r="GI364" s="455"/>
      <c r="GJ364" s="455"/>
      <c r="GK364" s="455"/>
      <c r="GL364" s="455"/>
      <c r="GM364" s="455"/>
      <c r="GN364" s="455"/>
      <c r="GO364" s="455"/>
      <c r="GP364" s="455"/>
      <c r="GQ364" s="455"/>
      <c r="GR364" s="455"/>
      <c r="GS364" s="455"/>
      <c r="GT364" s="455"/>
      <c r="GU364" s="455"/>
      <c r="GV364" s="455"/>
      <c r="GW364" s="455"/>
      <c r="GX364" s="455"/>
      <c r="GY364" s="455"/>
      <c r="GZ364" s="455"/>
      <c r="HA364" s="455"/>
      <c r="HB364" s="455"/>
      <c r="HC364" s="455"/>
      <c r="HD364" s="455"/>
      <c r="HE364" s="455"/>
      <c r="HF364" s="455"/>
      <c r="HG364" s="455"/>
      <c r="HH364" s="455"/>
      <c r="HI364" s="455"/>
      <c r="HJ364" s="455"/>
      <c r="HK364" s="455"/>
      <c r="HL364" s="455"/>
      <c r="HM364" s="455"/>
    </row>
    <row r="365" s="460" customFormat="1" spans="1:221">
      <c r="A365" s="455"/>
      <c r="AD365" s="455"/>
      <c r="AE365" s="455"/>
      <c r="AF365" s="455"/>
      <c r="AG365" s="455"/>
      <c r="AH365" s="455"/>
      <c r="AI365" s="455"/>
      <c r="AJ365" s="455"/>
      <c r="AK365" s="455"/>
      <c r="AL365" s="455"/>
      <c r="AM365" s="455"/>
      <c r="AN365" s="455"/>
      <c r="AO365" s="455"/>
      <c r="AP365" s="455"/>
      <c r="AQ365" s="455"/>
      <c r="AR365" s="455"/>
      <c r="AS365" s="455"/>
      <c r="AT365" s="455"/>
      <c r="AU365" s="455"/>
      <c r="AV365" s="455"/>
      <c r="AW365" s="455"/>
      <c r="AX365" s="455"/>
      <c r="AY365" s="455"/>
      <c r="AZ365" s="455"/>
      <c r="BA365" s="455"/>
      <c r="BB365" s="455"/>
      <c r="BC365" s="455"/>
      <c r="BD365" s="455"/>
      <c r="BE365" s="455"/>
      <c r="BF365" s="455"/>
      <c r="BG365" s="455"/>
      <c r="BH365" s="455"/>
      <c r="BI365" s="455"/>
      <c r="BJ365" s="455"/>
      <c r="BK365" s="455"/>
      <c r="BL365" s="455"/>
      <c r="BM365" s="455"/>
      <c r="BN365" s="455"/>
      <c r="BO365" s="455"/>
      <c r="BP365" s="455"/>
      <c r="BQ365" s="455"/>
      <c r="BR365" s="455"/>
      <c r="BS365" s="455"/>
      <c r="BT365" s="455"/>
      <c r="BU365" s="455"/>
      <c r="BV365" s="455"/>
      <c r="BW365" s="455"/>
      <c r="BX365" s="455"/>
      <c r="BY365" s="455"/>
      <c r="BZ365" s="455"/>
      <c r="CA365" s="455"/>
      <c r="CB365" s="455"/>
      <c r="CC365" s="455"/>
      <c r="CD365" s="455"/>
      <c r="CE365" s="455"/>
      <c r="CF365" s="455"/>
      <c r="CG365" s="455"/>
      <c r="CH365" s="455"/>
      <c r="CI365" s="455"/>
      <c r="CJ365" s="455"/>
      <c r="CK365" s="455"/>
      <c r="CL365" s="455"/>
      <c r="CM365" s="455"/>
      <c r="CN365" s="455"/>
      <c r="CO365" s="455"/>
      <c r="CP365" s="455"/>
      <c r="CQ365" s="455"/>
      <c r="CR365" s="455"/>
      <c r="CS365" s="455"/>
      <c r="CT365" s="455"/>
      <c r="CU365" s="455"/>
      <c r="CV365" s="455"/>
      <c r="CW365" s="455"/>
      <c r="CX365" s="455"/>
      <c r="CY365" s="455"/>
      <c r="CZ365" s="455"/>
      <c r="DA365" s="455"/>
      <c r="DB365" s="455"/>
      <c r="DC365" s="455"/>
      <c r="DD365" s="455"/>
      <c r="DE365" s="455"/>
      <c r="DF365" s="455"/>
      <c r="DG365" s="455"/>
      <c r="DH365" s="455"/>
      <c r="DI365" s="455"/>
      <c r="DJ365" s="455"/>
      <c r="DK365" s="455"/>
      <c r="DL365" s="455"/>
      <c r="DM365" s="455"/>
      <c r="DN365" s="455"/>
      <c r="DO365" s="455"/>
      <c r="DP365" s="455"/>
      <c r="DQ365" s="455"/>
      <c r="DR365" s="455"/>
      <c r="DS365" s="455"/>
      <c r="DT365" s="455"/>
      <c r="DU365" s="455"/>
      <c r="DV365" s="455"/>
      <c r="DW365" s="455"/>
      <c r="DX365" s="455"/>
      <c r="DY365" s="455"/>
      <c r="DZ365" s="455"/>
      <c r="EA365" s="455"/>
      <c r="EB365" s="455"/>
      <c r="EC365" s="455"/>
      <c r="ED365" s="455"/>
      <c r="EE365" s="455"/>
      <c r="EF365" s="455"/>
      <c r="EG365" s="455"/>
      <c r="EH365" s="455"/>
      <c r="EI365" s="455"/>
      <c r="EJ365" s="455"/>
      <c r="EK365" s="455"/>
      <c r="EL365" s="455"/>
      <c r="EM365" s="455"/>
      <c r="EN365" s="455"/>
      <c r="EO365" s="455"/>
      <c r="EP365" s="455"/>
      <c r="EQ365" s="455"/>
      <c r="ER365" s="455"/>
      <c r="ES365" s="455"/>
      <c r="ET365" s="455"/>
      <c r="EU365" s="455"/>
      <c r="EV365" s="455"/>
      <c r="EW365" s="455"/>
      <c r="EX365" s="455"/>
      <c r="EY365" s="455"/>
      <c r="EZ365" s="455"/>
      <c r="FA365" s="455"/>
      <c r="FB365" s="455"/>
      <c r="FC365" s="455"/>
      <c r="FD365" s="455"/>
      <c r="FE365" s="455"/>
      <c r="FF365" s="455"/>
      <c r="FG365" s="455"/>
      <c r="FH365" s="455"/>
      <c r="FI365" s="455"/>
      <c r="FJ365" s="455"/>
      <c r="FK365" s="455"/>
      <c r="FL365" s="455"/>
      <c r="FM365" s="455"/>
      <c r="FN365" s="455"/>
      <c r="FO365" s="455"/>
      <c r="FP365" s="455"/>
      <c r="FQ365" s="455"/>
      <c r="FR365" s="455"/>
      <c r="FS365" s="455"/>
      <c r="FT365" s="455"/>
      <c r="FU365" s="455"/>
      <c r="FV365" s="455"/>
      <c r="FW365" s="455"/>
      <c r="FX365" s="455"/>
      <c r="FY365" s="455"/>
      <c r="FZ365" s="455"/>
      <c r="GA365" s="455"/>
      <c r="GB365" s="455"/>
      <c r="GC365" s="455"/>
      <c r="GD365" s="455"/>
      <c r="GE365" s="455"/>
      <c r="GF365" s="455"/>
      <c r="GG365" s="455"/>
      <c r="GH365" s="455"/>
      <c r="GI365" s="455"/>
      <c r="GJ365" s="455"/>
      <c r="GK365" s="455"/>
      <c r="GL365" s="455"/>
      <c r="GM365" s="455"/>
      <c r="GN365" s="455"/>
      <c r="GO365" s="455"/>
      <c r="GP365" s="455"/>
      <c r="GQ365" s="455"/>
      <c r="GR365" s="455"/>
      <c r="GS365" s="455"/>
      <c r="GT365" s="455"/>
      <c r="GU365" s="455"/>
      <c r="GV365" s="455"/>
      <c r="GW365" s="455"/>
      <c r="GX365" s="455"/>
      <c r="GY365" s="455"/>
      <c r="GZ365" s="455"/>
      <c r="HA365" s="455"/>
      <c r="HB365" s="455"/>
      <c r="HC365" s="455"/>
      <c r="HD365" s="455"/>
      <c r="HE365" s="455"/>
      <c r="HF365" s="455"/>
      <c r="HG365" s="455"/>
      <c r="HH365" s="455"/>
      <c r="HI365" s="455"/>
      <c r="HJ365" s="455"/>
      <c r="HK365" s="455"/>
      <c r="HL365" s="455"/>
      <c r="HM365" s="455"/>
    </row>
    <row r="366" s="460" customFormat="1" spans="1:221">
      <c r="A366" s="455"/>
      <c r="AD366" s="455"/>
      <c r="AE366" s="455"/>
      <c r="AF366" s="455"/>
      <c r="AG366" s="455"/>
      <c r="AH366" s="455"/>
      <c r="AI366" s="455"/>
      <c r="AJ366" s="455"/>
      <c r="AK366" s="455"/>
      <c r="AL366" s="455"/>
      <c r="AM366" s="455"/>
      <c r="AN366" s="455"/>
      <c r="AO366" s="455"/>
      <c r="AP366" s="455"/>
      <c r="AQ366" s="455"/>
      <c r="AR366" s="455"/>
      <c r="AS366" s="455"/>
      <c r="AT366" s="455"/>
      <c r="AU366" s="455"/>
      <c r="AV366" s="455"/>
      <c r="AW366" s="455"/>
      <c r="AX366" s="455"/>
      <c r="AY366" s="455"/>
      <c r="AZ366" s="455"/>
      <c r="BA366" s="455"/>
      <c r="BB366" s="455"/>
      <c r="BC366" s="455"/>
      <c r="BD366" s="455"/>
      <c r="BE366" s="455"/>
      <c r="BF366" s="455"/>
      <c r="BG366" s="455"/>
      <c r="BH366" s="455"/>
      <c r="BI366" s="455"/>
      <c r="BJ366" s="455"/>
      <c r="BK366" s="455"/>
      <c r="BL366" s="455"/>
      <c r="BM366" s="455"/>
      <c r="BN366" s="455"/>
      <c r="BO366" s="455"/>
      <c r="BP366" s="455"/>
      <c r="BQ366" s="455"/>
      <c r="BR366" s="455"/>
      <c r="BS366" s="455"/>
      <c r="BT366" s="455"/>
      <c r="BU366" s="455"/>
      <c r="BV366" s="455"/>
      <c r="BW366" s="455"/>
      <c r="BX366" s="455"/>
      <c r="BY366" s="455"/>
      <c r="BZ366" s="455"/>
      <c r="CA366" s="455"/>
      <c r="CB366" s="455"/>
      <c r="CC366" s="455"/>
      <c r="CD366" s="455"/>
      <c r="CE366" s="455"/>
      <c r="CF366" s="455"/>
      <c r="CG366" s="455"/>
      <c r="CH366" s="455"/>
      <c r="CI366" s="455"/>
      <c r="CJ366" s="455"/>
      <c r="CK366" s="455"/>
      <c r="CL366" s="455"/>
      <c r="CM366" s="455"/>
      <c r="CN366" s="455"/>
      <c r="CO366" s="455"/>
      <c r="CP366" s="455"/>
      <c r="CQ366" s="455"/>
      <c r="CR366" s="455"/>
      <c r="CS366" s="455"/>
      <c r="CT366" s="455"/>
      <c r="CU366" s="455"/>
      <c r="CV366" s="455"/>
      <c r="CW366" s="455"/>
      <c r="CX366" s="455"/>
      <c r="CY366" s="455"/>
      <c r="CZ366" s="455"/>
      <c r="DA366" s="455"/>
      <c r="DB366" s="455"/>
      <c r="DC366" s="455"/>
      <c r="DD366" s="455"/>
      <c r="DE366" s="455"/>
      <c r="DF366" s="455"/>
      <c r="DG366" s="455"/>
      <c r="DH366" s="455"/>
      <c r="DI366" s="455"/>
      <c r="DJ366" s="455"/>
      <c r="DK366" s="455"/>
      <c r="DL366" s="455"/>
      <c r="DM366" s="455"/>
      <c r="DN366" s="455"/>
      <c r="DO366" s="455"/>
      <c r="DP366" s="455"/>
      <c r="DQ366" s="455"/>
      <c r="DR366" s="455"/>
      <c r="DS366" s="455"/>
      <c r="DT366" s="455"/>
      <c r="DU366" s="455"/>
      <c r="DV366" s="455"/>
      <c r="DW366" s="455"/>
      <c r="DX366" s="455"/>
      <c r="DY366" s="455"/>
      <c r="DZ366" s="455"/>
      <c r="EA366" s="455"/>
      <c r="EB366" s="455"/>
      <c r="EC366" s="455"/>
      <c r="ED366" s="455"/>
      <c r="EE366" s="455"/>
      <c r="EF366" s="455"/>
      <c r="EG366" s="455"/>
      <c r="EH366" s="455"/>
      <c r="EI366" s="455"/>
      <c r="EJ366" s="455"/>
      <c r="EK366" s="455"/>
      <c r="EL366" s="455"/>
      <c r="EM366" s="455"/>
      <c r="EN366" s="455"/>
      <c r="EO366" s="455"/>
      <c r="EP366" s="455"/>
      <c r="EQ366" s="455"/>
      <c r="ER366" s="455"/>
      <c r="ES366" s="455"/>
      <c r="ET366" s="455"/>
      <c r="EU366" s="455"/>
      <c r="EV366" s="455"/>
      <c r="EW366" s="455"/>
      <c r="EX366" s="455"/>
      <c r="EY366" s="455"/>
      <c r="EZ366" s="455"/>
      <c r="FA366" s="455"/>
      <c r="FB366" s="455"/>
      <c r="FC366" s="455"/>
      <c r="FD366" s="455"/>
      <c r="FE366" s="455"/>
      <c r="FF366" s="455"/>
      <c r="FG366" s="455"/>
      <c r="FH366" s="455"/>
      <c r="FI366" s="455"/>
      <c r="FJ366" s="455"/>
      <c r="FK366" s="455"/>
      <c r="FL366" s="455"/>
      <c r="FM366" s="455"/>
      <c r="FN366" s="455"/>
      <c r="FO366" s="455"/>
      <c r="FP366" s="455"/>
      <c r="FQ366" s="455"/>
      <c r="FR366" s="455"/>
      <c r="FS366" s="455"/>
      <c r="FT366" s="455"/>
      <c r="FU366" s="455"/>
      <c r="FV366" s="455"/>
      <c r="FW366" s="455"/>
      <c r="FX366" s="455"/>
      <c r="FY366" s="455"/>
      <c r="FZ366" s="455"/>
      <c r="GA366" s="455"/>
      <c r="GB366" s="455"/>
      <c r="GC366" s="455"/>
      <c r="GD366" s="455"/>
      <c r="GE366" s="455"/>
      <c r="GF366" s="455"/>
      <c r="GG366" s="455"/>
      <c r="GH366" s="455"/>
      <c r="GI366" s="455"/>
      <c r="GJ366" s="455"/>
      <c r="GK366" s="455"/>
      <c r="GL366" s="455"/>
      <c r="GM366" s="455"/>
      <c r="GN366" s="455"/>
      <c r="GO366" s="455"/>
      <c r="GP366" s="455"/>
      <c r="GQ366" s="455"/>
      <c r="GR366" s="455"/>
      <c r="GS366" s="455"/>
      <c r="GT366" s="455"/>
      <c r="GU366" s="455"/>
      <c r="GV366" s="455"/>
      <c r="GW366" s="455"/>
      <c r="GX366" s="455"/>
      <c r="GY366" s="455"/>
      <c r="GZ366" s="455"/>
      <c r="HA366" s="455"/>
      <c r="HB366" s="455"/>
      <c r="HC366" s="455"/>
      <c r="HD366" s="455"/>
      <c r="HE366" s="455"/>
      <c r="HF366" s="455"/>
      <c r="HG366" s="455"/>
      <c r="HH366" s="455"/>
      <c r="HI366" s="455"/>
      <c r="HJ366" s="455"/>
      <c r="HK366" s="455"/>
      <c r="HL366" s="455"/>
      <c r="HM366" s="455"/>
    </row>
    <row r="367" s="460" customFormat="1" spans="1:221">
      <c r="A367" s="455"/>
      <c r="AD367" s="455"/>
      <c r="AE367" s="455"/>
      <c r="AF367" s="455"/>
      <c r="AG367" s="455"/>
      <c r="AH367" s="455"/>
      <c r="AI367" s="455"/>
      <c r="AJ367" s="455"/>
      <c r="AK367" s="455"/>
      <c r="AL367" s="455"/>
      <c r="AM367" s="455"/>
      <c r="AN367" s="455"/>
      <c r="AO367" s="455"/>
      <c r="AP367" s="455"/>
      <c r="AQ367" s="455"/>
      <c r="AR367" s="455"/>
      <c r="AS367" s="455"/>
      <c r="AT367" s="455"/>
      <c r="AU367" s="455"/>
      <c r="AV367" s="455"/>
      <c r="AW367" s="455"/>
      <c r="AX367" s="455"/>
      <c r="AY367" s="455"/>
      <c r="AZ367" s="455"/>
      <c r="BA367" s="455"/>
      <c r="BB367" s="455"/>
      <c r="BC367" s="455"/>
      <c r="BD367" s="455"/>
      <c r="BE367" s="455"/>
      <c r="BF367" s="455"/>
      <c r="BG367" s="455"/>
      <c r="BH367" s="455"/>
      <c r="BI367" s="455"/>
      <c r="BJ367" s="455"/>
      <c r="BK367" s="455"/>
      <c r="BL367" s="455"/>
      <c r="BM367" s="455"/>
      <c r="BN367" s="455"/>
      <c r="BO367" s="455"/>
      <c r="BP367" s="455"/>
      <c r="BQ367" s="455"/>
      <c r="BR367" s="455"/>
      <c r="BS367" s="455"/>
      <c r="BT367" s="455"/>
      <c r="BU367" s="455"/>
      <c r="BV367" s="455"/>
      <c r="BW367" s="455"/>
      <c r="BX367" s="455"/>
      <c r="BY367" s="455"/>
      <c r="BZ367" s="455"/>
      <c r="CA367" s="455"/>
      <c r="CB367" s="455"/>
      <c r="CC367" s="455"/>
      <c r="CD367" s="455"/>
      <c r="CE367" s="455"/>
      <c r="CF367" s="455"/>
      <c r="CG367" s="455"/>
      <c r="CH367" s="455"/>
      <c r="CI367" s="455"/>
      <c r="CJ367" s="455"/>
      <c r="CK367" s="455"/>
      <c r="CL367" s="455"/>
      <c r="CM367" s="455"/>
      <c r="CN367" s="455"/>
      <c r="CO367" s="455"/>
      <c r="CP367" s="455"/>
      <c r="CQ367" s="455"/>
      <c r="CR367" s="455"/>
      <c r="CS367" s="455"/>
      <c r="CT367" s="455"/>
      <c r="CU367" s="455"/>
      <c r="CV367" s="455"/>
      <c r="CW367" s="455"/>
      <c r="CX367" s="455"/>
      <c r="CY367" s="455"/>
      <c r="CZ367" s="455"/>
      <c r="DA367" s="455"/>
      <c r="DB367" s="455"/>
      <c r="DC367" s="455"/>
      <c r="DD367" s="455"/>
      <c r="DE367" s="455"/>
      <c r="DF367" s="455"/>
      <c r="DG367" s="455"/>
      <c r="DH367" s="455"/>
      <c r="DI367" s="455"/>
      <c r="DJ367" s="455"/>
      <c r="DK367" s="455"/>
      <c r="DL367" s="455"/>
      <c r="DM367" s="455"/>
      <c r="DN367" s="455"/>
      <c r="DO367" s="455"/>
      <c r="DP367" s="455"/>
      <c r="DQ367" s="455"/>
      <c r="DR367" s="455"/>
      <c r="DS367" s="455"/>
      <c r="DT367" s="455"/>
      <c r="DU367" s="455"/>
      <c r="DV367" s="455"/>
      <c r="DW367" s="455"/>
      <c r="DX367" s="455"/>
      <c r="DY367" s="455"/>
      <c r="DZ367" s="455"/>
      <c r="EA367" s="455"/>
      <c r="EB367" s="455"/>
      <c r="EC367" s="455"/>
      <c r="ED367" s="455"/>
      <c r="EE367" s="455"/>
      <c r="EF367" s="455"/>
      <c r="EG367" s="455"/>
      <c r="EH367" s="455"/>
      <c r="EI367" s="455"/>
      <c r="EJ367" s="455"/>
      <c r="EK367" s="455"/>
      <c r="EL367" s="455"/>
      <c r="EM367" s="455"/>
      <c r="EN367" s="455"/>
      <c r="EO367" s="455"/>
      <c r="EP367" s="455"/>
      <c r="EQ367" s="455"/>
      <c r="ER367" s="455"/>
      <c r="ES367" s="455"/>
      <c r="ET367" s="455"/>
      <c r="EU367" s="455"/>
      <c r="EV367" s="455"/>
      <c r="EW367" s="455"/>
      <c r="EX367" s="455"/>
      <c r="EY367" s="455"/>
      <c r="EZ367" s="455"/>
      <c r="FA367" s="455"/>
      <c r="FB367" s="455"/>
      <c r="FC367" s="455"/>
      <c r="FD367" s="455"/>
      <c r="FE367" s="455"/>
      <c r="FF367" s="455"/>
      <c r="FG367" s="455"/>
      <c r="FH367" s="455"/>
      <c r="FI367" s="455"/>
      <c r="FJ367" s="455"/>
      <c r="FK367" s="455"/>
      <c r="FL367" s="455"/>
      <c r="FM367" s="455"/>
      <c r="FN367" s="455"/>
      <c r="FO367" s="455"/>
      <c r="FP367" s="455"/>
      <c r="FQ367" s="455"/>
      <c r="FR367" s="455"/>
      <c r="FS367" s="455"/>
      <c r="FT367" s="455"/>
      <c r="FU367" s="455"/>
      <c r="FV367" s="455"/>
      <c r="FW367" s="455"/>
      <c r="FX367" s="455"/>
      <c r="FY367" s="455"/>
      <c r="FZ367" s="455"/>
      <c r="GA367" s="455"/>
      <c r="GB367" s="455"/>
      <c r="GC367" s="455"/>
      <c r="GD367" s="455"/>
      <c r="GE367" s="455"/>
      <c r="GF367" s="455"/>
      <c r="GG367" s="455"/>
      <c r="GH367" s="455"/>
      <c r="GI367" s="455"/>
      <c r="GJ367" s="455"/>
      <c r="GK367" s="455"/>
      <c r="GL367" s="455"/>
      <c r="GM367" s="455"/>
      <c r="GN367" s="455"/>
      <c r="GO367" s="455"/>
      <c r="GP367" s="455"/>
      <c r="GQ367" s="455"/>
      <c r="GR367" s="455"/>
      <c r="GS367" s="455"/>
      <c r="GT367" s="455"/>
      <c r="GU367" s="455"/>
      <c r="GV367" s="455"/>
      <c r="GW367" s="455"/>
      <c r="GX367" s="455"/>
      <c r="GY367" s="455"/>
      <c r="GZ367" s="455"/>
      <c r="HA367" s="455"/>
      <c r="HB367" s="455"/>
      <c r="HC367" s="455"/>
      <c r="HD367" s="455"/>
      <c r="HE367" s="455"/>
      <c r="HF367" s="455"/>
      <c r="HG367" s="455"/>
      <c r="HH367" s="455"/>
      <c r="HI367" s="455"/>
      <c r="HJ367" s="455"/>
      <c r="HK367" s="455"/>
      <c r="HL367" s="455"/>
      <c r="HM367" s="455"/>
    </row>
    <row r="368" s="460" customFormat="1" spans="1:221">
      <c r="A368" s="455"/>
      <c r="AD368" s="455"/>
      <c r="AE368" s="455"/>
      <c r="AF368" s="455"/>
      <c r="AG368" s="455"/>
      <c r="AH368" s="455"/>
      <c r="AI368" s="455"/>
      <c r="AJ368" s="455"/>
      <c r="AK368" s="455"/>
      <c r="AL368" s="455"/>
      <c r="AM368" s="455"/>
      <c r="AN368" s="455"/>
      <c r="AO368" s="455"/>
      <c r="AP368" s="455"/>
      <c r="AQ368" s="455"/>
      <c r="AR368" s="455"/>
      <c r="AS368" s="455"/>
      <c r="AT368" s="455"/>
      <c r="AU368" s="455"/>
      <c r="AV368" s="455"/>
      <c r="AW368" s="455"/>
      <c r="AX368" s="455"/>
      <c r="AY368" s="455"/>
      <c r="AZ368" s="455"/>
      <c r="BA368" s="455"/>
      <c r="BB368" s="455"/>
      <c r="BC368" s="455"/>
      <c r="BD368" s="455"/>
      <c r="BE368" s="455"/>
      <c r="BF368" s="455"/>
      <c r="BG368" s="455"/>
      <c r="BH368" s="455"/>
      <c r="BI368" s="455"/>
      <c r="BJ368" s="455"/>
      <c r="BK368" s="455"/>
      <c r="BL368" s="455"/>
      <c r="BM368" s="455"/>
      <c r="BN368" s="455"/>
      <c r="BO368" s="455"/>
      <c r="BP368" s="455"/>
      <c r="BQ368" s="455"/>
      <c r="BR368" s="455"/>
      <c r="BS368" s="455"/>
      <c r="BT368" s="455"/>
      <c r="BU368" s="455"/>
      <c r="BV368" s="455"/>
      <c r="BW368" s="455"/>
      <c r="BX368" s="455"/>
      <c r="BY368" s="455"/>
      <c r="BZ368" s="455"/>
      <c r="CA368" s="455"/>
      <c r="CB368" s="455"/>
      <c r="CC368" s="455"/>
      <c r="CD368" s="455"/>
      <c r="CE368" s="455"/>
      <c r="CF368" s="455"/>
      <c r="CG368" s="455"/>
      <c r="CH368" s="455"/>
      <c r="CI368" s="455"/>
      <c r="CJ368" s="455"/>
      <c r="CK368" s="455"/>
      <c r="CL368" s="455"/>
      <c r="CM368" s="455"/>
      <c r="CN368" s="455"/>
      <c r="CO368" s="455"/>
      <c r="CP368" s="455"/>
      <c r="CQ368" s="455"/>
      <c r="CR368" s="455"/>
      <c r="CS368" s="455"/>
      <c r="CT368" s="455"/>
      <c r="CU368" s="455"/>
      <c r="CV368" s="455"/>
      <c r="CW368" s="455"/>
      <c r="CX368" s="455"/>
      <c r="CY368" s="455"/>
      <c r="CZ368" s="455"/>
      <c r="DA368" s="455"/>
      <c r="DB368" s="455"/>
      <c r="DC368" s="455"/>
      <c r="DD368" s="455"/>
      <c r="DE368" s="455"/>
      <c r="DF368" s="455"/>
      <c r="DG368" s="455"/>
      <c r="DH368" s="455"/>
      <c r="DI368" s="455"/>
      <c r="DJ368" s="455"/>
      <c r="DK368" s="455"/>
      <c r="DL368" s="455"/>
      <c r="DM368" s="455"/>
      <c r="DN368" s="455"/>
      <c r="DO368" s="455"/>
      <c r="DP368" s="455"/>
      <c r="DQ368" s="455"/>
      <c r="DR368" s="455"/>
      <c r="DS368" s="455"/>
      <c r="DT368" s="455"/>
      <c r="DU368" s="455"/>
      <c r="DV368" s="455"/>
      <c r="DW368" s="455"/>
      <c r="DX368" s="455"/>
      <c r="DY368" s="455"/>
      <c r="DZ368" s="455"/>
      <c r="EA368" s="455"/>
      <c r="EB368" s="455"/>
      <c r="EC368" s="455"/>
      <c r="ED368" s="455"/>
      <c r="EE368" s="455"/>
      <c r="EF368" s="455"/>
      <c r="EG368" s="455"/>
      <c r="EH368" s="455"/>
      <c r="EI368" s="455"/>
      <c r="EJ368" s="455"/>
      <c r="EK368" s="455"/>
      <c r="EL368" s="455"/>
      <c r="EM368" s="455"/>
      <c r="EN368" s="455"/>
      <c r="EO368" s="455"/>
      <c r="EP368" s="455"/>
      <c r="EQ368" s="455"/>
      <c r="ER368" s="455"/>
      <c r="ES368" s="455"/>
      <c r="ET368" s="455"/>
      <c r="EU368" s="455"/>
      <c r="EV368" s="455"/>
      <c r="EW368" s="455"/>
      <c r="EX368" s="455"/>
      <c r="EY368" s="455"/>
      <c r="EZ368" s="455"/>
      <c r="FA368" s="455"/>
      <c r="FB368" s="455"/>
      <c r="FC368" s="455"/>
      <c r="FD368" s="455"/>
      <c r="FE368" s="455"/>
      <c r="FF368" s="455"/>
      <c r="FG368" s="455"/>
      <c r="FH368" s="455"/>
      <c r="FI368" s="455"/>
      <c r="FJ368" s="455"/>
      <c r="FK368" s="455"/>
      <c r="FL368" s="455"/>
      <c r="FM368" s="455"/>
      <c r="FN368" s="455"/>
      <c r="FO368" s="455"/>
      <c r="FP368" s="455"/>
      <c r="FQ368" s="455"/>
      <c r="FR368" s="455"/>
      <c r="FS368" s="455"/>
      <c r="FT368" s="455"/>
      <c r="FU368" s="455"/>
      <c r="FV368" s="455"/>
      <c r="FW368" s="455"/>
      <c r="FX368" s="455"/>
      <c r="FY368" s="455"/>
      <c r="FZ368" s="455"/>
      <c r="GA368" s="455"/>
      <c r="GB368" s="455"/>
      <c r="GC368" s="455"/>
      <c r="GD368" s="455"/>
      <c r="GE368" s="455"/>
      <c r="GF368" s="455"/>
      <c r="GG368" s="455"/>
      <c r="GH368" s="455"/>
      <c r="GI368" s="455"/>
      <c r="GJ368" s="455"/>
      <c r="GK368" s="455"/>
      <c r="GL368" s="455"/>
      <c r="GM368" s="455"/>
      <c r="GN368" s="455"/>
      <c r="GO368" s="455"/>
      <c r="GP368" s="455"/>
      <c r="GQ368" s="455"/>
      <c r="GR368" s="455"/>
      <c r="GS368" s="455"/>
      <c r="GT368" s="455"/>
      <c r="GU368" s="455"/>
      <c r="GV368" s="455"/>
      <c r="GW368" s="455"/>
      <c r="GX368" s="455"/>
      <c r="GY368" s="455"/>
      <c r="GZ368" s="455"/>
      <c r="HA368" s="455"/>
      <c r="HB368" s="455"/>
      <c r="HC368" s="455"/>
      <c r="HD368" s="455"/>
      <c r="HE368" s="455"/>
      <c r="HF368" s="455"/>
      <c r="HG368" s="455"/>
      <c r="HH368" s="455"/>
      <c r="HI368" s="455"/>
      <c r="HJ368" s="455"/>
      <c r="HK368" s="455"/>
      <c r="HL368" s="455"/>
      <c r="HM368" s="455"/>
    </row>
    <row r="369" s="460" customFormat="1" spans="1:221">
      <c r="A369" s="455"/>
      <c r="AD369" s="455"/>
      <c r="AE369" s="455"/>
      <c r="AF369" s="455"/>
      <c r="AG369" s="455"/>
      <c r="AH369" s="455"/>
      <c r="AI369" s="455"/>
      <c r="AJ369" s="455"/>
      <c r="AK369" s="455"/>
      <c r="AL369" s="455"/>
      <c r="AM369" s="455"/>
      <c r="AN369" s="455"/>
      <c r="AO369" s="455"/>
      <c r="AP369" s="455"/>
      <c r="AQ369" s="455"/>
      <c r="AR369" s="455"/>
      <c r="AS369" s="455"/>
      <c r="AT369" s="455"/>
      <c r="AU369" s="455"/>
      <c r="AV369" s="455"/>
      <c r="AW369" s="455"/>
      <c r="AX369" s="455"/>
      <c r="AY369" s="455"/>
      <c r="AZ369" s="455"/>
      <c r="BA369" s="455"/>
      <c r="BB369" s="455"/>
      <c r="BC369" s="455"/>
      <c r="BD369" s="455"/>
      <c r="BE369" s="455"/>
      <c r="BF369" s="455"/>
      <c r="BG369" s="455"/>
      <c r="BH369" s="455"/>
      <c r="BI369" s="455"/>
      <c r="BJ369" s="455"/>
      <c r="BK369" s="455"/>
      <c r="BL369" s="455"/>
      <c r="BM369" s="455"/>
      <c r="BN369" s="455"/>
      <c r="BO369" s="455"/>
      <c r="BP369" s="455"/>
      <c r="BQ369" s="455"/>
      <c r="BR369" s="455"/>
      <c r="BS369" s="455"/>
      <c r="BT369" s="455"/>
      <c r="BU369" s="455"/>
      <c r="BV369" s="455"/>
      <c r="BW369" s="455"/>
      <c r="BX369" s="455"/>
      <c r="BY369" s="455"/>
      <c r="BZ369" s="455"/>
      <c r="CA369" s="455"/>
      <c r="CB369" s="455"/>
      <c r="CC369" s="455"/>
      <c r="CD369" s="455"/>
      <c r="CE369" s="455"/>
      <c r="CF369" s="455"/>
      <c r="CG369" s="455"/>
      <c r="CH369" s="455"/>
      <c r="CI369" s="455"/>
      <c r="CJ369" s="455"/>
      <c r="CK369" s="455"/>
      <c r="CL369" s="455"/>
      <c r="CM369" s="455"/>
      <c r="CN369" s="455"/>
      <c r="CO369" s="455"/>
      <c r="CP369" s="455"/>
      <c r="CQ369" s="455"/>
      <c r="CR369" s="455"/>
      <c r="CS369" s="455"/>
      <c r="CT369" s="455"/>
      <c r="CU369" s="455"/>
      <c r="CV369" s="455"/>
      <c r="CW369" s="455"/>
      <c r="CX369" s="455"/>
      <c r="CY369" s="455"/>
      <c r="CZ369" s="455"/>
      <c r="DA369" s="455"/>
      <c r="DB369" s="455"/>
      <c r="DC369" s="455"/>
      <c r="DD369" s="455"/>
      <c r="DE369" s="455"/>
      <c r="DF369" s="455"/>
      <c r="DG369" s="455"/>
      <c r="DH369" s="455"/>
      <c r="DI369" s="455"/>
      <c r="DJ369" s="455"/>
      <c r="DK369" s="455"/>
      <c r="DL369" s="455"/>
      <c r="DM369" s="455"/>
      <c r="DN369" s="455"/>
      <c r="DO369" s="455"/>
      <c r="DP369" s="455"/>
      <c r="DQ369" s="455"/>
      <c r="DR369" s="455"/>
      <c r="DS369" s="455"/>
      <c r="DT369" s="455"/>
      <c r="DU369" s="455"/>
      <c r="DV369" s="455"/>
      <c r="DW369" s="455"/>
      <c r="DX369" s="455"/>
      <c r="DY369" s="455"/>
      <c r="DZ369" s="455"/>
      <c r="EA369" s="455"/>
      <c r="EB369" s="455"/>
      <c r="EC369" s="455"/>
      <c r="ED369" s="455"/>
      <c r="EE369" s="455"/>
      <c r="EF369" s="455"/>
      <c r="EG369" s="455"/>
      <c r="EH369" s="455"/>
      <c r="EI369" s="455"/>
      <c r="EJ369" s="455"/>
      <c r="EK369" s="455"/>
      <c r="EL369" s="455"/>
      <c r="EM369" s="455"/>
      <c r="EN369" s="455"/>
      <c r="EO369" s="455"/>
      <c r="EP369" s="455"/>
      <c r="EQ369" s="455"/>
      <c r="ER369" s="455"/>
      <c r="ES369" s="455"/>
      <c r="ET369" s="455"/>
      <c r="EU369" s="455"/>
      <c r="EV369" s="455"/>
      <c r="EW369" s="455"/>
      <c r="EX369" s="455"/>
      <c r="EY369" s="455"/>
      <c r="EZ369" s="455"/>
      <c r="FA369" s="455"/>
      <c r="FB369" s="455"/>
      <c r="FC369" s="455"/>
      <c r="FD369" s="455"/>
      <c r="FE369" s="455"/>
      <c r="FF369" s="455"/>
      <c r="FG369" s="455"/>
      <c r="FH369" s="455"/>
      <c r="FI369" s="455"/>
      <c r="FJ369" s="455"/>
      <c r="FK369" s="455"/>
      <c r="FL369" s="455"/>
      <c r="FM369" s="455"/>
      <c r="FN369" s="455"/>
      <c r="FO369" s="455"/>
      <c r="FP369" s="455"/>
      <c r="FQ369" s="455"/>
      <c r="FR369" s="455"/>
      <c r="FS369" s="455"/>
      <c r="FT369" s="455"/>
      <c r="FU369" s="455"/>
      <c r="FV369" s="455"/>
      <c r="FW369" s="455"/>
      <c r="FX369" s="455"/>
      <c r="FY369" s="455"/>
      <c r="FZ369" s="455"/>
      <c r="GA369" s="455"/>
      <c r="GB369" s="455"/>
      <c r="GC369" s="455"/>
      <c r="GD369" s="455"/>
      <c r="GE369" s="455"/>
      <c r="GF369" s="455"/>
      <c r="GG369" s="455"/>
      <c r="GH369" s="455"/>
      <c r="GI369" s="455"/>
      <c r="GJ369" s="455"/>
      <c r="GK369" s="455"/>
      <c r="GL369" s="455"/>
      <c r="GM369" s="455"/>
      <c r="GN369" s="455"/>
      <c r="GO369" s="455"/>
      <c r="GP369" s="455"/>
      <c r="GQ369" s="455"/>
      <c r="GR369" s="455"/>
      <c r="GS369" s="455"/>
      <c r="GT369" s="455"/>
      <c r="GU369" s="455"/>
      <c r="GV369" s="455"/>
      <c r="GW369" s="455"/>
      <c r="GX369" s="455"/>
      <c r="GY369" s="455"/>
      <c r="GZ369" s="455"/>
      <c r="HA369" s="455"/>
      <c r="HB369" s="455"/>
      <c r="HC369" s="455"/>
      <c r="HD369" s="455"/>
      <c r="HE369" s="455"/>
      <c r="HF369" s="455"/>
      <c r="HG369" s="455"/>
      <c r="HH369" s="455"/>
      <c r="HI369" s="455"/>
      <c r="HJ369" s="455"/>
      <c r="HK369" s="455"/>
      <c r="HL369" s="455"/>
      <c r="HM369" s="455"/>
    </row>
    <row r="370" s="460" customFormat="1" spans="1:221">
      <c r="A370" s="455"/>
      <c r="AD370" s="455"/>
      <c r="AE370" s="455"/>
      <c r="AF370" s="455"/>
      <c r="AG370" s="455"/>
      <c r="AH370" s="455"/>
      <c r="AI370" s="455"/>
      <c r="AJ370" s="455"/>
      <c r="AK370" s="455"/>
      <c r="AL370" s="455"/>
      <c r="AM370" s="455"/>
      <c r="AN370" s="455"/>
      <c r="AO370" s="455"/>
      <c r="AP370" s="455"/>
      <c r="AQ370" s="455"/>
      <c r="AR370" s="455"/>
      <c r="AS370" s="455"/>
      <c r="AT370" s="455"/>
      <c r="AU370" s="455"/>
      <c r="AV370" s="455"/>
      <c r="AW370" s="455"/>
      <c r="AX370" s="455"/>
      <c r="AY370" s="455"/>
      <c r="AZ370" s="455"/>
      <c r="BA370" s="455"/>
      <c r="BB370" s="455"/>
      <c r="BC370" s="455"/>
      <c r="BD370" s="455"/>
      <c r="BE370" s="455"/>
      <c r="BF370" s="455"/>
      <c r="BG370" s="455"/>
      <c r="BH370" s="455"/>
      <c r="BI370" s="455"/>
      <c r="BJ370" s="455"/>
      <c r="BK370" s="455"/>
      <c r="BL370" s="455"/>
      <c r="BM370" s="455"/>
      <c r="BN370" s="455"/>
      <c r="BO370" s="455"/>
      <c r="BP370" s="455"/>
      <c r="BQ370" s="455"/>
      <c r="BR370" s="455"/>
      <c r="BS370" s="455"/>
      <c r="BT370" s="455"/>
      <c r="BU370" s="455"/>
      <c r="BV370" s="455"/>
      <c r="BW370" s="455"/>
      <c r="BX370" s="455"/>
      <c r="BY370" s="455"/>
      <c r="BZ370" s="455"/>
      <c r="CA370" s="455"/>
      <c r="CB370" s="455"/>
      <c r="CC370" s="455"/>
      <c r="CD370" s="455"/>
      <c r="CE370" s="455"/>
      <c r="CF370" s="455"/>
      <c r="CG370" s="455"/>
      <c r="CH370" s="455"/>
      <c r="CI370" s="455"/>
      <c r="CJ370" s="455"/>
      <c r="CK370" s="455"/>
      <c r="CL370" s="455"/>
      <c r="CM370" s="455"/>
      <c r="CN370" s="455"/>
      <c r="CO370" s="455"/>
      <c r="CP370" s="455"/>
      <c r="CQ370" s="455"/>
      <c r="CR370" s="455"/>
      <c r="CS370" s="455"/>
      <c r="CT370" s="455"/>
      <c r="CU370" s="455"/>
      <c r="CV370" s="455"/>
      <c r="CW370" s="455"/>
      <c r="CX370" s="455"/>
      <c r="CY370" s="455"/>
      <c r="CZ370" s="455"/>
      <c r="DA370" s="455"/>
      <c r="DB370" s="455"/>
      <c r="DC370" s="455"/>
      <c r="DD370" s="455"/>
      <c r="DE370" s="455"/>
      <c r="DF370" s="455"/>
      <c r="DG370" s="455"/>
      <c r="DH370" s="455"/>
      <c r="DI370" s="455"/>
      <c r="DJ370" s="455"/>
      <c r="DK370" s="455"/>
      <c r="DL370" s="455"/>
      <c r="DM370" s="455"/>
      <c r="DN370" s="455"/>
      <c r="DO370" s="455"/>
      <c r="DP370" s="455"/>
      <c r="DQ370" s="455"/>
      <c r="DR370" s="455"/>
      <c r="DS370" s="455"/>
      <c r="DT370" s="455"/>
      <c r="DU370" s="455"/>
      <c r="DV370" s="455"/>
      <c r="DW370" s="455"/>
      <c r="DX370" s="455"/>
      <c r="DY370" s="455"/>
      <c r="DZ370" s="455"/>
      <c r="EA370" s="455"/>
      <c r="EB370" s="455"/>
      <c r="EC370" s="455"/>
      <c r="ED370" s="455"/>
      <c r="EE370" s="455"/>
      <c r="EF370" s="455"/>
      <c r="EG370" s="455"/>
      <c r="EH370" s="455"/>
      <c r="EI370" s="455"/>
      <c r="EJ370" s="455"/>
      <c r="EK370" s="455"/>
      <c r="EL370" s="455"/>
      <c r="EM370" s="455"/>
      <c r="EN370" s="455"/>
      <c r="EO370" s="455"/>
      <c r="EP370" s="455"/>
      <c r="EQ370" s="455"/>
      <c r="ER370" s="455"/>
      <c r="ES370" s="455"/>
      <c r="ET370" s="455"/>
      <c r="EU370" s="455"/>
      <c r="EV370" s="455"/>
      <c r="EW370" s="455"/>
      <c r="EX370" s="455"/>
      <c r="EY370" s="455"/>
      <c r="EZ370" s="455"/>
      <c r="FA370" s="455"/>
      <c r="FB370" s="455"/>
      <c r="FC370" s="455"/>
      <c r="FD370" s="455"/>
      <c r="FE370" s="455"/>
      <c r="FF370" s="455"/>
      <c r="FG370" s="455"/>
      <c r="FH370" s="455"/>
      <c r="FI370" s="455"/>
      <c r="FJ370" s="455"/>
      <c r="FK370" s="455"/>
      <c r="FL370" s="455"/>
      <c r="FM370" s="455"/>
      <c r="FN370" s="455"/>
      <c r="FO370" s="455"/>
      <c r="FP370" s="455"/>
      <c r="FQ370" s="455"/>
      <c r="FR370" s="455"/>
      <c r="FS370" s="455"/>
      <c r="FT370" s="455"/>
      <c r="FU370" s="455"/>
      <c r="FV370" s="455"/>
      <c r="FW370" s="455"/>
      <c r="FX370" s="455"/>
      <c r="FY370" s="455"/>
      <c r="FZ370" s="455"/>
      <c r="GA370" s="455"/>
      <c r="GB370" s="455"/>
      <c r="GC370" s="455"/>
      <c r="GD370" s="455"/>
      <c r="GE370" s="455"/>
      <c r="GF370" s="455"/>
      <c r="GG370" s="455"/>
      <c r="GH370" s="455"/>
      <c r="GI370" s="455"/>
      <c r="GJ370" s="455"/>
      <c r="GK370" s="455"/>
      <c r="GL370" s="455"/>
      <c r="GM370" s="455"/>
      <c r="GN370" s="455"/>
      <c r="GO370" s="455"/>
      <c r="GP370" s="455"/>
      <c r="GQ370" s="455"/>
      <c r="GR370" s="455"/>
      <c r="GS370" s="455"/>
      <c r="GT370" s="455"/>
      <c r="GU370" s="455"/>
      <c r="GV370" s="455"/>
      <c r="GW370" s="455"/>
      <c r="GX370" s="455"/>
      <c r="GY370" s="455"/>
      <c r="GZ370" s="455"/>
      <c r="HA370" s="455"/>
      <c r="HB370" s="455"/>
      <c r="HC370" s="455"/>
      <c r="HD370" s="455"/>
      <c r="HE370" s="455"/>
      <c r="HF370" s="455"/>
      <c r="HG370" s="455"/>
      <c r="HH370" s="455"/>
      <c r="HI370" s="455"/>
      <c r="HJ370" s="455"/>
      <c r="HK370" s="455"/>
      <c r="HL370" s="455"/>
      <c r="HM370" s="455"/>
    </row>
    <row r="371" s="460" customFormat="1" spans="1:221">
      <c r="A371" s="455"/>
      <c r="AD371" s="455"/>
      <c r="AE371" s="455"/>
      <c r="AF371" s="455"/>
      <c r="AG371" s="455"/>
      <c r="AH371" s="455"/>
      <c r="AI371" s="455"/>
      <c r="AJ371" s="455"/>
      <c r="AK371" s="455"/>
      <c r="AL371" s="455"/>
      <c r="AM371" s="455"/>
      <c r="AN371" s="455"/>
      <c r="AO371" s="455"/>
      <c r="AP371" s="455"/>
      <c r="AQ371" s="455"/>
      <c r="AR371" s="455"/>
      <c r="AS371" s="455"/>
      <c r="AT371" s="455"/>
      <c r="AU371" s="455"/>
      <c r="AV371" s="455"/>
      <c r="AW371" s="455"/>
      <c r="AX371" s="455"/>
      <c r="AY371" s="455"/>
      <c r="AZ371" s="455"/>
      <c r="BA371" s="455"/>
      <c r="BB371" s="455"/>
      <c r="BC371" s="455"/>
      <c r="BD371" s="455"/>
      <c r="BE371" s="455"/>
      <c r="BF371" s="455"/>
      <c r="BG371" s="455"/>
      <c r="BH371" s="455"/>
      <c r="BI371" s="455"/>
      <c r="BJ371" s="455"/>
      <c r="BK371" s="455"/>
      <c r="BL371" s="455"/>
      <c r="BM371" s="455"/>
      <c r="BN371" s="455"/>
      <c r="BO371" s="455"/>
      <c r="BP371" s="455"/>
      <c r="BQ371" s="455"/>
      <c r="BR371" s="455"/>
      <c r="BS371" s="455"/>
      <c r="BT371" s="455"/>
      <c r="BU371" s="455"/>
      <c r="BV371" s="455"/>
      <c r="BW371" s="455"/>
      <c r="BX371" s="455"/>
      <c r="BY371" s="455"/>
      <c r="BZ371" s="455"/>
      <c r="CA371" s="455"/>
      <c r="CB371" s="455"/>
      <c r="CC371" s="455"/>
      <c r="CD371" s="455"/>
      <c r="CE371" s="455"/>
      <c r="CF371" s="455"/>
      <c r="CG371" s="455"/>
      <c r="CH371" s="455"/>
      <c r="CI371" s="455"/>
      <c r="CJ371" s="455"/>
      <c r="CK371" s="455"/>
      <c r="CL371" s="455"/>
      <c r="CM371" s="455"/>
      <c r="CN371" s="455"/>
      <c r="CO371" s="455"/>
      <c r="CP371" s="455"/>
      <c r="CQ371" s="455"/>
      <c r="CR371" s="455"/>
      <c r="CS371" s="455"/>
      <c r="CT371" s="455"/>
      <c r="CU371" s="455"/>
      <c r="CV371" s="455"/>
      <c r="CW371" s="455"/>
      <c r="CX371" s="455"/>
      <c r="CY371" s="455"/>
      <c r="CZ371" s="455"/>
      <c r="DA371" s="455"/>
      <c r="DB371" s="455"/>
      <c r="DC371" s="455"/>
      <c r="DD371" s="455"/>
      <c r="DE371" s="455"/>
      <c r="DF371" s="455"/>
      <c r="DG371" s="455"/>
      <c r="DH371" s="455"/>
      <c r="DI371" s="455"/>
      <c r="DJ371" s="455"/>
      <c r="DK371" s="455"/>
      <c r="DL371" s="455"/>
      <c r="DM371" s="455"/>
      <c r="DN371" s="455"/>
      <c r="DO371" s="455"/>
      <c r="DP371" s="455"/>
      <c r="DQ371" s="455"/>
      <c r="DR371" s="455"/>
      <c r="DS371" s="455"/>
      <c r="DT371" s="455"/>
      <c r="DU371" s="455"/>
      <c r="DV371" s="455"/>
      <c r="DW371" s="455"/>
      <c r="DX371" s="455"/>
      <c r="DY371" s="455"/>
      <c r="DZ371" s="455"/>
      <c r="EA371" s="455"/>
      <c r="EB371" s="455"/>
      <c r="EC371" s="455"/>
      <c r="ED371" s="455"/>
      <c r="EE371" s="455"/>
      <c r="EF371" s="455"/>
      <c r="EG371" s="455"/>
      <c r="EH371" s="455"/>
      <c r="EI371" s="455"/>
      <c r="EJ371" s="455"/>
      <c r="EK371" s="455"/>
      <c r="EL371" s="455"/>
      <c r="EM371" s="455"/>
      <c r="EN371" s="455"/>
      <c r="EO371" s="455"/>
      <c r="EP371" s="455"/>
      <c r="EQ371" s="455"/>
      <c r="ER371" s="455"/>
      <c r="ES371" s="455"/>
      <c r="ET371" s="455"/>
      <c r="EU371" s="455"/>
      <c r="EV371" s="455"/>
      <c r="EW371" s="455"/>
      <c r="EX371" s="455"/>
      <c r="EY371" s="455"/>
      <c r="EZ371" s="455"/>
      <c r="FA371" s="455"/>
      <c r="FB371" s="455"/>
      <c r="FC371" s="455"/>
      <c r="FD371" s="455"/>
      <c r="FE371" s="455"/>
      <c r="FF371" s="455"/>
      <c r="FG371" s="455"/>
      <c r="FH371" s="455"/>
      <c r="FI371" s="455"/>
      <c r="FJ371" s="455"/>
      <c r="FK371" s="455"/>
      <c r="FL371" s="455"/>
      <c r="FM371" s="455"/>
      <c r="FN371" s="455"/>
      <c r="FO371" s="455"/>
      <c r="FP371" s="455"/>
      <c r="FQ371" s="455"/>
      <c r="FR371" s="455"/>
      <c r="FS371" s="455"/>
      <c r="FT371" s="455"/>
      <c r="FU371" s="455"/>
      <c r="FV371" s="455"/>
      <c r="FW371" s="455"/>
      <c r="FX371" s="455"/>
      <c r="FY371" s="455"/>
      <c r="FZ371" s="455"/>
      <c r="GA371" s="455"/>
      <c r="GB371" s="455"/>
      <c r="GC371" s="455"/>
      <c r="GD371" s="455"/>
      <c r="GE371" s="455"/>
      <c r="GF371" s="455"/>
      <c r="GG371" s="455"/>
      <c r="GH371" s="455"/>
      <c r="GI371" s="455"/>
      <c r="GJ371" s="455"/>
      <c r="GK371" s="455"/>
      <c r="GL371" s="455"/>
      <c r="GM371" s="455"/>
      <c r="GN371" s="455"/>
      <c r="GO371" s="455"/>
      <c r="GP371" s="455"/>
      <c r="GQ371" s="455"/>
      <c r="GR371" s="455"/>
      <c r="GS371" s="455"/>
      <c r="GT371" s="455"/>
      <c r="GU371" s="455"/>
      <c r="GV371" s="455"/>
      <c r="GW371" s="455"/>
      <c r="GX371" s="455"/>
      <c r="GY371" s="455"/>
      <c r="GZ371" s="455"/>
      <c r="HA371" s="455"/>
      <c r="HB371" s="455"/>
      <c r="HC371" s="455"/>
      <c r="HD371" s="455"/>
      <c r="HE371" s="455"/>
      <c r="HF371" s="455"/>
      <c r="HG371" s="455"/>
      <c r="HH371" s="455"/>
      <c r="HI371" s="455"/>
      <c r="HJ371" s="455"/>
      <c r="HK371" s="455"/>
      <c r="HL371" s="455"/>
      <c r="HM371" s="455"/>
    </row>
    <row r="372" s="460" customFormat="1" spans="1:221">
      <c r="A372" s="455"/>
      <c r="AD372" s="455"/>
      <c r="AE372" s="455"/>
      <c r="AF372" s="455"/>
      <c r="AG372" s="455"/>
      <c r="AH372" s="455"/>
      <c r="AI372" s="455"/>
      <c r="AJ372" s="455"/>
      <c r="AK372" s="455"/>
      <c r="AL372" s="455"/>
      <c r="AM372" s="455"/>
      <c r="AN372" s="455"/>
      <c r="AO372" s="455"/>
      <c r="AP372" s="455"/>
      <c r="AQ372" s="455"/>
      <c r="AR372" s="455"/>
      <c r="AS372" s="455"/>
      <c r="AT372" s="455"/>
      <c r="AU372" s="455"/>
      <c r="AV372" s="455"/>
      <c r="AW372" s="455"/>
      <c r="AX372" s="455"/>
      <c r="AY372" s="455"/>
      <c r="AZ372" s="455"/>
      <c r="BA372" s="455"/>
      <c r="BB372" s="455"/>
      <c r="BC372" s="455"/>
      <c r="BD372" s="455"/>
      <c r="BE372" s="455"/>
      <c r="BF372" s="455"/>
      <c r="BG372" s="455"/>
      <c r="BH372" s="455"/>
      <c r="BI372" s="455"/>
      <c r="BJ372" s="455"/>
      <c r="BK372" s="455"/>
      <c r="BL372" s="455"/>
      <c r="BM372" s="455"/>
      <c r="BN372" s="455"/>
      <c r="BO372" s="455"/>
      <c r="BP372" s="455"/>
      <c r="BQ372" s="455"/>
      <c r="BR372" s="455"/>
      <c r="BS372" s="455"/>
      <c r="BT372" s="455"/>
      <c r="BU372" s="455"/>
      <c r="BV372" s="455"/>
      <c r="BW372" s="455"/>
      <c r="BX372" s="455"/>
      <c r="BY372" s="455"/>
      <c r="BZ372" s="455"/>
      <c r="CA372" s="455"/>
      <c r="CB372" s="455"/>
      <c r="CC372" s="455"/>
      <c r="CD372" s="455"/>
      <c r="CE372" s="455"/>
      <c r="CF372" s="455"/>
      <c r="CG372" s="455"/>
      <c r="CH372" s="455"/>
      <c r="CI372" s="455"/>
      <c r="CJ372" s="455"/>
      <c r="CK372" s="455"/>
      <c r="CL372" s="455"/>
      <c r="CM372" s="455"/>
      <c r="CN372" s="455"/>
      <c r="CO372" s="455"/>
      <c r="CP372" s="455"/>
      <c r="CQ372" s="455"/>
      <c r="CR372" s="455"/>
      <c r="CS372" s="455"/>
      <c r="CT372" s="455"/>
      <c r="CU372" s="455"/>
      <c r="CV372" s="455"/>
      <c r="CW372" s="455"/>
      <c r="CX372" s="455"/>
      <c r="CY372" s="455"/>
      <c r="CZ372" s="455"/>
      <c r="DA372" s="455"/>
      <c r="DB372" s="455"/>
      <c r="DC372" s="455"/>
      <c r="DD372" s="455"/>
      <c r="DE372" s="455"/>
      <c r="DF372" s="455"/>
      <c r="DG372" s="455"/>
      <c r="DH372" s="455"/>
      <c r="DI372" s="455"/>
      <c r="DJ372" s="455"/>
      <c r="DK372" s="455"/>
      <c r="DL372" s="455"/>
      <c r="DM372" s="455"/>
      <c r="DN372" s="455"/>
      <c r="DO372" s="455"/>
      <c r="DP372" s="455"/>
      <c r="DQ372" s="455"/>
      <c r="DR372" s="455"/>
      <c r="DS372" s="455"/>
      <c r="DT372" s="455"/>
      <c r="DU372" s="455"/>
      <c r="DV372" s="455"/>
      <c r="DW372" s="455"/>
      <c r="DX372" s="455"/>
      <c r="DY372" s="455"/>
      <c r="DZ372" s="455"/>
      <c r="EA372" s="455"/>
      <c r="EB372" s="455"/>
      <c r="EC372" s="455"/>
      <c r="ED372" s="455"/>
      <c r="EE372" s="455"/>
      <c r="EF372" s="455"/>
      <c r="EG372" s="455"/>
      <c r="EH372" s="455"/>
      <c r="EI372" s="455"/>
      <c r="EJ372" s="455"/>
      <c r="EK372" s="455"/>
      <c r="EL372" s="455"/>
      <c r="EM372" s="455"/>
      <c r="EN372" s="455"/>
      <c r="EO372" s="455"/>
      <c r="EP372" s="455"/>
      <c r="EQ372" s="455"/>
      <c r="ER372" s="455"/>
      <c r="ES372" s="455"/>
      <c r="ET372" s="455"/>
      <c r="EU372" s="455"/>
      <c r="EV372" s="455"/>
      <c r="EW372" s="455"/>
      <c r="EX372" s="455"/>
      <c r="EY372" s="455"/>
      <c r="EZ372" s="455"/>
      <c r="FA372" s="455"/>
      <c r="FB372" s="455"/>
      <c r="FC372" s="455"/>
      <c r="FD372" s="455"/>
      <c r="FE372" s="455"/>
      <c r="FF372" s="455"/>
      <c r="FG372" s="455"/>
      <c r="FH372" s="455"/>
      <c r="FI372" s="455"/>
      <c r="FJ372" s="455"/>
      <c r="FK372" s="455"/>
      <c r="FL372" s="455"/>
      <c r="FM372" s="455"/>
      <c r="FN372" s="455"/>
      <c r="FO372" s="455"/>
      <c r="FP372" s="455"/>
      <c r="FQ372" s="455"/>
      <c r="FR372" s="455"/>
      <c r="FS372" s="455"/>
      <c r="FT372" s="455"/>
      <c r="FU372" s="455"/>
      <c r="FV372" s="455"/>
      <c r="FW372" s="455"/>
      <c r="FX372" s="455"/>
      <c r="FY372" s="455"/>
      <c r="FZ372" s="455"/>
      <c r="GA372" s="455"/>
      <c r="GB372" s="455"/>
      <c r="GC372" s="455"/>
      <c r="GD372" s="455"/>
      <c r="GE372" s="455"/>
      <c r="GF372" s="455"/>
      <c r="GG372" s="455"/>
      <c r="GH372" s="455"/>
      <c r="GI372" s="455"/>
      <c r="GJ372" s="455"/>
      <c r="GK372" s="455"/>
      <c r="GL372" s="455"/>
      <c r="GM372" s="455"/>
      <c r="GN372" s="455"/>
      <c r="GO372" s="455"/>
      <c r="GP372" s="455"/>
      <c r="GQ372" s="455"/>
      <c r="GR372" s="455"/>
      <c r="GS372" s="455"/>
      <c r="GT372" s="455"/>
      <c r="GU372" s="455"/>
      <c r="GV372" s="455"/>
      <c r="GW372" s="455"/>
      <c r="GX372" s="455"/>
      <c r="GY372" s="455"/>
      <c r="GZ372" s="455"/>
      <c r="HA372" s="455"/>
      <c r="HB372" s="455"/>
      <c r="HC372" s="455"/>
      <c r="HD372" s="455"/>
      <c r="HE372" s="455"/>
      <c r="HF372" s="455"/>
      <c r="HG372" s="455"/>
      <c r="HH372" s="455"/>
      <c r="HI372" s="455"/>
      <c r="HJ372" s="455"/>
      <c r="HK372" s="455"/>
      <c r="HL372" s="455"/>
      <c r="HM372" s="455"/>
    </row>
    <row r="373" s="460" customFormat="1" spans="1:221">
      <c r="A373" s="455"/>
      <c r="AD373" s="455"/>
      <c r="AE373" s="455"/>
      <c r="AF373" s="455"/>
      <c r="AG373" s="455"/>
      <c r="AH373" s="455"/>
      <c r="AI373" s="455"/>
      <c r="AJ373" s="455"/>
      <c r="AK373" s="455"/>
      <c r="AL373" s="455"/>
      <c r="AM373" s="455"/>
      <c r="AN373" s="455"/>
      <c r="AO373" s="455"/>
      <c r="AP373" s="455"/>
      <c r="AQ373" s="455"/>
      <c r="AR373" s="455"/>
      <c r="AS373" s="455"/>
      <c r="AT373" s="455"/>
      <c r="AU373" s="455"/>
      <c r="AV373" s="455"/>
      <c r="AW373" s="455"/>
      <c r="AX373" s="455"/>
      <c r="AY373" s="455"/>
      <c r="AZ373" s="455"/>
      <c r="BA373" s="455"/>
      <c r="BB373" s="455"/>
      <c r="BC373" s="455"/>
      <c r="BD373" s="455"/>
      <c r="BE373" s="455"/>
      <c r="BF373" s="455"/>
      <c r="BG373" s="455"/>
      <c r="BH373" s="455"/>
      <c r="BI373" s="455"/>
      <c r="BJ373" s="455"/>
      <c r="BK373" s="455"/>
      <c r="BL373" s="455"/>
      <c r="BM373" s="455"/>
      <c r="BN373" s="455"/>
      <c r="BO373" s="455"/>
      <c r="BP373" s="455"/>
      <c r="BQ373" s="455"/>
      <c r="BR373" s="455"/>
      <c r="BS373" s="455"/>
      <c r="BT373" s="455"/>
      <c r="BU373" s="455"/>
      <c r="BV373" s="455"/>
      <c r="BW373" s="455"/>
      <c r="BX373" s="455"/>
      <c r="BY373" s="455"/>
      <c r="BZ373" s="455"/>
      <c r="CA373" s="455"/>
      <c r="CB373" s="455"/>
      <c r="CC373" s="455"/>
      <c r="CD373" s="455"/>
      <c r="CE373" s="455"/>
      <c r="CF373" s="455"/>
      <c r="CG373" s="455"/>
      <c r="CH373" s="455"/>
      <c r="CI373" s="455"/>
      <c r="CJ373" s="455"/>
      <c r="CK373" s="455"/>
      <c r="CL373" s="455"/>
      <c r="CM373" s="455"/>
      <c r="CN373" s="455"/>
      <c r="CO373" s="455"/>
      <c r="CP373" s="455"/>
      <c r="CQ373" s="455"/>
      <c r="CR373" s="455"/>
      <c r="CS373" s="455"/>
      <c r="CT373" s="455"/>
      <c r="CU373" s="455"/>
      <c r="CV373" s="455"/>
      <c r="CW373" s="455"/>
      <c r="CX373" s="455"/>
      <c r="CY373" s="455"/>
      <c r="CZ373" s="455"/>
      <c r="DA373" s="455"/>
      <c r="DB373" s="455"/>
      <c r="DC373" s="455"/>
      <c r="DD373" s="455"/>
      <c r="DE373" s="455"/>
      <c r="DF373" s="455"/>
      <c r="DG373" s="455"/>
      <c r="DH373" s="455"/>
      <c r="DI373" s="455"/>
      <c r="DJ373" s="455"/>
      <c r="DK373" s="455"/>
      <c r="DL373" s="455"/>
      <c r="DM373" s="455"/>
      <c r="DN373" s="455"/>
      <c r="DO373" s="455"/>
      <c r="DP373" s="455"/>
      <c r="DQ373" s="455"/>
      <c r="DR373" s="455"/>
      <c r="DS373" s="455"/>
      <c r="DT373" s="455"/>
      <c r="DU373" s="455"/>
      <c r="DV373" s="455"/>
      <c r="DW373" s="455"/>
      <c r="DX373" s="455"/>
      <c r="DY373" s="455"/>
      <c r="DZ373" s="455"/>
      <c r="EA373" s="455"/>
      <c r="EB373" s="455"/>
      <c r="EC373" s="455"/>
      <c r="ED373" s="455"/>
      <c r="EE373" s="455"/>
      <c r="EF373" s="455"/>
      <c r="EG373" s="455"/>
      <c r="EH373" s="455"/>
      <c r="EI373" s="455"/>
      <c r="EJ373" s="455"/>
      <c r="EK373" s="455"/>
      <c r="EL373" s="455"/>
      <c r="EM373" s="455"/>
      <c r="EN373" s="455"/>
      <c r="EO373" s="455"/>
      <c r="EP373" s="455"/>
      <c r="EQ373" s="455"/>
      <c r="ER373" s="455"/>
      <c r="ES373" s="455"/>
      <c r="ET373" s="455"/>
      <c r="EU373" s="455"/>
      <c r="EV373" s="455"/>
      <c r="EW373" s="455"/>
      <c r="EX373" s="455"/>
      <c r="EY373" s="455"/>
      <c r="EZ373" s="455"/>
      <c r="FA373" s="455"/>
      <c r="FB373" s="455"/>
      <c r="FC373" s="455"/>
      <c r="FD373" s="455"/>
      <c r="FE373" s="455"/>
      <c r="FF373" s="455"/>
      <c r="FG373" s="455"/>
      <c r="FH373" s="455"/>
      <c r="FI373" s="455"/>
      <c r="FJ373" s="455"/>
      <c r="FK373" s="455"/>
      <c r="FL373" s="455"/>
      <c r="FM373" s="455"/>
      <c r="FN373" s="455"/>
      <c r="FO373" s="455"/>
      <c r="FP373" s="455"/>
      <c r="FQ373" s="455"/>
      <c r="FR373" s="455"/>
      <c r="FS373" s="455"/>
      <c r="FT373" s="455"/>
      <c r="FU373" s="455"/>
      <c r="FV373" s="455"/>
      <c r="FW373" s="455"/>
      <c r="FX373" s="455"/>
      <c r="FY373" s="455"/>
      <c r="FZ373" s="455"/>
      <c r="GA373" s="455"/>
      <c r="GB373" s="455"/>
      <c r="GC373" s="455"/>
      <c r="GD373" s="455"/>
      <c r="GE373" s="455"/>
      <c r="GF373" s="455"/>
      <c r="GG373" s="455"/>
      <c r="GH373" s="455"/>
      <c r="GI373" s="455"/>
      <c r="GJ373" s="455"/>
      <c r="GK373" s="455"/>
      <c r="GL373" s="455"/>
      <c r="GM373" s="455"/>
      <c r="GN373" s="455"/>
      <c r="GO373" s="455"/>
      <c r="GP373" s="455"/>
      <c r="GQ373" s="455"/>
      <c r="GR373" s="455"/>
      <c r="GS373" s="455"/>
      <c r="GT373" s="455"/>
      <c r="GU373" s="455"/>
      <c r="GV373" s="455"/>
      <c r="GW373" s="455"/>
      <c r="GX373" s="455"/>
      <c r="GY373" s="455"/>
      <c r="GZ373" s="455"/>
      <c r="HA373" s="455"/>
      <c r="HB373" s="455"/>
      <c r="HC373" s="455"/>
      <c r="HD373" s="455"/>
      <c r="HE373" s="455"/>
      <c r="HF373" s="455"/>
      <c r="HG373" s="455"/>
      <c r="HH373" s="455"/>
      <c r="HI373" s="455"/>
      <c r="HJ373" s="455"/>
      <c r="HK373" s="455"/>
      <c r="HL373" s="455"/>
      <c r="HM373" s="455"/>
    </row>
    <row r="374" s="460" customFormat="1" spans="1:221">
      <c r="A374" s="455"/>
      <c r="AD374" s="455"/>
      <c r="AE374" s="455"/>
      <c r="AF374" s="455"/>
      <c r="AG374" s="455"/>
      <c r="AH374" s="455"/>
      <c r="AI374" s="455"/>
      <c r="AJ374" s="455"/>
      <c r="AK374" s="455"/>
      <c r="AL374" s="455"/>
      <c r="AM374" s="455"/>
      <c r="AN374" s="455"/>
      <c r="AO374" s="455"/>
      <c r="AP374" s="455"/>
      <c r="AQ374" s="455"/>
      <c r="AR374" s="455"/>
      <c r="AS374" s="455"/>
      <c r="AT374" s="455"/>
      <c r="AU374" s="455"/>
      <c r="AV374" s="455"/>
      <c r="AW374" s="455"/>
      <c r="AX374" s="455"/>
      <c r="AY374" s="455"/>
      <c r="AZ374" s="455"/>
      <c r="BA374" s="455"/>
      <c r="BB374" s="455"/>
      <c r="BC374" s="455"/>
      <c r="BD374" s="455"/>
      <c r="BE374" s="455"/>
      <c r="BF374" s="455"/>
      <c r="BG374" s="455"/>
      <c r="BH374" s="455"/>
      <c r="BI374" s="455"/>
      <c r="BJ374" s="455"/>
      <c r="BK374" s="455"/>
      <c r="BL374" s="455"/>
      <c r="BM374" s="455"/>
      <c r="BN374" s="455"/>
      <c r="BO374" s="455"/>
      <c r="BP374" s="455"/>
      <c r="BQ374" s="455"/>
      <c r="BR374" s="455"/>
      <c r="BS374" s="455"/>
      <c r="BT374" s="455"/>
      <c r="BU374" s="455"/>
      <c r="BV374" s="455"/>
      <c r="BW374" s="455"/>
      <c r="BX374" s="455"/>
      <c r="BY374" s="455"/>
      <c r="BZ374" s="455"/>
      <c r="CA374" s="455"/>
      <c r="CB374" s="455"/>
      <c r="CC374" s="455"/>
      <c r="CD374" s="455"/>
      <c r="CE374" s="455"/>
      <c r="CF374" s="455"/>
      <c r="CG374" s="455"/>
      <c r="CH374" s="455"/>
      <c r="CI374" s="455"/>
      <c r="CJ374" s="455"/>
      <c r="CK374" s="455"/>
      <c r="CL374" s="455"/>
      <c r="CM374" s="455"/>
      <c r="CN374" s="455"/>
      <c r="CO374" s="455"/>
      <c r="CP374" s="455"/>
      <c r="CQ374" s="455"/>
      <c r="CR374" s="455"/>
      <c r="CS374" s="455"/>
      <c r="CT374" s="455"/>
      <c r="CU374" s="455"/>
      <c r="CV374" s="455"/>
      <c r="CW374" s="455"/>
      <c r="CX374" s="455"/>
      <c r="CY374" s="455"/>
      <c r="CZ374" s="455"/>
      <c r="DA374" s="455"/>
      <c r="DB374" s="455"/>
      <c r="DC374" s="455"/>
      <c r="DD374" s="455"/>
      <c r="DE374" s="455"/>
      <c r="DF374" s="455"/>
      <c r="DG374" s="455"/>
      <c r="DH374" s="455"/>
      <c r="DI374" s="455"/>
      <c r="DJ374" s="455"/>
      <c r="DK374" s="455"/>
      <c r="DL374" s="455"/>
      <c r="DM374" s="455"/>
      <c r="DN374" s="455"/>
      <c r="DO374" s="455"/>
      <c r="DP374" s="455"/>
      <c r="DQ374" s="455"/>
      <c r="DR374" s="455"/>
      <c r="DS374" s="455"/>
      <c r="DT374" s="455"/>
      <c r="DU374" s="455"/>
      <c r="DV374" s="455"/>
      <c r="DW374" s="455"/>
      <c r="DX374" s="455"/>
      <c r="DY374" s="455"/>
      <c r="DZ374" s="455"/>
      <c r="EA374" s="455"/>
      <c r="EB374" s="455"/>
      <c r="EC374" s="455"/>
      <c r="ED374" s="455"/>
      <c r="EE374" s="455"/>
      <c r="EF374" s="455"/>
      <c r="EG374" s="455"/>
      <c r="EH374" s="455"/>
      <c r="EI374" s="455"/>
      <c r="EJ374" s="455"/>
      <c r="EK374" s="455"/>
      <c r="EL374" s="455"/>
      <c r="EM374" s="455"/>
      <c r="EN374" s="455"/>
      <c r="EO374" s="455"/>
      <c r="EP374" s="455"/>
      <c r="EQ374" s="455"/>
      <c r="ER374" s="455"/>
      <c r="ES374" s="455"/>
      <c r="ET374" s="455"/>
      <c r="EU374" s="455"/>
      <c r="EV374" s="455"/>
      <c r="EW374" s="455"/>
      <c r="EX374" s="455"/>
      <c r="EY374" s="455"/>
      <c r="EZ374" s="455"/>
      <c r="FA374" s="455"/>
      <c r="FB374" s="455"/>
      <c r="FC374" s="455"/>
      <c r="FD374" s="455"/>
      <c r="FE374" s="455"/>
      <c r="FF374" s="455"/>
      <c r="FG374" s="455"/>
      <c r="FH374" s="455"/>
      <c r="FI374" s="455"/>
      <c r="FJ374" s="455"/>
      <c r="FK374" s="455"/>
      <c r="FL374" s="455"/>
      <c r="FM374" s="455"/>
      <c r="FN374" s="455"/>
      <c r="FO374" s="455"/>
      <c r="FP374" s="455"/>
      <c r="FQ374" s="455"/>
      <c r="FR374" s="455"/>
      <c r="FS374" s="455"/>
      <c r="FT374" s="455"/>
      <c r="FU374" s="455"/>
      <c r="FV374" s="455"/>
      <c r="FW374" s="455"/>
      <c r="FX374" s="455"/>
      <c r="FY374" s="455"/>
      <c r="FZ374" s="455"/>
      <c r="GA374" s="455"/>
      <c r="GB374" s="455"/>
      <c r="GC374" s="455"/>
      <c r="GD374" s="455"/>
      <c r="GE374" s="455"/>
      <c r="GF374" s="455"/>
      <c r="GG374" s="455"/>
      <c r="GH374" s="455"/>
      <c r="GI374" s="455"/>
      <c r="GJ374" s="455"/>
      <c r="GK374" s="455"/>
      <c r="GL374" s="455"/>
      <c r="GM374" s="455"/>
      <c r="GN374" s="455"/>
      <c r="GO374" s="455"/>
      <c r="GP374" s="455"/>
      <c r="GQ374" s="455"/>
      <c r="GR374" s="455"/>
      <c r="GS374" s="455"/>
      <c r="GT374" s="455"/>
      <c r="GU374" s="455"/>
      <c r="GV374" s="455"/>
      <c r="GW374" s="455"/>
      <c r="GX374" s="455"/>
      <c r="GY374" s="455"/>
      <c r="GZ374" s="455"/>
      <c r="HA374" s="455"/>
      <c r="HB374" s="455"/>
      <c r="HC374" s="455"/>
      <c r="HD374" s="455"/>
      <c r="HE374" s="455"/>
      <c r="HF374" s="455"/>
      <c r="HG374" s="455"/>
      <c r="HH374" s="455"/>
      <c r="HI374" s="455"/>
      <c r="HJ374" s="455"/>
      <c r="HK374" s="455"/>
      <c r="HL374" s="455"/>
      <c r="HM374" s="455"/>
    </row>
    <row r="375" s="460" customFormat="1" spans="1:221">
      <c r="A375" s="455"/>
      <c r="AD375" s="455"/>
      <c r="AE375" s="455"/>
      <c r="AF375" s="455"/>
      <c r="AG375" s="455"/>
      <c r="AH375" s="455"/>
      <c r="AI375" s="455"/>
      <c r="AJ375" s="455"/>
      <c r="AK375" s="455"/>
      <c r="AL375" s="455"/>
      <c r="AM375" s="455"/>
      <c r="AN375" s="455"/>
      <c r="AO375" s="455"/>
      <c r="AP375" s="455"/>
      <c r="AQ375" s="455"/>
      <c r="AR375" s="455"/>
      <c r="AS375" s="455"/>
      <c r="AT375" s="455"/>
      <c r="AU375" s="455"/>
      <c r="AV375" s="455"/>
      <c r="AW375" s="455"/>
      <c r="AX375" s="455"/>
      <c r="AY375" s="455"/>
      <c r="AZ375" s="455"/>
      <c r="BA375" s="455"/>
      <c r="BB375" s="455"/>
      <c r="BC375" s="455"/>
      <c r="BD375" s="455"/>
      <c r="BE375" s="455"/>
      <c r="BF375" s="455"/>
      <c r="BG375" s="455"/>
      <c r="BH375" s="455"/>
      <c r="BI375" s="455"/>
      <c r="BJ375" s="455"/>
      <c r="BK375" s="455"/>
      <c r="BL375" s="455"/>
      <c r="BM375" s="455"/>
      <c r="BN375" s="455"/>
      <c r="BO375" s="455"/>
      <c r="BP375" s="455"/>
      <c r="BQ375" s="455"/>
      <c r="BR375" s="455"/>
      <c r="BS375" s="455"/>
      <c r="BT375" s="455"/>
      <c r="BU375" s="455"/>
      <c r="BV375" s="455"/>
      <c r="BW375" s="455"/>
      <c r="BX375" s="455"/>
      <c r="BY375" s="455"/>
      <c r="BZ375" s="455"/>
      <c r="CA375" s="455"/>
      <c r="CB375" s="455"/>
      <c r="CC375" s="455"/>
      <c r="CD375" s="455"/>
      <c r="CE375" s="455"/>
      <c r="CF375" s="455"/>
      <c r="CG375" s="455"/>
      <c r="CH375" s="455"/>
      <c r="CI375" s="455"/>
      <c r="CJ375" s="455"/>
      <c r="CK375" s="455"/>
      <c r="CL375" s="455"/>
      <c r="CM375" s="455"/>
      <c r="CN375" s="455"/>
      <c r="CO375" s="455"/>
      <c r="CP375" s="455"/>
      <c r="CQ375" s="455"/>
      <c r="CR375" s="455"/>
      <c r="CS375" s="455"/>
      <c r="CT375" s="455"/>
      <c r="CU375" s="455"/>
      <c r="CV375" s="455"/>
      <c r="CW375" s="455"/>
      <c r="CX375" s="455"/>
      <c r="CY375" s="455"/>
      <c r="CZ375" s="455"/>
      <c r="DA375" s="455"/>
      <c r="DB375" s="455"/>
      <c r="DC375" s="455"/>
      <c r="DD375" s="455"/>
      <c r="DE375" s="455"/>
      <c r="DF375" s="455"/>
      <c r="DG375" s="455"/>
      <c r="DH375" s="455"/>
      <c r="DI375" s="455"/>
      <c r="DJ375" s="455"/>
      <c r="DK375" s="455"/>
      <c r="DL375" s="455"/>
      <c r="DM375" s="455"/>
      <c r="DN375" s="455"/>
      <c r="DO375" s="455"/>
      <c r="DP375" s="455"/>
      <c r="DQ375" s="455"/>
      <c r="DR375" s="455"/>
      <c r="DS375" s="455"/>
      <c r="DT375" s="455"/>
      <c r="DU375" s="455"/>
      <c r="DV375" s="455"/>
      <c r="DW375" s="455"/>
      <c r="DX375" s="455"/>
      <c r="DY375" s="455"/>
      <c r="DZ375" s="455"/>
      <c r="EA375" s="455"/>
      <c r="EB375" s="455"/>
      <c r="EC375" s="455"/>
      <c r="ED375" s="455"/>
      <c r="EE375" s="455"/>
      <c r="EF375" s="455"/>
      <c r="EG375" s="455"/>
      <c r="EH375" s="455"/>
      <c r="EI375" s="455"/>
      <c r="EJ375" s="455"/>
      <c r="EK375" s="455"/>
      <c r="EL375" s="455"/>
      <c r="EM375" s="455"/>
      <c r="EN375" s="455"/>
      <c r="EO375" s="455"/>
      <c r="EP375" s="455"/>
      <c r="EQ375" s="455"/>
      <c r="ER375" s="455"/>
      <c r="ES375" s="455"/>
      <c r="ET375" s="455"/>
      <c r="EU375" s="455"/>
      <c r="EV375" s="455"/>
      <c r="EW375" s="455"/>
      <c r="EX375" s="455"/>
      <c r="EY375" s="455"/>
      <c r="EZ375" s="455"/>
      <c r="FA375" s="455"/>
      <c r="FB375" s="455"/>
      <c r="FC375" s="455"/>
      <c r="FD375" s="455"/>
      <c r="FE375" s="455"/>
      <c r="FF375" s="455"/>
      <c r="FG375" s="455"/>
      <c r="FH375" s="455"/>
      <c r="FI375" s="455"/>
      <c r="FJ375" s="455"/>
      <c r="FK375" s="455"/>
      <c r="FL375" s="455"/>
      <c r="FM375" s="455"/>
      <c r="FN375" s="455"/>
      <c r="FO375" s="455"/>
      <c r="FP375" s="455"/>
      <c r="FQ375" s="455"/>
      <c r="FR375" s="455"/>
      <c r="FS375" s="455"/>
      <c r="FT375" s="455"/>
      <c r="FU375" s="455"/>
      <c r="FV375" s="455"/>
      <c r="FW375" s="455"/>
      <c r="FX375" s="455"/>
      <c r="FY375" s="455"/>
      <c r="FZ375" s="455"/>
      <c r="GA375" s="455"/>
      <c r="GB375" s="455"/>
      <c r="GC375" s="455"/>
      <c r="GD375" s="455"/>
      <c r="GE375" s="455"/>
      <c r="GF375" s="455"/>
      <c r="GG375" s="455"/>
      <c r="GH375" s="455"/>
      <c r="GI375" s="455"/>
      <c r="GJ375" s="455"/>
      <c r="GK375" s="455"/>
      <c r="GL375" s="455"/>
      <c r="GM375" s="455"/>
      <c r="GN375" s="455"/>
      <c r="GO375" s="455"/>
      <c r="GP375" s="455"/>
      <c r="GQ375" s="455"/>
      <c r="GR375" s="455"/>
      <c r="GS375" s="455"/>
      <c r="GT375" s="455"/>
      <c r="GU375" s="455"/>
      <c r="GV375" s="455"/>
      <c r="GW375" s="455"/>
      <c r="GX375" s="455"/>
      <c r="GY375" s="455"/>
      <c r="GZ375" s="455"/>
      <c r="HA375" s="455"/>
      <c r="HB375" s="455"/>
      <c r="HC375" s="455"/>
      <c r="HD375" s="455"/>
      <c r="HE375" s="455"/>
      <c r="HF375" s="455"/>
      <c r="HG375" s="455"/>
      <c r="HH375" s="455"/>
      <c r="HI375" s="455"/>
      <c r="HJ375" s="455"/>
      <c r="HK375" s="455"/>
      <c r="HL375" s="455"/>
      <c r="HM375" s="455"/>
    </row>
    <row r="376" s="460" customFormat="1" spans="1:221">
      <c r="A376" s="455"/>
      <c r="AD376" s="455"/>
      <c r="AE376" s="455"/>
      <c r="AF376" s="455"/>
      <c r="AG376" s="455"/>
      <c r="AH376" s="455"/>
      <c r="AI376" s="455"/>
      <c r="AJ376" s="455"/>
      <c r="AK376" s="455"/>
      <c r="AL376" s="455"/>
      <c r="AM376" s="455"/>
      <c r="AN376" s="455"/>
      <c r="AO376" s="455"/>
      <c r="AP376" s="455"/>
      <c r="AQ376" s="455"/>
      <c r="AR376" s="455"/>
      <c r="AS376" s="455"/>
      <c r="AT376" s="455"/>
      <c r="AU376" s="455"/>
      <c r="AV376" s="455"/>
      <c r="AW376" s="455"/>
      <c r="AX376" s="455"/>
      <c r="AY376" s="455"/>
      <c r="AZ376" s="455"/>
      <c r="BA376" s="455"/>
      <c r="BB376" s="455"/>
      <c r="BC376" s="455"/>
      <c r="BD376" s="455"/>
      <c r="BE376" s="455"/>
      <c r="BF376" s="455"/>
      <c r="BG376" s="455"/>
      <c r="BH376" s="455"/>
      <c r="BI376" s="455"/>
      <c r="BJ376" s="455"/>
      <c r="BK376" s="455"/>
      <c r="BL376" s="455"/>
      <c r="BM376" s="455"/>
      <c r="BN376" s="455"/>
      <c r="BO376" s="455"/>
      <c r="BP376" s="455"/>
      <c r="BQ376" s="455"/>
      <c r="BR376" s="455"/>
      <c r="BS376" s="455"/>
      <c r="BT376" s="455"/>
      <c r="BU376" s="455"/>
      <c r="BV376" s="455"/>
      <c r="BW376" s="455"/>
      <c r="BX376" s="455"/>
      <c r="BY376" s="455"/>
      <c r="BZ376" s="455"/>
      <c r="CA376" s="455"/>
      <c r="CB376" s="455"/>
      <c r="CC376" s="455"/>
      <c r="CD376" s="455"/>
      <c r="CE376" s="455"/>
      <c r="CF376" s="455"/>
      <c r="CG376" s="455"/>
      <c r="CH376" s="455"/>
      <c r="CI376" s="455"/>
      <c r="CJ376" s="455"/>
      <c r="CK376" s="455"/>
      <c r="CL376" s="455"/>
      <c r="CM376" s="455"/>
      <c r="CN376" s="455"/>
      <c r="CO376" s="455"/>
      <c r="CP376" s="455"/>
      <c r="CQ376" s="455"/>
      <c r="CR376" s="455"/>
      <c r="CS376" s="455"/>
      <c r="CT376" s="455"/>
      <c r="CU376" s="455"/>
      <c r="CV376" s="455"/>
      <c r="CW376" s="455"/>
      <c r="CX376" s="455"/>
      <c r="CY376" s="455"/>
      <c r="CZ376" s="455"/>
      <c r="DA376" s="455"/>
      <c r="DB376" s="455"/>
      <c r="DC376" s="455"/>
      <c r="DD376" s="455"/>
      <c r="DE376" s="455"/>
      <c r="DF376" s="455"/>
      <c r="DG376" s="455"/>
      <c r="DH376" s="455"/>
      <c r="DI376" s="455"/>
      <c r="DJ376" s="455"/>
      <c r="DK376" s="455"/>
      <c r="DL376" s="455"/>
      <c r="DM376" s="455"/>
      <c r="DN376" s="455"/>
      <c r="DO376" s="455"/>
      <c r="DP376" s="455"/>
      <c r="DQ376" s="455"/>
      <c r="DR376" s="455"/>
      <c r="DS376" s="455"/>
      <c r="DT376" s="455"/>
      <c r="DU376" s="455"/>
      <c r="DV376" s="455"/>
      <c r="DW376" s="455"/>
      <c r="DX376" s="455"/>
      <c r="DY376" s="455"/>
      <c r="DZ376" s="455"/>
      <c r="EA376" s="455"/>
      <c r="EB376" s="455"/>
      <c r="EC376" s="455"/>
      <c r="ED376" s="455"/>
      <c r="EE376" s="455"/>
      <c r="EF376" s="455"/>
      <c r="EG376" s="455"/>
      <c r="EH376" s="455"/>
      <c r="EI376" s="455"/>
      <c r="EJ376" s="455"/>
      <c r="EK376" s="455"/>
      <c r="EL376" s="455"/>
      <c r="EM376" s="455"/>
      <c r="EN376" s="455"/>
      <c r="EO376" s="455"/>
      <c r="EP376" s="455"/>
      <c r="EQ376" s="455"/>
      <c r="ER376" s="455"/>
      <c r="ES376" s="455"/>
      <c r="ET376" s="455"/>
      <c r="EU376" s="455"/>
      <c r="EV376" s="455"/>
      <c r="EW376" s="455"/>
      <c r="EX376" s="455"/>
      <c r="EY376" s="455"/>
      <c r="EZ376" s="455"/>
      <c r="FA376" s="455"/>
      <c r="FB376" s="455"/>
      <c r="FC376" s="455"/>
      <c r="FD376" s="455"/>
      <c r="FE376" s="455"/>
      <c r="FF376" s="455"/>
      <c r="FG376" s="455"/>
      <c r="FH376" s="455"/>
      <c r="FI376" s="455"/>
      <c r="FJ376" s="455"/>
      <c r="FK376" s="455"/>
      <c r="FL376" s="455"/>
      <c r="FM376" s="455"/>
      <c r="FN376" s="455"/>
      <c r="FO376" s="455"/>
      <c r="FP376" s="455"/>
      <c r="FQ376" s="455"/>
      <c r="FR376" s="455"/>
      <c r="FS376" s="455"/>
      <c r="FT376" s="455"/>
      <c r="FU376" s="455"/>
      <c r="FV376" s="455"/>
      <c r="FW376" s="455"/>
      <c r="FX376" s="455"/>
      <c r="FY376" s="455"/>
      <c r="FZ376" s="455"/>
      <c r="GA376" s="455"/>
      <c r="GB376" s="455"/>
      <c r="GC376" s="455"/>
      <c r="GD376" s="455"/>
      <c r="GE376" s="455"/>
      <c r="GF376" s="455"/>
      <c r="GG376" s="455"/>
      <c r="GH376" s="455"/>
      <c r="GI376" s="455"/>
      <c r="GJ376" s="455"/>
      <c r="GK376" s="455"/>
      <c r="GL376" s="455"/>
      <c r="GM376" s="455"/>
      <c r="GN376" s="455"/>
      <c r="GO376" s="455"/>
      <c r="GP376" s="455"/>
      <c r="GQ376" s="455"/>
      <c r="GR376" s="455"/>
      <c r="GS376" s="455"/>
      <c r="GT376" s="455"/>
      <c r="GU376" s="455"/>
      <c r="GV376" s="455"/>
      <c r="GW376" s="455"/>
      <c r="GX376" s="455"/>
      <c r="GY376" s="455"/>
      <c r="GZ376" s="455"/>
      <c r="HA376" s="455"/>
      <c r="HB376" s="455"/>
      <c r="HC376" s="455"/>
      <c r="HD376" s="455"/>
      <c r="HE376" s="455"/>
      <c r="HF376" s="455"/>
      <c r="HG376" s="455"/>
      <c r="HH376" s="455"/>
      <c r="HI376" s="455"/>
      <c r="HJ376" s="455"/>
      <c r="HK376" s="455"/>
      <c r="HL376" s="455"/>
      <c r="HM376" s="455"/>
    </row>
    <row r="377" s="460" customFormat="1" spans="1:221">
      <c r="A377" s="455"/>
      <c r="AD377" s="455"/>
      <c r="AE377" s="455"/>
      <c r="AF377" s="455"/>
      <c r="AG377" s="455"/>
      <c r="AH377" s="455"/>
      <c r="AI377" s="455"/>
      <c r="AJ377" s="455"/>
      <c r="AK377" s="455"/>
      <c r="AL377" s="455"/>
      <c r="AM377" s="455"/>
      <c r="AN377" s="455"/>
      <c r="AO377" s="455"/>
      <c r="AP377" s="455"/>
      <c r="AQ377" s="455"/>
      <c r="AR377" s="455"/>
      <c r="AS377" s="455"/>
      <c r="AT377" s="455"/>
      <c r="AU377" s="455"/>
      <c r="AV377" s="455"/>
      <c r="AW377" s="455"/>
      <c r="AX377" s="455"/>
      <c r="AY377" s="455"/>
      <c r="AZ377" s="455"/>
      <c r="BA377" s="455"/>
      <c r="BB377" s="455"/>
      <c r="BC377" s="455"/>
      <c r="BD377" s="455"/>
      <c r="BE377" s="455"/>
      <c r="BF377" s="455"/>
      <c r="BG377" s="455"/>
      <c r="BH377" s="455"/>
      <c r="BI377" s="455"/>
      <c r="BJ377" s="455"/>
      <c r="BK377" s="455"/>
      <c r="BL377" s="455"/>
      <c r="BM377" s="455"/>
      <c r="BN377" s="455"/>
      <c r="BO377" s="455"/>
      <c r="BP377" s="455"/>
      <c r="BQ377" s="455"/>
      <c r="BR377" s="455"/>
      <c r="BS377" s="455"/>
      <c r="BT377" s="455"/>
      <c r="BU377" s="455"/>
      <c r="BV377" s="455"/>
      <c r="BW377" s="455"/>
      <c r="BX377" s="455"/>
      <c r="BY377" s="455"/>
      <c r="BZ377" s="455"/>
      <c r="CA377" s="455"/>
      <c r="CB377" s="455"/>
      <c r="CC377" s="455"/>
      <c r="CD377" s="455"/>
      <c r="CE377" s="455"/>
      <c r="CF377" s="455"/>
      <c r="CG377" s="455"/>
      <c r="CH377" s="455"/>
      <c r="CI377" s="455"/>
      <c r="CJ377" s="455"/>
      <c r="CK377" s="455"/>
      <c r="CL377" s="455"/>
      <c r="CM377" s="455"/>
      <c r="CN377" s="455"/>
      <c r="CO377" s="455"/>
      <c r="CP377" s="455"/>
      <c r="CQ377" s="455"/>
      <c r="CR377" s="455"/>
      <c r="CS377" s="455"/>
      <c r="CT377" s="455"/>
      <c r="CU377" s="455"/>
      <c r="CV377" s="455"/>
      <c r="CW377" s="455"/>
      <c r="CX377" s="455"/>
      <c r="CY377" s="455"/>
      <c r="CZ377" s="455"/>
      <c r="DA377" s="455"/>
      <c r="DB377" s="455"/>
      <c r="DC377" s="455"/>
      <c r="DD377" s="455"/>
      <c r="DE377" s="455"/>
      <c r="DF377" s="455"/>
      <c r="DG377" s="455"/>
      <c r="DH377" s="455"/>
      <c r="DI377" s="455"/>
      <c r="DJ377" s="455"/>
      <c r="DK377" s="455"/>
      <c r="DL377" s="455"/>
      <c r="DM377" s="455"/>
      <c r="DN377" s="455"/>
      <c r="DO377" s="455"/>
      <c r="DP377" s="455"/>
      <c r="DQ377" s="455"/>
      <c r="DR377" s="455"/>
      <c r="DS377" s="455"/>
      <c r="DT377" s="455"/>
      <c r="DU377" s="455"/>
      <c r="DV377" s="455"/>
      <c r="DW377" s="455"/>
      <c r="DX377" s="455"/>
      <c r="DY377" s="455"/>
      <c r="DZ377" s="455"/>
      <c r="EA377" s="455"/>
      <c r="EB377" s="455"/>
      <c r="EC377" s="455"/>
      <c r="ED377" s="455"/>
      <c r="EE377" s="455"/>
      <c r="EF377" s="455"/>
      <c r="EG377" s="455"/>
      <c r="EH377" s="455"/>
      <c r="EI377" s="455"/>
      <c r="EJ377" s="455"/>
      <c r="EK377" s="455"/>
      <c r="EL377" s="455"/>
      <c r="EM377" s="455"/>
      <c r="EN377" s="455"/>
      <c r="EO377" s="455"/>
      <c r="EP377" s="455"/>
      <c r="EQ377" s="455"/>
      <c r="ER377" s="455"/>
      <c r="ES377" s="455"/>
      <c r="ET377" s="455"/>
      <c r="EU377" s="455"/>
      <c r="EV377" s="455"/>
      <c r="EW377" s="455"/>
      <c r="EX377" s="455"/>
      <c r="EY377" s="455"/>
      <c r="EZ377" s="455"/>
      <c r="FA377" s="455"/>
      <c r="FB377" s="455"/>
      <c r="FC377" s="455"/>
      <c r="FD377" s="455"/>
      <c r="FE377" s="455"/>
      <c r="FF377" s="455"/>
      <c r="FG377" s="455"/>
      <c r="FH377" s="455"/>
      <c r="FI377" s="455"/>
      <c r="FJ377" s="455"/>
      <c r="FK377" s="455"/>
      <c r="FL377" s="455"/>
      <c r="FM377" s="455"/>
      <c r="FN377" s="455"/>
      <c r="FO377" s="455"/>
      <c r="FP377" s="455"/>
      <c r="FQ377" s="455"/>
      <c r="FR377" s="455"/>
      <c r="FS377" s="455"/>
      <c r="FT377" s="455"/>
      <c r="FU377" s="455"/>
      <c r="FV377" s="455"/>
      <c r="FW377" s="455"/>
      <c r="FX377" s="455"/>
      <c r="FY377" s="455"/>
      <c r="FZ377" s="455"/>
      <c r="GA377" s="455"/>
      <c r="GB377" s="455"/>
      <c r="GC377" s="455"/>
      <c r="GD377" s="455"/>
      <c r="GE377" s="455"/>
      <c r="GF377" s="455"/>
      <c r="GG377" s="455"/>
      <c r="GH377" s="455"/>
      <c r="GI377" s="455"/>
      <c r="GJ377" s="455"/>
      <c r="GK377" s="455"/>
      <c r="GL377" s="455"/>
      <c r="GM377" s="455"/>
      <c r="GN377" s="455"/>
      <c r="GO377" s="455"/>
      <c r="GP377" s="455"/>
      <c r="GQ377" s="455"/>
      <c r="GR377" s="455"/>
      <c r="GS377" s="455"/>
      <c r="GT377" s="455"/>
      <c r="GU377" s="455"/>
      <c r="GV377" s="455"/>
      <c r="GW377" s="455"/>
      <c r="GX377" s="455"/>
      <c r="GY377" s="455"/>
      <c r="GZ377" s="455"/>
      <c r="HA377" s="455"/>
      <c r="HB377" s="455"/>
      <c r="HC377" s="455"/>
      <c r="HD377" s="455"/>
      <c r="HE377" s="455"/>
      <c r="HF377" s="455"/>
      <c r="HG377" s="455"/>
      <c r="HH377" s="455"/>
      <c r="HI377" s="455"/>
      <c r="HJ377" s="455"/>
      <c r="HK377" s="455"/>
      <c r="HL377" s="455"/>
      <c r="HM377" s="455"/>
    </row>
    <row r="378" s="460" customFormat="1" spans="1:221">
      <c r="A378" s="455"/>
      <c r="AD378" s="455"/>
      <c r="AE378" s="455"/>
      <c r="AF378" s="455"/>
      <c r="AG378" s="455"/>
      <c r="AH378" s="455"/>
      <c r="AI378" s="455"/>
      <c r="AJ378" s="455"/>
      <c r="AK378" s="455"/>
      <c r="AL378" s="455"/>
      <c r="AM378" s="455"/>
      <c r="AN378" s="455"/>
      <c r="AO378" s="455"/>
      <c r="AP378" s="455"/>
      <c r="AQ378" s="455"/>
      <c r="AR378" s="455"/>
      <c r="AS378" s="455"/>
      <c r="AT378" s="455"/>
      <c r="AU378" s="455"/>
      <c r="AV378" s="455"/>
      <c r="AW378" s="455"/>
      <c r="AX378" s="455"/>
      <c r="AY378" s="455"/>
      <c r="AZ378" s="455"/>
      <c r="BA378" s="455"/>
      <c r="BB378" s="455"/>
      <c r="BC378" s="455"/>
      <c r="BD378" s="455"/>
      <c r="BE378" s="455"/>
      <c r="BF378" s="455"/>
      <c r="BG378" s="455"/>
      <c r="BH378" s="455"/>
      <c r="BI378" s="455"/>
      <c r="BJ378" s="455"/>
      <c r="BK378" s="455"/>
      <c r="BL378" s="455"/>
      <c r="BM378" s="455"/>
      <c r="BN378" s="455"/>
      <c r="BO378" s="455"/>
      <c r="BP378" s="455"/>
      <c r="BQ378" s="455"/>
      <c r="BR378" s="455"/>
      <c r="BS378" s="455"/>
      <c r="BT378" s="455"/>
      <c r="BU378" s="455"/>
      <c r="BV378" s="455"/>
      <c r="BW378" s="455"/>
      <c r="BX378" s="455"/>
      <c r="BY378" s="455"/>
      <c r="BZ378" s="455"/>
      <c r="CA378" s="455"/>
      <c r="CB378" s="455"/>
      <c r="CC378" s="455"/>
      <c r="CD378" s="455"/>
      <c r="CE378" s="455"/>
      <c r="CF378" s="455"/>
      <c r="CG378" s="455"/>
      <c r="CH378" s="455"/>
      <c r="CI378" s="455"/>
      <c r="CJ378" s="455"/>
      <c r="CK378" s="455"/>
      <c r="CL378" s="455"/>
      <c r="CM378" s="455"/>
      <c r="CN378" s="455"/>
      <c r="CO378" s="455"/>
      <c r="CP378" s="455"/>
      <c r="CQ378" s="455"/>
      <c r="CR378" s="455"/>
      <c r="CS378" s="455"/>
      <c r="CT378" s="455"/>
      <c r="CU378" s="455"/>
      <c r="CV378" s="455"/>
      <c r="CW378" s="455"/>
      <c r="CX378" s="455"/>
      <c r="CY378" s="455"/>
      <c r="CZ378" s="455"/>
      <c r="DA378" s="455"/>
      <c r="DB378" s="455"/>
      <c r="DC378" s="455"/>
      <c r="DD378" s="455"/>
      <c r="DE378" s="455"/>
      <c r="DF378" s="455"/>
      <c r="DG378" s="455"/>
      <c r="DH378" s="455"/>
      <c r="DI378" s="455"/>
      <c r="DJ378" s="455"/>
      <c r="DK378" s="455"/>
      <c r="DL378" s="455"/>
      <c r="DM378" s="455"/>
      <c r="DN378" s="455"/>
      <c r="DO378" s="455"/>
      <c r="DP378" s="455"/>
      <c r="DQ378" s="455"/>
      <c r="DR378" s="455"/>
      <c r="DS378" s="455"/>
      <c r="DT378" s="455"/>
      <c r="DU378" s="455"/>
      <c r="DV378" s="455"/>
      <c r="DW378" s="455"/>
      <c r="DX378" s="455"/>
      <c r="DY378" s="455"/>
      <c r="DZ378" s="455"/>
      <c r="EA378" s="455"/>
      <c r="EB378" s="455"/>
      <c r="EC378" s="455"/>
      <c r="ED378" s="455"/>
      <c r="EE378" s="455"/>
      <c r="EF378" s="455"/>
      <c r="EG378" s="455"/>
      <c r="EH378" s="455"/>
      <c r="EI378" s="455"/>
      <c r="EJ378" s="455"/>
      <c r="EK378" s="455"/>
      <c r="EL378" s="455"/>
      <c r="EM378" s="455"/>
      <c r="EN378" s="455"/>
      <c r="EO378" s="455"/>
      <c r="EP378" s="455"/>
      <c r="EQ378" s="455"/>
      <c r="ER378" s="455"/>
      <c r="ES378" s="455"/>
      <c r="ET378" s="455"/>
      <c r="EU378" s="455"/>
      <c r="EV378" s="455"/>
      <c r="EW378" s="455"/>
      <c r="EX378" s="455"/>
      <c r="EY378" s="455"/>
      <c r="EZ378" s="455"/>
      <c r="FA378" s="455"/>
      <c r="FB378" s="455"/>
      <c r="FC378" s="455"/>
      <c r="FD378" s="455"/>
      <c r="FE378" s="455"/>
      <c r="FF378" s="455"/>
      <c r="FG378" s="455"/>
      <c r="FH378" s="455"/>
      <c r="FI378" s="455"/>
      <c r="FJ378" s="455"/>
      <c r="FK378" s="455"/>
      <c r="FL378" s="455"/>
      <c r="FM378" s="455"/>
      <c r="FN378" s="455"/>
      <c r="FO378" s="455"/>
      <c r="FP378" s="455"/>
      <c r="FQ378" s="455"/>
      <c r="FR378" s="455"/>
      <c r="FS378" s="455"/>
      <c r="FT378" s="455"/>
      <c r="FU378" s="455"/>
      <c r="FV378" s="455"/>
      <c r="FW378" s="455"/>
      <c r="FX378" s="455"/>
      <c r="FY378" s="455"/>
      <c r="FZ378" s="455"/>
      <c r="GA378" s="455"/>
      <c r="GB378" s="455"/>
      <c r="GC378" s="455"/>
      <c r="GD378" s="455"/>
      <c r="GE378" s="455"/>
      <c r="GF378" s="455"/>
      <c r="GG378" s="455"/>
      <c r="GH378" s="455"/>
      <c r="GI378" s="455"/>
      <c r="GJ378" s="455"/>
      <c r="GK378" s="455"/>
      <c r="GL378" s="455"/>
      <c r="GM378" s="455"/>
      <c r="GN378" s="455"/>
      <c r="GO378" s="455"/>
      <c r="GP378" s="455"/>
      <c r="GQ378" s="455"/>
      <c r="GR378" s="455"/>
      <c r="GS378" s="455"/>
      <c r="GT378" s="455"/>
      <c r="GU378" s="455"/>
      <c r="GV378" s="455"/>
      <c r="GW378" s="455"/>
      <c r="GX378" s="455"/>
      <c r="GY378" s="455"/>
      <c r="GZ378" s="455"/>
      <c r="HA378" s="455"/>
      <c r="HB378" s="455"/>
      <c r="HC378" s="455"/>
      <c r="HD378" s="455"/>
      <c r="HE378" s="455"/>
      <c r="HF378" s="455"/>
      <c r="HG378" s="455"/>
      <c r="HH378" s="455"/>
      <c r="HI378" s="455"/>
      <c r="HJ378" s="455"/>
      <c r="HK378" s="455"/>
      <c r="HL378" s="455"/>
      <c r="HM378" s="455"/>
    </row>
    <row r="379" s="460" customFormat="1" spans="1:221">
      <c r="A379" s="455"/>
      <c r="AD379" s="455"/>
      <c r="AE379" s="455"/>
      <c r="AF379" s="455"/>
      <c r="AG379" s="455"/>
      <c r="AH379" s="455"/>
      <c r="AI379" s="455"/>
      <c r="AJ379" s="455"/>
      <c r="AK379" s="455"/>
      <c r="AL379" s="455"/>
      <c r="AM379" s="455"/>
      <c r="AN379" s="455"/>
      <c r="AO379" s="455"/>
      <c r="AP379" s="455"/>
      <c r="AQ379" s="455"/>
      <c r="AR379" s="455"/>
      <c r="AS379" s="455"/>
      <c r="AT379" s="455"/>
      <c r="AU379" s="455"/>
      <c r="AV379" s="455"/>
      <c r="AW379" s="455"/>
      <c r="AX379" s="455"/>
      <c r="AY379" s="455"/>
      <c r="AZ379" s="455"/>
      <c r="BA379" s="455"/>
      <c r="BB379" s="455"/>
      <c r="BC379" s="455"/>
      <c r="BD379" s="455"/>
      <c r="BE379" s="455"/>
      <c r="BF379" s="455"/>
      <c r="BG379" s="455"/>
      <c r="BH379" s="455"/>
      <c r="BI379" s="455"/>
      <c r="BJ379" s="455"/>
      <c r="BK379" s="455"/>
      <c r="BL379" s="455"/>
      <c r="BM379" s="455"/>
      <c r="BN379" s="455"/>
      <c r="BO379" s="455"/>
      <c r="BP379" s="455"/>
      <c r="BQ379" s="455"/>
      <c r="BR379" s="455"/>
      <c r="BS379" s="455"/>
      <c r="BT379" s="455"/>
      <c r="BU379" s="455"/>
      <c r="BV379" s="455"/>
      <c r="BW379" s="455"/>
      <c r="BX379" s="455"/>
      <c r="BY379" s="455"/>
      <c r="BZ379" s="455"/>
      <c r="CA379" s="455"/>
      <c r="CB379" s="455"/>
      <c r="CC379" s="455"/>
      <c r="CD379" s="455"/>
      <c r="CE379" s="455"/>
      <c r="CF379" s="455"/>
      <c r="CG379" s="455"/>
      <c r="CH379" s="455"/>
      <c r="CI379" s="455"/>
      <c r="CJ379" s="455"/>
      <c r="CK379" s="455"/>
      <c r="CL379" s="455"/>
      <c r="CM379" s="455"/>
      <c r="CN379" s="455"/>
      <c r="CO379" s="455"/>
      <c r="CP379" s="455"/>
      <c r="CQ379" s="455"/>
      <c r="CR379" s="455"/>
      <c r="CS379" s="455"/>
      <c r="CT379" s="455"/>
      <c r="CU379" s="455"/>
      <c r="CV379" s="455"/>
      <c r="CW379" s="455"/>
      <c r="CX379" s="455"/>
      <c r="CY379" s="455"/>
      <c r="CZ379" s="455"/>
      <c r="DA379" s="455"/>
      <c r="DB379" s="455"/>
      <c r="DC379" s="455"/>
      <c r="DD379" s="455"/>
      <c r="DE379" s="455"/>
      <c r="DF379" s="455"/>
      <c r="DG379" s="455"/>
      <c r="DH379" s="455"/>
      <c r="DI379" s="455"/>
      <c r="DJ379" s="455"/>
      <c r="DK379" s="455"/>
      <c r="DL379" s="455"/>
      <c r="DM379" s="455"/>
      <c r="DN379" s="455"/>
      <c r="DO379" s="455"/>
      <c r="DP379" s="455"/>
      <c r="DQ379" s="455"/>
      <c r="DR379" s="455"/>
      <c r="DS379" s="455"/>
      <c r="DT379" s="455"/>
      <c r="DU379" s="455"/>
      <c r="DV379" s="455"/>
      <c r="DW379" s="455"/>
      <c r="DX379" s="455"/>
      <c r="DY379" s="455"/>
      <c r="DZ379" s="455"/>
      <c r="EA379" s="455"/>
      <c r="EB379" s="455"/>
      <c r="EC379" s="455"/>
      <c r="ED379" s="455"/>
      <c r="EE379" s="455"/>
      <c r="EF379" s="455"/>
      <c r="EG379" s="455"/>
      <c r="EH379" s="455"/>
      <c r="EI379" s="455"/>
      <c r="EJ379" s="455"/>
      <c r="EK379" s="455"/>
      <c r="EL379" s="455"/>
      <c r="EM379" s="455"/>
      <c r="EN379" s="455"/>
      <c r="EO379" s="455"/>
      <c r="EP379" s="455"/>
      <c r="EQ379" s="455"/>
      <c r="ER379" s="455"/>
      <c r="ES379" s="455"/>
      <c r="ET379" s="455"/>
      <c r="EU379" s="455"/>
      <c r="EV379" s="455"/>
      <c r="EW379" s="455"/>
      <c r="EX379" s="455"/>
      <c r="EY379" s="455"/>
      <c r="EZ379" s="455"/>
      <c r="FA379" s="455"/>
      <c r="FB379" s="455"/>
      <c r="FC379" s="455"/>
      <c r="FD379" s="455"/>
      <c r="FE379" s="455"/>
      <c r="FF379" s="455"/>
      <c r="FG379" s="455"/>
      <c r="FH379" s="455"/>
      <c r="FI379" s="455"/>
      <c r="FJ379" s="455"/>
      <c r="FK379" s="455"/>
      <c r="FL379" s="455"/>
      <c r="FM379" s="455"/>
      <c r="FN379" s="455"/>
      <c r="FO379" s="455"/>
      <c r="FP379" s="455"/>
      <c r="FQ379" s="455"/>
      <c r="FR379" s="455"/>
      <c r="FS379" s="455"/>
      <c r="FT379" s="455"/>
      <c r="FU379" s="455"/>
      <c r="FV379" s="455"/>
      <c r="FW379" s="455"/>
      <c r="FX379" s="455"/>
      <c r="FY379" s="455"/>
      <c r="FZ379" s="455"/>
      <c r="GA379" s="455"/>
      <c r="GB379" s="455"/>
      <c r="GC379" s="455"/>
      <c r="GD379" s="455"/>
      <c r="GE379" s="455"/>
      <c r="GF379" s="455"/>
      <c r="GG379" s="455"/>
      <c r="GH379" s="455"/>
      <c r="GI379" s="455"/>
      <c r="GJ379" s="455"/>
      <c r="GK379" s="455"/>
      <c r="GL379" s="455"/>
      <c r="GM379" s="455"/>
      <c r="GN379" s="455"/>
      <c r="GO379" s="455"/>
      <c r="GP379" s="455"/>
      <c r="GQ379" s="455"/>
      <c r="GR379" s="455"/>
      <c r="GS379" s="455"/>
      <c r="GT379" s="455"/>
      <c r="GU379" s="455"/>
      <c r="GV379" s="455"/>
      <c r="GW379" s="455"/>
      <c r="GX379" s="455"/>
      <c r="GY379" s="455"/>
      <c r="GZ379" s="455"/>
      <c r="HA379" s="455"/>
      <c r="HB379" s="455"/>
      <c r="HC379" s="455"/>
      <c r="HD379" s="455"/>
      <c r="HE379" s="455"/>
      <c r="HF379" s="455"/>
      <c r="HG379" s="455"/>
      <c r="HH379" s="455"/>
      <c r="HI379" s="455"/>
      <c r="HJ379" s="455"/>
      <c r="HK379" s="455"/>
      <c r="HL379" s="455"/>
      <c r="HM379" s="455"/>
    </row>
    <row r="380" s="460" customFormat="1" spans="1:221">
      <c r="A380" s="455"/>
      <c r="AD380" s="455"/>
      <c r="AE380" s="455"/>
      <c r="AF380" s="455"/>
      <c r="AG380" s="455"/>
      <c r="AH380" s="455"/>
      <c r="AI380" s="455"/>
      <c r="AJ380" s="455"/>
      <c r="AK380" s="455"/>
      <c r="AL380" s="455"/>
      <c r="AM380" s="455"/>
      <c r="AN380" s="455"/>
      <c r="AO380" s="455"/>
      <c r="AP380" s="455"/>
      <c r="AQ380" s="455"/>
      <c r="AR380" s="455"/>
      <c r="AS380" s="455"/>
      <c r="AT380" s="455"/>
      <c r="AU380" s="455"/>
      <c r="AV380" s="455"/>
      <c r="AW380" s="455"/>
      <c r="AX380" s="455"/>
      <c r="AY380" s="455"/>
      <c r="AZ380" s="455"/>
      <c r="BA380" s="455"/>
      <c r="BB380" s="455"/>
      <c r="BC380" s="455"/>
      <c r="BD380" s="455"/>
      <c r="BE380" s="455"/>
      <c r="BF380" s="455"/>
      <c r="BG380" s="455"/>
      <c r="BH380" s="455"/>
      <c r="BI380" s="455"/>
      <c r="BJ380" s="455"/>
      <c r="BK380" s="455"/>
      <c r="BL380" s="455"/>
      <c r="BM380" s="455"/>
      <c r="BN380" s="455"/>
      <c r="BO380" s="455"/>
      <c r="BP380" s="455"/>
      <c r="BQ380" s="455"/>
      <c r="BR380" s="455"/>
      <c r="BS380" s="455"/>
      <c r="BT380" s="455"/>
      <c r="BU380" s="455"/>
      <c r="BV380" s="455"/>
      <c r="BW380" s="455"/>
      <c r="BX380" s="455"/>
      <c r="BY380" s="455"/>
      <c r="BZ380" s="455"/>
      <c r="CA380" s="455"/>
      <c r="CB380" s="455"/>
      <c r="CC380" s="455"/>
      <c r="CD380" s="455"/>
      <c r="CE380" s="455"/>
      <c r="CF380" s="455"/>
      <c r="CG380" s="455"/>
      <c r="CH380" s="455"/>
      <c r="CI380" s="455"/>
      <c r="CJ380" s="455"/>
      <c r="CK380" s="455"/>
      <c r="CL380" s="455"/>
      <c r="CM380" s="455"/>
      <c r="CN380" s="455"/>
      <c r="CO380" s="455"/>
      <c r="CP380" s="455"/>
      <c r="CQ380" s="455"/>
      <c r="CR380" s="455"/>
      <c r="CS380" s="455"/>
      <c r="CT380" s="455"/>
      <c r="CU380" s="455"/>
      <c r="CV380" s="455"/>
      <c r="CW380" s="455"/>
      <c r="CX380" s="455"/>
      <c r="CY380" s="455"/>
      <c r="CZ380" s="455"/>
      <c r="DA380" s="455"/>
      <c r="DB380" s="455"/>
      <c r="DC380" s="455"/>
      <c r="DD380" s="455"/>
      <c r="DE380" s="455"/>
      <c r="DF380" s="455"/>
      <c r="DG380" s="455"/>
      <c r="DH380" s="455"/>
      <c r="DI380" s="455"/>
      <c r="DJ380" s="455"/>
      <c r="DK380" s="455"/>
      <c r="DL380" s="455"/>
      <c r="DM380" s="455"/>
      <c r="DN380" s="455"/>
      <c r="DO380" s="455"/>
      <c r="DP380" s="455"/>
      <c r="DQ380" s="455"/>
      <c r="DR380" s="455"/>
      <c r="DS380" s="455"/>
      <c r="DT380" s="455"/>
      <c r="DU380" s="455"/>
      <c r="DV380" s="455"/>
      <c r="DW380" s="455"/>
      <c r="DX380" s="455"/>
      <c r="DY380" s="455"/>
      <c r="DZ380" s="455"/>
      <c r="EA380" s="455"/>
      <c r="EB380" s="455"/>
      <c r="EC380" s="455"/>
      <c r="ED380" s="455"/>
      <c r="EE380" s="455"/>
      <c r="EF380" s="455"/>
      <c r="EG380" s="455"/>
      <c r="EH380" s="455"/>
      <c r="EI380" s="455"/>
      <c r="EJ380" s="455"/>
      <c r="EK380" s="455"/>
      <c r="EL380" s="455"/>
      <c r="EM380" s="455"/>
      <c r="EN380" s="455"/>
      <c r="EO380" s="455"/>
      <c r="EP380" s="455"/>
      <c r="EQ380" s="455"/>
      <c r="ER380" s="455"/>
      <c r="ES380" s="455"/>
      <c r="ET380" s="455"/>
      <c r="EU380" s="455"/>
      <c r="EV380" s="455"/>
      <c r="EW380" s="455"/>
      <c r="EX380" s="455"/>
      <c r="EY380" s="455"/>
      <c r="EZ380" s="455"/>
      <c r="FA380" s="455"/>
      <c r="FB380" s="455"/>
      <c r="FC380" s="455"/>
      <c r="FD380" s="455"/>
      <c r="FE380" s="455"/>
      <c r="FF380" s="455"/>
      <c r="FG380" s="455"/>
      <c r="FH380" s="455"/>
      <c r="FI380" s="455"/>
      <c r="FJ380" s="455"/>
      <c r="FK380" s="455"/>
      <c r="FL380" s="455"/>
      <c r="FM380" s="455"/>
      <c r="FN380" s="455"/>
      <c r="FO380" s="455"/>
      <c r="FP380" s="455"/>
      <c r="FQ380" s="455"/>
      <c r="FR380" s="455"/>
      <c r="FS380" s="455"/>
      <c r="FT380" s="455"/>
      <c r="FU380" s="455"/>
      <c r="FV380" s="455"/>
      <c r="FW380" s="455"/>
      <c r="FX380" s="455"/>
      <c r="FY380" s="455"/>
      <c r="FZ380" s="455"/>
      <c r="GA380" s="455"/>
      <c r="GB380" s="455"/>
      <c r="GC380" s="455"/>
      <c r="GD380" s="455"/>
      <c r="GE380" s="455"/>
      <c r="GF380" s="455"/>
      <c r="GG380" s="455"/>
      <c r="GH380" s="455"/>
      <c r="GI380" s="455"/>
      <c r="GJ380" s="455"/>
      <c r="GK380" s="455"/>
      <c r="GL380" s="455"/>
      <c r="GM380" s="455"/>
      <c r="GN380" s="455"/>
      <c r="GO380" s="455"/>
      <c r="GP380" s="455"/>
      <c r="GQ380" s="455"/>
      <c r="GR380" s="455"/>
      <c r="GS380" s="455"/>
      <c r="GT380" s="455"/>
      <c r="GU380" s="455"/>
      <c r="GV380" s="455"/>
      <c r="GW380" s="455"/>
      <c r="GX380" s="455"/>
      <c r="GY380" s="455"/>
      <c r="GZ380" s="455"/>
      <c r="HA380" s="455"/>
      <c r="HB380" s="455"/>
      <c r="HC380" s="455"/>
      <c r="HD380" s="455"/>
      <c r="HE380" s="455"/>
      <c r="HF380" s="455"/>
      <c r="HG380" s="455"/>
      <c r="HH380" s="455"/>
      <c r="HI380" s="455"/>
      <c r="HJ380" s="455"/>
      <c r="HK380" s="455"/>
      <c r="HL380" s="455"/>
      <c r="HM380" s="455"/>
    </row>
    <row r="381" s="460" customFormat="1" spans="1:221">
      <c r="A381" s="455"/>
      <c r="AD381" s="455"/>
      <c r="AE381" s="455"/>
      <c r="AF381" s="455"/>
      <c r="AG381" s="455"/>
      <c r="AH381" s="455"/>
      <c r="AI381" s="455"/>
      <c r="AJ381" s="455"/>
      <c r="AK381" s="455"/>
      <c r="AL381" s="455"/>
      <c r="AM381" s="455"/>
      <c r="AN381" s="455"/>
      <c r="AO381" s="455"/>
      <c r="AP381" s="455"/>
      <c r="AQ381" s="455"/>
      <c r="AR381" s="455"/>
      <c r="AS381" s="455"/>
      <c r="AT381" s="455"/>
      <c r="AU381" s="455"/>
      <c r="AV381" s="455"/>
      <c r="AW381" s="455"/>
      <c r="AX381" s="455"/>
      <c r="AY381" s="455"/>
      <c r="AZ381" s="455"/>
      <c r="BA381" s="455"/>
      <c r="BB381" s="455"/>
      <c r="BC381" s="455"/>
      <c r="BD381" s="455"/>
      <c r="BE381" s="455"/>
      <c r="BF381" s="455"/>
      <c r="BG381" s="455"/>
      <c r="BH381" s="455"/>
      <c r="BI381" s="455"/>
      <c r="BJ381" s="455"/>
      <c r="BK381" s="455"/>
      <c r="BL381" s="455"/>
      <c r="BM381" s="455"/>
      <c r="BN381" s="455"/>
      <c r="BO381" s="455"/>
      <c r="BP381" s="455"/>
      <c r="BQ381" s="455"/>
      <c r="BR381" s="455"/>
      <c r="BS381" s="455"/>
      <c r="BT381" s="455"/>
      <c r="BU381" s="455"/>
      <c r="BV381" s="455"/>
      <c r="BW381" s="455"/>
      <c r="BX381" s="455"/>
      <c r="BY381" s="455"/>
      <c r="BZ381" s="455"/>
      <c r="CA381" s="455"/>
      <c r="CB381" s="455"/>
      <c r="CC381" s="455"/>
      <c r="CD381" s="455"/>
      <c r="CE381" s="455"/>
      <c r="CF381" s="455"/>
      <c r="CG381" s="455"/>
      <c r="CH381" s="455"/>
      <c r="CI381" s="455"/>
      <c r="CJ381" s="455"/>
      <c r="CK381" s="455"/>
      <c r="CL381" s="455"/>
      <c r="CM381" s="455"/>
      <c r="CN381" s="455"/>
      <c r="CO381" s="455"/>
      <c r="CP381" s="455"/>
      <c r="CQ381" s="455"/>
      <c r="CR381" s="455"/>
      <c r="CS381" s="455"/>
      <c r="CT381" s="455"/>
      <c r="CU381" s="455"/>
      <c r="CV381" s="455"/>
      <c r="CW381" s="455"/>
      <c r="CX381" s="455"/>
      <c r="CY381" s="455"/>
      <c r="CZ381" s="455"/>
      <c r="DA381" s="455"/>
      <c r="DB381" s="455"/>
      <c r="DC381" s="455"/>
      <c r="DD381" s="455"/>
      <c r="DE381" s="455"/>
      <c r="DF381" s="455"/>
      <c r="DG381" s="455"/>
      <c r="DH381" s="455"/>
      <c r="DI381" s="455"/>
      <c r="DJ381" s="455"/>
      <c r="DK381" s="455"/>
      <c r="DL381" s="455"/>
      <c r="DM381" s="455"/>
      <c r="DN381" s="455"/>
      <c r="DO381" s="455"/>
      <c r="DP381" s="455"/>
      <c r="DQ381" s="455"/>
      <c r="DR381" s="455"/>
      <c r="DS381" s="455"/>
      <c r="DT381" s="455"/>
      <c r="DU381" s="455"/>
      <c r="DV381" s="455"/>
      <c r="DW381" s="455"/>
      <c r="DX381" s="455"/>
      <c r="DY381" s="455"/>
      <c r="DZ381" s="455"/>
      <c r="EA381" s="455"/>
      <c r="EB381" s="455"/>
      <c r="EC381" s="455"/>
      <c r="ED381" s="455"/>
      <c r="EE381" s="455"/>
      <c r="EF381" s="455"/>
      <c r="EG381" s="455"/>
      <c r="EH381" s="455"/>
      <c r="EI381" s="455"/>
      <c r="EJ381" s="455"/>
      <c r="EK381" s="455"/>
      <c r="EL381" s="455"/>
      <c r="EM381" s="455"/>
      <c r="EN381" s="455"/>
      <c r="EO381" s="455"/>
      <c r="EP381" s="455"/>
      <c r="EQ381" s="455"/>
      <c r="ER381" s="455"/>
      <c r="ES381" s="455"/>
      <c r="ET381" s="455"/>
      <c r="EU381" s="455"/>
      <c r="EV381" s="455"/>
      <c r="EW381" s="455"/>
      <c r="EX381" s="455"/>
      <c r="EY381" s="455"/>
      <c r="EZ381" s="455"/>
      <c r="FA381" s="455"/>
      <c r="FB381" s="455"/>
      <c r="FC381" s="455"/>
      <c r="FD381" s="455"/>
      <c r="FE381" s="455"/>
      <c r="FF381" s="455"/>
      <c r="FG381" s="455"/>
      <c r="FH381" s="455"/>
      <c r="FI381" s="455"/>
      <c r="FJ381" s="455"/>
      <c r="FK381" s="455"/>
      <c r="FL381" s="455"/>
      <c r="FM381" s="455"/>
      <c r="FN381" s="455"/>
      <c r="FO381" s="455"/>
      <c r="FP381" s="455"/>
      <c r="FQ381" s="455"/>
      <c r="FR381" s="455"/>
      <c r="FS381" s="455"/>
      <c r="FT381" s="455"/>
      <c r="FU381" s="455"/>
      <c r="FV381" s="455"/>
      <c r="FW381" s="455"/>
      <c r="FX381" s="455"/>
      <c r="FY381" s="455"/>
      <c r="FZ381" s="455"/>
      <c r="GA381" s="455"/>
      <c r="GB381" s="455"/>
      <c r="GC381" s="455"/>
      <c r="GD381" s="455"/>
      <c r="GE381" s="455"/>
      <c r="GF381" s="455"/>
      <c r="GG381" s="455"/>
      <c r="GH381" s="455"/>
      <c r="GI381" s="455"/>
      <c r="GJ381" s="455"/>
      <c r="GK381" s="455"/>
      <c r="GL381" s="455"/>
      <c r="GM381" s="455"/>
      <c r="GN381" s="455"/>
      <c r="GO381" s="455"/>
      <c r="GP381" s="455"/>
      <c r="GQ381" s="455"/>
      <c r="GR381" s="455"/>
      <c r="GS381" s="455"/>
      <c r="GT381" s="455"/>
      <c r="GU381" s="455"/>
      <c r="GV381" s="455"/>
      <c r="GW381" s="455"/>
      <c r="GX381" s="455"/>
      <c r="GY381" s="455"/>
      <c r="GZ381" s="455"/>
      <c r="HA381" s="455"/>
      <c r="HB381" s="455"/>
      <c r="HC381" s="455"/>
      <c r="HD381" s="455"/>
      <c r="HE381" s="455"/>
      <c r="HF381" s="455"/>
      <c r="HG381" s="455"/>
      <c r="HH381" s="455"/>
      <c r="HI381" s="455"/>
      <c r="HJ381" s="455"/>
      <c r="HK381" s="455"/>
      <c r="HL381" s="455"/>
      <c r="HM381" s="455"/>
    </row>
    <row r="382" s="460" customFormat="1" spans="1:221">
      <c r="A382" s="455"/>
      <c r="AD382" s="455"/>
      <c r="AE382" s="455"/>
      <c r="AF382" s="455"/>
      <c r="AG382" s="455"/>
      <c r="AH382" s="455"/>
      <c r="AI382" s="455"/>
      <c r="AJ382" s="455"/>
      <c r="AK382" s="455"/>
      <c r="AL382" s="455"/>
      <c r="AM382" s="455"/>
      <c r="AN382" s="455"/>
      <c r="AO382" s="455"/>
      <c r="AP382" s="455"/>
      <c r="AQ382" s="455"/>
      <c r="AR382" s="455"/>
      <c r="AS382" s="455"/>
      <c r="AT382" s="455"/>
      <c r="AU382" s="455"/>
      <c r="AV382" s="455"/>
      <c r="AW382" s="455"/>
      <c r="AX382" s="455"/>
      <c r="AY382" s="455"/>
      <c r="AZ382" s="455"/>
      <c r="BA382" s="455"/>
      <c r="BB382" s="455"/>
      <c r="BC382" s="455"/>
      <c r="BD382" s="455"/>
      <c r="BE382" s="455"/>
      <c r="BF382" s="455"/>
      <c r="BG382" s="455"/>
      <c r="BH382" s="455"/>
      <c r="BI382" s="455"/>
      <c r="BJ382" s="455"/>
      <c r="BK382" s="455"/>
      <c r="BL382" s="455"/>
      <c r="BM382" s="455"/>
      <c r="BN382" s="455"/>
      <c r="BO382" s="455"/>
      <c r="BP382" s="455"/>
      <c r="BQ382" s="455"/>
      <c r="BR382" s="455"/>
      <c r="BS382" s="455"/>
      <c r="BT382" s="455"/>
      <c r="BU382" s="455"/>
      <c r="BV382" s="455"/>
      <c r="BW382" s="455"/>
      <c r="BX382" s="455"/>
      <c r="BY382" s="455"/>
      <c r="BZ382" s="455"/>
      <c r="CA382" s="455"/>
      <c r="CB382" s="455"/>
      <c r="CC382" s="455"/>
      <c r="CD382" s="455"/>
      <c r="CE382" s="455"/>
      <c r="CF382" s="455"/>
      <c r="CG382" s="455"/>
      <c r="CH382" s="455"/>
      <c r="CI382" s="455"/>
      <c r="CJ382" s="455"/>
      <c r="CK382" s="455"/>
      <c r="CL382" s="455"/>
      <c r="CM382" s="455"/>
      <c r="CN382" s="455"/>
      <c r="CO382" s="455"/>
      <c r="CP382" s="455"/>
      <c r="CQ382" s="455"/>
      <c r="CR382" s="455"/>
      <c r="CS382" s="455"/>
      <c r="CT382" s="455"/>
      <c r="CU382" s="455"/>
      <c r="CV382" s="455"/>
      <c r="CW382" s="455"/>
      <c r="CX382" s="455"/>
      <c r="CY382" s="455"/>
      <c r="CZ382" s="455"/>
      <c r="DA382" s="455"/>
      <c r="DB382" s="455"/>
      <c r="DC382" s="455"/>
      <c r="DD382" s="455"/>
      <c r="DE382" s="455"/>
      <c r="DF382" s="455"/>
      <c r="DG382" s="455"/>
      <c r="DH382" s="455"/>
      <c r="DI382" s="455"/>
      <c r="DJ382" s="455"/>
      <c r="DK382" s="455"/>
      <c r="DL382" s="455"/>
      <c r="DM382" s="455"/>
      <c r="DN382" s="455"/>
      <c r="DO382" s="455"/>
      <c r="DP382" s="455"/>
      <c r="DQ382" s="455"/>
      <c r="DR382" s="455"/>
      <c r="DS382" s="455"/>
      <c r="DT382" s="455"/>
      <c r="DU382" s="455"/>
      <c r="DV382" s="455"/>
      <c r="DW382" s="455"/>
      <c r="DX382" s="455"/>
      <c r="DY382" s="455"/>
      <c r="DZ382" s="455"/>
      <c r="EA382" s="455"/>
      <c r="EB382" s="455"/>
      <c r="EC382" s="455"/>
      <c r="ED382" s="455"/>
      <c r="EE382" s="455"/>
      <c r="EF382" s="455"/>
      <c r="EG382" s="455"/>
      <c r="EH382" s="455"/>
      <c r="EI382" s="455"/>
      <c r="EJ382" s="455"/>
      <c r="EK382" s="455"/>
      <c r="EL382" s="455"/>
      <c r="EM382" s="455"/>
      <c r="EN382" s="455"/>
      <c r="EO382" s="455"/>
      <c r="EP382" s="455"/>
      <c r="EQ382" s="455"/>
      <c r="ER382" s="455"/>
      <c r="ES382" s="455"/>
      <c r="ET382" s="455"/>
      <c r="EU382" s="455"/>
      <c r="EV382" s="455"/>
      <c r="EW382" s="455"/>
      <c r="EX382" s="455"/>
      <c r="EY382" s="455"/>
      <c r="EZ382" s="455"/>
      <c r="FA382" s="455"/>
      <c r="FB382" s="455"/>
      <c r="FC382" s="455"/>
      <c r="FD382" s="455"/>
      <c r="FE382" s="455"/>
      <c r="FF382" s="455"/>
      <c r="FG382" s="455"/>
      <c r="FH382" s="455"/>
      <c r="FI382" s="455"/>
      <c r="FJ382" s="455"/>
      <c r="FK382" s="455"/>
      <c r="FL382" s="455"/>
      <c r="FM382" s="455"/>
      <c r="FN382" s="455"/>
      <c r="FO382" s="455"/>
      <c r="FP382" s="455"/>
      <c r="FQ382" s="455"/>
      <c r="FR382" s="455"/>
      <c r="FS382" s="455"/>
      <c r="FT382" s="455"/>
      <c r="FU382" s="455"/>
      <c r="FV382" s="455"/>
      <c r="FW382" s="455"/>
      <c r="FX382" s="455"/>
      <c r="FY382" s="455"/>
      <c r="FZ382" s="455"/>
      <c r="GA382" s="455"/>
      <c r="GB382" s="455"/>
      <c r="GC382" s="455"/>
      <c r="GD382" s="455"/>
      <c r="GE382" s="455"/>
      <c r="GF382" s="455"/>
      <c r="GG382" s="455"/>
      <c r="GH382" s="455"/>
      <c r="GI382" s="455"/>
      <c r="GJ382" s="455"/>
      <c r="GK382" s="455"/>
      <c r="GL382" s="455"/>
      <c r="GM382" s="455"/>
      <c r="GN382" s="455"/>
      <c r="GO382" s="455"/>
      <c r="GP382" s="455"/>
      <c r="GQ382" s="455"/>
      <c r="GR382" s="455"/>
      <c r="GS382" s="455"/>
      <c r="GT382" s="455"/>
      <c r="GU382" s="455"/>
      <c r="GV382" s="455"/>
      <c r="GW382" s="455"/>
      <c r="GX382" s="455"/>
      <c r="GY382" s="455"/>
      <c r="GZ382" s="455"/>
      <c r="HA382" s="455"/>
      <c r="HB382" s="455"/>
      <c r="HC382" s="455"/>
      <c r="HD382" s="455"/>
      <c r="HE382" s="455"/>
      <c r="HF382" s="455"/>
      <c r="HG382" s="455"/>
      <c r="HH382" s="455"/>
      <c r="HI382" s="455"/>
      <c r="HJ382" s="455"/>
      <c r="HK382" s="455"/>
      <c r="HL382" s="455"/>
      <c r="HM382" s="455"/>
    </row>
    <row r="383" s="460" customFormat="1" spans="1:221">
      <c r="A383" s="455"/>
      <c r="AD383" s="455"/>
      <c r="AE383" s="455"/>
      <c r="AF383" s="455"/>
      <c r="AG383" s="455"/>
      <c r="AH383" s="455"/>
      <c r="AI383" s="455"/>
      <c r="AJ383" s="455"/>
      <c r="AK383" s="455"/>
      <c r="AL383" s="455"/>
      <c r="AM383" s="455"/>
      <c r="AN383" s="455"/>
      <c r="AO383" s="455"/>
      <c r="AP383" s="455"/>
      <c r="AQ383" s="455"/>
      <c r="AR383" s="455"/>
      <c r="AS383" s="455"/>
      <c r="AT383" s="455"/>
      <c r="AU383" s="455"/>
      <c r="AV383" s="455"/>
      <c r="AW383" s="455"/>
      <c r="AX383" s="455"/>
      <c r="AY383" s="455"/>
      <c r="AZ383" s="455"/>
      <c r="BA383" s="455"/>
      <c r="BB383" s="455"/>
      <c r="BC383" s="455"/>
      <c r="BD383" s="455"/>
      <c r="BE383" s="455"/>
      <c r="BF383" s="455"/>
      <c r="BG383" s="455"/>
      <c r="BH383" s="455"/>
      <c r="BI383" s="455"/>
      <c r="BJ383" s="455"/>
      <c r="BK383" s="455"/>
      <c r="BL383" s="455"/>
      <c r="BM383" s="455"/>
      <c r="BN383" s="455"/>
      <c r="BO383" s="455"/>
      <c r="BP383" s="455"/>
      <c r="BQ383" s="455"/>
      <c r="BR383" s="455"/>
      <c r="BS383" s="455"/>
      <c r="BT383" s="455"/>
      <c r="BU383" s="455"/>
      <c r="BV383" s="455"/>
      <c r="BW383" s="455"/>
      <c r="BX383" s="455"/>
      <c r="BY383" s="455"/>
      <c r="BZ383" s="455"/>
      <c r="CA383" s="455"/>
      <c r="CB383" s="455"/>
      <c r="CC383" s="455"/>
      <c r="CD383" s="455"/>
      <c r="CE383" s="455"/>
      <c r="CF383" s="455"/>
      <c r="CG383" s="455"/>
      <c r="CH383" s="455"/>
      <c r="CI383" s="455"/>
      <c r="CJ383" s="455"/>
      <c r="CK383" s="455"/>
      <c r="CL383" s="455"/>
      <c r="CM383" s="455"/>
      <c r="CN383" s="455"/>
      <c r="CO383" s="455"/>
      <c r="CP383" s="455"/>
      <c r="CQ383" s="455"/>
      <c r="CR383" s="455"/>
      <c r="CS383" s="455"/>
      <c r="CT383" s="455"/>
      <c r="CU383" s="455"/>
      <c r="CV383" s="455"/>
      <c r="CW383" s="455"/>
      <c r="CX383" s="455"/>
      <c r="CY383" s="455"/>
      <c r="CZ383" s="455"/>
      <c r="DA383" s="455"/>
      <c r="DB383" s="455"/>
      <c r="DC383" s="455"/>
      <c r="DD383" s="455"/>
      <c r="DE383" s="455"/>
      <c r="DF383" s="455"/>
      <c r="DG383" s="455"/>
      <c r="DH383" s="455"/>
      <c r="DI383" s="455"/>
      <c r="DJ383" s="455"/>
      <c r="DK383" s="455"/>
      <c r="DL383" s="455"/>
      <c r="DM383" s="455"/>
      <c r="DN383" s="455"/>
      <c r="DO383" s="455"/>
      <c r="DP383" s="455"/>
      <c r="DQ383" s="455"/>
      <c r="DR383" s="455"/>
      <c r="DS383" s="455"/>
      <c r="DT383" s="455"/>
      <c r="DU383" s="455"/>
      <c r="DV383" s="455"/>
      <c r="DW383" s="455"/>
      <c r="DX383" s="455"/>
      <c r="DY383" s="455"/>
      <c r="DZ383" s="455"/>
      <c r="EA383" s="455"/>
      <c r="EB383" s="455"/>
      <c r="EC383" s="455"/>
      <c r="ED383" s="455"/>
      <c r="EE383" s="455"/>
      <c r="EF383" s="455"/>
      <c r="EG383" s="455"/>
      <c r="EH383" s="455"/>
      <c r="EI383" s="455"/>
      <c r="EJ383" s="455"/>
      <c r="EK383" s="455"/>
      <c r="EL383" s="455"/>
      <c r="EM383" s="455"/>
      <c r="EN383" s="455"/>
      <c r="EO383" s="455"/>
      <c r="EP383" s="455"/>
      <c r="EQ383" s="455"/>
      <c r="ER383" s="455"/>
      <c r="ES383" s="455"/>
      <c r="ET383" s="455"/>
      <c r="EU383" s="455"/>
      <c r="EV383" s="455"/>
      <c r="EW383" s="455"/>
      <c r="EX383" s="455"/>
      <c r="EY383" s="455"/>
      <c r="EZ383" s="455"/>
      <c r="FA383" s="455"/>
      <c r="FB383" s="455"/>
      <c r="FC383" s="455"/>
      <c r="FD383" s="455"/>
      <c r="FE383" s="455"/>
      <c r="FF383" s="455"/>
      <c r="FG383" s="455"/>
      <c r="FH383" s="455"/>
      <c r="FI383" s="455"/>
      <c r="FJ383" s="455"/>
      <c r="FK383" s="455"/>
      <c r="FL383" s="455"/>
      <c r="FM383" s="455"/>
      <c r="FN383" s="455"/>
      <c r="FO383" s="455"/>
      <c r="FP383" s="455"/>
      <c r="FQ383" s="455"/>
      <c r="FR383" s="455"/>
      <c r="FS383" s="455"/>
      <c r="FT383" s="455"/>
      <c r="FU383" s="455"/>
      <c r="FV383" s="455"/>
      <c r="FW383" s="455"/>
      <c r="FX383" s="455"/>
      <c r="FY383" s="455"/>
      <c r="FZ383" s="455"/>
      <c r="GA383" s="455"/>
      <c r="GB383" s="455"/>
      <c r="GC383" s="455"/>
      <c r="GD383" s="455"/>
      <c r="GE383" s="455"/>
      <c r="GF383" s="455"/>
      <c r="GG383" s="455"/>
      <c r="GH383" s="455"/>
      <c r="GI383" s="455"/>
      <c r="GJ383" s="455"/>
      <c r="GK383" s="455"/>
      <c r="GL383" s="455"/>
      <c r="GM383" s="455"/>
      <c r="GN383" s="455"/>
      <c r="GO383" s="455"/>
      <c r="GP383" s="455"/>
      <c r="GQ383" s="455"/>
      <c r="GR383" s="455"/>
      <c r="GS383" s="455"/>
      <c r="GT383" s="455"/>
      <c r="GU383" s="455"/>
      <c r="GV383" s="455"/>
      <c r="GW383" s="455"/>
      <c r="GX383" s="455"/>
      <c r="GY383" s="455"/>
      <c r="GZ383" s="455"/>
      <c r="HA383" s="455"/>
      <c r="HB383" s="455"/>
      <c r="HC383" s="455"/>
      <c r="HD383" s="455"/>
      <c r="HE383" s="455"/>
      <c r="HF383" s="455"/>
      <c r="HG383" s="455"/>
      <c r="HH383" s="455"/>
      <c r="HI383" s="455"/>
      <c r="HJ383" s="455"/>
      <c r="HK383" s="455"/>
      <c r="HL383" s="455"/>
      <c r="HM383" s="455"/>
    </row>
    <row r="384" s="460" customFormat="1" spans="1:221">
      <c r="A384" s="455"/>
      <c r="AD384" s="455"/>
      <c r="AE384" s="455"/>
      <c r="AF384" s="455"/>
      <c r="AG384" s="455"/>
      <c r="AH384" s="455"/>
      <c r="AI384" s="455"/>
      <c r="AJ384" s="455"/>
      <c r="AK384" s="455"/>
      <c r="AL384" s="455"/>
      <c r="AM384" s="455"/>
      <c r="AN384" s="455"/>
      <c r="AO384" s="455"/>
      <c r="AP384" s="455"/>
      <c r="AQ384" s="455"/>
      <c r="AR384" s="455"/>
      <c r="AS384" s="455"/>
      <c r="AT384" s="455"/>
      <c r="AU384" s="455"/>
      <c r="AV384" s="455"/>
      <c r="AW384" s="455"/>
      <c r="AX384" s="455"/>
      <c r="AY384" s="455"/>
      <c r="AZ384" s="455"/>
      <c r="BA384" s="455"/>
      <c r="BB384" s="455"/>
      <c r="BC384" s="455"/>
      <c r="BD384" s="455"/>
      <c r="BE384" s="455"/>
      <c r="BF384" s="455"/>
      <c r="BG384" s="455"/>
      <c r="BH384" s="455"/>
      <c r="BI384" s="455"/>
      <c r="BJ384" s="455"/>
      <c r="BK384" s="455"/>
      <c r="BL384" s="455"/>
      <c r="BM384" s="455"/>
      <c r="BN384" s="455"/>
      <c r="BO384" s="455"/>
      <c r="BP384" s="455"/>
      <c r="BQ384" s="455"/>
      <c r="BR384" s="455"/>
      <c r="BS384" s="455"/>
      <c r="BT384" s="455"/>
      <c r="BU384" s="455"/>
      <c r="BV384" s="455"/>
      <c r="BW384" s="455"/>
      <c r="BX384" s="455"/>
      <c r="BY384" s="455"/>
      <c r="BZ384" s="455"/>
      <c r="CA384" s="455"/>
      <c r="CB384" s="455"/>
      <c r="CC384" s="455"/>
      <c r="CD384" s="455"/>
      <c r="CE384" s="455"/>
      <c r="CF384" s="455"/>
      <c r="CG384" s="455"/>
      <c r="CH384" s="455"/>
      <c r="CI384" s="455"/>
      <c r="CJ384" s="455"/>
      <c r="CK384" s="455"/>
      <c r="CL384" s="455"/>
      <c r="CM384" s="455"/>
      <c r="CN384" s="455"/>
      <c r="CO384" s="455"/>
      <c r="CP384" s="455"/>
      <c r="CQ384" s="455"/>
      <c r="CR384" s="455"/>
      <c r="CS384" s="455"/>
      <c r="CT384" s="455"/>
      <c r="CU384" s="455"/>
      <c r="CV384" s="455"/>
      <c r="CW384" s="455"/>
      <c r="CX384" s="455"/>
      <c r="CY384" s="455"/>
      <c r="CZ384" s="455"/>
      <c r="DA384" s="455"/>
      <c r="DB384" s="455"/>
      <c r="DC384" s="455"/>
      <c r="DD384" s="455"/>
      <c r="DE384" s="455"/>
      <c r="DF384" s="455"/>
      <c r="DG384" s="455"/>
      <c r="DH384" s="455"/>
      <c r="DI384" s="455"/>
      <c r="DJ384" s="455"/>
      <c r="DK384" s="455"/>
      <c r="DL384" s="455"/>
      <c r="DM384" s="455"/>
      <c r="DN384" s="455"/>
      <c r="DO384" s="455"/>
      <c r="DP384" s="455"/>
      <c r="DQ384" s="455"/>
      <c r="DR384" s="455"/>
      <c r="DS384" s="455"/>
      <c r="DT384" s="455"/>
      <c r="DU384" s="455"/>
      <c r="DV384" s="455"/>
      <c r="DW384" s="455"/>
      <c r="DX384" s="455"/>
      <c r="DY384" s="455"/>
      <c r="DZ384" s="455"/>
      <c r="EA384" s="455"/>
      <c r="EB384" s="455"/>
      <c r="EC384" s="455"/>
      <c r="ED384" s="455"/>
      <c r="EE384" s="455"/>
      <c r="EF384" s="455"/>
      <c r="EG384" s="455"/>
      <c r="EH384" s="455"/>
      <c r="EI384" s="455"/>
      <c r="EJ384" s="455"/>
      <c r="EK384" s="455"/>
      <c r="EL384" s="455"/>
      <c r="EM384" s="455"/>
      <c r="EN384" s="455"/>
      <c r="EO384" s="455"/>
      <c r="EP384" s="455"/>
      <c r="EQ384" s="455"/>
      <c r="ER384" s="455"/>
      <c r="ES384" s="455"/>
      <c r="ET384" s="455"/>
      <c r="EU384" s="455"/>
      <c r="EV384" s="455"/>
      <c r="EW384" s="455"/>
      <c r="EX384" s="455"/>
      <c r="EY384" s="455"/>
      <c r="EZ384" s="455"/>
      <c r="FA384" s="455"/>
      <c r="FB384" s="455"/>
      <c r="FC384" s="455"/>
      <c r="FD384" s="455"/>
      <c r="FE384" s="455"/>
      <c r="FF384" s="455"/>
      <c r="FG384" s="455"/>
      <c r="FH384" s="455"/>
      <c r="FI384" s="455"/>
      <c r="FJ384" s="455"/>
      <c r="FK384" s="455"/>
      <c r="FL384" s="455"/>
      <c r="FM384" s="455"/>
      <c r="FN384" s="455"/>
      <c r="FO384" s="455"/>
      <c r="FP384" s="455"/>
      <c r="FQ384" s="455"/>
      <c r="FR384" s="455"/>
      <c r="FS384" s="455"/>
      <c r="FT384" s="455"/>
      <c r="FU384" s="455"/>
      <c r="FV384" s="455"/>
      <c r="FW384" s="455"/>
      <c r="FX384" s="455"/>
      <c r="FY384" s="455"/>
      <c r="FZ384" s="455"/>
      <c r="GA384" s="455"/>
      <c r="GB384" s="455"/>
      <c r="GC384" s="455"/>
      <c r="GD384" s="455"/>
      <c r="GE384" s="455"/>
      <c r="GF384" s="455"/>
      <c r="GG384" s="455"/>
      <c r="GH384" s="455"/>
      <c r="GI384" s="455"/>
      <c r="GJ384" s="455"/>
      <c r="GK384" s="455"/>
      <c r="GL384" s="455"/>
      <c r="GM384" s="455"/>
      <c r="GN384" s="455"/>
      <c r="GO384" s="455"/>
      <c r="GP384" s="455"/>
      <c r="GQ384" s="455"/>
      <c r="GR384" s="455"/>
      <c r="GS384" s="455"/>
      <c r="GT384" s="455"/>
      <c r="GU384" s="455"/>
      <c r="GV384" s="455"/>
      <c r="GW384" s="455"/>
      <c r="GX384" s="455"/>
      <c r="GY384" s="455"/>
      <c r="GZ384" s="455"/>
      <c r="HA384" s="455"/>
      <c r="HB384" s="455"/>
      <c r="HC384" s="455"/>
      <c r="HD384" s="455"/>
      <c r="HE384" s="455"/>
      <c r="HF384" s="455"/>
      <c r="HG384" s="455"/>
      <c r="HH384" s="455"/>
      <c r="HI384" s="455"/>
      <c r="HJ384" s="455"/>
      <c r="HK384" s="455"/>
      <c r="HL384" s="455"/>
      <c r="HM384" s="455"/>
    </row>
    <row r="385" s="460" customFormat="1" spans="1:221">
      <c r="A385" s="455"/>
      <c r="AD385" s="455"/>
      <c r="AE385" s="455"/>
      <c r="AF385" s="455"/>
      <c r="AG385" s="455"/>
      <c r="AH385" s="455"/>
      <c r="AI385" s="455"/>
      <c r="AJ385" s="455"/>
      <c r="AK385" s="455"/>
      <c r="AL385" s="455"/>
      <c r="AM385" s="455"/>
      <c r="AN385" s="455"/>
      <c r="AO385" s="455"/>
      <c r="AP385" s="455"/>
      <c r="AQ385" s="455"/>
      <c r="AR385" s="455"/>
      <c r="AS385" s="455"/>
      <c r="AT385" s="455"/>
      <c r="AU385" s="455"/>
      <c r="AV385" s="455"/>
      <c r="AW385" s="455"/>
      <c r="AX385" s="455"/>
      <c r="AY385" s="455"/>
      <c r="AZ385" s="455"/>
      <c r="BA385" s="455"/>
      <c r="BB385" s="455"/>
      <c r="BC385" s="455"/>
      <c r="BD385" s="455"/>
      <c r="BE385" s="455"/>
      <c r="BF385" s="455"/>
      <c r="BG385" s="455"/>
      <c r="BH385" s="455"/>
      <c r="BI385" s="455"/>
      <c r="BJ385" s="455"/>
      <c r="BK385" s="455"/>
      <c r="BL385" s="455"/>
      <c r="BM385" s="455"/>
      <c r="BN385" s="455"/>
      <c r="BO385" s="455"/>
      <c r="BP385" s="455"/>
      <c r="BQ385" s="455"/>
      <c r="BR385" s="455"/>
      <c r="BS385" s="455"/>
      <c r="BT385" s="455"/>
      <c r="BU385" s="455"/>
      <c r="BV385" s="455"/>
      <c r="BW385" s="455"/>
      <c r="BX385" s="455"/>
      <c r="BY385" s="455"/>
      <c r="BZ385" s="455"/>
      <c r="CA385" s="455"/>
      <c r="CB385" s="455"/>
      <c r="CC385" s="455"/>
      <c r="CD385" s="455"/>
      <c r="CE385" s="455"/>
      <c r="CF385" s="455"/>
      <c r="CG385" s="455"/>
      <c r="CH385" s="455"/>
      <c r="CI385" s="455"/>
      <c r="CJ385" s="455"/>
      <c r="CK385" s="455"/>
      <c r="CL385" s="455"/>
      <c r="CM385" s="455"/>
      <c r="CN385" s="455"/>
      <c r="CO385" s="455"/>
      <c r="CP385" s="455"/>
      <c r="CQ385" s="455"/>
      <c r="CR385" s="455"/>
      <c r="CS385" s="455"/>
      <c r="CT385" s="455"/>
      <c r="CU385" s="455"/>
      <c r="CV385" s="455"/>
      <c r="CW385" s="455"/>
      <c r="CX385" s="455"/>
      <c r="CY385" s="455"/>
      <c r="CZ385" s="455"/>
      <c r="DA385" s="455"/>
      <c r="DB385" s="455"/>
      <c r="DC385" s="455"/>
      <c r="DD385" s="455"/>
      <c r="DE385" s="455"/>
      <c r="DF385" s="455"/>
      <c r="DG385" s="455"/>
      <c r="DH385" s="455"/>
      <c r="DI385" s="455"/>
      <c r="DJ385" s="455"/>
      <c r="DK385" s="455"/>
      <c r="DL385" s="455"/>
      <c r="DM385" s="455"/>
      <c r="DN385" s="455"/>
      <c r="DO385" s="455"/>
      <c r="DP385" s="455"/>
      <c r="DQ385" s="455"/>
      <c r="DR385" s="455"/>
      <c r="DS385" s="455"/>
      <c r="DT385" s="455"/>
      <c r="DU385" s="455"/>
      <c r="DV385" s="455"/>
      <c r="DW385" s="455"/>
      <c r="DX385" s="455"/>
      <c r="DY385" s="455"/>
      <c r="DZ385" s="455"/>
      <c r="EA385" s="455"/>
      <c r="EB385" s="455"/>
      <c r="EC385" s="455"/>
      <c r="ED385" s="455"/>
      <c r="EE385" s="455"/>
      <c r="EF385" s="455"/>
      <c r="EG385" s="455"/>
      <c r="EH385" s="455"/>
      <c r="EI385" s="455"/>
      <c r="EJ385" s="455"/>
      <c r="EK385" s="455"/>
      <c r="EL385" s="455"/>
      <c r="EM385" s="455"/>
      <c r="EN385" s="455"/>
      <c r="EO385" s="455"/>
      <c r="EP385" s="455"/>
      <c r="EQ385" s="455"/>
      <c r="ER385" s="455"/>
      <c r="ES385" s="455"/>
      <c r="ET385" s="455"/>
      <c r="EU385" s="455"/>
      <c r="EV385" s="455"/>
      <c r="EW385" s="455"/>
      <c r="EX385" s="455"/>
      <c r="EY385" s="455"/>
      <c r="EZ385" s="455"/>
      <c r="FA385" s="455"/>
      <c r="FB385" s="455"/>
      <c r="FC385" s="455"/>
      <c r="FD385" s="455"/>
      <c r="FE385" s="455"/>
      <c r="FF385" s="455"/>
      <c r="FG385" s="455"/>
      <c r="FH385" s="455"/>
      <c r="FI385" s="455"/>
      <c r="FJ385" s="455"/>
      <c r="FK385" s="455"/>
      <c r="FL385" s="455"/>
      <c r="FM385" s="455"/>
      <c r="FN385" s="455"/>
      <c r="FO385" s="455"/>
      <c r="FP385" s="455"/>
      <c r="FQ385" s="455"/>
      <c r="FR385" s="455"/>
      <c r="FS385" s="455"/>
      <c r="FT385" s="455"/>
      <c r="FU385" s="455"/>
      <c r="FV385" s="455"/>
      <c r="FW385" s="455"/>
      <c r="FX385" s="455"/>
      <c r="FY385" s="455"/>
      <c r="FZ385" s="455"/>
      <c r="GA385" s="455"/>
      <c r="GB385" s="455"/>
      <c r="GC385" s="455"/>
      <c r="GD385" s="455"/>
      <c r="GE385" s="455"/>
      <c r="GF385" s="455"/>
      <c r="GG385" s="455"/>
      <c r="GH385" s="455"/>
      <c r="GI385" s="455"/>
      <c r="GJ385" s="455"/>
      <c r="GK385" s="455"/>
      <c r="GL385" s="455"/>
      <c r="GM385" s="455"/>
      <c r="GN385" s="455"/>
      <c r="GO385" s="455"/>
      <c r="GP385" s="455"/>
      <c r="GQ385" s="455"/>
      <c r="GR385" s="455"/>
      <c r="GS385" s="455"/>
      <c r="GT385" s="455"/>
      <c r="GU385" s="455"/>
      <c r="GV385" s="455"/>
      <c r="GW385" s="455"/>
      <c r="GX385" s="455"/>
      <c r="GY385" s="455"/>
      <c r="GZ385" s="455"/>
      <c r="HA385" s="455"/>
      <c r="HB385" s="455"/>
      <c r="HC385" s="455"/>
      <c r="HD385" s="455"/>
      <c r="HE385" s="455"/>
      <c r="HF385" s="455"/>
      <c r="HG385" s="455"/>
      <c r="HH385" s="455"/>
      <c r="HI385" s="455"/>
      <c r="HJ385" s="455"/>
      <c r="HK385" s="455"/>
      <c r="HL385" s="455"/>
      <c r="HM385" s="455"/>
    </row>
    <row r="386" s="460" customFormat="1" spans="1:221">
      <c r="A386" s="455"/>
      <c r="AD386" s="455"/>
      <c r="AE386" s="455"/>
      <c r="AF386" s="455"/>
      <c r="AG386" s="455"/>
      <c r="AH386" s="455"/>
      <c r="AI386" s="455"/>
      <c r="AJ386" s="455"/>
      <c r="AK386" s="455"/>
      <c r="AL386" s="455"/>
      <c r="AM386" s="455"/>
      <c r="AN386" s="455"/>
      <c r="AO386" s="455"/>
      <c r="AP386" s="455"/>
      <c r="AQ386" s="455"/>
      <c r="AR386" s="455"/>
      <c r="AS386" s="455"/>
      <c r="AT386" s="455"/>
      <c r="AU386" s="455"/>
      <c r="AV386" s="455"/>
      <c r="AW386" s="455"/>
      <c r="AX386" s="455"/>
      <c r="AY386" s="455"/>
      <c r="AZ386" s="455"/>
      <c r="BA386" s="455"/>
      <c r="BB386" s="455"/>
      <c r="BC386" s="455"/>
      <c r="BD386" s="455"/>
      <c r="BE386" s="455"/>
      <c r="BF386" s="455"/>
      <c r="BG386" s="455"/>
      <c r="BH386" s="455"/>
      <c r="BI386" s="455"/>
      <c r="BJ386" s="455"/>
      <c r="BK386" s="455"/>
      <c r="BL386" s="455"/>
      <c r="BM386" s="455"/>
      <c r="BN386" s="455"/>
      <c r="BO386" s="455"/>
      <c r="BP386" s="455"/>
      <c r="BQ386" s="455"/>
      <c r="BR386" s="455"/>
      <c r="BS386" s="455"/>
      <c r="BT386" s="455"/>
      <c r="BU386" s="455"/>
      <c r="BV386" s="455"/>
      <c r="BW386" s="455"/>
      <c r="BX386" s="455"/>
      <c r="BY386" s="455"/>
      <c r="BZ386" s="455"/>
      <c r="CA386" s="455"/>
      <c r="CB386" s="455"/>
      <c r="CC386" s="455"/>
      <c r="CD386" s="455"/>
      <c r="CE386" s="455"/>
      <c r="CF386" s="455"/>
      <c r="CG386" s="455"/>
      <c r="CH386" s="455"/>
      <c r="CI386" s="455"/>
      <c r="CJ386" s="455"/>
      <c r="CK386" s="455"/>
      <c r="CL386" s="455"/>
      <c r="CM386" s="455"/>
      <c r="CN386" s="455"/>
      <c r="CO386" s="455"/>
      <c r="CP386" s="455"/>
      <c r="CQ386" s="455"/>
      <c r="CR386" s="455"/>
      <c r="CS386" s="455"/>
      <c r="CT386" s="455"/>
      <c r="CU386" s="455"/>
      <c r="CV386" s="455"/>
      <c r="CW386" s="455"/>
      <c r="CX386" s="455"/>
      <c r="CY386" s="455"/>
      <c r="CZ386" s="455"/>
      <c r="DA386" s="455"/>
      <c r="DB386" s="455"/>
      <c r="DC386" s="455"/>
      <c r="DD386" s="455"/>
      <c r="DE386" s="455"/>
      <c r="DF386" s="455"/>
      <c r="DG386" s="455"/>
      <c r="DH386" s="455"/>
      <c r="DI386" s="455"/>
      <c r="DJ386" s="455"/>
      <c r="DK386" s="455"/>
      <c r="DL386" s="455"/>
      <c r="DM386" s="455"/>
      <c r="DN386" s="455"/>
      <c r="DO386" s="455"/>
      <c r="DP386" s="455"/>
      <c r="DQ386" s="455"/>
      <c r="DR386" s="455"/>
      <c r="DS386" s="455"/>
      <c r="DT386" s="455"/>
      <c r="DU386" s="455"/>
      <c r="DV386" s="455"/>
      <c r="DW386" s="455"/>
      <c r="DX386" s="455"/>
      <c r="DY386" s="455"/>
      <c r="DZ386" s="455"/>
      <c r="EA386" s="455"/>
      <c r="EB386" s="455"/>
      <c r="EC386" s="455"/>
      <c r="ED386" s="455"/>
      <c r="EE386" s="455"/>
      <c r="EF386" s="455"/>
      <c r="EG386" s="455"/>
      <c r="EH386" s="455"/>
      <c r="EI386" s="455"/>
      <c r="EJ386" s="455"/>
      <c r="EK386" s="455"/>
      <c r="EL386" s="455"/>
      <c r="EM386" s="455"/>
      <c r="EN386" s="455"/>
      <c r="EO386" s="455"/>
      <c r="EP386" s="455"/>
      <c r="EQ386" s="455"/>
      <c r="ER386" s="455"/>
      <c r="ES386" s="455"/>
      <c r="ET386" s="455"/>
      <c r="EU386" s="455"/>
      <c r="EV386" s="455"/>
      <c r="EW386" s="455"/>
      <c r="EX386" s="455"/>
      <c r="EY386" s="455"/>
      <c r="EZ386" s="455"/>
      <c r="FA386" s="455"/>
      <c r="FB386" s="455"/>
      <c r="FC386" s="455"/>
      <c r="FD386" s="455"/>
      <c r="FE386" s="455"/>
      <c r="FF386" s="455"/>
      <c r="FG386" s="455"/>
      <c r="FH386" s="455"/>
      <c r="FI386" s="455"/>
      <c r="FJ386" s="455"/>
      <c r="FK386" s="455"/>
      <c r="FL386" s="455"/>
      <c r="FM386" s="455"/>
      <c r="FN386" s="455"/>
      <c r="FO386" s="455"/>
      <c r="FP386" s="455"/>
      <c r="FQ386" s="455"/>
      <c r="FR386" s="455"/>
      <c r="FS386" s="455"/>
      <c r="FT386" s="455"/>
      <c r="FU386" s="455"/>
      <c r="FV386" s="455"/>
      <c r="FW386" s="455"/>
      <c r="FX386" s="455"/>
      <c r="FY386" s="455"/>
      <c r="FZ386" s="455"/>
      <c r="GA386" s="455"/>
      <c r="GB386" s="455"/>
      <c r="GC386" s="455"/>
      <c r="GD386" s="455"/>
      <c r="GE386" s="455"/>
      <c r="GF386" s="455"/>
      <c r="GG386" s="455"/>
      <c r="GH386" s="455"/>
      <c r="GI386" s="455"/>
      <c r="GJ386" s="455"/>
      <c r="GK386" s="455"/>
      <c r="GL386" s="455"/>
      <c r="GM386" s="455"/>
      <c r="GN386" s="455"/>
      <c r="GO386" s="455"/>
      <c r="GP386" s="455"/>
      <c r="GQ386" s="455"/>
      <c r="GR386" s="455"/>
      <c r="GS386" s="455"/>
      <c r="GT386" s="455"/>
      <c r="GU386" s="455"/>
      <c r="GV386" s="455"/>
      <c r="GW386" s="455"/>
      <c r="GX386" s="455"/>
      <c r="GY386" s="455"/>
      <c r="GZ386" s="455"/>
      <c r="HA386" s="455"/>
      <c r="HB386" s="455"/>
      <c r="HC386" s="455"/>
      <c r="HD386" s="455"/>
      <c r="HE386" s="455"/>
      <c r="HF386" s="455"/>
      <c r="HG386" s="455"/>
      <c r="HH386" s="455"/>
      <c r="HI386" s="455"/>
      <c r="HJ386" s="455"/>
      <c r="HK386" s="455"/>
      <c r="HL386" s="455"/>
      <c r="HM386" s="455"/>
    </row>
    <row r="387" s="460" customFormat="1" spans="1:221">
      <c r="A387" s="455"/>
      <c r="AD387" s="455"/>
      <c r="AE387" s="455"/>
      <c r="AF387" s="455"/>
      <c r="AG387" s="455"/>
      <c r="AH387" s="455"/>
      <c r="AI387" s="455"/>
      <c r="AJ387" s="455"/>
      <c r="AK387" s="455"/>
      <c r="AL387" s="455"/>
      <c r="AM387" s="455"/>
      <c r="AN387" s="455"/>
      <c r="AO387" s="455"/>
      <c r="AP387" s="455"/>
      <c r="AQ387" s="455"/>
      <c r="AR387" s="455"/>
      <c r="AS387" s="455"/>
      <c r="AT387" s="455"/>
      <c r="AU387" s="455"/>
      <c r="AV387" s="455"/>
      <c r="AW387" s="455"/>
      <c r="AX387" s="455"/>
      <c r="AY387" s="455"/>
      <c r="AZ387" s="455"/>
      <c r="BA387" s="455"/>
      <c r="BB387" s="455"/>
      <c r="BC387" s="455"/>
      <c r="BD387" s="455"/>
      <c r="BE387" s="455"/>
      <c r="BF387" s="455"/>
      <c r="BG387" s="455"/>
      <c r="BH387" s="455"/>
      <c r="BI387" s="455"/>
      <c r="BJ387" s="455"/>
      <c r="BK387" s="455"/>
      <c r="BL387" s="455"/>
      <c r="BM387" s="455"/>
      <c r="BN387" s="455"/>
      <c r="BO387" s="455"/>
      <c r="BP387" s="455"/>
      <c r="BQ387" s="455"/>
      <c r="BR387" s="455"/>
      <c r="BS387" s="455"/>
      <c r="BT387" s="455"/>
      <c r="BU387" s="455"/>
      <c r="BV387" s="455"/>
      <c r="BW387" s="455"/>
      <c r="BX387" s="455"/>
      <c r="BY387" s="455"/>
      <c r="BZ387" s="455"/>
      <c r="CA387" s="455"/>
      <c r="CB387" s="455"/>
      <c r="CC387" s="455"/>
      <c r="CD387" s="455"/>
      <c r="CE387" s="455"/>
      <c r="CF387" s="455"/>
      <c r="CG387" s="455"/>
      <c r="CH387" s="455"/>
      <c r="CI387" s="455"/>
      <c r="CJ387" s="455"/>
      <c r="CK387" s="455"/>
      <c r="CL387" s="455"/>
      <c r="CM387" s="455"/>
      <c r="CN387" s="455"/>
      <c r="CO387" s="455"/>
      <c r="CP387" s="455"/>
      <c r="CQ387" s="455"/>
      <c r="CR387" s="455"/>
      <c r="CS387" s="455"/>
      <c r="CT387" s="455"/>
      <c r="CU387" s="455"/>
      <c r="CV387" s="455"/>
      <c r="CW387" s="455"/>
      <c r="CX387" s="455"/>
      <c r="CY387" s="455"/>
      <c r="CZ387" s="455"/>
      <c r="DA387" s="455"/>
      <c r="DB387" s="455"/>
      <c r="DC387" s="455"/>
      <c r="DD387" s="455"/>
      <c r="DE387" s="455"/>
      <c r="DF387" s="455"/>
      <c r="DG387" s="455"/>
      <c r="DH387" s="455"/>
      <c r="DI387" s="455"/>
      <c r="DJ387" s="455"/>
      <c r="DK387" s="455"/>
      <c r="DL387" s="455"/>
      <c r="DM387" s="455"/>
      <c r="DN387" s="455"/>
      <c r="DO387" s="455"/>
      <c r="DP387" s="455"/>
      <c r="DQ387" s="455"/>
      <c r="DR387" s="455"/>
      <c r="DS387" s="455"/>
      <c r="DT387" s="455"/>
      <c r="DU387" s="455"/>
      <c r="DV387" s="455"/>
      <c r="DW387" s="455"/>
      <c r="DX387" s="455"/>
      <c r="DY387" s="455"/>
      <c r="DZ387" s="455"/>
      <c r="EA387" s="455"/>
      <c r="EB387" s="455"/>
      <c r="EC387" s="455"/>
      <c r="ED387" s="455"/>
      <c r="EE387" s="455"/>
      <c r="EF387" s="455"/>
      <c r="EG387" s="455"/>
      <c r="EH387" s="455"/>
      <c r="EI387" s="455"/>
      <c r="EJ387" s="455"/>
      <c r="EK387" s="455"/>
      <c r="EL387" s="455"/>
      <c r="EM387" s="455"/>
      <c r="EN387" s="455"/>
      <c r="EO387" s="455"/>
      <c r="EP387" s="455"/>
      <c r="EQ387" s="455"/>
      <c r="ER387" s="455"/>
      <c r="ES387" s="455"/>
      <c r="ET387" s="455"/>
      <c r="EU387" s="455"/>
      <c r="EV387" s="455"/>
      <c r="EW387" s="455"/>
      <c r="EX387" s="455"/>
      <c r="EY387" s="455"/>
      <c r="EZ387" s="455"/>
      <c r="FA387" s="455"/>
      <c r="FB387" s="455"/>
      <c r="FC387" s="455"/>
      <c r="FD387" s="455"/>
      <c r="FE387" s="455"/>
      <c r="FF387" s="455"/>
      <c r="FG387" s="455"/>
      <c r="FH387" s="455"/>
      <c r="FI387" s="455"/>
      <c r="FJ387" s="455"/>
      <c r="FK387" s="455"/>
      <c r="FL387" s="455"/>
      <c r="FM387" s="455"/>
      <c r="FN387" s="455"/>
      <c r="FO387" s="455"/>
      <c r="FP387" s="455"/>
      <c r="FQ387" s="455"/>
      <c r="FR387" s="455"/>
      <c r="FS387" s="455"/>
      <c r="FT387" s="455"/>
      <c r="FU387" s="455"/>
      <c r="FV387" s="455"/>
      <c r="FW387" s="455"/>
      <c r="FX387" s="455"/>
      <c r="FY387" s="455"/>
      <c r="FZ387" s="455"/>
      <c r="GA387" s="455"/>
      <c r="GB387" s="455"/>
      <c r="GC387" s="455"/>
      <c r="GD387" s="455"/>
      <c r="GE387" s="455"/>
      <c r="GF387" s="455"/>
      <c r="GG387" s="455"/>
      <c r="GH387" s="455"/>
      <c r="GI387" s="455"/>
      <c r="GJ387" s="455"/>
      <c r="GK387" s="455"/>
      <c r="GL387" s="455"/>
      <c r="GM387" s="455"/>
      <c r="GN387" s="455"/>
      <c r="GO387" s="455"/>
      <c r="GP387" s="455"/>
      <c r="GQ387" s="455"/>
      <c r="GR387" s="455"/>
      <c r="GS387" s="455"/>
      <c r="GT387" s="455"/>
      <c r="GU387" s="455"/>
      <c r="GV387" s="455"/>
      <c r="GW387" s="455"/>
      <c r="GX387" s="455"/>
      <c r="GY387" s="455"/>
      <c r="GZ387" s="455"/>
      <c r="HA387" s="455"/>
      <c r="HB387" s="455"/>
      <c r="HC387" s="455"/>
      <c r="HD387" s="455"/>
      <c r="HE387" s="455"/>
      <c r="HF387" s="455"/>
      <c r="HG387" s="455"/>
      <c r="HH387" s="455"/>
      <c r="HI387" s="455"/>
      <c r="HJ387" s="455"/>
      <c r="HK387" s="455"/>
      <c r="HL387" s="455"/>
      <c r="HM387" s="455"/>
    </row>
    <row r="388" s="460" customFormat="1" spans="1:221">
      <c r="A388" s="455"/>
      <c r="AD388" s="455"/>
      <c r="AE388" s="455"/>
      <c r="AF388" s="455"/>
      <c r="AG388" s="455"/>
      <c r="AH388" s="455"/>
      <c r="AI388" s="455"/>
      <c r="AJ388" s="455"/>
      <c r="AK388" s="455"/>
      <c r="AL388" s="455"/>
      <c r="AM388" s="455"/>
      <c r="AN388" s="455"/>
      <c r="AO388" s="455"/>
      <c r="AP388" s="455"/>
      <c r="AQ388" s="455"/>
      <c r="AR388" s="455"/>
      <c r="AS388" s="455"/>
      <c r="AT388" s="455"/>
      <c r="AU388" s="455"/>
      <c r="AV388" s="455"/>
      <c r="AW388" s="455"/>
      <c r="AX388" s="455"/>
      <c r="AY388" s="455"/>
      <c r="AZ388" s="455"/>
      <c r="BA388" s="455"/>
      <c r="BB388" s="455"/>
      <c r="BC388" s="455"/>
      <c r="BD388" s="455"/>
      <c r="BE388" s="455"/>
      <c r="BF388" s="455"/>
      <c r="BG388" s="455"/>
      <c r="BH388" s="455"/>
      <c r="BI388" s="455"/>
      <c r="BJ388" s="455"/>
      <c r="BK388" s="455"/>
      <c r="BL388" s="455"/>
      <c r="BM388" s="455"/>
      <c r="BN388" s="455"/>
      <c r="BO388" s="455"/>
      <c r="BP388" s="455"/>
      <c r="BQ388" s="455"/>
      <c r="BR388" s="455"/>
      <c r="BS388" s="455"/>
      <c r="BT388" s="455"/>
      <c r="BU388" s="455"/>
      <c r="BV388" s="455"/>
      <c r="BW388" s="455"/>
      <c r="BX388" s="455"/>
      <c r="BY388" s="455"/>
      <c r="BZ388" s="455"/>
      <c r="CA388" s="455"/>
      <c r="CB388" s="455"/>
      <c r="CC388" s="455"/>
      <c r="CD388" s="455"/>
      <c r="CE388" s="455"/>
      <c r="CF388" s="455"/>
      <c r="CG388" s="455"/>
      <c r="CH388" s="455"/>
      <c r="CI388" s="455"/>
      <c r="CJ388" s="455"/>
      <c r="CK388" s="455"/>
      <c r="CL388" s="455"/>
      <c r="CM388" s="455"/>
      <c r="CN388" s="455"/>
      <c r="CO388" s="455"/>
      <c r="CP388" s="455"/>
      <c r="CQ388" s="455"/>
      <c r="CR388" s="455"/>
      <c r="CS388" s="455"/>
      <c r="CT388" s="455"/>
      <c r="CU388" s="455"/>
      <c r="CV388" s="455"/>
      <c r="CW388" s="455"/>
      <c r="CX388" s="455"/>
      <c r="CY388" s="455"/>
      <c r="CZ388" s="455"/>
      <c r="DA388" s="455"/>
      <c r="DB388" s="455"/>
      <c r="DC388" s="455"/>
      <c r="DD388" s="455"/>
      <c r="DE388" s="455"/>
      <c r="DF388" s="455"/>
      <c r="DG388" s="455"/>
      <c r="DH388" s="455"/>
      <c r="DI388" s="455"/>
      <c r="DJ388" s="455"/>
      <c r="DK388" s="455"/>
      <c r="DL388" s="455"/>
      <c r="DM388" s="455"/>
      <c r="DN388" s="455"/>
      <c r="DO388" s="455"/>
      <c r="DP388" s="455"/>
      <c r="DQ388" s="455"/>
      <c r="DR388" s="455"/>
      <c r="DS388" s="455"/>
      <c r="DT388" s="455"/>
      <c r="DU388" s="455"/>
      <c r="DV388" s="455"/>
      <c r="DW388" s="455"/>
      <c r="DX388" s="455"/>
      <c r="DY388" s="455"/>
      <c r="DZ388" s="455"/>
      <c r="EA388" s="455"/>
      <c r="EB388" s="455"/>
      <c r="EC388" s="455"/>
      <c r="ED388" s="455"/>
      <c r="EE388" s="455"/>
      <c r="EF388" s="455"/>
      <c r="EG388" s="455"/>
      <c r="EH388" s="455"/>
      <c r="EI388" s="455"/>
      <c r="EJ388" s="455"/>
      <c r="EK388" s="455"/>
      <c r="EL388" s="455"/>
      <c r="EM388" s="455"/>
      <c r="EN388" s="455"/>
      <c r="EO388" s="455"/>
      <c r="EP388" s="455"/>
      <c r="EQ388" s="455"/>
      <c r="ER388" s="455"/>
      <c r="ES388" s="455"/>
      <c r="ET388" s="455"/>
      <c r="EU388" s="455"/>
      <c r="EV388" s="455"/>
      <c r="EW388" s="455"/>
      <c r="EX388" s="455"/>
      <c r="EY388" s="455"/>
      <c r="EZ388" s="455"/>
      <c r="FA388" s="455"/>
      <c r="FB388" s="455"/>
      <c r="FC388" s="455"/>
      <c r="FD388" s="455"/>
      <c r="FE388" s="455"/>
      <c r="FF388" s="455"/>
      <c r="FG388" s="455"/>
      <c r="FH388" s="455"/>
      <c r="FI388" s="455"/>
      <c r="FJ388" s="455"/>
      <c r="FK388" s="455"/>
      <c r="FL388" s="455"/>
      <c r="FM388" s="455"/>
      <c r="FN388" s="455"/>
      <c r="FO388" s="455"/>
      <c r="FP388" s="455"/>
      <c r="FQ388" s="455"/>
      <c r="FR388" s="455"/>
      <c r="FS388" s="455"/>
      <c r="FT388" s="455"/>
      <c r="FU388" s="455"/>
      <c r="FV388" s="455"/>
      <c r="FW388" s="455"/>
      <c r="FX388" s="455"/>
      <c r="FY388" s="455"/>
      <c r="FZ388" s="455"/>
      <c r="GA388" s="455"/>
      <c r="GB388" s="455"/>
      <c r="GC388" s="455"/>
      <c r="GD388" s="455"/>
      <c r="GE388" s="455"/>
      <c r="GF388" s="455"/>
      <c r="GG388" s="455"/>
      <c r="GH388" s="455"/>
      <c r="GI388" s="455"/>
      <c r="GJ388" s="455"/>
      <c r="GK388" s="455"/>
      <c r="GL388" s="455"/>
      <c r="GM388" s="455"/>
      <c r="GN388" s="455"/>
      <c r="GO388" s="455"/>
      <c r="GP388" s="455"/>
      <c r="GQ388" s="455"/>
      <c r="GR388" s="455"/>
      <c r="GS388" s="455"/>
      <c r="GT388" s="455"/>
      <c r="GU388" s="455"/>
      <c r="GV388" s="455"/>
      <c r="GW388" s="455"/>
      <c r="GX388" s="455"/>
      <c r="GY388" s="455"/>
      <c r="GZ388" s="455"/>
      <c r="HA388" s="455"/>
      <c r="HB388" s="455"/>
      <c r="HC388" s="455"/>
      <c r="HD388" s="455"/>
      <c r="HE388" s="455"/>
      <c r="HF388" s="455"/>
      <c r="HG388" s="455"/>
      <c r="HH388" s="455"/>
      <c r="HI388" s="455"/>
      <c r="HJ388" s="455"/>
      <c r="HK388" s="455"/>
      <c r="HL388" s="455"/>
      <c r="HM388" s="455"/>
    </row>
    <row r="389" s="460" customFormat="1" spans="1:221">
      <c r="A389" s="455"/>
      <c r="AD389" s="455"/>
      <c r="AE389" s="455"/>
      <c r="AF389" s="455"/>
      <c r="AG389" s="455"/>
      <c r="AH389" s="455"/>
      <c r="AI389" s="455"/>
      <c r="AJ389" s="455"/>
      <c r="AK389" s="455"/>
      <c r="AL389" s="455"/>
      <c r="AM389" s="455"/>
      <c r="AN389" s="455"/>
      <c r="AO389" s="455"/>
      <c r="AP389" s="455"/>
      <c r="AQ389" s="455"/>
      <c r="AR389" s="455"/>
      <c r="AS389" s="455"/>
      <c r="AT389" s="455"/>
      <c r="AU389" s="455"/>
      <c r="AV389" s="455"/>
      <c r="AW389" s="455"/>
      <c r="AX389" s="455"/>
      <c r="AY389" s="455"/>
      <c r="AZ389" s="455"/>
      <c r="BA389" s="455"/>
      <c r="BB389" s="455"/>
      <c r="BC389" s="455"/>
      <c r="BD389" s="455"/>
      <c r="BE389" s="455"/>
      <c r="BF389" s="455"/>
      <c r="BG389" s="455"/>
      <c r="BH389" s="455"/>
      <c r="BI389" s="455"/>
      <c r="BJ389" s="455"/>
      <c r="BK389" s="455"/>
      <c r="BL389" s="455"/>
      <c r="BM389" s="455"/>
      <c r="BN389" s="455"/>
      <c r="BO389" s="455"/>
      <c r="BP389" s="455"/>
      <c r="BQ389" s="455"/>
      <c r="BR389" s="455"/>
      <c r="BS389" s="455"/>
      <c r="BT389" s="455"/>
      <c r="BU389" s="455"/>
      <c r="BV389" s="455"/>
      <c r="BW389" s="455"/>
      <c r="BX389" s="455"/>
      <c r="BY389" s="455"/>
      <c r="BZ389" s="455"/>
      <c r="CA389" s="455"/>
      <c r="CB389" s="455"/>
      <c r="CC389" s="455"/>
      <c r="CD389" s="455"/>
      <c r="CE389" s="455"/>
      <c r="CF389" s="455"/>
      <c r="CG389" s="455"/>
      <c r="CH389" s="455"/>
      <c r="CI389" s="455"/>
      <c r="CJ389" s="455"/>
      <c r="CK389" s="455"/>
      <c r="CL389" s="455"/>
      <c r="CM389" s="455"/>
      <c r="CN389" s="455"/>
      <c r="CO389" s="455"/>
      <c r="CP389" s="455"/>
      <c r="CQ389" s="455"/>
      <c r="CR389" s="455"/>
      <c r="CS389" s="455"/>
      <c r="CT389" s="455"/>
      <c r="CU389" s="455"/>
      <c r="CV389" s="455"/>
      <c r="CW389" s="455"/>
      <c r="CX389" s="455"/>
      <c r="CY389" s="455"/>
      <c r="CZ389" s="455"/>
      <c r="DA389" s="455"/>
      <c r="DB389" s="455"/>
      <c r="DC389" s="455"/>
      <c r="DD389" s="455"/>
      <c r="DE389" s="455"/>
      <c r="DF389" s="455"/>
      <c r="DG389" s="455"/>
      <c r="DH389" s="455"/>
      <c r="DI389" s="455"/>
      <c r="DJ389" s="455"/>
      <c r="DK389" s="455"/>
      <c r="DL389" s="455"/>
      <c r="DM389" s="455"/>
      <c r="DN389" s="455"/>
      <c r="DO389" s="455"/>
      <c r="DP389" s="455"/>
      <c r="DQ389" s="455"/>
      <c r="DR389" s="455"/>
      <c r="DS389" s="455"/>
      <c r="DT389" s="455"/>
      <c r="DU389" s="455"/>
      <c r="DV389" s="455"/>
      <c r="DW389" s="455"/>
      <c r="DX389" s="455"/>
      <c r="DY389" s="455"/>
      <c r="DZ389" s="455"/>
      <c r="EA389" s="455"/>
      <c r="EB389" s="455"/>
      <c r="EC389" s="455"/>
      <c r="ED389" s="455"/>
      <c r="EE389" s="455"/>
      <c r="EF389" s="455"/>
      <c r="EG389" s="455"/>
      <c r="EH389" s="455"/>
      <c r="EI389" s="455"/>
      <c r="EJ389" s="455"/>
      <c r="EK389" s="455"/>
      <c r="EL389" s="455"/>
      <c r="EM389" s="455"/>
      <c r="EN389" s="455"/>
      <c r="EO389" s="455"/>
      <c r="EP389" s="455"/>
      <c r="EQ389" s="455"/>
      <c r="ER389" s="455"/>
      <c r="ES389" s="455"/>
      <c r="ET389" s="455"/>
      <c r="EU389" s="455"/>
      <c r="EV389" s="455"/>
      <c r="EW389" s="455"/>
      <c r="EX389" s="455"/>
      <c r="EY389" s="455"/>
      <c r="EZ389" s="455"/>
      <c r="FA389" s="455"/>
      <c r="FB389" s="455"/>
      <c r="FC389" s="455"/>
      <c r="FD389" s="455"/>
      <c r="FE389" s="455"/>
      <c r="FF389" s="455"/>
      <c r="FG389" s="455"/>
      <c r="FH389" s="455"/>
      <c r="FI389" s="455"/>
      <c r="FJ389" s="455"/>
      <c r="FK389" s="455"/>
      <c r="FL389" s="455"/>
      <c r="FM389" s="455"/>
      <c r="FN389" s="455"/>
      <c r="FO389" s="455"/>
      <c r="FP389" s="455"/>
      <c r="FQ389" s="455"/>
      <c r="FR389" s="455"/>
      <c r="FS389" s="455"/>
      <c r="FT389" s="455"/>
      <c r="FU389" s="455"/>
      <c r="FV389" s="455"/>
      <c r="FW389" s="455"/>
      <c r="FX389" s="455"/>
      <c r="FY389" s="455"/>
      <c r="FZ389" s="455"/>
      <c r="GA389" s="455"/>
      <c r="GB389" s="455"/>
      <c r="GC389" s="455"/>
      <c r="GD389" s="455"/>
      <c r="GE389" s="455"/>
      <c r="GF389" s="455"/>
      <c r="GG389" s="455"/>
      <c r="GH389" s="455"/>
      <c r="GI389" s="455"/>
      <c r="GJ389" s="455"/>
      <c r="GK389" s="455"/>
      <c r="GL389" s="455"/>
      <c r="GM389" s="455"/>
      <c r="GN389" s="455"/>
      <c r="GO389" s="455"/>
      <c r="GP389" s="455"/>
      <c r="GQ389" s="455"/>
      <c r="GR389" s="455"/>
      <c r="GS389" s="455"/>
      <c r="GT389" s="455"/>
      <c r="GU389" s="455"/>
      <c r="GV389" s="455"/>
      <c r="GW389" s="455"/>
      <c r="GX389" s="455"/>
      <c r="GY389" s="455"/>
      <c r="GZ389" s="455"/>
      <c r="HA389" s="455"/>
      <c r="HB389" s="455"/>
      <c r="HC389" s="455"/>
      <c r="HD389" s="455"/>
      <c r="HE389" s="455"/>
      <c r="HF389" s="455"/>
      <c r="HG389" s="455"/>
      <c r="HH389" s="455"/>
      <c r="HI389" s="455"/>
      <c r="HJ389" s="455"/>
      <c r="HK389" s="455"/>
      <c r="HL389" s="455"/>
      <c r="HM389" s="455"/>
    </row>
    <row r="390" s="460" customFormat="1" spans="1:221">
      <c r="A390" s="455"/>
      <c r="AD390" s="455"/>
      <c r="AE390" s="455"/>
      <c r="AF390" s="455"/>
      <c r="AG390" s="455"/>
      <c r="AH390" s="455"/>
      <c r="AI390" s="455"/>
      <c r="AJ390" s="455"/>
      <c r="AK390" s="455"/>
      <c r="AL390" s="455"/>
      <c r="AM390" s="455"/>
      <c r="AN390" s="455"/>
      <c r="AO390" s="455"/>
      <c r="AP390" s="455"/>
      <c r="AQ390" s="455"/>
      <c r="AR390" s="455"/>
      <c r="AS390" s="455"/>
      <c r="AT390" s="455"/>
      <c r="AU390" s="455"/>
      <c r="AV390" s="455"/>
      <c r="AW390" s="455"/>
      <c r="AX390" s="455"/>
      <c r="AY390" s="455"/>
      <c r="AZ390" s="455"/>
      <c r="BA390" s="455"/>
      <c r="BB390" s="455"/>
      <c r="BC390" s="455"/>
      <c r="BD390" s="455"/>
      <c r="BE390" s="455"/>
      <c r="BF390" s="455"/>
      <c r="BG390" s="455"/>
      <c r="BH390" s="455"/>
      <c r="BI390" s="455"/>
      <c r="BJ390" s="455"/>
      <c r="BK390" s="455"/>
      <c r="BL390" s="455"/>
      <c r="BM390" s="455"/>
      <c r="BN390" s="455"/>
      <c r="BO390" s="455"/>
      <c r="BP390" s="455"/>
      <c r="BQ390" s="455"/>
      <c r="BR390" s="455"/>
      <c r="BS390" s="455"/>
      <c r="BT390" s="455"/>
      <c r="BU390" s="455"/>
      <c r="BV390" s="455"/>
      <c r="BW390" s="455"/>
      <c r="BX390" s="455"/>
      <c r="BY390" s="455"/>
      <c r="BZ390" s="455"/>
      <c r="CA390" s="455"/>
      <c r="CB390" s="455"/>
      <c r="CC390" s="455"/>
      <c r="CD390" s="455"/>
      <c r="CE390" s="455"/>
      <c r="CF390" s="455"/>
      <c r="CG390" s="455"/>
      <c r="CH390" s="455"/>
      <c r="CI390" s="455"/>
      <c r="CJ390" s="455"/>
      <c r="CK390" s="455"/>
      <c r="CL390" s="455"/>
      <c r="CM390" s="455"/>
      <c r="CN390" s="455"/>
      <c r="CO390" s="455"/>
      <c r="CP390" s="455"/>
      <c r="CQ390" s="455"/>
      <c r="CR390" s="455"/>
      <c r="CS390" s="455"/>
      <c r="CT390" s="455"/>
      <c r="CU390" s="455"/>
      <c r="CV390" s="455"/>
      <c r="CW390" s="455"/>
      <c r="CX390" s="455"/>
      <c r="CY390" s="455"/>
      <c r="CZ390" s="455"/>
      <c r="DA390" s="455"/>
      <c r="DB390" s="455"/>
      <c r="DC390" s="455"/>
      <c r="DD390" s="455"/>
      <c r="DE390" s="455"/>
      <c r="DF390" s="455"/>
      <c r="DG390" s="455"/>
      <c r="DH390" s="455"/>
      <c r="DI390" s="455"/>
      <c r="DJ390" s="455"/>
      <c r="DK390" s="455"/>
      <c r="DL390" s="455"/>
      <c r="DM390" s="455"/>
      <c r="DN390" s="455"/>
      <c r="DO390" s="455"/>
      <c r="DP390" s="455"/>
      <c r="DQ390" s="455"/>
      <c r="DR390" s="455"/>
      <c r="DS390" s="455"/>
      <c r="DT390" s="455"/>
      <c r="DU390" s="455"/>
      <c r="DV390" s="455"/>
      <c r="DW390" s="455"/>
      <c r="DX390" s="455"/>
      <c r="DY390" s="455"/>
      <c r="DZ390" s="455"/>
      <c r="EA390" s="455"/>
      <c r="EB390" s="455"/>
      <c r="EC390" s="455"/>
      <c r="ED390" s="455"/>
      <c r="EE390" s="455"/>
      <c r="EF390" s="455"/>
      <c r="EG390" s="455"/>
      <c r="EH390" s="455"/>
      <c r="EI390" s="455"/>
      <c r="EJ390" s="455"/>
      <c r="EK390" s="455"/>
      <c r="EL390" s="455"/>
      <c r="EM390" s="455"/>
      <c r="EN390" s="455"/>
      <c r="EO390" s="455"/>
      <c r="EP390" s="455"/>
      <c r="EQ390" s="455"/>
      <c r="ER390" s="455"/>
      <c r="ES390" s="455"/>
      <c r="ET390" s="455"/>
      <c r="EU390" s="455"/>
      <c r="EV390" s="455"/>
      <c r="EW390" s="455"/>
      <c r="EX390" s="455"/>
      <c r="EY390" s="455"/>
      <c r="EZ390" s="455"/>
      <c r="FA390" s="455"/>
      <c r="FB390" s="455"/>
      <c r="FC390" s="455"/>
      <c r="FD390" s="455"/>
      <c r="FE390" s="455"/>
      <c r="FF390" s="455"/>
      <c r="FG390" s="455"/>
      <c r="FH390" s="455"/>
      <c r="FI390" s="455"/>
      <c r="FJ390" s="455"/>
      <c r="FK390" s="455"/>
      <c r="FL390" s="455"/>
      <c r="FM390" s="455"/>
      <c r="FN390" s="455"/>
      <c r="FO390" s="455"/>
      <c r="FP390" s="455"/>
      <c r="FQ390" s="455"/>
      <c r="FR390" s="455"/>
      <c r="FS390" s="455"/>
      <c r="FT390" s="455"/>
      <c r="FU390" s="455"/>
      <c r="FV390" s="455"/>
      <c r="FW390" s="455"/>
      <c r="FX390" s="455"/>
      <c r="FY390" s="455"/>
      <c r="FZ390" s="455"/>
      <c r="GA390" s="455"/>
      <c r="GB390" s="455"/>
      <c r="GC390" s="455"/>
      <c r="GD390" s="455"/>
      <c r="GE390" s="455"/>
      <c r="GF390" s="455"/>
      <c r="GG390" s="455"/>
      <c r="GH390" s="455"/>
      <c r="GI390" s="455"/>
      <c r="GJ390" s="455"/>
      <c r="GK390" s="455"/>
      <c r="GL390" s="455"/>
      <c r="GM390" s="455"/>
      <c r="GN390" s="455"/>
      <c r="GO390" s="455"/>
      <c r="GP390" s="455"/>
      <c r="GQ390" s="455"/>
      <c r="GR390" s="455"/>
      <c r="GS390" s="455"/>
      <c r="GT390" s="455"/>
      <c r="GU390" s="455"/>
      <c r="GV390" s="455"/>
      <c r="GW390" s="455"/>
      <c r="GX390" s="455"/>
      <c r="GY390" s="455"/>
      <c r="GZ390" s="455"/>
      <c r="HA390" s="455"/>
      <c r="HB390" s="455"/>
      <c r="HC390" s="455"/>
      <c r="HD390" s="455"/>
      <c r="HE390" s="455"/>
      <c r="HF390" s="455"/>
      <c r="HG390" s="455"/>
      <c r="HH390" s="455"/>
      <c r="HI390" s="455"/>
      <c r="HJ390" s="455"/>
      <c r="HK390" s="455"/>
      <c r="HL390" s="455"/>
      <c r="HM390" s="455"/>
    </row>
    <row r="391" s="460" customFormat="1" spans="1:221">
      <c r="A391" s="455"/>
      <c r="AD391" s="455"/>
      <c r="AE391" s="455"/>
      <c r="AF391" s="455"/>
      <c r="AG391" s="455"/>
      <c r="AH391" s="455"/>
      <c r="AI391" s="455"/>
      <c r="AJ391" s="455"/>
      <c r="AK391" s="455"/>
      <c r="AL391" s="455"/>
      <c r="AM391" s="455"/>
      <c r="AN391" s="455"/>
      <c r="AO391" s="455"/>
      <c r="AP391" s="455"/>
      <c r="AQ391" s="455"/>
      <c r="AR391" s="455"/>
      <c r="AS391" s="455"/>
      <c r="AT391" s="455"/>
      <c r="AU391" s="455"/>
      <c r="AV391" s="455"/>
      <c r="AW391" s="455"/>
      <c r="AX391" s="455"/>
      <c r="AY391" s="455"/>
      <c r="AZ391" s="455"/>
      <c r="BA391" s="455"/>
      <c r="BB391" s="455"/>
      <c r="BC391" s="455"/>
      <c r="BD391" s="455"/>
      <c r="BE391" s="455"/>
      <c r="BF391" s="455"/>
      <c r="BG391" s="455"/>
      <c r="BH391" s="455"/>
      <c r="BI391" s="455"/>
      <c r="BJ391" s="455"/>
      <c r="BK391" s="455"/>
      <c r="BL391" s="455"/>
      <c r="BM391" s="455"/>
      <c r="BN391" s="455"/>
      <c r="BO391" s="455"/>
      <c r="BP391" s="455"/>
      <c r="BQ391" s="455"/>
      <c r="BR391" s="455"/>
      <c r="BS391" s="455"/>
      <c r="BT391" s="455"/>
      <c r="BU391" s="455"/>
      <c r="BV391" s="455"/>
      <c r="BW391" s="455"/>
      <c r="BX391" s="455"/>
      <c r="BY391" s="455"/>
      <c r="BZ391" s="455"/>
      <c r="CA391" s="455"/>
      <c r="CB391" s="455"/>
      <c r="CC391" s="455"/>
      <c r="CD391" s="455"/>
      <c r="CE391" s="455"/>
      <c r="CF391" s="455"/>
      <c r="CG391" s="455"/>
      <c r="CH391" s="455"/>
      <c r="CI391" s="455"/>
      <c r="CJ391" s="455"/>
      <c r="CK391" s="455"/>
      <c r="CL391" s="455"/>
      <c r="CM391" s="455"/>
      <c r="CN391" s="455"/>
      <c r="CO391" s="455"/>
      <c r="CP391" s="455"/>
      <c r="CQ391" s="455"/>
      <c r="CR391" s="455"/>
      <c r="CS391" s="455"/>
      <c r="CT391" s="455"/>
      <c r="CU391" s="455"/>
      <c r="CV391" s="455"/>
      <c r="CW391" s="455"/>
      <c r="CX391" s="455"/>
      <c r="CY391" s="455"/>
      <c r="CZ391" s="455"/>
      <c r="DA391" s="455"/>
      <c r="DB391" s="455"/>
      <c r="DC391" s="455"/>
      <c r="DD391" s="455"/>
      <c r="DE391" s="455"/>
      <c r="DF391" s="455"/>
      <c r="DG391" s="455"/>
      <c r="DH391" s="455"/>
      <c r="DI391" s="455"/>
      <c r="DJ391" s="455"/>
      <c r="DK391" s="455"/>
      <c r="DL391" s="455"/>
      <c r="DM391" s="455"/>
      <c r="DN391" s="455"/>
      <c r="DO391" s="455"/>
      <c r="DP391" s="455"/>
      <c r="DQ391" s="455"/>
      <c r="DR391" s="455"/>
      <c r="DS391" s="455"/>
      <c r="DT391" s="455"/>
      <c r="DU391" s="455"/>
      <c r="DV391" s="455"/>
      <c r="DW391" s="455"/>
      <c r="DX391" s="455"/>
      <c r="DY391" s="455"/>
      <c r="DZ391" s="455"/>
      <c r="EA391" s="455"/>
      <c r="EB391" s="455"/>
      <c r="EC391" s="455"/>
      <c r="ED391" s="455"/>
      <c r="EE391" s="455"/>
      <c r="EF391" s="455"/>
      <c r="EG391" s="455"/>
      <c r="EH391" s="455"/>
      <c r="EI391" s="455"/>
      <c r="EJ391" s="455"/>
      <c r="EK391" s="455"/>
      <c r="EL391" s="455"/>
      <c r="EM391" s="455"/>
      <c r="EN391" s="455"/>
      <c r="EO391" s="455"/>
      <c r="EP391" s="455"/>
      <c r="EQ391" s="455"/>
      <c r="ER391" s="455"/>
      <c r="ES391" s="455"/>
      <c r="ET391" s="455"/>
      <c r="EU391" s="455"/>
      <c r="EV391" s="455"/>
      <c r="EW391" s="455"/>
      <c r="EX391" s="455"/>
      <c r="EY391" s="455"/>
      <c r="EZ391" s="455"/>
      <c r="FA391" s="455"/>
      <c r="FB391" s="455"/>
      <c r="FC391" s="455"/>
      <c r="FD391" s="455"/>
      <c r="FE391" s="455"/>
      <c r="FF391" s="455"/>
      <c r="FG391" s="455"/>
      <c r="FH391" s="455"/>
      <c r="FI391" s="455"/>
      <c r="FJ391" s="455"/>
      <c r="FK391" s="455"/>
      <c r="FL391" s="455"/>
      <c r="FM391" s="455"/>
      <c r="FN391" s="455"/>
      <c r="FO391" s="455"/>
      <c r="FP391" s="455"/>
      <c r="FQ391" s="455"/>
      <c r="FR391" s="455"/>
      <c r="FS391" s="455"/>
      <c r="FT391" s="455"/>
      <c r="FU391" s="455"/>
      <c r="FV391" s="455"/>
      <c r="FW391" s="455"/>
      <c r="FX391" s="455"/>
      <c r="FY391" s="455"/>
      <c r="FZ391" s="455"/>
      <c r="GA391" s="455"/>
      <c r="GB391" s="455"/>
      <c r="GC391" s="455"/>
      <c r="GD391" s="455"/>
      <c r="GE391" s="455"/>
      <c r="GF391" s="455"/>
      <c r="GG391" s="455"/>
      <c r="GH391" s="455"/>
      <c r="GI391" s="455"/>
      <c r="GJ391" s="455"/>
      <c r="GK391" s="455"/>
      <c r="GL391" s="455"/>
      <c r="GM391" s="455"/>
      <c r="GN391" s="455"/>
      <c r="GO391" s="455"/>
      <c r="GP391" s="455"/>
      <c r="GQ391" s="455"/>
      <c r="GR391" s="455"/>
      <c r="GS391" s="455"/>
      <c r="GT391" s="455"/>
      <c r="GU391" s="455"/>
      <c r="GV391" s="455"/>
      <c r="GW391" s="455"/>
      <c r="GX391" s="455"/>
      <c r="GY391" s="455"/>
      <c r="GZ391" s="455"/>
      <c r="HA391" s="455"/>
      <c r="HB391" s="455"/>
      <c r="HC391" s="455"/>
      <c r="HD391" s="455"/>
      <c r="HE391" s="455"/>
      <c r="HF391" s="455"/>
      <c r="HG391" s="455"/>
      <c r="HH391" s="455"/>
      <c r="HI391" s="455"/>
      <c r="HJ391" s="455"/>
      <c r="HK391" s="455"/>
      <c r="HL391" s="455"/>
      <c r="HM391" s="455"/>
    </row>
    <row r="392" s="460" customFormat="1" spans="1:221">
      <c r="A392" s="455"/>
      <c r="AD392" s="455"/>
      <c r="AE392" s="455"/>
      <c r="AF392" s="455"/>
      <c r="AG392" s="455"/>
      <c r="AH392" s="455"/>
      <c r="AI392" s="455"/>
      <c r="AJ392" s="455"/>
      <c r="AK392" s="455"/>
      <c r="AL392" s="455"/>
      <c r="AM392" s="455"/>
      <c r="AN392" s="455"/>
      <c r="AO392" s="455"/>
      <c r="AP392" s="455"/>
      <c r="AQ392" s="455"/>
      <c r="AR392" s="455"/>
      <c r="AS392" s="455"/>
      <c r="AT392" s="455"/>
      <c r="AU392" s="455"/>
      <c r="AV392" s="455"/>
      <c r="AW392" s="455"/>
      <c r="AX392" s="455"/>
      <c r="AY392" s="455"/>
      <c r="AZ392" s="455"/>
      <c r="BA392" s="455"/>
      <c r="BB392" s="455"/>
      <c r="BC392" s="455"/>
      <c r="BD392" s="455"/>
      <c r="BE392" s="455"/>
      <c r="BF392" s="455"/>
      <c r="BG392" s="455"/>
      <c r="BH392" s="455"/>
      <c r="BI392" s="455"/>
      <c r="BJ392" s="455"/>
      <c r="BK392" s="455"/>
      <c r="BL392" s="455"/>
      <c r="BM392" s="455"/>
      <c r="BN392" s="455"/>
      <c r="BO392" s="455"/>
      <c r="BP392" s="455"/>
      <c r="BQ392" s="455"/>
      <c r="BR392" s="455"/>
      <c r="BS392" s="455"/>
      <c r="BT392" s="455"/>
      <c r="BU392" s="455"/>
      <c r="BV392" s="455"/>
      <c r="BW392" s="455"/>
      <c r="BX392" s="455"/>
      <c r="BY392" s="455"/>
      <c r="BZ392" s="455"/>
      <c r="CA392" s="455"/>
      <c r="CB392" s="455"/>
      <c r="CC392" s="455"/>
      <c r="CD392" s="455"/>
      <c r="CE392" s="455"/>
      <c r="CF392" s="455"/>
      <c r="CG392" s="455"/>
      <c r="CH392" s="455"/>
      <c r="CI392" s="455"/>
      <c r="CJ392" s="455"/>
      <c r="CK392" s="455"/>
      <c r="CL392" s="455"/>
      <c r="CM392" s="455"/>
      <c r="CN392" s="455"/>
      <c r="CO392" s="455"/>
      <c r="CP392" s="455"/>
      <c r="CQ392" s="455"/>
      <c r="CR392" s="455"/>
      <c r="CS392" s="455"/>
      <c r="CT392" s="455"/>
      <c r="CU392" s="455"/>
      <c r="CV392" s="455"/>
      <c r="CW392" s="455"/>
      <c r="CX392" s="455"/>
      <c r="CY392" s="455"/>
      <c r="CZ392" s="455"/>
      <c r="DA392" s="455"/>
      <c r="DB392" s="455"/>
      <c r="DC392" s="455"/>
      <c r="DD392" s="455"/>
      <c r="DE392" s="455"/>
      <c r="DF392" s="455"/>
      <c r="DG392" s="455"/>
      <c r="DH392" s="455"/>
      <c r="DI392" s="455"/>
      <c r="DJ392" s="455"/>
      <c r="DK392" s="455"/>
      <c r="DL392" s="455"/>
      <c r="DM392" s="455"/>
      <c r="DN392" s="455"/>
      <c r="DO392" s="455"/>
      <c r="DP392" s="455"/>
      <c r="DQ392" s="455"/>
      <c r="DR392" s="455"/>
      <c r="DS392" s="455"/>
      <c r="DT392" s="455"/>
      <c r="DU392" s="455"/>
      <c r="DV392" s="455"/>
      <c r="DW392" s="455"/>
      <c r="DX392" s="455"/>
      <c r="DY392" s="455"/>
      <c r="DZ392" s="455"/>
      <c r="EA392" s="455"/>
      <c r="EB392" s="455"/>
      <c r="EC392" s="455"/>
      <c r="ED392" s="455"/>
      <c r="EE392" s="455"/>
      <c r="EF392" s="455"/>
      <c r="EG392" s="455"/>
      <c r="EH392" s="455"/>
      <c r="EI392" s="455"/>
      <c r="EJ392" s="455"/>
      <c r="EK392" s="455"/>
      <c r="EL392" s="455"/>
      <c r="EM392" s="455"/>
      <c r="EN392" s="455"/>
      <c r="EO392" s="455"/>
      <c r="EP392" s="455"/>
      <c r="EQ392" s="455"/>
      <c r="ER392" s="455"/>
      <c r="ES392" s="455"/>
      <c r="ET392" s="455"/>
      <c r="EU392" s="455"/>
      <c r="EV392" s="455"/>
      <c r="EW392" s="455"/>
      <c r="EX392" s="455"/>
      <c r="EY392" s="455"/>
      <c r="EZ392" s="455"/>
      <c r="FA392" s="455"/>
      <c r="FB392" s="455"/>
      <c r="FC392" s="455"/>
      <c r="FD392" s="455"/>
      <c r="FE392" s="455"/>
      <c r="FF392" s="455"/>
      <c r="FG392" s="455"/>
      <c r="FH392" s="455"/>
      <c r="FI392" s="455"/>
      <c r="FJ392" s="455"/>
      <c r="FK392" s="455"/>
      <c r="FL392" s="455"/>
      <c r="FM392" s="455"/>
      <c r="FN392" s="455"/>
      <c r="FO392" s="455"/>
      <c r="FP392" s="455"/>
      <c r="FQ392" s="455"/>
      <c r="FR392" s="455"/>
      <c r="FS392" s="455"/>
      <c r="FT392" s="455"/>
      <c r="FU392" s="455"/>
      <c r="FV392" s="455"/>
      <c r="FW392" s="455"/>
      <c r="FX392" s="455"/>
      <c r="FY392" s="455"/>
      <c r="FZ392" s="455"/>
      <c r="GA392" s="455"/>
      <c r="GB392" s="455"/>
      <c r="GC392" s="455"/>
      <c r="GD392" s="455"/>
      <c r="GE392" s="455"/>
      <c r="GF392" s="455"/>
      <c r="GG392" s="455"/>
      <c r="GH392" s="455"/>
      <c r="GI392" s="455"/>
      <c r="GJ392" s="455"/>
      <c r="GK392" s="455"/>
      <c r="GL392" s="455"/>
      <c r="GM392" s="455"/>
      <c r="GN392" s="455"/>
      <c r="GO392" s="455"/>
      <c r="GP392" s="455"/>
      <c r="GQ392" s="455"/>
      <c r="GR392" s="455"/>
      <c r="GS392" s="455"/>
      <c r="GT392" s="455"/>
      <c r="GU392" s="455"/>
      <c r="GV392" s="455"/>
      <c r="GW392" s="455"/>
      <c r="GX392" s="455"/>
      <c r="GY392" s="455"/>
      <c r="GZ392" s="455"/>
      <c r="HA392" s="455"/>
      <c r="HB392" s="455"/>
      <c r="HC392" s="455"/>
      <c r="HD392" s="455"/>
      <c r="HE392" s="455"/>
      <c r="HF392" s="455"/>
      <c r="HG392" s="455"/>
      <c r="HH392" s="455"/>
      <c r="HI392" s="455"/>
      <c r="HJ392" s="455"/>
      <c r="HK392" s="455"/>
      <c r="HL392" s="455"/>
      <c r="HM392" s="455"/>
    </row>
    <row r="393" s="460" customFormat="1" spans="1:221">
      <c r="A393" s="455"/>
      <c r="AD393" s="455"/>
      <c r="AE393" s="455"/>
      <c r="AF393" s="455"/>
      <c r="AG393" s="455"/>
      <c r="AH393" s="455"/>
      <c r="AI393" s="455"/>
      <c r="AJ393" s="455"/>
      <c r="AK393" s="455"/>
      <c r="AL393" s="455"/>
      <c r="AM393" s="455"/>
      <c r="AN393" s="455"/>
      <c r="AO393" s="455"/>
      <c r="AP393" s="455"/>
      <c r="AQ393" s="455"/>
      <c r="AR393" s="455"/>
      <c r="AS393" s="455"/>
      <c r="AT393" s="455"/>
      <c r="AU393" s="455"/>
      <c r="AV393" s="455"/>
      <c r="AW393" s="455"/>
      <c r="AX393" s="455"/>
      <c r="AY393" s="455"/>
      <c r="AZ393" s="455"/>
      <c r="BA393" s="455"/>
      <c r="BB393" s="455"/>
      <c r="BC393" s="455"/>
      <c r="BD393" s="455"/>
      <c r="BE393" s="455"/>
      <c r="BF393" s="455"/>
      <c r="BG393" s="455"/>
      <c r="BH393" s="455"/>
      <c r="BI393" s="455"/>
      <c r="BJ393" s="455"/>
      <c r="BK393" s="455"/>
      <c r="BL393" s="455"/>
      <c r="BM393" s="455"/>
      <c r="BN393" s="455"/>
      <c r="BO393" s="455"/>
      <c r="BP393" s="455"/>
      <c r="BQ393" s="455"/>
      <c r="BR393" s="455"/>
      <c r="BS393" s="455"/>
      <c r="BT393" s="455"/>
      <c r="BU393" s="455"/>
      <c r="BV393" s="455"/>
      <c r="BW393" s="455"/>
      <c r="BX393" s="455"/>
      <c r="BY393" s="455"/>
      <c r="BZ393" s="455"/>
      <c r="CA393" s="455"/>
      <c r="CB393" s="455"/>
      <c r="CC393" s="455"/>
      <c r="CD393" s="455"/>
      <c r="CE393" s="455"/>
      <c r="CF393" s="455"/>
      <c r="CG393" s="455"/>
      <c r="CH393" s="455"/>
      <c r="CI393" s="455"/>
      <c r="CJ393" s="455"/>
      <c r="CK393" s="455"/>
      <c r="CL393" s="455"/>
      <c r="CM393" s="455"/>
      <c r="CN393" s="455"/>
      <c r="CO393" s="455"/>
      <c r="CP393" s="455"/>
      <c r="CQ393" s="455"/>
      <c r="CR393" s="455"/>
      <c r="CS393" s="455"/>
      <c r="CT393" s="455"/>
      <c r="CU393" s="455"/>
      <c r="CV393" s="455"/>
      <c r="CW393" s="455"/>
      <c r="CX393" s="455"/>
      <c r="CY393" s="455"/>
      <c r="CZ393" s="455"/>
      <c r="DA393" s="455"/>
      <c r="DB393" s="455"/>
      <c r="DC393" s="455"/>
      <c r="DD393" s="455"/>
      <c r="DE393" s="455"/>
      <c r="DF393" s="455"/>
      <c r="DG393" s="455"/>
      <c r="DH393" s="455"/>
      <c r="DI393" s="455"/>
      <c r="DJ393" s="455"/>
      <c r="DK393" s="455"/>
      <c r="DL393" s="455"/>
      <c r="DM393" s="455"/>
      <c r="DN393" s="455"/>
      <c r="DO393" s="455"/>
      <c r="DP393" s="455"/>
      <c r="DQ393" s="455"/>
      <c r="DR393" s="455"/>
      <c r="DS393" s="455"/>
      <c r="DT393" s="455"/>
      <c r="DU393" s="455"/>
      <c r="DV393" s="455"/>
      <c r="DW393" s="455"/>
      <c r="DX393" s="455"/>
      <c r="DY393" s="455"/>
      <c r="DZ393" s="455"/>
      <c r="EA393" s="455"/>
      <c r="EB393" s="455"/>
      <c r="EC393" s="455"/>
      <c r="ED393" s="455"/>
      <c r="EE393" s="455"/>
      <c r="EF393" s="455"/>
      <c r="EG393" s="455"/>
      <c r="EH393" s="455"/>
      <c r="EI393" s="455"/>
      <c r="EJ393" s="455"/>
      <c r="EK393" s="455"/>
      <c r="EL393" s="455"/>
      <c r="EM393" s="455"/>
      <c r="EN393" s="455"/>
      <c r="EO393" s="455"/>
      <c r="EP393" s="455"/>
      <c r="EQ393" s="455"/>
      <c r="ER393" s="455"/>
      <c r="ES393" s="455"/>
      <c r="ET393" s="455"/>
      <c r="EU393" s="455"/>
      <c r="EV393" s="455"/>
      <c r="EW393" s="455"/>
      <c r="EX393" s="455"/>
      <c r="EY393" s="455"/>
      <c r="EZ393" s="455"/>
      <c r="FA393" s="455"/>
      <c r="FB393" s="455"/>
      <c r="FC393" s="455"/>
      <c r="FD393" s="455"/>
      <c r="FE393" s="455"/>
      <c r="FF393" s="455"/>
      <c r="FG393" s="455"/>
      <c r="FH393" s="455"/>
      <c r="FI393" s="455"/>
      <c r="FJ393" s="455"/>
      <c r="FK393" s="455"/>
      <c r="FL393" s="455"/>
      <c r="FM393" s="455"/>
      <c r="FN393" s="455"/>
      <c r="FO393" s="455"/>
      <c r="FP393" s="455"/>
      <c r="FQ393" s="455"/>
      <c r="FR393" s="455"/>
      <c r="FS393" s="455"/>
      <c r="FT393" s="455"/>
      <c r="FU393" s="455"/>
      <c r="FV393" s="455"/>
      <c r="FW393" s="455"/>
      <c r="FX393" s="455"/>
      <c r="FY393" s="455"/>
      <c r="FZ393" s="455"/>
      <c r="GA393" s="455"/>
      <c r="GB393" s="455"/>
      <c r="GC393" s="455"/>
      <c r="GD393" s="455"/>
      <c r="GE393" s="455"/>
      <c r="GF393" s="455"/>
      <c r="GG393" s="455"/>
      <c r="GH393" s="455"/>
      <c r="GI393" s="455"/>
      <c r="GJ393" s="455"/>
      <c r="GK393" s="455"/>
      <c r="GL393" s="455"/>
      <c r="GM393" s="455"/>
      <c r="GN393" s="455"/>
      <c r="GO393" s="455"/>
      <c r="GP393" s="455"/>
      <c r="GQ393" s="455"/>
      <c r="GR393" s="455"/>
      <c r="GS393" s="455"/>
      <c r="GT393" s="455"/>
      <c r="GU393" s="455"/>
      <c r="GV393" s="455"/>
      <c r="GW393" s="455"/>
      <c r="GX393" s="455"/>
      <c r="GY393" s="455"/>
      <c r="GZ393" s="455"/>
      <c r="HA393" s="455"/>
      <c r="HB393" s="455"/>
      <c r="HC393" s="455"/>
      <c r="HD393" s="455"/>
      <c r="HE393" s="455"/>
      <c r="HF393" s="455"/>
      <c r="HG393" s="455"/>
      <c r="HH393" s="455"/>
      <c r="HI393" s="455"/>
      <c r="HJ393" s="455"/>
      <c r="HK393" s="455"/>
      <c r="HL393" s="455"/>
      <c r="HM393" s="455"/>
    </row>
    <row r="394" s="460" customFormat="1" spans="1:221">
      <c r="A394" s="455"/>
      <c r="AD394" s="455"/>
      <c r="AE394" s="455"/>
      <c r="AF394" s="455"/>
      <c r="AG394" s="455"/>
      <c r="AH394" s="455"/>
      <c r="AI394" s="455"/>
      <c r="AJ394" s="455"/>
      <c r="AK394" s="455"/>
      <c r="AL394" s="455"/>
      <c r="AM394" s="455"/>
      <c r="AN394" s="455"/>
      <c r="AO394" s="455"/>
      <c r="AP394" s="455"/>
      <c r="AQ394" s="455"/>
      <c r="AR394" s="455"/>
      <c r="AS394" s="455"/>
      <c r="AT394" s="455"/>
      <c r="AU394" s="455"/>
      <c r="AV394" s="455"/>
      <c r="AW394" s="455"/>
      <c r="AX394" s="455"/>
      <c r="AY394" s="455"/>
      <c r="AZ394" s="455"/>
      <c r="BA394" s="455"/>
      <c r="BB394" s="455"/>
      <c r="BC394" s="455"/>
      <c r="BD394" s="455"/>
      <c r="BE394" s="455"/>
      <c r="BF394" s="455"/>
      <c r="BG394" s="455"/>
      <c r="BH394" s="455"/>
      <c r="BI394" s="455"/>
      <c r="BJ394" s="455"/>
      <c r="BK394" s="455"/>
      <c r="BL394" s="455"/>
      <c r="BM394" s="455"/>
      <c r="BN394" s="455"/>
      <c r="BO394" s="455"/>
      <c r="BP394" s="455"/>
      <c r="BQ394" s="455"/>
      <c r="BR394" s="455"/>
      <c r="BS394" s="455"/>
      <c r="BT394" s="455"/>
      <c r="BU394" s="455"/>
      <c r="BV394" s="455"/>
      <c r="BW394" s="455"/>
      <c r="BX394" s="455"/>
      <c r="BY394" s="455"/>
      <c r="BZ394" s="455"/>
      <c r="CA394" s="455"/>
      <c r="CB394" s="455"/>
      <c r="CC394" s="455"/>
      <c r="CD394" s="455"/>
      <c r="CE394" s="455"/>
      <c r="CF394" s="455"/>
      <c r="CG394" s="455"/>
      <c r="CH394" s="455"/>
      <c r="CI394" s="455"/>
      <c r="CJ394" s="455"/>
      <c r="CK394" s="455"/>
      <c r="CL394" s="455"/>
      <c r="CM394" s="455"/>
      <c r="CN394" s="455"/>
      <c r="CO394" s="455"/>
      <c r="CP394" s="455"/>
      <c r="CQ394" s="455"/>
      <c r="CR394" s="455"/>
      <c r="CS394" s="455"/>
      <c r="CT394" s="455"/>
      <c r="CU394" s="455"/>
      <c r="CV394" s="455"/>
      <c r="CW394" s="455"/>
      <c r="CX394" s="455"/>
      <c r="CY394" s="455"/>
      <c r="CZ394" s="455"/>
      <c r="DA394" s="455"/>
      <c r="DB394" s="455"/>
      <c r="DC394" s="455"/>
      <c r="DD394" s="455"/>
      <c r="DE394" s="455"/>
      <c r="DF394" s="455"/>
      <c r="DG394" s="455"/>
      <c r="DH394" s="455"/>
      <c r="DI394" s="455"/>
      <c r="DJ394" s="455"/>
      <c r="DK394" s="455"/>
      <c r="DL394" s="455"/>
      <c r="DM394" s="455"/>
      <c r="DN394" s="455"/>
      <c r="DO394" s="455"/>
      <c r="DP394" s="455"/>
      <c r="DQ394" s="455"/>
      <c r="DR394" s="455"/>
      <c r="DS394" s="455"/>
      <c r="DT394" s="455"/>
      <c r="DU394" s="455"/>
      <c r="DV394" s="455"/>
      <c r="DW394" s="455"/>
      <c r="DX394" s="455"/>
      <c r="DY394" s="455"/>
      <c r="DZ394" s="455"/>
      <c r="EA394" s="455"/>
      <c r="EB394" s="455"/>
      <c r="EC394" s="455"/>
      <c r="ED394" s="455"/>
      <c r="EE394" s="455"/>
      <c r="EF394" s="455"/>
      <c r="EG394" s="455"/>
      <c r="EH394" s="455"/>
      <c r="EI394" s="455"/>
      <c r="EJ394" s="455"/>
      <c r="EK394" s="455"/>
      <c r="EL394" s="455"/>
      <c r="EM394" s="455"/>
      <c r="EN394" s="455"/>
      <c r="EO394" s="455"/>
      <c r="EP394" s="455"/>
      <c r="EQ394" s="455"/>
      <c r="ER394" s="455"/>
      <c r="ES394" s="455"/>
      <c r="ET394" s="455"/>
      <c r="EU394" s="455"/>
      <c r="EV394" s="455"/>
      <c r="EW394" s="455"/>
      <c r="EX394" s="455"/>
      <c r="EY394" s="455"/>
      <c r="EZ394" s="455"/>
      <c r="FA394" s="455"/>
      <c r="FB394" s="455"/>
      <c r="FC394" s="455"/>
      <c r="FD394" s="455"/>
      <c r="FE394" s="455"/>
      <c r="FF394" s="455"/>
      <c r="FG394" s="455"/>
      <c r="FH394" s="455"/>
      <c r="FI394" s="455"/>
      <c r="FJ394" s="455"/>
      <c r="FK394" s="455"/>
      <c r="FL394" s="455"/>
      <c r="FM394" s="455"/>
      <c r="FN394" s="455"/>
      <c r="FO394" s="455"/>
      <c r="FP394" s="455"/>
      <c r="FQ394" s="455"/>
      <c r="FR394" s="455"/>
      <c r="FS394" s="455"/>
      <c r="FT394" s="455"/>
      <c r="FU394" s="455"/>
      <c r="FV394" s="455"/>
      <c r="FW394" s="455"/>
      <c r="FX394" s="455"/>
      <c r="FY394" s="455"/>
      <c r="FZ394" s="455"/>
      <c r="GA394" s="455"/>
      <c r="GB394" s="455"/>
      <c r="GC394" s="455"/>
      <c r="GD394" s="455"/>
      <c r="GE394" s="455"/>
      <c r="GF394" s="455"/>
      <c r="GG394" s="455"/>
      <c r="GH394" s="455"/>
      <c r="GI394" s="455"/>
      <c r="GJ394" s="455"/>
      <c r="GK394" s="455"/>
      <c r="GL394" s="455"/>
      <c r="GM394" s="455"/>
      <c r="GN394" s="455"/>
      <c r="GO394" s="455"/>
      <c r="GP394" s="455"/>
      <c r="GQ394" s="455"/>
      <c r="GR394" s="455"/>
      <c r="GS394" s="455"/>
      <c r="GT394" s="455"/>
      <c r="GU394" s="455"/>
      <c r="GV394" s="455"/>
      <c r="GW394" s="455"/>
      <c r="GX394" s="455"/>
      <c r="GY394" s="455"/>
      <c r="GZ394" s="455"/>
      <c r="HA394" s="455"/>
      <c r="HB394" s="455"/>
      <c r="HC394" s="455"/>
      <c r="HD394" s="455"/>
      <c r="HE394" s="455"/>
      <c r="HF394" s="455"/>
      <c r="HG394" s="455"/>
      <c r="HH394" s="455"/>
      <c r="HI394" s="455"/>
      <c r="HJ394" s="455"/>
      <c r="HK394" s="455"/>
      <c r="HL394" s="455"/>
      <c r="HM394" s="455"/>
    </row>
    <row r="395" s="460" customFormat="1" spans="1:221">
      <c r="A395" s="455"/>
      <c r="AD395" s="455"/>
      <c r="AE395" s="455"/>
      <c r="AF395" s="455"/>
      <c r="AG395" s="455"/>
      <c r="AH395" s="455"/>
      <c r="AI395" s="455"/>
      <c r="AJ395" s="455"/>
      <c r="AK395" s="455"/>
      <c r="AL395" s="455"/>
      <c r="AM395" s="455"/>
      <c r="AN395" s="455"/>
      <c r="AO395" s="455"/>
      <c r="AP395" s="455"/>
      <c r="AQ395" s="455"/>
      <c r="AR395" s="455"/>
      <c r="AS395" s="455"/>
      <c r="AT395" s="455"/>
      <c r="AU395" s="455"/>
      <c r="AV395" s="455"/>
      <c r="AW395" s="455"/>
      <c r="AX395" s="455"/>
      <c r="AY395" s="455"/>
      <c r="AZ395" s="455"/>
      <c r="BA395" s="455"/>
      <c r="BB395" s="455"/>
      <c r="BC395" s="455"/>
      <c r="BD395" s="455"/>
      <c r="BE395" s="455"/>
      <c r="BF395" s="455"/>
      <c r="BG395" s="455"/>
      <c r="BH395" s="455"/>
      <c r="BI395" s="455"/>
      <c r="BJ395" s="455"/>
      <c r="BK395" s="455"/>
      <c r="BL395" s="455"/>
      <c r="BM395" s="455"/>
      <c r="BN395" s="455"/>
      <c r="BO395" s="455"/>
      <c r="BP395" s="455"/>
      <c r="BQ395" s="455"/>
      <c r="BR395" s="455"/>
      <c r="BS395" s="455"/>
      <c r="BT395" s="455"/>
      <c r="BU395" s="455"/>
      <c r="BV395" s="455"/>
      <c r="BW395" s="455"/>
      <c r="BX395" s="455"/>
      <c r="BY395" s="455"/>
      <c r="BZ395" s="455"/>
      <c r="CA395" s="455"/>
      <c r="CB395" s="455"/>
      <c r="CC395" s="455"/>
      <c r="CD395" s="455"/>
      <c r="CE395" s="455"/>
      <c r="CF395" s="455"/>
      <c r="CG395" s="455"/>
      <c r="CH395" s="455"/>
      <c r="CI395" s="455"/>
      <c r="CJ395" s="455"/>
      <c r="CK395" s="455"/>
      <c r="CL395" s="455"/>
      <c r="CM395" s="455"/>
      <c r="CN395" s="455"/>
      <c r="CO395" s="455"/>
      <c r="CP395" s="455"/>
      <c r="CQ395" s="455"/>
      <c r="CR395" s="455"/>
      <c r="CS395" s="455"/>
      <c r="CT395" s="455"/>
      <c r="CU395" s="455"/>
      <c r="CV395" s="455"/>
      <c r="CW395" s="455"/>
      <c r="CX395" s="455"/>
      <c r="CY395" s="455"/>
      <c r="CZ395" s="455"/>
      <c r="DA395" s="455"/>
      <c r="DB395" s="455"/>
      <c r="DC395" s="455"/>
      <c r="DD395" s="455"/>
      <c r="DE395" s="455"/>
      <c r="DF395" s="455"/>
      <c r="DG395" s="455"/>
      <c r="DH395" s="455"/>
      <c r="DI395" s="455"/>
      <c r="DJ395" s="455"/>
      <c r="DK395" s="455"/>
      <c r="DL395" s="455"/>
      <c r="DM395" s="455"/>
      <c r="DN395" s="455"/>
      <c r="DO395" s="455"/>
      <c r="DP395" s="455"/>
      <c r="DQ395" s="455"/>
      <c r="DR395" s="455"/>
      <c r="DS395" s="455"/>
      <c r="DT395" s="455"/>
      <c r="DU395" s="455"/>
      <c r="DV395" s="455"/>
      <c r="DW395" s="455"/>
      <c r="DX395" s="455"/>
      <c r="DY395" s="455"/>
      <c r="DZ395" s="455"/>
      <c r="EA395" s="455"/>
      <c r="EB395" s="455"/>
      <c r="EC395" s="455"/>
      <c r="ED395" s="455"/>
      <c r="EE395" s="455"/>
      <c r="EF395" s="455"/>
      <c r="EG395" s="455"/>
      <c r="EH395" s="455"/>
      <c r="EI395" s="455"/>
      <c r="EJ395" s="455"/>
      <c r="EK395" s="455"/>
      <c r="EL395" s="455"/>
      <c r="EM395" s="455"/>
      <c r="EN395" s="455"/>
      <c r="EO395" s="455"/>
      <c r="EP395" s="455"/>
      <c r="EQ395" s="455"/>
      <c r="ER395" s="455"/>
      <c r="ES395" s="455"/>
      <c r="ET395" s="455"/>
      <c r="EU395" s="455"/>
      <c r="EV395" s="455"/>
      <c r="EW395" s="455"/>
      <c r="EX395" s="455"/>
      <c r="EY395" s="455"/>
      <c r="EZ395" s="455"/>
      <c r="FA395" s="455"/>
      <c r="FB395" s="455"/>
      <c r="FC395" s="455"/>
      <c r="FD395" s="455"/>
      <c r="FE395" s="455"/>
      <c r="FF395" s="455"/>
      <c r="FG395" s="455"/>
      <c r="FH395" s="455"/>
      <c r="FI395" s="455"/>
      <c r="FJ395" s="455"/>
      <c r="FK395" s="455"/>
      <c r="FL395" s="455"/>
      <c r="FM395" s="455"/>
      <c r="FN395" s="455"/>
      <c r="FO395" s="455"/>
      <c r="FP395" s="455"/>
      <c r="FQ395" s="455"/>
      <c r="FR395" s="455"/>
      <c r="FS395" s="455"/>
      <c r="FT395" s="455"/>
      <c r="FU395" s="455"/>
      <c r="FV395" s="455"/>
      <c r="FW395" s="455"/>
      <c r="FX395" s="455"/>
      <c r="FY395" s="455"/>
      <c r="FZ395" s="455"/>
      <c r="GA395" s="455"/>
      <c r="GB395" s="455"/>
      <c r="GC395" s="455"/>
      <c r="GD395" s="455"/>
      <c r="GE395" s="455"/>
      <c r="GF395" s="455"/>
      <c r="GG395" s="455"/>
      <c r="GH395" s="455"/>
      <c r="GI395" s="455"/>
      <c r="GJ395" s="455"/>
      <c r="GK395" s="455"/>
      <c r="GL395" s="455"/>
      <c r="GM395" s="455"/>
      <c r="GN395" s="455"/>
      <c r="GO395" s="455"/>
      <c r="GP395" s="455"/>
      <c r="GQ395" s="455"/>
      <c r="GR395" s="455"/>
      <c r="GS395" s="455"/>
      <c r="GT395" s="455"/>
      <c r="GU395" s="455"/>
      <c r="GV395" s="455"/>
      <c r="GW395" s="455"/>
      <c r="GX395" s="455"/>
      <c r="GY395" s="455"/>
      <c r="GZ395" s="455"/>
      <c r="HA395" s="455"/>
      <c r="HB395" s="455"/>
      <c r="HC395" s="455"/>
      <c r="HD395" s="455"/>
      <c r="HE395" s="455"/>
      <c r="HF395" s="455"/>
      <c r="HG395" s="455"/>
      <c r="HH395" s="455"/>
      <c r="HI395" s="455"/>
      <c r="HJ395" s="455"/>
      <c r="HK395" s="455"/>
      <c r="HL395" s="455"/>
      <c r="HM395" s="455"/>
    </row>
    <row r="396" s="460" customFormat="1" spans="1:221">
      <c r="A396" s="455"/>
      <c r="AD396" s="455"/>
      <c r="AE396" s="455"/>
      <c r="AF396" s="455"/>
      <c r="AG396" s="455"/>
      <c r="AH396" s="455"/>
      <c r="AI396" s="455"/>
      <c r="AJ396" s="455"/>
      <c r="AK396" s="455"/>
      <c r="AL396" s="455"/>
      <c r="AM396" s="455"/>
      <c r="AN396" s="455"/>
      <c r="AO396" s="455"/>
      <c r="AP396" s="455"/>
      <c r="AQ396" s="455"/>
      <c r="AR396" s="455"/>
      <c r="AS396" s="455"/>
      <c r="AT396" s="455"/>
      <c r="AU396" s="455"/>
      <c r="AV396" s="455"/>
      <c r="AW396" s="455"/>
      <c r="AX396" s="455"/>
      <c r="AY396" s="455"/>
      <c r="AZ396" s="455"/>
      <c r="BA396" s="455"/>
      <c r="BB396" s="455"/>
      <c r="BC396" s="455"/>
      <c r="BD396" s="455"/>
      <c r="BE396" s="455"/>
      <c r="BF396" s="455"/>
      <c r="BG396" s="455"/>
      <c r="BH396" s="455"/>
      <c r="BI396" s="455"/>
      <c r="BJ396" s="455"/>
      <c r="BK396" s="455"/>
      <c r="BL396" s="455"/>
      <c r="BM396" s="455"/>
      <c r="BN396" s="455"/>
      <c r="BO396" s="455"/>
      <c r="BP396" s="455"/>
      <c r="BQ396" s="455"/>
      <c r="BR396" s="455"/>
      <c r="BS396" s="455"/>
      <c r="BT396" s="455"/>
      <c r="BU396" s="455"/>
      <c r="BV396" s="455"/>
      <c r="BW396" s="455"/>
      <c r="BX396" s="455"/>
      <c r="BY396" s="455"/>
      <c r="BZ396" s="455"/>
      <c r="CA396" s="455"/>
      <c r="CB396" s="455"/>
      <c r="CC396" s="455"/>
      <c r="CD396" s="455"/>
      <c r="CE396" s="455"/>
      <c r="CF396" s="455"/>
      <c r="CG396" s="455"/>
      <c r="CH396" s="455"/>
      <c r="CI396" s="455"/>
      <c r="CJ396" s="455"/>
      <c r="CK396" s="455"/>
      <c r="CL396" s="455"/>
      <c r="CM396" s="455"/>
      <c r="CN396" s="455"/>
      <c r="CO396" s="455"/>
      <c r="CP396" s="455"/>
      <c r="CQ396" s="455"/>
      <c r="CR396" s="455"/>
      <c r="CS396" s="455"/>
      <c r="CT396" s="455"/>
      <c r="CU396" s="455"/>
      <c r="CV396" s="455"/>
      <c r="CW396" s="455"/>
      <c r="CX396" s="455"/>
      <c r="CY396" s="455"/>
      <c r="CZ396" s="455"/>
      <c r="DA396" s="455"/>
      <c r="DB396" s="455"/>
      <c r="DC396" s="455"/>
      <c r="DD396" s="455"/>
      <c r="DE396" s="455"/>
      <c r="DF396" s="455"/>
      <c r="DG396" s="455"/>
      <c r="DH396" s="455"/>
      <c r="DI396" s="455"/>
      <c r="DJ396" s="455"/>
      <c r="DK396" s="455"/>
      <c r="DL396" s="455"/>
      <c r="DM396" s="455"/>
      <c r="DN396" s="455"/>
      <c r="DO396" s="455"/>
      <c r="DP396" s="455"/>
      <c r="DQ396" s="455"/>
      <c r="DR396" s="455"/>
      <c r="DS396" s="455"/>
      <c r="DT396" s="455"/>
      <c r="DU396" s="455"/>
      <c r="DV396" s="455"/>
      <c r="DW396" s="455"/>
      <c r="DX396" s="455"/>
      <c r="DY396" s="455"/>
      <c r="DZ396" s="455"/>
      <c r="EA396" s="455"/>
      <c r="EB396" s="455"/>
      <c r="EC396" s="455"/>
      <c r="ED396" s="455"/>
      <c r="EE396" s="455"/>
      <c r="EF396" s="455"/>
      <c r="EG396" s="455"/>
      <c r="EH396" s="455"/>
      <c r="EI396" s="455"/>
      <c r="EJ396" s="455"/>
      <c r="EK396" s="455"/>
      <c r="EL396" s="455"/>
      <c r="EM396" s="455"/>
      <c r="EN396" s="455"/>
      <c r="EO396" s="455"/>
      <c r="EP396" s="455"/>
      <c r="EQ396" s="455"/>
      <c r="ER396" s="455"/>
      <c r="ES396" s="455"/>
      <c r="ET396" s="455"/>
      <c r="EU396" s="455"/>
      <c r="EV396" s="455"/>
      <c r="EW396" s="455"/>
      <c r="EX396" s="455"/>
      <c r="EY396" s="455"/>
      <c r="EZ396" s="455"/>
      <c r="FA396" s="455"/>
      <c r="FB396" s="455"/>
      <c r="FC396" s="455"/>
      <c r="FD396" s="455"/>
      <c r="FE396" s="455"/>
      <c r="FF396" s="455"/>
      <c r="FG396" s="455"/>
      <c r="FH396" s="455"/>
      <c r="FI396" s="455"/>
      <c r="FJ396" s="455"/>
      <c r="FK396" s="455"/>
      <c r="FL396" s="455"/>
      <c r="FM396" s="455"/>
      <c r="FN396" s="455"/>
      <c r="FO396" s="455"/>
      <c r="FP396" s="455"/>
      <c r="FQ396" s="455"/>
      <c r="FR396" s="455"/>
      <c r="FS396" s="455"/>
      <c r="FT396" s="455"/>
      <c r="FU396" s="455"/>
      <c r="FV396" s="455"/>
      <c r="FW396" s="455"/>
      <c r="FX396" s="455"/>
      <c r="FY396" s="455"/>
      <c r="FZ396" s="455"/>
      <c r="GA396" s="455"/>
      <c r="GB396" s="455"/>
      <c r="GC396" s="455"/>
      <c r="GD396" s="455"/>
      <c r="GE396" s="455"/>
      <c r="GF396" s="455"/>
      <c r="GG396" s="455"/>
      <c r="GH396" s="455"/>
      <c r="GI396" s="455"/>
      <c r="GJ396" s="455"/>
      <c r="GK396" s="455"/>
      <c r="GL396" s="455"/>
      <c r="GM396" s="455"/>
      <c r="GN396" s="455"/>
      <c r="GO396" s="455"/>
      <c r="GP396" s="455"/>
      <c r="GQ396" s="455"/>
      <c r="GR396" s="455"/>
      <c r="GS396" s="455"/>
      <c r="GT396" s="455"/>
      <c r="GU396" s="455"/>
      <c r="GV396" s="455"/>
      <c r="GW396" s="455"/>
      <c r="GX396" s="455"/>
      <c r="GY396" s="455"/>
      <c r="GZ396" s="455"/>
      <c r="HA396" s="455"/>
      <c r="HB396" s="455"/>
      <c r="HC396" s="455"/>
      <c r="HD396" s="455"/>
      <c r="HE396" s="455"/>
      <c r="HF396" s="455"/>
      <c r="HG396" s="455"/>
      <c r="HH396" s="455"/>
      <c r="HI396" s="455"/>
      <c r="HJ396" s="455"/>
      <c r="HK396" s="455"/>
      <c r="HL396" s="455"/>
      <c r="HM396" s="455"/>
    </row>
    <row r="397" s="460" customFormat="1" spans="1:221">
      <c r="A397" s="455"/>
      <c r="AD397" s="455"/>
      <c r="AE397" s="455"/>
      <c r="AF397" s="455"/>
      <c r="AG397" s="455"/>
      <c r="AH397" s="455"/>
      <c r="AI397" s="455"/>
      <c r="AJ397" s="455"/>
      <c r="AK397" s="455"/>
      <c r="AL397" s="455"/>
      <c r="AM397" s="455"/>
      <c r="AN397" s="455"/>
      <c r="AO397" s="455"/>
      <c r="AP397" s="455"/>
      <c r="AQ397" s="455"/>
      <c r="AR397" s="455"/>
      <c r="AS397" s="455"/>
      <c r="AT397" s="455"/>
      <c r="AU397" s="455"/>
      <c r="AV397" s="455"/>
      <c r="AW397" s="455"/>
      <c r="AX397" s="455"/>
      <c r="AY397" s="455"/>
      <c r="AZ397" s="455"/>
      <c r="BA397" s="455"/>
      <c r="BB397" s="455"/>
      <c r="BC397" s="455"/>
      <c r="BD397" s="455"/>
      <c r="BE397" s="455"/>
      <c r="BF397" s="455"/>
      <c r="BG397" s="455"/>
      <c r="BH397" s="455"/>
      <c r="BI397" s="455"/>
      <c r="BJ397" s="455"/>
      <c r="BK397" s="455"/>
      <c r="BL397" s="455"/>
      <c r="BM397" s="455"/>
      <c r="BN397" s="455"/>
      <c r="BO397" s="455"/>
      <c r="BP397" s="455"/>
      <c r="BQ397" s="455"/>
      <c r="BR397" s="455"/>
      <c r="BS397" s="455"/>
      <c r="BT397" s="455"/>
      <c r="BU397" s="455"/>
      <c r="BV397" s="455"/>
      <c r="BW397" s="455"/>
      <c r="BX397" s="455"/>
      <c r="BY397" s="455"/>
      <c r="BZ397" s="455"/>
      <c r="CA397" s="455"/>
      <c r="CB397" s="455"/>
      <c r="CC397" s="455"/>
      <c r="CD397" s="455"/>
      <c r="CE397" s="455"/>
      <c r="CF397" s="455"/>
      <c r="CG397" s="455"/>
      <c r="CH397" s="455"/>
      <c r="CI397" s="455"/>
      <c r="CJ397" s="455"/>
      <c r="CK397" s="455"/>
      <c r="CL397" s="455"/>
      <c r="CM397" s="455"/>
      <c r="CN397" s="455"/>
      <c r="CO397" s="455"/>
      <c r="CP397" s="455"/>
      <c r="CQ397" s="455"/>
      <c r="CR397" s="455"/>
      <c r="CS397" s="455"/>
      <c r="CT397" s="455"/>
      <c r="CU397" s="455"/>
      <c r="CV397" s="455"/>
      <c r="CW397" s="455"/>
      <c r="CX397" s="455"/>
      <c r="CY397" s="455"/>
      <c r="CZ397" s="455"/>
      <c r="DA397" s="455"/>
      <c r="DB397" s="455"/>
      <c r="DC397" s="455"/>
      <c r="DD397" s="455"/>
      <c r="DE397" s="455"/>
      <c r="DF397" s="455"/>
      <c r="DG397" s="455"/>
      <c r="DH397" s="455"/>
      <c r="DI397" s="455"/>
      <c r="DJ397" s="455"/>
      <c r="DK397" s="455"/>
      <c r="DL397" s="455"/>
      <c r="DM397" s="455"/>
      <c r="DN397" s="455"/>
      <c r="DO397" s="455"/>
      <c r="DP397" s="455"/>
      <c r="DQ397" s="455"/>
      <c r="DR397" s="455"/>
      <c r="DS397" s="455"/>
      <c r="DT397" s="455"/>
      <c r="DU397" s="455"/>
      <c r="DV397" s="455"/>
      <c r="DW397" s="455"/>
      <c r="DX397" s="455"/>
      <c r="DY397" s="455"/>
      <c r="DZ397" s="455"/>
      <c r="EA397" s="455"/>
      <c r="EB397" s="455"/>
      <c r="EC397" s="455"/>
      <c r="ED397" s="455"/>
      <c r="EE397" s="455"/>
      <c r="EF397" s="455"/>
      <c r="EG397" s="455"/>
      <c r="EH397" s="455"/>
      <c r="EI397" s="455"/>
      <c r="EJ397" s="455"/>
      <c r="EK397" s="455"/>
      <c r="EL397" s="455"/>
      <c r="EM397" s="455"/>
      <c r="EN397" s="455"/>
      <c r="EO397" s="455"/>
      <c r="EP397" s="455"/>
      <c r="EQ397" s="455"/>
      <c r="ER397" s="455"/>
      <c r="ES397" s="455"/>
      <c r="ET397" s="455"/>
      <c r="EU397" s="455"/>
      <c r="EV397" s="455"/>
      <c r="EW397" s="455"/>
      <c r="EX397" s="455"/>
      <c r="EY397" s="455"/>
      <c r="EZ397" s="455"/>
      <c r="FA397" s="455"/>
      <c r="FB397" s="455"/>
      <c r="FC397" s="455"/>
      <c r="FD397" s="455"/>
      <c r="FE397" s="455"/>
      <c r="FF397" s="455"/>
      <c r="FG397" s="455"/>
      <c r="FH397" s="455"/>
      <c r="FI397" s="455"/>
      <c r="FJ397" s="455"/>
      <c r="FK397" s="455"/>
      <c r="FL397" s="455"/>
      <c r="FM397" s="455"/>
      <c r="FN397" s="455"/>
      <c r="FO397" s="455"/>
      <c r="FP397" s="455"/>
      <c r="FQ397" s="455"/>
      <c r="FR397" s="455"/>
      <c r="FS397" s="455"/>
      <c r="FT397" s="455"/>
      <c r="FU397" s="455"/>
      <c r="FV397" s="455"/>
      <c r="FW397" s="455"/>
      <c r="FX397" s="455"/>
      <c r="FY397" s="455"/>
      <c r="FZ397" s="455"/>
      <c r="GA397" s="455"/>
      <c r="GB397" s="455"/>
      <c r="GC397" s="455"/>
      <c r="GD397" s="455"/>
      <c r="GE397" s="455"/>
      <c r="GF397" s="455"/>
      <c r="GG397" s="455"/>
      <c r="GH397" s="455"/>
      <c r="GI397" s="455"/>
      <c r="GJ397" s="455"/>
      <c r="GK397" s="455"/>
      <c r="GL397" s="455"/>
      <c r="GM397" s="455"/>
      <c r="GN397" s="455"/>
      <c r="GO397" s="455"/>
      <c r="GP397" s="455"/>
      <c r="GQ397" s="455"/>
      <c r="GR397" s="455"/>
      <c r="GS397" s="455"/>
      <c r="GT397" s="455"/>
      <c r="GU397" s="455"/>
      <c r="GV397" s="455"/>
      <c r="GW397" s="455"/>
      <c r="GX397" s="455"/>
      <c r="GY397" s="455"/>
      <c r="GZ397" s="455"/>
      <c r="HA397" s="455"/>
      <c r="HB397" s="455"/>
      <c r="HC397" s="455"/>
      <c r="HD397" s="455"/>
      <c r="HE397" s="455"/>
      <c r="HF397" s="455"/>
      <c r="HG397" s="455"/>
      <c r="HH397" s="455"/>
      <c r="HI397" s="455"/>
      <c r="HJ397" s="455"/>
      <c r="HK397" s="455"/>
      <c r="HL397" s="455"/>
      <c r="HM397" s="455"/>
    </row>
    <row r="398" s="460" customFormat="1" spans="1:221">
      <c r="A398" s="455"/>
      <c r="AD398" s="455"/>
      <c r="AE398" s="455"/>
      <c r="AF398" s="455"/>
      <c r="AG398" s="455"/>
      <c r="AH398" s="455"/>
      <c r="AI398" s="455"/>
      <c r="AJ398" s="455"/>
      <c r="AK398" s="455"/>
      <c r="AL398" s="455"/>
      <c r="AM398" s="455"/>
      <c r="AN398" s="455"/>
      <c r="AO398" s="455"/>
      <c r="AP398" s="455"/>
      <c r="AQ398" s="455"/>
      <c r="AR398" s="455"/>
      <c r="AS398" s="455"/>
      <c r="AT398" s="455"/>
      <c r="AU398" s="455"/>
      <c r="AV398" s="455"/>
      <c r="AW398" s="455"/>
      <c r="AX398" s="455"/>
      <c r="AY398" s="455"/>
      <c r="AZ398" s="455"/>
      <c r="BA398" s="455"/>
      <c r="BB398" s="455"/>
      <c r="BC398" s="455"/>
      <c r="BD398" s="455"/>
      <c r="BE398" s="455"/>
      <c r="BF398" s="455"/>
      <c r="BG398" s="455"/>
      <c r="BH398" s="455"/>
      <c r="BI398" s="455"/>
      <c r="BJ398" s="455"/>
      <c r="BK398" s="455"/>
      <c r="BL398" s="455"/>
      <c r="BM398" s="455"/>
      <c r="BN398" s="455"/>
      <c r="BO398" s="455"/>
      <c r="BP398" s="455"/>
      <c r="BQ398" s="455"/>
      <c r="BR398" s="455"/>
      <c r="BS398" s="455"/>
      <c r="BT398" s="455"/>
      <c r="BU398" s="455"/>
      <c r="BV398" s="455"/>
      <c r="BW398" s="455"/>
      <c r="BX398" s="455"/>
      <c r="BY398" s="455"/>
      <c r="BZ398" s="455"/>
      <c r="CA398" s="455"/>
      <c r="CB398" s="455"/>
      <c r="CC398" s="455"/>
      <c r="CD398" s="455"/>
      <c r="CE398" s="455"/>
      <c r="CF398" s="455"/>
      <c r="CG398" s="455"/>
      <c r="CH398" s="455"/>
      <c r="CI398" s="455"/>
      <c r="CJ398" s="455"/>
      <c r="CK398" s="455"/>
      <c r="CL398" s="455"/>
      <c r="CM398" s="455"/>
      <c r="CN398" s="455"/>
      <c r="CO398" s="455"/>
      <c r="CP398" s="455"/>
      <c r="CQ398" s="455"/>
      <c r="CR398" s="455"/>
      <c r="CS398" s="455"/>
      <c r="CT398" s="455"/>
      <c r="CU398" s="455"/>
      <c r="CV398" s="455"/>
      <c r="CW398" s="455"/>
      <c r="CX398" s="455"/>
      <c r="CY398" s="455"/>
      <c r="CZ398" s="455"/>
      <c r="DA398" s="455"/>
      <c r="DB398" s="455"/>
      <c r="DC398" s="455"/>
      <c r="DD398" s="455"/>
      <c r="DE398" s="455"/>
      <c r="DF398" s="455"/>
      <c r="DG398" s="455"/>
      <c r="DH398" s="455"/>
      <c r="DI398" s="455"/>
      <c r="DJ398" s="455"/>
      <c r="DK398" s="455"/>
      <c r="DL398" s="455"/>
      <c r="DM398" s="455"/>
      <c r="DN398" s="455"/>
      <c r="DO398" s="455"/>
      <c r="DP398" s="455"/>
      <c r="DQ398" s="455"/>
      <c r="DR398" s="455"/>
      <c r="DS398" s="455"/>
      <c r="DT398" s="455"/>
      <c r="DU398" s="455"/>
      <c r="DV398" s="455"/>
      <c r="DW398" s="455"/>
      <c r="DX398" s="455"/>
      <c r="DY398" s="455"/>
      <c r="DZ398" s="455"/>
      <c r="EA398" s="455"/>
      <c r="EB398" s="455"/>
      <c r="EC398" s="455"/>
      <c r="ED398" s="455"/>
      <c r="EE398" s="455"/>
      <c r="EF398" s="455"/>
      <c r="EG398" s="455"/>
      <c r="EH398" s="455"/>
      <c r="EI398" s="455"/>
      <c r="EJ398" s="455"/>
      <c r="EK398" s="455"/>
      <c r="EL398" s="455"/>
      <c r="EM398" s="455"/>
      <c r="EN398" s="455"/>
      <c r="EO398" s="455"/>
      <c r="EP398" s="455"/>
      <c r="EQ398" s="455"/>
      <c r="ER398" s="455"/>
      <c r="ES398" s="455"/>
      <c r="ET398" s="455"/>
      <c r="EU398" s="455"/>
      <c r="EV398" s="455"/>
      <c r="EW398" s="455"/>
      <c r="EX398" s="455"/>
      <c r="EY398" s="455"/>
      <c r="EZ398" s="455"/>
      <c r="FA398" s="455"/>
      <c r="FB398" s="455"/>
      <c r="FC398" s="455"/>
      <c r="FD398" s="455"/>
      <c r="FE398" s="455"/>
      <c r="FF398" s="455"/>
      <c r="FG398" s="455"/>
      <c r="FH398" s="455"/>
      <c r="FI398" s="455"/>
      <c r="FJ398" s="455"/>
      <c r="FK398" s="455"/>
      <c r="FL398" s="455"/>
      <c r="FM398" s="455"/>
      <c r="FN398" s="455"/>
      <c r="FO398" s="455"/>
      <c r="FP398" s="455"/>
      <c r="FQ398" s="455"/>
      <c r="FR398" s="455"/>
      <c r="FS398" s="455"/>
      <c r="FT398" s="455"/>
      <c r="FU398" s="455"/>
      <c r="FV398" s="455"/>
      <c r="FW398" s="455"/>
      <c r="FX398" s="455"/>
      <c r="FY398" s="455"/>
      <c r="FZ398" s="455"/>
      <c r="GA398" s="455"/>
      <c r="GB398" s="455"/>
      <c r="GC398" s="455"/>
      <c r="GD398" s="455"/>
      <c r="GE398" s="455"/>
      <c r="GF398" s="455"/>
      <c r="GG398" s="455"/>
      <c r="GH398" s="455"/>
      <c r="GI398" s="455"/>
      <c r="GJ398" s="455"/>
      <c r="GK398" s="455"/>
      <c r="GL398" s="455"/>
      <c r="GM398" s="455"/>
      <c r="GN398" s="455"/>
      <c r="GO398" s="455"/>
      <c r="GP398" s="455"/>
      <c r="GQ398" s="455"/>
      <c r="GR398" s="455"/>
      <c r="GS398" s="455"/>
      <c r="GT398" s="455"/>
      <c r="GU398" s="455"/>
      <c r="GV398" s="455"/>
      <c r="GW398" s="455"/>
      <c r="GX398" s="455"/>
      <c r="GY398" s="455"/>
      <c r="GZ398" s="455"/>
      <c r="HA398" s="455"/>
      <c r="HB398" s="455"/>
      <c r="HC398" s="455"/>
      <c r="HD398" s="455"/>
      <c r="HE398" s="455"/>
      <c r="HF398" s="455"/>
      <c r="HG398" s="455"/>
      <c r="HH398" s="455"/>
      <c r="HI398" s="455"/>
      <c r="HJ398" s="455"/>
      <c r="HK398" s="455"/>
      <c r="HL398" s="455"/>
      <c r="HM398" s="455"/>
    </row>
    <row r="399" s="460" customFormat="1" spans="1:221">
      <c r="A399" s="455"/>
      <c r="AD399" s="455"/>
      <c r="AE399" s="455"/>
      <c r="AF399" s="455"/>
      <c r="AG399" s="455"/>
      <c r="AH399" s="455"/>
      <c r="AI399" s="455"/>
      <c r="AJ399" s="455"/>
      <c r="AK399" s="455"/>
      <c r="AL399" s="455"/>
      <c r="AM399" s="455"/>
      <c r="AN399" s="455"/>
      <c r="AO399" s="455"/>
      <c r="AP399" s="455"/>
      <c r="AQ399" s="455"/>
      <c r="AR399" s="455"/>
      <c r="AS399" s="455"/>
      <c r="AT399" s="455"/>
      <c r="AU399" s="455"/>
      <c r="AV399" s="455"/>
      <c r="AW399" s="455"/>
      <c r="AX399" s="455"/>
      <c r="AY399" s="455"/>
      <c r="AZ399" s="455"/>
      <c r="BA399" s="455"/>
      <c r="BB399" s="455"/>
      <c r="BC399" s="455"/>
      <c r="BD399" s="455"/>
      <c r="BE399" s="455"/>
      <c r="BF399" s="455"/>
      <c r="BG399" s="455"/>
      <c r="BH399" s="455"/>
      <c r="BI399" s="455"/>
      <c r="BJ399" s="455"/>
      <c r="BK399" s="455"/>
      <c r="BL399" s="455"/>
      <c r="BM399" s="455"/>
      <c r="BN399" s="455"/>
      <c r="BO399" s="455"/>
      <c r="BP399" s="455"/>
      <c r="BQ399" s="455"/>
      <c r="BR399" s="455"/>
      <c r="BS399" s="455"/>
      <c r="BT399" s="455"/>
      <c r="BU399" s="455"/>
      <c r="BV399" s="455"/>
      <c r="BW399" s="455"/>
      <c r="BX399" s="455"/>
      <c r="BY399" s="455"/>
      <c r="BZ399" s="455"/>
      <c r="CA399" s="455"/>
      <c r="CB399" s="455"/>
      <c r="CC399" s="455"/>
      <c r="CD399" s="455"/>
      <c r="CE399" s="455"/>
      <c r="CF399" s="455"/>
      <c r="CG399" s="455"/>
      <c r="CH399" s="455"/>
      <c r="CI399" s="455"/>
      <c r="CJ399" s="455"/>
      <c r="CK399" s="455"/>
      <c r="CL399" s="455"/>
      <c r="CM399" s="455"/>
      <c r="CN399" s="455"/>
      <c r="CO399" s="455"/>
      <c r="CP399" s="455"/>
      <c r="CQ399" s="455"/>
      <c r="CR399" s="455"/>
      <c r="CS399" s="455"/>
      <c r="CT399" s="455"/>
      <c r="CU399" s="455"/>
      <c r="CV399" s="455"/>
      <c r="CW399" s="455"/>
      <c r="CX399" s="455"/>
      <c r="CY399" s="455"/>
      <c r="CZ399" s="455"/>
      <c r="DA399" s="455"/>
      <c r="DB399" s="455"/>
      <c r="DC399" s="455"/>
      <c r="DD399" s="455"/>
      <c r="DE399" s="455"/>
      <c r="DF399" s="455"/>
      <c r="DG399" s="455"/>
      <c r="DH399" s="455"/>
      <c r="DI399" s="455"/>
      <c r="DJ399" s="455"/>
      <c r="DK399" s="455"/>
      <c r="DL399" s="455"/>
      <c r="DM399" s="455"/>
      <c r="DN399" s="455"/>
      <c r="DO399" s="455"/>
      <c r="DP399" s="455"/>
      <c r="DQ399" s="455"/>
      <c r="DR399" s="455"/>
      <c r="DS399" s="455"/>
      <c r="DT399" s="455"/>
      <c r="DU399" s="455"/>
      <c r="DV399" s="455"/>
      <c r="DW399" s="455"/>
      <c r="DX399" s="455"/>
      <c r="DY399" s="455"/>
      <c r="DZ399" s="455"/>
      <c r="EA399" s="455"/>
      <c r="EB399" s="455"/>
      <c r="EC399" s="455"/>
      <c r="ED399" s="455"/>
      <c r="EE399" s="455"/>
      <c r="EF399" s="455"/>
      <c r="EG399" s="455"/>
      <c r="EH399" s="455"/>
      <c r="EI399" s="455"/>
      <c r="EJ399" s="455"/>
      <c r="EK399" s="455"/>
      <c r="EL399" s="455"/>
      <c r="EM399" s="455"/>
      <c r="EN399" s="455"/>
      <c r="EO399" s="455"/>
      <c r="EP399" s="455"/>
      <c r="EQ399" s="455"/>
      <c r="ER399" s="455"/>
      <c r="ES399" s="455"/>
      <c r="ET399" s="455"/>
      <c r="EU399" s="455"/>
      <c r="EV399" s="455"/>
      <c r="EW399" s="455"/>
      <c r="EX399" s="455"/>
      <c r="EY399" s="455"/>
      <c r="EZ399" s="455"/>
      <c r="FA399" s="455"/>
      <c r="FB399" s="455"/>
      <c r="FC399" s="455"/>
      <c r="FD399" s="455"/>
      <c r="FE399" s="455"/>
      <c r="FF399" s="455"/>
      <c r="FG399" s="455"/>
      <c r="FH399" s="455"/>
      <c r="FI399" s="455"/>
      <c r="FJ399" s="455"/>
      <c r="FK399" s="455"/>
      <c r="FL399" s="455"/>
      <c r="FM399" s="455"/>
      <c r="FN399" s="455"/>
      <c r="FO399" s="455"/>
      <c r="FP399" s="455"/>
      <c r="FQ399" s="455"/>
      <c r="FR399" s="455"/>
      <c r="FS399" s="455"/>
      <c r="FT399" s="455"/>
      <c r="FU399" s="455"/>
      <c r="FV399" s="455"/>
      <c r="FW399" s="455"/>
      <c r="FX399" s="455"/>
      <c r="FY399" s="455"/>
      <c r="FZ399" s="455"/>
      <c r="GA399" s="455"/>
      <c r="GB399" s="455"/>
      <c r="GC399" s="455"/>
      <c r="GD399" s="455"/>
      <c r="GE399" s="455"/>
      <c r="GF399" s="455"/>
      <c r="GG399" s="455"/>
      <c r="GH399" s="455"/>
      <c r="GI399" s="455"/>
      <c r="GJ399" s="455"/>
      <c r="GK399" s="455"/>
      <c r="GL399" s="455"/>
      <c r="GM399" s="455"/>
      <c r="GN399" s="455"/>
      <c r="GO399" s="455"/>
      <c r="GP399" s="455"/>
      <c r="GQ399" s="455"/>
      <c r="GR399" s="455"/>
      <c r="GS399" s="455"/>
      <c r="GT399" s="455"/>
      <c r="GU399" s="455"/>
      <c r="GV399" s="455"/>
      <c r="GW399" s="455"/>
      <c r="GX399" s="455"/>
      <c r="GY399" s="455"/>
      <c r="GZ399" s="455"/>
      <c r="HA399" s="455"/>
      <c r="HB399" s="455"/>
      <c r="HC399" s="455"/>
      <c r="HD399" s="455"/>
      <c r="HE399" s="455"/>
      <c r="HF399" s="455"/>
      <c r="HG399" s="455"/>
      <c r="HH399" s="455"/>
      <c r="HI399" s="455"/>
      <c r="HJ399" s="455"/>
      <c r="HK399" s="455"/>
      <c r="HL399" s="455"/>
      <c r="HM399" s="455"/>
    </row>
    <row r="400" s="460" customFormat="1" spans="1:221">
      <c r="A400" s="455"/>
      <c r="AD400" s="455"/>
      <c r="AE400" s="455"/>
      <c r="AF400" s="455"/>
      <c r="AG400" s="455"/>
      <c r="AH400" s="455"/>
      <c r="AI400" s="455"/>
      <c r="AJ400" s="455"/>
      <c r="AK400" s="455"/>
      <c r="AL400" s="455"/>
      <c r="AM400" s="455"/>
      <c r="AN400" s="455"/>
      <c r="AO400" s="455"/>
      <c r="AP400" s="455"/>
      <c r="AQ400" s="455"/>
      <c r="AR400" s="455"/>
      <c r="AS400" s="455"/>
      <c r="AT400" s="455"/>
      <c r="AU400" s="455"/>
      <c r="AV400" s="455"/>
      <c r="AW400" s="455"/>
      <c r="AX400" s="455"/>
      <c r="AY400" s="455"/>
      <c r="AZ400" s="455"/>
      <c r="BA400" s="455"/>
      <c r="BB400" s="455"/>
      <c r="BC400" s="455"/>
      <c r="BD400" s="455"/>
      <c r="BE400" s="455"/>
      <c r="BF400" s="455"/>
      <c r="BG400" s="455"/>
      <c r="BH400" s="455"/>
      <c r="BI400" s="455"/>
      <c r="BJ400" s="455"/>
      <c r="BK400" s="455"/>
      <c r="BL400" s="455"/>
      <c r="BM400" s="455"/>
      <c r="BN400" s="455"/>
      <c r="BO400" s="455"/>
      <c r="BP400" s="455"/>
      <c r="BQ400" s="455"/>
      <c r="BR400" s="455"/>
      <c r="BS400" s="455"/>
      <c r="BT400" s="455"/>
      <c r="BU400" s="455"/>
      <c r="BV400" s="455"/>
      <c r="BW400" s="455"/>
      <c r="BX400" s="455"/>
      <c r="BY400" s="455"/>
      <c r="BZ400" s="455"/>
      <c r="CA400" s="455"/>
      <c r="CB400" s="455"/>
      <c r="CC400" s="455"/>
      <c r="CD400" s="455"/>
      <c r="CE400" s="455"/>
      <c r="CF400" s="455"/>
      <c r="CG400" s="455"/>
      <c r="CH400" s="455"/>
      <c r="CI400" s="455"/>
      <c r="CJ400" s="455"/>
      <c r="CK400" s="455"/>
      <c r="CL400" s="455"/>
      <c r="CM400" s="455"/>
      <c r="CN400" s="455"/>
      <c r="CO400" s="455"/>
      <c r="CP400" s="455"/>
      <c r="CQ400" s="455"/>
      <c r="CR400" s="455"/>
      <c r="CS400" s="455"/>
      <c r="CT400" s="455"/>
      <c r="CU400" s="455"/>
      <c r="CV400" s="455"/>
      <c r="CW400" s="455"/>
      <c r="CX400" s="455"/>
      <c r="CY400" s="455"/>
      <c r="CZ400" s="455"/>
      <c r="DA400" s="455"/>
      <c r="DB400" s="455"/>
      <c r="DC400" s="455"/>
      <c r="DD400" s="455"/>
      <c r="DE400" s="455"/>
      <c r="DF400" s="455"/>
      <c r="DG400" s="455"/>
      <c r="DH400" s="455"/>
      <c r="DI400" s="455"/>
      <c r="DJ400" s="455"/>
      <c r="DK400" s="455"/>
      <c r="DL400" s="455"/>
      <c r="DM400" s="455"/>
      <c r="DN400" s="455"/>
      <c r="DO400" s="455"/>
      <c r="DP400" s="455"/>
      <c r="DQ400" s="455"/>
      <c r="DR400" s="455"/>
      <c r="DS400" s="455"/>
      <c r="DT400" s="455"/>
      <c r="DU400" s="455"/>
      <c r="DV400" s="455"/>
      <c r="DW400" s="455"/>
      <c r="DX400" s="455"/>
      <c r="DY400" s="455"/>
      <c r="DZ400" s="455"/>
      <c r="EA400" s="455"/>
      <c r="EB400" s="455"/>
      <c r="EC400" s="455"/>
      <c r="ED400" s="455"/>
      <c r="EE400" s="455"/>
      <c r="EF400" s="455"/>
      <c r="EG400" s="455"/>
      <c r="EH400" s="455"/>
      <c r="EI400" s="455"/>
      <c r="EJ400" s="455"/>
      <c r="EK400" s="455"/>
      <c r="EL400" s="455"/>
      <c r="EM400" s="455"/>
      <c r="EN400" s="455"/>
      <c r="EO400" s="455"/>
      <c r="EP400" s="455"/>
      <c r="EQ400" s="455"/>
      <c r="ER400" s="455"/>
      <c r="ES400" s="455"/>
      <c r="ET400" s="455"/>
      <c r="EU400" s="455"/>
      <c r="EV400" s="455"/>
      <c r="EW400" s="455"/>
      <c r="EX400" s="455"/>
      <c r="EY400" s="455"/>
      <c r="EZ400" s="455"/>
      <c r="FA400" s="455"/>
      <c r="FB400" s="455"/>
      <c r="FC400" s="455"/>
      <c r="FD400" s="455"/>
      <c r="FE400" s="455"/>
      <c r="FF400" s="455"/>
      <c r="FG400" s="455"/>
      <c r="FH400" s="455"/>
      <c r="FI400" s="455"/>
      <c r="FJ400" s="455"/>
      <c r="FK400" s="455"/>
      <c r="FL400" s="455"/>
      <c r="FM400" s="455"/>
      <c r="FN400" s="455"/>
      <c r="FO400" s="455"/>
      <c r="FP400" s="455"/>
      <c r="FQ400" s="455"/>
      <c r="FR400" s="455"/>
      <c r="FS400" s="455"/>
      <c r="FT400" s="455"/>
      <c r="FU400" s="455"/>
      <c r="FV400" s="455"/>
      <c r="FW400" s="455"/>
      <c r="FX400" s="455"/>
      <c r="FY400" s="455"/>
      <c r="FZ400" s="455"/>
      <c r="GA400" s="455"/>
      <c r="GB400" s="455"/>
      <c r="GC400" s="455"/>
      <c r="GD400" s="455"/>
      <c r="GE400" s="455"/>
      <c r="GF400" s="455"/>
      <c r="GG400" s="455"/>
      <c r="GH400" s="455"/>
      <c r="GI400" s="455"/>
      <c r="GJ400" s="455"/>
      <c r="GK400" s="455"/>
      <c r="GL400" s="455"/>
      <c r="GM400" s="455"/>
      <c r="GN400" s="455"/>
      <c r="GO400" s="455"/>
      <c r="GP400" s="455"/>
      <c r="GQ400" s="455"/>
      <c r="GR400" s="455"/>
      <c r="GS400" s="455"/>
      <c r="GT400" s="455"/>
      <c r="GU400" s="455"/>
      <c r="GV400" s="455"/>
      <c r="GW400" s="455"/>
      <c r="GX400" s="455"/>
      <c r="GY400" s="455"/>
      <c r="GZ400" s="455"/>
      <c r="HA400" s="455"/>
      <c r="HB400" s="455"/>
      <c r="HC400" s="455"/>
      <c r="HD400" s="455"/>
      <c r="HE400" s="455"/>
      <c r="HF400" s="455"/>
      <c r="HG400" s="455"/>
      <c r="HH400" s="455"/>
      <c r="HI400" s="455"/>
      <c r="HJ400" s="455"/>
      <c r="HK400" s="455"/>
      <c r="HL400" s="455"/>
      <c r="HM400" s="455"/>
    </row>
    <row r="401" s="460" customFormat="1" spans="1:221">
      <c r="A401" s="455"/>
      <c r="AD401" s="455"/>
      <c r="AE401" s="455"/>
      <c r="AF401" s="455"/>
      <c r="AG401" s="455"/>
      <c r="AH401" s="455"/>
      <c r="AI401" s="455"/>
      <c r="AJ401" s="455"/>
      <c r="AK401" s="455"/>
      <c r="AL401" s="455"/>
      <c r="AM401" s="455"/>
      <c r="AN401" s="455"/>
      <c r="AO401" s="455"/>
      <c r="AP401" s="455"/>
      <c r="AQ401" s="455"/>
      <c r="AR401" s="455"/>
      <c r="AS401" s="455"/>
      <c r="AT401" s="455"/>
      <c r="AU401" s="455"/>
      <c r="AV401" s="455"/>
      <c r="AW401" s="455"/>
      <c r="AX401" s="455"/>
      <c r="AY401" s="455"/>
      <c r="AZ401" s="455"/>
      <c r="BA401" s="455"/>
      <c r="BB401" s="455"/>
      <c r="BC401" s="455"/>
      <c r="BD401" s="455"/>
      <c r="BE401" s="455"/>
      <c r="BF401" s="455"/>
      <c r="BG401" s="455"/>
      <c r="BH401" s="455"/>
      <c r="BI401" s="455"/>
      <c r="BJ401" s="455"/>
      <c r="BK401" s="455"/>
      <c r="BL401" s="455"/>
      <c r="BM401" s="455"/>
      <c r="BN401" s="455"/>
      <c r="BO401" s="455"/>
      <c r="BP401" s="455"/>
      <c r="BQ401" s="455"/>
      <c r="BR401" s="455"/>
      <c r="BS401" s="455"/>
      <c r="BT401" s="455"/>
      <c r="BU401" s="455"/>
      <c r="BV401" s="455"/>
      <c r="BW401" s="455"/>
      <c r="BX401" s="455"/>
      <c r="BY401" s="455"/>
      <c r="BZ401" s="455"/>
      <c r="CA401" s="455"/>
      <c r="CB401" s="455"/>
      <c r="CC401" s="455"/>
      <c r="CD401" s="455"/>
      <c r="CE401" s="455"/>
      <c r="CF401" s="455"/>
      <c r="CG401" s="455"/>
      <c r="CH401" s="455"/>
      <c r="CI401" s="455"/>
      <c r="CJ401" s="455"/>
      <c r="CK401" s="455"/>
      <c r="CL401" s="455"/>
      <c r="CM401" s="455"/>
      <c r="CN401" s="455"/>
      <c r="CO401" s="455"/>
      <c r="CP401" s="455"/>
      <c r="CQ401" s="455"/>
      <c r="CR401" s="455"/>
      <c r="CS401" s="455"/>
      <c r="CT401" s="455"/>
      <c r="CU401" s="455"/>
      <c r="CV401" s="455"/>
      <c r="CW401" s="455"/>
      <c r="CX401" s="455"/>
      <c r="CY401" s="455"/>
      <c r="CZ401" s="455"/>
      <c r="DA401" s="455"/>
      <c r="DB401" s="455"/>
      <c r="DC401" s="455"/>
      <c r="DD401" s="455"/>
      <c r="DE401" s="455"/>
      <c r="DF401" s="455"/>
      <c r="DG401" s="455"/>
      <c r="DH401" s="455"/>
      <c r="DI401" s="455"/>
      <c r="DJ401" s="455"/>
      <c r="DK401" s="455"/>
      <c r="DL401" s="455"/>
      <c r="DM401" s="455"/>
      <c r="DN401" s="455"/>
      <c r="DO401" s="455"/>
      <c r="DP401" s="455"/>
      <c r="DQ401" s="455"/>
      <c r="DR401" s="455"/>
      <c r="DS401" s="455"/>
      <c r="DT401" s="455"/>
      <c r="DU401" s="455"/>
      <c r="DV401" s="455"/>
      <c r="DW401" s="455"/>
      <c r="DX401" s="455"/>
      <c r="DY401" s="455"/>
      <c r="DZ401" s="455"/>
      <c r="EA401" s="455"/>
      <c r="EB401" s="455"/>
      <c r="EC401" s="455"/>
      <c r="ED401" s="455"/>
      <c r="EE401" s="455"/>
      <c r="EF401" s="455"/>
      <c r="EG401" s="455"/>
      <c r="EH401" s="455"/>
      <c r="EI401" s="455"/>
      <c r="EJ401" s="455"/>
      <c r="EK401" s="455"/>
      <c r="EL401" s="455"/>
      <c r="EM401" s="455"/>
      <c r="EN401" s="455"/>
      <c r="EO401" s="455"/>
      <c r="EP401" s="455"/>
      <c r="EQ401" s="455"/>
      <c r="ER401" s="455"/>
      <c r="ES401" s="455"/>
      <c r="ET401" s="455"/>
      <c r="EU401" s="455"/>
      <c r="EV401" s="455"/>
      <c r="EW401" s="455"/>
      <c r="EX401" s="455"/>
      <c r="EY401" s="455"/>
      <c r="EZ401" s="455"/>
      <c r="FA401" s="455"/>
      <c r="FB401" s="455"/>
      <c r="FC401" s="455"/>
      <c r="FD401" s="455"/>
      <c r="FE401" s="455"/>
      <c r="FF401" s="455"/>
      <c r="FG401" s="455"/>
      <c r="FH401" s="455"/>
      <c r="FI401" s="455"/>
      <c r="FJ401" s="455"/>
      <c r="FK401" s="455"/>
      <c r="FL401" s="455"/>
      <c r="FM401" s="455"/>
      <c r="FN401" s="455"/>
      <c r="FO401" s="455"/>
      <c r="FP401" s="455"/>
      <c r="FQ401" s="455"/>
      <c r="FR401" s="455"/>
      <c r="FS401" s="455"/>
      <c r="FT401" s="455"/>
      <c r="FU401" s="455"/>
      <c r="FV401" s="455"/>
      <c r="FW401" s="455"/>
      <c r="FX401" s="455"/>
      <c r="FY401" s="455"/>
      <c r="FZ401" s="455"/>
      <c r="GA401" s="455"/>
      <c r="GB401" s="455"/>
      <c r="GC401" s="455"/>
      <c r="GD401" s="455"/>
      <c r="GE401" s="455"/>
      <c r="GF401" s="455"/>
      <c r="GG401" s="455"/>
      <c r="GH401" s="455"/>
      <c r="GI401" s="455"/>
      <c r="GJ401" s="455"/>
      <c r="GK401" s="455"/>
      <c r="GL401" s="455"/>
      <c r="GM401" s="455"/>
      <c r="GN401" s="455"/>
      <c r="GO401" s="455"/>
      <c r="GP401" s="455"/>
      <c r="GQ401" s="455"/>
      <c r="GR401" s="455"/>
      <c r="GS401" s="455"/>
      <c r="GT401" s="455"/>
      <c r="GU401" s="455"/>
      <c r="GV401" s="455"/>
      <c r="GW401" s="455"/>
      <c r="GX401" s="455"/>
      <c r="GY401" s="455"/>
      <c r="GZ401" s="455"/>
      <c r="HA401" s="455"/>
      <c r="HB401" s="455"/>
      <c r="HC401" s="455"/>
      <c r="HD401" s="455"/>
      <c r="HE401" s="455"/>
      <c r="HF401" s="455"/>
      <c r="HG401" s="455"/>
      <c r="HH401" s="455"/>
      <c r="HI401" s="455"/>
      <c r="HJ401" s="455"/>
      <c r="HK401" s="455"/>
      <c r="HL401" s="455"/>
      <c r="HM401" s="455"/>
    </row>
    <row r="402" s="460" customFormat="1" spans="1:221">
      <c r="A402" s="455"/>
      <c r="AD402" s="455"/>
      <c r="AE402" s="455"/>
      <c r="AF402" s="455"/>
      <c r="AG402" s="455"/>
      <c r="AH402" s="455"/>
      <c r="AI402" s="455"/>
      <c r="AJ402" s="455"/>
      <c r="AK402" s="455"/>
      <c r="AL402" s="455"/>
      <c r="AM402" s="455"/>
      <c r="AN402" s="455"/>
      <c r="AO402" s="455"/>
      <c r="AP402" s="455"/>
      <c r="AQ402" s="455"/>
      <c r="AR402" s="455"/>
      <c r="AS402" s="455"/>
      <c r="AT402" s="455"/>
      <c r="AU402" s="455"/>
      <c r="AV402" s="455"/>
      <c r="AW402" s="455"/>
      <c r="AX402" s="455"/>
      <c r="AY402" s="455"/>
      <c r="AZ402" s="455"/>
      <c r="BA402" s="455"/>
      <c r="BB402" s="455"/>
      <c r="BC402" s="455"/>
      <c r="BD402" s="455"/>
      <c r="BE402" s="455"/>
      <c r="BF402" s="455"/>
      <c r="BG402" s="455"/>
      <c r="BH402" s="455"/>
      <c r="BI402" s="455"/>
      <c r="BJ402" s="455"/>
      <c r="BK402" s="455"/>
      <c r="BL402" s="455"/>
      <c r="BM402" s="455"/>
      <c r="BN402" s="455"/>
      <c r="BO402" s="455"/>
      <c r="BP402" s="455"/>
      <c r="BQ402" s="455"/>
      <c r="BR402" s="455"/>
      <c r="BS402" s="455"/>
      <c r="BT402" s="455"/>
      <c r="BU402" s="455"/>
      <c r="BV402" s="455"/>
      <c r="BW402" s="455"/>
      <c r="BX402" s="455"/>
      <c r="BY402" s="455"/>
      <c r="BZ402" s="455"/>
      <c r="CA402" s="455"/>
      <c r="CB402" s="455"/>
      <c r="CC402" s="455"/>
      <c r="CD402" s="455"/>
      <c r="CE402" s="455"/>
      <c r="CF402" s="455"/>
      <c r="CG402" s="455"/>
      <c r="CH402" s="455"/>
      <c r="CI402" s="455"/>
      <c r="CJ402" s="455"/>
      <c r="CK402" s="455"/>
      <c r="CL402" s="455"/>
      <c r="CM402" s="455"/>
      <c r="CN402" s="455"/>
      <c r="CO402" s="455"/>
      <c r="CP402" s="455"/>
      <c r="CQ402" s="455"/>
      <c r="CR402" s="455"/>
      <c r="CS402" s="455"/>
      <c r="CT402" s="455"/>
      <c r="CU402" s="455"/>
      <c r="CV402" s="455"/>
      <c r="CW402" s="455"/>
      <c r="CX402" s="455"/>
      <c r="CY402" s="455"/>
      <c r="CZ402" s="455"/>
      <c r="DA402" s="455"/>
      <c r="DB402" s="455"/>
      <c r="DC402" s="455"/>
      <c r="DD402" s="455"/>
      <c r="DE402" s="455"/>
      <c r="DF402" s="455"/>
      <c r="DG402" s="455"/>
      <c r="DH402" s="455"/>
      <c r="DI402" s="455"/>
      <c r="DJ402" s="455"/>
      <c r="DK402" s="455"/>
      <c r="DL402" s="455"/>
      <c r="DM402" s="455"/>
      <c r="DN402" s="455"/>
      <c r="DO402" s="455"/>
      <c r="DP402" s="455"/>
      <c r="DQ402" s="455"/>
      <c r="DR402" s="455"/>
      <c r="DS402" s="455"/>
      <c r="DT402" s="455"/>
      <c r="DU402" s="455"/>
      <c r="DV402" s="455"/>
      <c r="DW402" s="455"/>
      <c r="DX402" s="455"/>
      <c r="DY402" s="455"/>
      <c r="DZ402" s="455"/>
      <c r="EA402" s="455"/>
      <c r="EB402" s="455"/>
      <c r="EC402" s="455"/>
      <c r="ED402" s="455"/>
      <c r="EE402" s="455"/>
      <c r="EF402" s="455"/>
      <c r="EG402" s="455"/>
      <c r="EH402" s="455"/>
      <c r="EI402" s="455"/>
      <c r="EJ402" s="455"/>
      <c r="EK402" s="455"/>
      <c r="EL402" s="455"/>
      <c r="EM402" s="455"/>
      <c r="EN402" s="455"/>
      <c r="EO402" s="455"/>
      <c r="EP402" s="455"/>
      <c r="EQ402" s="455"/>
      <c r="ER402" s="455"/>
      <c r="ES402" s="455"/>
      <c r="ET402" s="455"/>
      <c r="EU402" s="455"/>
      <c r="EV402" s="455"/>
      <c r="EW402" s="455"/>
      <c r="EX402" s="455"/>
      <c r="EY402" s="455"/>
      <c r="EZ402" s="455"/>
      <c r="FA402" s="455"/>
      <c r="FB402" s="455"/>
      <c r="FC402" s="455"/>
      <c r="FD402" s="455"/>
      <c r="FE402" s="455"/>
      <c r="FF402" s="455"/>
      <c r="FG402" s="455"/>
      <c r="FH402" s="455"/>
      <c r="FI402" s="455"/>
      <c r="FJ402" s="455"/>
      <c r="FK402" s="455"/>
      <c r="FL402" s="455"/>
      <c r="FM402" s="455"/>
      <c r="FN402" s="455"/>
      <c r="FO402" s="455"/>
      <c r="FP402" s="455"/>
      <c r="FQ402" s="455"/>
      <c r="FR402" s="455"/>
      <c r="FS402" s="455"/>
      <c r="FT402" s="455"/>
      <c r="FU402" s="455"/>
      <c r="FV402" s="455"/>
      <c r="FW402" s="455"/>
      <c r="FX402" s="455"/>
      <c r="FY402" s="455"/>
      <c r="FZ402" s="455"/>
      <c r="GA402" s="455"/>
      <c r="GB402" s="455"/>
      <c r="GC402" s="455"/>
      <c r="GD402" s="455"/>
      <c r="GE402" s="455"/>
      <c r="GF402" s="455"/>
      <c r="GG402" s="455"/>
      <c r="GH402" s="455"/>
      <c r="GI402" s="455"/>
      <c r="GJ402" s="455"/>
      <c r="GK402" s="455"/>
      <c r="GL402" s="455"/>
      <c r="GM402" s="455"/>
      <c r="GN402" s="455"/>
      <c r="GO402" s="455"/>
      <c r="GP402" s="455"/>
      <c r="GQ402" s="455"/>
      <c r="GR402" s="455"/>
      <c r="GS402" s="455"/>
      <c r="GT402" s="455"/>
      <c r="GU402" s="455"/>
      <c r="GV402" s="455"/>
      <c r="GW402" s="455"/>
      <c r="GX402" s="455"/>
      <c r="GY402" s="455"/>
      <c r="GZ402" s="455"/>
      <c r="HA402" s="455"/>
      <c r="HB402" s="455"/>
      <c r="HC402" s="455"/>
      <c r="HD402" s="455"/>
      <c r="HE402" s="455"/>
      <c r="HF402" s="455"/>
      <c r="HG402" s="455"/>
      <c r="HH402" s="455"/>
      <c r="HI402" s="455"/>
      <c r="HJ402" s="455"/>
      <c r="HK402" s="455"/>
      <c r="HL402" s="455"/>
      <c r="HM402" s="455"/>
    </row>
    <row r="403" s="460" customFormat="1" spans="1:221">
      <c r="A403" s="455"/>
      <c r="AD403" s="455"/>
      <c r="AE403" s="455"/>
      <c r="AF403" s="455"/>
      <c r="AG403" s="455"/>
      <c r="AH403" s="455"/>
      <c r="AI403" s="455"/>
      <c r="AJ403" s="455"/>
      <c r="AK403" s="455"/>
      <c r="AL403" s="455"/>
      <c r="AM403" s="455"/>
      <c r="AN403" s="455"/>
      <c r="AO403" s="455"/>
      <c r="AP403" s="455"/>
      <c r="AQ403" s="455"/>
      <c r="AR403" s="455"/>
      <c r="AS403" s="455"/>
      <c r="AT403" s="455"/>
      <c r="AU403" s="455"/>
      <c r="AV403" s="455"/>
      <c r="AW403" s="455"/>
      <c r="AX403" s="455"/>
      <c r="AY403" s="455"/>
      <c r="AZ403" s="455"/>
      <c r="BA403" s="455"/>
      <c r="BB403" s="455"/>
      <c r="BC403" s="455"/>
      <c r="BD403" s="455"/>
      <c r="BE403" s="455"/>
      <c r="BF403" s="455"/>
      <c r="BG403" s="455"/>
      <c r="BH403" s="455"/>
      <c r="BI403" s="455"/>
      <c r="BJ403" s="455"/>
      <c r="BK403" s="455"/>
      <c r="BL403" s="455"/>
      <c r="BM403" s="455"/>
      <c r="BN403" s="455"/>
      <c r="BO403" s="455"/>
      <c r="BP403" s="455"/>
      <c r="BQ403" s="455"/>
      <c r="BR403" s="455"/>
      <c r="BS403" s="455"/>
      <c r="BT403" s="455"/>
      <c r="BU403" s="455"/>
      <c r="BV403" s="455"/>
      <c r="BW403" s="455"/>
      <c r="BX403" s="455"/>
      <c r="BY403" s="455"/>
      <c r="BZ403" s="455"/>
      <c r="CA403" s="455"/>
      <c r="CB403" s="455"/>
      <c r="CC403" s="455"/>
      <c r="CD403" s="455"/>
      <c r="CE403" s="455"/>
      <c r="CF403" s="455"/>
      <c r="CG403" s="455"/>
      <c r="CH403" s="455"/>
      <c r="CI403" s="455"/>
      <c r="CJ403" s="455"/>
      <c r="CK403" s="455"/>
      <c r="CL403" s="455"/>
      <c r="CM403" s="455"/>
      <c r="CN403" s="455"/>
      <c r="CO403" s="455"/>
      <c r="CP403" s="455"/>
      <c r="CQ403" s="455"/>
      <c r="CR403" s="455"/>
      <c r="CS403" s="455"/>
      <c r="CT403" s="455"/>
      <c r="CU403" s="455"/>
      <c r="CV403" s="455"/>
      <c r="CW403" s="455"/>
      <c r="CX403" s="455"/>
      <c r="CY403" s="455"/>
      <c r="CZ403" s="455"/>
      <c r="DA403" s="455"/>
      <c r="DB403" s="455"/>
      <c r="DC403" s="455"/>
      <c r="DD403" s="455"/>
      <c r="DE403" s="455"/>
      <c r="DF403" s="455"/>
      <c r="DG403" s="455"/>
      <c r="DH403" s="455"/>
      <c r="DI403" s="455"/>
      <c r="DJ403" s="455"/>
      <c r="DK403" s="455"/>
      <c r="DL403" s="455"/>
      <c r="DM403" s="455"/>
      <c r="DN403" s="455"/>
      <c r="DO403" s="455"/>
      <c r="DP403" s="455"/>
      <c r="DQ403" s="455"/>
      <c r="DR403" s="455"/>
      <c r="DS403" s="455"/>
      <c r="DT403" s="455"/>
      <c r="DU403" s="455"/>
      <c r="DV403" s="455"/>
      <c r="DW403" s="455"/>
      <c r="DX403" s="455"/>
      <c r="DY403" s="455"/>
      <c r="DZ403" s="455"/>
      <c r="EA403" s="455"/>
      <c r="EB403" s="455"/>
      <c r="EC403" s="455"/>
      <c r="ED403" s="455"/>
      <c r="EE403" s="455"/>
      <c r="EF403" s="455"/>
      <c r="EG403" s="455"/>
      <c r="EH403" s="455"/>
      <c r="EI403" s="455"/>
      <c r="EJ403" s="455"/>
      <c r="EK403" s="455"/>
      <c r="EL403" s="455"/>
      <c r="EM403" s="455"/>
      <c r="EN403" s="455"/>
      <c r="EO403" s="455"/>
      <c r="EP403" s="455"/>
      <c r="EQ403" s="455"/>
      <c r="ER403" s="455"/>
      <c r="ES403" s="455"/>
      <c r="ET403" s="455"/>
      <c r="EU403" s="455"/>
      <c r="EV403" s="455"/>
      <c r="EW403" s="455"/>
      <c r="EX403" s="455"/>
      <c r="EY403" s="455"/>
      <c r="EZ403" s="455"/>
      <c r="FA403" s="455"/>
      <c r="FB403" s="455"/>
      <c r="FC403" s="455"/>
      <c r="FD403" s="455"/>
      <c r="FE403" s="455"/>
      <c r="FF403" s="455"/>
      <c r="FG403" s="455"/>
      <c r="FH403" s="455"/>
      <c r="FI403" s="455"/>
      <c r="FJ403" s="455"/>
      <c r="FK403" s="455"/>
      <c r="FL403" s="455"/>
      <c r="FM403" s="455"/>
      <c r="FN403" s="455"/>
      <c r="FO403" s="455"/>
      <c r="FP403" s="455"/>
      <c r="FQ403" s="455"/>
      <c r="FR403" s="455"/>
      <c r="FS403" s="455"/>
      <c r="FT403" s="455"/>
      <c r="FU403" s="455"/>
      <c r="FV403" s="455"/>
      <c r="FW403" s="455"/>
      <c r="FX403" s="455"/>
      <c r="FY403" s="455"/>
      <c r="FZ403" s="455"/>
      <c r="GA403" s="455"/>
      <c r="GB403" s="455"/>
      <c r="GC403" s="455"/>
      <c r="GD403" s="455"/>
      <c r="GE403" s="455"/>
      <c r="GF403" s="455"/>
      <c r="GG403" s="455"/>
      <c r="GH403" s="455"/>
      <c r="GI403" s="455"/>
      <c r="GJ403" s="455"/>
      <c r="GK403" s="455"/>
      <c r="GL403" s="455"/>
      <c r="GM403" s="455"/>
      <c r="GN403" s="455"/>
      <c r="GO403" s="455"/>
      <c r="GP403" s="455"/>
      <c r="GQ403" s="455"/>
      <c r="GR403" s="455"/>
      <c r="GS403" s="455"/>
      <c r="GT403" s="455"/>
      <c r="GU403" s="455"/>
      <c r="GV403" s="455"/>
      <c r="GW403" s="455"/>
      <c r="GX403" s="455"/>
      <c r="GY403" s="455"/>
      <c r="GZ403" s="455"/>
      <c r="HA403" s="455"/>
      <c r="HB403" s="455"/>
      <c r="HC403" s="455"/>
      <c r="HD403" s="455"/>
      <c r="HE403" s="455"/>
      <c r="HF403" s="455"/>
      <c r="HG403" s="455"/>
      <c r="HH403" s="455"/>
      <c r="HI403" s="455"/>
      <c r="HJ403" s="455"/>
      <c r="HK403" s="455"/>
      <c r="HL403" s="455"/>
      <c r="HM403" s="455"/>
    </row>
    <row r="404" s="460" customFormat="1" spans="1:221">
      <c r="A404" s="455"/>
      <c r="AD404" s="455"/>
      <c r="AE404" s="455"/>
      <c r="AF404" s="455"/>
      <c r="AG404" s="455"/>
      <c r="AH404" s="455"/>
      <c r="AI404" s="455"/>
      <c r="AJ404" s="455"/>
      <c r="AK404" s="455"/>
      <c r="AL404" s="455"/>
      <c r="AM404" s="455"/>
      <c r="AN404" s="455"/>
      <c r="AO404" s="455"/>
      <c r="AP404" s="455"/>
      <c r="AQ404" s="455"/>
      <c r="AR404" s="455"/>
      <c r="AS404" s="455"/>
      <c r="AT404" s="455"/>
      <c r="AU404" s="455"/>
      <c r="AV404" s="455"/>
      <c r="AW404" s="455"/>
      <c r="AX404" s="455"/>
      <c r="AY404" s="455"/>
      <c r="AZ404" s="455"/>
      <c r="BA404" s="455"/>
      <c r="BB404" s="455"/>
      <c r="BC404" s="455"/>
      <c r="BD404" s="455"/>
      <c r="BE404" s="455"/>
      <c r="BF404" s="455"/>
      <c r="BG404" s="455"/>
      <c r="BH404" s="455"/>
      <c r="BI404" s="455"/>
      <c r="BJ404" s="455"/>
      <c r="BK404" s="455"/>
      <c r="BL404" s="455"/>
      <c r="BM404" s="455"/>
      <c r="BN404" s="455"/>
      <c r="BO404" s="455"/>
      <c r="BP404" s="455"/>
      <c r="BQ404" s="455"/>
      <c r="BR404" s="455"/>
      <c r="BS404" s="455"/>
      <c r="BT404" s="455"/>
      <c r="BU404" s="455"/>
      <c r="BV404" s="455"/>
      <c r="BW404" s="455"/>
      <c r="BX404" s="455"/>
      <c r="BY404" s="455"/>
      <c r="BZ404" s="455"/>
      <c r="CA404" s="455"/>
      <c r="CB404" s="455"/>
      <c r="CC404" s="455"/>
      <c r="CD404" s="455"/>
      <c r="CE404" s="455"/>
      <c r="CF404" s="455"/>
      <c r="CG404" s="455"/>
      <c r="CH404" s="455"/>
      <c r="CI404" s="455"/>
      <c r="CJ404" s="455"/>
      <c r="CK404" s="455"/>
      <c r="CL404" s="455"/>
      <c r="CM404" s="455"/>
      <c r="CN404" s="455"/>
      <c r="CO404" s="455"/>
      <c r="CP404" s="455"/>
      <c r="CQ404" s="455"/>
      <c r="CR404" s="455"/>
      <c r="CS404" s="455"/>
      <c r="CT404" s="455"/>
      <c r="CU404" s="455"/>
      <c r="CV404" s="455"/>
      <c r="CW404" s="455"/>
      <c r="CX404" s="455"/>
      <c r="CY404" s="455"/>
      <c r="CZ404" s="455"/>
      <c r="DA404" s="455"/>
      <c r="DB404" s="455"/>
      <c r="DC404" s="455"/>
      <c r="DD404" s="455"/>
      <c r="DE404" s="455"/>
      <c r="DF404" s="455"/>
      <c r="DG404" s="455"/>
      <c r="DH404" s="455"/>
      <c r="DI404" s="455"/>
      <c r="DJ404" s="455"/>
      <c r="DK404" s="455"/>
      <c r="DL404" s="455"/>
      <c r="DM404" s="455"/>
      <c r="DN404" s="455"/>
      <c r="DO404" s="455"/>
      <c r="DP404" s="455"/>
      <c r="DQ404" s="455"/>
      <c r="DR404" s="455"/>
      <c r="DS404" s="455"/>
      <c r="DT404" s="455"/>
      <c r="DU404" s="455"/>
      <c r="DV404" s="455"/>
      <c r="DW404" s="455"/>
      <c r="DX404" s="455"/>
      <c r="DY404" s="455"/>
      <c r="DZ404" s="455"/>
      <c r="EA404" s="455"/>
      <c r="EB404" s="455"/>
      <c r="EC404" s="455"/>
      <c r="ED404" s="455"/>
      <c r="EE404" s="455"/>
      <c r="EF404" s="455"/>
      <c r="EG404" s="455"/>
      <c r="EH404" s="455"/>
      <c r="EI404" s="455"/>
      <c r="EJ404" s="455"/>
      <c r="EK404" s="455"/>
      <c r="EL404" s="455"/>
      <c r="EM404" s="455"/>
      <c r="EN404" s="455"/>
      <c r="EO404" s="455"/>
      <c r="EP404" s="455"/>
      <c r="EQ404" s="455"/>
      <c r="ER404" s="455"/>
      <c r="ES404" s="455"/>
      <c r="ET404" s="455"/>
      <c r="EU404" s="455"/>
      <c r="EV404" s="455"/>
      <c r="EW404" s="455"/>
      <c r="EX404" s="455"/>
      <c r="EY404" s="455"/>
      <c r="EZ404" s="455"/>
      <c r="FA404" s="455"/>
      <c r="FB404" s="455"/>
      <c r="FC404" s="455"/>
      <c r="FD404" s="455"/>
      <c r="FE404" s="455"/>
      <c r="FF404" s="455"/>
      <c r="FG404" s="455"/>
      <c r="FH404" s="455"/>
      <c r="FI404" s="455"/>
      <c r="FJ404" s="455"/>
      <c r="FK404" s="455"/>
      <c r="FL404" s="455"/>
      <c r="FM404" s="455"/>
      <c r="FN404" s="455"/>
      <c r="FO404" s="455"/>
      <c r="FP404" s="455"/>
      <c r="FQ404" s="455"/>
      <c r="FR404" s="455"/>
      <c r="FS404" s="455"/>
      <c r="FT404" s="455"/>
      <c r="FU404" s="455"/>
      <c r="FV404" s="455"/>
      <c r="FW404" s="455"/>
      <c r="FX404" s="455"/>
      <c r="FY404" s="455"/>
      <c r="FZ404" s="455"/>
      <c r="GA404" s="455"/>
      <c r="GB404" s="455"/>
      <c r="GC404" s="455"/>
      <c r="GD404" s="455"/>
      <c r="GE404" s="455"/>
      <c r="GF404" s="455"/>
      <c r="GG404" s="455"/>
      <c r="GH404" s="455"/>
      <c r="GI404" s="455"/>
      <c r="GJ404" s="455"/>
      <c r="GK404" s="455"/>
      <c r="GL404" s="455"/>
      <c r="GM404" s="455"/>
      <c r="GN404" s="455"/>
      <c r="GO404" s="455"/>
      <c r="GP404" s="455"/>
      <c r="GQ404" s="455"/>
      <c r="GR404" s="455"/>
      <c r="GS404" s="455"/>
      <c r="GT404" s="455"/>
      <c r="GU404" s="455"/>
      <c r="GV404" s="455"/>
      <c r="GW404" s="455"/>
      <c r="GX404" s="455"/>
      <c r="GY404" s="455"/>
      <c r="GZ404" s="455"/>
      <c r="HA404" s="455"/>
      <c r="HB404" s="455"/>
      <c r="HC404" s="455"/>
      <c r="HD404" s="455"/>
      <c r="HE404" s="455"/>
      <c r="HF404" s="455"/>
      <c r="HG404" s="455"/>
      <c r="HH404" s="455"/>
      <c r="HI404" s="455"/>
      <c r="HJ404" s="455"/>
      <c r="HK404" s="455"/>
      <c r="HL404" s="455"/>
      <c r="HM404" s="455"/>
    </row>
    <row r="405" s="460" customFormat="1" spans="1:221">
      <c r="A405" s="455"/>
      <c r="AD405" s="455"/>
      <c r="AE405" s="455"/>
      <c r="AF405" s="455"/>
      <c r="AG405" s="455"/>
      <c r="AH405" s="455"/>
      <c r="AI405" s="455"/>
      <c r="AJ405" s="455"/>
      <c r="AK405" s="455"/>
      <c r="AL405" s="455"/>
      <c r="AM405" s="455"/>
      <c r="AN405" s="455"/>
      <c r="AO405" s="455"/>
      <c r="AP405" s="455"/>
      <c r="AQ405" s="455"/>
      <c r="AR405" s="455"/>
      <c r="AS405" s="455"/>
      <c r="AT405" s="455"/>
      <c r="AU405" s="455"/>
      <c r="AV405" s="455"/>
      <c r="AW405" s="455"/>
      <c r="AX405" s="455"/>
      <c r="AY405" s="455"/>
      <c r="AZ405" s="455"/>
      <c r="BA405" s="455"/>
      <c r="BB405" s="455"/>
      <c r="BC405" s="455"/>
      <c r="BD405" s="455"/>
      <c r="BE405" s="455"/>
      <c r="BF405" s="455"/>
      <c r="BG405" s="455"/>
      <c r="BH405" s="455"/>
      <c r="BI405" s="455"/>
      <c r="BJ405" s="455"/>
      <c r="BK405" s="455"/>
      <c r="BL405" s="455"/>
      <c r="BM405" s="455"/>
      <c r="BN405" s="455"/>
      <c r="BO405" s="455"/>
      <c r="BP405" s="455"/>
      <c r="BQ405" s="455"/>
      <c r="BR405" s="455"/>
      <c r="BS405" s="455"/>
      <c r="BT405" s="455"/>
      <c r="BU405" s="455"/>
      <c r="BV405" s="455"/>
      <c r="BW405" s="455"/>
      <c r="BX405" s="455"/>
      <c r="BY405" s="455"/>
      <c r="BZ405" s="455"/>
      <c r="CA405" s="455"/>
      <c r="CB405" s="455"/>
      <c r="CC405" s="455"/>
      <c r="CD405" s="455"/>
      <c r="CE405" s="455"/>
      <c r="CF405" s="455"/>
      <c r="CG405" s="455"/>
      <c r="CH405" s="455"/>
      <c r="CI405" s="455"/>
      <c r="CJ405" s="455"/>
      <c r="CK405" s="455"/>
      <c r="CL405" s="455"/>
      <c r="CM405" s="455"/>
      <c r="CN405" s="455"/>
      <c r="CO405" s="455"/>
      <c r="CP405" s="455"/>
      <c r="CQ405" s="455"/>
      <c r="CR405" s="455"/>
      <c r="CS405" s="455"/>
      <c r="CT405" s="455"/>
      <c r="CU405" s="455"/>
      <c r="CV405" s="455"/>
      <c r="CW405" s="455"/>
      <c r="CX405" s="455"/>
      <c r="CY405" s="455"/>
      <c r="CZ405" s="455"/>
      <c r="DA405" s="455"/>
      <c r="DB405" s="455"/>
      <c r="DC405" s="455"/>
      <c r="DD405" s="455"/>
      <c r="DE405" s="455"/>
      <c r="DF405" s="455"/>
      <c r="DG405" s="455"/>
      <c r="DH405" s="455"/>
      <c r="DI405" s="455"/>
      <c r="DJ405" s="455"/>
      <c r="DK405" s="455"/>
      <c r="DL405" s="455"/>
      <c r="DM405" s="455"/>
      <c r="DN405" s="455"/>
      <c r="DO405" s="455"/>
      <c r="DP405" s="455"/>
      <c r="DQ405" s="455"/>
      <c r="DR405" s="455"/>
      <c r="DS405" s="455"/>
      <c r="DT405" s="455"/>
      <c r="DU405" s="455"/>
      <c r="DV405" s="455"/>
      <c r="DW405" s="455"/>
      <c r="DX405" s="455"/>
      <c r="DY405" s="455"/>
      <c r="DZ405" s="455"/>
      <c r="EA405" s="455"/>
      <c r="EB405" s="455"/>
      <c r="EC405" s="455"/>
      <c r="ED405" s="455"/>
      <c r="EE405" s="455"/>
      <c r="EF405" s="455"/>
      <c r="EG405" s="455"/>
      <c r="EH405" s="455"/>
      <c r="EI405" s="455"/>
      <c r="EJ405" s="455"/>
      <c r="EK405" s="455"/>
      <c r="EL405" s="455"/>
      <c r="EM405" s="455"/>
      <c r="EN405" s="455"/>
      <c r="EO405" s="455"/>
      <c r="EP405" s="455"/>
      <c r="EQ405" s="455"/>
      <c r="ER405" s="455"/>
      <c r="ES405" s="455"/>
      <c r="ET405" s="455"/>
      <c r="EU405" s="455"/>
      <c r="EV405" s="455"/>
      <c r="EW405" s="455"/>
      <c r="EX405" s="455"/>
      <c r="EY405" s="455"/>
      <c r="EZ405" s="455"/>
      <c r="FA405" s="455"/>
      <c r="FB405" s="455"/>
      <c r="FC405" s="455"/>
      <c r="FD405" s="455"/>
      <c r="FE405" s="455"/>
      <c r="FF405" s="455"/>
      <c r="FG405" s="455"/>
      <c r="FH405" s="455"/>
      <c r="FI405" s="455"/>
      <c r="FJ405" s="455"/>
      <c r="FK405" s="455"/>
      <c r="FL405" s="455"/>
      <c r="FM405" s="455"/>
      <c r="FN405" s="455"/>
      <c r="FO405" s="455"/>
      <c r="FP405" s="455"/>
      <c r="FQ405" s="455"/>
      <c r="FR405" s="455"/>
      <c r="FS405" s="455"/>
      <c r="FT405" s="455"/>
      <c r="FU405" s="455"/>
      <c r="FV405" s="455"/>
      <c r="FW405" s="455"/>
      <c r="FX405" s="455"/>
      <c r="FY405" s="455"/>
      <c r="FZ405" s="455"/>
      <c r="GA405" s="455"/>
      <c r="GB405" s="455"/>
      <c r="GC405" s="455"/>
      <c r="GD405" s="455"/>
      <c r="GE405" s="455"/>
      <c r="GF405" s="455"/>
      <c r="GG405" s="455"/>
      <c r="GH405" s="455"/>
      <c r="GI405" s="455"/>
      <c r="GJ405" s="455"/>
      <c r="GK405" s="455"/>
      <c r="GL405" s="455"/>
      <c r="GM405" s="455"/>
      <c r="GN405" s="455"/>
      <c r="GO405" s="455"/>
      <c r="GP405" s="455"/>
      <c r="GQ405" s="455"/>
      <c r="GR405" s="455"/>
      <c r="GS405" s="455"/>
      <c r="GT405" s="455"/>
      <c r="GU405" s="455"/>
      <c r="GV405" s="455"/>
      <c r="GW405" s="455"/>
      <c r="GX405" s="455"/>
      <c r="GY405" s="455"/>
      <c r="GZ405" s="455"/>
      <c r="HA405" s="455"/>
      <c r="HB405" s="455"/>
      <c r="HC405" s="455"/>
      <c r="HD405" s="455"/>
      <c r="HE405" s="455"/>
      <c r="HF405" s="455"/>
      <c r="HG405" s="455"/>
      <c r="HH405" s="455"/>
      <c r="HI405" s="455"/>
      <c r="HJ405" s="455"/>
      <c r="HK405" s="455"/>
      <c r="HL405" s="455"/>
      <c r="HM405" s="455"/>
    </row>
    <row r="406" s="460" customFormat="1" spans="1:221">
      <c r="A406" s="455"/>
      <c r="AD406" s="455"/>
      <c r="AE406" s="455"/>
      <c r="AF406" s="455"/>
      <c r="AG406" s="455"/>
      <c r="AH406" s="455"/>
      <c r="AI406" s="455"/>
      <c r="AJ406" s="455"/>
      <c r="AK406" s="455"/>
      <c r="AL406" s="455"/>
      <c r="AM406" s="455"/>
      <c r="AN406" s="455"/>
      <c r="AO406" s="455"/>
      <c r="AP406" s="455"/>
      <c r="AQ406" s="455"/>
      <c r="AR406" s="455"/>
      <c r="AS406" s="455"/>
      <c r="AT406" s="455"/>
      <c r="AU406" s="455"/>
      <c r="AV406" s="455"/>
      <c r="AW406" s="455"/>
      <c r="AX406" s="455"/>
      <c r="AY406" s="455"/>
      <c r="AZ406" s="455"/>
      <c r="BA406" s="455"/>
      <c r="BB406" s="455"/>
      <c r="BC406" s="455"/>
      <c r="BD406" s="455"/>
      <c r="BE406" s="455"/>
      <c r="BF406" s="455"/>
      <c r="BG406" s="455"/>
      <c r="BH406" s="455"/>
      <c r="BI406" s="455"/>
      <c r="BJ406" s="455"/>
      <c r="BK406" s="455"/>
      <c r="BL406" s="455"/>
      <c r="BM406" s="455"/>
      <c r="BN406" s="455"/>
      <c r="BO406" s="455"/>
      <c r="BP406" s="455"/>
      <c r="BQ406" s="455"/>
      <c r="BR406" s="455"/>
      <c r="BS406" s="455"/>
      <c r="BT406" s="455"/>
      <c r="BU406" s="455"/>
      <c r="BV406" s="455"/>
      <c r="BW406" s="455"/>
      <c r="BX406" s="455"/>
      <c r="BY406" s="455"/>
      <c r="BZ406" s="455"/>
      <c r="CA406" s="455"/>
      <c r="CB406" s="455"/>
      <c r="CC406" s="455"/>
      <c r="CD406" s="455"/>
      <c r="CE406" s="455"/>
      <c r="CF406" s="455"/>
      <c r="CG406" s="455"/>
      <c r="CH406" s="455"/>
      <c r="CI406" s="455"/>
      <c r="CJ406" s="455"/>
      <c r="CK406" s="455"/>
      <c r="CL406" s="455"/>
      <c r="CM406" s="455"/>
      <c r="CN406" s="455"/>
      <c r="CO406" s="455"/>
      <c r="CP406" s="455"/>
      <c r="CQ406" s="455"/>
      <c r="CR406" s="455"/>
      <c r="CS406" s="455"/>
      <c r="CT406" s="455"/>
      <c r="CU406" s="455"/>
      <c r="CV406" s="455"/>
      <c r="CW406" s="455"/>
      <c r="CX406" s="455"/>
      <c r="CY406" s="455"/>
      <c r="CZ406" s="455"/>
      <c r="DA406" s="455"/>
      <c r="DB406" s="455"/>
      <c r="DC406" s="455"/>
      <c r="DD406" s="455"/>
      <c r="DE406" s="455"/>
      <c r="DF406" s="455"/>
      <c r="DG406" s="455"/>
      <c r="DH406" s="455"/>
      <c r="DI406" s="455"/>
      <c r="DJ406" s="455"/>
      <c r="DK406" s="455"/>
      <c r="DL406" s="455"/>
      <c r="DM406" s="455"/>
      <c r="DN406" s="455"/>
      <c r="DO406" s="455"/>
      <c r="DP406" s="455"/>
      <c r="DQ406" s="455"/>
      <c r="DR406" s="455"/>
      <c r="DS406" s="455"/>
      <c r="DT406" s="455"/>
      <c r="DU406" s="455"/>
      <c r="DV406" s="455"/>
      <c r="DW406" s="455"/>
      <c r="DX406" s="455"/>
      <c r="DY406" s="455"/>
      <c r="DZ406" s="455"/>
      <c r="EA406" s="455"/>
      <c r="EB406" s="455"/>
      <c r="EC406" s="455"/>
      <c r="ED406" s="455"/>
      <c r="EE406" s="455"/>
      <c r="EF406" s="455"/>
      <c r="EG406" s="455"/>
      <c r="EH406" s="455"/>
      <c r="EI406" s="455"/>
      <c r="EJ406" s="455"/>
      <c r="EK406" s="455"/>
      <c r="EL406" s="455"/>
      <c r="EM406" s="455"/>
      <c r="EN406" s="455"/>
      <c r="EO406" s="455"/>
      <c r="EP406" s="455"/>
      <c r="EQ406" s="455"/>
      <c r="ER406" s="455"/>
      <c r="ES406" s="455"/>
      <c r="ET406" s="455"/>
      <c r="EU406" s="455"/>
      <c r="EV406" s="455"/>
      <c r="EW406" s="455"/>
      <c r="EX406" s="455"/>
      <c r="EY406" s="455"/>
      <c r="EZ406" s="455"/>
      <c r="FA406" s="455"/>
      <c r="FB406" s="455"/>
      <c r="FC406" s="455"/>
      <c r="FD406" s="455"/>
      <c r="FE406" s="455"/>
      <c r="FF406" s="455"/>
      <c r="FG406" s="455"/>
      <c r="FH406" s="455"/>
      <c r="FI406" s="455"/>
      <c r="FJ406" s="455"/>
      <c r="FK406" s="455"/>
      <c r="FL406" s="455"/>
      <c r="FM406" s="455"/>
      <c r="FN406" s="455"/>
      <c r="FO406" s="455"/>
      <c r="FP406" s="455"/>
      <c r="FQ406" s="455"/>
      <c r="FR406" s="455"/>
      <c r="FS406" s="455"/>
      <c r="FT406" s="455"/>
      <c r="FU406" s="455"/>
      <c r="FV406" s="455"/>
      <c r="FW406" s="455"/>
      <c r="FX406" s="455"/>
      <c r="FY406" s="455"/>
      <c r="FZ406" s="455"/>
      <c r="GA406" s="455"/>
      <c r="GB406" s="455"/>
      <c r="GC406" s="455"/>
      <c r="GD406" s="455"/>
      <c r="GE406" s="455"/>
      <c r="GF406" s="455"/>
      <c r="GG406" s="455"/>
      <c r="GH406" s="455"/>
      <c r="GI406" s="455"/>
      <c r="GJ406" s="455"/>
      <c r="GK406" s="455"/>
      <c r="GL406" s="455"/>
      <c r="GM406" s="455"/>
      <c r="GN406" s="455"/>
      <c r="GO406" s="455"/>
      <c r="GP406" s="455"/>
      <c r="GQ406" s="455"/>
      <c r="GR406" s="455"/>
      <c r="GS406" s="455"/>
      <c r="GT406" s="455"/>
      <c r="GU406" s="455"/>
      <c r="GV406" s="455"/>
      <c r="GW406" s="455"/>
      <c r="GX406" s="455"/>
      <c r="GY406" s="455"/>
      <c r="GZ406" s="455"/>
      <c r="HA406" s="455"/>
      <c r="HB406" s="455"/>
      <c r="HC406" s="455"/>
      <c r="HD406" s="455"/>
      <c r="HE406" s="455"/>
      <c r="HF406" s="455"/>
      <c r="HG406" s="455"/>
      <c r="HH406" s="455"/>
      <c r="HI406" s="455"/>
      <c r="HJ406" s="455"/>
      <c r="HK406" s="455"/>
      <c r="HL406" s="455"/>
      <c r="HM406" s="455"/>
    </row>
    <row r="407" s="460" customFormat="1" spans="1:221">
      <c r="A407" s="455"/>
      <c r="AD407" s="455"/>
      <c r="AE407" s="455"/>
      <c r="AF407" s="455"/>
      <c r="AG407" s="455"/>
      <c r="AH407" s="455"/>
      <c r="AI407" s="455"/>
      <c r="AJ407" s="455"/>
      <c r="AK407" s="455"/>
      <c r="AL407" s="455"/>
      <c r="AM407" s="455"/>
      <c r="AN407" s="455"/>
      <c r="AO407" s="455"/>
      <c r="AP407" s="455"/>
      <c r="AQ407" s="455"/>
      <c r="AR407" s="455"/>
      <c r="AS407" s="455"/>
      <c r="AT407" s="455"/>
      <c r="AU407" s="455"/>
      <c r="AV407" s="455"/>
      <c r="AW407" s="455"/>
      <c r="AX407" s="455"/>
      <c r="AY407" s="455"/>
      <c r="AZ407" s="455"/>
      <c r="BA407" s="455"/>
      <c r="BB407" s="455"/>
      <c r="BC407" s="455"/>
      <c r="BD407" s="455"/>
      <c r="BE407" s="455"/>
      <c r="BF407" s="455"/>
      <c r="BG407" s="455"/>
      <c r="BH407" s="455"/>
      <c r="BI407" s="455"/>
      <c r="BJ407" s="455"/>
      <c r="BK407" s="455"/>
      <c r="BL407" s="455"/>
      <c r="BM407" s="455"/>
      <c r="BN407" s="455"/>
      <c r="BO407" s="455"/>
      <c r="BP407" s="455"/>
      <c r="BQ407" s="455"/>
      <c r="BR407" s="455"/>
      <c r="BS407" s="455"/>
      <c r="BT407" s="455"/>
      <c r="BU407" s="455"/>
      <c r="BV407" s="455"/>
      <c r="BW407" s="455"/>
      <c r="BX407" s="455"/>
      <c r="BY407" s="455"/>
      <c r="BZ407" s="455"/>
      <c r="CA407" s="455"/>
      <c r="CB407" s="455"/>
      <c r="CC407" s="455"/>
      <c r="CD407" s="455"/>
      <c r="CE407" s="455"/>
      <c r="CF407" s="455"/>
      <c r="CG407" s="455"/>
      <c r="CH407" s="455"/>
      <c r="CI407" s="455"/>
      <c r="CJ407" s="455"/>
      <c r="CK407" s="455"/>
      <c r="CL407" s="455"/>
      <c r="CM407" s="455"/>
      <c r="CN407" s="455"/>
      <c r="CO407" s="455"/>
      <c r="CP407" s="455"/>
      <c r="CQ407" s="455"/>
      <c r="CR407" s="455"/>
      <c r="CS407" s="455"/>
      <c r="CT407" s="455"/>
      <c r="CU407" s="455"/>
      <c r="CV407" s="455"/>
      <c r="CW407" s="455"/>
      <c r="CX407" s="455"/>
      <c r="CY407" s="455"/>
      <c r="CZ407" s="455"/>
      <c r="DA407" s="455"/>
      <c r="DB407" s="455"/>
      <c r="DC407" s="455"/>
      <c r="DD407" s="455"/>
      <c r="DE407" s="455"/>
      <c r="DF407" s="455"/>
      <c r="DG407" s="455"/>
      <c r="DH407" s="455"/>
      <c r="DI407" s="455"/>
      <c r="DJ407" s="455"/>
      <c r="DK407" s="455"/>
      <c r="DL407" s="455"/>
      <c r="DM407" s="455"/>
      <c r="DN407" s="455"/>
      <c r="DO407" s="455"/>
      <c r="DP407" s="455"/>
      <c r="DQ407" s="455"/>
      <c r="DR407" s="455"/>
      <c r="DS407" s="455"/>
      <c r="DT407" s="455"/>
      <c r="DU407" s="455"/>
      <c r="DV407" s="455"/>
      <c r="DW407" s="455"/>
      <c r="DX407" s="455"/>
      <c r="DY407" s="455"/>
      <c r="DZ407" s="455"/>
      <c r="EA407" s="455"/>
      <c r="EB407" s="455"/>
      <c r="EC407" s="455"/>
      <c r="ED407" s="455"/>
      <c r="EE407" s="455"/>
      <c r="EF407" s="455"/>
      <c r="EG407" s="455"/>
      <c r="EH407" s="455"/>
      <c r="EI407" s="455"/>
      <c r="EJ407" s="455"/>
      <c r="EK407" s="455"/>
      <c r="EL407" s="455"/>
      <c r="EM407" s="455"/>
      <c r="EN407" s="455"/>
      <c r="EO407" s="455"/>
      <c r="EP407" s="455"/>
      <c r="EQ407" s="455"/>
      <c r="ER407" s="455"/>
      <c r="ES407" s="455"/>
      <c r="ET407" s="455"/>
      <c r="EU407" s="455"/>
      <c r="EV407" s="455"/>
      <c r="EW407" s="455"/>
      <c r="EX407" s="455"/>
      <c r="EY407" s="455"/>
      <c r="EZ407" s="455"/>
      <c r="FA407" s="455"/>
      <c r="FB407" s="455"/>
      <c r="FC407" s="455"/>
      <c r="FD407" s="455"/>
      <c r="FE407" s="455"/>
      <c r="FF407" s="455"/>
      <c r="FG407" s="455"/>
      <c r="FH407" s="455"/>
      <c r="FI407" s="455"/>
      <c r="FJ407" s="455"/>
      <c r="FK407" s="455"/>
      <c r="FL407" s="455"/>
      <c r="FM407" s="455"/>
      <c r="FN407" s="455"/>
      <c r="FO407" s="455"/>
      <c r="FP407" s="455"/>
      <c r="FQ407" s="455"/>
      <c r="FR407" s="455"/>
      <c r="FS407" s="455"/>
      <c r="FT407" s="455"/>
      <c r="FU407" s="455"/>
      <c r="FV407" s="455"/>
      <c r="FW407" s="455"/>
      <c r="FX407" s="455"/>
      <c r="FY407" s="455"/>
      <c r="FZ407" s="455"/>
      <c r="GA407" s="455"/>
      <c r="GB407" s="455"/>
      <c r="GC407" s="455"/>
      <c r="GD407" s="455"/>
      <c r="GE407" s="455"/>
      <c r="GF407" s="455"/>
      <c r="GG407" s="455"/>
      <c r="GH407" s="455"/>
      <c r="GI407" s="455"/>
      <c r="GJ407" s="455"/>
      <c r="GK407" s="455"/>
      <c r="GL407" s="455"/>
      <c r="GM407" s="455"/>
      <c r="GN407" s="455"/>
      <c r="GO407" s="455"/>
      <c r="GP407" s="455"/>
      <c r="GQ407" s="455"/>
      <c r="GR407" s="455"/>
      <c r="GS407" s="455"/>
      <c r="GT407" s="455"/>
      <c r="GU407" s="455"/>
      <c r="GV407" s="455"/>
      <c r="GW407" s="455"/>
      <c r="GX407" s="455"/>
      <c r="GY407" s="455"/>
      <c r="GZ407" s="455"/>
      <c r="HA407" s="455"/>
      <c r="HB407" s="455"/>
      <c r="HC407" s="455"/>
      <c r="HD407" s="455"/>
      <c r="HE407" s="455"/>
      <c r="HF407" s="455"/>
      <c r="HG407" s="455"/>
      <c r="HH407" s="455"/>
      <c r="HI407" s="455"/>
      <c r="HJ407" s="455"/>
      <c r="HK407" s="455"/>
      <c r="HL407" s="455"/>
      <c r="HM407" s="455"/>
    </row>
    <row r="408" s="460" customFormat="1" spans="1:221">
      <c r="A408" s="455"/>
      <c r="AD408" s="455"/>
      <c r="AE408" s="455"/>
      <c r="AF408" s="455"/>
      <c r="AG408" s="455"/>
      <c r="AH408" s="455"/>
      <c r="AI408" s="455"/>
      <c r="AJ408" s="455"/>
      <c r="AK408" s="455"/>
      <c r="AL408" s="455"/>
      <c r="AM408" s="455"/>
      <c r="AN408" s="455"/>
      <c r="AO408" s="455"/>
      <c r="AP408" s="455"/>
      <c r="AQ408" s="455"/>
      <c r="AR408" s="455"/>
      <c r="AS408" s="455"/>
      <c r="AT408" s="455"/>
      <c r="AU408" s="455"/>
      <c r="AV408" s="455"/>
      <c r="AW408" s="455"/>
      <c r="AX408" s="455"/>
      <c r="AY408" s="455"/>
      <c r="AZ408" s="455"/>
      <c r="BA408" s="455"/>
      <c r="BB408" s="455"/>
      <c r="BC408" s="455"/>
      <c r="BD408" s="455"/>
      <c r="BE408" s="455"/>
      <c r="BF408" s="455"/>
      <c r="BG408" s="455"/>
      <c r="BH408" s="455"/>
      <c r="BI408" s="455"/>
      <c r="BJ408" s="455"/>
      <c r="BK408" s="455"/>
      <c r="BL408" s="455"/>
      <c r="BM408" s="455"/>
      <c r="BN408" s="455"/>
      <c r="BO408" s="455"/>
      <c r="BP408" s="455"/>
      <c r="BQ408" s="455"/>
      <c r="BR408" s="455"/>
      <c r="BS408" s="455"/>
      <c r="BT408" s="455"/>
      <c r="BU408" s="455"/>
      <c r="BV408" s="455"/>
      <c r="BW408" s="455"/>
      <c r="BX408" s="455"/>
      <c r="BY408" s="455"/>
      <c r="BZ408" s="455"/>
      <c r="CA408" s="455"/>
      <c r="CB408" s="455"/>
      <c r="CC408" s="455"/>
      <c r="CD408" s="455"/>
      <c r="CE408" s="455"/>
      <c r="CF408" s="455"/>
      <c r="CG408" s="455"/>
      <c r="CH408" s="455"/>
      <c r="CI408" s="455"/>
      <c r="CJ408" s="455"/>
      <c r="CK408" s="455"/>
      <c r="CL408" s="455"/>
      <c r="CM408" s="455"/>
      <c r="CN408" s="455"/>
      <c r="CO408" s="455"/>
      <c r="CP408" s="455"/>
      <c r="CQ408" s="455"/>
      <c r="CR408" s="455"/>
      <c r="CS408" s="455"/>
      <c r="CT408" s="455"/>
      <c r="CU408" s="455"/>
      <c r="CV408" s="455"/>
      <c r="CW408" s="455"/>
      <c r="CX408" s="455"/>
      <c r="CY408" s="455"/>
      <c r="CZ408" s="455"/>
      <c r="DA408" s="455"/>
      <c r="DB408" s="455"/>
      <c r="DC408" s="455"/>
      <c r="DD408" s="455"/>
      <c r="DE408" s="455"/>
      <c r="DF408" s="455"/>
      <c r="DG408" s="455"/>
      <c r="DH408" s="455"/>
      <c r="DI408" s="455"/>
      <c r="DJ408" s="455"/>
      <c r="DK408" s="455"/>
      <c r="DL408" s="455"/>
      <c r="DM408" s="455"/>
      <c r="DN408" s="455"/>
      <c r="DO408" s="455"/>
      <c r="DP408" s="455"/>
      <c r="DQ408" s="455"/>
      <c r="DR408" s="455"/>
      <c r="DS408" s="455"/>
      <c r="DT408" s="455"/>
      <c r="DU408" s="455"/>
      <c r="DV408" s="455"/>
      <c r="DW408" s="455"/>
      <c r="DX408" s="455"/>
      <c r="DY408" s="455"/>
      <c r="DZ408" s="455"/>
      <c r="EA408" s="455"/>
      <c r="EB408" s="455"/>
      <c r="EC408" s="455"/>
      <c r="ED408" s="455"/>
      <c r="EE408" s="455"/>
      <c r="EF408" s="455"/>
      <c r="EG408" s="455"/>
      <c r="EH408" s="455"/>
      <c r="EI408" s="455"/>
      <c r="EJ408" s="455"/>
      <c r="EK408" s="455"/>
      <c r="EL408" s="455"/>
      <c r="EM408" s="455"/>
      <c r="EN408" s="455"/>
      <c r="EO408" s="455"/>
      <c r="EP408" s="455"/>
      <c r="EQ408" s="455"/>
      <c r="ER408" s="455"/>
      <c r="ES408" s="455"/>
      <c r="ET408" s="455"/>
      <c r="EU408" s="455"/>
      <c r="EV408" s="455"/>
      <c r="EW408" s="455"/>
      <c r="EX408" s="455"/>
      <c r="EY408" s="455"/>
      <c r="EZ408" s="455"/>
      <c r="FA408" s="455"/>
      <c r="FB408" s="455"/>
      <c r="FC408" s="455"/>
      <c r="FD408" s="455"/>
      <c r="FE408" s="455"/>
      <c r="FF408" s="455"/>
      <c r="FG408" s="455"/>
      <c r="FH408" s="455"/>
      <c r="FI408" s="455"/>
      <c r="FJ408" s="455"/>
      <c r="FK408" s="455"/>
      <c r="FL408" s="455"/>
      <c r="FM408" s="455"/>
      <c r="FN408" s="455"/>
      <c r="FO408" s="455"/>
      <c r="FP408" s="455"/>
      <c r="FQ408" s="455"/>
      <c r="FR408" s="455"/>
      <c r="FS408" s="455"/>
      <c r="FT408" s="455"/>
      <c r="FU408" s="455"/>
      <c r="FV408" s="455"/>
      <c r="FW408" s="455"/>
      <c r="FX408" s="455"/>
      <c r="FY408" s="455"/>
      <c r="FZ408" s="455"/>
      <c r="GA408" s="455"/>
      <c r="GB408" s="455"/>
      <c r="GC408" s="455"/>
      <c r="GD408" s="455"/>
      <c r="GE408" s="455"/>
      <c r="GF408" s="455"/>
      <c r="GG408" s="455"/>
      <c r="GH408" s="455"/>
      <c r="GI408" s="455"/>
      <c r="GJ408" s="455"/>
      <c r="GK408" s="455"/>
      <c r="GL408" s="455"/>
      <c r="GM408" s="455"/>
      <c r="GN408" s="455"/>
      <c r="GO408" s="455"/>
      <c r="GP408" s="455"/>
      <c r="GQ408" s="455"/>
      <c r="GR408" s="455"/>
      <c r="GS408" s="455"/>
      <c r="GT408" s="455"/>
      <c r="GU408" s="455"/>
      <c r="GV408" s="455"/>
      <c r="GW408" s="455"/>
      <c r="GX408" s="455"/>
      <c r="GY408" s="455"/>
      <c r="GZ408" s="455"/>
      <c r="HA408" s="455"/>
      <c r="HB408" s="455"/>
      <c r="HC408" s="455"/>
      <c r="HD408" s="455"/>
      <c r="HE408" s="455"/>
      <c r="HF408" s="455"/>
      <c r="HG408" s="455"/>
      <c r="HH408" s="455"/>
      <c r="HI408" s="455"/>
      <c r="HJ408" s="455"/>
      <c r="HK408" s="455"/>
      <c r="HL408" s="455"/>
      <c r="HM408" s="455"/>
    </row>
    <row r="409" s="460" customFormat="1" spans="1:221">
      <c r="A409" s="455"/>
      <c r="AD409" s="455"/>
      <c r="AE409" s="455"/>
      <c r="AF409" s="455"/>
      <c r="AG409" s="455"/>
      <c r="AH409" s="455"/>
      <c r="AI409" s="455"/>
      <c r="AJ409" s="455"/>
      <c r="AK409" s="455"/>
      <c r="AL409" s="455"/>
      <c r="AM409" s="455"/>
      <c r="AN409" s="455"/>
      <c r="AO409" s="455"/>
      <c r="AP409" s="455"/>
      <c r="AQ409" s="455"/>
      <c r="AR409" s="455"/>
      <c r="AS409" s="455"/>
      <c r="AT409" s="455"/>
      <c r="AU409" s="455"/>
      <c r="AV409" s="455"/>
      <c r="AW409" s="455"/>
      <c r="AX409" s="455"/>
      <c r="AY409" s="455"/>
      <c r="AZ409" s="455"/>
      <c r="BA409" s="455"/>
      <c r="BB409" s="455"/>
      <c r="BC409" s="455"/>
      <c r="BD409" s="455"/>
      <c r="BE409" s="455"/>
      <c r="BF409" s="455"/>
      <c r="BG409" s="455"/>
      <c r="BH409" s="455"/>
      <c r="BI409" s="455"/>
      <c r="BJ409" s="455"/>
      <c r="BK409" s="455"/>
      <c r="BL409" s="455"/>
      <c r="BM409" s="455"/>
      <c r="BN409" s="455"/>
      <c r="BO409" s="455"/>
      <c r="BP409" s="455"/>
      <c r="BQ409" s="455"/>
      <c r="BR409" s="455"/>
      <c r="BS409" s="455"/>
      <c r="BT409" s="455"/>
      <c r="BU409" s="455"/>
      <c r="BV409" s="455"/>
      <c r="BW409" s="455"/>
      <c r="BX409" s="455"/>
      <c r="BY409" s="455"/>
      <c r="BZ409" s="455"/>
      <c r="CA409" s="455"/>
      <c r="CB409" s="455"/>
      <c r="CC409" s="455"/>
      <c r="CD409" s="455"/>
      <c r="CE409" s="455"/>
      <c r="CF409" s="455"/>
      <c r="CG409" s="455"/>
      <c r="CH409" s="455"/>
      <c r="CI409" s="455"/>
      <c r="CJ409" s="455"/>
      <c r="CK409" s="455"/>
      <c r="CL409" s="455"/>
      <c r="CM409" s="455"/>
      <c r="CN409" s="455"/>
      <c r="CO409" s="455"/>
      <c r="CP409" s="455"/>
      <c r="CQ409" s="455"/>
      <c r="CR409" s="455"/>
      <c r="CS409" s="455"/>
      <c r="CT409" s="455"/>
      <c r="CU409" s="455"/>
      <c r="CV409" s="455"/>
      <c r="CW409" s="455"/>
      <c r="CX409" s="455"/>
      <c r="CY409" s="455"/>
      <c r="CZ409" s="455"/>
      <c r="DA409" s="455"/>
      <c r="DB409" s="455"/>
      <c r="DC409" s="455"/>
      <c r="DD409" s="455"/>
      <c r="DE409" s="455"/>
      <c r="DF409" s="455"/>
      <c r="DG409" s="455"/>
      <c r="DH409" s="455"/>
      <c r="DI409" s="455"/>
      <c r="DJ409" s="455"/>
      <c r="DK409" s="455"/>
      <c r="DL409" s="455"/>
      <c r="DM409" s="455"/>
      <c r="DN409" s="455"/>
      <c r="DO409" s="455"/>
      <c r="DP409" s="455"/>
      <c r="DQ409" s="455"/>
      <c r="DR409" s="455"/>
      <c r="DS409" s="455"/>
      <c r="DT409" s="455"/>
      <c r="DU409" s="455"/>
      <c r="DV409" s="455"/>
      <c r="DW409" s="455"/>
      <c r="DX409" s="455"/>
      <c r="DY409" s="455"/>
      <c r="DZ409" s="455"/>
      <c r="EA409" s="455"/>
      <c r="EB409" s="455"/>
      <c r="EC409" s="455"/>
      <c r="ED409" s="455"/>
      <c r="EE409" s="455"/>
      <c r="EF409" s="455"/>
      <c r="EG409" s="455"/>
      <c r="EH409" s="455"/>
      <c r="EI409" s="455"/>
      <c r="EJ409" s="455"/>
      <c r="EK409" s="455"/>
      <c r="EL409" s="455"/>
      <c r="EM409" s="455"/>
      <c r="EN409" s="455"/>
      <c r="EO409" s="455"/>
      <c r="EP409" s="455"/>
      <c r="EQ409" s="455"/>
      <c r="ER409" s="455"/>
      <c r="ES409" s="455"/>
      <c r="ET409" s="455"/>
      <c r="EU409" s="455"/>
      <c r="EV409" s="455"/>
      <c r="EW409" s="455"/>
      <c r="EX409" s="455"/>
      <c r="EY409" s="455"/>
      <c r="EZ409" s="455"/>
      <c r="FA409" s="455"/>
      <c r="FB409" s="455"/>
      <c r="FC409" s="455"/>
      <c r="FD409" s="455"/>
      <c r="FE409" s="455"/>
      <c r="FF409" s="455"/>
      <c r="FG409" s="455"/>
      <c r="FH409" s="455"/>
      <c r="FI409" s="455"/>
      <c r="FJ409" s="455"/>
      <c r="FK409" s="455"/>
      <c r="FL409" s="455"/>
      <c r="FM409" s="455"/>
      <c r="FN409" s="455"/>
      <c r="FO409" s="455"/>
      <c r="FP409" s="455"/>
      <c r="FQ409" s="455"/>
      <c r="FR409" s="455"/>
      <c r="FS409" s="455"/>
      <c r="FT409" s="455"/>
      <c r="FU409" s="455"/>
      <c r="FV409" s="455"/>
      <c r="FW409" s="455"/>
      <c r="FX409" s="455"/>
      <c r="FY409" s="455"/>
      <c r="FZ409" s="455"/>
      <c r="GA409" s="455"/>
      <c r="GB409" s="455"/>
      <c r="GC409" s="455"/>
      <c r="GD409" s="455"/>
      <c r="GE409" s="455"/>
      <c r="GF409" s="455"/>
      <c r="GG409" s="455"/>
      <c r="GH409" s="455"/>
      <c r="GI409" s="455"/>
      <c r="GJ409" s="455"/>
      <c r="GK409" s="455"/>
      <c r="GL409" s="455"/>
      <c r="GM409" s="455"/>
      <c r="GN409" s="455"/>
      <c r="GO409" s="455"/>
      <c r="GP409" s="455"/>
      <c r="GQ409" s="455"/>
      <c r="GR409" s="455"/>
      <c r="GS409" s="455"/>
      <c r="GT409" s="455"/>
      <c r="GU409" s="455"/>
      <c r="GV409" s="455"/>
      <c r="GW409" s="455"/>
      <c r="GX409" s="455"/>
      <c r="GY409" s="455"/>
      <c r="GZ409" s="455"/>
      <c r="HA409" s="455"/>
      <c r="HB409" s="455"/>
      <c r="HC409" s="455"/>
      <c r="HD409" s="455"/>
      <c r="HE409" s="455"/>
      <c r="HF409" s="455"/>
      <c r="HG409" s="455"/>
      <c r="HH409" s="455"/>
      <c r="HI409" s="455"/>
      <c r="HJ409" s="455"/>
      <c r="HK409" s="455"/>
      <c r="HL409" s="455"/>
      <c r="HM409" s="455"/>
    </row>
    <row r="410" s="460" customFormat="1" spans="1:221">
      <c r="A410" s="455"/>
      <c r="AD410" s="455"/>
      <c r="AE410" s="455"/>
      <c r="AF410" s="455"/>
      <c r="AG410" s="455"/>
      <c r="AH410" s="455"/>
      <c r="AI410" s="455"/>
      <c r="AJ410" s="455"/>
      <c r="AK410" s="455"/>
      <c r="AL410" s="455"/>
      <c r="AM410" s="455"/>
      <c r="AN410" s="455"/>
      <c r="AO410" s="455"/>
      <c r="AP410" s="455"/>
      <c r="AQ410" s="455"/>
      <c r="AR410" s="455"/>
      <c r="AS410" s="455"/>
      <c r="AT410" s="455"/>
      <c r="AU410" s="455"/>
      <c r="AV410" s="455"/>
      <c r="AW410" s="455"/>
      <c r="AX410" s="455"/>
      <c r="AY410" s="455"/>
      <c r="AZ410" s="455"/>
      <c r="BA410" s="455"/>
      <c r="BB410" s="455"/>
      <c r="BC410" s="455"/>
      <c r="BD410" s="455"/>
      <c r="BE410" s="455"/>
      <c r="BF410" s="455"/>
      <c r="BG410" s="455"/>
      <c r="BH410" s="455"/>
      <c r="BI410" s="455"/>
      <c r="BJ410" s="455"/>
      <c r="BK410" s="455"/>
      <c r="BL410" s="455"/>
      <c r="BM410" s="455"/>
      <c r="BN410" s="455"/>
      <c r="BO410" s="455"/>
      <c r="BP410" s="455"/>
      <c r="BQ410" s="455"/>
      <c r="BR410" s="455"/>
      <c r="BS410" s="455"/>
      <c r="BT410" s="455"/>
      <c r="BU410" s="455"/>
      <c r="BV410" s="455"/>
      <c r="BW410" s="455"/>
      <c r="BX410" s="455"/>
      <c r="BY410" s="455"/>
      <c r="BZ410" s="455"/>
      <c r="CA410" s="455"/>
      <c r="CB410" s="455"/>
      <c r="CC410" s="455"/>
      <c r="CD410" s="455"/>
      <c r="CE410" s="455"/>
      <c r="CF410" s="455"/>
      <c r="CG410" s="455"/>
      <c r="CH410" s="455"/>
      <c r="CI410" s="455"/>
      <c r="CJ410" s="455"/>
      <c r="CK410" s="455"/>
      <c r="CL410" s="455"/>
      <c r="CM410" s="455"/>
      <c r="CN410" s="455"/>
      <c r="CO410" s="455"/>
      <c r="CP410" s="455"/>
      <c r="CQ410" s="455"/>
      <c r="CR410" s="455"/>
      <c r="CS410" s="455"/>
      <c r="CT410" s="455"/>
      <c r="CU410" s="455"/>
      <c r="CV410" s="455"/>
      <c r="CW410" s="455"/>
      <c r="CX410" s="455"/>
      <c r="CY410" s="455"/>
      <c r="CZ410" s="455"/>
      <c r="DA410" s="455"/>
      <c r="DB410" s="455"/>
      <c r="DC410" s="455"/>
      <c r="DD410" s="455"/>
      <c r="DE410" s="455"/>
      <c r="DF410" s="455"/>
      <c r="DG410" s="455"/>
      <c r="DH410" s="455"/>
      <c r="DI410" s="455"/>
      <c r="DJ410" s="455"/>
      <c r="DK410" s="455"/>
      <c r="DL410" s="455"/>
      <c r="DM410" s="455"/>
      <c r="DN410" s="455"/>
      <c r="DO410" s="455"/>
      <c r="DP410" s="455"/>
      <c r="DQ410" s="455"/>
      <c r="DR410" s="455"/>
      <c r="DS410" s="455"/>
      <c r="DT410" s="455"/>
      <c r="DU410" s="455"/>
      <c r="DV410" s="455"/>
      <c r="DW410" s="455"/>
      <c r="DX410" s="455"/>
      <c r="DY410" s="455"/>
      <c r="DZ410" s="455"/>
      <c r="EA410" s="455"/>
      <c r="EB410" s="455"/>
      <c r="EC410" s="455"/>
      <c r="ED410" s="455"/>
      <c r="EE410" s="455"/>
      <c r="EF410" s="455"/>
      <c r="EG410" s="455"/>
      <c r="EH410" s="455"/>
      <c r="EI410" s="455"/>
      <c r="EJ410" s="455"/>
      <c r="EK410" s="455"/>
      <c r="EL410" s="455"/>
      <c r="EM410" s="455"/>
      <c r="EN410" s="455"/>
      <c r="EO410" s="455"/>
      <c r="EP410" s="455"/>
      <c r="EQ410" s="455"/>
      <c r="ER410" s="455"/>
      <c r="ES410" s="455"/>
      <c r="ET410" s="455"/>
      <c r="EU410" s="455"/>
      <c r="EV410" s="455"/>
      <c r="EW410" s="455"/>
      <c r="EX410" s="455"/>
      <c r="EY410" s="455"/>
      <c r="EZ410" s="455"/>
      <c r="FA410" s="455"/>
      <c r="FB410" s="455"/>
      <c r="FC410" s="455"/>
      <c r="FD410" s="455"/>
      <c r="FE410" s="455"/>
      <c r="FF410" s="455"/>
      <c r="FG410" s="455"/>
      <c r="FH410" s="455"/>
      <c r="FI410" s="455"/>
      <c r="FJ410" s="455"/>
      <c r="FK410" s="455"/>
      <c r="FL410" s="455"/>
      <c r="FM410" s="455"/>
      <c r="FN410" s="455"/>
      <c r="FO410" s="455"/>
      <c r="FP410" s="455"/>
      <c r="FQ410" s="455"/>
      <c r="FR410" s="455"/>
      <c r="FS410" s="455"/>
      <c r="FT410" s="455"/>
      <c r="FU410" s="455"/>
      <c r="FV410" s="455"/>
      <c r="FW410" s="455"/>
      <c r="FX410" s="455"/>
      <c r="FY410" s="455"/>
      <c r="FZ410" s="455"/>
      <c r="GA410" s="455"/>
      <c r="GB410" s="455"/>
      <c r="GC410" s="455"/>
      <c r="GD410" s="455"/>
      <c r="GE410" s="455"/>
      <c r="GF410" s="455"/>
      <c r="GG410" s="455"/>
      <c r="GH410" s="455"/>
      <c r="GI410" s="455"/>
      <c r="GJ410" s="455"/>
      <c r="GK410" s="455"/>
      <c r="GL410" s="455"/>
      <c r="GM410" s="455"/>
      <c r="GN410" s="455"/>
      <c r="GO410" s="455"/>
      <c r="GP410" s="455"/>
      <c r="GQ410" s="455"/>
      <c r="GR410" s="455"/>
      <c r="GS410" s="455"/>
      <c r="GT410" s="455"/>
      <c r="GU410" s="455"/>
      <c r="GV410" s="455"/>
      <c r="GW410" s="455"/>
      <c r="GX410" s="455"/>
      <c r="GY410" s="455"/>
      <c r="GZ410" s="455"/>
      <c r="HA410" s="455"/>
      <c r="HB410" s="455"/>
      <c r="HC410" s="455"/>
      <c r="HD410" s="455"/>
      <c r="HE410" s="455"/>
      <c r="HF410" s="455"/>
      <c r="HG410" s="455"/>
      <c r="HH410" s="455"/>
      <c r="HI410" s="455"/>
      <c r="HJ410" s="455"/>
      <c r="HK410" s="455"/>
      <c r="HL410" s="455"/>
      <c r="HM410" s="455"/>
    </row>
    <row r="411" s="460" customFormat="1" spans="1:221">
      <c r="A411" s="455"/>
      <c r="AD411" s="455"/>
      <c r="AE411" s="455"/>
      <c r="AF411" s="455"/>
      <c r="AG411" s="455"/>
      <c r="AH411" s="455"/>
      <c r="AI411" s="455"/>
      <c r="AJ411" s="455"/>
      <c r="AK411" s="455"/>
      <c r="AL411" s="455"/>
      <c r="AM411" s="455"/>
      <c r="AN411" s="455"/>
      <c r="AO411" s="455"/>
      <c r="AP411" s="455"/>
      <c r="AQ411" s="455"/>
      <c r="AR411" s="455"/>
      <c r="AS411" s="455"/>
      <c r="AT411" s="455"/>
      <c r="AU411" s="455"/>
      <c r="AV411" s="455"/>
      <c r="AW411" s="455"/>
      <c r="AX411" s="455"/>
      <c r="AY411" s="455"/>
      <c r="AZ411" s="455"/>
      <c r="BA411" s="455"/>
      <c r="BB411" s="455"/>
      <c r="BC411" s="455"/>
      <c r="BD411" s="455"/>
      <c r="BE411" s="455"/>
      <c r="BF411" s="455"/>
      <c r="BG411" s="455"/>
      <c r="BH411" s="455"/>
      <c r="BI411" s="455"/>
      <c r="BJ411" s="455"/>
      <c r="BK411" s="455"/>
      <c r="BL411" s="455"/>
      <c r="BM411" s="455"/>
      <c r="BN411" s="455"/>
      <c r="BO411" s="455"/>
      <c r="BP411" s="455"/>
      <c r="BQ411" s="455"/>
      <c r="BR411" s="455"/>
      <c r="BS411" s="455"/>
      <c r="BT411" s="455"/>
      <c r="BU411" s="455"/>
      <c r="BV411" s="455"/>
      <c r="BW411" s="455"/>
      <c r="BX411" s="455"/>
      <c r="BY411" s="455"/>
      <c r="BZ411" s="455"/>
      <c r="CA411" s="455"/>
      <c r="CB411" s="455"/>
      <c r="CC411" s="455"/>
      <c r="CD411" s="455"/>
      <c r="CE411" s="455"/>
      <c r="CF411" s="455"/>
      <c r="CG411" s="455"/>
      <c r="CH411" s="455"/>
      <c r="CI411" s="455"/>
      <c r="CJ411" s="455"/>
      <c r="CK411" s="455"/>
      <c r="CL411" s="455"/>
      <c r="CM411" s="455"/>
      <c r="CN411" s="455"/>
      <c r="CO411" s="455"/>
      <c r="CP411" s="455"/>
      <c r="CQ411" s="455"/>
      <c r="CR411" s="455"/>
      <c r="CS411" s="455"/>
      <c r="CT411" s="455"/>
      <c r="CU411" s="455"/>
      <c r="CV411" s="455"/>
      <c r="CW411" s="455"/>
      <c r="CX411" s="455"/>
      <c r="CY411" s="455"/>
      <c r="CZ411" s="455"/>
      <c r="DA411" s="455"/>
      <c r="DB411" s="455"/>
      <c r="DC411" s="455"/>
      <c r="DD411" s="455"/>
      <c r="DE411" s="455"/>
      <c r="DF411" s="455"/>
      <c r="DG411" s="455"/>
      <c r="DH411" s="455"/>
      <c r="DI411" s="455"/>
      <c r="DJ411" s="455"/>
      <c r="DK411" s="455"/>
      <c r="DL411" s="455"/>
      <c r="DM411" s="455"/>
      <c r="DN411" s="455"/>
      <c r="DO411" s="455"/>
      <c r="DP411" s="455"/>
      <c r="DQ411" s="455"/>
      <c r="DR411" s="455"/>
      <c r="DS411" s="455"/>
      <c r="DT411" s="455"/>
      <c r="DU411" s="455"/>
      <c r="DV411" s="455"/>
      <c r="DW411" s="455"/>
      <c r="DX411" s="455"/>
      <c r="DY411" s="455"/>
      <c r="DZ411" s="455"/>
      <c r="EA411" s="455"/>
      <c r="EB411" s="455"/>
      <c r="EC411" s="455"/>
      <c r="ED411" s="455"/>
      <c r="EE411" s="455"/>
      <c r="EF411" s="455"/>
      <c r="EG411" s="455"/>
      <c r="EH411" s="455"/>
      <c r="EI411" s="455"/>
      <c r="EJ411" s="455"/>
      <c r="EK411" s="455"/>
      <c r="EL411" s="455"/>
      <c r="EM411" s="455"/>
      <c r="EN411" s="455"/>
      <c r="EO411" s="455"/>
      <c r="EP411" s="455"/>
      <c r="EQ411" s="455"/>
      <c r="ER411" s="455"/>
      <c r="ES411" s="455"/>
      <c r="ET411" s="455"/>
      <c r="EU411" s="455"/>
      <c r="EV411" s="455"/>
      <c r="EW411" s="455"/>
      <c r="EX411" s="455"/>
      <c r="EY411" s="455"/>
      <c r="EZ411" s="455"/>
      <c r="FA411" s="455"/>
      <c r="FB411" s="455"/>
      <c r="FC411" s="455"/>
      <c r="FD411" s="455"/>
      <c r="FE411" s="455"/>
      <c r="FF411" s="455"/>
      <c r="FG411" s="455"/>
      <c r="FH411" s="455"/>
      <c r="FI411" s="455"/>
      <c r="FJ411" s="455"/>
      <c r="FK411" s="455"/>
      <c r="FL411" s="455"/>
      <c r="FM411" s="455"/>
      <c r="FN411" s="455"/>
      <c r="FO411" s="455"/>
      <c r="FP411" s="455"/>
      <c r="FQ411" s="455"/>
      <c r="FR411" s="455"/>
      <c r="FS411" s="455"/>
      <c r="FT411" s="455"/>
      <c r="FU411" s="455"/>
      <c r="FV411" s="455"/>
      <c r="FW411" s="455"/>
      <c r="FX411" s="455"/>
      <c r="FY411" s="455"/>
      <c r="FZ411" s="455"/>
      <c r="GA411" s="455"/>
      <c r="GB411" s="455"/>
      <c r="GC411" s="455"/>
      <c r="GD411" s="455"/>
      <c r="GE411" s="455"/>
      <c r="GF411" s="455"/>
      <c r="GG411" s="455"/>
      <c r="GH411" s="455"/>
      <c r="GI411" s="455"/>
      <c r="GJ411" s="455"/>
      <c r="GK411" s="455"/>
      <c r="GL411" s="455"/>
      <c r="GM411" s="455"/>
      <c r="GN411" s="455"/>
      <c r="GO411" s="455"/>
      <c r="GP411" s="455"/>
      <c r="GQ411" s="455"/>
      <c r="GR411" s="455"/>
      <c r="GS411" s="455"/>
      <c r="GT411" s="455"/>
      <c r="GU411" s="455"/>
      <c r="GV411" s="455"/>
      <c r="GW411" s="455"/>
      <c r="GX411" s="455"/>
      <c r="GY411" s="455"/>
      <c r="GZ411" s="455"/>
      <c r="HA411" s="455"/>
      <c r="HB411" s="455"/>
      <c r="HC411" s="455"/>
      <c r="HD411" s="455"/>
      <c r="HE411" s="455"/>
      <c r="HF411" s="455"/>
      <c r="HG411" s="455"/>
      <c r="HH411" s="455"/>
      <c r="HI411" s="455"/>
      <c r="HJ411" s="455"/>
      <c r="HK411" s="455"/>
      <c r="HL411" s="455"/>
      <c r="HM411" s="455"/>
    </row>
    <row r="412" s="460" customFormat="1" spans="1:221">
      <c r="A412" s="455"/>
      <c r="AD412" s="455"/>
      <c r="AE412" s="455"/>
      <c r="AF412" s="455"/>
      <c r="AG412" s="455"/>
      <c r="AH412" s="455"/>
      <c r="AI412" s="455"/>
      <c r="AJ412" s="455"/>
      <c r="AK412" s="455"/>
      <c r="AL412" s="455"/>
      <c r="AM412" s="455"/>
      <c r="AN412" s="455"/>
      <c r="AO412" s="455"/>
      <c r="AP412" s="455"/>
      <c r="AQ412" s="455"/>
      <c r="AR412" s="455"/>
      <c r="AS412" s="455"/>
      <c r="AT412" s="455"/>
      <c r="AU412" s="455"/>
      <c r="AV412" s="455"/>
      <c r="AW412" s="455"/>
      <c r="AX412" s="455"/>
      <c r="AY412" s="455"/>
      <c r="AZ412" s="455"/>
      <c r="BA412" s="455"/>
      <c r="BB412" s="455"/>
      <c r="BC412" s="455"/>
      <c r="BD412" s="455"/>
      <c r="BE412" s="455"/>
      <c r="BF412" s="455"/>
      <c r="BG412" s="455"/>
      <c r="BH412" s="455"/>
      <c r="BI412" s="455"/>
      <c r="BJ412" s="455"/>
      <c r="BK412" s="455"/>
      <c r="BL412" s="455"/>
      <c r="BM412" s="455"/>
      <c r="BN412" s="455"/>
      <c r="BO412" s="455"/>
      <c r="BP412" s="455"/>
      <c r="BQ412" s="455"/>
      <c r="BR412" s="455"/>
      <c r="BS412" s="455"/>
      <c r="BT412" s="455"/>
      <c r="BU412" s="455"/>
      <c r="BV412" s="455"/>
      <c r="BW412" s="455"/>
      <c r="BX412" s="455"/>
      <c r="BY412" s="455"/>
      <c r="BZ412" s="455"/>
      <c r="CA412" s="455"/>
      <c r="CB412" s="455"/>
      <c r="CC412" s="455"/>
      <c r="CD412" s="455"/>
      <c r="CE412" s="455"/>
      <c r="CF412" s="455"/>
      <c r="CG412" s="455"/>
      <c r="CH412" s="455"/>
      <c r="CI412" s="455"/>
      <c r="CJ412" s="455"/>
      <c r="CK412" s="455"/>
      <c r="CL412" s="455"/>
      <c r="CM412" s="455"/>
      <c r="CN412" s="455"/>
      <c r="CO412" s="455"/>
      <c r="CP412" s="455"/>
      <c r="CQ412" s="455"/>
      <c r="CR412" s="455"/>
      <c r="CS412" s="455"/>
      <c r="CT412" s="455"/>
      <c r="CU412" s="455"/>
      <c r="CV412" s="455"/>
      <c r="CW412" s="455"/>
      <c r="CX412" s="455"/>
      <c r="CY412" s="455"/>
      <c r="CZ412" s="455"/>
      <c r="DA412" s="455"/>
      <c r="DB412" s="455"/>
      <c r="DC412" s="455"/>
      <c r="DD412" s="455"/>
      <c r="DE412" s="455"/>
      <c r="DF412" s="455"/>
      <c r="DG412" s="455"/>
      <c r="DH412" s="455"/>
      <c r="DI412" s="455"/>
      <c r="DJ412" s="455"/>
      <c r="DK412" s="455"/>
      <c r="DL412" s="455"/>
      <c r="DM412" s="455"/>
      <c r="DN412" s="455"/>
      <c r="DO412" s="455"/>
      <c r="DP412" s="455"/>
      <c r="DQ412" s="455"/>
      <c r="DR412" s="455"/>
      <c r="DS412" s="455"/>
      <c r="DT412" s="455"/>
      <c r="DU412" s="455"/>
      <c r="DV412" s="455"/>
      <c r="DW412" s="455"/>
      <c r="DX412" s="455"/>
      <c r="DY412" s="455"/>
      <c r="DZ412" s="455"/>
      <c r="EA412" s="455"/>
      <c r="EB412" s="455"/>
      <c r="EC412" s="455"/>
      <c r="ED412" s="455"/>
      <c r="EE412" s="455"/>
      <c r="EF412" s="455"/>
      <c r="EG412" s="455"/>
      <c r="EH412" s="455"/>
      <c r="EI412" s="455"/>
      <c r="EJ412" s="455"/>
      <c r="EK412" s="455"/>
      <c r="EL412" s="455"/>
      <c r="EM412" s="455"/>
      <c r="EN412" s="455"/>
      <c r="EO412" s="455"/>
      <c r="EP412" s="455"/>
      <c r="EQ412" s="455"/>
      <c r="ER412" s="455"/>
      <c r="ES412" s="455"/>
      <c r="ET412" s="455"/>
      <c r="EU412" s="455"/>
      <c r="EV412" s="455"/>
      <c r="EW412" s="455"/>
      <c r="EX412" s="455"/>
      <c r="EY412" s="455"/>
      <c r="EZ412" s="455"/>
      <c r="FA412" s="455"/>
      <c r="FB412" s="455"/>
      <c r="FC412" s="455"/>
      <c r="FD412" s="455"/>
      <c r="FE412" s="455"/>
      <c r="FF412" s="455"/>
      <c r="FG412" s="455"/>
      <c r="FH412" s="455"/>
      <c r="FI412" s="455"/>
      <c r="FJ412" s="455"/>
      <c r="FK412" s="455"/>
      <c r="FL412" s="455"/>
      <c r="FM412" s="455"/>
      <c r="FN412" s="455"/>
      <c r="FO412" s="455"/>
      <c r="FP412" s="455"/>
      <c r="FQ412" s="455"/>
      <c r="FR412" s="455"/>
      <c r="FS412" s="455"/>
      <c r="FT412" s="455"/>
      <c r="FU412" s="455"/>
      <c r="FV412" s="455"/>
      <c r="FW412" s="455"/>
      <c r="FX412" s="455"/>
      <c r="FY412" s="455"/>
      <c r="FZ412" s="455"/>
      <c r="GA412" s="455"/>
      <c r="GB412" s="455"/>
      <c r="GC412" s="455"/>
      <c r="GD412" s="455"/>
      <c r="GE412" s="455"/>
      <c r="GF412" s="455"/>
      <c r="GG412" s="455"/>
      <c r="GH412" s="455"/>
      <c r="GI412" s="455"/>
      <c r="GJ412" s="455"/>
      <c r="GK412" s="455"/>
      <c r="GL412" s="455"/>
      <c r="GM412" s="455"/>
      <c r="GN412" s="455"/>
      <c r="GO412" s="455"/>
      <c r="GP412" s="455"/>
      <c r="GQ412" s="455"/>
      <c r="GR412" s="455"/>
      <c r="GS412" s="455"/>
      <c r="GT412" s="455"/>
      <c r="GU412" s="455"/>
      <c r="GV412" s="455"/>
      <c r="GW412" s="455"/>
      <c r="GX412" s="455"/>
      <c r="GY412" s="455"/>
      <c r="GZ412" s="455"/>
      <c r="HA412" s="455"/>
      <c r="HB412" s="455"/>
      <c r="HC412" s="455"/>
      <c r="HD412" s="455"/>
      <c r="HE412" s="455"/>
      <c r="HF412" s="455"/>
      <c r="HG412" s="455"/>
      <c r="HH412" s="455"/>
      <c r="HI412" s="455"/>
      <c r="HJ412" s="455"/>
      <c r="HK412" s="455"/>
      <c r="HL412" s="455"/>
      <c r="HM412" s="455"/>
    </row>
    <row r="413" s="460" customFormat="1" spans="1:221">
      <c r="A413" s="455"/>
      <c r="AD413" s="455"/>
      <c r="AE413" s="455"/>
      <c r="AF413" s="455"/>
      <c r="AG413" s="455"/>
      <c r="AH413" s="455"/>
      <c r="AI413" s="455"/>
      <c r="AJ413" s="455"/>
      <c r="AK413" s="455"/>
      <c r="AL413" s="455"/>
      <c r="AM413" s="455"/>
      <c r="AN413" s="455"/>
      <c r="AO413" s="455"/>
      <c r="AP413" s="455"/>
      <c r="AQ413" s="455"/>
      <c r="AR413" s="455"/>
      <c r="AS413" s="455"/>
      <c r="AT413" s="455"/>
      <c r="AU413" s="455"/>
      <c r="AV413" s="455"/>
      <c r="AW413" s="455"/>
      <c r="AX413" s="455"/>
      <c r="AY413" s="455"/>
      <c r="AZ413" s="455"/>
      <c r="BA413" s="455"/>
      <c r="BB413" s="455"/>
      <c r="BC413" s="455"/>
      <c r="BD413" s="455"/>
      <c r="BE413" s="455"/>
      <c r="BF413" s="455"/>
      <c r="BG413" s="455"/>
      <c r="BH413" s="455"/>
      <c r="BI413" s="455"/>
      <c r="BJ413" s="455"/>
      <c r="BK413" s="455"/>
      <c r="BL413" s="455"/>
      <c r="BM413" s="455"/>
      <c r="BN413" s="455"/>
      <c r="BO413" s="455"/>
      <c r="BP413" s="455"/>
      <c r="BQ413" s="455"/>
      <c r="BR413" s="455"/>
      <c r="BS413" s="455"/>
      <c r="BT413" s="455"/>
      <c r="BU413" s="455"/>
      <c r="BV413" s="455"/>
      <c r="BW413" s="455"/>
      <c r="BX413" s="455"/>
      <c r="BY413" s="455"/>
      <c r="BZ413" s="455"/>
      <c r="CA413" s="455"/>
      <c r="CB413" s="455"/>
      <c r="CC413" s="455"/>
      <c r="CD413" s="455"/>
      <c r="CE413" s="455"/>
      <c r="CF413" s="455"/>
      <c r="CG413" s="455"/>
      <c r="CH413" s="455"/>
      <c r="CI413" s="455"/>
      <c r="CJ413" s="455"/>
      <c r="CK413" s="455"/>
      <c r="CL413" s="455"/>
      <c r="CM413" s="455"/>
      <c r="CN413" s="455"/>
      <c r="CO413" s="455"/>
      <c r="CP413" s="455"/>
      <c r="CQ413" s="455"/>
      <c r="CR413" s="455"/>
      <c r="CS413" s="455"/>
      <c r="CT413" s="455"/>
      <c r="CU413" s="455"/>
      <c r="CV413" s="455"/>
      <c r="CW413" s="455"/>
      <c r="CX413" s="455"/>
      <c r="CY413" s="455"/>
      <c r="CZ413" s="455"/>
      <c r="DA413" s="455"/>
      <c r="DB413" s="455"/>
      <c r="DC413" s="455"/>
      <c r="DD413" s="455"/>
      <c r="DE413" s="455"/>
      <c r="DF413" s="455"/>
      <c r="DG413" s="455"/>
      <c r="DH413" s="455"/>
      <c r="DI413" s="455"/>
      <c r="DJ413" s="455"/>
      <c r="DK413" s="455"/>
      <c r="DL413" s="455"/>
      <c r="DM413" s="455"/>
      <c r="DN413" s="455"/>
      <c r="DO413" s="455"/>
      <c r="DP413" s="455"/>
      <c r="DQ413" s="455"/>
      <c r="DR413" s="455"/>
      <c r="DS413" s="455"/>
      <c r="DT413" s="455"/>
      <c r="DU413" s="455"/>
      <c r="DV413" s="455"/>
      <c r="DW413" s="455"/>
      <c r="DX413" s="455"/>
      <c r="DY413" s="455"/>
      <c r="DZ413" s="455"/>
      <c r="EA413" s="455"/>
      <c r="EB413" s="455"/>
      <c r="EC413" s="455"/>
      <c r="ED413" s="455"/>
      <c r="EE413" s="455"/>
      <c r="EF413" s="455"/>
      <c r="EG413" s="455"/>
      <c r="EH413" s="455"/>
      <c r="EI413" s="455"/>
      <c r="EJ413" s="455"/>
      <c r="EK413" s="455"/>
      <c r="EL413" s="455"/>
      <c r="EM413" s="455"/>
      <c r="EN413" s="455"/>
      <c r="EO413" s="455"/>
      <c r="EP413" s="455"/>
      <c r="EQ413" s="455"/>
      <c r="ER413" s="455"/>
      <c r="ES413" s="455"/>
      <c r="ET413" s="455"/>
      <c r="EU413" s="455"/>
      <c r="EV413" s="455"/>
      <c r="EW413" s="455"/>
      <c r="EX413" s="455"/>
      <c r="EY413" s="455"/>
      <c r="EZ413" s="455"/>
      <c r="FA413" s="455"/>
      <c r="FB413" s="455"/>
      <c r="FC413" s="455"/>
      <c r="FD413" s="455"/>
      <c r="FE413" s="455"/>
      <c r="FF413" s="455"/>
      <c r="FG413" s="455"/>
      <c r="FH413" s="455"/>
      <c r="FI413" s="455"/>
      <c r="FJ413" s="455"/>
      <c r="FK413" s="455"/>
      <c r="FL413" s="455"/>
      <c r="FM413" s="455"/>
      <c r="FN413" s="455"/>
      <c r="FO413" s="455"/>
      <c r="FP413" s="455"/>
      <c r="FQ413" s="455"/>
      <c r="FR413" s="455"/>
      <c r="FS413" s="455"/>
      <c r="FT413" s="455"/>
      <c r="FU413" s="455"/>
      <c r="FV413" s="455"/>
      <c r="FW413" s="455"/>
      <c r="FX413" s="455"/>
      <c r="FY413" s="455"/>
      <c r="FZ413" s="455"/>
      <c r="GA413" s="455"/>
      <c r="GB413" s="455"/>
      <c r="GC413" s="455"/>
      <c r="GD413" s="455"/>
      <c r="GE413" s="455"/>
      <c r="GF413" s="455"/>
      <c r="GG413" s="455"/>
      <c r="GH413" s="455"/>
      <c r="GI413" s="455"/>
      <c r="GJ413" s="455"/>
      <c r="GK413" s="455"/>
      <c r="GL413" s="455"/>
      <c r="GM413" s="455"/>
      <c r="GN413" s="455"/>
      <c r="GO413" s="455"/>
      <c r="GP413" s="455"/>
      <c r="GQ413" s="455"/>
      <c r="GR413" s="455"/>
      <c r="GS413" s="455"/>
      <c r="GT413" s="455"/>
      <c r="GU413" s="455"/>
      <c r="GV413" s="455"/>
      <c r="GW413" s="455"/>
      <c r="GX413" s="455"/>
      <c r="GY413" s="455"/>
      <c r="GZ413" s="455"/>
      <c r="HA413" s="455"/>
      <c r="HB413" s="455"/>
      <c r="HC413" s="455"/>
      <c r="HD413" s="455"/>
      <c r="HE413" s="455"/>
      <c r="HF413" s="455"/>
      <c r="HG413" s="455"/>
      <c r="HH413" s="455"/>
      <c r="HI413" s="455"/>
      <c r="HJ413" s="455"/>
      <c r="HK413" s="455"/>
      <c r="HL413" s="455"/>
      <c r="HM413" s="455"/>
    </row>
    <row r="414" s="460" customFormat="1" spans="1:221">
      <c r="A414" s="455"/>
      <c r="AD414" s="455"/>
      <c r="AE414" s="455"/>
      <c r="AF414" s="455"/>
      <c r="AG414" s="455"/>
      <c r="AH414" s="455"/>
      <c r="AI414" s="455"/>
      <c r="AJ414" s="455"/>
      <c r="AK414" s="455"/>
      <c r="AL414" s="455"/>
      <c r="AM414" s="455"/>
      <c r="AN414" s="455"/>
      <c r="AO414" s="455"/>
      <c r="AP414" s="455"/>
      <c r="AQ414" s="455"/>
      <c r="AR414" s="455"/>
      <c r="AS414" s="455"/>
      <c r="AT414" s="455"/>
      <c r="AU414" s="455"/>
      <c r="AV414" s="455"/>
      <c r="AW414" s="455"/>
      <c r="AX414" s="455"/>
      <c r="AY414" s="455"/>
      <c r="AZ414" s="455"/>
      <c r="BA414" s="455"/>
      <c r="BB414" s="455"/>
      <c r="BC414" s="455"/>
      <c r="BD414" s="455"/>
      <c r="BE414" s="455"/>
      <c r="BF414" s="455"/>
      <c r="BG414" s="455"/>
      <c r="BH414" s="455"/>
      <c r="BI414" s="455"/>
      <c r="BJ414" s="455"/>
      <c r="BK414" s="455"/>
      <c r="BL414" s="455"/>
      <c r="BM414" s="455"/>
      <c r="BN414" s="455"/>
      <c r="BO414" s="455"/>
      <c r="BP414" s="455"/>
      <c r="BQ414" s="455"/>
      <c r="BR414" s="455"/>
      <c r="BS414" s="455"/>
      <c r="BT414" s="455"/>
      <c r="BU414" s="455"/>
      <c r="BV414" s="455"/>
      <c r="BW414" s="455"/>
      <c r="BX414" s="455"/>
      <c r="BY414" s="455"/>
      <c r="BZ414" s="455"/>
      <c r="CA414" s="455"/>
      <c r="CB414" s="455"/>
      <c r="CC414" s="455"/>
      <c r="CD414" s="455"/>
      <c r="CE414" s="455"/>
      <c r="CF414" s="455"/>
      <c r="CG414" s="455"/>
      <c r="CH414" s="455"/>
      <c r="CI414" s="455"/>
      <c r="CJ414" s="455"/>
      <c r="CK414" s="455"/>
      <c r="CL414" s="455"/>
      <c r="CM414" s="455"/>
      <c r="CN414" s="455"/>
      <c r="CO414" s="455"/>
      <c r="CP414" s="455"/>
      <c r="CQ414" s="455"/>
      <c r="CR414" s="455"/>
      <c r="CS414" s="455"/>
      <c r="CT414" s="455"/>
      <c r="CU414" s="455"/>
      <c r="CV414" s="455"/>
      <c r="CW414" s="455"/>
      <c r="CX414" s="455"/>
      <c r="CY414" s="455"/>
      <c r="CZ414" s="455"/>
      <c r="DA414" s="455"/>
      <c r="DB414" s="455"/>
      <c r="DC414" s="455"/>
      <c r="DD414" s="455"/>
      <c r="DE414" s="455"/>
      <c r="DF414" s="455"/>
      <c r="DG414" s="455"/>
      <c r="DH414" s="455"/>
      <c r="DI414" s="455"/>
      <c r="DJ414" s="455"/>
      <c r="DK414" s="455"/>
      <c r="DL414" s="455"/>
      <c r="DM414" s="455"/>
      <c r="DN414" s="455"/>
      <c r="DO414" s="455"/>
      <c r="DP414" s="455"/>
      <c r="DQ414" s="455"/>
      <c r="DR414" s="455"/>
      <c r="DS414" s="455"/>
      <c r="DT414" s="455"/>
      <c r="DU414" s="455"/>
      <c r="DV414" s="455"/>
      <c r="DW414" s="455"/>
      <c r="DX414" s="455"/>
      <c r="DY414" s="455"/>
      <c r="DZ414" s="455"/>
      <c r="EA414" s="455"/>
      <c r="EB414" s="455"/>
      <c r="EC414" s="455"/>
      <c r="ED414" s="455"/>
      <c r="EE414" s="455"/>
      <c r="EF414" s="455"/>
      <c r="EG414" s="455"/>
      <c r="EH414" s="455"/>
      <c r="EI414" s="455"/>
      <c r="EJ414" s="455"/>
      <c r="EK414" s="455"/>
      <c r="EL414" s="455"/>
      <c r="EM414" s="455"/>
      <c r="EN414" s="455"/>
      <c r="EO414" s="455"/>
      <c r="EP414" s="455"/>
      <c r="EQ414" s="455"/>
      <c r="ER414" s="455"/>
      <c r="ES414" s="455"/>
      <c r="ET414" s="455"/>
      <c r="EU414" s="455"/>
      <c r="EV414" s="455"/>
      <c r="EW414" s="455"/>
      <c r="EX414" s="455"/>
      <c r="EY414" s="455"/>
      <c r="EZ414" s="455"/>
      <c r="FA414" s="455"/>
      <c r="FB414" s="455"/>
      <c r="FC414" s="455"/>
      <c r="FD414" s="455"/>
      <c r="FE414" s="455"/>
      <c r="FF414" s="455"/>
      <c r="FG414" s="455"/>
      <c r="FH414" s="455"/>
      <c r="FI414" s="455"/>
      <c r="FJ414" s="455"/>
      <c r="FK414" s="455"/>
      <c r="FL414" s="455"/>
      <c r="FM414" s="455"/>
      <c r="FN414" s="455"/>
      <c r="FO414" s="455"/>
      <c r="FP414" s="455"/>
      <c r="FQ414" s="455"/>
      <c r="FR414" s="455"/>
      <c r="FS414" s="455"/>
      <c r="FT414" s="455"/>
      <c r="FU414" s="455"/>
      <c r="FV414" s="455"/>
      <c r="FW414" s="455"/>
      <c r="FX414" s="455"/>
      <c r="FY414" s="455"/>
      <c r="FZ414" s="455"/>
      <c r="GA414" s="455"/>
      <c r="GB414" s="455"/>
      <c r="GC414" s="455"/>
      <c r="GD414" s="455"/>
      <c r="GE414" s="455"/>
      <c r="GF414" s="455"/>
      <c r="GG414" s="455"/>
      <c r="GH414" s="455"/>
      <c r="GI414" s="455"/>
      <c r="GJ414" s="455"/>
      <c r="GK414" s="455"/>
      <c r="GL414" s="455"/>
      <c r="GM414" s="455"/>
      <c r="GN414" s="455"/>
      <c r="GO414" s="455"/>
      <c r="GP414" s="455"/>
      <c r="GQ414" s="455"/>
      <c r="GR414" s="455"/>
      <c r="GS414" s="455"/>
      <c r="GT414" s="455"/>
      <c r="GU414" s="455"/>
      <c r="GV414" s="455"/>
      <c r="GW414" s="455"/>
      <c r="GX414" s="455"/>
      <c r="GY414" s="455"/>
      <c r="GZ414" s="455"/>
      <c r="HA414" s="455"/>
      <c r="HB414" s="455"/>
      <c r="HC414" s="455"/>
      <c r="HD414" s="455"/>
      <c r="HE414" s="455"/>
      <c r="HF414" s="455"/>
      <c r="HG414" s="455"/>
      <c r="HH414" s="455"/>
      <c r="HI414" s="455"/>
      <c r="HJ414" s="455"/>
      <c r="HK414" s="455"/>
      <c r="HL414" s="455"/>
      <c r="HM414" s="455"/>
    </row>
    <row r="415" s="460" customFormat="1" spans="1:221">
      <c r="A415" s="455"/>
      <c r="AD415" s="455"/>
      <c r="AE415" s="455"/>
      <c r="AF415" s="455"/>
      <c r="AG415" s="455"/>
      <c r="AH415" s="455"/>
      <c r="AI415" s="455"/>
      <c r="AJ415" s="455"/>
      <c r="AK415" s="455"/>
      <c r="AL415" s="455"/>
      <c r="AM415" s="455"/>
      <c r="AN415" s="455"/>
      <c r="AO415" s="455"/>
      <c r="AP415" s="455"/>
      <c r="AQ415" s="455"/>
      <c r="AR415" s="455"/>
      <c r="AS415" s="455"/>
      <c r="AT415" s="455"/>
      <c r="AU415" s="455"/>
      <c r="AV415" s="455"/>
      <c r="AW415" s="455"/>
      <c r="AX415" s="455"/>
      <c r="AY415" s="455"/>
      <c r="AZ415" s="455"/>
      <c r="BA415" s="455"/>
      <c r="BB415" s="455"/>
      <c r="BC415" s="455"/>
      <c r="BD415" s="455"/>
      <c r="BE415" s="455"/>
      <c r="BF415" s="455"/>
      <c r="BG415" s="455"/>
      <c r="BH415" s="455"/>
      <c r="BI415" s="455"/>
      <c r="BJ415" s="455"/>
      <c r="BK415" s="455"/>
      <c r="BL415" s="455"/>
      <c r="BM415" s="455"/>
      <c r="BN415" s="455"/>
      <c r="BO415" s="455"/>
      <c r="BP415" s="455"/>
      <c r="BQ415" s="455"/>
      <c r="BR415" s="455"/>
      <c r="BS415" s="455"/>
      <c r="BT415" s="455"/>
      <c r="BU415" s="455"/>
      <c r="BV415" s="455"/>
      <c r="BW415" s="455"/>
      <c r="BX415" s="455"/>
      <c r="BY415" s="455"/>
      <c r="BZ415" s="455"/>
      <c r="CA415" s="455"/>
      <c r="CB415" s="455"/>
      <c r="CC415" s="455"/>
      <c r="CD415" s="455"/>
      <c r="CE415" s="455"/>
      <c r="CF415" s="455"/>
      <c r="CG415" s="455"/>
      <c r="CH415" s="455"/>
      <c r="CI415" s="455"/>
      <c r="CJ415" s="455"/>
      <c r="CK415" s="455"/>
      <c r="CL415" s="455"/>
      <c r="CM415" s="455"/>
      <c r="CN415" s="455"/>
      <c r="CO415" s="455"/>
      <c r="CP415" s="455"/>
      <c r="CQ415" s="455"/>
      <c r="CR415" s="455"/>
      <c r="CS415" s="455"/>
      <c r="CT415" s="455"/>
      <c r="CU415" s="455"/>
      <c r="CV415" s="455"/>
      <c r="CW415" s="455"/>
      <c r="CX415" s="455"/>
      <c r="CY415" s="455"/>
      <c r="CZ415" s="455"/>
      <c r="DA415" s="455"/>
      <c r="DB415" s="455"/>
      <c r="DC415" s="455"/>
      <c r="DD415" s="455"/>
      <c r="DE415" s="455"/>
      <c r="DF415" s="455"/>
      <c r="DG415" s="455"/>
      <c r="DH415" s="455"/>
      <c r="DI415" s="455"/>
      <c r="DJ415" s="455"/>
      <c r="DK415" s="455"/>
      <c r="DL415" s="455"/>
      <c r="DM415" s="455"/>
      <c r="DN415" s="455"/>
      <c r="DO415" s="455"/>
      <c r="DP415" s="455"/>
      <c r="DQ415" s="455"/>
      <c r="DR415" s="455"/>
      <c r="DS415" s="455"/>
      <c r="DT415" s="455"/>
      <c r="DU415" s="455"/>
      <c r="DV415" s="455"/>
      <c r="DW415" s="455"/>
      <c r="DX415" s="455"/>
      <c r="DY415" s="455"/>
      <c r="DZ415" s="455"/>
      <c r="EA415" s="455"/>
      <c r="EB415" s="455"/>
      <c r="EC415" s="455"/>
      <c r="ED415" s="455"/>
      <c r="EE415" s="455"/>
      <c r="EF415" s="455"/>
      <c r="EG415" s="455"/>
      <c r="EH415" s="455"/>
      <c r="EI415" s="455"/>
      <c r="EJ415" s="455"/>
      <c r="EK415" s="455"/>
      <c r="EL415" s="455"/>
      <c r="EM415" s="455"/>
      <c r="EN415" s="455"/>
      <c r="EO415" s="455"/>
      <c r="EP415" s="455"/>
      <c r="EQ415" s="455"/>
      <c r="ER415" s="455"/>
      <c r="ES415" s="455"/>
      <c r="ET415" s="455"/>
      <c r="EU415" s="455"/>
      <c r="EV415" s="455"/>
      <c r="EW415" s="455"/>
      <c r="EX415" s="455"/>
      <c r="EY415" s="455"/>
      <c r="EZ415" s="455"/>
      <c r="FA415" s="455"/>
      <c r="FB415" s="455"/>
      <c r="FC415" s="455"/>
      <c r="FD415" s="455"/>
      <c r="FE415" s="455"/>
      <c r="FF415" s="455"/>
      <c r="FG415" s="455"/>
      <c r="FH415" s="455"/>
      <c r="FI415" s="455"/>
      <c r="FJ415" s="455"/>
      <c r="FK415" s="455"/>
      <c r="FL415" s="455"/>
      <c r="FM415" s="455"/>
      <c r="FN415" s="455"/>
      <c r="FO415" s="455"/>
      <c r="FP415" s="455"/>
      <c r="FQ415" s="455"/>
      <c r="FR415" s="455"/>
      <c r="FS415" s="455"/>
      <c r="FT415" s="455"/>
      <c r="FU415" s="455"/>
      <c r="FV415" s="455"/>
      <c r="FW415" s="455"/>
      <c r="FX415" s="455"/>
      <c r="FY415" s="455"/>
      <c r="FZ415" s="455"/>
      <c r="GA415" s="455"/>
      <c r="GB415" s="455"/>
      <c r="GC415" s="455"/>
      <c r="GD415" s="455"/>
      <c r="GE415" s="455"/>
      <c r="GF415" s="455"/>
      <c r="GG415" s="455"/>
      <c r="GH415" s="455"/>
      <c r="GI415" s="455"/>
      <c r="GJ415" s="455"/>
      <c r="GK415" s="455"/>
      <c r="GL415" s="455"/>
      <c r="GM415" s="455"/>
      <c r="GN415" s="455"/>
      <c r="GO415" s="455"/>
      <c r="GP415" s="455"/>
      <c r="GQ415" s="455"/>
      <c r="GR415" s="455"/>
      <c r="GS415" s="455"/>
      <c r="GT415" s="455"/>
      <c r="GU415" s="455"/>
      <c r="GV415" s="455"/>
      <c r="GW415" s="455"/>
      <c r="GX415" s="455"/>
      <c r="GY415" s="455"/>
      <c r="GZ415" s="455"/>
      <c r="HA415" s="455"/>
      <c r="HB415" s="455"/>
      <c r="HC415" s="455"/>
      <c r="HD415" s="455"/>
      <c r="HE415" s="455"/>
      <c r="HF415" s="455"/>
      <c r="HG415" s="455"/>
      <c r="HH415" s="455"/>
      <c r="HI415" s="455"/>
      <c r="HJ415" s="455"/>
      <c r="HK415" s="455"/>
      <c r="HL415" s="455"/>
      <c r="HM415" s="455"/>
    </row>
    <row r="416" s="460" customFormat="1" spans="1:221">
      <c r="A416" s="455"/>
      <c r="AD416" s="455"/>
      <c r="AE416" s="455"/>
      <c r="AF416" s="455"/>
      <c r="AG416" s="455"/>
      <c r="AH416" s="455"/>
      <c r="AI416" s="455"/>
      <c r="AJ416" s="455"/>
      <c r="AK416" s="455"/>
      <c r="AL416" s="455"/>
      <c r="AM416" s="455"/>
      <c r="AN416" s="455"/>
      <c r="AO416" s="455"/>
      <c r="AP416" s="455"/>
      <c r="AQ416" s="455"/>
      <c r="AR416" s="455"/>
      <c r="AS416" s="455"/>
      <c r="AT416" s="455"/>
      <c r="AU416" s="455"/>
      <c r="AV416" s="455"/>
      <c r="AW416" s="455"/>
      <c r="AX416" s="455"/>
      <c r="AY416" s="455"/>
      <c r="AZ416" s="455"/>
      <c r="BA416" s="455"/>
      <c r="BB416" s="455"/>
      <c r="BC416" s="455"/>
      <c r="BD416" s="455"/>
      <c r="BE416" s="455"/>
      <c r="BF416" s="455"/>
      <c r="BG416" s="455"/>
      <c r="BH416" s="455"/>
      <c r="BI416" s="455"/>
      <c r="BJ416" s="455"/>
      <c r="BK416" s="455"/>
      <c r="BL416" s="455"/>
      <c r="BM416" s="455"/>
      <c r="BN416" s="455"/>
      <c r="BO416" s="455"/>
      <c r="BP416" s="455"/>
      <c r="BQ416" s="455"/>
      <c r="BR416" s="455"/>
      <c r="BS416" s="455"/>
      <c r="BT416" s="455"/>
      <c r="BU416" s="455"/>
      <c r="BV416" s="455"/>
      <c r="BW416" s="455"/>
      <c r="BX416" s="455"/>
      <c r="BY416" s="455"/>
      <c r="BZ416" s="455"/>
      <c r="CA416" s="455"/>
      <c r="CB416" s="455"/>
      <c r="CC416" s="455"/>
      <c r="CD416" s="455"/>
      <c r="CE416" s="455"/>
      <c r="CF416" s="455"/>
      <c r="CG416" s="455"/>
      <c r="CH416" s="455"/>
      <c r="CI416" s="455"/>
      <c r="CJ416" s="455"/>
      <c r="CK416" s="455"/>
      <c r="CL416" s="455"/>
      <c r="CM416" s="455"/>
      <c r="CN416" s="455"/>
      <c r="CO416" s="455"/>
      <c r="CP416" s="455"/>
      <c r="CQ416" s="455"/>
      <c r="CR416" s="455"/>
      <c r="CS416" s="455"/>
      <c r="CT416" s="455"/>
      <c r="CU416" s="455"/>
      <c r="CV416" s="455"/>
      <c r="CW416" s="455"/>
      <c r="CX416" s="455"/>
      <c r="CY416" s="455"/>
      <c r="CZ416" s="455"/>
      <c r="DA416" s="455"/>
      <c r="DB416" s="455"/>
      <c r="DC416" s="455"/>
      <c r="DD416" s="455"/>
      <c r="DE416" s="455"/>
      <c r="DF416" s="455"/>
      <c r="DG416" s="455"/>
      <c r="DH416" s="455"/>
      <c r="DI416" s="455"/>
      <c r="DJ416" s="455"/>
      <c r="DK416" s="455"/>
      <c r="DL416" s="455"/>
      <c r="DM416" s="455"/>
      <c r="DN416" s="455"/>
      <c r="DO416" s="455"/>
      <c r="DP416" s="455"/>
      <c r="DQ416" s="455"/>
      <c r="DR416" s="455"/>
      <c r="DS416" s="455"/>
      <c r="DT416" s="455"/>
      <c r="DU416" s="455"/>
      <c r="DV416" s="455"/>
      <c r="DW416" s="455"/>
      <c r="DX416" s="455"/>
      <c r="DY416" s="455"/>
      <c r="DZ416" s="455"/>
      <c r="EA416" s="455"/>
      <c r="EB416" s="455"/>
      <c r="EC416" s="455"/>
      <c r="ED416" s="455"/>
      <c r="EE416" s="455"/>
      <c r="EF416" s="455"/>
      <c r="EG416" s="455"/>
      <c r="EH416" s="455"/>
      <c r="EI416" s="455"/>
      <c r="EJ416" s="455"/>
      <c r="EK416" s="455"/>
      <c r="EL416" s="455"/>
      <c r="EM416" s="455"/>
      <c r="EN416" s="455"/>
      <c r="EO416" s="455"/>
      <c r="EP416" s="455"/>
      <c r="EQ416" s="455"/>
      <c r="ER416" s="455"/>
      <c r="ES416" s="455"/>
      <c r="ET416" s="455"/>
      <c r="EU416" s="455"/>
      <c r="EV416" s="455"/>
      <c r="EW416" s="455"/>
      <c r="EX416" s="455"/>
      <c r="EY416" s="455"/>
      <c r="EZ416" s="455"/>
      <c r="FA416" s="455"/>
      <c r="FB416" s="455"/>
      <c r="FC416" s="455"/>
      <c r="FD416" s="455"/>
      <c r="FE416" s="455"/>
      <c r="FF416" s="455"/>
      <c r="FG416" s="455"/>
      <c r="FH416" s="455"/>
      <c r="FI416" s="455"/>
      <c r="FJ416" s="455"/>
      <c r="FK416" s="455"/>
      <c r="FL416" s="455"/>
      <c r="FM416" s="455"/>
      <c r="FN416" s="455"/>
      <c r="FO416" s="455"/>
      <c r="FP416" s="455"/>
      <c r="FQ416" s="455"/>
      <c r="FR416" s="455"/>
      <c r="FS416" s="455"/>
      <c r="FT416" s="455"/>
      <c r="FU416" s="455"/>
      <c r="FV416" s="455"/>
      <c r="FW416" s="455"/>
      <c r="FX416" s="455"/>
      <c r="FY416" s="455"/>
      <c r="FZ416" s="455"/>
      <c r="GA416" s="455"/>
      <c r="GB416" s="455"/>
      <c r="GC416" s="455"/>
      <c r="GD416" s="455"/>
      <c r="GE416" s="455"/>
      <c r="GF416" s="455"/>
      <c r="GG416" s="455"/>
      <c r="GH416" s="455"/>
      <c r="GI416" s="455"/>
      <c r="GJ416" s="455"/>
      <c r="GK416" s="455"/>
      <c r="GL416" s="455"/>
      <c r="GM416" s="455"/>
      <c r="GN416" s="455"/>
      <c r="GO416" s="455"/>
      <c r="GP416" s="455"/>
      <c r="GQ416" s="455"/>
      <c r="GR416" s="455"/>
      <c r="GS416" s="455"/>
      <c r="GT416" s="455"/>
      <c r="GU416" s="455"/>
      <c r="GV416" s="455"/>
      <c r="GW416" s="455"/>
      <c r="GX416" s="455"/>
      <c r="GY416" s="455"/>
      <c r="GZ416" s="455"/>
      <c r="HA416" s="455"/>
      <c r="HB416" s="455"/>
      <c r="HC416" s="455"/>
      <c r="HD416" s="455"/>
      <c r="HE416" s="455"/>
      <c r="HF416" s="455"/>
      <c r="HG416" s="455"/>
      <c r="HH416" s="455"/>
      <c r="HI416" s="455"/>
      <c r="HJ416" s="455"/>
      <c r="HK416" s="455"/>
      <c r="HL416" s="455"/>
      <c r="HM416" s="455"/>
    </row>
    <row r="417" s="460" customFormat="1" spans="1:221">
      <c r="A417" s="455"/>
      <c r="AD417" s="455"/>
      <c r="AE417" s="455"/>
      <c r="AF417" s="455"/>
      <c r="AG417" s="455"/>
      <c r="AH417" s="455"/>
      <c r="AI417" s="455"/>
      <c r="AJ417" s="455"/>
      <c r="AK417" s="455"/>
      <c r="AL417" s="455"/>
      <c r="AM417" s="455"/>
      <c r="AN417" s="455"/>
      <c r="AO417" s="455"/>
      <c r="AP417" s="455"/>
      <c r="AQ417" s="455"/>
      <c r="AR417" s="455"/>
      <c r="AS417" s="455"/>
      <c r="AT417" s="455"/>
      <c r="AU417" s="455"/>
      <c r="AV417" s="455"/>
      <c r="AW417" s="455"/>
      <c r="AX417" s="455"/>
      <c r="AY417" s="455"/>
      <c r="AZ417" s="455"/>
      <c r="BA417" s="455"/>
      <c r="BB417" s="455"/>
      <c r="BC417" s="455"/>
      <c r="BD417" s="455"/>
      <c r="BE417" s="455"/>
      <c r="BF417" s="455"/>
      <c r="BG417" s="455"/>
      <c r="BH417" s="455"/>
      <c r="BI417" s="455"/>
      <c r="BJ417" s="455"/>
      <c r="BK417" s="455"/>
      <c r="BL417" s="455"/>
      <c r="BM417" s="455"/>
      <c r="BN417" s="455"/>
      <c r="BO417" s="455"/>
      <c r="BP417" s="455"/>
      <c r="BQ417" s="455"/>
      <c r="BR417" s="455"/>
      <c r="BS417" s="455"/>
      <c r="BT417" s="455"/>
      <c r="BU417" s="455"/>
      <c r="BV417" s="455"/>
      <c r="BW417" s="455"/>
      <c r="BX417" s="455"/>
      <c r="BY417" s="455"/>
      <c r="BZ417" s="455"/>
      <c r="CA417" s="455"/>
      <c r="CB417" s="455"/>
      <c r="CC417" s="455"/>
      <c r="CD417" s="455"/>
      <c r="CE417" s="455"/>
      <c r="CF417" s="455"/>
      <c r="CG417" s="455"/>
      <c r="CH417" s="455"/>
      <c r="CI417" s="455"/>
      <c r="CJ417" s="455"/>
      <c r="CK417" s="455"/>
      <c r="CL417" s="455"/>
      <c r="CM417" s="455"/>
      <c r="CN417" s="455"/>
      <c r="CO417" s="455"/>
      <c r="CP417" s="455"/>
      <c r="CQ417" s="455"/>
      <c r="CR417" s="455"/>
      <c r="CS417" s="455"/>
      <c r="CT417" s="455"/>
      <c r="CU417" s="455"/>
      <c r="CV417" s="455"/>
      <c r="CW417" s="455"/>
      <c r="CX417" s="455"/>
      <c r="CY417" s="455"/>
      <c r="CZ417" s="455"/>
      <c r="DA417" s="455"/>
      <c r="DB417" s="455"/>
      <c r="DC417" s="455"/>
      <c r="DD417" s="455"/>
      <c r="DE417" s="455"/>
      <c r="DF417" s="455"/>
      <c r="DG417" s="455"/>
      <c r="DH417" s="455"/>
      <c r="DI417" s="455"/>
      <c r="DJ417" s="455"/>
      <c r="DK417" s="455"/>
      <c r="DL417" s="455"/>
      <c r="DM417" s="455"/>
      <c r="DN417" s="455"/>
      <c r="DO417" s="455"/>
      <c r="DP417" s="455"/>
      <c r="DQ417" s="455"/>
      <c r="DR417" s="455"/>
      <c r="DS417" s="455"/>
      <c r="DT417" s="455"/>
      <c r="DU417" s="455"/>
      <c r="DV417" s="455"/>
      <c r="DW417" s="455"/>
      <c r="DX417" s="455"/>
      <c r="DY417" s="455"/>
      <c r="DZ417" s="455"/>
      <c r="EA417" s="455"/>
      <c r="EB417" s="455"/>
      <c r="EC417" s="455"/>
      <c r="ED417" s="455"/>
      <c r="EE417" s="455"/>
      <c r="EF417" s="455"/>
      <c r="EG417" s="455"/>
      <c r="EH417" s="455"/>
      <c r="EI417" s="455"/>
      <c r="EJ417" s="455"/>
      <c r="EK417" s="455"/>
      <c r="EL417" s="455"/>
      <c r="EM417" s="455"/>
      <c r="EN417" s="455"/>
      <c r="EO417" s="455"/>
      <c r="EP417" s="455"/>
      <c r="EQ417" s="455"/>
      <c r="ER417" s="455"/>
      <c r="ES417" s="455"/>
      <c r="ET417" s="455"/>
      <c r="EU417" s="455"/>
      <c r="EV417" s="455"/>
      <c r="EW417" s="455"/>
      <c r="EX417" s="455"/>
      <c r="EY417" s="455"/>
      <c r="EZ417" s="455"/>
      <c r="FA417" s="455"/>
      <c r="FB417" s="455"/>
      <c r="FC417" s="455"/>
      <c r="FD417" s="455"/>
      <c r="FE417" s="455"/>
      <c r="FF417" s="455"/>
      <c r="FG417" s="455"/>
      <c r="FH417" s="455"/>
      <c r="FI417" s="455"/>
      <c r="FJ417" s="455"/>
      <c r="FK417" s="455"/>
      <c r="FL417" s="455"/>
      <c r="FM417" s="455"/>
      <c r="FN417" s="455"/>
      <c r="FO417" s="455"/>
      <c r="FP417" s="455"/>
      <c r="FQ417" s="455"/>
      <c r="FR417" s="455"/>
      <c r="FS417" s="455"/>
      <c r="FT417" s="455"/>
      <c r="FU417" s="455"/>
      <c r="FV417" s="455"/>
      <c r="FW417" s="455"/>
      <c r="FX417" s="455"/>
      <c r="FY417" s="455"/>
      <c r="FZ417" s="455"/>
      <c r="GA417" s="455"/>
      <c r="GB417" s="455"/>
      <c r="GC417" s="455"/>
      <c r="GD417" s="455"/>
      <c r="GE417" s="455"/>
      <c r="GF417" s="455"/>
      <c r="GG417" s="455"/>
      <c r="GH417" s="455"/>
      <c r="GI417" s="455"/>
      <c r="GJ417" s="455"/>
      <c r="GK417" s="455"/>
      <c r="GL417" s="455"/>
      <c r="GM417" s="455"/>
      <c r="GN417" s="455"/>
      <c r="GO417" s="455"/>
      <c r="GP417" s="455"/>
      <c r="GQ417" s="455"/>
      <c r="GR417" s="455"/>
      <c r="GS417" s="455"/>
      <c r="GT417" s="455"/>
      <c r="GU417" s="455"/>
      <c r="GV417" s="455"/>
      <c r="GW417" s="455"/>
      <c r="GX417" s="455"/>
      <c r="GY417" s="455"/>
      <c r="GZ417" s="455"/>
      <c r="HA417" s="455"/>
      <c r="HB417" s="455"/>
      <c r="HC417" s="455"/>
      <c r="HD417" s="455"/>
      <c r="HE417" s="455"/>
      <c r="HF417" s="455"/>
      <c r="HG417" s="455"/>
      <c r="HH417" s="455"/>
      <c r="HI417" s="455"/>
      <c r="HJ417" s="455"/>
      <c r="HK417" s="455"/>
      <c r="HL417" s="455"/>
      <c r="HM417" s="455"/>
    </row>
    <row r="418" s="460" customFormat="1" spans="1:221">
      <c r="A418" s="455"/>
      <c r="AD418" s="455"/>
      <c r="AE418" s="455"/>
      <c r="AF418" s="455"/>
      <c r="AG418" s="455"/>
      <c r="AH418" s="455"/>
      <c r="AI418" s="455"/>
      <c r="AJ418" s="455"/>
      <c r="AK418" s="455"/>
      <c r="AL418" s="455"/>
      <c r="AM418" s="455"/>
      <c r="AN418" s="455"/>
      <c r="AO418" s="455"/>
      <c r="AP418" s="455"/>
      <c r="AQ418" s="455"/>
      <c r="AR418" s="455"/>
      <c r="AS418" s="455"/>
      <c r="AT418" s="455"/>
      <c r="AU418" s="455"/>
      <c r="AV418" s="455"/>
      <c r="AW418" s="455"/>
      <c r="AX418" s="455"/>
      <c r="AY418" s="455"/>
      <c r="AZ418" s="455"/>
      <c r="BA418" s="455"/>
      <c r="BB418" s="455"/>
      <c r="BC418" s="455"/>
      <c r="BD418" s="455"/>
      <c r="BE418" s="455"/>
      <c r="BF418" s="455"/>
      <c r="BG418" s="455"/>
      <c r="BH418" s="455"/>
      <c r="BI418" s="455"/>
      <c r="BJ418" s="455"/>
      <c r="BK418" s="455"/>
      <c r="BL418" s="455"/>
      <c r="BM418" s="455"/>
      <c r="BN418" s="455"/>
      <c r="BO418" s="455"/>
      <c r="BP418" s="455"/>
      <c r="BQ418" s="455"/>
      <c r="BR418" s="455"/>
      <c r="BS418" s="455"/>
      <c r="BT418" s="455"/>
      <c r="BU418" s="455"/>
      <c r="BV418" s="455"/>
      <c r="BW418" s="455"/>
      <c r="BX418" s="455"/>
      <c r="BY418" s="455"/>
      <c r="BZ418" s="455"/>
      <c r="CA418" s="455"/>
      <c r="CB418" s="455"/>
      <c r="CC418" s="455"/>
      <c r="CD418" s="455"/>
      <c r="CE418" s="455"/>
      <c r="CF418" s="455"/>
      <c r="CG418" s="455"/>
      <c r="CH418" s="455"/>
      <c r="CI418" s="455"/>
      <c r="CJ418" s="455"/>
      <c r="CK418" s="455"/>
      <c r="CL418" s="455"/>
      <c r="CM418" s="455"/>
      <c r="CN418" s="455"/>
      <c r="CO418" s="455"/>
      <c r="CP418" s="455"/>
      <c r="CQ418" s="455"/>
      <c r="CR418" s="455"/>
      <c r="CS418" s="455"/>
      <c r="CT418" s="455"/>
      <c r="CU418" s="455"/>
      <c r="CV418" s="455"/>
      <c r="CW418" s="455"/>
      <c r="CX418" s="455"/>
      <c r="CY418" s="455"/>
      <c r="CZ418" s="455"/>
      <c r="DA418" s="455"/>
      <c r="DB418" s="455"/>
      <c r="DC418" s="455"/>
      <c r="DD418" s="455"/>
      <c r="DE418" s="455"/>
      <c r="DF418" s="455"/>
      <c r="DG418" s="455"/>
      <c r="DH418" s="455"/>
      <c r="DI418" s="455"/>
      <c r="DJ418" s="455"/>
      <c r="DK418" s="455"/>
      <c r="DL418" s="455"/>
      <c r="DM418" s="455"/>
      <c r="DN418" s="455"/>
      <c r="DO418" s="455"/>
      <c r="DP418" s="455"/>
      <c r="DQ418" s="455"/>
      <c r="DR418" s="455"/>
      <c r="DS418" s="455"/>
      <c r="DT418" s="455"/>
      <c r="DU418" s="455"/>
      <c r="DV418" s="455"/>
      <c r="DW418" s="455"/>
      <c r="DX418" s="455"/>
      <c r="DY418" s="455"/>
      <c r="DZ418" s="455"/>
      <c r="EA418" s="455"/>
      <c r="EB418" s="455"/>
      <c r="EC418" s="455"/>
      <c r="ED418" s="455"/>
      <c r="EE418" s="455"/>
      <c r="EF418" s="455"/>
      <c r="EG418" s="455"/>
      <c r="EH418" s="455"/>
      <c r="EI418" s="455"/>
      <c r="EJ418" s="455"/>
      <c r="EK418" s="455"/>
      <c r="EL418" s="455"/>
      <c r="EM418" s="455"/>
      <c r="EN418" s="455"/>
      <c r="EO418" s="455"/>
      <c r="EP418" s="455"/>
      <c r="EQ418" s="455"/>
      <c r="ER418" s="455"/>
      <c r="ES418" s="455"/>
      <c r="ET418" s="455"/>
      <c r="EU418" s="455"/>
      <c r="EV418" s="455"/>
      <c r="EW418" s="455"/>
      <c r="EX418" s="455"/>
      <c r="EY418" s="455"/>
      <c r="EZ418" s="455"/>
      <c r="FA418" s="455"/>
      <c r="FB418" s="455"/>
      <c r="FC418" s="455"/>
      <c r="FD418" s="455"/>
      <c r="FE418" s="455"/>
      <c r="FF418" s="455"/>
      <c r="FG418" s="455"/>
      <c r="FH418" s="455"/>
      <c r="FI418" s="455"/>
      <c r="FJ418" s="455"/>
      <c r="FK418" s="455"/>
      <c r="FL418" s="455"/>
      <c r="FM418" s="455"/>
      <c r="FN418" s="455"/>
      <c r="FO418" s="455"/>
      <c r="FP418" s="455"/>
      <c r="FQ418" s="455"/>
      <c r="FR418" s="455"/>
      <c r="FS418" s="455"/>
      <c r="FT418" s="455"/>
      <c r="FU418" s="455"/>
      <c r="FV418" s="455"/>
      <c r="FW418" s="455"/>
      <c r="FX418" s="455"/>
      <c r="FY418" s="455"/>
      <c r="FZ418" s="455"/>
      <c r="GA418" s="455"/>
      <c r="GB418" s="455"/>
      <c r="GC418" s="455"/>
      <c r="GD418" s="455"/>
      <c r="GE418" s="455"/>
      <c r="GF418" s="455"/>
      <c r="GG418" s="455"/>
      <c r="GH418" s="455"/>
      <c r="GI418" s="455"/>
      <c r="GJ418" s="455"/>
      <c r="GK418" s="455"/>
      <c r="GL418" s="455"/>
      <c r="GM418" s="455"/>
      <c r="GN418" s="455"/>
      <c r="GO418" s="455"/>
      <c r="GP418" s="455"/>
      <c r="GQ418" s="455"/>
      <c r="GR418" s="455"/>
      <c r="GS418" s="455"/>
      <c r="GT418" s="455"/>
      <c r="GU418" s="455"/>
      <c r="GV418" s="455"/>
      <c r="GW418" s="455"/>
      <c r="GX418" s="455"/>
      <c r="GY418" s="455"/>
      <c r="GZ418" s="455"/>
      <c r="HA418" s="455"/>
      <c r="HB418" s="455"/>
      <c r="HC418" s="455"/>
      <c r="HD418" s="455"/>
      <c r="HE418" s="455"/>
      <c r="HF418" s="455"/>
      <c r="HG418" s="455"/>
      <c r="HH418" s="455"/>
      <c r="HI418" s="455"/>
      <c r="HJ418" s="455"/>
      <c r="HK418" s="455"/>
      <c r="HL418" s="455"/>
      <c r="HM418" s="455"/>
    </row>
    <row r="419" s="460" customFormat="1" spans="1:221">
      <c r="A419" s="455"/>
      <c r="AD419" s="455"/>
      <c r="AE419" s="455"/>
      <c r="AF419" s="455"/>
      <c r="AG419" s="455"/>
      <c r="AH419" s="455"/>
      <c r="AI419" s="455"/>
      <c r="AJ419" s="455"/>
      <c r="AK419" s="455"/>
      <c r="AL419" s="455"/>
      <c r="AM419" s="455"/>
      <c r="AN419" s="455"/>
      <c r="AO419" s="455"/>
      <c r="AP419" s="455"/>
      <c r="AQ419" s="455"/>
      <c r="AR419" s="455"/>
      <c r="AS419" s="455"/>
      <c r="AT419" s="455"/>
      <c r="AU419" s="455"/>
      <c r="AV419" s="455"/>
      <c r="AW419" s="455"/>
      <c r="AX419" s="455"/>
      <c r="AY419" s="455"/>
      <c r="AZ419" s="455"/>
      <c r="BA419" s="455"/>
      <c r="BB419" s="455"/>
      <c r="BC419" s="455"/>
      <c r="BD419" s="455"/>
      <c r="BE419" s="455"/>
      <c r="BF419" s="455"/>
      <c r="BG419" s="455"/>
      <c r="BH419" s="455"/>
      <c r="BI419" s="455"/>
      <c r="BJ419" s="455"/>
      <c r="BK419" s="455"/>
      <c r="BL419" s="455"/>
      <c r="BM419" s="455"/>
      <c r="BN419" s="455"/>
      <c r="BO419" s="455"/>
      <c r="BP419" s="455"/>
      <c r="BQ419" s="455"/>
      <c r="BR419" s="455"/>
      <c r="BS419" s="455"/>
      <c r="BT419" s="455"/>
      <c r="BU419" s="455"/>
      <c r="BV419" s="455"/>
      <c r="BW419" s="455"/>
      <c r="BX419" s="455"/>
      <c r="BY419" s="455"/>
      <c r="BZ419" s="455"/>
      <c r="CA419" s="455"/>
      <c r="CB419" s="455"/>
      <c r="CC419" s="455"/>
      <c r="CD419" s="455"/>
      <c r="CE419" s="455"/>
      <c r="CF419" s="455"/>
      <c r="CG419" s="455"/>
      <c r="CH419" s="455"/>
      <c r="CI419" s="455"/>
      <c r="CJ419" s="455"/>
      <c r="CK419" s="455"/>
      <c r="CL419" s="455"/>
      <c r="CM419" s="455"/>
      <c r="CN419" s="455"/>
      <c r="CO419" s="455"/>
      <c r="CP419" s="455"/>
      <c r="CQ419" s="455"/>
      <c r="CR419" s="455"/>
      <c r="CS419" s="455"/>
      <c r="CT419" s="455"/>
      <c r="CU419" s="455"/>
      <c r="CV419" s="455"/>
      <c r="CW419" s="455"/>
      <c r="CX419" s="455"/>
      <c r="CY419" s="455"/>
      <c r="CZ419" s="455"/>
      <c r="DA419" s="455"/>
      <c r="DB419" s="455"/>
      <c r="DC419" s="455"/>
      <c r="DD419" s="455"/>
      <c r="DE419" s="455"/>
      <c r="DF419" s="455"/>
      <c r="DG419" s="455"/>
      <c r="DH419" s="455"/>
      <c r="DI419" s="455"/>
      <c r="DJ419" s="455"/>
      <c r="DK419" s="455"/>
      <c r="DL419" s="455"/>
      <c r="DM419" s="455"/>
      <c r="DN419" s="455"/>
      <c r="DO419" s="455"/>
      <c r="DP419" s="455"/>
      <c r="DQ419" s="455"/>
      <c r="DR419" s="455"/>
      <c r="DS419" s="455"/>
      <c r="DT419" s="455"/>
      <c r="DU419" s="455"/>
      <c r="DV419" s="455"/>
      <c r="DW419" s="455"/>
      <c r="DX419" s="455"/>
      <c r="DY419" s="455"/>
      <c r="DZ419" s="455"/>
      <c r="EA419" s="455"/>
      <c r="EB419" s="455"/>
      <c r="EC419" s="455"/>
      <c r="ED419" s="455"/>
      <c r="EE419" s="455"/>
      <c r="EF419" s="455"/>
      <c r="EG419" s="455"/>
      <c r="EH419" s="455"/>
      <c r="EI419" s="455"/>
      <c r="EJ419" s="455"/>
      <c r="EK419" s="455"/>
      <c r="EL419" s="455"/>
      <c r="EM419" s="455"/>
      <c r="EN419" s="455"/>
      <c r="EO419" s="455"/>
      <c r="EP419" s="455"/>
      <c r="EQ419" s="455"/>
      <c r="ER419" s="455"/>
      <c r="ES419" s="455"/>
      <c r="ET419" s="455"/>
      <c r="EU419" s="455"/>
      <c r="EV419" s="455"/>
      <c r="EW419" s="455"/>
      <c r="EX419" s="455"/>
      <c r="EY419" s="455"/>
      <c r="EZ419" s="455"/>
      <c r="FA419" s="455"/>
      <c r="FB419" s="455"/>
      <c r="FC419" s="455"/>
      <c r="FD419" s="455"/>
      <c r="FE419" s="455"/>
      <c r="FF419" s="455"/>
      <c r="FG419" s="455"/>
      <c r="FH419" s="455"/>
      <c r="FI419" s="455"/>
      <c r="FJ419" s="455"/>
      <c r="FK419" s="455"/>
      <c r="FL419" s="455"/>
      <c r="FM419" s="455"/>
      <c r="FN419" s="455"/>
      <c r="FO419" s="455"/>
      <c r="FP419" s="455"/>
      <c r="FQ419" s="455"/>
      <c r="FR419" s="455"/>
      <c r="FS419" s="455"/>
      <c r="FT419" s="455"/>
      <c r="FU419" s="455"/>
      <c r="FV419" s="455"/>
      <c r="FW419" s="455"/>
      <c r="FX419" s="455"/>
      <c r="FY419" s="455"/>
      <c r="FZ419" s="455"/>
      <c r="GA419" s="455"/>
      <c r="GB419" s="455"/>
      <c r="GC419" s="455"/>
      <c r="GD419" s="455"/>
      <c r="GE419" s="455"/>
      <c r="GF419" s="455"/>
      <c r="GG419" s="455"/>
      <c r="GH419" s="455"/>
      <c r="GI419" s="455"/>
      <c r="GJ419" s="455"/>
      <c r="GK419" s="455"/>
      <c r="GL419" s="455"/>
      <c r="GM419" s="455"/>
      <c r="GN419" s="455"/>
      <c r="GO419" s="455"/>
      <c r="GP419" s="455"/>
      <c r="GQ419" s="455"/>
      <c r="GR419" s="455"/>
      <c r="GS419" s="455"/>
      <c r="GT419" s="455"/>
      <c r="GU419" s="455"/>
      <c r="GV419" s="455"/>
      <c r="GW419" s="455"/>
      <c r="GX419" s="455"/>
      <c r="GY419" s="455"/>
      <c r="GZ419" s="455"/>
      <c r="HA419" s="455"/>
      <c r="HB419" s="455"/>
      <c r="HC419" s="455"/>
      <c r="HD419" s="455"/>
      <c r="HE419" s="455"/>
      <c r="HF419" s="455"/>
      <c r="HG419" s="455"/>
      <c r="HH419" s="455"/>
      <c r="HI419" s="455"/>
      <c r="HJ419" s="455"/>
      <c r="HK419" s="455"/>
      <c r="HL419" s="455"/>
      <c r="HM419" s="455"/>
    </row>
    <row r="420" s="460" customFormat="1" spans="1:221">
      <c r="A420" s="455"/>
      <c r="AD420" s="455"/>
      <c r="AE420" s="455"/>
      <c r="AF420" s="455"/>
      <c r="AG420" s="455"/>
      <c r="AH420" s="455"/>
      <c r="AI420" s="455"/>
      <c r="AJ420" s="455"/>
      <c r="AK420" s="455"/>
      <c r="AL420" s="455"/>
      <c r="AM420" s="455"/>
      <c r="AN420" s="455"/>
      <c r="AO420" s="455"/>
      <c r="AP420" s="455"/>
      <c r="AQ420" s="455"/>
      <c r="AR420" s="455"/>
      <c r="AS420" s="455"/>
      <c r="AT420" s="455"/>
      <c r="AU420" s="455"/>
      <c r="AV420" s="455"/>
      <c r="AW420" s="455"/>
      <c r="AX420" s="455"/>
      <c r="AY420" s="455"/>
      <c r="AZ420" s="455"/>
      <c r="BA420" s="455"/>
      <c r="BB420" s="455"/>
      <c r="BC420" s="455"/>
      <c r="BD420" s="455"/>
      <c r="BE420" s="455"/>
      <c r="BF420" s="455"/>
      <c r="BG420" s="455"/>
      <c r="BH420" s="455"/>
      <c r="BI420" s="455"/>
      <c r="BJ420" s="455"/>
      <c r="BK420" s="455"/>
      <c r="BL420" s="455"/>
      <c r="BM420" s="455"/>
      <c r="BN420" s="455"/>
      <c r="BO420" s="455"/>
      <c r="BP420" s="455"/>
      <c r="BQ420" s="455"/>
      <c r="BR420" s="455"/>
      <c r="BS420" s="455"/>
      <c r="BT420" s="455"/>
      <c r="BU420" s="455"/>
      <c r="BV420" s="455"/>
      <c r="BW420" s="455"/>
      <c r="BX420" s="455"/>
      <c r="BY420" s="455"/>
      <c r="BZ420" s="455"/>
      <c r="CA420" s="455"/>
      <c r="CB420" s="455"/>
      <c r="CC420" s="455"/>
      <c r="CD420" s="455"/>
      <c r="CE420" s="455"/>
      <c r="CF420" s="455"/>
      <c r="CG420" s="455"/>
      <c r="CH420" s="455"/>
      <c r="CI420" s="455"/>
      <c r="CJ420" s="455"/>
      <c r="CK420" s="455"/>
      <c r="CL420" s="455"/>
      <c r="CM420" s="455"/>
      <c r="CN420" s="455"/>
      <c r="CO420" s="455"/>
      <c r="CP420" s="455"/>
      <c r="CQ420" s="455"/>
      <c r="CR420" s="455"/>
      <c r="CS420" s="455"/>
      <c r="CT420" s="455"/>
      <c r="CU420" s="455"/>
      <c r="CV420" s="455"/>
      <c r="CW420" s="455"/>
      <c r="CX420" s="455"/>
      <c r="CY420" s="455"/>
      <c r="CZ420" s="455"/>
      <c r="DA420" s="455"/>
      <c r="DB420" s="455"/>
      <c r="DC420" s="455"/>
      <c r="DD420" s="455"/>
      <c r="DE420" s="455"/>
      <c r="DF420" s="455"/>
      <c r="DG420" s="455"/>
      <c r="DH420" s="455"/>
      <c r="DI420" s="455"/>
      <c r="DJ420" s="455"/>
      <c r="DK420" s="455"/>
      <c r="DL420" s="455"/>
      <c r="DM420" s="455"/>
      <c r="DN420" s="455"/>
      <c r="DO420" s="455"/>
      <c r="DP420" s="455"/>
      <c r="DQ420" s="455"/>
      <c r="DR420" s="455"/>
      <c r="DS420" s="455"/>
      <c r="DT420" s="455"/>
      <c r="DU420" s="455"/>
      <c r="DV420" s="455"/>
      <c r="DW420" s="455"/>
      <c r="DX420" s="455"/>
      <c r="DY420" s="455"/>
      <c r="DZ420" s="455"/>
      <c r="EA420" s="455"/>
      <c r="EB420" s="455"/>
      <c r="EC420" s="455"/>
      <c r="ED420" s="455"/>
      <c r="EE420" s="455"/>
      <c r="EF420" s="455"/>
      <c r="EG420" s="455"/>
      <c r="EH420" s="455"/>
      <c r="EI420" s="455"/>
      <c r="EJ420" s="455"/>
      <c r="EK420" s="455"/>
      <c r="EL420" s="455"/>
      <c r="EM420" s="455"/>
      <c r="EN420" s="455"/>
      <c r="EO420" s="455"/>
      <c r="EP420" s="455"/>
      <c r="EQ420" s="455"/>
      <c r="ER420" s="455"/>
      <c r="ES420" s="455"/>
      <c r="ET420" s="455"/>
      <c r="EU420" s="455"/>
      <c r="EV420" s="455"/>
      <c r="EW420" s="455"/>
      <c r="EX420" s="455"/>
      <c r="EY420" s="455"/>
      <c r="EZ420" s="455"/>
      <c r="FA420" s="455"/>
      <c r="FB420" s="455"/>
      <c r="FC420" s="455"/>
      <c r="FD420" s="455"/>
      <c r="FE420" s="455"/>
      <c r="FF420" s="455"/>
      <c r="FG420" s="455"/>
      <c r="FH420" s="455"/>
      <c r="FI420" s="455"/>
      <c r="FJ420" s="455"/>
      <c r="FK420" s="455"/>
      <c r="FL420" s="455"/>
      <c r="FM420" s="455"/>
      <c r="FN420" s="455"/>
      <c r="FO420" s="455"/>
      <c r="FP420" s="455"/>
      <c r="FQ420" s="455"/>
      <c r="FR420" s="455"/>
      <c r="FS420" s="455"/>
      <c r="FT420" s="455"/>
      <c r="FU420" s="455"/>
      <c r="FV420" s="455"/>
      <c r="FW420" s="455"/>
      <c r="FX420" s="455"/>
      <c r="FY420" s="455"/>
      <c r="FZ420" s="455"/>
      <c r="GA420" s="455"/>
      <c r="GB420" s="455"/>
      <c r="GC420" s="455"/>
      <c r="GD420" s="455"/>
      <c r="GE420" s="455"/>
      <c r="GF420" s="455"/>
      <c r="GG420" s="455"/>
      <c r="GH420" s="455"/>
      <c r="GI420" s="455"/>
      <c r="GJ420" s="455"/>
      <c r="GK420" s="455"/>
      <c r="GL420" s="455"/>
      <c r="GM420" s="455"/>
      <c r="GN420" s="455"/>
      <c r="GO420" s="455"/>
      <c r="GP420" s="455"/>
      <c r="GQ420" s="455"/>
      <c r="GR420" s="455"/>
      <c r="GS420" s="455"/>
      <c r="GT420" s="455"/>
      <c r="GU420" s="455"/>
      <c r="GV420" s="455"/>
      <c r="GW420" s="455"/>
      <c r="GX420" s="455"/>
      <c r="GY420" s="455"/>
      <c r="GZ420" s="455"/>
      <c r="HA420" s="455"/>
      <c r="HB420" s="455"/>
      <c r="HC420" s="455"/>
      <c r="HD420" s="455"/>
      <c r="HE420" s="455"/>
      <c r="HF420" s="455"/>
      <c r="HG420" s="455"/>
      <c r="HH420" s="455"/>
      <c r="HI420" s="455"/>
      <c r="HJ420" s="455"/>
      <c r="HK420" s="455"/>
      <c r="HL420" s="455"/>
      <c r="HM420" s="455"/>
    </row>
    <row r="421" s="460" customFormat="1" spans="1:221">
      <c r="A421" s="455"/>
      <c r="AD421" s="455"/>
      <c r="AE421" s="455"/>
      <c r="AF421" s="455"/>
      <c r="AG421" s="455"/>
      <c r="AH421" s="455"/>
      <c r="AI421" s="455"/>
      <c r="AJ421" s="455"/>
      <c r="AK421" s="455"/>
      <c r="AL421" s="455"/>
      <c r="AM421" s="455"/>
      <c r="AN421" s="455"/>
      <c r="AO421" s="455"/>
      <c r="AP421" s="455"/>
      <c r="AQ421" s="455"/>
      <c r="AR421" s="455"/>
      <c r="AS421" s="455"/>
      <c r="AT421" s="455"/>
      <c r="AU421" s="455"/>
      <c r="AV421" s="455"/>
      <c r="AW421" s="455"/>
      <c r="AX421" s="455"/>
      <c r="AY421" s="455"/>
      <c r="AZ421" s="455"/>
      <c r="BA421" s="455"/>
      <c r="BB421" s="455"/>
      <c r="BC421" s="455"/>
      <c r="BD421" s="455"/>
      <c r="BE421" s="455"/>
      <c r="BF421" s="455"/>
      <c r="BG421" s="455"/>
      <c r="BH421" s="455"/>
      <c r="BI421" s="455"/>
      <c r="BJ421" s="455"/>
      <c r="BK421" s="455"/>
      <c r="BL421" s="455"/>
      <c r="BM421" s="455"/>
      <c r="BN421" s="455"/>
      <c r="BO421" s="455"/>
      <c r="BP421" s="455"/>
      <c r="BQ421" s="455"/>
      <c r="BR421" s="455"/>
      <c r="BS421" s="455"/>
      <c r="BT421" s="455"/>
      <c r="BU421" s="455"/>
      <c r="BV421" s="455"/>
      <c r="BW421" s="455"/>
      <c r="BX421" s="455"/>
      <c r="BY421" s="455"/>
      <c r="BZ421" s="455"/>
      <c r="CA421" s="455"/>
      <c r="CB421" s="455"/>
      <c r="CC421" s="455"/>
      <c r="CD421" s="455"/>
      <c r="CE421" s="455"/>
      <c r="CF421" s="455"/>
      <c r="CG421" s="455"/>
      <c r="CH421" s="455"/>
      <c r="CI421" s="455"/>
      <c r="CJ421" s="455"/>
      <c r="CK421" s="455"/>
      <c r="CL421" s="455"/>
      <c r="CM421" s="455"/>
      <c r="CN421" s="455"/>
      <c r="CO421" s="455"/>
      <c r="CP421" s="455"/>
      <c r="CQ421" s="455"/>
      <c r="CR421" s="455"/>
      <c r="CS421" s="455"/>
      <c r="CT421" s="455"/>
      <c r="CU421" s="455"/>
      <c r="CV421" s="455"/>
      <c r="CW421" s="455"/>
      <c r="CX421" s="455"/>
      <c r="CY421" s="455"/>
      <c r="CZ421" s="455"/>
      <c r="DA421" s="455"/>
      <c r="DB421" s="455"/>
      <c r="DC421" s="455"/>
      <c r="DD421" s="455"/>
      <c r="DE421" s="455"/>
      <c r="DF421" s="455"/>
      <c r="DG421" s="455"/>
      <c r="DH421" s="455"/>
      <c r="DI421" s="455"/>
      <c r="DJ421" s="455"/>
      <c r="DK421" s="455"/>
      <c r="DL421" s="455"/>
      <c r="DM421" s="455"/>
      <c r="DN421" s="455"/>
      <c r="DO421" s="455"/>
      <c r="DP421" s="455"/>
      <c r="DQ421" s="455"/>
      <c r="DR421" s="455"/>
      <c r="DS421" s="455"/>
      <c r="DT421" s="455"/>
      <c r="DU421" s="455"/>
      <c r="DV421" s="455"/>
      <c r="DW421" s="455"/>
      <c r="DX421" s="455"/>
      <c r="DY421" s="455"/>
      <c r="DZ421" s="455"/>
      <c r="EA421" s="455"/>
      <c r="EB421" s="455"/>
      <c r="EC421" s="455"/>
      <c r="ED421" s="455"/>
      <c r="EE421" s="455"/>
      <c r="EF421" s="455"/>
      <c r="EG421" s="455"/>
      <c r="EH421" s="455"/>
      <c r="EI421" s="455"/>
      <c r="EJ421" s="455"/>
      <c r="EK421" s="455"/>
      <c r="EL421" s="455"/>
      <c r="EM421" s="455"/>
      <c r="EN421" s="455"/>
      <c r="EO421" s="455"/>
      <c r="EP421" s="455"/>
      <c r="EQ421" s="455"/>
      <c r="ER421" s="455"/>
      <c r="ES421" s="455"/>
      <c r="ET421" s="455"/>
      <c r="EU421" s="455"/>
      <c r="EV421" s="455"/>
      <c r="EW421" s="455"/>
      <c r="EX421" s="455"/>
      <c r="EY421" s="455"/>
      <c r="EZ421" s="455"/>
      <c r="FA421" s="455"/>
      <c r="FB421" s="455"/>
      <c r="FC421" s="455"/>
      <c r="FD421" s="455"/>
      <c r="FE421" s="455"/>
      <c r="FF421" s="455"/>
      <c r="FG421" s="455"/>
      <c r="FH421" s="455"/>
      <c r="FI421" s="455"/>
      <c r="FJ421" s="455"/>
      <c r="FK421" s="455"/>
      <c r="FL421" s="455"/>
      <c r="FM421" s="455"/>
      <c r="FN421" s="455"/>
      <c r="FO421" s="455"/>
      <c r="FP421" s="455"/>
      <c r="FQ421" s="455"/>
      <c r="FR421" s="455"/>
      <c r="FS421" s="455"/>
      <c r="FT421" s="455"/>
      <c r="FU421" s="455"/>
      <c r="FV421" s="455"/>
      <c r="FW421" s="455"/>
      <c r="FX421" s="455"/>
      <c r="FY421" s="455"/>
      <c r="FZ421" s="455"/>
      <c r="GA421" s="455"/>
      <c r="GB421" s="455"/>
      <c r="GC421" s="455"/>
      <c r="GD421" s="455"/>
      <c r="GE421" s="455"/>
      <c r="GF421" s="455"/>
      <c r="GG421" s="455"/>
      <c r="GH421" s="455"/>
      <c r="GI421" s="455"/>
      <c r="GJ421" s="455"/>
      <c r="GK421" s="455"/>
      <c r="GL421" s="455"/>
      <c r="GM421" s="455"/>
      <c r="GN421" s="455"/>
      <c r="GO421" s="455"/>
      <c r="GP421" s="455"/>
      <c r="GQ421" s="455"/>
      <c r="GR421" s="455"/>
      <c r="GS421" s="455"/>
      <c r="GT421" s="455"/>
      <c r="GU421" s="455"/>
      <c r="GV421" s="455"/>
      <c r="GW421" s="455"/>
      <c r="GX421" s="455"/>
      <c r="GY421" s="455"/>
      <c r="GZ421" s="455"/>
      <c r="HA421" s="455"/>
      <c r="HB421" s="455"/>
      <c r="HC421" s="455"/>
      <c r="HD421" s="455"/>
      <c r="HE421" s="455"/>
      <c r="HF421" s="455"/>
      <c r="HG421" s="455"/>
      <c r="HH421" s="455"/>
      <c r="HI421" s="455"/>
      <c r="HJ421" s="455"/>
      <c r="HK421" s="455"/>
      <c r="HL421" s="455"/>
      <c r="HM421" s="455"/>
    </row>
  </sheetData>
  <mergeCells count="2">
    <mergeCell ref="A2:E2"/>
    <mergeCell ref="D3:E3"/>
  </mergeCells>
  <printOptions horizontalCentered="1"/>
  <pageMargins left="0.393055555555556" right="0.393055555555556" top="0.94375" bottom="0.747916666666667" header="0.511805555555556" footer="0.511805555555556"/>
  <pageSetup paperSize="9" orientation="portrait"/>
  <headerFooter alignWithMargins="0"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AE14"/>
  <sheetViews>
    <sheetView showZeros="0" workbookViewId="0">
      <selection activeCell="H11" sqref="H11"/>
    </sheetView>
  </sheetViews>
  <sheetFormatPr defaultColWidth="9" defaultRowHeight="13.5"/>
  <cols>
    <col min="1" max="1" width="33.375" style="436" customWidth="1"/>
    <col min="2" max="2" width="10.125" style="436" customWidth="1"/>
    <col min="3" max="3" width="9.75" style="436" customWidth="1"/>
    <col min="4" max="4" width="10.25" style="436" customWidth="1"/>
    <col min="5" max="5" width="13.625" style="436" customWidth="1"/>
    <col min="6" max="6" width="7.75" style="436" customWidth="1"/>
    <col min="7" max="7" width="11.125" style="436" hidden="1" customWidth="1"/>
    <col min="8" max="8" width="12.625" style="436" customWidth="1"/>
    <col min="9" max="254" width="9" style="436"/>
    <col min="255" max="255" width="42.75" style="436" customWidth="1"/>
    <col min="256" max="256" width="11.875" style="436" customWidth="1"/>
    <col min="257" max="257" width="11.25" style="436" customWidth="1"/>
    <col min="258" max="258" width="11.625" style="436" customWidth="1"/>
    <col min="259" max="259" width="12.25" style="436" customWidth="1"/>
    <col min="260" max="510" width="9" style="436"/>
    <col min="511" max="511" width="42.75" style="436" customWidth="1"/>
    <col min="512" max="512" width="11.875" style="436" customWidth="1"/>
    <col min="513" max="513" width="11.25" style="436" customWidth="1"/>
    <col min="514" max="514" width="11.625" style="436" customWidth="1"/>
    <col min="515" max="515" width="12.25" style="436" customWidth="1"/>
    <col min="516" max="766" width="9" style="436"/>
    <col min="767" max="767" width="42.75" style="436" customWidth="1"/>
    <col min="768" max="768" width="11.875" style="436" customWidth="1"/>
    <col min="769" max="769" width="11.25" style="436" customWidth="1"/>
    <col min="770" max="770" width="11.625" style="436" customWidth="1"/>
    <col min="771" max="771" width="12.25" style="436" customWidth="1"/>
    <col min="772" max="1022" width="9" style="436"/>
    <col min="1023" max="1023" width="42.75" style="436" customWidth="1"/>
    <col min="1024" max="1024" width="11.875" style="436" customWidth="1"/>
    <col min="1025" max="1025" width="11.25" style="436" customWidth="1"/>
    <col min="1026" max="1026" width="11.625" style="436" customWidth="1"/>
    <col min="1027" max="1027" width="12.25" style="436" customWidth="1"/>
    <col min="1028" max="1278" width="9" style="436"/>
    <col min="1279" max="1279" width="42.75" style="436" customWidth="1"/>
    <col min="1280" max="1280" width="11.875" style="436" customWidth="1"/>
    <col min="1281" max="1281" width="11.25" style="436" customWidth="1"/>
    <col min="1282" max="1282" width="11.625" style="436" customWidth="1"/>
    <col min="1283" max="1283" width="12.25" style="436" customWidth="1"/>
    <col min="1284" max="1534" width="9" style="436"/>
    <col min="1535" max="1535" width="42.75" style="436" customWidth="1"/>
    <col min="1536" max="1536" width="11.875" style="436" customWidth="1"/>
    <col min="1537" max="1537" width="11.25" style="436" customWidth="1"/>
    <col min="1538" max="1538" width="11.625" style="436" customWidth="1"/>
    <col min="1539" max="1539" width="12.25" style="436" customWidth="1"/>
    <col min="1540" max="1790" width="9" style="436"/>
    <col min="1791" max="1791" width="42.75" style="436" customWidth="1"/>
    <col min="1792" max="1792" width="11.875" style="436" customWidth="1"/>
    <col min="1793" max="1793" width="11.25" style="436" customWidth="1"/>
    <col min="1794" max="1794" width="11.625" style="436" customWidth="1"/>
    <col min="1795" max="1795" width="12.25" style="436" customWidth="1"/>
    <col min="1796" max="2046" width="9" style="436"/>
    <col min="2047" max="2047" width="42.75" style="436" customWidth="1"/>
    <col min="2048" max="2048" width="11.875" style="436" customWidth="1"/>
    <col min="2049" max="2049" width="11.25" style="436" customWidth="1"/>
    <col min="2050" max="2050" width="11.625" style="436" customWidth="1"/>
    <col min="2051" max="2051" width="12.25" style="436" customWidth="1"/>
    <col min="2052" max="2302" width="9" style="436"/>
    <col min="2303" max="2303" width="42.75" style="436" customWidth="1"/>
    <col min="2304" max="2304" width="11.875" style="436" customWidth="1"/>
    <col min="2305" max="2305" width="11.25" style="436" customWidth="1"/>
    <col min="2306" max="2306" width="11.625" style="436" customWidth="1"/>
    <col min="2307" max="2307" width="12.25" style="436" customWidth="1"/>
    <col min="2308" max="2558" width="9" style="436"/>
    <col min="2559" max="2559" width="42.75" style="436" customWidth="1"/>
    <col min="2560" max="2560" width="11.875" style="436" customWidth="1"/>
    <col min="2561" max="2561" width="11.25" style="436" customWidth="1"/>
    <col min="2562" max="2562" width="11.625" style="436" customWidth="1"/>
    <col min="2563" max="2563" width="12.25" style="436" customWidth="1"/>
    <col min="2564" max="2814" width="9" style="436"/>
    <col min="2815" max="2815" width="42.75" style="436" customWidth="1"/>
    <col min="2816" max="2816" width="11.875" style="436" customWidth="1"/>
    <col min="2817" max="2817" width="11.25" style="436" customWidth="1"/>
    <col min="2818" max="2818" width="11.625" style="436" customWidth="1"/>
    <col min="2819" max="2819" width="12.25" style="436" customWidth="1"/>
    <col min="2820" max="3070" width="9" style="436"/>
    <col min="3071" max="3071" width="42.75" style="436" customWidth="1"/>
    <col min="3072" max="3072" width="11.875" style="436" customWidth="1"/>
    <col min="3073" max="3073" width="11.25" style="436" customWidth="1"/>
    <col min="3074" max="3074" width="11.625" style="436" customWidth="1"/>
    <col min="3075" max="3075" width="12.25" style="436" customWidth="1"/>
    <col min="3076" max="3326" width="9" style="436"/>
    <col min="3327" max="3327" width="42.75" style="436" customWidth="1"/>
    <col min="3328" max="3328" width="11.875" style="436" customWidth="1"/>
    <col min="3329" max="3329" width="11.25" style="436" customWidth="1"/>
    <col min="3330" max="3330" width="11.625" style="436" customWidth="1"/>
    <col min="3331" max="3331" width="12.25" style="436" customWidth="1"/>
    <col min="3332" max="3582" width="9" style="436"/>
    <col min="3583" max="3583" width="42.75" style="436" customWidth="1"/>
    <col min="3584" max="3584" width="11.875" style="436" customWidth="1"/>
    <col min="3585" max="3585" width="11.25" style="436" customWidth="1"/>
    <col min="3586" max="3586" width="11.625" style="436" customWidth="1"/>
    <col min="3587" max="3587" width="12.25" style="436" customWidth="1"/>
    <col min="3588" max="3838" width="9" style="436"/>
    <col min="3839" max="3839" width="42.75" style="436" customWidth="1"/>
    <col min="3840" max="3840" width="11.875" style="436" customWidth="1"/>
    <col min="3841" max="3841" width="11.25" style="436" customWidth="1"/>
    <col min="3842" max="3842" width="11.625" style="436" customWidth="1"/>
    <col min="3843" max="3843" width="12.25" style="436" customWidth="1"/>
    <col min="3844" max="4094" width="9" style="436"/>
    <col min="4095" max="4095" width="42.75" style="436" customWidth="1"/>
    <col min="4096" max="4096" width="11.875" style="436" customWidth="1"/>
    <col min="4097" max="4097" width="11.25" style="436" customWidth="1"/>
    <col min="4098" max="4098" width="11.625" style="436" customWidth="1"/>
    <col min="4099" max="4099" width="12.25" style="436" customWidth="1"/>
    <col min="4100" max="4350" width="9" style="436"/>
    <col min="4351" max="4351" width="42.75" style="436" customWidth="1"/>
    <col min="4352" max="4352" width="11.875" style="436" customWidth="1"/>
    <col min="4353" max="4353" width="11.25" style="436" customWidth="1"/>
    <col min="4354" max="4354" width="11.625" style="436" customWidth="1"/>
    <col min="4355" max="4355" width="12.25" style="436" customWidth="1"/>
    <col min="4356" max="4606" width="9" style="436"/>
    <col min="4607" max="4607" width="42.75" style="436" customWidth="1"/>
    <col min="4608" max="4608" width="11.875" style="436" customWidth="1"/>
    <col min="4609" max="4609" width="11.25" style="436" customWidth="1"/>
    <col min="4610" max="4610" width="11.625" style="436" customWidth="1"/>
    <col min="4611" max="4611" width="12.25" style="436" customWidth="1"/>
    <col min="4612" max="4862" width="9" style="436"/>
    <col min="4863" max="4863" width="42.75" style="436" customWidth="1"/>
    <col min="4864" max="4864" width="11.875" style="436" customWidth="1"/>
    <col min="4865" max="4865" width="11.25" style="436" customWidth="1"/>
    <col min="4866" max="4866" width="11.625" style="436" customWidth="1"/>
    <col min="4867" max="4867" width="12.25" style="436" customWidth="1"/>
    <col min="4868" max="5118" width="9" style="436"/>
    <col min="5119" max="5119" width="42.75" style="436" customWidth="1"/>
    <col min="5120" max="5120" width="11.875" style="436" customWidth="1"/>
    <col min="5121" max="5121" width="11.25" style="436" customWidth="1"/>
    <col min="5122" max="5122" width="11.625" style="436" customWidth="1"/>
    <col min="5123" max="5123" width="12.25" style="436" customWidth="1"/>
    <col min="5124" max="5374" width="9" style="436"/>
    <col min="5375" max="5375" width="42.75" style="436" customWidth="1"/>
    <col min="5376" max="5376" width="11.875" style="436" customWidth="1"/>
    <col min="5377" max="5377" width="11.25" style="436" customWidth="1"/>
    <col min="5378" max="5378" width="11.625" style="436" customWidth="1"/>
    <col min="5379" max="5379" width="12.25" style="436" customWidth="1"/>
    <col min="5380" max="5630" width="9" style="436"/>
    <col min="5631" max="5631" width="42.75" style="436" customWidth="1"/>
    <col min="5632" max="5632" width="11.875" style="436" customWidth="1"/>
    <col min="5633" max="5633" width="11.25" style="436" customWidth="1"/>
    <col min="5634" max="5634" width="11.625" style="436" customWidth="1"/>
    <col min="5635" max="5635" width="12.25" style="436" customWidth="1"/>
    <col min="5636" max="5886" width="9" style="436"/>
    <col min="5887" max="5887" width="42.75" style="436" customWidth="1"/>
    <col min="5888" max="5888" width="11.875" style="436" customWidth="1"/>
    <col min="5889" max="5889" width="11.25" style="436" customWidth="1"/>
    <col min="5890" max="5890" width="11.625" style="436" customWidth="1"/>
    <col min="5891" max="5891" width="12.25" style="436" customWidth="1"/>
    <col min="5892" max="6142" width="9" style="436"/>
    <col min="6143" max="6143" width="42.75" style="436" customWidth="1"/>
    <col min="6144" max="6144" width="11.875" style="436" customWidth="1"/>
    <col min="6145" max="6145" width="11.25" style="436" customWidth="1"/>
    <col min="6146" max="6146" width="11.625" style="436" customWidth="1"/>
    <col min="6147" max="6147" width="12.25" style="436" customWidth="1"/>
    <col min="6148" max="6398" width="9" style="436"/>
    <col min="6399" max="6399" width="42.75" style="436" customWidth="1"/>
    <col min="6400" max="6400" width="11.875" style="436" customWidth="1"/>
    <col min="6401" max="6401" width="11.25" style="436" customWidth="1"/>
    <col min="6402" max="6402" width="11.625" style="436" customWidth="1"/>
    <col min="6403" max="6403" width="12.25" style="436" customWidth="1"/>
    <col min="6404" max="6654" width="9" style="436"/>
    <col min="6655" max="6655" width="42.75" style="436" customWidth="1"/>
    <col min="6656" max="6656" width="11.875" style="436" customWidth="1"/>
    <col min="6657" max="6657" width="11.25" style="436" customWidth="1"/>
    <col min="6658" max="6658" width="11.625" style="436" customWidth="1"/>
    <col min="6659" max="6659" width="12.25" style="436" customWidth="1"/>
    <col min="6660" max="6910" width="9" style="436"/>
    <col min="6911" max="6911" width="42.75" style="436" customWidth="1"/>
    <col min="6912" max="6912" width="11.875" style="436" customWidth="1"/>
    <col min="6913" max="6913" width="11.25" style="436" customWidth="1"/>
    <col min="6914" max="6914" width="11.625" style="436" customWidth="1"/>
    <col min="6915" max="6915" width="12.25" style="436" customWidth="1"/>
    <col min="6916" max="7166" width="9" style="436"/>
    <col min="7167" max="7167" width="42.75" style="436" customWidth="1"/>
    <col min="7168" max="7168" width="11.875" style="436" customWidth="1"/>
    <col min="7169" max="7169" width="11.25" style="436" customWidth="1"/>
    <col min="7170" max="7170" width="11.625" style="436" customWidth="1"/>
    <col min="7171" max="7171" width="12.25" style="436" customWidth="1"/>
    <col min="7172" max="7422" width="9" style="436"/>
    <col min="7423" max="7423" width="42.75" style="436" customWidth="1"/>
    <col min="7424" max="7424" width="11.875" style="436" customWidth="1"/>
    <col min="7425" max="7425" width="11.25" style="436" customWidth="1"/>
    <col min="7426" max="7426" width="11.625" style="436" customWidth="1"/>
    <col min="7427" max="7427" width="12.25" style="436" customWidth="1"/>
    <col min="7428" max="7678" width="9" style="436"/>
    <col min="7679" max="7679" width="42.75" style="436" customWidth="1"/>
    <col min="7680" max="7680" width="11.875" style="436" customWidth="1"/>
    <col min="7681" max="7681" width="11.25" style="436" customWidth="1"/>
    <col min="7682" max="7682" width="11.625" style="436" customWidth="1"/>
    <col min="7683" max="7683" width="12.25" style="436" customWidth="1"/>
    <col min="7684" max="7934" width="9" style="436"/>
    <col min="7935" max="7935" width="42.75" style="436" customWidth="1"/>
    <col min="7936" max="7936" width="11.875" style="436" customWidth="1"/>
    <col min="7937" max="7937" width="11.25" style="436" customWidth="1"/>
    <col min="7938" max="7938" width="11.625" style="436" customWidth="1"/>
    <col min="7939" max="7939" width="12.25" style="436" customWidth="1"/>
    <col min="7940" max="8190" width="9" style="436"/>
    <col min="8191" max="8191" width="42.75" style="436" customWidth="1"/>
    <col min="8192" max="8192" width="11.875" style="436" customWidth="1"/>
    <col min="8193" max="8193" width="11.25" style="436" customWidth="1"/>
    <col min="8194" max="8194" width="11.625" style="436" customWidth="1"/>
    <col min="8195" max="8195" width="12.25" style="436" customWidth="1"/>
    <col min="8196" max="8446" width="9" style="436"/>
    <col min="8447" max="8447" width="42.75" style="436" customWidth="1"/>
    <col min="8448" max="8448" width="11.875" style="436" customWidth="1"/>
    <col min="8449" max="8449" width="11.25" style="436" customWidth="1"/>
    <col min="8450" max="8450" width="11.625" style="436" customWidth="1"/>
    <col min="8451" max="8451" width="12.25" style="436" customWidth="1"/>
    <col min="8452" max="8702" width="9" style="436"/>
    <col min="8703" max="8703" width="42.75" style="436" customWidth="1"/>
    <col min="8704" max="8704" width="11.875" style="436" customWidth="1"/>
    <col min="8705" max="8705" width="11.25" style="436" customWidth="1"/>
    <col min="8706" max="8706" width="11.625" style="436" customWidth="1"/>
    <col min="8707" max="8707" width="12.25" style="436" customWidth="1"/>
    <col min="8708" max="8958" width="9" style="436"/>
    <col min="8959" max="8959" width="42.75" style="436" customWidth="1"/>
    <col min="8960" max="8960" width="11.875" style="436" customWidth="1"/>
    <col min="8961" max="8961" width="11.25" style="436" customWidth="1"/>
    <col min="8962" max="8962" width="11.625" style="436" customWidth="1"/>
    <col min="8963" max="8963" width="12.25" style="436" customWidth="1"/>
    <col min="8964" max="9214" width="9" style="436"/>
    <col min="9215" max="9215" width="42.75" style="436" customWidth="1"/>
    <col min="9216" max="9216" width="11.875" style="436" customWidth="1"/>
    <col min="9217" max="9217" width="11.25" style="436" customWidth="1"/>
    <col min="9218" max="9218" width="11.625" style="436" customWidth="1"/>
    <col min="9219" max="9219" width="12.25" style="436" customWidth="1"/>
    <col min="9220" max="9470" width="9" style="436"/>
    <col min="9471" max="9471" width="42.75" style="436" customWidth="1"/>
    <col min="9472" max="9472" width="11.875" style="436" customWidth="1"/>
    <col min="9473" max="9473" width="11.25" style="436" customWidth="1"/>
    <col min="9474" max="9474" width="11.625" style="436" customWidth="1"/>
    <col min="9475" max="9475" width="12.25" style="436" customWidth="1"/>
    <col min="9476" max="9726" width="9" style="436"/>
    <col min="9727" max="9727" width="42.75" style="436" customWidth="1"/>
    <col min="9728" max="9728" width="11.875" style="436" customWidth="1"/>
    <col min="9729" max="9729" width="11.25" style="436" customWidth="1"/>
    <col min="9730" max="9730" width="11.625" style="436" customWidth="1"/>
    <col min="9731" max="9731" width="12.25" style="436" customWidth="1"/>
    <col min="9732" max="9982" width="9" style="436"/>
    <col min="9983" max="9983" width="42.75" style="436" customWidth="1"/>
    <col min="9984" max="9984" width="11.875" style="436" customWidth="1"/>
    <col min="9985" max="9985" width="11.25" style="436" customWidth="1"/>
    <col min="9986" max="9986" width="11.625" style="436" customWidth="1"/>
    <col min="9987" max="9987" width="12.25" style="436" customWidth="1"/>
    <col min="9988" max="10238" width="9" style="436"/>
    <col min="10239" max="10239" width="42.75" style="436" customWidth="1"/>
    <col min="10240" max="10240" width="11.875" style="436" customWidth="1"/>
    <col min="10241" max="10241" width="11.25" style="436" customWidth="1"/>
    <col min="10242" max="10242" width="11.625" style="436" customWidth="1"/>
    <col min="10243" max="10243" width="12.25" style="436" customWidth="1"/>
    <col min="10244" max="10494" width="9" style="436"/>
    <col min="10495" max="10495" width="42.75" style="436" customWidth="1"/>
    <col min="10496" max="10496" width="11.875" style="436" customWidth="1"/>
    <col min="10497" max="10497" width="11.25" style="436" customWidth="1"/>
    <col min="10498" max="10498" width="11.625" style="436" customWidth="1"/>
    <col min="10499" max="10499" width="12.25" style="436" customWidth="1"/>
    <col min="10500" max="10750" width="9" style="436"/>
    <col min="10751" max="10751" width="42.75" style="436" customWidth="1"/>
    <col min="10752" max="10752" width="11.875" style="436" customWidth="1"/>
    <col min="10753" max="10753" width="11.25" style="436" customWidth="1"/>
    <col min="10754" max="10754" width="11.625" style="436" customWidth="1"/>
    <col min="10755" max="10755" width="12.25" style="436" customWidth="1"/>
    <col min="10756" max="11006" width="9" style="436"/>
    <col min="11007" max="11007" width="42.75" style="436" customWidth="1"/>
    <col min="11008" max="11008" width="11.875" style="436" customWidth="1"/>
    <col min="11009" max="11009" width="11.25" style="436" customWidth="1"/>
    <col min="11010" max="11010" width="11.625" style="436" customWidth="1"/>
    <col min="11011" max="11011" width="12.25" style="436" customWidth="1"/>
    <col min="11012" max="11262" width="9" style="436"/>
    <col min="11263" max="11263" width="42.75" style="436" customWidth="1"/>
    <col min="11264" max="11264" width="11.875" style="436" customWidth="1"/>
    <col min="11265" max="11265" width="11.25" style="436" customWidth="1"/>
    <col min="11266" max="11266" width="11.625" style="436" customWidth="1"/>
    <col min="11267" max="11267" width="12.25" style="436" customWidth="1"/>
    <col min="11268" max="11518" width="9" style="436"/>
    <col min="11519" max="11519" width="42.75" style="436" customWidth="1"/>
    <col min="11520" max="11520" width="11.875" style="436" customWidth="1"/>
    <col min="11521" max="11521" width="11.25" style="436" customWidth="1"/>
    <col min="11522" max="11522" width="11.625" style="436" customWidth="1"/>
    <col min="11523" max="11523" width="12.25" style="436" customWidth="1"/>
    <col min="11524" max="11774" width="9" style="436"/>
    <col min="11775" max="11775" width="42.75" style="436" customWidth="1"/>
    <col min="11776" max="11776" width="11.875" style="436" customWidth="1"/>
    <col min="11777" max="11777" width="11.25" style="436" customWidth="1"/>
    <col min="11778" max="11778" width="11.625" style="436" customWidth="1"/>
    <col min="11779" max="11779" width="12.25" style="436" customWidth="1"/>
    <col min="11780" max="12030" width="9" style="436"/>
    <col min="12031" max="12031" width="42.75" style="436" customWidth="1"/>
    <col min="12032" max="12032" width="11.875" style="436" customWidth="1"/>
    <col min="12033" max="12033" width="11.25" style="436" customWidth="1"/>
    <col min="12034" max="12034" width="11.625" style="436" customWidth="1"/>
    <col min="12035" max="12035" width="12.25" style="436" customWidth="1"/>
    <col min="12036" max="12286" width="9" style="436"/>
    <col min="12287" max="12287" width="42.75" style="436" customWidth="1"/>
    <col min="12288" max="12288" width="11.875" style="436" customWidth="1"/>
    <col min="12289" max="12289" width="11.25" style="436" customWidth="1"/>
    <col min="12290" max="12290" width="11.625" style="436" customWidth="1"/>
    <col min="12291" max="12291" width="12.25" style="436" customWidth="1"/>
    <col min="12292" max="12542" width="9" style="436"/>
    <col min="12543" max="12543" width="42.75" style="436" customWidth="1"/>
    <col min="12544" max="12544" width="11.875" style="436" customWidth="1"/>
    <col min="12545" max="12545" width="11.25" style="436" customWidth="1"/>
    <col min="12546" max="12546" width="11.625" style="436" customWidth="1"/>
    <col min="12547" max="12547" width="12.25" style="436" customWidth="1"/>
    <col min="12548" max="12798" width="9" style="436"/>
    <col min="12799" max="12799" width="42.75" style="436" customWidth="1"/>
    <col min="12800" max="12800" width="11.875" style="436" customWidth="1"/>
    <col min="12801" max="12801" width="11.25" style="436" customWidth="1"/>
    <col min="12802" max="12802" width="11.625" style="436" customWidth="1"/>
    <col min="12803" max="12803" width="12.25" style="436" customWidth="1"/>
    <col min="12804" max="13054" width="9" style="436"/>
    <col min="13055" max="13055" width="42.75" style="436" customWidth="1"/>
    <col min="13056" max="13056" width="11.875" style="436" customWidth="1"/>
    <col min="13057" max="13057" width="11.25" style="436" customWidth="1"/>
    <col min="13058" max="13058" width="11.625" style="436" customWidth="1"/>
    <col min="13059" max="13059" width="12.25" style="436" customWidth="1"/>
    <col min="13060" max="13310" width="9" style="436"/>
    <col min="13311" max="13311" width="42.75" style="436" customWidth="1"/>
    <col min="13312" max="13312" width="11.875" style="436" customWidth="1"/>
    <col min="13313" max="13313" width="11.25" style="436" customWidth="1"/>
    <col min="13314" max="13314" width="11.625" style="436" customWidth="1"/>
    <col min="13315" max="13315" width="12.25" style="436" customWidth="1"/>
    <col min="13316" max="13566" width="9" style="436"/>
    <col min="13567" max="13567" width="42.75" style="436" customWidth="1"/>
    <col min="13568" max="13568" width="11.875" style="436" customWidth="1"/>
    <col min="13569" max="13569" width="11.25" style="436" customWidth="1"/>
    <col min="13570" max="13570" width="11.625" style="436" customWidth="1"/>
    <col min="13571" max="13571" width="12.25" style="436" customWidth="1"/>
    <col min="13572" max="13822" width="9" style="436"/>
    <col min="13823" max="13823" width="42.75" style="436" customWidth="1"/>
    <col min="13824" max="13824" width="11.875" style="436" customWidth="1"/>
    <col min="13825" max="13825" width="11.25" style="436" customWidth="1"/>
    <col min="13826" max="13826" width="11.625" style="436" customWidth="1"/>
    <col min="13827" max="13827" width="12.25" style="436" customWidth="1"/>
    <col min="13828" max="14078" width="9" style="436"/>
    <col min="14079" max="14079" width="42.75" style="436" customWidth="1"/>
    <col min="14080" max="14080" width="11.875" style="436" customWidth="1"/>
    <col min="14081" max="14081" width="11.25" style="436" customWidth="1"/>
    <col min="14082" max="14082" width="11.625" style="436" customWidth="1"/>
    <col min="14083" max="14083" width="12.25" style="436" customWidth="1"/>
    <col min="14084" max="14334" width="9" style="436"/>
    <col min="14335" max="14335" width="42.75" style="436" customWidth="1"/>
    <col min="14336" max="14336" width="11.875" style="436" customWidth="1"/>
    <col min="14337" max="14337" width="11.25" style="436" customWidth="1"/>
    <col min="14338" max="14338" width="11.625" style="436" customWidth="1"/>
    <col min="14339" max="14339" width="12.25" style="436" customWidth="1"/>
    <col min="14340" max="14590" width="9" style="436"/>
    <col min="14591" max="14591" width="42.75" style="436" customWidth="1"/>
    <col min="14592" max="14592" width="11.875" style="436" customWidth="1"/>
    <col min="14593" max="14593" width="11.25" style="436" customWidth="1"/>
    <col min="14594" max="14594" width="11.625" style="436" customWidth="1"/>
    <col min="14595" max="14595" width="12.25" style="436" customWidth="1"/>
    <col min="14596" max="14846" width="9" style="436"/>
    <col min="14847" max="14847" width="42.75" style="436" customWidth="1"/>
    <col min="14848" max="14848" width="11.875" style="436" customWidth="1"/>
    <col min="14849" max="14849" width="11.25" style="436" customWidth="1"/>
    <col min="14850" max="14850" width="11.625" style="436" customWidth="1"/>
    <col min="14851" max="14851" width="12.25" style="436" customWidth="1"/>
    <col min="14852" max="15102" width="9" style="436"/>
    <col min="15103" max="15103" width="42.75" style="436" customWidth="1"/>
    <col min="15104" max="15104" width="11.875" style="436" customWidth="1"/>
    <col min="15105" max="15105" width="11.25" style="436" customWidth="1"/>
    <col min="15106" max="15106" width="11.625" style="436" customWidth="1"/>
    <col min="15107" max="15107" width="12.25" style="436" customWidth="1"/>
    <col min="15108" max="15358" width="9" style="436"/>
    <col min="15359" max="15359" width="42.75" style="436" customWidth="1"/>
    <col min="15360" max="15360" width="11.875" style="436" customWidth="1"/>
    <col min="15361" max="15361" width="11.25" style="436" customWidth="1"/>
    <col min="15362" max="15362" width="11.625" style="436" customWidth="1"/>
    <col min="15363" max="15363" width="12.25" style="436" customWidth="1"/>
    <col min="15364" max="15614" width="9" style="436"/>
    <col min="15615" max="15615" width="42.75" style="436" customWidth="1"/>
    <col min="15616" max="15616" width="11.875" style="436" customWidth="1"/>
    <col min="15617" max="15617" width="11.25" style="436" customWidth="1"/>
    <col min="15618" max="15618" width="11.625" style="436" customWidth="1"/>
    <col min="15619" max="15619" width="12.25" style="436" customWidth="1"/>
    <col min="15620" max="15870" width="9" style="436"/>
    <col min="15871" max="15871" width="42.75" style="436" customWidth="1"/>
    <col min="15872" max="15872" width="11.875" style="436" customWidth="1"/>
    <col min="15873" max="15873" width="11.25" style="436" customWidth="1"/>
    <col min="15874" max="15874" width="11.625" style="436" customWidth="1"/>
    <col min="15875" max="15875" width="12.25" style="436" customWidth="1"/>
    <col min="15876" max="16126" width="9" style="436"/>
    <col min="16127" max="16127" width="42.75" style="436" customWidth="1"/>
    <col min="16128" max="16128" width="11.875" style="436" customWidth="1"/>
    <col min="16129" max="16129" width="11.25" style="436" customWidth="1"/>
    <col min="16130" max="16130" width="11.625" style="436" customWidth="1"/>
    <col min="16131" max="16131" width="12.25" style="436" customWidth="1"/>
    <col min="16132" max="16383" width="9" style="436"/>
    <col min="16384" max="16384" width="9" style="441"/>
  </cols>
  <sheetData>
    <row r="1" s="434" customFormat="1" ht="27.75" customHeight="1" spans="1:1">
      <c r="A1" s="434" t="s">
        <v>1503</v>
      </c>
    </row>
    <row r="2" s="435" customFormat="1" ht="32.25" customHeight="1" spans="1:7">
      <c r="A2" s="442" t="s">
        <v>1504</v>
      </c>
      <c r="B2" s="442"/>
      <c r="C2" s="442"/>
      <c r="D2" s="442"/>
      <c r="E2" s="442"/>
      <c r="G2" s="442"/>
    </row>
    <row r="3" s="436" customFormat="1" ht="39" customHeight="1" spans="1:5">
      <c r="A3" s="443" t="s">
        <v>1491</v>
      </c>
      <c r="D3" s="444" t="s">
        <v>75</v>
      </c>
      <c r="E3" s="444"/>
    </row>
    <row r="4" s="437" customFormat="1" ht="51" customHeight="1" spans="1:7">
      <c r="A4" s="445" t="s">
        <v>76</v>
      </c>
      <c r="B4" s="446" t="s">
        <v>77</v>
      </c>
      <c r="C4" s="446" t="s">
        <v>78</v>
      </c>
      <c r="D4" s="447" t="s">
        <v>1505</v>
      </c>
      <c r="E4" s="447" t="s">
        <v>81</v>
      </c>
      <c r="G4" s="446" t="s">
        <v>82</v>
      </c>
    </row>
    <row r="5" s="436" customFormat="1" ht="40.5" customHeight="1" spans="1:7">
      <c r="A5" s="448" t="s">
        <v>1506</v>
      </c>
      <c r="B5" s="449"/>
      <c r="C5" s="449"/>
      <c r="D5" s="450"/>
      <c r="E5" s="450"/>
      <c r="G5" s="449"/>
    </row>
    <row r="6" s="436" customFormat="1" ht="40.5" customHeight="1" spans="1:7">
      <c r="A6" s="448" t="s">
        <v>1507</v>
      </c>
      <c r="B6" s="449"/>
      <c r="C6" s="449"/>
      <c r="D6" s="450"/>
      <c r="E6" s="450"/>
      <c r="G6" s="449"/>
    </row>
    <row r="7" s="436" customFormat="1" ht="40.5" customHeight="1" spans="1:7">
      <c r="A7" s="448" t="s">
        <v>1508</v>
      </c>
      <c r="B7" s="449"/>
      <c r="C7" s="449"/>
      <c r="D7" s="450"/>
      <c r="E7" s="450"/>
      <c r="G7" s="449"/>
    </row>
    <row r="8" s="436" customFormat="1" ht="40.5" customHeight="1" spans="1:7">
      <c r="A8" s="448" t="s">
        <v>1509</v>
      </c>
      <c r="B8" s="449"/>
      <c r="C8" s="449"/>
      <c r="D8" s="450"/>
      <c r="E8" s="450"/>
      <c r="G8" s="449"/>
    </row>
    <row r="9" s="436" customFormat="1" ht="40.5" customHeight="1" spans="1:7">
      <c r="A9" s="448" t="s">
        <v>1510</v>
      </c>
      <c r="B9" s="449"/>
      <c r="C9" s="451"/>
      <c r="D9" s="450"/>
      <c r="E9" s="450">
        <f t="shared" ref="E9:E13" si="0">C9/G9*100</f>
        <v>0</v>
      </c>
      <c r="G9" s="451">
        <v>2024</v>
      </c>
    </row>
    <row r="10" s="438" customFormat="1" ht="40.5" customHeight="1" spans="1:8">
      <c r="A10" s="452" t="s">
        <v>1466</v>
      </c>
      <c r="B10" s="453">
        <f t="shared" ref="B10:G10" si="1">SUM(B5:B9)</f>
        <v>0</v>
      </c>
      <c r="C10" s="453">
        <f t="shared" si="1"/>
        <v>0</v>
      </c>
      <c r="D10" s="454"/>
      <c r="E10" s="454">
        <f t="shared" si="0"/>
        <v>0</v>
      </c>
      <c r="G10" s="453">
        <f t="shared" si="1"/>
        <v>2024</v>
      </c>
      <c r="H10" s="436"/>
    </row>
    <row r="11" s="436" customFormat="1" ht="40.5" customHeight="1" spans="1:7">
      <c r="A11" s="448" t="s">
        <v>1511</v>
      </c>
      <c r="B11" s="449"/>
      <c r="C11" s="449">
        <v>47</v>
      </c>
      <c r="D11" s="450"/>
      <c r="E11" s="450">
        <f t="shared" si="0"/>
        <v>11.8</v>
      </c>
      <c r="G11" s="449">
        <v>400</v>
      </c>
    </row>
    <row r="12" s="439" customFormat="1" ht="40.5" customHeight="1" spans="1:8">
      <c r="A12" s="448" t="s">
        <v>1512</v>
      </c>
      <c r="B12" s="449"/>
      <c r="C12" s="449">
        <v>4</v>
      </c>
      <c r="D12" s="450"/>
      <c r="E12" s="450">
        <f t="shared" si="0"/>
        <v>8.5</v>
      </c>
      <c r="F12" s="436"/>
      <c r="G12" s="449">
        <v>47</v>
      </c>
      <c r="H12" s="436"/>
    </row>
    <row r="13" s="440" customFormat="1" ht="32.25" customHeight="1" spans="1:31">
      <c r="A13" s="452" t="s">
        <v>159</v>
      </c>
      <c r="B13" s="453">
        <f t="shared" ref="B13:G13" si="2">SUM(B10:B12)</f>
        <v>0</v>
      </c>
      <c r="C13" s="453">
        <f t="shared" si="2"/>
        <v>51</v>
      </c>
      <c r="D13" s="454"/>
      <c r="E13" s="454">
        <f t="shared" si="0"/>
        <v>2.1</v>
      </c>
      <c r="F13" s="436"/>
      <c r="G13" s="453">
        <f t="shared" si="2"/>
        <v>2471</v>
      </c>
      <c r="H13" s="436"/>
      <c r="I13" s="456"/>
      <c r="J13" s="456"/>
      <c r="K13" s="456"/>
      <c r="L13" s="456"/>
      <c r="M13" s="456"/>
      <c r="N13" s="456"/>
      <c r="O13" s="456"/>
      <c r="P13" s="456"/>
      <c r="Q13" s="456"/>
      <c r="R13" s="456"/>
      <c r="S13" s="456"/>
      <c r="T13" s="456"/>
      <c r="U13" s="456"/>
      <c r="V13" s="456"/>
      <c r="W13" s="456"/>
      <c r="X13" s="456"/>
      <c r="Y13" s="456"/>
      <c r="Z13" s="456"/>
      <c r="AA13" s="456"/>
      <c r="AB13" s="456"/>
      <c r="AC13" s="456"/>
      <c r="AD13" s="456"/>
      <c r="AE13" s="456"/>
    </row>
    <row r="14" s="436" customFormat="1" ht="23.25" customHeight="1" spans="1:1">
      <c r="A14" s="455"/>
    </row>
  </sheetData>
  <mergeCells count="2">
    <mergeCell ref="A2:E2"/>
    <mergeCell ref="D3:E3"/>
  </mergeCells>
  <printOptions horizontalCentered="1"/>
  <pageMargins left="0.707638888888889" right="0.707638888888889" top="0.94375" bottom="0.747916666666667" header="0.313888888888889" footer="0.313888888888889"/>
  <pageSetup paperSize="9" scale="95" orientation="portrait"/>
  <headerFooter alignWithMargins="0"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23"/>
  <sheetViews>
    <sheetView showZeros="0" workbookViewId="0">
      <selection activeCell="E15" sqref="E15"/>
    </sheetView>
  </sheetViews>
  <sheetFormatPr defaultColWidth="9" defaultRowHeight="24.95" customHeight="1" outlineLevelCol="7"/>
  <cols>
    <col min="1" max="1" width="34.25" style="399" customWidth="1"/>
    <col min="2" max="2" width="11.625" style="399" customWidth="1"/>
    <col min="3" max="3" width="11" style="399" customWidth="1"/>
    <col min="4" max="4" width="12.125" style="399" customWidth="1"/>
    <col min="5" max="5" width="11.375" style="399" customWidth="1"/>
    <col min="6" max="6" width="9" style="399"/>
    <col min="7" max="7" width="11" style="399" hidden="1" customWidth="1"/>
    <col min="8" max="8" width="12.625" style="399" customWidth="1"/>
    <col min="9" max="16384" width="9" style="399"/>
  </cols>
  <sheetData>
    <row r="1" s="398" customFormat="1" customHeight="1" spans="1:7">
      <c r="A1" s="422" t="s">
        <v>1513</v>
      </c>
      <c r="B1" s="422"/>
      <c r="C1" s="422"/>
      <c r="D1" s="422"/>
      <c r="G1" s="422"/>
    </row>
    <row r="2" s="399" customFormat="1" ht="27.75" customHeight="1" spans="1:7">
      <c r="A2" s="400" t="s">
        <v>1490</v>
      </c>
      <c r="B2" s="400"/>
      <c r="C2" s="400"/>
      <c r="D2" s="400"/>
      <c r="E2" s="400"/>
      <c r="G2" s="400"/>
    </row>
    <row r="3" s="399" customFormat="1" customHeight="1" spans="1:7">
      <c r="A3" s="423"/>
      <c r="B3" s="423"/>
      <c r="C3" s="423"/>
      <c r="D3" s="403"/>
      <c r="E3" s="403" t="s">
        <v>75</v>
      </c>
      <c r="G3" s="423"/>
    </row>
    <row r="4" s="399" customFormat="1" ht="30" customHeight="1" spans="1:7">
      <c r="A4" s="424" t="s">
        <v>1514</v>
      </c>
      <c r="B4" s="425" t="s">
        <v>77</v>
      </c>
      <c r="C4" s="426" t="s">
        <v>78</v>
      </c>
      <c r="D4" s="427" t="s">
        <v>1201</v>
      </c>
      <c r="E4" s="428" t="s">
        <v>81</v>
      </c>
      <c r="G4" s="426" t="s">
        <v>82</v>
      </c>
    </row>
    <row r="5" s="399" customFormat="1" ht="28.5" customHeight="1" spans="1:8">
      <c r="A5" s="410" t="s">
        <v>1515</v>
      </c>
      <c r="B5" s="429">
        <f t="shared" ref="B5:G5" si="0">SUM(B6:B10)</f>
        <v>0</v>
      </c>
      <c r="C5" s="429">
        <f t="shared" si="0"/>
        <v>0</v>
      </c>
      <c r="D5" s="430"/>
      <c r="E5" s="416">
        <f>C5/G5*100</f>
        <v>0</v>
      </c>
      <c r="G5" s="429">
        <f t="shared" si="0"/>
        <v>2020</v>
      </c>
      <c r="H5" s="417"/>
    </row>
    <row r="6" s="399" customFormat="1" ht="28.5" customHeight="1" spans="1:8">
      <c r="A6" s="410" t="s">
        <v>1516</v>
      </c>
      <c r="B6" s="429"/>
      <c r="C6" s="429"/>
      <c r="D6" s="430"/>
      <c r="E6" s="416">
        <f>C6/G6*100</f>
        <v>0</v>
      </c>
      <c r="G6" s="429">
        <v>720</v>
      </c>
      <c r="H6" s="417"/>
    </row>
    <row r="7" s="399" customFormat="1" ht="28.5" customHeight="1" spans="1:8">
      <c r="A7" s="421" t="s">
        <v>1517</v>
      </c>
      <c r="B7" s="429"/>
      <c r="C7" s="429"/>
      <c r="D7" s="430"/>
      <c r="E7" s="416">
        <f>C7/G7*100</f>
        <v>0</v>
      </c>
      <c r="G7" s="429">
        <v>1100</v>
      </c>
      <c r="H7" s="417"/>
    </row>
    <row r="8" s="399" customFormat="1" ht="28.5" customHeight="1" spans="1:8">
      <c r="A8" s="421" t="s">
        <v>1518</v>
      </c>
      <c r="B8" s="429"/>
      <c r="C8" s="429"/>
      <c r="D8" s="430"/>
      <c r="E8" s="416">
        <f>C8/G8*100</f>
        <v>0</v>
      </c>
      <c r="G8" s="429">
        <v>200</v>
      </c>
      <c r="H8" s="417"/>
    </row>
    <row r="9" s="399" customFormat="1" ht="28.5" customHeight="1" spans="1:8">
      <c r="A9" s="421" t="s">
        <v>1519</v>
      </c>
      <c r="B9" s="429"/>
      <c r="C9" s="429"/>
      <c r="D9" s="430"/>
      <c r="E9" s="416"/>
      <c r="G9" s="429"/>
      <c r="H9" s="417"/>
    </row>
    <row r="10" s="399" customFormat="1" ht="28.5" customHeight="1" spans="1:8">
      <c r="A10" s="421" t="s">
        <v>1520</v>
      </c>
      <c r="B10" s="429"/>
      <c r="C10" s="429"/>
      <c r="D10" s="430"/>
      <c r="E10" s="416"/>
      <c r="G10" s="429"/>
      <c r="H10" s="417"/>
    </row>
    <row r="11" s="399" customFormat="1" ht="28.5" customHeight="1" spans="1:8">
      <c r="A11" s="410" t="s">
        <v>1521</v>
      </c>
      <c r="B11" s="429">
        <f t="shared" ref="B11:G11" si="1">SUM(B12:B15)</f>
        <v>0</v>
      </c>
      <c r="C11" s="429">
        <f t="shared" si="1"/>
        <v>0</v>
      </c>
      <c r="D11" s="430"/>
      <c r="E11" s="416"/>
      <c r="G11" s="429">
        <f t="shared" si="1"/>
        <v>0</v>
      </c>
      <c r="H11" s="417"/>
    </row>
    <row r="12" s="399" customFormat="1" ht="28.5" customHeight="1" spans="1:8">
      <c r="A12" s="410" t="s">
        <v>1522</v>
      </c>
      <c r="B12" s="429"/>
      <c r="C12" s="429"/>
      <c r="D12" s="430"/>
      <c r="E12" s="416"/>
      <c r="G12" s="429"/>
      <c r="H12" s="417"/>
    </row>
    <row r="13" s="399" customFormat="1" ht="28.5" customHeight="1" spans="1:8">
      <c r="A13" s="421" t="s">
        <v>1523</v>
      </c>
      <c r="B13" s="429"/>
      <c r="C13" s="429"/>
      <c r="D13" s="430"/>
      <c r="E13" s="416"/>
      <c r="G13" s="429"/>
      <c r="H13" s="417"/>
    </row>
    <row r="14" s="399" customFormat="1" ht="28.5" customHeight="1" spans="1:8">
      <c r="A14" s="421" t="s">
        <v>1524</v>
      </c>
      <c r="B14" s="429"/>
      <c r="C14" s="429"/>
      <c r="D14" s="430"/>
      <c r="E14" s="416"/>
      <c r="G14" s="429"/>
      <c r="H14" s="417"/>
    </row>
    <row r="15" s="399" customFormat="1" ht="28.5" customHeight="1" spans="1:8">
      <c r="A15" s="421" t="s">
        <v>1525</v>
      </c>
      <c r="B15" s="429"/>
      <c r="C15" s="429"/>
      <c r="D15" s="430"/>
      <c r="E15" s="416"/>
      <c r="G15" s="429"/>
      <c r="H15" s="417"/>
    </row>
    <row r="16" s="399" customFormat="1" ht="28.5" customHeight="1" spans="1:8">
      <c r="A16" s="410" t="s">
        <v>1526</v>
      </c>
      <c r="B16" s="429"/>
      <c r="C16" s="429"/>
      <c r="D16" s="430"/>
      <c r="E16" s="416"/>
      <c r="G16" s="429"/>
      <c r="H16" s="417"/>
    </row>
    <row r="17" s="399" customFormat="1" ht="28.5" customHeight="1" spans="1:8">
      <c r="A17" s="410" t="s">
        <v>1527</v>
      </c>
      <c r="B17" s="429"/>
      <c r="C17" s="429"/>
      <c r="D17" s="430"/>
      <c r="E17" s="416"/>
      <c r="G17" s="429"/>
      <c r="H17" s="417"/>
    </row>
    <row r="18" s="399" customFormat="1" ht="28.5" customHeight="1" spans="1:8">
      <c r="A18" s="410" t="s">
        <v>1528</v>
      </c>
      <c r="B18" s="429"/>
      <c r="C18" s="429"/>
      <c r="D18" s="430"/>
      <c r="E18" s="416">
        <f>C18/G18*100</f>
        <v>0</v>
      </c>
      <c r="G18" s="429">
        <v>447</v>
      </c>
      <c r="H18" s="417"/>
    </row>
    <row r="19" s="399" customFormat="1" ht="28.5" customHeight="1" spans="1:8">
      <c r="A19" s="418" t="s">
        <v>1498</v>
      </c>
      <c r="B19" s="431">
        <f t="shared" ref="B19:G19" si="2">B5+B11+B16+B17+B18</f>
        <v>0</v>
      </c>
      <c r="C19" s="431">
        <f t="shared" si="2"/>
        <v>0</v>
      </c>
      <c r="D19" s="432"/>
      <c r="E19" s="420">
        <f>C19/G19*100</f>
        <v>0</v>
      </c>
      <c r="G19" s="431">
        <f t="shared" si="2"/>
        <v>2467</v>
      </c>
      <c r="H19" s="417"/>
    </row>
    <row r="20" s="399" customFormat="1" ht="28.5" customHeight="1" spans="1:8">
      <c r="A20" s="410" t="s">
        <v>1529</v>
      </c>
      <c r="B20" s="429"/>
      <c r="C20" s="429">
        <v>4</v>
      </c>
      <c r="D20" s="430"/>
      <c r="E20" s="416">
        <f>C20/G20*100</f>
        <v>100</v>
      </c>
      <c r="G20" s="429">
        <v>4</v>
      </c>
      <c r="H20" s="417"/>
    </row>
    <row r="21" s="399" customFormat="1" ht="28.5" customHeight="1" spans="1:8">
      <c r="A21" s="410" t="s">
        <v>1530</v>
      </c>
      <c r="B21" s="429"/>
      <c r="C21" s="429">
        <v>47</v>
      </c>
      <c r="D21" s="430"/>
      <c r="E21" s="416" t="e">
        <f>C21/G21*100</f>
        <v>#DIV/0!</v>
      </c>
      <c r="G21" s="429"/>
      <c r="H21" s="417"/>
    </row>
    <row r="22" s="399" customFormat="1" ht="28.5" customHeight="1" spans="1:8">
      <c r="A22" s="418" t="s">
        <v>120</v>
      </c>
      <c r="B22" s="431">
        <f t="shared" ref="B22:G22" si="3">SUM(B19:B21)</f>
        <v>0</v>
      </c>
      <c r="C22" s="431">
        <f t="shared" si="3"/>
        <v>51</v>
      </c>
      <c r="D22" s="432"/>
      <c r="E22" s="420">
        <f>C22/G22*100</f>
        <v>2.1</v>
      </c>
      <c r="G22" s="431">
        <f t="shared" si="3"/>
        <v>2471</v>
      </c>
      <c r="H22" s="417"/>
    </row>
    <row r="23" s="399" customFormat="1" customHeight="1" spans="1:7">
      <c r="A23" s="433"/>
      <c r="B23" s="433"/>
      <c r="C23" s="433"/>
      <c r="D23" s="433"/>
      <c r="E23" s="433"/>
      <c r="G23" s="433"/>
    </row>
  </sheetData>
  <mergeCells count="2">
    <mergeCell ref="A2:E2"/>
    <mergeCell ref="A23:E23"/>
  </mergeCells>
  <printOptions horizontalCentered="1"/>
  <pageMargins left="0.393055555555556" right="0.393055555555556" top="0.94375" bottom="0.747916666666667" header="0.511805555555556" footer="0.511805555555556"/>
  <pageSetup paperSize="9" orientation="portrait"/>
  <headerFooter alignWithMargins="0"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37"/>
  <sheetViews>
    <sheetView showZeros="0" workbookViewId="0">
      <pane xSplit="1" ySplit="4" topLeftCell="B17" activePane="bottomRight" state="frozen"/>
      <selection/>
      <selection pane="topRight"/>
      <selection pane="bottomLeft"/>
      <selection pane="bottomRight" activeCell="A35" sqref="A35"/>
    </sheetView>
  </sheetViews>
  <sheetFormatPr defaultColWidth="9" defaultRowHeight="20.1" customHeight="1" outlineLevelCol="7"/>
  <cols>
    <col min="1" max="1" width="42.125" style="399" customWidth="1"/>
    <col min="2" max="3" width="11.375" style="399" customWidth="1"/>
    <col min="4" max="5" width="13.25" style="399" customWidth="1"/>
    <col min="6" max="6" width="9" style="399"/>
    <col min="7" max="7" width="11.375" style="399" hidden="1" customWidth="1"/>
    <col min="8" max="8" width="12.625" style="399" customWidth="1"/>
    <col min="9" max="16384" width="9" style="399"/>
  </cols>
  <sheetData>
    <row r="1" s="398" customFormat="1" customHeight="1" spans="1:1">
      <c r="A1" s="398" t="s">
        <v>1531</v>
      </c>
    </row>
    <row r="2" s="399" customFormat="1" ht="28.5" customHeight="1" spans="1:7">
      <c r="A2" s="400" t="s">
        <v>1504</v>
      </c>
      <c r="B2" s="400"/>
      <c r="C2" s="400"/>
      <c r="D2" s="400"/>
      <c r="E2" s="400"/>
      <c r="G2" s="400"/>
    </row>
    <row r="3" s="399" customFormat="1" customHeight="1" spans="1:5">
      <c r="A3" s="401"/>
      <c r="B3" s="402"/>
      <c r="D3" s="403"/>
      <c r="E3" s="403" t="s">
        <v>75</v>
      </c>
    </row>
    <row r="4" s="399" customFormat="1" ht="35.25" customHeight="1" spans="1:7">
      <c r="A4" s="404" t="s">
        <v>1473</v>
      </c>
      <c r="B4" s="405" t="s">
        <v>77</v>
      </c>
      <c r="C4" s="406" t="s">
        <v>78</v>
      </c>
      <c r="D4" s="406" t="s">
        <v>1532</v>
      </c>
      <c r="E4" s="406" t="s">
        <v>1533</v>
      </c>
      <c r="G4" s="406" t="s">
        <v>82</v>
      </c>
    </row>
    <row r="5" s="399" customFormat="1" customHeight="1" spans="1:7">
      <c r="A5" s="407" t="s">
        <v>1506</v>
      </c>
      <c r="B5" s="408"/>
      <c r="C5" s="408"/>
      <c r="D5" s="408"/>
      <c r="E5" s="409"/>
      <c r="G5" s="408"/>
    </row>
    <row r="6" s="399" customFormat="1" customHeight="1" spans="1:7">
      <c r="A6" s="407" t="s">
        <v>1534</v>
      </c>
      <c r="B6" s="410"/>
      <c r="C6" s="410"/>
      <c r="D6" s="410"/>
      <c r="E6" s="409"/>
      <c r="G6" s="410"/>
    </row>
    <row r="7" s="399" customFormat="1" customHeight="1" spans="1:7">
      <c r="A7" s="411" t="s">
        <v>1535</v>
      </c>
      <c r="B7" s="410"/>
      <c r="C7" s="410"/>
      <c r="D7" s="410"/>
      <c r="E7" s="409"/>
      <c r="G7" s="410"/>
    </row>
    <row r="8" s="399" customFormat="1" ht="19.5" customHeight="1" spans="1:7">
      <c r="A8" s="411" t="s">
        <v>1536</v>
      </c>
      <c r="B8" s="410"/>
      <c r="C8" s="410"/>
      <c r="D8" s="410"/>
      <c r="E8" s="409"/>
      <c r="G8" s="410"/>
    </row>
    <row r="9" s="399" customFormat="1" customHeight="1" spans="1:7">
      <c r="A9" s="411" t="s">
        <v>1537</v>
      </c>
      <c r="B9" s="410"/>
      <c r="C9" s="410"/>
      <c r="D9" s="410"/>
      <c r="E9" s="409"/>
      <c r="G9" s="410"/>
    </row>
    <row r="10" s="399" customFormat="1" customHeight="1" spans="1:7">
      <c r="A10" s="411" t="s">
        <v>1538</v>
      </c>
      <c r="B10" s="410"/>
      <c r="C10" s="410"/>
      <c r="D10" s="410"/>
      <c r="E10" s="409"/>
      <c r="G10" s="410"/>
    </row>
    <row r="11" s="399" customFormat="1" customHeight="1" spans="1:7">
      <c r="A11" s="411" t="s">
        <v>1539</v>
      </c>
      <c r="B11" s="410"/>
      <c r="C11" s="410"/>
      <c r="D11" s="410"/>
      <c r="E11" s="409"/>
      <c r="G11" s="410"/>
    </row>
    <row r="12" s="399" customFormat="1" customHeight="1" spans="1:7">
      <c r="A12" s="411" t="s">
        <v>1540</v>
      </c>
      <c r="B12" s="410"/>
      <c r="C12" s="410"/>
      <c r="D12" s="410"/>
      <c r="E12" s="409"/>
      <c r="G12" s="410"/>
    </row>
    <row r="13" s="399" customFormat="1" customHeight="1" spans="1:7">
      <c r="A13" s="411" t="s">
        <v>1541</v>
      </c>
      <c r="B13" s="410"/>
      <c r="C13" s="410"/>
      <c r="D13" s="410"/>
      <c r="E13" s="409"/>
      <c r="G13" s="410"/>
    </row>
    <row r="14" s="399" customFormat="1" customHeight="1" spans="1:7">
      <c r="A14" s="411" t="s">
        <v>1542</v>
      </c>
      <c r="B14" s="410"/>
      <c r="C14" s="410"/>
      <c r="D14" s="410"/>
      <c r="E14" s="409"/>
      <c r="G14" s="410"/>
    </row>
    <row r="15" s="399" customFormat="1" customHeight="1" spans="1:7">
      <c r="A15" s="407" t="s">
        <v>1507</v>
      </c>
      <c r="B15" s="412"/>
      <c r="C15" s="412"/>
      <c r="D15" s="412"/>
      <c r="E15" s="409"/>
      <c r="G15" s="412"/>
    </row>
    <row r="16" s="399" customFormat="1" customHeight="1" spans="1:7">
      <c r="A16" s="413" t="s">
        <v>1543</v>
      </c>
      <c r="B16" s="414"/>
      <c r="C16" s="414"/>
      <c r="D16" s="414"/>
      <c r="E16" s="409"/>
      <c r="G16" s="414"/>
    </row>
    <row r="17" s="399" customFormat="1" customHeight="1" spans="1:7">
      <c r="A17" s="411" t="s">
        <v>1544</v>
      </c>
      <c r="B17" s="414"/>
      <c r="C17" s="414"/>
      <c r="D17" s="414"/>
      <c r="E17" s="409"/>
      <c r="G17" s="414"/>
    </row>
    <row r="18" s="399" customFormat="1" customHeight="1" spans="1:7">
      <c r="A18" s="411" t="s">
        <v>1545</v>
      </c>
      <c r="B18" s="414"/>
      <c r="C18" s="414"/>
      <c r="D18" s="414"/>
      <c r="E18" s="409"/>
      <c r="G18" s="414"/>
    </row>
    <row r="19" s="399" customFormat="1" customHeight="1" spans="1:7">
      <c r="A19" s="411" t="s">
        <v>1546</v>
      </c>
      <c r="B19" s="414"/>
      <c r="C19" s="414"/>
      <c r="D19" s="414"/>
      <c r="E19" s="409"/>
      <c r="G19" s="414"/>
    </row>
    <row r="20" s="399" customFormat="1" customHeight="1" spans="1:7">
      <c r="A20" s="411" t="s">
        <v>1547</v>
      </c>
      <c r="B20" s="414"/>
      <c r="C20" s="414"/>
      <c r="D20" s="414"/>
      <c r="E20" s="409"/>
      <c r="G20" s="414"/>
    </row>
    <row r="21" s="399" customFormat="1" customHeight="1" spans="1:7">
      <c r="A21" s="411" t="s">
        <v>1548</v>
      </c>
      <c r="B21" s="414"/>
      <c r="C21" s="414"/>
      <c r="D21" s="414"/>
      <c r="E21" s="409"/>
      <c r="G21" s="414"/>
    </row>
    <row r="22" s="399" customFormat="1" customHeight="1" spans="1:7">
      <c r="A22" s="411" t="s">
        <v>1549</v>
      </c>
      <c r="B22" s="414"/>
      <c r="C22" s="414"/>
      <c r="D22" s="414"/>
      <c r="E22" s="409"/>
      <c r="G22" s="414"/>
    </row>
    <row r="23" s="399" customFormat="1" customHeight="1" spans="1:7">
      <c r="A23" s="411" t="s">
        <v>1550</v>
      </c>
      <c r="B23" s="414"/>
      <c r="C23" s="414"/>
      <c r="D23" s="414"/>
      <c r="E23" s="409"/>
      <c r="G23" s="414"/>
    </row>
    <row r="24" s="399" customFormat="1" customHeight="1" spans="1:7">
      <c r="A24" s="407" t="s">
        <v>1508</v>
      </c>
      <c r="B24" s="412"/>
      <c r="C24" s="412"/>
      <c r="D24" s="412"/>
      <c r="E24" s="409"/>
      <c r="G24" s="412"/>
    </row>
    <row r="25" s="399" customFormat="1" customHeight="1" spans="1:7">
      <c r="A25" s="407" t="s">
        <v>1551</v>
      </c>
      <c r="B25" s="414"/>
      <c r="C25" s="414"/>
      <c r="D25" s="414"/>
      <c r="E25" s="409"/>
      <c r="G25" s="414"/>
    </row>
    <row r="26" s="399" customFormat="1" customHeight="1" spans="1:7">
      <c r="A26" s="407" t="s">
        <v>1509</v>
      </c>
      <c r="B26" s="412"/>
      <c r="C26" s="412"/>
      <c r="D26" s="412"/>
      <c r="E26" s="409"/>
      <c r="G26" s="412"/>
    </row>
    <row r="27" s="399" customFormat="1" customHeight="1" spans="1:7">
      <c r="A27" s="407" t="s">
        <v>1552</v>
      </c>
      <c r="B27" s="414"/>
      <c r="C27" s="414"/>
      <c r="D27" s="414"/>
      <c r="E27" s="409"/>
      <c r="G27" s="414"/>
    </row>
    <row r="28" s="399" customFormat="1" customHeight="1" spans="1:7">
      <c r="A28" s="407" t="s">
        <v>1553</v>
      </c>
      <c r="B28" s="414"/>
      <c r="C28" s="414"/>
      <c r="D28" s="414"/>
      <c r="E28" s="409"/>
      <c r="G28" s="414"/>
    </row>
    <row r="29" s="399" customFormat="1" customHeight="1" spans="1:7">
      <c r="A29" s="407" t="s">
        <v>1554</v>
      </c>
      <c r="B29" s="414"/>
      <c r="C29" s="414"/>
      <c r="D29" s="414"/>
      <c r="E29" s="409"/>
      <c r="G29" s="414"/>
    </row>
    <row r="30" s="399" customFormat="1" customHeight="1" spans="1:8">
      <c r="A30" s="407" t="s">
        <v>1510</v>
      </c>
      <c r="B30" s="414">
        <f t="shared" ref="B30:G30" si="0">SUM(B31)</f>
        <v>0</v>
      </c>
      <c r="C30" s="414">
        <f t="shared" si="0"/>
        <v>0</v>
      </c>
      <c r="D30" s="415"/>
      <c r="E30" s="416">
        <f t="shared" ref="E30:E32" si="1">C30/G30*100</f>
        <v>0</v>
      </c>
      <c r="G30" s="414">
        <f t="shared" si="0"/>
        <v>2024</v>
      </c>
      <c r="H30" s="417"/>
    </row>
    <row r="31" s="399" customFormat="1" customHeight="1" spans="1:8">
      <c r="A31" s="407" t="s">
        <v>1555</v>
      </c>
      <c r="B31" s="414"/>
      <c r="C31" s="414"/>
      <c r="D31" s="415"/>
      <c r="E31" s="416">
        <f t="shared" si="1"/>
        <v>0</v>
      </c>
      <c r="G31" s="414">
        <v>2024</v>
      </c>
      <c r="H31" s="417"/>
    </row>
    <row r="32" s="399" customFormat="1" customHeight="1" spans="1:8">
      <c r="A32" s="418" t="s">
        <v>1556</v>
      </c>
      <c r="B32" s="412">
        <f t="shared" ref="B32:G32" si="2">SUM(B31:B31)</f>
        <v>0</v>
      </c>
      <c r="C32" s="412">
        <f t="shared" si="2"/>
        <v>0</v>
      </c>
      <c r="D32" s="419"/>
      <c r="E32" s="420">
        <f t="shared" si="1"/>
        <v>0</v>
      </c>
      <c r="G32" s="412">
        <f t="shared" si="2"/>
        <v>2024</v>
      </c>
      <c r="H32" s="417"/>
    </row>
    <row r="33" s="399" customFormat="1" customHeight="1" spans="1:8">
      <c r="A33" s="421" t="s">
        <v>1557</v>
      </c>
      <c r="B33" s="414"/>
      <c r="C33" s="414"/>
      <c r="D33" s="414"/>
      <c r="E33" s="409">
        <v>0</v>
      </c>
      <c r="G33" s="414"/>
      <c r="H33" s="417"/>
    </row>
    <row r="34" s="399" customFormat="1" customHeight="1" spans="1:8">
      <c r="A34" s="410" t="s">
        <v>1406</v>
      </c>
      <c r="B34" s="414"/>
      <c r="C34" s="414">
        <v>47</v>
      </c>
      <c r="D34" s="414"/>
      <c r="E34" s="416">
        <f>C34/G34*100</f>
        <v>11.8</v>
      </c>
      <c r="G34" s="414">
        <v>400</v>
      </c>
      <c r="H34" s="417"/>
    </row>
    <row r="35" s="399" customFormat="1" customHeight="1" spans="1:8">
      <c r="A35" s="410" t="s">
        <v>1408</v>
      </c>
      <c r="B35" s="414"/>
      <c r="C35" s="414">
        <v>4</v>
      </c>
      <c r="D35" s="414"/>
      <c r="E35" s="416" t="e">
        <f>C35/G35*100</f>
        <v>#DIV/0!</v>
      </c>
      <c r="G35" s="414"/>
      <c r="H35" s="417"/>
    </row>
    <row r="36" s="399" customFormat="1" customHeight="1" spans="1:8">
      <c r="A36" s="418" t="s">
        <v>1558</v>
      </c>
      <c r="B36" s="412"/>
      <c r="C36" s="412">
        <f>SUM(C32:C35)</f>
        <v>51</v>
      </c>
      <c r="D36" s="419"/>
      <c r="E36" s="420">
        <f>C36/G36*100</f>
        <v>2.1</v>
      </c>
      <c r="G36" s="412">
        <f>SUM(G32:G34)</f>
        <v>2424</v>
      </c>
      <c r="H36" s="417"/>
    </row>
    <row r="37" s="399" customFormat="1" ht="30" customHeight="1"/>
  </sheetData>
  <mergeCells count="1">
    <mergeCell ref="A2:E2"/>
  </mergeCells>
  <printOptions horizontalCentered="1"/>
  <pageMargins left="0.393055555555556" right="0.15625" top="0.55" bottom="0.747916666666667" header="0.313888888888889" footer="0.313888888888889"/>
  <pageSetup paperSize="9" scale="95" orientation="portrait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XFD42"/>
  <sheetViews>
    <sheetView showZeros="0" workbookViewId="0">
      <selection activeCell="A1" sqref="A1:J42"/>
    </sheetView>
  </sheetViews>
  <sheetFormatPr defaultColWidth="8.75" defaultRowHeight="20.1" customHeight="1"/>
  <cols>
    <col min="1" max="1" width="35.375" style="666" customWidth="1"/>
    <col min="2" max="3" width="10.375" style="666" customWidth="1"/>
    <col min="4" max="4" width="12.125" style="666" hidden="1" customWidth="1"/>
    <col min="5" max="5" width="12.125" style="666" customWidth="1"/>
    <col min="6" max="6" width="12.625" style="666" customWidth="1"/>
    <col min="7" max="7" width="8.75" style="666"/>
    <col min="8" max="8" width="10.375" style="666" hidden="1" customWidth="1"/>
    <col min="9" max="9" width="12.875" style="666" hidden="1" customWidth="1"/>
    <col min="10" max="11" width="8.75" style="666" customWidth="1"/>
    <col min="12" max="246" width="8.75" style="666"/>
    <col min="247" max="247" width="38.25" style="666" customWidth="1"/>
    <col min="248" max="249" width="13.25" style="666" customWidth="1"/>
    <col min="250" max="250" width="10" style="666" customWidth="1"/>
    <col min="251" max="251" width="12.625" style="666" customWidth="1"/>
    <col min="252" max="252" width="8.75" style="666" hidden="1" customWidth="1"/>
    <col min="253" max="253" width="18.625" style="666" customWidth="1"/>
    <col min="254" max="254" width="10.625" style="666" customWidth="1"/>
    <col min="255" max="502" width="8.75" style="666"/>
    <col min="503" max="503" width="38.25" style="666" customWidth="1"/>
    <col min="504" max="505" width="13.25" style="666" customWidth="1"/>
    <col min="506" max="506" width="10" style="666" customWidth="1"/>
    <col min="507" max="507" width="12.625" style="666" customWidth="1"/>
    <col min="508" max="508" width="8.75" style="666" hidden="1" customWidth="1"/>
    <col min="509" max="509" width="18.625" style="666" customWidth="1"/>
    <col min="510" max="510" width="10.625" style="666" customWidth="1"/>
    <col min="511" max="758" width="8.75" style="666"/>
    <col min="759" max="759" width="38.25" style="666" customWidth="1"/>
    <col min="760" max="761" width="13.25" style="666" customWidth="1"/>
    <col min="762" max="762" width="10" style="666" customWidth="1"/>
    <col min="763" max="763" width="12.625" style="666" customWidth="1"/>
    <col min="764" max="764" width="8.75" style="666" hidden="1" customWidth="1"/>
    <col min="765" max="765" width="18.625" style="666" customWidth="1"/>
    <col min="766" max="766" width="10.625" style="666" customWidth="1"/>
    <col min="767" max="1014" width="8.75" style="666"/>
    <col min="1015" max="1015" width="38.25" style="666" customWidth="1"/>
    <col min="1016" max="1017" width="13.25" style="666" customWidth="1"/>
    <col min="1018" max="1018" width="10" style="666" customWidth="1"/>
    <col min="1019" max="1019" width="12.625" style="666" customWidth="1"/>
    <col min="1020" max="1020" width="8.75" style="666" hidden="1" customWidth="1"/>
    <col min="1021" max="1021" width="18.625" style="666" customWidth="1"/>
    <col min="1022" max="1022" width="10.625" style="666" customWidth="1"/>
    <col min="1023" max="1270" width="8.75" style="666"/>
    <col min="1271" max="1271" width="38.25" style="666" customWidth="1"/>
    <col min="1272" max="1273" width="13.25" style="666" customWidth="1"/>
    <col min="1274" max="1274" width="10" style="666" customWidth="1"/>
    <col min="1275" max="1275" width="12.625" style="666" customWidth="1"/>
    <col min="1276" max="1276" width="8.75" style="666" hidden="1" customWidth="1"/>
    <col min="1277" max="1277" width="18.625" style="666" customWidth="1"/>
    <col min="1278" max="1278" width="10.625" style="666" customWidth="1"/>
    <col min="1279" max="1526" width="8.75" style="666"/>
    <col min="1527" max="1527" width="38.25" style="666" customWidth="1"/>
    <col min="1528" max="1529" width="13.25" style="666" customWidth="1"/>
    <col min="1530" max="1530" width="10" style="666" customWidth="1"/>
    <col min="1531" max="1531" width="12.625" style="666" customWidth="1"/>
    <col min="1532" max="1532" width="8.75" style="666" hidden="1" customWidth="1"/>
    <col min="1533" max="1533" width="18.625" style="666" customWidth="1"/>
    <col min="1534" max="1534" width="10.625" style="666" customWidth="1"/>
    <col min="1535" max="1782" width="8.75" style="666"/>
    <col min="1783" max="1783" width="38.25" style="666" customWidth="1"/>
    <col min="1784" max="1785" width="13.25" style="666" customWidth="1"/>
    <col min="1786" max="1786" width="10" style="666" customWidth="1"/>
    <col min="1787" max="1787" width="12.625" style="666" customWidth="1"/>
    <col min="1788" max="1788" width="8.75" style="666" hidden="1" customWidth="1"/>
    <col min="1789" max="1789" width="18.625" style="666" customWidth="1"/>
    <col min="1790" max="1790" width="10.625" style="666" customWidth="1"/>
    <col min="1791" max="2038" width="8.75" style="666"/>
    <col min="2039" max="2039" width="38.25" style="666" customWidth="1"/>
    <col min="2040" max="2041" width="13.25" style="666" customWidth="1"/>
    <col min="2042" max="2042" width="10" style="666" customWidth="1"/>
    <col min="2043" max="2043" width="12.625" style="666" customWidth="1"/>
    <col min="2044" max="2044" width="8.75" style="666" hidden="1" customWidth="1"/>
    <col min="2045" max="2045" width="18.625" style="666" customWidth="1"/>
    <col min="2046" max="2046" width="10.625" style="666" customWidth="1"/>
    <col min="2047" max="2294" width="8.75" style="666"/>
    <col min="2295" max="2295" width="38.25" style="666" customWidth="1"/>
    <col min="2296" max="2297" width="13.25" style="666" customWidth="1"/>
    <col min="2298" max="2298" width="10" style="666" customWidth="1"/>
    <col min="2299" max="2299" width="12.625" style="666" customWidth="1"/>
    <col min="2300" max="2300" width="8.75" style="666" hidden="1" customWidth="1"/>
    <col min="2301" max="2301" width="18.625" style="666" customWidth="1"/>
    <col min="2302" max="2302" width="10.625" style="666" customWidth="1"/>
    <col min="2303" max="2550" width="8.75" style="666"/>
    <col min="2551" max="2551" width="38.25" style="666" customWidth="1"/>
    <col min="2552" max="2553" width="13.25" style="666" customWidth="1"/>
    <col min="2554" max="2554" width="10" style="666" customWidth="1"/>
    <col min="2555" max="2555" width="12.625" style="666" customWidth="1"/>
    <col min="2556" max="2556" width="8.75" style="666" hidden="1" customWidth="1"/>
    <col min="2557" max="2557" width="18.625" style="666" customWidth="1"/>
    <col min="2558" max="2558" width="10.625" style="666" customWidth="1"/>
    <col min="2559" max="2806" width="8.75" style="666"/>
    <col min="2807" max="2807" width="38.25" style="666" customWidth="1"/>
    <col min="2808" max="2809" width="13.25" style="666" customWidth="1"/>
    <col min="2810" max="2810" width="10" style="666" customWidth="1"/>
    <col min="2811" max="2811" width="12.625" style="666" customWidth="1"/>
    <col min="2812" max="2812" width="8.75" style="666" hidden="1" customWidth="1"/>
    <col min="2813" max="2813" width="18.625" style="666" customWidth="1"/>
    <col min="2814" max="2814" width="10.625" style="666" customWidth="1"/>
    <col min="2815" max="3062" width="8.75" style="666"/>
    <col min="3063" max="3063" width="38.25" style="666" customWidth="1"/>
    <col min="3064" max="3065" width="13.25" style="666" customWidth="1"/>
    <col min="3066" max="3066" width="10" style="666" customWidth="1"/>
    <col min="3067" max="3067" width="12.625" style="666" customWidth="1"/>
    <col min="3068" max="3068" width="8.75" style="666" hidden="1" customWidth="1"/>
    <col min="3069" max="3069" width="18.625" style="666" customWidth="1"/>
    <col min="3070" max="3070" width="10.625" style="666" customWidth="1"/>
    <col min="3071" max="3318" width="8.75" style="666"/>
    <col min="3319" max="3319" width="38.25" style="666" customWidth="1"/>
    <col min="3320" max="3321" width="13.25" style="666" customWidth="1"/>
    <col min="3322" max="3322" width="10" style="666" customWidth="1"/>
    <col min="3323" max="3323" width="12.625" style="666" customWidth="1"/>
    <col min="3324" max="3324" width="8.75" style="666" hidden="1" customWidth="1"/>
    <col min="3325" max="3325" width="18.625" style="666" customWidth="1"/>
    <col min="3326" max="3326" width="10.625" style="666" customWidth="1"/>
    <col min="3327" max="3574" width="8.75" style="666"/>
    <col min="3575" max="3575" width="38.25" style="666" customWidth="1"/>
    <col min="3576" max="3577" width="13.25" style="666" customWidth="1"/>
    <col min="3578" max="3578" width="10" style="666" customWidth="1"/>
    <col min="3579" max="3579" width="12.625" style="666" customWidth="1"/>
    <col min="3580" max="3580" width="8.75" style="666" hidden="1" customWidth="1"/>
    <col min="3581" max="3581" width="18.625" style="666" customWidth="1"/>
    <col min="3582" max="3582" width="10.625" style="666" customWidth="1"/>
    <col min="3583" max="3830" width="8.75" style="666"/>
    <col min="3831" max="3831" width="38.25" style="666" customWidth="1"/>
    <col min="3832" max="3833" width="13.25" style="666" customWidth="1"/>
    <col min="3834" max="3834" width="10" style="666" customWidth="1"/>
    <col min="3835" max="3835" width="12.625" style="666" customWidth="1"/>
    <col min="3836" max="3836" width="8.75" style="666" hidden="1" customWidth="1"/>
    <col min="3837" max="3837" width="18.625" style="666" customWidth="1"/>
    <col min="3838" max="3838" width="10.625" style="666" customWidth="1"/>
    <col min="3839" max="4086" width="8.75" style="666"/>
    <col min="4087" max="4087" width="38.25" style="666" customWidth="1"/>
    <col min="4088" max="4089" width="13.25" style="666" customWidth="1"/>
    <col min="4090" max="4090" width="10" style="666" customWidth="1"/>
    <col min="4091" max="4091" width="12.625" style="666" customWidth="1"/>
    <col min="4092" max="4092" width="8.75" style="666" hidden="1" customWidth="1"/>
    <col min="4093" max="4093" width="18.625" style="666" customWidth="1"/>
    <col min="4094" max="4094" width="10.625" style="666" customWidth="1"/>
    <col min="4095" max="4342" width="8.75" style="666"/>
    <col min="4343" max="4343" width="38.25" style="666" customWidth="1"/>
    <col min="4344" max="4345" width="13.25" style="666" customWidth="1"/>
    <col min="4346" max="4346" width="10" style="666" customWidth="1"/>
    <col min="4347" max="4347" width="12.625" style="666" customWidth="1"/>
    <col min="4348" max="4348" width="8.75" style="666" hidden="1" customWidth="1"/>
    <col min="4349" max="4349" width="18.625" style="666" customWidth="1"/>
    <col min="4350" max="4350" width="10.625" style="666" customWidth="1"/>
    <col min="4351" max="4598" width="8.75" style="666"/>
    <col min="4599" max="4599" width="38.25" style="666" customWidth="1"/>
    <col min="4600" max="4601" width="13.25" style="666" customWidth="1"/>
    <col min="4602" max="4602" width="10" style="666" customWidth="1"/>
    <col min="4603" max="4603" width="12.625" style="666" customWidth="1"/>
    <col min="4604" max="4604" width="8.75" style="666" hidden="1" customWidth="1"/>
    <col min="4605" max="4605" width="18.625" style="666" customWidth="1"/>
    <col min="4606" max="4606" width="10.625" style="666" customWidth="1"/>
    <col min="4607" max="4854" width="8.75" style="666"/>
    <col min="4855" max="4855" width="38.25" style="666" customWidth="1"/>
    <col min="4856" max="4857" width="13.25" style="666" customWidth="1"/>
    <col min="4858" max="4858" width="10" style="666" customWidth="1"/>
    <col min="4859" max="4859" width="12.625" style="666" customWidth="1"/>
    <col min="4860" max="4860" width="8.75" style="666" hidden="1" customWidth="1"/>
    <col min="4861" max="4861" width="18.625" style="666" customWidth="1"/>
    <col min="4862" max="4862" width="10.625" style="666" customWidth="1"/>
    <col min="4863" max="5110" width="8.75" style="666"/>
    <col min="5111" max="5111" width="38.25" style="666" customWidth="1"/>
    <col min="5112" max="5113" width="13.25" style="666" customWidth="1"/>
    <col min="5114" max="5114" width="10" style="666" customWidth="1"/>
    <col min="5115" max="5115" width="12.625" style="666" customWidth="1"/>
    <col min="5116" max="5116" width="8.75" style="666" hidden="1" customWidth="1"/>
    <col min="5117" max="5117" width="18.625" style="666" customWidth="1"/>
    <col min="5118" max="5118" width="10.625" style="666" customWidth="1"/>
    <col min="5119" max="5366" width="8.75" style="666"/>
    <col min="5367" max="5367" width="38.25" style="666" customWidth="1"/>
    <col min="5368" max="5369" width="13.25" style="666" customWidth="1"/>
    <col min="5370" max="5370" width="10" style="666" customWidth="1"/>
    <col min="5371" max="5371" width="12.625" style="666" customWidth="1"/>
    <col min="5372" max="5372" width="8.75" style="666" hidden="1" customWidth="1"/>
    <col min="5373" max="5373" width="18.625" style="666" customWidth="1"/>
    <col min="5374" max="5374" width="10.625" style="666" customWidth="1"/>
    <col min="5375" max="5622" width="8.75" style="666"/>
    <col min="5623" max="5623" width="38.25" style="666" customWidth="1"/>
    <col min="5624" max="5625" width="13.25" style="666" customWidth="1"/>
    <col min="5626" max="5626" width="10" style="666" customWidth="1"/>
    <col min="5627" max="5627" width="12.625" style="666" customWidth="1"/>
    <col min="5628" max="5628" width="8.75" style="666" hidden="1" customWidth="1"/>
    <col min="5629" max="5629" width="18.625" style="666" customWidth="1"/>
    <col min="5630" max="5630" width="10.625" style="666" customWidth="1"/>
    <col min="5631" max="5878" width="8.75" style="666"/>
    <col min="5879" max="5879" width="38.25" style="666" customWidth="1"/>
    <col min="5880" max="5881" width="13.25" style="666" customWidth="1"/>
    <col min="5882" max="5882" width="10" style="666" customWidth="1"/>
    <col min="5883" max="5883" width="12.625" style="666" customWidth="1"/>
    <col min="5884" max="5884" width="8.75" style="666" hidden="1" customWidth="1"/>
    <col min="5885" max="5885" width="18.625" style="666" customWidth="1"/>
    <col min="5886" max="5886" width="10.625" style="666" customWidth="1"/>
    <col min="5887" max="6134" width="8.75" style="666"/>
    <col min="6135" max="6135" width="38.25" style="666" customWidth="1"/>
    <col min="6136" max="6137" width="13.25" style="666" customWidth="1"/>
    <col min="6138" max="6138" width="10" style="666" customWidth="1"/>
    <col min="6139" max="6139" width="12.625" style="666" customWidth="1"/>
    <col min="6140" max="6140" width="8.75" style="666" hidden="1" customWidth="1"/>
    <col min="6141" max="6141" width="18.625" style="666" customWidth="1"/>
    <col min="6142" max="6142" width="10.625" style="666" customWidth="1"/>
    <col min="6143" max="6390" width="8.75" style="666"/>
    <col min="6391" max="6391" width="38.25" style="666" customWidth="1"/>
    <col min="6392" max="6393" width="13.25" style="666" customWidth="1"/>
    <col min="6394" max="6394" width="10" style="666" customWidth="1"/>
    <col min="6395" max="6395" width="12.625" style="666" customWidth="1"/>
    <col min="6396" max="6396" width="8.75" style="666" hidden="1" customWidth="1"/>
    <col min="6397" max="6397" width="18.625" style="666" customWidth="1"/>
    <col min="6398" max="6398" width="10.625" style="666" customWidth="1"/>
    <col min="6399" max="6646" width="8.75" style="666"/>
    <col min="6647" max="6647" width="38.25" style="666" customWidth="1"/>
    <col min="6648" max="6649" width="13.25" style="666" customWidth="1"/>
    <col min="6650" max="6650" width="10" style="666" customWidth="1"/>
    <col min="6651" max="6651" width="12.625" style="666" customWidth="1"/>
    <col min="6652" max="6652" width="8.75" style="666" hidden="1" customWidth="1"/>
    <col min="6653" max="6653" width="18.625" style="666" customWidth="1"/>
    <col min="6654" max="6654" width="10.625" style="666" customWidth="1"/>
    <col min="6655" max="6902" width="8.75" style="666"/>
    <col min="6903" max="6903" width="38.25" style="666" customWidth="1"/>
    <col min="6904" max="6905" width="13.25" style="666" customWidth="1"/>
    <col min="6906" max="6906" width="10" style="666" customWidth="1"/>
    <col min="6907" max="6907" width="12.625" style="666" customWidth="1"/>
    <col min="6908" max="6908" width="8.75" style="666" hidden="1" customWidth="1"/>
    <col min="6909" max="6909" width="18.625" style="666" customWidth="1"/>
    <col min="6910" max="6910" width="10.625" style="666" customWidth="1"/>
    <col min="6911" max="7158" width="8.75" style="666"/>
    <col min="7159" max="7159" width="38.25" style="666" customWidth="1"/>
    <col min="7160" max="7161" width="13.25" style="666" customWidth="1"/>
    <col min="7162" max="7162" width="10" style="666" customWidth="1"/>
    <col min="7163" max="7163" width="12.625" style="666" customWidth="1"/>
    <col min="7164" max="7164" width="8.75" style="666" hidden="1" customWidth="1"/>
    <col min="7165" max="7165" width="18.625" style="666" customWidth="1"/>
    <col min="7166" max="7166" width="10.625" style="666" customWidth="1"/>
    <col min="7167" max="7414" width="8.75" style="666"/>
    <col min="7415" max="7415" width="38.25" style="666" customWidth="1"/>
    <col min="7416" max="7417" width="13.25" style="666" customWidth="1"/>
    <col min="7418" max="7418" width="10" style="666" customWidth="1"/>
    <col min="7419" max="7419" width="12.625" style="666" customWidth="1"/>
    <col min="7420" max="7420" width="8.75" style="666" hidden="1" customWidth="1"/>
    <col min="7421" max="7421" width="18.625" style="666" customWidth="1"/>
    <col min="7422" max="7422" width="10.625" style="666" customWidth="1"/>
    <col min="7423" max="7670" width="8.75" style="666"/>
    <col min="7671" max="7671" width="38.25" style="666" customWidth="1"/>
    <col min="7672" max="7673" width="13.25" style="666" customWidth="1"/>
    <col min="7674" max="7674" width="10" style="666" customWidth="1"/>
    <col min="7675" max="7675" width="12.625" style="666" customWidth="1"/>
    <col min="7676" max="7676" width="8.75" style="666" hidden="1" customWidth="1"/>
    <col min="7677" max="7677" width="18.625" style="666" customWidth="1"/>
    <col min="7678" max="7678" width="10.625" style="666" customWidth="1"/>
    <col min="7679" max="7926" width="8.75" style="666"/>
    <col min="7927" max="7927" width="38.25" style="666" customWidth="1"/>
    <col min="7928" max="7929" width="13.25" style="666" customWidth="1"/>
    <col min="7930" max="7930" width="10" style="666" customWidth="1"/>
    <col min="7931" max="7931" width="12.625" style="666" customWidth="1"/>
    <col min="7932" max="7932" width="8.75" style="666" hidden="1" customWidth="1"/>
    <col min="7933" max="7933" width="18.625" style="666" customWidth="1"/>
    <col min="7934" max="7934" width="10.625" style="666" customWidth="1"/>
    <col min="7935" max="8182" width="8.75" style="666"/>
    <col min="8183" max="8183" width="38.25" style="666" customWidth="1"/>
    <col min="8184" max="8185" width="13.25" style="666" customWidth="1"/>
    <col min="8186" max="8186" width="10" style="666" customWidth="1"/>
    <col min="8187" max="8187" width="12.625" style="666" customWidth="1"/>
    <col min="8188" max="8188" width="8.75" style="666" hidden="1" customWidth="1"/>
    <col min="8189" max="8189" width="18.625" style="666" customWidth="1"/>
    <col min="8190" max="8190" width="10.625" style="666" customWidth="1"/>
    <col min="8191" max="8438" width="8.75" style="666"/>
    <col min="8439" max="8439" width="38.25" style="666" customWidth="1"/>
    <col min="8440" max="8441" width="13.25" style="666" customWidth="1"/>
    <col min="8442" max="8442" width="10" style="666" customWidth="1"/>
    <col min="8443" max="8443" width="12.625" style="666" customWidth="1"/>
    <col min="8444" max="8444" width="8.75" style="666" hidden="1" customWidth="1"/>
    <col min="8445" max="8445" width="18.625" style="666" customWidth="1"/>
    <col min="8446" max="8446" width="10.625" style="666" customWidth="1"/>
    <col min="8447" max="8694" width="8.75" style="666"/>
    <col min="8695" max="8695" width="38.25" style="666" customWidth="1"/>
    <col min="8696" max="8697" width="13.25" style="666" customWidth="1"/>
    <col min="8698" max="8698" width="10" style="666" customWidth="1"/>
    <col min="8699" max="8699" width="12.625" style="666" customWidth="1"/>
    <col min="8700" max="8700" width="8.75" style="666" hidden="1" customWidth="1"/>
    <col min="8701" max="8701" width="18.625" style="666" customWidth="1"/>
    <col min="8702" max="8702" width="10.625" style="666" customWidth="1"/>
    <col min="8703" max="8950" width="8.75" style="666"/>
    <col min="8951" max="8951" width="38.25" style="666" customWidth="1"/>
    <col min="8952" max="8953" width="13.25" style="666" customWidth="1"/>
    <col min="8954" max="8954" width="10" style="666" customWidth="1"/>
    <col min="8955" max="8955" width="12.625" style="666" customWidth="1"/>
    <col min="8956" max="8956" width="8.75" style="666" hidden="1" customWidth="1"/>
    <col min="8957" max="8957" width="18.625" style="666" customWidth="1"/>
    <col min="8958" max="8958" width="10.625" style="666" customWidth="1"/>
    <col min="8959" max="9206" width="8.75" style="666"/>
    <col min="9207" max="9207" width="38.25" style="666" customWidth="1"/>
    <col min="9208" max="9209" width="13.25" style="666" customWidth="1"/>
    <col min="9210" max="9210" width="10" style="666" customWidth="1"/>
    <col min="9211" max="9211" width="12.625" style="666" customWidth="1"/>
    <col min="9212" max="9212" width="8.75" style="666" hidden="1" customWidth="1"/>
    <col min="9213" max="9213" width="18.625" style="666" customWidth="1"/>
    <col min="9214" max="9214" width="10.625" style="666" customWidth="1"/>
    <col min="9215" max="9462" width="8.75" style="666"/>
    <col min="9463" max="9463" width="38.25" style="666" customWidth="1"/>
    <col min="9464" max="9465" width="13.25" style="666" customWidth="1"/>
    <col min="9466" max="9466" width="10" style="666" customWidth="1"/>
    <col min="9467" max="9467" width="12.625" style="666" customWidth="1"/>
    <col min="9468" max="9468" width="8.75" style="666" hidden="1" customWidth="1"/>
    <col min="9469" max="9469" width="18.625" style="666" customWidth="1"/>
    <col min="9470" max="9470" width="10.625" style="666" customWidth="1"/>
    <col min="9471" max="9718" width="8.75" style="666"/>
    <col min="9719" max="9719" width="38.25" style="666" customWidth="1"/>
    <col min="9720" max="9721" width="13.25" style="666" customWidth="1"/>
    <col min="9722" max="9722" width="10" style="666" customWidth="1"/>
    <col min="9723" max="9723" width="12.625" style="666" customWidth="1"/>
    <col min="9724" max="9724" width="8.75" style="666" hidden="1" customWidth="1"/>
    <col min="9725" max="9725" width="18.625" style="666" customWidth="1"/>
    <col min="9726" max="9726" width="10.625" style="666" customWidth="1"/>
    <col min="9727" max="9974" width="8.75" style="666"/>
    <col min="9975" max="9975" width="38.25" style="666" customWidth="1"/>
    <col min="9976" max="9977" width="13.25" style="666" customWidth="1"/>
    <col min="9978" max="9978" width="10" style="666" customWidth="1"/>
    <col min="9979" max="9979" width="12.625" style="666" customWidth="1"/>
    <col min="9980" max="9980" width="8.75" style="666" hidden="1" customWidth="1"/>
    <col min="9981" max="9981" width="18.625" style="666" customWidth="1"/>
    <col min="9982" max="9982" width="10.625" style="666" customWidth="1"/>
    <col min="9983" max="10230" width="8.75" style="666"/>
    <col min="10231" max="10231" width="38.25" style="666" customWidth="1"/>
    <col min="10232" max="10233" width="13.25" style="666" customWidth="1"/>
    <col min="10234" max="10234" width="10" style="666" customWidth="1"/>
    <col min="10235" max="10235" width="12.625" style="666" customWidth="1"/>
    <col min="10236" max="10236" width="8.75" style="666" hidden="1" customWidth="1"/>
    <col min="10237" max="10237" width="18.625" style="666" customWidth="1"/>
    <col min="10238" max="10238" width="10.625" style="666" customWidth="1"/>
    <col min="10239" max="10486" width="8.75" style="666"/>
    <col min="10487" max="10487" width="38.25" style="666" customWidth="1"/>
    <col min="10488" max="10489" width="13.25" style="666" customWidth="1"/>
    <col min="10490" max="10490" width="10" style="666" customWidth="1"/>
    <col min="10491" max="10491" width="12.625" style="666" customWidth="1"/>
    <col min="10492" max="10492" width="8.75" style="666" hidden="1" customWidth="1"/>
    <col min="10493" max="10493" width="18.625" style="666" customWidth="1"/>
    <col min="10494" max="10494" width="10.625" style="666" customWidth="1"/>
    <col min="10495" max="10742" width="8.75" style="666"/>
    <col min="10743" max="10743" width="38.25" style="666" customWidth="1"/>
    <col min="10744" max="10745" width="13.25" style="666" customWidth="1"/>
    <col min="10746" max="10746" width="10" style="666" customWidth="1"/>
    <col min="10747" max="10747" width="12.625" style="666" customWidth="1"/>
    <col min="10748" max="10748" width="8.75" style="666" hidden="1" customWidth="1"/>
    <col min="10749" max="10749" width="18.625" style="666" customWidth="1"/>
    <col min="10750" max="10750" width="10.625" style="666" customWidth="1"/>
    <col min="10751" max="10998" width="8.75" style="666"/>
    <col min="10999" max="10999" width="38.25" style="666" customWidth="1"/>
    <col min="11000" max="11001" width="13.25" style="666" customWidth="1"/>
    <col min="11002" max="11002" width="10" style="666" customWidth="1"/>
    <col min="11003" max="11003" width="12.625" style="666" customWidth="1"/>
    <col min="11004" max="11004" width="8.75" style="666" hidden="1" customWidth="1"/>
    <col min="11005" max="11005" width="18.625" style="666" customWidth="1"/>
    <col min="11006" max="11006" width="10.625" style="666" customWidth="1"/>
    <col min="11007" max="11254" width="8.75" style="666"/>
    <col min="11255" max="11255" width="38.25" style="666" customWidth="1"/>
    <col min="11256" max="11257" width="13.25" style="666" customWidth="1"/>
    <col min="11258" max="11258" width="10" style="666" customWidth="1"/>
    <col min="11259" max="11259" width="12.625" style="666" customWidth="1"/>
    <col min="11260" max="11260" width="8.75" style="666" hidden="1" customWidth="1"/>
    <col min="11261" max="11261" width="18.625" style="666" customWidth="1"/>
    <col min="11262" max="11262" width="10.625" style="666" customWidth="1"/>
    <col min="11263" max="11510" width="8.75" style="666"/>
    <col min="11511" max="11511" width="38.25" style="666" customWidth="1"/>
    <col min="11512" max="11513" width="13.25" style="666" customWidth="1"/>
    <col min="11514" max="11514" width="10" style="666" customWidth="1"/>
    <col min="11515" max="11515" width="12.625" style="666" customWidth="1"/>
    <col min="11516" max="11516" width="8.75" style="666" hidden="1" customWidth="1"/>
    <col min="11517" max="11517" width="18.625" style="666" customWidth="1"/>
    <col min="11518" max="11518" width="10.625" style="666" customWidth="1"/>
    <col min="11519" max="11766" width="8.75" style="666"/>
    <col min="11767" max="11767" width="38.25" style="666" customWidth="1"/>
    <col min="11768" max="11769" width="13.25" style="666" customWidth="1"/>
    <col min="11770" max="11770" width="10" style="666" customWidth="1"/>
    <col min="11771" max="11771" width="12.625" style="666" customWidth="1"/>
    <col min="11772" max="11772" width="8.75" style="666" hidden="1" customWidth="1"/>
    <col min="11773" max="11773" width="18.625" style="666" customWidth="1"/>
    <col min="11774" max="11774" width="10.625" style="666" customWidth="1"/>
    <col min="11775" max="12022" width="8.75" style="666"/>
    <col min="12023" max="12023" width="38.25" style="666" customWidth="1"/>
    <col min="12024" max="12025" width="13.25" style="666" customWidth="1"/>
    <col min="12026" max="12026" width="10" style="666" customWidth="1"/>
    <col min="12027" max="12027" width="12.625" style="666" customWidth="1"/>
    <col min="12028" max="12028" width="8.75" style="666" hidden="1" customWidth="1"/>
    <col min="12029" max="12029" width="18.625" style="666" customWidth="1"/>
    <col min="12030" max="12030" width="10.625" style="666" customWidth="1"/>
    <col min="12031" max="12278" width="8.75" style="666"/>
    <col min="12279" max="12279" width="38.25" style="666" customWidth="1"/>
    <col min="12280" max="12281" width="13.25" style="666" customWidth="1"/>
    <col min="12282" max="12282" width="10" style="666" customWidth="1"/>
    <col min="12283" max="12283" width="12.625" style="666" customWidth="1"/>
    <col min="12284" max="12284" width="8.75" style="666" hidden="1" customWidth="1"/>
    <col min="12285" max="12285" width="18.625" style="666" customWidth="1"/>
    <col min="12286" max="12286" width="10.625" style="666" customWidth="1"/>
    <col min="12287" max="12534" width="8.75" style="666"/>
    <col min="12535" max="12535" width="38.25" style="666" customWidth="1"/>
    <col min="12536" max="12537" width="13.25" style="666" customWidth="1"/>
    <col min="12538" max="12538" width="10" style="666" customWidth="1"/>
    <col min="12539" max="12539" width="12.625" style="666" customWidth="1"/>
    <col min="12540" max="12540" width="8.75" style="666" hidden="1" customWidth="1"/>
    <col min="12541" max="12541" width="18.625" style="666" customWidth="1"/>
    <col min="12542" max="12542" width="10.625" style="666" customWidth="1"/>
    <col min="12543" max="12790" width="8.75" style="666"/>
    <col min="12791" max="12791" width="38.25" style="666" customWidth="1"/>
    <col min="12792" max="12793" width="13.25" style="666" customWidth="1"/>
    <col min="12794" max="12794" width="10" style="666" customWidth="1"/>
    <col min="12795" max="12795" width="12.625" style="666" customWidth="1"/>
    <col min="12796" max="12796" width="8.75" style="666" hidden="1" customWidth="1"/>
    <col min="12797" max="12797" width="18.625" style="666" customWidth="1"/>
    <col min="12798" max="12798" width="10.625" style="666" customWidth="1"/>
    <col min="12799" max="13046" width="8.75" style="666"/>
    <col min="13047" max="13047" width="38.25" style="666" customWidth="1"/>
    <col min="13048" max="13049" width="13.25" style="666" customWidth="1"/>
    <col min="13050" max="13050" width="10" style="666" customWidth="1"/>
    <col min="13051" max="13051" width="12.625" style="666" customWidth="1"/>
    <col min="13052" max="13052" width="8.75" style="666" hidden="1" customWidth="1"/>
    <col min="13053" max="13053" width="18.625" style="666" customWidth="1"/>
    <col min="13054" max="13054" width="10.625" style="666" customWidth="1"/>
    <col min="13055" max="13302" width="8.75" style="666"/>
    <col min="13303" max="13303" width="38.25" style="666" customWidth="1"/>
    <col min="13304" max="13305" width="13.25" style="666" customWidth="1"/>
    <col min="13306" max="13306" width="10" style="666" customWidth="1"/>
    <col min="13307" max="13307" width="12.625" style="666" customWidth="1"/>
    <col min="13308" max="13308" width="8.75" style="666" hidden="1" customWidth="1"/>
    <col min="13309" max="13309" width="18.625" style="666" customWidth="1"/>
    <col min="13310" max="13310" width="10.625" style="666" customWidth="1"/>
    <col min="13311" max="13558" width="8.75" style="666"/>
    <col min="13559" max="13559" width="38.25" style="666" customWidth="1"/>
    <col min="13560" max="13561" width="13.25" style="666" customWidth="1"/>
    <col min="13562" max="13562" width="10" style="666" customWidth="1"/>
    <col min="13563" max="13563" width="12.625" style="666" customWidth="1"/>
    <col min="13564" max="13564" width="8.75" style="666" hidden="1" customWidth="1"/>
    <col min="13565" max="13565" width="18.625" style="666" customWidth="1"/>
    <col min="13566" max="13566" width="10.625" style="666" customWidth="1"/>
    <col min="13567" max="13814" width="8.75" style="666"/>
    <col min="13815" max="13815" width="38.25" style="666" customWidth="1"/>
    <col min="13816" max="13817" width="13.25" style="666" customWidth="1"/>
    <col min="13818" max="13818" width="10" style="666" customWidth="1"/>
    <col min="13819" max="13819" width="12.625" style="666" customWidth="1"/>
    <col min="13820" max="13820" width="8.75" style="666" hidden="1" customWidth="1"/>
    <col min="13821" max="13821" width="18.625" style="666" customWidth="1"/>
    <col min="13822" max="13822" width="10.625" style="666" customWidth="1"/>
    <col min="13823" max="14070" width="8.75" style="666"/>
    <col min="14071" max="14071" width="38.25" style="666" customWidth="1"/>
    <col min="14072" max="14073" width="13.25" style="666" customWidth="1"/>
    <col min="14074" max="14074" width="10" style="666" customWidth="1"/>
    <col min="14075" max="14075" width="12.625" style="666" customWidth="1"/>
    <col min="14076" max="14076" width="8.75" style="666" hidden="1" customWidth="1"/>
    <col min="14077" max="14077" width="18.625" style="666" customWidth="1"/>
    <col min="14078" max="14078" width="10.625" style="666" customWidth="1"/>
    <col min="14079" max="14326" width="8.75" style="666"/>
    <col min="14327" max="14327" width="38.25" style="666" customWidth="1"/>
    <col min="14328" max="14329" width="13.25" style="666" customWidth="1"/>
    <col min="14330" max="14330" width="10" style="666" customWidth="1"/>
    <col min="14331" max="14331" width="12.625" style="666" customWidth="1"/>
    <col min="14332" max="14332" width="8.75" style="666" hidden="1" customWidth="1"/>
    <col min="14333" max="14333" width="18.625" style="666" customWidth="1"/>
    <col min="14334" max="14334" width="10.625" style="666" customWidth="1"/>
    <col min="14335" max="14582" width="8.75" style="666"/>
    <col min="14583" max="14583" width="38.25" style="666" customWidth="1"/>
    <col min="14584" max="14585" width="13.25" style="666" customWidth="1"/>
    <col min="14586" max="14586" width="10" style="666" customWidth="1"/>
    <col min="14587" max="14587" width="12.625" style="666" customWidth="1"/>
    <col min="14588" max="14588" width="8.75" style="666" hidden="1" customWidth="1"/>
    <col min="14589" max="14589" width="18.625" style="666" customWidth="1"/>
    <col min="14590" max="14590" width="10.625" style="666" customWidth="1"/>
    <col min="14591" max="14838" width="8.75" style="666"/>
    <col min="14839" max="14839" width="38.25" style="666" customWidth="1"/>
    <col min="14840" max="14841" width="13.25" style="666" customWidth="1"/>
    <col min="14842" max="14842" width="10" style="666" customWidth="1"/>
    <col min="14843" max="14843" width="12.625" style="666" customWidth="1"/>
    <col min="14844" max="14844" width="8.75" style="666" hidden="1" customWidth="1"/>
    <col min="14845" max="14845" width="18.625" style="666" customWidth="1"/>
    <col min="14846" max="14846" width="10.625" style="666" customWidth="1"/>
    <col min="14847" max="15094" width="8.75" style="666"/>
    <col min="15095" max="15095" width="38.25" style="666" customWidth="1"/>
    <col min="15096" max="15097" width="13.25" style="666" customWidth="1"/>
    <col min="15098" max="15098" width="10" style="666" customWidth="1"/>
    <col min="15099" max="15099" width="12.625" style="666" customWidth="1"/>
    <col min="15100" max="15100" width="8.75" style="666" hidden="1" customWidth="1"/>
    <col min="15101" max="15101" width="18.625" style="666" customWidth="1"/>
    <col min="15102" max="15102" width="10.625" style="666" customWidth="1"/>
    <col min="15103" max="15350" width="8.75" style="666"/>
    <col min="15351" max="15351" width="38.25" style="666" customWidth="1"/>
    <col min="15352" max="15353" width="13.25" style="666" customWidth="1"/>
    <col min="15354" max="15354" width="10" style="666" customWidth="1"/>
    <col min="15355" max="15355" width="12.625" style="666" customWidth="1"/>
    <col min="15356" max="15356" width="8.75" style="666" hidden="1" customWidth="1"/>
    <col min="15357" max="15357" width="18.625" style="666" customWidth="1"/>
    <col min="15358" max="15358" width="10.625" style="666" customWidth="1"/>
    <col min="15359" max="15606" width="8.75" style="666"/>
    <col min="15607" max="15607" width="38.25" style="666" customWidth="1"/>
    <col min="15608" max="15609" width="13.25" style="666" customWidth="1"/>
    <col min="15610" max="15610" width="10" style="666" customWidth="1"/>
    <col min="15611" max="15611" width="12.625" style="666" customWidth="1"/>
    <col min="15612" max="15612" width="8.75" style="666" hidden="1" customWidth="1"/>
    <col min="15613" max="15613" width="18.625" style="666" customWidth="1"/>
    <col min="15614" max="15614" width="10.625" style="666" customWidth="1"/>
    <col min="15615" max="15862" width="8.75" style="666"/>
    <col min="15863" max="15863" width="38.25" style="666" customWidth="1"/>
    <col min="15864" max="15865" width="13.25" style="666" customWidth="1"/>
    <col min="15866" max="15866" width="10" style="666" customWidth="1"/>
    <col min="15867" max="15867" width="12.625" style="666" customWidth="1"/>
    <col min="15868" max="15868" width="8.75" style="666" hidden="1" customWidth="1"/>
    <col min="15869" max="15869" width="18.625" style="666" customWidth="1"/>
    <col min="15870" max="15870" width="10.625" style="666" customWidth="1"/>
    <col min="15871" max="16118" width="8.75" style="666"/>
    <col min="16119" max="16119" width="38.25" style="666" customWidth="1"/>
    <col min="16120" max="16121" width="13.25" style="666" customWidth="1"/>
    <col min="16122" max="16122" width="10" style="666" customWidth="1"/>
    <col min="16123" max="16123" width="12.625" style="666" customWidth="1"/>
    <col min="16124" max="16124" width="8.75" style="666" hidden="1" customWidth="1"/>
    <col min="16125" max="16125" width="18.625" style="666" customWidth="1"/>
    <col min="16126" max="16126" width="10.625" style="666" customWidth="1"/>
    <col min="16127" max="16374" width="8.75" style="666"/>
    <col min="16375" max="16384" width="8.75" style="505"/>
  </cols>
  <sheetData>
    <row r="1" s="666" customFormat="1" customHeight="1" spans="1:1">
      <c r="A1" s="666" t="s">
        <v>73</v>
      </c>
    </row>
    <row r="2" ht="24.75" customHeight="1" spans="1:6">
      <c r="A2" s="670" t="s">
        <v>74</v>
      </c>
      <c r="B2" s="670"/>
      <c r="C2" s="670"/>
      <c r="D2" s="670"/>
      <c r="E2" s="670"/>
      <c r="F2" s="670"/>
    </row>
    <row r="3" s="667" customFormat="1" customHeight="1" spans="1:6">
      <c r="A3" s="671"/>
      <c r="B3" s="671"/>
      <c r="F3" s="672" t="s">
        <v>75</v>
      </c>
    </row>
    <row r="4" ht="37" customHeight="1" spans="1:8">
      <c r="A4" s="673" t="s">
        <v>76</v>
      </c>
      <c r="B4" s="509" t="s">
        <v>77</v>
      </c>
      <c r="C4" s="674" t="s">
        <v>78</v>
      </c>
      <c r="D4" s="509" t="s">
        <v>79</v>
      </c>
      <c r="E4" s="509" t="s">
        <v>80</v>
      </c>
      <c r="F4" s="509" t="s">
        <v>81</v>
      </c>
      <c r="H4" s="674" t="s">
        <v>82</v>
      </c>
    </row>
    <row r="5" s="668" customFormat="1" customHeight="1" spans="1:16374">
      <c r="A5" s="535" t="s">
        <v>83</v>
      </c>
      <c r="B5" s="654">
        <f>SUM(B6:B20)</f>
        <v>66877</v>
      </c>
      <c r="C5" s="653">
        <f>SUM(C6:C20)</f>
        <v>66669</v>
      </c>
      <c r="D5" s="654">
        <f t="shared" ref="D5:D30" si="0">C5-B5</f>
        <v>-208</v>
      </c>
      <c r="E5" s="675">
        <f>C5/B5*100</f>
        <v>99.7</v>
      </c>
      <c r="F5" s="675">
        <f t="shared" ref="F5:F41" si="1">C5/H5*100</f>
        <v>109.3</v>
      </c>
      <c r="G5" s="669"/>
      <c r="H5" s="654">
        <f>SUM(H6:H20)</f>
        <v>61009</v>
      </c>
      <c r="I5" s="681">
        <f t="shared" ref="I5:I41" si="2">C5/H5*100</f>
        <v>109.3</v>
      </c>
      <c r="J5" s="669"/>
      <c r="K5" s="669"/>
      <c r="L5" s="669"/>
      <c r="M5" s="669"/>
      <c r="N5" s="669"/>
      <c r="O5" s="669"/>
      <c r="P5" s="669"/>
      <c r="Q5" s="669"/>
      <c r="R5" s="669"/>
      <c r="S5" s="669"/>
      <c r="T5" s="669"/>
      <c r="U5" s="669"/>
      <c r="V5" s="669"/>
      <c r="W5" s="669"/>
      <c r="X5" s="669"/>
      <c r="Y5" s="669"/>
      <c r="Z5" s="669"/>
      <c r="AA5" s="669"/>
      <c r="AB5" s="669"/>
      <c r="AC5" s="669"/>
      <c r="AD5" s="669"/>
      <c r="AE5" s="669"/>
      <c r="AF5" s="669"/>
      <c r="AG5" s="669"/>
      <c r="AH5" s="669"/>
      <c r="AI5" s="669"/>
      <c r="AJ5" s="669"/>
      <c r="AK5" s="669"/>
      <c r="AL5" s="669"/>
      <c r="AM5" s="669"/>
      <c r="AN5" s="669"/>
      <c r="AO5" s="669"/>
      <c r="AP5" s="669"/>
      <c r="AQ5" s="669"/>
      <c r="AR5" s="669"/>
      <c r="AS5" s="669"/>
      <c r="AT5" s="669"/>
      <c r="AU5" s="669"/>
      <c r="AV5" s="669"/>
      <c r="AW5" s="669"/>
      <c r="AX5" s="669"/>
      <c r="AY5" s="669"/>
      <c r="AZ5" s="669"/>
      <c r="BA5" s="669"/>
      <c r="BB5" s="669"/>
      <c r="BC5" s="669"/>
      <c r="BD5" s="669"/>
      <c r="BE5" s="669"/>
      <c r="BF5" s="669"/>
      <c r="BG5" s="669"/>
      <c r="BH5" s="669"/>
      <c r="BI5" s="669"/>
      <c r="BJ5" s="669"/>
      <c r="BK5" s="669"/>
      <c r="BL5" s="669"/>
      <c r="BM5" s="669"/>
      <c r="BN5" s="669"/>
      <c r="BO5" s="669"/>
      <c r="BP5" s="669"/>
      <c r="BQ5" s="669"/>
      <c r="BR5" s="669"/>
      <c r="BS5" s="669"/>
      <c r="BT5" s="669"/>
      <c r="BU5" s="669"/>
      <c r="BV5" s="669"/>
      <c r="BW5" s="669"/>
      <c r="BX5" s="669"/>
      <c r="BY5" s="669"/>
      <c r="BZ5" s="669"/>
      <c r="CA5" s="669"/>
      <c r="CB5" s="669"/>
      <c r="CC5" s="669"/>
      <c r="CD5" s="669"/>
      <c r="CE5" s="669"/>
      <c r="CF5" s="669"/>
      <c r="CG5" s="669"/>
      <c r="CH5" s="669"/>
      <c r="CI5" s="669"/>
      <c r="CJ5" s="669"/>
      <c r="CK5" s="669"/>
      <c r="CL5" s="669"/>
      <c r="CM5" s="669"/>
      <c r="CN5" s="669"/>
      <c r="CO5" s="669"/>
      <c r="CP5" s="669"/>
      <c r="CQ5" s="669"/>
      <c r="CR5" s="669"/>
      <c r="CS5" s="669"/>
      <c r="CT5" s="669"/>
      <c r="CU5" s="669"/>
      <c r="CV5" s="669"/>
      <c r="CW5" s="669"/>
      <c r="CX5" s="669"/>
      <c r="CY5" s="669"/>
      <c r="CZ5" s="669"/>
      <c r="DA5" s="669"/>
      <c r="DB5" s="669"/>
      <c r="DC5" s="669"/>
      <c r="DD5" s="669"/>
      <c r="DE5" s="669"/>
      <c r="DF5" s="669"/>
      <c r="DG5" s="669"/>
      <c r="DH5" s="669"/>
      <c r="DI5" s="669"/>
      <c r="DJ5" s="669"/>
      <c r="DK5" s="669"/>
      <c r="DL5" s="669"/>
      <c r="DM5" s="669"/>
      <c r="DN5" s="669"/>
      <c r="DO5" s="669"/>
      <c r="DP5" s="669"/>
      <c r="DQ5" s="669"/>
      <c r="DR5" s="669"/>
      <c r="DS5" s="669"/>
      <c r="DT5" s="669"/>
      <c r="DU5" s="669"/>
      <c r="DV5" s="669"/>
      <c r="DW5" s="669"/>
      <c r="DX5" s="669"/>
      <c r="DY5" s="669"/>
      <c r="DZ5" s="669"/>
      <c r="EA5" s="669"/>
      <c r="EB5" s="669"/>
      <c r="EC5" s="669"/>
      <c r="ED5" s="669"/>
      <c r="EE5" s="669"/>
      <c r="EF5" s="669"/>
      <c r="EG5" s="669"/>
      <c r="EH5" s="669"/>
      <c r="EI5" s="669"/>
      <c r="EJ5" s="669"/>
      <c r="EK5" s="669"/>
      <c r="EL5" s="669"/>
      <c r="EM5" s="669"/>
      <c r="EN5" s="669"/>
      <c r="EO5" s="669"/>
      <c r="EP5" s="669"/>
      <c r="EQ5" s="669"/>
      <c r="ER5" s="669"/>
      <c r="ES5" s="669"/>
      <c r="ET5" s="669"/>
      <c r="EU5" s="669"/>
      <c r="EV5" s="669"/>
      <c r="EW5" s="669"/>
      <c r="EX5" s="669"/>
      <c r="EY5" s="669"/>
      <c r="EZ5" s="669"/>
      <c r="FA5" s="669"/>
      <c r="FB5" s="669"/>
      <c r="FC5" s="669"/>
      <c r="FD5" s="669"/>
      <c r="FE5" s="669"/>
      <c r="FF5" s="669"/>
      <c r="FG5" s="669"/>
      <c r="FH5" s="669"/>
      <c r="FI5" s="669"/>
      <c r="FJ5" s="669"/>
      <c r="FK5" s="669"/>
      <c r="FL5" s="669"/>
      <c r="FM5" s="669"/>
      <c r="FN5" s="669"/>
      <c r="FO5" s="669"/>
      <c r="FP5" s="669"/>
      <c r="FQ5" s="669"/>
      <c r="FR5" s="669"/>
      <c r="FS5" s="669"/>
      <c r="FT5" s="669"/>
      <c r="FU5" s="669"/>
      <c r="FV5" s="669"/>
      <c r="FW5" s="669"/>
      <c r="FX5" s="669"/>
      <c r="FY5" s="669"/>
      <c r="FZ5" s="669"/>
      <c r="GA5" s="669"/>
      <c r="GB5" s="669"/>
      <c r="GC5" s="669"/>
      <c r="GD5" s="669"/>
      <c r="GE5" s="669"/>
      <c r="GF5" s="669"/>
      <c r="GG5" s="669"/>
      <c r="GH5" s="669"/>
      <c r="GI5" s="669"/>
      <c r="GJ5" s="669"/>
      <c r="GK5" s="669"/>
      <c r="GL5" s="669"/>
      <c r="GM5" s="669"/>
      <c r="GN5" s="669"/>
      <c r="GO5" s="669"/>
      <c r="GP5" s="669"/>
      <c r="GQ5" s="669"/>
      <c r="GR5" s="669"/>
      <c r="GS5" s="669"/>
      <c r="GT5" s="669"/>
      <c r="GU5" s="669"/>
      <c r="GV5" s="669"/>
      <c r="GW5" s="669"/>
      <c r="GX5" s="669"/>
      <c r="GY5" s="669"/>
      <c r="GZ5" s="669"/>
      <c r="HA5" s="669"/>
      <c r="HB5" s="669"/>
      <c r="HC5" s="669"/>
      <c r="HD5" s="669"/>
      <c r="HE5" s="669"/>
      <c r="HF5" s="669"/>
      <c r="HG5" s="669"/>
      <c r="HH5" s="669"/>
      <c r="HI5" s="669"/>
      <c r="HJ5" s="669"/>
      <c r="HK5" s="669"/>
      <c r="HL5" s="669"/>
      <c r="HM5" s="669"/>
      <c r="HN5" s="669"/>
      <c r="HO5" s="669"/>
      <c r="HP5" s="669"/>
      <c r="HQ5" s="669"/>
      <c r="HR5" s="669"/>
      <c r="HS5" s="669"/>
      <c r="HT5" s="669"/>
      <c r="HU5" s="669"/>
      <c r="HV5" s="669"/>
      <c r="HW5" s="669"/>
      <c r="HX5" s="669"/>
      <c r="HY5" s="669"/>
      <c r="HZ5" s="669"/>
      <c r="IA5" s="669"/>
      <c r="IB5" s="669"/>
      <c r="IC5" s="669"/>
      <c r="ID5" s="669"/>
      <c r="IE5" s="669"/>
      <c r="IF5" s="669"/>
      <c r="IG5" s="669"/>
      <c r="IH5" s="669"/>
      <c r="II5" s="669"/>
      <c r="IJ5" s="669"/>
      <c r="IK5" s="669"/>
      <c r="IL5" s="669"/>
      <c r="IM5" s="669"/>
      <c r="IN5" s="669"/>
      <c r="IO5" s="669"/>
      <c r="IP5" s="669"/>
      <c r="IQ5" s="669"/>
      <c r="IR5" s="669"/>
      <c r="IS5" s="669"/>
      <c r="IT5" s="669"/>
      <c r="IU5" s="669"/>
      <c r="IV5" s="669"/>
      <c r="IW5" s="669"/>
      <c r="IX5" s="669"/>
      <c r="IY5" s="669"/>
      <c r="IZ5" s="669"/>
      <c r="JA5" s="669"/>
      <c r="JB5" s="669"/>
      <c r="JC5" s="669"/>
      <c r="JD5" s="669"/>
      <c r="JE5" s="669"/>
      <c r="JF5" s="669"/>
      <c r="JG5" s="669"/>
      <c r="JH5" s="669"/>
      <c r="JI5" s="669"/>
      <c r="JJ5" s="669"/>
      <c r="JK5" s="669"/>
      <c r="JL5" s="669"/>
      <c r="JM5" s="669"/>
      <c r="JN5" s="669"/>
      <c r="JO5" s="669"/>
      <c r="JP5" s="669"/>
      <c r="JQ5" s="669"/>
      <c r="JR5" s="669"/>
      <c r="JS5" s="669"/>
      <c r="JT5" s="669"/>
      <c r="JU5" s="669"/>
      <c r="JV5" s="669"/>
      <c r="JW5" s="669"/>
      <c r="JX5" s="669"/>
      <c r="JY5" s="669"/>
      <c r="JZ5" s="669"/>
      <c r="KA5" s="669"/>
      <c r="KB5" s="669"/>
      <c r="KC5" s="669"/>
      <c r="KD5" s="669"/>
      <c r="KE5" s="669"/>
      <c r="KF5" s="669"/>
      <c r="KG5" s="669"/>
      <c r="KH5" s="669"/>
      <c r="KI5" s="669"/>
      <c r="KJ5" s="669"/>
      <c r="KK5" s="669"/>
      <c r="KL5" s="669"/>
      <c r="KM5" s="669"/>
      <c r="KN5" s="669"/>
      <c r="KO5" s="669"/>
      <c r="KP5" s="669"/>
      <c r="KQ5" s="669"/>
      <c r="KR5" s="669"/>
      <c r="KS5" s="669"/>
      <c r="KT5" s="669"/>
      <c r="KU5" s="669"/>
      <c r="KV5" s="669"/>
      <c r="KW5" s="669"/>
      <c r="KX5" s="669"/>
      <c r="KY5" s="669"/>
      <c r="KZ5" s="669"/>
      <c r="LA5" s="669"/>
      <c r="LB5" s="669"/>
      <c r="LC5" s="669"/>
      <c r="LD5" s="669"/>
      <c r="LE5" s="669"/>
      <c r="LF5" s="669"/>
      <c r="LG5" s="669"/>
      <c r="LH5" s="669"/>
      <c r="LI5" s="669"/>
      <c r="LJ5" s="669"/>
      <c r="LK5" s="669"/>
      <c r="LL5" s="669"/>
      <c r="LM5" s="669"/>
      <c r="LN5" s="669"/>
      <c r="LO5" s="669"/>
      <c r="LP5" s="669"/>
      <c r="LQ5" s="669"/>
      <c r="LR5" s="669"/>
      <c r="LS5" s="669"/>
      <c r="LT5" s="669"/>
      <c r="LU5" s="669"/>
      <c r="LV5" s="669"/>
      <c r="LW5" s="669"/>
      <c r="LX5" s="669"/>
      <c r="LY5" s="669"/>
      <c r="LZ5" s="669"/>
      <c r="MA5" s="669"/>
      <c r="MB5" s="669"/>
      <c r="MC5" s="669"/>
      <c r="MD5" s="669"/>
      <c r="ME5" s="669"/>
      <c r="MF5" s="669"/>
      <c r="MG5" s="669"/>
      <c r="MH5" s="669"/>
      <c r="MI5" s="669"/>
      <c r="MJ5" s="669"/>
      <c r="MK5" s="669"/>
      <c r="ML5" s="669"/>
      <c r="MM5" s="669"/>
      <c r="MN5" s="669"/>
      <c r="MO5" s="669"/>
      <c r="MP5" s="669"/>
      <c r="MQ5" s="669"/>
      <c r="MR5" s="669"/>
      <c r="MS5" s="669"/>
      <c r="MT5" s="669"/>
      <c r="MU5" s="669"/>
      <c r="MV5" s="669"/>
      <c r="MW5" s="669"/>
      <c r="MX5" s="669"/>
      <c r="MY5" s="669"/>
      <c r="MZ5" s="669"/>
      <c r="NA5" s="669"/>
      <c r="NB5" s="669"/>
      <c r="NC5" s="669"/>
      <c r="ND5" s="669"/>
      <c r="NE5" s="669"/>
      <c r="NF5" s="669"/>
      <c r="NG5" s="669"/>
      <c r="NH5" s="669"/>
      <c r="NI5" s="669"/>
      <c r="NJ5" s="669"/>
      <c r="NK5" s="669"/>
      <c r="NL5" s="669"/>
      <c r="NM5" s="669"/>
      <c r="NN5" s="669"/>
      <c r="NO5" s="669"/>
      <c r="NP5" s="669"/>
      <c r="NQ5" s="669"/>
      <c r="NR5" s="669"/>
      <c r="NS5" s="669"/>
      <c r="NT5" s="669"/>
      <c r="NU5" s="669"/>
      <c r="NV5" s="669"/>
      <c r="NW5" s="669"/>
      <c r="NX5" s="669"/>
      <c r="NY5" s="669"/>
      <c r="NZ5" s="669"/>
      <c r="OA5" s="669"/>
      <c r="OB5" s="669"/>
      <c r="OC5" s="669"/>
      <c r="OD5" s="669"/>
      <c r="OE5" s="669"/>
      <c r="OF5" s="669"/>
      <c r="OG5" s="669"/>
      <c r="OH5" s="669"/>
      <c r="OI5" s="669"/>
      <c r="OJ5" s="669"/>
      <c r="OK5" s="669"/>
      <c r="OL5" s="669"/>
      <c r="OM5" s="669"/>
      <c r="ON5" s="669"/>
      <c r="OO5" s="669"/>
      <c r="OP5" s="669"/>
      <c r="OQ5" s="669"/>
      <c r="OR5" s="669"/>
      <c r="OS5" s="669"/>
      <c r="OT5" s="669"/>
      <c r="OU5" s="669"/>
      <c r="OV5" s="669"/>
      <c r="OW5" s="669"/>
      <c r="OX5" s="669"/>
      <c r="OY5" s="669"/>
      <c r="OZ5" s="669"/>
      <c r="PA5" s="669"/>
      <c r="PB5" s="669"/>
      <c r="PC5" s="669"/>
      <c r="PD5" s="669"/>
      <c r="PE5" s="669"/>
      <c r="PF5" s="669"/>
      <c r="PG5" s="669"/>
      <c r="PH5" s="669"/>
      <c r="PI5" s="669"/>
      <c r="PJ5" s="669"/>
      <c r="PK5" s="669"/>
      <c r="PL5" s="669"/>
      <c r="PM5" s="669"/>
      <c r="PN5" s="669"/>
      <c r="PO5" s="669"/>
      <c r="PP5" s="669"/>
      <c r="PQ5" s="669"/>
      <c r="PR5" s="669"/>
      <c r="PS5" s="669"/>
      <c r="PT5" s="669"/>
      <c r="PU5" s="669"/>
      <c r="PV5" s="669"/>
      <c r="PW5" s="669"/>
      <c r="PX5" s="669"/>
      <c r="PY5" s="669"/>
      <c r="PZ5" s="669"/>
      <c r="QA5" s="669"/>
      <c r="QB5" s="669"/>
      <c r="QC5" s="669"/>
      <c r="QD5" s="669"/>
      <c r="QE5" s="669"/>
      <c r="QF5" s="669"/>
      <c r="QG5" s="669"/>
      <c r="QH5" s="669"/>
      <c r="QI5" s="669"/>
      <c r="QJ5" s="669"/>
      <c r="QK5" s="669"/>
      <c r="QL5" s="669"/>
      <c r="QM5" s="669"/>
      <c r="QN5" s="669"/>
      <c r="QO5" s="669"/>
      <c r="QP5" s="669"/>
      <c r="QQ5" s="669"/>
      <c r="QR5" s="669"/>
      <c r="QS5" s="669"/>
      <c r="QT5" s="669"/>
      <c r="QU5" s="669"/>
      <c r="QV5" s="669"/>
      <c r="QW5" s="669"/>
      <c r="QX5" s="669"/>
      <c r="QY5" s="669"/>
      <c r="QZ5" s="669"/>
      <c r="RA5" s="669"/>
      <c r="RB5" s="669"/>
      <c r="RC5" s="669"/>
      <c r="RD5" s="669"/>
      <c r="RE5" s="669"/>
      <c r="RF5" s="669"/>
      <c r="RG5" s="669"/>
      <c r="RH5" s="669"/>
      <c r="RI5" s="669"/>
      <c r="RJ5" s="669"/>
      <c r="RK5" s="669"/>
      <c r="RL5" s="669"/>
      <c r="RM5" s="669"/>
      <c r="RN5" s="669"/>
      <c r="RO5" s="669"/>
      <c r="RP5" s="669"/>
      <c r="RQ5" s="669"/>
      <c r="RR5" s="669"/>
      <c r="RS5" s="669"/>
      <c r="RT5" s="669"/>
      <c r="RU5" s="669"/>
      <c r="RV5" s="669"/>
      <c r="RW5" s="669"/>
      <c r="RX5" s="669"/>
      <c r="RY5" s="669"/>
      <c r="RZ5" s="669"/>
      <c r="SA5" s="669"/>
      <c r="SB5" s="669"/>
      <c r="SC5" s="669"/>
      <c r="SD5" s="669"/>
      <c r="SE5" s="669"/>
      <c r="SF5" s="669"/>
      <c r="SG5" s="669"/>
      <c r="SH5" s="669"/>
      <c r="SI5" s="669"/>
      <c r="SJ5" s="669"/>
      <c r="SK5" s="669"/>
      <c r="SL5" s="669"/>
      <c r="SM5" s="669"/>
      <c r="SN5" s="669"/>
      <c r="SO5" s="669"/>
      <c r="SP5" s="669"/>
      <c r="SQ5" s="669"/>
      <c r="SR5" s="669"/>
      <c r="SS5" s="669"/>
      <c r="ST5" s="669"/>
      <c r="SU5" s="669"/>
      <c r="SV5" s="669"/>
      <c r="SW5" s="669"/>
      <c r="SX5" s="669"/>
      <c r="SY5" s="669"/>
      <c r="SZ5" s="669"/>
      <c r="TA5" s="669"/>
      <c r="TB5" s="669"/>
      <c r="TC5" s="669"/>
      <c r="TD5" s="669"/>
      <c r="TE5" s="669"/>
      <c r="TF5" s="669"/>
      <c r="TG5" s="669"/>
      <c r="TH5" s="669"/>
      <c r="TI5" s="669"/>
      <c r="TJ5" s="669"/>
      <c r="TK5" s="669"/>
      <c r="TL5" s="669"/>
      <c r="TM5" s="669"/>
      <c r="TN5" s="669"/>
      <c r="TO5" s="669"/>
      <c r="TP5" s="669"/>
      <c r="TQ5" s="669"/>
      <c r="TR5" s="669"/>
      <c r="TS5" s="669"/>
      <c r="TT5" s="669"/>
      <c r="TU5" s="669"/>
      <c r="TV5" s="669"/>
      <c r="TW5" s="669"/>
      <c r="TX5" s="669"/>
      <c r="TY5" s="669"/>
      <c r="TZ5" s="669"/>
      <c r="UA5" s="669"/>
      <c r="UB5" s="669"/>
      <c r="UC5" s="669"/>
      <c r="UD5" s="669"/>
      <c r="UE5" s="669"/>
      <c r="UF5" s="669"/>
      <c r="UG5" s="669"/>
      <c r="UH5" s="669"/>
      <c r="UI5" s="669"/>
      <c r="UJ5" s="669"/>
      <c r="UK5" s="669"/>
      <c r="UL5" s="669"/>
      <c r="UM5" s="669"/>
      <c r="UN5" s="669"/>
      <c r="UO5" s="669"/>
      <c r="UP5" s="669"/>
      <c r="UQ5" s="669"/>
      <c r="UR5" s="669"/>
      <c r="US5" s="669"/>
      <c r="UT5" s="669"/>
      <c r="UU5" s="669"/>
      <c r="UV5" s="669"/>
      <c r="UW5" s="669"/>
      <c r="UX5" s="669"/>
      <c r="UY5" s="669"/>
      <c r="UZ5" s="669"/>
      <c r="VA5" s="669"/>
      <c r="VB5" s="669"/>
      <c r="VC5" s="669"/>
      <c r="VD5" s="669"/>
      <c r="VE5" s="669"/>
      <c r="VF5" s="669"/>
      <c r="VG5" s="669"/>
      <c r="VH5" s="669"/>
      <c r="VI5" s="669"/>
      <c r="VJ5" s="669"/>
      <c r="VK5" s="669"/>
      <c r="VL5" s="669"/>
      <c r="VM5" s="669"/>
      <c r="VN5" s="669"/>
      <c r="VO5" s="669"/>
      <c r="VP5" s="669"/>
      <c r="VQ5" s="669"/>
      <c r="VR5" s="669"/>
      <c r="VS5" s="669"/>
      <c r="VT5" s="669"/>
      <c r="VU5" s="669"/>
      <c r="VV5" s="669"/>
      <c r="VW5" s="669"/>
      <c r="VX5" s="669"/>
      <c r="VY5" s="669"/>
      <c r="VZ5" s="669"/>
      <c r="WA5" s="669"/>
      <c r="WB5" s="669"/>
      <c r="WC5" s="669"/>
      <c r="WD5" s="669"/>
      <c r="WE5" s="669"/>
      <c r="WF5" s="669"/>
      <c r="WG5" s="669"/>
      <c r="WH5" s="669"/>
      <c r="WI5" s="669"/>
      <c r="WJ5" s="669"/>
      <c r="WK5" s="669"/>
      <c r="WL5" s="669"/>
      <c r="WM5" s="669"/>
      <c r="WN5" s="669"/>
      <c r="WO5" s="669"/>
      <c r="WP5" s="669"/>
      <c r="WQ5" s="669"/>
      <c r="WR5" s="669"/>
      <c r="WS5" s="669"/>
      <c r="WT5" s="669"/>
      <c r="WU5" s="669"/>
      <c r="WV5" s="669"/>
      <c r="WW5" s="669"/>
      <c r="WX5" s="669"/>
      <c r="WY5" s="669"/>
      <c r="WZ5" s="669"/>
      <c r="XA5" s="669"/>
      <c r="XB5" s="669"/>
      <c r="XC5" s="669"/>
      <c r="XD5" s="669"/>
      <c r="XE5" s="669"/>
      <c r="XF5" s="669"/>
      <c r="XG5" s="669"/>
      <c r="XH5" s="669"/>
      <c r="XI5" s="669"/>
      <c r="XJ5" s="669"/>
      <c r="XK5" s="669"/>
      <c r="XL5" s="669"/>
      <c r="XM5" s="669"/>
      <c r="XN5" s="669"/>
      <c r="XO5" s="669"/>
      <c r="XP5" s="669"/>
      <c r="XQ5" s="669"/>
      <c r="XR5" s="669"/>
      <c r="XS5" s="669"/>
      <c r="XT5" s="669"/>
      <c r="XU5" s="669"/>
      <c r="XV5" s="669"/>
      <c r="XW5" s="669"/>
      <c r="XX5" s="669"/>
      <c r="XY5" s="669"/>
      <c r="XZ5" s="669"/>
      <c r="YA5" s="669"/>
      <c r="YB5" s="669"/>
      <c r="YC5" s="669"/>
      <c r="YD5" s="669"/>
      <c r="YE5" s="669"/>
      <c r="YF5" s="669"/>
      <c r="YG5" s="669"/>
      <c r="YH5" s="669"/>
      <c r="YI5" s="669"/>
      <c r="YJ5" s="669"/>
      <c r="YK5" s="669"/>
      <c r="YL5" s="669"/>
      <c r="YM5" s="669"/>
      <c r="YN5" s="669"/>
      <c r="YO5" s="669"/>
      <c r="YP5" s="669"/>
      <c r="YQ5" s="669"/>
      <c r="YR5" s="669"/>
      <c r="YS5" s="669"/>
      <c r="YT5" s="669"/>
      <c r="YU5" s="669"/>
      <c r="YV5" s="669"/>
      <c r="YW5" s="669"/>
      <c r="YX5" s="669"/>
      <c r="YY5" s="669"/>
      <c r="YZ5" s="669"/>
      <c r="ZA5" s="669"/>
      <c r="ZB5" s="669"/>
      <c r="ZC5" s="669"/>
      <c r="ZD5" s="669"/>
      <c r="ZE5" s="669"/>
      <c r="ZF5" s="669"/>
      <c r="ZG5" s="669"/>
      <c r="ZH5" s="669"/>
      <c r="ZI5" s="669"/>
      <c r="ZJ5" s="669"/>
      <c r="ZK5" s="669"/>
      <c r="ZL5" s="669"/>
      <c r="ZM5" s="669"/>
      <c r="ZN5" s="669"/>
      <c r="ZO5" s="669"/>
      <c r="ZP5" s="669"/>
      <c r="ZQ5" s="669"/>
      <c r="ZR5" s="669"/>
      <c r="ZS5" s="669"/>
      <c r="ZT5" s="669"/>
      <c r="ZU5" s="669"/>
      <c r="ZV5" s="669"/>
      <c r="ZW5" s="669"/>
      <c r="ZX5" s="669"/>
      <c r="ZY5" s="669"/>
      <c r="ZZ5" s="669"/>
      <c r="AAA5" s="669"/>
      <c r="AAB5" s="669"/>
      <c r="AAC5" s="669"/>
      <c r="AAD5" s="669"/>
      <c r="AAE5" s="669"/>
      <c r="AAF5" s="669"/>
      <c r="AAG5" s="669"/>
      <c r="AAH5" s="669"/>
      <c r="AAI5" s="669"/>
      <c r="AAJ5" s="669"/>
      <c r="AAK5" s="669"/>
      <c r="AAL5" s="669"/>
      <c r="AAM5" s="669"/>
      <c r="AAN5" s="669"/>
      <c r="AAO5" s="669"/>
      <c r="AAP5" s="669"/>
      <c r="AAQ5" s="669"/>
      <c r="AAR5" s="669"/>
      <c r="AAS5" s="669"/>
      <c r="AAT5" s="669"/>
      <c r="AAU5" s="669"/>
      <c r="AAV5" s="669"/>
      <c r="AAW5" s="669"/>
      <c r="AAX5" s="669"/>
      <c r="AAY5" s="669"/>
      <c r="AAZ5" s="669"/>
      <c r="ABA5" s="669"/>
      <c r="ABB5" s="669"/>
      <c r="ABC5" s="669"/>
      <c r="ABD5" s="669"/>
      <c r="ABE5" s="669"/>
      <c r="ABF5" s="669"/>
      <c r="ABG5" s="669"/>
      <c r="ABH5" s="669"/>
      <c r="ABI5" s="669"/>
      <c r="ABJ5" s="669"/>
      <c r="ABK5" s="669"/>
      <c r="ABL5" s="669"/>
      <c r="ABM5" s="669"/>
      <c r="ABN5" s="669"/>
      <c r="ABO5" s="669"/>
      <c r="ABP5" s="669"/>
      <c r="ABQ5" s="669"/>
      <c r="ABR5" s="669"/>
      <c r="ABS5" s="669"/>
      <c r="ABT5" s="669"/>
      <c r="ABU5" s="669"/>
      <c r="ABV5" s="669"/>
      <c r="ABW5" s="669"/>
      <c r="ABX5" s="669"/>
      <c r="ABY5" s="669"/>
      <c r="ABZ5" s="669"/>
      <c r="ACA5" s="669"/>
      <c r="ACB5" s="669"/>
      <c r="ACC5" s="669"/>
      <c r="ACD5" s="669"/>
      <c r="ACE5" s="669"/>
      <c r="ACF5" s="669"/>
      <c r="ACG5" s="669"/>
      <c r="ACH5" s="669"/>
      <c r="ACI5" s="669"/>
      <c r="ACJ5" s="669"/>
      <c r="ACK5" s="669"/>
      <c r="ACL5" s="669"/>
      <c r="ACM5" s="669"/>
      <c r="ACN5" s="669"/>
      <c r="ACO5" s="669"/>
      <c r="ACP5" s="669"/>
      <c r="ACQ5" s="669"/>
      <c r="ACR5" s="669"/>
      <c r="ACS5" s="669"/>
      <c r="ACT5" s="669"/>
      <c r="ACU5" s="669"/>
      <c r="ACV5" s="669"/>
      <c r="ACW5" s="669"/>
      <c r="ACX5" s="669"/>
      <c r="ACY5" s="669"/>
      <c r="ACZ5" s="669"/>
      <c r="ADA5" s="669"/>
      <c r="ADB5" s="669"/>
      <c r="ADC5" s="669"/>
      <c r="ADD5" s="669"/>
      <c r="ADE5" s="669"/>
      <c r="ADF5" s="669"/>
      <c r="ADG5" s="669"/>
      <c r="ADH5" s="669"/>
      <c r="ADI5" s="669"/>
      <c r="ADJ5" s="669"/>
      <c r="ADK5" s="669"/>
      <c r="ADL5" s="669"/>
      <c r="ADM5" s="669"/>
      <c r="ADN5" s="669"/>
      <c r="ADO5" s="669"/>
      <c r="ADP5" s="669"/>
      <c r="ADQ5" s="669"/>
      <c r="ADR5" s="669"/>
      <c r="ADS5" s="669"/>
      <c r="ADT5" s="669"/>
      <c r="ADU5" s="669"/>
      <c r="ADV5" s="669"/>
      <c r="ADW5" s="669"/>
      <c r="ADX5" s="669"/>
      <c r="ADY5" s="669"/>
      <c r="ADZ5" s="669"/>
      <c r="AEA5" s="669"/>
      <c r="AEB5" s="669"/>
      <c r="AEC5" s="669"/>
      <c r="AED5" s="669"/>
      <c r="AEE5" s="669"/>
      <c r="AEF5" s="669"/>
      <c r="AEG5" s="669"/>
      <c r="AEH5" s="669"/>
      <c r="AEI5" s="669"/>
      <c r="AEJ5" s="669"/>
      <c r="AEK5" s="669"/>
      <c r="AEL5" s="669"/>
      <c r="AEM5" s="669"/>
      <c r="AEN5" s="669"/>
      <c r="AEO5" s="669"/>
      <c r="AEP5" s="669"/>
      <c r="AEQ5" s="669"/>
      <c r="AER5" s="669"/>
      <c r="AES5" s="669"/>
      <c r="AET5" s="669"/>
      <c r="AEU5" s="669"/>
      <c r="AEV5" s="669"/>
      <c r="AEW5" s="669"/>
      <c r="AEX5" s="669"/>
      <c r="AEY5" s="669"/>
      <c r="AEZ5" s="669"/>
      <c r="AFA5" s="669"/>
      <c r="AFB5" s="669"/>
      <c r="AFC5" s="669"/>
      <c r="AFD5" s="669"/>
      <c r="AFE5" s="669"/>
      <c r="AFF5" s="669"/>
      <c r="AFG5" s="669"/>
      <c r="AFH5" s="669"/>
      <c r="AFI5" s="669"/>
      <c r="AFJ5" s="669"/>
      <c r="AFK5" s="669"/>
      <c r="AFL5" s="669"/>
      <c r="AFM5" s="669"/>
      <c r="AFN5" s="669"/>
      <c r="AFO5" s="669"/>
      <c r="AFP5" s="669"/>
      <c r="AFQ5" s="669"/>
      <c r="AFR5" s="669"/>
      <c r="AFS5" s="669"/>
      <c r="AFT5" s="669"/>
      <c r="AFU5" s="669"/>
      <c r="AFV5" s="669"/>
      <c r="AFW5" s="669"/>
      <c r="AFX5" s="669"/>
      <c r="AFY5" s="669"/>
      <c r="AFZ5" s="669"/>
      <c r="AGA5" s="669"/>
      <c r="AGB5" s="669"/>
      <c r="AGC5" s="669"/>
      <c r="AGD5" s="669"/>
      <c r="AGE5" s="669"/>
      <c r="AGF5" s="669"/>
      <c r="AGG5" s="669"/>
      <c r="AGH5" s="669"/>
      <c r="AGI5" s="669"/>
      <c r="AGJ5" s="669"/>
      <c r="AGK5" s="669"/>
      <c r="AGL5" s="669"/>
      <c r="AGM5" s="669"/>
      <c r="AGN5" s="669"/>
      <c r="AGO5" s="669"/>
      <c r="AGP5" s="669"/>
      <c r="AGQ5" s="669"/>
      <c r="AGR5" s="669"/>
      <c r="AGS5" s="669"/>
      <c r="AGT5" s="669"/>
      <c r="AGU5" s="669"/>
      <c r="AGV5" s="669"/>
      <c r="AGW5" s="669"/>
      <c r="AGX5" s="669"/>
      <c r="AGY5" s="669"/>
      <c r="AGZ5" s="669"/>
      <c r="AHA5" s="669"/>
      <c r="AHB5" s="669"/>
      <c r="AHC5" s="669"/>
      <c r="AHD5" s="669"/>
      <c r="AHE5" s="669"/>
      <c r="AHF5" s="669"/>
      <c r="AHG5" s="669"/>
      <c r="AHH5" s="669"/>
      <c r="AHI5" s="669"/>
      <c r="AHJ5" s="669"/>
      <c r="AHK5" s="669"/>
      <c r="AHL5" s="669"/>
      <c r="AHM5" s="669"/>
      <c r="AHN5" s="669"/>
      <c r="AHO5" s="669"/>
      <c r="AHP5" s="669"/>
      <c r="AHQ5" s="669"/>
      <c r="AHR5" s="669"/>
      <c r="AHS5" s="669"/>
      <c r="AHT5" s="669"/>
      <c r="AHU5" s="669"/>
      <c r="AHV5" s="669"/>
      <c r="AHW5" s="669"/>
      <c r="AHX5" s="669"/>
      <c r="AHY5" s="669"/>
      <c r="AHZ5" s="669"/>
      <c r="AIA5" s="669"/>
      <c r="AIB5" s="669"/>
      <c r="AIC5" s="669"/>
      <c r="AID5" s="669"/>
      <c r="AIE5" s="669"/>
      <c r="AIF5" s="669"/>
      <c r="AIG5" s="669"/>
      <c r="AIH5" s="669"/>
      <c r="AII5" s="669"/>
      <c r="AIJ5" s="669"/>
      <c r="AIK5" s="669"/>
      <c r="AIL5" s="669"/>
      <c r="AIM5" s="669"/>
      <c r="AIN5" s="669"/>
      <c r="AIO5" s="669"/>
      <c r="AIP5" s="669"/>
      <c r="AIQ5" s="669"/>
      <c r="AIR5" s="669"/>
      <c r="AIS5" s="669"/>
      <c r="AIT5" s="669"/>
      <c r="AIU5" s="669"/>
      <c r="AIV5" s="669"/>
      <c r="AIW5" s="669"/>
      <c r="AIX5" s="669"/>
      <c r="AIY5" s="669"/>
      <c r="AIZ5" s="669"/>
      <c r="AJA5" s="669"/>
      <c r="AJB5" s="669"/>
      <c r="AJC5" s="669"/>
      <c r="AJD5" s="669"/>
      <c r="AJE5" s="669"/>
      <c r="AJF5" s="669"/>
      <c r="AJG5" s="669"/>
      <c r="AJH5" s="669"/>
      <c r="AJI5" s="669"/>
      <c r="AJJ5" s="669"/>
      <c r="AJK5" s="669"/>
      <c r="AJL5" s="669"/>
      <c r="AJM5" s="669"/>
      <c r="AJN5" s="669"/>
      <c r="AJO5" s="669"/>
      <c r="AJP5" s="669"/>
      <c r="AJQ5" s="669"/>
      <c r="AJR5" s="669"/>
      <c r="AJS5" s="669"/>
      <c r="AJT5" s="669"/>
      <c r="AJU5" s="669"/>
      <c r="AJV5" s="669"/>
      <c r="AJW5" s="669"/>
      <c r="AJX5" s="669"/>
      <c r="AJY5" s="669"/>
      <c r="AJZ5" s="669"/>
      <c r="AKA5" s="669"/>
      <c r="AKB5" s="669"/>
      <c r="AKC5" s="669"/>
      <c r="AKD5" s="669"/>
      <c r="AKE5" s="669"/>
      <c r="AKF5" s="669"/>
      <c r="AKG5" s="669"/>
      <c r="AKH5" s="669"/>
      <c r="AKI5" s="669"/>
      <c r="AKJ5" s="669"/>
      <c r="AKK5" s="669"/>
      <c r="AKL5" s="669"/>
      <c r="AKM5" s="669"/>
      <c r="AKN5" s="669"/>
      <c r="AKO5" s="669"/>
      <c r="AKP5" s="669"/>
      <c r="AKQ5" s="669"/>
      <c r="AKR5" s="669"/>
      <c r="AKS5" s="669"/>
      <c r="AKT5" s="669"/>
      <c r="AKU5" s="669"/>
      <c r="AKV5" s="669"/>
      <c r="AKW5" s="669"/>
      <c r="AKX5" s="669"/>
      <c r="AKY5" s="669"/>
      <c r="AKZ5" s="669"/>
      <c r="ALA5" s="669"/>
      <c r="ALB5" s="669"/>
      <c r="ALC5" s="669"/>
      <c r="ALD5" s="669"/>
      <c r="ALE5" s="669"/>
      <c r="ALF5" s="669"/>
      <c r="ALG5" s="669"/>
      <c r="ALH5" s="669"/>
      <c r="ALI5" s="669"/>
      <c r="ALJ5" s="669"/>
      <c r="ALK5" s="669"/>
      <c r="ALL5" s="669"/>
      <c r="ALM5" s="669"/>
      <c r="ALN5" s="669"/>
      <c r="ALO5" s="669"/>
      <c r="ALP5" s="669"/>
      <c r="ALQ5" s="669"/>
      <c r="ALR5" s="669"/>
      <c r="ALS5" s="669"/>
      <c r="ALT5" s="669"/>
      <c r="ALU5" s="669"/>
      <c r="ALV5" s="669"/>
      <c r="ALW5" s="669"/>
      <c r="ALX5" s="669"/>
      <c r="ALY5" s="669"/>
      <c r="ALZ5" s="669"/>
      <c r="AMA5" s="669"/>
      <c r="AMB5" s="669"/>
      <c r="AMC5" s="669"/>
      <c r="AMD5" s="669"/>
      <c r="AME5" s="669"/>
      <c r="AMF5" s="669"/>
      <c r="AMG5" s="669"/>
      <c r="AMH5" s="669"/>
      <c r="AMI5" s="669"/>
      <c r="AMJ5" s="669"/>
      <c r="AMK5" s="669"/>
      <c r="AML5" s="669"/>
      <c r="AMM5" s="669"/>
      <c r="AMN5" s="669"/>
      <c r="AMO5" s="669"/>
      <c r="AMP5" s="669"/>
      <c r="AMQ5" s="669"/>
      <c r="AMR5" s="669"/>
      <c r="AMS5" s="669"/>
      <c r="AMT5" s="669"/>
      <c r="AMU5" s="669"/>
      <c r="AMV5" s="669"/>
      <c r="AMW5" s="669"/>
      <c r="AMX5" s="669"/>
      <c r="AMY5" s="669"/>
      <c r="AMZ5" s="669"/>
      <c r="ANA5" s="669"/>
      <c r="ANB5" s="669"/>
      <c r="ANC5" s="669"/>
      <c r="AND5" s="669"/>
      <c r="ANE5" s="669"/>
      <c r="ANF5" s="669"/>
      <c r="ANG5" s="669"/>
      <c r="ANH5" s="669"/>
      <c r="ANI5" s="669"/>
      <c r="ANJ5" s="669"/>
      <c r="ANK5" s="669"/>
      <c r="ANL5" s="669"/>
      <c r="ANM5" s="669"/>
      <c r="ANN5" s="669"/>
      <c r="ANO5" s="669"/>
      <c r="ANP5" s="669"/>
      <c r="ANQ5" s="669"/>
      <c r="ANR5" s="669"/>
      <c r="ANS5" s="669"/>
      <c r="ANT5" s="669"/>
      <c r="ANU5" s="669"/>
      <c r="ANV5" s="669"/>
      <c r="ANW5" s="669"/>
      <c r="ANX5" s="669"/>
      <c r="ANY5" s="669"/>
      <c r="ANZ5" s="669"/>
      <c r="AOA5" s="669"/>
      <c r="AOB5" s="669"/>
      <c r="AOC5" s="669"/>
      <c r="AOD5" s="669"/>
      <c r="AOE5" s="669"/>
      <c r="AOF5" s="669"/>
      <c r="AOG5" s="669"/>
      <c r="AOH5" s="669"/>
      <c r="AOI5" s="669"/>
      <c r="AOJ5" s="669"/>
      <c r="AOK5" s="669"/>
      <c r="AOL5" s="669"/>
      <c r="AOM5" s="669"/>
      <c r="AON5" s="669"/>
      <c r="AOO5" s="669"/>
      <c r="AOP5" s="669"/>
      <c r="AOQ5" s="669"/>
      <c r="AOR5" s="669"/>
      <c r="AOS5" s="669"/>
      <c r="AOT5" s="669"/>
      <c r="AOU5" s="669"/>
      <c r="AOV5" s="669"/>
      <c r="AOW5" s="669"/>
      <c r="AOX5" s="669"/>
      <c r="AOY5" s="669"/>
      <c r="AOZ5" s="669"/>
      <c r="APA5" s="669"/>
      <c r="APB5" s="669"/>
      <c r="APC5" s="669"/>
      <c r="APD5" s="669"/>
      <c r="APE5" s="669"/>
      <c r="APF5" s="669"/>
      <c r="APG5" s="669"/>
      <c r="APH5" s="669"/>
      <c r="API5" s="669"/>
      <c r="APJ5" s="669"/>
      <c r="APK5" s="669"/>
      <c r="APL5" s="669"/>
      <c r="APM5" s="669"/>
      <c r="APN5" s="669"/>
      <c r="APO5" s="669"/>
      <c r="APP5" s="669"/>
      <c r="APQ5" s="669"/>
      <c r="APR5" s="669"/>
      <c r="APS5" s="669"/>
      <c r="APT5" s="669"/>
      <c r="APU5" s="669"/>
      <c r="APV5" s="669"/>
      <c r="APW5" s="669"/>
      <c r="APX5" s="669"/>
      <c r="APY5" s="669"/>
      <c r="APZ5" s="669"/>
      <c r="AQA5" s="669"/>
      <c r="AQB5" s="669"/>
      <c r="AQC5" s="669"/>
      <c r="AQD5" s="669"/>
      <c r="AQE5" s="669"/>
      <c r="AQF5" s="669"/>
      <c r="AQG5" s="669"/>
      <c r="AQH5" s="669"/>
      <c r="AQI5" s="669"/>
      <c r="AQJ5" s="669"/>
      <c r="AQK5" s="669"/>
      <c r="AQL5" s="669"/>
      <c r="AQM5" s="669"/>
      <c r="AQN5" s="669"/>
      <c r="AQO5" s="669"/>
      <c r="AQP5" s="669"/>
      <c r="AQQ5" s="669"/>
      <c r="AQR5" s="669"/>
      <c r="AQS5" s="669"/>
      <c r="AQT5" s="669"/>
      <c r="AQU5" s="669"/>
      <c r="AQV5" s="669"/>
      <c r="AQW5" s="669"/>
      <c r="AQX5" s="669"/>
      <c r="AQY5" s="669"/>
      <c r="AQZ5" s="669"/>
      <c r="ARA5" s="669"/>
      <c r="ARB5" s="669"/>
      <c r="ARC5" s="669"/>
      <c r="ARD5" s="669"/>
      <c r="ARE5" s="669"/>
      <c r="ARF5" s="669"/>
      <c r="ARG5" s="669"/>
      <c r="ARH5" s="669"/>
      <c r="ARI5" s="669"/>
      <c r="ARJ5" s="669"/>
      <c r="ARK5" s="669"/>
      <c r="ARL5" s="669"/>
      <c r="ARM5" s="669"/>
      <c r="ARN5" s="669"/>
      <c r="ARO5" s="669"/>
      <c r="ARP5" s="669"/>
      <c r="ARQ5" s="669"/>
      <c r="ARR5" s="669"/>
      <c r="ARS5" s="669"/>
      <c r="ART5" s="669"/>
      <c r="ARU5" s="669"/>
      <c r="ARV5" s="669"/>
      <c r="ARW5" s="669"/>
      <c r="ARX5" s="669"/>
      <c r="ARY5" s="669"/>
      <c r="ARZ5" s="669"/>
      <c r="ASA5" s="669"/>
      <c r="ASB5" s="669"/>
      <c r="ASC5" s="669"/>
      <c r="ASD5" s="669"/>
      <c r="ASE5" s="669"/>
      <c r="ASF5" s="669"/>
      <c r="ASG5" s="669"/>
      <c r="ASH5" s="669"/>
      <c r="ASI5" s="669"/>
      <c r="ASJ5" s="669"/>
      <c r="ASK5" s="669"/>
      <c r="ASL5" s="669"/>
      <c r="ASM5" s="669"/>
      <c r="ASN5" s="669"/>
      <c r="ASO5" s="669"/>
      <c r="ASP5" s="669"/>
      <c r="ASQ5" s="669"/>
      <c r="ASR5" s="669"/>
      <c r="ASS5" s="669"/>
      <c r="AST5" s="669"/>
      <c r="ASU5" s="669"/>
      <c r="ASV5" s="669"/>
      <c r="ASW5" s="669"/>
      <c r="ASX5" s="669"/>
      <c r="ASY5" s="669"/>
      <c r="ASZ5" s="669"/>
      <c r="ATA5" s="669"/>
      <c r="ATB5" s="669"/>
      <c r="ATC5" s="669"/>
      <c r="ATD5" s="669"/>
      <c r="ATE5" s="669"/>
      <c r="ATF5" s="669"/>
      <c r="ATG5" s="669"/>
      <c r="ATH5" s="669"/>
      <c r="ATI5" s="669"/>
      <c r="ATJ5" s="669"/>
      <c r="ATK5" s="669"/>
      <c r="ATL5" s="669"/>
      <c r="ATM5" s="669"/>
      <c r="ATN5" s="669"/>
      <c r="ATO5" s="669"/>
      <c r="ATP5" s="669"/>
      <c r="ATQ5" s="669"/>
      <c r="ATR5" s="669"/>
      <c r="ATS5" s="669"/>
      <c r="ATT5" s="669"/>
      <c r="ATU5" s="669"/>
      <c r="ATV5" s="669"/>
      <c r="ATW5" s="669"/>
      <c r="ATX5" s="669"/>
      <c r="ATY5" s="669"/>
      <c r="ATZ5" s="669"/>
      <c r="AUA5" s="669"/>
      <c r="AUB5" s="669"/>
      <c r="AUC5" s="669"/>
      <c r="AUD5" s="669"/>
      <c r="AUE5" s="669"/>
      <c r="AUF5" s="669"/>
      <c r="AUG5" s="669"/>
      <c r="AUH5" s="669"/>
      <c r="AUI5" s="669"/>
      <c r="AUJ5" s="669"/>
      <c r="AUK5" s="669"/>
      <c r="AUL5" s="669"/>
      <c r="AUM5" s="669"/>
      <c r="AUN5" s="669"/>
      <c r="AUO5" s="669"/>
      <c r="AUP5" s="669"/>
      <c r="AUQ5" s="669"/>
      <c r="AUR5" s="669"/>
      <c r="AUS5" s="669"/>
      <c r="AUT5" s="669"/>
      <c r="AUU5" s="669"/>
      <c r="AUV5" s="669"/>
      <c r="AUW5" s="669"/>
      <c r="AUX5" s="669"/>
      <c r="AUY5" s="669"/>
      <c r="AUZ5" s="669"/>
      <c r="AVA5" s="669"/>
      <c r="AVB5" s="669"/>
      <c r="AVC5" s="669"/>
      <c r="AVD5" s="669"/>
      <c r="AVE5" s="669"/>
      <c r="AVF5" s="669"/>
      <c r="AVG5" s="669"/>
      <c r="AVH5" s="669"/>
      <c r="AVI5" s="669"/>
      <c r="AVJ5" s="669"/>
      <c r="AVK5" s="669"/>
      <c r="AVL5" s="669"/>
      <c r="AVM5" s="669"/>
      <c r="AVN5" s="669"/>
      <c r="AVO5" s="669"/>
      <c r="AVP5" s="669"/>
      <c r="AVQ5" s="669"/>
      <c r="AVR5" s="669"/>
      <c r="AVS5" s="669"/>
      <c r="AVT5" s="669"/>
      <c r="AVU5" s="669"/>
      <c r="AVV5" s="669"/>
      <c r="AVW5" s="669"/>
      <c r="AVX5" s="669"/>
      <c r="AVY5" s="669"/>
      <c r="AVZ5" s="669"/>
      <c r="AWA5" s="669"/>
      <c r="AWB5" s="669"/>
      <c r="AWC5" s="669"/>
      <c r="AWD5" s="669"/>
      <c r="AWE5" s="669"/>
      <c r="AWF5" s="669"/>
      <c r="AWG5" s="669"/>
      <c r="AWH5" s="669"/>
      <c r="AWI5" s="669"/>
      <c r="AWJ5" s="669"/>
      <c r="AWK5" s="669"/>
      <c r="AWL5" s="669"/>
      <c r="AWM5" s="669"/>
      <c r="AWN5" s="669"/>
      <c r="AWO5" s="669"/>
      <c r="AWP5" s="669"/>
      <c r="AWQ5" s="669"/>
      <c r="AWR5" s="669"/>
      <c r="AWS5" s="669"/>
      <c r="AWT5" s="669"/>
      <c r="AWU5" s="669"/>
      <c r="AWV5" s="669"/>
      <c r="AWW5" s="669"/>
      <c r="AWX5" s="669"/>
      <c r="AWY5" s="669"/>
      <c r="AWZ5" s="669"/>
      <c r="AXA5" s="669"/>
      <c r="AXB5" s="669"/>
      <c r="AXC5" s="669"/>
      <c r="AXD5" s="669"/>
      <c r="AXE5" s="669"/>
      <c r="AXF5" s="669"/>
      <c r="AXG5" s="669"/>
      <c r="AXH5" s="669"/>
      <c r="AXI5" s="669"/>
      <c r="AXJ5" s="669"/>
      <c r="AXK5" s="669"/>
      <c r="AXL5" s="669"/>
      <c r="AXM5" s="669"/>
      <c r="AXN5" s="669"/>
      <c r="AXO5" s="669"/>
      <c r="AXP5" s="669"/>
      <c r="AXQ5" s="669"/>
      <c r="AXR5" s="669"/>
      <c r="AXS5" s="669"/>
      <c r="AXT5" s="669"/>
      <c r="AXU5" s="669"/>
      <c r="AXV5" s="669"/>
      <c r="AXW5" s="669"/>
      <c r="AXX5" s="669"/>
      <c r="AXY5" s="669"/>
      <c r="AXZ5" s="669"/>
      <c r="AYA5" s="669"/>
      <c r="AYB5" s="669"/>
      <c r="AYC5" s="669"/>
      <c r="AYD5" s="669"/>
      <c r="AYE5" s="669"/>
      <c r="AYF5" s="669"/>
      <c r="AYG5" s="669"/>
      <c r="AYH5" s="669"/>
      <c r="AYI5" s="669"/>
      <c r="AYJ5" s="669"/>
      <c r="AYK5" s="669"/>
      <c r="AYL5" s="669"/>
      <c r="AYM5" s="669"/>
      <c r="AYN5" s="669"/>
      <c r="AYO5" s="669"/>
      <c r="AYP5" s="669"/>
      <c r="AYQ5" s="669"/>
      <c r="AYR5" s="669"/>
      <c r="AYS5" s="669"/>
      <c r="AYT5" s="669"/>
      <c r="AYU5" s="669"/>
      <c r="AYV5" s="669"/>
      <c r="AYW5" s="669"/>
      <c r="AYX5" s="669"/>
      <c r="AYY5" s="669"/>
      <c r="AYZ5" s="669"/>
      <c r="AZA5" s="669"/>
      <c r="AZB5" s="669"/>
      <c r="AZC5" s="669"/>
      <c r="AZD5" s="669"/>
      <c r="AZE5" s="669"/>
      <c r="AZF5" s="669"/>
      <c r="AZG5" s="669"/>
      <c r="AZH5" s="669"/>
      <c r="AZI5" s="669"/>
      <c r="AZJ5" s="669"/>
      <c r="AZK5" s="669"/>
      <c r="AZL5" s="669"/>
      <c r="AZM5" s="669"/>
      <c r="AZN5" s="669"/>
      <c r="AZO5" s="669"/>
      <c r="AZP5" s="669"/>
      <c r="AZQ5" s="669"/>
      <c r="AZR5" s="669"/>
      <c r="AZS5" s="669"/>
      <c r="AZT5" s="669"/>
      <c r="AZU5" s="669"/>
      <c r="AZV5" s="669"/>
      <c r="AZW5" s="669"/>
      <c r="AZX5" s="669"/>
      <c r="AZY5" s="669"/>
      <c r="AZZ5" s="669"/>
      <c r="BAA5" s="669"/>
      <c r="BAB5" s="669"/>
      <c r="BAC5" s="669"/>
      <c r="BAD5" s="669"/>
      <c r="BAE5" s="669"/>
      <c r="BAF5" s="669"/>
      <c r="BAG5" s="669"/>
      <c r="BAH5" s="669"/>
      <c r="BAI5" s="669"/>
      <c r="BAJ5" s="669"/>
      <c r="BAK5" s="669"/>
      <c r="BAL5" s="669"/>
      <c r="BAM5" s="669"/>
      <c r="BAN5" s="669"/>
      <c r="BAO5" s="669"/>
      <c r="BAP5" s="669"/>
      <c r="BAQ5" s="669"/>
      <c r="BAR5" s="669"/>
      <c r="BAS5" s="669"/>
      <c r="BAT5" s="669"/>
      <c r="BAU5" s="669"/>
      <c r="BAV5" s="669"/>
      <c r="BAW5" s="669"/>
      <c r="BAX5" s="669"/>
      <c r="BAY5" s="669"/>
      <c r="BAZ5" s="669"/>
      <c r="BBA5" s="669"/>
      <c r="BBB5" s="669"/>
      <c r="BBC5" s="669"/>
      <c r="BBD5" s="669"/>
      <c r="BBE5" s="669"/>
      <c r="BBF5" s="669"/>
      <c r="BBG5" s="669"/>
      <c r="BBH5" s="669"/>
      <c r="BBI5" s="669"/>
      <c r="BBJ5" s="669"/>
      <c r="BBK5" s="669"/>
      <c r="BBL5" s="669"/>
      <c r="BBM5" s="669"/>
      <c r="BBN5" s="669"/>
      <c r="BBO5" s="669"/>
      <c r="BBP5" s="669"/>
      <c r="BBQ5" s="669"/>
      <c r="BBR5" s="669"/>
      <c r="BBS5" s="669"/>
      <c r="BBT5" s="669"/>
      <c r="BBU5" s="669"/>
      <c r="BBV5" s="669"/>
      <c r="BBW5" s="669"/>
      <c r="BBX5" s="669"/>
      <c r="BBY5" s="669"/>
      <c r="BBZ5" s="669"/>
      <c r="BCA5" s="669"/>
      <c r="BCB5" s="669"/>
      <c r="BCC5" s="669"/>
      <c r="BCD5" s="669"/>
      <c r="BCE5" s="669"/>
      <c r="BCF5" s="669"/>
      <c r="BCG5" s="669"/>
      <c r="BCH5" s="669"/>
      <c r="BCI5" s="669"/>
      <c r="BCJ5" s="669"/>
      <c r="BCK5" s="669"/>
      <c r="BCL5" s="669"/>
      <c r="BCM5" s="669"/>
      <c r="BCN5" s="669"/>
      <c r="BCO5" s="669"/>
      <c r="BCP5" s="669"/>
      <c r="BCQ5" s="669"/>
      <c r="BCR5" s="669"/>
      <c r="BCS5" s="669"/>
      <c r="BCT5" s="669"/>
      <c r="BCU5" s="669"/>
      <c r="BCV5" s="669"/>
      <c r="BCW5" s="669"/>
      <c r="BCX5" s="669"/>
      <c r="BCY5" s="669"/>
      <c r="BCZ5" s="669"/>
      <c r="BDA5" s="669"/>
      <c r="BDB5" s="669"/>
      <c r="BDC5" s="669"/>
      <c r="BDD5" s="669"/>
      <c r="BDE5" s="669"/>
      <c r="BDF5" s="669"/>
      <c r="BDG5" s="669"/>
      <c r="BDH5" s="669"/>
      <c r="BDI5" s="669"/>
      <c r="BDJ5" s="669"/>
      <c r="BDK5" s="669"/>
      <c r="BDL5" s="669"/>
      <c r="BDM5" s="669"/>
      <c r="BDN5" s="669"/>
      <c r="BDO5" s="669"/>
      <c r="BDP5" s="669"/>
      <c r="BDQ5" s="669"/>
      <c r="BDR5" s="669"/>
      <c r="BDS5" s="669"/>
      <c r="BDT5" s="669"/>
      <c r="BDU5" s="669"/>
      <c r="BDV5" s="669"/>
      <c r="BDW5" s="669"/>
      <c r="BDX5" s="669"/>
      <c r="BDY5" s="669"/>
      <c r="BDZ5" s="669"/>
      <c r="BEA5" s="669"/>
      <c r="BEB5" s="669"/>
      <c r="BEC5" s="669"/>
      <c r="BED5" s="669"/>
      <c r="BEE5" s="669"/>
      <c r="BEF5" s="669"/>
      <c r="BEG5" s="669"/>
      <c r="BEH5" s="669"/>
      <c r="BEI5" s="669"/>
      <c r="BEJ5" s="669"/>
      <c r="BEK5" s="669"/>
      <c r="BEL5" s="669"/>
      <c r="BEM5" s="669"/>
      <c r="BEN5" s="669"/>
      <c r="BEO5" s="669"/>
      <c r="BEP5" s="669"/>
      <c r="BEQ5" s="669"/>
      <c r="BER5" s="669"/>
      <c r="BES5" s="669"/>
      <c r="BET5" s="669"/>
      <c r="BEU5" s="669"/>
      <c r="BEV5" s="669"/>
      <c r="BEW5" s="669"/>
      <c r="BEX5" s="669"/>
      <c r="BEY5" s="669"/>
      <c r="BEZ5" s="669"/>
      <c r="BFA5" s="669"/>
      <c r="BFB5" s="669"/>
      <c r="BFC5" s="669"/>
      <c r="BFD5" s="669"/>
      <c r="BFE5" s="669"/>
      <c r="BFF5" s="669"/>
      <c r="BFG5" s="669"/>
      <c r="BFH5" s="669"/>
      <c r="BFI5" s="669"/>
      <c r="BFJ5" s="669"/>
      <c r="BFK5" s="669"/>
      <c r="BFL5" s="669"/>
      <c r="BFM5" s="669"/>
      <c r="BFN5" s="669"/>
      <c r="BFO5" s="669"/>
      <c r="BFP5" s="669"/>
      <c r="BFQ5" s="669"/>
      <c r="BFR5" s="669"/>
      <c r="BFS5" s="669"/>
      <c r="BFT5" s="669"/>
      <c r="BFU5" s="669"/>
      <c r="BFV5" s="669"/>
      <c r="BFW5" s="669"/>
      <c r="BFX5" s="669"/>
      <c r="BFY5" s="669"/>
      <c r="BFZ5" s="669"/>
      <c r="BGA5" s="669"/>
      <c r="BGB5" s="669"/>
      <c r="BGC5" s="669"/>
      <c r="BGD5" s="669"/>
      <c r="BGE5" s="669"/>
      <c r="BGF5" s="669"/>
      <c r="BGG5" s="669"/>
      <c r="BGH5" s="669"/>
      <c r="BGI5" s="669"/>
      <c r="BGJ5" s="669"/>
      <c r="BGK5" s="669"/>
      <c r="BGL5" s="669"/>
      <c r="BGM5" s="669"/>
      <c r="BGN5" s="669"/>
      <c r="BGO5" s="669"/>
      <c r="BGP5" s="669"/>
      <c r="BGQ5" s="669"/>
      <c r="BGR5" s="669"/>
      <c r="BGS5" s="669"/>
      <c r="BGT5" s="669"/>
      <c r="BGU5" s="669"/>
      <c r="BGV5" s="669"/>
      <c r="BGW5" s="669"/>
      <c r="BGX5" s="669"/>
      <c r="BGY5" s="669"/>
      <c r="BGZ5" s="669"/>
      <c r="BHA5" s="669"/>
      <c r="BHB5" s="669"/>
      <c r="BHC5" s="669"/>
      <c r="BHD5" s="669"/>
      <c r="BHE5" s="669"/>
      <c r="BHF5" s="669"/>
      <c r="BHG5" s="669"/>
      <c r="BHH5" s="669"/>
      <c r="BHI5" s="669"/>
      <c r="BHJ5" s="669"/>
      <c r="BHK5" s="669"/>
      <c r="BHL5" s="669"/>
      <c r="BHM5" s="669"/>
      <c r="BHN5" s="669"/>
      <c r="BHO5" s="669"/>
      <c r="BHP5" s="669"/>
      <c r="BHQ5" s="669"/>
      <c r="BHR5" s="669"/>
      <c r="BHS5" s="669"/>
      <c r="BHT5" s="669"/>
      <c r="BHU5" s="669"/>
      <c r="BHV5" s="669"/>
      <c r="BHW5" s="669"/>
      <c r="BHX5" s="669"/>
      <c r="BHY5" s="669"/>
      <c r="BHZ5" s="669"/>
      <c r="BIA5" s="669"/>
      <c r="BIB5" s="669"/>
      <c r="BIC5" s="669"/>
      <c r="BID5" s="669"/>
      <c r="BIE5" s="669"/>
      <c r="BIF5" s="669"/>
      <c r="BIG5" s="669"/>
      <c r="BIH5" s="669"/>
      <c r="BII5" s="669"/>
      <c r="BIJ5" s="669"/>
      <c r="BIK5" s="669"/>
      <c r="BIL5" s="669"/>
      <c r="BIM5" s="669"/>
      <c r="BIN5" s="669"/>
      <c r="BIO5" s="669"/>
      <c r="BIP5" s="669"/>
      <c r="BIQ5" s="669"/>
      <c r="BIR5" s="669"/>
      <c r="BIS5" s="669"/>
      <c r="BIT5" s="669"/>
      <c r="BIU5" s="669"/>
      <c r="BIV5" s="669"/>
      <c r="BIW5" s="669"/>
      <c r="BIX5" s="669"/>
      <c r="BIY5" s="669"/>
      <c r="BIZ5" s="669"/>
      <c r="BJA5" s="669"/>
      <c r="BJB5" s="669"/>
      <c r="BJC5" s="669"/>
      <c r="BJD5" s="669"/>
      <c r="BJE5" s="669"/>
      <c r="BJF5" s="669"/>
      <c r="BJG5" s="669"/>
      <c r="BJH5" s="669"/>
      <c r="BJI5" s="669"/>
      <c r="BJJ5" s="669"/>
      <c r="BJK5" s="669"/>
      <c r="BJL5" s="669"/>
      <c r="BJM5" s="669"/>
      <c r="BJN5" s="669"/>
      <c r="BJO5" s="669"/>
      <c r="BJP5" s="669"/>
      <c r="BJQ5" s="669"/>
      <c r="BJR5" s="669"/>
      <c r="BJS5" s="669"/>
      <c r="BJT5" s="669"/>
      <c r="BJU5" s="669"/>
      <c r="BJV5" s="669"/>
      <c r="BJW5" s="669"/>
      <c r="BJX5" s="669"/>
      <c r="BJY5" s="669"/>
      <c r="BJZ5" s="669"/>
      <c r="BKA5" s="669"/>
      <c r="BKB5" s="669"/>
      <c r="BKC5" s="669"/>
      <c r="BKD5" s="669"/>
      <c r="BKE5" s="669"/>
      <c r="BKF5" s="669"/>
      <c r="BKG5" s="669"/>
      <c r="BKH5" s="669"/>
      <c r="BKI5" s="669"/>
      <c r="BKJ5" s="669"/>
      <c r="BKK5" s="669"/>
      <c r="BKL5" s="669"/>
      <c r="BKM5" s="669"/>
      <c r="BKN5" s="669"/>
      <c r="BKO5" s="669"/>
      <c r="BKP5" s="669"/>
      <c r="BKQ5" s="669"/>
      <c r="BKR5" s="669"/>
      <c r="BKS5" s="669"/>
      <c r="BKT5" s="669"/>
      <c r="BKU5" s="669"/>
      <c r="BKV5" s="669"/>
      <c r="BKW5" s="669"/>
      <c r="BKX5" s="669"/>
      <c r="BKY5" s="669"/>
      <c r="BKZ5" s="669"/>
      <c r="BLA5" s="669"/>
      <c r="BLB5" s="669"/>
      <c r="BLC5" s="669"/>
      <c r="BLD5" s="669"/>
      <c r="BLE5" s="669"/>
      <c r="BLF5" s="669"/>
      <c r="BLG5" s="669"/>
      <c r="BLH5" s="669"/>
      <c r="BLI5" s="669"/>
      <c r="BLJ5" s="669"/>
      <c r="BLK5" s="669"/>
      <c r="BLL5" s="669"/>
      <c r="BLM5" s="669"/>
      <c r="BLN5" s="669"/>
      <c r="BLO5" s="669"/>
      <c r="BLP5" s="669"/>
      <c r="BLQ5" s="669"/>
      <c r="BLR5" s="669"/>
      <c r="BLS5" s="669"/>
      <c r="BLT5" s="669"/>
      <c r="BLU5" s="669"/>
      <c r="BLV5" s="669"/>
      <c r="BLW5" s="669"/>
      <c r="BLX5" s="669"/>
      <c r="BLY5" s="669"/>
      <c r="BLZ5" s="669"/>
      <c r="BMA5" s="669"/>
      <c r="BMB5" s="669"/>
      <c r="BMC5" s="669"/>
      <c r="BMD5" s="669"/>
      <c r="BME5" s="669"/>
      <c r="BMF5" s="669"/>
      <c r="BMG5" s="669"/>
      <c r="BMH5" s="669"/>
      <c r="BMI5" s="669"/>
      <c r="BMJ5" s="669"/>
      <c r="BMK5" s="669"/>
      <c r="BML5" s="669"/>
      <c r="BMM5" s="669"/>
      <c r="BMN5" s="669"/>
      <c r="BMO5" s="669"/>
      <c r="BMP5" s="669"/>
      <c r="BMQ5" s="669"/>
      <c r="BMR5" s="669"/>
      <c r="BMS5" s="669"/>
      <c r="BMT5" s="669"/>
      <c r="BMU5" s="669"/>
      <c r="BMV5" s="669"/>
      <c r="BMW5" s="669"/>
      <c r="BMX5" s="669"/>
      <c r="BMY5" s="669"/>
      <c r="BMZ5" s="669"/>
      <c r="BNA5" s="669"/>
      <c r="BNB5" s="669"/>
      <c r="BNC5" s="669"/>
      <c r="BND5" s="669"/>
      <c r="BNE5" s="669"/>
      <c r="BNF5" s="669"/>
      <c r="BNG5" s="669"/>
      <c r="BNH5" s="669"/>
      <c r="BNI5" s="669"/>
      <c r="BNJ5" s="669"/>
      <c r="BNK5" s="669"/>
      <c r="BNL5" s="669"/>
      <c r="BNM5" s="669"/>
      <c r="BNN5" s="669"/>
      <c r="BNO5" s="669"/>
      <c r="BNP5" s="669"/>
      <c r="BNQ5" s="669"/>
      <c r="BNR5" s="669"/>
      <c r="BNS5" s="669"/>
      <c r="BNT5" s="669"/>
      <c r="BNU5" s="669"/>
      <c r="BNV5" s="669"/>
      <c r="BNW5" s="669"/>
      <c r="BNX5" s="669"/>
      <c r="BNY5" s="669"/>
      <c r="BNZ5" s="669"/>
      <c r="BOA5" s="669"/>
      <c r="BOB5" s="669"/>
      <c r="BOC5" s="669"/>
      <c r="BOD5" s="669"/>
      <c r="BOE5" s="669"/>
      <c r="BOF5" s="669"/>
      <c r="BOG5" s="669"/>
      <c r="BOH5" s="669"/>
      <c r="BOI5" s="669"/>
      <c r="BOJ5" s="669"/>
      <c r="BOK5" s="669"/>
      <c r="BOL5" s="669"/>
      <c r="BOM5" s="669"/>
      <c r="BON5" s="669"/>
      <c r="BOO5" s="669"/>
      <c r="BOP5" s="669"/>
      <c r="BOQ5" s="669"/>
      <c r="BOR5" s="669"/>
      <c r="BOS5" s="669"/>
      <c r="BOT5" s="669"/>
      <c r="BOU5" s="669"/>
      <c r="BOV5" s="669"/>
      <c r="BOW5" s="669"/>
      <c r="BOX5" s="669"/>
      <c r="BOY5" s="669"/>
      <c r="BOZ5" s="669"/>
      <c r="BPA5" s="669"/>
      <c r="BPB5" s="669"/>
      <c r="BPC5" s="669"/>
      <c r="BPD5" s="669"/>
      <c r="BPE5" s="669"/>
      <c r="BPF5" s="669"/>
      <c r="BPG5" s="669"/>
      <c r="BPH5" s="669"/>
      <c r="BPI5" s="669"/>
      <c r="BPJ5" s="669"/>
      <c r="BPK5" s="669"/>
      <c r="BPL5" s="669"/>
      <c r="BPM5" s="669"/>
      <c r="BPN5" s="669"/>
      <c r="BPO5" s="669"/>
      <c r="BPP5" s="669"/>
      <c r="BPQ5" s="669"/>
      <c r="BPR5" s="669"/>
      <c r="BPS5" s="669"/>
      <c r="BPT5" s="669"/>
      <c r="BPU5" s="669"/>
      <c r="BPV5" s="669"/>
      <c r="BPW5" s="669"/>
      <c r="BPX5" s="669"/>
      <c r="BPY5" s="669"/>
      <c r="BPZ5" s="669"/>
      <c r="BQA5" s="669"/>
      <c r="BQB5" s="669"/>
      <c r="BQC5" s="669"/>
      <c r="BQD5" s="669"/>
      <c r="BQE5" s="669"/>
      <c r="BQF5" s="669"/>
      <c r="BQG5" s="669"/>
      <c r="BQH5" s="669"/>
      <c r="BQI5" s="669"/>
      <c r="BQJ5" s="669"/>
      <c r="BQK5" s="669"/>
      <c r="BQL5" s="669"/>
      <c r="BQM5" s="669"/>
      <c r="BQN5" s="669"/>
      <c r="BQO5" s="669"/>
      <c r="BQP5" s="669"/>
      <c r="BQQ5" s="669"/>
      <c r="BQR5" s="669"/>
      <c r="BQS5" s="669"/>
      <c r="BQT5" s="669"/>
      <c r="BQU5" s="669"/>
      <c r="BQV5" s="669"/>
      <c r="BQW5" s="669"/>
      <c r="BQX5" s="669"/>
      <c r="BQY5" s="669"/>
      <c r="BQZ5" s="669"/>
      <c r="BRA5" s="669"/>
      <c r="BRB5" s="669"/>
      <c r="BRC5" s="669"/>
      <c r="BRD5" s="669"/>
      <c r="BRE5" s="669"/>
      <c r="BRF5" s="669"/>
      <c r="BRG5" s="669"/>
      <c r="BRH5" s="669"/>
      <c r="BRI5" s="669"/>
      <c r="BRJ5" s="669"/>
      <c r="BRK5" s="669"/>
      <c r="BRL5" s="669"/>
      <c r="BRM5" s="669"/>
      <c r="BRN5" s="669"/>
      <c r="BRO5" s="669"/>
      <c r="BRP5" s="669"/>
      <c r="BRQ5" s="669"/>
      <c r="BRR5" s="669"/>
      <c r="BRS5" s="669"/>
      <c r="BRT5" s="669"/>
      <c r="BRU5" s="669"/>
      <c r="BRV5" s="669"/>
      <c r="BRW5" s="669"/>
      <c r="BRX5" s="669"/>
      <c r="BRY5" s="669"/>
      <c r="BRZ5" s="669"/>
      <c r="BSA5" s="669"/>
      <c r="BSB5" s="669"/>
      <c r="BSC5" s="669"/>
      <c r="BSD5" s="669"/>
      <c r="BSE5" s="669"/>
      <c r="BSF5" s="669"/>
      <c r="BSG5" s="669"/>
      <c r="BSH5" s="669"/>
      <c r="BSI5" s="669"/>
      <c r="BSJ5" s="669"/>
      <c r="BSK5" s="669"/>
      <c r="BSL5" s="669"/>
      <c r="BSM5" s="669"/>
      <c r="BSN5" s="669"/>
      <c r="BSO5" s="669"/>
      <c r="BSP5" s="669"/>
      <c r="BSQ5" s="669"/>
      <c r="BSR5" s="669"/>
      <c r="BSS5" s="669"/>
      <c r="BST5" s="669"/>
      <c r="BSU5" s="669"/>
      <c r="BSV5" s="669"/>
      <c r="BSW5" s="669"/>
      <c r="BSX5" s="669"/>
      <c r="BSY5" s="669"/>
      <c r="BSZ5" s="669"/>
      <c r="BTA5" s="669"/>
      <c r="BTB5" s="669"/>
      <c r="BTC5" s="669"/>
      <c r="BTD5" s="669"/>
      <c r="BTE5" s="669"/>
      <c r="BTF5" s="669"/>
      <c r="BTG5" s="669"/>
      <c r="BTH5" s="669"/>
      <c r="BTI5" s="669"/>
      <c r="BTJ5" s="669"/>
      <c r="BTK5" s="669"/>
      <c r="BTL5" s="669"/>
      <c r="BTM5" s="669"/>
      <c r="BTN5" s="669"/>
      <c r="BTO5" s="669"/>
      <c r="BTP5" s="669"/>
      <c r="BTQ5" s="669"/>
      <c r="BTR5" s="669"/>
      <c r="BTS5" s="669"/>
      <c r="BTT5" s="669"/>
      <c r="BTU5" s="669"/>
      <c r="BTV5" s="669"/>
      <c r="BTW5" s="669"/>
      <c r="BTX5" s="669"/>
      <c r="BTY5" s="669"/>
      <c r="BTZ5" s="669"/>
      <c r="BUA5" s="669"/>
      <c r="BUB5" s="669"/>
      <c r="BUC5" s="669"/>
      <c r="BUD5" s="669"/>
      <c r="BUE5" s="669"/>
      <c r="BUF5" s="669"/>
      <c r="BUG5" s="669"/>
      <c r="BUH5" s="669"/>
      <c r="BUI5" s="669"/>
      <c r="BUJ5" s="669"/>
      <c r="BUK5" s="669"/>
      <c r="BUL5" s="669"/>
      <c r="BUM5" s="669"/>
      <c r="BUN5" s="669"/>
      <c r="BUO5" s="669"/>
      <c r="BUP5" s="669"/>
      <c r="BUQ5" s="669"/>
      <c r="BUR5" s="669"/>
      <c r="BUS5" s="669"/>
      <c r="BUT5" s="669"/>
      <c r="BUU5" s="669"/>
      <c r="BUV5" s="669"/>
      <c r="BUW5" s="669"/>
      <c r="BUX5" s="669"/>
      <c r="BUY5" s="669"/>
      <c r="BUZ5" s="669"/>
      <c r="BVA5" s="669"/>
      <c r="BVB5" s="669"/>
      <c r="BVC5" s="669"/>
      <c r="BVD5" s="669"/>
      <c r="BVE5" s="669"/>
      <c r="BVF5" s="669"/>
      <c r="BVG5" s="669"/>
      <c r="BVH5" s="669"/>
      <c r="BVI5" s="669"/>
      <c r="BVJ5" s="669"/>
      <c r="BVK5" s="669"/>
      <c r="BVL5" s="669"/>
      <c r="BVM5" s="669"/>
      <c r="BVN5" s="669"/>
      <c r="BVO5" s="669"/>
      <c r="BVP5" s="669"/>
      <c r="BVQ5" s="669"/>
      <c r="BVR5" s="669"/>
      <c r="BVS5" s="669"/>
      <c r="BVT5" s="669"/>
      <c r="BVU5" s="669"/>
      <c r="BVV5" s="669"/>
      <c r="BVW5" s="669"/>
      <c r="BVX5" s="669"/>
      <c r="BVY5" s="669"/>
      <c r="BVZ5" s="669"/>
      <c r="BWA5" s="669"/>
      <c r="BWB5" s="669"/>
      <c r="BWC5" s="669"/>
      <c r="BWD5" s="669"/>
      <c r="BWE5" s="669"/>
      <c r="BWF5" s="669"/>
      <c r="BWG5" s="669"/>
      <c r="BWH5" s="669"/>
      <c r="BWI5" s="669"/>
      <c r="BWJ5" s="669"/>
      <c r="BWK5" s="669"/>
      <c r="BWL5" s="669"/>
      <c r="BWM5" s="669"/>
      <c r="BWN5" s="669"/>
      <c r="BWO5" s="669"/>
      <c r="BWP5" s="669"/>
      <c r="BWQ5" s="669"/>
      <c r="BWR5" s="669"/>
      <c r="BWS5" s="669"/>
      <c r="BWT5" s="669"/>
      <c r="BWU5" s="669"/>
      <c r="BWV5" s="669"/>
      <c r="BWW5" s="669"/>
      <c r="BWX5" s="669"/>
      <c r="BWY5" s="669"/>
      <c r="BWZ5" s="669"/>
      <c r="BXA5" s="669"/>
      <c r="BXB5" s="669"/>
      <c r="BXC5" s="669"/>
      <c r="BXD5" s="669"/>
      <c r="BXE5" s="669"/>
      <c r="BXF5" s="669"/>
      <c r="BXG5" s="669"/>
      <c r="BXH5" s="669"/>
      <c r="BXI5" s="669"/>
      <c r="BXJ5" s="669"/>
      <c r="BXK5" s="669"/>
      <c r="BXL5" s="669"/>
      <c r="BXM5" s="669"/>
      <c r="BXN5" s="669"/>
      <c r="BXO5" s="669"/>
      <c r="BXP5" s="669"/>
      <c r="BXQ5" s="669"/>
      <c r="BXR5" s="669"/>
      <c r="BXS5" s="669"/>
      <c r="BXT5" s="669"/>
      <c r="BXU5" s="669"/>
      <c r="BXV5" s="669"/>
      <c r="BXW5" s="669"/>
      <c r="BXX5" s="669"/>
      <c r="BXY5" s="669"/>
      <c r="BXZ5" s="669"/>
      <c r="BYA5" s="669"/>
      <c r="BYB5" s="669"/>
      <c r="BYC5" s="669"/>
      <c r="BYD5" s="669"/>
      <c r="BYE5" s="669"/>
      <c r="BYF5" s="669"/>
      <c r="BYG5" s="669"/>
      <c r="BYH5" s="669"/>
      <c r="BYI5" s="669"/>
      <c r="BYJ5" s="669"/>
      <c r="BYK5" s="669"/>
      <c r="BYL5" s="669"/>
      <c r="BYM5" s="669"/>
      <c r="BYN5" s="669"/>
      <c r="BYO5" s="669"/>
      <c r="BYP5" s="669"/>
      <c r="BYQ5" s="669"/>
      <c r="BYR5" s="669"/>
      <c r="BYS5" s="669"/>
      <c r="BYT5" s="669"/>
      <c r="BYU5" s="669"/>
      <c r="BYV5" s="669"/>
      <c r="BYW5" s="669"/>
      <c r="BYX5" s="669"/>
      <c r="BYY5" s="669"/>
      <c r="BYZ5" s="669"/>
      <c r="BZA5" s="669"/>
      <c r="BZB5" s="669"/>
      <c r="BZC5" s="669"/>
      <c r="BZD5" s="669"/>
      <c r="BZE5" s="669"/>
      <c r="BZF5" s="669"/>
      <c r="BZG5" s="669"/>
      <c r="BZH5" s="669"/>
      <c r="BZI5" s="669"/>
      <c r="BZJ5" s="669"/>
      <c r="BZK5" s="669"/>
      <c r="BZL5" s="669"/>
      <c r="BZM5" s="669"/>
      <c r="BZN5" s="669"/>
      <c r="BZO5" s="669"/>
      <c r="BZP5" s="669"/>
      <c r="BZQ5" s="669"/>
      <c r="BZR5" s="669"/>
      <c r="BZS5" s="669"/>
      <c r="BZT5" s="669"/>
      <c r="BZU5" s="669"/>
      <c r="BZV5" s="669"/>
      <c r="BZW5" s="669"/>
      <c r="BZX5" s="669"/>
      <c r="BZY5" s="669"/>
      <c r="BZZ5" s="669"/>
      <c r="CAA5" s="669"/>
      <c r="CAB5" s="669"/>
      <c r="CAC5" s="669"/>
      <c r="CAD5" s="669"/>
      <c r="CAE5" s="669"/>
      <c r="CAF5" s="669"/>
      <c r="CAG5" s="669"/>
      <c r="CAH5" s="669"/>
      <c r="CAI5" s="669"/>
      <c r="CAJ5" s="669"/>
      <c r="CAK5" s="669"/>
      <c r="CAL5" s="669"/>
      <c r="CAM5" s="669"/>
      <c r="CAN5" s="669"/>
      <c r="CAO5" s="669"/>
      <c r="CAP5" s="669"/>
      <c r="CAQ5" s="669"/>
      <c r="CAR5" s="669"/>
      <c r="CAS5" s="669"/>
      <c r="CAT5" s="669"/>
      <c r="CAU5" s="669"/>
      <c r="CAV5" s="669"/>
      <c r="CAW5" s="669"/>
      <c r="CAX5" s="669"/>
      <c r="CAY5" s="669"/>
      <c r="CAZ5" s="669"/>
      <c r="CBA5" s="669"/>
      <c r="CBB5" s="669"/>
      <c r="CBC5" s="669"/>
      <c r="CBD5" s="669"/>
      <c r="CBE5" s="669"/>
      <c r="CBF5" s="669"/>
      <c r="CBG5" s="669"/>
      <c r="CBH5" s="669"/>
      <c r="CBI5" s="669"/>
      <c r="CBJ5" s="669"/>
      <c r="CBK5" s="669"/>
      <c r="CBL5" s="669"/>
      <c r="CBM5" s="669"/>
      <c r="CBN5" s="669"/>
      <c r="CBO5" s="669"/>
      <c r="CBP5" s="669"/>
      <c r="CBQ5" s="669"/>
      <c r="CBR5" s="669"/>
      <c r="CBS5" s="669"/>
      <c r="CBT5" s="669"/>
      <c r="CBU5" s="669"/>
      <c r="CBV5" s="669"/>
      <c r="CBW5" s="669"/>
      <c r="CBX5" s="669"/>
      <c r="CBY5" s="669"/>
      <c r="CBZ5" s="669"/>
      <c r="CCA5" s="669"/>
      <c r="CCB5" s="669"/>
      <c r="CCC5" s="669"/>
      <c r="CCD5" s="669"/>
      <c r="CCE5" s="669"/>
      <c r="CCF5" s="669"/>
      <c r="CCG5" s="669"/>
      <c r="CCH5" s="669"/>
      <c r="CCI5" s="669"/>
      <c r="CCJ5" s="669"/>
      <c r="CCK5" s="669"/>
      <c r="CCL5" s="669"/>
      <c r="CCM5" s="669"/>
      <c r="CCN5" s="669"/>
      <c r="CCO5" s="669"/>
      <c r="CCP5" s="669"/>
      <c r="CCQ5" s="669"/>
      <c r="CCR5" s="669"/>
      <c r="CCS5" s="669"/>
      <c r="CCT5" s="669"/>
      <c r="CCU5" s="669"/>
      <c r="CCV5" s="669"/>
      <c r="CCW5" s="669"/>
      <c r="CCX5" s="669"/>
      <c r="CCY5" s="669"/>
      <c r="CCZ5" s="669"/>
      <c r="CDA5" s="669"/>
      <c r="CDB5" s="669"/>
      <c r="CDC5" s="669"/>
      <c r="CDD5" s="669"/>
      <c r="CDE5" s="669"/>
      <c r="CDF5" s="669"/>
      <c r="CDG5" s="669"/>
      <c r="CDH5" s="669"/>
      <c r="CDI5" s="669"/>
      <c r="CDJ5" s="669"/>
      <c r="CDK5" s="669"/>
      <c r="CDL5" s="669"/>
      <c r="CDM5" s="669"/>
      <c r="CDN5" s="669"/>
      <c r="CDO5" s="669"/>
      <c r="CDP5" s="669"/>
      <c r="CDQ5" s="669"/>
      <c r="CDR5" s="669"/>
      <c r="CDS5" s="669"/>
      <c r="CDT5" s="669"/>
      <c r="CDU5" s="669"/>
      <c r="CDV5" s="669"/>
      <c r="CDW5" s="669"/>
      <c r="CDX5" s="669"/>
      <c r="CDY5" s="669"/>
      <c r="CDZ5" s="669"/>
      <c r="CEA5" s="669"/>
      <c r="CEB5" s="669"/>
      <c r="CEC5" s="669"/>
      <c r="CED5" s="669"/>
      <c r="CEE5" s="669"/>
      <c r="CEF5" s="669"/>
      <c r="CEG5" s="669"/>
      <c r="CEH5" s="669"/>
      <c r="CEI5" s="669"/>
      <c r="CEJ5" s="669"/>
      <c r="CEK5" s="669"/>
      <c r="CEL5" s="669"/>
      <c r="CEM5" s="669"/>
      <c r="CEN5" s="669"/>
      <c r="CEO5" s="669"/>
      <c r="CEP5" s="669"/>
      <c r="CEQ5" s="669"/>
      <c r="CER5" s="669"/>
      <c r="CES5" s="669"/>
      <c r="CET5" s="669"/>
      <c r="CEU5" s="669"/>
      <c r="CEV5" s="669"/>
      <c r="CEW5" s="669"/>
      <c r="CEX5" s="669"/>
      <c r="CEY5" s="669"/>
      <c r="CEZ5" s="669"/>
      <c r="CFA5" s="669"/>
      <c r="CFB5" s="669"/>
      <c r="CFC5" s="669"/>
      <c r="CFD5" s="669"/>
      <c r="CFE5" s="669"/>
      <c r="CFF5" s="669"/>
      <c r="CFG5" s="669"/>
      <c r="CFH5" s="669"/>
      <c r="CFI5" s="669"/>
      <c r="CFJ5" s="669"/>
      <c r="CFK5" s="669"/>
      <c r="CFL5" s="669"/>
      <c r="CFM5" s="669"/>
      <c r="CFN5" s="669"/>
      <c r="CFO5" s="669"/>
      <c r="CFP5" s="669"/>
      <c r="CFQ5" s="669"/>
      <c r="CFR5" s="669"/>
      <c r="CFS5" s="669"/>
      <c r="CFT5" s="669"/>
      <c r="CFU5" s="669"/>
      <c r="CFV5" s="669"/>
      <c r="CFW5" s="669"/>
      <c r="CFX5" s="669"/>
      <c r="CFY5" s="669"/>
      <c r="CFZ5" s="669"/>
      <c r="CGA5" s="669"/>
      <c r="CGB5" s="669"/>
      <c r="CGC5" s="669"/>
      <c r="CGD5" s="669"/>
      <c r="CGE5" s="669"/>
      <c r="CGF5" s="669"/>
      <c r="CGG5" s="669"/>
      <c r="CGH5" s="669"/>
      <c r="CGI5" s="669"/>
      <c r="CGJ5" s="669"/>
      <c r="CGK5" s="669"/>
      <c r="CGL5" s="669"/>
      <c r="CGM5" s="669"/>
      <c r="CGN5" s="669"/>
      <c r="CGO5" s="669"/>
      <c r="CGP5" s="669"/>
      <c r="CGQ5" s="669"/>
      <c r="CGR5" s="669"/>
      <c r="CGS5" s="669"/>
      <c r="CGT5" s="669"/>
      <c r="CGU5" s="669"/>
      <c r="CGV5" s="669"/>
      <c r="CGW5" s="669"/>
      <c r="CGX5" s="669"/>
      <c r="CGY5" s="669"/>
      <c r="CGZ5" s="669"/>
      <c r="CHA5" s="669"/>
      <c r="CHB5" s="669"/>
      <c r="CHC5" s="669"/>
      <c r="CHD5" s="669"/>
      <c r="CHE5" s="669"/>
      <c r="CHF5" s="669"/>
      <c r="CHG5" s="669"/>
      <c r="CHH5" s="669"/>
      <c r="CHI5" s="669"/>
      <c r="CHJ5" s="669"/>
      <c r="CHK5" s="669"/>
      <c r="CHL5" s="669"/>
      <c r="CHM5" s="669"/>
      <c r="CHN5" s="669"/>
      <c r="CHO5" s="669"/>
      <c r="CHP5" s="669"/>
      <c r="CHQ5" s="669"/>
      <c r="CHR5" s="669"/>
      <c r="CHS5" s="669"/>
      <c r="CHT5" s="669"/>
      <c r="CHU5" s="669"/>
      <c r="CHV5" s="669"/>
      <c r="CHW5" s="669"/>
      <c r="CHX5" s="669"/>
      <c r="CHY5" s="669"/>
      <c r="CHZ5" s="669"/>
      <c r="CIA5" s="669"/>
      <c r="CIB5" s="669"/>
      <c r="CIC5" s="669"/>
      <c r="CID5" s="669"/>
      <c r="CIE5" s="669"/>
      <c r="CIF5" s="669"/>
      <c r="CIG5" s="669"/>
      <c r="CIH5" s="669"/>
      <c r="CII5" s="669"/>
      <c r="CIJ5" s="669"/>
      <c r="CIK5" s="669"/>
      <c r="CIL5" s="669"/>
      <c r="CIM5" s="669"/>
      <c r="CIN5" s="669"/>
      <c r="CIO5" s="669"/>
      <c r="CIP5" s="669"/>
      <c r="CIQ5" s="669"/>
      <c r="CIR5" s="669"/>
      <c r="CIS5" s="669"/>
      <c r="CIT5" s="669"/>
      <c r="CIU5" s="669"/>
      <c r="CIV5" s="669"/>
      <c r="CIW5" s="669"/>
      <c r="CIX5" s="669"/>
      <c r="CIY5" s="669"/>
      <c r="CIZ5" s="669"/>
      <c r="CJA5" s="669"/>
      <c r="CJB5" s="669"/>
      <c r="CJC5" s="669"/>
      <c r="CJD5" s="669"/>
      <c r="CJE5" s="669"/>
      <c r="CJF5" s="669"/>
      <c r="CJG5" s="669"/>
      <c r="CJH5" s="669"/>
      <c r="CJI5" s="669"/>
      <c r="CJJ5" s="669"/>
      <c r="CJK5" s="669"/>
      <c r="CJL5" s="669"/>
      <c r="CJM5" s="669"/>
      <c r="CJN5" s="669"/>
      <c r="CJO5" s="669"/>
      <c r="CJP5" s="669"/>
      <c r="CJQ5" s="669"/>
      <c r="CJR5" s="669"/>
      <c r="CJS5" s="669"/>
      <c r="CJT5" s="669"/>
      <c r="CJU5" s="669"/>
      <c r="CJV5" s="669"/>
      <c r="CJW5" s="669"/>
      <c r="CJX5" s="669"/>
      <c r="CJY5" s="669"/>
      <c r="CJZ5" s="669"/>
      <c r="CKA5" s="669"/>
      <c r="CKB5" s="669"/>
      <c r="CKC5" s="669"/>
      <c r="CKD5" s="669"/>
      <c r="CKE5" s="669"/>
      <c r="CKF5" s="669"/>
      <c r="CKG5" s="669"/>
      <c r="CKH5" s="669"/>
      <c r="CKI5" s="669"/>
      <c r="CKJ5" s="669"/>
      <c r="CKK5" s="669"/>
      <c r="CKL5" s="669"/>
      <c r="CKM5" s="669"/>
      <c r="CKN5" s="669"/>
      <c r="CKO5" s="669"/>
      <c r="CKP5" s="669"/>
      <c r="CKQ5" s="669"/>
      <c r="CKR5" s="669"/>
      <c r="CKS5" s="669"/>
      <c r="CKT5" s="669"/>
      <c r="CKU5" s="669"/>
      <c r="CKV5" s="669"/>
      <c r="CKW5" s="669"/>
      <c r="CKX5" s="669"/>
      <c r="CKY5" s="669"/>
      <c r="CKZ5" s="669"/>
      <c r="CLA5" s="669"/>
      <c r="CLB5" s="669"/>
      <c r="CLC5" s="669"/>
      <c r="CLD5" s="669"/>
      <c r="CLE5" s="669"/>
      <c r="CLF5" s="669"/>
      <c r="CLG5" s="669"/>
      <c r="CLH5" s="669"/>
      <c r="CLI5" s="669"/>
      <c r="CLJ5" s="669"/>
      <c r="CLK5" s="669"/>
      <c r="CLL5" s="669"/>
      <c r="CLM5" s="669"/>
      <c r="CLN5" s="669"/>
      <c r="CLO5" s="669"/>
      <c r="CLP5" s="669"/>
      <c r="CLQ5" s="669"/>
      <c r="CLR5" s="669"/>
      <c r="CLS5" s="669"/>
      <c r="CLT5" s="669"/>
      <c r="CLU5" s="669"/>
      <c r="CLV5" s="669"/>
      <c r="CLW5" s="669"/>
      <c r="CLX5" s="669"/>
      <c r="CLY5" s="669"/>
      <c r="CLZ5" s="669"/>
      <c r="CMA5" s="669"/>
      <c r="CMB5" s="669"/>
      <c r="CMC5" s="669"/>
      <c r="CMD5" s="669"/>
      <c r="CME5" s="669"/>
      <c r="CMF5" s="669"/>
      <c r="CMG5" s="669"/>
      <c r="CMH5" s="669"/>
      <c r="CMI5" s="669"/>
      <c r="CMJ5" s="669"/>
      <c r="CMK5" s="669"/>
      <c r="CML5" s="669"/>
      <c r="CMM5" s="669"/>
      <c r="CMN5" s="669"/>
      <c r="CMO5" s="669"/>
      <c r="CMP5" s="669"/>
      <c r="CMQ5" s="669"/>
      <c r="CMR5" s="669"/>
      <c r="CMS5" s="669"/>
      <c r="CMT5" s="669"/>
      <c r="CMU5" s="669"/>
      <c r="CMV5" s="669"/>
      <c r="CMW5" s="669"/>
      <c r="CMX5" s="669"/>
      <c r="CMY5" s="669"/>
      <c r="CMZ5" s="669"/>
      <c r="CNA5" s="669"/>
      <c r="CNB5" s="669"/>
      <c r="CNC5" s="669"/>
      <c r="CND5" s="669"/>
      <c r="CNE5" s="669"/>
      <c r="CNF5" s="669"/>
      <c r="CNG5" s="669"/>
      <c r="CNH5" s="669"/>
      <c r="CNI5" s="669"/>
      <c r="CNJ5" s="669"/>
      <c r="CNK5" s="669"/>
      <c r="CNL5" s="669"/>
      <c r="CNM5" s="669"/>
      <c r="CNN5" s="669"/>
      <c r="CNO5" s="669"/>
      <c r="CNP5" s="669"/>
      <c r="CNQ5" s="669"/>
      <c r="CNR5" s="669"/>
      <c r="CNS5" s="669"/>
      <c r="CNT5" s="669"/>
      <c r="CNU5" s="669"/>
      <c r="CNV5" s="669"/>
      <c r="CNW5" s="669"/>
      <c r="CNX5" s="669"/>
      <c r="CNY5" s="669"/>
      <c r="CNZ5" s="669"/>
      <c r="COA5" s="669"/>
      <c r="COB5" s="669"/>
      <c r="COC5" s="669"/>
      <c r="COD5" s="669"/>
      <c r="COE5" s="669"/>
      <c r="COF5" s="669"/>
      <c r="COG5" s="669"/>
      <c r="COH5" s="669"/>
      <c r="COI5" s="669"/>
      <c r="COJ5" s="669"/>
      <c r="COK5" s="669"/>
      <c r="COL5" s="669"/>
      <c r="COM5" s="669"/>
      <c r="CON5" s="669"/>
      <c r="COO5" s="669"/>
      <c r="COP5" s="669"/>
      <c r="COQ5" s="669"/>
      <c r="COR5" s="669"/>
      <c r="COS5" s="669"/>
      <c r="COT5" s="669"/>
      <c r="COU5" s="669"/>
      <c r="COV5" s="669"/>
      <c r="COW5" s="669"/>
      <c r="COX5" s="669"/>
      <c r="COY5" s="669"/>
      <c r="COZ5" s="669"/>
      <c r="CPA5" s="669"/>
      <c r="CPB5" s="669"/>
      <c r="CPC5" s="669"/>
      <c r="CPD5" s="669"/>
      <c r="CPE5" s="669"/>
      <c r="CPF5" s="669"/>
      <c r="CPG5" s="669"/>
      <c r="CPH5" s="669"/>
      <c r="CPI5" s="669"/>
      <c r="CPJ5" s="669"/>
      <c r="CPK5" s="669"/>
      <c r="CPL5" s="669"/>
      <c r="CPM5" s="669"/>
      <c r="CPN5" s="669"/>
      <c r="CPO5" s="669"/>
      <c r="CPP5" s="669"/>
      <c r="CPQ5" s="669"/>
      <c r="CPR5" s="669"/>
      <c r="CPS5" s="669"/>
      <c r="CPT5" s="669"/>
      <c r="CPU5" s="669"/>
      <c r="CPV5" s="669"/>
      <c r="CPW5" s="669"/>
      <c r="CPX5" s="669"/>
      <c r="CPY5" s="669"/>
      <c r="CPZ5" s="669"/>
      <c r="CQA5" s="669"/>
      <c r="CQB5" s="669"/>
      <c r="CQC5" s="669"/>
      <c r="CQD5" s="669"/>
      <c r="CQE5" s="669"/>
      <c r="CQF5" s="669"/>
      <c r="CQG5" s="669"/>
      <c r="CQH5" s="669"/>
      <c r="CQI5" s="669"/>
      <c r="CQJ5" s="669"/>
      <c r="CQK5" s="669"/>
      <c r="CQL5" s="669"/>
      <c r="CQM5" s="669"/>
      <c r="CQN5" s="669"/>
      <c r="CQO5" s="669"/>
      <c r="CQP5" s="669"/>
      <c r="CQQ5" s="669"/>
      <c r="CQR5" s="669"/>
      <c r="CQS5" s="669"/>
      <c r="CQT5" s="669"/>
      <c r="CQU5" s="669"/>
      <c r="CQV5" s="669"/>
      <c r="CQW5" s="669"/>
      <c r="CQX5" s="669"/>
      <c r="CQY5" s="669"/>
      <c r="CQZ5" s="669"/>
      <c r="CRA5" s="669"/>
      <c r="CRB5" s="669"/>
      <c r="CRC5" s="669"/>
      <c r="CRD5" s="669"/>
      <c r="CRE5" s="669"/>
      <c r="CRF5" s="669"/>
      <c r="CRG5" s="669"/>
      <c r="CRH5" s="669"/>
      <c r="CRI5" s="669"/>
      <c r="CRJ5" s="669"/>
      <c r="CRK5" s="669"/>
      <c r="CRL5" s="669"/>
      <c r="CRM5" s="669"/>
      <c r="CRN5" s="669"/>
      <c r="CRO5" s="669"/>
      <c r="CRP5" s="669"/>
      <c r="CRQ5" s="669"/>
      <c r="CRR5" s="669"/>
      <c r="CRS5" s="669"/>
      <c r="CRT5" s="669"/>
      <c r="CRU5" s="669"/>
      <c r="CRV5" s="669"/>
      <c r="CRW5" s="669"/>
      <c r="CRX5" s="669"/>
      <c r="CRY5" s="669"/>
      <c r="CRZ5" s="669"/>
      <c r="CSA5" s="669"/>
      <c r="CSB5" s="669"/>
      <c r="CSC5" s="669"/>
      <c r="CSD5" s="669"/>
      <c r="CSE5" s="669"/>
      <c r="CSF5" s="669"/>
      <c r="CSG5" s="669"/>
      <c r="CSH5" s="669"/>
      <c r="CSI5" s="669"/>
      <c r="CSJ5" s="669"/>
      <c r="CSK5" s="669"/>
      <c r="CSL5" s="669"/>
      <c r="CSM5" s="669"/>
      <c r="CSN5" s="669"/>
      <c r="CSO5" s="669"/>
      <c r="CSP5" s="669"/>
      <c r="CSQ5" s="669"/>
      <c r="CSR5" s="669"/>
      <c r="CSS5" s="669"/>
      <c r="CST5" s="669"/>
      <c r="CSU5" s="669"/>
      <c r="CSV5" s="669"/>
      <c r="CSW5" s="669"/>
      <c r="CSX5" s="669"/>
      <c r="CSY5" s="669"/>
      <c r="CSZ5" s="669"/>
      <c r="CTA5" s="669"/>
      <c r="CTB5" s="669"/>
      <c r="CTC5" s="669"/>
      <c r="CTD5" s="669"/>
      <c r="CTE5" s="669"/>
      <c r="CTF5" s="669"/>
      <c r="CTG5" s="669"/>
      <c r="CTH5" s="669"/>
      <c r="CTI5" s="669"/>
      <c r="CTJ5" s="669"/>
      <c r="CTK5" s="669"/>
      <c r="CTL5" s="669"/>
      <c r="CTM5" s="669"/>
      <c r="CTN5" s="669"/>
      <c r="CTO5" s="669"/>
      <c r="CTP5" s="669"/>
      <c r="CTQ5" s="669"/>
      <c r="CTR5" s="669"/>
      <c r="CTS5" s="669"/>
      <c r="CTT5" s="669"/>
      <c r="CTU5" s="669"/>
      <c r="CTV5" s="669"/>
      <c r="CTW5" s="669"/>
      <c r="CTX5" s="669"/>
      <c r="CTY5" s="669"/>
      <c r="CTZ5" s="669"/>
      <c r="CUA5" s="669"/>
      <c r="CUB5" s="669"/>
      <c r="CUC5" s="669"/>
      <c r="CUD5" s="669"/>
      <c r="CUE5" s="669"/>
      <c r="CUF5" s="669"/>
      <c r="CUG5" s="669"/>
      <c r="CUH5" s="669"/>
      <c r="CUI5" s="669"/>
      <c r="CUJ5" s="669"/>
      <c r="CUK5" s="669"/>
      <c r="CUL5" s="669"/>
      <c r="CUM5" s="669"/>
      <c r="CUN5" s="669"/>
      <c r="CUO5" s="669"/>
      <c r="CUP5" s="669"/>
      <c r="CUQ5" s="669"/>
      <c r="CUR5" s="669"/>
      <c r="CUS5" s="669"/>
      <c r="CUT5" s="669"/>
      <c r="CUU5" s="669"/>
      <c r="CUV5" s="669"/>
      <c r="CUW5" s="669"/>
      <c r="CUX5" s="669"/>
      <c r="CUY5" s="669"/>
      <c r="CUZ5" s="669"/>
      <c r="CVA5" s="669"/>
      <c r="CVB5" s="669"/>
      <c r="CVC5" s="669"/>
      <c r="CVD5" s="669"/>
      <c r="CVE5" s="669"/>
      <c r="CVF5" s="669"/>
      <c r="CVG5" s="669"/>
      <c r="CVH5" s="669"/>
      <c r="CVI5" s="669"/>
      <c r="CVJ5" s="669"/>
      <c r="CVK5" s="669"/>
      <c r="CVL5" s="669"/>
      <c r="CVM5" s="669"/>
      <c r="CVN5" s="669"/>
      <c r="CVO5" s="669"/>
      <c r="CVP5" s="669"/>
      <c r="CVQ5" s="669"/>
      <c r="CVR5" s="669"/>
      <c r="CVS5" s="669"/>
      <c r="CVT5" s="669"/>
      <c r="CVU5" s="669"/>
      <c r="CVV5" s="669"/>
      <c r="CVW5" s="669"/>
      <c r="CVX5" s="669"/>
      <c r="CVY5" s="669"/>
      <c r="CVZ5" s="669"/>
      <c r="CWA5" s="669"/>
      <c r="CWB5" s="669"/>
      <c r="CWC5" s="669"/>
      <c r="CWD5" s="669"/>
      <c r="CWE5" s="669"/>
      <c r="CWF5" s="669"/>
      <c r="CWG5" s="669"/>
      <c r="CWH5" s="669"/>
      <c r="CWI5" s="669"/>
      <c r="CWJ5" s="669"/>
      <c r="CWK5" s="669"/>
      <c r="CWL5" s="669"/>
      <c r="CWM5" s="669"/>
      <c r="CWN5" s="669"/>
      <c r="CWO5" s="669"/>
      <c r="CWP5" s="669"/>
      <c r="CWQ5" s="669"/>
      <c r="CWR5" s="669"/>
      <c r="CWS5" s="669"/>
      <c r="CWT5" s="669"/>
      <c r="CWU5" s="669"/>
      <c r="CWV5" s="669"/>
      <c r="CWW5" s="669"/>
      <c r="CWX5" s="669"/>
      <c r="CWY5" s="669"/>
      <c r="CWZ5" s="669"/>
      <c r="CXA5" s="669"/>
      <c r="CXB5" s="669"/>
      <c r="CXC5" s="669"/>
      <c r="CXD5" s="669"/>
      <c r="CXE5" s="669"/>
      <c r="CXF5" s="669"/>
      <c r="CXG5" s="669"/>
      <c r="CXH5" s="669"/>
      <c r="CXI5" s="669"/>
      <c r="CXJ5" s="669"/>
      <c r="CXK5" s="669"/>
      <c r="CXL5" s="669"/>
      <c r="CXM5" s="669"/>
      <c r="CXN5" s="669"/>
      <c r="CXO5" s="669"/>
      <c r="CXP5" s="669"/>
      <c r="CXQ5" s="669"/>
      <c r="CXR5" s="669"/>
      <c r="CXS5" s="669"/>
      <c r="CXT5" s="669"/>
      <c r="CXU5" s="669"/>
      <c r="CXV5" s="669"/>
      <c r="CXW5" s="669"/>
      <c r="CXX5" s="669"/>
      <c r="CXY5" s="669"/>
      <c r="CXZ5" s="669"/>
      <c r="CYA5" s="669"/>
      <c r="CYB5" s="669"/>
      <c r="CYC5" s="669"/>
      <c r="CYD5" s="669"/>
      <c r="CYE5" s="669"/>
      <c r="CYF5" s="669"/>
      <c r="CYG5" s="669"/>
      <c r="CYH5" s="669"/>
      <c r="CYI5" s="669"/>
      <c r="CYJ5" s="669"/>
      <c r="CYK5" s="669"/>
      <c r="CYL5" s="669"/>
      <c r="CYM5" s="669"/>
      <c r="CYN5" s="669"/>
      <c r="CYO5" s="669"/>
      <c r="CYP5" s="669"/>
      <c r="CYQ5" s="669"/>
      <c r="CYR5" s="669"/>
      <c r="CYS5" s="669"/>
      <c r="CYT5" s="669"/>
      <c r="CYU5" s="669"/>
      <c r="CYV5" s="669"/>
      <c r="CYW5" s="669"/>
      <c r="CYX5" s="669"/>
      <c r="CYY5" s="669"/>
      <c r="CYZ5" s="669"/>
      <c r="CZA5" s="669"/>
      <c r="CZB5" s="669"/>
      <c r="CZC5" s="669"/>
      <c r="CZD5" s="669"/>
      <c r="CZE5" s="669"/>
      <c r="CZF5" s="669"/>
      <c r="CZG5" s="669"/>
      <c r="CZH5" s="669"/>
      <c r="CZI5" s="669"/>
      <c r="CZJ5" s="669"/>
      <c r="CZK5" s="669"/>
      <c r="CZL5" s="669"/>
      <c r="CZM5" s="669"/>
      <c r="CZN5" s="669"/>
      <c r="CZO5" s="669"/>
      <c r="CZP5" s="669"/>
      <c r="CZQ5" s="669"/>
      <c r="CZR5" s="669"/>
      <c r="CZS5" s="669"/>
      <c r="CZT5" s="669"/>
      <c r="CZU5" s="669"/>
      <c r="CZV5" s="669"/>
      <c r="CZW5" s="669"/>
      <c r="CZX5" s="669"/>
      <c r="CZY5" s="669"/>
      <c r="CZZ5" s="669"/>
      <c r="DAA5" s="669"/>
      <c r="DAB5" s="669"/>
      <c r="DAC5" s="669"/>
      <c r="DAD5" s="669"/>
      <c r="DAE5" s="669"/>
      <c r="DAF5" s="669"/>
      <c r="DAG5" s="669"/>
      <c r="DAH5" s="669"/>
      <c r="DAI5" s="669"/>
      <c r="DAJ5" s="669"/>
      <c r="DAK5" s="669"/>
      <c r="DAL5" s="669"/>
      <c r="DAM5" s="669"/>
      <c r="DAN5" s="669"/>
      <c r="DAO5" s="669"/>
      <c r="DAP5" s="669"/>
      <c r="DAQ5" s="669"/>
      <c r="DAR5" s="669"/>
      <c r="DAS5" s="669"/>
      <c r="DAT5" s="669"/>
      <c r="DAU5" s="669"/>
      <c r="DAV5" s="669"/>
      <c r="DAW5" s="669"/>
      <c r="DAX5" s="669"/>
      <c r="DAY5" s="669"/>
      <c r="DAZ5" s="669"/>
      <c r="DBA5" s="669"/>
      <c r="DBB5" s="669"/>
      <c r="DBC5" s="669"/>
      <c r="DBD5" s="669"/>
      <c r="DBE5" s="669"/>
      <c r="DBF5" s="669"/>
      <c r="DBG5" s="669"/>
      <c r="DBH5" s="669"/>
      <c r="DBI5" s="669"/>
      <c r="DBJ5" s="669"/>
      <c r="DBK5" s="669"/>
      <c r="DBL5" s="669"/>
      <c r="DBM5" s="669"/>
      <c r="DBN5" s="669"/>
      <c r="DBO5" s="669"/>
      <c r="DBP5" s="669"/>
      <c r="DBQ5" s="669"/>
      <c r="DBR5" s="669"/>
      <c r="DBS5" s="669"/>
      <c r="DBT5" s="669"/>
      <c r="DBU5" s="669"/>
      <c r="DBV5" s="669"/>
      <c r="DBW5" s="669"/>
      <c r="DBX5" s="669"/>
      <c r="DBY5" s="669"/>
      <c r="DBZ5" s="669"/>
      <c r="DCA5" s="669"/>
      <c r="DCB5" s="669"/>
      <c r="DCC5" s="669"/>
      <c r="DCD5" s="669"/>
      <c r="DCE5" s="669"/>
      <c r="DCF5" s="669"/>
      <c r="DCG5" s="669"/>
      <c r="DCH5" s="669"/>
      <c r="DCI5" s="669"/>
      <c r="DCJ5" s="669"/>
      <c r="DCK5" s="669"/>
      <c r="DCL5" s="669"/>
      <c r="DCM5" s="669"/>
      <c r="DCN5" s="669"/>
      <c r="DCO5" s="669"/>
      <c r="DCP5" s="669"/>
      <c r="DCQ5" s="669"/>
      <c r="DCR5" s="669"/>
      <c r="DCS5" s="669"/>
      <c r="DCT5" s="669"/>
      <c r="DCU5" s="669"/>
      <c r="DCV5" s="669"/>
      <c r="DCW5" s="669"/>
      <c r="DCX5" s="669"/>
      <c r="DCY5" s="669"/>
      <c r="DCZ5" s="669"/>
      <c r="DDA5" s="669"/>
      <c r="DDB5" s="669"/>
      <c r="DDC5" s="669"/>
      <c r="DDD5" s="669"/>
      <c r="DDE5" s="669"/>
      <c r="DDF5" s="669"/>
      <c r="DDG5" s="669"/>
      <c r="DDH5" s="669"/>
      <c r="DDI5" s="669"/>
      <c r="DDJ5" s="669"/>
      <c r="DDK5" s="669"/>
      <c r="DDL5" s="669"/>
      <c r="DDM5" s="669"/>
      <c r="DDN5" s="669"/>
      <c r="DDO5" s="669"/>
      <c r="DDP5" s="669"/>
      <c r="DDQ5" s="669"/>
      <c r="DDR5" s="669"/>
      <c r="DDS5" s="669"/>
      <c r="DDT5" s="669"/>
      <c r="DDU5" s="669"/>
      <c r="DDV5" s="669"/>
      <c r="DDW5" s="669"/>
      <c r="DDX5" s="669"/>
      <c r="DDY5" s="669"/>
      <c r="DDZ5" s="669"/>
      <c r="DEA5" s="669"/>
      <c r="DEB5" s="669"/>
      <c r="DEC5" s="669"/>
      <c r="DED5" s="669"/>
      <c r="DEE5" s="669"/>
      <c r="DEF5" s="669"/>
      <c r="DEG5" s="669"/>
      <c r="DEH5" s="669"/>
      <c r="DEI5" s="669"/>
      <c r="DEJ5" s="669"/>
      <c r="DEK5" s="669"/>
      <c r="DEL5" s="669"/>
      <c r="DEM5" s="669"/>
      <c r="DEN5" s="669"/>
      <c r="DEO5" s="669"/>
      <c r="DEP5" s="669"/>
      <c r="DEQ5" s="669"/>
      <c r="DER5" s="669"/>
      <c r="DES5" s="669"/>
      <c r="DET5" s="669"/>
      <c r="DEU5" s="669"/>
      <c r="DEV5" s="669"/>
      <c r="DEW5" s="669"/>
      <c r="DEX5" s="669"/>
      <c r="DEY5" s="669"/>
      <c r="DEZ5" s="669"/>
      <c r="DFA5" s="669"/>
      <c r="DFB5" s="669"/>
      <c r="DFC5" s="669"/>
      <c r="DFD5" s="669"/>
      <c r="DFE5" s="669"/>
      <c r="DFF5" s="669"/>
      <c r="DFG5" s="669"/>
      <c r="DFH5" s="669"/>
      <c r="DFI5" s="669"/>
      <c r="DFJ5" s="669"/>
      <c r="DFK5" s="669"/>
      <c r="DFL5" s="669"/>
      <c r="DFM5" s="669"/>
      <c r="DFN5" s="669"/>
      <c r="DFO5" s="669"/>
      <c r="DFP5" s="669"/>
      <c r="DFQ5" s="669"/>
      <c r="DFR5" s="669"/>
      <c r="DFS5" s="669"/>
      <c r="DFT5" s="669"/>
      <c r="DFU5" s="669"/>
      <c r="DFV5" s="669"/>
      <c r="DFW5" s="669"/>
      <c r="DFX5" s="669"/>
      <c r="DFY5" s="669"/>
      <c r="DFZ5" s="669"/>
      <c r="DGA5" s="669"/>
      <c r="DGB5" s="669"/>
      <c r="DGC5" s="669"/>
      <c r="DGD5" s="669"/>
      <c r="DGE5" s="669"/>
      <c r="DGF5" s="669"/>
      <c r="DGG5" s="669"/>
      <c r="DGH5" s="669"/>
      <c r="DGI5" s="669"/>
      <c r="DGJ5" s="669"/>
      <c r="DGK5" s="669"/>
      <c r="DGL5" s="669"/>
      <c r="DGM5" s="669"/>
      <c r="DGN5" s="669"/>
      <c r="DGO5" s="669"/>
      <c r="DGP5" s="669"/>
      <c r="DGQ5" s="669"/>
      <c r="DGR5" s="669"/>
      <c r="DGS5" s="669"/>
      <c r="DGT5" s="669"/>
      <c r="DGU5" s="669"/>
      <c r="DGV5" s="669"/>
      <c r="DGW5" s="669"/>
      <c r="DGX5" s="669"/>
      <c r="DGY5" s="669"/>
      <c r="DGZ5" s="669"/>
      <c r="DHA5" s="669"/>
      <c r="DHB5" s="669"/>
      <c r="DHC5" s="669"/>
      <c r="DHD5" s="669"/>
      <c r="DHE5" s="669"/>
      <c r="DHF5" s="669"/>
      <c r="DHG5" s="669"/>
      <c r="DHH5" s="669"/>
      <c r="DHI5" s="669"/>
      <c r="DHJ5" s="669"/>
      <c r="DHK5" s="669"/>
      <c r="DHL5" s="669"/>
      <c r="DHM5" s="669"/>
      <c r="DHN5" s="669"/>
      <c r="DHO5" s="669"/>
      <c r="DHP5" s="669"/>
      <c r="DHQ5" s="669"/>
      <c r="DHR5" s="669"/>
      <c r="DHS5" s="669"/>
      <c r="DHT5" s="669"/>
      <c r="DHU5" s="669"/>
      <c r="DHV5" s="669"/>
      <c r="DHW5" s="669"/>
      <c r="DHX5" s="669"/>
      <c r="DHY5" s="669"/>
      <c r="DHZ5" s="669"/>
      <c r="DIA5" s="669"/>
      <c r="DIB5" s="669"/>
      <c r="DIC5" s="669"/>
      <c r="DID5" s="669"/>
      <c r="DIE5" s="669"/>
      <c r="DIF5" s="669"/>
      <c r="DIG5" s="669"/>
      <c r="DIH5" s="669"/>
      <c r="DII5" s="669"/>
      <c r="DIJ5" s="669"/>
      <c r="DIK5" s="669"/>
      <c r="DIL5" s="669"/>
      <c r="DIM5" s="669"/>
      <c r="DIN5" s="669"/>
      <c r="DIO5" s="669"/>
      <c r="DIP5" s="669"/>
      <c r="DIQ5" s="669"/>
      <c r="DIR5" s="669"/>
      <c r="DIS5" s="669"/>
      <c r="DIT5" s="669"/>
      <c r="DIU5" s="669"/>
      <c r="DIV5" s="669"/>
      <c r="DIW5" s="669"/>
      <c r="DIX5" s="669"/>
      <c r="DIY5" s="669"/>
      <c r="DIZ5" s="669"/>
      <c r="DJA5" s="669"/>
      <c r="DJB5" s="669"/>
      <c r="DJC5" s="669"/>
      <c r="DJD5" s="669"/>
      <c r="DJE5" s="669"/>
      <c r="DJF5" s="669"/>
      <c r="DJG5" s="669"/>
      <c r="DJH5" s="669"/>
      <c r="DJI5" s="669"/>
      <c r="DJJ5" s="669"/>
      <c r="DJK5" s="669"/>
      <c r="DJL5" s="669"/>
      <c r="DJM5" s="669"/>
      <c r="DJN5" s="669"/>
      <c r="DJO5" s="669"/>
      <c r="DJP5" s="669"/>
      <c r="DJQ5" s="669"/>
      <c r="DJR5" s="669"/>
      <c r="DJS5" s="669"/>
      <c r="DJT5" s="669"/>
      <c r="DJU5" s="669"/>
      <c r="DJV5" s="669"/>
      <c r="DJW5" s="669"/>
      <c r="DJX5" s="669"/>
      <c r="DJY5" s="669"/>
      <c r="DJZ5" s="669"/>
      <c r="DKA5" s="669"/>
      <c r="DKB5" s="669"/>
      <c r="DKC5" s="669"/>
      <c r="DKD5" s="669"/>
      <c r="DKE5" s="669"/>
      <c r="DKF5" s="669"/>
      <c r="DKG5" s="669"/>
      <c r="DKH5" s="669"/>
      <c r="DKI5" s="669"/>
      <c r="DKJ5" s="669"/>
      <c r="DKK5" s="669"/>
      <c r="DKL5" s="669"/>
      <c r="DKM5" s="669"/>
      <c r="DKN5" s="669"/>
      <c r="DKO5" s="669"/>
      <c r="DKP5" s="669"/>
      <c r="DKQ5" s="669"/>
      <c r="DKR5" s="669"/>
      <c r="DKS5" s="669"/>
      <c r="DKT5" s="669"/>
      <c r="DKU5" s="669"/>
      <c r="DKV5" s="669"/>
      <c r="DKW5" s="669"/>
      <c r="DKX5" s="669"/>
      <c r="DKY5" s="669"/>
      <c r="DKZ5" s="669"/>
      <c r="DLA5" s="669"/>
      <c r="DLB5" s="669"/>
      <c r="DLC5" s="669"/>
      <c r="DLD5" s="669"/>
      <c r="DLE5" s="669"/>
      <c r="DLF5" s="669"/>
      <c r="DLG5" s="669"/>
      <c r="DLH5" s="669"/>
      <c r="DLI5" s="669"/>
      <c r="DLJ5" s="669"/>
      <c r="DLK5" s="669"/>
      <c r="DLL5" s="669"/>
      <c r="DLM5" s="669"/>
      <c r="DLN5" s="669"/>
      <c r="DLO5" s="669"/>
      <c r="DLP5" s="669"/>
      <c r="DLQ5" s="669"/>
      <c r="DLR5" s="669"/>
      <c r="DLS5" s="669"/>
      <c r="DLT5" s="669"/>
      <c r="DLU5" s="669"/>
      <c r="DLV5" s="669"/>
      <c r="DLW5" s="669"/>
      <c r="DLX5" s="669"/>
      <c r="DLY5" s="669"/>
      <c r="DLZ5" s="669"/>
      <c r="DMA5" s="669"/>
      <c r="DMB5" s="669"/>
      <c r="DMC5" s="669"/>
      <c r="DMD5" s="669"/>
      <c r="DME5" s="669"/>
      <c r="DMF5" s="669"/>
      <c r="DMG5" s="669"/>
      <c r="DMH5" s="669"/>
      <c r="DMI5" s="669"/>
      <c r="DMJ5" s="669"/>
      <c r="DMK5" s="669"/>
      <c r="DML5" s="669"/>
      <c r="DMM5" s="669"/>
      <c r="DMN5" s="669"/>
      <c r="DMO5" s="669"/>
      <c r="DMP5" s="669"/>
      <c r="DMQ5" s="669"/>
      <c r="DMR5" s="669"/>
      <c r="DMS5" s="669"/>
      <c r="DMT5" s="669"/>
      <c r="DMU5" s="669"/>
      <c r="DMV5" s="669"/>
      <c r="DMW5" s="669"/>
      <c r="DMX5" s="669"/>
      <c r="DMY5" s="669"/>
      <c r="DMZ5" s="669"/>
      <c r="DNA5" s="669"/>
      <c r="DNB5" s="669"/>
      <c r="DNC5" s="669"/>
      <c r="DND5" s="669"/>
      <c r="DNE5" s="669"/>
      <c r="DNF5" s="669"/>
      <c r="DNG5" s="669"/>
      <c r="DNH5" s="669"/>
      <c r="DNI5" s="669"/>
      <c r="DNJ5" s="669"/>
      <c r="DNK5" s="669"/>
      <c r="DNL5" s="669"/>
      <c r="DNM5" s="669"/>
      <c r="DNN5" s="669"/>
      <c r="DNO5" s="669"/>
      <c r="DNP5" s="669"/>
      <c r="DNQ5" s="669"/>
      <c r="DNR5" s="669"/>
      <c r="DNS5" s="669"/>
      <c r="DNT5" s="669"/>
      <c r="DNU5" s="669"/>
      <c r="DNV5" s="669"/>
      <c r="DNW5" s="669"/>
      <c r="DNX5" s="669"/>
      <c r="DNY5" s="669"/>
      <c r="DNZ5" s="669"/>
      <c r="DOA5" s="669"/>
      <c r="DOB5" s="669"/>
      <c r="DOC5" s="669"/>
      <c r="DOD5" s="669"/>
      <c r="DOE5" s="669"/>
      <c r="DOF5" s="669"/>
      <c r="DOG5" s="669"/>
      <c r="DOH5" s="669"/>
      <c r="DOI5" s="669"/>
      <c r="DOJ5" s="669"/>
      <c r="DOK5" s="669"/>
      <c r="DOL5" s="669"/>
      <c r="DOM5" s="669"/>
      <c r="DON5" s="669"/>
      <c r="DOO5" s="669"/>
      <c r="DOP5" s="669"/>
      <c r="DOQ5" s="669"/>
      <c r="DOR5" s="669"/>
      <c r="DOS5" s="669"/>
      <c r="DOT5" s="669"/>
      <c r="DOU5" s="669"/>
      <c r="DOV5" s="669"/>
      <c r="DOW5" s="669"/>
      <c r="DOX5" s="669"/>
      <c r="DOY5" s="669"/>
      <c r="DOZ5" s="669"/>
      <c r="DPA5" s="669"/>
      <c r="DPB5" s="669"/>
      <c r="DPC5" s="669"/>
      <c r="DPD5" s="669"/>
      <c r="DPE5" s="669"/>
      <c r="DPF5" s="669"/>
      <c r="DPG5" s="669"/>
      <c r="DPH5" s="669"/>
      <c r="DPI5" s="669"/>
      <c r="DPJ5" s="669"/>
      <c r="DPK5" s="669"/>
      <c r="DPL5" s="669"/>
      <c r="DPM5" s="669"/>
      <c r="DPN5" s="669"/>
      <c r="DPO5" s="669"/>
      <c r="DPP5" s="669"/>
      <c r="DPQ5" s="669"/>
      <c r="DPR5" s="669"/>
      <c r="DPS5" s="669"/>
      <c r="DPT5" s="669"/>
      <c r="DPU5" s="669"/>
      <c r="DPV5" s="669"/>
      <c r="DPW5" s="669"/>
      <c r="DPX5" s="669"/>
      <c r="DPY5" s="669"/>
      <c r="DPZ5" s="669"/>
      <c r="DQA5" s="669"/>
      <c r="DQB5" s="669"/>
      <c r="DQC5" s="669"/>
      <c r="DQD5" s="669"/>
      <c r="DQE5" s="669"/>
      <c r="DQF5" s="669"/>
      <c r="DQG5" s="669"/>
      <c r="DQH5" s="669"/>
      <c r="DQI5" s="669"/>
      <c r="DQJ5" s="669"/>
      <c r="DQK5" s="669"/>
      <c r="DQL5" s="669"/>
      <c r="DQM5" s="669"/>
      <c r="DQN5" s="669"/>
      <c r="DQO5" s="669"/>
      <c r="DQP5" s="669"/>
      <c r="DQQ5" s="669"/>
      <c r="DQR5" s="669"/>
      <c r="DQS5" s="669"/>
      <c r="DQT5" s="669"/>
      <c r="DQU5" s="669"/>
      <c r="DQV5" s="669"/>
      <c r="DQW5" s="669"/>
      <c r="DQX5" s="669"/>
      <c r="DQY5" s="669"/>
      <c r="DQZ5" s="669"/>
      <c r="DRA5" s="669"/>
      <c r="DRB5" s="669"/>
      <c r="DRC5" s="669"/>
      <c r="DRD5" s="669"/>
      <c r="DRE5" s="669"/>
      <c r="DRF5" s="669"/>
      <c r="DRG5" s="669"/>
      <c r="DRH5" s="669"/>
      <c r="DRI5" s="669"/>
      <c r="DRJ5" s="669"/>
      <c r="DRK5" s="669"/>
      <c r="DRL5" s="669"/>
      <c r="DRM5" s="669"/>
      <c r="DRN5" s="669"/>
      <c r="DRO5" s="669"/>
      <c r="DRP5" s="669"/>
      <c r="DRQ5" s="669"/>
      <c r="DRR5" s="669"/>
      <c r="DRS5" s="669"/>
      <c r="DRT5" s="669"/>
      <c r="DRU5" s="669"/>
      <c r="DRV5" s="669"/>
      <c r="DRW5" s="669"/>
      <c r="DRX5" s="669"/>
      <c r="DRY5" s="669"/>
      <c r="DRZ5" s="669"/>
      <c r="DSA5" s="669"/>
      <c r="DSB5" s="669"/>
      <c r="DSC5" s="669"/>
      <c r="DSD5" s="669"/>
      <c r="DSE5" s="669"/>
      <c r="DSF5" s="669"/>
      <c r="DSG5" s="669"/>
      <c r="DSH5" s="669"/>
      <c r="DSI5" s="669"/>
      <c r="DSJ5" s="669"/>
      <c r="DSK5" s="669"/>
      <c r="DSL5" s="669"/>
      <c r="DSM5" s="669"/>
      <c r="DSN5" s="669"/>
      <c r="DSO5" s="669"/>
      <c r="DSP5" s="669"/>
      <c r="DSQ5" s="669"/>
      <c r="DSR5" s="669"/>
      <c r="DSS5" s="669"/>
      <c r="DST5" s="669"/>
      <c r="DSU5" s="669"/>
      <c r="DSV5" s="669"/>
      <c r="DSW5" s="669"/>
      <c r="DSX5" s="669"/>
      <c r="DSY5" s="669"/>
      <c r="DSZ5" s="669"/>
      <c r="DTA5" s="669"/>
      <c r="DTB5" s="669"/>
      <c r="DTC5" s="669"/>
      <c r="DTD5" s="669"/>
      <c r="DTE5" s="669"/>
      <c r="DTF5" s="669"/>
      <c r="DTG5" s="669"/>
      <c r="DTH5" s="669"/>
      <c r="DTI5" s="669"/>
      <c r="DTJ5" s="669"/>
      <c r="DTK5" s="669"/>
      <c r="DTL5" s="669"/>
      <c r="DTM5" s="669"/>
      <c r="DTN5" s="669"/>
      <c r="DTO5" s="669"/>
      <c r="DTP5" s="669"/>
      <c r="DTQ5" s="669"/>
      <c r="DTR5" s="669"/>
      <c r="DTS5" s="669"/>
      <c r="DTT5" s="669"/>
      <c r="DTU5" s="669"/>
      <c r="DTV5" s="669"/>
      <c r="DTW5" s="669"/>
      <c r="DTX5" s="669"/>
      <c r="DTY5" s="669"/>
      <c r="DTZ5" s="669"/>
      <c r="DUA5" s="669"/>
      <c r="DUB5" s="669"/>
      <c r="DUC5" s="669"/>
      <c r="DUD5" s="669"/>
      <c r="DUE5" s="669"/>
      <c r="DUF5" s="669"/>
      <c r="DUG5" s="669"/>
      <c r="DUH5" s="669"/>
      <c r="DUI5" s="669"/>
      <c r="DUJ5" s="669"/>
      <c r="DUK5" s="669"/>
      <c r="DUL5" s="669"/>
      <c r="DUM5" s="669"/>
      <c r="DUN5" s="669"/>
      <c r="DUO5" s="669"/>
      <c r="DUP5" s="669"/>
      <c r="DUQ5" s="669"/>
      <c r="DUR5" s="669"/>
      <c r="DUS5" s="669"/>
      <c r="DUT5" s="669"/>
      <c r="DUU5" s="669"/>
      <c r="DUV5" s="669"/>
      <c r="DUW5" s="669"/>
      <c r="DUX5" s="669"/>
      <c r="DUY5" s="669"/>
      <c r="DUZ5" s="669"/>
      <c r="DVA5" s="669"/>
      <c r="DVB5" s="669"/>
      <c r="DVC5" s="669"/>
      <c r="DVD5" s="669"/>
      <c r="DVE5" s="669"/>
      <c r="DVF5" s="669"/>
      <c r="DVG5" s="669"/>
      <c r="DVH5" s="669"/>
      <c r="DVI5" s="669"/>
      <c r="DVJ5" s="669"/>
      <c r="DVK5" s="669"/>
      <c r="DVL5" s="669"/>
      <c r="DVM5" s="669"/>
      <c r="DVN5" s="669"/>
      <c r="DVO5" s="669"/>
      <c r="DVP5" s="669"/>
      <c r="DVQ5" s="669"/>
      <c r="DVR5" s="669"/>
      <c r="DVS5" s="669"/>
      <c r="DVT5" s="669"/>
      <c r="DVU5" s="669"/>
      <c r="DVV5" s="669"/>
      <c r="DVW5" s="669"/>
      <c r="DVX5" s="669"/>
      <c r="DVY5" s="669"/>
      <c r="DVZ5" s="669"/>
      <c r="DWA5" s="669"/>
      <c r="DWB5" s="669"/>
      <c r="DWC5" s="669"/>
      <c r="DWD5" s="669"/>
      <c r="DWE5" s="669"/>
      <c r="DWF5" s="669"/>
      <c r="DWG5" s="669"/>
      <c r="DWH5" s="669"/>
      <c r="DWI5" s="669"/>
      <c r="DWJ5" s="669"/>
      <c r="DWK5" s="669"/>
      <c r="DWL5" s="669"/>
      <c r="DWM5" s="669"/>
      <c r="DWN5" s="669"/>
      <c r="DWO5" s="669"/>
      <c r="DWP5" s="669"/>
      <c r="DWQ5" s="669"/>
      <c r="DWR5" s="669"/>
      <c r="DWS5" s="669"/>
      <c r="DWT5" s="669"/>
      <c r="DWU5" s="669"/>
      <c r="DWV5" s="669"/>
      <c r="DWW5" s="669"/>
      <c r="DWX5" s="669"/>
      <c r="DWY5" s="669"/>
      <c r="DWZ5" s="669"/>
      <c r="DXA5" s="669"/>
      <c r="DXB5" s="669"/>
      <c r="DXC5" s="669"/>
      <c r="DXD5" s="669"/>
      <c r="DXE5" s="669"/>
      <c r="DXF5" s="669"/>
      <c r="DXG5" s="669"/>
      <c r="DXH5" s="669"/>
      <c r="DXI5" s="669"/>
      <c r="DXJ5" s="669"/>
      <c r="DXK5" s="669"/>
      <c r="DXL5" s="669"/>
      <c r="DXM5" s="669"/>
      <c r="DXN5" s="669"/>
      <c r="DXO5" s="669"/>
      <c r="DXP5" s="669"/>
      <c r="DXQ5" s="669"/>
      <c r="DXR5" s="669"/>
      <c r="DXS5" s="669"/>
      <c r="DXT5" s="669"/>
      <c r="DXU5" s="669"/>
      <c r="DXV5" s="669"/>
      <c r="DXW5" s="669"/>
      <c r="DXX5" s="669"/>
      <c r="DXY5" s="669"/>
      <c r="DXZ5" s="669"/>
      <c r="DYA5" s="669"/>
      <c r="DYB5" s="669"/>
      <c r="DYC5" s="669"/>
      <c r="DYD5" s="669"/>
      <c r="DYE5" s="669"/>
      <c r="DYF5" s="669"/>
      <c r="DYG5" s="669"/>
      <c r="DYH5" s="669"/>
      <c r="DYI5" s="669"/>
      <c r="DYJ5" s="669"/>
      <c r="DYK5" s="669"/>
      <c r="DYL5" s="669"/>
      <c r="DYM5" s="669"/>
      <c r="DYN5" s="669"/>
      <c r="DYO5" s="669"/>
      <c r="DYP5" s="669"/>
      <c r="DYQ5" s="669"/>
      <c r="DYR5" s="669"/>
      <c r="DYS5" s="669"/>
      <c r="DYT5" s="669"/>
      <c r="DYU5" s="669"/>
      <c r="DYV5" s="669"/>
      <c r="DYW5" s="669"/>
      <c r="DYX5" s="669"/>
      <c r="DYY5" s="669"/>
      <c r="DYZ5" s="669"/>
      <c r="DZA5" s="669"/>
      <c r="DZB5" s="669"/>
      <c r="DZC5" s="669"/>
      <c r="DZD5" s="669"/>
      <c r="DZE5" s="669"/>
      <c r="DZF5" s="669"/>
      <c r="DZG5" s="669"/>
      <c r="DZH5" s="669"/>
      <c r="DZI5" s="669"/>
      <c r="DZJ5" s="669"/>
      <c r="DZK5" s="669"/>
      <c r="DZL5" s="669"/>
      <c r="DZM5" s="669"/>
      <c r="DZN5" s="669"/>
      <c r="DZO5" s="669"/>
      <c r="DZP5" s="669"/>
      <c r="DZQ5" s="669"/>
      <c r="DZR5" s="669"/>
      <c r="DZS5" s="669"/>
      <c r="DZT5" s="669"/>
      <c r="DZU5" s="669"/>
      <c r="DZV5" s="669"/>
      <c r="DZW5" s="669"/>
      <c r="DZX5" s="669"/>
      <c r="DZY5" s="669"/>
      <c r="DZZ5" s="669"/>
      <c r="EAA5" s="669"/>
      <c r="EAB5" s="669"/>
      <c r="EAC5" s="669"/>
      <c r="EAD5" s="669"/>
      <c r="EAE5" s="669"/>
      <c r="EAF5" s="669"/>
      <c r="EAG5" s="669"/>
      <c r="EAH5" s="669"/>
      <c r="EAI5" s="669"/>
      <c r="EAJ5" s="669"/>
      <c r="EAK5" s="669"/>
      <c r="EAL5" s="669"/>
      <c r="EAM5" s="669"/>
      <c r="EAN5" s="669"/>
      <c r="EAO5" s="669"/>
      <c r="EAP5" s="669"/>
      <c r="EAQ5" s="669"/>
      <c r="EAR5" s="669"/>
      <c r="EAS5" s="669"/>
      <c r="EAT5" s="669"/>
      <c r="EAU5" s="669"/>
      <c r="EAV5" s="669"/>
      <c r="EAW5" s="669"/>
      <c r="EAX5" s="669"/>
      <c r="EAY5" s="669"/>
      <c r="EAZ5" s="669"/>
      <c r="EBA5" s="669"/>
      <c r="EBB5" s="669"/>
      <c r="EBC5" s="669"/>
      <c r="EBD5" s="669"/>
      <c r="EBE5" s="669"/>
      <c r="EBF5" s="669"/>
      <c r="EBG5" s="669"/>
      <c r="EBH5" s="669"/>
      <c r="EBI5" s="669"/>
      <c r="EBJ5" s="669"/>
      <c r="EBK5" s="669"/>
      <c r="EBL5" s="669"/>
      <c r="EBM5" s="669"/>
      <c r="EBN5" s="669"/>
      <c r="EBO5" s="669"/>
      <c r="EBP5" s="669"/>
      <c r="EBQ5" s="669"/>
      <c r="EBR5" s="669"/>
      <c r="EBS5" s="669"/>
      <c r="EBT5" s="669"/>
      <c r="EBU5" s="669"/>
      <c r="EBV5" s="669"/>
      <c r="EBW5" s="669"/>
      <c r="EBX5" s="669"/>
      <c r="EBY5" s="669"/>
      <c r="EBZ5" s="669"/>
      <c r="ECA5" s="669"/>
      <c r="ECB5" s="669"/>
      <c r="ECC5" s="669"/>
      <c r="ECD5" s="669"/>
      <c r="ECE5" s="669"/>
      <c r="ECF5" s="669"/>
      <c r="ECG5" s="669"/>
      <c r="ECH5" s="669"/>
      <c r="ECI5" s="669"/>
      <c r="ECJ5" s="669"/>
      <c r="ECK5" s="669"/>
      <c r="ECL5" s="669"/>
      <c r="ECM5" s="669"/>
      <c r="ECN5" s="669"/>
      <c r="ECO5" s="669"/>
      <c r="ECP5" s="669"/>
      <c r="ECQ5" s="669"/>
      <c r="ECR5" s="669"/>
      <c r="ECS5" s="669"/>
      <c r="ECT5" s="669"/>
      <c r="ECU5" s="669"/>
      <c r="ECV5" s="669"/>
      <c r="ECW5" s="669"/>
      <c r="ECX5" s="669"/>
      <c r="ECY5" s="669"/>
      <c r="ECZ5" s="669"/>
      <c r="EDA5" s="669"/>
      <c r="EDB5" s="669"/>
      <c r="EDC5" s="669"/>
      <c r="EDD5" s="669"/>
      <c r="EDE5" s="669"/>
      <c r="EDF5" s="669"/>
      <c r="EDG5" s="669"/>
      <c r="EDH5" s="669"/>
      <c r="EDI5" s="669"/>
      <c r="EDJ5" s="669"/>
      <c r="EDK5" s="669"/>
      <c r="EDL5" s="669"/>
      <c r="EDM5" s="669"/>
      <c r="EDN5" s="669"/>
      <c r="EDO5" s="669"/>
      <c r="EDP5" s="669"/>
      <c r="EDQ5" s="669"/>
      <c r="EDR5" s="669"/>
      <c r="EDS5" s="669"/>
      <c r="EDT5" s="669"/>
      <c r="EDU5" s="669"/>
      <c r="EDV5" s="669"/>
      <c r="EDW5" s="669"/>
      <c r="EDX5" s="669"/>
      <c r="EDY5" s="669"/>
      <c r="EDZ5" s="669"/>
      <c r="EEA5" s="669"/>
      <c r="EEB5" s="669"/>
      <c r="EEC5" s="669"/>
      <c r="EED5" s="669"/>
      <c r="EEE5" s="669"/>
      <c r="EEF5" s="669"/>
      <c r="EEG5" s="669"/>
      <c r="EEH5" s="669"/>
      <c r="EEI5" s="669"/>
      <c r="EEJ5" s="669"/>
      <c r="EEK5" s="669"/>
      <c r="EEL5" s="669"/>
      <c r="EEM5" s="669"/>
      <c r="EEN5" s="669"/>
      <c r="EEO5" s="669"/>
      <c r="EEP5" s="669"/>
      <c r="EEQ5" s="669"/>
      <c r="EER5" s="669"/>
      <c r="EES5" s="669"/>
      <c r="EET5" s="669"/>
      <c r="EEU5" s="669"/>
      <c r="EEV5" s="669"/>
      <c r="EEW5" s="669"/>
      <c r="EEX5" s="669"/>
      <c r="EEY5" s="669"/>
      <c r="EEZ5" s="669"/>
      <c r="EFA5" s="669"/>
      <c r="EFB5" s="669"/>
      <c r="EFC5" s="669"/>
      <c r="EFD5" s="669"/>
      <c r="EFE5" s="669"/>
      <c r="EFF5" s="669"/>
      <c r="EFG5" s="669"/>
      <c r="EFH5" s="669"/>
      <c r="EFI5" s="669"/>
      <c r="EFJ5" s="669"/>
      <c r="EFK5" s="669"/>
      <c r="EFL5" s="669"/>
      <c r="EFM5" s="669"/>
      <c r="EFN5" s="669"/>
      <c r="EFO5" s="669"/>
      <c r="EFP5" s="669"/>
      <c r="EFQ5" s="669"/>
      <c r="EFR5" s="669"/>
      <c r="EFS5" s="669"/>
      <c r="EFT5" s="669"/>
      <c r="EFU5" s="669"/>
      <c r="EFV5" s="669"/>
      <c r="EFW5" s="669"/>
      <c r="EFX5" s="669"/>
      <c r="EFY5" s="669"/>
      <c r="EFZ5" s="669"/>
      <c r="EGA5" s="669"/>
      <c r="EGB5" s="669"/>
      <c r="EGC5" s="669"/>
      <c r="EGD5" s="669"/>
      <c r="EGE5" s="669"/>
      <c r="EGF5" s="669"/>
      <c r="EGG5" s="669"/>
      <c r="EGH5" s="669"/>
      <c r="EGI5" s="669"/>
      <c r="EGJ5" s="669"/>
      <c r="EGK5" s="669"/>
      <c r="EGL5" s="669"/>
      <c r="EGM5" s="669"/>
      <c r="EGN5" s="669"/>
      <c r="EGO5" s="669"/>
      <c r="EGP5" s="669"/>
      <c r="EGQ5" s="669"/>
      <c r="EGR5" s="669"/>
      <c r="EGS5" s="669"/>
      <c r="EGT5" s="669"/>
      <c r="EGU5" s="669"/>
      <c r="EGV5" s="669"/>
      <c r="EGW5" s="669"/>
      <c r="EGX5" s="669"/>
      <c r="EGY5" s="669"/>
      <c r="EGZ5" s="669"/>
      <c r="EHA5" s="669"/>
      <c r="EHB5" s="669"/>
      <c r="EHC5" s="669"/>
      <c r="EHD5" s="669"/>
      <c r="EHE5" s="669"/>
      <c r="EHF5" s="669"/>
      <c r="EHG5" s="669"/>
      <c r="EHH5" s="669"/>
      <c r="EHI5" s="669"/>
      <c r="EHJ5" s="669"/>
      <c r="EHK5" s="669"/>
      <c r="EHL5" s="669"/>
      <c r="EHM5" s="669"/>
      <c r="EHN5" s="669"/>
      <c r="EHO5" s="669"/>
      <c r="EHP5" s="669"/>
      <c r="EHQ5" s="669"/>
      <c r="EHR5" s="669"/>
      <c r="EHS5" s="669"/>
      <c r="EHT5" s="669"/>
      <c r="EHU5" s="669"/>
      <c r="EHV5" s="669"/>
      <c r="EHW5" s="669"/>
      <c r="EHX5" s="669"/>
      <c r="EHY5" s="669"/>
      <c r="EHZ5" s="669"/>
      <c r="EIA5" s="669"/>
      <c r="EIB5" s="669"/>
      <c r="EIC5" s="669"/>
      <c r="EID5" s="669"/>
      <c r="EIE5" s="669"/>
      <c r="EIF5" s="669"/>
      <c r="EIG5" s="669"/>
      <c r="EIH5" s="669"/>
      <c r="EII5" s="669"/>
      <c r="EIJ5" s="669"/>
      <c r="EIK5" s="669"/>
      <c r="EIL5" s="669"/>
      <c r="EIM5" s="669"/>
      <c r="EIN5" s="669"/>
      <c r="EIO5" s="669"/>
      <c r="EIP5" s="669"/>
      <c r="EIQ5" s="669"/>
      <c r="EIR5" s="669"/>
      <c r="EIS5" s="669"/>
      <c r="EIT5" s="669"/>
      <c r="EIU5" s="669"/>
      <c r="EIV5" s="669"/>
      <c r="EIW5" s="669"/>
      <c r="EIX5" s="669"/>
      <c r="EIY5" s="669"/>
      <c r="EIZ5" s="669"/>
      <c r="EJA5" s="669"/>
      <c r="EJB5" s="669"/>
      <c r="EJC5" s="669"/>
      <c r="EJD5" s="669"/>
      <c r="EJE5" s="669"/>
      <c r="EJF5" s="669"/>
      <c r="EJG5" s="669"/>
      <c r="EJH5" s="669"/>
      <c r="EJI5" s="669"/>
      <c r="EJJ5" s="669"/>
      <c r="EJK5" s="669"/>
      <c r="EJL5" s="669"/>
      <c r="EJM5" s="669"/>
      <c r="EJN5" s="669"/>
      <c r="EJO5" s="669"/>
      <c r="EJP5" s="669"/>
      <c r="EJQ5" s="669"/>
      <c r="EJR5" s="669"/>
      <c r="EJS5" s="669"/>
      <c r="EJT5" s="669"/>
      <c r="EJU5" s="669"/>
      <c r="EJV5" s="669"/>
      <c r="EJW5" s="669"/>
      <c r="EJX5" s="669"/>
      <c r="EJY5" s="669"/>
      <c r="EJZ5" s="669"/>
      <c r="EKA5" s="669"/>
      <c r="EKB5" s="669"/>
      <c r="EKC5" s="669"/>
      <c r="EKD5" s="669"/>
      <c r="EKE5" s="669"/>
      <c r="EKF5" s="669"/>
      <c r="EKG5" s="669"/>
      <c r="EKH5" s="669"/>
      <c r="EKI5" s="669"/>
      <c r="EKJ5" s="669"/>
      <c r="EKK5" s="669"/>
      <c r="EKL5" s="669"/>
      <c r="EKM5" s="669"/>
      <c r="EKN5" s="669"/>
      <c r="EKO5" s="669"/>
      <c r="EKP5" s="669"/>
      <c r="EKQ5" s="669"/>
      <c r="EKR5" s="669"/>
      <c r="EKS5" s="669"/>
      <c r="EKT5" s="669"/>
      <c r="EKU5" s="669"/>
      <c r="EKV5" s="669"/>
      <c r="EKW5" s="669"/>
      <c r="EKX5" s="669"/>
      <c r="EKY5" s="669"/>
      <c r="EKZ5" s="669"/>
      <c r="ELA5" s="669"/>
      <c r="ELB5" s="669"/>
      <c r="ELC5" s="669"/>
      <c r="ELD5" s="669"/>
      <c r="ELE5" s="669"/>
      <c r="ELF5" s="669"/>
      <c r="ELG5" s="669"/>
      <c r="ELH5" s="669"/>
      <c r="ELI5" s="669"/>
      <c r="ELJ5" s="669"/>
      <c r="ELK5" s="669"/>
      <c r="ELL5" s="669"/>
      <c r="ELM5" s="669"/>
      <c r="ELN5" s="669"/>
      <c r="ELO5" s="669"/>
      <c r="ELP5" s="669"/>
      <c r="ELQ5" s="669"/>
      <c r="ELR5" s="669"/>
      <c r="ELS5" s="669"/>
      <c r="ELT5" s="669"/>
      <c r="ELU5" s="669"/>
      <c r="ELV5" s="669"/>
      <c r="ELW5" s="669"/>
      <c r="ELX5" s="669"/>
      <c r="ELY5" s="669"/>
      <c r="ELZ5" s="669"/>
      <c r="EMA5" s="669"/>
      <c r="EMB5" s="669"/>
      <c r="EMC5" s="669"/>
      <c r="EMD5" s="669"/>
      <c r="EME5" s="669"/>
      <c r="EMF5" s="669"/>
      <c r="EMG5" s="669"/>
      <c r="EMH5" s="669"/>
      <c r="EMI5" s="669"/>
      <c r="EMJ5" s="669"/>
      <c r="EMK5" s="669"/>
      <c r="EML5" s="669"/>
      <c r="EMM5" s="669"/>
      <c r="EMN5" s="669"/>
      <c r="EMO5" s="669"/>
      <c r="EMP5" s="669"/>
      <c r="EMQ5" s="669"/>
      <c r="EMR5" s="669"/>
      <c r="EMS5" s="669"/>
      <c r="EMT5" s="669"/>
      <c r="EMU5" s="669"/>
      <c r="EMV5" s="669"/>
      <c r="EMW5" s="669"/>
      <c r="EMX5" s="669"/>
      <c r="EMY5" s="669"/>
      <c r="EMZ5" s="669"/>
      <c r="ENA5" s="669"/>
      <c r="ENB5" s="669"/>
      <c r="ENC5" s="669"/>
      <c r="END5" s="669"/>
      <c r="ENE5" s="669"/>
      <c r="ENF5" s="669"/>
      <c r="ENG5" s="669"/>
      <c r="ENH5" s="669"/>
      <c r="ENI5" s="669"/>
      <c r="ENJ5" s="669"/>
      <c r="ENK5" s="669"/>
      <c r="ENL5" s="669"/>
      <c r="ENM5" s="669"/>
      <c r="ENN5" s="669"/>
      <c r="ENO5" s="669"/>
      <c r="ENP5" s="669"/>
      <c r="ENQ5" s="669"/>
      <c r="ENR5" s="669"/>
      <c r="ENS5" s="669"/>
      <c r="ENT5" s="669"/>
      <c r="ENU5" s="669"/>
      <c r="ENV5" s="669"/>
      <c r="ENW5" s="669"/>
      <c r="ENX5" s="669"/>
      <c r="ENY5" s="669"/>
      <c r="ENZ5" s="669"/>
      <c r="EOA5" s="669"/>
      <c r="EOB5" s="669"/>
      <c r="EOC5" s="669"/>
      <c r="EOD5" s="669"/>
      <c r="EOE5" s="669"/>
      <c r="EOF5" s="669"/>
      <c r="EOG5" s="669"/>
      <c r="EOH5" s="669"/>
      <c r="EOI5" s="669"/>
      <c r="EOJ5" s="669"/>
      <c r="EOK5" s="669"/>
      <c r="EOL5" s="669"/>
      <c r="EOM5" s="669"/>
      <c r="EON5" s="669"/>
      <c r="EOO5" s="669"/>
      <c r="EOP5" s="669"/>
      <c r="EOQ5" s="669"/>
      <c r="EOR5" s="669"/>
      <c r="EOS5" s="669"/>
      <c r="EOT5" s="669"/>
      <c r="EOU5" s="669"/>
      <c r="EOV5" s="669"/>
      <c r="EOW5" s="669"/>
      <c r="EOX5" s="669"/>
      <c r="EOY5" s="669"/>
      <c r="EOZ5" s="669"/>
      <c r="EPA5" s="669"/>
      <c r="EPB5" s="669"/>
      <c r="EPC5" s="669"/>
      <c r="EPD5" s="669"/>
      <c r="EPE5" s="669"/>
      <c r="EPF5" s="669"/>
      <c r="EPG5" s="669"/>
      <c r="EPH5" s="669"/>
      <c r="EPI5" s="669"/>
      <c r="EPJ5" s="669"/>
      <c r="EPK5" s="669"/>
      <c r="EPL5" s="669"/>
      <c r="EPM5" s="669"/>
      <c r="EPN5" s="669"/>
      <c r="EPO5" s="669"/>
      <c r="EPP5" s="669"/>
      <c r="EPQ5" s="669"/>
      <c r="EPR5" s="669"/>
      <c r="EPS5" s="669"/>
      <c r="EPT5" s="669"/>
      <c r="EPU5" s="669"/>
      <c r="EPV5" s="669"/>
      <c r="EPW5" s="669"/>
      <c r="EPX5" s="669"/>
      <c r="EPY5" s="669"/>
      <c r="EPZ5" s="669"/>
      <c r="EQA5" s="669"/>
      <c r="EQB5" s="669"/>
      <c r="EQC5" s="669"/>
      <c r="EQD5" s="669"/>
      <c r="EQE5" s="669"/>
      <c r="EQF5" s="669"/>
      <c r="EQG5" s="669"/>
      <c r="EQH5" s="669"/>
      <c r="EQI5" s="669"/>
      <c r="EQJ5" s="669"/>
      <c r="EQK5" s="669"/>
      <c r="EQL5" s="669"/>
      <c r="EQM5" s="669"/>
      <c r="EQN5" s="669"/>
      <c r="EQO5" s="669"/>
      <c r="EQP5" s="669"/>
      <c r="EQQ5" s="669"/>
      <c r="EQR5" s="669"/>
      <c r="EQS5" s="669"/>
      <c r="EQT5" s="669"/>
      <c r="EQU5" s="669"/>
      <c r="EQV5" s="669"/>
      <c r="EQW5" s="669"/>
      <c r="EQX5" s="669"/>
      <c r="EQY5" s="669"/>
      <c r="EQZ5" s="669"/>
      <c r="ERA5" s="669"/>
      <c r="ERB5" s="669"/>
      <c r="ERC5" s="669"/>
      <c r="ERD5" s="669"/>
      <c r="ERE5" s="669"/>
      <c r="ERF5" s="669"/>
      <c r="ERG5" s="669"/>
      <c r="ERH5" s="669"/>
      <c r="ERI5" s="669"/>
      <c r="ERJ5" s="669"/>
      <c r="ERK5" s="669"/>
      <c r="ERL5" s="669"/>
      <c r="ERM5" s="669"/>
      <c r="ERN5" s="669"/>
      <c r="ERO5" s="669"/>
      <c r="ERP5" s="669"/>
      <c r="ERQ5" s="669"/>
      <c r="ERR5" s="669"/>
      <c r="ERS5" s="669"/>
      <c r="ERT5" s="669"/>
      <c r="ERU5" s="669"/>
      <c r="ERV5" s="669"/>
      <c r="ERW5" s="669"/>
      <c r="ERX5" s="669"/>
      <c r="ERY5" s="669"/>
      <c r="ERZ5" s="669"/>
      <c r="ESA5" s="669"/>
      <c r="ESB5" s="669"/>
      <c r="ESC5" s="669"/>
      <c r="ESD5" s="669"/>
      <c r="ESE5" s="669"/>
      <c r="ESF5" s="669"/>
      <c r="ESG5" s="669"/>
      <c r="ESH5" s="669"/>
      <c r="ESI5" s="669"/>
      <c r="ESJ5" s="669"/>
      <c r="ESK5" s="669"/>
      <c r="ESL5" s="669"/>
      <c r="ESM5" s="669"/>
      <c r="ESN5" s="669"/>
      <c r="ESO5" s="669"/>
      <c r="ESP5" s="669"/>
      <c r="ESQ5" s="669"/>
      <c r="ESR5" s="669"/>
      <c r="ESS5" s="669"/>
      <c r="EST5" s="669"/>
      <c r="ESU5" s="669"/>
      <c r="ESV5" s="669"/>
      <c r="ESW5" s="669"/>
      <c r="ESX5" s="669"/>
      <c r="ESY5" s="669"/>
      <c r="ESZ5" s="669"/>
      <c r="ETA5" s="669"/>
      <c r="ETB5" s="669"/>
      <c r="ETC5" s="669"/>
      <c r="ETD5" s="669"/>
      <c r="ETE5" s="669"/>
      <c r="ETF5" s="669"/>
      <c r="ETG5" s="669"/>
      <c r="ETH5" s="669"/>
      <c r="ETI5" s="669"/>
      <c r="ETJ5" s="669"/>
      <c r="ETK5" s="669"/>
      <c r="ETL5" s="669"/>
      <c r="ETM5" s="669"/>
      <c r="ETN5" s="669"/>
      <c r="ETO5" s="669"/>
      <c r="ETP5" s="669"/>
      <c r="ETQ5" s="669"/>
      <c r="ETR5" s="669"/>
      <c r="ETS5" s="669"/>
      <c r="ETT5" s="669"/>
      <c r="ETU5" s="669"/>
      <c r="ETV5" s="669"/>
      <c r="ETW5" s="669"/>
      <c r="ETX5" s="669"/>
      <c r="ETY5" s="669"/>
      <c r="ETZ5" s="669"/>
      <c r="EUA5" s="669"/>
      <c r="EUB5" s="669"/>
      <c r="EUC5" s="669"/>
      <c r="EUD5" s="669"/>
      <c r="EUE5" s="669"/>
      <c r="EUF5" s="669"/>
      <c r="EUG5" s="669"/>
      <c r="EUH5" s="669"/>
      <c r="EUI5" s="669"/>
      <c r="EUJ5" s="669"/>
      <c r="EUK5" s="669"/>
      <c r="EUL5" s="669"/>
      <c r="EUM5" s="669"/>
      <c r="EUN5" s="669"/>
      <c r="EUO5" s="669"/>
      <c r="EUP5" s="669"/>
      <c r="EUQ5" s="669"/>
      <c r="EUR5" s="669"/>
      <c r="EUS5" s="669"/>
      <c r="EUT5" s="669"/>
      <c r="EUU5" s="669"/>
      <c r="EUV5" s="669"/>
      <c r="EUW5" s="669"/>
      <c r="EUX5" s="669"/>
      <c r="EUY5" s="669"/>
      <c r="EUZ5" s="669"/>
      <c r="EVA5" s="669"/>
      <c r="EVB5" s="669"/>
      <c r="EVC5" s="669"/>
      <c r="EVD5" s="669"/>
      <c r="EVE5" s="669"/>
      <c r="EVF5" s="669"/>
      <c r="EVG5" s="669"/>
      <c r="EVH5" s="669"/>
      <c r="EVI5" s="669"/>
      <c r="EVJ5" s="669"/>
      <c r="EVK5" s="669"/>
      <c r="EVL5" s="669"/>
      <c r="EVM5" s="669"/>
      <c r="EVN5" s="669"/>
      <c r="EVO5" s="669"/>
      <c r="EVP5" s="669"/>
      <c r="EVQ5" s="669"/>
      <c r="EVR5" s="669"/>
      <c r="EVS5" s="669"/>
      <c r="EVT5" s="669"/>
      <c r="EVU5" s="669"/>
      <c r="EVV5" s="669"/>
      <c r="EVW5" s="669"/>
      <c r="EVX5" s="669"/>
      <c r="EVY5" s="669"/>
      <c r="EVZ5" s="669"/>
      <c r="EWA5" s="669"/>
      <c r="EWB5" s="669"/>
      <c r="EWC5" s="669"/>
      <c r="EWD5" s="669"/>
      <c r="EWE5" s="669"/>
      <c r="EWF5" s="669"/>
      <c r="EWG5" s="669"/>
      <c r="EWH5" s="669"/>
      <c r="EWI5" s="669"/>
      <c r="EWJ5" s="669"/>
      <c r="EWK5" s="669"/>
      <c r="EWL5" s="669"/>
      <c r="EWM5" s="669"/>
      <c r="EWN5" s="669"/>
      <c r="EWO5" s="669"/>
      <c r="EWP5" s="669"/>
      <c r="EWQ5" s="669"/>
      <c r="EWR5" s="669"/>
      <c r="EWS5" s="669"/>
      <c r="EWT5" s="669"/>
      <c r="EWU5" s="669"/>
      <c r="EWV5" s="669"/>
      <c r="EWW5" s="669"/>
      <c r="EWX5" s="669"/>
      <c r="EWY5" s="669"/>
      <c r="EWZ5" s="669"/>
      <c r="EXA5" s="669"/>
      <c r="EXB5" s="669"/>
      <c r="EXC5" s="669"/>
      <c r="EXD5" s="669"/>
      <c r="EXE5" s="669"/>
      <c r="EXF5" s="669"/>
      <c r="EXG5" s="669"/>
      <c r="EXH5" s="669"/>
      <c r="EXI5" s="669"/>
      <c r="EXJ5" s="669"/>
      <c r="EXK5" s="669"/>
      <c r="EXL5" s="669"/>
      <c r="EXM5" s="669"/>
      <c r="EXN5" s="669"/>
      <c r="EXO5" s="669"/>
      <c r="EXP5" s="669"/>
      <c r="EXQ5" s="669"/>
      <c r="EXR5" s="669"/>
      <c r="EXS5" s="669"/>
      <c r="EXT5" s="669"/>
      <c r="EXU5" s="669"/>
      <c r="EXV5" s="669"/>
      <c r="EXW5" s="669"/>
      <c r="EXX5" s="669"/>
      <c r="EXY5" s="669"/>
      <c r="EXZ5" s="669"/>
      <c r="EYA5" s="669"/>
      <c r="EYB5" s="669"/>
      <c r="EYC5" s="669"/>
      <c r="EYD5" s="669"/>
      <c r="EYE5" s="669"/>
      <c r="EYF5" s="669"/>
      <c r="EYG5" s="669"/>
      <c r="EYH5" s="669"/>
      <c r="EYI5" s="669"/>
      <c r="EYJ5" s="669"/>
      <c r="EYK5" s="669"/>
      <c r="EYL5" s="669"/>
      <c r="EYM5" s="669"/>
      <c r="EYN5" s="669"/>
      <c r="EYO5" s="669"/>
      <c r="EYP5" s="669"/>
      <c r="EYQ5" s="669"/>
      <c r="EYR5" s="669"/>
      <c r="EYS5" s="669"/>
      <c r="EYT5" s="669"/>
      <c r="EYU5" s="669"/>
      <c r="EYV5" s="669"/>
      <c r="EYW5" s="669"/>
      <c r="EYX5" s="669"/>
      <c r="EYY5" s="669"/>
      <c r="EYZ5" s="669"/>
      <c r="EZA5" s="669"/>
      <c r="EZB5" s="669"/>
      <c r="EZC5" s="669"/>
      <c r="EZD5" s="669"/>
      <c r="EZE5" s="669"/>
      <c r="EZF5" s="669"/>
      <c r="EZG5" s="669"/>
      <c r="EZH5" s="669"/>
      <c r="EZI5" s="669"/>
      <c r="EZJ5" s="669"/>
      <c r="EZK5" s="669"/>
      <c r="EZL5" s="669"/>
      <c r="EZM5" s="669"/>
      <c r="EZN5" s="669"/>
      <c r="EZO5" s="669"/>
      <c r="EZP5" s="669"/>
      <c r="EZQ5" s="669"/>
      <c r="EZR5" s="669"/>
      <c r="EZS5" s="669"/>
      <c r="EZT5" s="669"/>
      <c r="EZU5" s="669"/>
      <c r="EZV5" s="669"/>
      <c r="EZW5" s="669"/>
      <c r="EZX5" s="669"/>
      <c r="EZY5" s="669"/>
      <c r="EZZ5" s="669"/>
      <c r="FAA5" s="669"/>
      <c r="FAB5" s="669"/>
      <c r="FAC5" s="669"/>
      <c r="FAD5" s="669"/>
      <c r="FAE5" s="669"/>
      <c r="FAF5" s="669"/>
      <c r="FAG5" s="669"/>
      <c r="FAH5" s="669"/>
      <c r="FAI5" s="669"/>
      <c r="FAJ5" s="669"/>
      <c r="FAK5" s="669"/>
      <c r="FAL5" s="669"/>
      <c r="FAM5" s="669"/>
      <c r="FAN5" s="669"/>
      <c r="FAO5" s="669"/>
      <c r="FAP5" s="669"/>
      <c r="FAQ5" s="669"/>
      <c r="FAR5" s="669"/>
      <c r="FAS5" s="669"/>
      <c r="FAT5" s="669"/>
      <c r="FAU5" s="669"/>
      <c r="FAV5" s="669"/>
      <c r="FAW5" s="669"/>
      <c r="FAX5" s="669"/>
      <c r="FAY5" s="669"/>
      <c r="FAZ5" s="669"/>
      <c r="FBA5" s="669"/>
      <c r="FBB5" s="669"/>
      <c r="FBC5" s="669"/>
      <c r="FBD5" s="669"/>
      <c r="FBE5" s="669"/>
      <c r="FBF5" s="669"/>
      <c r="FBG5" s="669"/>
      <c r="FBH5" s="669"/>
      <c r="FBI5" s="669"/>
      <c r="FBJ5" s="669"/>
      <c r="FBK5" s="669"/>
      <c r="FBL5" s="669"/>
      <c r="FBM5" s="669"/>
      <c r="FBN5" s="669"/>
      <c r="FBO5" s="669"/>
      <c r="FBP5" s="669"/>
      <c r="FBQ5" s="669"/>
      <c r="FBR5" s="669"/>
      <c r="FBS5" s="669"/>
      <c r="FBT5" s="669"/>
      <c r="FBU5" s="669"/>
      <c r="FBV5" s="669"/>
      <c r="FBW5" s="669"/>
      <c r="FBX5" s="669"/>
      <c r="FBY5" s="669"/>
      <c r="FBZ5" s="669"/>
      <c r="FCA5" s="669"/>
      <c r="FCB5" s="669"/>
      <c r="FCC5" s="669"/>
      <c r="FCD5" s="669"/>
      <c r="FCE5" s="669"/>
      <c r="FCF5" s="669"/>
      <c r="FCG5" s="669"/>
      <c r="FCH5" s="669"/>
      <c r="FCI5" s="669"/>
      <c r="FCJ5" s="669"/>
      <c r="FCK5" s="669"/>
      <c r="FCL5" s="669"/>
      <c r="FCM5" s="669"/>
      <c r="FCN5" s="669"/>
      <c r="FCO5" s="669"/>
      <c r="FCP5" s="669"/>
      <c r="FCQ5" s="669"/>
      <c r="FCR5" s="669"/>
      <c r="FCS5" s="669"/>
      <c r="FCT5" s="669"/>
      <c r="FCU5" s="669"/>
      <c r="FCV5" s="669"/>
      <c r="FCW5" s="669"/>
      <c r="FCX5" s="669"/>
      <c r="FCY5" s="669"/>
      <c r="FCZ5" s="669"/>
      <c r="FDA5" s="669"/>
      <c r="FDB5" s="669"/>
      <c r="FDC5" s="669"/>
      <c r="FDD5" s="669"/>
      <c r="FDE5" s="669"/>
      <c r="FDF5" s="669"/>
      <c r="FDG5" s="669"/>
      <c r="FDH5" s="669"/>
      <c r="FDI5" s="669"/>
      <c r="FDJ5" s="669"/>
      <c r="FDK5" s="669"/>
      <c r="FDL5" s="669"/>
      <c r="FDM5" s="669"/>
      <c r="FDN5" s="669"/>
      <c r="FDO5" s="669"/>
      <c r="FDP5" s="669"/>
      <c r="FDQ5" s="669"/>
      <c r="FDR5" s="669"/>
      <c r="FDS5" s="669"/>
      <c r="FDT5" s="669"/>
      <c r="FDU5" s="669"/>
      <c r="FDV5" s="669"/>
      <c r="FDW5" s="669"/>
      <c r="FDX5" s="669"/>
      <c r="FDY5" s="669"/>
      <c r="FDZ5" s="669"/>
      <c r="FEA5" s="669"/>
      <c r="FEB5" s="669"/>
      <c r="FEC5" s="669"/>
      <c r="FED5" s="669"/>
      <c r="FEE5" s="669"/>
      <c r="FEF5" s="669"/>
      <c r="FEG5" s="669"/>
      <c r="FEH5" s="669"/>
      <c r="FEI5" s="669"/>
      <c r="FEJ5" s="669"/>
      <c r="FEK5" s="669"/>
      <c r="FEL5" s="669"/>
      <c r="FEM5" s="669"/>
      <c r="FEN5" s="669"/>
      <c r="FEO5" s="669"/>
      <c r="FEP5" s="669"/>
      <c r="FEQ5" s="669"/>
      <c r="FER5" s="669"/>
      <c r="FES5" s="669"/>
      <c r="FET5" s="669"/>
      <c r="FEU5" s="669"/>
      <c r="FEV5" s="669"/>
      <c r="FEW5" s="669"/>
      <c r="FEX5" s="669"/>
      <c r="FEY5" s="669"/>
      <c r="FEZ5" s="669"/>
      <c r="FFA5" s="669"/>
      <c r="FFB5" s="669"/>
      <c r="FFC5" s="669"/>
      <c r="FFD5" s="669"/>
      <c r="FFE5" s="669"/>
      <c r="FFF5" s="669"/>
      <c r="FFG5" s="669"/>
      <c r="FFH5" s="669"/>
      <c r="FFI5" s="669"/>
      <c r="FFJ5" s="669"/>
      <c r="FFK5" s="669"/>
      <c r="FFL5" s="669"/>
      <c r="FFM5" s="669"/>
      <c r="FFN5" s="669"/>
      <c r="FFO5" s="669"/>
      <c r="FFP5" s="669"/>
      <c r="FFQ5" s="669"/>
      <c r="FFR5" s="669"/>
      <c r="FFS5" s="669"/>
      <c r="FFT5" s="669"/>
      <c r="FFU5" s="669"/>
      <c r="FFV5" s="669"/>
      <c r="FFW5" s="669"/>
      <c r="FFX5" s="669"/>
      <c r="FFY5" s="669"/>
      <c r="FFZ5" s="669"/>
      <c r="FGA5" s="669"/>
      <c r="FGB5" s="669"/>
      <c r="FGC5" s="669"/>
      <c r="FGD5" s="669"/>
      <c r="FGE5" s="669"/>
      <c r="FGF5" s="669"/>
      <c r="FGG5" s="669"/>
      <c r="FGH5" s="669"/>
      <c r="FGI5" s="669"/>
      <c r="FGJ5" s="669"/>
      <c r="FGK5" s="669"/>
      <c r="FGL5" s="669"/>
      <c r="FGM5" s="669"/>
      <c r="FGN5" s="669"/>
      <c r="FGO5" s="669"/>
      <c r="FGP5" s="669"/>
      <c r="FGQ5" s="669"/>
      <c r="FGR5" s="669"/>
      <c r="FGS5" s="669"/>
      <c r="FGT5" s="669"/>
      <c r="FGU5" s="669"/>
      <c r="FGV5" s="669"/>
      <c r="FGW5" s="669"/>
      <c r="FGX5" s="669"/>
      <c r="FGY5" s="669"/>
      <c r="FGZ5" s="669"/>
      <c r="FHA5" s="669"/>
      <c r="FHB5" s="669"/>
      <c r="FHC5" s="669"/>
      <c r="FHD5" s="669"/>
      <c r="FHE5" s="669"/>
      <c r="FHF5" s="669"/>
      <c r="FHG5" s="669"/>
      <c r="FHH5" s="669"/>
      <c r="FHI5" s="669"/>
      <c r="FHJ5" s="669"/>
      <c r="FHK5" s="669"/>
      <c r="FHL5" s="669"/>
      <c r="FHM5" s="669"/>
      <c r="FHN5" s="669"/>
      <c r="FHO5" s="669"/>
      <c r="FHP5" s="669"/>
      <c r="FHQ5" s="669"/>
      <c r="FHR5" s="669"/>
      <c r="FHS5" s="669"/>
      <c r="FHT5" s="669"/>
      <c r="FHU5" s="669"/>
      <c r="FHV5" s="669"/>
      <c r="FHW5" s="669"/>
      <c r="FHX5" s="669"/>
      <c r="FHY5" s="669"/>
      <c r="FHZ5" s="669"/>
      <c r="FIA5" s="669"/>
      <c r="FIB5" s="669"/>
      <c r="FIC5" s="669"/>
      <c r="FID5" s="669"/>
      <c r="FIE5" s="669"/>
      <c r="FIF5" s="669"/>
      <c r="FIG5" s="669"/>
      <c r="FIH5" s="669"/>
      <c r="FII5" s="669"/>
      <c r="FIJ5" s="669"/>
      <c r="FIK5" s="669"/>
      <c r="FIL5" s="669"/>
      <c r="FIM5" s="669"/>
      <c r="FIN5" s="669"/>
      <c r="FIO5" s="669"/>
      <c r="FIP5" s="669"/>
      <c r="FIQ5" s="669"/>
      <c r="FIR5" s="669"/>
      <c r="FIS5" s="669"/>
      <c r="FIT5" s="669"/>
      <c r="FIU5" s="669"/>
      <c r="FIV5" s="669"/>
      <c r="FIW5" s="669"/>
      <c r="FIX5" s="669"/>
      <c r="FIY5" s="669"/>
      <c r="FIZ5" s="669"/>
      <c r="FJA5" s="669"/>
      <c r="FJB5" s="669"/>
      <c r="FJC5" s="669"/>
      <c r="FJD5" s="669"/>
      <c r="FJE5" s="669"/>
      <c r="FJF5" s="669"/>
      <c r="FJG5" s="669"/>
      <c r="FJH5" s="669"/>
      <c r="FJI5" s="669"/>
      <c r="FJJ5" s="669"/>
      <c r="FJK5" s="669"/>
      <c r="FJL5" s="669"/>
      <c r="FJM5" s="669"/>
      <c r="FJN5" s="669"/>
      <c r="FJO5" s="669"/>
      <c r="FJP5" s="669"/>
      <c r="FJQ5" s="669"/>
      <c r="FJR5" s="669"/>
      <c r="FJS5" s="669"/>
      <c r="FJT5" s="669"/>
      <c r="FJU5" s="669"/>
      <c r="FJV5" s="669"/>
      <c r="FJW5" s="669"/>
      <c r="FJX5" s="669"/>
      <c r="FJY5" s="669"/>
      <c r="FJZ5" s="669"/>
      <c r="FKA5" s="669"/>
      <c r="FKB5" s="669"/>
      <c r="FKC5" s="669"/>
      <c r="FKD5" s="669"/>
      <c r="FKE5" s="669"/>
      <c r="FKF5" s="669"/>
      <c r="FKG5" s="669"/>
      <c r="FKH5" s="669"/>
      <c r="FKI5" s="669"/>
      <c r="FKJ5" s="669"/>
      <c r="FKK5" s="669"/>
      <c r="FKL5" s="669"/>
      <c r="FKM5" s="669"/>
      <c r="FKN5" s="669"/>
      <c r="FKO5" s="669"/>
      <c r="FKP5" s="669"/>
      <c r="FKQ5" s="669"/>
      <c r="FKR5" s="669"/>
      <c r="FKS5" s="669"/>
      <c r="FKT5" s="669"/>
      <c r="FKU5" s="669"/>
      <c r="FKV5" s="669"/>
      <c r="FKW5" s="669"/>
      <c r="FKX5" s="669"/>
      <c r="FKY5" s="669"/>
      <c r="FKZ5" s="669"/>
      <c r="FLA5" s="669"/>
      <c r="FLB5" s="669"/>
      <c r="FLC5" s="669"/>
      <c r="FLD5" s="669"/>
      <c r="FLE5" s="669"/>
      <c r="FLF5" s="669"/>
      <c r="FLG5" s="669"/>
      <c r="FLH5" s="669"/>
      <c r="FLI5" s="669"/>
      <c r="FLJ5" s="669"/>
      <c r="FLK5" s="669"/>
      <c r="FLL5" s="669"/>
      <c r="FLM5" s="669"/>
      <c r="FLN5" s="669"/>
      <c r="FLO5" s="669"/>
      <c r="FLP5" s="669"/>
      <c r="FLQ5" s="669"/>
      <c r="FLR5" s="669"/>
      <c r="FLS5" s="669"/>
      <c r="FLT5" s="669"/>
      <c r="FLU5" s="669"/>
      <c r="FLV5" s="669"/>
      <c r="FLW5" s="669"/>
      <c r="FLX5" s="669"/>
      <c r="FLY5" s="669"/>
      <c r="FLZ5" s="669"/>
      <c r="FMA5" s="669"/>
      <c r="FMB5" s="669"/>
      <c r="FMC5" s="669"/>
      <c r="FMD5" s="669"/>
      <c r="FME5" s="669"/>
      <c r="FMF5" s="669"/>
      <c r="FMG5" s="669"/>
      <c r="FMH5" s="669"/>
      <c r="FMI5" s="669"/>
      <c r="FMJ5" s="669"/>
      <c r="FMK5" s="669"/>
      <c r="FML5" s="669"/>
      <c r="FMM5" s="669"/>
      <c r="FMN5" s="669"/>
      <c r="FMO5" s="669"/>
      <c r="FMP5" s="669"/>
      <c r="FMQ5" s="669"/>
      <c r="FMR5" s="669"/>
      <c r="FMS5" s="669"/>
      <c r="FMT5" s="669"/>
      <c r="FMU5" s="669"/>
      <c r="FMV5" s="669"/>
      <c r="FMW5" s="669"/>
      <c r="FMX5" s="669"/>
      <c r="FMY5" s="669"/>
      <c r="FMZ5" s="669"/>
      <c r="FNA5" s="669"/>
      <c r="FNB5" s="669"/>
      <c r="FNC5" s="669"/>
      <c r="FND5" s="669"/>
      <c r="FNE5" s="669"/>
      <c r="FNF5" s="669"/>
      <c r="FNG5" s="669"/>
      <c r="FNH5" s="669"/>
      <c r="FNI5" s="669"/>
      <c r="FNJ5" s="669"/>
      <c r="FNK5" s="669"/>
      <c r="FNL5" s="669"/>
      <c r="FNM5" s="669"/>
      <c r="FNN5" s="669"/>
      <c r="FNO5" s="669"/>
      <c r="FNP5" s="669"/>
      <c r="FNQ5" s="669"/>
      <c r="FNR5" s="669"/>
      <c r="FNS5" s="669"/>
      <c r="FNT5" s="669"/>
      <c r="FNU5" s="669"/>
      <c r="FNV5" s="669"/>
      <c r="FNW5" s="669"/>
      <c r="FNX5" s="669"/>
      <c r="FNY5" s="669"/>
      <c r="FNZ5" s="669"/>
      <c r="FOA5" s="669"/>
      <c r="FOB5" s="669"/>
      <c r="FOC5" s="669"/>
      <c r="FOD5" s="669"/>
      <c r="FOE5" s="669"/>
      <c r="FOF5" s="669"/>
      <c r="FOG5" s="669"/>
      <c r="FOH5" s="669"/>
      <c r="FOI5" s="669"/>
      <c r="FOJ5" s="669"/>
      <c r="FOK5" s="669"/>
      <c r="FOL5" s="669"/>
      <c r="FOM5" s="669"/>
      <c r="FON5" s="669"/>
      <c r="FOO5" s="669"/>
      <c r="FOP5" s="669"/>
      <c r="FOQ5" s="669"/>
      <c r="FOR5" s="669"/>
      <c r="FOS5" s="669"/>
      <c r="FOT5" s="669"/>
      <c r="FOU5" s="669"/>
      <c r="FOV5" s="669"/>
      <c r="FOW5" s="669"/>
      <c r="FOX5" s="669"/>
      <c r="FOY5" s="669"/>
      <c r="FOZ5" s="669"/>
      <c r="FPA5" s="669"/>
      <c r="FPB5" s="669"/>
      <c r="FPC5" s="669"/>
      <c r="FPD5" s="669"/>
      <c r="FPE5" s="669"/>
      <c r="FPF5" s="669"/>
      <c r="FPG5" s="669"/>
      <c r="FPH5" s="669"/>
      <c r="FPI5" s="669"/>
      <c r="FPJ5" s="669"/>
      <c r="FPK5" s="669"/>
      <c r="FPL5" s="669"/>
      <c r="FPM5" s="669"/>
      <c r="FPN5" s="669"/>
      <c r="FPO5" s="669"/>
      <c r="FPP5" s="669"/>
      <c r="FPQ5" s="669"/>
      <c r="FPR5" s="669"/>
      <c r="FPS5" s="669"/>
      <c r="FPT5" s="669"/>
      <c r="FPU5" s="669"/>
      <c r="FPV5" s="669"/>
      <c r="FPW5" s="669"/>
      <c r="FPX5" s="669"/>
      <c r="FPY5" s="669"/>
      <c r="FPZ5" s="669"/>
      <c r="FQA5" s="669"/>
      <c r="FQB5" s="669"/>
      <c r="FQC5" s="669"/>
      <c r="FQD5" s="669"/>
      <c r="FQE5" s="669"/>
      <c r="FQF5" s="669"/>
      <c r="FQG5" s="669"/>
      <c r="FQH5" s="669"/>
      <c r="FQI5" s="669"/>
      <c r="FQJ5" s="669"/>
      <c r="FQK5" s="669"/>
      <c r="FQL5" s="669"/>
      <c r="FQM5" s="669"/>
      <c r="FQN5" s="669"/>
      <c r="FQO5" s="669"/>
      <c r="FQP5" s="669"/>
      <c r="FQQ5" s="669"/>
      <c r="FQR5" s="669"/>
      <c r="FQS5" s="669"/>
      <c r="FQT5" s="669"/>
      <c r="FQU5" s="669"/>
      <c r="FQV5" s="669"/>
      <c r="FQW5" s="669"/>
      <c r="FQX5" s="669"/>
      <c r="FQY5" s="669"/>
      <c r="FQZ5" s="669"/>
      <c r="FRA5" s="669"/>
      <c r="FRB5" s="669"/>
      <c r="FRC5" s="669"/>
      <c r="FRD5" s="669"/>
      <c r="FRE5" s="669"/>
      <c r="FRF5" s="669"/>
      <c r="FRG5" s="669"/>
      <c r="FRH5" s="669"/>
      <c r="FRI5" s="669"/>
      <c r="FRJ5" s="669"/>
      <c r="FRK5" s="669"/>
      <c r="FRL5" s="669"/>
      <c r="FRM5" s="669"/>
      <c r="FRN5" s="669"/>
      <c r="FRO5" s="669"/>
      <c r="FRP5" s="669"/>
      <c r="FRQ5" s="669"/>
      <c r="FRR5" s="669"/>
      <c r="FRS5" s="669"/>
      <c r="FRT5" s="669"/>
      <c r="FRU5" s="669"/>
      <c r="FRV5" s="669"/>
      <c r="FRW5" s="669"/>
      <c r="FRX5" s="669"/>
      <c r="FRY5" s="669"/>
      <c r="FRZ5" s="669"/>
      <c r="FSA5" s="669"/>
      <c r="FSB5" s="669"/>
      <c r="FSC5" s="669"/>
      <c r="FSD5" s="669"/>
      <c r="FSE5" s="669"/>
      <c r="FSF5" s="669"/>
      <c r="FSG5" s="669"/>
      <c r="FSH5" s="669"/>
      <c r="FSI5" s="669"/>
      <c r="FSJ5" s="669"/>
      <c r="FSK5" s="669"/>
      <c r="FSL5" s="669"/>
      <c r="FSM5" s="669"/>
      <c r="FSN5" s="669"/>
      <c r="FSO5" s="669"/>
      <c r="FSP5" s="669"/>
      <c r="FSQ5" s="669"/>
      <c r="FSR5" s="669"/>
      <c r="FSS5" s="669"/>
      <c r="FST5" s="669"/>
      <c r="FSU5" s="669"/>
      <c r="FSV5" s="669"/>
      <c r="FSW5" s="669"/>
      <c r="FSX5" s="669"/>
      <c r="FSY5" s="669"/>
      <c r="FSZ5" s="669"/>
      <c r="FTA5" s="669"/>
      <c r="FTB5" s="669"/>
      <c r="FTC5" s="669"/>
      <c r="FTD5" s="669"/>
      <c r="FTE5" s="669"/>
      <c r="FTF5" s="669"/>
      <c r="FTG5" s="669"/>
      <c r="FTH5" s="669"/>
      <c r="FTI5" s="669"/>
      <c r="FTJ5" s="669"/>
      <c r="FTK5" s="669"/>
      <c r="FTL5" s="669"/>
      <c r="FTM5" s="669"/>
      <c r="FTN5" s="669"/>
      <c r="FTO5" s="669"/>
      <c r="FTP5" s="669"/>
      <c r="FTQ5" s="669"/>
      <c r="FTR5" s="669"/>
      <c r="FTS5" s="669"/>
      <c r="FTT5" s="669"/>
      <c r="FTU5" s="669"/>
      <c r="FTV5" s="669"/>
      <c r="FTW5" s="669"/>
      <c r="FTX5" s="669"/>
      <c r="FTY5" s="669"/>
      <c r="FTZ5" s="669"/>
      <c r="FUA5" s="669"/>
      <c r="FUB5" s="669"/>
      <c r="FUC5" s="669"/>
      <c r="FUD5" s="669"/>
      <c r="FUE5" s="669"/>
      <c r="FUF5" s="669"/>
      <c r="FUG5" s="669"/>
      <c r="FUH5" s="669"/>
      <c r="FUI5" s="669"/>
      <c r="FUJ5" s="669"/>
      <c r="FUK5" s="669"/>
      <c r="FUL5" s="669"/>
      <c r="FUM5" s="669"/>
      <c r="FUN5" s="669"/>
      <c r="FUO5" s="669"/>
      <c r="FUP5" s="669"/>
      <c r="FUQ5" s="669"/>
      <c r="FUR5" s="669"/>
      <c r="FUS5" s="669"/>
      <c r="FUT5" s="669"/>
      <c r="FUU5" s="669"/>
      <c r="FUV5" s="669"/>
      <c r="FUW5" s="669"/>
      <c r="FUX5" s="669"/>
      <c r="FUY5" s="669"/>
      <c r="FUZ5" s="669"/>
      <c r="FVA5" s="669"/>
      <c r="FVB5" s="669"/>
      <c r="FVC5" s="669"/>
      <c r="FVD5" s="669"/>
      <c r="FVE5" s="669"/>
      <c r="FVF5" s="669"/>
      <c r="FVG5" s="669"/>
      <c r="FVH5" s="669"/>
      <c r="FVI5" s="669"/>
      <c r="FVJ5" s="669"/>
      <c r="FVK5" s="669"/>
      <c r="FVL5" s="669"/>
      <c r="FVM5" s="669"/>
      <c r="FVN5" s="669"/>
      <c r="FVO5" s="669"/>
      <c r="FVP5" s="669"/>
      <c r="FVQ5" s="669"/>
      <c r="FVR5" s="669"/>
      <c r="FVS5" s="669"/>
      <c r="FVT5" s="669"/>
      <c r="FVU5" s="669"/>
      <c r="FVV5" s="669"/>
      <c r="FVW5" s="669"/>
      <c r="FVX5" s="669"/>
      <c r="FVY5" s="669"/>
      <c r="FVZ5" s="669"/>
      <c r="FWA5" s="669"/>
      <c r="FWB5" s="669"/>
      <c r="FWC5" s="669"/>
      <c r="FWD5" s="669"/>
      <c r="FWE5" s="669"/>
      <c r="FWF5" s="669"/>
      <c r="FWG5" s="669"/>
      <c r="FWH5" s="669"/>
      <c r="FWI5" s="669"/>
      <c r="FWJ5" s="669"/>
      <c r="FWK5" s="669"/>
      <c r="FWL5" s="669"/>
      <c r="FWM5" s="669"/>
      <c r="FWN5" s="669"/>
      <c r="FWO5" s="669"/>
      <c r="FWP5" s="669"/>
      <c r="FWQ5" s="669"/>
      <c r="FWR5" s="669"/>
      <c r="FWS5" s="669"/>
      <c r="FWT5" s="669"/>
      <c r="FWU5" s="669"/>
      <c r="FWV5" s="669"/>
      <c r="FWW5" s="669"/>
      <c r="FWX5" s="669"/>
      <c r="FWY5" s="669"/>
      <c r="FWZ5" s="669"/>
      <c r="FXA5" s="669"/>
      <c r="FXB5" s="669"/>
      <c r="FXC5" s="669"/>
      <c r="FXD5" s="669"/>
      <c r="FXE5" s="669"/>
      <c r="FXF5" s="669"/>
      <c r="FXG5" s="669"/>
      <c r="FXH5" s="669"/>
      <c r="FXI5" s="669"/>
      <c r="FXJ5" s="669"/>
      <c r="FXK5" s="669"/>
      <c r="FXL5" s="669"/>
      <c r="FXM5" s="669"/>
      <c r="FXN5" s="669"/>
      <c r="FXO5" s="669"/>
      <c r="FXP5" s="669"/>
      <c r="FXQ5" s="669"/>
      <c r="FXR5" s="669"/>
      <c r="FXS5" s="669"/>
      <c r="FXT5" s="669"/>
      <c r="FXU5" s="669"/>
      <c r="FXV5" s="669"/>
      <c r="FXW5" s="669"/>
      <c r="FXX5" s="669"/>
      <c r="FXY5" s="669"/>
      <c r="FXZ5" s="669"/>
      <c r="FYA5" s="669"/>
      <c r="FYB5" s="669"/>
      <c r="FYC5" s="669"/>
      <c r="FYD5" s="669"/>
      <c r="FYE5" s="669"/>
      <c r="FYF5" s="669"/>
      <c r="FYG5" s="669"/>
      <c r="FYH5" s="669"/>
      <c r="FYI5" s="669"/>
      <c r="FYJ5" s="669"/>
      <c r="FYK5" s="669"/>
      <c r="FYL5" s="669"/>
      <c r="FYM5" s="669"/>
      <c r="FYN5" s="669"/>
      <c r="FYO5" s="669"/>
      <c r="FYP5" s="669"/>
      <c r="FYQ5" s="669"/>
      <c r="FYR5" s="669"/>
      <c r="FYS5" s="669"/>
      <c r="FYT5" s="669"/>
      <c r="FYU5" s="669"/>
      <c r="FYV5" s="669"/>
      <c r="FYW5" s="669"/>
      <c r="FYX5" s="669"/>
      <c r="FYY5" s="669"/>
      <c r="FYZ5" s="669"/>
      <c r="FZA5" s="669"/>
      <c r="FZB5" s="669"/>
      <c r="FZC5" s="669"/>
      <c r="FZD5" s="669"/>
      <c r="FZE5" s="669"/>
      <c r="FZF5" s="669"/>
      <c r="FZG5" s="669"/>
      <c r="FZH5" s="669"/>
      <c r="FZI5" s="669"/>
      <c r="FZJ5" s="669"/>
      <c r="FZK5" s="669"/>
      <c r="FZL5" s="669"/>
      <c r="FZM5" s="669"/>
      <c r="FZN5" s="669"/>
      <c r="FZO5" s="669"/>
      <c r="FZP5" s="669"/>
      <c r="FZQ5" s="669"/>
      <c r="FZR5" s="669"/>
      <c r="FZS5" s="669"/>
      <c r="FZT5" s="669"/>
      <c r="FZU5" s="669"/>
      <c r="FZV5" s="669"/>
      <c r="FZW5" s="669"/>
      <c r="FZX5" s="669"/>
      <c r="FZY5" s="669"/>
      <c r="FZZ5" s="669"/>
      <c r="GAA5" s="669"/>
      <c r="GAB5" s="669"/>
      <c r="GAC5" s="669"/>
      <c r="GAD5" s="669"/>
      <c r="GAE5" s="669"/>
      <c r="GAF5" s="669"/>
      <c r="GAG5" s="669"/>
      <c r="GAH5" s="669"/>
      <c r="GAI5" s="669"/>
      <c r="GAJ5" s="669"/>
      <c r="GAK5" s="669"/>
      <c r="GAL5" s="669"/>
      <c r="GAM5" s="669"/>
      <c r="GAN5" s="669"/>
      <c r="GAO5" s="669"/>
      <c r="GAP5" s="669"/>
      <c r="GAQ5" s="669"/>
      <c r="GAR5" s="669"/>
      <c r="GAS5" s="669"/>
      <c r="GAT5" s="669"/>
      <c r="GAU5" s="669"/>
      <c r="GAV5" s="669"/>
      <c r="GAW5" s="669"/>
      <c r="GAX5" s="669"/>
      <c r="GAY5" s="669"/>
      <c r="GAZ5" s="669"/>
      <c r="GBA5" s="669"/>
      <c r="GBB5" s="669"/>
      <c r="GBC5" s="669"/>
      <c r="GBD5" s="669"/>
      <c r="GBE5" s="669"/>
      <c r="GBF5" s="669"/>
      <c r="GBG5" s="669"/>
      <c r="GBH5" s="669"/>
      <c r="GBI5" s="669"/>
      <c r="GBJ5" s="669"/>
      <c r="GBK5" s="669"/>
      <c r="GBL5" s="669"/>
      <c r="GBM5" s="669"/>
      <c r="GBN5" s="669"/>
      <c r="GBO5" s="669"/>
      <c r="GBP5" s="669"/>
      <c r="GBQ5" s="669"/>
      <c r="GBR5" s="669"/>
      <c r="GBS5" s="669"/>
      <c r="GBT5" s="669"/>
      <c r="GBU5" s="669"/>
      <c r="GBV5" s="669"/>
      <c r="GBW5" s="669"/>
      <c r="GBX5" s="669"/>
      <c r="GBY5" s="669"/>
      <c r="GBZ5" s="669"/>
      <c r="GCA5" s="669"/>
      <c r="GCB5" s="669"/>
      <c r="GCC5" s="669"/>
      <c r="GCD5" s="669"/>
      <c r="GCE5" s="669"/>
      <c r="GCF5" s="669"/>
      <c r="GCG5" s="669"/>
      <c r="GCH5" s="669"/>
      <c r="GCI5" s="669"/>
      <c r="GCJ5" s="669"/>
      <c r="GCK5" s="669"/>
      <c r="GCL5" s="669"/>
      <c r="GCM5" s="669"/>
      <c r="GCN5" s="669"/>
      <c r="GCO5" s="669"/>
      <c r="GCP5" s="669"/>
      <c r="GCQ5" s="669"/>
      <c r="GCR5" s="669"/>
      <c r="GCS5" s="669"/>
      <c r="GCT5" s="669"/>
      <c r="GCU5" s="669"/>
      <c r="GCV5" s="669"/>
      <c r="GCW5" s="669"/>
      <c r="GCX5" s="669"/>
      <c r="GCY5" s="669"/>
      <c r="GCZ5" s="669"/>
      <c r="GDA5" s="669"/>
      <c r="GDB5" s="669"/>
      <c r="GDC5" s="669"/>
      <c r="GDD5" s="669"/>
      <c r="GDE5" s="669"/>
      <c r="GDF5" s="669"/>
      <c r="GDG5" s="669"/>
      <c r="GDH5" s="669"/>
      <c r="GDI5" s="669"/>
      <c r="GDJ5" s="669"/>
      <c r="GDK5" s="669"/>
      <c r="GDL5" s="669"/>
      <c r="GDM5" s="669"/>
      <c r="GDN5" s="669"/>
      <c r="GDO5" s="669"/>
      <c r="GDP5" s="669"/>
      <c r="GDQ5" s="669"/>
      <c r="GDR5" s="669"/>
      <c r="GDS5" s="669"/>
      <c r="GDT5" s="669"/>
      <c r="GDU5" s="669"/>
      <c r="GDV5" s="669"/>
      <c r="GDW5" s="669"/>
      <c r="GDX5" s="669"/>
      <c r="GDY5" s="669"/>
      <c r="GDZ5" s="669"/>
      <c r="GEA5" s="669"/>
      <c r="GEB5" s="669"/>
      <c r="GEC5" s="669"/>
      <c r="GED5" s="669"/>
      <c r="GEE5" s="669"/>
      <c r="GEF5" s="669"/>
      <c r="GEG5" s="669"/>
      <c r="GEH5" s="669"/>
      <c r="GEI5" s="669"/>
      <c r="GEJ5" s="669"/>
      <c r="GEK5" s="669"/>
      <c r="GEL5" s="669"/>
      <c r="GEM5" s="669"/>
      <c r="GEN5" s="669"/>
      <c r="GEO5" s="669"/>
      <c r="GEP5" s="669"/>
      <c r="GEQ5" s="669"/>
      <c r="GER5" s="669"/>
      <c r="GES5" s="669"/>
      <c r="GET5" s="669"/>
      <c r="GEU5" s="669"/>
      <c r="GEV5" s="669"/>
      <c r="GEW5" s="669"/>
      <c r="GEX5" s="669"/>
      <c r="GEY5" s="669"/>
      <c r="GEZ5" s="669"/>
      <c r="GFA5" s="669"/>
      <c r="GFB5" s="669"/>
      <c r="GFC5" s="669"/>
      <c r="GFD5" s="669"/>
      <c r="GFE5" s="669"/>
      <c r="GFF5" s="669"/>
      <c r="GFG5" s="669"/>
      <c r="GFH5" s="669"/>
      <c r="GFI5" s="669"/>
      <c r="GFJ5" s="669"/>
      <c r="GFK5" s="669"/>
      <c r="GFL5" s="669"/>
      <c r="GFM5" s="669"/>
      <c r="GFN5" s="669"/>
      <c r="GFO5" s="669"/>
      <c r="GFP5" s="669"/>
      <c r="GFQ5" s="669"/>
      <c r="GFR5" s="669"/>
      <c r="GFS5" s="669"/>
      <c r="GFT5" s="669"/>
      <c r="GFU5" s="669"/>
      <c r="GFV5" s="669"/>
      <c r="GFW5" s="669"/>
      <c r="GFX5" s="669"/>
      <c r="GFY5" s="669"/>
      <c r="GFZ5" s="669"/>
      <c r="GGA5" s="669"/>
      <c r="GGB5" s="669"/>
      <c r="GGC5" s="669"/>
      <c r="GGD5" s="669"/>
      <c r="GGE5" s="669"/>
      <c r="GGF5" s="669"/>
      <c r="GGG5" s="669"/>
      <c r="GGH5" s="669"/>
      <c r="GGI5" s="669"/>
      <c r="GGJ5" s="669"/>
      <c r="GGK5" s="669"/>
      <c r="GGL5" s="669"/>
      <c r="GGM5" s="669"/>
      <c r="GGN5" s="669"/>
      <c r="GGO5" s="669"/>
      <c r="GGP5" s="669"/>
      <c r="GGQ5" s="669"/>
      <c r="GGR5" s="669"/>
      <c r="GGS5" s="669"/>
      <c r="GGT5" s="669"/>
      <c r="GGU5" s="669"/>
      <c r="GGV5" s="669"/>
      <c r="GGW5" s="669"/>
      <c r="GGX5" s="669"/>
      <c r="GGY5" s="669"/>
      <c r="GGZ5" s="669"/>
      <c r="GHA5" s="669"/>
      <c r="GHB5" s="669"/>
      <c r="GHC5" s="669"/>
      <c r="GHD5" s="669"/>
      <c r="GHE5" s="669"/>
      <c r="GHF5" s="669"/>
      <c r="GHG5" s="669"/>
      <c r="GHH5" s="669"/>
      <c r="GHI5" s="669"/>
      <c r="GHJ5" s="669"/>
      <c r="GHK5" s="669"/>
      <c r="GHL5" s="669"/>
      <c r="GHM5" s="669"/>
      <c r="GHN5" s="669"/>
      <c r="GHO5" s="669"/>
      <c r="GHP5" s="669"/>
      <c r="GHQ5" s="669"/>
      <c r="GHR5" s="669"/>
      <c r="GHS5" s="669"/>
      <c r="GHT5" s="669"/>
      <c r="GHU5" s="669"/>
      <c r="GHV5" s="669"/>
      <c r="GHW5" s="669"/>
      <c r="GHX5" s="669"/>
      <c r="GHY5" s="669"/>
      <c r="GHZ5" s="669"/>
      <c r="GIA5" s="669"/>
      <c r="GIB5" s="669"/>
      <c r="GIC5" s="669"/>
      <c r="GID5" s="669"/>
      <c r="GIE5" s="669"/>
      <c r="GIF5" s="669"/>
      <c r="GIG5" s="669"/>
      <c r="GIH5" s="669"/>
      <c r="GII5" s="669"/>
      <c r="GIJ5" s="669"/>
      <c r="GIK5" s="669"/>
      <c r="GIL5" s="669"/>
      <c r="GIM5" s="669"/>
      <c r="GIN5" s="669"/>
      <c r="GIO5" s="669"/>
      <c r="GIP5" s="669"/>
      <c r="GIQ5" s="669"/>
      <c r="GIR5" s="669"/>
      <c r="GIS5" s="669"/>
      <c r="GIT5" s="669"/>
      <c r="GIU5" s="669"/>
      <c r="GIV5" s="669"/>
      <c r="GIW5" s="669"/>
      <c r="GIX5" s="669"/>
      <c r="GIY5" s="669"/>
      <c r="GIZ5" s="669"/>
      <c r="GJA5" s="669"/>
      <c r="GJB5" s="669"/>
      <c r="GJC5" s="669"/>
      <c r="GJD5" s="669"/>
      <c r="GJE5" s="669"/>
      <c r="GJF5" s="669"/>
      <c r="GJG5" s="669"/>
      <c r="GJH5" s="669"/>
      <c r="GJI5" s="669"/>
      <c r="GJJ5" s="669"/>
      <c r="GJK5" s="669"/>
      <c r="GJL5" s="669"/>
      <c r="GJM5" s="669"/>
      <c r="GJN5" s="669"/>
      <c r="GJO5" s="669"/>
      <c r="GJP5" s="669"/>
      <c r="GJQ5" s="669"/>
      <c r="GJR5" s="669"/>
      <c r="GJS5" s="669"/>
      <c r="GJT5" s="669"/>
      <c r="GJU5" s="669"/>
      <c r="GJV5" s="669"/>
      <c r="GJW5" s="669"/>
      <c r="GJX5" s="669"/>
      <c r="GJY5" s="669"/>
      <c r="GJZ5" s="669"/>
      <c r="GKA5" s="669"/>
      <c r="GKB5" s="669"/>
      <c r="GKC5" s="669"/>
      <c r="GKD5" s="669"/>
      <c r="GKE5" s="669"/>
      <c r="GKF5" s="669"/>
      <c r="GKG5" s="669"/>
      <c r="GKH5" s="669"/>
      <c r="GKI5" s="669"/>
      <c r="GKJ5" s="669"/>
      <c r="GKK5" s="669"/>
      <c r="GKL5" s="669"/>
      <c r="GKM5" s="669"/>
      <c r="GKN5" s="669"/>
      <c r="GKO5" s="669"/>
      <c r="GKP5" s="669"/>
      <c r="GKQ5" s="669"/>
      <c r="GKR5" s="669"/>
      <c r="GKS5" s="669"/>
      <c r="GKT5" s="669"/>
      <c r="GKU5" s="669"/>
      <c r="GKV5" s="669"/>
      <c r="GKW5" s="669"/>
      <c r="GKX5" s="669"/>
      <c r="GKY5" s="669"/>
      <c r="GKZ5" s="669"/>
      <c r="GLA5" s="669"/>
      <c r="GLB5" s="669"/>
      <c r="GLC5" s="669"/>
      <c r="GLD5" s="669"/>
      <c r="GLE5" s="669"/>
      <c r="GLF5" s="669"/>
      <c r="GLG5" s="669"/>
      <c r="GLH5" s="669"/>
      <c r="GLI5" s="669"/>
      <c r="GLJ5" s="669"/>
      <c r="GLK5" s="669"/>
      <c r="GLL5" s="669"/>
      <c r="GLM5" s="669"/>
      <c r="GLN5" s="669"/>
      <c r="GLO5" s="669"/>
      <c r="GLP5" s="669"/>
      <c r="GLQ5" s="669"/>
      <c r="GLR5" s="669"/>
      <c r="GLS5" s="669"/>
      <c r="GLT5" s="669"/>
      <c r="GLU5" s="669"/>
      <c r="GLV5" s="669"/>
      <c r="GLW5" s="669"/>
      <c r="GLX5" s="669"/>
      <c r="GLY5" s="669"/>
      <c r="GLZ5" s="669"/>
      <c r="GMA5" s="669"/>
      <c r="GMB5" s="669"/>
      <c r="GMC5" s="669"/>
      <c r="GMD5" s="669"/>
      <c r="GME5" s="669"/>
      <c r="GMF5" s="669"/>
      <c r="GMG5" s="669"/>
      <c r="GMH5" s="669"/>
      <c r="GMI5" s="669"/>
      <c r="GMJ5" s="669"/>
      <c r="GMK5" s="669"/>
      <c r="GML5" s="669"/>
      <c r="GMM5" s="669"/>
      <c r="GMN5" s="669"/>
      <c r="GMO5" s="669"/>
      <c r="GMP5" s="669"/>
      <c r="GMQ5" s="669"/>
      <c r="GMR5" s="669"/>
      <c r="GMS5" s="669"/>
      <c r="GMT5" s="669"/>
      <c r="GMU5" s="669"/>
      <c r="GMV5" s="669"/>
      <c r="GMW5" s="669"/>
      <c r="GMX5" s="669"/>
      <c r="GMY5" s="669"/>
      <c r="GMZ5" s="669"/>
      <c r="GNA5" s="669"/>
      <c r="GNB5" s="669"/>
      <c r="GNC5" s="669"/>
      <c r="GND5" s="669"/>
      <c r="GNE5" s="669"/>
      <c r="GNF5" s="669"/>
      <c r="GNG5" s="669"/>
      <c r="GNH5" s="669"/>
      <c r="GNI5" s="669"/>
      <c r="GNJ5" s="669"/>
      <c r="GNK5" s="669"/>
      <c r="GNL5" s="669"/>
      <c r="GNM5" s="669"/>
      <c r="GNN5" s="669"/>
      <c r="GNO5" s="669"/>
      <c r="GNP5" s="669"/>
      <c r="GNQ5" s="669"/>
      <c r="GNR5" s="669"/>
      <c r="GNS5" s="669"/>
      <c r="GNT5" s="669"/>
      <c r="GNU5" s="669"/>
      <c r="GNV5" s="669"/>
      <c r="GNW5" s="669"/>
      <c r="GNX5" s="669"/>
      <c r="GNY5" s="669"/>
      <c r="GNZ5" s="669"/>
      <c r="GOA5" s="669"/>
      <c r="GOB5" s="669"/>
      <c r="GOC5" s="669"/>
      <c r="GOD5" s="669"/>
      <c r="GOE5" s="669"/>
      <c r="GOF5" s="669"/>
      <c r="GOG5" s="669"/>
      <c r="GOH5" s="669"/>
      <c r="GOI5" s="669"/>
      <c r="GOJ5" s="669"/>
      <c r="GOK5" s="669"/>
      <c r="GOL5" s="669"/>
      <c r="GOM5" s="669"/>
      <c r="GON5" s="669"/>
      <c r="GOO5" s="669"/>
      <c r="GOP5" s="669"/>
      <c r="GOQ5" s="669"/>
      <c r="GOR5" s="669"/>
      <c r="GOS5" s="669"/>
      <c r="GOT5" s="669"/>
      <c r="GOU5" s="669"/>
      <c r="GOV5" s="669"/>
      <c r="GOW5" s="669"/>
      <c r="GOX5" s="669"/>
      <c r="GOY5" s="669"/>
      <c r="GOZ5" s="669"/>
      <c r="GPA5" s="669"/>
      <c r="GPB5" s="669"/>
      <c r="GPC5" s="669"/>
      <c r="GPD5" s="669"/>
      <c r="GPE5" s="669"/>
      <c r="GPF5" s="669"/>
      <c r="GPG5" s="669"/>
      <c r="GPH5" s="669"/>
      <c r="GPI5" s="669"/>
      <c r="GPJ5" s="669"/>
      <c r="GPK5" s="669"/>
      <c r="GPL5" s="669"/>
      <c r="GPM5" s="669"/>
      <c r="GPN5" s="669"/>
      <c r="GPO5" s="669"/>
      <c r="GPP5" s="669"/>
      <c r="GPQ5" s="669"/>
      <c r="GPR5" s="669"/>
      <c r="GPS5" s="669"/>
      <c r="GPT5" s="669"/>
      <c r="GPU5" s="669"/>
      <c r="GPV5" s="669"/>
      <c r="GPW5" s="669"/>
      <c r="GPX5" s="669"/>
      <c r="GPY5" s="669"/>
      <c r="GPZ5" s="669"/>
      <c r="GQA5" s="669"/>
      <c r="GQB5" s="669"/>
      <c r="GQC5" s="669"/>
      <c r="GQD5" s="669"/>
      <c r="GQE5" s="669"/>
      <c r="GQF5" s="669"/>
      <c r="GQG5" s="669"/>
      <c r="GQH5" s="669"/>
      <c r="GQI5" s="669"/>
      <c r="GQJ5" s="669"/>
      <c r="GQK5" s="669"/>
      <c r="GQL5" s="669"/>
      <c r="GQM5" s="669"/>
      <c r="GQN5" s="669"/>
      <c r="GQO5" s="669"/>
      <c r="GQP5" s="669"/>
      <c r="GQQ5" s="669"/>
      <c r="GQR5" s="669"/>
      <c r="GQS5" s="669"/>
      <c r="GQT5" s="669"/>
      <c r="GQU5" s="669"/>
      <c r="GQV5" s="669"/>
      <c r="GQW5" s="669"/>
      <c r="GQX5" s="669"/>
      <c r="GQY5" s="669"/>
      <c r="GQZ5" s="669"/>
      <c r="GRA5" s="669"/>
      <c r="GRB5" s="669"/>
      <c r="GRC5" s="669"/>
      <c r="GRD5" s="669"/>
      <c r="GRE5" s="669"/>
      <c r="GRF5" s="669"/>
      <c r="GRG5" s="669"/>
      <c r="GRH5" s="669"/>
      <c r="GRI5" s="669"/>
      <c r="GRJ5" s="669"/>
      <c r="GRK5" s="669"/>
      <c r="GRL5" s="669"/>
      <c r="GRM5" s="669"/>
      <c r="GRN5" s="669"/>
      <c r="GRO5" s="669"/>
      <c r="GRP5" s="669"/>
      <c r="GRQ5" s="669"/>
      <c r="GRR5" s="669"/>
      <c r="GRS5" s="669"/>
      <c r="GRT5" s="669"/>
      <c r="GRU5" s="669"/>
      <c r="GRV5" s="669"/>
      <c r="GRW5" s="669"/>
      <c r="GRX5" s="669"/>
      <c r="GRY5" s="669"/>
      <c r="GRZ5" s="669"/>
      <c r="GSA5" s="669"/>
      <c r="GSB5" s="669"/>
      <c r="GSC5" s="669"/>
      <c r="GSD5" s="669"/>
      <c r="GSE5" s="669"/>
      <c r="GSF5" s="669"/>
      <c r="GSG5" s="669"/>
      <c r="GSH5" s="669"/>
      <c r="GSI5" s="669"/>
      <c r="GSJ5" s="669"/>
      <c r="GSK5" s="669"/>
      <c r="GSL5" s="669"/>
      <c r="GSM5" s="669"/>
      <c r="GSN5" s="669"/>
      <c r="GSO5" s="669"/>
      <c r="GSP5" s="669"/>
      <c r="GSQ5" s="669"/>
      <c r="GSR5" s="669"/>
      <c r="GSS5" s="669"/>
      <c r="GST5" s="669"/>
      <c r="GSU5" s="669"/>
      <c r="GSV5" s="669"/>
      <c r="GSW5" s="669"/>
      <c r="GSX5" s="669"/>
      <c r="GSY5" s="669"/>
      <c r="GSZ5" s="669"/>
      <c r="GTA5" s="669"/>
      <c r="GTB5" s="669"/>
      <c r="GTC5" s="669"/>
      <c r="GTD5" s="669"/>
      <c r="GTE5" s="669"/>
      <c r="GTF5" s="669"/>
      <c r="GTG5" s="669"/>
      <c r="GTH5" s="669"/>
      <c r="GTI5" s="669"/>
      <c r="GTJ5" s="669"/>
      <c r="GTK5" s="669"/>
      <c r="GTL5" s="669"/>
      <c r="GTM5" s="669"/>
      <c r="GTN5" s="669"/>
      <c r="GTO5" s="669"/>
      <c r="GTP5" s="669"/>
      <c r="GTQ5" s="669"/>
      <c r="GTR5" s="669"/>
      <c r="GTS5" s="669"/>
      <c r="GTT5" s="669"/>
      <c r="GTU5" s="669"/>
      <c r="GTV5" s="669"/>
      <c r="GTW5" s="669"/>
      <c r="GTX5" s="669"/>
      <c r="GTY5" s="669"/>
      <c r="GTZ5" s="669"/>
      <c r="GUA5" s="669"/>
      <c r="GUB5" s="669"/>
      <c r="GUC5" s="669"/>
      <c r="GUD5" s="669"/>
      <c r="GUE5" s="669"/>
      <c r="GUF5" s="669"/>
      <c r="GUG5" s="669"/>
      <c r="GUH5" s="669"/>
      <c r="GUI5" s="669"/>
      <c r="GUJ5" s="669"/>
      <c r="GUK5" s="669"/>
      <c r="GUL5" s="669"/>
      <c r="GUM5" s="669"/>
      <c r="GUN5" s="669"/>
      <c r="GUO5" s="669"/>
      <c r="GUP5" s="669"/>
      <c r="GUQ5" s="669"/>
      <c r="GUR5" s="669"/>
      <c r="GUS5" s="669"/>
      <c r="GUT5" s="669"/>
      <c r="GUU5" s="669"/>
      <c r="GUV5" s="669"/>
      <c r="GUW5" s="669"/>
      <c r="GUX5" s="669"/>
      <c r="GUY5" s="669"/>
      <c r="GUZ5" s="669"/>
      <c r="GVA5" s="669"/>
      <c r="GVB5" s="669"/>
      <c r="GVC5" s="669"/>
      <c r="GVD5" s="669"/>
      <c r="GVE5" s="669"/>
      <c r="GVF5" s="669"/>
      <c r="GVG5" s="669"/>
      <c r="GVH5" s="669"/>
      <c r="GVI5" s="669"/>
      <c r="GVJ5" s="669"/>
      <c r="GVK5" s="669"/>
      <c r="GVL5" s="669"/>
      <c r="GVM5" s="669"/>
      <c r="GVN5" s="669"/>
      <c r="GVO5" s="669"/>
      <c r="GVP5" s="669"/>
      <c r="GVQ5" s="669"/>
      <c r="GVR5" s="669"/>
      <c r="GVS5" s="669"/>
      <c r="GVT5" s="669"/>
      <c r="GVU5" s="669"/>
      <c r="GVV5" s="669"/>
      <c r="GVW5" s="669"/>
      <c r="GVX5" s="669"/>
      <c r="GVY5" s="669"/>
      <c r="GVZ5" s="669"/>
      <c r="GWA5" s="669"/>
      <c r="GWB5" s="669"/>
      <c r="GWC5" s="669"/>
      <c r="GWD5" s="669"/>
      <c r="GWE5" s="669"/>
      <c r="GWF5" s="669"/>
      <c r="GWG5" s="669"/>
      <c r="GWH5" s="669"/>
      <c r="GWI5" s="669"/>
      <c r="GWJ5" s="669"/>
      <c r="GWK5" s="669"/>
      <c r="GWL5" s="669"/>
      <c r="GWM5" s="669"/>
      <c r="GWN5" s="669"/>
      <c r="GWO5" s="669"/>
      <c r="GWP5" s="669"/>
      <c r="GWQ5" s="669"/>
      <c r="GWR5" s="669"/>
      <c r="GWS5" s="669"/>
      <c r="GWT5" s="669"/>
      <c r="GWU5" s="669"/>
      <c r="GWV5" s="669"/>
      <c r="GWW5" s="669"/>
      <c r="GWX5" s="669"/>
      <c r="GWY5" s="669"/>
      <c r="GWZ5" s="669"/>
      <c r="GXA5" s="669"/>
      <c r="GXB5" s="669"/>
      <c r="GXC5" s="669"/>
      <c r="GXD5" s="669"/>
      <c r="GXE5" s="669"/>
      <c r="GXF5" s="669"/>
      <c r="GXG5" s="669"/>
      <c r="GXH5" s="669"/>
      <c r="GXI5" s="669"/>
      <c r="GXJ5" s="669"/>
      <c r="GXK5" s="669"/>
      <c r="GXL5" s="669"/>
      <c r="GXM5" s="669"/>
      <c r="GXN5" s="669"/>
      <c r="GXO5" s="669"/>
      <c r="GXP5" s="669"/>
      <c r="GXQ5" s="669"/>
      <c r="GXR5" s="669"/>
      <c r="GXS5" s="669"/>
      <c r="GXT5" s="669"/>
      <c r="GXU5" s="669"/>
      <c r="GXV5" s="669"/>
      <c r="GXW5" s="669"/>
      <c r="GXX5" s="669"/>
      <c r="GXY5" s="669"/>
      <c r="GXZ5" s="669"/>
      <c r="GYA5" s="669"/>
      <c r="GYB5" s="669"/>
      <c r="GYC5" s="669"/>
      <c r="GYD5" s="669"/>
      <c r="GYE5" s="669"/>
      <c r="GYF5" s="669"/>
      <c r="GYG5" s="669"/>
      <c r="GYH5" s="669"/>
      <c r="GYI5" s="669"/>
      <c r="GYJ5" s="669"/>
      <c r="GYK5" s="669"/>
      <c r="GYL5" s="669"/>
      <c r="GYM5" s="669"/>
      <c r="GYN5" s="669"/>
      <c r="GYO5" s="669"/>
      <c r="GYP5" s="669"/>
      <c r="GYQ5" s="669"/>
      <c r="GYR5" s="669"/>
      <c r="GYS5" s="669"/>
      <c r="GYT5" s="669"/>
      <c r="GYU5" s="669"/>
      <c r="GYV5" s="669"/>
      <c r="GYW5" s="669"/>
      <c r="GYX5" s="669"/>
      <c r="GYY5" s="669"/>
      <c r="GYZ5" s="669"/>
      <c r="GZA5" s="669"/>
      <c r="GZB5" s="669"/>
      <c r="GZC5" s="669"/>
      <c r="GZD5" s="669"/>
      <c r="GZE5" s="669"/>
      <c r="GZF5" s="669"/>
      <c r="GZG5" s="669"/>
      <c r="GZH5" s="669"/>
      <c r="GZI5" s="669"/>
      <c r="GZJ5" s="669"/>
      <c r="GZK5" s="669"/>
      <c r="GZL5" s="669"/>
      <c r="GZM5" s="669"/>
      <c r="GZN5" s="669"/>
      <c r="GZO5" s="669"/>
      <c r="GZP5" s="669"/>
      <c r="GZQ5" s="669"/>
      <c r="GZR5" s="669"/>
      <c r="GZS5" s="669"/>
      <c r="GZT5" s="669"/>
      <c r="GZU5" s="669"/>
      <c r="GZV5" s="669"/>
      <c r="GZW5" s="669"/>
      <c r="GZX5" s="669"/>
      <c r="GZY5" s="669"/>
      <c r="GZZ5" s="669"/>
      <c r="HAA5" s="669"/>
      <c r="HAB5" s="669"/>
      <c r="HAC5" s="669"/>
      <c r="HAD5" s="669"/>
      <c r="HAE5" s="669"/>
      <c r="HAF5" s="669"/>
      <c r="HAG5" s="669"/>
      <c r="HAH5" s="669"/>
      <c r="HAI5" s="669"/>
      <c r="HAJ5" s="669"/>
      <c r="HAK5" s="669"/>
      <c r="HAL5" s="669"/>
      <c r="HAM5" s="669"/>
      <c r="HAN5" s="669"/>
      <c r="HAO5" s="669"/>
      <c r="HAP5" s="669"/>
      <c r="HAQ5" s="669"/>
      <c r="HAR5" s="669"/>
      <c r="HAS5" s="669"/>
      <c r="HAT5" s="669"/>
      <c r="HAU5" s="669"/>
      <c r="HAV5" s="669"/>
      <c r="HAW5" s="669"/>
      <c r="HAX5" s="669"/>
      <c r="HAY5" s="669"/>
      <c r="HAZ5" s="669"/>
      <c r="HBA5" s="669"/>
      <c r="HBB5" s="669"/>
      <c r="HBC5" s="669"/>
      <c r="HBD5" s="669"/>
      <c r="HBE5" s="669"/>
      <c r="HBF5" s="669"/>
      <c r="HBG5" s="669"/>
      <c r="HBH5" s="669"/>
      <c r="HBI5" s="669"/>
      <c r="HBJ5" s="669"/>
      <c r="HBK5" s="669"/>
      <c r="HBL5" s="669"/>
      <c r="HBM5" s="669"/>
      <c r="HBN5" s="669"/>
      <c r="HBO5" s="669"/>
      <c r="HBP5" s="669"/>
      <c r="HBQ5" s="669"/>
      <c r="HBR5" s="669"/>
      <c r="HBS5" s="669"/>
      <c r="HBT5" s="669"/>
      <c r="HBU5" s="669"/>
      <c r="HBV5" s="669"/>
      <c r="HBW5" s="669"/>
      <c r="HBX5" s="669"/>
      <c r="HBY5" s="669"/>
      <c r="HBZ5" s="669"/>
      <c r="HCA5" s="669"/>
      <c r="HCB5" s="669"/>
      <c r="HCC5" s="669"/>
      <c r="HCD5" s="669"/>
      <c r="HCE5" s="669"/>
      <c r="HCF5" s="669"/>
      <c r="HCG5" s="669"/>
      <c r="HCH5" s="669"/>
      <c r="HCI5" s="669"/>
      <c r="HCJ5" s="669"/>
      <c r="HCK5" s="669"/>
      <c r="HCL5" s="669"/>
      <c r="HCM5" s="669"/>
      <c r="HCN5" s="669"/>
      <c r="HCO5" s="669"/>
      <c r="HCP5" s="669"/>
      <c r="HCQ5" s="669"/>
      <c r="HCR5" s="669"/>
      <c r="HCS5" s="669"/>
      <c r="HCT5" s="669"/>
      <c r="HCU5" s="669"/>
      <c r="HCV5" s="669"/>
      <c r="HCW5" s="669"/>
      <c r="HCX5" s="669"/>
      <c r="HCY5" s="669"/>
      <c r="HCZ5" s="669"/>
      <c r="HDA5" s="669"/>
      <c r="HDB5" s="669"/>
      <c r="HDC5" s="669"/>
      <c r="HDD5" s="669"/>
      <c r="HDE5" s="669"/>
      <c r="HDF5" s="669"/>
      <c r="HDG5" s="669"/>
      <c r="HDH5" s="669"/>
      <c r="HDI5" s="669"/>
      <c r="HDJ5" s="669"/>
      <c r="HDK5" s="669"/>
      <c r="HDL5" s="669"/>
      <c r="HDM5" s="669"/>
      <c r="HDN5" s="669"/>
      <c r="HDO5" s="669"/>
      <c r="HDP5" s="669"/>
      <c r="HDQ5" s="669"/>
      <c r="HDR5" s="669"/>
      <c r="HDS5" s="669"/>
      <c r="HDT5" s="669"/>
      <c r="HDU5" s="669"/>
      <c r="HDV5" s="669"/>
      <c r="HDW5" s="669"/>
      <c r="HDX5" s="669"/>
      <c r="HDY5" s="669"/>
      <c r="HDZ5" s="669"/>
      <c r="HEA5" s="669"/>
      <c r="HEB5" s="669"/>
      <c r="HEC5" s="669"/>
      <c r="HED5" s="669"/>
      <c r="HEE5" s="669"/>
      <c r="HEF5" s="669"/>
      <c r="HEG5" s="669"/>
      <c r="HEH5" s="669"/>
      <c r="HEI5" s="669"/>
      <c r="HEJ5" s="669"/>
      <c r="HEK5" s="669"/>
      <c r="HEL5" s="669"/>
      <c r="HEM5" s="669"/>
      <c r="HEN5" s="669"/>
      <c r="HEO5" s="669"/>
      <c r="HEP5" s="669"/>
      <c r="HEQ5" s="669"/>
      <c r="HER5" s="669"/>
      <c r="HES5" s="669"/>
      <c r="HET5" s="669"/>
      <c r="HEU5" s="669"/>
      <c r="HEV5" s="669"/>
      <c r="HEW5" s="669"/>
      <c r="HEX5" s="669"/>
      <c r="HEY5" s="669"/>
      <c r="HEZ5" s="669"/>
      <c r="HFA5" s="669"/>
      <c r="HFB5" s="669"/>
      <c r="HFC5" s="669"/>
      <c r="HFD5" s="669"/>
      <c r="HFE5" s="669"/>
      <c r="HFF5" s="669"/>
      <c r="HFG5" s="669"/>
      <c r="HFH5" s="669"/>
      <c r="HFI5" s="669"/>
      <c r="HFJ5" s="669"/>
      <c r="HFK5" s="669"/>
      <c r="HFL5" s="669"/>
      <c r="HFM5" s="669"/>
      <c r="HFN5" s="669"/>
      <c r="HFO5" s="669"/>
      <c r="HFP5" s="669"/>
      <c r="HFQ5" s="669"/>
      <c r="HFR5" s="669"/>
      <c r="HFS5" s="669"/>
      <c r="HFT5" s="669"/>
      <c r="HFU5" s="669"/>
      <c r="HFV5" s="669"/>
      <c r="HFW5" s="669"/>
      <c r="HFX5" s="669"/>
      <c r="HFY5" s="669"/>
      <c r="HFZ5" s="669"/>
      <c r="HGA5" s="669"/>
      <c r="HGB5" s="669"/>
      <c r="HGC5" s="669"/>
      <c r="HGD5" s="669"/>
      <c r="HGE5" s="669"/>
      <c r="HGF5" s="669"/>
      <c r="HGG5" s="669"/>
      <c r="HGH5" s="669"/>
      <c r="HGI5" s="669"/>
      <c r="HGJ5" s="669"/>
      <c r="HGK5" s="669"/>
      <c r="HGL5" s="669"/>
      <c r="HGM5" s="669"/>
      <c r="HGN5" s="669"/>
      <c r="HGO5" s="669"/>
      <c r="HGP5" s="669"/>
      <c r="HGQ5" s="669"/>
      <c r="HGR5" s="669"/>
      <c r="HGS5" s="669"/>
      <c r="HGT5" s="669"/>
      <c r="HGU5" s="669"/>
      <c r="HGV5" s="669"/>
      <c r="HGW5" s="669"/>
      <c r="HGX5" s="669"/>
      <c r="HGY5" s="669"/>
      <c r="HGZ5" s="669"/>
      <c r="HHA5" s="669"/>
      <c r="HHB5" s="669"/>
      <c r="HHC5" s="669"/>
      <c r="HHD5" s="669"/>
      <c r="HHE5" s="669"/>
      <c r="HHF5" s="669"/>
      <c r="HHG5" s="669"/>
      <c r="HHH5" s="669"/>
      <c r="HHI5" s="669"/>
      <c r="HHJ5" s="669"/>
      <c r="HHK5" s="669"/>
      <c r="HHL5" s="669"/>
      <c r="HHM5" s="669"/>
      <c r="HHN5" s="669"/>
      <c r="HHO5" s="669"/>
      <c r="HHP5" s="669"/>
      <c r="HHQ5" s="669"/>
      <c r="HHR5" s="669"/>
      <c r="HHS5" s="669"/>
      <c r="HHT5" s="669"/>
      <c r="HHU5" s="669"/>
      <c r="HHV5" s="669"/>
      <c r="HHW5" s="669"/>
      <c r="HHX5" s="669"/>
      <c r="HHY5" s="669"/>
      <c r="HHZ5" s="669"/>
      <c r="HIA5" s="669"/>
      <c r="HIB5" s="669"/>
      <c r="HIC5" s="669"/>
      <c r="HID5" s="669"/>
      <c r="HIE5" s="669"/>
      <c r="HIF5" s="669"/>
      <c r="HIG5" s="669"/>
      <c r="HIH5" s="669"/>
      <c r="HII5" s="669"/>
      <c r="HIJ5" s="669"/>
      <c r="HIK5" s="669"/>
      <c r="HIL5" s="669"/>
      <c r="HIM5" s="669"/>
      <c r="HIN5" s="669"/>
      <c r="HIO5" s="669"/>
      <c r="HIP5" s="669"/>
      <c r="HIQ5" s="669"/>
      <c r="HIR5" s="669"/>
      <c r="HIS5" s="669"/>
      <c r="HIT5" s="669"/>
      <c r="HIU5" s="669"/>
      <c r="HIV5" s="669"/>
      <c r="HIW5" s="669"/>
      <c r="HIX5" s="669"/>
      <c r="HIY5" s="669"/>
      <c r="HIZ5" s="669"/>
      <c r="HJA5" s="669"/>
      <c r="HJB5" s="669"/>
      <c r="HJC5" s="669"/>
      <c r="HJD5" s="669"/>
      <c r="HJE5" s="669"/>
      <c r="HJF5" s="669"/>
      <c r="HJG5" s="669"/>
      <c r="HJH5" s="669"/>
      <c r="HJI5" s="669"/>
      <c r="HJJ5" s="669"/>
      <c r="HJK5" s="669"/>
      <c r="HJL5" s="669"/>
      <c r="HJM5" s="669"/>
      <c r="HJN5" s="669"/>
      <c r="HJO5" s="669"/>
      <c r="HJP5" s="669"/>
      <c r="HJQ5" s="669"/>
      <c r="HJR5" s="669"/>
      <c r="HJS5" s="669"/>
      <c r="HJT5" s="669"/>
      <c r="HJU5" s="669"/>
      <c r="HJV5" s="669"/>
      <c r="HJW5" s="669"/>
      <c r="HJX5" s="669"/>
      <c r="HJY5" s="669"/>
      <c r="HJZ5" s="669"/>
      <c r="HKA5" s="669"/>
      <c r="HKB5" s="669"/>
      <c r="HKC5" s="669"/>
      <c r="HKD5" s="669"/>
      <c r="HKE5" s="669"/>
      <c r="HKF5" s="669"/>
      <c r="HKG5" s="669"/>
      <c r="HKH5" s="669"/>
      <c r="HKI5" s="669"/>
      <c r="HKJ5" s="669"/>
      <c r="HKK5" s="669"/>
      <c r="HKL5" s="669"/>
      <c r="HKM5" s="669"/>
      <c r="HKN5" s="669"/>
      <c r="HKO5" s="669"/>
      <c r="HKP5" s="669"/>
      <c r="HKQ5" s="669"/>
      <c r="HKR5" s="669"/>
      <c r="HKS5" s="669"/>
      <c r="HKT5" s="669"/>
      <c r="HKU5" s="669"/>
      <c r="HKV5" s="669"/>
      <c r="HKW5" s="669"/>
      <c r="HKX5" s="669"/>
      <c r="HKY5" s="669"/>
      <c r="HKZ5" s="669"/>
      <c r="HLA5" s="669"/>
      <c r="HLB5" s="669"/>
      <c r="HLC5" s="669"/>
      <c r="HLD5" s="669"/>
      <c r="HLE5" s="669"/>
      <c r="HLF5" s="669"/>
      <c r="HLG5" s="669"/>
      <c r="HLH5" s="669"/>
      <c r="HLI5" s="669"/>
      <c r="HLJ5" s="669"/>
      <c r="HLK5" s="669"/>
      <c r="HLL5" s="669"/>
      <c r="HLM5" s="669"/>
      <c r="HLN5" s="669"/>
      <c r="HLO5" s="669"/>
      <c r="HLP5" s="669"/>
      <c r="HLQ5" s="669"/>
      <c r="HLR5" s="669"/>
      <c r="HLS5" s="669"/>
      <c r="HLT5" s="669"/>
      <c r="HLU5" s="669"/>
      <c r="HLV5" s="669"/>
      <c r="HLW5" s="669"/>
      <c r="HLX5" s="669"/>
      <c r="HLY5" s="669"/>
      <c r="HLZ5" s="669"/>
      <c r="HMA5" s="669"/>
      <c r="HMB5" s="669"/>
      <c r="HMC5" s="669"/>
      <c r="HMD5" s="669"/>
      <c r="HME5" s="669"/>
      <c r="HMF5" s="669"/>
      <c r="HMG5" s="669"/>
      <c r="HMH5" s="669"/>
      <c r="HMI5" s="669"/>
      <c r="HMJ5" s="669"/>
      <c r="HMK5" s="669"/>
      <c r="HML5" s="669"/>
      <c r="HMM5" s="669"/>
      <c r="HMN5" s="669"/>
      <c r="HMO5" s="669"/>
      <c r="HMP5" s="669"/>
      <c r="HMQ5" s="669"/>
      <c r="HMR5" s="669"/>
      <c r="HMS5" s="669"/>
      <c r="HMT5" s="669"/>
      <c r="HMU5" s="669"/>
      <c r="HMV5" s="669"/>
      <c r="HMW5" s="669"/>
      <c r="HMX5" s="669"/>
      <c r="HMY5" s="669"/>
      <c r="HMZ5" s="669"/>
      <c r="HNA5" s="669"/>
      <c r="HNB5" s="669"/>
      <c r="HNC5" s="669"/>
      <c r="HND5" s="669"/>
      <c r="HNE5" s="669"/>
      <c r="HNF5" s="669"/>
      <c r="HNG5" s="669"/>
      <c r="HNH5" s="669"/>
      <c r="HNI5" s="669"/>
      <c r="HNJ5" s="669"/>
      <c r="HNK5" s="669"/>
      <c r="HNL5" s="669"/>
      <c r="HNM5" s="669"/>
      <c r="HNN5" s="669"/>
      <c r="HNO5" s="669"/>
      <c r="HNP5" s="669"/>
      <c r="HNQ5" s="669"/>
      <c r="HNR5" s="669"/>
      <c r="HNS5" s="669"/>
      <c r="HNT5" s="669"/>
      <c r="HNU5" s="669"/>
      <c r="HNV5" s="669"/>
      <c r="HNW5" s="669"/>
      <c r="HNX5" s="669"/>
      <c r="HNY5" s="669"/>
      <c r="HNZ5" s="669"/>
      <c r="HOA5" s="669"/>
      <c r="HOB5" s="669"/>
      <c r="HOC5" s="669"/>
      <c r="HOD5" s="669"/>
      <c r="HOE5" s="669"/>
      <c r="HOF5" s="669"/>
      <c r="HOG5" s="669"/>
      <c r="HOH5" s="669"/>
      <c r="HOI5" s="669"/>
      <c r="HOJ5" s="669"/>
      <c r="HOK5" s="669"/>
      <c r="HOL5" s="669"/>
      <c r="HOM5" s="669"/>
      <c r="HON5" s="669"/>
      <c r="HOO5" s="669"/>
      <c r="HOP5" s="669"/>
      <c r="HOQ5" s="669"/>
      <c r="HOR5" s="669"/>
      <c r="HOS5" s="669"/>
      <c r="HOT5" s="669"/>
      <c r="HOU5" s="669"/>
      <c r="HOV5" s="669"/>
      <c r="HOW5" s="669"/>
      <c r="HOX5" s="669"/>
      <c r="HOY5" s="669"/>
      <c r="HOZ5" s="669"/>
      <c r="HPA5" s="669"/>
      <c r="HPB5" s="669"/>
      <c r="HPC5" s="669"/>
      <c r="HPD5" s="669"/>
      <c r="HPE5" s="669"/>
      <c r="HPF5" s="669"/>
      <c r="HPG5" s="669"/>
      <c r="HPH5" s="669"/>
      <c r="HPI5" s="669"/>
      <c r="HPJ5" s="669"/>
      <c r="HPK5" s="669"/>
      <c r="HPL5" s="669"/>
      <c r="HPM5" s="669"/>
      <c r="HPN5" s="669"/>
      <c r="HPO5" s="669"/>
      <c r="HPP5" s="669"/>
      <c r="HPQ5" s="669"/>
      <c r="HPR5" s="669"/>
      <c r="HPS5" s="669"/>
      <c r="HPT5" s="669"/>
      <c r="HPU5" s="669"/>
      <c r="HPV5" s="669"/>
      <c r="HPW5" s="669"/>
      <c r="HPX5" s="669"/>
      <c r="HPY5" s="669"/>
      <c r="HPZ5" s="669"/>
      <c r="HQA5" s="669"/>
      <c r="HQB5" s="669"/>
      <c r="HQC5" s="669"/>
      <c r="HQD5" s="669"/>
      <c r="HQE5" s="669"/>
      <c r="HQF5" s="669"/>
      <c r="HQG5" s="669"/>
      <c r="HQH5" s="669"/>
      <c r="HQI5" s="669"/>
      <c r="HQJ5" s="669"/>
      <c r="HQK5" s="669"/>
      <c r="HQL5" s="669"/>
      <c r="HQM5" s="669"/>
      <c r="HQN5" s="669"/>
      <c r="HQO5" s="669"/>
      <c r="HQP5" s="669"/>
      <c r="HQQ5" s="669"/>
      <c r="HQR5" s="669"/>
      <c r="HQS5" s="669"/>
      <c r="HQT5" s="669"/>
      <c r="HQU5" s="669"/>
      <c r="HQV5" s="669"/>
      <c r="HQW5" s="669"/>
      <c r="HQX5" s="669"/>
      <c r="HQY5" s="669"/>
      <c r="HQZ5" s="669"/>
      <c r="HRA5" s="669"/>
      <c r="HRB5" s="669"/>
      <c r="HRC5" s="669"/>
      <c r="HRD5" s="669"/>
      <c r="HRE5" s="669"/>
      <c r="HRF5" s="669"/>
      <c r="HRG5" s="669"/>
      <c r="HRH5" s="669"/>
      <c r="HRI5" s="669"/>
      <c r="HRJ5" s="669"/>
      <c r="HRK5" s="669"/>
      <c r="HRL5" s="669"/>
      <c r="HRM5" s="669"/>
      <c r="HRN5" s="669"/>
      <c r="HRO5" s="669"/>
      <c r="HRP5" s="669"/>
      <c r="HRQ5" s="669"/>
      <c r="HRR5" s="669"/>
      <c r="HRS5" s="669"/>
      <c r="HRT5" s="669"/>
      <c r="HRU5" s="669"/>
      <c r="HRV5" s="669"/>
      <c r="HRW5" s="669"/>
      <c r="HRX5" s="669"/>
      <c r="HRY5" s="669"/>
      <c r="HRZ5" s="669"/>
      <c r="HSA5" s="669"/>
      <c r="HSB5" s="669"/>
      <c r="HSC5" s="669"/>
      <c r="HSD5" s="669"/>
      <c r="HSE5" s="669"/>
      <c r="HSF5" s="669"/>
      <c r="HSG5" s="669"/>
      <c r="HSH5" s="669"/>
      <c r="HSI5" s="669"/>
      <c r="HSJ5" s="669"/>
      <c r="HSK5" s="669"/>
      <c r="HSL5" s="669"/>
      <c r="HSM5" s="669"/>
      <c r="HSN5" s="669"/>
      <c r="HSO5" s="669"/>
      <c r="HSP5" s="669"/>
      <c r="HSQ5" s="669"/>
      <c r="HSR5" s="669"/>
      <c r="HSS5" s="669"/>
      <c r="HST5" s="669"/>
      <c r="HSU5" s="669"/>
      <c r="HSV5" s="669"/>
      <c r="HSW5" s="669"/>
      <c r="HSX5" s="669"/>
      <c r="HSY5" s="669"/>
      <c r="HSZ5" s="669"/>
      <c r="HTA5" s="669"/>
      <c r="HTB5" s="669"/>
      <c r="HTC5" s="669"/>
      <c r="HTD5" s="669"/>
      <c r="HTE5" s="669"/>
      <c r="HTF5" s="669"/>
      <c r="HTG5" s="669"/>
      <c r="HTH5" s="669"/>
      <c r="HTI5" s="669"/>
      <c r="HTJ5" s="669"/>
      <c r="HTK5" s="669"/>
      <c r="HTL5" s="669"/>
      <c r="HTM5" s="669"/>
      <c r="HTN5" s="669"/>
      <c r="HTO5" s="669"/>
      <c r="HTP5" s="669"/>
      <c r="HTQ5" s="669"/>
      <c r="HTR5" s="669"/>
      <c r="HTS5" s="669"/>
      <c r="HTT5" s="669"/>
      <c r="HTU5" s="669"/>
      <c r="HTV5" s="669"/>
      <c r="HTW5" s="669"/>
      <c r="HTX5" s="669"/>
      <c r="HTY5" s="669"/>
      <c r="HTZ5" s="669"/>
      <c r="HUA5" s="669"/>
      <c r="HUB5" s="669"/>
      <c r="HUC5" s="669"/>
      <c r="HUD5" s="669"/>
      <c r="HUE5" s="669"/>
      <c r="HUF5" s="669"/>
      <c r="HUG5" s="669"/>
      <c r="HUH5" s="669"/>
      <c r="HUI5" s="669"/>
      <c r="HUJ5" s="669"/>
      <c r="HUK5" s="669"/>
      <c r="HUL5" s="669"/>
      <c r="HUM5" s="669"/>
      <c r="HUN5" s="669"/>
      <c r="HUO5" s="669"/>
      <c r="HUP5" s="669"/>
      <c r="HUQ5" s="669"/>
      <c r="HUR5" s="669"/>
      <c r="HUS5" s="669"/>
      <c r="HUT5" s="669"/>
      <c r="HUU5" s="669"/>
      <c r="HUV5" s="669"/>
      <c r="HUW5" s="669"/>
      <c r="HUX5" s="669"/>
      <c r="HUY5" s="669"/>
      <c r="HUZ5" s="669"/>
      <c r="HVA5" s="669"/>
      <c r="HVB5" s="669"/>
      <c r="HVC5" s="669"/>
      <c r="HVD5" s="669"/>
      <c r="HVE5" s="669"/>
      <c r="HVF5" s="669"/>
      <c r="HVG5" s="669"/>
      <c r="HVH5" s="669"/>
      <c r="HVI5" s="669"/>
      <c r="HVJ5" s="669"/>
      <c r="HVK5" s="669"/>
      <c r="HVL5" s="669"/>
      <c r="HVM5" s="669"/>
      <c r="HVN5" s="669"/>
      <c r="HVO5" s="669"/>
      <c r="HVP5" s="669"/>
      <c r="HVQ5" s="669"/>
      <c r="HVR5" s="669"/>
      <c r="HVS5" s="669"/>
      <c r="HVT5" s="669"/>
      <c r="HVU5" s="669"/>
      <c r="HVV5" s="669"/>
      <c r="HVW5" s="669"/>
      <c r="HVX5" s="669"/>
      <c r="HVY5" s="669"/>
      <c r="HVZ5" s="669"/>
      <c r="HWA5" s="669"/>
      <c r="HWB5" s="669"/>
      <c r="HWC5" s="669"/>
      <c r="HWD5" s="669"/>
      <c r="HWE5" s="669"/>
      <c r="HWF5" s="669"/>
      <c r="HWG5" s="669"/>
      <c r="HWH5" s="669"/>
      <c r="HWI5" s="669"/>
      <c r="HWJ5" s="669"/>
      <c r="HWK5" s="669"/>
      <c r="HWL5" s="669"/>
      <c r="HWM5" s="669"/>
      <c r="HWN5" s="669"/>
      <c r="HWO5" s="669"/>
      <c r="HWP5" s="669"/>
      <c r="HWQ5" s="669"/>
      <c r="HWR5" s="669"/>
      <c r="HWS5" s="669"/>
      <c r="HWT5" s="669"/>
      <c r="HWU5" s="669"/>
      <c r="HWV5" s="669"/>
      <c r="HWW5" s="669"/>
      <c r="HWX5" s="669"/>
      <c r="HWY5" s="669"/>
      <c r="HWZ5" s="669"/>
      <c r="HXA5" s="669"/>
      <c r="HXB5" s="669"/>
      <c r="HXC5" s="669"/>
      <c r="HXD5" s="669"/>
      <c r="HXE5" s="669"/>
      <c r="HXF5" s="669"/>
      <c r="HXG5" s="669"/>
      <c r="HXH5" s="669"/>
      <c r="HXI5" s="669"/>
      <c r="HXJ5" s="669"/>
      <c r="HXK5" s="669"/>
      <c r="HXL5" s="669"/>
      <c r="HXM5" s="669"/>
      <c r="HXN5" s="669"/>
      <c r="HXO5" s="669"/>
      <c r="HXP5" s="669"/>
      <c r="HXQ5" s="669"/>
      <c r="HXR5" s="669"/>
      <c r="HXS5" s="669"/>
      <c r="HXT5" s="669"/>
      <c r="HXU5" s="669"/>
      <c r="HXV5" s="669"/>
      <c r="HXW5" s="669"/>
      <c r="HXX5" s="669"/>
      <c r="HXY5" s="669"/>
      <c r="HXZ5" s="669"/>
      <c r="HYA5" s="669"/>
      <c r="HYB5" s="669"/>
      <c r="HYC5" s="669"/>
      <c r="HYD5" s="669"/>
      <c r="HYE5" s="669"/>
      <c r="HYF5" s="669"/>
      <c r="HYG5" s="669"/>
      <c r="HYH5" s="669"/>
      <c r="HYI5" s="669"/>
      <c r="HYJ5" s="669"/>
      <c r="HYK5" s="669"/>
      <c r="HYL5" s="669"/>
      <c r="HYM5" s="669"/>
      <c r="HYN5" s="669"/>
      <c r="HYO5" s="669"/>
      <c r="HYP5" s="669"/>
      <c r="HYQ5" s="669"/>
      <c r="HYR5" s="669"/>
      <c r="HYS5" s="669"/>
      <c r="HYT5" s="669"/>
      <c r="HYU5" s="669"/>
      <c r="HYV5" s="669"/>
      <c r="HYW5" s="669"/>
      <c r="HYX5" s="669"/>
      <c r="HYY5" s="669"/>
      <c r="HYZ5" s="669"/>
      <c r="HZA5" s="669"/>
      <c r="HZB5" s="669"/>
      <c r="HZC5" s="669"/>
      <c r="HZD5" s="669"/>
      <c r="HZE5" s="669"/>
      <c r="HZF5" s="669"/>
      <c r="HZG5" s="669"/>
      <c r="HZH5" s="669"/>
      <c r="HZI5" s="669"/>
      <c r="HZJ5" s="669"/>
      <c r="HZK5" s="669"/>
      <c r="HZL5" s="669"/>
      <c r="HZM5" s="669"/>
      <c r="HZN5" s="669"/>
      <c r="HZO5" s="669"/>
      <c r="HZP5" s="669"/>
      <c r="HZQ5" s="669"/>
      <c r="HZR5" s="669"/>
      <c r="HZS5" s="669"/>
      <c r="HZT5" s="669"/>
      <c r="HZU5" s="669"/>
      <c r="HZV5" s="669"/>
      <c r="HZW5" s="669"/>
      <c r="HZX5" s="669"/>
      <c r="HZY5" s="669"/>
      <c r="HZZ5" s="669"/>
      <c r="IAA5" s="669"/>
      <c r="IAB5" s="669"/>
      <c r="IAC5" s="669"/>
      <c r="IAD5" s="669"/>
      <c r="IAE5" s="669"/>
      <c r="IAF5" s="669"/>
      <c r="IAG5" s="669"/>
      <c r="IAH5" s="669"/>
      <c r="IAI5" s="669"/>
      <c r="IAJ5" s="669"/>
      <c r="IAK5" s="669"/>
      <c r="IAL5" s="669"/>
      <c r="IAM5" s="669"/>
      <c r="IAN5" s="669"/>
      <c r="IAO5" s="669"/>
      <c r="IAP5" s="669"/>
      <c r="IAQ5" s="669"/>
      <c r="IAR5" s="669"/>
      <c r="IAS5" s="669"/>
      <c r="IAT5" s="669"/>
      <c r="IAU5" s="669"/>
      <c r="IAV5" s="669"/>
      <c r="IAW5" s="669"/>
      <c r="IAX5" s="669"/>
      <c r="IAY5" s="669"/>
      <c r="IAZ5" s="669"/>
      <c r="IBA5" s="669"/>
      <c r="IBB5" s="669"/>
      <c r="IBC5" s="669"/>
      <c r="IBD5" s="669"/>
      <c r="IBE5" s="669"/>
      <c r="IBF5" s="669"/>
      <c r="IBG5" s="669"/>
      <c r="IBH5" s="669"/>
      <c r="IBI5" s="669"/>
      <c r="IBJ5" s="669"/>
      <c r="IBK5" s="669"/>
      <c r="IBL5" s="669"/>
      <c r="IBM5" s="669"/>
      <c r="IBN5" s="669"/>
      <c r="IBO5" s="669"/>
      <c r="IBP5" s="669"/>
      <c r="IBQ5" s="669"/>
      <c r="IBR5" s="669"/>
      <c r="IBS5" s="669"/>
      <c r="IBT5" s="669"/>
      <c r="IBU5" s="669"/>
      <c r="IBV5" s="669"/>
      <c r="IBW5" s="669"/>
      <c r="IBX5" s="669"/>
      <c r="IBY5" s="669"/>
      <c r="IBZ5" s="669"/>
      <c r="ICA5" s="669"/>
      <c r="ICB5" s="669"/>
      <c r="ICC5" s="669"/>
      <c r="ICD5" s="669"/>
      <c r="ICE5" s="669"/>
      <c r="ICF5" s="669"/>
      <c r="ICG5" s="669"/>
      <c r="ICH5" s="669"/>
      <c r="ICI5" s="669"/>
      <c r="ICJ5" s="669"/>
      <c r="ICK5" s="669"/>
      <c r="ICL5" s="669"/>
      <c r="ICM5" s="669"/>
      <c r="ICN5" s="669"/>
      <c r="ICO5" s="669"/>
      <c r="ICP5" s="669"/>
      <c r="ICQ5" s="669"/>
      <c r="ICR5" s="669"/>
      <c r="ICS5" s="669"/>
      <c r="ICT5" s="669"/>
      <c r="ICU5" s="669"/>
      <c r="ICV5" s="669"/>
      <c r="ICW5" s="669"/>
      <c r="ICX5" s="669"/>
      <c r="ICY5" s="669"/>
      <c r="ICZ5" s="669"/>
      <c r="IDA5" s="669"/>
      <c r="IDB5" s="669"/>
      <c r="IDC5" s="669"/>
      <c r="IDD5" s="669"/>
      <c r="IDE5" s="669"/>
      <c r="IDF5" s="669"/>
      <c r="IDG5" s="669"/>
      <c r="IDH5" s="669"/>
      <c r="IDI5" s="669"/>
      <c r="IDJ5" s="669"/>
      <c r="IDK5" s="669"/>
      <c r="IDL5" s="669"/>
      <c r="IDM5" s="669"/>
      <c r="IDN5" s="669"/>
      <c r="IDO5" s="669"/>
      <c r="IDP5" s="669"/>
      <c r="IDQ5" s="669"/>
      <c r="IDR5" s="669"/>
      <c r="IDS5" s="669"/>
      <c r="IDT5" s="669"/>
      <c r="IDU5" s="669"/>
      <c r="IDV5" s="669"/>
      <c r="IDW5" s="669"/>
      <c r="IDX5" s="669"/>
      <c r="IDY5" s="669"/>
      <c r="IDZ5" s="669"/>
      <c r="IEA5" s="669"/>
      <c r="IEB5" s="669"/>
      <c r="IEC5" s="669"/>
      <c r="IED5" s="669"/>
      <c r="IEE5" s="669"/>
      <c r="IEF5" s="669"/>
      <c r="IEG5" s="669"/>
      <c r="IEH5" s="669"/>
      <c r="IEI5" s="669"/>
      <c r="IEJ5" s="669"/>
      <c r="IEK5" s="669"/>
      <c r="IEL5" s="669"/>
      <c r="IEM5" s="669"/>
      <c r="IEN5" s="669"/>
      <c r="IEO5" s="669"/>
      <c r="IEP5" s="669"/>
      <c r="IEQ5" s="669"/>
      <c r="IER5" s="669"/>
      <c r="IES5" s="669"/>
      <c r="IET5" s="669"/>
      <c r="IEU5" s="669"/>
      <c r="IEV5" s="669"/>
      <c r="IEW5" s="669"/>
      <c r="IEX5" s="669"/>
      <c r="IEY5" s="669"/>
      <c r="IEZ5" s="669"/>
      <c r="IFA5" s="669"/>
      <c r="IFB5" s="669"/>
      <c r="IFC5" s="669"/>
      <c r="IFD5" s="669"/>
      <c r="IFE5" s="669"/>
      <c r="IFF5" s="669"/>
      <c r="IFG5" s="669"/>
      <c r="IFH5" s="669"/>
      <c r="IFI5" s="669"/>
      <c r="IFJ5" s="669"/>
      <c r="IFK5" s="669"/>
      <c r="IFL5" s="669"/>
      <c r="IFM5" s="669"/>
      <c r="IFN5" s="669"/>
      <c r="IFO5" s="669"/>
      <c r="IFP5" s="669"/>
      <c r="IFQ5" s="669"/>
      <c r="IFR5" s="669"/>
      <c r="IFS5" s="669"/>
      <c r="IFT5" s="669"/>
      <c r="IFU5" s="669"/>
      <c r="IFV5" s="669"/>
      <c r="IFW5" s="669"/>
      <c r="IFX5" s="669"/>
      <c r="IFY5" s="669"/>
      <c r="IFZ5" s="669"/>
      <c r="IGA5" s="669"/>
      <c r="IGB5" s="669"/>
      <c r="IGC5" s="669"/>
      <c r="IGD5" s="669"/>
      <c r="IGE5" s="669"/>
      <c r="IGF5" s="669"/>
      <c r="IGG5" s="669"/>
      <c r="IGH5" s="669"/>
      <c r="IGI5" s="669"/>
      <c r="IGJ5" s="669"/>
      <c r="IGK5" s="669"/>
      <c r="IGL5" s="669"/>
      <c r="IGM5" s="669"/>
      <c r="IGN5" s="669"/>
      <c r="IGO5" s="669"/>
      <c r="IGP5" s="669"/>
      <c r="IGQ5" s="669"/>
      <c r="IGR5" s="669"/>
      <c r="IGS5" s="669"/>
      <c r="IGT5" s="669"/>
      <c r="IGU5" s="669"/>
      <c r="IGV5" s="669"/>
      <c r="IGW5" s="669"/>
      <c r="IGX5" s="669"/>
      <c r="IGY5" s="669"/>
      <c r="IGZ5" s="669"/>
      <c r="IHA5" s="669"/>
      <c r="IHB5" s="669"/>
      <c r="IHC5" s="669"/>
      <c r="IHD5" s="669"/>
      <c r="IHE5" s="669"/>
      <c r="IHF5" s="669"/>
      <c r="IHG5" s="669"/>
      <c r="IHH5" s="669"/>
      <c r="IHI5" s="669"/>
      <c r="IHJ5" s="669"/>
      <c r="IHK5" s="669"/>
      <c r="IHL5" s="669"/>
      <c r="IHM5" s="669"/>
      <c r="IHN5" s="669"/>
      <c r="IHO5" s="669"/>
      <c r="IHP5" s="669"/>
      <c r="IHQ5" s="669"/>
      <c r="IHR5" s="669"/>
      <c r="IHS5" s="669"/>
      <c r="IHT5" s="669"/>
      <c r="IHU5" s="669"/>
      <c r="IHV5" s="669"/>
      <c r="IHW5" s="669"/>
      <c r="IHX5" s="669"/>
      <c r="IHY5" s="669"/>
      <c r="IHZ5" s="669"/>
      <c r="IIA5" s="669"/>
      <c r="IIB5" s="669"/>
      <c r="IIC5" s="669"/>
      <c r="IID5" s="669"/>
      <c r="IIE5" s="669"/>
      <c r="IIF5" s="669"/>
      <c r="IIG5" s="669"/>
      <c r="IIH5" s="669"/>
      <c r="III5" s="669"/>
      <c r="IIJ5" s="669"/>
      <c r="IIK5" s="669"/>
      <c r="IIL5" s="669"/>
      <c r="IIM5" s="669"/>
      <c r="IIN5" s="669"/>
      <c r="IIO5" s="669"/>
      <c r="IIP5" s="669"/>
      <c r="IIQ5" s="669"/>
      <c r="IIR5" s="669"/>
      <c r="IIS5" s="669"/>
      <c r="IIT5" s="669"/>
      <c r="IIU5" s="669"/>
      <c r="IIV5" s="669"/>
      <c r="IIW5" s="669"/>
      <c r="IIX5" s="669"/>
      <c r="IIY5" s="669"/>
      <c r="IIZ5" s="669"/>
      <c r="IJA5" s="669"/>
      <c r="IJB5" s="669"/>
      <c r="IJC5" s="669"/>
      <c r="IJD5" s="669"/>
      <c r="IJE5" s="669"/>
      <c r="IJF5" s="669"/>
      <c r="IJG5" s="669"/>
      <c r="IJH5" s="669"/>
      <c r="IJI5" s="669"/>
      <c r="IJJ5" s="669"/>
      <c r="IJK5" s="669"/>
      <c r="IJL5" s="669"/>
      <c r="IJM5" s="669"/>
      <c r="IJN5" s="669"/>
      <c r="IJO5" s="669"/>
      <c r="IJP5" s="669"/>
      <c r="IJQ5" s="669"/>
      <c r="IJR5" s="669"/>
      <c r="IJS5" s="669"/>
      <c r="IJT5" s="669"/>
      <c r="IJU5" s="669"/>
      <c r="IJV5" s="669"/>
      <c r="IJW5" s="669"/>
      <c r="IJX5" s="669"/>
      <c r="IJY5" s="669"/>
      <c r="IJZ5" s="669"/>
      <c r="IKA5" s="669"/>
      <c r="IKB5" s="669"/>
      <c r="IKC5" s="669"/>
      <c r="IKD5" s="669"/>
      <c r="IKE5" s="669"/>
      <c r="IKF5" s="669"/>
      <c r="IKG5" s="669"/>
      <c r="IKH5" s="669"/>
      <c r="IKI5" s="669"/>
      <c r="IKJ5" s="669"/>
      <c r="IKK5" s="669"/>
      <c r="IKL5" s="669"/>
      <c r="IKM5" s="669"/>
      <c r="IKN5" s="669"/>
      <c r="IKO5" s="669"/>
      <c r="IKP5" s="669"/>
      <c r="IKQ5" s="669"/>
      <c r="IKR5" s="669"/>
      <c r="IKS5" s="669"/>
      <c r="IKT5" s="669"/>
      <c r="IKU5" s="669"/>
      <c r="IKV5" s="669"/>
      <c r="IKW5" s="669"/>
      <c r="IKX5" s="669"/>
      <c r="IKY5" s="669"/>
      <c r="IKZ5" s="669"/>
      <c r="ILA5" s="669"/>
      <c r="ILB5" s="669"/>
      <c r="ILC5" s="669"/>
      <c r="ILD5" s="669"/>
      <c r="ILE5" s="669"/>
      <c r="ILF5" s="669"/>
      <c r="ILG5" s="669"/>
      <c r="ILH5" s="669"/>
      <c r="ILI5" s="669"/>
      <c r="ILJ5" s="669"/>
      <c r="ILK5" s="669"/>
      <c r="ILL5" s="669"/>
      <c r="ILM5" s="669"/>
      <c r="ILN5" s="669"/>
      <c r="ILO5" s="669"/>
      <c r="ILP5" s="669"/>
      <c r="ILQ5" s="669"/>
      <c r="ILR5" s="669"/>
      <c r="ILS5" s="669"/>
      <c r="ILT5" s="669"/>
      <c r="ILU5" s="669"/>
      <c r="ILV5" s="669"/>
      <c r="ILW5" s="669"/>
      <c r="ILX5" s="669"/>
      <c r="ILY5" s="669"/>
      <c r="ILZ5" s="669"/>
      <c r="IMA5" s="669"/>
      <c r="IMB5" s="669"/>
      <c r="IMC5" s="669"/>
      <c r="IMD5" s="669"/>
      <c r="IME5" s="669"/>
      <c r="IMF5" s="669"/>
      <c r="IMG5" s="669"/>
      <c r="IMH5" s="669"/>
      <c r="IMI5" s="669"/>
      <c r="IMJ5" s="669"/>
      <c r="IMK5" s="669"/>
      <c r="IML5" s="669"/>
      <c r="IMM5" s="669"/>
      <c r="IMN5" s="669"/>
      <c r="IMO5" s="669"/>
      <c r="IMP5" s="669"/>
      <c r="IMQ5" s="669"/>
      <c r="IMR5" s="669"/>
      <c r="IMS5" s="669"/>
      <c r="IMT5" s="669"/>
      <c r="IMU5" s="669"/>
      <c r="IMV5" s="669"/>
      <c r="IMW5" s="669"/>
      <c r="IMX5" s="669"/>
      <c r="IMY5" s="669"/>
      <c r="IMZ5" s="669"/>
      <c r="INA5" s="669"/>
      <c r="INB5" s="669"/>
      <c r="INC5" s="669"/>
      <c r="IND5" s="669"/>
      <c r="INE5" s="669"/>
      <c r="INF5" s="669"/>
      <c r="ING5" s="669"/>
      <c r="INH5" s="669"/>
      <c r="INI5" s="669"/>
      <c r="INJ5" s="669"/>
      <c r="INK5" s="669"/>
      <c r="INL5" s="669"/>
      <c r="INM5" s="669"/>
      <c r="INN5" s="669"/>
      <c r="INO5" s="669"/>
      <c r="INP5" s="669"/>
      <c r="INQ5" s="669"/>
      <c r="INR5" s="669"/>
      <c r="INS5" s="669"/>
      <c r="INT5" s="669"/>
      <c r="INU5" s="669"/>
      <c r="INV5" s="669"/>
      <c r="INW5" s="669"/>
      <c r="INX5" s="669"/>
      <c r="INY5" s="669"/>
      <c r="INZ5" s="669"/>
      <c r="IOA5" s="669"/>
      <c r="IOB5" s="669"/>
      <c r="IOC5" s="669"/>
      <c r="IOD5" s="669"/>
      <c r="IOE5" s="669"/>
      <c r="IOF5" s="669"/>
      <c r="IOG5" s="669"/>
      <c r="IOH5" s="669"/>
      <c r="IOI5" s="669"/>
      <c r="IOJ5" s="669"/>
      <c r="IOK5" s="669"/>
      <c r="IOL5" s="669"/>
      <c r="IOM5" s="669"/>
      <c r="ION5" s="669"/>
      <c r="IOO5" s="669"/>
      <c r="IOP5" s="669"/>
      <c r="IOQ5" s="669"/>
      <c r="IOR5" s="669"/>
      <c r="IOS5" s="669"/>
      <c r="IOT5" s="669"/>
      <c r="IOU5" s="669"/>
      <c r="IOV5" s="669"/>
      <c r="IOW5" s="669"/>
      <c r="IOX5" s="669"/>
      <c r="IOY5" s="669"/>
      <c r="IOZ5" s="669"/>
      <c r="IPA5" s="669"/>
      <c r="IPB5" s="669"/>
      <c r="IPC5" s="669"/>
      <c r="IPD5" s="669"/>
      <c r="IPE5" s="669"/>
      <c r="IPF5" s="669"/>
      <c r="IPG5" s="669"/>
      <c r="IPH5" s="669"/>
      <c r="IPI5" s="669"/>
      <c r="IPJ5" s="669"/>
      <c r="IPK5" s="669"/>
      <c r="IPL5" s="669"/>
      <c r="IPM5" s="669"/>
      <c r="IPN5" s="669"/>
      <c r="IPO5" s="669"/>
      <c r="IPP5" s="669"/>
      <c r="IPQ5" s="669"/>
      <c r="IPR5" s="669"/>
      <c r="IPS5" s="669"/>
      <c r="IPT5" s="669"/>
      <c r="IPU5" s="669"/>
      <c r="IPV5" s="669"/>
      <c r="IPW5" s="669"/>
      <c r="IPX5" s="669"/>
      <c r="IPY5" s="669"/>
      <c r="IPZ5" s="669"/>
      <c r="IQA5" s="669"/>
      <c r="IQB5" s="669"/>
      <c r="IQC5" s="669"/>
      <c r="IQD5" s="669"/>
      <c r="IQE5" s="669"/>
      <c r="IQF5" s="669"/>
      <c r="IQG5" s="669"/>
      <c r="IQH5" s="669"/>
      <c r="IQI5" s="669"/>
      <c r="IQJ5" s="669"/>
      <c r="IQK5" s="669"/>
      <c r="IQL5" s="669"/>
      <c r="IQM5" s="669"/>
      <c r="IQN5" s="669"/>
      <c r="IQO5" s="669"/>
      <c r="IQP5" s="669"/>
      <c r="IQQ5" s="669"/>
      <c r="IQR5" s="669"/>
      <c r="IQS5" s="669"/>
      <c r="IQT5" s="669"/>
      <c r="IQU5" s="669"/>
      <c r="IQV5" s="669"/>
      <c r="IQW5" s="669"/>
      <c r="IQX5" s="669"/>
      <c r="IQY5" s="669"/>
      <c r="IQZ5" s="669"/>
      <c r="IRA5" s="669"/>
      <c r="IRB5" s="669"/>
      <c r="IRC5" s="669"/>
      <c r="IRD5" s="669"/>
      <c r="IRE5" s="669"/>
      <c r="IRF5" s="669"/>
      <c r="IRG5" s="669"/>
      <c r="IRH5" s="669"/>
      <c r="IRI5" s="669"/>
      <c r="IRJ5" s="669"/>
      <c r="IRK5" s="669"/>
      <c r="IRL5" s="669"/>
      <c r="IRM5" s="669"/>
      <c r="IRN5" s="669"/>
      <c r="IRO5" s="669"/>
      <c r="IRP5" s="669"/>
      <c r="IRQ5" s="669"/>
      <c r="IRR5" s="669"/>
      <c r="IRS5" s="669"/>
      <c r="IRT5" s="669"/>
      <c r="IRU5" s="669"/>
      <c r="IRV5" s="669"/>
      <c r="IRW5" s="669"/>
      <c r="IRX5" s="669"/>
      <c r="IRY5" s="669"/>
      <c r="IRZ5" s="669"/>
      <c r="ISA5" s="669"/>
      <c r="ISB5" s="669"/>
      <c r="ISC5" s="669"/>
      <c r="ISD5" s="669"/>
      <c r="ISE5" s="669"/>
      <c r="ISF5" s="669"/>
      <c r="ISG5" s="669"/>
      <c r="ISH5" s="669"/>
      <c r="ISI5" s="669"/>
      <c r="ISJ5" s="669"/>
      <c r="ISK5" s="669"/>
      <c r="ISL5" s="669"/>
      <c r="ISM5" s="669"/>
      <c r="ISN5" s="669"/>
      <c r="ISO5" s="669"/>
      <c r="ISP5" s="669"/>
      <c r="ISQ5" s="669"/>
      <c r="ISR5" s="669"/>
      <c r="ISS5" s="669"/>
      <c r="IST5" s="669"/>
      <c r="ISU5" s="669"/>
      <c r="ISV5" s="669"/>
      <c r="ISW5" s="669"/>
      <c r="ISX5" s="669"/>
      <c r="ISY5" s="669"/>
      <c r="ISZ5" s="669"/>
      <c r="ITA5" s="669"/>
      <c r="ITB5" s="669"/>
      <c r="ITC5" s="669"/>
      <c r="ITD5" s="669"/>
      <c r="ITE5" s="669"/>
      <c r="ITF5" s="669"/>
      <c r="ITG5" s="669"/>
      <c r="ITH5" s="669"/>
      <c r="ITI5" s="669"/>
      <c r="ITJ5" s="669"/>
      <c r="ITK5" s="669"/>
      <c r="ITL5" s="669"/>
      <c r="ITM5" s="669"/>
      <c r="ITN5" s="669"/>
      <c r="ITO5" s="669"/>
      <c r="ITP5" s="669"/>
      <c r="ITQ5" s="669"/>
      <c r="ITR5" s="669"/>
      <c r="ITS5" s="669"/>
      <c r="ITT5" s="669"/>
      <c r="ITU5" s="669"/>
      <c r="ITV5" s="669"/>
      <c r="ITW5" s="669"/>
      <c r="ITX5" s="669"/>
      <c r="ITY5" s="669"/>
      <c r="ITZ5" s="669"/>
      <c r="IUA5" s="669"/>
      <c r="IUB5" s="669"/>
      <c r="IUC5" s="669"/>
      <c r="IUD5" s="669"/>
      <c r="IUE5" s="669"/>
      <c r="IUF5" s="669"/>
      <c r="IUG5" s="669"/>
      <c r="IUH5" s="669"/>
      <c r="IUI5" s="669"/>
      <c r="IUJ5" s="669"/>
      <c r="IUK5" s="669"/>
      <c r="IUL5" s="669"/>
      <c r="IUM5" s="669"/>
      <c r="IUN5" s="669"/>
      <c r="IUO5" s="669"/>
      <c r="IUP5" s="669"/>
      <c r="IUQ5" s="669"/>
      <c r="IUR5" s="669"/>
      <c r="IUS5" s="669"/>
      <c r="IUT5" s="669"/>
      <c r="IUU5" s="669"/>
      <c r="IUV5" s="669"/>
      <c r="IUW5" s="669"/>
      <c r="IUX5" s="669"/>
      <c r="IUY5" s="669"/>
      <c r="IUZ5" s="669"/>
      <c r="IVA5" s="669"/>
      <c r="IVB5" s="669"/>
      <c r="IVC5" s="669"/>
      <c r="IVD5" s="669"/>
      <c r="IVE5" s="669"/>
      <c r="IVF5" s="669"/>
      <c r="IVG5" s="669"/>
      <c r="IVH5" s="669"/>
      <c r="IVI5" s="669"/>
      <c r="IVJ5" s="669"/>
      <c r="IVK5" s="669"/>
      <c r="IVL5" s="669"/>
      <c r="IVM5" s="669"/>
      <c r="IVN5" s="669"/>
      <c r="IVO5" s="669"/>
      <c r="IVP5" s="669"/>
      <c r="IVQ5" s="669"/>
      <c r="IVR5" s="669"/>
      <c r="IVS5" s="669"/>
      <c r="IVT5" s="669"/>
      <c r="IVU5" s="669"/>
      <c r="IVV5" s="669"/>
      <c r="IVW5" s="669"/>
      <c r="IVX5" s="669"/>
      <c r="IVY5" s="669"/>
      <c r="IVZ5" s="669"/>
      <c r="IWA5" s="669"/>
      <c r="IWB5" s="669"/>
      <c r="IWC5" s="669"/>
      <c r="IWD5" s="669"/>
      <c r="IWE5" s="669"/>
      <c r="IWF5" s="669"/>
      <c r="IWG5" s="669"/>
      <c r="IWH5" s="669"/>
      <c r="IWI5" s="669"/>
      <c r="IWJ5" s="669"/>
      <c r="IWK5" s="669"/>
      <c r="IWL5" s="669"/>
      <c r="IWM5" s="669"/>
      <c r="IWN5" s="669"/>
      <c r="IWO5" s="669"/>
      <c r="IWP5" s="669"/>
      <c r="IWQ5" s="669"/>
      <c r="IWR5" s="669"/>
      <c r="IWS5" s="669"/>
      <c r="IWT5" s="669"/>
      <c r="IWU5" s="669"/>
      <c r="IWV5" s="669"/>
      <c r="IWW5" s="669"/>
      <c r="IWX5" s="669"/>
      <c r="IWY5" s="669"/>
      <c r="IWZ5" s="669"/>
      <c r="IXA5" s="669"/>
      <c r="IXB5" s="669"/>
      <c r="IXC5" s="669"/>
      <c r="IXD5" s="669"/>
      <c r="IXE5" s="669"/>
      <c r="IXF5" s="669"/>
      <c r="IXG5" s="669"/>
      <c r="IXH5" s="669"/>
      <c r="IXI5" s="669"/>
      <c r="IXJ5" s="669"/>
      <c r="IXK5" s="669"/>
      <c r="IXL5" s="669"/>
      <c r="IXM5" s="669"/>
      <c r="IXN5" s="669"/>
      <c r="IXO5" s="669"/>
      <c r="IXP5" s="669"/>
      <c r="IXQ5" s="669"/>
      <c r="IXR5" s="669"/>
      <c r="IXS5" s="669"/>
      <c r="IXT5" s="669"/>
      <c r="IXU5" s="669"/>
      <c r="IXV5" s="669"/>
      <c r="IXW5" s="669"/>
      <c r="IXX5" s="669"/>
      <c r="IXY5" s="669"/>
      <c r="IXZ5" s="669"/>
      <c r="IYA5" s="669"/>
      <c r="IYB5" s="669"/>
      <c r="IYC5" s="669"/>
      <c r="IYD5" s="669"/>
      <c r="IYE5" s="669"/>
      <c r="IYF5" s="669"/>
      <c r="IYG5" s="669"/>
      <c r="IYH5" s="669"/>
      <c r="IYI5" s="669"/>
      <c r="IYJ5" s="669"/>
      <c r="IYK5" s="669"/>
      <c r="IYL5" s="669"/>
      <c r="IYM5" s="669"/>
      <c r="IYN5" s="669"/>
      <c r="IYO5" s="669"/>
      <c r="IYP5" s="669"/>
      <c r="IYQ5" s="669"/>
      <c r="IYR5" s="669"/>
      <c r="IYS5" s="669"/>
      <c r="IYT5" s="669"/>
      <c r="IYU5" s="669"/>
      <c r="IYV5" s="669"/>
      <c r="IYW5" s="669"/>
      <c r="IYX5" s="669"/>
      <c r="IYY5" s="669"/>
      <c r="IYZ5" s="669"/>
      <c r="IZA5" s="669"/>
      <c r="IZB5" s="669"/>
      <c r="IZC5" s="669"/>
      <c r="IZD5" s="669"/>
      <c r="IZE5" s="669"/>
      <c r="IZF5" s="669"/>
      <c r="IZG5" s="669"/>
      <c r="IZH5" s="669"/>
      <c r="IZI5" s="669"/>
      <c r="IZJ5" s="669"/>
      <c r="IZK5" s="669"/>
      <c r="IZL5" s="669"/>
      <c r="IZM5" s="669"/>
      <c r="IZN5" s="669"/>
      <c r="IZO5" s="669"/>
      <c r="IZP5" s="669"/>
      <c r="IZQ5" s="669"/>
      <c r="IZR5" s="669"/>
      <c r="IZS5" s="669"/>
      <c r="IZT5" s="669"/>
      <c r="IZU5" s="669"/>
      <c r="IZV5" s="669"/>
      <c r="IZW5" s="669"/>
      <c r="IZX5" s="669"/>
      <c r="IZY5" s="669"/>
      <c r="IZZ5" s="669"/>
      <c r="JAA5" s="669"/>
      <c r="JAB5" s="669"/>
      <c r="JAC5" s="669"/>
      <c r="JAD5" s="669"/>
      <c r="JAE5" s="669"/>
      <c r="JAF5" s="669"/>
      <c r="JAG5" s="669"/>
      <c r="JAH5" s="669"/>
      <c r="JAI5" s="669"/>
      <c r="JAJ5" s="669"/>
      <c r="JAK5" s="669"/>
      <c r="JAL5" s="669"/>
      <c r="JAM5" s="669"/>
      <c r="JAN5" s="669"/>
      <c r="JAO5" s="669"/>
      <c r="JAP5" s="669"/>
      <c r="JAQ5" s="669"/>
      <c r="JAR5" s="669"/>
      <c r="JAS5" s="669"/>
      <c r="JAT5" s="669"/>
      <c r="JAU5" s="669"/>
      <c r="JAV5" s="669"/>
      <c r="JAW5" s="669"/>
      <c r="JAX5" s="669"/>
      <c r="JAY5" s="669"/>
      <c r="JAZ5" s="669"/>
      <c r="JBA5" s="669"/>
      <c r="JBB5" s="669"/>
      <c r="JBC5" s="669"/>
      <c r="JBD5" s="669"/>
      <c r="JBE5" s="669"/>
      <c r="JBF5" s="669"/>
      <c r="JBG5" s="669"/>
      <c r="JBH5" s="669"/>
      <c r="JBI5" s="669"/>
      <c r="JBJ5" s="669"/>
      <c r="JBK5" s="669"/>
      <c r="JBL5" s="669"/>
      <c r="JBM5" s="669"/>
      <c r="JBN5" s="669"/>
      <c r="JBO5" s="669"/>
      <c r="JBP5" s="669"/>
      <c r="JBQ5" s="669"/>
      <c r="JBR5" s="669"/>
      <c r="JBS5" s="669"/>
      <c r="JBT5" s="669"/>
      <c r="JBU5" s="669"/>
      <c r="JBV5" s="669"/>
      <c r="JBW5" s="669"/>
      <c r="JBX5" s="669"/>
      <c r="JBY5" s="669"/>
      <c r="JBZ5" s="669"/>
      <c r="JCA5" s="669"/>
      <c r="JCB5" s="669"/>
      <c r="JCC5" s="669"/>
      <c r="JCD5" s="669"/>
      <c r="JCE5" s="669"/>
      <c r="JCF5" s="669"/>
      <c r="JCG5" s="669"/>
      <c r="JCH5" s="669"/>
      <c r="JCI5" s="669"/>
      <c r="JCJ5" s="669"/>
      <c r="JCK5" s="669"/>
      <c r="JCL5" s="669"/>
      <c r="JCM5" s="669"/>
      <c r="JCN5" s="669"/>
      <c r="JCO5" s="669"/>
      <c r="JCP5" s="669"/>
      <c r="JCQ5" s="669"/>
      <c r="JCR5" s="669"/>
      <c r="JCS5" s="669"/>
      <c r="JCT5" s="669"/>
      <c r="JCU5" s="669"/>
      <c r="JCV5" s="669"/>
      <c r="JCW5" s="669"/>
      <c r="JCX5" s="669"/>
      <c r="JCY5" s="669"/>
      <c r="JCZ5" s="669"/>
      <c r="JDA5" s="669"/>
      <c r="JDB5" s="669"/>
      <c r="JDC5" s="669"/>
      <c r="JDD5" s="669"/>
      <c r="JDE5" s="669"/>
      <c r="JDF5" s="669"/>
      <c r="JDG5" s="669"/>
      <c r="JDH5" s="669"/>
      <c r="JDI5" s="669"/>
      <c r="JDJ5" s="669"/>
      <c r="JDK5" s="669"/>
      <c r="JDL5" s="669"/>
      <c r="JDM5" s="669"/>
      <c r="JDN5" s="669"/>
      <c r="JDO5" s="669"/>
      <c r="JDP5" s="669"/>
      <c r="JDQ5" s="669"/>
      <c r="JDR5" s="669"/>
      <c r="JDS5" s="669"/>
      <c r="JDT5" s="669"/>
      <c r="JDU5" s="669"/>
      <c r="JDV5" s="669"/>
      <c r="JDW5" s="669"/>
      <c r="JDX5" s="669"/>
      <c r="JDY5" s="669"/>
      <c r="JDZ5" s="669"/>
      <c r="JEA5" s="669"/>
      <c r="JEB5" s="669"/>
      <c r="JEC5" s="669"/>
      <c r="JED5" s="669"/>
      <c r="JEE5" s="669"/>
      <c r="JEF5" s="669"/>
      <c r="JEG5" s="669"/>
      <c r="JEH5" s="669"/>
      <c r="JEI5" s="669"/>
      <c r="JEJ5" s="669"/>
      <c r="JEK5" s="669"/>
      <c r="JEL5" s="669"/>
      <c r="JEM5" s="669"/>
      <c r="JEN5" s="669"/>
      <c r="JEO5" s="669"/>
      <c r="JEP5" s="669"/>
      <c r="JEQ5" s="669"/>
      <c r="JER5" s="669"/>
      <c r="JES5" s="669"/>
      <c r="JET5" s="669"/>
      <c r="JEU5" s="669"/>
      <c r="JEV5" s="669"/>
      <c r="JEW5" s="669"/>
      <c r="JEX5" s="669"/>
      <c r="JEY5" s="669"/>
      <c r="JEZ5" s="669"/>
      <c r="JFA5" s="669"/>
      <c r="JFB5" s="669"/>
      <c r="JFC5" s="669"/>
      <c r="JFD5" s="669"/>
      <c r="JFE5" s="669"/>
      <c r="JFF5" s="669"/>
      <c r="JFG5" s="669"/>
      <c r="JFH5" s="669"/>
      <c r="JFI5" s="669"/>
      <c r="JFJ5" s="669"/>
      <c r="JFK5" s="669"/>
      <c r="JFL5" s="669"/>
      <c r="JFM5" s="669"/>
      <c r="JFN5" s="669"/>
      <c r="JFO5" s="669"/>
      <c r="JFP5" s="669"/>
      <c r="JFQ5" s="669"/>
      <c r="JFR5" s="669"/>
      <c r="JFS5" s="669"/>
      <c r="JFT5" s="669"/>
      <c r="JFU5" s="669"/>
      <c r="JFV5" s="669"/>
      <c r="JFW5" s="669"/>
      <c r="JFX5" s="669"/>
      <c r="JFY5" s="669"/>
      <c r="JFZ5" s="669"/>
      <c r="JGA5" s="669"/>
      <c r="JGB5" s="669"/>
      <c r="JGC5" s="669"/>
      <c r="JGD5" s="669"/>
      <c r="JGE5" s="669"/>
      <c r="JGF5" s="669"/>
      <c r="JGG5" s="669"/>
      <c r="JGH5" s="669"/>
      <c r="JGI5" s="669"/>
      <c r="JGJ5" s="669"/>
      <c r="JGK5" s="669"/>
      <c r="JGL5" s="669"/>
      <c r="JGM5" s="669"/>
      <c r="JGN5" s="669"/>
      <c r="JGO5" s="669"/>
      <c r="JGP5" s="669"/>
      <c r="JGQ5" s="669"/>
      <c r="JGR5" s="669"/>
      <c r="JGS5" s="669"/>
      <c r="JGT5" s="669"/>
      <c r="JGU5" s="669"/>
      <c r="JGV5" s="669"/>
      <c r="JGW5" s="669"/>
      <c r="JGX5" s="669"/>
      <c r="JGY5" s="669"/>
      <c r="JGZ5" s="669"/>
      <c r="JHA5" s="669"/>
      <c r="JHB5" s="669"/>
      <c r="JHC5" s="669"/>
      <c r="JHD5" s="669"/>
      <c r="JHE5" s="669"/>
      <c r="JHF5" s="669"/>
      <c r="JHG5" s="669"/>
      <c r="JHH5" s="669"/>
      <c r="JHI5" s="669"/>
      <c r="JHJ5" s="669"/>
      <c r="JHK5" s="669"/>
      <c r="JHL5" s="669"/>
      <c r="JHM5" s="669"/>
      <c r="JHN5" s="669"/>
      <c r="JHO5" s="669"/>
      <c r="JHP5" s="669"/>
      <c r="JHQ5" s="669"/>
      <c r="JHR5" s="669"/>
      <c r="JHS5" s="669"/>
      <c r="JHT5" s="669"/>
      <c r="JHU5" s="669"/>
      <c r="JHV5" s="669"/>
      <c r="JHW5" s="669"/>
      <c r="JHX5" s="669"/>
      <c r="JHY5" s="669"/>
      <c r="JHZ5" s="669"/>
      <c r="JIA5" s="669"/>
      <c r="JIB5" s="669"/>
      <c r="JIC5" s="669"/>
      <c r="JID5" s="669"/>
      <c r="JIE5" s="669"/>
      <c r="JIF5" s="669"/>
      <c r="JIG5" s="669"/>
      <c r="JIH5" s="669"/>
      <c r="JII5" s="669"/>
      <c r="JIJ5" s="669"/>
      <c r="JIK5" s="669"/>
      <c r="JIL5" s="669"/>
      <c r="JIM5" s="669"/>
      <c r="JIN5" s="669"/>
      <c r="JIO5" s="669"/>
      <c r="JIP5" s="669"/>
      <c r="JIQ5" s="669"/>
      <c r="JIR5" s="669"/>
      <c r="JIS5" s="669"/>
      <c r="JIT5" s="669"/>
      <c r="JIU5" s="669"/>
      <c r="JIV5" s="669"/>
      <c r="JIW5" s="669"/>
      <c r="JIX5" s="669"/>
      <c r="JIY5" s="669"/>
      <c r="JIZ5" s="669"/>
      <c r="JJA5" s="669"/>
      <c r="JJB5" s="669"/>
      <c r="JJC5" s="669"/>
      <c r="JJD5" s="669"/>
      <c r="JJE5" s="669"/>
      <c r="JJF5" s="669"/>
      <c r="JJG5" s="669"/>
      <c r="JJH5" s="669"/>
      <c r="JJI5" s="669"/>
      <c r="JJJ5" s="669"/>
      <c r="JJK5" s="669"/>
      <c r="JJL5" s="669"/>
      <c r="JJM5" s="669"/>
      <c r="JJN5" s="669"/>
      <c r="JJO5" s="669"/>
      <c r="JJP5" s="669"/>
      <c r="JJQ5" s="669"/>
      <c r="JJR5" s="669"/>
      <c r="JJS5" s="669"/>
      <c r="JJT5" s="669"/>
      <c r="JJU5" s="669"/>
      <c r="JJV5" s="669"/>
      <c r="JJW5" s="669"/>
      <c r="JJX5" s="669"/>
      <c r="JJY5" s="669"/>
      <c r="JJZ5" s="669"/>
      <c r="JKA5" s="669"/>
      <c r="JKB5" s="669"/>
      <c r="JKC5" s="669"/>
      <c r="JKD5" s="669"/>
      <c r="JKE5" s="669"/>
      <c r="JKF5" s="669"/>
      <c r="JKG5" s="669"/>
      <c r="JKH5" s="669"/>
      <c r="JKI5" s="669"/>
      <c r="JKJ5" s="669"/>
      <c r="JKK5" s="669"/>
      <c r="JKL5" s="669"/>
      <c r="JKM5" s="669"/>
      <c r="JKN5" s="669"/>
      <c r="JKO5" s="669"/>
      <c r="JKP5" s="669"/>
      <c r="JKQ5" s="669"/>
      <c r="JKR5" s="669"/>
      <c r="JKS5" s="669"/>
      <c r="JKT5" s="669"/>
      <c r="JKU5" s="669"/>
      <c r="JKV5" s="669"/>
      <c r="JKW5" s="669"/>
      <c r="JKX5" s="669"/>
      <c r="JKY5" s="669"/>
      <c r="JKZ5" s="669"/>
      <c r="JLA5" s="669"/>
      <c r="JLB5" s="669"/>
      <c r="JLC5" s="669"/>
      <c r="JLD5" s="669"/>
      <c r="JLE5" s="669"/>
      <c r="JLF5" s="669"/>
      <c r="JLG5" s="669"/>
      <c r="JLH5" s="669"/>
      <c r="JLI5" s="669"/>
      <c r="JLJ5" s="669"/>
      <c r="JLK5" s="669"/>
      <c r="JLL5" s="669"/>
      <c r="JLM5" s="669"/>
      <c r="JLN5" s="669"/>
      <c r="JLO5" s="669"/>
      <c r="JLP5" s="669"/>
      <c r="JLQ5" s="669"/>
      <c r="JLR5" s="669"/>
      <c r="JLS5" s="669"/>
      <c r="JLT5" s="669"/>
      <c r="JLU5" s="669"/>
      <c r="JLV5" s="669"/>
      <c r="JLW5" s="669"/>
      <c r="JLX5" s="669"/>
      <c r="JLY5" s="669"/>
      <c r="JLZ5" s="669"/>
      <c r="JMA5" s="669"/>
      <c r="JMB5" s="669"/>
      <c r="JMC5" s="669"/>
      <c r="JMD5" s="669"/>
      <c r="JME5" s="669"/>
      <c r="JMF5" s="669"/>
      <c r="JMG5" s="669"/>
      <c r="JMH5" s="669"/>
      <c r="JMI5" s="669"/>
      <c r="JMJ5" s="669"/>
      <c r="JMK5" s="669"/>
      <c r="JML5" s="669"/>
      <c r="JMM5" s="669"/>
      <c r="JMN5" s="669"/>
      <c r="JMO5" s="669"/>
      <c r="JMP5" s="669"/>
      <c r="JMQ5" s="669"/>
      <c r="JMR5" s="669"/>
      <c r="JMS5" s="669"/>
      <c r="JMT5" s="669"/>
      <c r="JMU5" s="669"/>
      <c r="JMV5" s="669"/>
      <c r="JMW5" s="669"/>
      <c r="JMX5" s="669"/>
      <c r="JMY5" s="669"/>
      <c r="JMZ5" s="669"/>
      <c r="JNA5" s="669"/>
      <c r="JNB5" s="669"/>
      <c r="JNC5" s="669"/>
      <c r="JND5" s="669"/>
      <c r="JNE5" s="669"/>
      <c r="JNF5" s="669"/>
      <c r="JNG5" s="669"/>
      <c r="JNH5" s="669"/>
      <c r="JNI5" s="669"/>
      <c r="JNJ5" s="669"/>
      <c r="JNK5" s="669"/>
      <c r="JNL5" s="669"/>
      <c r="JNM5" s="669"/>
      <c r="JNN5" s="669"/>
      <c r="JNO5" s="669"/>
      <c r="JNP5" s="669"/>
      <c r="JNQ5" s="669"/>
      <c r="JNR5" s="669"/>
      <c r="JNS5" s="669"/>
      <c r="JNT5" s="669"/>
      <c r="JNU5" s="669"/>
      <c r="JNV5" s="669"/>
      <c r="JNW5" s="669"/>
      <c r="JNX5" s="669"/>
      <c r="JNY5" s="669"/>
      <c r="JNZ5" s="669"/>
      <c r="JOA5" s="669"/>
      <c r="JOB5" s="669"/>
      <c r="JOC5" s="669"/>
      <c r="JOD5" s="669"/>
      <c r="JOE5" s="669"/>
      <c r="JOF5" s="669"/>
      <c r="JOG5" s="669"/>
      <c r="JOH5" s="669"/>
      <c r="JOI5" s="669"/>
      <c r="JOJ5" s="669"/>
      <c r="JOK5" s="669"/>
      <c r="JOL5" s="669"/>
      <c r="JOM5" s="669"/>
      <c r="JON5" s="669"/>
      <c r="JOO5" s="669"/>
      <c r="JOP5" s="669"/>
      <c r="JOQ5" s="669"/>
      <c r="JOR5" s="669"/>
      <c r="JOS5" s="669"/>
      <c r="JOT5" s="669"/>
      <c r="JOU5" s="669"/>
      <c r="JOV5" s="669"/>
      <c r="JOW5" s="669"/>
      <c r="JOX5" s="669"/>
      <c r="JOY5" s="669"/>
      <c r="JOZ5" s="669"/>
      <c r="JPA5" s="669"/>
      <c r="JPB5" s="669"/>
      <c r="JPC5" s="669"/>
      <c r="JPD5" s="669"/>
      <c r="JPE5" s="669"/>
      <c r="JPF5" s="669"/>
      <c r="JPG5" s="669"/>
      <c r="JPH5" s="669"/>
      <c r="JPI5" s="669"/>
      <c r="JPJ5" s="669"/>
      <c r="JPK5" s="669"/>
      <c r="JPL5" s="669"/>
      <c r="JPM5" s="669"/>
      <c r="JPN5" s="669"/>
      <c r="JPO5" s="669"/>
      <c r="JPP5" s="669"/>
      <c r="JPQ5" s="669"/>
      <c r="JPR5" s="669"/>
      <c r="JPS5" s="669"/>
      <c r="JPT5" s="669"/>
      <c r="JPU5" s="669"/>
      <c r="JPV5" s="669"/>
      <c r="JPW5" s="669"/>
      <c r="JPX5" s="669"/>
      <c r="JPY5" s="669"/>
      <c r="JPZ5" s="669"/>
      <c r="JQA5" s="669"/>
      <c r="JQB5" s="669"/>
      <c r="JQC5" s="669"/>
      <c r="JQD5" s="669"/>
      <c r="JQE5" s="669"/>
      <c r="JQF5" s="669"/>
      <c r="JQG5" s="669"/>
      <c r="JQH5" s="669"/>
      <c r="JQI5" s="669"/>
      <c r="JQJ5" s="669"/>
      <c r="JQK5" s="669"/>
      <c r="JQL5" s="669"/>
      <c r="JQM5" s="669"/>
      <c r="JQN5" s="669"/>
      <c r="JQO5" s="669"/>
      <c r="JQP5" s="669"/>
      <c r="JQQ5" s="669"/>
      <c r="JQR5" s="669"/>
      <c r="JQS5" s="669"/>
      <c r="JQT5" s="669"/>
      <c r="JQU5" s="669"/>
      <c r="JQV5" s="669"/>
      <c r="JQW5" s="669"/>
      <c r="JQX5" s="669"/>
      <c r="JQY5" s="669"/>
      <c r="JQZ5" s="669"/>
      <c r="JRA5" s="669"/>
      <c r="JRB5" s="669"/>
      <c r="JRC5" s="669"/>
      <c r="JRD5" s="669"/>
      <c r="JRE5" s="669"/>
      <c r="JRF5" s="669"/>
      <c r="JRG5" s="669"/>
      <c r="JRH5" s="669"/>
      <c r="JRI5" s="669"/>
      <c r="JRJ5" s="669"/>
      <c r="JRK5" s="669"/>
      <c r="JRL5" s="669"/>
      <c r="JRM5" s="669"/>
      <c r="JRN5" s="669"/>
      <c r="JRO5" s="669"/>
      <c r="JRP5" s="669"/>
      <c r="JRQ5" s="669"/>
      <c r="JRR5" s="669"/>
      <c r="JRS5" s="669"/>
      <c r="JRT5" s="669"/>
      <c r="JRU5" s="669"/>
      <c r="JRV5" s="669"/>
      <c r="JRW5" s="669"/>
      <c r="JRX5" s="669"/>
      <c r="JRY5" s="669"/>
      <c r="JRZ5" s="669"/>
      <c r="JSA5" s="669"/>
      <c r="JSB5" s="669"/>
      <c r="JSC5" s="669"/>
      <c r="JSD5" s="669"/>
      <c r="JSE5" s="669"/>
      <c r="JSF5" s="669"/>
      <c r="JSG5" s="669"/>
      <c r="JSH5" s="669"/>
      <c r="JSI5" s="669"/>
      <c r="JSJ5" s="669"/>
      <c r="JSK5" s="669"/>
      <c r="JSL5" s="669"/>
      <c r="JSM5" s="669"/>
      <c r="JSN5" s="669"/>
      <c r="JSO5" s="669"/>
      <c r="JSP5" s="669"/>
      <c r="JSQ5" s="669"/>
      <c r="JSR5" s="669"/>
      <c r="JSS5" s="669"/>
      <c r="JST5" s="669"/>
      <c r="JSU5" s="669"/>
      <c r="JSV5" s="669"/>
      <c r="JSW5" s="669"/>
      <c r="JSX5" s="669"/>
      <c r="JSY5" s="669"/>
      <c r="JSZ5" s="669"/>
      <c r="JTA5" s="669"/>
      <c r="JTB5" s="669"/>
      <c r="JTC5" s="669"/>
      <c r="JTD5" s="669"/>
      <c r="JTE5" s="669"/>
      <c r="JTF5" s="669"/>
      <c r="JTG5" s="669"/>
      <c r="JTH5" s="669"/>
      <c r="JTI5" s="669"/>
      <c r="JTJ5" s="669"/>
      <c r="JTK5" s="669"/>
      <c r="JTL5" s="669"/>
      <c r="JTM5" s="669"/>
      <c r="JTN5" s="669"/>
      <c r="JTO5" s="669"/>
      <c r="JTP5" s="669"/>
      <c r="JTQ5" s="669"/>
      <c r="JTR5" s="669"/>
      <c r="JTS5" s="669"/>
      <c r="JTT5" s="669"/>
      <c r="JTU5" s="669"/>
      <c r="JTV5" s="669"/>
      <c r="JTW5" s="669"/>
      <c r="JTX5" s="669"/>
      <c r="JTY5" s="669"/>
      <c r="JTZ5" s="669"/>
      <c r="JUA5" s="669"/>
      <c r="JUB5" s="669"/>
      <c r="JUC5" s="669"/>
      <c r="JUD5" s="669"/>
      <c r="JUE5" s="669"/>
      <c r="JUF5" s="669"/>
      <c r="JUG5" s="669"/>
      <c r="JUH5" s="669"/>
      <c r="JUI5" s="669"/>
      <c r="JUJ5" s="669"/>
      <c r="JUK5" s="669"/>
      <c r="JUL5" s="669"/>
      <c r="JUM5" s="669"/>
      <c r="JUN5" s="669"/>
      <c r="JUO5" s="669"/>
      <c r="JUP5" s="669"/>
      <c r="JUQ5" s="669"/>
      <c r="JUR5" s="669"/>
      <c r="JUS5" s="669"/>
      <c r="JUT5" s="669"/>
      <c r="JUU5" s="669"/>
      <c r="JUV5" s="669"/>
      <c r="JUW5" s="669"/>
      <c r="JUX5" s="669"/>
      <c r="JUY5" s="669"/>
      <c r="JUZ5" s="669"/>
      <c r="JVA5" s="669"/>
      <c r="JVB5" s="669"/>
      <c r="JVC5" s="669"/>
      <c r="JVD5" s="669"/>
      <c r="JVE5" s="669"/>
      <c r="JVF5" s="669"/>
      <c r="JVG5" s="669"/>
      <c r="JVH5" s="669"/>
      <c r="JVI5" s="669"/>
      <c r="JVJ5" s="669"/>
      <c r="JVK5" s="669"/>
      <c r="JVL5" s="669"/>
      <c r="JVM5" s="669"/>
      <c r="JVN5" s="669"/>
      <c r="JVO5" s="669"/>
      <c r="JVP5" s="669"/>
      <c r="JVQ5" s="669"/>
      <c r="JVR5" s="669"/>
      <c r="JVS5" s="669"/>
      <c r="JVT5" s="669"/>
      <c r="JVU5" s="669"/>
      <c r="JVV5" s="669"/>
      <c r="JVW5" s="669"/>
      <c r="JVX5" s="669"/>
      <c r="JVY5" s="669"/>
      <c r="JVZ5" s="669"/>
      <c r="JWA5" s="669"/>
      <c r="JWB5" s="669"/>
      <c r="JWC5" s="669"/>
      <c r="JWD5" s="669"/>
      <c r="JWE5" s="669"/>
      <c r="JWF5" s="669"/>
      <c r="JWG5" s="669"/>
      <c r="JWH5" s="669"/>
      <c r="JWI5" s="669"/>
      <c r="JWJ5" s="669"/>
      <c r="JWK5" s="669"/>
      <c r="JWL5" s="669"/>
      <c r="JWM5" s="669"/>
      <c r="JWN5" s="669"/>
      <c r="JWO5" s="669"/>
      <c r="JWP5" s="669"/>
      <c r="JWQ5" s="669"/>
      <c r="JWR5" s="669"/>
      <c r="JWS5" s="669"/>
      <c r="JWT5" s="669"/>
      <c r="JWU5" s="669"/>
      <c r="JWV5" s="669"/>
      <c r="JWW5" s="669"/>
      <c r="JWX5" s="669"/>
      <c r="JWY5" s="669"/>
      <c r="JWZ5" s="669"/>
      <c r="JXA5" s="669"/>
      <c r="JXB5" s="669"/>
      <c r="JXC5" s="669"/>
      <c r="JXD5" s="669"/>
      <c r="JXE5" s="669"/>
      <c r="JXF5" s="669"/>
      <c r="JXG5" s="669"/>
      <c r="JXH5" s="669"/>
      <c r="JXI5" s="669"/>
      <c r="JXJ5" s="669"/>
      <c r="JXK5" s="669"/>
      <c r="JXL5" s="669"/>
      <c r="JXM5" s="669"/>
      <c r="JXN5" s="669"/>
      <c r="JXO5" s="669"/>
      <c r="JXP5" s="669"/>
      <c r="JXQ5" s="669"/>
      <c r="JXR5" s="669"/>
      <c r="JXS5" s="669"/>
      <c r="JXT5" s="669"/>
      <c r="JXU5" s="669"/>
      <c r="JXV5" s="669"/>
      <c r="JXW5" s="669"/>
      <c r="JXX5" s="669"/>
      <c r="JXY5" s="669"/>
      <c r="JXZ5" s="669"/>
      <c r="JYA5" s="669"/>
      <c r="JYB5" s="669"/>
      <c r="JYC5" s="669"/>
      <c r="JYD5" s="669"/>
      <c r="JYE5" s="669"/>
      <c r="JYF5" s="669"/>
      <c r="JYG5" s="669"/>
      <c r="JYH5" s="669"/>
      <c r="JYI5" s="669"/>
      <c r="JYJ5" s="669"/>
      <c r="JYK5" s="669"/>
      <c r="JYL5" s="669"/>
      <c r="JYM5" s="669"/>
      <c r="JYN5" s="669"/>
      <c r="JYO5" s="669"/>
      <c r="JYP5" s="669"/>
      <c r="JYQ5" s="669"/>
      <c r="JYR5" s="669"/>
      <c r="JYS5" s="669"/>
      <c r="JYT5" s="669"/>
      <c r="JYU5" s="669"/>
      <c r="JYV5" s="669"/>
      <c r="JYW5" s="669"/>
      <c r="JYX5" s="669"/>
      <c r="JYY5" s="669"/>
      <c r="JYZ5" s="669"/>
      <c r="JZA5" s="669"/>
      <c r="JZB5" s="669"/>
      <c r="JZC5" s="669"/>
      <c r="JZD5" s="669"/>
      <c r="JZE5" s="669"/>
      <c r="JZF5" s="669"/>
      <c r="JZG5" s="669"/>
      <c r="JZH5" s="669"/>
      <c r="JZI5" s="669"/>
      <c r="JZJ5" s="669"/>
      <c r="JZK5" s="669"/>
      <c r="JZL5" s="669"/>
      <c r="JZM5" s="669"/>
      <c r="JZN5" s="669"/>
      <c r="JZO5" s="669"/>
      <c r="JZP5" s="669"/>
      <c r="JZQ5" s="669"/>
      <c r="JZR5" s="669"/>
      <c r="JZS5" s="669"/>
      <c r="JZT5" s="669"/>
      <c r="JZU5" s="669"/>
      <c r="JZV5" s="669"/>
      <c r="JZW5" s="669"/>
      <c r="JZX5" s="669"/>
      <c r="JZY5" s="669"/>
      <c r="JZZ5" s="669"/>
      <c r="KAA5" s="669"/>
      <c r="KAB5" s="669"/>
      <c r="KAC5" s="669"/>
      <c r="KAD5" s="669"/>
      <c r="KAE5" s="669"/>
      <c r="KAF5" s="669"/>
      <c r="KAG5" s="669"/>
      <c r="KAH5" s="669"/>
      <c r="KAI5" s="669"/>
      <c r="KAJ5" s="669"/>
      <c r="KAK5" s="669"/>
      <c r="KAL5" s="669"/>
      <c r="KAM5" s="669"/>
      <c r="KAN5" s="669"/>
      <c r="KAO5" s="669"/>
      <c r="KAP5" s="669"/>
      <c r="KAQ5" s="669"/>
      <c r="KAR5" s="669"/>
      <c r="KAS5" s="669"/>
      <c r="KAT5" s="669"/>
      <c r="KAU5" s="669"/>
      <c r="KAV5" s="669"/>
      <c r="KAW5" s="669"/>
      <c r="KAX5" s="669"/>
      <c r="KAY5" s="669"/>
      <c r="KAZ5" s="669"/>
      <c r="KBA5" s="669"/>
      <c r="KBB5" s="669"/>
      <c r="KBC5" s="669"/>
      <c r="KBD5" s="669"/>
      <c r="KBE5" s="669"/>
      <c r="KBF5" s="669"/>
      <c r="KBG5" s="669"/>
      <c r="KBH5" s="669"/>
      <c r="KBI5" s="669"/>
      <c r="KBJ5" s="669"/>
      <c r="KBK5" s="669"/>
      <c r="KBL5" s="669"/>
      <c r="KBM5" s="669"/>
      <c r="KBN5" s="669"/>
      <c r="KBO5" s="669"/>
      <c r="KBP5" s="669"/>
      <c r="KBQ5" s="669"/>
      <c r="KBR5" s="669"/>
      <c r="KBS5" s="669"/>
      <c r="KBT5" s="669"/>
      <c r="KBU5" s="669"/>
      <c r="KBV5" s="669"/>
      <c r="KBW5" s="669"/>
      <c r="KBX5" s="669"/>
      <c r="KBY5" s="669"/>
      <c r="KBZ5" s="669"/>
      <c r="KCA5" s="669"/>
      <c r="KCB5" s="669"/>
      <c r="KCC5" s="669"/>
      <c r="KCD5" s="669"/>
      <c r="KCE5" s="669"/>
      <c r="KCF5" s="669"/>
      <c r="KCG5" s="669"/>
      <c r="KCH5" s="669"/>
      <c r="KCI5" s="669"/>
      <c r="KCJ5" s="669"/>
      <c r="KCK5" s="669"/>
      <c r="KCL5" s="669"/>
      <c r="KCM5" s="669"/>
      <c r="KCN5" s="669"/>
      <c r="KCO5" s="669"/>
      <c r="KCP5" s="669"/>
      <c r="KCQ5" s="669"/>
      <c r="KCR5" s="669"/>
      <c r="KCS5" s="669"/>
      <c r="KCT5" s="669"/>
      <c r="KCU5" s="669"/>
      <c r="KCV5" s="669"/>
      <c r="KCW5" s="669"/>
      <c r="KCX5" s="669"/>
      <c r="KCY5" s="669"/>
      <c r="KCZ5" s="669"/>
      <c r="KDA5" s="669"/>
      <c r="KDB5" s="669"/>
      <c r="KDC5" s="669"/>
      <c r="KDD5" s="669"/>
      <c r="KDE5" s="669"/>
      <c r="KDF5" s="669"/>
      <c r="KDG5" s="669"/>
      <c r="KDH5" s="669"/>
      <c r="KDI5" s="669"/>
      <c r="KDJ5" s="669"/>
      <c r="KDK5" s="669"/>
      <c r="KDL5" s="669"/>
      <c r="KDM5" s="669"/>
      <c r="KDN5" s="669"/>
      <c r="KDO5" s="669"/>
      <c r="KDP5" s="669"/>
      <c r="KDQ5" s="669"/>
      <c r="KDR5" s="669"/>
      <c r="KDS5" s="669"/>
      <c r="KDT5" s="669"/>
      <c r="KDU5" s="669"/>
      <c r="KDV5" s="669"/>
      <c r="KDW5" s="669"/>
      <c r="KDX5" s="669"/>
      <c r="KDY5" s="669"/>
      <c r="KDZ5" s="669"/>
      <c r="KEA5" s="669"/>
      <c r="KEB5" s="669"/>
      <c r="KEC5" s="669"/>
      <c r="KED5" s="669"/>
      <c r="KEE5" s="669"/>
      <c r="KEF5" s="669"/>
      <c r="KEG5" s="669"/>
      <c r="KEH5" s="669"/>
      <c r="KEI5" s="669"/>
      <c r="KEJ5" s="669"/>
      <c r="KEK5" s="669"/>
      <c r="KEL5" s="669"/>
      <c r="KEM5" s="669"/>
      <c r="KEN5" s="669"/>
      <c r="KEO5" s="669"/>
      <c r="KEP5" s="669"/>
      <c r="KEQ5" s="669"/>
      <c r="KER5" s="669"/>
      <c r="KES5" s="669"/>
      <c r="KET5" s="669"/>
      <c r="KEU5" s="669"/>
      <c r="KEV5" s="669"/>
      <c r="KEW5" s="669"/>
      <c r="KEX5" s="669"/>
      <c r="KEY5" s="669"/>
      <c r="KEZ5" s="669"/>
      <c r="KFA5" s="669"/>
      <c r="KFB5" s="669"/>
      <c r="KFC5" s="669"/>
      <c r="KFD5" s="669"/>
      <c r="KFE5" s="669"/>
      <c r="KFF5" s="669"/>
      <c r="KFG5" s="669"/>
      <c r="KFH5" s="669"/>
      <c r="KFI5" s="669"/>
      <c r="KFJ5" s="669"/>
      <c r="KFK5" s="669"/>
      <c r="KFL5" s="669"/>
      <c r="KFM5" s="669"/>
      <c r="KFN5" s="669"/>
      <c r="KFO5" s="669"/>
      <c r="KFP5" s="669"/>
      <c r="KFQ5" s="669"/>
      <c r="KFR5" s="669"/>
      <c r="KFS5" s="669"/>
      <c r="KFT5" s="669"/>
      <c r="KFU5" s="669"/>
      <c r="KFV5" s="669"/>
      <c r="KFW5" s="669"/>
      <c r="KFX5" s="669"/>
      <c r="KFY5" s="669"/>
      <c r="KFZ5" s="669"/>
      <c r="KGA5" s="669"/>
      <c r="KGB5" s="669"/>
      <c r="KGC5" s="669"/>
      <c r="KGD5" s="669"/>
      <c r="KGE5" s="669"/>
      <c r="KGF5" s="669"/>
      <c r="KGG5" s="669"/>
      <c r="KGH5" s="669"/>
      <c r="KGI5" s="669"/>
      <c r="KGJ5" s="669"/>
      <c r="KGK5" s="669"/>
      <c r="KGL5" s="669"/>
      <c r="KGM5" s="669"/>
      <c r="KGN5" s="669"/>
      <c r="KGO5" s="669"/>
      <c r="KGP5" s="669"/>
      <c r="KGQ5" s="669"/>
      <c r="KGR5" s="669"/>
      <c r="KGS5" s="669"/>
      <c r="KGT5" s="669"/>
      <c r="KGU5" s="669"/>
      <c r="KGV5" s="669"/>
      <c r="KGW5" s="669"/>
      <c r="KGX5" s="669"/>
      <c r="KGY5" s="669"/>
      <c r="KGZ5" s="669"/>
      <c r="KHA5" s="669"/>
      <c r="KHB5" s="669"/>
      <c r="KHC5" s="669"/>
      <c r="KHD5" s="669"/>
      <c r="KHE5" s="669"/>
      <c r="KHF5" s="669"/>
      <c r="KHG5" s="669"/>
      <c r="KHH5" s="669"/>
      <c r="KHI5" s="669"/>
      <c r="KHJ5" s="669"/>
      <c r="KHK5" s="669"/>
      <c r="KHL5" s="669"/>
      <c r="KHM5" s="669"/>
      <c r="KHN5" s="669"/>
      <c r="KHO5" s="669"/>
      <c r="KHP5" s="669"/>
      <c r="KHQ5" s="669"/>
      <c r="KHR5" s="669"/>
      <c r="KHS5" s="669"/>
      <c r="KHT5" s="669"/>
      <c r="KHU5" s="669"/>
      <c r="KHV5" s="669"/>
      <c r="KHW5" s="669"/>
      <c r="KHX5" s="669"/>
      <c r="KHY5" s="669"/>
      <c r="KHZ5" s="669"/>
      <c r="KIA5" s="669"/>
      <c r="KIB5" s="669"/>
      <c r="KIC5" s="669"/>
      <c r="KID5" s="669"/>
      <c r="KIE5" s="669"/>
      <c r="KIF5" s="669"/>
      <c r="KIG5" s="669"/>
      <c r="KIH5" s="669"/>
      <c r="KII5" s="669"/>
      <c r="KIJ5" s="669"/>
      <c r="KIK5" s="669"/>
      <c r="KIL5" s="669"/>
      <c r="KIM5" s="669"/>
      <c r="KIN5" s="669"/>
      <c r="KIO5" s="669"/>
      <c r="KIP5" s="669"/>
      <c r="KIQ5" s="669"/>
      <c r="KIR5" s="669"/>
      <c r="KIS5" s="669"/>
      <c r="KIT5" s="669"/>
      <c r="KIU5" s="669"/>
      <c r="KIV5" s="669"/>
      <c r="KIW5" s="669"/>
      <c r="KIX5" s="669"/>
      <c r="KIY5" s="669"/>
      <c r="KIZ5" s="669"/>
      <c r="KJA5" s="669"/>
      <c r="KJB5" s="669"/>
      <c r="KJC5" s="669"/>
      <c r="KJD5" s="669"/>
      <c r="KJE5" s="669"/>
      <c r="KJF5" s="669"/>
      <c r="KJG5" s="669"/>
      <c r="KJH5" s="669"/>
      <c r="KJI5" s="669"/>
      <c r="KJJ5" s="669"/>
      <c r="KJK5" s="669"/>
      <c r="KJL5" s="669"/>
      <c r="KJM5" s="669"/>
      <c r="KJN5" s="669"/>
      <c r="KJO5" s="669"/>
      <c r="KJP5" s="669"/>
      <c r="KJQ5" s="669"/>
      <c r="KJR5" s="669"/>
      <c r="KJS5" s="669"/>
      <c r="KJT5" s="669"/>
      <c r="KJU5" s="669"/>
      <c r="KJV5" s="669"/>
      <c r="KJW5" s="669"/>
      <c r="KJX5" s="669"/>
      <c r="KJY5" s="669"/>
      <c r="KJZ5" s="669"/>
      <c r="KKA5" s="669"/>
      <c r="KKB5" s="669"/>
      <c r="KKC5" s="669"/>
      <c r="KKD5" s="669"/>
      <c r="KKE5" s="669"/>
      <c r="KKF5" s="669"/>
      <c r="KKG5" s="669"/>
      <c r="KKH5" s="669"/>
      <c r="KKI5" s="669"/>
      <c r="KKJ5" s="669"/>
      <c r="KKK5" s="669"/>
      <c r="KKL5" s="669"/>
      <c r="KKM5" s="669"/>
      <c r="KKN5" s="669"/>
      <c r="KKO5" s="669"/>
      <c r="KKP5" s="669"/>
      <c r="KKQ5" s="669"/>
      <c r="KKR5" s="669"/>
      <c r="KKS5" s="669"/>
      <c r="KKT5" s="669"/>
      <c r="KKU5" s="669"/>
      <c r="KKV5" s="669"/>
      <c r="KKW5" s="669"/>
      <c r="KKX5" s="669"/>
      <c r="KKY5" s="669"/>
      <c r="KKZ5" s="669"/>
      <c r="KLA5" s="669"/>
      <c r="KLB5" s="669"/>
      <c r="KLC5" s="669"/>
      <c r="KLD5" s="669"/>
      <c r="KLE5" s="669"/>
      <c r="KLF5" s="669"/>
      <c r="KLG5" s="669"/>
      <c r="KLH5" s="669"/>
      <c r="KLI5" s="669"/>
      <c r="KLJ5" s="669"/>
      <c r="KLK5" s="669"/>
      <c r="KLL5" s="669"/>
      <c r="KLM5" s="669"/>
      <c r="KLN5" s="669"/>
      <c r="KLO5" s="669"/>
      <c r="KLP5" s="669"/>
      <c r="KLQ5" s="669"/>
      <c r="KLR5" s="669"/>
      <c r="KLS5" s="669"/>
      <c r="KLT5" s="669"/>
      <c r="KLU5" s="669"/>
      <c r="KLV5" s="669"/>
      <c r="KLW5" s="669"/>
      <c r="KLX5" s="669"/>
      <c r="KLY5" s="669"/>
      <c r="KLZ5" s="669"/>
      <c r="KMA5" s="669"/>
      <c r="KMB5" s="669"/>
      <c r="KMC5" s="669"/>
      <c r="KMD5" s="669"/>
      <c r="KME5" s="669"/>
      <c r="KMF5" s="669"/>
      <c r="KMG5" s="669"/>
      <c r="KMH5" s="669"/>
      <c r="KMI5" s="669"/>
      <c r="KMJ5" s="669"/>
      <c r="KMK5" s="669"/>
      <c r="KML5" s="669"/>
      <c r="KMM5" s="669"/>
      <c r="KMN5" s="669"/>
      <c r="KMO5" s="669"/>
      <c r="KMP5" s="669"/>
      <c r="KMQ5" s="669"/>
      <c r="KMR5" s="669"/>
      <c r="KMS5" s="669"/>
      <c r="KMT5" s="669"/>
      <c r="KMU5" s="669"/>
      <c r="KMV5" s="669"/>
      <c r="KMW5" s="669"/>
      <c r="KMX5" s="669"/>
      <c r="KMY5" s="669"/>
      <c r="KMZ5" s="669"/>
      <c r="KNA5" s="669"/>
      <c r="KNB5" s="669"/>
      <c r="KNC5" s="669"/>
      <c r="KND5" s="669"/>
      <c r="KNE5" s="669"/>
      <c r="KNF5" s="669"/>
      <c r="KNG5" s="669"/>
      <c r="KNH5" s="669"/>
      <c r="KNI5" s="669"/>
      <c r="KNJ5" s="669"/>
      <c r="KNK5" s="669"/>
      <c r="KNL5" s="669"/>
      <c r="KNM5" s="669"/>
      <c r="KNN5" s="669"/>
      <c r="KNO5" s="669"/>
      <c r="KNP5" s="669"/>
      <c r="KNQ5" s="669"/>
      <c r="KNR5" s="669"/>
      <c r="KNS5" s="669"/>
      <c r="KNT5" s="669"/>
      <c r="KNU5" s="669"/>
      <c r="KNV5" s="669"/>
      <c r="KNW5" s="669"/>
      <c r="KNX5" s="669"/>
      <c r="KNY5" s="669"/>
      <c r="KNZ5" s="669"/>
      <c r="KOA5" s="669"/>
      <c r="KOB5" s="669"/>
      <c r="KOC5" s="669"/>
      <c r="KOD5" s="669"/>
      <c r="KOE5" s="669"/>
      <c r="KOF5" s="669"/>
      <c r="KOG5" s="669"/>
      <c r="KOH5" s="669"/>
      <c r="KOI5" s="669"/>
      <c r="KOJ5" s="669"/>
      <c r="KOK5" s="669"/>
      <c r="KOL5" s="669"/>
      <c r="KOM5" s="669"/>
      <c r="KON5" s="669"/>
      <c r="KOO5" s="669"/>
      <c r="KOP5" s="669"/>
      <c r="KOQ5" s="669"/>
      <c r="KOR5" s="669"/>
      <c r="KOS5" s="669"/>
      <c r="KOT5" s="669"/>
      <c r="KOU5" s="669"/>
      <c r="KOV5" s="669"/>
      <c r="KOW5" s="669"/>
      <c r="KOX5" s="669"/>
      <c r="KOY5" s="669"/>
      <c r="KOZ5" s="669"/>
      <c r="KPA5" s="669"/>
      <c r="KPB5" s="669"/>
      <c r="KPC5" s="669"/>
      <c r="KPD5" s="669"/>
      <c r="KPE5" s="669"/>
      <c r="KPF5" s="669"/>
      <c r="KPG5" s="669"/>
      <c r="KPH5" s="669"/>
      <c r="KPI5" s="669"/>
      <c r="KPJ5" s="669"/>
      <c r="KPK5" s="669"/>
      <c r="KPL5" s="669"/>
      <c r="KPM5" s="669"/>
      <c r="KPN5" s="669"/>
      <c r="KPO5" s="669"/>
      <c r="KPP5" s="669"/>
      <c r="KPQ5" s="669"/>
      <c r="KPR5" s="669"/>
      <c r="KPS5" s="669"/>
      <c r="KPT5" s="669"/>
      <c r="KPU5" s="669"/>
      <c r="KPV5" s="669"/>
      <c r="KPW5" s="669"/>
      <c r="KPX5" s="669"/>
      <c r="KPY5" s="669"/>
      <c r="KPZ5" s="669"/>
      <c r="KQA5" s="669"/>
      <c r="KQB5" s="669"/>
      <c r="KQC5" s="669"/>
      <c r="KQD5" s="669"/>
      <c r="KQE5" s="669"/>
      <c r="KQF5" s="669"/>
      <c r="KQG5" s="669"/>
      <c r="KQH5" s="669"/>
      <c r="KQI5" s="669"/>
      <c r="KQJ5" s="669"/>
      <c r="KQK5" s="669"/>
      <c r="KQL5" s="669"/>
      <c r="KQM5" s="669"/>
      <c r="KQN5" s="669"/>
      <c r="KQO5" s="669"/>
      <c r="KQP5" s="669"/>
      <c r="KQQ5" s="669"/>
      <c r="KQR5" s="669"/>
      <c r="KQS5" s="669"/>
      <c r="KQT5" s="669"/>
      <c r="KQU5" s="669"/>
      <c r="KQV5" s="669"/>
      <c r="KQW5" s="669"/>
      <c r="KQX5" s="669"/>
      <c r="KQY5" s="669"/>
      <c r="KQZ5" s="669"/>
      <c r="KRA5" s="669"/>
      <c r="KRB5" s="669"/>
      <c r="KRC5" s="669"/>
      <c r="KRD5" s="669"/>
      <c r="KRE5" s="669"/>
      <c r="KRF5" s="669"/>
      <c r="KRG5" s="669"/>
      <c r="KRH5" s="669"/>
      <c r="KRI5" s="669"/>
      <c r="KRJ5" s="669"/>
      <c r="KRK5" s="669"/>
      <c r="KRL5" s="669"/>
      <c r="KRM5" s="669"/>
      <c r="KRN5" s="669"/>
      <c r="KRO5" s="669"/>
      <c r="KRP5" s="669"/>
      <c r="KRQ5" s="669"/>
      <c r="KRR5" s="669"/>
      <c r="KRS5" s="669"/>
      <c r="KRT5" s="669"/>
      <c r="KRU5" s="669"/>
      <c r="KRV5" s="669"/>
      <c r="KRW5" s="669"/>
      <c r="KRX5" s="669"/>
      <c r="KRY5" s="669"/>
      <c r="KRZ5" s="669"/>
      <c r="KSA5" s="669"/>
      <c r="KSB5" s="669"/>
      <c r="KSC5" s="669"/>
      <c r="KSD5" s="669"/>
      <c r="KSE5" s="669"/>
      <c r="KSF5" s="669"/>
      <c r="KSG5" s="669"/>
      <c r="KSH5" s="669"/>
      <c r="KSI5" s="669"/>
      <c r="KSJ5" s="669"/>
      <c r="KSK5" s="669"/>
      <c r="KSL5" s="669"/>
      <c r="KSM5" s="669"/>
      <c r="KSN5" s="669"/>
      <c r="KSO5" s="669"/>
      <c r="KSP5" s="669"/>
      <c r="KSQ5" s="669"/>
      <c r="KSR5" s="669"/>
      <c r="KSS5" s="669"/>
      <c r="KST5" s="669"/>
      <c r="KSU5" s="669"/>
      <c r="KSV5" s="669"/>
      <c r="KSW5" s="669"/>
      <c r="KSX5" s="669"/>
      <c r="KSY5" s="669"/>
      <c r="KSZ5" s="669"/>
      <c r="KTA5" s="669"/>
      <c r="KTB5" s="669"/>
      <c r="KTC5" s="669"/>
      <c r="KTD5" s="669"/>
      <c r="KTE5" s="669"/>
      <c r="KTF5" s="669"/>
      <c r="KTG5" s="669"/>
      <c r="KTH5" s="669"/>
      <c r="KTI5" s="669"/>
      <c r="KTJ5" s="669"/>
      <c r="KTK5" s="669"/>
      <c r="KTL5" s="669"/>
      <c r="KTM5" s="669"/>
      <c r="KTN5" s="669"/>
      <c r="KTO5" s="669"/>
      <c r="KTP5" s="669"/>
      <c r="KTQ5" s="669"/>
      <c r="KTR5" s="669"/>
      <c r="KTS5" s="669"/>
      <c r="KTT5" s="669"/>
      <c r="KTU5" s="669"/>
      <c r="KTV5" s="669"/>
      <c r="KTW5" s="669"/>
      <c r="KTX5" s="669"/>
      <c r="KTY5" s="669"/>
      <c r="KTZ5" s="669"/>
      <c r="KUA5" s="669"/>
      <c r="KUB5" s="669"/>
      <c r="KUC5" s="669"/>
      <c r="KUD5" s="669"/>
      <c r="KUE5" s="669"/>
      <c r="KUF5" s="669"/>
      <c r="KUG5" s="669"/>
      <c r="KUH5" s="669"/>
      <c r="KUI5" s="669"/>
      <c r="KUJ5" s="669"/>
      <c r="KUK5" s="669"/>
      <c r="KUL5" s="669"/>
      <c r="KUM5" s="669"/>
      <c r="KUN5" s="669"/>
      <c r="KUO5" s="669"/>
      <c r="KUP5" s="669"/>
      <c r="KUQ5" s="669"/>
      <c r="KUR5" s="669"/>
      <c r="KUS5" s="669"/>
      <c r="KUT5" s="669"/>
      <c r="KUU5" s="669"/>
      <c r="KUV5" s="669"/>
      <c r="KUW5" s="669"/>
      <c r="KUX5" s="669"/>
      <c r="KUY5" s="669"/>
      <c r="KUZ5" s="669"/>
      <c r="KVA5" s="669"/>
      <c r="KVB5" s="669"/>
      <c r="KVC5" s="669"/>
      <c r="KVD5" s="669"/>
      <c r="KVE5" s="669"/>
      <c r="KVF5" s="669"/>
      <c r="KVG5" s="669"/>
      <c r="KVH5" s="669"/>
      <c r="KVI5" s="669"/>
      <c r="KVJ5" s="669"/>
      <c r="KVK5" s="669"/>
      <c r="KVL5" s="669"/>
      <c r="KVM5" s="669"/>
      <c r="KVN5" s="669"/>
      <c r="KVO5" s="669"/>
      <c r="KVP5" s="669"/>
      <c r="KVQ5" s="669"/>
      <c r="KVR5" s="669"/>
      <c r="KVS5" s="669"/>
      <c r="KVT5" s="669"/>
      <c r="KVU5" s="669"/>
      <c r="KVV5" s="669"/>
      <c r="KVW5" s="669"/>
      <c r="KVX5" s="669"/>
      <c r="KVY5" s="669"/>
      <c r="KVZ5" s="669"/>
      <c r="KWA5" s="669"/>
      <c r="KWB5" s="669"/>
      <c r="KWC5" s="669"/>
      <c r="KWD5" s="669"/>
      <c r="KWE5" s="669"/>
      <c r="KWF5" s="669"/>
      <c r="KWG5" s="669"/>
      <c r="KWH5" s="669"/>
      <c r="KWI5" s="669"/>
      <c r="KWJ5" s="669"/>
      <c r="KWK5" s="669"/>
      <c r="KWL5" s="669"/>
      <c r="KWM5" s="669"/>
      <c r="KWN5" s="669"/>
      <c r="KWO5" s="669"/>
      <c r="KWP5" s="669"/>
      <c r="KWQ5" s="669"/>
      <c r="KWR5" s="669"/>
      <c r="KWS5" s="669"/>
      <c r="KWT5" s="669"/>
      <c r="KWU5" s="669"/>
      <c r="KWV5" s="669"/>
      <c r="KWW5" s="669"/>
      <c r="KWX5" s="669"/>
      <c r="KWY5" s="669"/>
      <c r="KWZ5" s="669"/>
      <c r="KXA5" s="669"/>
      <c r="KXB5" s="669"/>
      <c r="KXC5" s="669"/>
      <c r="KXD5" s="669"/>
      <c r="KXE5" s="669"/>
      <c r="KXF5" s="669"/>
      <c r="KXG5" s="669"/>
      <c r="KXH5" s="669"/>
      <c r="KXI5" s="669"/>
      <c r="KXJ5" s="669"/>
      <c r="KXK5" s="669"/>
      <c r="KXL5" s="669"/>
      <c r="KXM5" s="669"/>
      <c r="KXN5" s="669"/>
      <c r="KXO5" s="669"/>
      <c r="KXP5" s="669"/>
      <c r="KXQ5" s="669"/>
      <c r="KXR5" s="669"/>
      <c r="KXS5" s="669"/>
      <c r="KXT5" s="669"/>
      <c r="KXU5" s="669"/>
      <c r="KXV5" s="669"/>
      <c r="KXW5" s="669"/>
      <c r="KXX5" s="669"/>
      <c r="KXY5" s="669"/>
      <c r="KXZ5" s="669"/>
      <c r="KYA5" s="669"/>
      <c r="KYB5" s="669"/>
      <c r="KYC5" s="669"/>
      <c r="KYD5" s="669"/>
      <c r="KYE5" s="669"/>
      <c r="KYF5" s="669"/>
      <c r="KYG5" s="669"/>
      <c r="KYH5" s="669"/>
      <c r="KYI5" s="669"/>
      <c r="KYJ5" s="669"/>
      <c r="KYK5" s="669"/>
      <c r="KYL5" s="669"/>
      <c r="KYM5" s="669"/>
      <c r="KYN5" s="669"/>
      <c r="KYO5" s="669"/>
      <c r="KYP5" s="669"/>
      <c r="KYQ5" s="669"/>
      <c r="KYR5" s="669"/>
      <c r="KYS5" s="669"/>
      <c r="KYT5" s="669"/>
      <c r="KYU5" s="669"/>
      <c r="KYV5" s="669"/>
      <c r="KYW5" s="669"/>
      <c r="KYX5" s="669"/>
      <c r="KYY5" s="669"/>
      <c r="KYZ5" s="669"/>
      <c r="KZA5" s="669"/>
      <c r="KZB5" s="669"/>
      <c r="KZC5" s="669"/>
      <c r="KZD5" s="669"/>
      <c r="KZE5" s="669"/>
      <c r="KZF5" s="669"/>
      <c r="KZG5" s="669"/>
      <c r="KZH5" s="669"/>
      <c r="KZI5" s="669"/>
      <c r="KZJ5" s="669"/>
      <c r="KZK5" s="669"/>
      <c r="KZL5" s="669"/>
      <c r="KZM5" s="669"/>
      <c r="KZN5" s="669"/>
      <c r="KZO5" s="669"/>
      <c r="KZP5" s="669"/>
      <c r="KZQ5" s="669"/>
      <c r="KZR5" s="669"/>
      <c r="KZS5" s="669"/>
      <c r="KZT5" s="669"/>
      <c r="KZU5" s="669"/>
      <c r="KZV5" s="669"/>
      <c r="KZW5" s="669"/>
      <c r="KZX5" s="669"/>
      <c r="KZY5" s="669"/>
      <c r="KZZ5" s="669"/>
      <c r="LAA5" s="669"/>
      <c r="LAB5" s="669"/>
      <c r="LAC5" s="669"/>
      <c r="LAD5" s="669"/>
      <c r="LAE5" s="669"/>
      <c r="LAF5" s="669"/>
      <c r="LAG5" s="669"/>
      <c r="LAH5" s="669"/>
      <c r="LAI5" s="669"/>
      <c r="LAJ5" s="669"/>
      <c r="LAK5" s="669"/>
      <c r="LAL5" s="669"/>
      <c r="LAM5" s="669"/>
      <c r="LAN5" s="669"/>
      <c r="LAO5" s="669"/>
      <c r="LAP5" s="669"/>
      <c r="LAQ5" s="669"/>
      <c r="LAR5" s="669"/>
      <c r="LAS5" s="669"/>
      <c r="LAT5" s="669"/>
      <c r="LAU5" s="669"/>
      <c r="LAV5" s="669"/>
      <c r="LAW5" s="669"/>
      <c r="LAX5" s="669"/>
      <c r="LAY5" s="669"/>
      <c r="LAZ5" s="669"/>
      <c r="LBA5" s="669"/>
      <c r="LBB5" s="669"/>
      <c r="LBC5" s="669"/>
      <c r="LBD5" s="669"/>
      <c r="LBE5" s="669"/>
      <c r="LBF5" s="669"/>
      <c r="LBG5" s="669"/>
      <c r="LBH5" s="669"/>
      <c r="LBI5" s="669"/>
      <c r="LBJ5" s="669"/>
      <c r="LBK5" s="669"/>
      <c r="LBL5" s="669"/>
      <c r="LBM5" s="669"/>
      <c r="LBN5" s="669"/>
      <c r="LBO5" s="669"/>
      <c r="LBP5" s="669"/>
      <c r="LBQ5" s="669"/>
      <c r="LBR5" s="669"/>
      <c r="LBS5" s="669"/>
      <c r="LBT5" s="669"/>
      <c r="LBU5" s="669"/>
      <c r="LBV5" s="669"/>
      <c r="LBW5" s="669"/>
      <c r="LBX5" s="669"/>
      <c r="LBY5" s="669"/>
      <c r="LBZ5" s="669"/>
      <c r="LCA5" s="669"/>
      <c r="LCB5" s="669"/>
      <c r="LCC5" s="669"/>
      <c r="LCD5" s="669"/>
      <c r="LCE5" s="669"/>
      <c r="LCF5" s="669"/>
      <c r="LCG5" s="669"/>
      <c r="LCH5" s="669"/>
      <c r="LCI5" s="669"/>
      <c r="LCJ5" s="669"/>
      <c r="LCK5" s="669"/>
      <c r="LCL5" s="669"/>
      <c r="LCM5" s="669"/>
      <c r="LCN5" s="669"/>
      <c r="LCO5" s="669"/>
      <c r="LCP5" s="669"/>
      <c r="LCQ5" s="669"/>
      <c r="LCR5" s="669"/>
      <c r="LCS5" s="669"/>
      <c r="LCT5" s="669"/>
      <c r="LCU5" s="669"/>
      <c r="LCV5" s="669"/>
      <c r="LCW5" s="669"/>
      <c r="LCX5" s="669"/>
      <c r="LCY5" s="669"/>
      <c r="LCZ5" s="669"/>
      <c r="LDA5" s="669"/>
      <c r="LDB5" s="669"/>
      <c r="LDC5" s="669"/>
      <c r="LDD5" s="669"/>
      <c r="LDE5" s="669"/>
      <c r="LDF5" s="669"/>
      <c r="LDG5" s="669"/>
      <c r="LDH5" s="669"/>
      <c r="LDI5" s="669"/>
      <c r="LDJ5" s="669"/>
      <c r="LDK5" s="669"/>
      <c r="LDL5" s="669"/>
      <c r="LDM5" s="669"/>
      <c r="LDN5" s="669"/>
      <c r="LDO5" s="669"/>
      <c r="LDP5" s="669"/>
      <c r="LDQ5" s="669"/>
      <c r="LDR5" s="669"/>
      <c r="LDS5" s="669"/>
      <c r="LDT5" s="669"/>
      <c r="LDU5" s="669"/>
      <c r="LDV5" s="669"/>
      <c r="LDW5" s="669"/>
      <c r="LDX5" s="669"/>
      <c r="LDY5" s="669"/>
      <c r="LDZ5" s="669"/>
      <c r="LEA5" s="669"/>
      <c r="LEB5" s="669"/>
      <c r="LEC5" s="669"/>
      <c r="LED5" s="669"/>
      <c r="LEE5" s="669"/>
      <c r="LEF5" s="669"/>
      <c r="LEG5" s="669"/>
      <c r="LEH5" s="669"/>
      <c r="LEI5" s="669"/>
      <c r="LEJ5" s="669"/>
      <c r="LEK5" s="669"/>
      <c r="LEL5" s="669"/>
      <c r="LEM5" s="669"/>
      <c r="LEN5" s="669"/>
      <c r="LEO5" s="669"/>
      <c r="LEP5" s="669"/>
      <c r="LEQ5" s="669"/>
      <c r="LER5" s="669"/>
      <c r="LES5" s="669"/>
      <c r="LET5" s="669"/>
      <c r="LEU5" s="669"/>
      <c r="LEV5" s="669"/>
      <c r="LEW5" s="669"/>
      <c r="LEX5" s="669"/>
      <c r="LEY5" s="669"/>
      <c r="LEZ5" s="669"/>
      <c r="LFA5" s="669"/>
      <c r="LFB5" s="669"/>
      <c r="LFC5" s="669"/>
      <c r="LFD5" s="669"/>
      <c r="LFE5" s="669"/>
      <c r="LFF5" s="669"/>
      <c r="LFG5" s="669"/>
      <c r="LFH5" s="669"/>
      <c r="LFI5" s="669"/>
      <c r="LFJ5" s="669"/>
      <c r="LFK5" s="669"/>
      <c r="LFL5" s="669"/>
      <c r="LFM5" s="669"/>
      <c r="LFN5" s="669"/>
      <c r="LFO5" s="669"/>
      <c r="LFP5" s="669"/>
      <c r="LFQ5" s="669"/>
      <c r="LFR5" s="669"/>
      <c r="LFS5" s="669"/>
      <c r="LFT5" s="669"/>
      <c r="LFU5" s="669"/>
      <c r="LFV5" s="669"/>
      <c r="LFW5" s="669"/>
      <c r="LFX5" s="669"/>
      <c r="LFY5" s="669"/>
      <c r="LFZ5" s="669"/>
      <c r="LGA5" s="669"/>
      <c r="LGB5" s="669"/>
      <c r="LGC5" s="669"/>
      <c r="LGD5" s="669"/>
      <c r="LGE5" s="669"/>
      <c r="LGF5" s="669"/>
      <c r="LGG5" s="669"/>
      <c r="LGH5" s="669"/>
      <c r="LGI5" s="669"/>
      <c r="LGJ5" s="669"/>
      <c r="LGK5" s="669"/>
      <c r="LGL5" s="669"/>
      <c r="LGM5" s="669"/>
      <c r="LGN5" s="669"/>
      <c r="LGO5" s="669"/>
      <c r="LGP5" s="669"/>
      <c r="LGQ5" s="669"/>
      <c r="LGR5" s="669"/>
      <c r="LGS5" s="669"/>
      <c r="LGT5" s="669"/>
      <c r="LGU5" s="669"/>
      <c r="LGV5" s="669"/>
      <c r="LGW5" s="669"/>
      <c r="LGX5" s="669"/>
      <c r="LGY5" s="669"/>
      <c r="LGZ5" s="669"/>
      <c r="LHA5" s="669"/>
      <c r="LHB5" s="669"/>
      <c r="LHC5" s="669"/>
      <c r="LHD5" s="669"/>
      <c r="LHE5" s="669"/>
      <c r="LHF5" s="669"/>
      <c r="LHG5" s="669"/>
      <c r="LHH5" s="669"/>
      <c r="LHI5" s="669"/>
      <c r="LHJ5" s="669"/>
      <c r="LHK5" s="669"/>
      <c r="LHL5" s="669"/>
      <c r="LHM5" s="669"/>
      <c r="LHN5" s="669"/>
      <c r="LHO5" s="669"/>
      <c r="LHP5" s="669"/>
      <c r="LHQ5" s="669"/>
      <c r="LHR5" s="669"/>
      <c r="LHS5" s="669"/>
      <c r="LHT5" s="669"/>
      <c r="LHU5" s="669"/>
      <c r="LHV5" s="669"/>
      <c r="LHW5" s="669"/>
      <c r="LHX5" s="669"/>
      <c r="LHY5" s="669"/>
      <c r="LHZ5" s="669"/>
      <c r="LIA5" s="669"/>
      <c r="LIB5" s="669"/>
      <c r="LIC5" s="669"/>
      <c r="LID5" s="669"/>
      <c r="LIE5" s="669"/>
      <c r="LIF5" s="669"/>
      <c r="LIG5" s="669"/>
      <c r="LIH5" s="669"/>
      <c r="LII5" s="669"/>
      <c r="LIJ5" s="669"/>
      <c r="LIK5" s="669"/>
      <c r="LIL5" s="669"/>
      <c r="LIM5" s="669"/>
      <c r="LIN5" s="669"/>
      <c r="LIO5" s="669"/>
      <c r="LIP5" s="669"/>
      <c r="LIQ5" s="669"/>
      <c r="LIR5" s="669"/>
      <c r="LIS5" s="669"/>
      <c r="LIT5" s="669"/>
      <c r="LIU5" s="669"/>
      <c r="LIV5" s="669"/>
      <c r="LIW5" s="669"/>
      <c r="LIX5" s="669"/>
      <c r="LIY5" s="669"/>
      <c r="LIZ5" s="669"/>
      <c r="LJA5" s="669"/>
      <c r="LJB5" s="669"/>
      <c r="LJC5" s="669"/>
      <c r="LJD5" s="669"/>
      <c r="LJE5" s="669"/>
      <c r="LJF5" s="669"/>
      <c r="LJG5" s="669"/>
      <c r="LJH5" s="669"/>
      <c r="LJI5" s="669"/>
      <c r="LJJ5" s="669"/>
      <c r="LJK5" s="669"/>
      <c r="LJL5" s="669"/>
      <c r="LJM5" s="669"/>
      <c r="LJN5" s="669"/>
      <c r="LJO5" s="669"/>
      <c r="LJP5" s="669"/>
      <c r="LJQ5" s="669"/>
      <c r="LJR5" s="669"/>
      <c r="LJS5" s="669"/>
      <c r="LJT5" s="669"/>
      <c r="LJU5" s="669"/>
      <c r="LJV5" s="669"/>
      <c r="LJW5" s="669"/>
      <c r="LJX5" s="669"/>
      <c r="LJY5" s="669"/>
      <c r="LJZ5" s="669"/>
      <c r="LKA5" s="669"/>
      <c r="LKB5" s="669"/>
      <c r="LKC5" s="669"/>
      <c r="LKD5" s="669"/>
      <c r="LKE5" s="669"/>
      <c r="LKF5" s="669"/>
      <c r="LKG5" s="669"/>
      <c r="LKH5" s="669"/>
      <c r="LKI5" s="669"/>
      <c r="LKJ5" s="669"/>
      <c r="LKK5" s="669"/>
      <c r="LKL5" s="669"/>
      <c r="LKM5" s="669"/>
      <c r="LKN5" s="669"/>
      <c r="LKO5" s="669"/>
      <c r="LKP5" s="669"/>
      <c r="LKQ5" s="669"/>
      <c r="LKR5" s="669"/>
      <c r="LKS5" s="669"/>
      <c r="LKT5" s="669"/>
      <c r="LKU5" s="669"/>
      <c r="LKV5" s="669"/>
      <c r="LKW5" s="669"/>
      <c r="LKX5" s="669"/>
      <c r="LKY5" s="669"/>
      <c r="LKZ5" s="669"/>
      <c r="LLA5" s="669"/>
      <c r="LLB5" s="669"/>
      <c r="LLC5" s="669"/>
      <c r="LLD5" s="669"/>
      <c r="LLE5" s="669"/>
      <c r="LLF5" s="669"/>
      <c r="LLG5" s="669"/>
      <c r="LLH5" s="669"/>
      <c r="LLI5" s="669"/>
      <c r="LLJ5" s="669"/>
      <c r="LLK5" s="669"/>
      <c r="LLL5" s="669"/>
      <c r="LLM5" s="669"/>
      <c r="LLN5" s="669"/>
      <c r="LLO5" s="669"/>
      <c r="LLP5" s="669"/>
      <c r="LLQ5" s="669"/>
      <c r="LLR5" s="669"/>
      <c r="LLS5" s="669"/>
      <c r="LLT5" s="669"/>
      <c r="LLU5" s="669"/>
      <c r="LLV5" s="669"/>
      <c r="LLW5" s="669"/>
      <c r="LLX5" s="669"/>
      <c r="LLY5" s="669"/>
      <c r="LLZ5" s="669"/>
      <c r="LMA5" s="669"/>
      <c r="LMB5" s="669"/>
      <c r="LMC5" s="669"/>
      <c r="LMD5" s="669"/>
      <c r="LME5" s="669"/>
      <c r="LMF5" s="669"/>
      <c r="LMG5" s="669"/>
      <c r="LMH5" s="669"/>
      <c r="LMI5" s="669"/>
      <c r="LMJ5" s="669"/>
      <c r="LMK5" s="669"/>
      <c r="LML5" s="669"/>
      <c r="LMM5" s="669"/>
      <c r="LMN5" s="669"/>
      <c r="LMO5" s="669"/>
      <c r="LMP5" s="669"/>
      <c r="LMQ5" s="669"/>
      <c r="LMR5" s="669"/>
      <c r="LMS5" s="669"/>
      <c r="LMT5" s="669"/>
      <c r="LMU5" s="669"/>
      <c r="LMV5" s="669"/>
      <c r="LMW5" s="669"/>
      <c r="LMX5" s="669"/>
      <c r="LMY5" s="669"/>
      <c r="LMZ5" s="669"/>
      <c r="LNA5" s="669"/>
      <c r="LNB5" s="669"/>
      <c r="LNC5" s="669"/>
      <c r="LND5" s="669"/>
      <c r="LNE5" s="669"/>
      <c r="LNF5" s="669"/>
      <c r="LNG5" s="669"/>
      <c r="LNH5" s="669"/>
      <c r="LNI5" s="669"/>
      <c r="LNJ5" s="669"/>
      <c r="LNK5" s="669"/>
      <c r="LNL5" s="669"/>
      <c r="LNM5" s="669"/>
      <c r="LNN5" s="669"/>
      <c r="LNO5" s="669"/>
      <c r="LNP5" s="669"/>
      <c r="LNQ5" s="669"/>
      <c r="LNR5" s="669"/>
      <c r="LNS5" s="669"/>
      <c r="LNT5" s="669"/>
      <c r="LNU5" s="669"/>
      <c r="LNV5" s="669"/>
      <c r="LNW5" s="669"/>
      <c r="LNX5" s="669"/>
      <c r="LNY5" s="669"/>
      <c r="LNZ5" s="669"/>
      <c r="LOA5" s="669"/>
      <c r="LOB5" s="669"/>
      <c r="LOC5" s="669"/>
      <c r="LOD5" s="669"/>
      <c r="LOE5" s="669"/>
      <c r="LOF5" s="669"/>
      <c r="LOG5" s="669"/>
      <c r="LOH5" s="669"/>
      <c r="LOI5" s="669"/>
      <c r="LOJ5" s="669"/>
      <c r="LOK5" s="669"/>
      <c r="LOL5" s="669"/>
      <c r="LOM5" s="669"/>
      <c r="LON5" s="669"/>
      <c r="LOO5" s="669"/>
      <c r="LOP5" s="669"/>
      <c r="LOQ5" s="669"/>
      <c r="LOR5" s="669"/>
      <c r="LOS5" s="669"/>
      <c r="LOT5" s="669"/>
      <c r="LOU5" s="669"/>
      <c r="LOV5" s="669"/>
      <c r="LOW5" s="669"/>
      <c r="LOX5" s="669"/>
      <c r="LOY5" s="669"/>
      <c r="LOZ5" s="669"/>
      <c r="LPA5" s="669"/>
      <c r="LPB5" s="669"/>
      <c r="LPC5" s="669"/>
      <c r="LPD5" s="669"/>
      <c r="LPE5" s="669"/>
      <c r="LPF5" s="669"/>
      <c r="LPG5" s="669"/>
      <c r="LPH5" s="669"/>
      <c r="LPI5" s="669"/>
      <c r="LPJ5" s="669"/>
      <c r="LPK5" s="669"/>
      <c r="LPL5" s="669"/>
      <c r="LPM5" s="669"/>
      <c r="LPN5" s="669"/>
      <c r="LPO5" s="669"/>
      <c r="LPP5" s="669"/>
      <c r="LPQ5" s="669"/>
      <c r="LPR5" s="669"/>
      <c r="LPS5" s="669"/>
      <c r="LPT5" s="669"/>
      <c r="LPU5" s="669"/>
      <c r="LPV5" s="669"/>
      <c r="LPW5" s="669"/>
      <c r="LPX5" s="669"/>
      <c r="LPY5" s="669"/>
      <c r="LPZ5" s="669"/>
      <c r="LQA5" s="669"/>
      <c r="LQB5" s="669"/>
      <c r="LQC5" s="669"/>
      <c r="LQD5" s="669"/>
      <c r="LQE5" s="669"/>
      <c r="LQF5" s="669"/>
      <c r="LQG5" s="669"/>
      <c r="LQH5" s="669"/>
      <c r="LQI5" s="669"/>
      <c r="LQJ5" s="669"/>
      <c r="LQK5" s="669"/>
      <c r="LQL5" s="669"/>
      <c r="LQM5" s="669"/>
      <c r="LQN5" s="669"/>
      <c r="LQO5" s="669"/>
      <c r="LQP5" s="669"/>
      <c r="LQQ5" s="669"/>
      <c r="LQR5" s="669"/>
      <c r="LQS5" s="669"/>
      <c r="LQT5" s="669"/>
      <c r="LQU5" s="669"/>
      <c r="LQV5" s="669"/>
      <c r="LQW5" s="669"/>
      <c r="LQX5" s="669"/>
      <c r="LQY5" s="669"/>
      <c r="LQZ5" s="669"/>
      <c r="LRA5" s="669"/>
      <c r="LRB5" s="669"/>
      <c r="LRC5" s="669"/>
      <c r="LRD5" s="669"/>
      <c r="LRE5" s="669"/>
      <c r="LRF5" s="669"/>
      <c r="LRG5" s="669"/>
      <c r="LRH5" s="669"/>
      <c r="LRI5" s="669"/>
      <c r="LRJ5" s="669"/>
      <c r="LRK5" s="669"/>
      <c r="LRL5" s="669"/>
      <c r="LRM5" s="669"/>
      <c r="LRN5" s="669"/>
      <c r="LRO5" s="669"/>
      <c r="LRP5" s="669"/>
      <c r="LRQ5" s="669"/>
      <c r="LRR5" s="669"/>
      <c r="LRS5" s="669"/>
      <c r="LRT5" s="669"/>
      <c r="LRU5" s="669"/>
      <c r="LRV5" s="669"/>
      <c r="LRW5" s="669"/>
      <c r="LRX5" s="669"/>
      <c r="LRY5" s="669"/>
      <c r="LRZ5" s="669"/>
      <c r="LSA5" s="669"/>
      <c r="LSB5" s="669"/>
      <c r="LSC5" s="669"/>
      <c r="LSD5" s="669"/>
      <c r="LSE5" s="669"/>
      <c r="LSF5" s="669"/>
      <c r="LSG5" s="669"/>
      <c r="LSH5" s="669"/>
      <c r="LSI5" s="669"/>
      <c r="LSJ5" s="669"/>
      <c r="LSK5" s="669"/>
      <c r="LSL5" s="669"/>
      <c r="LSM5" s="669"/>
      <c r="LSN5" s="669"/>
      <c r="LSO5" s="669"/>
      <c r="LSP5" s="669"/>
      <c r="LSQ5" s="669"/>
      <c r="LSR5" s="669"/>
      <c r="LSS5" s="669"/>
      <c r="LST5" s="669"/>
      <c r="LSU5" s="669"/>
      <c r="LSV5" s="669"/>
      <c r="LSW5" s="669"/>
      <c r="LSX5" s="669"/>
      <c r="LSY5" s="669"/>
      <c r="LSZ5" s="669"/>
      <c r="LTA5" s="669"/>
      <c r="LTB5" s="669"/>
      <c r="LTC5" s="669"/>
      <c r="LTD5" s="669"/>
      <c r="LTE5" s="669"/>
      <c r="LTF5" s="669"/>
      <c r="LTG5" s="669"/>
      <c r="LTH5" s="669"/>
      <c r="LTI5" s="669"/>
      <c r="LTJ5" s="669"/>
      <c r="LTK5" s="669"/>
      <c r="LTL5" s="669"/>
      <c r="LTM5" s="669"/>
      <c r="LTN5" s="669"/>
      <c r="LTO5" s="669"/>
      <c r="LTP5" s="669"/>
      <c r="LTQ5" s="669"/>
      <c r="LTR5" s="669"/>
      <c r="LTS5" s="669"/>
      <c r="LTT5" s="669"/>
      <c r="LTU5" s="669"/>
      <c r="LTV5" s="669"/>
      <c r="LTW5" s="669"/>
      <c r="LTX5" s="669"/>
      <c r="LTY5" s="669"/>
      <c r="LTZ5" s="669"/>
      <c r="LUA5" s="669"/>
      <c r="LUB5" s="669"/>
      <c r="LUC5" s="669"/>
      <c r="LUD5" s="669"/>
      <c r="LUE5" s="669"/>
      <c r="LUF5" s="669"/>
      <c r="LUG5" s="669"/>
      <c r="LUH5" s="669"/>
      <c r="LUI5" s="669"/>
      <c r="LUJ5" s="669"/>
      <c r="LUK5" s="669"/>
      <c r="LUL5" s="669"/>
      <c r="LUM5" s="669"/>
      <c r="LUN5" s="669"/>
      <c r="LUO5" s="669"/>
      <c r="LUP5" s="669"/>
      <c r="LUQ5" s="669"/>
      <c r="LUR5" s="669"/>
      <c r="LUS5" s="669"/>
      <c r="LUT5" s="669"/>
      <c r="LUU5" s="669"/>
      <c r="LUV5" s="669"/>
      <c r="LUW5" s="669"/>
      <c r="LUX5" s="669"/>
      <c r="LUY5" s="669"/>
      <c r="LUZ5" s="669"/>
      <c r="LVA5" s="669"/>
      <c r="LVB5" s="669"/>
      <c r="LVC5" s="669"/>
      <c r="LVD5" s="669"/>
      <c r="LVE5" s="669"/>
      <c r="LVF5" s="669"/>
      <c r="LVG5" s="669"/>
      <c r="LVH5" s="669"/>
      <c r="LVI5" s="669"/>
      <c r="LVJ5" s="669"/>
      <c r="LVK5" s="669"/>
      <c r="LVL5" s="669"/>
      <c r="LVM5" s="669"/>
      <c r="LVN5" s="669"/>
      <c r="LVO5" s="669"/>
      <c r="LVP5" s="669"/>
      <c r="LVQ5" s="669"/>
      <c r="LVR5" s="669"/>
      <c r="LVS5" s="669"/>
      <c r="LVT5" s="669"/>
      <c r="LVU5" s="669"/>
      <c r="LVV5" s="669"/>
      <c r="LVW5" s="669"/>
      <c r="LVX5" s="669"/>
      <c r="LVY5" s="669"/>
      <c r="LVZ5" s="669"/>
      <c r="LWA5" s="669"/>
      <c r="LWB5" s="669"/>
      <c r="LWC5" s="669"/>
      <c r="LWD5" s="669"/>
      <c r="LWE5" s="669"/>
      <c r="LWF5" s="669"/>
      <c r="LWG5" s="669"/>
      <c r="LWH5" s="669"/>
      <c r="LWI5" s="669"/>
      <c r="LWJ5" s="669"/>
      <c r="LWK5" s="669"/>
      <c r="LWL5" s="669"/>
      <c r="LWM5" s="669"/>
      <c r="LWN5" s="669"/>
      <c r="LWO5" s="669"/>
      <c r="LWP5" s="669"/>
      <c r="LWQ5" s="669"/>
      <c r="LWR5" s="669"/>
      <c r="LWS5" s="669"/>
      <c r="LWT5" s="669"/>
      <c r="LWU5" s="669"/>
      <c r="LWV5" s="669"/>
      <c r="LWW5" s="669"/>
      <c r="LWX5" s="669"/>
      <c r="LWY5" s="669"/>
      <c r="LWZ5" s="669"/>
      <c r="LXA5" s="669"/>
      <c r="LXB5" s="669"/>
      <c r="LXC5" s="669"/>
      <c r="LXD5" s="669"/>
      <c r="LXE5" s="669"/>
      <c r="LXF5" s="669"/>
      <c r="LXG5" s="669"/>
      <c r="LXH5" s="669"/>
      <c r="LXI5" s="669"/>
      <c r="LXJ5" s="669"/>
      <c r="LXK5" s="669"/>
      <c r="LXL5" s="669"/>
      <c r="LXM5" s="669"/>
      <c r="LXN5" s="669"/>
      <c r="LXO5" s="669"/>
      <c r="LXP5" s="669"/>
      <c r="LXQ5" s="669"/>
      <c r="LXR5" s="669"/>
      <c r="LXS5" s="669"/>
      <c r="LXT5" s="669"/>
      <c r="LXU5" s="669"/>
      <c r="LXV5" s="669"/>
      <c r="LXW5" s="669"/>
      <c r="LXX5" s="669"/>
      <c r="LXY5" s="669"/>
      <c r="LXZ5" s="669"/>
      <c r="LYA5" s="669"/>
      <c r="LYB5" s="669"/>
      <c r="LYC5" s="669"/>
      <c r="LYD5" s="669"/>
      <c r="LYE5" s="669"/>
      <c r="LYF5" s="669"/>
      <c r="LYG5" s="669"/>
      <c r="LYH5" s="669"/>
      <c r="LYI5" s="669"/>
      <c r="LYJ5" s="669"/>
      <c r="LYK5" s="669"/>
      <c r="LYL5" s="669"/>
      <c r="LYM5" s="669"/>
      <c r="LYN5" s="669"/>
      <c r="LYO5" s="669"/>
      <c r="LYP5" s="669"/>
      <c r="LYQ5" s="669"/>
      <c r="LYR5" s="669"/>
      <c r="LYS5" s="669"/>
      <c r="LYT5" s="669"/>
      <c r="LYU5" s="669"/>
      <c r="LYV5" s="669"/>
      <c r="LYW5" s="669"/>
      <c r="LYX5" s="669"/>
      <c r="LYY5" s="669"/>
      <c r="LYZ5" s="669"/>
      <c r="LZA5" s="669"/>
      <c r="LZB5" s="669"/>
      <c r="LZC5" s="669"/>
      <c r="LZD5" s="669"/>
      <c r="LZE5" s="669"/>
      <c r="LZF5" s="669"/>
      <c r="LZG5" s="669"/>
      <c r="LZH5" s="669"/>
      <c r="LZI5" s="669"/>
      <c r="LZJ5" s="669"/>
      <c r="LZK5" s="669"/>
      <c r="LZL5" s="669"/>
      <c r="LZM5" s="669"/>
      <c r="LZN5" s="669"/>
      <c r="LZO5" s="669"/>
      <c r="LZP5" s="669"/>
      <c r="LZQ5" s="669"/>
      <c r="LZR5" s="669"/>
      <c r="LZS5" s="669"/>
      <c r="LZT5" s="669"/>
      <c r="LZU5" s="669"/>
      <c r="LZV5" s="669"/>
      <c r="LZW5" s="669"/>
      <c r="LZX5" s="669"/>
      <c r="LZY5" s="669"/>
      <c r="LZZ5" s="669"/>
      <c r="MAA5" s="669"/>
      <c r="MAB5" s="669"/>
      <c r="MAC5" s="669"/>
      <c r="MAD5" s="669"/>
      <c r="MAE5" s="669"/>
      <c r="MAF5" s="669"/>
      <c r="MAG5" s="669"/>
      <c r="MAH5" s="669"/>
      <c r="MAI5" s="669"/>
      <c r="MAJ5" s="669"/>
      <c r="MAK5" s="669"/>
      <c r="MAL5" s="669"/>
      <c r="MAM5" s="669"/>
      <c r="MAN5" s="669"/>
      <c r="MAO5" s="669"/>
      <c r="MAP5" s="669"/>
      <c r="MAQ5" s="669"/>
      <c r="MAR5" s="669"/>
      <c r="MAS5" s="669"/>
      <c r="MAT5" s="669"/>
      <c r="MAU5" s="669"/>
      <c r="MAV5" s="669"/>
      <c r="MAW5" s="669"/>
      <c r="MAX5" s="669"/>
      <c r="MAY5" s="669"/>
      <c r="MAZ5" s="669"/>
      <c r="MBA5" s="669"/>
      <c r="MBB5" s="669"/>
      <c r="MBC5" s="669"/>
      <c r="MBD5" s="669"/>
      <c r="MBE5" s="669"/>
      <c r="MBF5" s="669"/>
      <c r="MBG5" s="669"/>
      <c r="MBH5" s="669"/>
      <c r="MBI5" s="669"/>
      <c r="MBJ5" s="669"/>
      <c r="MBK5" s="669"/>
      <c r="MBL5" s="669"/>
      <c r="MBM5" s="669"/>
      <c r="MBN5" s="669"/>
      <c r="MBO5" s="669"/>
      <c r="MBP5" s="669"/>
      <c r="MBQ5" s="669"/>
      <c r="MBR5" s="669"/>
      <c r="MBS5" s="669"/>
      <c r="MBT5" s="669"/>
      <c r="MBU5" s="669"/>
      <c r="MBV5" s="669"/>
      <c r="MBW5" s="669"/>
      <c r="MBX5" s="669"/>
      <c r="MBY5" s="669"/>
      <c r="MBZ5" s="669"/>
      <c r="MCA5" s="669"/>
      <c r="MCB5" s="669"/>
      <c r="MCC5" s="669"/>
      <c r="MCD5" s="669"/>
      <c r="MCE5" s="669"/>
      <c r="MCF5" s="669"/>
      <c r="MCG5" s="669"/>
      <c r="MCH5" s="669"/>
      <c r="MCI5" s="669"/>
      <c r="MCJ5" s="669"/>
      <c r="MCK5" s="669"/>
      <c r="MCL5" s="669"/>
      <c r="MCM5" s="669"/>
      <c r="MCN5" s="669"/>
      <c r="MCO5" s="669"/>
      <c r="MCP5" s="669"/>
      <c r="MCQ5" s="669"/>
      <c r="MCR5" s="669"/>
      <c r="MCS5" s="669"/>
      <c r="MCT5" s="669"/>
      <c r="MCU5" s="669"/>
      <c r="MCV5" s="669"/>
      <c r="MCW5" s="669"/>
      <c r="MCX5" s="669"/>
      <c r="MCY5" s="669"/>
      <c r="MCZ5" s="669"/>
      <c r="MDA5" s="669"/>
      <c r="MDB5" s="669"/>
      <c r="MDC5" s="669"/>
      <c r="MDD5" s="669"/>
      <c r="MDE5" s="669"/>
      <c r="MDF5" s="669"/>
      <c r="MDG5" s="669"/>
      <c r="MDH5" s="669"/>
      <c r="MDI5" s="669"/>
      <c r="MDJ5" s="669"/>
      <c r="MDK5" s="669"/>
      <c r="MDL5" s="669"/>
      <c r="MDM5" s="669"/>
      <c r="MDN5" s="669"/>
      <c r="MDO5" s="669"/>
      <c r="MDP5" s="669"/>
      <c r="MDQ5" s="669"/>
      <c r="MDR5" s="669"/>
      <c r="MDS5" s="669"/>
      <c r="MDT5" s="669"/>
      <c r="MDU5" s="669"/>
      <c r="MDV5" s="669"/>
      <c r="MDW5" s="669"/>
      <c r="MDX5" s="669"/>
      <c r="MDY5" s="669"/>
      <c r="MDZ5" s="669"/>
      <c r="MEA5" s="669"/>
      <c r="MEB5" s="669"/>
      <c r="MEC5" s="669"/>
      <c r="MED5" s="669"/>
      <c r="MEE5" s="669"/>
      <c r="MEF5" s="669"/>
      <c r="MEG5" s="669"/>
      <c r="MEH5" s="669"/>
      <c r="MEI5" s="669"/>
      <c r="MEJ5" s="669"/>
      <c r="MEK5" s="669"/>
      <c r="MEL5" s="669"/>
      <c r="MEM5" s="669"/>
      <c r="MEN5" s="669"/>
      <c r="MEO5" s="669"/>
      <c r="MEP5" s="669"/>
      <c r="MEQ5" s="669"/>
      <c r="MER5" s="669"/>
      <c r="MES5" s="669"/>
      <c r="MET5" s="669"/>
      <c r="MEU5" s="669"/>
      <c r="MEV5" s="669"/>
      <c r="MEW5" s="669"/>
      <c r="MEX5" s="669"/>
      <c r="MEY5" s="669"/>
      <c r="MEZ5" s="669"/>
      <c r="MFA5" s="669"/>
      <c r="MFB5" s="669"/>
      <c r="MFC5" s="669"/>
      <c r="MFD5" s="669"/>
      <c r="MFE5" s="669"/>
      <c r="MFF5" s="669"/>
      <c r="MFG5" s="669"/>
      <c r="MFH5" s="669"/>
      <c r="MFI5" s="669"/>
      <c r="MFJ5" s="669"/>
      <c r="MFK5" s="669"/>
      <c r="MFL5" s="669"/>
      <c r="MFM5" s="669"/>
      <c r="MFN5" s="669"/>
      <c r="MFO5" s="669"/>
      <c r="MFP5" s="669"/>
      <c r="MFQ5" s="669"/>
      <c r="MFR5" s="669"/>
      <c r="MFS5" s="669"/>
      <c r="MFT5" s="669"/>
      <c r="MFU5" s="669"/>
      <c r="MFV5" s="669"/>
      <c r="MFW5" s="669"/>
      <c r="MFX5" s="669"/>
      <c r="MFY5" s="669"/>
      <c r="MFZ5" s="669"/>
      <c r="MGA5" s="669"/>
      <c r="MGB5" s="669"/>
      <c r="MGC5" s="669"/>
      <c r="MGD5" s="669"/>
      <c r="MGE5" s="669"/>
      <c r="MGF5" s="669"/>
      <c r="MGG5" s="669"/>
      <c r="MGH5" s="669"/>
      <c r="MGI5" s="669"/>
      <c r="MGJ5" s="669"/>
      <c r="MGK5" s="669"/>
      <c r="MGL5" s="669"/>
      <c r="MGM5" s="669"/>
      <c r="MGN5" s="669"/>
      <c r="MGO5" s="669"/>
      <c r="MGP5" s="669"/>
      <c r="MGQ5" s="669"/>
      <c r="MGR5" s="669"/>
      <c r="MGS5" s="669"/>
      <c r="MGT5" s="669"/>
      <c r="MGU5" s="669"/>
      <c r="MGV5" s="669"/>
      <c r="MGW5" s="669"/>
      <c r="MGX5" s="669"/>
      <c r="MGY5" s="669"/>
      <c r="MGZ5" s="669"/>
      <c r="MHA5" s="669"/>
      <c r="MHB5" s="669"/>
      <c r="MHC5" s="669"/>
      <c r="MHD5" s="669"/>
      <c r="MHE5" s="669"/>
      <c r="MHF5" s="669"/>
      <c r="MHG5" s="669"/>
      <c r="MHH5" s="669"/>
      <c r="MHI5" s="669"/>
      <c r="MHJ5" s="669"/>
      <c r="MHK5" s="669"/>
      <c r="MHL5" s="669"/>
      <c r="MHM5" s="669"/>
      <c r="MHN5" s="669"/>
      <c r="MHO5" s="669"/>
      <c r="MHP5" s="669"/>
      <c r="MHQ5" s="669"/>
      <c r="MHR5" s="669"/>
      <c r="MHS5" s="669"/>
      <c r="MHT5" s="669"/>
      <c r="MHU5" s="669"/>
      <c r="MHV5" s="669"/>
      <c r="MHW5" s="669"/>
      <c r="MHX5" s="669"/>
      <c r="MHY5" s="669"/>
      <c r="MHZ5" s="669"/>
      <c r="MIA5" s="669"/>
      <c r="MIB5" s="669"/>
      <c r="MIC5" s="669"/>
      <c r="MID5" s="669"/>
      <c r="MIE5" s="669"/>
      <c r="MIF5" s="669"/>
      <c r="MIG5" s="669"/>
      <c r="MIH5" s="669"/>
      <c r="MII5" s="669"/>
      <c r="MIJ5" s="669"/>
      <c r="MIK5" s="669"/>
      <c r="MIL5" s="669"/>
      <c r="MIM5" s="669"/>
      <c r="MIN5" s="669"/>
      <c r="MIO5" s="669"/>
      <c r="MIP5" s="669"/>
      <c r="MIQ5" s="669"/>
      <c r="MIR5" s="669"/>
      <c r="MIS5" s="669"/>
      <c r="MIT5" s="669"/>
      <c r="MIU5" s="669"/>
      <c r="MIV5" s="669"/>
      <c r="MIW5" s="669"/>
      <c r="MIX5" s="669"/>
      <c r="MIY5" s="669"/>
      <c r="MIZ5" s="669"/>
      <c r="MJA5" s="669"/>
      <c r="MJB5" s="669"/>
      <c r="MJC5" s="669"/>
      <c r="MJD5" s="669"/>
      <c r="MJE5" s="669"/>
      <c r="MJF5" s="669"/>
      <c r="MJG5" s="669"/>
      <c r="MJH5" s="669"/>
      <c r="MJI5" s="669"/>
      <c r="MJJ5" s="669"/>
      <c r="MJK5" s="669"/>
      <c r="MJL5" s="669"/>
      <c r="MJM5" s="669"/>
      <c r="MJN5" s="669"/>
      <c r="MJO5" s="669"/>
      <c r="MJP5" s="669"/>
      <c r="MJQ5" s="669"/>
      <c r="MJR5" s="669"/>
      <c r="MJS5" s="669"/>
      <c r="MJT5" s="669"/>
      <c r="MJU5" s="669"/>
      <c r="MJV5" s="669"/>
      <c r="MJW5" s="669"/>
      <c r="MJX5" s="669"/>
      <c r="MJY5" s="669"/>
      <c r="MJZ5" s="669"/>
      <c r="MKA5" s="669"/>
      <c r="MKB5" s="669"/>
      <c r="MKC5" s="669"/>
      <c r="MKD5" s="669"/>
      <c r="MKE5" s="669"/>
      <c r="MKF5" s="669"/>
      <c r="MKG5" s="669"/>
      <c r="MKH5" s="669"/>
      <c r="MKI5" s="669"/>
      <c r="MKJ5" s="669"/>
      <c r="MKK5" s="669"/>
      <c r="MKL5" s="669"/>
      <c r="MKM5" s="669"/>
      <c r="MKN5" s="669"/>
      <c r="MKO5" s="669"/>
      <c r="MKP5" s="669"/>
      <c r="MKQ5" s="669"/>
      <c r="MKR5" s="669"/>
      <c r="MKS5" s="669"/>
      <c r="MKT5" s="669"/>
      <c r="MKU5" s="669"/>
      <c r="MKV5" s="669"/>
      <c r="MKW5" s="669"/>
      <c r="MKX5" s="669"/>
      <c r="MKY5" s="669"/>
      <c r="MKZ5" s="669"/>
      <c r="MLA5" s="669"/>
      <c r="MLB5" s="669"/>
      <c r="MLC5" s="669"/>
      <c r="MLD5" s="669"/>
      <c r="MLE5" s="669"/>
      <c r="MLF5" s="669"/>
      <c r="MLG5" s="669"/>
      <c r="MLH5" s="669"/>
      <c r="MLI5" s="669"/>
      <c r="MLJ5" s="669"/>
      <c r="MLK5" s="669"/>
      <c r="MLL5" s="669"/>
      <c r="MLM5" s="669"/>
      <c r="MLN5" s="669"/>
      <c r="MLO5" s="669"/>
      <c r="MLP5" s="669"/>
      <c r="MLQ5" s="669"/>
      <c r="MLR5" s="669"/>
      <c r="MLS5" s="669"/>
      <c r="MLT5" s="669"/>
      <c r="MLU5" s="669"/>
      <c r="MLV5" s="669"/>
      <c r="MLW5" s="669"/>
      <c r="MLX5" s="669"/>
      <c r="MLY5" s="669"/>
      <c r="MLZ5" s="669"/>
      <c r="MMA5" s="669"/>
      <c r="MMB5" s="669"/>
      <c r="MMC5" s="669"/>
      <c r="MMD5" s="669"/>
      <c r="MME5" s="669"/>
      <c r="MMF5" s="669"/>
      <c r="MMG5" s="669"/>
      <c r="MMH5" s="669"/>
      <c r="MMI5" s="669"/>
      <c r="MMJ5" s="669"/>
      <c r="MMK5" s="669"/>
      <c r="MML5" s="669"/>
      <c r="MMM5" s="669"/>
      <c r="MMN5" s="669"/>
      <c r="MMO5" s="669"/>
      <c r="MMP5" s="669"/>
      <c r="MMQ5" s="669"/>
      <c r="MMR5" s="669"/>
      <c r="MMS5" s="669"/>
      <c r="MMT5" s="669"/>
      <c r="MMU5" s="669"/>
      <c r="MMV5" s="669"/>
      <c r="MMW5" s="669"/>
      <c r="MMX5" s="669"/>
      <c r="MMY5" s="669"/>
      <c r="MMZ5" s="669"/>
      <c r="MNA5" s="669"/>
      <c r="MNB5" s="669"/>
      <c r="MNC5" s="669"/>
      <c r="MND5" s="669"/>
      <c r="MNE5" s="669"/>
      <c r="MNF5" s="669"/>
      <c r="MNG5" s="669"/>
      <c r="MNH5" s="669"/>
      <c r="MNI5" s="669"/>
      <c r="MNJ5" s="669"/>
      <c r="MNK5" s="669"/>
      <c r="MNL5" s="669"/>
      <c r="MNM5" s="669"/>
      <c r="MNN5" s="669"/>
      <c r="MNO5" s="669"/>
      <c r="MNP5" s="669"/>
      <c r="MNQ5" s="669"/>
      <c r="MNR5" s="669"/>
      <c r="MNS5" s="669"/>
      <c r="MNT5" s="669"/>
      <c r="MNU5" s="669"/>
      <c r="MNV5" s="669"/>
      <c r="MNW5" s="669"/>
      <c r="MNX5" s="669"/>
      <c r="MNY5" s="669"/>
      <c r="MNZ5" s="669"/>
      <c r="MOA5" s="669"/>
      <c r="MOB5" s="669"/>
      <c r="MOC5" s="669"/>
      <c r="MOD5" s="669"/>
      <c r="MOE5" s="669"/>
      <c r="MOF5" s="669"/>
      <c r="MOG5" s="669"/>
      <c r="MOH5" s="669"/>
      <c r="MOI5" s="669"/>
      <c r="MOJ5" s="669"/>
      <c r="MOK5" s="669"/>
      <c r="MOL5" s="669"/>
      <c r="MOM5" s="669"/>
      <c r="MON5" s="669"/>
      <c r="MOO5" s="669"/>
      <c r="MOP5" s="669"/>
      <c r="MOQ5" s="669"/>
      <c r="MOR5" s="669"/>
      <c r="MOS5" s="669"/>
      <c r="MOT5" s="669"/>
      <c r="MOU5" s="669"/>
      <c r="MOV5" s="669"/>
      <c r="MOW5" s="669"/>
      <c r="MOX5" s="669"/>
      <c r="MOY5" s="669"/>
      <c r="MOZ5" s="669"/>
      <c r="MPA5" s="669"/>
      <c r="MPB5" s="669"/>
      <c r="MPC5" s="669"/>
      <c r="MPD5" s="669"/>
      <c r="MPE5" s="669"/>
      <c r="MPF5" s="669"/>
      <c r="MPG5" s="669"/>
      <c r="MPH5" s="669"/>
      <c r="MPI5" s="669"/>
      <c r="MPJ5" s="669"/>
      <c r="MPK5" s="669"/>
      <c r="MPL5" s="669"/>
      <c r="MPM5" s="669"/>
      <c r="MPN5" s="669"/>
      <c r="MPO5" s="669"/>
      <c r="MPP5" s="669"/>
      <c r="MPQ5" s="669"/>
      <c r="MPR5" s="669"/>
      <c r="MPS5" s="669"/>
      <c r="MPT5" s="669"/>
      <c r="MPU5" s="669"/>
      <c r="MPV5" s="669"/>
      <c r="MPW5" s="669"/>
      <c r="MPX5" s="669"/>
      <c r="MPY5" s="669"/>
      <c r="MPZ5" s="669"/>
      <c r="MQA5" s="669"/>
      <c r="MQB5" s="669"/>
      <c r="MQC5" s="669"/>
      <c r="MQD5" s="669"/>
      <c r="MQE5" s="669"/>
      <c r="MQF5" s="669"/>
      <c r="MQG5" s="669"/>
      <c r="MQH5" s="669"/>
      <c r="MQI5" s="669"/>
      <c r="MQJ5" s="669"/>
      <c r="MQK5" s="669"/>
      <c r="MQL5" s="669"/>
      <c r="MQM5" s="669"/>
      <c r="MQN5" s="669"/>
      <c r="MQO5" s="669"/>
      <c r="MQP5" s="669"/>
      <c r="MQQ5" s="669"/>
      <c r="MQR5" s="669"/>
      <c r="MQS5" s="669"/>
      <c r="MQT5" s="669"/>
      <c r="MQU5" s="669"/>
      <c r="MQV5" s="669"/>
      <c r="MQW5" s="669"/>
      <c r="MQX5" s="669"/>
      <c r="MQY5" s="669"/>
      <c r="MQZ5" s="669"/>
      <c r="MRA5" s="669"/>
      <c r="MRB5" s="669"/>
      <c r="MRC5" s="669"/>
      <c r="MRD5" s="669"/>
      <c r="MRE5" s="669"/>
      <c r="MRF5" s="669"/>
      <c r="MRG5" s="669"/>
      <c r="MRH5" s="669"/>
      <c r="MRI5" s="669"/>
      <c r="MRJ5" s="669"/>
      <c r="MRK5" s="669"/>
      <c r="MRL5" s="669"/>
      <c r="MRM5" s="669"/>
      <c r="MRN5" s="669"/>
      <c r="MRO5" s="669"/>
      <c r="MRP5" s="669"/>
      <c r="MRQ5" s="669"/>
      <c r="MRR5" s="669"/>
      <c r="MRS5" s="669"/>
      <c r="MRT5" s="669"/>
      <c r="MRU5" s="669"/>
      <c r="MRV5" s="669"/>
      <c r="MRW5" s="669"/>
      <c r="MRX5" s="669"/>
      <c r="MRY5" s="669"/>
      <c r="MRZ5" s="669"/>
      <c r="MSA5" s="669"/>
      <c r="MSB5" s="669"/>
      <c r="MSC5" s="669"/>
      <c r="MSD5" s="669"/>
      <c r="MSE5" s="669"/>
      <c r="MSF5" s="669"/>
      <c r="MSG5" s="669"/>
      <c r="MSH5" s="669"/>
      <c r="MSI5" s="669"/>
      <c r="MSJ5" s="669"/>
      <c r="MSK5" s="669"/>
      <c r="MSL5" s="669"/>
      <c r="MSM5" s="669"/>
      <c r="MSN5" s="669"/>
      <c r="MSO5" s="669"/>
      <c r="MSP5" s="669"/>
      <c r="MSQ5" s="669"/>
      <c r="MSR5" s="669"/>
      <c r="MSS5" s="669"/>
      <c r="MST5" s="669"/>
      <c r="MSU5" s="669"/>
      <c r="MSV5" s="669"/>
      <c r="MSW5" s="669"/>
      <c r="MSX5" s="669"/>
      <c r="MSY5" s="669"/>
      <c r="MSZ5" s="669"/>
      <c r="MTA5" s="669"/>
      <c r="MTB5" s="669"/>
      <c r="MTC5" s="669"/>
      <c r="MTD5" s="669"/>
      <c r="MTE5" s="669"/>
      <c r="MTF5" s="669"/>
      <c r="MTG5" s="669"/>
      <c r="MTH5" s="669"/>
      <c r="MTI5" s="669"/>
      <c r="MTJ5" s="669"/>
      <c r="MTK5" s="669"/>
      <c r="MTL5" s="669"/>
      <c r="MTM5" s="669"/>
      <c r="MTN5" s="669"/>
      <c r="MTO5" s="669"/>
      <c r="MTP5" s="669"/>
      <c r="MTQ5" s="669"/>
      <c r="MTR5" s="669"/>
      <c r="MTS5" s="669"/>
      <c r="MTT5" s="669"/>
      <c r="MTU5" s="669"/>
      <c r="MTV5" s="669"/>
      <c r="MTW5" s="669"/>
      <c r="MTX5" s="669"/>
      <c r="MTY5" s="669"/>
      <c r="MTZ5" s="669"/>
      <c r="MUA5" s="669"/>
      <c r="MUB5" s="669"/>
      <c r="MUC5" s="669"/>
      <c r="MUD5" s="669"/>
      <c r="MUE5" s="669"/>
      <c r="MUF5" s="669"/>
      <c r="MUG5" s="669"/>
      <c r="MUH5" s="669"/>
      <c r="MUI5" s="669"/>
      <c r="MUJ5" s="669"/>
      <c r="MUK5" s="669"/>
      <c r="MUL5" s="669"/>
      <c r="MUM5" s="669"/>
      <c r="MUN5" s="669"/>
      <c r="MUO5" s="669"/>
      <c r="MUP5" s="669"/>
      <c r="MUQ5" s="669"/>
      <c r="MUR5" s="669"/>
      <c r="MUS5" s="669"/>
      <c r="MUT5" s="669"/>
      <c r="MUU5" s="669"/>
      <c r="MUV5" s="669"/>
      <c r="MUW5" s="669"/>
      <c r="MUX5" s="669"/>
      <c r="MUY5" s="669"/>
      <c r="MUZ5" s="669"/>
      <c r="MVA5" s="669"/>
      <c r="MVB5" s="669"/>
      <c r="MVC5" s="669"/>
      <c r="MVD5" s="669"/>
      <c r="MVE5" s="669"/>
      <c r="MVF5" s="669"/>
      <c r="MVG5" s="669"/>
      <c r="MVH5" s="669"/>
      <c r="MVI5" s="669"/>
      <c r="MVJ5" s="669"/>
      <c r="MVK5" s="669"/>
      <c r="MVL5" s="669"/>
      <c r="MVM5" s="669"/>
      <c r="MVN5" s="669"/>
      <c r="MVO5" s="669"/>
      <c r="MVP5" s="669"/>
      <c r="MVQ5" s="669"/>
      <c r="MVR5" s="669"/>
      <c r="MVS5" s="669"/>
      <c r="MVT5" s="669"/>
      <c r="MVU5" s="669"/>
      <c r="MVV5" s="669"/>
      <c r="MVW5" s="669"/>
      <c r="MVX5" s="669"/>
      <c r="MVY5" s="669"/>
      <c r="MVZ5" s="669"/>
      <c r="MWA5" s="669"/>
      <c r="MWB5" s="669"/>
      <c r="MWC5" s="669"/>
      <c r="MWD5" s="669"/>
      <c r="MWE5" s="669"/>
      <c r="MWF5" s="669"/>
      <c r="MWG5" s="669"/>
      <c r="MWH5" s="669"/>
      <c r="MWI5" s="669"/>
      <c r="MWJ5" s="669"/>
      <c r="MWK5" s="669"/>
      <c r="MWL5" s="669"/>
      <c r="MWM5" s="669"/>
      <c r="MWN5" s="669"/>
      <c r="MWO5" s="669"/>
      <c r="MWP5" s="669"/>
      <c r="MWQ5" s="669"/>
      <c r="MWR5" s="669"/>
      <c r="MWS5" s="669"/>
      <c r="MWT5" s="669"/>
      <c r="MWU5" s="669"/>
      <c r="MWV5" s="669"/>
      <c r="MWW5" s="669"/>
      <c r="MWX5" s="669"/>
      <c r="MWY5" s="669"/>
      <c r="MWZ5" s="669"/>
      <c r="MXA5" s="669"/>
      <c r="MXB5" s="669"/>
      <c r="MXC5" s="669"/>
      <c r="MXD5" s="669"/>
      <c r="MXE5" s="669"/>
      <c r="MXF5" s="669"/>
      <c r="MXG5" s="669"/>
      <c r="MXH5" s="669"/>
      <c r="MXI5" s="669"/>
      <c r="MXJ5" s="669"/>
      <c r="MXK5" s="669"/>
      <c r="MXL5" s="669"/>
      <c r="MXM5" s="669"/>
      <c r="MXN5" s="669"/>
      <c r="MXO5" s="669"/>
      <c r="MXP5" s="669"/>
      <c r="MXQ5" s="669"/>
      <c r="MXR5" s="669"/>
      <c r="MXS5" s="669"/>
      <c r="MXT5" s="669"/>
      <c r="MXU5" s="669"/>
      <c r="MXV5" s="669"/>
      <c r="MXW5" s="669"/>
      <c r="MXX5" s="669"/>
      <c r="MXY5" s="669"/>
      <c r="MXZ5" s="669"/>
      <c r="MYA5" s="669"/>
      <c r="MYB5" s="669"/>
      <c r="MYC5" s="669"/>
      <c r="MYD5" s="669"/>
      <c r="MYE5" s="669"/>
      <c r="MYF5" s="669"/>
      <c r="MYG5" s="669"/>
      <c r="MYH5" s="669"/>
      <c r="MYI5" s="669"/>
      <c r="MYJ5" s="669"/>
      <c r="MYK5" s="669"/>
      <c r="MYL5" s="669"/>
      <c r="MYM5" s="669"/>
      <c r="MYN5" s="669"/>
      <c r="MYO5" s="669"/>
      <c r="MYP5" s="669"/>
      <c r="MYQ5" s="669"/>
      <c r="MYR5" s="669"/>
      <c r="MYS5" s="669"/>
      <c r="MYT5" s="669"/>
      <c r="MYU5" s="669"/>
      <c r="MYV5" s="669"/>
      <c r="MYW5" s="669"/>
      <c r="MYX5" s="669"/>
      <c r="MYY5" s="669"/>
      <c r="MYZ5" s="669"/>
      <c r="MZA5" s="669"/>
      <c r="MZB5" s="669"/>
      <c r="MZC5" s="669"/>
      <c r="MZD5" s="669"/>
      <c r="MZE5" s="669"/>
      <c r="MZF5" s="669"/>
      <c r="MZG5" s="669"/>
      <c r="MZH5" s="669"/>
      <c r="MZI5" s="669"/>
      <c r="MZJ5" s="669"/>
      <c r="MZK5" s="669"/>
      <c r="MZL5" s="669"/>
      <c r="MZM5" s="669"/>
      <c r="MZN5" s="669"/>
      <c r="MZO5" s="669"/>
      <c r="MZP5" s="669"/>
      <c r="MZQ5" s="669"/>
      <c r="MZR5" s="669"/>
      <c r="MZS5" s="669"/>
      <c r="MZT5" s="669"/>
      <c r="MZU5" s="669"/>
      <c r="MZV5" s="669"/>
      <c r="MZW5" s="669"/>
      <c r="MZX5" s="669"/>
      <c r="MZY5" s="669"/>
      <c r="MZZ5" s="669"/>
      <c r="NAA5" s="669"/>
      <c r="NAB5" s="669"/>
      <c r="NAC5" s="669"/>
      <c r="NAD5" s="669"/>
      <c r="NAE5" s="669"/>
      <c r="NAF5" s="669"/>
      <c r="NAG5" s="669"/>
      <c r="NAH5" s="669"/>
      <c r="NAI5" s="669"/>
      <c r="NAJ5" s="669"/>
      <c r="NAK5" s="669"/>
      <c r="NAL5" s="669"/>
      <c r="NAM5" s="669"/>
      <c r="NAN5" s="669"/>
      <c r="NAO5" s="669"/>
      <c r="NAP5" s="669"/>
      <c r="NAQ5" s="669"/>
      <c r="NAR5" s="669"/>
      <c r="NAS5" s="669"/>
      <c r="NAT5" s="669"/>
      <c r="NAU5" s="669"/>
      <c r="NAV5" s="669"/>
      <c r="NAW5" s="669"/>
      <c r="NAX5" s="669"/>
      <c r="NAY5" s="669"/>
      <c r="NAZ5" s="669"/>
      <c r="NBA5" s="669"/>
      <c r="NBB5" s="669"/>
      <c r="NBC5" s="669"/>
      <c r="NBD5" s="669"/>
      <c r="NBE5" s="669"/>
      <c r="NBF5" s="669"/>
      <c r="NBG5" s="669"/>
      <c r="NBH5" s="669"/>
      <c r="NBI5" s="669"/>
      <c r="NBJ5" s="669"/>
      <c r="NBK5" s="669"/>
      <c r="NBL5" s="669"/>
      <c r="NBM5" s="669"/>
      <c r="NBN5" s="669"/>
      <c r="NBO5" s="669"/>
      <c r="NBP5" s="669"/>
      <c r="NBQ5" s="669"/>
      <c r="NBR5" s="669"/>
      <c r="NBS5" s="669"/>
      <c r="NBT5" s="669"/>
      <c r="NBU5" s="669"/>
      <c r="NBV5" s="669"/>
      <c r="NBW5" s="669"/>
      <c r="NBX5" s="669"/>
      <c r="NBY5" s="669"/>
      <c r="NBZ5" s="669"/>
      <c r="NCA5" s="669"/>
      <c r="NCB5" s="669"/>
      <c r="NCC5" s="669"/>
      <c r="NCD5" s="669"/>
      <c r="NCE5" s="669"/>
      <c r="NCF5" s="669"/>
      <c r="NCG5" s="669"/>
      <c r="NCH5" s="669"/>
      <c r="NCI5" s="669"/>
      <c r="NCJ5" s="669"/>
      <c r="NCK5" s="669"/>
      <c r="NCL5" s="669"/>
      <c r="NCM5" s="669"/>
      <c r="NCN5" s="669"/>
      <c r="NCO5" s="669"/>
      <c r="NCP5" s="669"/>
      <c r="NCQ5" s="669"/>
      <c r="NCR5" s="669"/>
      <c r="NCS5" s="669"/>
      <c r="NCT5" s="669"/>
      <c r="NCU5" s="669"/>
      <c r="NCV5" s="669"/>
      <c r="NCW5" s="669"/>
      <c r="NCX5" s="669"/>
      <c r="NCY5" s="669"/>
      <c r="NCZ5" s="669"/>
      <c r="NDA5" s="669"/>
      <c r="NDB5" s="669"/>
      <c r="NDC5" s="669"/>
      <c r="NDD5" s="669"/>
      <c r="NDE5" s="669"/>
      <c r="NDF5" s="669"/>
      <c r="NDG5" s="669"/>
      <c r="NDH5" s="669"/>
      <c r="NDI5" s="669"/>
      <c r="NDJ5" s="669"/>
      <c r="NDK5" s="669"/>
      <c r="NDL5" s="669"/>
      <c r="NDM5" s="669"/>
      <c r="NDN5" s="669"/>
      <c r="NDO5" s="669"/>
      <c r="NDP5" s="669"/>
      <c r="NDQ5" s="669"/>
      <c r="NDR5" s="669"/>
      <c r="NDS5" s="669"/>
      <c r="NDT5" s="669"/>
      <c r="NDU5" s="669"/>
      <c r="NDV5" s="669"/>
      <c r="NDW5" s="669"/>
      <c r="NDX5" s="669"/>
      <c r="NDY5" s="669"/>
      <c r="NDZ5" s="669"/>
      <c r="NEA5" s="669"/>
      <c r="NEB5" s="669"/>
      <c r="NEC5" s="669"/>
      <c r="NED5" s="669"/>
      <c r="NEE5" s="669"/>
      <c r="NEF5" s="669"/>
      <c r="NEG5" s="669"/>
      <c r="NEH5" s="669"/>
      <c r="NEI5" s="669"/>
      <c r="NEJ5" s="669"/>
      <c r="NEK5" s="669"/>
      <c r="NEL5" s="669"/>
      <c r="NEM5" s="669"/>
      <c r="NEN5" s="669"/>
      <c r="NEO5" s="669"/>
      <c r="NEP5" s="669"/>
      <c r="NEQ5" s="669"/>
      <c r="NER5" s="669"/>
      <c r="NES5" s="669"/>
      <c r="NET5" s="669"/>
      <c r="NEU5" s="669"/>
      <c r="NEV5" s="669"/>
      <c r="NEW5" s="669"/>
      <c r="NEX5" s="669"/>
      <c r="NEY5" s="669"/>
      <c r="NEZ5" s="669"/>
      <c r="NFA5" s="669"/>
      <c r="NFB5" s="669"/>
      <c r="NFC5" s="669"/>
      <c r="NFD5" s="669"/>
      <c r="NFE5" s="669"/>
      <c r="NFF5" s="669"/>
      <c r="NFG5" s="669"/>
      <c r="NFH5" s="669"/>
      <c r="NFI5" s="669"/>
      <c r="NFJ5" s="669"/>
      <c r="NFK5" s="669"/>
      <c r="NFL5" s="669"/>
      <c r="NFM5" s="669"/>
      <c r="NFN5" s="669"/>
      <c r="NFO5" s="669"/>
      <c r="NFP5" s="669"/>
      <c r="NFQ5" s="669"/>
      <c r="NFR5" s="669"/>
      <c r="NFS5" s="669"/>
      <c r="NFT5" s="669"/>
      <c r="NFU5" s="669"/>
      <c r="NFV5" s="669"/>
      <c r="NFW5" s="669"/>
      <c r="NFX5" s="669"/>
      <c r="NFY5" s="669"/>
      <c r="NFZ5" s="669"/>
      <c r="NGA5" s="669"/>
      <c r="NGB5" s="669"/>
      <c r="NGC5" s="669"/>
      <c r="NGD5" s="669"/>
      <c r="NGE5" s="669"/>
      <c r="NGF5" s="669"/>
      <c r="NGG5" s="669"/>
      <c r="NGH5" s="669"/>
      <c r="NGI5" s="669"/>
      <c r="NGJ5" s="669"/>
      <c r="NGK5" s="669"/>
      <c r="NGL5" s="669"/>
      <c r="NGM5" s="669"/>
      <c r="NGN5" s="669"/>
      <c r="NGO5" s="669"/>
      <c r="NGP5" s="669"/>
      <c r="NGQ5" s="669"/>
      <c r="NGR5" s="669"/>
      <c r="NGS5" s="669"/>
      <c r="NGT5" s="669"/>
      <c r="NGU5" s="669"/>
      <c r="NGV5" s="669"/>
      <c r="NGW5" s="669"/>
      <c r="NGX5" s="669"/>
      <c r="NGY5" s="669"/>
      <c r="NGZ5" s="669"/>
      <c r="NHA5" s="669"/>
      <c r="NHB5" s="669"/>
      <c r="NHC5" s="669"/>
      <c r="NHD5" s="669"/>
      <c r="NHE5" s="669"/>
      <c r="NHF5" s="669"/>
      <c r="NHG5" s="669"/>
      <c r="NHH5" s="669"/>
      <c r="NHI5" s="669"/>
      <c r="NHJ5" s="669"/>
      <c r="NHK5" s="669"/>
      <c r="NHL5" s="669"/>
      <c r="NHM5" s="669"/>
      <c r="NHN5" s="669"/>
      <c r="NHO5" s="669"/>
      <c r="NHP5" s="669"/>
      <c r="NHQ5" s="669"/>
      <c r="NHR5" s="669"/>
      <c r="NHS5" s="669"/>
      <c r="NHT5" s="669"/>
      <c r="NHU5" s="669"/>
      <c r="NHV5" s="669"/>
      <c r="NHW5" s="669"/>
      <c r="NHX5" s="669"/>
      <c r="NHY5" s="669"/>
      <c r="NHZ5" s="669"/>
      <c r="NIA5" s="669"/>
      <c r="NIB5" s="669"/>
      <c r="NIC5" s="669"/>
      <c r="NID5" s="669"/>
      <c r="NIE5" s="669"/>
      <c r="NIF5" s="669"/>
      <c r="NIG5" s="669"/>
      <c r="NIH5" s="669"/>
      <c r="NII5" s="669"/>
      <c r="NIJ5" s="669"/>
      <c r="NIK5" s="669"/>
      <c r="NIL5" s="669"/>
      <c r="NIM5" s="669"/>
      <c r="NIN5" s="669"/>
      <c r="NIO5" s="669"/>
      <c r="NIP5" s="669"/>
      <c r="NIQ5" s="669"/>
      <c r="NIR5" s="669"/>
      <c r="NIS5" s="669"/>
      <c r="NIT5" s="669"/>
      <c r="NIU5" s="669"/>
      <c r="NIV5" s="669"/>
      <c r="NIW5" s="669"/>
      <c r="NIX5" s="669"/>
      <c r="NIY5" s="669"/>
      <c r="NIZ5" s="669"/>
      <c r="NJA5" s="669"/>
      <c r="NJB5" s="669"/>
      <c r="NJC5" s="669"/>
      <c r="NJD5" s="669"/>
      <c r="NJE5" s="669"/>
      <c r="NJF5" s="669"/>
      <c r="NJG5" s="669"/>
      <c r="NJH5" s="669"/>
      <c r="NJI5" s="669"/>
      <c r="NJJ5" s="669"/>
      <c r="NJK5" s="669"/>
      <c r="NJL5" s="669"/>
      <c r="NJM5" s="669"/>
      <c r="NJN5" s="669"/>
      <c r="NJO5" s="669"/>
      <c r="NJP5" s="669"/>
      <c r="NJQ5" s="669"/>
      <c r="NJR5" s="669"/>
      <c r="NJS5" s="669"/>
      <c r="NJT5" s="669"/>
      <c r="NJU5" s="669"/>
      <c r="NJV5" s="669"/>
      <c r="NJW5" s="669"/>
      <c r="NJX5" s="669"/>
      <c r="NJY5" s="669"/>
      <c r="NJZ5" s="669"/>
      <c r="NKA5" s="669"/>
      <c r="NKB5" s="669"/>
      <c r="NKC5" s="669"/>
      <c r="NKD5" s="669"/>
      <c r="NKE5" s="669"/>
      <c r="NKF5" s="669"/>
      <c r="NKG5" s="669"/>
      <c r="NKH5" s="669"/>
      <c r="NKI5" s="669"/>
      <c r="NKJ5" s="669"/>
      <c r="NKK5" s="669"/>
      <c r="NKL5" s="669"/>
      <c r="NKM5" s="669"/>
      <c r="NKN5" s="669"/>
      <c r="NKO5" s="669"/>
      <c r="NKP5" s="669"/>
      <c r="NKQ5" s="669"/>
      <c r="NKR5" s="669"/>
      <c r="NKS5" s="669"/>
      <c r="NKT5" s="669"/>
      <c r="NKU5" s="669"/>
      <c r="NKV5" s="669"/>
      <c r="NKW5" s="669"/>
      <c r="NKX5" s="669"/>
      <c r="NKY5" s="669"/>
      <c r="NKZ5" s="669"/>
      <c r="NLA5" s="669"/>
      <c r="NLB5" s="669"/>
      <c r="NLC5" s="669"/>
      <c r="NLD5" s="669"/>
      <c r="NLE5" s="669"/>
      <c r="NLF5" s="669"/>
      <c r="NLG5" s="669"/>
      <c r="NLH5" s="669"/>
      <c r="NLI5" s="669"/>
      <c r="NLJ5" s="669"/>
      <c r="NLK5" s="669"/>
      <c r="NLL5" s="669"/>
      <c r="NLM5" s="669"/>
      <c r="NLN5" s="669"/>
      <c r="NLO5" s="669"/>
      <c r="NLP5" s="669"/>
      <c r="NLQ5" s="669"/>
      <c r="NLR5" s="669"/>
      <c r="NLS5" s="669"/>
      <c r="NLT5" s="669"/>
      <c r="NLU5" s="669"/>
      <c r="NLV5" s="669"/>
      <c r="NLW5" s="669"/>
      <c r="NLX5" s="669"/>
      <c r="NLY5" s="669"/>
      <c r="NLZ5" s="669"/>
      <c r="NMA5" s="669"/>
      <c r="NMB5" s="669"/>
      <c r="NMC5" s="669"/>
      <c r="NMD5" s="669"/>
      <c r="NME5" s="669"/>
      <c r="NMF5" s="669"/>
      <c r="NMG5" s="669"/>
      <c r="NMH5" s="669"/>
      <c r="NMI5" s="669"/>
      <c r="NMJ5" s="669"/>
      <c r="NMK5" s="669"/>
      <c r="NML5" s="669"/>
      <c r="NMM5" s="669"/>
      <c r="NMN5" s="669"/>
      <c r="NMO5" s="669"/>
      <c r="NMP5" s="669"/>
      <c r="NMQ5" s="669"/>
      <c r="NMR5" s="669"/>
      <c r="NMS5" s="669"/>
      <c r="NMT5" s="669"/>
      <c r="NMU5" s="669"/>
      <c r="NMV5" s="669"/>
      <c r="NMW5" s="669"/>
      <c r="NMX5" s="669"/>
      <c r="NMY5" s="669"/>
      <c r="NMZ5" s="669"/>
      <c r="NNA5" s="669"/>
      <c r="NNB5" s="669"/>
      <c r="NNC5" s="669"/>
      <c r="NND5" s="669"/>
      <c r="NNE5" s="669"/>
      <c r="NNF5" s="669"/>
      <c r="NNG5" s="669"/>
      <c r="NNH5" s="669"/>
      <c r="NNI5" s="669"/>
      <c r="NNJ5" s="669"/>
      <c r="NNK5" s="669"/>
      <c r="NNL5" s="669"/>
      <c r="NNM5" s="669"/>
      <c r="NNN5" s="669"/>
      <c r="NNO5" s="669"/>
      <c r="NNP5" s="669"/>
      <c r="NNQ5" s="669"/>
      <c r="NNR5" s="669"/>
      <c r="NNS5" s="669"/>
      <c r="NNT5" s="669"/>
      <c r="NNU5" s="669"/>
      <c r="NNV5" s="669"/>
      <c r="NNW5" s="669"/>
      <c r="NNX5" s="669"/>
      <c r="NNY5" s="669"/>
      <c r="NNZ5" s="669"/>
      <c r="NOA5" s="669"/>
      <c r="NOB5" s="669"/>
      <c r="NOC5" s="669"/>
      <c r="NOD5" s="669"/>
      <c r="NOE5" s="669"/>
      <c r="NOF5" s="669"/>
      <c r="NOG5" s="669"/>
      <c r="NOH5" s="669"/>
      <c r="NOI5" s="669"/>
      <c r="NOJ5" s="669"/>
      <c r="NOK5" s="669"/>
      <c r="NOL5" s="669"/>
      <c r="NOM5" s="669"/>
      <c r="NON5" s="669"/>
      <c r="NOO5" s="669"/>
      <c r="NOP5" s="669"/>
      <c r="NOQ5" s="669"/>
      <c r="NOR5" s="669"/>
      <c r="NOS5" s="669"/>
      <c r="NOT5" s="669"/>
      <c r="NOU5" s="669"/>
      <c r="NOV5" s="669"/>
      <c r="NOW5" s="669"/>
      <c r="NOX5" s="669"/>
      <c r="NOY5" s="669"/>
      <c r="NOZ5" s="669"/>
      <c r="NPA5" s="669"/>
      <c r="NPB5" s="669"/>
      <c r="NPC5" s="669"/>
      <c r="NPD5" s="669"/>
      <c r="NPE5" s="669"/>
      <c r="NPF5" s="669"/>
      <c r="NPG5" s="669"/>
      <c r="NPH5" s="669"/>
      <c r="NPI5" s="669"/>
      <c r="NPJ5" s="669"/>
      <c r="NPK5" s="669"/>
      <c r="NPL5" s="669"/>
      <c r="NPM5" s="669"/>
      <c r="NPN5" s="669"/>
      <c r="NPO5" s="669"/>
      <c r="NPP5" s="669"/>
      <c r="NPQ5" s="669"/>
      <c r="NPR5" s="669"/>
      <c r="NPS5" s="669"/>
      <c r="NPT5" s="669"/>
      <c r="NPU5" s="669"/>
      <c r="NPV5" s="669"/>
      <c r="NPW5" s="669"/>
      <c r="NPX5" s="669"/>
      <c r="NPY5" s="669"/>
      <c r="NPZ5" s="669"/>
      <c r="NQA5" s="669"/>
      <c r="NQB5" s="669"/>
      <c r="NQC5" s="669"/>
      <c r="NQD5" s="669"/>
      <c r="NQE5" s="669"/>
      <c r="NQF5" s="669"/>
      <c r="NQG5" s="669"/>
      <c r="NQH5" s="669"/>
      <c r="NQI5" s="669"/>
      <c r="NQJ5" s="669"/>
      <c r="NQK5" s="669"/>
      <c r="NQL5" s="669"/>
      <c r="NQM5" s="669"/>
      <c r="NQN5" s="669"/>
      <c r="NQO5" s="669"/>
      <c r="NQP5" s="669"/>
      <c r="NQQ5" s="669"/>
      <c r="NQR5" s="669"/>
      <c r="NQS5" s="669"/>
      <c r="NQT5" s="669"/>
      <c r="NQU5" s="669"/>
      <c r="NQV5" s="669"/>
      <c r="NQW5" s="669"/>
      <c r="NQX5" s="669"/>
      <c r="NQY5" s="669"/>
      <c r="NQZ5" s="669"/>
      <c r="NRA5" s="669"/>
      <c r="NRB5" s="669"/>
      <c r="NRC5" s="669"/>
      <c r="NRD5" s="669"/>
      <c r="NRE5" s="669"/>
      <c r="NRF5" s="669"/>
      <c r="NRG5" s="669"/>
      <c r="NRH5" s="669"/>
      <c r="NRI5" s="669"/>
      <c r="NRJ5" s="669"/>
      <c r="NRK5" s="669"/>
      <c r="NRL5" s="669"/>
      <c r="NRM5" s="669"/>
      <c r="NRN5" s="669"/>
      <c r="NRO5" s="669"/>
      <c r="NRP5" s="669"/>
      <c r="NRQ5" s="669"/>
      <c r="NRR5" s="669"/>
      <c r="NRS5" s="669"/>
      <c r="NRT5" s="669"/>
      <c r="NRU5" s="669"/>
      <c r="NRV5" s="669"/>
      <c r="NRW5" s="669"/>
      <c r="NRX5" s="669"/>
      <c r="NRY5" s="669"/>
      <c r="NRZ5" s="669"/>
      <c r="NSA5" s="669"/>
      <c r="NSB5" s="669"/>
      <c r="NSC5" s="669"/>
      <c r="NSD5" s="669"/>
      <c r="NSE5" s="669"/>
      <c r="NSF5" s="669"/>
      <c r="NSG5" s="669"/>
      <c r="NSH5" s="669"/>
      <c r="NSI5" s="669"/>
      <c r="NSJ5" s="669"/>
      <c r="NSK5" s="669"/>
      <c r="NSL5" s="669"/>
      <c r="NSM5" s="669"/>
      <c r="NSN5" s="669"/>
      <c r="NSO5" s="669"/>
      <c r="NSP5" s="669"/>
      <c r="NSQ5" s="669"/>
      <c r="NSR5" s="669"/>
      <c r="NSS5" s="669"/>
      <c r="NST5" s="669"/>
      <c r="NSU5" s="669"/>
      <c r="NSV5" s="669"/>
      <c r="NSW5" s="669"/>
      <c r="NSX5" s="669"/>
      <c r="NSY5" s="669"/>
      <c r="NSZ5" s="669"/>
      <c r="NTA5" s="669"/>
      <c r="NTB5" s="669"/>
      <c r="NTC5" s="669"/>
      <c r="NTD5" s="669"/>
      <c r="NTE5" s="669"/>
      <c r="NTF5" s="669"/>
      <c r="NTG5" s="669"/>
      <c r="NTH5" s="669"/>
      <c r="NTI5" s="669"/>
      <c r="NTJ5" s="669"/>
      <c r="NTK5" s="669"/>
      <c r="NTL5" s="669"/>
      <c r="NTM5" s="669"/>
      <c r="NTN5" s="669"/>
      <c r="NTO5" s="669"/>
      <c r="NTP5" s="669"/>
      <c r="NTQ5" s="669"/>
      <c r="NTR5" s="669"/>
      <c r="NTS5" s="669"/>
      <c r="NTT5" s="669"/>
      <c r="NTU5" s="669"/>
      <c r="NTV5" s="669"/>
      <c r="NTW5" s="669"/>
      <c r="NTX5" s="669"/>
      <c r="NTY5" s="669"/>
      <c r="NTZ5" s="669"/>
      <c r="NUA5" s="669"/>
      <c r="NUB5" s="669"/>
      <c r="NUC5" s="669"/>
      <c r="NUD5" s="669"/>
      <c r="NUE5" s="669"/>
      <c r="NUF5" s="669"/>
      <c r="NUG5" s="669"/>
      <c r="NUH5" s="669"/>
      <c r="NUI5" s="669"/>
      <c r="NUJ5" s="669"/>
      <c r="NUK5" s="669"/>
      <c r="NUL5" s="669"/>
      <c r="NUM5" s="669"/>
      <c r="NUN5" s="669"/>
      <c r="NUO5" s="669"/>
      <c r="NUP5" s="669"/>
      <c r="NUQ5" s="669"/>
      <c r="NUR5" s="669"/>
      <c r="NUS5" s="669"/>
      <c r="NUT5" s="669"/>
      <c r="NUU5" s="669"/>
      <c r="NUV5" s="669"/>
      <c r="NUW5" s="669"/>
      <c r="NUX5" s="669"/>
      <c r="NUY5" s="669"/>
      <c r="NUZ5" s="669"/>
      <c r="NVA5" s="669"/>
      <c r="NVB5" s="669"/>
      <c r="NVC5" s="669"/>
      <c r="NVD5" s="669"/>
      <c r="NVE5" s="669"/>
      <c r="NVF5" s="669"/>
      <c r="NVG5" s="669"/>
      <c r="NVH5" s="669"/>
      <c r="NVI5" s="669"/>
      <c r="NVJ5" s="669"/>
      <c r="NVK5" s="669"/>
      <c r="NVL5" s="669"/>
      <c r="NVM5" s="669"/>
      <c r="NVN5" s="669"/>
      <c r="NVO5" s="669"/>
      <c r="NVP5" s="669"/>
      <c r="NVQ5" s="669"/>
      <c r="NVR5" s="669"/>
      <c r="NVS5" s="669"/>
      <c r="NVT5" s="669"/>
      <c r="NVU5" s="669"/>
      <c r="NVV5" s="669"/>
      <c r="NVW5" s="669"/>
      <c r="NVX5" s="669"/>
      <c r="NVY5" s="669"/>
      <c r="NVZ5" s="669"/>
      <c r="NWA5" s="669"/>
      <c r="NWB5" s="669"/>
      <c r="NWC5" s="669"/>
      <c r="NWD5" s="669"/>
      <c r="NWE5" s="669"/>
      <c r="NWF5" s="669"/>
      <c r="NWG5" s="669"/>
      <c r="NWH5" s="669"/>
      <c r="NWI5" s="669"/>
      <c r="NWJ5" s="669"/>
      <c r="NWK5" s="669"/>
      <c r="NWL5" s="669"/>
      <c r="NWM5" s="669"/>
      <c r="NWN5" s="669"/>
      <c r="NWO5" s="669"/>
      <c r="NWP5" s="669"/>
      <c r="NWQ5" s="669"/>
      <c r="NWR5" s="669"/>
      <c r="NWS5" s="669"/>
      <c r="NWT5" s="669"/>
      <c r="NWU5" s="669"/>
      <c r="NWV5" s="669"/>
      <c r="NWW5" s="669"/>
      <c r="NWX5" s="669"/>
      <c r="NWY5" s="669"/>
      <c r="NWZ5" s="669"/>
      <c r="NXA5" s="669"/>
      <c r="NXB5" s="669"/>
      <c r="NXC5" s="669"/>
      <c r="NXD5" s="669"/>
      <c r="NXE5" s="669"/>
      <c r="NXF5" s="669"/>
      <c r="NXG5" s="669"/>
      <c r="NXH5" s="669"/>
      <c r="NXI5" s="669"/>
      <c r="NXJ5" s="669"/>
      <c r="NXK5" s="669"/>
      <c r="NXL5" s="669"/>
      <c r="NXM5" s="669"/>
      <c r="NXN5" s="669"/>
      <c r="NXO5" s="669"/>
      <c r="NXP5" s="669"/>
      <c r="NXQ5" s="669"/>
      <c r="NXR5" s="669"/>
      <c r="NXS5" s="669"/>
      <c r="NXT5" s="669"/>
      <c r="NXU5" s="669"/>
      <c r="NXV5" s="669"/>
      <c r="NXW5" s="669"/>
      <c r="NXX5" s="669"/>
      <c r="NXY5" s="669"/>
      <c r="NXZ5" s="669"/>
      <c r="NYA5" s="669"/>
      <c r="NYB5" s="669"/>
      <c r="NYC5" s="669"/>
      <c r="NYD5" s="669"/>
      <c r="NYE5" s="669"/>
      <c r="NYF5" s="669"/>
      <c r="NYG5" s="669"/>
      <c r="NYH5" s="669"/>
      <c r="NYI5" s="669"/>
      <c r="NYJ5" s="669"/>
      <c r="NYK5" s="669"/>
      <c r="NYL5" s="669"/>
      <c r="NYM5" s="669"/>
      <c r="NYN5" s="669"/>
      <c r="NYO5" s="669"/>
      <c r="NYP5" s="669"/>
      <c r="NYQ5" s="669"/>
      <c r="NYR5" s="669"/>
      <c r="NYS5" s="669"/>
      <c r="NYT5" s="669"/>
      <c r="NYU5" s="669"/>
      <c r="NYV5" s="669"/>
      <c r="NYW5" s="669"/>
      <c r="NYX5" s="669"/>
      <c r="NYY5" s="669"/>
      <c r="NYZ5" s="669"/>
      <c r="NZA5" s="669"/>
      <c r="NZB5" s="669"/>
      <c r="NZC5" s="669"/>
      <c r="NZD5" s="669"/>
      <c r="NZE5" s="669"/>
      <c r="NZF5" s="669"/>
      <c r="NZG5" s="669"/>
      <c r="NZH5" s="669"/>
      <c r="NZI5" s="669"/>
      <c r="NZJ5" s="669"/>
      <c r="NZK5" s="669"/>
      <c r="NZL5" s="669"/>
      <c r="NZM5" s="669"/>
      <c r="NZN5" s="669"/>
      <c r="NZO5" s="669"/>
      <c r="NZP5" s="669"/>
      <c r="NZQ5" s="669"/>
      <c r="NZR5" s="669"/>
      <c r="NZS5" s="669"/>
      <c r="NZT5" s="669"/>
      <c r="NZU5" s="669"/>
      <c r="NZV5" s="669"/>
      <c r="NZW5" s="669"/>
      <c r="NZX5" s="669"/>
      <c r="NZY5" s="669"/>
      <c r="NZZ5" s="669"/>
      <c r="OAA5" s="669"/>
      <c r="OAB5" s="669"/>
      <c r="OAC5" s="669"/>
      <c r="OAD5" s="669"/>
      <c r="OAE5" s="669"/>
      <c r="OAF5" s="669"/>
      <c r="OAG5" s="669"/>
      <c r="OAH5" s="669"/>
      <c r="OAI5" s="669"/>
      <c r="OAJ5" s="669"/>
      <c r="OAK5" s="669"/>
      <c r="OAL5" s="669"/>
      <c r="OAM5" s="669"/>
      <c r="OAN5" s="669"/>
      <c r="OAO5" s="669"/>
      <c r="OAP5" s="669"/>
      <c r="OAQ5" s="669"/>
      <c r="OAR5" s="669"/>
      <c r="OAS5" s="669"/>
      <c r="OAT5" s="669"/>
      <c r="OAU5" s="669"/>
      <c r="OAV5" s="669"/>
      <c r="OAW5" s="669"/>
      <c r="OAX5" s="669"/>
      <c r="OAY5" s="669"/>
      <c r="OAZ5" s="669"/>
      <c r="OBA5" s="669"/>
      <c r="OBB5" s="669"/>
      <c r="OBC5" s="669"/>
      <c r="OBD5" s="669"/>
      <c r="OBE5" s="669"/>
      <c r="OBF5" s="669"/>
      <c r="OBG5" s="669"/>
      <c r="OBH5" s="669"/>
      <c r="OBI5" s="669"/>
      <c r="OBJ5" s="669"/>
      <c r="OBK5" s="669"/>
      <c r="OBL5" s="669"/>
      <c r="OBM5" s="669"/>
      <c r="OBN5" s="669"/>
      <c r="OBO5" s="669"/>
      <c r="OBP5" s="669"/>
      <c r="OBQ5" s="669"/>
      <c r="OBR5" s="669"/>
      <c r="OBS5" s="669"/>
      <c r="OBT5" s="669"/>
      <c r="OBU5" s="669"/>
      <c r="OBV5" s="669"/>
      <c r="OBW5" s="669"/>
      <c r="OBX5" s="669"/>
      <c r="OBY5" s="669"/>
      <c r="OBZ5" s="669"/>
      <c r="OCA5" s="669"/>
      <c r="OCB5" s="669"/>
      <c r="OCC5" s="669"/>
      <c r="OCD5" s="669"/>
      <c r="OCE5" s="669"/>
      <c r="OCF5" s="669"/>
      <c r="OCG5" s="669"/>
      <c r="OCH5" s="669"/>
      <c r="OCI5" s="669"/>
      <c r="OCJ5" s="669"/>
      <c r="OCK5" s="669"/>
      <c r="OCL5" s="669"/>
      <c r="OCM5" s="669"/>
      <c r="OCN5" s="669"/>
      <c r="OCO5" s="669"/>
      <c r="OCP5" s="669"/>
      <c r="OCQ5" s="669"/>
      <c r="OCR5" s="669"/>
      <c r="OCS5" s="669"/>
      <c r="OCT5" s="669"/>
      <c r="OCU5" s="669"/>
      <c r="OCV5" s="669"/>
      <c r="OCW5" s="669"/>
      <c r="OCX5" s="669"/>
      <c r="OCY5" s="669"/>
      <c r="OCZ5" s="669"/>
      <c r="ODA5" s="669"/>
      <c r="ODB5" s="669"/>
      <c r="ODC5" s="669"/>
      <c r="ODD5" s="669"/>
      <c r="ODE5" s="669"/>
      <c r="ODF5" s="669"/>
      <c r="ODG5" s="669"/>
      <c r="ODH5" s="669"/>
      <c r="ODI5" s="669"/>
      <c r="ODJ5" s="669"/>
      <c r="ODK5" s="669"/>
      <c r="ODL5" s="669"/>
      <c r="ODM5" s="669"/>
      <c r="ODN5" s="669"/>
      <c r="ODO5" s="669"/>
      <c r="ODP5" s="669"/>
      <c r="ODQ5" s="669"/>
      <c r="ODR5" s="669"/>
      <c r="ODS5" s="669"/>
      <c r="ODT5" s="669"/>
      <c r="ODU5" s="669"/>
      <c r="ODV5" s="669"/>
      <c r="ODW5" s="669"/>
      <c r="ODX5" s="669"/>
      <c r="ODY5" s="669"/>
      <c r="ODZ5" s="669"/>
      <c r="OEA5" s="669"/>
      <c r="OEB5" s="669"/>
      <c r="OEC5" s="669"/>
      <c r="OED5" s="669"/>
      <c r="OEE5" s="669"/>
      <c r="OEF5" s="669"/>
      <c r="OEG5" s="669"/>
      <c r="OEH5" s="669"/>
      <c r="OEI5" s="669"/>
      <c r="OEJ5" s="669"/>
      <c r="OEK5" s="669"/>
      <c r="OEL5" s="669"/>
      <c r="OEM5" s="669"/>
      <c r="OEN5" s="669"/>
      <c r="OEO5" s="669"/>
      <c r="OEP5" s="669"/>
      <c r="OEQ5" s="669"/>
      <c r="OER5" s="669"/>
      <c r="OES5" s="669"/>
      <c r="OET5" s="669"/>
      <c r="OEU5" s="669"/>
      <c r="OEV5" s="669"/>
      <c r="OEW5" s="669"/>
      <c r="OEX5" s="669"/>
      <c r="OEY5" s="669"/>
      <c r="OEZ5" s="669"/>
      <c r="OFA5" s="669"/>
      <c r="OFB5" s="669"/>
      <c r="OFC5" s="669"/>
      <c r="OFD5" s="669"/>
      <c r="OFE5" s="669"/>
      <c r="OFF5" s="669"/>
      <c r="OFG5" s="669"/>
      <c r="OFH5" s="669"/>
      <c r="OFI5" s="669"/>
      <c r="OFJ5" s="669"/>
      <c r="OFK5" s="669"/>
      <c r="OFL5" s="669"/>
      <c r="OFM5" s="669"/>
      <c r="OFN5" s="669"/>
      <c r="OFO5" s="669"/>
      <c r="OFP5" s="669"/>
      <c r="OFQ5" s="669"/>
      <c r="OFR5" s="669"/>
      <c r="OFS5" s="669"/>
      <c r="OFT5" s="669"/>
      <c r="OFU5" s="669"/>
      <c r="OFV5" s="669"/>
      <c r="OFW5" s="669"/>
      <c r="OFX5" s="669"/>
      <c r="OFY5" s="669"/>
      <c r="OFZ5" s="669"/>
      <c r="OGA5" s="669"/>
      <c r="OGB5" s="669"/>
      <c r="OGC5" s="669"/>
      <c r="OGD5" s="669"/>
      <c r="OGE5" s="669"/>
      <c r="OGF5" s="669"/>
      <c r="OGG5" s="669"/>
      <c r="OGH5" s="669"/>
      <c r="OGI5" s="669"/>
      <c r="OGJ5" s="669"/>
      <c r="OGK5" s="669"/>
      <c r="OGL5" s="669"/>
      <c r="OGM5" s="669"/>
      <c r="OGN5" s="669"/>
      <c r="OGO5" s="669"/>
      <c r="OGP5" s="669"/>
      <c r="OGQ5" s="669"/>
      <c r="OGR5" s="669"/>
      <c r="OGS5" s="669"/>
      <c r="OGT5" s="669"/>
      <c r="OGU5" s="669"/>
      <c r="OGV5" s="669"/>
      <c r="OGW5" s="669"/>
      <c r="OGX5" s="669"/>
      <c r="OGY5" s="669"/>
      <c r="OGZ5" s="669"/>
      <c r="OHA5" s="669"/>
      <c r="OHB5" s="669"/>
      <c r="OHC5" s="669"/>
      <c r="OHD5" s="669"/>
      <c r="OHE5" s="669"/>
      <c r="OHF5" s="669"/>
      <c r="OHG5" s="669"/>
      <c r="OHH5" s="669"/>
      <c r="OHI5" s="669"/>
      <c r="OHJ5" s="669"/>
      <c r="OHK5" s="669"/>
      <c r="OHL5" s="669"/>
      <c r="OHM5" s="669"/>
      <c r="OHN5" s="669"/>
      <c r="OHO5" s="669"/>
      <c r="OHP5" s="669"/>
      <c r="OHQ5" s="669"/>
      <c r="OHR5" s="669"/>
      <c r="OHS5" s="669"/>
      <c r="OHT5" s="669"/>
      <c r="OHU5" s="669"/>
      <c r="OHV5" s="669"/>
      <c r="OHW5" s="669"/>
      <c r="OHX5" s="669"/>
      <c r="OHY5" s="669"/>
      <c r="OHZ5" s="669"/>
      <c r="OIA5" s="669"/>
      <c r="OIB5" s="669"/>
      <c r="OIC5" s="669"/>
      <c r="OID5" s="669"/>
      <c r="OIE5" s="669"/>
      <c r="OIF5" s="669"/>
      <c r="OIG5" s="669"/>
      <c r="OIH5" s="669"/>
      <c r="OII5" s="669"/>
      <c r="OIJ5" s="669"/>
      <c r="OIK5" s="669"/>
      <c r="OIL5" s="669"/>
      <c r="OIM5" s="669"/>
      <c r="OIN5" s="669"/>
      <c r="OIO5" s="669"/>
      <c r="OIP5" s="669"/>
      <c r="OIQ5" s="669"/>
      <c r="OIR5" s="669"/>
      <c r="OIS5" s="669"/>
      <c r="OIT5" s="669"/>
      <c r="OIU5" s="669"/>
      <c r="OIV5" s="669"/>
      <c r="OIW5" s="669"/>
      <c r="OIX5" s="669"/>
      <c r="OIY5" s="669"/>
      <c r="OIZ5" s="669"/>
      <c r="OJA5" s="669"/>
      <c r="OJB5" s="669"/>
      <c r="OJC5" s="669"/>
      <c r="OJD5" s="669"/>
      <c r="OJE5" s="669"/>
      <c r="OJF5" s="669"/>
      <c r="OJG5" s="669"/>
      <c r="OJH5" s="669"/>
      <c r="OJI5" s="669"/>
      <c r="OJJ5" s="669"/>
      <c r="OJK5" s="669"/>
      <c r="OJL5" s="669"/>
      <c r="OJM5" s="669"/>
      <c r="OJN5" s="669"/>
      <c r="OJO5" s="669"/>
      <c r="OJP5" s="669"/>
      <c r="OJQ5" s="669"/>
      <c r="OJR5" s="669"/>
      <c r="OJS5" s="669"/>
      <c r="OJT5" s="669"/>
      <c r="OJU5" s="669"/>
      <c r="OJV5" s="669"/>
      <c r="OJW5" s="669"/>
      <c r="OJX5" s="669"/>
      <c r="OJY5" s="669"/>
      <c r="OJZ5" s="669"/>
      <c r="OKA5" s="669"/>
      <c r="OKB5" s="669"/>
      <c r="OKC5" s="669"/>
      <c r="OKD5" s="669"/>
      <c r="OKE5" s="669"/>
      <c r="OKF5" s="669"/>
      <c r="OKG5" s="669"/>
      <c r="OKH5" s="669"/>
      <c r="OKI5" s="669"/>
      <c r="OKJ5" s="669"/>
      <c r="OKK5" s="669"/>
      <c r="OKL5" s="669"/>
      <c r="OKM5" s="669"/>
      <c r="OKN5" s="669"/>
      <c r="OKO5" s="669"/>
      <c r="OKP5" s="669"/>
      <c r="OKQ5" s="669"/>
      <c r="OKR5" s="669"/>
      <c r="OKS5" s="669"/>
      <c r="OKT5" s="669"/>
      <c r="OKU5" s="669"/>
      <c r="OKV5" s="669"/>
      <c r="OKW5" s="669"/>
      <c r="OKX5" s="669"/>
      <c r="OKY5" s="669"/>
      <c r="OKZ5" s="669"/>
      <c r="OLA5" s="669"/>
      <c r="OLB5" s="669"/>
      <c r="OLC5" s="669"/>
      <c r="OLD5" s="669"/>
      <c r="OLE5" s="669"/>
      <c r="OLF5" s="669"/>
      <c r="OLG5" s="669"/>
      <c r="OLH5" s="669"/>
      <c r="OLI5" s="669"/>
      <c r="OLJ5" s="669"/>
      <c r="OLK5" s="669"/>
      <c r="OLL5" s="669"/>
      <c r="OLM5" s="669"/>
      <c r="OLN5" s="669"/>
      <c r="OLO5" s="669"/>
      <c r="OLP5" s="669"/>
      <c r="OLQ5" s="669"/>
      <c r="OLR5" s="669"/>
      <c r="OLS5" s="669"/>
      <c r="OLT5" s="669"/>
      <c r="OLU5" s="669"/>
      <c r="OLV5" s="669"/>
      <c r="OLW5" s="669"/>
      <c r="OLX5" s="669"/>
      <c r="OLY5" s="669"/>
      <c r="OLZ5" s="669"/>
      <c r="OMA5" s="669"/>
      <c r="OMB5" s="669"/>
      <c r="OMC5" s="669"/>
      <c r="OMD5" s="669"/>
      <c r="OME5" s="669"/>
      <c r="OMF5" s="669"/>
      <c r="OMG5" s="669"/>
      <c r="OMH5" s="669"/>
      <c r="OMI5" s="669"/>
      <c r="OMJ5" s="669"/>
      <c r="OMK5" s="669"/>
      <c r="OML5" s="669"/>
      <c r="OMM5" s="669"/>
      <c r="OMN5" s="669"/>
      <c r="OMO5" s="669"/>
      <c r="OMP5" s="669"/>
      <c r="OMQ5" s="669"/>
      <c r="OMR5" s="669"/>
      <c r="OMS5" s="669"/>
      <c r="OMT5" s="669"/>
      <c r="OMU5" s="669"/>
      <c r="OMV5" s="669"/>
      <c r="OMW5" s="669"/>
      <c r="OMX5" s="669"/>
      <c r="OMY5" s="669"/>
      <c r="OMZ5" s="669"/>
      <c r="ONA5" s="669"/>
      <c r="ONB5" s="669"/>
      <c r="ONC5" s="669"/>
      <c r="OND5" s="669"/>
      <c r="ONE5" s="669"/>
      <c r="ONF5" s="669"/>
      <c r="ONG5" s="669"/>
      <c r="ONH5" s="669"/>
      <c r="ONI5" s="669"/>
      <c r="ONJ5" s="669"/>
      <c r="ONK5" s="669"/>
      <c r="ONL5" s="669"/>
      <c r="ONM5" s="669"/>
      <c r="ONN5" s="669"/>
      <c r="ONO5" s="669"/>
      <c r="ONP5" s="669"/>
      <c r="ONQ5" s="669"/>
      <c r="ONR5" s="669"/>
      <c r="ONS5" s="669"/>
      <c r="ONT5" s="669"/>
      <c r="ONU5" s="669"/>
      <c r="ONV5" s="669"/>
      <c r="ONW5" s="669"/>
      <c r="ONX5" s="669"/>
      <c r="ONY5" s="669"/>
      <c r="ONZ5" s="669"/>
      <c r="OOA5" s="669"/>
      <c r="OOB5" s="669"/>
      <c r="OOC5" s="669"/>
      <c r="OOD5" s="669"/>
      <c r="OOE5" s="669"/>
      <c r="OOF5" s="669"/>
      <c r="OOG5" s="669"/>
      <c r="OOH5" s="669"/>
      <c r="OOI5" s="669"/>
      <c r="OOJ5" s="669"/>
      <c r="OOK5" s="669"/>
      <c r="OOL5" s="669"/>
      <c r="OOM5" s="669"/>
      <c r="OON5" s="669"/>
      <c r="OOO5" s="669"/>
      <c r="OOP5" s="669"/>
      <c r="OOQ5" s="669"/>
      <c r="OOR5" s="669"/>
      <c r="OOS5" s="669"/>
      <c r="OOT5" s="669"/>
      <c r="OOU5" s="669"/>
      <c r="OOV5" s="669"/>
      <c r="OOW5" s="669"/>
      <c r="OOX5" s="669"/>
      <c r="OOY5" s="669"/>
      <c r="OOZ5" s="669"/>
      <c r="OPA5" s="669"/>
      <c r="OPB5" s="669"/>
      <c r="OPC5" s="669"/>
      <c r="OPD5" s="669"/>
      <c r="OPE5" s="669"/>
      <c r="OPF5" s="669"/>
      <c r="OPG5" s="669"/>
      <c r="OPH5" s="669"/>
      <c r="OPI5" s="669"/>
      <c r="OPJ5" s="669"/>
      <c r="OPK5" s="669"/>
      <c r="OPL5" s="669"/>
      <c r="OPM5" s="669"/>
      <c r="OPN5" s="669"/>
      <c r="OPO5" s="669"/>
      <c r="OPP5" s="669"/>
      <c r="OPQ5" s="669"/>
      <c r="OPR5" s="669"/>
      <c r="OPS5" s="669"/>
      <c r="OPT5" s="669"/>
      <c r="OPU5" s="669"/>
      <c r="OPV5" s="669"/>
      <c r="OPW5" s="669"/>
      <c r="OPX5" s="669"/>
      <c r="OPY5" s="669"/>
      <c r="OPZ5" s="669"/>
      <c r="OQA5" s="669"/>
      <c r="OQB5" s="669"/>
      <c r="OQC5" s="669"/>
      <c r="OQD5" s="669"/>
      <c r="OQE5" s="669"/>
      <c r="OQF5" s="669"/>
      <c r="OQG5" s="669"/>
      <c r="OQH5" s="669"/>
      <c r="OQI5" s="669"/>
      <c r="OQJ5" s="669"/>
      <c r="OQK5" s="669"/>
      <c r="OQL5" s="669"/>
      <c r="OQM5" s="669"/>
      <c r="OQN5" s="669"/>
      <c r="OQO5" s="669"/>
      <c r="OQP5" s="669"/>
      <c r="OQQ5" s="669"/>
      <c r="OQR5" s="669"/>
      <c r="OQS5" s="669"/>
      <c r="OQT5" s="669"/>
      <c r="OQU5" s="669"/>
      <c r="OQV5" s="669"/>
      <c r="OQW5" s="669"/>
      <c r="OQX5" s="669"/>
      <c r="OQY5" s="669"/>
      <c r="OQZ5" s="669"/>
      <c r="ORA5" s="669"/>
      <c r="ORB5" s="669"/>
      <c r="ORC5" s="669"/>
      <c r="ORD5" s="669"/>
      <c r="ORE5" s="669"/>
      <c r="ORF5" s="669"/>
      <c r="ORG5" s="669"/>
      <c r="ORH5" s="669"/>
      <c r="ORI5" s="669"/>
      <c r="ORJ5" s="669"/>
      <c r="ORK5" s="669"/>
      <c r="ORL5" s="669"/>
      <c r="ORM5" s="669"/>
      <c r="ORN5" s="669"/>
      <c r="ORO5" s="669"/>
      <c r="ORP5" s="669"/>
      <c r="ORQ5" s="669"/>
      <c r="ORR5" s="669"/>
      <c r="ORS5" s="669"/>
      <c r="ORT5" s="669"/>
      <c r="ORU5" s="669"/>
      <c r="ORV5" s="669"/>
      <c r="ORW5" s="669"/>
      <c r="ORX5" s="669"/>
      <c r="ORY5" s="669"/>
      <c r="ORZ5" s="669"/>
      <c r="OSA5" s="669"/>
      <c r="OSB5" s="669"/>
      <c r="OSC5" s="669"/>
      <c r="OSD5" s="669"/>
      <c r="OSE5" s="669"/>
      <c r="OSF5" s="669"/>
      <c r="OSG5" s="669"/>
      <c r="OSH5" s="669"/>
      <c r="OSI5" s="669"/>
      <c r="OSJ5" s="669"/>
      <c r="OSK5" s="669"/>
      <c r="OSL5" s="669"/>
      <c r="OSM5" s="669"/>
      <c r="OSN5" s="669"/>
      <c r="OSO5" s="669"/>
      <c r="OSP5" s="669"/>
      <c r="OSQ5" s="669"/>
      <c r="OSR5" s="669"/>
      <c r="OSS5" s="669"/>
      <c r="OST5" s="669"/>
      <c r="OSU5" s="669"/>
      <c r="OSV5" s="669"/>
      <c r="OSW5" s="669"/>
      <c r="OSX5" s="669"/>
      <c r="OSY5" s="669"/>
      <c r="OSZ5" s="669"/>
      <c r="OTA5" s="669"/>
      <c r="OTB5" s="669"/>
      <c r="OTC5" s="669"/>
      <c r="OTD5" s="669"/>
      <c r="OTE5" s="669"/>
      <c r="OTF5" s="669"/>
      <c r="OTG5" s="669"/>
      <c r="OTH5" s="669"/>
      <c r="OTI5" s="669"/>
      <c r="OTJ5" s="669"/>
      <c r="OTK5" s="669"/>
      <c r="OTL5" s="669"/>
      <c r="OTM5" s="669"/>
      <c r="OTN5" s="669"/>
      <c r="OTO5" s="669"/>
      <c r="OTP5" s="669"/>
      <c r="OTQ5" s="669"/>
      <c r="OTR5" s="669"/>
      <c r="OTS5" s="669"/>
      <c r="OTT5" s="669"/>
      <c r="OTU5" s="669"/>
      <c r="OTV5" s="669"/>
      <c r="OTW5" s="669"/>
      <c r="OTX5" s="669"/>
      <c r="OTY5" s="669"/>
      <c r="OTZ5" s="669"/>
      <c r="OUA5" s="669"/>
      <c r="OUB5" s="669"/>
      <c r="OUC5" s="669"/>
      <c r="OUD5" s="669"/>
      <c r="OUE5" s="669"/>
      <c r="OUF5" s="669"/>
      <c r="OUG5" s="669"/>
      <c r="OUH5" s="669"/>
      <c r="OUI5" s="669"/>
      <c r="OUJ5" s="669"/>
      <c r="OUK5" s="669"/>
      <c r="OUL5" s="669"/>
      <c r="OUM5" s="669"/>
      <c r="OUN5" s="669"/>
      <c r="OUO5" s="669"/>
      <c r="OUP5" s="669"/>
      <c r="OUQ5" s="669"/>
      <c r="OUR5" s="669"/>
      <c r="OUS5" s="669"/>
      <c r="OUT5" s="669"/>
      <c r="OUU5" s="669"/>
      <c r="OUV5" s="669"/>
      <c r="OUW5" s="669"/>
      <c r="OUX5" s="669"/>
      <c r="OUY5" s="669"/>
      <c r="OUZ5" s="669"/>
      <c r="OVA5" s="669"/>
      <c r="OVB5" s="669"/>
      <c r="OVC5" s="669"/>
      <c r="OVD5" s="669"/>
      <c r="OVE5" s="669"/>
      <c r="OVF5" s="669"/>
      <c r="OVG5" s="669"/>
      <c r="OVH5" s="669"/>
      <c r="OVI5" s="669"/>
      <c r="OVJ5" s="669"/>
      <c r="OVK5" s="669"/>
      <c r="OVL5" s="669"/>
      <c r="OVM5" s="669"/>
      <c r="OVN5" s="669"/>
      <c r="OVO5" s="669"/>
      <c r="OVP5" s="669"/>
      <c r="OVQ5" s="669"/>
      <c r="OVR5" s="669"/>
      <c r="OVS5" s="669"/>
      <c r="OVT5" s="669"/>
      <c r="OVU5" s="669"/>
      <c r="OVV5" s="669"/>
      <c r="OVW5" s="669"/>
      <c r="OVX5" s="669"/>
      <c r="OVY5" s="669"/>
      <c r="OVZ5" s="669"/>
      <c r="OWA5" s="669"/>
      <c r="OWB5" s="669"/>
      <c r="OWC5" s="669"/>
      <c r="OWD5" s="669"/>
      <c r="OWE5" s="669"/>
      <c r="OWF5" s="669"/>
      <c r="OWG5" s="669"/>
      <c r="OWH5" s="669"/>
      <c r="OWI5" s="669"/>
      <c r="OWJ5" s="669"/>
      <c r="OWK5" s="669"/>
      <c r="OWL5" s="669"/>
      <c r="OWM5" s="669"/>
      <c r="OWN5" s="669"/>
      <c r="OWO5" s="669"/>
      <c r="OWP5" s="669"/>
      <c r="OWQ5" s="669"/>
      <c r="OWR5" s="669"/>
      <c r="OWS5" s="669"/>
      <c r="OWT5" s="669"/>
      <c r="OWU5" s="669"/>
      <c r="OWV5" s="669"/>
      <c r="OWW5" s="669"/>
      <c r="OWX5" s="669"/>
      <c r="OWY5" s="669"/>
      <c r="OWZ5" s="669"/>
      <c r="OXA5" s="669"/>
      <c r="OXB5" s="669"/>
      <c r="OXC5" s="669"/>
      <c r="OXD5" s="669"/>
      <c r="OXE5" s="669"/>
      <c r="OXF5" s="669"/>
      <c r="OXG5" s="669"/>
      <c r="OXH5" s="669"/>
      <c r="OXI5" s="669"/>
      <c r="OXJ5" s="669"/>
      <c r="OXK5" s="669"/>
      <c r="OXL5" s="669"/>
      <c r="OXM5" s="669"/>
      <c r="OXN5" s="669"/>
      <c r="OXO5" s="669"/>
      <c r="OXP5" s="669"/>
      <c r="OXQ5" s="669"/>
      <c r="OXR5" s="669"/>
      <c r="OXS5" s="669"/>
      <c r="OXT5" s="669"/>
      <c r="OXU5" s="669"/>
      <c r="OXV5" s="669"/>
      <c r="OXW5" s="669"/>
      <c r="OXX5" s="669"/>
      <c r="OXY5" s="669"/>
      <c r="OXZ5" s="669"/>
      <c r="OYA5" s="669"/>
      <c r="OYB5" s="669"/>
      <c r="OYC5" s="669"/>
      <c r="OYD5" s="669"/>
      <c r="OYE5" s="669"/>
      <c r="OYF5" s="669"/>
      <c r="OYG5" s="669"/>
      <c r="OYH5" s="669"/>
      <c r="OYI5" s="669"/>
      <c r="OYJ5" s="669"/>
      <c r="OYK5" s="669"/>
      <c r="OYL5" s="669"/>
      <c r="OYM5" s="669"/>
      <c r="OYN5" s="669"/>
      <c r="OYO5" s="669"/>
      <c r="OYP5" s="669"/>
      <c r="OYQ5" s="669"/>
      <c r="OYR5" s="669"/>
      <c r="OYS5" s="669"/>
      <c r="OYT5" s="669"/>
      <c r="OYU5" s="669"/>
      <c r="OYV5" s="669"/>
      <c r="OYW5" s="669"/>
      <c r="OYX5" s="669"/>
      <c r="OYY5" s="669"/>
      <c r="OYZ5" s="669"/>
      <c r="OZA5" s="669"/>
      <c r="OZB5" s="669"/>
      <c r="OZC5" s="669"/>
      <c r="OZD5" s="669"/>
      <c r="OZE5" s="669"/>
      <c r="OZF5" s="669"/>
      <c r="OZG5" s="669"/>
      <c r="OZH5" s="669"/>
      <c r="OZI5" s="669"/>
      <c r="OZJ5" s="669"/>
      <c r="OZK5" s="669"/>
      <c r="OZL5" s="669"/>
      <c r="OZM5" s="669"/>
      <c r="OZN5" s="669"/>
      <c r="OZO5" s="669"/>
      <c r="OZP5" s="669"/>
      <c r="OZQ5" s="669"/>
      <c r="OZR5" s="669"/>
      <c r="OZS5" s="669"/>
      <c r="OZT5" s="669"/>
      <c r="OZU5" s="669"/>
      <c r="OZV5" s="669"/>
      <c r="OZW5" s="669"/>
      <c r="OZX5" s="669"/>
      <c r="OZY5" s="669"/>
      <c r="OZZ5" s="669"/>
      <c r="PAA5" s="669"/>
      <c r="PAB5" s="669"/>
      <c r="PAC5" s="669"/>
      <c r="PAD5" s="669"/>
      <c r="PAE5" s="669"/>
      <c r="PAF5" s="669"/>
      <c r="PAG5" s="669"/>
      <c r="PAH5" s="669"/>
      <c r="PAI5" s="669"/>
      <c r="PAJ5" s="669"/>
      <c r="PAK5" s="669"/>
      <c r="PAL5" s="669"/>
      <c r="PAM5" s="669"/>
      <c r="PAN5" s="669"/>
      <c r="PAO5" s="669"/>
      <c r="PAP5" s="669"/>
      <c r="PAQ5" s="669"/>
      <c r="PAR5" s="669"/>
      <c r="PAS5" s="669"/>
      <c r="PAT5" s="669"/>
      <c r="PAU5" s="669"/>
      <c r="PAV5" s="669"/>
      <c r="PAW5" s="669"/>
      <c r="PAX5" s="669"/>
      <c r="PAY5" s="669"/>
      <c r="PAZ5" s="669"/>
      <c r="PBA5" s="669"/>
      <c r="PBB5" s="669"/>
      <c r="PBC5" s="669"/>
      <c r="PBD5" s="669"/>
      <c r="PBE5" s="669"/>
      <c r="PBF5" s="669"/>
      <c r="PBG5" s="669"/>
      <c r="PBH5" s="669"/>
      <c r="PBI5" s="669"/>
      <c r="PBJ5" s="669"/>
      <c r="PBK5" s="669"/>
      <c r="PBL5" s="669"/>
      <c r="PBM5" s="669"/>
      <c r="PBN5" s="669"/>
      <c r="PBO5" s="669"/>
      <c r="PBP5" s="669"/>
      <c r="PBQ5" s="669"/>
      <c r="PBR5" s="669"/>
      <c r="PBS5" s="669"/>
      <c r="PBT5" s="669"/>
      <c r="PBU5" s="669"/>
      <c r="PBV5" s="669"/>
      <c r="PBW5" s="669"/>
      <c r="PBX5" s="669"/>
      <c r="PBY5" s="669"/>
      <c r="PBZ5" s="669"/>
      <c r="PCA5" s="669"/>
      <c r="PCB5" s="669"/>
      <c r="PCC5" s="669"/>
      <c r="PCD5" s="669"/>
      <c r="PCE5" s="669"/>
      <c r="PCF5" s="669"/>
      <c r="PCG5" s="669"/>
      <c r="PCH5" s="669"/>
      <c r="PCI5" s="669"/>
      <c r="PCJ5" s="669"/>
      <c r="PCK5" s="669"/>
      <c r="PCL5" s="669"/>
      <c r="PCM5" s="669"/>
      <c r="PCN5" s="669"/>
      <c r="PCO5" s="669"/>
      <c r="PCP5" s="669"/>
      <c r="PCQ5" s="669"/>
      <c r="PCR5" s="669"/>
      <c r="PCS5" s="669"/>
      <c r="PCT5" s="669"/>
      <c r="PCU5" s="669"/>
      <c r="PCV5" s="669"/>
      <c r="PCW5" s="669"/>
      <c r="PCX5" s="669"/>
      <c r="PCY5" s="669"/>
      <c r="PCZ5" s="669"/>
      <c r="PDA5" s="669"/>
      <c r="PDB5" s="669"/>
      <c r="PDC5" s="669"/>
      <c r="PDD5" s="669"/>
      <c r="PDE5" s="669"/>
      <c r="PDF5" s="669"/>
      <c r="PDG5" s="669"/>
      <c r="PDH5" s="669"/>
      <c r="PDI5" s="669"/>
      <c r="PDJ5" s="669"/>
      <c r="PDK5" s="669"/>
      <c r="PDL5" s="669"/>
      <c r="PDM5" s="669"/>
      <c r="PDN5" s="669"/>
      <c r="PDO5" s="669"/>
      <c r="PDP5" s="669"/>
      <c r="PDQ5" s="669"/>
      <c r="PDR5" s="669"/>
      <c r="PDS5" s="669"/>
      <c r="PDT5" s="669"/>
      <c r="PDU5" s="669"/>
      <c r="PDV5" s="669"/>
      <c r="PDW5" s="669"/>
      <c r="PDX5" s="669"/>
      <c r="PDY5" s="669"/>
      <c r="PDZ5" s="669"/>
      <c r="PEA5" s="669"/>
      <c r="PEB5" s="669"/>
      <c r="PEC5" s="669"/>
      <c r="PED5" s="669"/>
      <c r="PEE5" s="669"/>
      <c r="PEF5" s="669"/>
      <c r="PEG5" s="669"/>
      <c r="PEH5" s="669"/>
      <c r="PEI5" s="669"/>
      <c r="PEJ5" s="669"/>
      <c r="PEK5" s="669"/>
      <c r="PEL5" s="669"/>
      <c r="PEM5" s="669"/>
      <c r="PEN5" s="669"/>
      <c r="PEO5" s="669"/>
      <c r="PEP5" s="669"/>
      <c r="PEQ5" s="669"/>
      <c r="PER5" s="669"/>
      <c r="PES5" s="669"/>
      <c r="PET5" s="669"/>
      <c r="PEU5" s="669"/>
      <c r="PEV5" s="669"/>
      <c r="PEW5" s="669"/>
      <c r="PEX5" s="669"/>
      <c r="PEY5" s="669"/>
      <c r="PEZ5" s="669"/>
      <c r="PFA5" s="669"/>
      <c r="PFB5" s="669"/>
      <c r="PFC5" s="669"/>
      <c r="PFD5" s="669"/>
      <c r="PFE5" s="669"/>
      <c r="PFF5" s="669"/>
      <c r="PFG5" s="669"/>
      <c r="PFH5" s="669"/>
      <c r="PFI5" s="669"/>
      <c r="PFJ5" s="669"/>
      <c r="PFK5" s="669"/>
      <c r="PFL5" s="669"/>
      <c r="PFM5" s="669"/>
      <c r="PFN5" s="669"/>
      <c r="PFO5" s="669"/>
      <c r="PFP5" s="669"/>
      <c r="PFQ5" s="669"/>
      <c r="PFR5" s="669"/>
      <c r="PFS5" s="669"/>
      <c r="PFT5" s="669"/>
      <c r="PFU5" s="669"/>
      <c r="PFV5" s="669"/>
      <c r="PFW5" s="669"/>
      <c r="PFX5" s="669"/>
      <c r="PFY5" s="669"/>
      <c r="PFZ5" s="669"/>
      <c r="PGA5" s="669"/>
      <c r="PGB5" s="669"/>
      <c r="PGC5" s="669"/>
      <c r="PGD5" s="669"/>
      <c r="PGE5" s="669"/>
      <c r="PGF5" s="669"/>
      <c r="PGG5" s="669"/>
      <c r="PGH5" s="669"/>
      <c r="PGI5" s="669"/>
      <c r="PGJ5" s="669"/>
      <c r="PGK5" s="669"/>
      <c r="PGL5" s="669"/>
      <c r="PGM5" s="669"/>
      <c r="PGN5" s="669"/>
      <c r="PGO5" s="669"/>
      <c r="PGP5" s="669"/>
      <c r="PGQ5" s="669"/>
      <c r="PGR5" s="669"/>
      <c r="PGS5" s="669"/>
      <c r="PGT5" s="669"/>
      <c r="PGU5" s="669"/>
      <c r="PGV5" s="669"/>
      <c r="PGW5" s="669"/>
      <c r="PGX5" s="669"/>
      <c r="PGY5" s="669"/>
      <c r="PGZ5" s="669"/>
      <c r="PHA5" s="669"/>
      <c r="PHB5" s="669"/>
      <c r="PHC5" s="669"/>
      <c r="PHD5" s="669"/>
      <c r="PHE5" s="669"/>
      <c r="PHF5" s="669"/>
      <c r="PHG5" s="669"/>
      <c r="PHH5" s="669"/>
      <c r="PHI5" s="669"/>
      <c r="PHJ5" s="669"/>
      <c r="PHK5" s="669"/>
      <c r="PHL5" s="669"/>
      <c r="PHM5" s="669"/>
      <c r="PHN5" s="669"/>
      <c r="PHO5" s="669"/>
      <c r="PHP5" s="669"/>
      <c r="PHQ5" s="669"/>
      <c r="PHR5" s="669"/>
      <c r="PHS5" s="669"/>
      <c r="PHT5" s="669"/>
      <c r="PHU5" s="669"/>
      <c r="PHV5" s="669"/>
      <c r="PHW5" s="669"/>
      <c r="PHX5" s="669"/>
      <c r="PHY5" s="669"/>
      <c r="PHZ5" s="669"/>
      <c r="PIA5" s="669"/>
      <c r="PIB5" s="669"/>
      <c r="PIC5" s="669"/>
      <c r="PID5" s="669"/>
      <c r="PIE5" s="669"/>
      <c r="PIF5" s="669"/>
      <c r="PIG5" s="669"/>
      <c r="PIH5" s="669"/>
      <c r="PII5" s="669"/>
      <c r="PIJ5" s="669"/>
      <c r="PIK5" s="669"/>
      <c r="PIL5" s="669"/>
      <c r="PIM5" s="669"/>
      <c r="PIN5" s="669"/>
      <c r="PIO5" s="669"/>
      <c r="PIP5" s="669"/>
      <c r="PIQ5" s="669"/>
      <c r="PIR5" s="669"/>
      <c r="PIS5" s="669"/>
      <c r="PIT5" s="669"/>
      <c r="PIU5" s="669"/>
      <c r="PIV5" s="669"/>
      <c r="PIW5" s="669"/>
      <c r="PIX5" s="669"/>
      <c r="PIY5" s="669"/>
      <c r="PIZ5" s="669"/>
      <c r="PJA5" s="669"/>
      <c r="PJB5" s="669"/>
      <c r="PJC5" s="669"/>
      <c r="PJD5" s="669"/>
      <c r="PJE5" s="669"/>
      <c r="PJF5" s="669"/>
      <c r="PJG5" s="669"/>
      <c r="PJH5" s="669"/>
      <c r="PJI5" s="669"/>
      <c r="PJJ5" s="669"/>
      <c r="PJK5" s="669"/>
      <c r="PJL5" s="669"/>
      <c r="PJM5" s="669"/>
      <c r="PJN5" s="669"/>
      <c r="PJO5" s="669"/>
      <c r="PJP5" s="669"/>
      <c r="PJQ5" s="669"/>
      <c r="PJR5" s="669"/>
      <c r="PJS5" s="669"/>
      <c r="PJT5" s="669"/>
      <c r="PJU5" s="669"/>
      <c r="PJV5" s="669"/>
      <c r="PJW5" s="669"/>
      <c r="PJX5" s="669"/>
      <c r="PJY5" s="669"/>
      <c r="PJZ5" s="669"/>
      <c r="PKA5" s="669"/>
      <c r="PKB5" s="669"/>
      <c r="PKC5" s="669"/>
      <c r="PKD5" s="669"/>
      <c r="PKE5" s="669"/>
      <c r="PKF5" s="669"/>
      <c r="PKG5" s="669"/>
      <c r="PKH5" s="669"/>
      <c r="PKI5" s="669"/>
      <c r="PKJ5" s="669"/>
      <c r="PKK5" s="669"/>
      <c r="PKL5" s="669"/>
      <c r="PKM5" s="669"/>
      <c r="PKN5" s="669"/>
      <c r="PKO5" s="669"/>
      <c r="PKP5" s="669"/>
      <c r="PKQ5" s="669"/>
      <c r="PKR5" s="669"/>
      <c r="PKS5" s="669"/>
      <c r="PKT5" s="669"/>
      <c r="PKU5" s="669"/>
      <c r="PKV5" s="669"/>
      <c r="PKW5" s="669"/>
      <c r="PKX5" s="669"/>
      <c r="PKY5" s="669"/>
      <c r="PKZ5" s="669"/>
      <c r="PLA5" s="669"/>
      <c r="PLB5" s="669"/>
      <c r="PLC5" s="669"/>
      <c r="PLD5" s="669"/>
      <c r="PLE5" s="669"/>
      <c r="PLF5" s="669"/>
      <c r="PLG5" s="669"/>
      <c r="PLH5" s="669"/>
      <c r="PLI5" s="669"/>
      <c r="PLJ5" s="669"/>
      <c r="PLK5" s="669"/>
      <c r="PLL5" s="669"/>
      <c r="PLM5" s="669"/>
      <c r="PLN5" s="669"/>
      <c r="PLO5" s="669"/>
      <c r="PLP5" s="669"/>
      <c r="PLQ5" s="669"/>
      <c r="PLR5" s="669"/>
      <c r="PLS5" s="669"/>
      <c r="PLT5" s="669"/>
      <c r="PLU5" s="669"/>
      <c r="PLV5" s="669"/>
      <c r="PLW5" s="669"/>
      <c r="PLX5" s="669"/>
      <c r="PLY5" s="669"/>
      <c r="PLZ5" s="669"/>
      <c r="PMA5" s="669"/>
      <c r="PMB5" s="669"/>
      <c r="PMC5" s="669"/>
      <c r="PMD5" s="669"/>
      <c r="PME5" s="669"/>
      <c r="PMF5" s="669"/>
      <c r="PMG5" s="669"/>
      <c r="PMH5" s="669"/>
      <c r="PMI5" s="669"/>
      <c r="PMJ5" s="669"/>
      <c r="PMK5" s="669"/>
      <c r="PML5" s="669"/>
      <c r="PMM5" s="669"/>
      <c r="PMN5" s="669"/>
      <c r="PMO5" s="669"/>
      <c r="PMP5" s="669"/>
      <c r="PMQ5" s="669"/>
      <c r="PMR5" s="669"/>
      <c r="PMS5" s="669"/>
      <c r="PMT5" s="669"/>
      <c r="PMU5" s="669"/>
      <c r="PMV5" s="669"/>
      <c r="PMW5" s="669"/>
      <c r="PMX5" s="669"/>
      <c r="PMY5" s="669"/>
      <c r="PMZ5" s="669"/>
      <c r="PNA5" s="669"/>
      <c r="PNB5" s="669"/>
      <c r="PNC5" s="669"/>
      <c r="PND5" s="669"/>
      <c r="PNE5" s="669"/>
      <c r="PNF5" s="669"/>
      <c r="PNG5" s="669"/>
      <c r="PNH5" s="669"/>
      <c r="PNI5" s="669"/>
      <c r="PNJ5" s="669"/>
      <c r="PNK5" s="669"/>
      <c r="PNL5" s="669"/>
      <c r="PNM5" s="669"/>
      <c r="PNN5" s="669"/>
      <c r="PNO5" s="669"/>
      <c r="PNP5" s="669"/>
      <c r="PNQ5" s="669"/>
      <c r="PNR5" s="669"/>
      <c r="PNS5" s="669"/>
      <c r="PNT5" s="669"/>
      <c r="PNU5" s="669"/>
      <c r="PNV5" s="669"/>
      <c r="PNW5" s="669"/>
      <c r="PNX5" s="669"/>
      <c r="PNY5" s="669"/>
      <c r="PNZ5" s="669"/>
      <c r="POA5" s="669"/>
      <c r="POB5" s="669"/>
      <c r="POC5" s="669"/>
      <c r="POD5" s="669"/>
      <c r="POE5" s="669"/>
      <c r="POF5" s="669"/>
      <c r="POG5" s="669"/>
      <c r="POH5" s="669"/>
      <c r="POI5" s="669"/>
      <c r="POJ5" s="669"/>
      <c r="POK5" s="669"/>
      <c r="POL5" s="669"/>
      <c r="POM5" s="669"/>
      <c r="PON5" s="669"/>
      <c r="POO5" s="669"/>
      <c r="POP5" s="669"/>
      <c r="POQ5" s="669"/>
      <c r="POR5" s="669"/>
      <c r="POS5" s="669"/>
      <c r="POT5" s="669"/>
      <c r="POU5" s="669"/>
      <c r="POV5" s="669"/>
      <c r="POW5" s="669"/>
      <c r="POX5" s="669"/>
      <c r="POY5" s="669"/>
      <c r="POZ5" s="669"/>
      <c r="PPA5" s="669"/>
      <c r="PPB5" s="669"/>
      <c r="PPC5" s="669"/>
      <c r="PPD5" s="669"/>
      <c r="PPE5" s="669"/>
      <c r="PPF5" s="669"/>
      <c r="PPG5" s="669"/>
      <c r="PPH5" s="669"/>
      <c r="PPI5" s="669"/>
      <c r="PPJ5" s="669"/>
      <c r="PPK5" s="669"/>
      <c r="PPL5" s="669"/>
      <c r="PPM5" s="669"/>
      <c r="PPN5" s="669"/>
      <c r="PPO5" s="669"/>
      <c r="PPP5" s="669"/>
      <c r="PPQ5" s="669"/>
      <c r="PPR5" s="669"/>
      <c r="PPS5" s="669"/>
      <c r="PPT5" s="669"/>
      <c r="PPU5" s="669"/>
      <c r="PPV5" s="669"/>
      <c r="PPW5" s="669"/>
      <c r="PPX5" s="669"/>
      <c r="PPY5" s="669"/>
      <c r="PPZ5" s="669"/>
      <c r="PQA5" s="669"/>
      <c r="PQB5" s="669"/>
      <c r="PQC5" s="669"/>
      <c r="PQD5" s="669"/>
      <c r="PQE5" s="669"/>
      <c r="PQF5" s="669"/>
      <c r="PQG5" s="669"/>
      <c r="PQH5" s="669"/>
      <c r="PQI5" s="669"/>
      <c r="PQJ5" s="669"/>
      <c r="PQK5" s="669"/>
      <c r="PQL5" s="669"/>
      <c r="PQM5" s="669"/>
      <c r="PQN5" s="669"/>
      <c r="PQO5" s="669"/>
      <c r="PQP5" s="669"/>
      <c r="PQQ5" s="669"/>
      <c r="PQR5" s="669"/>
      <c r="PQS5" s="669"/>
      <c r="PQT5" s="669"/>
      <c r="PQU5" s="669"/>
      <c r="PQV5" s="669"/>
      <c r="PQW5" s="669"/>
      <c r="PQX5" s="669"/>
      <c r="PQY5" s="669"/>
      <c r="PQZ5" s="669"/>
      <c r="PRA5" s="669"/>
      <c r="PRB5" s="669"/>
      <c r="PRC5" s="669"/>
      <c r="PRD5" s="669"/>
      <c r="PRE5" s="669"/>
      <c r="PRF5" s="669"/>
      <c r="PRG5" s="669"/>
      <c r="PRH5" s="669"/>
      <c r="PRI5" s="669"/>
      <c r="PRJ5" s="669"/>
      <c r="PRK5" s="669"/>
      <c r="PRL5" s="669"/>
      <c r="PRM5" s="669"/>
      <c r="PRN5" s="669"/>
      <c r="PRO5" s="669"/>
      <c r="PRP5" s="669"/>
      <c r="PRQ5" s="669"/>
      <c r="PRR5" s="669"/>
      <c r="PRS5" s="669"/>
      <c r="PRT5" s="669"/>
      <c r="PRU5" s="669"/>
      <c r="PRV5" s="669"/>
      <c r="PRW5" s="669"/>
      <c r="PRX5" s="669"/>
      <c r="PRY5" s="669"/>
      <c r="PRZ5" s="669"/>
      <c r="PSA5" s="669"/>
      <c r="PSB5" s="669"/>
      <c r="PSC5" s="669"/>
      <c r="PSD5" s="669"/>
      <c r="PSE5" s="669"/>
      <c r="PSF5" s="669"/>
      <c r="PSG5" s="669"/>
      <c r="PSH5" s="669"/>
      <c r="PSI5" s="669"/>
      <c r="PSJ5" s="669"/>
      <c r="PSK5" s="669"/>
      <c r="PSL5" s="669"/>
      <c r="PSM5" s="669"/>
      <c r="PSN5" s="669"/>
      <c r="PSO5" s="669"/>
      <c r="PSP5" s="669"/>
      <c r="PSQ5" s="669"/>
      <c r="PSR5" s="669"/>
      <c r="PSS5" s="669"/>
      <c r="PST5" s="669"/>
      <c r="PSU5" s="669"/>
      <c r="PSV5" s="669"/>
      <c r="PSW5" s="669"/>
      <c r="PSX5" s="669"/>
      <c r="PSY5" s="669"/>
      <c r="PSZ5" s="669"/>
      <c r="PTA5" s="669"/>
      <c r="PTB5" s="669"/>
      <c r="PTC5" s="669"/>
      <c r="PTD5" s="669"/>
      <c r="PTE5" s="669"/>
      <c r="PTF5" s="669"/>
      <c r="PTG5" s="669"/>
      <c r="PTH5" s="669"/>
      <c r="PTI5" s="669"/>
      <c r="PTJ5" s="669"/>
      <c r="PTK5" s="669"/>
      <c r="PTL5" s="669"/>
      <c r="PTM5" s="669"/>
      <c r="PTN5" s="669"/>
      <c r="PTO5" s="669"/>
      <c r="PTP5" s="669"/>
      <c r="PTQ5" s="669"/>
      <c r="PTR5" s="669"/>
      <c r="PTS5" s="669"/>
      <c r="PTT5" s="669"/>
      <c r="PTU5" s="669"/>
      <c r="PTV5" s="669"/>
      <c r="PTW5" s="669"/>
      <c r="PTX5" s="669"/>
      <c r="PTY5" s="669"/>
      <c r="PTZ5" s="669"/>
      <c r="PUA5" s="669"/>
      <c r="PUB5" s="669"/>
      <c r="PUC5" s="669"/>
      <c r="PUD5" s="669"/>
      <c r="PUE5" s="669"/>
      <c r="PUF5" s="669"/>
      <c r="PUG5" s="669"/>
      <c r="PUH5" s="669"/>
      <c r="PUI5" s="669"/>
      <c r="PUJ5" s="669"/>
      <c r="PUK5" s="669"/>
      <c r="PUL5" s="669"/>
      <c r="PUM5" s="669"/>
      <c r="PUN5" s="669"/>
      <c r="PUO5" s="669"/>
      <c r="PUP5" s="669"/>
      <c r="PUQ5" s="669"/>
      <c r="PUR5" s="669"/>
      <c r="PUS5" s="669"/>
      <c r="PUT5" s="669"/>
      <c r="PUU5" s="669"/>
      <c r="PUV5" s="669"/>
      <c r="PUW5" s="669"/>
      <c r="PUX5" s="669"/>
      <c r="PUY5" s="669"/>
      <c r="PUZ5" s="669"/>
      <c r="PVA5" s="669"/>
      <c r="PVB5" s="669"/>
      <c r="PVC5" s="669"/>
      <c r="PVD5" s="669"/>
      <c r="PVE5" s="669"/>
      <c r="PVF5" s="669"/>
      <c r="PVG5" s="669"/>
      <c r="PVH5" s="669"/>
      <c r="PVI5" s="669"/>
      <c r="PVJ5" s="669"/>
      <c r="PVK5" s="669"/>
      <c r="PVL5" s="669"/>
      <c r="PVM5" s="669"/>
      <c r="PVN5" s="669"/>
      <c r="PVO5" s="669"/>
      <c r="PVP5" s="669"/>
      <c r="PVQ5" s="669"/>
      <c r="PVR5" s="669"/>
      <c r="PVS5" s="669"/>
      <c r="PVT5" s="669"/>
      <c r="PVU5" s="669"/>
      <c r="PVV5" s="669"/>
      <c r="PVW5" s="669"/>
      <c r="PVX5" s="669"/>
      <c r="PVY5" s="669"/>
      <c r="PVZ5" s="669"/>
      <c r="PWA5" s="669"/>
      <c r="PWB5" s="669"/>
      <c r="PWC5" s="669"/>
      <c r="PWD5" s="669"/>
      <c r="PWE5" s="669"/>
      <c r="PWF5" s="669"/>
      <c r="PWG5" s="669"/>
      <c r="PWH5" s="669"/>
      <c r="PWI5" s="669"/>
      <c r="PWJ5" s="669"/>
      <c r="PWK5" s="669"/>
      <c r="PWL5" s="669"/>
      <c r="PWM5" s="669"/>
      <c r="PWN5" s="669"/>
      <c r="PWO5" s="669"/>
      <c r="PWP5" s="669"/>
      <c r="PWQ5" s="669"/>
      <c r="PWR5" s="669"/>
      <c r="PWS5" s="669"/>
      <c r="PWT5" s="669"/>
      <c r="PWU5" s="669"/>
      <c r="PWV5" s="669"/>
      <c r="PWW5" s="669"/>
      <c r="PWX5" s="669"/>
      <c r="PWY5" s="669"/>
      <c r="PWZ5" s="669"/>
      <c r="PXA5" s="669"/>
      <c r="PXB5" s="669"/>
      <c r="PXC5" s="669"/>
      <c r="PXD5" s="669"/>
      <c r="PXE5" s="669"/>
      <c r="PXF5" s="669"/>
      <c r="PXG5" s="669"/>
      <c r="PXH5" s="669"/>
      <c r="PXI5" s="669"/>
      <c r="PXJ5" s="669"/>
      <c r="PXK5" s="669"/>
      <c r="PXL5" s="669"/>
      <c r="PXM5" s="669"/>
      <c r="PXN5" s="669"/>
      <c r="PXO5" s="669"/>
      <c r="PXP5" s="669"/>
      <c r="PXQ5" s="669"/>
      <c r="PXR5" s="669"/>
      <c r="PXS5" s="669"/>
      <c r="PXT5" s="669"/>
      <c r="PXU5" s="669"/>
      <c r="PXV5" s="669"/>
      <c r="PXW5" s="669"/>
      <c r="PXX5" s="669"/>
      <c r="PXY5" s="669"/>
      <c r="PXZ5" s="669"/>
      <c r="PYA5" s="669"/>
      <c r="PYB5" s="669"/>
      <c r="PYC5" s="669"/>
      <c r="PYD5" s="669"/>
      <c r="PYE5" s="669"/>
      <c r="PYF5" s="669"/>
      <c r="PYG5" s="669"/>
      <c r="PYH5" s="669"/>
      <c r="PYI5" s="669"/>
      <c r="PYJ5" s="669"/>
      <c r="PYK5" s="669"/>
      <c r="PYL5" s="669"/>
      <c r="PYM5" s="669"/>
      <c r="PYN5" s="669"/>
      <c r="PYO5" s="669"/>
      <c r="PYP5" s="669"/>
      <c r="PYQ5" s="669"/>
      <c r="PYR5" s="669"/>
      <c r="PYS5" s="669"/>
      <c r="PYT5" s="669"/>
      <c r="PYU5" s="669"/>
      <c r="PYV5" s="669"/>
      <c r="PYW5" s="669"/>
      <c r="PYX5" s="669"/>
      <c r="PYY5" s="669"/>
      <c r="PYZ5" s="669"/>
      <c r="PZA5" s="669"/>
      <c r="PZB5" s="669"/>
      <c r="PZC5" s="669"/>
      <c r="PZD5" s="669"/>
      <c r="PZE5" s="669"/>
      <c r="PZF5" s="669"/>
      <c r="PZG5" s="669"/>
      <c r="PZH5" s="669"/>
      <c r="PZI5" s="669"/>
      <c r="PZJ5" s="669"/>
      <c r="PZK5" s="669"/>
      <c r="PZL5" s="669"/>
      <c r="PZM5" s="669"/>
      <c r="PZN5" s="669"/>
      <c r="PZO5" s="669"/>
      <c r="PZP5" s="669"/>
      <c r="PZQ5" s="669"/>
      <c r="PZR5" s="669"/>
      <c r="PZS5" s="669"/>
      <c r="PZT5" s="669"/>
      <c r="PZU5" s="669"/>
      <c r="PZV5" s="669"/>
      <c r="PZW5" s="669"/>
      <c r="PZX5" s="669"/>
      <c r="PZY5" s="669"/>
      <c r="PZZ5" s="669"/>
      <c r="QAA5" s="669"/>
      <c r="QAB5" s="669"/>
      <c r="QAC5" s="669"/>
      <c r="QAD5" s="669"/>
      <c r="QAE5" s="669"/>
      <c r="QAF5" s="669"/>
      <c r="QAG5" s="669"/>
      <c r="QAH5" s="669"/>
      <c r="QAI5" s="669"/>
      <c r="QAJ5" s="669"/>
      <c r="QAK5" s="669"/>
      <c r="QAL5" s="669"/>
      <c r="QAM5" s="669"/>
      <c r="QAN5" s="669"/>
      <c r="QAO5" s="669"/>
      <c r="QAP5" s="669"/>
      <c r="QAQ5" s="669"/>
      <c r="QAR5" s="669"/>
      <c r="QAS5" s="669"/>
      <c r="QAT5" s="669"/>
      <c r="QAU5" s="669"/>
      <c r="QAV5" s="669"/>
      <c r="QAW5" s="669"/>
      <c r="QAX5" s="669"/>
      <c r="QAY5" s="669"/>
      <c r="QAZ5" s="669"/>
      <c r="QBA5" s="669"/>
      <c r="QBB5" s="669"/>
      <c r="QBC5" s="669"/>
      <c r="QBD5" s="669"/>
      <c r="QBE5" s="669"/>
      <c r="QBF5" s="669"/>
      <c r="QBG5" s="669"/>
      <c r="QBH5" s="669"/>
      <c r="QBI5" s="669"/>
      <c r="QBJ5" s="669"/>
      <c r="QBK5" s="669"/>
      <c r="QBL5" s="669"/>
      <c r="QBM5" s="669"/>
      <c r="QBN5" s="669"/>
      <c r="QBO5" s="669"/>
      <c r="QBP5" s="669"/>
      <c r="QBQ5" s="669"/>
      <c r="QBR5" s="669"/>
      <c r="QBS5" s="669"/>
      <c r="QBT5" s="669"/>
      <c r="QBU5" s="669"/>
      <c r="QBV5" s="669"/>
      <c r="QBW5" s="669"/>
      <c r="QBX5" s="669"/>
      <c r="QBY5" s="669"/>
      <c r="QBZ5" s="669"/>
      <c r="QCA5" s="669"/>
      <c r="QCB5" s="669"/>
      <c r="QCC5" s="669"/>
      <c r="QCD5" s="669"/>
      <c r="QCE5" s="669"/>
      <c r="QCF5" s="669"/>
      <c r="QCG5" s="669"/>
      <c r="QCH5" s="669"/>
      <c r="QCI5" s="669"/>
      <c r="QCJ5" s="669"/>
      <c r="QCK5" s="669"/>
      <c r="QCL5" s="669"/>
      <c r="QCM5" s="669"/>
      <c r="QCN5" s="669"/>
      <c r="QCO5" s="669"/>
      <c r="QCP5" s="669"/>
      <c r="QCQ5" s="669"/>
      <c r="QCR5" s="669"/>
      <c r="QCS5" s="669"/>
      <c r="QCT5" s="669"/>
      <c r="QCU5" s="669"/>
      <c r="QCV5" s="669"/>
      <c r="QCW5" s="669"/>
      <c r="QCX5" s="669"/>
      <c r="QCY5" s="669"/>
      <c r="QCZ5" s="669"/>
      <c r="QDA5" s="669"/>
      <c r="QDB5" s="669"/>
      <c r="QDC5" s="669"/>
      <c r="QDD5" s="669"/>
      <c r="QDE5" s="669"/>
      <c r="QDF5" s="669"/>
      <c r="QDG5" s="669"/>
      <c r="QDH5" s="669"/>
      <c r="QDI5" s="669"/>
      <c r="QDJ5" s="669"/>
      <c r="QDK5" s="669"/>
      <c r="QDL5" s="669"/>
      <c r="QDM5" s="669"/>
      <c r="QDN5" s="669"/>
      <c r="QDO5" s="669"/>
      <c r="QDP5" s="669"/>
      <c r="QDQ5" s="669"/>
      <c r="QDR5" s="669"/>
      <c r="QDS5" s="669"/>
      <c r="QDT5" s="669"/>
      <c r="QDU5" s="669"/>
      <c r="QDV5" s="669"/>
      <c r="QDW5" s="669"/>
      <c r="QDX5" s="669"/>
      <c r="QDY5" s="669"/>
      <c r="QDZ5" s="669"/>
      <c r="QEA5" s="669"/>
      <c r="QEB5" s="669"/>
      <c r="QEC5" s="669"/>
      <c r="QED5" s="669"/>
      <c r="QEE5" s="669"/>
      <c r="QEF5" s="669"/>
      <c r="QEG5" s="669"/>
      <c r="QEH5" s="669"/>
      <c r="QEI5" s="669"/>
      <c r="QEJ5" s="669"/>
      <c r="QEK5" s="669"/>
      <c r="QEL5" s="669"/>
      <c r="QEM5" s="669"/>
      <c r="QEN5" s="669"/>
      <c r="QEO5" s="669"/>
      <c r="QEP5" s="669"/>
      <c r="QEQ5" s="669"/>
      <c r="QER5" s="669"/>
      <c r="QES5" s="669"/>
      <c r="QET5" s="669"/>
      <c r="QEU5" s="669"/>
      <c r="QEV5" s="669"/>
      <c r="QEW5" s="669"/>
      <c r="QEX5" s="669"/>
      <c r="QEY5" s="669"/>
      <c r="QEZ5" s="669"/>
      <c r="QFA5" s="669"/>
      <c r="QFB5" s="669"/>
      <c r="QFC5" s="669"/>
      <c r="QFD5" s="669"/>
      <c r="QFE5" s="669"/>
      <c r="QFF5" s="669"/>
      <c r="QFG5" s="669"/>
      <c r="QFH5" s="669"/>
      <c r="QFI5" s="669"/>
      <c r="QFJ5" s="669"/>
      <c r="QFK5" s="669"/>
      <c r="QFL5" s="669"/>
      <c r="QFM5" s="669"/>
      <c r="QFN5" s="669"/>
      <c r="QFO5" s="669"/>
      <c r="QFP5" s="669"/>
      <c r="QFQ5" s="669"/>
      <c r="QFR5" s="669"/>
      <c r="QFS5" s="669"/>
      <c r="QFT5" s="669"/>
      <c r="QFU5" s="669"/>
      <c r="QFV5" s="669"/>
      <c r="QFW5" s="669"/>
      <c r="QFX5" s="669"/>
      <c r="QFY5" s="669"/>
      <c r="QFZ5" s="669"/>
      <c r="QGA5" s="669"/>
      <c r="QGB5" s="669"/>
      <c r="QGC5" s="669"/>
      <c r="QGD5" s="669"/>
      <c r="QGE5" s="669"/>
      <c r="QGF5" s="669"/>
      <c r="QGG5" s="669"/>
      <c r="QGH5" s="669"/>
      <c r="QGI5" s="669"/>
      <c r="QGJ5" s="669"/>
      <c r="QGK5" s="669"/>
      <c r="QGL5" s="669"/>
      <c r="QGM5" s="669"/>
      <c r="QGN5" s="669"/>
      <c r="QGO5" s="669"/>
      <c r="QGP5" s="669"/>
      <c r="QGQ5" s="669"/>
      <c r="QGR5" s="669"/>
      <c r="QGS5" s="669"/>
      <c r="QGT5" s="669"/>
      <c r="QGU5" s="669"/>
      <c r="QGV5" s="669"/>
      <c r="QGW5" s="669"/>
      <c r="QGX5" s="669"/>
      <c r="QGY5" s="669"/>
      <c r="QGZ5" s="669"/>
      <c r="QHA5" s="669"/>
      <c r="QHB5" s="669"/>
      <c r="QHC5" s="669"/>
      <c r="QHD5" s="669"/>
      <c r="QHE5" s="669"/>
      <c r="QHF5" s="669"/>
      <c r="QHG5" s="669"/>
      <c r="QHH5" s="669"/>
      <c r="QHI5" s="669"/>
      <c r="QHJ5" s="669"/>
      <c r="QHK5" s="669"/>
      <c r="QHL5" s="669"/>
      <c r="QHM5" s="669"/>
      <c r="QHN5" s="669"/>
      <c r="QHO5" s="669"/>
      <c r="QHP5" s="669"/>
      <c r="QHQ5" s="669"/>
      <c r="QHR5" s="669"/>
      <c r="QHS5" s="669"/>
      <c r="QHT5" s="669"/>
      <c r="QHU5" s="669"/>
      <c r="QHV5" s="669"/>
      <c r="QHW5" s="669"/>
      <c r="QHX5" s="669"/>
      <c r="QHY5" s="669"/>
      <c r="QHZ5" s="669"/>
      <c r="QIA5" s="669"/>
      <c r="QIB5" s="669"/>
      <c r="QIC5" s="669"/>
      <c r="QID5" s="669"/>
      <c r="QIE5" s="669"/>
      <c r="QIF5" s="669"/>
      <c r="QIG5" s="669"/>
      <c r="QIH5" s="669"/>
      <c r="QII5" s="669"/>
      <c r="QIJ5" s="669"/>
      <c r="QIK5" s="669"/>
      <c r="QIL5" s="669"/>
      <c r="QIM5" s="669"/>
      <c r="QIN5" s="669"/>
      <c r="QIO5" s="669"/>
      <c r="QIP5" s="669"/>
      <c r="QIQ5" s="669"/>
      <c r="QIR5" s="669"/>
      <c r="QIS5" s="669"/>
      <c r="QIT5" s="669"/>
      <c r="QIU5" s="669"/>
      <c r="QIV5" s="669"/>
      <c r="QIW5" s="669"/>
      <c r="QIX5" s="669"/>
      <c r="QIY5" s="669"/>
      <c r="QIZ5" s="669"/>
      <c r="QJA5" s="669"/>
      <c r="QJB5" s="669"/>
      <c r="QJC5" s="669"/>
      <c r="QJD5" s="669"/>
      <c r="QJE5" s="669"/>
      <c r="QJF5" s="669"/>
      <c r="QJG5" s="669"/>
      <c r="QJH5" s="669"/>
      <c r="QJI5" s="669"/>
      <c r="QJJ5" s="669"/>
      <c r="QJK5" s="669"/>
      <c r="QJL5" s="669"/>
      <c r="QJM5" s="669"/>
      <c r="QJN5" s="669"/>
      <c r="QJO5" s="669"/>
      <c r="QJP5" s="669"/>
      <c r="QJQ5" s="669"/>
      <c r="QJR5" s="669"/>
      <c r="QJS5" s="669"/>
      <c r="QJT5" s="669"/>
      <c r="QJU5" s="669"/>
      <c r="QJV5" s="669"/>
      <c r="QJW5" s="669"/>
      <c r="QJX5" s="669"/>
      <c r="QJY5" s="669"/>
      <c r="QJZ5" s="669"/>
      <c r="QKA5" s="669"/>
      <c r="QKB5" s="669"/>
      <c r="QKC5" s="669"/>
      <c r="QKD5" s="669"/>
      <c r="QKE5" s="669"/>
      <c r="QKF5" s="669"/>
      <c r="QKG5" s="669"/>
      <c r="QKH5" s="669"/>
      <c r="QKI5" s="669"/>
      <c r="QKJ5" s="669"/>
      <c r="QKK5" s="669"/>
      <c r="QKL5" s="669"/>
      <c r="QKM5" s="669"/>
      <c r="QKN5" s="669"/>
      <c r="QKO5" s="669"/>
      <c r="QKP5" s="669"/>
      <c r="QKQ5" s="669"/>
      <c r="QKR5" s="669"/>
      <c r="QKS5" s="669"/>
      <c r="QKT5" s="669"/>
      <c r="QKU5" s="669"/>
      <c r="QKV5" s="669"/>
      <c r="QKW5" s="669"/>
      <c r="QKX5" s="669"/>
      <c r="QKY5" s="669"/>
      <c r="QKZ5" s="669"/>
      <c r="QLA5" s="669"/>
      <c r="QLB5" s="669"/>
      <c r="QLC5" s="669"/>
      <c r="QLD5" s="669"/>
      <c r="QLE5" s="669"/>
      <c r="QLF5" s="669"/>
      <c r="QLG5" s="669"/>
      <c r="QLH5" s="669"/>
      <c r="QLI5" s="669"/>
      <c r="QLJ5" s="669"/>
      <c r="QLK5" s="669"/>
      <c r="QLL5" s="669"/>
      <c r="QLM5" s="669"/>
      <c r="QLN5" s="669"/>
      <c r="QLO5" s="669"/>
      <c r="QLP5" s="669"/>
      <c r="QLQ5" s="669"/>
      <c r="QLR5" s="669"/>
      <c r="QLS5" s="669"/>
      <c r="QLT5" s="669"/>
      <c r="QLU5" s="669"/>
      <c r="QLV5" s="669"/>
      <c r="QLW5" s="669"/>
      <c r="QLX5" s="669"/>
      <c r="QLY5" s="669"/>
      <c r="QLZ5" s="669"/>
      <c r="QMA5" s="669"/>
      <c r="QMB5" s="669"/>
      <c r="QMC5" s="669"/>
      <c r="QMD5" s="669"/>
      <c r="QME5" s="669"/>
      <c r="QMF5" s="669"/>
      <c r="QMG5" s="669"/>
      <c r="QMH5" s="669"/>
      <c r="QMI5" s="669"/>
      <c r="QMJ5" s="669"/>
      <c r="QMK5" s="669"/>
      <c r="QML5" s="669"/>
      <c r="QMM5" s="669"/>
      <c r="QMN5" s="669"/>
      <c r="QMO5" s="669"/>
      <c r="QMP5" s="669"/>
      <c r="QMQ5" s="669"/>
      <c r="QMR5" s="669"/>
      <c r="QMS5" s="669"/>
      <c r="QMT5" s="669"/>
      <c r="QMU5" s="669"/>
      <c r="QMV5" s="669"/>
      <c r="QMW5" s="669"/>
      <c r="QMX5" s="669"/>
      <c r="QMY5" s="669"/>
      <c r="QMZ5" s="669"/>
      <c r="QNA5" s="669"/>
      <c r="QNB5" s="669"/>
      <c r="QNC5" s="669"/>
      <c r="QND5" s="669"/>
      <c r="QNE5" s="669"/>
      <c r="QNF5" s="669"/>
      <c r="QNG5" s="669"/>
      <c r="QNH5" s="669"/>
      <c r="QNI5" s="669"/>
      <c r="QNJ5" s="669"/>
      <c r="QNK5" s="669"/>
      <c r="QNL5" s="669"/>
      <c r="QNM5" s="669"/>
      <c r="QNN5" s="669"/>
      <c r="QNO5" s="669"/>
      <c r="QNP5" s="669"/>
      <c r="QNQ5" s="669"/>
      <c r="QNR5" s="669"/>
      <c r="QNS5" s="669"/>
      <c r="QNT5" s="669"/>
      <c r="QNU5" s="669"/>
      <c r="QNV5" s="669"/>
      <c r="QNW5" s="669"/>
      <c r="QNX5" s="669"/>
      <c r="QNY5" s="669"/>
      <c r="QNZ5" s="669"/>
      <c r="QOA5" s="669"/>
      <c r="QOB5" s="669"/>
      <c r="QOC5" s="669"/>
      <c r="QOD5" s="669"/>
      <c r="QOE5" s="669"/>
      <c r="QOF5" s="669"/>
      <c r="QOG5" s="669"/>
      <c r="QOH5" s="669"/>
      <c r="QOI5" s="669"/>
      <c r="QOJ5" s="669"/>
      <c r="QOK5" s="669"/>
      <c r="QOL5" s="669"/>
      <c r="QOM5" s="669"/>
      <c r="QON5" s="669"/>
      <c r="QOO5" s="669"/>
      <c r="QOP5" s="669"/>
      <c r="QOQ5" s="669"/>
      <c r="QOR5" s="669"/>
      <c r="QOS5" s="669"/>
      <c r="QOT5" s="669"/>
      <c r="QOU5" s="669"/>
      <c r="QOV5" s="669"/>
      <c r="QOW5" s="669"/>
      <c r="QOX5" s="669"/>
      <c r="QOY5" s="669"/>
      <c r="QOZ5" s="669"/>
      <c r="QPA5" s="669"/>
      <c r="QPB5" s="669"/>
      <c r="QPC5" s="669"/>
      <c r="QPD5" s="669"/>
      <c r="QPE5" s="669"/>
      <c r="QPF5" s="669"/>
      <c r="QPG5" s="669"/>
      <c r="QPH5" s="669"/>
      <c r="QPI5" s="669"/>
      <c r="QPJ5" s="669"/>
      <c r="QPK5" s="669"/>
      <c r="QPL5" s="669"/>
      <c r="QPM5" s="669"/>
      <c r="QPN5" s="669"/>
      <c r="QPO5" s="669"/>
      <c r="QPP5" s="669"/>
      <c r="QPQ5" s="669"/>
      <c r="QPR5" s="669"/>
      <c r="QPS5" s="669"/>
      <c r="QPT5" s="669"/>
      <c r="QPU5" s="669"/>
      <c r="QPV5" s="669"/>
      <c r="QPW5" s="669"/>
      <c r="QPX5" s="669"/>
      <c r="QPY5" s="669"/>
      <c r="QPZ5" s="669"/>
      <c r="QQA5" s="669"/>
      <c r="QQB5" s="669"/>
      <c r="QQC5" s="669"/>
      <c r="QQD5" s="669"/>
      <c r="QQE5" s="669"/>
      <c r="QQF5" s="669"/>
      <c r="QQG5" s="669"/>
      <c r="QQH5" s="669"/>
      <c r="QQI5" s="669"/>
      <c r="QQJ5" s="669"/>
      <c r="QQK5" s="669"/>
      <c r="QQL5" s="669"/>
      <c r="QQM5" s="669"/>
      <c r="QQN5" s="669"/>
      <c r="QQO5" s="669"/>
      <c r="QQP5" s="669"/>
      <c r="QQQ5" s="669"/>
      <c r="QQR5" s="669"/>
      <c r="QQS5" s="669"/>
      <c r="QQT5" s="669"/>
      <c r="QQU5" s="669"/>
      <c r="QQV5" s="669"/>
      <c r="QQW5" s="669"/>
      <c r="QQX5" s="669"/>
      <c r="QQY5" s="669"/>
      <c r="QQZ5" s="669"/>
      <c r="QRA5" s="669"/>
      <c r="QRB5" s="669"/>
      <c r="QRC5" s="669"/>
      <c r="QRD5" s="669"/>
      <c r="QRE5" s="669"/>
      <c r="QRF5" s="669"/>
      <c r="QRG5" s="669"/>
      <c r="QRH5" s="669"/>
      <c r="QRI5" s="669"/>
      <c r="QRJ5" s="669"/>
      <c r="QRK5" s="669"/>
      <c r="QRL5" s="669"/>
      <c r="QRM5" s="669"/>
      <c r="QRN5" s="669"/>
      <c r="QRO5" s="669"/>
      <c r="QRP5" s="669"/>
      <c r="QRQ5" s="669"/>
      <c r="QRR5" s="669"/>
      <c r="QRS5" s="669"/>
      <c r="QRT5" s="669"/>
      <c r="QRU5" s="669"/>
      <c r="QRV5" s="669"/>
      <c r="QRW5" s="669"/>
      <c r="QRX5" s="669"/>
      <c r="QRY5" s="669"/>
      <c r="QRZ5" s="669"/>
      <c r="QSA5" s="669"/>
      <c r="QSB5" s="669"/>
      <c r="QSC5" s="669"/>
      <c r="QSD5" s="669"/>
      <c r="QSE5" s="669"/>
      <c r="QSF5" s="669"/>
      <c r="QSG5" s="669"/>
      <c r="QSH5" s="669"/>
      <c r="QSI5" s="669"/>
      <c r="QSJ5" s="669"/>
      <c r="QSK5" s="669"/>
      <c r="QSL5" s="669"/>
      <c r="QSM5" s="669"/>
      <c r="QSN5" s="669"/>
      <c r="QSO5" s="669"/>
      <c r="QSP5" s="669"/>
      <c r="QSQ5" s="669"/>
      <c r="QSR5" s="669"/>
      <c r="QSS5" s="669"/>
      <c r="QST5" s="669"/>
      <c r="QSU5" s="669"/>
      <c r="QSV5" s="669"/>
      <c r="QSW5" s="669"/>
      <c r="QSX5" s="669"/>
      <c r="QSY5" s="669"/>
      <c r="QSZ5" s="669"/>
      <c r="QTA5" s="669"/>
      <c r="QTB5" s="669"/>
      <c r="QTC5" s="669"/>
      <c r="QTD5" s="669"/>
      <c r="QTE5" s="669"/>
      <c r="QTF5" s="669"/>
      <c r="QTG5" s="669"/>
      <c r="QTH5" s="669"/>
      <c r="QTI5" s="669"/>
      <c r="QTJ5" s="669"/>
      <c r="QTK5" s="669"/>
      <c r="QTL5" s="669"/>
      <c r="QTM5" s="669"/>
      <c r="QTN5" s="669"/>
      <c r="QTO5" s="669"/>
      <c r="QTP5" s="669"/>
      <c r="QTQ5" s="669"/>
      <c r="QTR5" s="669"/>
      <c r="QTS5" s="669"/>
      <c r="QTT5" s="669"/>
      <c r="QTU5" s="669"/>
      <c r="QTV5" s="669"/>
      <c r="QTW5" s="669"/>
      <c r="QTX5" s="669"/>
      <c r="QTY5" s="669"/>
      <c r="QTZ5" s="669"/>
      <c r="QUA5" s="669"/>
      <c r="QUB5" s="669"/>
      <c r="QUC5" s="669"/>
      <c r="QUD5" s="669"/>
      <c r="QUE5" s="669"/>
      <c r="QUF5" s="669"/>
      <c r="QUG5" s="669"/>
      <c r="QUH5" s="669"/>
      <c r="QUI5" s="669"/>
      <c r="QUJ5" s="669"/>
      <c r="QUK5" s="669"/>
      <c r="QUL5" s="669"/>
      <c r="QUM5" s="669"/>
      <c r="QUN5" s="669"/>
      <c r="QUO5" s="669"/>
      <c r="QUP5" s="669"/>
      <c r="QUQ5" s="669"/>
      <c r="QUR5" s="669"/>
      <c r="QUS5" s="669"/>
      <c r="QUT5" s="669"/>
      <c r="QUU5" s="669"/>
      <c r="QUV5" s="669"/>
      <c r="QUW5" s="669"/>
      <c r="QUX5" s="669"/>
      <c r="QUY5" s="669"/>
      <c r="QUZ5" s="669"/>
      <c r="QVA5" s="669"/>
      <c r="QVB5" s="669"/>
      <c r="QVC5" s="669"/>
      <c r="QVD5" s="669"/>
      <c r="QVE5" s="669"/>
      <c r="QVF5" s="669"/>
      <c r="QVG5" s="669"/>
      <c r="QVH5" s="669"/>
      <c r="QVI5" s="669"/>
      <c r="QVJ5" s="669"/>
      <c r="QVK5" s="669"/>
      <c r="QVL5" s="669"/>
      <c r="QVM5" s="669"/>
      <c r="QVN5" s="669"/>
      <c r="QVO5" s="669"/>
      <c r="QVP5" s="669"/>
      <c r="QVQ5" s="669"/>
      <c r="QVR5" s="669"/>
      <c r="QVS5" s="669"/>
      <c r="QVT5" s="669"/>
      <c r="QVU5" s="669"/>
      <c r="QVV5" s="669"/>
      <c r="QVW5" s="669"/>
      <c r="QVX5" s="669"/>
      <c r="QVY5" s="669"/>
      <c r="QVZ5" s="669"/>
      <c r="QWA5" s="669"/>
      <c r="QWB5" s="669"/>
      <c r="QWC5" s="669"/>
      <c r="QWD5" s="669"/>
      <c r="QWE5" s="669"/>
      <c r="QWF5" s="669"/>
      <c r="QWG5" s="669"/>
      <c r="QWH5" s="669"/>
      <c r="QWI5" s="669"/>
      <c r="QWJ5" s="669"/>
      <c r="QWK5" s="669"/>
      <c r="QWL5" s="669"/>
      <c r="QWM5" s="669"/>
      <c r="QWN5" s="669"/>
      <c r="QWO5" s="669"/>
      <c r="QWP5" s="669"/>
      <c r="QWQ5" s="669"/>
      <c r="QWR5" s="669"/>
      <c r="QWS5" s="669"/>
      <c r="QWT5" s="669"/>
      <c r="QWU5" s="669"/>
      <c r="QWV5" s="669"/>
      <c r="QWW5" s="669"/>
      <c r="QWX5" s="669"/>
      <c r="QWY5" s="669"/>
      <c r="QWZ5" s="669"/>
      <c r="QXA5" s="669"/>
      <c r="QXB5" s="669"/>
      <c r="QXC5" s="669"/>
      <c r="QXD5" s="669"/>
      <c r="QXE5" s="669"/>
      <c r="QXF5" s="669"/>
      <c r="QXG5" s="669"/>
      <c r="QXH5" s="669"/>
      <c r="QXI5" s="669"/>
      <c r="QXJ5" s="669"/>
      <c r="QXK5" s="669"/>
      <c r="QXL5" s="669"/>
      <c r="QXM5" s="669"/>
      <c r="QXN5" s="669"/>
      <c r="QXO5" s="669"/>
      <c r="QXP5" s="669"/>
      <c r="QXQ5" s="669"/>
      <c r="QXR5" s="669"/>
      <c r="QXS5" s="669"/>
      <c r="QXT5" s="669"/>
      <c r="QXU5" s="669"/>
      <c r="QXV5" s="669"/>
      <c r="QXW5" s="669"/>
      <c r="QXX5" s="669"/>
      <c r="QXY5" s="669"/>
      <c r="QXZ5" s="669"/>
      <c r="QYA5" s="669"/>
      <c r="QYB5" s="669"/>
      <c r="QYC5" s="669"/>
      <c r="QYD5" s="669"/>
      <c r="QYE5" s="669"/>
      <c r="QYF5" s="669"/>
      <c r="QYG5" s="669"/>
      <c r="QYH5" s="669"/>
      <c r="QYI5" s="669"/>
      <c r="QYJ5" s="669"/>
      <c r="QYK5" s="669"/>
      <c r="QYL5" s="669"/>
      <c r="QYM5" s="669"/>
      <c r="QYN5" s="669"/>
      <c r="QYO5" s="669"/>
      <c r="QYP5" s="669"/>
      <c r="QYQ5" s="669"/>
      <c r="QYR5" s="669"/>
      <c r="QYS5" s="669"/>
      <c r="QYT5" s="669"/>
      <c r="QYU5" s="669"/>
      <c r="QYV5" s="669"/>
      <c r="QYW5" s="669"/>
      <c r="QYX5" s="669"/>
      <c r="QYY5" s="669"/>
      <c r="QYZ5" s="669"/>
      <c r="QZA5" s="669"/>
      <c r="QZB5" s="669"/>
      <c r="QZC5" s="669"/>
      <c r="QZD5" s="669"/>
      <c r="QZE5" s="669"/>
      <c r="QZF5" s="669"/>
      <c r="QZG5" s="669"/>
      <c r="QZH5" s="669"/>
      <c r="QZI5" s="669"/>
      <c r="QZJ5" s="669"/>
      <c r="QZK5" s="669"/>
      <c r="QZL5" s="669"/>
      <c r="QZM5" s="669"/>
      <c r="QZN5" s="669"/>
      <c r="QZO5" s="669"/>
      <c r="QZP5" s="669"/>
      <c r="QZQ5" s="669"/>
      <c r="QZR5" s="669"/>
      <c r="QZS5" s="669"/>
      <c r="QZT5" s="669"/>
      <c r="QZU5" s="669"/>
      <c r="QZV5" s="669"/>
      <c r="QZW5" s="669"/>
      <c r="QZX5" s="669"/>
      <c r="QZY5" s="669"/>
      <c r="QZZ5" s="669"/>
      <c r="RAA5" s="669"/>
      <c r="RAB5" s="669"/>
      <c r="RAC5" s="669"/>
      <c r="RAD5" s="669"/>
      <c r="RAE5" s="669"/>
      <c r="RAF5" s="669"/>
      <c r="RAG5" s="669"/>
      <c r="RAH5" s="669"/>
      <c r="RAI5" s="669"/>
      <c r="RAJ5" s="669"/>
      <c r="RAK5" s="669"/>
      <c r="RAL5" s="669"/>
      <c r="RAM5" s="669"/>
      <c r="RAN5" s="669"/>
      <c r="RAO5" s="669"/>
      <c r="RAP5" s="669"/>
      <c r="RAQ5" s="669"/>
      <c r="RAR5" s="669"/>
      <c r="RAS5" s="669"/>
      <c r="RAT5" s="669"/>
      <c r="RAU5" s="669"/>
      <c r="RAV5" s="669"/>
      <c r="RAW5" s="669"/>
      <c r="RAX5" s="669"/>
      <c r="RAY5" s="669"/>
      <c r="RAZ5" s="669"/>
      <c r="RBA5" s="669"/>
      <c r="RBB5" s="669"/>
      <c r="RBC5" s="669"/>
      <c r="RBD5" s="669"/>
      <c r="RBE5" s="669"/>
      <c r="RBF5" s="669"/>
      <c r="RBG5" s="669"/>
      <c r="RBH5" s="669"/>
      <c r="RBI5" s="669"/>
      <c r="RBJ5" s="669"/>
      <c r="RBK5" s="669"/>
      <c r="RBL5" s="669"/>
      <c r="RBM5" s="669"/>
      <c r="RBN5" s="669"/>
      <c r="RBO5" s="669"/>
      <c r="RBP5" s="669"/>
      <c r="RBQ5" s="669"/>
      <c r="RBR5" s="669"/>
      <c r="RBS5" s="669"/>
      <c r="RBT5" s="669"/>
      <c r="RBU5" s="669"/>
      <c r="RBV5" s="669"/>
      <c r="RBW5" s="669"/>
      <c r="RBX5" s="669"/>
      <c r="RBY5" s="669"/>
      <c r="RBZ5" s="669"/>
      <c r="RCA5" s="669"/>
      <c r="RCB5" s="669"/>
      <c r="RCC5" s="669"/>
      <c r="RCD5" s="669"/>
      <c r="RCE5" s="669"/>
      <c r="RCF5" s="669"/>
      <c r="RCG5" s="669"/>
      <c r="RCH5" s="669"/>
      <c r="RCI5" s="669"/>
      <c r="RCJ5" s="669"/>
      <c r="RCK5" s="669"/>
      <c r="RCL5" s="669"/>
      <c r="RCM5" s="669"/>
      <c r="RCN5" s="669"/>
      <c r="RCO5" s="669"/>
      <c r="RCP5" s="669"/>
      <c r="RCQ5" s="669"/>
      <c r="RCR5" s="669"/>
      <c r="RCS5" s="669"/>
      <c r="RCT5" s="669"/>
      <c r="RCU5" s="669"/>
      <c r="RCV5" s="669"/>
      <c r="RCW5" s="669"/>
      <c r="RCX5" s="669"/>
      <c r="RCY5" s="669"/>
      <c r="RCZ5" s="669"/>
      <c r="RDA5" s="669"/>
      <c r="RDB5" s="669"/>
      <c r="RDC5" s="669"/>
      <c r="RDD5" s="669"/>
      <c r="RDE5" s="669"/>
      <c r="RDF5" s="669"/>
      <c r="RDG5" s="669"/>
      <c r="RDH5" s="669"/>
      <c r="RDI5" s="669"/>
      <c r="RDJ5" s="669"/>
      <c r="RDK5" s="669"/>
      <c r="RDL5" s="669"/>
      <c r="RDM5" s="669"/>
      <c r="RDN5" s="669"/>
      <c r="RDO5" s="669"/>
      <c r="RDP5" s="669"/>
      <c r="RDQ5" s="669"/>
      <c r="RDR5" s="669"/>
      <c r="RDS5" s="669"/>
      <c r="RDT5" s="669"/>
      <c r="RDU5" s="669"/>
      <c r="RDV5" s="669"/>
      <c r="RDW5" s="669"/>
      <c r="RDX5" s="669"/>
      <c r="RDY5" s="669"/>
      <c r="RDZ5" s="669"/>
      <c r="REA5" s="669"/>
      <c r="REB5" s="669"/>
      <c r="REC5" s="669"/>
      <c r="RED5" s="669"/>
      <c r="REE5" s="669"/>
      <c r="REF5" s="669"/>
      <c r="REG5" s="669"/>
      <c r="REH5" s="669"/>
      <c r="REI5" s="669"/>
      <c r="REJ5" s="669"/>
      <c r="REK5" s="669"/>
      <c r="REL5" s="669"/>
      <c r="REM5" s="669"/>
      <c r="REN5" s="669"/>
      <c r="REO5" s="669"/>
      <c r="REP5" s="669"/>
      <c r="REQ5" s="669"/>
      <c r="RER5" s="669"/>
      <c r="RES5" s="669"/>
      <c r="RET5" s="669"/>
      <c r="REU5" s="669"/>
      <c r="REV5" s="669"/>
      <c r="REW5" s="669"/>
      <c r="REX5" s="669"/>
      <c r="REY5" s="669"/>
      <c r="REZ5" s="669"/>
      <c r="RFA5" s="669"/>
      <c r="RFB5" s="669"/>
      <c r="RFC5" s="669"/>
      <c r="RFD5" s="669"/>
      <c r="RFE5" s="669"/>
      <c r="RFF5" s="669"/>
      <c r="RFG5" s="669"/>
      <c r="RFH5" s="669"/>
      <c r="RFI5" s="669"/>
      <c r="RFJ5" s="669"/>
      <c r="RFK5" s="669"/>
      <c r="RFL5" s="669"/>
      <c r="RFM5" s="669"/>
      <c r="RFN5" s="669"/>
      <c r="RFO5" s="669"/>
      <c r="RFP5" s="669"/>
      <c r="RFQ5" s="669"/>
      <c r="RFR5" s="669"/>
      <c r="RFS5" s="669"/>
      <c r="RFT5" s="669"/>
      <c r="RFU5" s="669"/>
      <c r="RFV5" s="669"/>
      <c r="RFW5" s="669"/>
      <c r="RFX5" s="669"/>
      <c r="RFY5" s="669"/>
      <c r="RFZ5" s="669"/>
      <c r="RGA5" s="669"/>
      <c r="RGB5" s="669"/>
      <c r="RGC5" s="669"/>
      <c r="RGD5" s="669"/>
      <c r="RGE5" s="669"/>
      <c r="RGF5" s="669"/>
      <c r="RGG5" s="669"/>
      <c r="RGH5" s="669"/>
      <c r="RGI5" s="669"/>
      <c r="RGJ5" s="669"/>
      <c r="RGK5" s="669"/>
      <c r="RGL5" s="669"/>
      <c r="RGM5" s="669"/>
      <c r="RGN5" s="669"/>
      <c r="RGO5" s="669"/>
      <c r="RGP5" s="669"/>
      <c r="RGQ5" s="669"/>
      <c r="RGR5" s="669"/>
      <c r="RGS5" s="669"/>
      <c r="RGT5" s="669"/>
      <c r="RGU5" s="669"/>
      <c r="RGV5" s="669"/>
      <c r="RGW5" s="669"/>
      <c r="RGX5" s="669"/>
      <c r="RGY5" s="669"/>
      <c r="RGZ5" s="669"/>
      <c r="RHA5" s="669"/>
      <c r="RHB5" s="669"/>
      <c r="RHC5" s="669"/>
      <c r="RHD5" s="669"/>
      <c r="RHE5" s="669"/>
      <c r="RHF5" s="669"/>
      <c r="RHG5" s="669"/>
      <c r="RHH5" s="669"/>
      <c r="RHI5" s="669"/>
      <c r="RHJ5" s="669"/>
      <c r="RHK5" s="669"/>
      <c r="RHL5" s="669"/>
      <c r="RHM5" s="669"/>
      <c r="RHN5" s="669"/>
      <c r="RHO5" s="669"/>
      <c r="RHP5" s="669"/>
      <c r="RHQ5" s="669"/>
      <c r="RHR5" s="669"/>
      <c r="RHS5" s="669"/>
      <c r="RHT5" s="669"/>
      <c r="RHU5" s="669"/>
      <c r="RHV5" s="669"/>
      <c r="RHW5" s="669"/>
      <c r="RHX5" s="669"/>
      <c r="RHY5" s="669"/>
      <c r="RHZ5" s="669"/>
      <c r="RIA5" s="669"/>
      <c r="RIB5" s="669"/>
      <c r="RIC5" s="669"/>
      <c r="RID5" s="669"/>
      <c r="RIE5" s="669"/>
      <c r="RIF5" s="669"/>
      <c r="RIG5" s="669"/>
      <c r="RIH5" s="669"/>
      <c r="RII5" s="669"/>
      <c r="RIJ5" s="669"/>
      <c r="RIK5" s="669"/>
      <c r="RIL5" s="669"/>
      <c r="RIM5" s="669"/>
      <c r="RIN5" s="669"/>
      <c r="RIO5" s="669"/>
      <c r="RIP5" s="669"/>
      <c r="RIQ5" s="669"/>
      <c r="RIR5" s="669"/>
      <c r="RIS5" s="669"/>
      <c r="RIT5" s="669"/>
      <c r="RIU5" s="669"/>
      <c r="RIV5" s="669"/>
      <c r="RIW5" s="669"/>
      <c r="RIX5" s="669"/>
      <c r="RIY5" s="669"/>
      <c r="RIZ5" s="669"/>
      <c r="RJA5" s="669"/>
      <c r="RJB5" s="669"/>
      <c r="RJC5" s="669"/>
      <c r="RJD5" s="669"/>
      <c r="RJE5" s="669"/>
      <c r="RJF5" s="669"/>
      <c r="RJG5" s="669"/>
      <c r="RJH5" s="669"/>
      <c r="RJI5" s="669"/>
      <c r="RJJ5" s="669"/>
      <c r="RJK5" s="669"/>
      <c r="RJL5" s="669"/>
      <c r="RJM5" s="669"/>
      <c r="RJN5" s="669"/>
      <c r="RJO5" s="669"/>
      <c r="RJP5" s="669"/>
      <c r="RJQ5" s="669"/>
      <c r="RJR5" s="669"/>
      <c r="RJS5" s="669"/>
      <c r="RJT5" s="669"/>
      <c r="RJU5" s="669"/>
      <c r="RJV5" s="669"/>
      <c r="RJW5" s="669"/>
      <c r="RJX5" s="669"/>
      <c r="RJY5" s="669"/>
      <c r="RJZ5" s="669"/>
      <c r="RKA5" s="669"/>
      <c r="RKB5" s="669"/>
      <c r="RKC5" s="669"/>
      <c r="RKD5" s="669"/>
      <c r="RKE5" s="669"/>
      <c r="RKF5" s="669"/>
      <c r="RKG5" s="669"/>
      <c r="RKH5" s="669"/>
      <c r="RKI5" s="669"/>
      <c r="RKJ5" s="669"/>
      <c r="RKK5" s="669"/>
      <c r="RKL5" s="669"/>
      <c r="RKM5" s="669"/>
      <c r="RKN5" s="669"/>
      <c r="RKO5" s="669"/>
      <c r="RKP5" s="669"/>
      <c r="RKQ5" s="669"/>
      <c r="RKR5" s="669"/>
      <c r="RKS5" s="669"/>
      <c r="RKT5" s="669"/>
      <c r="RKU5" s="669"/>
      <c r="RKV5" s="669"/>
      <c r="RKW5" s="669"/>
      <c r="RKX5" s="669"/>
      <c r="RKY5" s="669"/>
      <c r="RKZ5" s="669"/>
      <c r="RLA5" s="669"/>
      <c r="RLB5" s="669"/>
      <c r="RLC5" s="669"/>
      <c r="RLD5" s="669"/>
      <c r="RLE5" s="669"/>
      <c r="RLF5" s="669"/>
      <c r="RLG5" s="669"/>
      <c r="RLH5" s="669"/>
      <c r="RLI5" s="669"/>
      <c r="RLJ5" s="669"/>
      <c r="RLK5" s="669"/>
      <c r="RLL5" s="669"/>
      <c r="RLM5" s="669"/>
      <c r="RLN5" s="669"/>
      <c r="RLO5" s="669"/>
      <c r="RLP5" s="669"/>
      <c r="RLQ5" s="669"/>
      <c r="RLR5" s="669"/>
      <c r="RLS5" s="669"/>
      <c r="RLT5" s="669"/>
      <c r="RLU5" s="669"/>
      <c r="RLV5" s="669"/>
      <c r="RLW5" s="669"/>
      <c r="RLX5" s="669"/>
      <c r="RLY5" s="669"/>
      <c r="RLZ5" s="669"/>
      <c r="RMA5" s="669"/>
      <c r="RMB5" s="669"/>
      <c r="RMC5" s="669"/>
      <c r="RMD5" s="669"/>
      <c r="RME5" s="669"/>
      <c r="RMF5" s="669"/>
      <c r="RMG5" s="669"/>
      <c r="RMH5" s="669"/>
      <c r="RMI5" s="669"/>
      <c r="RMJ5" s="669"/>
      <c r="RMK5" s="669"/>
      <c r="RML5" s="669"/>
      <c r="RMM5" s="669"/>
      <c r="RMN5" s="669"/>
      <c r="RMO5" s="669"/>
      <c r="RMP5" s="669"/>
      <c r="RMQ5" s="669"/>
      <c r="RMR5" s="669"/>
      <c r="RMS5" s="669"/>
      <c r="RMT5" s="669"/>
      <c r="RMU5" s="669"/>
      <c r="RMV5" s="669"/>
      <c r="RMW5" s="669"/>
      <c r="RMX5" s="669"/>
      <c r="RMY5" s="669"/>
      <c r="RMZ5" s="669"/>
      <c r="RNA5" s="669"/>
      <c r="RNB5" s="669"/>
      <c r="RNC5" s="669"/>
      <c r="RND5" s="669"/>
      <c r="RNE5" s="669"/>
      <c r="RNF5" s="669"/>
      <c r="RNG5" s="669"/>
      <c r="RNH5" s="669"/>
      <c r="RNI5" s="669"/>
      <c r="RNJ5" s="669"/>
      <c r="RNK5" s="669"/>
      <c r="RNL5" s="669"/>
      <c r="RNM5" s="669"/>
      <c r="RNN5" s="669"/>
      <c r="RNO5" s="669"/>
      <c r="RNP5" s="669"/>
      <c r="RNQ5" s="669"/>
      <c r="RNR5" s="669"/>
      <c r="RNS5" s="669"/>
      <c r="RNT5" s="669"/>
      <c r="RNU5" s="669"/>
      <c r="RNV5" s="669"/>
      <c r="RNW5" s="669"/>
      <c r="RNX5" s="669"/>
      <c r="RNY5" s="669"/>
      <c r="RNZ5" s="669"/>
      <c r="ROA5" s="669"/>
      <c r="ROB5" s="669"/>
      <c r="ROC5" s="669"/>
      <c r="ROD5" s="669"/>
      <c r="ROE5" s="669"/>
      <c r="ROF5" s="669"/>
      <c r="ROG5" s="669"/>
      <c r="ROH5" s="669"/>
      <c r="ROI5" s="669"/>
      <c r="ROJ5" s="669"/>
      <c r="ROK5" s="669"/>
      <c r="ROL5" s="669"/>
      <c r="ROM5" s="669"/>
      <c r="RON5" s="669"/>
      <c r="ROO5" s="669"/>
      <c r="ROP5" s="669"/>
      <c r="ROQ5" s="669"/>
      <c r="ROR5" s="669"/>
      <c r="ROS5" s="669"/>
      <c r="ROT5" s="669"/>
      <c r="ROU5" s="669"/>
      <c r="ROV5" s="669"/>
      <c r="ROW5" s="669"/>
      <c r="ROX5" s="669"/>
      <c r="ROY5" s="669"/>
      <c r="ROZ5" s="669"/>
      <c r="RPA5" s="669"/>
      <c r="RPB5" s="669"/>
      <c r="RPC5" s="669"/>
      <c r="RPD5" s="669"/>
      <c r="RPE5" s="669"/>
      <c r="RPF5" s="669"/>
      <c r="RPG5" s="669"/>
      <c r="RPH5" s="669"/>
      <c r="RPI5" s="669"/>
      <c r="RPJ5" s="669"/>
      <c r="RPK5" s="669"/>
      <c r="RPL5" s="669"/>
      <c r="RPM5" s="669"/>
      <c r="RPN5" s="669"/>
      <c r="RPO5" s="669"/>
      <c r="RPP5" s="669"/>
      <c r="RPQ5" s="669"/>
      <c r="RPR5" s="669"/>
      <c r="RPS5" s="669"/>
      <c r="RPT5" s="669"/>
      <c r="RPU5" s="669"/>
      <c r="RPV5" s="669"/>
      <c r="RPW5" s="669"/>
      <c r="RPX5" s="669"/>
      <c r="RPY5" s="669"/>
      <c r="RPZ5" s="669"/>
      <c r="RQA5" s="669"/>
      <c r="RQB5" s="669"/>
      <c r="RQC5" s="669"/>
      <c r="RQD5" s="669"/>
      <c r="RQE5" s="669"/>
      <c r="RQF5" s="669"/>
      <c r="RQG5" s="669"/>
      <c r="RQH5" s="669"/>
      <c r="RQI5" s="669"/>
      <c r="RQJ5" s="669"/>
      <c r="RQK5" s="669"/>
      <c r="RQL5" s="669"/>
      <c r="RQM5" s="669"/>
      <c r="RQN5" s="669"/>
      <c r="RQO5" s="669"/>
      <c r="RQP5" s="669"/>
      <c r="RQQ5" s="669"/>
      <c r="RQR5" s="669"/>
      <c r="RQS5" s="669"/>
      <c r="RQT5" s="669"/>
      <c r="RQU5" s="669"/>
      <c r="RQV5" s="669"/>
      <c r="RQW5" s="669"/>
      <c r="RQX5" s="669"/>
      <c r="RQY5" s="669"/>
      <c r="RQZ5" s="669"/>
      <c r="RRA5" s="669"/>
      <c r="RRB5" s="669"/>
      <c r="RRC5" s="669"/>
      <c r="RRD5" s="669"/>
      <c r="RRE5" s="669"/>
      <c r="RRF5" s="669"/>
      <c r="RRG5" s="669"/>
      <c r="RRH5" s="669"/>
      <c r="RRI5" s="669"/>
      <c r="RRJ5" s="669"/>
      <c r="RRK5" s="669"/>
      <c r="RRL5" s="669"/>
      <c r="RRM5" s="669"/>
      <c r="RRN5" s="669"/>
      <c r="RRO5" s="669"/>
      <c r="RRP5" s="669"/>
      <c r="RRQ5" s="669"/>
      <c r="RRR5" s="669"/>
      <c r="RRS5" s="669"/>
      <c r="RRT5" s="669"/>
      <c r="RRU5" s="669"/>
      <c r="RRV5" s="669"/>
      <c r="RRW5" s="669"/>
      <c r="RRX5" s="669"/>
      <c r="RRY5" s="669"/>
      <c r="RRZ5" s="669"/>
      <c r="RSA5" s="669"/>
      <c r="RSB5" s="669"/>
      <c r="RSC5" s="669"/>
      <c r="RSD5" s="669"/>
      <c r="RSE5" s="669"/>
      <c r="RSF5" s="669"/>
      <c r="RSG5" s="669"/>
      <c r="RSH5" s="669"/>
      <c r="RSI5" s="669"/>
      <c r="RSJ5" s="669"/>
      <c r="RSK5" s="669"/>
      <c r="RSL5" s="669"/>
      <c r="RSM5" s="669"/>
      <c r="RSN5" s="669"/>
      <c r="RSO5" s="669"/>
      <c r="RSP5" s="669"/>
      <c r="RSQ5" s="669"/>
      <c r="RSR5" s="669"/>
      <c r="RSS5" s="669"/>
      <c r="RST5" s="669"/>
      <c r="RSU5" s="669"/>
      <c r="RSV5" s="669"/>
      <c r="RSW5" s="669"/>
      <c r="RSX5" s="669"/>
      <c r="RSY5" s="669"/>
      <c r="RSZ5" s="669"/>
      <c r="RTA5" s="669"/>
      <c r="RTB5" s="669"/>
      <c r="RTC5" s="669"/>
      <c r="RTD5" s="669"/>
      <c r="RTE5" s="669"/>
      <c r="RTF5" s="669"/>
      <c r="RTG5" s="669"/>
      <c r="RTH5" s="669"/>
      <c r="RTI5" s="669"/>
      <c r="RTJ5" s="669"/>
      <c r="RTK5" s="669"/>
      <c r="RTL5" s="669"/>
      <c r="RTM5" s="669"/>
      <c r="RTN5" s="669"/>
      <c r="RTO5" s="669"/>
      <c r="RTP5" s="669"/>
      <c r="RTQ5" s="669"/>
      <c r="RTR5" s="669"/>
      <c r="RTS5" s="669"/>
      <c r="RTT5" s="669"/>
      <c r="RTU5" s="669"/>
      <c r="RTV5" s="669"/>
      <c r="RTW5" s="669"/>
      <c r="RTX5" s="669"/>
      <c r="RTY5" s="669"/>
      <c r="RTZ5" s="669"/>
      <c r="RUA5" s="669"/>
      <c r="RUB5" s="669"/>
      <c r="RUC5" s="669"/>
      <c r="RUD5" s="669"/>
      <c r="RUE5" s="669"/>
      <c r="RUF5" s="669"/>
      <c r="RUG5" s="669"/>
      <c r="RUH5" s="669"/>
      <c r="RUI5" s="669"/>
      <c r="RUJ5" s="669"/>
      <c r="RUK5" s="669"/>
      <c r="RUL5" s="669"/>
      <c r="RUM5" s="669"/>
      <c r="RUN5" s="669"/>
      <c r="RUO5" s="669"/>
      <c r="RUP5" s="669"/>
      <c r="RUQ5" s="669"/>
      <c r="RUR5" s="669"/>
      <c r="RUS5" s="669"/>
      <c r="RUT5" s="669"/>
      <c r="RUU5" s="669"/>
      <c r="RUV5" s="669"/>
      <c r="RUW5" s="669"/>
      <c r="RUX5" s="669"/>
      <c r="RUY5" s="669"/>
      <c r="RUZ5" s="669"/>
      <c r="RVA5" s="669"/>
      <c r="RVB5" s="669"/>
      <c r="RVC5" s="669"/>
      <c r="RVD5" s="669"/>
      <c r="RVE5" s="669"/>
      <c r="RVF5" s="669"/>
      <c r="RVG5" s="669"/>
      <c r="RVH5" s="669"/>
      <c r="RVI5" s="669"/>
      <c r="RVJ5" s="669"/>
      <c r="RVK5" s="669"/>
      <c r="RVL5" s="669"/>
      <c r="RVM5" s="669"/>
      <c r="RVN5" s="669"/>
      <c r="RVO5" s="669"/>
      <c r="RVP5" s="669"/>
      <c r="RVQ5" s="669"/>
      <c r="RVR5" s="669"/>
      <c r="RVS5" s="669"/>
      <c r="RVT5" s="669"/>
      <c r="RVU5" s="669"/>
      <c r="RVV5" s="669"/>
      <c r="RVW5" s="669"/>
      <c r="RVX5" s="669"/>
      <c r="RVY5" s="669"/>
      <c r="RVZ5" s="669"/>
      <c r="RWA5" s="669"/>
      <c r="RWB5" s="669"/>
      <c r="RWC5" s="669"/>
      <c r="RWD5" s="669"/>
      <c r="RWE5" s="669"/>
      <c r="RWF5" s="669"/>
      <c r="RWG5" s="669"/>
      <c r="RWH5" s="669"/>
      <c r="RWI5" s="669"/>
      <c r="RWJ5" s="669"/>
      <c r="RWK5" s="669"/>
      <c r="RWL5" s="669"/>
      <c r="RWM5" s="669"/>
      <c r="RWN5" s="669"/>
      <c r="RWO5" s="669"/>
      <c r="RWP5" s="669"/>
      <c r="RWQ5" s="669"/>
      <c r="RWR5" s="669"/>
      <c r="RWS5" s="669"/>
      <c r="RWT5" s="669"/>
      <c r="RWU5" s="669"/>
      <c r="RWV5" s="669"/>
      <c r="RWW5" s="669"/>
      <c r="RWX5" s="669"/>
      <c r="RWY5" s="669"/>
      <c r="RWZ5" s="669"/>
      <c r="RXA5" s="669"/>
      <c r="RXB5" s="669"/>
      <c r="RXC5" s="669"/>
      <c r="RXD5" s="669"/>
      <c r="RXE5" s="669"/>
      <c r="RXF5" s="669"/>
      <c r="RXG5" s="669"/>
      <c r="RXH5" s="669"/>
      <c r="RXI5" s="669"/>
      <c r="RXJ5" s="669"/>
      <c r="RXK5" s="669"/>
      <c r="RXL5" s="669"/>
      <c r="RXM5" s="669"/>
      <c r="RXN5" s="669"/>
      <c r="RXO5" s="669"/>
      <c r="RXP5" s="669"/>
      <c r="RXQ5" s="669"/>
      <c r="RXR5" s="669"/>
      <c r="RXS5" s="669"/>
      <c r="RXT5" s="669"/>
      <c r="RXU5" s="669"/>
      <c r="RXV5" s="669"/>
      <c r="RXW5" s="669"/>
      <c r="RXX5" s="669"/>
      <c r="RXY5" s="669"/>
      <c r="RXZ5" s="669"/>
      <c r="RYA5" s="669"/>
      <c r="RYB5" s="669"/>
      <c r="RYC5" s="669"/>
      <c r="RYD5" s="669"/>
      <c r="RYE5" s="669"/>
      <c r="RYF5" s="669"/>
      <c r="RYG5" s="669"/>
      <c r="RYH5" s="669"/>
      <c r="RYI5" s="669"/>
      <c r="RYJ5" s="669"/>
      <c r="RYK5" s="669"/>
      <c r="RYL5" s="669"/>
      <c r="RYM5" s="669"/>
      <c r="RYN5" s="669"/>
      <c r="RYO5" s="669"/>
      <c r="RYP5" s="669"/>
      <c r="RYQ5" s="669"/>
      <c r="RYR5" s="669"/>
      <c r="RYS5" s="669"/>
      <c r="RYT5" s="669"/>
      <c r="RYU5" s="669"/>
      <c r="RYV5" s="669"/>
      <c r="RYW5" s="669"/>
      <c r="RYX5" s="669"/>
      <c r="RYY5" s="669"/>
      <c r="RYZ5" s="669"/>
      <c r="RZA5" s="669"/>
      <c r="RZB5" s="669"/>
      <c r="RZC5" s="669"/>
      <c r="RZD5" s="669"/>
      <c r="RZE5" s="669"/>
      <c r="RZF5" s="669"/>
      <c r="RZG5" s="669"/>
      <c r="RZH5" s="669"/>
      <c r="RZI5" s="669"/>
      <c r="RZJ5" s="669"/>
      <c r="RZK5" s="669"/>
      <c r="RZL5" s="669"/>
      <c r="RZM5" s="669"/>
      <c r="RZN5" s="669"/>
      <c r="RZO5" s="669"/>
      <c r="RZP5" s="669"/>
      <c r="RZQ5" s="669"/>
      <c r="RZR5" s="669"/>
      <c r="RZS5" s="669"/>
      <c r="RZT5" s="669"/>
      <c r="RZU5" s="669"/>
      <c r="RZV5" s="669"/>
      <c r="RZW5" s="669"/>
      <c r="RZX5" s="669"/>
      <c r="RZY5" s="669"/>
      <c r="RZZ5" s="669"/>
      <c r="SAA5" s="669"/>
      <c r="SAB5" s="669"/>
      <c r="SAC5" s="669"/>
      <c r="SAD5" s="669"/>
      <c r="SAE5" s="669"/>
      <c r="SAF5" s="669"/>
      <c r="SAG5" s="669"/>
      <c r="SAH5" s="669"/>
      <c r="SAI5" s="669"/>
      <c r="SAJ5" s="669"/>
      <c r="SAK5" s="669"/>
      <c r="SAL5" s="669"/>
      <c r="SAM5" s="669"/>
      <c r="SAN5" s="669"/>
      <c r="SAO5" s="669"/>
      <c r="SAP5" s="669"/>
      <c r="SAQ5" s="669"/>
      <c r="SAR5" s="669"/>
      <c r="SAS5" s="669"/>
      <c r="SAT5" s="669"/>
      <c r="SAU5" s="669"/>
      <c r="SAV5" s="669"/>
      <c r="SAW5" s="669"/>
      <c r="SAX5" s="669"/>
      <c r="SAY5" s="669"/>
      <c r="SAZ5" s="669"/>
      <c r="SBA5" s="669"/>
      <c r="SBB5" s="669"/>
      <c r="SBC5" s="669"/>
      <c r="SBD5" s="669"/>
      <c r="SBE5" s="669"/>
      <c r="SBF5" s="669"/>
      <c r="SBG5" s="669"/>
      <c r="SBH5" s="669"/>
      <c r="SBI5" s="669"/>
      <c r="SBJ5" s="669"/>
      <c r="SBK5" s="669"/>
      <c r="SBL5" s="669"/>
      <c r="SBM5" s="669"/>
      <c r="SBN5" s="669"/>
      <c r="SBO5" s="669"/>
      <c r="SBP5" s="669"/>
      <c r="SBQ5" s="669"/>
      <c r="SBR5" s="669"/>
      <c r="SBS5" s="669"/>
      <c r="SBT5" s="669"/>
      <c r="SBU5" s="669"/>
      <c r="SBV5" s="669"/>
      <c r="SBW5" s="669"/>
      <c r="SBX5" s="669"/>
      <c r="SBY5" s="669"/>
      <c r="SBZ5" s="669"/>
      <c r="SCA5" s="669"/>
      <c r="SCB5" s="669"/>
      <c r="SCC5" s="669"/>
      <c r="SCD5" s="669"/>
      <c r="SCE5" s="669"/>
      <c r="SCF5" s="669"/>
      <c r="SCG5" s="669"/>
      <c r="SCH5" s="669"/>
      <c r="SCI5" s="669"/>
      <c r="SCJ5" s="669"/>
      <c r="SCK5" s="669"/>
      <c r="SCL5" s="669"/>
      <c r="SCM5" s="669"/>
      <c r="SCN5" s="669"/>
      <c r="SCO5" s="669"/>
      <c r="SCP5" s="669"/>
      <c r="SCQ5" s="669"/>
      <c r="SCR5" s="669"/>
      <c r="SCS5" s="669"/>
      <c r="SCT5" s="669"/>
      <c r="SCU5" s="669"/>
      <c r="SCV5" s="669"/>
      <c r="SCW5" s="669"/>
      <c r="SCX5" s="669"/>
      <c r="SCY5" s="669"/>
      <c r="SCZ5" s="669"/>
      <c r="SDA5" s="669"/>
      <c r="SDB5" s="669"/>
      <c r="SDC5" s="669"/>
      <c r="SDD5" s="669"/>
      <c r="SDE5" s="669"/>
      <c r="SDF5" s="669"/>
      <c r="SDG5" s="669"/>
      <c r="SDH5" s="669"/>
      <c r="SDI5" s="669"/>
      <c r="SDJ5" s="669"/>
      <c r="SDK5" s="669"/>
      <c r="SDL5" s="669"/>
      <c r="SDM5" s="669"/>
      <c r="SDN5" s="669"/>
      <c r="SDO5" s="669"/>
      <c r="SDP5" s="669"/>
      <c r="SDQ5" s="669"/>
      <c r="SDR5" s="669"/>
      <c r="SDS5" s="669"/>
      <c r="SDT5" s="669"/>
      <c r="SDU5" s="669"/>
      <c r="SDV5" s="669"/>
      <c r="SDW5" s="669"/>
      <c r="SDX5" s="669"/>
      <c r="SDY5" s="669"/>
      <c r="SDZ5" s="669"/>
      <c r="SEA5" s="669"/>
      <c r="SEB5" s="669"/>
      <c r="SEC5" s="669"/>
      <c r="SED5" s="669"/>
      <c r="SEE5" s="669"/>
      <c r="SEF5" s="669"/>
      <c r="SEG5" s="669"/>
      <c r="SEH5" s="669"/>
      <c r="SEI5" s="669"/>
      <c r="SEJ5" s="669"/>
      <c r="SEK5" s="669"/>
      <c r="SEL5" s="669"/>
      <c r="SEM5" s="669"/>
      <c r="SEN5" s="669"/>
      <c r="SEO5" s="669"/>
      <c r="SEP5" s="669"/>
      <c r="SEQ5" s="669"/>
      <c r="SER5" s="669"/>
      <c r="SES5" s="669"/>
      <c r="SET5" s="669"/>
      <c r="SEU5" s="669"/>
      <c r="SEV5" s="669"/>
      <c r="SEW5" s="669"/>
      <c r="SEX5" s="669"/>
      <c r="SEY5" s="669"/>
      <c r="SEZ5" s="669"/>
      <c r="SFA5" s="669"/>
      <c r="SFB5" s="669"/>
      <c r="SFC5" s="669"/>
      <c r="SFD5" s="669"/>
      <c r="SFE5" s="669"/>
      <c r="SFF5" s="669"/>
      <c r="SFG5" s="669"/>
      <c r="SFH5" s="669"/>
      <c r="SFI5" s="669"/>
      <c r="SFJ5" s="669"/>
      <c r="SFK5" s="669"/>
      <c r="SFL5" s="669"/>
      <c r="SFM5" s="669"/>
      <c r="SFN5" s="669"/>
      <c r="SFO5" s="669"/>
      <c r="SFP5" s="669"/>
      <c r="SFQ5" s="669"/>
      <c r="SFR5" s="669"/>
      <c r="SFS5" s="669"/>
      <c r="SFT5" s="669"/>
      <c r="SFU5" s="669"/>
      <c r="SFV5" s="669"/>
      <c r="SFW5" s="669"/>
      <c r="SFX5" s="669"/>
      <c r="SFY5" s="669"/>
      <c r="SFZ5" s="669"/>
      <c r="SGA5" s="669"/>
      <c r="SGB5" s="669"/>
      <c r="SGC5" s="669"/>
      <c r="SGD5" s="669"/>
      <c r="SGE5" s="669"/>
      <c r="SGF5" s="669"/>
      <c r="SGG5" s="669"/>
      <c r="SGH5" s="669"/>
      <c r="SGI5" s="669"/>
      <c r="SGJ5" s="669"/>
      <c r="SGK5" s="669"/>
      <c r="SGL5" s="669"/>
      <c r="SGM5" s="669"/>
      <c r="SGN5" s="669"/>
      <c r="SGO5" s="669"/>
      <c r="SGP5" s="669"/>
      <c r="SGQ5" s="669"/>
      <c r="SGR5" s="669"/>
      <c r="SGS5" s="669"/>
      <c r="SGT5" s="669"/>
      <c r="SGU5" s="669"/>
      <c r="SGV5" s="669"/>
      <c r="SGW5" s="669"/>
      <c r="SGX5" s="669"/>
      <c r="SGY5" s="669"/>
      <c r="SGZ5" s="669"/>
      <c r="SHA5" s="669"/>
      <c r="SHB5" s="669"/>
      <c r="SHC5" s="669"/>
      <c r="SHD5" s="669"/>
      <c r="SHE5" s="669"/>
      <c r="SHF5" s="669"/>
      <c r="SHG5" s="669"/>
      <c r="SHH5" s="669"/>
      <c r="SHI5" s="669"/>
      <c r="SHJ5" s="669"/>
      <c r="SHK5" s="669"/>
      <c r="SHL5" s="669"/>
      <c r="SHM5" s="669"/>
      <c r="SHN5" s="669"/>
      <c r="SHO5" s="669"/>
      <c r="SHP5" s="669"/>
      <c r="SHQ5" s="669"/>
      <c r="SHR5" s="669"/>
      <c r="SHS5" s="669"/>
      <c r="SHT5" s="669"/>
      <c r="SHU5" s="669"/>
      <c r="SHV5" s="669"/>
      <c r="SHW5" s="669"/>
      <c r="SHX5" s="669"/>
      <c r="SHY5" s="669"/>
      <c r="SHZ5" s="669"/>
      <c r="SIA5" s="669"/>
      <c r="SIB5" s="669"/>
      <c r="SIC5" s="669"/>
      <c r="SID5" s="669"/>
      <c r="SIE5" s="669"/>
      <c r="SIF5" s="669"/>
      <c r="SIG5" s="669"/>
      <c r="SIH5" s="669"/>
      <c r="SII5" s="669"/>
      <c r="SIJ5" s="669"/>
      <c r="SIK5" s="669"/>
      <c r="SIL5" s="669"/>
      <c r="SIM5" s="669"/>
      <c r="SIN5" s="669"/>
      <c r="SIO5" s="669"/>
      <c r="SIP5" s="669"/>
      <c r="SIQ5" s="669"/>
      <c r="SIR5" s="669"/>
      <c r="SIS5" s="669"/>
      <c r="SIT5" s="669"/>
      <c r="SIU5" s="669"/>
      <c r="SIV5" s="669"/>
      <c r="SIW5" s="669"/>
      <c r="SIX5" s="669"/>
      <c r="SIY5" s="669"/>
      <c r="SIZ5" s="669"/>
      <c r="SJA5" s="669"/>
      <c r="SJB5" s="669"/>
      <c r="SJC5" s="669"/>
      <c r="SJD5" s="669"/>
      <c r="SJE5" s="669"/>
      <c r="SJF5" s="669"/>
      <c r="SJG5" s="669"/>
      <c r="SJH5" s="669"/>
      <c r="SJI5" s="669"/>
      <c r="SJJ5" s="669"/>
      <c r="SJK5" s="669"/>
      <c r="SJL5" s="669"/>
      <c r="SJM5" s="669"/>
      <c r="SJN5" s="669"/>
      <c r="SJO5" s="669"/>
      <c r="SJP5" s="669"/>
      <c r="SJQ5" s="669"/>
      <c r="SJR5" s="669"/>
      <c r="SJS5" s="669"/>
      <c r="SJT5" s="669"/>
      <c r="SJU5" s="669"/>
      <c r="SJV5" s="669"/>
      <c r="SJW5" s="669"/>
      <c r="SJX5" s="669"/>
      <c r="SJY5" s="669"/>
      <c r="SJZ5" s="669"/>
      <c r="SKA5" s="669"/>
      <c r="SKB5" s="669"/>
      <c r="SKC5" s="669"/>
      <c r="SKD5" s="669"/>
      <c r="SKE5" s="669"/>
      <c r="SKF5" s="669"/>
      <c r="SKG5" s="669"/>
      <c r="SKH5" s="669"/>
      <c r="SKI5" s="669"/>
      <c r="SKJ5" s="669"/>
      <c r="SKK5" s="669"/>
      <c r="SKL5" s="669"/>
      <c r="SKM5" s="669"/>
      <c r="SKN5" s="669"/>
      <c r="SKO5" s="669"/>
      <c r="SKP5" s="669"/>
      <c r="SKQ5" s="669"/>
      <c r="SKR5" s="669"/>
      <c r="SKS5" s="669"/>
      <c r="SKT5" s="669"/>
      <c r="SKU5" s="669"/>
      <c r="SKV5" s="669"/>
      <c r="SKW5" s="669"/>
      <c r="SKX5" s="669"/>
      <c r="SKY5" s="669"/>
      <c r="SKZ5" s="669"/>
      <c r="SLA5" s="669"/>
      <c r="SLB5" s="669"/>
      <c r="SLC5" s="669"/>
      <c r="SLD5" s="669"/>
      <c r="SLE5" s="669"/>
      <c r="SLF5" s="669"/>
      <c r="SLG5" s="669"/>
      <c r="SLH5" s="669"/>
      <c r="SLI5" s="669"/>
      <c r="SLJ5" s="669"/>
      <c r="SLK5" s="669"/>
      <c r="SLL5" s="669"/>
      <c r="SLM5" s="669"/>
      <c r="SLN5" s="669"/>
      <c r="SLO5" s="669"/>
      <c r="SLP5" s="669"/>
      <c r="SLQ5" s="669"/>
      <c r="SLR5" s="669"/>
      <c r="SLS5" s="669"/>
      <c r="SLT5" s="669"/>
      <c r="SLU5" s="669"/>
      <c r="SLV5" s="669"/>
      <c r="SLW5" s="669"/>
      <c r="SLX5" s="669"/>
      <c r="SLY5" s="669"/>
      <c r="SLZ5" s="669"/>
      <c r="SMA5" s="669"/>
      <c r="SMB5" s="669"/>
      <c r="SMC5" s="669"/>
      <c r="SMD5" s="669"/>
      <c r="SME5" s="669"/>
      <c r="SMF5" s="669"/>
      <c r="SMG5" s="669"/>
      <c r="SMH5" s="669"/>
      <c r="SMI5" s="669"/>
      <c r="SMJ5" s="669"/>
      <c r="SMK5" s="669"/>
      <c r="SML5" s="669"/>
      <c r="SMM5" s="669"/>
      <c r="SMN5" s="669"/>
      <c r="SMO5" s="669"/>
      <c r="SMP5" s="669"/>
      <c r="SMQ5" s="669"/>
      <c r="SMR5" s="669"/>
      <c r="SMS5" s="669"/>
      <c r="SMT5" s="669"/>
      <c r="SMU5" s="669"/>
      <c r="SMV5" s="669"/>
      <c r="SMW5" s="669"/>
      <c r="SMX5" s="669"/>
      <c r="SMY5" s="669"/>
      <c r="SMZ5" s="669"/>
      <c r="SNA5" s="669"/>
      <c r="SNB5" s="669"/>
      <c r="SNC5" s="669"/>
      <c r="SND5" s="669"/>
      <c r="SNE5" s="669"/>
      <c r="SNF5" s="669"/>
      <c r="SNG5" s="669"/>
      <c r="SNH5" s="669"/>
      <c r="SNI5" s="669"/>
      <c r="SNJ5" s="669"/>
      <c r="SNK5" s="669"/>
      <c r="SNL5" s="669"/>
      <c r="SNM5" s="669"/>
      <c r="SNN5" s="669"/>
      <c r="SNO5" s="669"/>
      <c r="SNP5" s="669"/>
      <c r="SNQ5" s="669"/>
      <c r="SNR5" s="669"/>
      <c r="SNS5" s="669"/>
      <c r="SNT5" s="669"/>
      <c r="SNU5" s="669"/>
      <c r="SNV5" s="669"/>
      <c r="SNW5" s="669"/>
      <c r="SNX5" s="669"/>
      <c r="SNY5" s="669"/>
      <c r="SNZ5" s="669"/>
      <c r="SOA5" s="669"/>
      <c r="SOB5" s="669"/>
      <c r="SOC5" s="669"/>
      <c r="SOD5" s="669"/>
      <c r="SOE5" s="669"/>
      <c r="SOF5" s="669"/>
      <c r="SOG5" s="669"/>
      <c r="SOH5" s="669"/>
      <c r="SOI5" s="669"/>
      <c r="SOJ5" s="669"/>
      <c r="SOK5" s="669"/>
      <c r="SOL5" s="669"/>
      <c r="SOM5" s="669"/>
      <c r="SON5" s="669"/>
      <c r="SOO5" s="669"/>
      <c r="SOP5" s="669"/>
      <c r="SOQ5" s="669"/>
      <c r="SOR5" s="669"/>
      <c r="SOS5" s="669"/>
      <c r="SOT5" s="669"/>
      <c r="SOU5" s="669"/>
      <c r="SOV5" s="669"/>
      <c r="SOW5" s="669"/>
      <c r="SOX5" s="669"/>
      <c r="SOY5" s="669"/>
      <c r="SOZ5" s="669"/>
      <c r="SPA5" s="669"/>
      <c r="SPB5" s="669"/>
      <c r="SPC5" s="669"/>
      <c r="SPD5" s="669"/>
      <c r="SPE5" s="669"/>
      <c r="SPF5" s="669"/>
      <c r="SPG5" s="669"/>
      <c r="SPH5" s="669"/>
      <c r="SPI5" s="669"/>
      <c r="SPJ5" s="669"/>
      <c r="SPK5" s="669"/>
      <c r="SPL5" s="669"/>
      <c r="SPM5" s="669"/>
      <c r="SPN5" s="669"/>
      <c r="SPO5" s="669"/>
      <c r="SPP5" s="669"/>
      <c r="SPQ5" s="669"/>
      <c r="SPR5" s="669"/>
      <c r="SPS5" s="669"/>
      <c r="SPT5" s="669"/>
      <c r="SPU5" s="669"/>
      <c r="SPV5" s="669"/>
      <c r="SPW5" s="669"/>
      <c r="SPX5" s="669"/>
      <c r="SPY5" s="669"/>
      <c r="SPZ5" s="669"/>
      <c r="SQA5" s="669"/>
      <c r="SQB5" s="669"/>
      <c r="SQC5" s="669"/>
      <c r="SQD5" s="669"/>
      <c r="SQE5" s="669"/>
      <c r="SQF5" s="669"/>
      <c r="SQG5" s="669"/>
      <c r="SQH5" s="669"/>
      <c r="SQI5" s="669"/>
      <c r="SQJ5" s="669"/>
      <c r="SQK5" s="669"/>
      <c r="SQL5" s="669"/>
      <c r="SQM5" s="669"/>
      <c r="SQN5" s="669"/>
      <c r="SQO5" s="669"/>
      <c r="SQP5" s="669"/>
      <c r="SQQ5" s="669"/>
      <c r="SQR5" s="669"/>
      <c r="SQS5" s="669"/>
      <c r="SQT5" s="669"/>
      <c r="SQU5" s="669"/>
      <c r="SQV5" s="669"/>
      <c r="SQW5" s="669"/>
      <c r="SQX5" s="669"/>
      <c r="SQY5" s="669"/>
      <c r="SQZ5" s="669"/>
      <c r="SRA5" s="669"/>
      <c r="SRB5" s="669"/>
      <c r="SRC5" s="669"/>
      <c r="SRD5" s="669"/>
      <c r="SRE5" s="669"/>
      <c r="SRF5" s="669"/>
      <c r="SRG5" s="669"/>
      <c r="SRH5" s="669"/>
      <c r="SRI5" s="669"/>
      <c r="SRJ5" s="669"/>
      <c r="SRK5" s="669"/>
      <c r="SRL5" s="669"/>
      <c r="SRM5" s="669"/>
      <c r="SRN5" s="669"/>
      <c r="SRO5" s="669"/>
      <c r="SRP5" s="669"/>
      <c r="SRQ5" s="669"/>
      <c r="SRR5" s="669"/>
      <c r="SRS5" s="669"/>
      <c r="SRT5" s="669"/>
      <c r="SRU5" s="669"/>
      <c r="SRV5" s="669"/>
      <c r="SRW5" s="669"/>
      <c r="SRX5" s="669"/>
      <c r="SRY5" s="669"/>
      <c r="SRZ5" s="669"/>
      <c r="SSA5" s="669"/>
      <c r="SSB5" s="669"/>
      <c r="SSC5" s="669"/>
      <c r="SSD5" s="669"/>
      <c r="SSE5" s="669"/>
      <c r="SSF5" s="669"/>
      <c r="SSG5" s="669"/>
      <c r="SSH5" s="669"/>
      <c r="SSI5" s="669"/>
      <c r="SSJ5" s="669"/>
      <c r="SSK5" s="669"/>
      <c r="SSL5" s="669"/>
      <c r="SSM5" s="669"/>
      <c r="SSN5" s="669"/>
      <c r="SSO5" s="669"/>
      <c r="SSP5" s="669"/>
      <c r="SSQ5" s="669"/>
      <c r="SSR5" s="669"/>
      <c r="SSS5" s="669"/>
      <c r="SST5" s="669"/>
      <c r="SSU5" s="669"/>
      <c r="SSV5" s="669"/>
      <c r="SSW5" s="669"/>
      <c r="SSX5" s="669"/>
      <c r="SSY5" s="669"/>
      <c r="SSZ5" s="669"/>
      <c r="STA5" s="669"/>
      <c r="STB5" s="669"/>
      <c r="STC5" s="669"/>
      <c r="STD5" s="669"/>
      <c r="STE5" s="669"/>
      <c r="STF5" s="669"/>
      <c r="STG5" s="669"/>
      <c r="STH5" s="669"/>
      <c r="STI5" s="669"/>
      <c r="STJ5" s="669"/>
      <c r="STK5" s="669"/>
      <c r="STL5" s="669"/>
      <c r="STM5" s="669"/>
      <c r="STN5" s="669"/>
      <c r="STO5" s="669"/>
      <c r="STP5" s="669"/>
      <c r="STQ5" s="669"/>
      <c r="STR5" s="669"/>
      <c r="STS5" s="669"/>
      <c r="STT5" s="669"/>
      <c r="STU5" s="669"/>
      <c r="STV5" s="669"/>
      <c r="STW5" s="669"/>
      <c r="STX5" s="669"/>
      <c r="STY5" s="669"/>
      <c r="STZ5" s="669"/>
      <c r="SUA5" s="669"/>
      <c r="SUB5" s="669"/>
      <c r="SUC5" s="669"/>
      <c r="SUD5" s="669"/>
      <c r="SUE5" s="669"/>
      <c r="SUF5" s="669"/>
      <c r="SUG5" s="669"/>
      <c r="SUH5" s="669"/>
      <c r="SUI5" s="669"/>
      <c r="SUJ5" s="669"/>
      <c r="SUK5" s="669"/>
      <c r="SUL5" s="669"/>
      <c r="SUM5" s="669"/>
      <c r="SUN5" s="669"/>
      <c r="SUO5" s="669"/>
      <c r="SUP5" s="669"/>
      <c r="SUQ5" s="669"/>
      <c r="SUR5" s="669"/>
      <c r="SUS5" s="669"/>
      <c r="SUT5" s="669"/>
      <c r="SUU5" s="669"/>
      <c r="SUV5" s="669"/>
      <c r="SUW5" s="669"/>
      <c r="SUX5" s="669"/>
      <c r="SUY5" s="669"/>
      <c r="SUZ5" s="669"/>
      <c r="SVA5" s="669"/>
      <c r="SVB5" s="669"/>
      <c r="SVC5" s="669"/>
      <c r="SVD5" s="669"/>
      <c r="SVE5" s="669"/>
      <c r="SVF5" s="669"/>
      <c r="SVG5" s="669"/>
      <c r="SVH5" s="669"/>
      <c r="SVI5" s="669"/>
      <c r="SVJ5" s="669"/>
      <c r="SVK5" s="669"/>
      <c r="SVL5" s="669"/>
      <c r="SVM5" s="669"/>
      <c r="SVN5" s="669"/>
      <c r="SVO5" s="669"/>
      <c r="SVP5" s="669"/>
      <c r="SVQ5" s="669"/>
      <c r="SVR5" s="669"/>
      <c r="SVS5" s="669"/>
      <c r="SVT5" s="669"/>
      <c r="SVU5" s="669"/>
      <c r="SVV5" s="669"/>
      <c r="SVW5" s="669"/>
      <c r="SVX5" s="669"/>
      <c r="SVY5" s="669"/>
      <c r="SVZ5" s="669"/>
      <c r="SWA5" s="669"/>
      <c r="SWB5" s="669"/>
      <c r="SWC5" s="669"/>
      <c r="SWD5" s="669"/>
      <c r="SWE5" s="669"/>
      <c r="SWF5" s="669"/>
      <c r="SWG5" s="669"/>
      <c r="SWH5" s="669"/>
      <c r="SWI5" s="669"/>
      <c r="SWJ5" s="669"/>
      <c r="SWK5" s="669"/>
      <c r="SWL5" s="669"/>
      <c r="SWM5" s="669"/>
      <c r="SWN5" s="669"/>
      <c r="SWO5" s="669"/>
      <c r="SWP5" s="669"/>
      <c r="SWQ5" s="669"/>
      <c r="SWR5" s="669"/>
      <c r="SWS5" s="669"/>
      <c r="SWT5" s="669"/>
      <c r="SWU5" s="669"/>
      <c r="SWV5" s="669"/>
      <c r="SWW5" s="669"/>
      <c r="SWX5" s="669"/>
      <c r="SWY5" s="669"/>
      <c r="SWZ5" s="669"/>
      <c r="SXA5" s="669"/>
      <c r="SXB5" s="669"/>
      <c r="SXC5" s="669"/>
      <c r="SXD5" s="669"/>
      <c r="SXE5" s="669"/>
      <c r="SXF5" s="669"/>
      <c r="SXG5" s="669"/>
      <c r="SXH5" s="669"/>
      <c r="SXI5" s="669"/>
      <c r="SXJ5" s="669"/>
      <c r="SXK5" s="669"/>
      <c r="SXL5" s="669"/>
      <c r="SXM5" s="669"/>
      <c r="SXN5" s="669"/>
      <c r="SXO5" s="669"/>
      <c r="SXP5" s="669"/>
      <c r="SXQ5" s="669"/>
      <c r="SXR5" s="669"/>
      <c r="SXS5" s="669"/>
      <c r="SXT5" s="669"/>
      <c r="SXU5" s="669"/>
      <c r="SXV5" s="669"/>
      <c r="SXW5" s="669"/>
      <c r="SXX5" s="669"/>
      <c r="SXY5" s="669"/>
      <c r="SXZ5" s="669"/>
      <c r="SYA5" s="669"/>
      <c r="SYB5" s="669"/>
      <c r="SYC5" s="669"/>
      <c r="SYD5" s="669"/>
      <c r="SYE5" s="669"/>
      <c r="SYF5" s="669"/>
      <c r="SYG5" s="669"/>
      <c r="SYH5" s="669"/>
      <c r="SYI5" s="669"/>
      <c r="SYJ5" s="669"/>
      <c r="SYK5" s="669"/>
      <c r="SYL5" s="669"/>
      <c r="SYM5" s="669"/>
      <c r="SYN5" s="669"/>
      <c r="SYO5" s="669"/>
      <c r="SYP5" s="669"/>
      <c r="SYQ5" s="669"/>
      <c r="SYR5" s="669"/>
      <c r="SYS5" s="669"/>
      <c r="SYT5" s="669"/>
      <c r="SYU5" s="669"/>
      <c r="SYV5" s="669"/>
      <c r="SYW5" s="669"/>
      <c r="SYX5" s="669"/>
      <c r="SYY5" s="669"/>
      <c r="SYZ5" s="669"/>
      <c r="SZA5" s="669"/>
      <c r="SZB5" s="669"/>
      <c r="SZC5" s="669"/>
      <c r="SZD5" s="669"/>
      <c r="SZE5" s="669"/>
      <c r="SZF5" s="669"/>
      <c r="SZG5" s="669"/>
      <c r="SZH5" s="669"/>
      <c r="SZI5" s="669"/>
      <c r="SZJ5" s="669"/>
      <c r="SZK5" s="669"/>
      <c r="SZL5" s="669"/>
      <c r="SZM5" s="669"/>
      <c r="SZN5" s="669"/>
      <c r="SZO5" s="669"/>
      <c r="SZP5" s="669"/>
      <c r="SZQ5" s="669"/>
      <c r="SZR5" s="669"/>
      <c r="SZS5" s="669"/>
      <c r="SZT5" s="669"/>
      <c r="SZU5" s="669"/>
      <c r="SZV5" s="669"/>
      <c r="SZW5" s="669"/>
      <c r="SZX5" s="669"/>
      <c r="SZY5" s="669"/>
      <c r="SZZ5" s="669"/>
      <c r="TAA5" s="669"/>
      <c r="TAB5" s="669"/>
      <c r="TAC5" s="669"/>
      <c r="TAD5" s="669"/>
      <c r="TAE5" s="669"/>
      <c r="TAF5" s="669"/>
      <c r="TAG5" s="669"/>
      <c r="TAH5" s="669"/>
      <c r="TAI5" s="669"/>
      <c r="TAJ5" s="669"/>
      <c r="TAK5" s="669"/>
      <c r="TAL5" s="669"/>
      <c r="TAM5" s="669"/>
      <c r="TAN5" s="669"/>
      <c r="TAO5" s="669"/>
      <c r="TAP5" s="669"/>
      <c r="TAQ5" s="669"/>
      <c r="TAR5" s="669"/>
      <c r="TAS5" s="669"/>
      <c r="TAT5" s="669"/>
      <c r="TAU5" s="669"/>
      <c r="TAV5" s="669"/>
      <c r="TAW5" s="669"/>
      <c r="TAX5" s="669"/>
      <c r="TAY5" s="669"/>
      <c r="TAZ5" s="669"/>
      <c r="TBA5" s="669"/>
      <c r="TBB5" s="669"/>
      <c r="TBC5" s="669"/>
      <c r="TBD5" s="669"/>
      <c r="TBE5" s="669"/>
      <c r="TBF5" s="669"/>
      <c r="TBG5" s="669"/>
      <c r="TBH5" s="669"/>
      <c r="TBI5" s="669"/>
      <c r="TBJ5" s="669"/>
      <c r="TBK5" s="669"/>
      <c r="TBL5" s="669"/>
      <c r="TBM5" s="669"/>
      <c r="TBN5" s="669"/>
      <c r="TBO5" s="669"/>
      <c r="TBP5" s="669"/>
      <c r="TBQ5" s="669"/>
      <c r="TBR5" s="669"/>
      <c r="TBS5" s="669"/>
      <c r="TBT5" s="669"/>
      <c r="TBU5" s="669"/>
      <c r="TBV5" s="669"/>
      <c r="TBW5" s="669"/>
      <c r="TBX5" s="669"/>
      <c r="TBY5" s="669"/>
      <c r="TBZ5" s="669"/>
      <c r="TCA5" s="669"/>
      <c r="TCB5" s="669"/>
      <c r="TCC5" s="669"/>
      <c r="TCD5" s="669"/>
      <c r="TCE5" s="669"/>
      <c r="TCF5" s="669"/>
      <c r="TCG5" s="669"/>
      <c r="TCH5" s="669"/>
      <c r="TCI5" s="669"/>
      <c r="TCJ5" s="669"/>
      <c r="TCK5" s="669"/>
      <c r="TCL5" s="669"/>
      <c r="TCM5" s="669"/>
      <c r="TCN5" s="669"/>
      <c r="TCO5" s="669"/>
      <c r="TCP5" s="669"/>
      <c r="TCQ5" s="669"/>
      <c r="TCR5" s="669"/>
      <c r="TCS5" s="669"/>
      <c r="TCT5" s="669"/>
      <c r="TCU5" s="669"/>
      <c r="TCV5" s="669"/>
      <c r="TCW5" s="669"/>
      <c r="TCX5" s="669"/>
      <c r="TCY5" s="669"/>
      <c r="TCZ5" s="669"/>
      <c r="TDA5" s="669"/>
      <c r="TDB5" s="669"/>
      <c r="TDC5" s="669"/>
      <c r="TDD5" s="669"/>
      <c r="TDE5" s="669"/>
      <c r="TDF5" s="669"/>
      <c r="TDG5" s="669"/>
      <c r="TDH5" s="669"/>
      <c r="TDI5" s="669"/>
      <c r="TDJ5" s="669"/>
      <c r="TDK5" s="669"/>
      <c r="TDL5" s="669"/>
      <c r="TDM5" s="669"/>
      <c r="TDN5" s="669"/>
      <c r="TDO5" s="669"/>
      <c r="TDP5" s="669"/>
      <c r="TDQ5" s="669"/>
      <c r="TDR5" s="669"/>
      <c r="TDS5" s="669"/>
      <c r="TDT5" s="669"/>
      <c r="TDU5" s="669"/>
      <c r="TDV5" s="669"/>
      <c r="TDW5" s="669"/>
      <c r="TDX5" s="669"/>
      <c r="TDY5" s="669"/>
      <c r="TDZ5" s="669"/>
      <c r="TEA5" s="669"/>
      <c r="TEB5" s="669"/>
      <c r="TEC5" s="669"/>
      <c r="TED5" s="669"/>
      <c r="TEE5" s="669"/>
      <c r="TEF5" s="669"/>
      <c r="TEG5" s="669"/>
      <c r="TEH5" s="669"/>
      <c r="TEI5" s="669"/>
      <c r="TEJ5" s="669"/>
      <c r="TEK5" s="669"/>
      <c r="TEL5" s="669"/>
      <c r="TEM5" s="669"/>
      <c r="TEN5" s="669"/>
      <c r="TEO5" s="669"/>
      <c r="TEP5" s="669"/>
      <c r="TEQ5" s="669"/>
      <c r="TER5" s="669"/>
      <c r="TES5" s="669"/>
      <c r="TET5" s="669"/>
      <c r="TEU5" s="669"/>
      <c r="TEV5" s="669"/>
      <c r="TEW5" s="669"/>
      <c r="TEX5" s="669"/>
      <c r="TEY5" s="669"/>
      <c r="TEZ5" s="669"/>
      <c r="TFA5" s="669"/>
      <c r="TFB5" s="669"/>
      <c r="TFC5" s="669"/>
      <c r="TFD5" s="669"/>
      <c r="TFE5" s="669"/>
      <c r="TFF5" s="669"/>
      <c r="TFG5" s="669"/>
      <c r="TFH5" s="669"/>
      <c r="TFI5" s="669"/>
      <c r="TFJ5" s="669"/>
      <c r="TFK5" s="669"/>
      <c r="TFL5" s="669"/>
      <c r="TFM5" s="669"/>
      <c r="TFN5" s="669"/>
      <c r="TFO5" s="669"/>
      <c r="TFP5" s="669"/>
      <c r="TFQ5" s="669"/>
      <c r="TFR5" s="669"/>
      <c r="TFS5" s="669"/>
      <c r="TFT5" s="669"/>
      <c r="TFU5" s="669"/>
      <c r="TFV5" s="669"/>
      <c r="TFW5" s="669"/>
      <c r="TFX5" s="669"/>
      <c r="TFY5" s="669"/>
      <c r="TFZ5" s="669"/>
      <c r="TGA5" s="669"/>
      <c r="TGB5" s="669"/>
      <c r="TGC5" s="669"/>
      <c r="TGD5" s="669"/>
      <c r="TGE5" s="669"/>
      <c r="TGF5" s="669"/>
      <c r="TGG5" s="669"/>
      <c r="TGH5" s="669"/>
      <c r="TGI5" s="669"/>
      <c r="TGJ5" s="669"/>
      <c r="TGK5" s="669"/>
      <c r="TGL5" s="669"/>
      <c r="TGM5" s="669"/>
      <c r="TGN5" s="669"/>
      <c r="TGO5" s="669"/>
      <c r="TGP5" s="669"/>
      <c r="TGQ5" s="669"/>
      <c r="TGR5" s="669"/>
      <c r="TGS5" s="669"/>
      <c r="TGT5" s="669"/>
      <c r="TGU5" s="669"/>
      <c r="TGV5" s="669"/>
      <c r="TGW5" s="669"/>
      <c r="TGX5" s="669"/>
      <c r="TGY5" s="669"/>
      <c r="TGZ5" s="669"/>
      <c r="THA5" s="669"/>
      <c r="THB5" s="669"/>
      <c r="THC5" s="669"/>
      <c r="THD5" s="669"/>
      <c r="THE5" s="669"/>
      <c r="THF5" s="669"/>
      <c r="THG5" s="669"/>
      <c r="THH5" s="669"/>
      <c r="THI5" s="669"/>
      <c r="THJ5" s="669"/>
      <c r="THK5" s="669"/>
      <c r="THL5" s="669"/>
      <c r="THM5" s="669"/>
      <c r="THN5" s="669"/>
      <c r="THO5" s="669"/>
      <c r="THP5" s="669"/>
      <c r="THQ5" s="669"/>
      <c r="THR5" s="669"/>
      <c r="THS5" s="669"/>
      <c r="THT5" s="669"/>
      <c r="THU5" s="669"/>
      <c r="THV5" s="669"/>
      <c r="THW5" s="669"/>
      <c r="THX5" s="669"/>
      <c r="THY5" s="669"/>
      <c r="THZ5" s="669"/>
      <c r="TIA5" s="669"/>
      <c r="TIB5" s="669"/>
      <c r="TIC5" s="669"/>
      <c r="TID5" s="669"/>
      <c r="TIE5" s="669"/>
      <c r="TIF5" s="669"/>
      <c r="TIG5" s="669"/>
      <c r="TIH5" s="669"/>
      <c r="TII5" s="669"/>
      <c r="TIJ5" s="669"/>
      <c r="TIK5" s="669"/>
      <c r="TIL5" s="669"/>
      <c r="TIM5" s="669"/>
      <c r="TIN5" s="669"/>
      <c r="TIO5" s="669"/>
      <c r="TIP5" s="669"/>
      <c r="TIQ5" s="669"/>
      <c r="TIR5" s="669"/>
      <c r="TIS5" s="669"/>
      <c r="TIT5" s="669"/>
      <c r="TIU5" s="669"/>
      <c r="TIV5" s="669"/>
      <c r="TIW5" s="669"/>
      <c r="TIX5" s="669"/>
      <c r="TIY5" s="669"/>
      <c r="TIZ5" s="669"/>
      <c r="TJA5" s="669"/>
      <c r="TJB5" s="669"/>
      <c r="TJC5" s="669"/>
      <c r="TJD5" s="669"/>
      <c r="TJE5" s="669"/>
      <c r="TJF5" s="669"/>
      <c r="TJG5" s="669"/>
      <c r="TJH5" s="669"/>
      <c r="TJI5" s="669"/>
      <c r="TJJ5" s="669"/>
      <c r="TJK5" s="669"/>
      <c r="TJL5" s="669"/>
      <c r="TJM5" s="669"/>
      <c r="TJN5" s="669"/>
      <c r="TJO5" s="669"/>
      <c r="TJP5" s="669"/>
      <c r="TJQ5" s="669"/>
      <c r="TJR5" s="669"/>
      <c r="TJS5" s="669"/>
      <c r="TJT5" s="669"/>
      <c r="TJU5" s="669"/>
      <c r="TJV5" s="669"/>
      <c r="TJW5" s="669"/>
      <c r="TJX5" s="669"/>
      <c r="TJY5" s="669"/>
      <c r="TJZ5" s="669"/>
      <c r="TKA5" s="669"/>
      <c r="TKB5" s="669"/>
      <c r="TKC5" s="669"/>
      <c r="TKD5" s="669"/>
      <c r="TKE5" s="669"/>
      <c r="TKF5" s="669"/>
      <c r="TKG5" s="669"/>
      <c r="TKH5" s="669"/>
      <c r="TKI5" s="669"/>
      <c r="TKJ5" s="669"/>
      <c r="TKK5" s="669"/>
      <c r="TKL5" s="669"/>
      <c r="TKM5" s="669"/>
      <c r="TKN5" s="669"/>
      <c r="TKO5" s="669"/>
      <c r="TKP5" s="669"/>
      <c r="TKQ5" s="669"/>
      <c r="TKR5" s="669"/>
      <c r="TKS5" s="669"/>
      <c r="TKT5" s="669"/>
      <c r="TKU5" s="669"/>
      <c r="TKV5" s="669"/>
      <c r="TKW5" s="669"/>
      <c r="TKX5" s="669"/>
      <c r="TKY5" s="669"/>
      <c r="TKZ5" s="669"/>
      <c r="TLA5" s="669"/>
      <c r="TLB5" s="669"/>
      <c r="TLC5" s="669"/>
      <c r="TLD5" s="669"/>
      <c r="TLE5" s="669"/>
      <c r="TLF5" s="669"/>
      <c r="TLG5" s="669"/>
      <c r="TLH5" s="669"/>
      <c r="TLI5" s="669"/>
      <c r="TLJ5" s="669"/>
      <c r="TLK5" s="669"/>
      <c r="TLL5" s="669"/>
      <c r="TLM5" s="669"/>
      <c r="TLN5" s="669"/>
      <c r="TLO5" s="669"/>
      <c r="TLP5" s="669"/>
      <c r="TLQ5" s="669"/>
      <c r="TLR5" s="669"/>
      <c r="TLS5" s="669"/>
      <c r="TLT5" s="669"/>
      <c r="TLU5" s="669"/>
      <c r="TLV5" s="669"/>
      <c r="TLW5" s="669"/>
      <c r="TLX5" s="669"/>
      <c r="TLY5" s="669"/>
      <c r="TLZ5" s="669"/>
      <c r="TMA5" s="669"/>
      <c r="TMB5" s="669"/>
      <c r="TMC5" s="669"/>
      <c r="TMD5" s="669"/>
      <c r="TME5" s="669"/>
      <c r="TMF5" s="669"/>
      <c r="TMG5" s="669"/>
      <c r="TMH5" s="669"/>
      <c r="TMI5" s="669"/>
      <c r="TMJ5" s="669"/>
      <c r="TMK5" s="669"/>
      <c r="TML5" s="669"/>
      <c r="TMM5" s="669"/>
      <c r="TMN5" s="669"/>
      <c r="TMO5" s="669"/>
      <c r="TMP5" s="669"/>
      <c r="TMQ5" s="669"/>
      <c r="TMR5" s="669"/>
      <c r="TMS5" s="669"/>
      <c r="TMT5" s="669"/>
      <c r="TMU5" s="669"/>
      <c r="TMV5" s="669"/>
      <c r="TMW5" s="669"/>
      <c r="TMX5" s="669"/>
      <c r="TMY5" s="669"/>
      <c r="TMZ5" s="669"/>
      <c r="TNA5" s="669"/>
      <c r="TNB5" s="669"/>
      <c r="TNC5" s="669"/>
      <c r="TND5" s="669"/>
      <c r="TNE5" s="669"/>
      <c r="TNF5" s="669"/>
      <c r="TNG5" s="669"/>
      <c r="TNH5" s="669"/>
      <c r="TNI5" s="669"/>
      <c r="TNJ5" s="669"/>
      <c r="TNK5" s="669"/>
      <c r="TNL5" s="669"/>
      <c r="TNM5" s="669"/>
      <c r="TNN5" s="669"/>
      <c r="TNO5" s="669"/>
      <c r="TNP5" s="669"/>
      <c r="TNQ5" s="669"/>
      <c r="TNR5" s="669"/>
      <c r="TNS5" s="669"/>
      <c r="TNT5" s="669"/>
      <c r="TNU5" s="669"/>
      <c r="TNV5" s="669"/>
      <c r="TNW5" s="669"/>
      <c r="TNX5" s="669"/>
      <c r="TNY5" s="669"/>
      <c r="TNZ5" s="669"/>
      <c r="TOA5" s="669"/>
      <c r="TOB5" s="669"/>
      <c r="TOC5" s="669"/>
      <c r="TOD5" s="669"/>
      <c r="TOE5" s="669"/>
      <c r="TOF5" s="669"/>
      <c r="TOG5" s="669"/>
      <c r="TOH5" s="669"/>
      <c r="TOI5" s="669"/>
      <c r="TOJ5" s="669"/>
      <c r="TOK5" s="669"/>
      <c r="TOL5" s="669"/>
      <c r="TOM5" s="669"/>
      <c r="TON5" s="669"/>
      <c r="TOO5" s="669"/>
      <c r="TOP5" s="669"/>
      <c r="TOQ5" s="669"/>
      <c r="TOR5" s="669"/>
      <c r="TOS5" s="669"/>
      <c r="TOT5" s="669"/>
      <c r="TOU5" s="669"/>
      <c r="TOV5" s="669"/>
      <c r="TOW5" s="669"/>
      <c r="TOX5" s="669"/>
      <c r="TOY5" s="669"/>
      <c r="TOZ5" s="669"/>
      <c r="TPA5" s="669"/>
      <c r="TPB5" s="669"/>
      <c r="TPC5" s="669"/>
      <c r="TPD5" s="669"/>
      <c r="TPE5" s="669"/>
      <c r="TPF5" s="669"/>
      <c r="TPG5" s="669"/>
      <c r="TPH5" s="669"/>
      <c r="TPI5" s="669"/>
      <c r="TPJ5" s="669"/>
      <c r="TPK5" s="669"/>
      <c r="TPL5" s="669"/>
      <c r="TPM5" s="669"/>
      <c r="TPN5" s="669"/>
      <c r="TPO5" s="669"/>
      <c r="TPP5" s="669"/>
      <c r="TPQ5" s="669"/>
      <c r="TPR5" s="669"/>
      <c r="TPS5" s="669"/>
      <c r="TPT5" s="669"/>
      <c r="TPU5" s="669"/>
      <c r="TPV5" s="669"/>
      <c r="TPW5" s="669"/>
      <c r="TPX5" s="669"/>
      <c r="TPY5" s="669"/>
      <c r="TPZ5" s="669"/>
      <c r="TQA5" s="669"/>
      <c r="TQB5" s="669"/>
      <c r="TQC5" s="669"/>
      <c r="TQD5" s="669"/>
      <c r="TQE5" s="669"/>
      <c r="TQF5" s="669"/>
      <c r="TQG5" s="669"/>
      <c r="TQH5" s="669"/>
      <c r="TQI5" s="669"/>
      <c r="TQJ5" s="669"/>
      <c r="TQK5" s="669"/>
      <c r="TQL5" s="669"/>
      <c r="TQM5" s="669"/>
      <c r="TQN5" s="669"/>
      <c r="TQO5" s="669"/>
      <c r="TQP5" s="669"/>
      <c r="TQQ5" s="669"/>
      <c r="TQR5" s="669"/>
      <c r="TQS5" s="669"/>
      <c r="TQT5" s="669"/>
      <c r="TQU5" s="669"/>
      <c r="TQV5" s="669"/>
      <c r="TQW5" s="669"/>
      <c r="TQX5" s="669"/>
      <c r="TQY5" s="669"/>
      <c r="TQZ5" s="669"/>
      <c r="TRA5" s="669"/>
      <c r="TRB5" s="669"/>
      <c r="TRC5" s="669"/>
      <c r="TRD5" s="669"/>
      <c r="TRE5" s="669"/>
      <c r="TRF5" s="669"/>
      <c r="TRG5" s="669"/>
      <c r="TRH5" s="669"/>
      <c r="TRI5" s="669"/>
      <c r="TRJ5" s="669"/>
      <c r="TRK5" s="669"/>
      <c r="TRL5" s="669"/>
      <c r="TRM5" s="669"/>
      <c r="TRN5" s="669"/>
      <c r="TRO5" s="669"/>
      <c r="TRP5" s="669"/>
      <c r="TRQ5" s="669"/>
      <c r="TRR5" s="669"/>
      <c r="TRS5" s="669"/>
      <c r="TRT5" s="669"/>
      <c r="TRU5" s="669"/>
      <c r="TRV5" s="669"/>
      <c r="TRW5" s="669"/>
      <c r="TRX5" s="669"/>
      <c r="TRY5" s="669"/>
      <c r="TRZ5" s="669"/>
      <c r="TSA5" s="669"/>
      <c r="TSB5" s="669"/>
      <c r="TSC5" s="669"/>
      <c r="TSD5" s="669"/>
      <c r="TSE5" s="669"/>
      <c r="TSF5" s="669"/>
      <c r="TSG5" s="669"/>
      <c r="TSH5" s="669"/>
      <c r="TSI5" s="669"/>
      <c r="TSJ5" s="669"/>
      <c r="TSK5" s="669"/>
      <c r="TSL5" s="669"/>
      <c r="TSM5" s="669"/>
      <c r="TSN5" s="669"/>
      <c r="TSO5" s="669"/>
      <c r="TSP5" s="669"/>
      <c r="TSQ5" s="669"/>
      <c r="TSR5" s="669"/>
      <c r="TSS5" s="669"/>
      <c r="TST5" s="669"/>
      <c r="TSU5" s="669"/>
      <c r="TSV5" s="669"/>
      <c r="TSW5" s="669"/>
      <c r="TSX5" s="669"/>
      <c r="TSY5" s="669"/>
      <c r="TSZ5" s="669"/>
      <c r="TTA5" s="669"/>
      <c r="TTB5" s="669"/>
      <c r="TTC5" s="669"/>
      <c r="TTD5" s="669"/>
      <c r="TTE5" s="669"/>
      <c r="TTF5" s="669"/>
      <c r="TTG5" s="669"/>
      <c r="TTH5" s="669"/>
      <c r="TTI5" s="669"/>
      <c r="TTJ5" s="669"/>
      <c r="TTK5" s="669"/>
      <c r="TTL5" s="669"/>
      <c r="TTM5" s="669"/>
      <c r="TTN5" s="669"/>
      <c r="TTO5" s="669"/>
      <c r="TTP5" s="669"/>
      <c r="TTQ5" s="669"/>
      <c r="TTR5" s="669"/>
      <c r="TTS5" s="669"/>
      <c r="TTT5" s="669"/>
      <c r="TTU5" s="669"/>
      <c r="TTV5" s="669"/>
      <c r="TTW5" s="669"/>
      <c r="TTX5" s="669"/>
      <c r="TTY5" s="669"/>
      <c r="TTZ5" s="669"/>
      <c r="TUA5" s="669"/>
      <c r="TUB5" s="669"/>
      <c r="TUC5" s="669"/>
      <c r="TUD5" s="669"/>
      <c r="TUE5" s="669"/>
      <c r="TUF5" s="669"/>
      <c r="TUG5" s="669"/>
      <c r="TUH5" s="669"/>
      <c r="TUI5" s="669"/>
      <c r="TUJ5" s="669"/>
      <c r="TUK5" s="669"/>
      <c r="TUL5" s="669"/>
      <c r="TUM5" s="669"/>
      <c r="TUN5" s="669"/>
      <c r="TUO5" s="669"/>
      <c r="TUP5" s="669"/>
      <c r="TUQ5" s="669"/>
      <c r="TUR5" s="669"/>
      <c r="TUS5" s="669"/>
      <c r="TUT5" s="669"/>
      <c r="TUU5" s="669"/>
      <c r="TUV5" s="669"/>
      <c r="TUW5" s="669"/>
      <c r="TUX5" s="669"/>
      <c r="TUY5" s="669"/>
      <c r="TUZ5" s="669"/>
      <c r="TVA5" s="669"/>
      <c r="TVB5" s="669"/>
      <c r="TVC5" s="669"/>
      <c r="TVD5" s="669"/>
      <c r="TVE5" s="669"/>
      <c r="TVF5" s="669"/>
      <c r="TVG5" s="669"/>
      <c r="TVH5" s="669"/>
      <c r="TVI5" s="669"/>
      <c r="TVJ5" s="669"/>
      <c r="TVK5" s="669"/>
      <c r="TVL5" s="669"/>
      <c r="TVM5" s="669"/>
      <c r="TVN5" s="669"/>
      <c r="TVO5" s="669"/>
      <c r="TVP5" s="669"/>
      <c r="TVQ5" s="669"/>
      <c r="TVR5" s="669"/>
      <c r="TVS5" s="669"/>
      <c r="TVT5" s="669"/>
      <c r="TVU5" s="669"/>
      <c r="TVV5" s="669"/>
      <c r="TVW5" s="669"/>
      <c r="TVX5" s="669"/>
      <c r="TVY5" s="669"/>
      <c r="TVZ5" s="669"/>
      <c r="TWA5" s="669"/>
      <c r="TWB5" s="669"/>
      <c r="TWC5" s="669"/>
      <c r="TWD5" s="669"/>
      <c r="TWE5" s="669"/>
      <c r="TWF5" s="669"/>
      <c r="TWG5" s="669"/>
      <c r="TWH5" s="669"/>
      <c r="TWI5" s="669"/>
      <c r="TWJ5" s="669"/>
      <c r="TWK5" s="669"/>
      <c r="TWL5" s="669"/>
      <c r="TWM5" s="669"/>
      <c r="TWN5" s="669"/>
      <c r="TWO5" s="669"/>
      <c r="TWP5" s="669"/>
      <c r="TWQ5" s="669"/>
      <c r="TWR5" s="669"/>
      <c r="TWS5" s="669"/>
      <c r="TWT5" s="669"/>
      <c r="TWU5" s="669"/>
      <c r="TWV5" s="669"/>
      <c r="TWW5" s="669"/>
      <c r="TWX5" s="669"/>
      <c r="TWY5" s="669"/>
      <c r="TWZ5" s="669"/>
      <c r="TXA5" s="669"/>
      <c r="TXB5" s="669"/>
      <c r="TXC5" s="669"/>
      <c r="TXD5" s="669"/>
      <c r="TXE5" s="669"/>
      <c r="TXF5" s="669"/>
      <c r="TXG5" s="669"/>
      <c r="TXH5" s="669"/>
      <c r="TXI5" s="669"/>
      <c r="TXJ5" s="669"/>
      <c r="TXK5" s="669"/>
      <c r="TXL5" s="669"/>
      <c r="TXM5" s="669"/>
      <c r="TXN5" s="669"/>
      <c r="TXO5" s="669"/>
      <c r="TXP5" s="669"/>
      <c r="TXQ5" s="669"/>
      <c r="TXR5" s="669"/>
      <c r="TXS5" s="669"/>
      <c r="TXT5" s="669"/>
      <c r="TXU5" s="669"/>
      <c r="TXV5" s="669"/>
      <c r="TXW5" s="669"/>
      <c r="TXX5" s="669"/>
      <c r="TXY5" s="669"/>
      <c r="TXZ5" s="669"/>
      <c r="TYA5" s="669"/>
      <c r="TYB5" s="669"/>
      <c r="TYC5" s="669"/>
      <c r="TYD5" s="669"/>
      <c r="TYE5" s="669"/>
      <c r="TYF5" s="669"/>
      <c r="TYG5" s="669"/>
      <c r="TYH5" s="669"/>
      <c r="TYI5" s="669"/>
      <c r="TYJ5" s="669"/>
      <c r="TYK5" s="669"/>
      <c r="TYL5" s="669"/>
      <c r="TYM5" s="669"/>
      <c r="TYN5" s="669"/>
      <c r="TYO5" s="669"/>
      <c r="TYP5" s="669"/>
      <c r="TYQ5" s="669"/>
      <c r="TYR5" s="669"/>
      <c r="TYS5" s="669"/>
      <c r="TYT5" s="669"/>
      <c r="TYU5" s="669"/>
      <c r="TYV5" s="669"/>
      <c r="TYW5" s="669"/>
      <c r="TYX5" s="669"/>
      <c r="TYY5" s="669"/>
      <c r="TYZ5" s="669"/>
      <c r="TZA5" s="669"/>
      <c r="TZB5" s="669"/>
      <c r="TZC5" s="669"/>
      <c r="TZD5" s="669"/>
      <c r="TZE5" s="669"/>
      <c r="TZF5" s="669"/>
      <c r="TZG5" s="669"/>
      <c r="TZH5" s="669"/>
      <c r="TZI5" s="669"/>
      <c r="TZJ5" s="669"/>
      <c r="TZK5" s="669"/>
      <c r="TZL5" s="669"/>
      <c r="TZM5" s="669"/>
      <c r="TZN5" s="669"/>
      <c r="TZO5" s="669"/>
      <c r="TZP5" s="669"/>
      <c r="TZQ5" s="669"/>
      <c r="TZR5" s="669"/>
      <c r="TZS5" s="669"/>
      <c r="TZT5" s="669"/>
      <c r="TZU5" s="669"/>
      <c r="TZV5" s="669"/>
      <c r="TZW5" s="669"/>
      <c r="TZX5" s="669"/>
      <c r="TZY5" s="669"/>
      <c r="TZZ5" s="669"/>
      <c r="UAA5" s="669"/>
      <c r="UAB5" s="669"/>
      <c r="UAC5" s="669"/>
      <c r="UAD5" s="669"/>
      <c r="UAE5" s="669"/>
      <c r="UAF5" s="669"/>
      <c r="UAG5" s="669"/>
      <c r="UAH5" s="669"/>
      <c r="UAI5" s="669"/>
      <c r="UAJ5" s="669"/>
      <c r="UAK5" s="669"/>
      <c r="UAL5" s="669"/>
      <c r="UAM5" s="669"/>
      <c r="UAN5" s="669"/>
      <c r="UAO5" s="669"/>
      <c r="UAP5" s="669"/>
      <c r="UAQ5" s="669"/>
      <c r="UAR5" s="669"/>
      <c r="UAS5" s="669"/>
      <c r="UAT5" s="669"/>
      <c r="UAU5" s="669"/>
      <c r="UAV5" s="669"/>
      <c r="UAW5" s="669"/>
      <c r="UAX5" s="669"/>
      <c r="UAY5" s="669"/>
      <c r="UAZ5" s="669"/>
      <c r="UBA5" s="669"/>
      <c r="UBB5" s="669"/>
      <c r="UBC5" s="669"/>
      <c r="UBD5" s="669"/>
      <c r="UBE5" s="669"/>
      <c r="UBF5" s="669"/>
      <c r="UBG5" s="669"/>
      <c r="UBH5" s="669"/>
      <c r="UBI5" s="669"/>
      <c r="UBJ5" s="669"/>
      <c r="UBK5" s="669"/>
      <c r="UBL5" s="669"/>
      <c r="UBM5" s="669"/>
      <c r="UBN5" s="669"/>
      <c r="UBO5" s="669"/>
      <c r="UBP5" s="669"/>
      <c r="UBQ5" s="669"/>
      <c r="UBR5" s="669"/>
      <c r="UBS5" s="669"/>
      <c r="UBT5" s="669"/>
      <c r="UBU5" s="669"/>
      <c r="UBV5" s="669"/>
      <c r="UBW5" s="669"/>
      <c r="UBX5" s="669"/>
      <c r="UBY5" s="669"/>
      <c r="UBZ5" s="669"/>
      <c r="UCA5" s="669"/>
      <c r="UCB5" s="669"/>
      <c r="UCC5" s="669"/>
      <c r="UCD5" s="669"/>
      <c r="UCE5" s="669"/>
      <c r="UCF5" s="669"/>
      <c r="UCG5" s="669"/>
      <c r="UCH5" s="669"/>
      <c r="UCI5" s="669"/>
      <c r="UCJ5" s="669"/>
      <c r="UCK5" s="669"/>
      <c r="UCL5" s="669"/>
      <c r="UCM5" s="669"/>
      <c r="UCN5" s="669"/>
      <c r="UCO5" s="669"/>
      <c r="UCP5" s="669"/>
      <c r="UCQ5" s="669"/>
      <c r="UCR5" s="669"/>
      <c r="UCS5" s="669"/>
      <c r="UCT5" s="669"/>
      <c r="UCU5" s="669"/>
      <c r="UCV5" s="669"/>
      <c r="UCW5" s="669"/>
      <c r="UCX5" s="669"/>
      <c r="UCY5" s="669"/>
      <c r="UCZ5" s="669"/>
      <c r="UDA5" s="669"/>
      <c r="UDB5" s="669"/>
      <c r="UDC5" s="669"/>
      <c r="UDD5" s="669"/>
      <c r="UDE5" s="669"/>
      <c r="UDF5" s="669"/>
      <c r="UDG5" s="669"/>
      <c r="UDH5" s="669"/>
      <c r="UDI5" s="669"/>
      <c r="UDJ5" s="669"/>
      <c r="UDK5" s="669"/>
      <c r="UDL5" s="669"/>
      <c r="UDM5" s="669"/>
      <c r="UDN5" s="669"/>
      <c r="UDO5" s="669"/>
      <c r="UDP5" s="669"/>
      <c r="UDQ5" s="669"/>
      <c r="UDR5" s="669"/>
      <c r="UDS5" s="669"/>
      <c r="UDT5" s="669"/>
      <c r="UDU5" s="669"/>
      <c r="UDV5" s="669"/>
      <c r="UDW5" s="669"/>
      <c r="UDX5" s="669"/>
      <c r="UDY5" s="669"/>
      <c r="UDZ5" s="669"/>
      <c r="UEA5" s="669"/>
      <c r="UEB5" s="669"/>
      <c r="UEC5" s="669"/>
      <c r="UED5" s="669"/>
      <c r="UEE5" s="669"/>
      <c r="UEF5" s="669"/>
      <c r="UEG5" s="669"/>
      <c r="UEH5" s="669"/>
      <c r="UEI5" s="669"/>
      <c r="UEJ5" s="669"/>
      <c r="UEK5" s="669"/>
      <c r="UEL5" s="669"/>
      <c r="UEM5" s="669"/>
      <c r="UEN5" s="669"/>
      <c r="UEO5" s="669"/>
      <c r="UEP5" s="669"/>
      <c r="UEQ5" s="669"/>
      <c r="UER5" s="669"/>
      <c r="UES5" s="669"/>
      <c r="UET5" s="669"/>
      <c r="UEU5" s="669"/>
      <c r="UEV5" s="669"/>
      <c r="UEW5" s="669"/>
      <c r="UEX5" s="669"/>
      <c r="UEY5" s="669"/>
      <c r="UEZ5" s="669"/>
      <c r="UFA5" s="669"/>
      <c r="UFB5" s="669"/>
      <c r="UFC5" s="669"/>
      <c r="UFD5" s="669"/>
      <c r="UFE5" s="669"/>
      <c r="UFF5" s="669"/>
      <c r="UFG5" s="669"/>
      <c r="UFH5" s="669"/>
      <c r="UFI5" s="669"/>
      <c r="UFJ5" s="669"/>
      <c r="UFK5" s="669"/>
      <c r="UFL5" s="669"/>
      <c r="UFM5" s="669"/>
      <c r="UFN5" s="669"/>
      <c r="UFO5" s="669"/>
      <c r="UFP5" s="669"/>
      <c r="UFQ5" s="669"/>
      <c r="UFR5" s="669"/>
      <c r="UFS5" s="669"/>
      <c r="UFT5" s="669"/>
      <c r="UFU5" s="669"/>
      <c r="UFV5" s="669"/>
      <c r="UFW5" s="669"/>
      <c r="UFX5" s="669"/>
      <c r="UFY5" s="669"/>
      <c r="UFZ5" s="669"/>
      <c r="UGA5" s="669"/>
      <c r="UGB5" s="669"/>
      <c r="UGC5" s="669"/>
      <c r="UGD5" s="669"/>
      <c r="UGE5" s="669"/>
      <c r="UGF5" s="669"/>
      <c r="UGG5" s="669"/>
      <c r="UGH5" s="669"/>
      <c r="UGI5" s="669"/>
      <c r="UGJ5" s="669"/>
      <c r="UGK5" s="669"/>
      <c r="UGL5" s="669"/>
      <c r="UGM5" s="669"/>
      <c r="UGN5" s="669"/>
      <c r="UGO5" s="669"/>
      <c r="UGP5" s="669"/>
      <c r="UGQ5" s="669"/>
      <c r="UGR5" s="669"/>
      <c r="UGS5" s="669"/>
      <c r="UGT5" s="669"/>
      <c r="UGU5" s="669"/>
      <c r="UGV5" s="669"/>
      <c r="UGW5" s="669"/>
      <c r="UGX5" s="669"/>
      <c r="UGY5" s="669"/>
      <c r="UGZ5" s="669"/>
      <c r="UHA5" s="669"/>
      <c r="UHB5" s="669"/>
      <c r="UHC5" s="669"/>
      <c r="UHD5" s="669"/>
      <c r="UHE5" s="669"/>
      <c r="UHF5" s="669"/>
      <c r="UHG5" s="669"/>
      <c r="UHH5" s="669"/>
      <c r="UHI5" s="669"/>
      <c r="UHJ5" s="669"/>
      <c r="UHK5" s="669"/>
      <c r="UHL5" s="669"/>
      <c r="UHM5" s="669"/>
      <c r="UHN5" s="669"/>
      <c r="UHO5" s="669"/>
      <c r="UHP5" s="669"/>
      <c r="UHQ5" s="669"/>
      <c r="UHR5" s="669"/>
      <c r="UHS5" s="669"/>
      <c r="UHT5" s="669"/>
      <c r="UHU5" s="669"/>
      <c r="UHV5" s="669"/>
      <c r="UHW5" s="669"/>
      <c r="UHX5" s="669"/>
      <c r="UHY5" s="669"/>
      <c r="UHZ5" s="669"/>
      <c r="UIA5" s="669"/>
      <c r="UIB5" s="669"/>
      <c r="UIC5" s="669"/>
      <c r="UID5" s="669"/>
      <c r="UIE5" s="669"/>
      <c r="UIF5" s="669"/>
      <c r="UIG5" s="669"/>
      <c r="UIH5" s="669"/>
      <c r="UII5" s="669"/>
      <c r="UIJ5" s="669"/>
      <c r="UIK5" s="669"/>
      <c r="UIL5" s="669"/>
      <c r="UIM5" s="669"/>
      <c r="UIN5" s="669"/>
      <c r="UIO5" s="669"/>
      <c r="UIP5" s="669"/>
      <c r="UIQ5" s="669"/>
      <c r="UIR5" s="669"/>
      <c r="UIS5" s="669"/>
      <c r="UIT5" s="669"/>
      <c r="UIU5" s="669"/>
      <c r="UIV5" s="669"/>
      <c r="UIW5" s="669"/>
      <c r="UIX5" s="669"/>
      <c r="UIY5" s="669"/>
      <c r="UIZ5" s="669"/>
      <c r="UJA5" s="669"/>
      <c r="UJB5" s="669"/>
      <c r="UJC5" s="669"/>
      <c r="UJD5" s="669"/>
      <c r="UJE5" s="669"/>
      <c r="UJF5" s="669"/>
      <c r="UJG5" s="669"/>
      <c r="UJH5" s="669"/>
      <c r="UJI5" s="669"/>
      <c r="UJJ5" s="669"/>
      <c r="UJK5" s="669"/>
      <c r="UJL5" s="669"/>
      <c r="UJM5" s="669"/>
      <c r="UJN5" s="669"/>
      <c r="UJO5" s="669"/>
      <c r="UJP5" s="669"/>
      <c r="UJQ5" s="669"/>
      <c r="UJR5" s="669"/>
      <c r="UJS5" s="669"/>
      <c r="UJT5" s="669"/>
      <c r="UJU5" s="669"/>
      <c r="UJV5" s="669"/>
      <c r="UJW5" s="669"/>
      <c r="UJX5" s="669"/>
      <c r="UJY5" s="669"/>
      <c r="UJZ5" s="669"/>
      <c r="UKA5" s="669"/>
      <c r="UKB5" s="669"/>
      <c r="UKC5" s="669"/>
      <c r="UKD5" s="669"/>
      <c r="UKE5" s="669"/>
      <c r="UKF5" s="669"/>
      <c r="UKG5" s="669"/>
      <c r="UKH5" s="669"/>
      <c r="UKI5" s="669"/>
      <c r="UKJ5" s="669"/>
      <c r="UKK5" s="669"/>
      <c r="UKL5" s="669"/>
      <c r="UKM5" s="669"/>
      <c r="UKN5" s="669"/>
      <c r="UKO5" s="669"/>
      <c r="UKP5" s="669"/>
      <c r="UKQ5" s="669"/>
      <c r="UKR5" s="669"/>
      <c r="UKS5" s="669"/>
      <c r="UKT5" s="669"/>
      <c r="UKU5" s="669"/>
      <c r="UKV5" s="669"/>
      <c r="UKW5" s="669"/>
      <c r="UKX5" s="669"/>
      <c r="UKY5" s="669"/>
      <c r="UKZ5" s="669"/>
      <c r="ULA5" s="669"/>
      <c r="ULB5" s="669"/>
      <c r="ULC5" s="669"/>
      <c r="ULD5" s="669"/>
      <c r="ULE5" s="669"/>
      <c r="ULF5" s="669"/>
      <c r="ULG5" s="669"/>
      <c r="ULH5" s="669"/>
      <c r="ULI5" s="669"/>
      <c r="ULJ5" s="669"/>
      <c r="ULK5" s="669"/>
      <c r="ULL5" s="669"/>
      <c r="ULM5" s="669"/>
      <c r="ULN5" s="669"/>
      <c r="ULO5" s="669"/>
      <c r="ULP5" s="669"/>
      <c r="ULQ5" s="669"/>
      <c r="ULR5" s="669"/>
      <c r="ULS5" s="669"/>
      <c r="ULT5" s="669"/>
      <c r="ULU5" s="669"/>
      <c r="ULV5" s="669"/>
      <c r="ULW5" s="669"/>
      <c r="ULX5" s="669"/>
      <c r="ULY5" s="669"/>
      <c r="ULZ5" s="669"/>
      <c r="UMA5" s="669"/>
      <c r="UMB5" s="669"/>
      <c r="UMC5" s="669"/>
      <c r="UMD5" s="669"/>
      <c r="UME5" s="669"/>
      <c r="UMF5" s="669"/>
      <c r="UMG5" s="669"/>
      <c r="UMH5" s="669"/>
      <c r="UMI5" s="669"/>
      <c r="UMJ5" s="669"/>
      <c r="UMK5" s="669"/>
      <c r="UML5" s="669"/>
      <c r="UMM5" s="669"/>
      <c r="UMN5" s="669"/>
      <c r="UMO5" s="669"/>
      <c r="UMP5" s="669"/>
      <c r="UMQ5" s="669"/>
      <c r="UMR5" s="669"/>
      <c r="UMS5" s="669"/>
      <c r="UMT5" s="669"/>
      <c r="UMU5" s="669"/>
      <c r="UMV5" s="669"/>
      <c r="UMW5" s="669"/>
      <c r="UMX5" s="669"/>
      <c r="UMY5" s="669"/>
      <c r="UMZ5" s="669"/>
      <c r="UNA5" s="669"/>
      <c r="UNB5" s="669"/>
      <c r="UNC5" s="669"/>
      <c r="UND5" s="669"/>
      <c r="UNE5" s="669"/>
      <c r="UNF5" s="669"/>
      <c r="UNG5" s="669"/>
      <c r="UNH5" s="669"/>
      <c r="UNI5" s="669"/>
      <c r="UNJ5" s="669"/>
      <c r="UNK5" s="669"/>
      <c r="UNL5" s="669"/>
      <c r="UNM5" s="669"/>
      <c r="UNN5" s="669"/>
      <c r="UNO5" s="669"/>
      <c r="UNP5" s="669"/>
      <c r="UNQ5" s="669"/>
      <c r="UNR5" s="669"/>
      <c r="UNS5" s="669"/>
      <c r="UNT5" s="669"/>
      <c r="UNU5" s="669"/>
      <c r="UNV5" s="669"/>
      <c r="UNW5" s="669"/>
      <c r="UNX5" s="669"/>
      <c r="UNY5" s="669"/>
      <c r="UNZ5" s="669"/>
      <c r="UOA5" s="669"/>
      <c r="UOB5" s="669"/>
      <c r="UOC5" s="669"/>
      <c r="UOD5" s="669"/>
      <c r="UOE5" s="669"/>
      <c r="UOF5" s="669"/>
      <c r="UOG5" s="669"/>
      <c r="UOH5" s="669"/>
      <c r="UOI5" s="669"/>
      <c r="UOJ5" s="669"/>
      <c r="UOK5" s="669"/>
      <c r="UOL5" s="669"/>
      <c r="UOM5" s="669"/>
      <c r="UON5" s="669"/>
      <c r="UOO5" s="669"/>
      <c r="UOP5" s="669"/>
      <c r="UOQ5" s="669"/>
      <c r="UOR5" s="669"/>
      <c r="UOS5" s="669"/>
      <c r="UOT5" s="669"/>
      <c r="UOU5" s="669"/>
      <c r="UOV5" s="669"/>
      <c r="UOW5" s="669"/>
      <c r="UOX5" s="669"/>
      <c r="UOY5" s="669"/>
      <c r="UOZ5" s="669"/>
      <c r="UPA5" s="669"/>
      <c r="UPB5" s="669"/>
      <c r="UPC5" s="669"/>
      <c r="UPD5" s="669"/>
      <c r="UPE5" s="669"/>
      <c r="UPF5" s="669"/>
      <c r="UPG5" s="669"/>
      <c r="UPH5" s="669"/>
      <c r="UPI5" s="669"/>
      <c r="UPJ5" s="669"/>
      <c r="UPK5" s="669"/>
      <c r="UPL5" s="669"/>
      <c r="UPM5" s="669"/>
      <c r="UPN5" s="669"/>
      <c r="UPO5" s="669"/>
      <c r="UPP5" s="669"/>
      <c r="UPQ5" s="669"/>
      <c r="UPR5" s="669"/>
      <c r="UPS5" s="669"/>
      <c r="UPT5" s="669"/>
      <c r="UPU5" s="669"/>
      <c r="UPV5" s="669"/>
      <c r="UPW5" s="669"/>
      <c r="UPX5" s="669"/>
      <c r="UPY5" s="669"/>
      <c r="UPZ5" s="669"/>
      <c r="UQA5" s="669"/>
      <c r="UQB5" s="669"/>
      <c r="UQC5" s="669"/>
      <c r="UQD5" s="669"/>
      <c r="UQE5" s="669"/>
      <c r="UQF5" s="669"/>
      <c r="UQG5" s="669"/>
      <c r="UQH5" s="669"/>
      <c r="UQI5" s="669"/>
      <c r="UQJ5" s="669"/>
      <c r="UQK5" s="669"/>
      <c r="UQL5" s="669"/>
      <c r="UQM5" s="669"/>
      <c r="UQN5" s="669"/>
      <c r="UQO5" s="669"/>
      <c r="UQP5" s="669"/>
      <c r="UQQ5" s="669"/>
      <c r="UQR5" s="669"/>
      <c r="UQS5" s="669"/>
      <c r="UQT5" s="669"/>
      <c r="UQU5" s="669"/>
      <c r="UQV5" s="669"/>
      <c r="UQW5" s="669"/>
      <c r="UQX5" s="669"/>
      <c r="UQY5" s="669"/>
      <c r="UQZ5" s="669"/>
      <c r="URA5" s="669"/>
      <c r="URB5" s="669"/>
      <c r="URC5" s="669"/>
      <c r="URD5" s="669"/>
      <c r="URE5" s="669"/>
      <c r="URF5" s="669"/>
      <c r="URG5" s="669"/>
      <c r="URH5" s="669"/>
      <c r="URI5" s="669"/>
      <c r="URJ5" s="669"/>
      <c r="URK5" s="669"/>
      <c r="URL5" s="669"/>
      <c r="URM5" s="669"/>
      <c r="URN5" s="669"/>
      <c r="URO5" s="669"/>
      <c r="URP5" s="669"/>
      <c r="URQ5" s="669"/>
      <c r="URR5" s="669"/>
      <c r="URS5" s="669"/>
      <c r="URT5" s="669"/>
      <c r="URU5" s="669"/>
      <c r="URV5" s="669"/>
      <c r="URW5" s="669"/>
      <c r="URX5" s="669"/>
      <c r="URY5" s="669"/>
      <c r="URZ5" s="669"/>
      <c r="USA5" s="669"/>
      <c r="USB5" s="669"/>
      <c r="USC5" s="669"/>
      <c r="USD5" s="669"/>
      <c r="USE5" s="669"/>
      <c r="USF5" s="669"/>
      <c r="USG5" s="669"/>
      <c r="USH5" s="669"/>
      <c r="USI5" s="669"/>
      <c r="USJ5" s="669"/>
      <c r="USK5" s="669"/>
      <c r="USL5" s="669"/>
      <c r="USM5" s="669"/>
      <c r="USN5" s="669"/>
      <c r="USO5" s="669"/>
      <c r="USP5" s="669"/>
      <c r="USQ5" s="669"/>
      <c r="USR5" s="669"/>
      <c r="USS5" s="669"/>
      <c r="UST5" s="669"/>
      <c r="USU5" s="669"/>
      <c r="USV5" s="669"/>
      <c r="USW5" s="669"/>
      <c r="USX5" s="669"/>
      <c r="USY5" s="669"/>
      <c r="USZ5" s="669"/>
      <c r="UTA5" s="669"/>
      <c r="UTB5" s="669"/>
      <c r="UTC5" s="669"/>
      <c r="UTD5" s="669"/>
      <c r="UTE5" s="669"/>
      <c r="UTF5" s="669"/>
      <c r="UTG5" s="669"/>
      <c r="UTH5" s="669"/>
      <c r="UTI5" s="669"/>
      <c r="UTJ5" s="669"/>
      <c r="UTK5" s="669"/>
      <c r="UTL5" s="669"/>
      <c r="UTM5" s="669"/>
      <c r="UTN5" s="669"/>
      <c r="UTO5" s="669"/>
      <c r="UTP5" s="669"/>
      <c r="UTQ5" s="669"/>
      <c r="UTR5" s="669"/>
      <c r="UTS5" s="669"/>
      <c r="UTT5" s="669"/>
      <c r="UTU5" s="669"/>
      <c r="UTV5" s="669"/>
      <c r="UTW5" s="669"/>
      <c r="UTX5" s="669"/>
      <c r="UTY5" s="669"/>
      <c r="UTZ5" s="669"/>
      <c r="UUA5" s="669"/>
      <c r="UUB5" s="669"/>
      <c r="UUC5" s="669"/>
      <c r="UUD5" s="669"/>
      <c r="UUE5" s="669"/>
      <c r="UUF5" s="669"/>
      <c r="UUG5" s="669"/>
      <c r="UUH5" s="669"/>
      <c r="UUI5" s="669"/>
      <c r="UUJ5" s="669"/>
      <c r="UUK5" s="669"/>
      <c r="UUL5" s="669"/>
      <c r="UUM5" s="669"/>
      <c r="UUN5" s="669"/>
      <c r="UUO5" s="669"/>
      <c r="UUP5" s="669"/>
      <c r="UUQ5" s="669"/>
      <c r="UUR5" s="669"/>
      <c r="UUS5" s="669"/>
      <c r="UUT5" s="669"/>
      <c r="UUU5" s="669"/>
      <c r="UUV5" s="669"/>
      <c r="UUW5" s="669"/>
      <c r="UUX5" s="669"/>
      <c r="UUY5" s="669"/>
      <c r="UUZ5" s="669"/>
      <c r="UVA5" s="669"/>
      <c r="UVB5" s="669"/>
      <c r="UVC5" s="669"/>
      <c r="UVD5" s="669"/>
      <c r="UVE5" s="669"/>
      <c r="UVF5" s="669"/>
      <c r="UVG5" s="669"/>
      <c r="UVH5" s="669"/>
      <c r="UVI5" s="669"/>
      <c r="UVJ5" s="669"/>
      <c r="UVK5" s="669"/>
      <c r="UVL5" s="669"/>
      <c r="UVM5" s="669"/>
      <c r="UVN5" s="669"/>
      <c r="UVO5" s="669"/>
      <c r="UVP5" s="669"/>
      <c r="UVQ5" s="669"/>
      <c r="UVR5" s="669"/>
      <c r="UVS5" s="669"/>
      <c r="UVT5" s="669"/>
      <c r="UVU5" s="669"/>
      <c r="UVV5" s="669"/>
      <c r="UVW5" s="669"/>
      <c r="UVX5" s="669"/>
      <c r="UVY5" s="669"/>
      <c r="UVZ5" s="669"/>
      <c r="UWA5" s="669"/>
      <c r="UWB5" s="669"/>
      <c r="UWC5" s="669"/>
      <c r="UWD5" s="669"/>
      <c r="UWE5" s="669"/>
      <c r="UWF5" s="669"/>
      <c r="UWG5" s="669"/>
      <c r="UWH5" s="669"/>
      <c r="UWI5" s="669"/>
      <c r="UWJ5" s="669"/>
      <c r="UWK5" s="669"/>
      <c r="UWL5" s="669"/>
      <c r="UWM5" s="669"/>
      <c r="UWN5" s="669"/>
      <c r="UWO5" s="669"/>
      <c r="UWP5" s="669"/>
      <c r="UWQ5" s="669"/>
      <c r="UWR5" s="669"/>
      <c r="UWS5" s="669"/>
      <c r="UWT5" s="669"/>
      <c r="UWU5" s="669"/>
      <c r="UWV5" s="669"/>
      <c r="UWW5" s="669"/>
      <c r="UWX5" s="669"/>
      <c r="UWY5" s="669"/>
      <c r="UWZ5" s="669"/>
      <c r="UXA5" s="669"/>
      <c r="UXB5" s="669"/>
      <c r="UXC5" s="669"/>
      <c r="UXD5" s="669"/>
      <c r="UXE5" s="669"/>
      <c r="UXF5" s="669"/>
      <c r="UXG5" s="669"/>
      <c r="UXH5" s="669"/>
      <c r="UXI5" s="669"/>
      <c r="UXJ5" s="669"/>
      <c r="UXK5" s="669"/>
      <c r="UXL5" s="669"/>
      <c r="UXM5" s="669"/>
      <c r="UXN5" s="669"/>
      <c r="UXO5" s="669"/>
      <c r="UXP5" s="669"/>
      <c r="UXQ5" s="669"/>
      <c r="UXR5" s="669"/>
      <c r="UXS5" s="669"/>
      <c r="UXT5" s="669"/>
      <c r="UXU5" s="669"/>
      <c r="UXV5" s="669"/>
      <c r="UXW5" s="669"/>
      <c r="UXX5" s="669"/>
      <c r="UXY5" s="669"/>
      <c r="UXZ5" s="669"/>
      <c r="UYA5" s="669"/>
      <c r="UYB5" s="669"/>
      <c r="UYC5" s="669"/>
      <c r="UYD5" s="669"/>
      <c r="UYE5" s="669"/>
      <c r="UYF5" s="669"/>
      <c r="UYG5" s="669"/>
      <c r="UYH5" s="669"/>
      <c r="UYI5" s="669"/>
      <c r="UYJ5" s="669"/>
      <c r="UYK5" s="669"/>
      <c r="UYL5" s="669"/>
      <c r="UYM5" s="669"/>
      <c r="UYN5" s="669"/>
      <c r="UYO5" s="669"/>
      <c r="UYP5" s="669"/>
      <c r="UYQ5" s="669"/>
      <c r="UYR5" s="669"/>
      <c r="UYS5" s="669"/>
      <c r="UYT5" s="669"/>
      <c r="UYU5" s="669"/>
      <c r="UYV5" s="669"/>
      <c r="UYW5" s="669"/>
      <c r="UYX5" s="669"/>
      <c r="UYY5" s="669"/>
      <c r="UYZ5" s="669"/>
      <c r="UZA5" s="669"/>
      <c r="UZB5" s="669"/>
      <c r="UZC5" s="669"/>
      <c r="UZD5" s="669"/>
      <c r="UZE5" s="669"/>
      <c r="UZF5" s="669"/>
      <c r="UZG5" s="669"/>
      <c r="UZH5" s="669"/>
      <c r="UZI5" s="669"/>
      <c r="UZJ5" s="669"/>
      <c r="UZK5" s="669"/>
      <c r="UZL5" s="669"/>
      <c r="UZM5" s="669"/>
      <c r="UZN5" s="669"/>
      <c r="UZO5" s="669"/>
      <c r="UZP5" s="669"/>
      <c r="UZQ5" s="669"/>
      <c r="UZR5" s="669"/>
      <c r="UZS5" s="669"/>
      <c r="UZT5" s="669"/>
      <c r="UZU5" s="669"/>
      <c r="UZV5" s="669"/>
      <c r="UZW5" s="669"/>
      <c r="UZX5" s="669"/>
      <c r="UZY5" s="669"/>
      <c r="UZZ5" s="669"/>
      <c r="VAA5" s="669"/>
      <c r="VAB5" s="669"/>
      <c r="VAC5" s="669"/>
      <c r="VAD5" s="669"/>
      <c r="VAE5" s="669"/>
      <c r="VAF5" s="669"/>
      <c r="VAG5" s="669"/>
      <c r="VAH5" s="669"/>
      <c r="VAI5" s="669"/>
      <c r="VAJ5" s="669"/>
      <c r="VAK5" s="669"/>
      <c r="VAL5" s="669"/>
      <c r="VAM5" s="669"/>
      <c r="VAN5" s="669"/>
      <c r="VAO5" s="669"/>
      <c r="VAP5" s="669"/>
      <c r="VAQ5" s="669"/>
      <c r="VAR5" s="669"/>
      <c r="VAS5" s="669"/>
      <c r="VAT5" s="669"/>
      <c r="VAU5" s="669"/>
      <c r="VAV5" s="669"/>
      <c r="VAW5" s="669"/>
      <c r="VAX5" s="669"/>
      <c r="VAY5" s="669"/>
      <c r="VAZ5" s="669"/>
      <c r="VBA5" s="669"/>
      <c r="VBB5" s="669"/>
      <c r="VBC5" s="669"/>
      <c r="VBD5" s="669"/>
      <c r="VBE5" s="669"/>
      <c r="VBF5" s="669"/>
      <c r="VBG5" s="669"/>
      <c r="VBH5" s="669"/>
      <c r="VBI5" s="669"/>
      <c r="VBJ5" s="669"/>
      <c r="VBK5" s="669"/>
      <c r="VBL5" s="669"/>
      <c r="VBM5" s="669"/>
      <c r="VBN5" s="669"/>
      <c r="VBO5" s="669"/>
      <c r="VBP5" s="669"/>
      <c r="VBQ5" s="669"/>
      <c r="VBR5" s="669"/>
      <c r="VBS5" s="669"/>
      <c r="VBT5" s="669"/>
      <c r="VBU5" s="669"/>
      <c r="VBV5" s="669"/>
      <c r="VBW5" s="669"/>
      <c r="VBX5" s="669"/>
      <c r="VBY5" s="669"/>
      <c r="VBZ5" s="669"/>
      <c r="VCA5" s="669"/>
      <c r="VCB5" s="669"/>
      <c r="VCC5" s="669"/>
      <c r="VCD5" s="669"/>
      <c r="VCE5" s="669"/>
      <c r="VCF5" s="669"/>
      <c r="VCG5" s="669"/>
      <c r="VCH5" s="669"/>
      <c r="VCI5" s="669"/>
      <c r="VCJ5" s="669"/>
      <c r="VCK5" s="669"/>
      <c r="VCL5" s="669"/>
      <c r="VCM5" s="669"/>
      <c r="VCN5" s="669"/>
      <c r="VCO5" s="669"/>
      <c r="VCP5" s="669"/>
      <c r="VCQ5" s="669"/>
      <c r="VCR5" s="669"/>
      <c r="VCS5" s="669"/>
      <c r="VCT5" s="669"/>
      <c r="VCU5" s="669"/>
      <c r="VCV5" s="669"/>
      <c r="VCW5" s="669"/>
      <c r="VCX5" s="669"/>
      <c r="VCY5" s="669"/>
      <c r="VCZ5" s="669"/>
      <c r="VDA5" s="669"/>
      <c r="VDB5" s="669"/>
      <c r="VDC5" s="669"/>
      <c r="VDD5" s="669"/>
      <c r="VDE5" s="669"/>
      <c r="VDF5" s="669"/>
      <c r="VDG5" s="669"/>
      <c r="VDH5" s="669"/>
      <c r="VDI5" s="669"/>
      <c r="VDJ5" s="669"/>
      <c r="VDK5" s="669"/>
      <c r="VDL5" s="669"/>
      <c r="VDM5" s="669"/>
      <c r="VDN5" s="669"/>
      <c r="VDO5" s="669"/>
      <c r="VDP5" s="669"/>
      <c r="VDQ5" s="669"/>
      <c r="VDR5" s="669"/>
      <c r="VDS5" s="669"/>
      <c r="VDT5" s="669"/>
      <c r="VDU5" s="669"/>
      <c r="VDV5" s="669"/>
      <c r="VDW5" s="669"/>
      <c r="VDX5" s="669"/>
      <c r="VDY5" s="669"/>
      <c r="VDZ5" s="669"/>
      <c r="VEA5" s="669"/>
      <c r="VEB5" s="669"/>
      <c r="VEC5" s="669"/>
      <c r="VED5" s="669"/>
      <c r="VEE5" s="669"/>
      <c r="VEF5" s="669"/>
      <c r="VEG5" s="669"/>
      <c r="VEH5" s="669"/>
      <c r="VEI5" s="669"/>
      <c r="VEJ5" s="669"/>
      <c r="VEK5" s="669"/>
      <c r="VEL5" s="669"/>
      <c r="VEM5" s="669"/>
      <c r="VEN5" s="669"/>
      <c r="VEO5" s="669"/>
      <c r="VEP5" s="669"/>
      <c r="VEQ5" s="669"/>
      <c r="VER5" s="669"/>
      <c r="VES5" s="669"/>
      <c r="VET5" s="669"/>
      <c r="VEU5" s="669"/>
      <c r="VEV5" s="669"/>
      <c r="VEW5" s="669"/>
      <c r="VEX5" s="669"/>
      <c r="VEY5" s="669"/>
      <c r="VEZ5" s="669"/>
      <c r="VFA5" s="669"/>
      <c r="VFB5" s="669"/>
      <c r="VFC5" s="669"/>
      <c r="VFD5" s="669"/>
      <c r="VFE5" s="669"/>
      <c r="VFF5" s="669"/>
      <c r="VFG5" s="669"/>
      <c r="VFH5" s="669"/>
      <c r="VFI5" s="669"/>
      <c r="VFJ5" s="669"/>
      <c r="VFK5" s="669"/>
      <c r="VFL5" s="669"/>
      <c r="VFM5" s="669"/>
      <c r="VFN5" s="669"/>
      <c r="VFO5" s="669"/>
      <c r="VFP5" s="669"/>
      <c r="VFQ5" s="669"/>
      <c r="VFR5" s="669"/>
      <c r="VFS5" s="669"/>
      <c r="VFT5" s="669"/>
      <c r="VFU5" s="669"/>
      <c r="VFV5" s="669"/>
      <c r="VFW5" s="669"/>
      <c r="VFX5" s="669"/>
      <c r="VFY5" s="669"/>
      <c r="VFZ5" s="669"/>
      <c r="VGA5" s="669"/>
      <c r="VGB5" s="669"/>
      <c r="VGC5" s="669"/>
      <c r="VGD5" s="669"/>
      <c r="VGE5" s="669"/>
      <c r="VGF5" s="669"/>
      <c r="VGG5" s="669"/>
      <c r="VGH5" s="669"/>
      <c r="VGI5" s="669"/>
      <c r="VGJ5" s="669"/>
      <c r="VGK5" s="669"/>
      <c r="VGL5" s="669"/>
      <c r="VGM5" s="669"/>
      <c r="VGN5" s="669"/>
      <c r="VGO5" s="669"/>
      <c r="VGP5" s="669"/>
      <c r="VGQ5" s="669"/>
      <c r="VGR5" s="669"/>
      <c r="VGS5" s="669"/>
      <c r="VGT5" s="669"/>
      <c r="VGU5" s="669"/>
      <c r="VGV5" s="669"/>
      <c r="VGW5" s="669"/>
      <c r="VGX5" s="669"/>
      <c r="VGY5" s="669"/>
      <c r="VGZ5" s="669"/>
      <c r="VHA5" s="669"/>
      <c r="VHB5" s="669"/>
      <c r="VHC5" s="669"/>
      <c r="VHD5" s="669"/>
      <c r="VHE5" s="669"/>
      <c r="VHF5" s="669"/>
      <c r="VHG5" s="669"/>
      <c r="VHH5" s="669"/>
      <c r="VHI5" s="669"/>
      <c r="VHJ5" s="669"/>
      <c r="VHK5" s="669"/>
      <c r="VHL5" s="669"/>
      <c r="VHM5" s="669"/>
      <c r="VHN5" s="669"/>
      <c r="VHO5" s="669"/>
      <c r="VHP5" s="669"/>
      <c r="VHQ5" s="669"/>
      <c r="VHR5" s="669"/>
      <c r="VHS5" s="669"/>
      <c r="VHT5" s="669"/>
      <c r="VHU5" s="669"/>
      <c r="VHV5" s="669"/>
      <c r="VHW5" s="669"/>
      <c r="VHX5" s="669"/>
      <c r="VHY5" s="669"/>
      <c r="VHZ5" s="669"/>
      <c r="VIA5" s="669"/>
      <c r="VIB5" s="669"/>
      <c r="VIC5" s="669"/>
      <c r="VID5" s="669"/>
      <c r="VIE5" s="669"/>
      <c r="VIF5" s="669"/>
      <c r="VIG5" s="669"/>
      <c r="VIH5" s="669"/>
      <c r="VII5" s="669"/>
      <c r="VIJ5" s="669"/>
      <c r="VIK5" s="669"/>
      <c r="VIL5" s="669"/>
      <c r="VIM5" s="669"/>
      <c r="VIN5" s="669"/>
      <c r="VIO5" s="669"/>
      <c r="VIP5" s="669"/>
      <c r="VIQ5" s="669"/>
      <c r="VIR5" s="669"/>
      <c r="VIS5" s="669"/>
      <c r="VIT5" s="669"/>
      <c r="VIU5" s="669"/>
      <c r="VIV5" s="669"/>
      <c r="VIW5" s="669"/>
      <c r="VIX5" s="669"/>
      <c r="VIY5" s="669"/>
      <c r="VIZ5" s="669"/>
      <c r="VJA5" s="669"/>
      <c r="VJB5" s="669"/>
      <c r="VJC5" s="669"/>
      <c r="VJD5" s="669"/>
      <c r="VJE5" s="669"/>
      <c r="VJF5" s="669"/>
      <c r="VJG5" s="669"/>
      <c r="VJH5" s="669"/>
      <c r="VJI5" s="669"/>
      <c r="VJJ5" s="669"/>
      <c r="VJK5" s="669"/>
      <c r="VJL5" s="669"/>
      <c r="VJM5" s="669"/>
      <c r="VJN5" s="669"/>
      <c r="VJO5" s="669"/>
      <c r="VJP5" s="669"/>
      <c r="VJQ5" s="669"/>
      <c r="VJR5" s="669"/>
      <c r="VJS5" s="669"/>
      <c r="VJT5" s="669"/>
      <c r="VJU5" s="669"/>
      <c r="VJV5" s="669"/>
      <c r="VJW5" s="669"/>
      <c r="VJX5" s="669"/>
      <c r="VJY5" s="669"/>
      <c r="VJZ5" s="669"/>
      <c r="VKA5" s="669"/>
      <c r="VKB5" s="669"/>
      <c r="VKC5" s="669"/>
      <c r="VKD5" s="669"/>
      <c r="VKE5" s="669"/>
      <c r="VKF5" s="669"/>
      <c r="VKG5" s="669"/>
      <c r="VKH5" s="669"/>
      <c r="VKI5" s="669"/>
      <c r="VKJ5" s="669"/>
      <c r="VKK5" s="669"/>
      <c r="VKL5" s="669"/>
      <c r="VKM5" s="669"/>
      <c r="VKN5" s="669"/>
      <c r="VKO5" s="669"/>
      <c r="VKP5" s="669"/>
      <c r="VKQ5" s="669"/>
      <c r="VKR5" s="669"/>
      <c r="VKS5" s="669"/>
      <c r="VKT5" s="669"/>
      <c r="VKU5" s="669"/>
      <c r="VKV5" s="669"/>
      <c r="VKW5" s="669"/>
      <c r="VKX5" s="669"/>
      <c r="VKY5" s="669"/>
      <c r="VKZ5" s="669"/>
      <c r="VLA5" s="669"/>
      <c r="VLB5" s="669"/>
      <c r="VLC5" s="669"/>
      <c r="VLD5" s="669"/>
      <c r="VLE5" s="669"/>
      <c r="VLF5" s="669"/>
      <c r="VLG5" s="669"/>
      <c r="VLH5" s="669"/>
      <c r="VLI5" s="669"/>
      <c r="VLJ5" s="669"/>
      <c r="VLK5" s="669"/>
      <c r="VLL5" s="669"/>
      <c r="VLM5" s="669"/>
      <c r="VLN5" s="669"/>
      <c r="VLO5" s="669"/>
      <c r="VLP5" s="669"/>
      <c r="VLQ5" s="669"/>
      <c r="VLR5" s="669"/>
      <c r="VLS5" s="669"/>
      <c r="VLT5" s="669"/>
      <c r="VLU5" s="669"/>
      <c r="VLV5" s="669"/>
      <c r="VLW5" s="669"/>
      <c r="VLX5" s="669"/>
      <c r="VLY5" s="669"/>
      <c r="VLZ5" s="669"/>
      <c r="VMA5" s="669"/>
      <c r="VMB5" s="669"/>
      <c r="VMC5" s="669"/>
      <c r="VMD5" s="669"/>
      <c r="VME5" s="669"/>
      <c r="VMF5" s="669"/>
      <c r="VMG5" s="669"/>
      <c r="VMH5" s="669"/>
      <c r="VMI5" s="669"/>
      <c r="VMJ5" s="669"/>
      <c r="VMK5" s="669"/>
      <c r="VML5" s="669"/>
      <c r="VMM5" s="669"/>
      <c r="VMN5" s="669"/>
      <c r="VMO5" s="669"/>
      <c r="VMP5" s="669"/>
      <c r="VMQ5" s="669"/>
      <c r="VMR5" s="669"/>
      <c r="VMS5" s="669"/>
      <c r="VMT5" s="669"/>
      <c r="VMU5" s="669"/>
      <c r="VMV5" s="669"/>
      <c r="VMW5" s="669"/>
      <c r="VMX5" s="669"/>
      <c r="VMY5" s="669"/>
      <c r="VMZ5" s="669"/>
      <c r="VNA5" s="669"/>
      <c r="VNB5" s="669"/>
      <c r="VNC5" s="669"/>
      <c r="VND5" s="669"/>
      <c r="VNE5" s="669"/>
      <c r="VNF5" s="669"/>
      <c r="VNG5" s="669"/>
      <c r="VNH5" s="669"/>
      <c r="VNI5" s="669"/>
      <c r="VNJ5" s="669"/>
      <c r="VNK5" s="669"/>
      <c r="VNL5" s="669"/>
      <c r="VNM5" s="669"/>
      <c r="VNN5" s="669"/>
      <c r="VNO5" s="669"/>
      <c r="VNP5" s="669"/>
      <c r="VNQ5" s="669"/>
      <c r="VNR5" s="669"/>
      <c r="VNS5" s="669"/>
      <c r="VNT5" s="669"/>
      <c r="VNU5" s="669"/>
      <c r="VNV5" s="669"/>
      <c r="VNW5" s="669"/>
      <c r="VNX5" s="669"/>
      <c r="VNY5" s="669"/>
      <c r="VNZ5" s="669"/>
      <c r="VOA5" s="669"/>
      <c r="VOB5" s="669"/>
      <c r="VOC5" s="669"/>
      <c r="VOD5" s="669"/>
      <c r="VOE5" s="669"/>
      <c r="VOF5" s="669"/>
      <c r="VOG5" s="669"/>
      <c r="VOH5" s="669"/>
      <c r="VOI5" s="669"/>
      <c r="VOJ5" s="669"/>
      <c r="VOK5" s="669"/>
      <c r="VOL5" s="669"/>
      <c r="VOM5" s="669"/>
      <c r="VON5" s="669"/>
      <c r="VOO5" s="669"/>
      <c r="VOP5" s="669"/>
      <c r="VOQ5" s="669"/>
      <c r="VOR5" s="669"/>
      <c r="VOS5" s="669"/>
      <c r="VOT5" s="669"/>
      <c r="VOU5" s="669"/>
      <c r="VOV5" s="669"/>
      <c r="VOW5" s="669"/>
      <c r="VOX5" s="669"/>
      <c r="VOY5" s="669"/>
      <c r="VOZ5" s="669"/>
      <c r="VPA5" s="669"/>
      <c r="VPB5" s="669"/>
      <c r="VPC5" s="669"/>
      <c r="VPD5" s="669"/>
      <c r="VPE5" s="669"/>
      <c r="VPF5" s="669"/>
      <c r="VPG5" s="669"/>
      <c r="VPH5" s="669"/>
      <c r="VPI5" s="669"/>
      <c r="VPJ5" s="669"/>
      <c r="VPK5" s="669"/>
      <c r="VPL5" s="669"/>
      <c r="VPM5" s="669"/>
      <c r="VPN5" s="669"/>
      <c r="VPO5" s="669"/>
      <c r="VPP5" s="669"/>
      <c r="VPQ5" s="669"/>
      <c r="VPR5" s="669"/>
      <c r="VPS5" s="669"/>
      <c r="VPT5" s="669"/>
      <c r="VPU5" s="669"/>
      <c r="VPV5" s="669"/>
      <c r="VPW5" s="669"/>
      <c r="VPX5" s="669"/>
      <c r="VPY5" s="669"/>
      <c r="VPZ5" s="669"/>
      <c r="VQA5" s="669"/>
      <c r="VQB5" s="669"/>
      <c r="VQC5" s="669"/>
      <c r="VQD5" s="669"/>
      <c r="VQE5" s="669"/>
      <c r="VQF5" s="669"/>
      <c r="VQG5" s="669"/>
      <c r="VQH5" s="669"/>
      <c r="VQI5" s="669"/>
      <c r="VQJ5" s="669"/>
      <c r="VQK5" s="669"/>
      <c r="VQL5" s="669"/>
      <c r="VQM5" s="669"/>
      <c r="VQN5" s="669"/>
      <c r="VQO5" s="669"/>
      <c r="VQP5" s="669"/>
      <c r="VQQ5" s="669"/>
      <c r="VQR5" s="669"/>
      <c r="VQS5" s="669"/>
      <c r="VQT5" s="669"/>
      <c r="VQU5" s="669"/>
      <c r="VQV5" s="669"/>
      <c r="VQW5" s="669"/>
      <c r="VQX5" s="669"/>
      <c r="VQY5" s="669"/>
      <c r="VQZ5" s="669"/>
      <c r="VRA5" s="669"/>
      <c r="VRB5" s="669"/>
      <c r="VRC5" s="669"/>
      <c r="VRD5" s="669"/>
      <c r="VRE5" s="669"/>
      <c r="VRF5" s="669"/>
      <c r="VRG5" s="669"/>
      <c r="VRH5" s="669"/>
      <c r="VRI5" s="669"/>
      <c r="VRJ5" s="669"/>
      <c r="VRK5" s="669"/>
      <c r="VRL5" s="669"/>
      <c r="VRM5" s="669"/>
      <c r="VRN5" s="669"/>
      <c r="VRO5" s="669"/>
      <c r="VRP5" s="669"/>
      <c r="VRQ5" s="669"/>
      <c r="VRR5" s="669"/>
      <c r="VRS5" s="669"/>
      <c r="VRT5" s="669"/>
      <c r="VRU5" s="669"/>
      <c r="VRV5" s="669"/>
      <c r="VRW5" s="669"/>
      <c r="VRX5" s="669"/>
      <c r="VRY5" s="669"/>
      <c r="VRZ5" s="669"/>
      <c r="VSA5" s="669"/>
      <c r="VSB5" s="669"/>
      <c r="VSC5" s="669"/>
      <c r="VSD5" s="669"/>
      <c r="VSE5" s="669"/>
      <c r="VSF5" s="669"/>
      <c r="VSG5" s="669"/>
      <c r="VSH5" s="669"/>
      <c r="VSI5" s="669"/>
      <c r="VSJ5" s="669"/>
      <c r="VSK5" s="669"/>
      <c r="VSL5" s="669"/>
      <c r="VSM5" s="669"/>
      <c r="VSN5" s="669"/>
      <c r="VSO5" s="669"/>
      <c r="VSP5" s="669"/>
      <c r="VSQ5" s="669"/>
      <c r="VSR5" s="669"/>
      <c r="VSS5" s="669"/>
      <c r="VST5" s="669"/>
      <c r="VSU5" s="669"/>
      <c r="VSV5" s="669"/>
      <c r="VSW5" s="669"/>
      <c r="VSX5" s="669"/>
      <c r="VSY5" s="669"/>
      <c r="VSZ5" s="669"/>
      <c r="VTA5" s="669"/>
      <c r="VTB5" s="669"/>
      <c r="VTC5" s="669"/>
      <c r="VTD5" s="669"/>
      <c r="VTE5" s="669"/>
      <c r="VTF5" s="669"/>
      <c r="VTG5" s="669"/>
      <c r="VTH5" s="669"/>
      <c r="VTI5" s="669"/>
      <c r="VTJ5" s="669"/>
      <c r="VTK5" s="669"/>
      <c r="VTL5" s="669"/>
      <c r="VTM5" s="669"/>
      <c r="VTN5" s="669"/>
      <c r="VTO5" s="669"/>
      <c r="VTP5" s="669"/>
      <c r="VTQ5" s="669"/>
      <c r="VTR5" s="669"/>
      <c r="VTS5" s="669"/>
      <c r="VTT5" s="669"/>
      <c r="VTU5" s="669"/>
      <c r="VTV5" s="669"/>
      <c r="VTW5" s="669"/>
      <c r="VTX5" s="669"/>
      <c r="VTY5" s="669"/>
      <c r="VTZ5" s="669"/>
      <c r="VUA5" s="669"/>
      <c r="VUB5" s="669"/>
      <c r="VUC5" s="669"/>
      <c r="VUD5" s="669"/>
      <c r="VUE5" s="669"/>
      <c r="VUF5" s="669"/>
      <c r="VUG5" s="669"/>
      <c r="VUH5" s="669"/>
      <c r="VUI5" s="669"/>
      <c r="VUJ5" s="669"/>
      <c r="VUK5" s="669"/>
      <c r="VUL5" s="669"/>
      <c r="VUM5" s="669"/>
      <c r="VUN5" s="669"/>
      <c r="VUO5" s="669"/>
      <c r="VUP5" s="669"/>
      <c r="VUQ5" s="669"/>
      <c r="VUR5" s="669"/>
      <c r="VUS5" s="669"/>
      <c r="VUT5" s="669"/>
      <c r="VUU5" s="669"/>
      <c r="VUV5" s="669"/>
      <c r="VUW5" s="669"/>
      <c r="VUX5" s="669"/>
      <c r="VUY5" s="669"/>
      <c r="VUZ5" s="669"/>
      <c r="VVA5" s="669"/>
      <c r="VVB5" s="669"/>
      <c r="VVC5" s="669"/>
      <c r="VVD5" s="669"/>
      <c r="VVE5" s="669"/>
      <c r="VVF5" s="669"/>
      <c r="VVG5" s="669"/>
      <c r="VVH5" s="669"/>
      <c r="VVI5" s="669"/>
      <c r="VVJ5" s="669"/>
      <c r="VVK5" s="669"/>
      <c r="VVL5" s="669"/>
      <c r="VVM5" s="669"/>
      <c r="VVN5" s="669"/>
      <c r="VVO5" s="669"/>
      <c r="VVP5" s="669"/>
      <c r="VVQ5" s="669"/>
      <c r="VVR5" s="669"/>
      <c r="VVS5" s="669"/>
      <c r="VVT5" s="669"/>
      <c r="VVU5" s="669"/>
      <c r="VVV5" s="669"/>
      <c r="VVW5" s="669"/>
      <c r="VVX5" s="669"/>
      <c r="VVY5" s="669"/>
      <c r="VVZ5" s="669"/>
      <c r="VWA5" s="669"/>
      <c r="VWB5" s="669"/>
      <c r="VWC5" s="669"/>
      <c r="VWD5" s="669"/>
      <c r="VWE5" s="669"/>
      <c r="VWF5" s="669"/>
      <c r="VWG5" s="669"/>
      <c r="VWH5" s="669"/>
      <c r="VWI5" s="669"/>
      <c r="VWJ5" s="669"/>
      <c r="VWK5" s="669"/>
      <c r="VWL5" s="669"/>
      <c r="VWM5" s="669"/>
      <c r="VWN5" s="669"/>
      <c r="VWO5" s="669"/>
      <c r="VWP5" s="669"/>
      <c r="VWQ5" s="669"/>
      <c r="VWR5" s="669"/>
      <c r="VWS5" s="669"/>
      <c r="VWT5" s="669"/>
      <c r="VWU5" s="669"/>
      <c r="VWV5" s="669"/>
      <c r="VWW5" s="669"/>
      <c r="VWX5" s="669"/>
      <c r="VWY5" s="669"/>
      <c r="VWZ5" s="669"/>
      <c r="VXA5" s="669"/>
      <c r="VXB5" s="669"/>
      <c r="VXC5" s="669"/>
      <c r="VXD5" s="669"/>
      <c r="VXE5" s="669"/>
      <c r="VXF5" s="669"/>
      <c r="VXG5" s="669"/>
      <c r="VXH5" s="669"/>
      <c r="VXI5" s="669"/>
      <c r="VXJ5" s="669"/>
      <c r="VXK5" s="669"/>
      <c r="VXL5" s="669"/>
      <c r="VXM5" s="669"/>
      <c r="VXN5" s="669"/>
      <c r="VXO5" s="669"/>
      <c r="VXP5" s="669"/>
      <c r="VXQ5" s="669"/>
      <c r="VXR5" s="669"/>
      <c r="VXS5" s="669"/>
      <c r="VXT5" s="669"/>
      <c r="VXU5" s="669"/>
      <c r="VXV5" s="669"/>
      <c r="VXW5" s="669"/>
      <c r="VXX5" s="669"/>
      <c r="VXY5" s="669"/>
      <c r="VXZ5" s="669"/>
      <c r="VYA5" s="669"/>
      <c r="VYB5" s="669"/>
      <c r="VYC5" s="669"/>
      <c r="VYD5" s="669"/>
      <c r="VYE5" s="669"/>
      <c r="VYF5" s="669"/>
      <c r="VYG5" s="669"/>
      <c r="VYH5" s="669"/>
      <c r="VYI5" s="669"/>
      <c r="VYJ5" s="669"/>
      <c r="VYK5" s="669"/>
      <c r="VYL5" s="669"/>
      <c r="VYM5" s="669"/>
      <c r="VYN5" s="669"/>
      <c r="VYO5" s="669"/>
      <c r="VYP5" s="669"/>
      <c r="VYQ5" s="669"/>
      <c r="VYR5" s="669"/>
      <c r="VYS5" s="669"/>
      <c r="VYT5" s="669"/>
      <c r="VYU5" s="669"/>
      <c r="VYV5" s="669"/>
      <c r="VYW5" s="669"/>
      <c r="VYX5" s="669"/>
      <c r="VYY5" s="669"/>
      <c r="VYZ5" s="669"/>
      <c r="VZA5" s="669"/>
      <c r="VZB5" s="669"/>
      <c r="VZC5" s="669"/>
      <c r="VZD5" s="669"/>
      <c r="VZE5" s="669"/>
      <c r="VZF5" s="669"/>
      <c r="VZG5" s="669"/>
      <c r="VZH5" s="669"/>
      <c r="VZI5" s="669"/>
      <c r="VZJ5" s="669"/>
      <c r="VZK5" s="669"/>
      <c r="VZL5" s="669"/>
      <c r="VZM5" s="669"/>
      <c r="VZN5" s="669"/>
      <c r="VZO5" s="669"/>
      <c r="VZP5" s="669"/>
      <c r="VZQ5" s="669"/>
      <c r="VZR5" s="669"/>
      <c r="VZS5" s="669"/>
      <c r="VZT5" s="669"/>
      <c r="VZU5" s="669"/>
      <c r="VZV5" s="669"/>
      <c r="VZW5" s="669"/>
      <c r="VZX5" s="669"/>
      <c r="VZY5" s="669"/>
      <c r="VZZ5" s="669"/>
      <c r="WAA5" s="669"/>
      <c r="WAB5" s="669"/>
      <c r="WAC5" s="669"/>
      <c r="WAD5" s="669"/>
      <c r="WAE5" s="669"/>
      <c r="WAF5" s="669"/>
      <c r="WAG5" s="669"/>
      <c r="WAH5" s="669"/>
      <c r="WAI5" s="669"/>
      <c r="WAJ5" s="669"/>
      <c r="WAK5" s="669"/>
      <c r="WAL5" s="669"/>
      <c r="WAM5" s="669"/>
      <c r="WAN5" s="669"/>
      <c r="WAO5" s="669"/>
      <c r="WAP5" s="669"/>
      <c r="WAQ5" s="669"/>
      <c r="WAR5" s="669"/>
      <c r="WAS5" s="669"/>
      <c r="WAT5" s="669"/>
      <c r="WAU5" s="669"/>
      <c r="WAV5" s="669"/>
      <c r="WAW5" s="669"/>
      <c r="WAX5" s="669"/>
      <c r="WAY5" s="669"/>
      <c r="WAZ5" s="669"/>
      <c r="WBA5" s="669"/>
      <c r="WBB5" s="669"/>
      <c r="WBC5" s="669"/>
      <c r="WBD5" s="669"/>
      <c r="WBE5" s="669"/>
      <c r="WBF5" s="669"/>
      <c r="WBG5" s="669"/>
      <c r="WBH5" s="669"/>
      <c r="WBI5" s="669"/>
      <c r="WBJ5" s="669"/>
      <c r="WBK5" s="669"/>
      <c r="WBL5" s="669"/>
      <c r="WBM5" s="669"/>
      <c r="WBN5" s="669"/>
      <c r="WBO5" s="669"/>
      <c r="WBP5" s="669"/>
      <c r="WBQ5" s="669"/>
      <c r="WBR5" s="669"/>
      <c r="WBS5" s="669"/>
      <c r="WBT5" s="669"/>
      <c r="WBU5" s="669"/>
      <c r="WBV5" s="669"/>
      <c r="WBW5" s="669"/>
      <c r="WBX5" s="669"/>
      <c r="WBY5" s="669"/>
      <c r="WBZ5" s="669"/>
      <c r="WCA5" s="669"/>
      <c r="WCB5" s="669"/>
      <c r="WCC5" s="669"/>
      <c r="WCD5" s="669"/>
      <c r="WCE5" s="669"/>
      <c r="WCF5" s="669"/>
      <c r="WCG5" s="669"/>
      <c r="WCH5" s="669"/>
      <c r="WCI5" s="669"/>
      <c r="WCJ5" s="669"/>
      <c r="WCK5" s="669"/>
      <c r="WCL5" s="669"/>
      <c r="WCM5" s="669"/>
      <c r="WCN5" s="669"/>
      <c r="WCO5" s="669"/>
      <c r="WCP5" s="669"/>
      <c r="WCQ5" s="669"/>
      <c r="WCR5" s="669"/>
      <c r="WCS5" s="669"/>
      <c r="WCT5" s="669"/>
      <c r="WCU5" s="669"/>
      <c r="WCV5" s="669"/>
      <c r="WCW5" s="669"/>
      <c r="WCX5" s="669"/>
      <c r="WCY5" s="669"/>
      <c r="WCZ5" s="669"/>
      <c r="WDA5" s="669"/>
      <c r="WDB5" s="669"/>
      <c r="WDC5" s="669"/>
      <c r="WDD5" s="669"/>
      <c r="WDE5" s="669"/>
      <c r="WDF5" s="669"/>
      <c r="WDG5" s="669"/>
      <c r="WDH5" s="669"/>
      <c r="WDI5" s="669"/>
      <c r="WDJ5" s="669"/>
      <c r="WDK5" s="669"/>
      <c r="WDL5" s="669"/>
      <c r="WDM5" s="669"/>
      <c r="WDN5" s="669"/>
      <c r="WDO5" s="669"/>
      <c r="WDP5" s="669"/>
      <c r="WDQ5" s="669"/>
      <c r="WDR5" s="669"/>
      <c r="WDS5" s="669"/>
      <c r="WDT5" s="669"/>
      <c r="WDU5" s="669"/>
      <c r="WDV5" s="669"/>
      <c r="WDW5" s="669"/>
      <c r="WDX5" s="669"/>
      <c r="WDY5" s="669"/>
      <c r="WDZ5" s="669"/>
      <c r="WEA5" s="669"/>
      <c r="WEB5" s="669"/>
      <c r="WEC5" s="669"/>
      <c r="WED5" s="669"/>
      <c r="WEE5" s="669"/>
      <c r="WEF5" s="669"/>
      <c r="WEG5" s="669"/>
      <c r="WEH5" s="669"/>
      <c r="WEI5" s="669"/>
      <c r="WEJ5" s="669"/>
      <c r="WEK5" s="669"/>
      <c r="WEL5" s="669"/>
      <c r="WEM5" s="669"/>
      <c r="WEN5" s="669"/>
      <c r="WEO5" s="669"/>
      <c r="WEP5" s="669"/>
      <c r="WEQ5" s="669"/>
      <c r="WER5" s="669"/>
      <c r="WES5" s="669"/>
      <c r="WET5" s="669"/>
      <c r="WEU5" s="669"/>
      <c r="WEV5" s="669"/>
      <c r="WEW5" s="669"/>
      <c r="WEX5" s="669"/>
      <c r="WEY5" s="669"/>
      <c r="WEZ5" s="669"/>
      <c r="WFA5" s="669"/>
      <c r="WFB5" s="669"/>
      <c r="WFC5" s="669"/>
      <c r="WFD5" s="669"/>
      <c r="WFE5" s="669"/>
      <c r="WFF5" s="669"/>
      <c r="WFG5" s="669"/>
      <c r="WFH5" s="669"/>
      <c r="WFI5" s="669"/>
      <c r="WFJ5" s="669"/>
      <c r="WFK5" s="669"/>
      <c r="WFL5" s="669"/>
      <c r="WFM5" s="669"/>
      <c r="WFN5" s="669"/>
      <c r="WFO5" s="669"/>
      <c r="WFP5" s="669"/>
      <c r="WFQ5" s="669"/>
      <c r="WFR5" s="669"/>
      <c r="WFS5" s="669"/>
      <c r="WFT5" s="669"/>
      <c r="WFU5" s="669"/>
      <c r="WFV5" s="669"/>
      <c r="WFW5" s="669"/>
      <c r="WFX5" s="669"/>
      <c r="WFY5" s="669"/>
      <c r="WFZ5" s="669"/>
      <c r="WGA5" s="669"/>
      <c r="WGB5" s="669"/>
      <c r="WGC5" s="669"/>
      <c r="WGD5" s="669"/>
      <c r="WGE5" s="669"/>
      <c r="WGF5" s="669"/>
      <c r="WGG5" s="669"/>
      <c r="WGH5" s="669"/>
      <c r="WGI5" s="669"/>
      <c r="WGJ5" s="669"/>
      <c r="WGK5" s="669"/>
      <c r="WGL5" s="669"/>
      <c r="WGM5" s="669"/>
      <c r="WGN5" s="669"/>
      <c r="WGO5" s="669"/>
      <c r="WGP5" s="669"/>
      <c r="WGQ5" s="669"/>
      <c r="WGR5" s="669"/>
      <c r="WGS5" s="669"/>
      <c r="WGT5" s="669"/>
      <c r="WGU5" s="669"/>
      <c r="WGV5" s="669"/>
      <c r="WGW5" s="669"/>
      <c r="WGX5" s="669"/>
      <c r="WGY5" s="669"/>
      <c r="WGZ5" s="669"/>
      <c r="WHA5" s="669"/>
      <c r="WHB5" s="669"/>
      <c r="WHC5" s="669"/>
      <c r="WHD5" s="669"/>
      <c r="WHE5" s="669"/>
      <c r="WHF5" s="669"/>
      <c r="WHG5" s="669"/>
      <c r="WHH5" s="669"/>
      <c r="WHI5" s="669"/>
      <c r="WHJ5" s="669"/>
      <c r="WHK5" s="669"/>
      <c r="WHL5" s="669"/>
      <c r="WHM5" s="669"/>
      <c r="WHN5" s="669"/>
      <c r="WHO5" s="669"/>
      <c r="WHP5" s="669"/>
      <c r="WHQ5" s="669"/>
      <c r="WHR5" s="669"/>
      <c r="WHS5" s="669"/>
      <c r="WHT5" s="669"/>
      <c r="WHU5" s="669"/>
      <c r="WHV5" s="669"/>
      <c r="WHW5" s="669"/>
      <c r="WHX5" s="669"/>
      <c r="WHY5" s="669"/>
      <c r="WHZ5" s="669"/>
      <c r="WIA5" s="669"/>
      <c r="WIB5" s="669"/>
      <c r="WIC5" s="669"/>
      <c r="WID5" s="669"/>
      <c r="WIE5" s="669"/>
      <c r="WIF5" s="669"/>
      <c r="WIG5" s="669"/>
      <c r="WIH5" s="669"/>
      <c r="WII5" s="669"/>
      <c r="WIJ5" s="669"/>
      <c r="WIK5" s="669"/>
      <c r="WIL5" s="669"/>
      <c r="WIM5" s="669"/>
      <c r="WIN5" s="669"/>
      <c r="WIO5" s="669"/>
      <c r="WIP5" s="669"/>
      <c r="WIQ5" s="669"/>
      <c r="WIR5" s="669"/>
      <c r="WIS5" s="669"/>
      <c r="WIT5" s="669"/>
      <c r="WIU5" s="669"/>
      <c r="WIV5" s="669"/>
      <c r="WIW5" s="669"/>
      <c r="WIX5" s="669"/>
      <c r="WIY5" s="669"/>
      <c r="WIZ5" s="669"/>
      <c r="WJA5" s="669"/>
      <c r="WJB5" s="669"/>
      <c r="WJC5" s="669"/>
      <c r="WJD5" s="669"/>
      <c r="WJE5" s="669"/>
      <c r="WJF5" s="669"/>
      <c r="WJG5" s="669"/>
      <c r="WJH5" s="669"/>
      <c r="WJI5" s="669"/>
      <c r="WJJ5" s="669"/>
      <c r="WJK5" s="669"/>
      <c r="WJL5" s="669"/>
      <c r="WJM5" s="669"/>
      <c r="WJN5" s="669"/>
      <c r="WJO5" s="669"/>
      <c r="WJP5" s="669"/>
      <c r="WJQ5" s="669"/>
      <c r="WJR5" s="669"/>
      <c r="WJS5" s="669"/>
      <c r="WJT5" s="669"/>
      <c r="WJU5" s="669"/>
      <c r="WJV5" s="669"/>
      <c r="WJW5" s="669"/>
      <c r="WJX5" s="669"/>
      <c r="WJY5" s="669"/>
      <c r="WJZ5" s="669"/>
      <c r="WKA5" s="669"/>
      <c r="WKB5" s="669"/>
      <c r="WKC5" s="669"/>
      <c r="WKD5" s="669"/>
      <c r="WKE5" s="669"/>
      <c r="WKF5" s="669"/>
      <c r="WKG5" s="669"/>
      <c r="WKH5" s="669"/>
      <c r="WKI5" s="669"/>
      <c r="WKJ5" s="669"/>
      <c r="WKK5" s="669"/>
      <c r="WKL5" s="669"/>
      <c r="WKM5" s="669"/>
      <c r="WKN5" s="669"/>
      <c r="WKO5" s="669"/>
      <c r="WKP5" s="669"/>
      <c r="WKQ5" s="669"/>
      <c r="WKR5" s="669"/>
      <c r="WKS5" s="669"/>
      <c r="WKT5" s="669"/>
      <c r="WKU5" s="669"/>
      <c r="WKV5" s="669"/>
      <c r="WKW5" s="669"/>
      <c r="WKX5" s="669"/>
      <c r="WKY5" s="669"/>
      <c r="WKZ5" s="669"/>
      <c r="WLA5" s="669"/>
      <c r="WLB5" s="669"/>
      <c r="WLC5" s="669"/>
      <c r="WLD5" s="669"/>
      <c r="WLE5" s="669"/>
      <c r="WLF5" s="669"/>
      <c r="WLG5" s="669"/>
      <c r="WLH5" s="669"/>
      <c r="WLI5" s="669"/>
      <c r="WLJ5" s="669"/>
      <c r="WLK5" s="669"/>
      <c r="WLL5" s="669"/>
      <c r="WLM5" s="669"/>
      <c r="WLN5" s="669"/>
      <c r="WLO5" s="669"/>
      <c r="WLP5" s="669"/>
      <c r="WLQ5" s="669"/>
      <c r="WLR5" s="669"/>
      <c r="WLS5" s="669"/>
      <c r="WLT5" s="669"/>
      <c r="WLU5" s="669"/>
      <c r="WLV5" s="669"/>
      <c r="WLW5" s="669"/>
      <c r="WLX5" s="669"/>
      <c r="WLY5" s="669"/>
      <c r="WLZ5" s="669"/>
      <c r="WMA5" s="669"/>
      <c r="WMB5" s="669"/>
      <c r="WMC5" s="669"/>
      <c r="WMD5" s="669"/>
      <c r="WME5" s="669"/>
      <c r="WMF5" s="669"/>
      <c r="WMG5" s="669"/>
      <c r="WMH5" s="669"/>
      <c r="WMI5" s="669"/>
      <c r="WMJ5" s="669"/>
      <c r="WMK5" s="669"/>
      <c r="WML5" s="669"/>
      <c r="WMM5" s="669"/>
      <c r="WMN5" s="669"/>
      <c r="WMO5" s="669"/>
      <c r="WMP5" s="669"/>
      <c r="WMQ5" s="669"/>
      <c r="WMR5" s="669"/>
      <c r="WMS5" s="669"/>
      <c r="WMT5" s="669"/>
      <c r="WMU5" s="669"/>
      <c r="WMV5" s="669"/>
      <c r="WMW5" s="669"/>
      <c r="WMX5" s="669"/>
      <c r="WMY5" s="669"/>
      <c r="WMZ5" s="669"/>
      <c r="WNA5" s="669"/>
      <c r="WNB5" s="669"/>
      <c r="WNC5" s="669"/>
      <c r="WND5" s="669"/>
      <c r="WNE5" s="669"/>
      <c r="WNF5" s="669"/>
      <c r="WNG5" s="669"/>
      <c r="WNH5" s="669"/>
      <c r="WNI5" s="669"/>
      <c r="WNJ5" s="669"/>
      <c r="WNK5" s="669"/>
      <c r="WNL5" s="669"/>
      <c r="WNM5" s="669"/>
      <c r="WNN5" s="669"/>
      <c r="WNO5" s="669"/>
      <c r="WNP5" s="669"/>
      <c r="WNQ5" s="669"/>
      <c r="WNR5" s="669"/>
      <c r="WNS5" s="669"/>
      <c r="WNT5" s="669"/>
      <c r="WNU5" s="669"/>
      <c r="WNV5" s="669"/>
      <c r="WNW5" s="669"/>
      <c r="WNX5" s="669"/>
      <c r="WNY5" s="669"/>
      <c r="WNZ5" s="669"/>
      <c r="WOA5" s="669"/>
      <c r="WOB5" s="669"/>
      <c r="WOC5" s="669"/>
      <c r="WOD5" s="669"/>
      <c r="WOE5" s="669"/>
      <c r="WOF5" s="669"/>
      <c r="WOG5" s="669"/>
      <c r="WOH5" s="669"/>
      <c r="WOI5" s="669"/>
      <c r="WOJ5" s="669"/>
      <c r="WOK5" s="669"/>
      <c r="WOL5" s="669"/>
      <c r="WOM5" s="669"/>
      <c r="WON5" s="669"/>
      <c r="WOO5" s="669"/>
      <c r="WOP5" s="669"/>
      <c r="WOQ5" s="669"/>
      <c r="WOR5" s="669"/>
      <c r="WOS5" s="669"/>
      <c r="WOT5" s="669"/>
      <c r="WOU5" s="669"/>
      <c r="WOV5" s="669"/>
      <c r="WOW5" s="669"/>
      <c r="WOX5" s="669"/>
      <c r="WOY5" s="669"/>
      <c r="WOZ5" s="669"/>
      <c r="WPA5" s="669"/>
      <c r="WPB5" s="669"/>
      <c r="WPC5" s="669"/>
      <c r="WPD5" s="669"/>
      <c r="WPE5" s="669"/>
      <c r="WPF5" s="669"/>
      <c r="WPG5" s="669"/>
      <c r="WPH5" s="669"/>
      <c r="WPI5" s="669"/>
      <c r="WPJ5" s="669"/>
      <c r="WPK5" s="669"/>
      <c r="WPL5" s="669"/>
      <c r="WPM5" s="669"/>
      <c r="WPN5" s="669"/>
      <c r="WPO5" s="669"/>
      <c r="WPP5" s="669"/>
      <c r="WPQ5" s="669"/>
      <c r="WPR5" s="669"/>
      <c r="WPS5" s="669"/>
      <c r="WPT5" s="669"/>
      <c r="WPU5" s="669"/>
      <c r="WPV5" s="669"/>
      <c r="WPW5" s="669"/>
      <c r="WPX5" s="669"/>
      <c r="WPY5" s="669"/>
      <c r="WPZ5" s="669"/>
      <c r="WQA5" s="669"/>
      <c r="WQB5" s="669"/>
      <c r="WQC5" s="669"/>
      <c r="WQD5" s="669"/>
      <c r="WQE5" s="669"/>
      <c r="WQF5" s="669"/>
      <c r="WQG5" s="669"/>
      <c r="WQH5" s="669"/>
      <c r="WQI5" s="669"/>
      <c r="WQJ5" s="669"/>
      <c r="WQK5" s="669"/>
      <c r="WQL5" s="669"/>
      <c r="WQM5" s="669"/>
      <c r="WQN5" s="669"/>
      <c r="WQO5" s="669"/>
      <c r="WQP5" s="669"/>
      <c r="WQQ5" s="669"/>
      <c r="WQR5" s="669"/>
      <c r="WQS5" s="669"/>
      <c r="WQT5" s="669"/>
      <c r="WQU5" s="669"/>
      <c r="WQV5" s="669"/>
      <c r="WQW5" s="669"/>
      <c r="WQX5" s="669"/>
      <c r="WQY5" s="669"/>
      <c r="WQZ5" s="669"/>
      <c r="WRA5" s="669"/>
      <c r="WRB5" s="669"/>
      <c r="WRC5" s="669"/>
      <c r="WRD5" s="669"/>
      <c r="WRE5" s="669"/>
      <c r="WRF5" s="669"/>
      <c r="WRG5" s="669"/>
      <c r="WRH5" s="669"/>
      <c r="WRI5" s="669"/>
      <c r="WRJ5" s="669"/>
      <c r="WRK5" s="669"/>
      <c r="WRL5" s="669"/>
      <c r="WRM5" s="669"/>
      <c r="WRN5" s="669"/>
      <c r="WRO5" s="669"/>
      <c r="WRP5" s="669"/>
      <c r="WRQ5" s="669"/>
      <c r="WRR5" s="669"/>
      <c r="WRS5" s="669"/>
      <c r="WRT5" s="669"/>
      <c r="WRU5" s="669"/>
      <c r="WRV5" s="669"/>
      <c r="WRW5" s="669"/>
      <c r="WRX5" s="669"/>
      <c r="WRY5" s="669"/>
      <c r="WRZ5" s="669"/>
      <c r="WSA5" s="669"/>
      <c r="WSB5" s="669"/>
      <c r="WSC5" s="669"/>
      <c r="WSD5" s="669"/>
      <c r="WSE5" s="669"/>
      <c r="WSF5" s="669"/>
      <c r="WSG5" s="669"/>
      <c r="WSH5" s="669"/>
      <c r="WSI5" s="669"/>
      <c r="WSJ5" s="669"/>
      <c r="WSK5" s="669"/>
      <c r="WSL5" s="669"/>
      <c r="WSM5" s="669"/>
      <c r="WSN5" s="669"/>
      <c r="WSO5" s="669"/>
      <c r="WSP5" s="669"/>
      <c r="WSQ5" s="669"/>
      <c r="WSR5" s="669"/>
      <c r="WSS5" s="669"/>
      <c r="WST5" s="669"/>
      <c r="WSU5" s="669"/>
      <c r="WSV5" s="669"/>
      <c r="WSW5" s="669"/>
      <c r="WSX5" s="669"/>
      <c r="WSY5" s="669"/>
      <c r="WSZ5" s="669"/>
      <c r="WTA5" s="669"/>
      <c r="WTB5" s="669"/>
      <c r="WTC5" s="669"/>
      <c r="WTD5" s="669"/>
      <c r="WTE5" s="669"/>
      <c r="WTF5" s="669"/>
      <c r="WTG5" s="669"/>
      <c r="WTH5" s="669"/>
      <c r="WTI5" s="669"/>
      <c r="WTJ5" s="669"/>
      <c r="WTK5" s="669"/>
      <c r="WTL5" s="669"/>
      <c r="WTM5" s="669"/>
      <c r="WTN5" s="669"/>
      <c r="WTO5" s="669"/>
      <c r="WTP5" s="669"/>
      <c r="WTQ5" s="669"/>
      <c r="WTR5" s="669"/>
      <c r="WTS5" s="669"/>
      <c r="WTT5" s="669"/>
      <c r="WTU5" s="669"/>
      <c r="WTV5" s="669"/>
      <c r="WTW5" s="669"/>
      <c r="WTX5" s="669"/>
      <c r="WTY5" s="669"/>
      <c r="WTZ5" s="669"/>
      <c r="WUA5" s="669"/>
      <c r="WUB5" s="669"/>
      <c r="WUC5" s="669"/>
      <c r="WUD5" s="669"/>
      <c r="WUE5" s="669"/>
      <c r="WUF5" s="669"/>
      <c r="WUG5" s="669"/>
      <c r="WUH5" s="669"/>
      <c r="WUI5" s="669"/>
      <c r="WUJ5" s="669"/>
      <c r="WUK5" s="669"/>
      <c r="WUL5" s="669"/>
      <c r="WUM5" s="669"/>
      <c r="WUN5" s="669"/>
      <c r="WUO5" s="669"/>
      <c r="WUP5" s="669"/>
      <c r="WUQ5" s="669"/>
      <c r="WUR5" s="669"/>
      <c r="WUS5" s="669"/>
      <c r="WUT5" s="669"/>
      <c r="WUU5" s="669"/>
      <c r="WUV5" s="669"/>
      <c r="WUW5" s="669"/>
      <c r="WUX5" s="669"/>
      <c r="WUY5" s="669"/>
      <c r="WUZ5" s="669"/>
      <c r="WVA5" s="669"/>
      <c r="WVB5" s="669"/>
      <c r="WVC5" s="669"/>
      <c r="WVD5" s="669"/>
      <c r="WVE5" s="669"/>
      <c r="WVF5" s="669"/>
      <c r="WVG5" s="669"/>
      <c r="WVH5" s="669"/>
      <c r="WVI5" s="669"/>
      <c r="WVJ5" s="669"/>
      <c r="WVK5" s="669"/>
      <c r="WVL5" s="669"/>
      <c r="WVM5" s="669"/>
      <c r="WVN5" s="669"/>
      <c r="WVO5" s="669"/>
      <c r="WVP5" s="669"/>
      <c r="WVQ5" s="669"/>
      <c r="WVR5" s="669"/>
      <c r="WVS5" s="669"/>
      <c r="WVT5" s="669"/>
      <c r="WVU5" s="669"/>
      <c r="WVV5" s="669"/>
      <c r="WVW5" s="669"/>
      <c r="WVX5" s="669"/>
      <c r="WVY5" s="669"/>
      <c r="WVZ5" s="669"/>
      <c r="WWA5" s="669"/>
      <c r="WWB5" s="669"/>
      <c r="WWC5" s="669"/>
      <c r="WWD5" s="669"/>
      <c r="WWE5" s="669"/>
      <c r="WWF5" s="669"/>
      <c r="WWG5" s="669"/>
      <c r="WWH5" s="669"/>
      <c r="WWI5" s="669"/>
      <c r="WWJ5" s="669"/>
      <c r="WWK5" s="669"/>
      <c r="WWL5" s="669"/>
      <c r="WWM5" s="669"/>
      <c r="WWN5" s="669"/>
      <c r="WWO5" s="669"/>
      <c r="WWP5" s="669"/>
      <c r="WWQ5" s="669"/>
      <c r="WWR5" s="669"/>
      <c r="WWS5" s="669"/>
      <c r="WWT5" s="669"/>
      <c r="WWU5" s="669"/>
      <c r="WWV5" s="669"/>
      <c r="WWW5" s="669"/>
      <c r="WWX5" s="669"/>
      <c r="WWY5" s="669"/>
      <c r="WWZ5" s="669"/>
      <c r="WXA5" s="669"/>
      <c r="WXB5" s="669"/>
      <c r="WXC5" s="669"/>
      <c r="WXD5" s="669"/>
      <c r="WXE5" s="669"/>
      <c r="WXF5" s="669"/>
      <c r="WXG5" s="669"/>
      <c r="WXH5" s="669"/>
      <c r="WXI5" s="669"/>
      <c r="WXJ5" s="669"/>
      <c r="WXK5" s="669"/>
      <c r="WXL5" s="669"/>
      <c r="WXM5" s="669"/>
      <c r="WXN5" s="669"/>
      <c r="WXO5" s="669"/>
      <c r="WXP5" s="669"/>
      <c r="WXQ5" s="669"/>
      <c r="WXR5" s="669"/>
      <c r="WXS5" s="669"/>
      <c r="WXT5" s="669"/>
      <c r="WXU5" s="669"/>
      <c r="WXV5" s="669"/>
      <c r="WXW5" s="669"/>
      <c r="WXX5" s="669"/>
      <c r="WXY5" s="669"/>
      <c r="WXZ5" s="669"/>
      <c r="WYA5" s="669"/>
      <c r="WYB5" s="669"/>
      <c r="WYC5" s="669"/>
      <c r="WYD5" s="669"/>
      <c r="WYE5" s="669"/>
      <c r="WYF5" s="669"/>
      <c r="WYG5" s="669"/>
      <c r="WYH5" s="669"/>
      <c r="WYI5" s="669"/>
      <c r="WYJ5" s="669"/>
      <c r="WYK5" s="669"/>
      <c r="WYL5" s="669"/>
      <c r="WYM5" s="669"/>
      <c r="WYN5" s="669"/>
      <c r="WYO5" s="669"/>
      <c r="WYP5" s="669"/>
      <c r="WYQ5" s="669"/>
      <c r="WYR5" s="669"/>
      <c r="WYS5" s="669"/>
      <c r="WYT5" s="669"/>
      <c r="WYU5" s="669"/>
      <c r="WYV5" s="669"/>
      <c r="WYW5" s="669"/>
      <c r="WYX5" s="669"/>
      <c r="WYY5" s="669"/>
      <c r="WYZ5" s="669"/>
      <c r="WZA5" s="669"/>
      <c r="WZB5" s="669"/>
      <c r="WZC5" s="669"/>
      <c r="WZD5" s="669"/>
      <c r="WZE5" s="669"/>
      <c r="WZF5" s="669"/>
      <c r="WZG5" s="669"/>
      <c r="WZH5" s="669"/>
      <c r="WZI5" s="669"/>
      <c r="WZJ5" s="669"/>
      <c r="WZK5" s="669"/>
      <c r="WZL5" s="669"/>
      <c r="WZM5" s="669"/>
      <c r="WZN5" s="669"/>
      <c r="WZO5" s="669"/>
      <c r="WZP5" s="669"/>
      <c r="WZQ5" s="669"/>
      <c r="WZR5" s="669"/>
      <c r="WZS5" s="669"/>
      <c r="WZT5" s="669"/>
      <c r="WZU5" s="669"/>
      <c r="WZV5" s="669"/>
      <c r="WZW5" s="669"/>
      <c r="WZX5" s="669"/>
      <c r="WZY5" s="669"/>
      <c r="WZZ5" s="669"/>
      <c r="XAA5" s="669"/>
      <c r="XAB5" s="669"/>
      <c r="XAC5" s="669"/>
      <c r="XAD5" s="669"/>
      <c r="XAE5" s="669"/>
      <c r="XAF5" s="669"/>
      <c r="XAG5" s="669"/>
      <c r="XAH5" s="669"/>
      <c r="XAI5" s="669"/>
      <c r="XAJ5" s="669"/>
      <c r="XAK5" s="669"/>
      <c r="XAL5" s="669"/>
      <c r="XAM5" s="669"/>
      <c r="XAN5" s="669"/>
      <c r="XAO5" s="669"/>
      <c r="XAP5" s="669"/>
      <c r="XAQ5" s="669"/>
      <c r="XAR5" s="669"/>
      <c r="XAS5" s="669"/>
      <c r="XAT5" s="669"/>
      <c r="XAU5" s="669"/>
      <c r="XAV5" s="669"/>
      <c r="XAW5" s="669"/>
      <c r="XAX5" s="669"/>
      <c r="XAY5" s="669"/>
      <c r="XAZ5" s="669"/>
      <c r="XBA5" s="669"/>
      <c r="XBB5" s="669"/>
      <c r="XBC5" s="669"/>
      <c r="XBD5" s="669"/>
      <c r="XBE5" s="669"/>
      <c r="XBF5" s="669"/>
      <c r="XBG5" s="669"/>
      <c r="XBH5" s="669"/>
      <c r="XBI5" s="669"/>
      <c r="XBJ5" s="669"/>
      <c r="XBK5" s="669"/>
      <c r="XBL5" s="669"/>
      <c r="XBM5" s="669"/>
      <c r="XBN5" s="669"/>
      <c r="XBO5" s="669"/>
      <c r="XBP5" s="669"/>
      <c r="XBQ5" s="669"/>
      <c r="XBR5" s="669"/>
      <c r="XBS5" s="669"/>
      <c r="XBT5" s="669"/>
      <c r="XBU5" s="669"/>
      <c r="XBV5" s="669"/>
      <c r="XBW5" s="669"/>
      <c r="XBX5" s="669"/>
      <c r="XBY5" s="669"/>
      <c r="XBZ5" s="669"/>
      <c r="XCA5" s="669"/>
      <c r="XCB5" s="669"/>
      <c r="XCC5" s="669"/>
      <c r="XCD5" s="669"/>
      <c r="XCE5" s="669"/>
      <c r="XCF5" s="669"/>
      <c r="XCG5" s="669"/>
      <c r="XCH5" s="669"/>
      <c r="XCI5" s="669"/>
      <c r="XCJ5" s="669"/>
      <c r="XCK5" s="669"/>
      <c r="XCL5" s="669"/>
      <c r="XCM5" s="669"/>
      <c r="XCN5" s="669"/>
      <c r="XCO5" s="669"/>
      <c r="XCP5" s="669"/>
      <c r="XCQ5" s="669"/>
      <c r="XCR5" s="669"/>
      <c r="XCS5" s="669"/>
      <c r="XCT5" s="669"/>
      <c r="XCU5" s="669"/>
      <c r="XCV5" s="669"/>
      <c r="XCW5" s="669"/>
      <c r="XCX5" s="669"/>
      <c r="XCY5" s="669"/>
      <c r="XCZ5" s="669"/>
      <c r="XDA5" s="669"/>
      <c r="XDB5" s="669"/>
      <c r="XDC5" s="669"/>
      <c r="XDD5" s="669"/>
      <c r="XDE5" s="669"/>
      <c r="XDF5" s="669"/>
      <c r="XDG5" s="669"/>
      <c r="XDH5" s="669"/>
      <c r="XDI5" s="669"/>
      <c r="XDJ5" s="669"/>
      <c r="XDK5" s="669"/>
      <c r="XDL5" s="669"/>
      <c r="XDM5" s="669"/>
      <c r="XDN5" s="669"/>
      <c r="XDO5" s="669"/>
      <c r="XDP5" s="669"/>
      <c r="XDQ5" s="669"/>
      <c r="XDR5" s="669"/>
      <c r="XDS5" s="669"/>
      <c r="XDT5" s="669"/>
      <c r="XDU5" s="669"/>
      <c r="XDV5" s="669"/>
      <c r="XDW5" s="669"/>
      <c r="XDX5" s="669"/>
      <c r="XDY5" s="669"/>
      <c r="XDZ5" s="669"/>
      <c r="XEA5" s="669"/>
      <c r="XEB5" s="669"/>
      <c r="XEC5" s="669"/>
      <c r="XED5" s="669"/>
      <c r="XEE5" s="669"/>
      <c r="XEF5" s="669"/>
      <c r="XEG5" s="669"/>
      <c r="XEH5" s="669"/>
      <c r="XEI5" s="669"/>
      <c r="XEJ5" s="669"/>
      <c r="XEK5" s="669"/>
      <c r="XEL5" s="669"/>
      <c r="XEM5" s="669"/>
      <c r="XEN5" s="669"/>
      <c r="XEO5" s="669"/>
      <c r="XEP5" s="669"/>
      <c r="XEQ5" s="669"/>
      <c r="XER5" s="669"/>
      <c r="XES5" s="669"/>
      <c r="XET5" s="669"/>
    </row>
    <row r="6" customHeight="1" spans="1:9">
      <c r="A6" s="532" t="s">
        <v>84</v>
      </c>
      <c r="B6" s="649">
        <v>28080</v>
      </c>
      <c r="C6" s="648">
        <v>28398</v>
      </c>
      <c r="D6" s="649">
        <f t="shared" si="0"/>
        <v>318</v>
      </c>
      <c r="E6" s="676">
        <f t="shared" ref="E5:E19" si="3">C6/B6*100</f>
        <v>101.1</v>
      </c>
      <c r="F6" s="676">
        <f t="shared" si="1"/>
        <v>128.1</v>
      </c>
      <c r="H6" s="649">
        <v>22161</v>
      </c>
      <c r="I6" s="681">
        <f t="shared" si="2"/>
        <v>128.1</v>
      </c>
    </row>
    <row r="7" customHeight="1" spans="1:9">
      <c r="A7" s="532" t="s">
        <v>85</v>
      </c>
      <c r="B7" s="649">
        <v>11480</v>
      </c>
      <c r="C7" s="648">
        <v>11535</v>
      </c>
      <c r="D7" s="649">
        <f t="shared" si="0"/>
        <v>55</v>
      </c>
      <c r="E7" s="676">
        <f t="shared" si="3"/>
        <v>100.5</v>
      </c>
      <c r="F7" s="676">
        <f t="shared" si="1"/>
        <v>86.3</v>
      </c>
      <c r="H7" s="648">
        <v>13367</v>
      </c>
      <c r="I7" s="681">
        <f t="shared" si="2"/>
        <v>86.3</v>
      </c>
    </row>
    <row r="8" customHeight="1" spans="1:9">
      <c r="A8" s="532" t="s">
        <v>86</v>
      </c>
      <c r="B8" s="649">
        <v>2000</v>
      </c>
      <c r="C8" s="648">
        <v>2258</v>
      </c>
      <c r="D8" s="649">
        <f t="shared" si="0"/>
        <v>258</v>
      </c>
      <c r="E8" s="676">
        <f t="shared" si="3"/>
        <v>112.9</v>
      </c>
      <c r="F8" s="676">
        <f t="shared" si="1"/>
        <v>109.5</v>
      </c>
      <c r="H8" s="648">
        <v>2062</v>
      </c>
      <c r="I8" s="681">
        <f t="shared" si="2"/>
        <v>109.5</v>
      </c>
    </row>
    <row r="9" customHeight="1" spans="1:9">
      <c r="A9" s="532" t="s">
        <v>87</v>
      </c>
      <c r="B9" s="649">
        <v>3200</v>
      </c>
      <c r="C9" s="648">
        <v>3551</v>
      </c>
      <c r="D9" s="649">
        <f t="shared" si="0"/>
        <v>351</v>
      </c>
      <c r="E9" s="676">
        <f t="shared" si="3"/>
        <v>111</v>
      </c>
      <c r="F9" s="676">
        <f t="shared" si="1"/>
        <v>138.2</v>
      </c>
      <c r="H9" s="648">
        <v>2570</v>
      </c>
      <c r="I9" s="681">
        <f t="shared" si="2"/>
        <v>138.2</v>
      </c>
    </row>
    <row r="10" customHeight="1" spans="1:9">
      <c r="A10" s="532" t="s">
        <v>88</v>
      </c>
      <c r="B10" s="649">
        <v>2800</v>
      </c>
      <c r="C10" s="648">
        <v>2842</v>
      </c>
      <c r="D10" s="649">
        <f t="shared" si="0"/>
        <v>42</v>
      </c>
      <c r="E10" s="676">
        <f t="shared" si="3"/>
        <v>101.5</v>
      </c>
      <c r="F10" s="676">
        <f t="shared" si="1"/>
        <v>127.1</v>
      </c>
      <c r="H10" s="648">
        <v>2236</v>
      </c>
      <c r="I10" s="681">
        <f t="shared" si="2"/>
        <v>127.1</v>
      </c>
    </row>
    <row r="11" customHeight="1" spans="1:9">
      <c r="A11" s="532" t="s">
        <v>89</v>
      </c>
      <c r="B11" s="649">
        <v>1950</v>
      </c>
      <c r="C11" s="648">
        <v>1984</v>
      </c>
      <c r="D11" s="649">
        <f t="shared" si="0"/>
        <v>34</v>
      </c>
      <c r="E11" s="676">
        <f t="shared" si="3"/>
        <v>101.7</v>
      </c>
      <c r="F11" s="676">
        <f t="shared" si="1"/>
        <v>118.5</v>
      </c>
      <c r="H11" s="648">
        <v>1674</v>
      </c>
      <c r="I11" s="681">
        <f t="shared" si="2"/>
        <v>118.5</v>
      </c>
    </row>
    <row r="12" customHeight="1" spans="1:9">
      <c r="A12" s="532" t="s">
        <v>90</v>
      </c>
      <c r="B12" s="649">
        <v>850</v>
      </c>
      <c r="C12" s="648">
        <v>889</v>
      </c>
      <c r="D12" s="649">
        <f t="shared" si="0"/>
        <v>39</v>
      </c>
      <c r="E12" s="676">
        <f t="shared" si="3"/>
        <v>104.6</v>
      </c>
      <c r="F12" s="676">
        <f t="shared" si="1"/>
        <v>125.7</v>
      </c>
      <c r="H12" s="648">
        <v>707</v>
      </c>
      <c r="I12" s="681">
        <f t="shared" si="2"/>
        <v>125.7</v>
      </c>
    </row>
    <row r="13" customHeight="1" spans="1:9">
      <c r="A13" s="532" t="s">
        <v>91</v>
      </c>
      <c r="B13" s="649">
        <v>1500</v>
      </c>
      <c r="C13" s="648">
        <v>1299</v>
      </c>
      <c r="D13" s="649">
        <f t="shared" si="0"/>
        <v>-201</v>
      </c>
      <c r="E13" s="676">
        <f t="shared" si="3"/>
        <v>86.6</v>
      </c>
      <c r="F13" s="676">
        <f t="shared" si="1"/>
        <v>110.9</v>
      </c>
      <c r="H13" s="648">
        <v>1171</v>
      </c>
      <c r="I13" s="681">
        <f t="shared" si="2"/>
        <v>110.9</v>
      </c>
    </row>
    <row r="14" customHeight="1" spans="1:9">
      <c r="A14" s="532" t="s">
        <v>92</v>
      </c>
      <c r="B14" s="649">
        <v>5500</v>
      </c>
      <c r="C14" s="648">
        <v>4928</v>
      </c>
      <c r="D14" s="649">
        <f t="shared" si="0"/>
        <v>-572</v>
      </c>
      <c r="E14" s="676">
        <f t="shared" si="3"/>
        <v>89.6</v>
      </c>
      <c r="F14" s="676">
        <f t="shared" si="1"/>
        <v>77.1</v>
      </c>
      <c r="H14" s="648">
        <v>6395</v>
      </c>
      <c r="I14" s="681">
        <f t="shared" si="2"/>
        <v>77.1</v>
      </c>
    </row>
    <row r="15" customHeight="1" spans="1:9">
      <c r="A15" s="532" t="s">
        <v>93</v>
      </c>
      <c r="B15" s="649">
        <v>1000</v>
      </c>
      <c r="C15" s="648">
        <v>1059</v>
      </c>
      <c r="D15" s="649">
        <f t="shared" si="0"/>
        <v>59</v>
      </c>
      <c r="E15" s="676">
        <f t="shared" si="3"/>
        <v>105.9</v>
      </c>
      <c r="F15" s="676">
        <f t="shared" si="1"/>
        <v>104.9</v>
      </c>
      <c r="H15" s="648">
        <v>1010</v>
      </c>
      <c r="I15" s="681">
        <f t="shared" si="2"/>
        <v>104.9</v>
      </c>
    </row>
    <row r="16" customHeight="1" spans="1:9">
      <c r="A16" s="532" t="s">
        <v>94</v>
      </c>
      <c r="B16" s="649">
        <v>320</v>
      </c>
      <c r="C16" s="648">
        <v>337</v>
      </c>
      <c r="D16" s="649">
        <f t="shared" si="0"/>
        <v>17</v>
      </c>
      <c r="E16" s="676">
        <f t="shared" si="3"/>
        <v>105.3</v>
      </c>
      <c r="F16" s="676">
        <f t="shared" si="1"/>
        <v>261.2</v>
      </c>
      <c r="H16" s="648">
        <v>129</v>
      </c>
      <c r="I16" s="681">
        <f t="shared" si="2"/>
        <v>261.2</v>
      </c>
    </row>
    <row r="17" customHeight="1" spans="1:9">
      <c r="A17" s="532" t="s">
        <v>95</v>
      </c>
      <c r="B17" s="649">
        <v>4863</v>
      </c>
      <c r="C17" s="648">
        <v>4210</v>
      </c>
      <c r="D17" s="649">
        <f t="shared" si="0"/>
        <v>-653</v>
      </c>
      <c r="E17" s="676">
        <f t="shared" si="3"/>
        <v>86.6</v>
      </c>
      <c r="F17" s="676">
        <f t="shared" si="1"/>
        <v>91.3</v>
      </c>
      <c r="H17" s="648">
        <v>4612</v>
      </c>
      <c r="I17" s="681">
        <f t="shared" si="2"/>
        <v>91.3</v>
      </c>
    </row>
    <row r="18" customHeight="1" spans="1:9">
      <c r="A18" s="532" t="s">
        <v>96</v>
      </c>
      <c r="B18" s="649">
        <v>2474</v>
      </c>
      <c r="C18" s="648">
        <v>2474</v>
      </c>
      <c r="D18" s="649">
        <f t="shared" si="0"/>
        <v>0</v>
      </c>
      <c r="E18" s="676">
        <f t="shared" si="3"/>
        <v>100</v>
      </c>
      <c r="F18" s="676">
        <f t="shared" si="1"/>
        <v>118.9</v>
      </c>
      <c r="H18" s="648">
        <v>2081</v>
      </c>
      <c r="I18" s="681">
        <f t="shared" si="2"/>
        <v>118.9</v>
      </c>
    </row>
    <row r="19" customHeight="1" spans="1:9">
      <c r="A19" s="532" t="s">
        <v>97</v>
      </c>
      <c r="B19" s="649">
        <v>860</v>
      </c>
      <c r="C19" s="648">
        <v>864</v>
      </c>
      <c r="D19" s="649">
        <f t="shared" si="0"/>
        <v>4</v>
      </c>
      <c r="E19" s="676">
        <f t="shared" si="3"/>
        <v>100.5</v>
      </c>
      <c r="F19" s="676">
        <f t="shared" si="1"/>
        <v>109</v>
      </c>
      <c r="H19" s="648">
        <v>793</v>
      </c>
      <c r="I19" s="681">
        <f t="shared" si="2"/>
        <v>109</v>
      </c>
    </row>
    <row r="20" customHeight="1" spans="1:9">
      <c r="A20" s="532" t="s">
        <v>98</v>
      </c>
      <c r="B20" s="649"/>
      <c r="C20" s="648">
        <v>41</v>
      </c>
      <c r="D20" s="649">
        <f t="shared" si="0"/>
        <v>41</v>
      </c>
      <c r="E20" s="676"/>
      <c r="F20" s="676">
        <f t="shared" si="1"/>
        <v>100</v>
      </c>
      <c r="H20" s="648">
        <v>41</v>
      </c>
      <c r="I20" s="681">
        <f t="shared" si="2"/>
        <v>100</v>
      </c>
    </row>
    <row r="21" s="668" customFormat="1" customHeight="1" spans="1:16374">
      <c r="A21" s="535" t="s">
        <v>99</v>
      </c>
      <c r="B21" s="654">
        <f>SUM(B22:B29)</f>
        <v>44335</v>
      </c>
      <c r="C21" s="653">
        <f>SUM(C22:C29)</f>
        <v>38368</v>
      </c>
      <c r="D21" s="654">
        <f t="shared" si="0"/>
        <v>-5967</v>
      </c>
      <c r="E21" s="675">
        <f t="shared" ref="E21:E26" si="4">C21/B21*100</f>
        <v>86.5</v>
      </c>
      <c r="F21" s="675">
        <f t="shared" si="1"/>
        <v>95</v>
      </c>
      <c r="G21" s="669"/>
      <c r="H21" s="654">
        <f>SUM(H22:H29)</f>
        <v>40388</v>
      </c>
      <c r="I21" s="681">
        <f t="shared" si="2"/>
        <v>95</v>
      </c>
      <c r="J21" s="669"/>
      <c r="K21" s="669"/>
      <c r="L21" s="669"/>
      <c r="M21" s="669"/>
      <c r="N21" s="669"/>
      <c r="O21" s="669"/>
      <c r="P21" s="669"/>
      <c r="Q21" s="669"/>
      <c r="R21" s="669"/>
      <c r="S21" s="669"/>
      <c r="T21" s="669"/>
      <c r="U21" s="669"/>
      <c r="V21" s="669"/>
      <c r="W21" s="669"/>
      <c r="X21" s="669"/>
      <c r="Y21" s="669"/>
      <c r="Z21" s="669"/>
      <c r="AA21" s="669"/>
      <c r="AB21" s="669"/>
      <c r="AC21" s="669"/>
      <c r="AD21" s="669"/>
      <c r="AE21" s="669"/>
      <c r="AF21" s="669"/>
      <c r="AG21" s="669"/>
      <c r="AH21" s="669"/>
      <c r="AI21" s="669"/>
      <c r="AJ21" s="669"/>
      <c r="AK21" s="669"/>
      <c r="AL21" s="669"/>
      <c r="AM21" s="669"/>
      <c r="AN21" s="669"/>
      <c r="AO21" s="669"/>
      <c r="AP21" s="669"/>
      <c r="AQ21" s="669"/>
      <c r="AR21" s="669"/>
      <c r="AS21" s="669"/>
      <c r="AT21" s="669"/>
      <c r="AU21" s="669"/>
      <c r="AV21" s="669"/>
      <c r="AW21" s="669"/>
      <c r="AX21" s="669"/>
      <c r="AY21" s="669"/>
      <c r="AZ21" s="669"/>
      <c r="BA21" s="669"/>
      <c r="BB21" s="669"/>
      <c r="BC21" s="669"/>
      <c r="BD21" s="669"/>
      <c r="BE21" s="669"/>
      <c r="BF21" s="669"/>
      <c r="BG21" s="669"/>
      <c r="BH21" s="669"/>
      <c r="BI21" s="669"/>
      <c r="BJ21" s="669"/>
      <c r="BK21" s="669"/>
      <c r="BL21" s="669"/>
      <c r="BM21" s="669"/>
      <c r="BN21" s="669"/>
      <c r="BO21" s="669"/>
      <c r="BP21" s="669"/>
      <c r="BQ21" s="669"/>
      <c r="BR21" s="669"/>
      <c r="BS21" s="669"/>
      <c r="BT21" s="669"/>
      <c r="BU21" s="669"/>
      <c r="BV21" s="669"/>
      <c r="BW21" s="669"/>
      <c r="BX21" s="669"/>
      <c r="BY21" s="669"/>
      <c r="BZ21" s="669"/>
      <c r="CA21" s="669"/>
      <c r="CB21" s="669"/>
      <c r="CC21" s="669"/>
      <c r="CD21" s="669"/>
      <c r="CE21" s="669"/>
      <c r="CF21" s="669"/>
      <c r="CG21" s="669"/>
      <c r="CH21" s="669"/>
      <c r="CI21" s="669"/>
      <c r="CJ21" s="669"/>
      <c r="CK21" s="669"/>
      <c r="CL21" s="669"/>
      <c r="CM21" s="669"/>
      <c r="CN21" s="669"/>
      <c r="CO21" s="669"/>
      <c r="CP21" s="669"/>
      <c r="CQ21" s="669"/>
      <c r="CR21" s="669"/>
      <c r="CS21" s="669"/>
      <c r="CT21" s="669"/>
      <c r="CU21" s="669"/>
      <c r="CV21" s="669"/>
      <c r="CW21" s="669"/>
      <c r="CX21" s="669"/>
      <c r="CY21" s="669"/>
      <c r="CZ21" s="669"/>
      <c r="DA21" s="669"/>
      <c r="DB21" s="669"/>
      <c r="DC21" s="669"/>
      <c r="DD21" s="669"/>
      <c r="DE21" s="669"/>
      <c r="DF21" s="669"/>
      <c r="DG21" s="669"/>
      <c r="DH21" s="669"/>
      <c r="DI21" s="669"/>
      <c r="DJ21" s="669"/>
      <c r="DK21" s="669"/>
      <c r="DL21" s="669"/>
      <c r="DM21" s="669"/>
      <c r="DN21" s="669"/>
      <c r="DO21" s="669"/>
      <c r="DP21" s="669"/>
      <c r="DQ21" s="669"/>
      <c r="DR21" s="669"/>
      <c r="DS21" s="669"/>
      <c r="DT21" s="669"/>
      <c r="DU21" s="669"/>
      <c r="DV21" s="669"/>
      <c r="DW21" s="669"/>
      <c r="DX21" s="669"/>
      <c r="DY21" s="669"/>
      <c r="DZ21" s="669"/>
      <c r="EA21" s="669"/>
      <c r="EB21" s="669"/>
      <c r="EC21" s="669"/>
      <c r="ED21" s="669"/>
      <c r="EE21" s="669"/>
      <c r="EF21" s="669"/>
      <c r="EG21" s="669"/>
      <c r="EH21" s="669"/>
      <c r="EI21" s="669"/>
      <c r="EJ21" s="669"/>
      <c r="EK21" s="669"/>
      <c r="EL21" s="669"/>
      <c r="EM21" s="669"/>
      <c r="EN21" s="669"/>
      <c r="EO21" s="669"/>
      <c r="EP21" s="669"/>
      <c r="EQ21" s="669"/>
      <c r="ER21" s="669"/>
      <c r="ES21" s="669"/>
      <c r="ET21" s="669"/>
      <c r="EU21" s="669"/>
      <c r="EV21" s="669"/>
      <c r="EW21" s="669"/>
      <c r="EX21" s="669"/>
      <c r="EY21" s="669"/>
      <c r="EZ21" s="669"/>
      <c r="FA21" s="669"/>
      <c r="FB21" s="669"/>
      <c r="FC21" s="669"/>
      <c r="FD21" s="669"/>
      <c r="FE21" s="669"/>
      <c r="FF21" s="669"/>
      <c r="FG21" s="669"/>
      <c r="FH21" s="669"/>
      <c r="FI21" s="669"/>
      <c r="FJ21" s="669"/>
      <c r="FK21" s="669"/>
      <c r="FL21" s="669"/>
      <c r="FM21" s="669"/>
      <c r="FN21" s="669"/>
      <c r="FO21" s="669"/>
      <c r="FP21" s="669"/>
      <c r="FQ21" s="669"/>
      <c r="FR21" s="669"/>
      <c r="FS21" s="669"/>
      <c r="FT21" s="669"/>
      <c r="FU21" s="669"/>
      <c r="FV21" s="669"/>
      <c r="FW21" s="669"/>
      <c r="FX21" s="669"/>
      <c r="FY21" s="669"/>
      <c r="FZ21" s="669"/>
      <c r="GA21" s="669"/>
      <c r="GB21" s="669"/>
      <c r="GC21" s="669"/>
      <c r="GD21" s="669"/>
      <c r="GE21" s="669"/>
      <c r="GF21" s="669"/>
      <c r="GG21" s="669"/>
      <c r="GH21" s="669"/>
      <c r="GI21" s="669"/>
      <c r="GJ21" s="669"/>
      <c r="GK21" s="669"/>
      <c r="GL21" s="669"/>
      <c r="GM21" s="669"/>
      <c r="GN21" s="669"/>
      <c r="GO21" s="669"/>
      <c r="GP21" s="669"/>
      <c r="GQ21" s="669"/>
      <c r="GR21" s="669"/>
      <c r="GS21" s="669"/>
      <c r="GT21" s="669"/>
      <c r="GU21" s="669"/>
      <c r="GV21" s="669"/>
      <c r="GW21" s="669"/>
      <c r="GX21" s="669"/>
      <c r="GY21" s="669"/>
      <c r="GZ21" s="669"/>
      <c r="HA21" s="669"/>
      <c r="HB21" s="669"/>
      <c r="HC21" s="669"/>
      <c r="HD21" s="669"/>
      <c r="HE21" s="669"/>
      <c r="HF21" s="669"/>
      <c r="HG21" s="669"/>
      <c r="HH21" s="669"/>
      <c r="HI21" s="669"/>
      <c r="HJ21" s="669"/>
      <c r="HK21" s="669"/>
      <c r="HL21" s="669"/>
      <c r="HM21" s="669"/>
      <c r="HN21" s="669"/>
      <c r="HO21" s="669"/>
      <c r="HP21" s="669"/>
      <c r="HQ21" s="669"/>
      <c r="HR21" s="669"/>
      <c r="HS21" s="669"/>
      <c r="HT21" s="669"/>
      <c r="HU21" s="669"/>
      <c r="HV21" s="669"/>
      <c r="HW21" s="669"/>
      <c r="HX21" s="669"/>
      <c r="HY21" s="669"/>
      <c r="HZ21" s="669"/>
      <c r="IA21" s="669"/>
      <c r="IB21" s="669"/>
      <c r="IC21" s="669"/>
      <c r="ID21" s="669"/>
      <c r="IE21" s="669"/>
      <c r="IF21" s="669"/>
      <c r="IG21" s="669"/>
      <c r="IH21" s="669"/>
      <c r="II21" s="669"/>
      <c r="IJ21" s="669"/>
      <c r="IK21" s="669"/>
      <c r="IL21" s="669"/>
      <c r="IM21" s="669"/>
      <c r="IN21" s="669"/>
      <c r="IO21" s="669"/>
      <c r="IP21" s="669"/>
      <c r="IQ21" s="669"/>
      <c r="IR21" s="669"/>
      <c r="IS21" s="669"/>
      <c r="IT21" s="669"/>
      <c r="IU21" s="669"/>
      <c r="IV21" s="669"/>
      <c r="IW21" s="669"/>
      <c r="IX21" s="669"/>
      <c r="IY21" s="669"/>
      <c r="IZ21" s="669"/>
      <c r="JA21" s="669"/>
      <c r="JB21" s="669"/>
      <c r="JC21" s="669"/>
      <c r="JD21" s="669"/>
      <c r="JE21" s="669"/>
      <c r="JF21" s="669"/>
      <c r="JG21" s="669"/>
      <c r="JH21" s="669"/>
      <c r="JI21" s="669"/>
      <c r="JJ21" s="669"/>
      <c r="JK21" s="669"/>
      <c r="JL21" s="669"/>
      <c r="JM21" s="669"/>
      <c r="JN21" s="669"/>
      <c r="JO21" s="669"/>
      <c r="JP21" s="669"/>
      <c r="JQ21" s="669"/>
      <c r="JR21" s="669"/>
      <c r="JS21" s="669"/>
      <c r="JT21" s="669"/>
      <c r="JU21" s="669"/>
      <c r="JV21" s="669"/>
      <c r="JW21" s="669"/>
      <c r="JX21" s="669"/>
      <c r="JY21" s="669"/>
      <c r="JZ21" s="669"/>
      <c r="KA21" s="669"/>
      <c r="KB21" s="669"/>
      <c r="KC21" s="669"/>
      <c r="KD21" s="669"/>
      <c r="KE21" s="669"/>
      <c r="KF21" s="669"/>
      <c r="KG21" s="669"/>
      <c r="KH21" s="669"/>
      <c r="KI21" s="669"/>
      <c r="KJ21" s="669"/>
      <c r="KK21" s="669"/>
      <c r="KL21" s="669"/>
      <c r="KM21" s="669"/>
      <c r="KN21" s="669"/>
      <c r="KO21" s="669"/>
      <c r="KP21" s="669"/>
      <c r="KQ21" s="669"/>
      <c r="KR21" s="669"/>
      <c r="KS21" s="669"/>
      <c r="KT21" s="669"/>
      <c r="KU21" s="669"/>
      <c r="KV21" s="669"/>
      <c r="KW21" s="669"/>
      <c r="KX21" s="669"/>
      <c r="KY21" s="669"/>
      <c r="KZ21" s="669"/>
      <c r="LA21" s="669"/>
      <c r="LB21" s="669"/>
      <c r="LC21" s="669"/>
      <c r="LD21" s="669"/>
      <c r="LE21" s="669"/>
      <c r="LF21" s="669"/>
      <c r="LG21" s="669"/>
      <c r="LH21" s="669"/>
      <c r="LI21" s="669"/>
      <c r="LJ21" s="669"/>
      <c r="LK21" s="669"/>
      <c r="LL21" s="669"/>
      <c r="LM21" s="669"/>
      <c r="LN21" s="669"/>
      <c r="LO21" s="669"/>
      <c r="LP21" s="669"/>
      <c r="LQ21" s="669"/>
      <c r="LR21" s="669"/>
      <c r="LS21" s="669"/>
      <c r="LT21" s="669"/>
      <c r="LU21" s="669"/>
      <c r="LV21" s="669"/>
      <c r="LW21" s="669"/>
      <c r="LX21" s="669"/>
      <c r="LY21" s="669"/>
      <c r="LZ21" s="669"/>
      <c r="MA21" s="669"/>
      <c r="MB21" s="669"/>
      <c r="MC21" s="669"/>
      <c r="MD21" s="669"/>
      <c r="ME21" s="669"/>
      <c r="MF21" s="669"/>
      <c r="MG21" s="669"/>
      <c r="MH21" s="669"/>
      <c r="MI21" s="669"/>
      <c r="MJ21" s="669"/>
      <c r="MK21" s="669"/>
      <c r="ML21" s="669"/>
      <c r="MM21" s="669"/>
      <c r="MN21" s="669"/>
      <c r="MO21" s="669"/>
      <c r="MP21" s="669"/>
      <c r="MQ21" s="669"/>
      <c r="MR21" s="669"/>
      <c r="MS21" s="669"/>
      <c r="MT21" s="669"/>
      <c r="MU21" s="669"/>
      <c r="MV21" s="669"/>
      <c r="MW21" s="669"/>
      <c r="MX21" s="669"/>
      <c r="MY21" s="669"/>
      <c r="MZ21" s="669"/>
      <c r="NA21" s="669"/>
      <c r="NB21" s="669"/>
      <c r="NC21" s="669"/>
      <c r="ND21" s="669"/>
      <c r="NE21" s="669"/>
      <c r="NF21" s="669"/>
      <c r="NG21" s="669"/>
      <c r="NH21" s="669"/>
      <c r="NI21" s="669"/>
      <c r="NJ21" s="669"/>
      <c r="NK21" s="669"/>
      <c r="NL21" s="669"/>
      <c r="NM21" s="669"/>
      <c r="NN21" s="669"/>
      <c r="NO21" s="669"/>
      <c r="NP21" s="669"/>
      <c r="NQ21" s="669"/>
      <c r="NR21" s="669"/>
      <c r="NS21" s="669"/>
      <c r="NT21" s="669"/>
      <c r="NU21" s="669"/>
      <c r="NV21" s="669"/>
      <c r="NW21" s="669"/>
      <c r="NX21" s="669"/>
      <c r="NY21" s="669"/>
      <c r="NZ21" s="669"/>
      <c r="OA21" s="669"/>
      <c r="OB21" s="669"/>
      <c r="OC21" s="669"/>
      <c r="OD21" s="669"/>
      <c r="OE21" s="669"/>
      <c r="OF21" s="669"/>
      <c r="OG21" s="669"/>
      <c r="OH21" s="669"/>
      <c r="OI21" s="669"/>
      <c r="OJ21" s="669"/>
      <c r="OK21" s="669"/>
      <c r="OL21" s="669"/>
      <c r="OM21" s="669"/>
      <c r="ON21" s="669"/>
      <c r="OO21" s="669"/>
      <c r="OP21" s="669"/>
      <c r="OQ21" s="669"/>
      <c r="OR21" s="669"/>
      <c r="OS21" s="669"/>
      <c r="OT21" s="669"/>
      <c r="OU21" s="669"/>
      <c r="OV21" s="669"/>
      <c r="OW21" s="669"/>
      <c r="OX21" s="669"/>
      <c r="OY21" s="669"/>
      <c r="OZ21" s="669"/>
      <c r="PA21" s="669"/>
      <c r="PB21" s="669"/>
      <c r="PC21" s="669"/>
      <c r="PD21" s="669"/>
      <c r="PE21" s="669"/>
      <c r="PF21" s="669"/>
      <c r="PG21" s="669"/>
      <c r="PH21" s="669"/>
      <c r="PI21" s="669"/>
      <c r="PJ21" s="669"/>
      <c r="PK21" s="669"/>
      <c r="PL21" s="669"/>
      <c r="PM21" s="669"/>
      <c r="PN21" s="669"/>
      <c r="PO21" s="669"/>
      <c r="PP21" s="669"/>
      <c r="PQ21" s="669"/>
      <c r="PR21" s="669"/>
      <c r="PS21" s="669"/>
      <c r="PT21" s="669"/>
      <c r="PU21" s="669"/>
      <c r="PV21" s="669"/>
      <c r="PW21" s="669"/>
      <c r="PX21" s="669"/>
      <c r="PY21" s="669"/>
      <c r="PZ21" s="669"/>
      <c r="QA21" s="669"/>
      <c r="QB21" s="669"/>
      <c r="QC21" s="669"/>
      <c r="QD21" s="669"/>
      <c r="QE21" s="669"/>
      <c r="QF21" s="669"/>
      <c r="QG21" s="669"/>
      <c r="QH21" s="669"/>
      <c r="QI21" s="669"/>
      <c r="QJ21" s="669"/>
      <c r="QK21" s="669"/>
      <c r="QL21" s="669"/>
      <c r="QM21" s="669"/>
      <c r="QN21" s="669"/>
      <c r="QO21" s="669"/>
      <c r="QP21" s="669"/>
      <c r="QQ21" s="669"/>
      <c r="QR21" s="669"/>
      <c r="QS21" s="669"/>
      <c r="QT21" s="669"/>
      <c r="QU21" s="669"/>
      <c r="QV21" s="669"/>
      <c r="QW21" s="669"/>
      <c r="QX21" s="669"/>
      <c r="QY21" s="669"/>
      <c r="QZ21" s="669"/>
      <c r="RA21" s="669"/>
      <c r="RB21" s="669"/>
      <c r="RC21" s="669"/>
      <c r="RD21" s="669"/>
      <c r="RE21" s="669"/>
      <c r="RF21" s="669"/>
      <c r="RG21" s="669"/>
      <c r="RH21" s="669"/>
      <c r="RI21" s="669"/>
      <c r="RJ21" s="669"/>
      <c r="RK21" s="669"/>
      <c r="RL21" s="669"/>
      <c r="RM21" s="669"/>
      <c r="RN21" s="669"/>
      <c r="RO21" s="669"/>
      <c r="RP21" s="669"/>
      <c r="RQ21" s="669"/>
      <c r="RR21" s="669"/>
      <c r="RS21" s="669"/>
      <c r="RT21" s="669"/>
      <c r="RU21" s="669"/>
      <c r="RV21" s="669"/>
      <c r="RW21" s="669"/>
      <c r="RX21" s="669"/>
      <c r="RY21" s="669"/>
      <c r="RZ21" s="669"/>
      <c r="SA21" s="669"/>
      <c r="SB21" s="669"/>
      <c r="SC21" s="669"/>
      <c r="SD21" s="669"/>
      <c r="SE21" s="669"/>
      <c r="SF21" s="669"/>
      <c r="SG21" s="669"/>
      <c r="SH21" s="669"/>
      <c r="SI21" s="669"/>
      <c r="SJ21" s="669"/>
      <c r="SK21" s="669"/>
      <c r="SL21" s="669"/>
      <c r="SM21" s="669"/>
      <c r="SN21" s="669"/>
      <c r="SO21" s="669"/>
      <c r="SP21" s="669"/>
      <c r="SQ21" s="669"/>
      <c r="SR21" s="669"/>
      <c r="SS21" s="669"/>
      <c r="ST21" s="669"/>
      <c r="SU21" s="669"/>
      <c r="SV21" s="669"/>
      <c r="SW21" s="669"/>
      <c r="SX21" s="669"/>
      <c r="SY21" s="669"/>
      <c r="SZ21" s="669"/>
      <c r="TA21" s="669"/>
      <c r="TB21" s="669"/>
      <c r="TC21" s="669"/>
      <c r="TD21" s="669"/>
      <c r="TE21" s="669"/>
      <c r="TF21" s="669"/>
      <c r="TG21" s="669"/>
      <c r="TH21" s="669"/>
      <c r="TI21" s="669"/>
      <c r="TJ21" s="669"/>
      <c r="TK21" s="669"/>
      <c r="TL21" s="669"/>
      <c r="TM21" s="669"/>
      <c r="TN21" s="669"/>
      <c r="TO21" s="669"/>
      <c r="TP21" s="669"/>
      <c r="TQ21" s="669"/>
      <c r="TR21" s="669"/>
      <c r="TS21" s="669"/>
      <c r="TT21" s="669"/>
      <c r="TU21" s="669"/>
      <c r="TV21" s="669"/>
      <c r="TW21" s="669"/>
      <c r="TX21" s="669"/>
      <c r="TY21" s="669"/>
      <c r="TZ21" s="669"/>
      <c r="UA21" s="669"/>
      <c r="UB21" s="669"/>
      <c r="UC21" s="669"/>
      <c r="UD21" s="669"/>
      <c r="UE21" s="669"/>
      <c r="UF21" s="669"/>
      <c r="UG21" s="669"/>
      <c r="UH21" s="669"/>
      <c r="UI21" s="669"/>
      <c r="UJ21" s="669"/>
      <c r="UK21" s="669"/>
      <c r="UL21" s="669"/>
      <c r="UM21" s="669"/>
      <c r="UN21" s="669"/>
      <c r="UO21" s="669"/>
      <c r="UP21" s="669"/>
      <c r="UQ21" s="669"/>
      <c r="UR21" s="669"/>
      <c r="US21" s="669"/>
      <c r="UT21" s="669"/>
      <c r="UU21" s="669"/>
      <c r="UV21" s="669"/>
      <c r="UW21" s="669"/>
      <c r="UX21" s="669"/>
      <c r="UY21" s="669"/>
      <c r="UZ21" s="669"/>
      <c r="VA21" s="669"/>
      <c r="VB21" s="669"/>
      <c r="VC21" s="669"/>
      <c r="VD21" s="669"/>
      <c r="VE21" s="669"/>
      <c r="VF21" s="669"/>
      <c r="VG21" s="669"/>
      <c r="VH21" s="669"/>
      <c r="VI21" s="669"/>
      <c r="VJ21" s="669"/>
      <c r="VK21" s="669"/>
      <c r="VL21" s="669"/>
      <c r="VM21" s="669"/>
      <c r="VN21" s="669"/>
      <c r="VO21" s="669"/>
      <c r="VP21" s="669"/>
      <c r="VQ21" s="669"/>
      <c r="VR21" s="669"/>
      <c r="VS21" s="669"/>
      <c r="VT21" s="669"/>
      <c r="VU21" s="669"/>
      <c r="VV21" s="669"/>
      <c r="VW21" s="669"/>
      <c r="VX21" s="669"/>
      <c r="VY21" s="669"/>
      <c r="VZ21" s="669"/>
      <c r="WA21" s="669"/>
      <c r="WB21" s="669"/>
      <c r="WC21" s="669"/>
      <c r="WD21" s="669"/>
      <c r="WE21" s="669"/>
      <c r="WF21" s="669"/>
      <c r="WG21" s="669"/>
      <c r="WH21" s="669"/>
      <c r="WI21" s="669"/>
      <c r="WJ21" s="669"/>
      <c r="WK21" s="669"/>
      <c r="WL21" s="669"/>
      <c r="WM21" s="669"/>
      <c r="WN21" s="669"/>
      <c r="WO21" s="669"/>
      <c r="WP21" s="669"/>
      <c r="WQ21" s="669"/>
      <c r="WR21" s="669"/>
      <c r="WS21" s="669"/>
      <c r="WT21" s="669"/>
      <c r="WU21" s="669"/>
      <c r="WV21" s="669"/>
      <c r="WW21" s="669"/>
      <c r="WX21" s="669"/>
      <c r="WY21" s="669"/>
      <c r="WZ21" s="669"/>
      <c r="XA21" s="669"/>
      <c r="XB21" s="669"/>
      <c r="XC21" s="669"/>
      <c r="XD21" s="669"/>
      <c r="XE21" s="669"/>
      <c r="XF21" s="669"/>
      <c r="XG21" s="669"/>
      <c r="XH21" s="669"/>
      <c r="XI21" s="669"/>
      <c r="XJ21" s="669"/>
      <c r="XK21" s="669"/>
      <c r="XL21" s="669"/>
      <c r="XM21" s="669"/>
      <c r="XN21" s="669"/>
      <c r="XO21" s="669"/>
      <c r="XP21" s="669"/>
      <c r="XQ21" s="669"/>
      <c r="XR21" s="669"/>
      <c r="XS21" s="669"/>
      <c r="XT21" s="669"/>
      <c r="XU21" s="669"/>
      <c r="XV21" s="669"/>
      <c r="XW21" s="669"/>
      <c r="XX21" s="669"/>
      <c r="XY21" s="669"/>
      <c r="XZ21" s="669"/>
      <c r="YA21" s="669"/>
      <c r="YB21" s="669"/>
      <c r="YC21" s="669"/>
      <c r="YD21" s="669"/>
      <c r="YE21" s="669"/>
      <c r="YF21" s="669"/>
      <c r="YG21" s="669"/>
      <c r="YH21" s="669"/>
      <c r="YI21" s="669"/>
      <c r="YJ21" s="669"/>
      <c r="YK21" s="669"/>
      <c r="YL21" s="669"/>
      <c r="YM21" s="669"/>
      <c r="YN21" s="669"/>
      <c r="YO21" s="669"/>
      <c r="YP21" s="669"/>
      <c r="YQ21" s="669"/>
      <c r="YR21" s="669"/>
      <c r="YS21" s="669"/>
      <c r="YT21" s="669"/>
      <c r="YU21" s="669"/>
      <c r="YV21" s="669"/>
      <c r="YW21" s="669"/>
      <c r="YX21" s="669"/>
      <c r="YY21" s="669"/>
      <c r="YZ21" s="669"/>
      <c r="ZA21" s="669"/>
      <c r="ZB21" s="669"/>
      <c r="ZC21" s="669"/>
      <c r="ZD21" s="669"/>
      <c r="ZE21" s="669"/>
      <c r="ZF21" s="669"/>
      <c r="ZG21" s="669"/>
      <c r="ZH21" s="669"/>
      <c r="ZI21" s="669"/>
      <c r="ZJ21" s="669"/>
      <c r="ZK21" s="669"/>
      <c r="ZL21" s="669"/>
      <c r="ZM21" s="669"/>
      <c r="ZN21" s="669"/>
      <c r="ZO21" s="669"/>
      <c r="ZP21" s="669"/>
      <c r="ZQ21" s="669"/>
      <c r="ZR21" s="669"/>
      <c r="ZS21" s="669"/>
      <c r="ZT21" s="669"/>
      <c r="ZU21" s="669"/>
      <c r="ZV21" s="669"/>
      <c r="ZW21" s="669"/>
      <c r="ZX21" s="669"/>
      <c r="ZY21" s="669"/>
      <c r="ZZ21" s="669"/>
      <c r="AAA21" s="669"/>
      <c r="AAB21" s="669"/>
      <c r="AAC21" s="669"/>
      <c r="AAD21" s="669"/>
      <c r="AAE21" s="669"/>
      <c r="AAF21" s="669"/>
      <c r="AAG21" s="669"/>
      <c r="AAH21" s="669"/>
      <c r="AAI21" s="669"/>
      <c r="AAJ21" s="669"/>
      <c r="AAK21" s="669"/>
      <c r="AAL21" s="669"/>
      <c r="AAM21" s="669"/>
      <c r="AAN21" s="669"/>
      <c r="AAO21" s="669"/>
      <c r="AAP21" s="669"/>
      <c r="AAQ21" s="669"/>
      <c r="AAR21" s="669"/>
      <c r="AAS21" s="669"/>
      <c r="AAT21" s="669"/>
      <c r="AAU21" s="669"/>
      <c r="AAV21" s="669"/>
      <c r="AAW21" s="669"/>
      <c r="AAX21" s="669"/>
      <c r="AAY21" s="669"/>
      <c r="AAZ21" s="669"/>
      <c r="ABA21" s="669"/>
      <c r="ABB21" s="669"/>
      <c r="ABC21" s="669"/>
      <c r="ABD21" s="669"/>
      <c r="ABE21" s="669"/>
      <c r="ABF21" s="669"/>
      <c r="ABG21" s="669"/>
      <c r="ABH21" s="669"/>
      <c r="ABI21" s="669"/>
      <c r="ABJ21" s="669"/>
      <c r="ABK21" s="669"/>
      <c r="ABL21" s="669"/>
      <c r="ABM21" s="669"/>
      <c r="ABN21" s="669"/>
      <c r="ABO21" s="669"/>
      <c r="ABP21" s="669"/>
      <c r="ABQ21" s="669"/>
      <c r="ABR21" s="669"/>
      <c r="ABS21" s="669"/>
      <c r="ABT21" s="669"/>
      <c r="ABU21" s="669"/>
      <c r="ABV21" s="669"/>
      <c r="ABW21" s="669"/>
      <c r="ABX21" s="669"/>
      <c r="ABY21" s="669"/>
      <c r="ABZ21" s="669"/>
      <c r="ACA21" s="669"/>
      <c r="ACB21" s="669"/>
      <c r="ACC21" s="669"/>
      <c r="ACD21" s="669"/>
      <c r="ACE21" s="669"/>
      <c r="ACF21" s="669"/>
      <c r="ACG21" s="669"/>
      <c r="ACH21" s="669"/>
      <c r="ACI21" s="669"/>
      <c r="ACJ21" s="669"/>
      <c r="ACK21" s="669"/>
      <c r="ACL21" s="669"/>
      <c r="ACM21" s="669"/>
      <c r="ACN21" s="669"/>
      <c r="ACO21" s="669"/>
      <c r="ACP21" s="669"/>
      <c r="ACQ21" s="669"/>
      <c r="ACR21" s="669"/>
      <c r="ACS21" s="669"/>
      <c r="ACT21" s="669"/>
      <c r="ACU21" s="669"/>
      <c r="ACV21" s="669"/>
      <c r="ACW21" s="669"/>
      <c r="ACX21" s="669"/>
      <c r="ACY21" s="669"/>
      <c r="ACZ21" s="669"/>
      <c r="ADA21" s="669"/>
      <c r="ADB21" s="669"/>
      <c r="ADC21" s="669"/>
      <c r="ADD21" s="669"/>
      <c r="ADE21" s="669"/>
      <c r="ADF21" s="669"/>
      <c r="ADG21" s="669"/>
      <c r="ADH21" s="669"/>
      <c r="ADI21" s="669"/>
      <c r="ADJ21" s="669"/>
      <c r="ADK21" s="669"/>
      <c r="ADL21" s="669"/>
      <c r="ADM21" s="669"/>
      <c r="ADN21" s="669"/>
      <c r="ADO21" s="669"/>
      <c r="ADP21" s="669"/>
      <c r="ADQ21" s="669"/>
      <c r="ADR21" s="669"/>
      <c r="ADS21" s="669"/>
      <c r="ADT21" s="669"/>
      <c r="ADU21" s="669"/>
      <c r="ADV21" s="669"/>
      <c r="ADW21" s="669"/>
      <c r="ADX21" s="669"/>
      <c r="ADY21" s="669"/>
      <c r="ADZ21" s="669"/>
      <c r="AEA21" s="669"/>
      <c r="AEB21" s="669"/>
      <c r="AEC21" s="669"/>
      <c r="AED21" s="669"/>
      <c r="AEE21" s="669"/>
      <c r="AEF21" s="669"/>
      <c r="AEG21" s="669"/>
      <c r="AEH21" s="669"/>
      <c r="AEI21" s="669"/>
      <c r="AEJ21" s="669"/>
      <c r="AEK21" s="669"/>
      <c r="AEL21" s="669"/>
      <c r="AEM21" s="669"/>
      <c r="AEN21" s="669"/>
      <c r="AEO21" s="669"/>
      <c r="AEP21" s="669"/>
      <c r="AEQ21" s="669"/>
      <c r="AER21" s="669"/>
      <c r="AES21" s="669"/>
      <c r="AET21" s="669"/>
      <c r="AEU21" s="669"/>
      <c r="AEV21" s="669"/>
      <c r="AEW21" s="669"/>
      <c r="AEX21" s="669"/>
      <c r="AEY21" s="669"/>
      <c r="AEZ21" s="669"/>
      <c r="AFA21" s="669"/>
      <c r="AFB21" s="669"/>
      <c r="AFC21" s="669"/>
      <c r="AFD21" s="669"/>
      <c r="AFE21" s="669"/>
      <c r="AFF21" s="669"/>
      <c r="AFG21" s="669"/>
      <c r="AFH21" s="669"/>
      <c r="AFI21" s="669"/>
      <c r="AFJ21" s="669"/>
      <c r="AFK21" s="669"/>
      <c r="AFL21" s="669"/>
      <c r="AFM21" s="669"/>
      <c r="AFN21" s="669"/>
      <c r="AFO21" s="669"/>
      <c r="AFP21" s="669"/>
      <c r="AFQ21" s="669"/>
      <c r="AFR21" s="669"/>
      <c r="AFS21" s="669"/>
      <c r="AFT21" s="669"/>
      <c r="AFU21" s="669"/>
      <c r="AFV21" s="669"/>
      <c r="AFW21" s="669"/>
      <c r="AFX21" s="669"/>
      <c r="AFY21" s="669"/>
      <c r="AFZ21" s="669"/>
      <c r="AGA21" s="669"/>
      <c r="AGB21" s="669"/>
      <c r="AGC21" s="669"/>
      <c r="AGD21" s="669"/>
      <c r="AGE21" s="669"/>
      <c r="AGF21" s="669"/>
      <c r="AGG21" s="669"/>
      <c r="AGH21" s="669"/>
      <c r="AGI21" s="669"/>
      <c r="AGJ21" s="669"/>
      <c r="AGK21" s="669"/>
      <c r="AGL21" s="669"/>
      <c r="AGM21" s="669"/>
      <c r="AGN21" s="669"/>
      <c r="AGO21" s="669"/>
      <c r="AGP21" s="669"/>
      <c r="AGQ21" s="669"/>
      <c r="AGR21" s="669"/>
      <c r="AGS21" s="669"/>
      <c r="AGT21" s="669"/>
      <c r="AGU21" s="669"/>
      <c r="AGV21" s="669"/>
      <c r="AGW21" s="669"/>
      <c r="AGX21" s="669"/>
      <c r="AGY21" s="669"/>
      <c r="AGZ21" s="669"/>
      <c r="AHA21" s="669"/>
      <c r="AHB21" s="669"/>
      <c r="AHC21" s="669"/>
      <c r="AHD21" s="669"/>
      <c r="AHE21" s="669"/>
      <c r="AHF21" s="669"/>
      <c r="AHG21" s="669"/>
      <c r="AHH21" s="669"/>
      <c r="AHI21" s="669"/>
      <c r="AHJ21" s="669"/>
      <c r="AHK21" s="669"/>
      <c r="AHL21" s="669"/>
      <c r="AHM21" s="669"/>
      <c r="AHN21" s="669"/>
      <c r="AHO21" s="669"/>
      <c r="AHP21" s="669"/>
      <c r="AHQ21" s="669"/>
      <c r="AHR21" s="669"/>
      <c r="AHS21" s="669"/>
      <c r="AHT21" s="669"/>
      <c r="AHU21" s="669"/>
      <c r="AHV21" s="669"/>
      <c r="AHW21" s="669"/>
      <c r="AHX21" s="669"/>
      <c r="AHY21" s="669"/>
      <c r="AHZ21" s="669"/>
      <c r="AIA21" s="669"/>
      <c r="AIB21" s="669"/>
      <c r="AIC21" s="669"/>
      <c r="AID21" s="669"/>
      <c r="AIE21" s="669"/>
      <c r="AIF21" s="669"/>
      <c r="AIG21" s="669"/>
      <c r="AIH21" s="669"/>
      <c r="AII21" s="669"/>
      <c r="AIJ21" s="669"/>
      <c r="AIK21" s="669"/>
      <c r="AIL21" s="669"/>
      <c r="AIM21" s="669"/>
      <c r="AIN21" s="669"/>
      <c r="AIO21" s="669"/>
      <c r="AIP21" s="669"/>
      <c r="AIQ21" s="669"/>
      <c r="AIR21" s="669"/>
      <c r="AIS21" s="669"/>
      <c r="AIT21" s="669"/>
      <c r="AIU21" s="669"/>
      <c r="AIV21" s="669"/>
      <c r="AIW21" s="669"/>
      <c r="AIX21" s="669"/>
      <c r="AIY21" s="669"/>
      <c r="AIZ21" s="669"/>
      <c r="AJA21" s="669"/>
      <c r="AJB21" s="669"/>
      <c r="AJC21" s="669"/>
      <c r="AJD21" s="669"/>
      <c r="AJE21" s="669"/>
      <c r="AJF21" s="669"/>
      <c r="AJG21" s="669"/>
      <c r="AJH21" s="669"/>
      <c r="AJI21" s="669"/>
      <c r="AJJ21" s="669"/>
      <c r="AJK21" s="669"/>
      <c r="AJL21" s="669"/>
      <c r="AJM21" s="669"/>
      <c r="AJN21" s="669"/>
      <c r="AJO21" s="669"/>
      <c r="AJP21" s="669"/>
      <c r="AJQ21" s="669"/>
      <c r="AJR21" s="669"/>
      <c r="AJS21" s="669"/>
      <c r="AJT21" s="669"/>
      <c r="AJU21" s="669"/>
      <c r="AJV21" s="669"/>
      <c r="AJW21" s="669"/>
      <c r="AJX21" s="669"/>
      <c r="AJY21" s="669"/>
      <c r="AJZ21" s="669"/>
      <c r="AKA21" s="669"/>
      <c r="AKB21" s="669"/>
      <c r="AKC21" s="669"/>
      <c r="AKD21" s="669"/>
      <c r="AKE21" s="669"/>
      <c r="AKF21" s="669"/>
      <c r="AKG21" s="669"/>
      <c r="AKH21" s="669"/>
      <c r="AKI21" s="669"/>
      <c r="AKJ21" s="669"/>
      <c r="AKK21" s="669"/>
      <c r="AKL21" s="669"/>
      <c r="AKM21" s="669"/>
      <c r="AKN21" s="669"/>
      <c r="AKO21" s="669"/>
      <c r="AKP21" s="669"/>
      <c r="AKQ21" s="669"/>
      <c r="AKR21" s="669"/>
      <c r="AKS21" s="669"/>
      <c r="AKT21" s="669"/>
      <c r="AKU21" s="669"/>
      <c r="AKV21" s="669"/>
      <c r="AKW21" s="669"/>
      <c r="AKX21" s="669"/>
      <c r="AKY21" s="669"/>
      <c r="AKZ21" s="669"/>
      <c r="ALA21" s="669"/>
      <c r="ALB21" s="669"/>
      <c r="ALC21" s="669"/>
      <c r="ALD21" s="669"/>
      <c r="ALE21" s="669"/>
      <c r="ALF21" s="669"/>
      <c r="ALG21" s="669"/>
      <c r="ALH21" s="669"/>
      <c r="ALI21" s="669"/>
      <c r="ALJ21" s="669"/>
      <c r="ALK21" s="669"/>
      <c r="ALL21" s="669"/>
      <c r="ALM21" s="669"/>
      <c r="ALN21" s="669"/>
      <c r="ALO21" s="669"/>
      <c r="ALP21" s="669"/>
      <c r="ALQ21" s="669"/>
      <c r="ALR21" s="669"/>
      <c r="ALS21" s="669"/>
      <c r="ALT21" s="669"/>
      <c r="ALU21" s="669"/>
      <c r="ALV21" s="669"/>
      <c r="ALW21" s="669"/>
      <c r="ALX21" s="669"/>
      <c r="ALY21" s="669"/>
      <c r="ALZ21" s="669"/>
      <c r="AMA21" s="669"/>
      <c r="AMB21" s="669"/>
      <c r="AMC21" s="669"/>
      <c r="AMD21" s="669"/>
      <c r="AME21" s="669"/>
      <c r="AMF21" s="669"/>
      <c r="AMG21" s="669"/>
      <c r="AMH21" s="669"/>
      <c r="AMI21" s="669"/>
      <c r="AMJ21" s="669"/>
      <c r="AMK21" s="669"/>
      <c r="AML21" s="669"/>
      <c r="AMM21" s="669"/>
      <c r="AMN21" s="669"/>
      <c r="AMO21" s="669"/>
      <c r="AMP21" s="669"/>
      <c r="AMQ21" s="669"/>
      <c r="AMR21" s="669"/>
      <c r="AMS21" s="669"/>
      <c r="AMT21" s="669"/>
      <c r="AMU21" s="669"/>
      <c r="AMV21" s="669"/>
      <c r="AMW21" s="669"/>
      <c r="AMX21" s="669"/>
      <c r="AMY21" s="669"/>
      <c r="AMZ21" s="669"/>
      <c r="ANA21" s="669"/>
      <c r="ANB21" s="669"/>
      <c r="ANC21" s="669"/>
      <c r="AND21" s="669"/>
      <c r="ANE21" s="669"/>
      <c r="ANF21" s="669"/>
      <c r="ANG21" s="669"/>
      <c r="ANH21" s="669"/>
      <c r="ANI21" s="669"/>
      <c r="ANJ21" s="669"/>
      <c r="ANK21" s="669"/>
      <c r="ANL21" s="669"/>
      <c r="ANM21" s="669"/>
      <c r="ANN21" s="669"/>
      <c r="ANO21" s="669"/>
      <c r="ANP21" s="669"/>
      <c r="ANQ21" s="669"/>
      <c r="ANR21" s="669"/>
      <c r="ANS21" s="669"/>
      <c r="ANT21" s="669"/>
      <c r="ANU21" s="669"/>
      <c r="ANV21" s="669"/>
      <c r="ANW21" s="669"/>
      <c r="ANX21" s="669"/>
      <c r="ANY21" s="669"/>
      <c r="ANZ21" s="669"/>
      <c r="AOA21" s="669"/>
      <c r="AOB21" s="669"/>
      <c r="AOC21" s="669"/>
      <c r="AOD21" s="669"/>
      <c r="AOE21" s="669"/>
      <c r="AOF21" s="669"/>
      <c r="AOG21" s="669"/>
      <c r="AOH21" s="669"/>
      <c r="AOI21" s="669"/>
      <c r="AOJ21" s="669"/>
      <c r="AOK21" s="669"/>
      <c r="AOL21" s="669"/>
      <c r="AOM21" s="669"/>
      <c r="AON21" s="669"/>
      <c r="AOO21" s="669"/>
      <c r="AOP21" s="669"/>
      <c r="AOQ21" s="669"/>
      <c r="AOR21" s="669"/>
      <c r="AOS21" s="669"/>
      <c r="AOT21" s="669"/>
      <c r="AOU21" s="669"/>
      <c r="AOV21" s="669"/>
      <c r="AOW21" s="669"/>
      <c r="AOX21" s="669"/>
      <c r="AOY21" s="669"/>
      <c r="AOZ21" s="669"/>
      <c r="APA21" s="669"/>
      <c r="APB21" s="669"/>
      <c r="APC21" s="669"/>
      <c r="APD21" s="669"/>
      <c r="APE21" s="669"/>
      <c r="APF21" s="669"/>
      <c r="APG21" s="669"/>
      <c r="APH21" s="669"/>
      <c r="API21" s="669"/>
      <c r="APJ21" s="669"/>
      <c r="APK21" s="669"/>
      <c r="APL21" s="669"/>
      <c r="APM21" s="669"/>
      <c r="APN21" s="669"/>
      <c r="APO21" s="669"/>
      <c r="APP21" s="669"/>
      <c r="APQ21" s="669"/>
      <c r="APR21" s="669"/>
      <c r="APS21" s="669"/>
      <c r="APT21" s="669"/>
      <c r="APU21" s="669"/>
      <c r="APV21" s="669"/>
      <c r="APW21" s="669"/>
      <c r="APX21" s="669"/>
      <c r="APY21" s="669"/>
      <c r="APZ21" s="669"/>
      <c r="AQA21" s="669"/>
      <c r="AQB21" s="669"/>
      <c r="AQC21" s="669"/>
      <c r="AQD21" s="669"/>
      <c r="AQE21" s="669"/>
      <c r="AQF21" s="669"/>
      <c r="AQG21" s="669"/>
      <c r="AQH21" s="669"/>
      <c r="AQI21" s="669"/>
      <c r="AQJ21" s="669"/>
      <c r="AQK21" s="669"/>
      <c r="AQL21" s="669"/>
      <c r="AQM21" s="669"/>
      <c r="AQN21" s="669"/>
      <c r="AQO21" s="669"/>
      <c r="AQP21" s="669"/>
      <c r="AQQ21" s="669"/>
      <c r="AQR21" s="669"/>
      <c r="AQS21" s="669"/>
      <c r="AQT21" s="669"/>
      <c r="AQU21" s="669"/>
      <c r="AQV21" s="669"/>
      <c r="AQW21" s="669"/>
      <c r="AQX21" s="669"/>
      <c r="AQY21" s="669"/>
      <c r="AQZ21" s="669"/>
      <c r="ARA21" s="669"/>
      <c r="ARB21" s="669"/>
      <c r="ARC21" s="669"/>
      <c r="ARD21" s="669"/>
      <c r="ARE21" s="669"/>
      <c r="ARF21" s="669"/>
      <c r="ARG21" s="669"/>
      <c r="ARH21" s="669"/>
      <c r="ARI21" s="669"/>
      <c r="ARJ21" s="669"/>
      <c r="ARK21" s="669"/>
      <c r="ARL21" s="669"/>
      <c r="ARM21" s="669"/>
      <c r="ARN21" s="669"/>
      <c r="ARO21" s="669"/>
      <c r="ARP21" s="669"/>
      <c r="ARQ21" s="669"/>
      <c r="ARR21" s="669"/>
      <c r="ARS21" s="669"/>
      <c r="ART21" s="669"/>
      <c r="ARU21" s="669"/>
      <c r="ARV21" s="669"/>
      <c r="ARW21" s="669"/>
      <c r="ARX21" s="669"/>
      <c r="ARY21" s="669"/>
      <c r="ARZ21" s="669"/>
      <c r="ASA21" s="669"/>
      <c r="ASB21" s="669"/>
      <c r="ASC21" s="669"/>
      <c r="ASD21" s="669"/>
      <c r="ASE21" s="669"/>
      <c r="ASF21" s="669"/>
      <c r="ASG21" s="669"/>
      <c r="ASH21" s="669"/>
      <c r="ASI21" s="669"/>
      <c r="ASJ21" s="669"/>
      <c r="ASK21" s="669"/>
      <c r="ASL21" s="669"/>
      <c r="ASM21" s="669"/>
      <c r="ASN21" s="669"/>
      <c r="ASO21" s="669"/>
      <c r="ASP21" s="669"/>
      <c r="ASQ21" s="669"/>
      <c r="ASR21" s="669"/>
      <c r="ASS21" s="669"/>
      <c r="AST21" s="669"/>
      <c r="ASU21" s="669"/>
      <c r="ASV21" s="669"/>
      <c r="ASW21" s="669"/>
      <c r="ASX21" s="669"/>
      <c r="ASY21" s="669"/>
      <c r="ASZ21" s="669"/>
      <c r="ATA21" s="669"/>
      <c r="ATB21" s="669"/>
      <c r="ATC21" s="669"/>
      <c r="ATD21" s="669"/>
      <c r="ATE21" s="669"/>
      <c r="ATF21" s="669"/>
      <c r="ATG21" s="669"/>
      <c r="ATH21" s="669"/>
      <c r="ATI21" s="669"/>
      <c r="ATJ21" s="669"/>
      <c r="ATK21" s="669"/>
      <c r="ATL21" s="669"/>
      <c r="ATM21" s="669"/>
      <c r="ATN21" s="669"/>
      <c r="ATO21" s="669"/>
      <c r="ATP21" s="669"/>
      <c r="ATQ21" s="669"/>
      <c r="ATR21" s="669"/>
      <c r="ATS21" s="669"/>
      <c r="ATT21" s="669"/>
      <c r="ATU21" s="669"/>
      <c r="ATV21" s="669"/>
      <c r="ATW21" s="669"/>
      <c r="ATX21" s="669"/>
      <c r="ATY21" s="669"/>
      <c r="ATZ21" s="669"/>
      <c r="AUA21" s="669"/>
      <c r="AUB21" s="669"/>
      <c r="AUC21" s="669"/>
      <c r="AUD21" s="669"/>
      <c r="AUE21" s="669"/>
      <c r="AUF21" s="669"/>
      <c r="AUG21" s="669"/>
      <c r="AUH21" s="669"/>
      <c r="AUI21" s="669"/>
      <c r="AUJ21" s="669"/>
      <c r="AUK21" s="669"/>
      <c r="AUL21" s="669"/>
      <c r="AUM21" s="669"/>
      <c r="AUN21" s="669"/>
      <c r="AUO21" s="669"/>
      <c r="AUP21" s="669"/>
      <c r="AUQ21" s="669"/>
      <c r="AUR21" s="669"/>
      <c r="AUS21" s="669"/>
      <c r="AUT21" s="669"/>
      <c r="AUU21" s="669"/>
      <c r="AUV21" s="669"/>
      <c r="AUW21" s="669"/>
      <c r="AUX21" s="669"/>
      <c r="AUY21" s="669"/>
      <c r="AUZ21" s="669"/>
      <c r="AVA21" s="669"/>
      <c r="AVB21" s="669"/>
      <c r="AVC21" s="669"/>
      <c r="AVD21" s="669"/>
      <c r="AVE21" s="669"/>
      <c r="AVF21" s="669"/>
      <c r="AVG21" s="669"/>
      <c r="AVH21" s="669"/>
      <c r="AVI21" s="669"/>
      <c r="AVJ21" s="669"/>
      <c r="AVK21" s="669"/>
      <c r="AVL21" s="669"/>
      <c r="AVM21" s="669"/>
      <c r="AVN21" s="669"/>
      <c r="AVO21" s="669"/>
      <c r="AVP21" s="669"/>
      <c r="AVQ21" s="669"/>
      <c r="AVR21" s="669"/>
      <c r="AVS21" s="669"/>
      <c r="AVT21" s="669"/>
      <c r="AVU21" s="669"/>
      <c r="AVV21" s="669"/>
      <c r="AVW21" s="669"/>
      <c r="AVX21" s="669"/>
      <c r="AVY21" s="669"/>
      <c r="AVZ21" s="669"/>
      <c r="AWA21" s="669"/>
      <c r="AWB21" s="669"/>
      <c r="AWC21" s="669"/>
      <c r="AWD21" s="669"/>
      <c r="AWE21" s="669"/>
      <c r="AWF21" s="669"/>
      <c r="AWG21" s="669"/>
      <c r="AWH21" s="669"/>
      <c r="AWI21" s="669"/>
      <c r="AWJ21" s="669"/>
      <c r="AWK21" s="669"/>
      <c r="AWL21" s="669"/>
      <c r="AWM21" s="669"/>
      <c r="AWN21" s="669"/>
      <c r="AWO21" s="669"/>
      <c r="AWP21" s="669"/>
      <c r="AWQ21" s="669"/>
      <c r="AWR21" s="669"/>
      <c r="AWS21" s="669"/>
      <c r="AWT21" s="669"/>
      <c r="AWU21" s="669"/>
      <c r="AWV21" s="669"/>
      <c r="AWW21" s="669"/>
      <c r="AWX21" s="669"/>
      <c r="AWY21" s="669"/>
      <c r="AWZ21" s="669"/>
      <c r="AXA21" s="669"/>
      <c r="AXB21" s="669"/>
      <c r="AXC21" s="669"/>
      <c r="AXD21" s="669"/>
      <c r="AXE21" s="669"/>
      <c r="AXF21" s="669"/>
      <c r="AXG21" s="669"/>
      <c r="AXH21" s="669"/>
      <c r="AXI21" s="669"/>
      <c r="AXJ21" s="669"/>
      <c r="AXK21" s="669"/>
      <c r="AXL21" s="669"/>
      <c r="AXM21" s="669"/>
      <c r="AXN21" s="669"/>
      <c r="AXO21" s="669"/>
      <c r="AXP21" s="669"/>
      <c r="AXQ21" s="669"/>
      <c r="AXR21" s="669"/>
      <c r="AXS21" s="669"/>
      <c r="AXT21" s="669"/>
      <c r="AXU21" s="669"/>
      <c r="AXV21" s="669"/>
      <c r="AXW21" s="669"/>
      <c r="AXX21" s="669"/>
      <c r="AXY21" s="669"/>
      <c r="AXZ21" s="669"/>
      <c r="AYA21" s="669"/>
      <c r="AYB21" s="669"/>
      <c r="AYC21" s="669"/>
      <c r="AYD21" s="669"/>
      <c r="AYE21" s="669"/>
      <c r="AYF21" s="669"/>
      <c r="AYG21" s="669"/>
      <c r="AYH21" s="669"/>
      <c r="AYI21" s="669"/>
      <c r="AYJ21" s="669"/>
      <c r="AYK21" s="669"/>
      <c r="AYL21" s="669"/>
      <c r="AYM21" s="669"/>
      <c r="AYN21" s="669"/>
      <c r="AYO21" s="669"/>
      <c r="AYP21" s="669"/>
      <c r="AYQ21" s="669"/>
      <c r="AYR21" s="669"/>
      <c r="AYS21" s="669"/>
      <c r="AYT21" s="669"/>
      <c r="AYU21" s="669"/>
      <c r="AYV21" s="669"/>
      <c r="AYW21" s="669"/>
      <c r="AYX21" s="669"/>
      <c r="AYY21" s="669"/>
      <c r="AYZ21" s="669"/>
      <c r="AZA21" s="669"/>
      <c r="AZB21" s="669"/>
      <c r="AZC21" s="669"/>
      <c r="AZD21" s="669"/>
      <c r="AZE21" s="669"/>
      <c r="AZF21" s="669"/>
      <c r="AZG21" s="669"/>
      <c r="AZH21" s="669"/>
      <c r="AZI21" s="669"/>
      <c r="AZJ21" s="669"/>
      <c r="AZK21" s="669"/>
      <c r="AZL21" s="669"/>
      <c r="AZM21" s="669"/>
      <c r="AZN21" s="669"/>
      <c r="AZO21" s="669"/>
      <c r="AZP21" s="669"/>
      <c r="AZQ21" s="669"/>
      <c r="AZR21" s="669"/>
      <c r="AZS21" s="669"/>
      <c r="AZT21" s="669"/>
      <c r="AZU21" s="669"/>
      <c r="AZV21" s="669"/>
      <c r="AZW21" s="669"/>
      <c r="AZX21" s="669"/>
      <c r="AZY21" s="669"/>
      <c r="AZZ21" s="669"/>
      <c r="BAA21" s="669"/>
      <c r="BAB21" s="669"/>
      <c r="BAC21" s="669"/>
      <c r="BAD21" s="669"/>
      <c r="BAE21" s="669"/>
      <c r="BAF21" s="669"/>
      <c r="BAG21" s="669"/>
      <c r="BAH21" s="669"/>
      <c r="BAI21" s="669"/>
      <c r="BAJ21" s="669"/>
      <c r="BAK21" s="669"/>
      <c r="BAL21" s="669"/>
      <c r="BAM21" s="669"/>
      <c r="BAN21" s="669"/>
      <c r="BAO21" s="669"/>
      <c r="BAP21" s="669"/>
      <c r="BAQ21" s="669"/>
      <c r="BAR21" s="669"/>
      <c r="BAS21" s="669"/>
      <c r="BAT21" s="669"/>
      <c r="BAU21" s="669"/>
      <c r="BAV21" s="669"/>
      <c r="BAW21" s="669"/>
      <c r="BAX21" s="669"/>
      <c r="BAY21" s="669"/>
      <c r="BAZ21" s="669"/>
      <c r="BBA21" s="669"/>
      <c r="BBB21" s="669"/>
      <c r="BBC21" s="669"/>
      <c r="BBD21" s="669"/>
      <c r="BBE21" s="669"/>
      <c r="BBF21" s="669"/>
      <c r="BBG21" s="669"/>
      <c r="BBH21" s="669"/>
      <c r="BBI21" s="669"/>
      <c r="BBJ21" s="669"/>
      <c r="BBK21" s="669"/>
      <c r="BBL21" s="669"/>
      <c r="BBM21" s="669"/>
      <c r="BBN21" s="669"/>
      <c r="BBO21" s="669"/>
      <c r="BBP21" s="669"/>
      <c r="BBQ21" s="669"/>
      <c r="BBR21" s="669"/>
      <c r="BBS21" s="669"/>
      <c r="BBT21" s="669"/>
      <c r="BBU21" s="669"/>
      <c r="BBV21" s="669"/>
      <c r="BBW21" s="669"/>
      <c r="BBX21" s="669"/>
      <c r="BBY21" s="669"/>
      <c r="BBZ21" s="669"/>
      <c r="BCA21" s="669"/>
      <c r="BCB21" s="669"/>
      <c r="BCC21" s="669"/>
      <c r="BCD21" s="669"/>
      <c r="BCE21" s="669"/>
      <c r="BCF21" s="669"/>
      <c r="BCG21" s="669"/>
      <c r="BCH21" s="669"/>
      <c r="BCI21" s="669"/>
      <c r="BCJ21" s="669"/>
      <c r="BCK21" s="669"/>
      <c r="BCL21" s="669"/>
      <c r="BCM21" s="669"/>
      <c r="BCN21" s="669"/>
      <c r="BCO21" s="669"/>
      <c r="BCP21" s="669"/>
      <c r="BCQ21" s="669"/>
      <c r="BCR21" s="669"/>
      <c r="BCS21" s="669"/>
      <c r="BCT21" s="669"/>
      <c r="BCU21" s="669"/>
      <c r="BCV21" s="669"/>
      <c r="BCW21" s="669"/>
      <c r="BCX21" s="669"/>
      <c r="BCY21" s="669"/>
      <c r="BCZ21" s="669"/>
      <c r="BDA21" s="669"/>
      <c r="BDB21" s="669"/>
      <c r="BDC21" s="669"/>
      <c r="BDD21" s="669"/>
      <c r="BDE21" s="669"/>
      <c r="BDF21" s="669"/>
      <c r="BDG21" s="669"/>
      <c r="BDH21" s="669"/>
      <c r="BDI21" s="669"/>
      <c r="BDJ21" s="669"/>
      <c r="BDK21" s="669"/>
      <c r="BDL21" s="669"/>
      <c r="BDM21" s="669"/>
      <c r="BDN21" s="669"/>
      <c r="BDO21" s="669"/>
      <c r="BDP21" s="669"/>
      <c r="BDQ21" s="669"/>
      <c r="BDR21" s="669"/>
      <c r="BDS21" s="669"/>
      <c r="BDT21" s="669"/>
      <c r="BDU21" s="669"/>
      <c r="BDV21" s="669"/>
      <c r="BDW21" s="669"/>
      <c r="BDX21" s="669"/>
      <c r="BDY21" s="669"/>
      <c r="BDZ21" s="669"/>
      <c r="BEA21" s="669"/>
      <c r="BEB21" s="669"/>
      <c r="BEC21" s="669"/>
      <c r="BED21" s="669"/>
      <c r="BEE21" s="669"/>
      <c r="BEF21" s="669"/>
      <c r="BEG21" s="669"/>
      <c r="BEH21" s="669"/>
      <c r="BEI21" s="669"/>
      <c r="BEJ21" s="669"/>
      <c r="BEK21" s="669"/>
      <c r="BEL21" s="669"/>
      <c r="BEM21" s="669"/>
      <c r="BEN21" s="669"/>
      <c r="BEO21" s="669"/>
      <c r="BEP21" s="669"/>
      <c r="BEQ21" s="669"/>
      <c r="BER21" s="669"/>
      <c r="BES21" s="669"/>
      <c r="BET21" s="669"/>
      <c r="BEU21" s="669"/>
      <c r="BEV21" s="669"/>
      <c r="BEW21" s="669"/>
      <c r="BEX21" s="669"/>
      <c r="BEY21" s="669"/>
      <c r="BEZ21" s="669"/>
      <c r="BFA21" s="669"/>
      <c r="BFB21" s="669"/>
      <c r="BFC21" s="669"/>
      <c r="BFD21" s="669"/>
      <c r="BFE21" s="669"/>
      <c r="BFF21" s="669"/>
      <c r="BFG21" s="669"/>
      <c r="BFH21" s="669"/>
      <c r="BFI21" s="669"/>
      <c r="BFJ21" s="669"/>
      <c r="BFK21" s="669"/>
      <c r="BFL21" s="669"/>
      <c r="BFM21" s="669"/>
      <c r="BFN21" s="669"/>
      <c r="BFO21" s="669"/>
      <c r="BFP21" s="669"/>
      <c r="BFQ21" s="669"/>
      <c r="BFR21" s="669"/>
      <c r="BFS21" s="669"/>
      <c r="BFT21" s="669"/>
      <c r="BFU21" s="669"/>
      <c r="BFV21" s="669"/>
      <c r="BFW21" s="669"/>
      <c r="BFX21" s="669"/>
      <c r="BFY21" s="669"/>
      <c r="BFZ21" s="669"/>
      <c r="BGA21" s="669"/>
      <c r="BGB21" s="669"/>
      <c r="BGC21" s="669"/>
      <c r="BGD21" s="669"/>
      <c r="BGE21" s="669"/>
      <c r="BGF21" s="669"/>
      <c r="BGG21" s="669"/>
      <c r="BGH21" s="669"/>
      <c r="BGI21" s="669"/>
      <c r="BGJ21" s="669"/>
      <c r="BGK21" s="669"/>
      <c r="BGL21" s="669"/>
      <c r="BGM21" s="669"/>
      <c r="BGN21" s="669"/>
      <c r="BGO21" s="669"/>
      <c r="BGP21" s="669"/>
      <c r="BGQ21" s="669"/>
      <c r="BGR21" s="669"/>
      <c r="BGS21" s="669"/>
      <c r="BGT21" s="669"/>
      <c r="BGU21" s="669"/>
      <c r="BGV21" s="669"/>
      <c r="BGW21" s="669"/>
      <c r="BGX21" s="669"/>
      <c r="BGY21" s="669"/>
      <c r="BGZ21" s="669"/>
      <c r="BHA21" s="669"/>
      <c r="BHB21" s="669"/>
      <c r="BHC21" s="669"/>
      <c r="BHD21" s="669"/>
      <c r="BHE21" s="669"/>
      <c r="BHF21" s="669"/>
      <c r="BHG21" s="669"/>
      <c r="BHH21" s="669"/>
      <c r="BHI21" s="669"/>
      <c r="BHJ21" s="669"/>
      <c r="BHK21" s="669"/>
      <c r="BHL21" s="669"/>
      <c r="BHM21" s="669"/>
      <c r="BHN21" s="669"/>
      <c r="BHO21" s="669"/>
      <c r="BHP21" s="669"/>
      <c r="BHQ21" s="669"/>
      <c r="BHR21" s="669"/>
      <c r="BHS21" s="669"/>
      <c r="BHT21" s="669"/>
      <c r="BHU21" s="669"/>
      <c r="BHV21" s="669"/>
      <c r="BHW21" s="669"/>
      <c r="BHX21" s="669"/>
      <c r="BHY21" s="669"/>
      <c r="BHZ21" s="669"/>
      <c r="BIA21" s="669"/>
      <c r="BIB21" s="669"/>
      <c r="BIC21" s="669"/>
      <c r="BID21" s="669"/>
      <c r="BIE21" s="669"/>
      <c r="BIF21" s="669"/>
      <c r="BIG21" s="669"/>
      <c r="BIH21" s="669"/>
      <c r="BII21" s="669"/>
      <c r="BIJ21" s="669"/>
      <c r="BIK21" s="669"/>
      <c r="BIL21" s="669"/>
      <c r="BIM21" s="669"/>
      <c r="BIN21" s="669"/>
      <c r="BIO21" s="669"/>
      <c r="BIP21" s="669"/>
      <c r="BIQ21" s="669"/>
      <c r="BIR21" s="669"/>
      <c r="BIS21" s="669"/>
      <c r="BIT21" s="669"/>
      <c r="BIU21" s="669"/>
      <c r="BIV21" s="669"/>
      <c r="BIW21" s="669"/>
      <c r="BIX21" s="669"/>
      <c r="BIY21" s="669"/>
      <c r="BIZ21" s="669"/>
      <c r="BJA21" s="669"/>
      <c r="BJB21" s="669"/>
      <c r="BJC21" s="669"/>
      <c r="BJD21" s="669"/>
      <c r="BJE21" s="669"/>
      <c r="BJF21" s="669"/>
      <c r="BJG21" s="669"/>
      <c r="BJH21" s="669"/>
      <c r="BJI21" s="669"/>
      <c r="BJJ21" s="669"/>
      <c r="BJK21" s="669"/>
      <c r="BJL21" s="669"/>
      <c r="BJM21" s="669"/>
      <c r="BJN21" s="669"/>
      <c r="BJO21" s="669"/>
      <c r="BJP21" s="669"/>
      <c r="BJQ21" s="669"/>
      <c r="BJR21" s="669"/>
      <c r="BJS21" s="669"/>
      <c r="BJT21" s="669"/>
      <c r="BJU21" s="669"/>
      <c r="BJV21" s="669"/>
      <c r="BJW21" s="669"/>
      <c r="BJX21" s="669"/>
      <c r="BJY21" s="669"/>
      <c r="BJZ21" s="669"/>
      <c r="BKA21" s="669"/>
      <c r="BKB21" s="669"/>
      <c r="BKC21" s="669"/>
      <c r="BKD21" s="669"/>
      <c r="BKE21" s="669"/>
      <c r="BKF21" s="669"/>
      <c r="BKG21" s="669"/>
      <c r="BKH21" s="669"/>
      <c r="BKI21" s="669"/>
      <c r="BKJ21" s="669"/>
      <c r="BKK21" s="669"/>
      <c r="BKL21" s="669"/>
      <c r="BKM21" s="669"/>
      <c r="BKN21" s="669"/>
      <c r="BKO21" s="669"/>
      <c r="BKP21" s="669"/>
      <c r="BKQ21" s="669"/>
      <c r="BKR21" s="669"/>
      <c r="BKS21" s="669"/>
      <c r="BKT21" s="669"/>
      <c r="BKU21" s="669"/>
      <c r="BKV21" s="669"/>
      <c r="BKW21" s="669"/>
      <c r="BKX21" s="669"/>
      <c r="BKY21" s="669"/>
      <c r="BKZ21" s="669"/>
      <c r="BLA21" s="669"/>
      <c r="BLB21" s="669"/>
      <c r="BLC21" s="669"/>
      <c r="BLD21" s="669"/>
      <c r="BLE21" s="669"/>
      <c r="BLF21" s="669"/>
      <c r="BLG21" s="669"/>
      <c r="BLH21" s="669"/>
      <c r="BLI21" s="669"/>
      <c r="BLJ21" s="669"/>
      <c r="BLK21" s="669"/>
      <c r="BLL21" s="669"/>
      <c r="BLM21" s="669"/>
      <c r="BLN21" s="669"/>
      <c r="BLO21" s="669"/>
      <c r="BLP21" s="669"/>
      <c r="BLQ21" s="669"/>
      <c r="BLR21" s="669"/>
      <c r="BLS21" s="669"/>
      <c r="BLT21" s="669"/>
      <c r="BLU21" s="669"/>
      <c r="BLV21" s="669"/>
      <c r="BLW21" s="669"/>
      <c r="BLX21" s="669"/>
      <c r="BLY21" s="669"/>
      <c r="BLZ21" s="669"/>
      <c r="BMA21" s="669"/>
      <c r="BMB21" s="669"/>
      <c r="BMC21" s="669"/>
      <c r="BMD21" s="669"/>
      <c r="BME21" s="669"/>
      <c r="BMF21" s="669"/>
      <c r="BMG21" s="669"/>
      <c r="BMH21" s="669"/>
      <c r="BMI21" s="669"/>
      <c r="BMJ21" s="669"/>
      <c r="BMK21" s="669"/>
      <c r="BML21" s="669"/>
      <c r="BMM21" s="669"/>
      <c r="BMN21" s="669"/>
      <c r="BMO21" s="669"/>
      <c r="BMP21" s="669"/>
      <c r="BMQ21" s="669"/>
      <c r="BMR21" s="669"/>
      <c r="BMS21" s="669"/>
      <c r="BMT21" s="669"/>
      <c r="BMU21" s="669"/>
      <c r="BMV21" s="669"/>
      <c r="BMW21" s="669"/>
      <c r="BMX21" s="669"/>
      <c r="BMY21" s="669"/>
      <c r="BMZ21" s="669"/>
      <c r="BNA21" s="669"/>
      <c r="BNB21" s="669"/>
      <c r="BNC21" s="669"/>
      <c r="BND21" s="669"/>
      <c r="BNE21" s="669"/>
      <c r="BNF21" s="669"/>
      <c r="BNG21" s="669"/>
      <c r="BNH21" s="669"/>
      <c r="BNI21" s="669"/>
      <c r="BNJ21" s="669"/>
      <c r="BNK21" s="669"/>
      <c r="BNL21" s="669"/>
      <c r="BNM21" s="669"/>
      <c r="BNN21" s="669"/>
      <c r="BNO21" s="669"/>
      <c r="BNP21" s="669"/>
      <c r="BNQ21" s="669"/>
      <c r="BNR21" s="669"/>
      <c r="BNS21" s="669"/>
      <c r="BNT21" s="669"/>
      <c r="BNU21" s="669"/>
      <c r="BNV21" s="669"/>
      <c r="BNW21" s="669"/>
      <c r="BNX21" s="669"/>
      <c r="BNY21" s="669"/>
      <c r="BNZ21" s="669"/>
      <c r="BOA21" s="669"/>
      <c r="BOB21" s="669"/>
      <c r="BOC21" s="669"/>
      <c r="BOD21" s="669"/>
      <c r="BOE21" s="669"/>
      <c r="BOF21" s="669"/>
      <c r="BOG21" s="669"/>
      <c r="BOH21" s="669"/>
      <c r="BOI21" s="669"/>
      <c r="BOJ21" s="669"/>
      <c r="BOK21" s="669"/>
      <c r="BOL21" s="669"/>
      <c r="BOM21" s="669"/>
      <c r="BON21" s="669"/>
      <c r="BOO21" s="669"/>
      <c r="BOP21" s="669"/>
      <c r="BOQ21" s="669"/>
      <c r="BOR21" s="669"/>
      <c r="BOS21" s="669"/>
      <c r="BOT21" s="669"/>
      <c r="BOU21" s="669"/>
      <c r="BOV21" s="669"/>
      <c r="BOW21" s="669"/>
      <c r="BOX21" s="669"/>
      <c r="BOY21" s="669"/>
      <c r="BOZ21" s="669"/>
      <c r="BPA21" s="669"/>
      <c r="BPB21" s="669"/>
      <c r="BPC21" s="669"/>
      <c r="BPD21" s="669"/>
      <c r="BPE21" s="669"/>
      <c r="BPF21" s="669"/>
      <c r="BPG21" s="669"/>
      <c r="BPH21" s="669"/>
      <c r="BPI21" s="669"/>
      <c r="BPJ21" s="669"/>
      <c r="BPK21" s="669"/>
      <c r="BPL21" s="669"/>
      <c r="BPM21" s="669"/>
      <c r="BPN21" s="669"/>
      <c r="BPO21" s="669"/>
      <c r="BPP21" s="669"/>
      <c r="BPQ21" s="669"/>
      <c r="BPR21" s="669"/>
      <c r="BPS21" s="669"/>
      <c r="BPT21" s="669"/>
      <c r="BPU21" s="669"/>
      <c r="BPV21" s="669"/>
      <c r="BPW21" s="669"/>
      <c r="BPX21" s="669"/>
      <c r="BPY21" s="669"/>
      <c r="BPZ21" s="669"/>
      <c r="BQA21" s="669"/>
      <c r="BQB21" s="669"/>
      <c r="BQC21" s="669"/>
      <c r="BQD21" s="669"/>
      <c r="BQE21" s="669"/>
      <c r="BQF21" s="669"/>
      <c r="BQG21" s="669"/>
      <c r="BQH21" s="669"/>
      <c r="BQI21" s="669"/>
      <c r="BQJ21" s="669"/>
      <c r="BQK21" s="669"/>
      <c r="BQL21" s="669"/>
      <c r="BQM21" s="669"/>
      <c r="BQN21" s="669"/>
      <c r="BQO21" s="669"/>
      <c r="BQP21" s="669"/>
      <c r="BQQ21" s="669"/>
      <c r="BQR21" s="669"/>
      <c r="BQS21" s="669"/>
      <c r="BQT21" s="669"/>
      <c r="BQU21" s="669"/>
      <c r="BQV21" s="669"/>
      <c r="BQW21" s="669"/>
      <c r="BQX21" s="669"/>
      <c r="BQY21" s="669"/>
      <c r="BQZ21" s="669"/>
      <c r="BRA21" s="669"/>
      <c r="BRB21" s="669"/>
      <c r="BRC21" s="669"/>
      <c r="BRD21" s="669"/>
      <c r="BRE21" s="669"/>
      <c r="BRF21" s="669"/>
      <c r="BRG21" s="669"/>
      <c r="BRH21" s="669"/>
      <c r="BRI21" s="669"/>
      <c r="BRJ21" s="669"/>
      <c r="BRK21" s="669"/>
      <c r="BRL21" s="669"/>
      <c r="BRM21" s="669"/>
      <c r="BRN21" s="669"/>
      <c r="BRO21" s="669"/>
      <c r="BRP21" s="669"/>
      <c r="BRQ21" s="669"/>
      <c r="BRR21" s="669"/>
      <c r="BRS21" s="669"/>
      <c r="BRT21" s="669"/>
      <c r="BRU21" s="669"/>
      <c r="BRV21" s="669"/>
      <c r="BRW21" s="669"/>
      <c r="BRX21" s="669"/>
      <c r="BRY21" s="669"/>
      <c r="BRZ21" s="669"/>
      <c r="BSA21" s="669"/>
      <c r="BSB21" s="669"/>
      <c r="BSC21" s="669"/>
      <c r="BSD21" s="669"/>
      <c r="BSE21" s="669"/>
      <c r="BSF21" s="669"/>
      <c r="BSG21" s="669"/>
      <c r="BSH21" s="669"/>
      <c r="BSI21" s="669"/>
      <c r="BSJ21" s="669"/>
      <c r="BSK21" s="669"/>
      <c r="BSL21" s="669"/>
      <c r="BSM21" s="669"/>
      <c r="BSN21" s="669"/>
      <c r="BSO21" s="669"/>
      <c r="BSP21" s="669"/>
      <c r="BSQ21" s="669"/>
      <c r="BSR21" s="669"/>
      <c r="BSS21" s="669"/>
      <c r="BST21" s="669"/>
      <c r="BSU21" s="669"/>
      <c r="BSV21" s="669"/>
      <c r="BSW21" s="669"/>
      <c r="BSX21" s="669"/>
      <c r="BSY21" s="669"/>
      <c r="BSZ21" s="669"/>
      <c r="BTA21" s="669"/>
      <c r="BTB21" s="669"/>
      <c r="BTC21" s="669"/>
      <c r="BTD21" s="669"/>
      <c r="BTE21" s="669"/>
      <c r="BTF21" s="669"/>
      <c r="BTG21" s="669"/>
      <c r="BTH21" s="669"/>
      <c r="BTI21" s="669"/>
      <c r="BTJ21" s="669"/>
      <c r="BTK21" s="669"/>
      <c r="BTL21" s="669"/>
      <c r="BTM21" s="669"/>
      <c r="BTN21" s="669"/>
      <c r="BTO21" s="669"/>
      <c r="BTP21" s="669"/>
      <c r="BTQ21" s="669"/>
      <c r="BTR21" s="669"/>
      <c r="BTS21" s="669"/>
      <c r="BTT21" s="669"/>
      <c r="BTU21" s="669"/>
      <c r="BTV21" s="669"/>
      <c r="BTW21" s="669"/>
      <c r="BTX21" s="669"/>
      <c r="BTY21" s="669"/>
      <c r="BTZ21" s="669"/>
      <c r="BUA21" s="669"/>
      <c r="BUB21" s="669"/>
      <c r="BUC21" s="669"/>
      <c r="BUD21" s="669"/>
      <c r="BUE21" s="669"/>
      <c r="BUF21" s="669"/>
      <c r="BUG21" s="669"/>
      <c r="BUH21" s="669"/>
      <c r="BUI21" s="669"/>
      <c r="BUJ21" s="669"/>
      <c r="BUK21" s="669"/>
      <c r="BUL21" s="669"/>
      <c r="BUM21" s="669"/>
      <c r="BUN21" s="669"/>
      <c r="BUO21" s="669"/>
      <c r="BUP21" s="669"/>
      <c r="BUQ21" s="669"/>
      <c r="BUR21" s="669"/>
      <c r="BUS21" s="669"/>
      <c r="BUT21" s="669"/>
      <c r="BUU21" s="669"/>
      <c r="BUV21" s="669"/>
      <c r="BUW21" s="669"/>
      <c r="BUX21" s="669"/>
      <c r="BUY21" s="669"/>
      <c r="BUZ21" s="669"/>
      <c r="BVA21" s="669"/>
      <c r="BVB21" s="669"/>
      <c r="BVC21" s="669"/>
      <c r="BVD21" s="669"/>
      <c r="BVE21" s="669"/>
      <c r="BVF21" s="669"/>
      <c r="BVG21" s="669"/>
      <c r="BVH21" s="669"/>
      <c r="BVI21" s="669"/>
      <c r="BVJ21" s="669"/>
      <c r="BVK21" s="669"/>
      <c r="BVL21" s="669"/>
      <c r="BVM21" s="669"/>
      <c r="BVN21" s="669"/>
      <c r="BVO21" s="669"/>
      <c r="BVP21" s="669"/>
      <c r="BVQ21" s="669"/>
      <c r="BVR21" s="669"/>
      <c r="BVS21" s="669"/>
      <c r="BVT21" s="669"/>
      <c r="BVU21" s="669"/>
      <c r="BVV21" s="669"/>
      <c r="BVW21" s="669"/>
      <c r="BVX21" s="669"/>
      <c r="BVY21" s="669"/>
      <c r="BVZ21" s="669"/>
      <c r="BWA21" s="669"/>
      <c r="BWB21" s="669"/>
      <c r="BWC21" s="669"/>
      <c r="BWD21" s="669"/>
      <c r="BWE21" s="669"/>
      <c r="BWF21" s="669"/>
      <c r="BWG21" s="669"/>
      <c r="BWH21" s="669"/>
      <c r="BWI21" s="669"/>
      <c r="BWJ21" s="669"/>
      <c r="BWK21" s="669"/>
      <c r="BWL21" s="669"/>
      <c r="BWM21" s="669"/>
      <c r="BWN21" s="669"/>
      <c r="BWO21" s="669"/>
      <c r="BWP21" s="669"/>
      <c r="BWQ21" s="669"/>
      <c r="BWR21" s="669"/>
      <c r="BWS21" s="669"/>
      <c r="BWT21" s="669"/>
      <c r="BWU21" s="669"/>
      <c r="BWV21" s="669"/>
      <c r="BWW21" s="669"/>
      <c r="BWX21" s="669"/>
      <c r="BWY21" s="669"/>
      <c r="BWZ21" s="669"/>
      <c r="BXA21" s="669"/>
      <c r="BXB21" s="669"/>
      <c r="BXC21" s="669"/>
      <c r="BXD21" s="669"/>
      <c r="BXE21" s="669"/>
      <c r="BXF21" s="669"/>
      <c r="BXG21" s="669"/>
      <c r="BXH21" s="669"/>
      <c r="BXI21" s="669"/>
      <c r="BXJ21" s="669"/>
      <c r="BXK21" s="669"/>
      <c r="BXL21" s="669"/>
      <c r="BXM21" s="669"/>
      <c r="BXN21" s="669"/>
      <c r="BXO21" s="669"/>
      <c r="BXP21" s="669"/>
      <c r="BXQ21" s="669"/>
      <c r="BXR21" s="669"/>
      <c r="BXS21" s="669"/>
      <c r="BXT21" s="669"/>
      <c r="BXU21" s="669"/>
      <c r="BXV21" s="669"/>
      <c r="BXW21" s="669"/>
      <c r="BXX21" s="669"/>
      <c r="BXY21" s="669"/>
      <c r="BXZ21" s="669"/>
      <c r="BYA21" s="669"/>
      <c r="BYB21" s="669"/>
      <c r="BYC21" s="669"/>
      <c r="BYD21" s="669"/>
      <c r="BYE21" s="669"/>
      <c r="BYF21" s="669"/>
      <c r="BYG21" s="669"/>
      <c r="BYH21" s="669"/>
      <c r="BYI21" s="669"/>
      <c r="BYJ21" s="669"/>
      <c r="BYK21" s="669"/>
      <c r="BYL21" s="669"/>
      <c r="BYM21" s="669"/>
      <c r="BYN21" s="669"/>
      <c r="BYO21" s="669"/>
      <c r="BYP21" s="669"/>
      <c r="BYQ21" s="669"/>
      <c r="BYR21" s="669"/>
      <c r="BYS21" s="669"/>
      <c r="BYT21" s="669"/>
      <c r="BYU21" s="669"/>
      <c r="BYV21" s="669"/>
      <c r="BYW21" s="669"/>
      <c r="BYX21" s="669"/>
      <c r="BYY21" s="669"/>
      <c r="BYZ21" s="669"/>
      <c r="BZA21" s="669"/>
      <c r="BZB21" s="669"/>
      <c r="BZC21" s="669"/>
      <c r="BZD21" s="669"/>
      <c r="BZE21" s="669"/>
      <c r="BZF21" s="669"/>
      <c r="BZG21" s="669"/>
      <c r="BZH21" s="669"/>
      <c r="BZI21" s="669"/>
      <c r="BZJ21" s="669"/>
      <c r="BZK21" s="669"/>
      <c r="BZL21" s="669"/>
      <c r="BZM21" s="669"/>
      <c r="BZN21" s="669"/>
      <c r="BZO21" s="669"/>
      <c r="BZP21" s="669"/>
      <c r="BZQ21" s="669"/>
      <c r="BZR21" s="669"/>
      <c r="BZS21" s="669"/>
      <c r="BZT21" s="669"/>
      <c r="BZU21" s="669"/>
      <c r="BZV21" s="669"/>
      <c r="BZW21" s="669"/>
      <c r="BZX21" s="669"/>
      <c r="BZY21" s="669"/>
      <c r="BZZ21" s="669"/>
      <c r="CAA21" s="669"/>
      <c r="CAB21" s="669"/>
      <c r="CAC21" s="669"/>
      <c r="CAD21" s="669"/>
      <c r="CAE21" s="669"/>
      <c r="CAF21" s="669"/>
      <c r="CAG21" s="669"/>
      <c r="CAH21" s="669"/>
      <c r="CAI21" s="669"/>
      <c r="CAJ21" s="669"/>
      <c r="CAK21" s="669"/>
      <c r="CAL21" s="669"/>
      <c r="CAM21" s="669"/>
      <c r="CAN21" s="669"/>
      <c r="CAO21" s="669"/>
      <c r="CAP21" s="669"/>
      <c r="CAQ21" s="669"/>
      <c r="CAR21" s="669"/>
      <c r="CAS21" s="669"/>
      <c r="CAT21" s="669"/>
      <c r="CAU21" s="669"/>
      <c r="CAV21" s="669"/>
      <c r="CAW21" s="669"/>
      <c r="CAX21" s="669"/>
      <c r="CAY21" s="669"/>
      <c r="CAZ21" s="669"/>
      <c r="CBA21" s="669"/>
      <c r="CBB21" s="669"/>
      <c r="CBC21" s="669"/>
      <c r="CBD21" s="669"/>
      <c r="CBE21" s="669"/>
      <c r="CBF21" s="669"/>
      <c r="CBG21" s="669"/>
      <c r="CBH21" s="669"/>
      <c r="CBI21" s="669"/>
      <c r="CBJ21" s="669"/>
      <c r="CBK21" s="669"/>
      <c r="CBL21" s="669"/>
      <c r="CBM21" s="669"/>
      <c r="CBN21" s="669"/>
      <c r="CBO21" s="669"/>
      <c r="CBP21" s="669"/>
      <c r="CBQ21" s="669"/>
      <c r="CBR21" s="669"/>
      <c r="CBS21" s="669"/>
      <c r="CBT21" s="669"/>
      <c r="CBU21" s="669"/>
      <c r="CBV21" s="669"/>
      <c r="CBW21" s="669"/>
      <c r="CBX21" s="669"/>
      <c r="CBY21" s="669"/>
      <c r="CBZ21" s="669"/>
      <c r="CCA21" s="669"/>
      <c r="CCB21" s="669"/>
      <c r="CCC21" s="669"/>
      <c r="CCD21" s="669"/>
      <c r="CCE21" s="669"/>
      <c r="CCF21" s="669"/>
      <c r="CCG21" s="669"/>
      <c r="CCH21" s="669"/>
      <c r="CCI21" s="669"/>
      <c r="CCJ21" s="669"/>
      <c r="CCK21" s="669"/>
      <c r="CCL21" s="669"/>
      <c r="CCM21" s="669"/>
      <c r="CCN21" s="669"/>
      <c r="CCO21" s="669"/>
      <c r="CCP21" s="669"/>
      <c r="CCQ21" s="669"/>
      <c r="CCR21" s="669"/>
      <c r="CCS21" s="669"/>
      <c r="CCT21" s="669"/>
      <c r="CCU21" s="669"/>
      <c r="CCV21" s="669"/>
      <c r="CCW21" s="669"/>
      <c r="CCX21" s="669"/>
      <c r="CCY21" s="669"/>
      <c r="CCZ21" s="669"/>
      <c r="CDA21" s="669"/>
      <c r="CDB21" s="669"/>
      <c r="CDC21" s="669"/>
      <c r="CDD21" s="669"/>
      <c r="CDE21" s="669"/>
      <c r="CDF21" s="669"/>
      <c r="CDG21" s="669"/>
      <c r="CDH21" s="669"/>
      <c r="CDI21" s="669"/>
      <c r="CDJ21" s="669"/>
      <c r="CDK21" s="669"/>
      <c r="CDL21" s="669"/>
      <c r="CDM21" s="669"/>
      <c r="CDN21" s="669"/>
      <c r="CDO21" s="669"/>
      <c r="CDP21" s="669"/>
      <c r="CDQ21" s="669"/>
      <c r="CDR21" s="669"/>
      <c r="CDS21" s="669"/>
      <c r="CDT21" s="669"/>
      <c r="CDU21" s="669"/>
      <c r="CDV21" s="669"/>
      <c r="CDW21" s="669"/>
      <c r="CDX21" s="669"/>
      <c r="CDY21" s="669"/>
      <c r="CDZ21" s="669"/>
      <c r="CEA21" s="669"/>
      <c r="CEB21" s="669"/>
      <c r="CEC21" s="669"/>
      <c r="CED21" s="669"/>
      <c r="CEE21" s="669"/>
      <c r="CEF21" s="669"/>
      <c r="CEG21" s="669"/>
      <c r="CEH21" s="669"/>
      <c r="CEI21" s="669"/>
      <c r="CEJ21" s="669"/>
      <c r="CEK21" s="669"/>
      <c r="CEL21" s="669"/>
      <c r="CEM21" s="669"/>
      <c r="CEN21" s="669"/>
      <c r="CEO21" s="669"/>
      <c r="CEP21" s="669"/>
      <c r="CEQ21" s="669"/>
      <c r="CER21" s="669"/>
      <c r="CES21" s="669"/>
      <c r="CET21" s="669"/>
      <c r="CEU21" s="669"/>
      <c r="CEV21" s="669"/>
      <c r="CEW21" s="669"/>
      <c r="CEX21" s="669"/>
      <c r="CEY21" s="669"/>
      <c r="CEZ21" s="669"/>
      <c r="CFA21" s="669"/>
      <c r="CFB21" s="669"/>
      <c r="CFC21" s="669"/>
      <c r="CFD21" s="669"/>
      <c r="CFE21" s="669"/>
      <c r="CFF21" s="669"/>
      <c r="CFG21" s="669"/>
      <c r="CFH21" s="669"/>
      <c r="CFI21" s="669"/>
      <c r="CFJ21" s="669"/>
      <c r="CFK21" s="669"/>
      <c r="CFL21" s="669"/>
      <c r="CFM21" s="669"/>
      <c r="CFN21" s="669"/>
      <c r="CFO21" s="669"/>
      <c r="CFP21" s="669"/>
      <c r="CFQ21" s="669"/>
      <c r="CFR21" s="669"/>
      <c r="CFS21" s="669"/>
      <c r="CFT21" s="669"/>
      <c r="CFU21" s="669"/>
      <c r="CFV21" s="669"/>
      <c r="CFW21" s="669"/>
      <c r="CFX21" s="669"/>
      <c r="CFY21" s="669"/>
      <c r="CFZ21" s="669"/>
      <c r="CGA21" s="669"/>
      <c r="CGB21" s="669"/>
      <c r="CGC21" s="669"/>
      <c r="CGD21" s="669"/>
      <c r="CGE21" s="669"/>
      <c r="CGF21" s="669"/>
      <c r="CGG21" s="669"/>
      <c r="CGH21" s="669"/>
      <c r="CGI21" s="669"/>
      <c r="CGJ21" s="669"/>
      <c r="CGK21" s="669"/>
      <c r="CGL21" s="669"/>
      <c r="CGM21" s="669"/>
      <c r="CGN21" s="669"/>
      <c r="CGO21" s="669"/>
      <c r="CGP21" s="669"/>
      <c r="CGQ21" s="669"/>
      <c r="CGR21" s="669"/>
      <c r="CGS21" s="669"/>
      <c r="CGT21" s="669"/>
      <c r="CGU21" s="669"/>
      <c r="CGV21" s="669"/>
      <c r="CGW21" s="669"/>
      <c r="CGX21" s="669"/>
      <c r="CGY21" s="669"/>
      <c r="CGZ21" s="669"/>
      <c r="CHA21" s="669"/>
      <c r="CHB21" s="669"/>
      <c r="CHC21" s="669"/>
      <c r="CHD21" s="669"/>
      <c r="CHE21" s="669"/>
      <c r="CHF21" s="669"/>
      <c r="CHG21" s="669"/>
      <c r="CHH21" s="669"/>
      <c r="CHI21" s="669"/>
      <c r="CHJ21" s="669"/>
      <c r="CHK21" s="669"/>
      <c r="CHL21" s="669"/>
      <c r="CHM21" s="669"/>
      <c r="CHN21" s="669"/>
      <c r="CHO21" s="669"/>
      <c r="CHP21" s="669"/>
      <c r="CHQ21" s="669"/>
      <c r="CHR21" s="669"/>
      <c r="CHS21" s="669"/>
      <c r="CHT21" s="669"/>
      <c r="CHU21" s="669"/>
      <c r="CHV21" s="669"/>
      <c r="CHW21" s="669"/>
      <c r="CHX21" s="669"/>
      <c r="CHY21" s="669"/>
      <c r="CHZ21" s="669"/>
      <c r="CIA21" s="669"/>
      <c r="CIB21" s="669"/>
      <c r="CIC21" s="669"/>
      <c r="CID21" s="669"/>
      <c r="CIE21" s="669"/>
      <c r="CIF21" s="669"/>
      <c r="CIG21" s="669"/>
      <c r="CIH21" s="669"/>
      <c r="CII21" s="669"/>
      <c r="CIJ21" s="669"/>
      <c r="CIK21" s="669"/>
      <c r="CIL21" s="669"/>
      <c r="CIM21" s="669"/>
      <c r="CIN21" s="669"/>
      <c r="CIO21" s="669"/>
      <c r="CIP21" s="669"/>
      <c r="CIQ21" s="669"/>
      <c r="CIR21" s="669"/>
      <c r="CIS21" s="669"/>
      <c r="CIT21" s="669"/>
      <c r="CIU21" s="669"/>
      <c r="CIV21" s="669"/>
      <c r="CIW21" s="669"/>
      <c r="CIX21" s="669"/>
      <c r="CIY21" s="669"/>
      <c r="CIZ21" s="669"/>
      <c r="CJA21" s="669"/>
      <c r="CJB21" s="669"/>
      <c r="CJC21" s="669"/>
      <c r="CJD21" s="669"/>
      <c r="CJE21" s="669"/>
      <c r="CJF21" s="669"/>
      <c r="CJG21" s="669"/>
      <c r="CJH21" s="669"/>
      <c r="CJI21" s="669"/>
      <c r="CJJ21" s="669"/>
      <c r="CJK21" s="669"/>
      <c r="CJL21" s="669"/>
      <c r="CJM21" s="669"/>
      <c r="CJN21" s="669"/>
      <c r="CJO21" s="669"/>
      <c r="CJP21" s="669"/>
      <c r="CJQ21" s="669"/>
      <c r="CJR21" s="669"/>
      <c r="CJS21" s="669"/>
      <c r="CJT21" s="669"/>
      <c r="CJU21" s="669"/>
      <c r="CJV21" s="669"/>
      <c r="CJW21" s="669"/>
      <c r="CJX21" s="669"/>
      <c r="CJY21" s="669"/>
      <c r="CJZ21" s="669"/>
      <c r="CKA21" s="669"/>
      <c r="CKB21" s="669"/>
      <c r="CKC21" s="669"/>
      <c r="CKD21" s="669"/>
      <c r="CKE21" s="669"/>
      <c r="CKF21" s="669"/>
      <c r="CKG21" s="669"/>
      <c r="CKH21" s="669"/>
      <c r="CKI21" s="669"/>
      <c r="CKJ21" s="669"/>
      <c r="CKK21" s="669"/>
      <c r="CKL21" s="669"/>
      <c r="CKM21" s="669"/>
      <c r="CKN21" s="669"/>
      <c r="CKO21" s="669"/>
      <c r="CKP21" s="669"/>
      <c r="CKQ21" s="669"/>
      <c r="CKR21" s="669"/>
      <c r="CKS21" s="669"/>
      <c r="CKT21" s="669"/>
      <c r="CKU21" s="669"/>
      <c r="CKV21" s="669"/>
      <c r="CKW21" s="669"/>
      <c r="CKX21" s="669"/>
      <c r="CKY21" s="669"/>
      <c r="CKZ21" s="669"/>
      <c r="CLA21" s="669"/>
      <c r="CLB21" s="669"/>
      <c r="CLC21" s="669"/>
      <c r="CLD21" s="669"/>
      <c r="CLE21" s="669"/>
      <c r="CLF21" s="669"/>
      <c r="CLG21" s="669"/>
      <c r="CLH21" s="669"/>
      <c r="CLI21" s="669"/>
      <c r="CLJ21" s="669"/>
      <c r="CLK21" s="669"/>
      <c r="CLL21" s="669"/>
      <c r="CLM21" s="669"/>
      <c r="CLN21" s="669"/>
      <c r="CLO21" s="669"/>
      <c r="CLP21" s="669"/>
      <c r="CLQ21" s="669"/>
      <c r="CLR21" s="669"/>
      <c r="CLS21" s="669"/>
      <c r="CLT21" s="669"/>
      <c r="CLU21" s="669"/>
      <c r="CLV21" s="669"/>
      <c r="CLW21" s="669"/>
      <c r="CLX21" s="669"/>
      <c r="CLY21" s="669"/>
      <c r="CLZ21" s="669"/>
      <c r="CMA21" s="669"/>
      <c r="CMB21" s="669"/>
      <c r="CMC21" s="669"/>
      <c r="CMD21" s="669"/>
      <c r="CME21" s="669"/>
      <c r="CMF21" s="669"/>
      <c r="CMG21" s="669"/>
      <c r="CMH21" s="669"/>
      <c r="CMI21" s="669"/>
      <c r="CMJ21" s="669"/>
      <c r="CMK21" s="669"/>
      <c r="CML21" s="669"/>
      <c r="CMM21" s="669"/>
      <c r="CMN21" s="669"/>
      <c r="CMO21" s="669"/>
      <c r="CMP21" s="669"/>
      <c r="CMQ21" s="669"/>
      <c r="CMR21" s="669"/>
      <c r="CMS21" s="669"/>
      <c r="CMT21" s="669"/>
      <c r="CMU21" s="669"/>
      <c r="CMV21" s="669"/>
      <c r="CMW21" s="669"/>
      <c r="CMX21" s="669"/>
      <c r="CMY21" s="669"/>
      <c r="CMZ21" s="669"/>
      <c r="CNA21" s="669"/>
      <c r="CNB21" s="669"/>
      <c r="CNC21" s="669"/>
      <c r="CND21" s="669"/>
      <c r="CNE21" s="669"/>
      <c r="CNF21" s="669"/>
      <c r="CNG21" s="669"/>
      <c r="CNH21" s="669"/>
      <c r="CNI21" s="669"/>
      <c r="CNJ21" s="669"/>
      <c r="CNK21" s="669"/>
      <c r="CNL21" s="669"/>
      <c r="CNM21" s="669"/>
      <c r="CNN21" s="669"/>
      <c r="CNO21" s="669"/>
      <c r="CNP21" s="669"/>
      <c r="CNQ21" s="669"/>
      <c r="CNR21" s="669"/>
      <c r="CNS21" s="669"/>
      <c r="CNT21" s="669"/>
      <c r="CNU21" s="669"/>
      <c r="CNV21" s="669"/>
      <c r="CNW21" s="669"/>
      <c r="CNX21" s="669"/>
      <c r="CNY21" s="669"/>
      <c r="CNZ21" s="669"/>
      <c r="COA21" s="669"/>
      <c r="COB21" s="669"/>
      <c r="COC21" s="669"/>
      <c r="COD21" s="669"/>
      <c r="COE21" s="669"/>
      <c r="COF21" s="669"/>
      <c r="COG21" s="669"/>
      <c r="COH21" s="669"/>
      <c r="COI21" s="669"/>
      <c r="COJ21" s="669"/>
      <c r="COK21" s="669"/>
      <c r="COL21" s="669"/>
      <c r="COM21" s="669"/>
      <c r="CON21" s="669"/>
      <c r="COO21" s="669"/>
      <c r="COP21" s="669"/>
      <c r="COQ21" s="669"/>
      <c r="COR21" s="669"/>
      <c r="COS21" s="669"/>
      <c r="COT21" s="669"/>
      <c r="COU21" s="669"/>
      <c r="COV21" s="669"/>
      <c r="COW21" s="669"/>
      <c r="COX21" s="669"/>
      <c r="COY21" s="669"/>
      <c r="COZ21" s="669"/>
      <c r="CPA21" s="669"/>
      <c r="CPB21" s="669"/>
      <c r="CPC21" s="669"/>
      <c r="CPD21" s="669"/>
      <c r="CPE21" s="669"/>
      <c r="CPF21" s="669"/>
      <c r="CPG21" s="669"/>
      <c r="CPH21" s="669"/>
      <c r="CPI21" s="669"/>
      <c r="CPJ21" s="669"/>
      <c r="CPK21" s="669"/>
      <c r="CPL21" s="669"/>
      <c r="CPM21" s="669"/>
      <c r="CPN21" s="669"/>
      <c r="CPO21" s="669"/>
      <c r="CPP21" s="669"/>
      <c r="CPQ21" s="669"/>
      <c r="CPR21" s="669"/>
      <c r="CPS21" s="669"/>
      <c r="CPT21" s="669"/>
      <c r="CPU21" s="669"/>
      <c r="CPV21" s="669"/>
      <c r="CPW21" s="669"/>
      <c r="CPX21" s="669"/>
      <c r="CPY21" s="669"/>
      <c r="CPZ21" s="669"/>
      <c r="CQA21" s="669"/>
      <c r="CQB21" s="669"/>
      <c r="CQC21" s="669"/>
      <c r="CQD21" s="669"/>
      <c r="CQE21" s="669"/>
      <c r="CQF21" s="669"/>
      <c r="CQG21" s="669"/>
      <c r="CQH21" s="669"/>
      <c r="CQI21" s="669"/>
      <c r="CQJ21" s="669"/>
      <c r="CQK21" s="669"/>
      <c r="CQL21" s="669"/>
      <c r="CQM21" s="669"/>
      <c r="CQN21" s="669"/>
      <c r="CQO21" s="669"/>
      <c r="CQP21" s="669"/>
      <c r="CQQ21" s="669"/>
      <c r="CQR21" s="669"/>
      <c r="CQS21" s="669"/>
      <c r="CQT21" s="669"/>
      <c r="CQU21" s="669"/>
      <c r="CQV21" s="669"/>
      <c r="CQW21" s="669"/>
      <c r="CQX21" s="669"/>
      <c r="CQY21" s="669"/>
      <c r="CQZ21" s="669"/>
      <c r="CRA21" s="669"/>
      <c r="CRB21" s="669"/>
      <c r="CRC21" s="669"/>
      <c r="CRD21" s="669"/>
      <c r="CRE21" s="669"/>
      <c r="CRF21" s="669"/>
      <c r="CRG21" s="669"/>
      <c r="CRH21" s="669"/>
      <c r="CRI21" s="669"/>
      <c r="CRJ21" s="669"/>
      <c r="CRK21" s="669"/>
      <c r="CRL21" s="669"/>
      <c r="CRM21" s="669"/>
      <c r="CRN21" s="669"/>
      <c r="CRO21" s="669"/>
      <c r="CRP21" s="669"/>
      <c r="CRQ21" s="669"/>
      <c r="CRR21" s="669"/>
      <c r="CRS21" s="669"/>
      <c r="CRT21" s="669"/>
      <c r="CRU21" s="669"/>
      <c r="CRV21" s="669"/>
      <c r="CRW21" s="669"/>
      <c r="CRX21" s="669"/>
      <c r="CRY21" s="669"/>
      <c r="CRZ21" s="669"/>
      <c r="CSA21" s="669"/>
      <c r="CSB21" s="669"/>
      <c r="CSC21" s="669"/>
      <c r="CSD21" s="669"/>
      <c r="CSE21" s="669"/>
      <c r="CSF21" s="669"/>
      <c r="CSG21" s="669"/>
      <c r="CSH21" s="669"/>
      <c r="CSI21" s="669"/>
      <c r="CSJ21" s="669"/>
      <c r="CSK21" s="669"/>
      <c r="CSL21" s="669"/>
      <c r="CSM21" s="669"/>
      <c r="CSN21" s="669"/>
      <c r="CSO21" s="669"/>
      <c r="CSP21" s="669"/>
      <c r="CSQ21" s="669"/>
      <c r="CSR21" s="669"/>
      <c r="CSS21" s="669"/>
      <c r="CST21" s="669"/>
      <c r="CSU21" s="669"/>
      <c r="CSV21" s="669"/>
      <c r="CSW21" s="669"/>
      <c r="CSX21" s="669"/>
      <c r="CSY21" s="669"/>
      <c r="CSZ21" s="669"/>
      <c r="CTA21" s="669"/>
      <c r="CTB21" s="669"/>
      <c r="CTC21" s="669"/>
      <c r="CTD21" s="669"/>
      <c r="CTE21" s="669"/>
      <c r="CTF21" s="669"/>
      <c r="CTG21" s="669"/>
      <c r="CTH21" s="669"/>
      <c r="CTI21" s="669"/>
      <c r="CTJ21" s="669"/>
      <c r="CTK21" s="669"/>
      <c r="CTL21" s="669"/>
      <c r="CTM21" s="669"/>
      <c r="CTN21" s="669"/>
      <c r="CTO21" s="669"/>
      <c r="CTP21" s="669"/>
      <c r="CTQ21" s="669"/>
      <c r="CTR21" s="669"/>
      <c r="CTS21" s="669"/>
      <c r="CTT21" s="669"/>
      <c r="CTU21" s="669"/>
      <c r="CTV21" s="669"/>
      <c r="CTW21" s="669"/>
      <c r="CTX21" s="669"/>
      <c r="CTY21" s="669"/>
      <c r="CTZ21" s="669"/>
      <c r="CUA21" s="669"/>
      <c r="CUB21" s="669"/>
      <c r="CUC21" s="669"/>
      <c r="CUD21" s="669"/>
      <c r="CUE21" s="669"/>
      <c r="CUF21" s="669"/>
      <c r="CUG21" s="669"/>
      <c r="CUH21" s="669"/>
      <c r="CUI21" s="669"/>
      <c r="CUJ21" s="669"/>
      <c r="CUK21" s="669"/>
      <c r="CUL21" s="669"/>
      <c r="CUM21" s="669"/>
      <c r="CUN21" s="669"/>
      <c r="CUO21" s="669"/>
      <c r="CUP21" s="669"/>
      <c r="CUQ21" s="669"/>
      <c r="CUR21" s="669"/>
      <c r="CUS21" s="669"/>
      <c r="CUT21" s="669"/>
      <c r="CUU21" s="669"/>
      <c r="CUV21" s="669"/>
      <c r="CUW21" s="669"/>
      <c r="CUX21" s="669"/>
      <c r="CUY21" s="669"/>
      <c r="CUZ21" s="669"/>
      <c r="CVA21" s="669"/>
      <c r="CVB21" s="669"/>
      <c r="CVC21" s="669"/>
      <c r="CVD21" s="669"/>
      <c r="CVE21" s="669"/>
      <c r="CVF21" s="669"/>
      <c r="CVG21" s="669"/>
      <c r="CVH21" s="669"/>
      <c r="CVI21" s="669"/>
      <c r="CVJ21" s="669"/>
      <c r="CVK21" s="669"/>
      <c r="CVL21" s="669"/>
      <c r="CVM21" s="669"/>
      <c r="CVN21" s="669"/>
      <c r="CVO21" s="669"/>
      <c r="CVP21" s="669"/>
      <c r="CVQ21" s="669"/>
      <c r="CVR21" s="669"/>
      <c r="CVS21" s="669"/>
      <c r="CVT21" s="669"/>
      <c r="CVU21" s="669"/>
      <c r="CVV21" s="669"/>
      <c r="CVW21" s="669"/>
      <c r="CVX21" s="669"/>
      <c r="CVY21" s="669"/>
      <c r="CVZ21" s="669"/>
      <c r="CWA21" s="669"/>
      <c r="CWB21" s="669"/>
      <c r="CWC21" s="669"/>
      <c r="CWD21" s="669"/>
      <c r="CWE21" s="669"/>
      <c r="CWF21" s="669"/>
      <c r="CWG21" s="669"/>
      <c r="CWH21" s="669"/>
      <c r="CWI21" s="669"/>
      <c r="CWJ21" s="669"/>
      <c r="CWK21" s="669"/>
      <c r="CWL21" s="669"/>
      <c r="CWM21" s="669"/>
      <c r="CWN21" s="669"/>
      <c r="CWO21" s="669"/>
      <c r="CWP21" s="669"/>
      <c r="CWQ21" s="669"/>
      <c r="CWR21" s="669"/>
      <c r="CWS21" s="669"/>
      <c r="CWT21" s="669"/>
      <c r="CWU21" s="669"/>
      <c r="CWV21" s="669"/>
      <c r="CWW21" s="669"/>
      <c r="CWX21" s="669"/>
      <c r="CWY21" s="669"/>
      <c r="CWZ21" s="669"/>
      <c r="CXA21" s="669"/>
      <c r="CXB21" s="669"/>
      <c r="CXC21" s="669"/>
      <c r="CXD21" s="669"/>
      <c r="CXE21" s="669"/>
      <c r="CXF21" s="669"/>
      <c r="CXG21" s="669"/>
      <c r="CXH21" s="669"/>
      <c r="CXI21" s="669"/>
      <c r="CXJ21" s="669"/>
      <c r="CXK21" s="669"/>
      <c r="CXL21" s="669"/>
      <c r="CXM21" s="669"/>
      <c r="CXN21" s="669"/>
      <c r="CXO21" s="669"/>
      <c r="CXP21" s="669"/>
      <c r="CXQ21" s="669"/>
      <c r="CXR21" s="669"/>
      <c r="CXS21" s="669"/>
      <c r="CXT21" s="669"/>
      <c r="CXU21" s="669"/>
      <c r="CXV21" s="669"/>
      <c r="CXW21" s="669"/>
      <c r="CXX21" s="669"/>
      <c r="CXY21" s="669"/>
      <c r="CXZ21" s="669"/>
      <c r="CYA21" s="669"/>
      <c r="CYB21" s="669"/>
      <c r="CYC21" s="669"/>
      <c r="CYD21" s="669"/>
      <c r="CYE21" s="669"/>
      <c r="CYF21" s="669"/>
      <c r="CYG21" s="669"/>
      <c r="CYH21" s="669"/>
      <c r="CYI21" s="669"/>
      <c r="CYJ21" s="669"/>
      <c r="CYK21" s="669"/>
      <c r="CYL21" s="669"/>
      <c r="CYM21" s="669"/>
      <c r="CYN21" s="669"/>
      <c r="CYO21" s="669"/>
      <c r="CYP21" s="669"/>
      <c r="CYQ21" s="669"/>
      <c r="CYR21" s="669"/>
      <c r="CYS21" s="669"/>
      <c r="CYT21" s="669"/>
      <c r="CYU21" s="669"/>
      <c r="CYV21" s="669"/>
      <c r="CYW21" s="669"/>
      <c r="CYX21" s="669"/>
      <c r="CYY21" s="669"/>
      <c r="CYZ21" s="669"/>
      <c r="CZA21" s="669"/>
      <c r="CZB21" s="669"/>
      <c r="CZC21" s="669"/>
      <c r="CZD21" s="669"/>
      <c r="CZE21" s="669"/>
      <c r="CZF21" s="669"/>
      <c r="CZG21" s="669"/>
      <c r="CZH21" s="669"/>
      <c r="CZI21" s="669"/>
      <c r="CZJ21" s="669"/>
      <c r="CZK21" s="669"/>
      <c r="CZL21" s="669"/>
      <c r="CZM21" s="669"/>
      <c r="CZN21" s="669"/>
      <c r="CZO21" s="669"/>
      <c r="CZP21" s="669"/>
      <c r="CZQ21" s="669"/>
      <c r="CZR21" s="669"/>
      <c r="CZS21" s="669"/>
      <c r="CZT21" s="669"/>
      <c r="CZU21" s="669"/>
      <c r="CZV21" s="669"/>
      <c r="CZW21" s="669"/>
      <c r="CZX21" s="669"/>
      <c r="CZY21" s="669"/>
      <c r="CZZ21" s="669"/>
      <c r="DAA21" s="669"/>
      <c r="DAB21" s="669"/>
      <c r="DAC21" s="669"/>
      <c r="DAD21" s="669"/>
      <c r="DAE21" s="669"/>
      <c r="DAF21" s="669"/>
      <c r="DAG21" s="669"/>
      <c r="DAH21" s="669"/>
      <c r="DAI21" s="669"/>
      <c r="DAJ21" s="669"/>
      <c r="DAK21" s="669"/>
      <c r="DAL21" s="669"/>
      <c r="DAM21" s="669"/>
      <c r="DAN21" s="669"/>
      <c r="DAO21" s="669"/>
      <c r="DAP21" s="669"/>
      <c r="DAQ21" s="669"/>
      <c r="DAR21" s="669"/>
      <c r="DAS21" s="669"/>
      <c r="DAT21" s="669"/>
      <c r="DAU21" s="669"/>
      <c r="DAV21" s="669"/>
      <c r="DAW21" s="669"/>
      <c r="DAX21" s="669"/>
      <c r="DAY21" s="669"/>
      <c r="DAZ21" s="669"/>
      <c r="DBA21" s="669"/>
      <c r="DBB21" s="669"/>
      <c r="DBC21" s="669"/>
      <c r="DBD21" s="669"/>
      <c r="DBE21" s="669"/>
      <c r="DBF21" s="669"/>
      <c r="DBG21" s="669"/>
      <c r="DBH21" s="669"/>
      <c r="DBI21" s="669"/>
      <c r="DBJ21" s="669"/>
      <c r="DBK21" s="669"/>
      <c r="DBL21" s="669"/>
      <c r="DBM21" s="669"/>
      <c r="DBN21" s="669"/>
      <c r="DBO21" s="669"/>
      <c r="DBP21" s="669"/>
      <c r="DBQ21" s="669"/>
      <c r="DBR21" s="669"/>
      <c r="DBS21" s="669"/>
      <c r="DBT21" s="669"/>
      <c r="DBU21" s="669"/>
      <c r="DBV21" s="669"/>
      <c r="DBW21" s="669"/>
      <c r="DBX21" s="669"/>
      <c r="DBY21" s="669"/>
      <c r="DBZ21" s="669"/>
      <c r="DCA21" s="669"/>
      <c r="DCB21" s="669"/>
      <c r="DCC21" s="669"/>
      <c r="DCD21" s="669"/>
      <c r="DCE21" s="669"/>
      <c r="DCF21" s="669"/>
      <c r="DCG21" s="669"/>
      <c r="DCH21" s="669"/>
      <c r="DCI21" s="669"/>
      <c r="DCJ21" s="669"/>
      <c r="DCK21" s="669"/>
      <c r="DCL21" s="669"/>
      <c r="DCM21" s="669"/>
      <c r="DCN21" s="669"/>
      <c r="DCO21" s="669"/>
      <c r="DCP21" s="669"/>
      <c r="DCQ21" s="669"/>
      <c r="DCR21" s="669"/>
      <c r="DCS21" s="669"/>
      <c r="DCT21" s="669"/>
      <c r="DCU21" s="669"/>
      <c r="DCV21" s="669"/>
      <c r="DCW21" s="669"/>
      <c r="DCX21" s="669"/>
      <c r="DCY21" s="669"/>
      <c r="DCZ21" s="669"/>
      <c r="DDA21" s="669"/>
      <c r="DDB21" s="669"/>
      <c r="DDC21" s="669"/>
      <c r="DDD21" s="669"/>
      <c r="DDE21" s="669"/>
      <c r="DDF21" s="669"/>
      <c r="DDG21" s="669"/>
      <c r="DDH21" s="669"/>
      <c r="DDI21" s="669"/>
      <c r="DDJ21" s="669"/>
      <c r="DDK21" s="669"/>
      <c r="DDL21" s="669"/>
      <c r="DDM21" s="669"/>
      <c r="DDN21" s="669"/>
      <c r="DDO21" s="669"/>
      <c r="DDP21" s="669"/>
      <c r="DDQ21" s="669"/>
      <c r="DDR21" s="669"/>
      <c r="DDS21" s="669"/>
      <c r="DDT21" s="669"/>
      <c r="DDU21" s="669"/>
      <c r="DDV21" s="669"/>
      <c r="DDW21" s="669"/>
      <c r="DDX21" s="669"/>
      <c r="DDY21" s="669"/>
      <c r="DDZ21" s="669"/>
      <c r="DEA21" s="669"/>
      <c r="DEB21" s="669"/>
      <c r="DEC21" s="669"/>
      <c r="DED21" s="669"/>
      <c r="DEE21" s="669"/>
      <c r="DEF21" s="669"/>
      <c r="DEG21" s="669"/>
      <c r="DEH21" s="669"/>
      <c r="DEI21" s="669"/>
      <c r="DEJ21" s="669"/>
      <c r="DEK21" s="669"/>
      <c r="DEL21" s="669"/>
      <c r="DEM21" s="669"/>
      <c r="DEN21" s="669"/>
      <c r="DEO21" s="669"/>
      <c r="DEP21" s="669"/>
      <c r="DEQ21" s="669"/>
      <c r="DER21" s="669"/>
      <c r="DES21" s="669"/>
      <c r="DET21" s="669"/>
      <c r="DEU21" s="669"/>
      <c r="DEV21" s="669"/>
      <c r="DEW21" s="669"/>
      <c r="DEX21" s="669"/>
      <c r="DEY21" s="669"/>
      <c r="DEZ21" s="669"/>
      <c r="DFA21" s="669"/>
      <c r="DFB21" s="669"/>
      <c r="DFC21" s="669"/>
      <c r="DFD21" s="669"/>
      <c r="DFE21" s="669"/>
      <c r="DFF21" s="669"/>
      <c r="DFG21" s="669"/>
      <c r="DFH21" s="669"/>
      <c r="DFI21" s="669"/>
      <c r="DFJ21" s="669"/>
      <c r="DFK21" s="669"/>
      <c r="DFL21" s="669"/>
      <c r="DFM21" s="669"/>
      <c r="DFN21" s="669"/>
      <c r="DFO21" s="669"/>
      <c r="DFP21" s="669"/>
      <c r="DFQ21" s="669"/>
      <c r="DFR21" s="669"/>
      <c r="DFS21" s="669"/>
      <c r="DFT21" s="669"/>
      <c r="DFU21" s="669"/>
      <c r="DFV21" s="669"/>
      <c r="DFW21" s="669"/>
      <c r="DFX21" s="669"/>
      <c r="DFY21" s="669"/>
      <c r="DFZ21" s="669"/>
      <c r="DGA21" s="669"/>
      <c r="DGB21" s="669"/>
      <c r="DGC21" s="669"/>
      <c r="DGD21" s="669"/>
      <c r="DGE21" s="669"/>
      <c r="DGF21" s="669"/>
      <c r="DGG21" s="669"/>
      <c r="DGH21" s="669"/>
      <c r="DGI21" s="669"/>
      <c r="DGJ21" s="669"/>
      <c r="DGK21" s="669"/>
      <c r="DGL21" s="669"/>
      <c r="DGM21" s="669"/>
      <c r="DGN21" s="669"/>
      <c r="DGO21" s="669"/>
      <c r="DGP21" s="669"/>
      <c r="DGQ21" s="669"/>
      <c r="DGR21" s="669"/>
      <c r="DGS21" s="669"/>
      <c r="DGT21" s="669"/>
      <c r="DGU21" s="669"/>
      <c r="DGV21" s="669"/>
      <c r="DGW21" s="669"/>
      <c r="DGX21" s="669"/>
      <c r="DGY21" s="669"/>
      <c r="DGZ21" s="669"/>
      <c r="DHA21" s="669"/>
      <c r="DHB21" s="669"/>
      <c r="DHC21" s="669"/>
      <c r="DHD21" s="669"/>
      <c r="DHE21" s="669"/>
      <c r="DHF21" s="669"/>
      <c r="DHG21" s="669"/>
      <c r="DHH21" s="669"/>
      <c r="DHI21" s="669"/>
      <c r="DHJ21" s="669"/>
      <c r="DHK21" s="669"/>
      <c r="DHL21" s="669"/>
      <c r="DHM21" s="669"/>
      <c r="DHN21" s="669"/>
      <c r="DHO21" s="669"/>
      <c r="DHP21" s="669"/>
      <c r="DHQ21" s="669"/>
      <c r="DHR21" s="669"/>
      <c r="DHS21" s="669"/>
      <c r="DHT21" s="669"/>
      <c r="DHU21" s="669"/>
      <c r="DHV21" s="669"/>
      <c r="DHW21" s="669"/>
      <c r="DHX21" s="669"/>
      <c r="DHY21" s="669"/>
      <c r="DHZ21" s="669"/>
      <c r="DIA21" s="669"/>
      <c r="DIB21" s="669"/>
      <c r="DIC21" s="669"/>
      <c r="DID21" s="669"/>
      <c r="DIE21" s="669"/>
      <c r="DIF21" s="669"/>
      <c r="DIG21" s="669"/>
      <c r="DIH21" s="669"/>
      <c r="DII21" s="669"/>
      <c r="DIJ21" s="669"/>
      <c r="DIK21" s="669"/>
      <c r="DIL21" s="669"/>
      <c r="DIM21" s="669"/>
      <c r="DIN21" s="669"/>
      <c r="DIO21" s="669"/>
      <c r="DIP21" s="669"/>
      <c r="DIQ21" s="669"/>
      <c r="DIR21" s="669"/>
      <c r="DIS21" s="669"/>
      <c r="DIT21" s="669"/>
      <c r="DIU21" s="669"/>
      <c r="DIV21" s="669"/>
      <c r="DIW21" s="669"/>
      <c r="DIX21" s="669"/>
      <c r="DIY21" s="669"/>
      <c r="DIZ21" s="669"/>
      <c r="DJA21" s="669"/>
      <c r="DJB21" s="669"/>
      <c r="DJC21" s="669"/>
      <c r="DJD21" s="669"/>
      <c r="DJE21" s="669"/>
      <c r="DJF21" s="669"/>
      <c r="DJG21" s="669"/>
      <c r="DJH21" s="669"/>
      <c r="DJI21" s="669"/>
      <c r="DJJ21" s="669"/>
      <c r="DJK21" s="669"/>
      <c r="DJL21" s="669"/>
      <c r="DJM21" s="669"/>
      <c r="DJN21" s="669"/>
      <c r="DJO21" s="669"/>
      <c r="DJP21" s="669"/>
      <c r="DJQ21" s="669"/>
      <c r="DJR21" s="669"/>
      <c r="DJS21" s="669"/>
      <c r="DJT21" s="669"/>
      <c r="DJU21" s="669"/>
      <c r="DJV21" s="669"/>
      <c r="DJW21" s="669"/>
      <c r="DJX21" s="669"/>
      <c r="DJY21" s="669"/>
      <c r="DJZ21" s="669"/>
      <c r="DKA21" s="669"/>
      <c r="DKB21" s="669"/>
      <c r="DKC21" s="669"/>
      <c r="DKD21" s="669"/>
      <c r="DKE21" s="669"/>
      <c r="DKF21" s="669"/>
      <c r="DKG21" s="669"/>
      <c r="DKH21" s="669"/>
      <c r="DKI21" s="669"/>
      <c r="DKJ21" s="669"/>
      <c r="DKK21" s="669"/>
      <c r="DKL21" s="669"/>
      <c r="DKM21" s="669"/>
      <c r="DKN21" s="669"/>
      <c r="DKO21" s="669"/>
      <c r="DKP21" s="669"/>
      <c r="DKQ21" s="669"/>
      <c r="DKR21" s="669"/>
      <c r="DKS21" s="669"/>
      <c r="DKT21" s="669"/>
      <c r="DKU21" s="669"/>
      <c r="DKV21" s="669"/>
      <c r="DKW21" s="669"/>
      <c r="DKX21" s="669"/>
      <c r="DKY21" s="669"/>
      <c r="DKZ21" s="669"/>
      <c r="DLA21" s="669"/>
      <c r="DLB21" s="669"/>
      <c r="DLC21" s="669"/>
      <c r="DLD21" s="669"/>
      <c r="DLE21" s="669"/>
      <c r="DLF21" s="669"/>
      <c r="DLG21" s="669"/>
      <c r="DLH21" s="669"/>
      <c r="DLI21" s="669"/>
      <c r="DLJ21" s="669"/>
      <c r="DLK21" s="669"/>
      <c r="DLL21" s="669"/>
      <c r="DLM21" s="669"/>
      <c r="DLN21" s="669"/>
      <c r="DLO21" s="669"/>
      <c r="DLP21" s="669"/>
      <c r="DLQ21" s="669"/>
      <c r="DLR21" s="669"/>
      <c r="DLS21" s="669"/>
      <c r="DLT21" s="669"/>
      <c r="DLU21" s="669"/>
      <c r="DLV21" s="669"/>
      <c r="DLW21" s="669"/>
      <c r="DLX21" s="669"/>
      <c r="DLY21" s="669"/>
      <c r="DLZ21" s="669"/>
      <c r="DMA21" s="669"/>
      <c r="DMB21" s="669"/>
      <c r="DMC21" s="669"/>
      <c r="DMD21" s="669"/>
      <c r="DME21" s="669"/>
      <c r="DMF21" s="669"/>
      <c r="DMG21" s="669"/>
      <c r="DMH21" s="669"/>
      <c r="DMI21" s="669"/>
      <c r="DMJ21" s="669"/>
      <c r="DMK21" s="669"/>
      <c r="DML21" s="669"/>
      <c r="DMM21" s="669"/>
      <c r="DMN21" s="669"/>
      <c r="DMO21" s="669"/>
      <c r="DMP21" s="669"/>
      <c r="DMQ21" s="669"/>
      <c r="DMR21" s="669"/>
      <c r="DMS21" s="669"/>
      <c r="DMT21" s="669"/>
      <c r="DMU21" s="669"/>
      <c r="DMV21" s="669"/>
      <c r="DMW21" s="669"/>
      <c r="DMX21" s="669"/>
      <c r="DMY21" s="669"/>
      <c r="DMZ21" s="669"/>
      <c r="DNA21" s="669"/>
      <c r="DNB21" s="669"/>
      <c r="DNC21" s="669"/>
      <c r="DND21" s="669"/>
      <c r="DNE21" s="669"/>
      <c r="DNF21" s="669"/>
      <c r="DNG21" s="669"/>
      <c r="DNH21" s="669"/>
      <c r="DNI21" s="669"/>
      <c r="DNJ21" s="669"/>
      <c r="DNK21" s="669"/>
      <c r="DNL21" s="669"/>
      <c r="DNM21" s="669"/>
      <c r="DNN21" s="669"/>
      <c r="DNO21" s="669"/>
      <c r="DNP21" s="669"/>
      <c r="DNQ21" s="669"/>
      <c r="DNR21" s="669"/>
      <c r="DNS21" s="669"/>
      <c r="DNT21" s="669"/>
      <c r="DNU21" s="669"/>
      <c r="DNV21" s="669"/>
      <c r="DNW21" s="669"/>
      <c r="DNX21" s="669"/>
      <c r="DNY21" s="669"/>
      <c r="DNZ21" s="669"/>
      <c r="DOA21" s="669"/>
      <c r="DOB21" s="669"/>
      <c r="DOC21" s="669"/>
      <c r="DOD21" s="669"/>
      <c r="DOE21" s="669"/>
      <c r="DOF21" s="669"/>
      <c r="DOG21" s="669"/>
      <c r="DOH21" s="669"/>
      <c r="DOI21" s="669"/>
      <c r="DOJ21" s="669"/>
      <c r="DOK21" s="669"/>
      <c r="DOL21" s="669"/>
      <c r="DOM21" s="669"/>
      <c r="DON21" s="669"/>
      <c r="DOO21" s="669"/>
      <c r="DOP21" s="669"/>
      <c r="DOQ21" s="669"/>
      <c r="DOR21" s="669"/>
      <c r="DOS21" s="669"/>
      <c r="DOT21" s="669"/>
      <c r="DOU21" s="669"/>
      <c r="DOV21" s="669"/>
      <c r="DOW21" s="669"/>
      <c r="DOX21" s="669"/>
      <c r="DOY21" s="669"/>
      <c r="DOZ21" s="669"/>
      <c r="DPA21" s="669"/>
      <c r="DPB21" s="669"/>
      <c r="DPC21" s="669"/>
      <c r="DPD21" s="669"/>
      <c r="DPE21" s="669"/>
      <c r="DPF21" s="669"/>
      <c r="DPG21" s="669"/>
      <c r="DPH21" s="669"/>
      <c r="DPI21" s="669"/>
      <c r="DPJ21" s="669"/>
      <c r="DPK21" s="669"/>
      <c r="DPL21" s="669"/>
      <c r="DPM21" s="669"/>
      <c r="DPN21" s="669"/>
      <c r="DPO21" s="669"/>
      <c r="DPP21" s="669"/>
      <c r="DPQ21" s="669"/>
      <c r="DPR21" s="669"/>
      <c r="DPS21" s="669"/>
      <c r="DPT21" s="669"/>
      <c r="DPU21" s="669"/>
      <c r="DPV21" s="669"/>
      <c r="DPW21" s="669"/>
      <c r="DPX21" s="669"/>
      <c r="DPY21" s="669"/>
      <c r="DPZ21" s="669"/>
      <c r="DQA21" s="669"/>
      <c r="DQB21" s="669"/>
      <c r="DQC21" s="669"/>
      <c r="DQD21" s="669"/>
      <c r="DQE21" s="669"/>
      <c r="DQF21" s="669"/>
      <c r="DQG21" s="669"/>
      <c r="DQH21" s="669"/>
      <c r="DQI21" s="669"/>
      <c r="DQJ21" s="669"/>
      <c r="DQK21" s="669"/>
      <c r="DQL21" s="669"/>
      <c r="DQM21" s="669"/>
      <c r="DQN21" s="669"/>
      <c r="DQO21" s="669"/>
      <c r="DQP21" s="669"/>
      <c r="DQQ21" s="669"/>
      <c r="DQR21" s="669"/>
      <c r="DQS21" s="669"/>
      <c r="DQT21" s="669"/>
      <c r="DQU21" s="669"/>
      <c r="DQV21" s="669"/>
      <c r="DQW21" s="669"/>
      <c r="DQX21" s="669"/>
      <c r="DQY21" s="669"/>
      <c r="DQZ21" s="669"/>
      <c r="DRA21" s="669"/>
      <c r="DRB21" s="669"/>
      <c r="DRC21" s="669"/>
      <c r="DRD21" s="669"/>
      <c r="DRE21" s="669"/>
      <c r="DRF21" s="669"/>
      <c r="DRG21" s="669"/>
      <c r="DRH21" s="669"/>
      <c r="DRI21" s="669"/>
      <c r="DRJ21" s="669"/>
      <c r="DRK21" s="669"/>
      <c r="DRL21" s="669"/>
      <c r="DRM21" s="669"/>
      <c r="DRN21" s="669"/>
      <c r="DRO21" s="669"/>
      <c r="DRP21" s="669"/>
      <c r="DRQ21" s="669"/>
      <c r="DRR21" s="669"/>
      <c r="DRS21" s="669"/>
      <c r="DRT21" s="669"/>
      <c r="DRU21" s="669"/>
      <c r="DRV21" s="669"/>
      <c r="DRW21" s="669"/>
      <c r="DRX21" s="669"/>
      <c r="DRY21" s="669"/>
      <c r="DRZ21" s="669"/>
      <c r="DSA21" s="669"/>
      <c r="DSB21" s="669"/>
      <c r="DSC21" s="669"/>
      <c r="DSD21" s="669"/>
      <c r="DSE21" s="669"/>
      <c r="DSF21" s="669"/>
      <c r="DSG21" s="669"/>
      <c r="DSH21" s="669"/>
      <c r="DSI21" s="669"/>
      <c r="DSJ21" s="669"/>
      <c r="DSK21" s="669"/>
      <c r="DSL21" s="669"/>
      <c r="DSM21" s="669"/>
      <c r="DSN21" s="669"/>
      <c r="DSO21" s="669"/>
      <c r="DSP21" s="669"/>
      <c r="DSQ21" s="669"/>
      <c r="DSR21" s="669"/>
      <c r="DSS21" s="669"/>
      <c r="DST21" s="669"/>
      <c r="DSU21" s="669"/>
      <c r="DSV21" s="669"/>
      <c r="DSW21" s="669"/>
      <c r="DSX21" s="669"/>
      <c r="DSY21" s="669"/>
      <c r="DSZ21" s="669"/>
      <c r="DTA21" s="669"/>
      <c r="DTB21" s="669"/>
      <c r="DTC21" s="669"/>
      <c r="DTD21" s="669"/>
      <c r="DTE21" s="669"/>
      <c r="DTF21" s="669"/>
      <c r="DTG21" s="669"/>
      <c r="DTH21" s="669"/>
      <c r="DTI21" s="669"/>
      <c r="DTJ21" s="669"/>
      <c r="DTK21" s="669"/>
      <c r="DTL21" s="669"/>
      <c r="DTM21" s="669"/>
      <c r="DTN21" s="669"/>
      <c r="DTO21" s="669"/>
      <c r="DTP21" s="669"/>
      <c r="DTQ21" s="669"/>
      <c r="DTR21" s="669"/>
      <c r="DTS21" s="669"/>
      <c r="DTT21" s="669"/>
      <c r="DTU21" s="669"/>
      <c r="DTV21" s="669"/>
      <c r="DTW21" s="669"/>
      <c r="DTX21" s="669"/>
      <c r="DTY21" s="669"/>
      <c r="DTZ21" s="669"/>
      <c r="DUA21" s="669"/>
      <c r="DUB21" s="669"/>
      <c r="DUC21" s="669"/>
      <c r="DUD21" s="669"/>
      <c r="DUE21" s="669"/>
      <c r="DUF21" s="669"/>
      <c r="DUG21" s="669"/>
      <c r="DUH21" s="669"/>
      <c r="DUI21" s="669"/>
      <c r="DUJ21" s="669"/>
      <c r="DUK21" s="669"/>
      <c r="DUL21" s="669"/>
      <c r="DUM21" s="669"/>
      <c r="DUN21" s="669"/>
      <c r="DUO21" s="669"/>
      <c r="DUP21" s="669"/>
      <c r="DUQ21" s="669"/>
      <c r="DUR21" s="669"/>
      <c r="DUS21" s="669"/>
      <c r="DUT21" s="669"/>
      <c r="DUU21" s="669"/>
      <c r="DUV21" s="669"/>
      <c r="DUW21" s="669"/>
      <c r="DUX21" s="669"/>
      <c r="DUY21" s="669"/>
      <c r="DUZ21" s="669"/>
      <c r="DVA21" s="669"/>
      <c r="DVB21" s="669"/>
      <c r="DVC21" s="669"/>
      <c r="DVD21" s="669"/>
      <c r="DVE21" s="669"/>
      <c r="DVF21" s="669"/>
      <c r="DVG21" s="669"/>
      <c r="DVH21" s="669"/>
      <c r="DVI21" s="669"/>
      <c r="DVJ21" s="669"/>
      <c r="DVK21" s="669"/>
      <c r="DVL21" s="669"/>
      <c r="DVM21" s="669"/>
      <c r="DVN21" s="669"/>
      <c r="DVO21" s="669"/>
      <c r="DVP21" s="669"/>
      <c r="DVQ21" s="669"/>
      <c r="DVR21" s="669"/>
      <c r="DVS21" s="669"/>
      <c r="DVT21" s="669"/>
      <c r="DVU21" s="669"/>
      <c r="DVV21" s="669"/>
      <c r="DVW21" s="669"/>
      <c r="DVX21" s="669"/>
      <c r="DVY21" s="669"/>
      <c r="DVZ21" s="669"/>
      <c r="DWA21" s="669"/>
      <c r="DWB21" s="669"/>
      <c r="DWC21" s="669"/>
      <c r="DWD21" s="669"/>
      <c r="DWE21" s="669"/>
      <c r="DWF21" s="669"/>
      <c r="DWG21" s="669"/>
      <c r="DWH21" s="669"/>
      <c r="DWI21" s="669"/>
      <c r="DWJ21" s="669"/>
      <c r="DWK21" s="669"/>
      <c r="DWL21" s="669"/>
      <c r="DWM21" s="669"/>
      <c r="DWN21" s="669"/>
      <c r="DWO21" s="669"/>
      <c r="DWP21" s="669"/>
      <c r="DWQ21" s="669"/>
      <c r="DWR21" s="669"/>
      <c r="DWS21" s="669"/>
      <c r="DWT21" s="669"/>
      <c r="DWU21" s="669"/>
      <c r="DWV21" s="669"/>
      <c r="DWW21" s="669"/>
      <c r="DWX21" s="669"/>
      <c r="DWY21" s="669"/>
      <c r="DWZ21" s="669"/>
      <c r="DXA21" s="669"/>
      <c r="DXB21" s="669"/>
      <c r="DXC21" s="669"/>
      <c r="DXD21" s="669"/>
      <c r="DXE21" s="669"/>
      <c r="DXF21" s="669"/>
      <c r="DXG21" s="669"/>
      <c r="DXH21" s="669"/>
      <c r="DXI21" s="669"/>
      <c r="DXJ21" s="669"/>
      <c r="DXK21" s="669"/>
      <c r="DXL21" s="669"/>
      <c r="DXM21" s="669"/>
      <c r="DXN21" s="669"/>
      <c r="DXO21" s="669"/>
      <c r="DXP21" s="669"/>
      <c r="DXQ21" s="669"/>
      <c r="DXR21" s="669"/>
      <c r="DXS21" s="669"/>
      <c r="DXT21" s="669"/>
      <c r="DXU21" s="669"/>
      <c r="DXV21" s="669"/>
      <c r="DXW21" s="669"/>
      <c r="DXX21" s="669"/>
      <c r="DXY21" s="669"/>
      <c r="DXZ21" s="669"/>
      <c r="DYA21" s="669"/>
      <c r="DYB21" s="669"/>
      <c r="DYC21" s="669"/>
      <c r="DYD21" s="669"/>
      <c r="DYE21" s="669"/>
      <c r="DYF21" s="669"/>
      <c r="DYG21" s="669"/>
      <c r="DYH21" s="669"/>
      <c r="DYI21" s="669"/>
      <c r="DYJ21" s="669"/>
      <c r="DYK21" s="669"/>
      <c r="DYL21" s="669"/>
      <c r="DYM21" s="669"/>
      <c r="DYN21" s="669"/>
      <c r="DYO21" s="669"/>
      <c r="DYP21" s="669"/>
      <c r="DYQ21" s="669"/>
      <c r="DYR21" s="669"/>
      <c r="DYS21" s="669"/>
      <c r="DYT21" s="669"/>
      <c r="DYU21" s="669"/>
      <c r="DYV21" s="669"/>
      <c r="DYW21" s="669"/>
      <c r="DYX21" s="669"/>
      <c r="DYY21" s="669"/>
      <c r="DYZ21" s="669"/>
      <c r="DZA21" s="669"/>
      <c r="DZB21" s="669"/>
      <c r="DZC21" s="669"/>
      <c r="DZD21" s="669"/>
      <c r="DZE21" s="669"/>
      <c r="DZF21" s="669"/>
      <c r="DZG21" s="669"/>
      <c r="DZH21" s="669"/>
      <c r="DZI21" s="669"/>
      <c r="DZJ21" s="669"/>
      <c r="DZK21" s="669"/>
      <c r="DZL21" s="669"/>
      <c r="DZM21" s="669"/>
      <c r="DZN21" s="669"/>
      <c r="DZO21" s="669"/>
      <c r="DZP21" s="669"/>
      <c r="DZQ21" s="669"/>
      <c r="DZR21" s="669"/>
      <c r="DZS21" s="669"/>
      <c r="DZT21" s="669"/>
      <c r="DZU21" s="669"/>
      <c r="DZV21" s="669"/>
      <c r="DZW21" s="669"/>
      <c r="DZX21" s="669"/>
      <c r="DZY21" s="669"/>
      <c r="DZZ21" s="669"/>
      <c r="EAA21" s="669"/>
      <c r="EAB21" s="669"/>
      <c r="EAC21" s="669"/>
      <c r="EAD21" s="669"/>
      <c r="EAE21" s="669"/>
      <c r="EAF21" s="669"/>
      <c r="EAG21" s="669"/>
      <c r="EAH21" s="669"/>
      <c r="EAI21" s="669"/>
      <c r="EAJ21" s="669"/>
      <c r="EAK21" s="669"/>
      <c r="EAL21" s="669"/>
      <c r="EAM21" s="669"/>
      <c r="EAN21" s="669"/>
      <c r="EAO21" s="669"/>
      <c r="EAP21" s="669"/>
      <c r="EAQ21" s="669"/>
      <c r="EAR21" s="669"/>
      <c r="EAS21" s="669"/>
      <c r="EAT21" s="669"/>
      <c r="EAU21" s="669"/>
      <c r="EAV21" s="669"/>
      <c r="EAW21" s="669"/>
      <c r="EAX21" s="669"/>
      <c r="EAY21" s="669"/>
      <c r="EAZ21" s="669"/>
      <c r="EBA21" s="669"/>
      <c r="EBB21" s="669"/>
      <c r="EBC21" s="669"/>
      <c r="EBD21" s="669"/>
      <c r="EBE21" s="669"/>
      <c r="EBF21" s="669"/>
      <c r="EBG21" s="669"/>
      <c r="EBH21" s="669"/>
      <c r="EBI21" s="669"/>
      <c r="EBJ21" s="669"/>
      <c r="EBK21" s="669"/>
      <c r="EBL21" s="669"/>
      <c r="EBM21" s="669"/>
      <c r="EBN21" s="669"/>
      <c r="EBO21" s="669"/>
      <c r="EBP21" s="669"/>
      <c r="EBQ21" s="669"/>
      <c r="EBR21" s="669"/>
      <c r="EBS21" s="669"/>
      <c r="EBT21" s="669"/>
      <c r="EBU21" s="669"/>
      <c r="EBV21" s="669"/>
      <c r="EBW21" s="669"/>
      <c r="EBX21" s="669"/>
      <c r="EBY21" s="669"/>
      <c r="EBZ21" s="669"/>
      <c r="ECA21" s="669"/>
      <c r="ECB21" s="669"/>
      <c r="ECC21" s="669"/>
      <c r="ECD21" s="669"/>
      <c r="ECE21" s="669"/>
      <c r="ECF21" s="669"/>
      <c r="ECG21" s="669"/>
      <c r="ECH21" s="669"/>
      <c r="ECI21" s="669"/>
      <c r="ECJ21" s="669"/>
      <c r="ECK21" s="669"/>
      <c r="ECL21" s="669"/>
      <c r="ECM21" s="669"/>
      <c r="ECN21" s="669"/>
      <c r="ECO21" s="669"/>
      <c r="ECP21" s="669"/>
      <c r="ECQ21" s="669"/>
      <c r="ECR21" s="669"/>
      <c r="ECS21" s="669"/>
      <c r="ECT21" s="669"/>
      <c r="ECU21" s="669"/>
      <c r="ECV21" s="669"/>
      <c r="ECW21" s="669"/>
      <c r="ECX21" s="669"/>
      <c r="ECY21" s="669"/>
      <c r="ECZ21" s="669"/>
      <c r="EDA21" s="669"/>
      <c r="EDB21" s="669"/>
      <c r="EDC21" s="669"/>
      <c r="EDD21" s="669"/>
      <c r="EDE21" s="669"/>
      <c r="EDF21" s="669"/>
      <c r="EDG21" s="669"/>
      <c r="EDH21" s="669"/>
      <c r="EDI21" s="669"/>
      <c r="EDJ21" s="669"/>
      <c r="EDK21" s="669"/>
      <c r="EDL21" s="669"/>
      <c r="EDM21" s="669"/>
      <c r="EDN21" s="669"/>
      <c r="EDO21" s="669"/>
      <c r="EDP21" s="669"/>
      <c r="EDQ21" s="669"/>
      <c r="EDR21" s="669"/>
      <c r="EDS21" s="669"/>
      <c r="EDT21" s="669"/>
      <c r="EDU21" s="669"/>
      <c r="EDV21" s="669"/>
      <c r="EDW21" s="669"/>
      <c r="EDX21" s="669"/>
      <c r="EDY21" s="669"/>
      <c r="EDZ21" s="669"/>
      <c r="EEA21" s="669"/>
      <c r="EEB21" s="669"/>
      <c r="EEC21" s="669"/>
      <c r="EED21" s="669"/>
      <c r="EEE21" s="669"/>
      <c r="EEF21" s="669"/>
      <c r="EEG21" s="669"/>
      <c r="EEH21" s="669"/>
      <c r="EEI21" s="669"/>
      <c r="EEJ21" s="669"/>
      <c r="EEK21" s="669"/>
      <c r="EEL21" s="669"/>
      <c r="EEM21" s="669"/>
      <c r="EEN21" s="669"/>
      <c r="EEO21" s="669"/>
      <c r="EEP21" s="669"/>
      <c r="EEQ21" s="669"/>
      <c r="EER21" s="669"/>
      <c r="EES21" s="669"/>
      <c r="EET21" s="669"/>
      <c r="EEU21" s="669"/>
      <c r="EEV21" s="669"/>
      <c r="EEW21" s="669"/>
      <c r="EEX21" s="669"/>
      <c r="EEY21" s="669"/>
      <c r="EEZ21" s="669"/>
      <c r="EFA21" s="669"/>
      <c r="EFB21" s="669"/>
      <c r="EFC21" s="669"/>
      <c r="EFD21" s="669"/>
      <c r="EFE21" s="669"/>
      <c r="EFF21" s="669"/>
      <c r="EFG21" s="669"/>
      <c r="EFH21" s="669"/>
      <c r="EFI21" s="669"/>
      <c r="EFJ21" s="669"/>
      <c r="EFK21" s="669"/>
      <c r="EFL21" s="669"/>
      <c r="EFM21" s="669"/>
      <c r="EFN21" s="669"/>
      <c r="EFO21" s="669"/>
      <c r="EFP21" s="669"/>
      <c r="EFQ21" s="669"/>
      <c r="EFR21" s="669"/>
      <c r="EFS21" s="669"/>
      <c r="EFT21" s="669"/>
      <c r="EFU21" s="669"/>
      <c r="EFV21" s="669"/>
      <c r="EFW21" s="669"/>
      <c r="EFX21" s="669"/>
      <c r="EFY21" s="669"/>
      <c r="EFZ21" s="669"/>
      <c r="EGA21" s="669"/>
      <c r="EGB21" s="669"/>
      <c r="EGC21" s="669"/>
      <c r="EGD21" s="669"/>
      <c r="EGE21" s="669"/>
      <c r="EGF21" s="669"/>
      <c r="EGG21" s="669"/>
      <c r="EGH21" s="669"/>
      <c r="EGI21" s="669"/>
      <c r="EGJ21" s="669"/>
      <c r="EGK21" s="669"/>
      <c r="EGL21" s="669"/>
      <c r="EGM21" s="669"/>
      <c r="EGN21" s="669"/>
      <c r="EGO21" s="669"/>
      <c r="EGP21" s="669"/>
      <c r="EGQ21" s="669"/>
      <c r="EGR21" s="669"/>
      <c r="EGS21" s="669"/>
      <c r="EGT21" s="669"/>
      <c r="EGU21" s="669"/>
      <c r="EGV21" s="669"/>
      <c r="EGW21" s="669"/>
      <c r="EGX21" s="669"/>
      <c r="EGY21" s="669"/>
      <c r="EGZ21" s="669"/>
      <c r="EHA21" s="669"/>
      <c r="EHB21" s="669"/>
      <c r="EHC21" s="669"/>
      <c r="EHD21" s="669"/>
      <c r="EHE21" s="669"/>
      <c r="EHF21" s="669"/>
      <c r="EHG21" s="669"/>
      <c r="EHH21" s="669"/>
      <c r="EHI21" s="669"/>
      <c r="EHJ21" s="669"/>
      <c r="EHK21" s="669"/>
      <c r="EHL21" s="669"/>
      <c r="EHM21" s="669"/>
      <c r="EHN21" s="669"/>
      <c r="EHO21" s="669"/>
      <c r="EHP21" s="669"/>
      <c r="EHQ21" s="669"/>
      <c r="EHR21" s="669"/>
      <c r="EHS21" s="669"/>
      <c r="EHT21" s="669"/>
      <c r="EHU21" s="669"/>
      <c r="EHV21" s="669"/>
      <c r="EHW21" s="669"/>
      <c r="EHX21" s="669"/>
      <c r="EHY21" s="669"/>
      <c r="EHZ21" s="669"/>
      <c r="EIA21" s="669"/>
      <c r="EIB21" s="669"/>
      <c r="EIC21" s="669"/>
      <c r="EID21" s="669"/>
      <c r="EIE21" s="669"/>
      <c r="EIF21" s="669"/>
      <c r="EIG21" s="669"/>
      <c r="EIH21" s="669"/>
      <c r="EII21" s="669"/>
      <c r="EIJ21" s="669"/>
      <c r="EIK21" s="669"/>
      <c r="EIL21" s="669"/>
      <c r="EIM21" s="669"/>
      <c r="EIN21" s="669"/>
      <c r="EIO21" s="669"/>
      <c r="EIP21" s="669"/>
      <c r="EIQ21" s="669"/>
      <c r="EIR21" s="669"/>
      <c r="EIS21" s="669"/>
      <c r="EIT21" s="669"/>
      <c r="EIU21" s="669"/>
      <c r="EIV21" s="669"/>
      <c r="EIW21" s="669"/>
      <c r="EIX21" s="669"/>
      <c r="EIY21" s="669"/>
      <c r="EIZ21" s="669"/>
      <c r="EJA21" s="669"/>
      <c r="EJB21" s="669"/>
      <c r="EJC21" s="669"/>
      <c r="EJD21" s="669"/>
      <c r="EJE21" s="669"/>
      <c r="EJF21" s="669"/>
      <c r="EJG21" s="669"/>
      <c r="EJH21" s="669"/>
      <c r="EJI21" s="669"/>
      <c r="EJJ21" s="669"/>
      <c r="EJK21" s="669"/>
      <c r="EJL21" s="669"/>
      <c r="EJM21" s="669"/>
      <c r="EJN21" s="669"/>
      <c r="EJO21" s="669"/>
      <c r="EJP21" s="669"/>
      <c r="EJQ21" s="669"/>
      <c r="EJR21" s="669"/>
      <c r="EJS21" s="669"/>
      <c r="EJT21" s="669"/>
      <c r="EJU21" s="669"/>
      <c r="EJV21" s="669"/>
      <c r="EJW21" s="669"/>
      <c r="EJX21" s="669"/>
      <c r="EJY21" s="669"/>
      <c r="EJZ21" s="669"/>
      <c r="EKA21" s="669"/>
      <c r="EKB21" s="669"/>
      <c r="EKC21" s="669"/>
      <c r="EKD21" s="669"/>
      <c r="EKE21" s="669"/>
      <c r="EKF21" s="669"/>
      <c r="EKG21" s="669"/>
      <c r="EKH21" s="669"/>
      <c r="EKI21" s="669"/>
      <c r="EKJ21" s="669"/>
      <c r="EKK21" s="669"/>
      <c r="EKL21" s="669"/>
      <c r="EKM21" s="669"/>
      <c r="EKN21" s="669"/>
      <c r="EKO21" s="669"/>
      <c r="EKP21" s="669"/>
      <c r="EKQ21" s="669"/>
      <c r="EKR21" s="669"/>
      <c r="EKS21" s="669"/>
      <c r="EKT21" s="669"/>
      <c r="EKU21" s="669"/>
      <c r="EKV21" s="669"/>
      <c r="EKW21" s="669"/>
      <c r="EKX21" s="669"/>
      <c r="EKY21" s="669"/>
      <c r="EKZ21" s="669"/>
      <c r="ELA21" s="669"/>
      <c r="ELB21" s="669"/>
      <c r="ELC21" s="669"/>
      <c r="ELD21" s="669"/>
      <c r="ELE21" s="669"/>
      <c r="ELF21" s="669"/>
      <c r="ELG21" s="669"/>
      <c r="ELH21" s="669"/>
      <c r="ELI21" s="669"/>
      <c r="ELJ21" s="669"/>
      <c r="ELK21" s="669"/>
      <c r="ELL21" s="669"/>
      <c r="ELM21" s="669"/>
      <c r="ELN21" s="669"/>
      <c r="ELO21" s="669"/>
      <c r="ELP21" s="669"/>
      <c r="ELQ21" s="669"/>
      <c r="ELR21" s="669"/>
      <c r="ELS21" s="669"/>
      <c r="ELT21" s="669"/>
      <c r="ELU21" s="669"/>
      <c r="ELV21" s="669"/>
      <c r="ELW21" s="669"/>
      <c r="ELX21" s="669"/>
      <c r="ELY21" s="669"/>
      <c r="ELZ21" s="669"/>
      <c r="EMA21" s="669"/>
      <c r="EMB21" s="669"/>
      <c r="EMC21" s="669"/>
      <c r="EMD21" s="669"/>
      <c r="EME21" s="669"/>
      <c r="EMF21" s="669"/>
      <c r="EMG21" s="669"/>
      <c r="EMH21" s="669"/>
      <c r="EMI21" s="669"/>
      <c r="EMJ21" s="669"/>
      <c r="EMK21" s="669"/>
      <c r="EML21" s="669"/>
      <c r="EMM21" s="669"/>
      <c r="EMN21" s="669"/>
      <c r="EMO21" s="669"/>
      <c r="EMP21" s="669"/>
      <c r="EMQ21" s="669"/>
      <c r="EMR21" s="669"/>
      <c r="EMS21" s="669"/>
      <c r="EMT21" s="669"/>
      <c r="EMU21" s="669"/>
      <c r="EMV21" s="669"/>
      <c r="EMW21" s="669"/>
      <c r="EMX21" s="669"/>
      <c r="EMY21" s="669"/>
      <c r="EMZ21" s="669"/>
      <c r="ENA21" s="669"/>
      <c r="ENB21" s="669"/>
      <c r="ENC21" s="669"/>
      <c r="END21" s="669"/>
      <c r="ENE21" s="669"/>
      <c r="ENF21" s="669"/>
      <c r="ENG21" s="669"/>
      <c r="ENH21" s="669"/>
      <c r="ENI21" s="669"/>
      <c r="ENJ21" s="669"/>
      <c r="ENK21" s="669"/>
      <c r="ENL21" s="669"/>
      <c r="ENM21" s="669"/>
      <c r="ENN21" s="669"/>
      <c r="ENO21" s="669"/>
      <c r="ENP21" s="669"/>
      <c r="ENQ21" s="669"/>
      <c r="ENR21" s="669"/>
      <c r="ENS21" s="669"/>
      <c r="ENT21" s="669"/>
      <c r="ENU21" s="669"/>
      <c r="ENV21" s="669"/>
      <c r="ENW21" s="669"/>
      <c r="ENX21" s="669"/>
      <c r="ENY21" s="669"/>
      <c r="ENZ21" s="669"/>
      <c r="EOA21" s="669"/>
      <c r="EOB21" s="669"/>
      <c r="EOC21" s="669"/>
      <c r="EOD21" s="669"/>
      <c r="EOE21" s="669"/>
      <c r="EOF21" s="669"/>
      <c r="EOG21" s="669"/>
      <c r="EOH21" s="669"/>
      <c r="EOI21" s="669"/>
      <c r="EOJ21" s="669"/>
      <c r="EOK21" s="669"/>
      <c r="EOL21" s="669"/>
      <c r="EOM21" s="669"/>
      <c r="EON21" s="669"/>
      <c r="EOO21" s="669"/>
      <c r="EOP21" s="669"/>
      <c r="EOQ21" s="669"/>
      <c r="EOR21" s="669"/>
      <c r="EOS21" s="669"/>
      <c r="EOT21" s="669"/>
      <c r="EOU21" s="669"/>
      <c r="EOV21" s="669"/>
      <c r="EOW21" s="669"/>
      <c r="EOX21" s="669"/>
      <c r="EOY21" s="669"/>
      <c r="EOZ21" s="669"/>
      <c r="EPA21" s="669"/>
      <c r="EPB21" s="669"/>
      <c r="EPC21" s="669"/>
      <c r="EPD21" s="669"/>
      <c r="EPE21" s="669"/>
      <c r="EPF21" s="669"/>
      <c r="EPG21" s="669"/>
      <c r="EPH21" s="669"/>
      <c r="EPI21" s="669"/>
      <c r="EPJ21" s="669"/>
      <c r="EPK21" s="669"/>
      <c r="EPL21" s="669"/>
      <c r="EPM21" s="669"/>
      <c r="EPN21" s="669"/>
      <c r="EPO21" s="669"/>
      <c r="EPP21" s="669"/>
      <c r="EPQ21" s="669"/>
      <c r="EPR21" s="669"/>
      <c r="EPS21" s="669"/>
      <c r="EPT21" s="669"/>
      <c r="EPU21" s="669"/>
      <c r="EPV21" s="669"/>
      <c r="EPW21" s="669"/>
      <c r="EPX21" s="669"/>
      <c r="EPY21" s="669"/>
      <c r="EPZ21" s="669"/>
      <c r="EQA21" s="669"/>
      <c r="EQB21" s="669"/>
      <c r="EQC21" s="669"/>
      <c r="EQD21" s="669"/>
      <c r="EQE21" s="669"/>
      <c r="EQF21" s="669"/>
      <c r="EQG21" s="669"/>
      <c r="EQH21" s="669"/>
      <c r="EQI21" s="669"/>
      <c r="EQJ21" s="669"/>
      <c r="EQK21" s="669"/>
      <c r="EQL21" s="669"/>
      <c r="EQM21" s="669"/>
      <c r="EQN21" s="669"/>
      <c r="EQO21" s="669"/>
      <c r="EQP21" s="669"/>
      <c r="EQQ21" s="669"/>
      <c r="EQR21" s="669"/>
      <c r="EQS21" s="669"/>
      <c r="EQT21" s="669"/>
      <c r="EQU21" s="669"/>
      <c r="EQV21" s="669"/>
      <c r="EQW21" s="669"/>
      <c r="EQX21" s="669"/>
      <c r="EQY21" s="669"/>
      <c r="EQZ21" s="669"/>
      <c r="ERA21" s="669"/>
      <c r="ERB21" s="669"/>
      <c r="ERC21" s="669"/>
      <c r="ERD21" s="669"/>
      <c r="ERE21" s="669"/>
      <c r="ERF21" s="669"/>
      <c r="ERG21" s="669"/>
      <c r="ERH21" s="669"/>
      <c r="ERI21" s="669"/>
      <c r="ERJ21" s="669"/>
      <c r="ERK21" s="669"/>
      <c r="ERL21" s="669"/>
      <c r="ERM21" s="669"/>
      <c r="ERN21" s="669"/>
      <c r="ERO21" s="669"/>
      <c r="ERP21" s="669"/>
      <c r="ERQ21" s="669"/>
      <c r="ERR21" s="669"/>
      <c r="ERS21" s="669"/>
      <c r="ERT21" s="669"/>
      <c r="ERU21" s="669"/>
      <c r="ERV21" s="669"/>
      <c r="ERW21" s="669"/>
      <c r="ERX21" s="669"/>
      <c r="ERY21" s="669"/>
      <c r="ERZ21" s="669"/>
      <c r="ESA21" s="669"/>
      <c r="ESB21" s="669"/>
      <c r="ESC21" s="669"/>
      <c r="ESD21" s="669"/>
      <c r="ESE21" s="669"/>
      <c r="ESF21" s="669"/>
      <c r="ESG21" s="669"/>
      <c r="ESH21" s="669"/>
      <c r="ESI21" s="669"/>
      <c r="ESJ21" s="669"/>
      <c r="ESK21" s="669"/>
      <c r="ESL21" s="669"/>
      <c r="ESM21" s="669"/>
      <c r="ESN21" s="669"/>
      <c r="ESO21" s="669"/>
      <c r="ESP21" s="669"/>
      <c r="ESQ21" s="669"/>
      <c r="ESR21" s="669"/>
      <c r="ESS21" s="669"/>
      <c r="EST21" s="669"/>
      <c r="ESU21" s="669"/>
      <c r="ESV21" s="669"/>
      <c r="ESW21" s="669"/>
      <c r="ESX21" s="669"/>
      <c r="ESY21" s="669"/>
      <c r="ESZ21" s="669"/>
      <c r="ETA21" s="669"/>
      <c r="ETB21" s="669"/>
      <c r="ETC21" s="669"/>
      <c r="ETD21" s="669"/>
      <c r="ETE21" s="669"/>
      <c r="ETF21" s="669"/>
      <c r="ETG21" s="669"/>
      <c r="ETH21" s="669"/>
      <c r="ETI21" s="669"/>
      <c r="ETJ21" s="669"/>
      <c r="ETK21" s="669"/>
      <c r="ETL21" s="669"/>
      <c r="ETM21" s="669"/>
      <c r="ETN21" s="669"/>
      <c r="ETO21" s="669"/>
      <c r="ETP21" s="669"/>
      <c r="ETQ21" s="669"/>
      <c r="ETR21" s="669"/>
      <c r="ETS21" s="669"/>
      <c r="ETT21" s="669"/>
      <c r="ETU21" s="669"/>
      <c r="ETV21" s="669"/>
      <c r="ETW21" s="669"/>
      <c r="ETX21" s="669"/>
      <c r="ETY21" s="669"/>
      <c r="ETZ21" s="669"/>
      <c r="EUA21" s="669"/>
      <c r="EUB21" s="669"/>
      <c r="EUC21" s="669"/>
      <c r="EUD21" s="669"/>
      <c r="EUE21" s="669"/>
      <c r="EUF21" s="669"/>
      <c r="EUG21" s="669"/>
      <c r="EUH21" s="669"/>
      <c r="EUI21" s="669"/>
      <c r="EUJ21" s="669"/>
      <c r="EUK21" s="669"/>
      <c r="EUL21" s="669"/>
      <c r="EUM21" s="669"/>
      <c r="EUN21" s="669"/>
      <c r="EUO21" s="669"/>
      <c r="EUP21" s="669"/>
      <c r="EUQ21" s="669"/>
      <c r="EUR21" s="669"/>
      <c r="EUS21" s="669"/>
      <c r="EUT21" s="669"/>
      <c r="EUU21" s="669"/>
      <c r="EUV21" s="669"/>
      <c r="EUW21" s="669"/>
      <c r="EUX21" s="669"/>
      <c r="EUY21" s="669"/>
      <c r="EUZ21" s="669"/>
      <c r="EVA21" s="669"/>
      <c r="EVB21" s="669"/>
      <c r="EVC21" s="669"/>
      <c r="EVD21" s="669"/>
      <c r="EVE21" s="669"/>
      <c r="EVF21" s="669"/>
      <c r="EVG21" s="669"/>
      <c r="EVH21" s="669"/>
      <c r="EVI21" s="669"/>
      <c r="EVJ21" s="669"/>
      <c r="EVK21" s="669"/>
      <c r="EVL21" s="669"/>
      <c r="EVM21" s="669"/>
      <c r="EVN21" s="669"/>
      <c r="EVO21" s="669"/>
      <c r="EVP21" s="669"/>
      <c r="EVQ21" s="669"/>
      <c r="EVR21" s="669"/>
      <c r="EVS21" s="669"/>
      <c r="EVT21" s="669"/>
      <c r="EVU21" s="669"/>
      <c r="EVV21" s="669"/>
      <c r="EVW21" s="669"/>
      <c r="EVX21" s="669"/>
      <c r="EVY21" s="669"/>
      <c r="EVZ21" s="669"/>
      <c r="EWA21" s="669"/>
      <c r="EWB21" s="669"/>
      <c r="EWC21" s="669"/>
      <c r="EWD21" s="669"/>
      <c r="EWE21" s="669"/>
      <c r="EWF21" s="669"/>
      <c r="EWG21" s="669"/>
      <c r="EWH21" s="669"/>
      <c r="EWI21" s="669"/>
      <c r="EWJ21" s="669"/>
      <c r="EWK21" s="669"/>
      <c r="EWL21" s="669"/>
      <c r="EWM21" s="669"/>
      <c r="EWN21" s="669"/>
      <c r="EWO21" s="669"/>
      <c r="EWP21" s="669"/>
      <c r="EWQ21" s="669"/>
      <c r="EWR21" s="669"/>
      <c r="EWS21" s="669"/>
      <c r="EWT21" s="669"/>
      <c r="EWU21" s="669"/>
      <c r="EWV21" s="669"/>
      <c r="EWW21" s="669"/>
      <c r="EWX21" s="669"/>
      <c r="EWY21" s="669"/>
      <c r="EWZ21" s="669"/>
      <c r="EXA21" s="669"/>
      <c r="EXB21" s="669"/>
      <c r="EXC21" s="669"/>
      <c r="EXD21" s="669"/>
      <c r="EXE21" s="669"/>
      <c r="EXF21" s="669"/>
      <c r="EXG21" s="669"/>
      <c r="EXH21" s="669"/>
      <c r="EXI21" s="669"/>
      <c r="EXJ21" s="669"/>
      <c r="EXK21" s="669"/>
      <c r="EXL21" s="669"/>
      <c r="EXM21" s="669"/>
      <c r="EXN21" s="669"/>
      <c r="EXO21" s="669"/>
      <c r="EXP21" s="669"/>
      <c r="EXQ21" s="669"/>
      <c r="EXR21" s="669"/>
      <c r="EXS21" s="669"/>
      <c r="EXT21" s="669"/>
      <c r="EXU21" s="669"/>
      <c r="EXV21" s="669"/>
      <c r="EXW21" s="669"/>
      <c r="EXX21" s="669"/>
      <c r="EXY21" s="669"/>
      <c r="EXZ21" s="669"/>
      <c r="EYA21" s="669"/>
      <c r="EYB21" s="669"/>
      <c r="EYC21" s="669"/>
      <c r="EYD21" s="669"/>
      <c r="EYE21" s="669"/>
      <c r="EYF21" s="669"/>
      <c r="EYG21" s="669"/>
      <c r="EYH21" s="669"/>
      <c r="EYI21" s="669"/>
      <c r="EYJ21" s="669"/>
      <c r="EYK21" s="669"/>
      <c r="EYL21" s="669"/>
      <c r="EYM21" s="669"/>
      <c r="EYN21" s="669"/>
      <c r="EYO21" s="669"/>
      <c r="EYP21" s="669"/>
      <c r="EYQ21" s="669"/>
      <c r="EYR21" s="669"/>
      <c r="EYS21" s="669"/>
      <c r="EYT21" s="669"/>
      <c r="EYU21" s="669"/>
      <c r="EYV21" s="669"/>
      <c r="EYW21" s="669"/>
      <c r="EYX21" s="669"/>
      <c r="EYY21" s="669"/>
      <c r="EYZ21" s="669"/>
      <c r="EZA21" s="669"/>
      <c r="EZB21" s="669"/>
      <c r="EZC21" s="669"/>
      <c r="EZD21" s="669"/>
      <c r="EZE21" s="669"/>
      <c r="EZF21" s="669"/>
      <c r="EZG21" s="669"/>
      <c r="EZH21" s="669"/>
      <c r="EZI21" s="669"/>
      <c r="EZJ21" s="669"/>
      <c r="EZK21" s="669"/>
      <c r="EZL21" s="669"/>
      <c r="EZM21" s="669"/>
      <c r="EZN21" s="669"/>
      <c r="EZO21" s="669"/>
      <c r="EZP21" s="669"/>
      <c r="EZQ21" s="669"/>
      <c r="EZR21" s="669"/>
      <c r="EZS21" s="669"/>
      <c r="EZT21" s="669"/>
      <c r="EZU21" s="669"/>
      <c r="EZV21" s="669"/>
      <c r="EZW21" s="669"/>
      <c r="EZX21" s="669"/>
      <c r="EZY21" s="669"/>
      <c r="EZZ21" s="669"/>
      <c r="FAA21" s="669"/>
      <c r="FAB21" s="669"/>
      <c r="FAC21" s="669"/>
      <c r="FAD21" s="669"/>
      <c r="FAE21" s="669"/>
      <c r="FAF21" s="669"/>
      <c r="FAG21" s="669"/>
      <c r="FAH21" s="669"/>
      <c r="FAI21" s="669"/>
      <c r="FAJ21" s="669"/>
      <c r="FAK21" s="669"/>
      <c r="FAL21" s="669"/>
      <c r="FAM21" s="669"/>
      <c r="FAN21" s="669"/>
      <c r="FAO21" s="669"/>
      <c r="FAP21" s="669"/>
      <c r="FAQ21" s="669"/>
      <c r="FAR21" s="669"/>
      <c r="FAS21" s="669"/>
      <c r="FAT21" s="669"/>
      <c r="FAU21" s="669"/>
      <c r="FAV21" s="669"/>
      <c r="FAW21" s="669"/>
      <c r="FAX21" s="669"/>
      <c r="FAY21" s="669"/>
      <c r="FAZ21" s="669"/>
      <c r="FBA21" s="669"/>
      <c r="FBB21" s="669"/>
      <c r="FBC21" s="669"/>
      <c r="FBD21" s="669"/>
      <c r="FBE21" s="669"/>
      <c r="FBF21" s="669"/>
      <c r="FBG21" s="669"/>
      <c r="FBH21" s="669"/>
      <c r="FBI21" s="669"/>
      <c r="FBJ21" s="669"/>
      <c r="FBK21" s="669"/>
      <c r="FBL21" s="669"/>
      <c r="FBM21" s="669"/>
      <c r="FBN21" s="669"/>
      <c r="FBO21" s="669"/>
      <c r="FBP21" s="669"/>
      <c r="FBQ21" s="669"/>
      <c r="FBR21" s="669"/>
      <c r="FBS21" s="669"/>
      <c r="FBT21" s="669"/>
      <c r="FBU21" s="669"/>
      <c r="FBV21" s="669"/>
      <c r="FBW21" s="669"/>
      <c r="FBX21" s="669"/>
      <c r="FBY21" s="669"/>
      <c r="FBZ21" s="669"/>
      <c r="FCA21" s="669"/>
      <c r="FCB21" s="669"/>
      <c r="FCC21" s="669"/>
      <c r="FCD21" s="669"/>
      <c r="FCE21" s="669"/>
      <c r="FCF21" s="669"/>
      <c r="FCG21" s="669"/>
      <c r="FCH21" s="669"/>
      <c r="FCI21" s="669"/>
      <c r="FCJ21" s="669"/>
      <c r="FCK21" s="669"/>
      <c r="FCL21" s="669"/>
      <c r="FCM21" s="669"/>
      <c r="FCN21" s="669"/>
      <c r="FCO21" s="669"/>
      <c r="FCP21" s="669"/>
      <c r="FCQ21" s="669"/>
      <c r="FCR21" s="669"/>
      <c r="FCS21" s="669"/>
      <c r="FCT21" s="669"/>
      <c r="FCU21" s="669"/>
      <c r="FCV21" s="669"/>
      <c r="FCW21" s="669"/>
      <c r="FCX21" s="669"/>
      <c r="FCY21" s="669"/>
      <c r="FCZ21" s="669"/>
      <c r="FDA21" s="669"/>
      <c r="FDB21" s="669"/>
      <c r="FDC21" s="669"/>
      <c r="FDD21" s="669"/>
      <c r="FDE21" s="669"/>
      <c r="FDF21" s="669"/>
      <c r="FDG21" s="669"/>
      <c r="FDH21" s="669"/>
      <c r="FDI21" s="669"/>
      <c r="FDJ21" s="669"/>
      <c r="FDK21" s="669"/>
      <c r="FDL21" s="669"/>
      <c r="FDM21" s="669"/>
      <c r="FDN21" s="669"/>
      <c r="FDO21" s="669"/>
      <c r="FDP21" s="669"/>
      <c r="FDQ21" s="669"/>
      <c r="FDR21" s="669"/>
      <c r="FDS21" s="669"/>
      <c r="FDT21" s="669"/>
      <c r="FDU21" s="669"/>
      <c r="FDV21" s="669"/>
      <c r="FDW21" s="669"/>
      <c r="FDX21" s="669"/>
      <c r="FDY21" s="669"/>
      <c r="FDZ21" s="669"/>
      <c r="FEA21" s="669"/>
      <c r="FEB21" s="669"/>
      <c r="FEC21" s="669"/>
      <c r="FED21" s="669"/>
      <c r="FEE21" s="669"/>
      <c r="FEF21" s="669"/>
      <c r="FEG21" s="669"/>
      <c r="FEH21" s="669"/>
      <c r="FEI21" s="669"/>
      <c r="FEJ21" s="669"/>
      <c r="FEK21" s="669"/>
      <c r="FEL21" s="669"/>
      <c r="FEM21" s="669"/>
      <c r="FEN21" s="669"/>
      <c r="FEO21" s="669"/>
      <c r="FEP21" s="669"/>
      <c r="FEQ21" s="669"/>
      <c r="FER21" s="669"/>
      <c r="FES21" s="669"/>
      <c r="FET21" s="669"/>
      <c r="FEU21" s="669"/>
      <c r="FEV21" s="669"/>
      <c r="FEW21" s="669"/>
      <c r="FEX21" s="669"/>
      <c r="FEY21" s="669"/>
      <c r="FEZ21" s="669"/>
      <c r="FFA21" s="669"/>
      <c r="FFB21" s="669"/>
      <c r="FFC21" s="669"/>
      <c r="FFD21" s="669"/>
      <c r="FFE21" s="669"/>
      <c r="FFF21" s="669"/>
      <c r="FFG21" s="669"/>
      <c r="FFH21" s="669"/>
      <c r="FFI21" s="669"/>
      <c r="FFJ21" s="669"/>
      <c r="FFK21" s="669"/>
      <c r="FFL21" s="669"/>
      <c r="FFM21" s="669"/>
      <c r="FFN21" s="669"/>
      <c r="FFO21" s="669"/>
      <c r="FFP21" s="669"/>
      <c r="FFQ21" s="669"/>
      <c r="FFR21" s="669"/>
      <c r="FFS21" s="669"/>
      <c r="FFT21" s="669"/>
      <c r="FFU21" s="669"/>
      <c r="FFV21" s="669"/>
      <c r="FFW21" s="669"/>
      <c r="FFX21" s="669"/>
      <c r="FFY21" s="669"/>
      <c r="FFZ21" s="669"/>
      <c r="FGA21" s="669"/>
      <c r="FGB21" s="669"/>
      <c r="FGC21" s="669"/>
      <c r="FGD21" s="669"/>
      <c r="FGE21" s="669"/>
      <c r="FGF21" s="669"/>
      <c r="FGG21" s="669"/>
      <c r="FGH21" s="669"/>
      <c r="FGI21" s="669"/>
      <c r="FGJ21" s="669"/>
      <c r="FGK21" s="669"/>
      <c r="FGL21" s="669"/>
      <c r="FGM21" s="669"/>
      <c r="FGN21" s="669"/>
      <c r="FGO21" s="669"/>
      <c r="FGP21" s="669"/>
      <c r="FGQ21" s="669"/>
      <c r="FGR21" s="669"/>
      <c r="FGS21" s="669"/>
      <c r="FGT21" s="669"/>
      <c r="FGU21" s="669"/>
      <c r="FGV21" s="669"/>
      <c r="FGW21" s="669"/>
      <c r="FGX21" s="669"/>
      <c r="FGY21" s="669"/>
      <c r="FGZ21" s="669"/>
      <c r="FHA21" s="669"/>
      <c r="FHB21" s="669"/>
      <c r="FHC21" s="669"/>
      <c r="FHD21" s="669"/>
      <c r="FHE21" s="669"/>
      <c r="FHF21" s="669"/>
      <c r="FHG21" s="669"/>
      <c r="FHH21" s="669"/>
      <c r="FHI21" s="669"/>
      <c r="FHJ21" s="669"/>
      <c r="FHK21" s="669"/>
      <c r="FHL21" s="669"/>
      <c r="FHM21" s="669"/>
      <c r="FHN21" s="669"/>
      <c r="FHO21" s="669"/>
      <c r="FHP21" s="669"/>
      <c r="FHQ21" s="669"/>
      <c r="FHR21" s="669"/>
      <c r="FHS21" s="669"/>
      <c r="FHT21" s="669"/>
      <c r="FHU21" s="669"/>
      <c r="FHV21" s="669"/>
      <c r="FHW21" s="669"/>
      <c r="FHX21" s="669"/>
      <c r="FHY21" s="669"/>
      <c r="FHZ21" s="669"/>
      <c r="FIA21" s="669"/>
      <c r="FIB21" s="669"/>
      <c r="FIC21" s="669"/>
      <c r="FID21" s="669"/>
      <c r="FIE21" s="669"/>
      <c r="FIF21" s="669"/>
      <c r="FIG21" s="669"/>
      <c r="FIH21" s="669"/>
      <c r="FII21" s="669"/>
      <c r="FIJ21" s="669"/>
      <c r="FIK21" s="669"/>
      <c r="FIL21" s="669"/>
      <c r="FIM21" s="669"/>
      <c r="FIN21" s="669"/>
      <c r="FIO21" s="669"/>
      <c r="FIP21" s="669"/>
      <c r="FIQ21" s="669"/>
      <c r="FIR21" s="669"/>
      <c r="FIS21" s="669"/>
      <c r="FIT21" s="669"/>
      <c r="FIU21" s="669"/>
      <c r="FIV21" s="669"/>
      <c r="FIW21" s="669"/>
      <c r="FIX21" s="669"/>
      <c r="FIY21" s="669"/>
      <c r="FIZ21" s="669"/>
      <c r="FJA21" s="669"/>
      <c r="FJB21" s="669"/>
      <c r="FJC21" s="669"/>
      <c r="FJD21" s="669"/>
      <c r="FJE21" s="669"/>
      <c r="FJF21" s="669"/>
      <c r="FJG21" s="669"/>
      <c r="FJH21" s="669"/>
      <c r="FJI21" s="669"/>
      <c r="FJJ21" s="669"/>
      <c r="FJK21" s="669"/>
      <c r="FJL21" s="669"/>
      <c r="FJM21" s="669"/>
      <c r="FJN21" s="669"/>
      <c r="FJO21" s="669"/>
      <c r="FJP21" s="669"/>
      <c r="FJQ21" s="669"/>
      <c r="FJR21" s="669"/>
      <c r="FJS21" s="669"/>
      <c r="FJT21" s="669"/>
      <c r="FJU21" s="669"/>
      <c r="FJV21" s="669"/>
      <c r="FJW21" s="669"/>
      <c r="FJX21" s="669"/>
      <c r="FJY21" s="669"/>
      <c r="FJZ21" s="669"/>
      <c r="FKA21" s="669"/>
      <c r="FKB21" s="669"/>
      <c r="FKC21" s="669"/>
      <c r="FKD21" s="669"/>
      <c r="FKE21" s="669"/>
      <c r="FKF21" s="669"/>
      <c r="FKG21" s="669"/>
      <c r="FKH21" s="669"/>
      <c r="FKI21" s="669"/>
      <c r="FKJ21" s="669"/>
      <c r="FKK21" s="669"/>
      <c r="FKL21" s="669"/>
      <c r="FKM21" s="669"/>
      <c r="FKN21" s="669"/>
      <c r="FKO21" s="669"/>
      <c r="FKP21" s="669"/>
      <c r="FKQ21" s="669"/>
      <c r="FKR21" s="669"/>
      <c r="FKS21" s="669"/>
      <c r="FKT21" s="669"/>
      <c r="FKU21" s="669"/>
      <c r="FKV21" s="669"/>
      <c r="FKW21" s="669"/>
      <c r="FKX21" s="669"/>
      <c r="FKY21" s="669"/>
      <c r="FKZ21" s="669"/>
      <c r="FLA21" s="669"/>
      <c r="FLB21" s="669"/>
      <c r="FLC21" s="669"/>
      <c r="FLD21" s="669"/>
      <c r="FLE21" s="669"/>
      <c r="FLF21" s="669"/>
      <c r="FLG21" s="669"/>
      <c r="FLH21" s="669"/>
      <c r="FLI21" s="669"/>
      <c r="FLJ21" s="669"/>
      <c r="FLK21" s="669"/>
      <c r="FLL21" s="669"/>
      <c r="FLM21" s="669"/>
      <c r="FLN21" s="669"/>
      <c r="FLO21" s="669"/>
      <c r="FLP21" s="669"/>
      <c r="FLQ21" s="669"/>
      <c r="FLR21" s="669"/>
      <c r="FLS21" s="669"/>
      <c r="FLT21" s="669"/>
      <c r="FLU21" s="669"/>
      <c r="FLV21" s="669"/>
      <c r="FLW21" s="669"/>
      <c r="FLX21" s="669"/>
      <c r="FLY21" s="669"/>
      <c r="FLZ21" s="669"/>
      <c r="FMA21" s="669"/>
      <c r="FMB21" s="669"/>
      <c r="FMC21" s="669"/>
      <c r="FMD21" s="669"/>
      <c r="FME21" s="669"/>
      <c r="FMF21" s="669"/>
      <c r="FMG21" s="669"/>
      <c r="FMH21" s="669"/>
      <c r="FMI21" s="669"/>
      <c r="FMJ21" s="669"/>
      <c r="FMK21" s="669"/>
      <c r="FML21" s="669"/>
      <c r="FMM21" s="669"/>
      <c r="FMN21" s="669"/>
      <c r="FMO21" s="669"/>
      <c r="FMP21" s="669"/>
      <c r="FMQ21" s="669"/>
      <c r="FMR21" s="669"/>
      <c r="FMS21" s="669"/>
      <c r="FMT21" s="669"/>
      <c r="FMU21" s="669"/>
      <c r="FMV21" s="669"/>
      <c r="FMW21" s="669"/>
      <c r="FMX21" s="669"/>
      <c r="FMY21" s="669"/>
      <c r="FMZ21" s="669"/>
      <c r="FNA21" s="669"/>
      <c r="FNB21" s="669"/>
      <c r="FNC21" s="669"/>
      <c r="FND21" s="669"/>
      <c r="FNE21" s="669"/>
      <c r="FNF21" s="669"/>
      <c r="FNG21" s="669"/>
      <c r="FNH21" s="669"/>
      <c r="FNI21" s="669"/>
      <c r="FNJ21" s="669"/>
      <c r="FNK21" s="669"/>
      <c r="FNL21" s="669"/>
      <c r="FNM21" s="669"/>
      <c r="FNN21" s="669"/>
      <c r="FNO21" s="669"/>
      <c r="FNP21" s="669"/>
      <c r="FNQ21" s="669"/>
      <c r="FNR21" s="669"/>
      <c r="FNS21" s="669"/>
      <c r="FNT21" s="669"/>
      <c r="FNU21" s="669"/>
      <c r="FNV21" s="669"/>
      <c r="FNW21" s="669"/>
      <c r="FNX21" s="669"/>
      <c r="FNY21" s="669"/>
      <c r="FNZ21" s="669"/>
      <c r="FOA21" s="669"/>
      <c r="FOB21" s="669"/>
      <c r="FOC21" s="669"/>
      <c r="FOD21" s="669"/>
      <c r="FOE21" s="669"/>
      <c r="FOF21" s="669"/>
      <c r="FOG21" s="669"/>
      <c r="FOH21" s="669"/>
      <c r="FOI21" s="669"/>
      <c r="FOJ21" s="669"/>
      <c r="FOK21" s="669"/>
      <c r="FOL21" s="669"/>
      <c r="FOM21" s="669"/>
      <c r="FON21" s="669"/>
      <c r="FOO21" s="669"/>
      <c r="FOP21" s="669"/>
      <c r="FOQ21" s="669"/>
      <c r="FOR21" s="669"/>
      <c r="FOS21" s="669"/>
      <c r="FOT21" s="669"/>
      <c r="FOU21" s="669"/>
      <c r="FOV21" s="669"/>
      <c r="FOW21" s="669"/>
      <c r="FOX21" s="669"/>
      <c r="FOY21" s="669"/>
      <c r="FOZ21" s="669"/>
      <c r="FPA21" s="669"/>
      <c r="FPB21" s="669"/>
      <c r="FPC21" s="669"/>
      <c r="FPD21" s="669"/>
      <c r="FPE21" s="669"/>
      <c r="FPF21" s="669"/>
      <c r="FPG21" s="669"/>
      <c r="FPH21" s="669"/>
      <c r="FPI21" s="669"/>
      <c r="FPJ21" s="669"/>
      <c r="FPK21" s="669"/>
      <c r="FPL21" s="669"/>
      <c r="FPM21" s="669"/>
      <c r="FPN21" s="669"/>
      <c r="FPO21" s="669"/>
      <c r="FPP21" s="669"/>
      <c r="FPQ21" s="669"/>
      <c r="FPR21" s="669"/>
      <c r="FPS21" s="669"/>
      <c r="FPT21" s="669"/>
      <c r="FPU21" s="669"/>
      <c r="FPV21" s="669"/>
      <c r="FPW21" s="669"/>
      <c r="FPX21" s="669"/>
      <c r="FPY21" s="669"/>
      <c r="FPZ21" s="669"/>
      <c r="FQA21" s="669"/>
      <c r="FQB21" s="669"/>
      <c r="FQC21" s="669"/>
      <c r="FQD21" s="669"/>
      <c r="FQE21" s="669"/>
      <c r="FQF21" s="669"/>
      <c r="FQG21" s="669"/>
      <c r="FQH21" s="669"/>
      <c r="FQI21" s="669"/>
      <c r="FQJ21" s="669"/>
      <c r="FQK21" s="669"/>
      <c r="FQL21" s="669"/>
      <c r="FQM21" s="669"/>
      <c r="FQN21" s="669"/>
      <c r="FQO21" s="669"/>
      <c r="FQP21" s="669"/>
      <c r="FQQ21" s="669"/>
      <c r="FQR21" s="669"/>
      <c r="FQS21" s="669"/>
      <c r="FQT21" s="669"/>
      <c r="FQU21" s="669"/>
      <c r="FQV21" s="669"/>
      <c r="FQW21" s="669"/>
      <c r="FQX21" s="669"/>
      <c r="FQY21" s="669"/>
      <c r="FQZ21" s="669"/>
      <c r="FRA21" s="669"/>
      <c r="FRB21" s="669"/>
      <c r="FRC21" s="669"/>
      <c r="FRD21" s="669"/>
      <c r="FRE21" s="669"/>
      <c r="FRF21" s="669"/>
      <c r="FRG21" s="669"/>
      <c r="FRH21" s="669"/>
      <c r="FRI21" s="669"/>
      <c r="FRJ21" s="669"/>
      <c r="FRK21" s="669"/>
      <c r="FRL21" s="669"/>
      <c r="FRM21" s="669"/>
      <c r="FRN21" s="669"/>
      <c r="FRO21" s="669"/>
      <c r="FRP21" s="669"/>
      <c r="FRQ21" s="669"/>
      <c r="FRR21" s="669"/>
      <c r="FRS21" s="669"/>
      <c r="FRT21" s="669"/>
      <c r="FRU21" s="669"/>
      <c r="FRV21" s="669"/>
      <c r="FRW21" s="669"/>
      <c r="FRX21" s="669"/>
      <c r="FRY21" s="669"/>
      <c r="FRZ21" s="669"/>
      <c r="FSA21" s="669"/>
      <c r="FSB21" s="669"/>
      <c r="FSC21" s="669"/>
      <c r="FSD21" s="669"/>
      <c r="FSE21" s="669"/>
      <c r="FSF21" s="669"/>
      <c r="FSG21" s="669"/>
      <c r="FSH21" s="669"/>
      <c r="FSI21" s="669"/>
      <c r="FSJ21" s="669"/>
      <c r="FSK21" s="669"/>
      <c r="FSL21" s="669"/>
      <c r="FSM21" s="669"/>
      <c r="FSN21" s="669"/>
      <c r="FSO21" s="669"/>
      <c r="FSP21" s="669"/>
      <c r="FSQ21" s="669"/>
      <c r="FSR21" s="669"/>
      <c r="FSS21" s="669"/>
      <c r="FST21" s="669"/>
      <c r="FSU21" s="669"/>
      <c r="FSV21" s="669"/>
      <c r="FSW21" s="669"/>
      <c r="FSX21" s="669"/>
      <c r="FSY21" s="669"/>
      <c r="FSZ21" s="669"/>
      <c r="FTA21" s="669"/>
      <c r="FTB21" s="669"/>
      <c r="FTC21" s="669"/>
      <c r="FTD21" s="669"/>
      <c r="FTE21" s="669"/>
      <c r="FTF21" s="669"/>
      <c r="FTG21" s="669"/>
      <c r="FTH21" s="669"/>
      <c r="FTI21" s="669"/>
      <c r="FTJ21" s="669"/>
      <c r="FTK21" s="669"/>
      <c r="FTL21" s="669"/>
      <c r="FTM21" s="669"/>
      <c r="FTN21" s="669"/>
      <c r="FTO21" s="669"/>
      <c r="FTP21" s="669"/>
      <c r="FTQ21" s="669"/>
      <c r="FTR21" s="669"/>
      <c r="FTS21" s="669"/>
      <c r="FTT21" s="669"/>
      <c r="FTU21" s="669"/>
      <c r="FTV21" s="669"/>
      <c r="FTW21" s="669"/>
      <c r="FTX21" s="669"/>
      <c r="FTY21" s="669"/>
      <c r="FTZ21" s="669"/>
      <c r="FUA21" s="669"/>
      <c r="FUB21" s="669"/>
      <c r="FUC21" s="669"/>
      <c r="FUD21" s="669"/>
      <c r="FUE21" s="669"/>
      <c r="FUF21" s="669"/>
      <c r="FUG21" s="669"/>
      <c r="FUH21" s="669"/>
      <c r="FUI21" s="669"/>
      <c r="FUJ21" s="669"/>
      <c r="FUK21" s="669"/>
      <c r="FUL21" s="669"/>
      <c r="FUM21" s="669"/>
      <c r="FUN21" s="669"/>
      <c r="FUO21" s="669"/>
      <c r="FUP21" s="669"/>
      <c r="FUQ21" s="669"/>
      <c r="FUR21" s="669"/>
      <c r="FUS21" s="669"/>
      <c r="FUT21" s="669"/>
      <c r="FUU21" s="669"/>
      <c r="FUV21" s="669"/>
      <c r="FUW21" s="669"/>
      <c r="FUX21" s="669"/>
      <c r="FUY21" s="669"/>
      <c r="FUZ21" s="669"/>
      <c r="FVA21" s="669"/>
      <c r="FVB21" s="669"/>
      <c r="FVC21" s="669"/>
      <c r="FVD21" s="669"/>
      <c r="FVE21" s="669"/>
      <c r="FVF21" s="669"/>
      <c r="FVG21" s="669"/>
      <c r="FVH21" s="669"/>
      <c r="FVI21" s="669"/>
      <c r="FVJ21" s="669"/>
      <c r="FVK21" s="669"/>
      <c r="FVL21" s="669"/>
      <c r="FVM21" s="669"/>
      <c r="FVN21" s="669"/>
      <c r="FVO21" s="669"/>
      <c r="FVP21" s="669"/>
      <c r="FVQ21" s="669"/>
      <c r="FVR21" s="669"/>
      <c r="FVS21" s="669"/>
      <c r="FVT21" s="669"/>
      <c r="FVU21" s="669"/>
      <c r="FVV21" s="669"/>
      <c r="FVW21" s="669"/>
      <c r="FVX21" s="669"/>
      <c r="FVY21" s="669"/>
      <c r="FVZ21" s="669"/>
      <c r="FWA21" s="669"/>
      <c r="FWB21" s="669"/>
      <c r="FWC21" s="669"/>
      <c r="FWD21" s="669"/>
      <c r="FWE21" s="669"/>
      <c r="FWF21" s="669"/>
      <c r="FWG21" s="669"/>
      <c r="FWH21" s="669"/>
      <c r="FWI21" s="669"/>
      <c r="FWJ21" s="669"/>
      <c r="FWK21" s="669"/>
      <c r="FWL21" s="669"/>
      <c r="FWM21" s="669"/>
      <c r="FWN21" s="669"/>
      <c r="FWO21" s="669"/>
      <c r="FWP21" s="669"/>
      <c r="FWQ21" s="669"/>
      <c r="FWR21" s="669"/>
      <c r="FWS21" s="669"/>
      <c r="FWT21" s="669"/>
      <c r="FWU21" s="669"/>
      <c r="FWV21" s="669"/>
      <c r="FWW21" s="669"/>
      <c r="FWX21" s="669"/>
      <c r="FWY21" s="669"/>
      <c r="FWZ21" s="669"/>
      <c r="FXA21" s="669"/>
      <c r="FXB21" s="669"/>
      <c r="FXC21" s="669"/>
      <c r="FXD21" s="669"/>
      <c r="FXE21" s="669"/>
      <c r="FXF21" s="669"/>
      <c r="FXG21" s="669"/>
      <c r="FXH21" s="669"/>
      <c r="FXI21" s="669"/>
      <c r="FXJ21" s="669"/>
      <c r="FXK21" s="669"/>
      <c r="FXL21" s="669"/>
      <c r="FXM21" s="669"/>
      <c r="FXN21" s="669"/>
      <c r="FXO21" s="669"/>
      <c r="FXP21" s="669"/>
      <c r="FXQ21" s="669"/>
      <c r="FXR21" s="669"/>
      <c r="FXS21" s="669"/>
      <c r="FXT21" s="669"/>
      <c r="FXU21" s="669"/>
      <c r="FXV21" s="669"/>
      <c r="FXW21" s="669"/>
      <c r="FXX21" s="669"/>
      <c r="FXY21" s="669"/>
      <c r="FXZ21" s="669"/>
      <c r="FYA21" s="669"/>
      <c r="FYB21" s="669"/>
      <c r="FYC21" s="669"/>
      <c r="FYD21" s="669"/>
      <c r="FYE21" s="669"/>
      <c r="FYF21" s="669"/>
      <c r="FYG21" s="669"/>
      <c r="FYH21" s="669"/>
      <c r="FYI21" s="669"/>
      <c r="FYJ21" s="669"/>
      <c r="FYK21" s="669"/>
      <c r="FYL21" s="669"/>
      <c r="FYM21" s="669"/>
      <c r="FYN21" s="669"/>
      <c r="FYO21" s="669"/>
      <c r="FYP21" s="669"/>
      <c r="FYQ21" s="669"/>
      <c r="FYR21" s="669"/>
      <c r="FYS21" s="669"/>
      <c r="FYT21" s="669"/>
      <c r="FYU21" s="669"/>
      <c r="FYV21" s="669"/>
      <c r="FYW21" s="669"/>
      <c r="FYX21" s="669"/>
      <c r="FYY21" s="669"/>
      <c r="FYZ21" s="669"/>
      <c r="FZA21" s="669"/>
      <c r="FZB21" s="669"/>
      <c r="FZC21" s="669"/>
      <c r="FZD21" s="669"/>
      <c r="FZE21" s="669"/>
      <c r="FZF21" s="669"/>
      <c r="FZG21" s="669"/>
      <c r="FZH21" s="669"/>
      <c r="FZI21" s="669"/>
      <c r="FZJ21" s="669"/>
      <c r="FZK21" s="669"/>
      <c r="FZL21" s="669"/>
      <c r="FZM21" s="669"/>
      <c r="FZN21" s="669"/>
      <c r="FZO21" s="669"/>
      <c r="FZP21" s="669"/>
      <c r="FZQ21" s="669"/>
      <c r="FZR21" s="669"/>
      <c r="FZS21" s="669"/>
      <c r="FZT21" s="669"/>
      <c r="FZU21" s="669"/>
      <c r="FZV21" s="669"/>
      <c r="FZW21" s="669"/>
      <c r="FZX21" s="669"/>
      <c r="FZY21" s="669"/>
      <c r="FZZ21" s="669"/>
      <c r="GAA21" s="669"/>
      <c r="GAB21" s="669"/>
      <c r="GAC21" s="669"/>
      <c r="GAD21" s="669"/>
      <c r="GAE21" s="669"/>
      <c r="GAF21" s="669"/>
      <c r="GAG21" s="669"/>
      <c r="GAH21" s="669"/>
      <c r="GAI21" s="669"/>
      <c r="GAJ21" s="669"/>
      <c r="GAK21" s="669"/>
      <c r="GAL21" s="669"/>
      <c r="GAM21" s="669"/>
      <c r="GAN21" s="669"/>
      <c r="GAO21" s="669"/>
      <c r="GAP21" s="669"/>
      <c r="GAQ21" s="669"/>
      <c r="GAR21" s="669"/>
      <c r="GAS21" s="669"/>
      <c r="GAT21" s="669"/>
      <c r="GAU21" s="669"/>
      <c r="GAV21" s="669"/>
      <c r="GAW21" s="669"/>
      <c r="GAX21" s="669"/>
      <c r="GAY21" s="669"/>
      <c r="GAZ21" s="669"/>
      <c r="GBA21" s="669"/>
      <c r="GBB21" s="669"/>
      <c r="GBC21" s="669"/>
      <c r="GBD21" s="669"/>
      <c r="GBE21" s="669"/>
      <c r="GBF21" s="669"/>
      <c r="GBG21" s="669"/>
      <c r="GBH21" s="669"/>
      <c r="GBI21" s="669"/>
      <c r="GBJ21" s="669"/>
      <c r="GBK21" s="669"/>
      <c r="GBL21" s="669"/>
      <c r="GBM21" s="669"/>
      <c r="GBN21" s="669"/>
      <c r="GBO21" s="669"/>
      <c r="GBP21" s="669"/>
      <c r="GBQ21" s="669"/>
      <c r="GBR21" s="669"/>
      <c r="GBS21" s="669"/>
      <c r="GBT21" s="669"/>
      <c r="GBU21" s="669"/>
      <c r="GBV21" s="669"/>
      <c r="GBW21" s="669"/>
      <c r="GBX21" s="669"/>
      <c r="GBY21" s="669"/>
      <c r="GBZ21" s="669"/>
      <c r="GCA21" s="669"/>
      <c r="GCB21" s="669"/>
      <c r="GCC21" s="669"/>
      <c r="GCD21" s="669"/>
      <c r="GCE21" s="669"/>
      <c r="GCF21" s="669"/>
      <c r="GCG21" s="669"/>
      <c r="GCH21" s="669"/>
      <c r="GCI21" s="669"/>
      <c r="GCJ21" s="669"/>
      <c r="GCK21" s="669"/>
      <c r="GCL21" s="669"/>
      <c r="GCM21" s="669"/>
      <c r="GCN21" s="669"/>
      <c r="GCO21" s="669"/>
      <c r="GCP21" s="669"/>
      <c r="GCQ21" s="669"/>
      <c r="GCR21" s="669"/>
      <c r="GCS21" s="669"/>
      <c r="GCT21" s="669"/>
      <c r="GCU21" s="669"/>
      <c r="GCV21" s="669"/>
      <c r="GCW21" s="669"/>
      <c r="GCX21" s="669"/>
      <c r="GCY21" s="669"/>
      <c r="GCZ21" s="669"/>
      <c r="GDA21" s="669"/>
      <c r="GDB21" s="669"/>
      <c r="GDC21" s="669"/>
      <c r="GDD21" s="669"/>
      <c r="GDE21" s="669"/>
      <c r="GDF21" s="669"/>
      <c r="GDG21" s="669"/>
      <c r="GDH21" s="669"/>
      <c r="GDI21" s="669"/>
      <c r="GDJ21" s="669"/>
      <c r="GDK21" s="669"/>
      <c r="GDL21" s="669"/>
      <c r="GDM21" s="669"/>
      <c r="GDN21" s="669"/>
      <c r="GDO21" s="669"/>
      <c r="GDP21" s="669"/>
      <c r="GDQ21" s="669"/>
      <c r="GDR21" s="669"/>
      <c r="GDS21" s="669"/>
      <c r="GDT21" s="669"/>
      <c r="GDU21" s="669"/>
      <c r="GDV21" s="669"/>
      <c r="GDW21" s="669"/>
      <c r="GDX21" s="669"/>
      <c r="GDY21" s="669"/>
      <c r="GDZ21" s="669"/>
      <c r="GEA21" s="669"/>
      <c r="GEB21" s="669"/>
      <c r="GEC21" s="669"/>
      <c r="GED21" s="669"/>
      <c r="GEE21" s="669"/>
      <c r="GEF21" s="669"/>
      <c r="GEG21" s="669"/>
      <c r="GEH21" s="669"/>
      <c r="GEI21" s="669"/>
      <c r="GEJ21" s="669"/>
      <c r="GEK21" s="669"/>
      <c r="GEL21" s="669"/>
      <c r="GEM21" s="669"/>
      <c r="GEN21" s="669"/>
      <c r="GEO21" s="669"/>
      <c r="GEP21" s="669"/>
      <c r="GEQ21" s="669"/>
      <c r="GER21" s="669"/>
      <c r="GES21" s="669"/>
      <c r="GET21" s="669"/>
      <c r="GEU21" s="669"/>
      <c r="GEV21" s="669"/>
      <c r="GEW21" s="669"/>
      <c r="GEX21" s="669"/>
      <c r="GEY21" s="669"/>
      <c r="GEZ21" s="669"/>
      <c r="GFA21" s="669"/>
      <c r="GFB21" s="669"/>
      <c r="GFC21" s="669"/>
      <c r="GFD21" s="669"/>
      <c r="GFE21" s="669"/>
      <c r="GFF21" s="669"/>
      <c r="GFG21" s="669"/>
      <c r="GFH21" s="669"/>
      <c r="GFI21" s="669"/>
      <c r="GFJ21" s="669"/>
      <c r="GFK21" s="669"/>
      <c r="GFL21" s="669"/>
      <c r="GFM21" s="669"/>
      <c r="GFN21" s="669"/>
      <c r="GFO21" s="669"/>
      <c r="GFP21" s="669"/>
      <c r="GFQ21" s="669"/>
      <c r="GFR21" s="669"/>
      <c r="GFS21" s="669"/>
      <c r="GFT21" s="669"/>
      <c r="GFU21" s="669"/>
      <c r="GFV21" s="669"/>
      <c r="GFW21" s="669"/>
      <c r="GFX21" s="669"/>
      <c r="GFY21" s="669"/>
      <c r="GFZ21" s="669"/>
      <c r="GGA21" s="669"/>
      <c r="GGB21" s="669"/>
      <c r="GGC21" s="669"/>
      <c r="GGD21" s="669"/>
      <c r="GGE21" s="669"/>
      <c r="GGF21" s="669"/>
      <c r="GGG21" s="669"/>
      <c r="GGH21" s="669"/>
      <c r="GGI21" s="669"/>
      <c r="GGJ21" s="669"/>
      <c r="GGK21" s="669"/>
      <c r="GGL21" s="669"/>
      <c r="GGM21" s="669"/>
      <c r="GGN21" s="669"/>
      <c r="GGO21" s="669"/>
      <c r="GGP21" s="669"/>
      <c r="GGQ21" s="669"/>
      <c r="GGR21" s="669"/>
      <c r="GGS21" s="669"/>
      <c r="GGT21" s="669"/>
      <c r="GGU21" s="669"/>
      <c r="GGV21" s="669"/>
      <c r="GGW21" s="669"/>
      <c r="GGX21" s="669"/>
      <c r="GGY21" s="669"/>
      <c r="GGZ21" s="669"/>
      <c r="GHA21" s="669"/>
      <c r="GHB21" s="669"/>
      <c r="GHC21" s="669"/>
      <c r="GHD21" s="669"/>
      <c r="GHE21" s="669"/>
      <c r="GHF21" s="669"/>
      <c r="GHG21" s="669"/>
      <c r="GHH21" s="669"/>
      <c r="GHI21" s="669"/>
      <c r="GHJ21" s="669"/>
      <c r="GHK21" s="669"/>
      <c r="GHL21" s="669"/>
      <c r="GHM21" s="669"/>
      <c r="GHN21" s="669"/>
      <c r="GHO21" s="669"/>
      <c r="GHP21" s="669"/>
      <c r="GHQ21" s="669"/>
      <c r="GHR21" s="669"/>
      <c r="GHS21" s="669"/>
      <c r="GHT21" s="669"/>
      <c r="GHU21" s="669"/>
      <c r="GHV21" s="669"/>
      <c r="GHW21" s="669"/>
      <c r="GHX21" s="669"/>
      <c r="GHY21" s="669"/>
      <c r="GHZ21" s="669"/>
      <c r="GIA21" s="669"/>
      <c r="GIB21" s="669"/>
      <c r="GIC21" s="669"/>
      <c r="GID21" s="669"/>
      <c r="GIE21" s="669"/>
      <c r="GIF21" s="669"/>
      <c r="GIG21" s="669"/>
      <c r="GIH21" s="669"/>
      <c r="GII21" s="669"/>
      <c r="GIJ21" s="669"/>
      <c r="GIK21" s="669"/>
      <c r="GIL21" s="669"/>
      <c r="GIM21" s="669"/>
      <c r="GIN21" s="669"/>
      <c r="GIO21" s="669"/>
      <c r="GIP21" s="669"/>
      <c r="GIQ21" s="669"/>
      <c r="GIR21" s="669"/>
      <c r="GIS21" s="669"/>
      <c r="GIT21" s="669"/>
      <c r="GIU21" s="669"/>
      <c r="GIV21" s="669"/>
      <c r="GIW21" s="669"/>
      <c r="GIX21" s="669"/>
      <c r="GIY21" s="669"/>
      <c r="GIZ21" s="669"/>
      <c r="GJA21" s="669"/>
      <c r="GJB21" s="669"/>
      <c r="GJC21" s="669"/>
      <c r="GJD21" s="669"/>
      <c r="GJE21" s="669"/>
      <c r="GJF21" s="669"/>
      <c r="GJG21" s="669"/>
      <c r="GJH21" s="669"/>
      <c r="GJI21" s="669"/>
      <c r="GJJ21" s="669"/>
      <c r="GJK21" s="669"/>
      <c r="GJL21" s="669"/>
      <c r="GJM21" s="669"/>
      <c r="GJN21" s="669"/>
      <c r="GJO21" s="669"/>
      <c r="GJP21" s="669"/>
      <c r="GJQ21" s="669"/>
      <c r="GJR21" s="669"/>
      <c r="GJS21" s="669"/>
      <c r="GJT21" s="669"/>
      <c r="GJU21" s="669"/>
      <c r="GJV21" s="669"/>
      <c r="GJW21" s="669"/>
      <c r="GJX21" s="669"/>
      <c r="GJY21" s="669"/>
      <c r="GJZ21" s="669"/>
      <c r="GKA21" s="669"/>
      <c r="GKB21" s="669"/>
      <c r="GKC21" s="669"/>
      <c r="GKD21" s="669"/>
      <c r="GKE21" s="669"/>
      <c r="GKF21" s="669"/>
      <c r="GKG21" s="669"/>
      <c r="GKH21" s="669"/>
      <c r="GKI21" s="669"/>
      <c r="GKJ21" s="669"/>
      <c r="GKK21" s="669"/>
      <c r="GKL21" s="669"/>
      <c r="GKM21" s="669"/>
      <c r="GKN21" s="669"/>
      <c r="GKO21" s="669"/>
      <c r="GKP21" s="669"/>
      <c r="GKQ21" s="669"/>
      <c r="GKR21" s="669"/>
      <c r="GKS21" s="669"/>
      <c r="GKT21" s="669"/>
      <c r="GKU21" s="669"/>
      <c r="GKV21" s="669"/>
      <c r="GKW21" s="669"/>
      <c r="GKX21" s="669"/>
      <c r="GKY21" s="669"/>
      <c r="GKZ21" s="669"/>
      <c r="GLA21" s="669"/>
      <c r="GLB21" s="669"/>
      <c r="GLC21" s="669"/>
      <c r="GLD21" s="669"/>
      <c r="GLE21" s="669"/>
      <c r="GLF21" s="669"/>
      <c r="GLG21" s="669"/>
      <c r="GLH21" s="669"/>
      <c r="GLI21" s="669"/>
      <c r="GLJ21" s="669"/>
      <c r="GLK21" s="669"/>
      <c r="GLL21" s="669"/>
      <c r="GLM21" s="669"/>
      <c r="GLN21" s="669"/>
      <c r="GLO21" s="669"/>
      <c r="GLP21" s="669"/>
      <c r="GLQ21" s="669"/>
      <c r="GLR21" s="669"/>
      <c r="GLS21" s="669"/>
      <c r="GLT21" s="669"/>
      <c r="GLU21" s="669"/>
      <c r="GLV21" s="669"/>
      <c r="GLW21" s="669"/>
      <c r="GLX21" s="669"/>
      <c r="GLY21" s="669"/>
      <c r="GLZ21" s="669"/>
      <c r="GMA21" s="669"/>
      <c r="GMB21" s="669"/>
      <c r="GMC21" s="669"/>
      <c r="GMD21" s="669"/>
      <c r="GME21" s="669"/>
      <c r="GMF21" s="669"/>
      <c r="GMG21" s="669"/>
      <c r="GMH21" s="669"/>
      <c r="GMI21" s="669"/>
      <c r="GMJ21" s="669"/>
      <c r="GMK21" s="669"/>
      <c r="GML21" s="669"/>
      <c r="GMM21" s="669"/>
      <c r="GMN21" s="669"/>
      <c r="GMO21" s="669"/>
      <c r="GMP21" s="669"/>
      <c r="GMQ21" s="669"/>
      <c r="GMR21" s="669"/>
      <c r="GMS21" s="669"/>
      <c r="GMT21" s="669"/>
      <c r="GMU21" s="669"/>
      <c r="GMV21" s="669"/>
      <c r="GMW21" s="669"/>
      <c r="GMX21" s="669"/>
      <c r="GMY21" s="669"/>
      <c r="GMZ21" s="669"/>
      <c r="GNA21" s="669"/>
      <c r="GNB21" s="669"/>
      <c r="GNC21" s="669"/>
      <c r="GND21" s="669"/>
      <c r="GNE21" s="669"/>
      <c r="GNF21" s="669"/>
      <c r="GNG21" s="669"/>
      <c r="GNH21" s="669"/>
      <c r="GNI21" s="669"/>
      <c r="GNJ21" s="669"/>
      <c r="GNK21" s="669"/>
      <c r="GNL21" s="669"/>
      <c r="GNM21" s="669"/>
      <c r="GNN21" s="669"/>
      <c r="GNO21" s="669"/>
      <c r="GNP21" s="669"/>
      <c r="GNQ21" s="669"/>
      <c r="GNR21" s="669"/>
      <c r="GNS21" s="669"/>
      <c r="GNT21" s="669"/>
      <c r="GNU21" s="669"/>
      <c r="GNV21" s="669"/>
      <c r="GNW21" s="669"/>
      <c r="GNX21" s="669"/>
      <c r="GNY21" s="669"/>
      <c r="GNZ21" s="669"/>
      <c r="GOA21" s="669"/>
      <c r="GOB21" s="669"/>
      <c r="GOC21" s="669"/>
      <c r="GOD21" s="669"/>
      <c r="GOE21" s="669"/>
      <c r="GOF21" s="669"/>
      <c r="GOG21" s="669"/>
      <c r="GOH21" s="669"/>
      <c r="GOI21" s="669"/>
      <c r="GOJ21" s="669"/>
      <c r="GOK21" s="669"/>
      <c r="GOL21" s="669"/>
      <c r="GOM21" s="669"/>
      <c r="GON21" s="669"/>
      <c r="GOO21" s="669"/>
      <c r="GOP21" s="669"/>
      <c r="GOQ21" s="669"/>
      <c r="GOR21" s="669"/>
      <c r="GOS21" s="669"/>
      <c r="GOT21" s="669"/>
      <c r="GOU21" s="669"/>
      <c r="GOV21" s="669"/>
      <c r="GOW21" s="669"/>
      <c r="GOX21" s="669"/>
      <c r="GOY21" s="669"/>
      <c r="GOZ21" s="669"/>
      <c r="GPA21" s="669"/>
      <c r="GPB21" s="669"/>
      <c r="GPC21" s="669"/>
      <c r="GPD21" s="669"/>
      <c r="GPE21" s="669"/>
      <c r="GPF21" s="669"/>
      <c r="GPG21" s="669"/>
      <c r="GPH21" s="669"/>
      <c r="GPI21" s="669"/>
      <c r="GPJ21" s="669"/>
      <c r="GPK21" s="669"/>
      <c r="GPL21" s="669"/>
      <c r="GPM21" s="669"/>
      <c r="GPN21" s="669"/>
      <c r="GPO21" s="669"/>
      <c r="GPP21" s="669"/>
      <c r="GPQ21" s="669"/>
      <c r="GPR21" s="669"/>
      <c r="GPS21" s="669"/>
      <c r="GPT21" s="669"/>
      <c r="GPU21" s="669"/>
      <c r="GPV21" s="669"/>
      <c r="GPW21" s="669"/>
      <c r="GPX21" s="669"/>
      <c r="GPY21" s="669"/>
      <c r="GPZ21" s="669"/>
      <c r="GQA21" s="669"/>
      <c r="GQB21" s="669"/>
      <c r="GQC21" s="669"/>
      <c r="GQD21" s="669"/>
      <c r="GQE21" s="669"/>
      <c r="GQF21" s="669"/>
      <c r="GQG21" s="669"/>
      <c r="GQH21" s="669"/>
      <c r="GQI21" s="669"/>
      <c r="GQJ21" s="669"/>
      <c r="GQK21" s="669"/>
      <c r="GQL21" s="669"/>
      <c r="GQM21" s="669"/>
      <c r="GQN21" s="669"/>
      <c r="GQO21" s="669"/>
      <c r="GQP21" s="669"/>
      <c r="GQQ21" s="669"/>
      <c r="GQR21" s="669"/>
      <c r="GQS21" s="669"/>
      <c r="GQT21" s="669"/>
      <c r="GQU21" s="669"/>
      <c r="GQV21" s="669"/>
      <c r="GQW21" s="669"/>
      <c r="GQX21" s="669"/>
      <c r="GQY21" s="669"/>
      <c r="GQZ21" s="669"/>
      <c r="GRA21" s="669"/>
      <c r="GRB21" s="669"/>
      <c r="GRC21" s="669"/>
      <c r="GRD21" s="669"/>
      <c r="GRE21" s="669"/>
      <c r="GRF21" s="669"/>
      <c r="GRG21" s="669"/>
      <c r="GRH21" s="669"/>
      <c r="GRI21" s="669"/>
      <c r="GRJ21" s="669"/>
      <c r="GRK21" s="669"/>
      <c r="GRL21" s="669"/>
      <c r="GRM21" s="669"/>
      <c r="GRN21" s="669"/>
      <c r="GRO21" s="669"/>
      <c r="GRP21" s="669"/>
      <c r="GRQ21" s="669"/>
      <c r="GRR21" s="669"/>
      <c r="GRS21" s="669"/>
      <c r="GRT21" s="669"/>
      <c r="GRU21" s="669"/>
      <c r="GRV21" s="669"/>
      <c r="GRW21" s="669"/>
      <c r="GRX21" s="669"/>
      <c r="GRY21" s="669"/>
      <c r="GRZ21" s="669"/>
      <c r="GSA21" s="669"/>
      <c r="GSB21" s="669"/>
      <c r="GSC21" s="669"/>
      <c r="GSD21" s="669"/>
      <c r="GSE21" s="669"/>
      <c r="GSF21" s="669"/>
      <c r="GSG21" s="669"/>
      <c r="GSH21" s="669"/>
      <c r="GSI21" s="669"/>
      <c r="GSJ21" s="669"/>
      <c r="GSK21" s="669"/>
      <c r="GSL21" s="669"/>
      <c r="GSM21" s="669"/>
      <c r="GSN21" s="669"/>
      <c r="GSO21" s="669"/>
      <c r="GSP21" s="669"/>
      <c r="GSQ21" s="669"/>
      <c r="GSR21" s="669"/>
      <c r="GSS21" s="669"/>
      <c r="GST21" s="669"/>
      <c r="GSU21" s="669"/>
      <c r="GSV21" s="669"/>
      <c r="GSW21" s="669"/>
      <c r="GSX21" s="669"/>
      <c r="GSY21" s="669"/>
      <c r="GSZ21" s="669"/>
      <c r="GTA21" s="669"/>
      <c r="GTB21" s="669"/>
      <c r="GTC21" s="669"/>
      <c r="GTD21" s="669"/>
      <c r="GTE21" s="669"/>
      <c r="GTF21" s="669"/>
      <c r="GTG21" s="669"/>
      <c r="GTH21" s="669"/>
      <c r="GTI21" s="669"/>
      <c r="GTJ21" s="669"/>
      <c r="GTK21" s="669"/>
      <c r="GTL21" s="669"/>
      <c r="GTM21" s="669"/>
      <c r="GTN21" s="669"/>
      <c r="GTO21" s="669"/>
      <c r="GTP21" s="669"/>
      <c r="GTQ21" s="669"/>
      <c r="GTR21" s="669"/>
      <c r="GTS21" s="669"/>
      <c r="GTT21" s="669"/>
      <c r="GTU21" s="669"/>
      <c r="GTV21" s="669"/>
      <c r="GTW21" s="669"/>
      <c r="GTX21" s="669"/>
      <c r="GTY21" s="669"/>
      <c r="GTZ21" s="669"/>
      <c r="GUA21" s="669"/>
      <c r="GUB21" s="669"/>
      <c r="GUC21" s="669"/>
      <c r="GUD21" s="669"/>
      <c r="GUE21" s="669"/>
      <c r="GUF21" s="669"/>
      <c r="GUG21" s="669"/>
      <c r="GUH21" s="669"/>
      <c r="GUI21" s="669"/>
      <c r="GUJ21" s="669"/>
      <c r="GUK21" s="669"/>
      <c r="GUL21" s="669"/>
      <c r="GUM21" s="669"/>
      <c r="GUN21" s="669"/>
      <c r="GUO21" s="669"/>
      <c r="GUP21" s="669"/>
      <c r="GUQ21" s="669"/>
      <c r="GUR21" s="669"/>
      <c r="GUS21" s="669"/>
      <c r="GUT21" s="669"/>
      <c r="GUU21" s="669"/>
      <c r="GUV21" s="669"/>
      <c r="GUW21" s="669"/>
      <c r="GUX21" s="669"/>
      <c r="GUY21" s="669"/>
      <c r="GUZ21" s="669"/>
      <c r="GVA21" s="669"/>
      <c r="GVB21" s="669"/>
      <c r="GVC21" s="669"/>
      <c r="GVD21" s="669"/>
      <c r="GVE21" s="669"/>
      <c r="GVF21" s="669"/>
      <c r="GVG21" s="669"/>
      <c r="GVH21" s="669"/>
      <c r="GVI21" s="669"/>
      <c r="GVJ21" s="669"/>
      <c r="GVK21" s="669"/>
      <c r="GVL21" s="669"/>
      <c r="GVM21" s="669"/>
      <c r="GVN21" s="669"/>
      <c r="GVO21" s="669"/>
      <c r="GVP21" s="669"/>
      <c r="GVQ21" s="669"/>
      <c r="GVR21" s="669"/>
      <c r="GVS21" s="669"/>
      <c r="GVT21" s="669"/>
      <c r="GVU21" s="669"/>
      <c r="GVV21" s="669"/>
      <c r="GVW21" s="669"/>
      <c r="GVX21" s="669"/>
      <c r="GVY21" s="669"/>
      <c r="GVZ21" s="669"/>
      <c r="GWA21" s="669"/>
      <c r="GWB21" s="669"/>
      <c r="GWC21" s="669"/>
      <c r="GWD21" s="669"/>
      <c r="GWE21" s="669"/>
      <c r="GWF21" s="669"/>
      <c r="GWG21" s="669"/>
      <c r="GWH21" s="669"/>
      <c r="GWI21" s="669"/>
      <c r="GWJ21" s="669"/>
      <c r="GWK21" s="669"/>
      <c r="GWL21" s="669"/>
      <c r="GWM21" s="669"/>
      <c r="GWN21" s="669"/>
      <c r="GWO21" s="669"/>
      <c r="GWP21" s="669"/>
      <c r="GWQ21" s="669"/>
      <c r="GWR21" s="669"/>
      <c r="GWS21" s="669"/>
      <c r="GWT21" s="669"/>
      <c r="GWU21" s="669"/>
      <c r="GWV21" s="669"/>
      <c r="GWW21" s="669"/>
      <c r="GWX21" s="669"/>
      <c r="GWY21" s="669"/>
      <c r="GWZ21" s="669"/>
      <c r="GXA21" s="669"/>
      <c r="GXB21" s="669"/>
      <c r="GXC21" s="669"/>
      <c r="GXD21" s="669"/>
      <c r="GXE21" s="669"/>
      <c r="GXF21" s="669"/>
      <c r="GXG21" s="669"/>
      <c r="GXH21" s="669"/>
      <c r="GXI21" s="669"/>
      <c r="GXJ21" s="669"/>
      <c r="GXK21" s="669"/>
      <c r="GXL21" s="669"/>
      <c r="GXM21" s="669"/>
      <c r="GXN21" s="669"/>
      <c r="GXO21" s="669"/>
      <c r="GXP21" s="669"/>
      <c r="GXQ21" s="669"/>
      <c r="GXR21" s="669"/>
      <c r="GXS21" s="669"/>
      <c r="GXT21" s="669"/>
      <c r="GXU21" s="669"/>
      <c r="GXV21" s="669"/>
      <c r="GXW21" s="669"/>
      <c r="GXX21" s="669"/>
      <c r="GXY21" s="669"/>
      <c r="GXZ21" s="669"/>
      <c r="GYA21" s="669"/>
      <c r="GYB21" s="669"/>
      <c r="GYC21" s="669"/>
      <c r="GYD21" s="669"/>
      <c r="GYE21" s="669"/>
      <c r="GYF21" s="669"/>
      <c r="GYG21" s="669"/>
      <c r="GYH21" s="669"/>
      <c r="GYI21" s="669"/>
      <c r="GYJ21" s="669"/>
      <c r="GYK21" s="669"/>
      <c r="GYL21" s="669"/>
      <c r="GYM21" s="669"/>
      <c r="GYN21" s="669"/>
      <c r="GYO21" s="669"/>
      <c r="GYP21" s="669"/>
      <c r="GYQ21" s="669"/>
      <c r="GYR21" s="669"/>
      <c r="GYS21" s="669"/>
      <c r="GYT21" s="669"/>
      <c r="GYU21" s="669"/>
      <c r="GYV21" s="669"/>
      <c r="GYW21" s="669"/>
      <c r="GYX21" s="669"/>
      <c r="GYY21" s="669"/>
      <c r="GYZ21" s="669"/>
      <c r="GZA21" s="669"/>
      <c r="GZB21" s="669"/>
      <c r="GZC21" s="669"/>
      <c r="GZD21" s="669"/>
      <c r="GZE21" s="669"/>
      <c r="GZF21" s="669"/>
      <c r="GZG21" s="669"/>
      <c r="GZH21" s="669"/>
      <c r="GZI21" s="669"/>
      <c r="GZJ21" s="669"/>
      <c r="GZK21" s="669"/>
      <c r="GZL21" s="669"/>
      <c r="GZM21" s="669"/>
      <c r="GZN21" s="669"/>
      <c r="GZO21" s="669"/>
      <c r="GZP21" s="669"/>
      <c r="GZQ21" s="669"/>
      <c r="GZR21" s="669"/>
      <c r="GZS21" s="669"/>
      <c r="GZT21" s="669"/>
      <c r="GZU21" s="669"/>
      <c r="GZV21" s="669"/>
      <c r="GZW21" s="669"/>
      <c r="GZX21" s="669"/>
      <c r="GZY21" s="669"/>
      <c r="GZZ21" s="669"/>
      <c r="HAA21" s="669"/>
      <c r="HAB21" s="669"/>
      <c r="HAC21" s="669"/>
      <c r="HAD21" s="669"/>
      <c r="HAE21" s="669"/>
      <c r="HAF21" s="669"/>
      <c r="HAG21" s="669"/>
      <c r="HAH21" s="669"/>
      <c r="HAI21" s="669"/>
      <c r="HAJ21" s="669"/>
      <c r="HAK21" s="669"/>
      <c r="HAL21" s="669"/>
      <c r="HAM21" s="669"/>
      <c r="HAN21" s="669"/>
      <c r="HAO21" s="669"/>
      <c r="HAP21" s="669"/>
      <c r="HAQ21" s="669"/>
      <c r="HAR21" s="669"/>
      <c r="HAS21" s="669"/>
      <c r="HAT21" s="669"/>
      <c r="HAU21" s="669"/>
      <c r="HAV21" s="669"/>
      <c r="HAW21" s="669"/>
      <c r="HAX21" s="669"/>
      <c r="HAY21" s="669"/>
      <c r="HAZ21" s="669"/>
      <c r="HBA21" s="669"/>
      <c r="HBB21" s="669"/>
      <c r="HBC21" s="669"/>
      <c r="HBD21" s="669"/>
      <c r="HBE21" s="669"/>
      <c r="HBF21" s="669"/>
      <c r="HBG21" s="669"/>
      <c r="HBH21" s="669"/>
      <c r="HBI21" s="669"/>
      <c r="HBJ21" s="669"/>
      <c r="HBK21" s="669"/>
      <c r="HBL21" s="669"/>
      <c r="HBM21" s="669"/>
      <c r="HBN21" s="669"/>
      <c r="HBO21" s="669"/>
      <c r="HBP21" s="669"/>
      <c r="HBQ21" s="669"/>
      <c r="HBR21" s="669"/>
      <c r="HBS21" s="669"/>
      <c r="HBT21" s="669"/>
      <c r="HBU21" s="669"/>
      <c r="HBV21" s="669"/>
      <c r="HBW21" s="669"/>
      <c r="HBX21" s="669"/>
      <c r="HBY21" s="669"/>
      <c r="HBZ21" s="669"/>
      <c r="HCA21" s="669"/>
      <c r="HCB21" s="669"/>
      <c r="HCC21" s="669"/>
      <c r="HCD21" s="669"/>
      <c r="HCE21" s="669"/>
      <c r="HCF21" s="669"/>
      <c r="HCG21" s="669"/>
      <c r="HCH21" s="669"/>
      <c r="HCI21" s="669"/>
      <c r="HCJ21" s="669"/>
      <c r="HCK21" s="669"/>
      <c r="HCL21" s="669"/>
      <c r="HCM21" s="669"/>
      <c r="HCN21" s="669"/>
      <c r="HCO21" s="669"/>
      <c r="HCP21" s="669"/>
      <c r="HCQ21" s="669"/>
      <c r="HCR21" s="669"/>
      <c r="HCS21" s="669"/>
      <c r="HCT21" s="669"/>
      <c r="HCU21" s="669"/>
      <c r="HCV21" s="669"/>
      <c r="HCW21" s="669"/>
      <c r="HCX21" s="669"/>
      <c r="HCY21" s="669"/>
      <c r="HCZ21" s="669"/>
      <c r="HDA21" s="669"/>
      <c r="HDB21" s="669"/>
      <c r="HDC21" s="669"/>
      <c r="HDD21" s="669"/>
      <c r="HDE21" s="669"/>
      <c r="HDF21" s="669"/>
      <c r="HDG21" s="669"/>
      <c r="HDH21" s="669"/>
      <c r="HDI21" s="669"/>
      <c r="HDJ21" s="669"/>
      <c r="HDK21" s="669"/>
      <c r="HDL21" s="669"/>
      <c r="HDM21" s="669"/>
      <c r="HDN21" s="669"/>
      <c r="HDO21" s="669"/>
      <c r="HDP21" s="669"/>
      <c r="HDQ21" s="669"/>
      <c r="HDR21" s="669"/>
      <c r="HDS21" s="669"/>
      <c r="HDT21" s="669"/>
      <c r="HDU21" s="669"/>
      <c r="HDV21" s="669"/>
      <c r="HDW21" s="669"/>
      <c r="HDX21" s="669"/>
      <c r="HDY21" s="669"/>
      <c r="HDZ21" s="669"/>
      <c r="HEA21" s="669"/>
      <c r="HEB21" s="669"/>
      <c r="HEC21" s="669"/>
      <c r="HED21" s="669"/>
      <c r="HEE21" s="669"/>
      <c r="HEF21" s="669"/>
      <c r="HEG21" s="669"/>
      <c r="HEH21" s="669"/>
      <c r="HEI21" s="669"/>
      <c r="HEJ21" s="669"/>
      <c r="HEK21" s="669"/>
      <c r="HEL21" s="669"/>
      <c r="HEM21" s="669"/>
      <c r="HEN21" s="669"/>
      <c r="HEO21" s="669"/>
      <c r="HEP21" s="669"/>
      <c r="HEQ21" s="669"/>
      <c r="HER21" s="669"/>
      <c r="HES21" s="669"/>
      <c r="HET21" s="669"/>
      <c r="HEU21" s="669"/>
      <c r="HEV21" s="669"/>
      <c r="HEW21" s="669"/>
      <c r="HEX21" s="669"/>
      <c r="HEY21" s="669"/>
      <c r="HEZ21" s="669"/>
      <c r="HFA21" s="669"/>
      <c r="HFB21" s="669"/>
      <c r="HFC21" s="669"/>
      <c r="HFD21" s="669"/>
      <c r="HFE21" s="669"/>
      <c r="HFF21" s="669"/>
      <c r="HFG21" s="669"/>
      <c r="HFH21" s="669"/>
      <c r="HFI21" s="669"/>
      <c r="HFJ21" s="669"/>
      <c r="HFK21" s="669"/>
      <c r="HFL21" s="669"/>
      <c r="HFM21" s="669"/>
      <c r="HFN21" s="669"/>
      <c r="HFO21" s="669"/>
      <c r="HFP21" s="669"/>
      <c r="HFQ21" s="669"/>
      <c r="HFR21" s="669"/>
      <c r="HFS21" s="669"/>
      <c r="HFT21" s="669"/>
      <c r="HFU21" s="669"/>
      <c r="HFV21" s="669"/>
      <c r="HFW21" s="669"/>
      <c r="HFX21" s="669"/>
      <c r="HFY21" s="669"/>
      <c r="HFZ21" s="669"/>
      <c r="HGA21" s="669"/>
      <c r="HGB21" s="669"/>
      <c r="HGC21" s="669"/>
      <c r="HGD21" s="669"/>
      <c r="HGE21" s="669"/>
      <c r="HGF21" s="669"/>
      <c r="HGG21" s="669"/>
      <c r="HGH21" s="669"/>
      <c r="HGI21" s="669"/>
      <c r="HGJ21" s="669"/>
      <c r="HGK21" s="669"/>
      <c r="HGL21" s="669"/>
      <c r="HGM21" s="669"/>
      <c r="HGN21" s="669"/>
      <c r="HGO21" s="669"/>
      <c r="HGP21" s="669"/>
      <c r="HGQ21" s="669"/>
      <c r="HGR21" s="669"/>
      <c r="HGS21" s="669"/>
      <c r="HGT21" s="669"/>
      <c r="HGU21" s="669"/>
      <c r="HGV21" s="669"/>
      <c r="HGW21" s="669"/>
      <c r="HGX21" s="669"/>
      <c r="HGY21" s="669"/>
      <c r="HGZ21" s="669"/>
      <c r="HHA21" s="669"/>
      <c r="HHB21" s="669"/>
      <c r="HHC21" s="669"/>
      <c r="HHD21" s="669"/>
      <c r="HHE21" s="669"/>
      <c r="HHF21" s="669"/>
      <c r="HHG21" s="669"/>
      <c r="HHH21" s="669"/>
      <c r="HHI21" s="669"/>
      <c r="HHJ21" s="669"/>
      <c r="HHK21" s="669"/>
      <c r="HHL21" s="669"/>
      <c r="HHM21" s="669"/>
      <c r="HHN21" s="669"/>
      <c r="HHO21" s="669"/>
      <c r="HHP21" s="669"/>
      <c r="HHQ21" s="669"/>
      <c r="HHR21" s="669"/>
      <c r="HHS21" s="669"/>
      <c r="HHT21" s="669"/>
      <c r="HHU21" s="669"/>
      <c r="HHV21" s="669"/>
      <c r="HHW21" s="669"/>
      <c r="HHX21" s="669"/>
      <c r="HHY21" s="669"/>
      <c r="HHZ21" s="669"/>
      <c r="HIA21" s="669"/>
      <c r="HIB21" s="669"/>
      <c r="HIC21" s="669"/>
      <c r="HID21" s="669"/>
      <c r="HIE21" s="669"/>
      <c r="HIF21" s="669"/>
      <c r="HIG21" s="669"/>
      <c r="HIH21" s="669"/>
      <c r="HII21" s="669"/>
      <c r="HIJ21" s="669"/>
      <c r="HIK21" s="669"/>
      <c r="HIL21" s="669"/>
      <c r="HIM21" s="669"/>
      <c r="HIN21" s="669"/>
      <c r="HIO21" s="669"/>
      <c r="HIP21" s="669"/>
      <c r="HIQ21" s="669"/>
      <c r="HIR21" s="669"/>
      <c r="HIS21" s="669"/>
      <c r="HIT21" s="669"/>
      <c r="HIU21" s="669"/>
      <c r="HIV21" s="669"/>
      <c r="HIW21" s="669"/>
      <c r="HIX21" s="669"/>
      <c r="HIY21" s="669"/>
      <c r="HIZ21" s="669"/>
      <c r="HJA21" s="669"/>
      <c r="HJB21" s="669"/>
      <c r="HJC21" s="669"/>
      <c r="HJD21" s="669"/>
      <c r="HJE21" s="669"/>
      <c r="HJF21" s="669"/>
      <c r="HJG21" s="669"/>
      <c r="HJH21" s="669"/>
      <c r="HJI21" s="669"/>
      <c r="HJJ21" s="669"/>
      <c r="HJK21" s="669"/>
      <c r="HJL21" s="669"/>
      <c r="HJM21" s="669"/>
      <c r="HJN21" s="669"/>
      <c r="HJO21" s="669"/>
      <c r="HJP21" s="669"/>
      <c r="HJQ21" s="669"/>
      <c r="HJR21" s="669"/>
      <c r="HJS21" s="669"/>
      <c r="HJT21" s="669"/>
      <c r="HJU21" s="669"/>
      <c r="HJV21" s="669"/>
      <c r="HJW21" s="669"/>
      <c r="HJX21" s="669"/>
      <c r="HJY21" s="669"/>
      <c r="HJZ21" s="669"/>
      <c r="HKA21" s="669"/>
      <c r="HKB21" s="669"/>
      <c r="HKC21" s="669"/>
      <c r="HKD21" s="669"/>
      <c r="HKE21" s="669"/>
      <c r="HKF21" s="669"/>
      <c r="HKG21" s="669"/>
      <c r="HKH21" s="669"/>
      <c r="HKI21" s="669"/>
      <c r="HKJ21" s="669"/>
      <c r="HKK21" s="669"/>
      <c r="HKL21" s="669"/>
      <c r="HKM21" s="669"/>
      <c r="HKN21" s="669"/>
      <c r="HKO21" s="669"/>
      <c r="HKP21" s="669"/>
      <c r="HKQ21" s="669"/>
      <c r="HKR21" s="669"/>
      <c r="HKS21" s="669"/>
      <c r="HKT21" s="669"/>
      <c r="HKU21" s="669"/>
      <c r="HKV21" s="669"/>
      <c r="HKW21" s="669"/>
      <c r="HKX21" s="669"/>
      <c r="HKY21" s="669"/>
      <c r="HKZ21" s="669"/>
      <c r="HLA21" s="669"/>
      <c r="HLB21" s="669"/>
      <c r="HLC21" s="669"/>
      <c r="HLD21" s="669"/>
      <c r="HLE21" s="669"/>
      <c r="HLF21" s="669"/>
      <c r="HLG21" s="669"/>
      <c r="HLH21" s="669"/>
      <c r="HLI21" s="669"/>
      <c r="HLJ21" s="669"/>
      <c r="HLK21" s="669"/>
      <c r="HLL21" s="669"/>
      <c r="HLM21" s="669"/>
      <c r="HLN21" s="669"/>
      <c r="HLO21" s="669"/>
      <c r="HLP21" s="669"/>
      <c r="HLQ21" s="669"/>
      <c r="HLR21" s="669"/>
      <c r="HLS21" s="669"/>
      <c r="HLT21" s="669"/>
      <c r="HLU21" s="669"/>
      <c r="HLV21" s="669"/>
      <c r="HLW21" s="669"/>
      <c r="HLX21" s="669"/>
      <c r="HLY21" s="669"/>
      <c r="HLZ21" s="669"/>
      <c r="HMA21" s="669"/>
      <c r="HMB21" s="669"/>
      <c r="HMC21" s="669"/>
      <c r="HMD21" s="669"/>
      <c r="HME21" s="669"/>
      <c r="HMF21" s="669"/>
      <c r="HMG21" s="669"/>
      <c r="HMH21" s="669"/>
      <c r="HMI21" s="669"/>
      <c r="HMJ21" s="669"/>
      <c r="HMK21" s="669"/>
      <c r="HML21" s="669"/>
      <c r="HMM21" s="669"/>
      <c r="HMN21" s="669"/>
      <c r="HMO21" s="669"/>
      <c r="HMP21" s="669"/>
      <c r="HMQ21" s="669"/>
      <c r="HMR21" s="669"/>
      <c r="HMS21" s="669"/>
      <c r="HMT21" s="669"/>
      <c r="HMU21" s="669"/>
      <c r="HMV21" s="669"/>
      <c r="HMW21" s="669"/>
      <c r="HMX21" s="669"/>
      <c r="HMY21" s="669"/>
      <c r="HMZ21" s="669"/>
      <c r="HNA21" s="669"/>
      <c r="HNB21" s="669"/>
      <c r="HNC21" s="669"/>
      <c r="HND21" s="669"/>
      <c r="HNE21" s="669"/>
      <c r="HNF21" s="669"/>
      <c r="HNG21" s="669"/>
      <c r="HNH21" s="669"/>
      <c r="HNI21" s="669"/>
      <c r="HNJ21" s="669"/>
      <c r="HNK21" s="669"/>
      <c r="HNL21" s="669"/>
      <c r="HNM21" s="669"/>
      <c r="HNN21" s="669"/>
      <c r="HNO21" s="669"/>
      <c r="HNP21" s="669"/>
      <c r="HNQ21" s="669"/>
      <c r="HNR21" s="669"/>
      <c r="HNS21" s="669"/>
      <c r="HNT21" s="669"/>
      <c r="HNU21" s="669"/>
      <c r="HNV21" s="669"/>
      <c r="HNW21" s="669"/>
      <c r="HNX21" s="669"/>
      <c r="HNY21" s="669"/>
      <c r="HNZ21" s="669"/>
      <c r="HOA21" s="669"/>
      <c r="HOB21" s="669"/>
      <c r="HOC21" s="669"/>
      <c r="HOD21" s="669"/>
      <c r="HOE21" s="669"/>
      <c r="HOF21" s="669"/>
      <c r="HOG21" s="669"/>
      <c r="HOH21" s="669"/>
      <c r="HOI21" s="669"/>
      <c r="HOJ21" s="669"/>
      <c r="HOK21" s="669"/>
      <c r="HOL21" s="669"/>
      <c r="HOM21" s="669"/>
      <c r="HON21" s="669"/>
      <c r="HOO21" s="669"/>
      <c r="HOP21" s="669"/>
      <c r="HOQ21" s="669"/>
      <c r="HOR21" s="669"/>
      <c r="HOS21" s="669"/>
      <c r="HOT21" s="669"/>
      <c r="HOU21" s="669"/>
      <c r="HOV21" s="669"/>
      <c r="HOW21" s="669"/>
      <c r="HOX21" s="669"/>
      <c r="HOY21" s="669"/>
      <c r="HOZ21" s="669"/>
      <c r="HPA21" s="669"/>
      <c r="HPB21" s="669"/>
      <c r="HPC21" s="669"/>
      <c r="HPD21" s="669"/>
      <c r="HPE21" s="669"/>
      <c r="HPF21" s="669"/>
      <c r="HPG21" s="669"/>
      <c r="HPH21" s="669"/>
      <c r="HPI21" s="669"/>
      <c r="HPJ21" s="669"/>
      <c r="HPK21" s="669"/>
      <c r="HPL21" s="669"/>
      <c r="HPM21" s="669"/>
      <c r="HPN21" s="669"/>
      <c r="HPO21" s="669"/>
      <c r="HPP21" s="669"/>
      <c r="HPQ21" s="669"/>
      <c r="HPR21" s="669"/>
      <c r="HPS21" s="669"/>
      <c r="HPT21" s="669"/>
      <c r="HPU21" s="669"/>
      <c r="HPV21" s="669"/>
      <c r="HPW21" s="669"/>
      <c r="HPX21" s="669"/>
      <c r="HPY21" s="669"/>
      <c r="HPZ21" s="669"/>
      <c r="HQA21" s="669"/>
      <c r="HQB21" s="669"/>
      <c r="HQC21" s="669"/>
      <c r="HQD21" s="669"/>
      <c r="HQE21" s="669"/>
      <c r="HQF21" s="669"/>
      <c r="HQG21" s="669"/>
      <c r="HQH21" s="669"/>
      <c r="HQI21" s="669"/>
      <c r="HQJ21" s="669"/>
      <c r="HQK21" s="669"/>
      <c r="HQL21" s="669"/>
      <c r="HQM21" s="669"/>
      <c r="HQN21" s="669"/>
      <c r="HQO21" s="669"/>
      <c r="HQP21" s="669"/>
      <c r="HQQ21" s="669"/>
      <c r="HQR21" s="669"/>
      <c r="HQS21" s="669"/>
      <c r="HQT21" s="669"/>
      <c r="HQU21" s="669"/>
      <c r="HQV21" s="669"/>
      <c r="HQW21" s="669"/>
      <c r="HQX21" s="669"/>
      <c r="HQY21" s="669"/>
      <c r="HQZ21" s="669"/>
      <c r="HRA21" s="669"/>
      <c r="HRB21" s="669"/>
      <c r="HRC21" s="669"/>
      <c r="HRD21" s="669"/>
      <c r="HRE21" s="669"/>
      <c r="HRF21" s="669"/>
      <c r="HRG21" s="669"/>
      <c r="HRH21" s="669"/>
      <c r="HRI21" s="669"/>
      <c r="HRJ21" s="669"/>
      <c r="HRK21" s="669"/>
      <c r="HRL21" s="669"/>
      <c r="HRM21" s="669"/>
      <c r="HRN21" s="669"/>
      <c r="HRO21" s="669"/>
      <c r="HRP21" s="669"/>
      <c r="HRQ21" s="669"/>
      <c r="HRR21" s="669"/>
      <c r="HRS21" s="669"/>
      <c r="HRT21" s="669"/>
      <c r="HRU21" s="669"/>
      <c r="HRV21" s="669"/>
      <c r="HRW21" s="669"/>
      <c r="HRX21" s="669"/>
      <c r="HRY21" s="669"/>
      <c r="HRZ21" s="669"/>
      <c r="HSA21" s="669"/>
      <c r="HSB21" s="669"/>
      <c r="HSC21" s="669"/>
      <c r="HSD21" s="669"/>
      <c r="HSE21" s="669"/>
      <c r="HSF21" s="669"/>
      <c r="HSG21" s="669"/>
      <c r="HSH21" s="669"/>
      <c r="HSI21" s="669"/>
      <c r="HSJ21" s="669"/>
      <c r="HSK21" s="669"/>
      <c r="HSL21" s="669"/>
      <c r="HSM21" s="669"/>
      <c r="HSN21" s="669"/>
      <c r="HSO21" s="669"/>
      <c r="HSP21" s="669"/>
      <c r="HSQ21" s="669"/>
      <c r="HSR21" s="669"/>
      <c r="HSS21" s="669"/>
      <c r="HST21" s="669"/>
      <c r="HSU21" s="669"/>
      <c r="HSV21" s="669"/>
      <c r="HSW21" s="669"/>
      <c r="HSX21" s="669"/>
      <c r="HSY21" s="669"/>
      <c r="HSZ21" s="669"/>
      <c r="HTA21" s="669"/>
      <c r="HTB21" s="669"/>
      <c r="HTC21" s="669"/>
      <c r="HTD21" s="669"/>
      <c r="HTE21" s="669"/>
      <c r="HTF21" s="669"/>
      <c r="HTG21" s="669"/>
      <c r="HTH21" s="669"/>
      <c r="HTI21" s="669"/>
      <c r="HTJ21" s="669"/>
      <c r="HTK21" s="669"/>
      <c r="HTL21" s="669"/>
      <c r="HTM21" s="669"/>
      <c r="HTN21" s="669"/>
      <c r="HTO21" s="669"/>
      <c r="HTP21" s="669"/>
      <c r="HTQ21" s="669"/>
      <c r="HTR21" s="669"/>
      <c r="HTS21" s="669"/>
      <c r="HTT21" s="669"/>
      <c r="HTU21" s="669"/>
      <c r="HTV21" s="669"/>
      <c r="HTW21" s="669"/>
      <c r="HTX21" s="669"/>
      <c r="HTY21" s="669"/>
      <c r="HTZ21" s="669"/>
      <c r="HUA21" s="669"/>
      <c r="HUB21" s="669"/>
      <c r="HUC21" s="669"/>
      <c r="HUD21" s="669"/>
      <c r="HUE21" s="669"/>
      <c r="HUF21" s="669"/>
      <c r="HUG21" s="669"/>
      <c r="HUH21" s="669"/>
      <c r="HUI21" s="669"/>
      <c r="HUJ21" s="669"/>
      <c r="HUK21" s="669"/>
      <c r="HUL21" s="669"/>
      <c r="HUM21" s="669"/>
      <c r="HUN21" s="669"/>
      <c r="HUO21" s="669"/>
      <c r="HUP21" s="669"/>
      <c r="HUQ21" s="669"/>
      <c r="HUR21" s="669"/>
      <c r="HUS21" s="669"/>
      <c r="HUT21" s="669"/>
      <c r="HUU21" s="669"/>
      <c r="HUV21" s="669"/>
      <c r="HUW21" s="669"/>
      <c r="HUX21" s="669"/>
      <c r="HUY21" s="669"/>
      <c r="HUZ21" s="669"/>
      <c r="HVA21" s="669"/>
      <c r="HVB21" s="669"/>
      <c r="HVC21" s="669"/>
      <c r="HVD21" s="669"/>
      <c r="HVE21" s="669"/>
      <c r="HVF21" s="669"/>
      <c r="HVG21" s="669"/>
      <c r="HVH21" s="669"/>
      <c r="HVI21" s="669"/>
      <c r="HVJ21" s="669"/>
      <c r="HVK21" s="669"/>
      <c r="HVL21" s="669"/>
      <c r="HVM21" s="669"/>
      <c r="HVN21" s="669"/>
      <c r="HVO21" s="669"/>
      <c r="HVP21" s="669"/>
      <c r="HVQ21" s="669"/>
      <c r="HVR21" s="669"/>
      <c r="HVS21" s="669"/>
      <c r="HVT21" s="669"/>
      <c r="HVU21" s="669"/>
      <c r="HVV21" s="669"/>
      <c r="HVW21" s="669"/>
      <c r="HVX21" s="669"/>
      <c r="HVY21" s="669"/>
      <c r="HVZ21" s="669"/>
      <c r="HWA21" s="669"/>
      <c r="HWB21" s="669"/>
      <c r="HWC21" s="669"/>
      <c r="HWD21" s="669"/>
      <c r="HWE21" s="669"/>
      <c r="HWF21" s="669"/>
      <c r="HWG21" s="669"/>
      <c r="HWH21" s="669"/>
      <c r="HWI21" s="669"/>
      <c r="HWJ21" s="669"/>
      <c r="HWK21" s="669"/>
      <c r="HWL21" s="669"/>
      <c r="HWM21" s="669"/>
      <c r="HWN21" s="669"/>
      <c r="HWO21" s="669"/>
      <c r="HWP21" s="669"/>
      <c r="HWQ21" s="669"/>
      <c r="HWR21" s="669"/>
      <c r="HWS21" s="669"/>
      <c r="HWT21" s="669"/>
      <c r="HWU21" s="669"/>
      <c r="HWV21" s="669"/>
      <c r="HWW21" s="669"/>
      <c r="HWX21" s="669"/>
      <c r="HWY21" s="669"/>
      <c r="HWZ21" s="669"/>
      <c r="HXA21" s="669"/>
      <c r="HXB21" s="669"/>
      <c r="HXC21" s="669"/>
      <c r="HXD21" s="669"/>
      <c r="HXE21" s="669"/>
      <c r="HXF21" s="669"/>
      <c r="HXG21" s="669"/>
      <c r="HXH21" s="669"/>
      <c r="HXI21" s="669"/>
      <c r="HXJ21" s="669"/>
      <c r="HXK21" s="669"/>
      <c r="HXL21" s="669"/>
      <c r="HXM21" s="669"/>
      <c r="HXN21" s="669"/>
      <c r="HXO21" s="669"/>
      <c r="HXP21" s="669"/>
      <c r="HXQ21" s="669"/>
      <c r="HXR21" s="669"/>
      <c r="HXS21" s="669"/>
      <c r="HXT21" s="669"/>
      <c r="HXU21" s="669"/>
      <c r="HXV21" s="669"/>
      <c r="HXW21" s="669"/>
      <c r="HXX21" s="669"/>
      <c r="HXY21" s="669"/>
      <c r="HXZ21" s="669"/>
      <c r="HYA21" s="669"/>
      <c r="HYB21" s="669"/>
      <c r="HYC21" s="669"/>
      <c r="HYD21" s="669"/>
      <c r="HYE21" s="669"/>
      <c r="HYF21" s="669"/>
      <c r="HYG21" s="669"/>
      <c r="HYH21" s="669"/>
      <c r="HYI21" s="669"/>
      <c r="HYJ21" s="669"/>
      <c r="HYK21" s="669"/>
      <c r="HYL21" s="669"/>
      <c r="HYM21" s="669"/>
      <c r="HYN21" s="669"/>
      <c r="HYO21" s="669"/>
      <c r="HYP21" s="669"/>
      <c r="HYQ21" s="669"/>
      <c r="HYR21" s="669"/>
      <c r="HYS21" s="669"/>
      <c r="HYT21" s="669"/>
      <c r="HYU21" s="669"/>
      <c r="HYV21" s="669"/>
      <c r="HYW21" s="669"/>
      <c r="HYX21" s="669"/>
      <c r="HYY21" s="669"/>
      <c r="HYZ21" s="669"/>
      <c r="HZA21" s="669"/>
      <c r="HZB21" s="669"/>
      <c r="HZC21" s="669"/>
      <c r="HZD21" s="669"/>
      <c r="HZE21" s="669"/>
      <c r="HZF21" s="669"/>
      <c r="HZG21" s="669"/>
      <c r="HZH21" s="669"/>
      <c r="HZI21" s="669"/>
      <c r="HZJ21" s="669"/>
      <c r="HZK21" s="669"/>
      <c r="HZL21" s="669"/>
      <c r="HZM21" s="669"/>
      <c r="HZN21" s="669"/>
      <c r="HZO21" s="669"/>
      <c r="HZP21" s="669"/>
      <c r="HZQ21" s="669"/>
      <c r="HZR21" s="669"/>
      <c r="HZS21" s="669"/>
      <c r="HZT21" s="669"/>
      <c r="HZU21" s="669"/>
      <c r="HZV21" s="669"/>
      <c r="HZW21" s="669"/>
      <c r="HZX21" s="669"/>
      <c r="HZY21" s="669"/>
      <c r="HZZ21" s="669"/>
      <c r="IAA21" s="669"/>
      <c r="IAB21" s="669"/>
      <c r="IAC21" s="669"/>
      <c r="IAD21" s="669"/>
      <c r="IAE21" s="669"/>
      <c r="IAF21" s="669"/>
      <c r="IAG21" s="669"/>
      <c r="IAH21" s="669"/>
      <c r="IAI21" s="669"/>
      <c r="IAJ21" s="669"/>
      <c r="IAK21" s="669"/>
      <c r="IAL21" s="669"/>
      <c r="IAM21" s="669"/>
      <c r="IAN21" s="669"/>
      <c r="IAO21" s="669"/>
      <c r="IAP21" s="669"/>
      <c r="IAQ21" s="669"/>
      <c r="IAR21" s="669"/>
      <c r="IAS21" s="669"/>
      <c r="IAT21" s="669"/>
      <c r="IAU21" s="669"/>
      <c r="IAV21" s="669"/>
      <c r="IAW21" s="669"/>
      <c r="IAX21" s="669"/>
      <c r="IAY21" s="669"/>
      <c r="IAZ21" s="669"/>
      <c r="IBA21" s="669"/>
      <c r="IBB21" s="669"/>
      <c r="IBC21" s="669"/>
      <c r="IBD21" s="669"/>
      <c r="IBE21" s="669"/>
      <c r="IBF21" s="669"/>
      <c r="IBG21" s="669"/>
      <c r="IBH21" s="669"/>
      <c r="IBI21" s="669"/>
      <c r="IBJ21" s="669"/>
      <c r="IBK21" s="669"/>
      <c r="IBL21" s="669"/>
      <c r="IBM21" s="669"/>
      <c r="IBN21" s="669"/>
      <c r="IBO21" s="669"/>
      <c r="IBP21" s="669"/>
      <c r="IBQ21" s="669"/>
      <c r="IBR21" s="669"/>
      <c r="IBS21" s="669"/>
      <c r="IBT21" s="669"/>
      <c r="IBU21" s="669"/>
      <c r="IBV21" s="669"/>
      <c r="IBW21" s="669"/>
      <c r="IBX21" s="669"/>
      <c r="IBY21" s="669"/>
      <c r="IBZ21" s="669"/>
      <c r="ICA21" s="669"/>
      <c r="ICB21" s="669"/>
      <c r="ICC21" s="669"/>
      <c r="ICD21" s="669"/>
      <c r="ICE21" s="669"/>
      <c r="ICF21" s="669"/>
      <c r="ICG21" s="669"/>
      <c r="ICH21" s="669"/>
      <c r="ICI21" s="669"/>
      <c r="ICJ21" s="669"/>
      <c r="ICK21" s="669"/>
      <c r="ICL21" s="669"/>
      <c r="ICM21" s="669"/>
      <c r="ICN21" s="669"/>
      <c r="ICO21" s="669"/>
      <c r="ICP21" s="669"/>
      <c r="ICQ21" s="669"/>
      <c r="ICR21" s="669"/>
      <c r="ICS21" s="669"/>
      <c r="ICT21" s="669"/>
      <c r="ICU21" s="669"/>
      <c r="ICV21" s="669"/>
      <c r="ICW21" s="669"/>
      <c r="ICX21" s="669"/>
      <c r="ICY21" s="669"/>
      <c r="ICZ21" s="669"/>
      <c r="IDA21" s="669"/>
      <c r="IDB21" s="669"/>
      <c r="IDC21" s="669"/>
      <c r="IDD21" s="669"/>
      <c r="IDE21" s="669"/>
      <c r="IDF21" s="669"/>
      <c r="IDG21" s="669"/>
      <c r="IDH21" s="669"/>
      <c r="IDI21" s="669"/>
      <c r="IDJ21" s="669"/>
      <c r="IDK21" s="669"/>
      <c r="IDL21" s="669"/>
      <c r="IDM21" s="669"/>
      <c r="IDN21" s="669"/>
      <c r="IDO21" s="669"/>
      <c r="IDP21" s="669"/>
      <c r="IDQ21" s="669"/>
      <c r="IDR21" s="669"/>
      <c r="IDS21" s="669"/>
      <c r="IDT21" s="669"/>
      <c r="IDU21" s="669"/>
      <c r="IDV21" s="669"/>
      <c r="IDW21" s="669"/>
      <c r="IDX21" s="669"/>
      <c r="IDY21" s="669"/>
      <c r="IDZ21" s="669"/>
      <c r="IEA21" s="669"/>
      <c r="IEB21" s="669"/>
      <c r="IEC21" s="669"/>
      <c r="IED21" s="669"/>
      <c r="IEE21" s="669"/>
      <c r="IEF21" s="669"/>
      <c r="IEG21" s="669"/>
      <c r="IEH21" s="669"/>
      <c r="IEI21" s="669"/>
      <c r="IEJ21" s="669"/>
      <c r="IEK21" s="669"/>
      <c r="IEL21" s="669"/>
      <c r="IEM21" s="669"/>
      <c r="IEN21" s="669"/>
      <c r="IEO21" s="669"/>
      <c r="IEP21" s="669"/>
      <c r="IEQ21" s="669"/>
      <c r="IER21" s="669"/>
      <c r="IES21" s="669"/>
      <c r="IET21" s="669"/>
      <c r="IEU21" s="669"/>
      <c r="IEV21" s="669"/>
      <c r="IEW21" s="669"/>
      <c r="IEX21" s="669"/>
      <c r="IEY21" s="669"/>
      <c r="IEZ21" s="669"/>
      <c r="IFA21" s="669"/>
      <c r="IFB21" s="669"/>
      <c r="IFC21" s="669"/>
      <c r="IFD21" s="669"/>
      <c r="IFE21" s="669"/>
      <c r="IFF21" s="669"/>
      <c r="IFG21" s="669"/>
      <c r="IFH21" s="669"/>
      <c r="IFI21" s="669"/>
      <c r="IFJ21" s="669"/>
      <c r="IFK21" s="669"/>
      <c r="IFL21" s="669"/>
      <c r="IFM21" s="669"/>
      <c r="IFN21" s="669"/>
      <c r="IFO21" s="669"/>
      <c r="IFP21" s="669"/>
      <c r="IFQ21" s="669"/>
      <c r="IFR21" s="669"/>
      <c r="IFS21" s="669"/>
      <c r="IFT21" s="669"/>
      <c r="IFU21" s="669"/>
      <c r="IFV21" s="669"/>
      <c r="IFW21" s="669"/>
      <c r="IFX21" s="669"/>
      <c r="IFY21" s="669"/>
      <c r="IFZ21" s="669"/>
      <c r="IGA21" s="669"/>
      <c r="IGB21" s="669"/>
      <c r="IGC21" s="669"/>
      <c r="IGD21" s="669"/>
      <c r="IGE21" s="669"/>
      <c r="IGF21" s="669"/>
      <c r="IGG21" s="669"/>
      <c r="IGH21" s="669"/>
      <c r="IGI21" s="669"/>
      <c r="IGJ21" s="669"/>
      <c r="IGK21" s="669"/>
      <c r="IGL21" s="669"/>
      <c r="IGM21" s="669"/>
      <c r="IGN21" s="669"/>
      <c r="IGO21" s="669"/>
      <c r="IGP21" s="669"/>
      <c r="IGQ21" s="669"/>
      <c r="IGR21" s="669"/>
      <c r="IGS21" s="669"/>
      <c r="IGT21" s="669"/>
      <c r="IGU21" s="669"/>
      <c r="IGV21" s="669"/>
      <c r="IGW21" s="669"/>
      <c r="IGX21" s="669"/>
      <c r="IGY21" s="669"/>
      <c r="IGZ21" s="669"/>
      <c r="IHA21" s="669"/>
      <c r="IHB21" s="669"/>
      <c r="IHC21" s="669"/>
      <c r="IHD21" s="669"/>
      <c r="IHE21" s="669"/>
      <c r="IHF21" s="669"/>
      <c r="IHG21" s="669"/>
      <c r="IHH21" s="669"/>
      <c r="IHI21" s="669"/>
      <c r="IHJ21" s="669"/>
      <c r="IHK21" s="669"/>
      <c r="IHL21" s="669"/>
      <c r="IHM21" s="669"/>
      <c r="IHN21" s="669"/>
      <c r="IHO21" s="669"/>
      <c r="IHP21" s="669"/>
      <c r="IHQ21" s="669"/>
      <c r="IHR21" s="669"/>
      <c r="IHS21" s="669"/>
      <c r="IHT21" s="669"/>
      <c r="IHU21" s="669"/>
      <c r="IHV21" s="669"/>
      <c r="IHW21" s="669"/>
      <c r="IHX21" s="669"/>
      <c r="IHY21" s="669"/>
      <c r="IHZ21" s="669"/>
      <c r="IIA21" s="669"/>
      <c r="IIB21" s="669"/>
      <c r="IIC21" s="669"/>
      <c r="IID21" s="669"/>
      <c r="IIE21" s="669"/>
      <c r="IIF21" s="669"/>
      <c r="IIG21" s="669"/>
      <c r="IIH21" s="669"/>
      <c r="III21" s="669"/>
      <c r="IIJ21" s="669"/>
      <c r="IIK21" s="669"/>
      <c r="IIL21" s="669"/>
      <c r="IIM21" s="669"/>
      <c r="IIN21" s="669"/>
      <c r="IIO21" s="669"/>
      <c r="IIP21" s="669"/>
      <c r="IIQ21" s="669"/>
      <c r="IIR21" s="669"/>
      <c r="IIS21" s="669"/>
      <c r="IIT21" s="669"/>
      <c r="IIU21" s="669"/>
      <c r="IIV21" s="669"/>
      <c r="IIW21" s="669"/>
      <c r="IIX21" s="669"/>
      <c r="IIY21" s="669"/>
      <c r="IIZ21" s="669"/>
      <c r="IJA21" s="669"/>
      <c r="IJB21" s="669"/>
      <c r="IJC21" s="669"/>
      <c r="IJD21" s="669"/>
      <c r="IJE21" s="669"/>
      <c r="IJF21" s="669"/>
      <c r="IJG21" s="669"/>
      <c r="IJH21" s="669"/>
      <c r="IJI21" s="669"/>
      <c r="IJJ21" s="669"/>
      <c r="IJK21" s="669"/>
      <c r="IJL21" s="669"/>
      <c r="IJM21" s="669"/>
      <c r="IJN21" s="669"/>
      <c r="IJO21" s="669"/>
      <c r="IJP21" s="669"/>
      <c r="IJQ21" s="669"/>
      <c r="IJR21" s="669"/>
      <c r="IJS21" s="669"/>
      <c r="IJT21" s="669"/>
      <c r="IJU21" s="669"/>
      <c r="IJV21" s="669"/>
      <c r="IJW21" s="669"/>
      <c r="IJX21" s="669"/>
      <c r="IJY21" s="669"/>
      <c r="IJZ21" s="669"/>
      <c r="IKA21" s="669"/>
      <c r="IKB21" s="669"/>
      <c r="IKC21" s="669"/>
      <c r="IKD21" s="669"/>
      <c r="IKE21" s="669"/>
      <c r="IKF21" s="669"/>
      <c r="IKG21" s="669"/>
      <c r="IKH21" s="669"/>
      <c r="IKI21" s="669"/>
      <c r="IKJ21" s="669"/>
      <c r="IKK21" s="669"/>
      <c r="IKL21" s="669"/>
      <c r="IKM21" s="669"/>
      <c r="IKN21" s="669"/>
      <c r="IKO21" s="669"/>
      <c r="IKP21" s="669"/>
      <c r="IKQ21" s="669"/>
      <c r="IKR21" s="669"/>
      <c r="IKS21" s="669"/>
      <c r="IKT21" s="669"/>
      <c r="IKU21" s="669"/>
      <c r="IKV21" s="669"/>
      <c r="IKW21" s="669"/>
      <c r="IKX21" s="669"/>
      <c r="IKY21" s="669"/>
      <c r="IKZ21" s="669"/>
      <c r="ILA21" s="669"/>
      <c r="ILB21" s="669"/>
      <c r="ILC21" s="669"/>
      <c r="ILD21" s="669"/>
      <c r="ILE21" s="669"/>
      <c r="ILF21" s="669"/>
      <c r="ILG21" s="669"/>
      <c r="ILH21" s="669"/>
      <c r="ILI21" s="669"/>
      <c r="ILJ21" s="669"/>
      <c r="ILK21" s="669"/>
      <c r="ILL21" s="669"/>
      <c r="ILM21" s="669"/>
      <c r="ILN21" s="669"/>
      <c r="ILO21" s="669"/>
      <c r="ILP21" s="669"/>
      <c r="ILQ21" s="669"/>
      <c r="ILR21" s="669"/>
      <c r="ILS21" s="669"/>
      <c r="ILT21" s="669"/>
      <c r="ILU21" s="669"/>
      <c r="ILV21" s="669"/>
      <c r="ILW21" s="669"/>
      <c r="ILX21" s="669"/>
      <c r="ILY21" s="669"/>
      <c r="ILZ21" s="669"/>
      <c r="IMA21" s="669"/>
      <c r="IMB21" s="669"/>
      <c r="IMC21" s="669"/>
      <c r="IMD21" s="669"/>
      <c r="IME21" s="669"/>
      <c r="IMF21" s="669"/>
      <c r="IMG21" s="669"/>
      <c r="IMH21" s="669"/>
      <c r="IMI21" s="669"/>
      <c r="IMJ21" s="669"/>
      <c r="IMK21" s="669"/>
      <c r="IML21" s="669"/>
      <c r="IMM21" s="669"/>
      <c r="IMN21" s="669"/>
      <c r="IMO21" s="669"/>
      <c r="IMP21" s="669"/>
      <c r="IMQ21" s="669"/>
      <c r="IMR21" s="669"/>
      <c r="IMS21" s="669"/>
      <c r="IMT21" s="669"/>
      <c r="IMU21" s="669"/>
      <c r="IMV21" s="669"/>
      <c r="IMW21" s="669"/>
      <c r="IMX21" s="669"/>
      <c r="IMY21" s="669"/>
      <c r="IMZ21" s="669"/>
      <c r="INA21" s="669"/>
      <c r="INB21" s="669"/>
      <c r="INC21" s="669"/>
      <c r="IND21" s="669"/>
      <c r="INE21" s="669"/>
      <c r="INF21" s="669"/>
      <c r="ING21" s="669"/>
      <c r="INH21" s="669"/>
      <c r="INI21" s="669"/>
      <c r="INJ21" s="669"/>
      <c r="INK21" s="669"/>
      <c r="INL21" s="669"/>
      <c r="INM21" s="669"/>
      <c r="INN21" s="669"/>
      <c r="INO21" s="669"/>
      <c r="INP21" s="669"/>
      <c r="INQ21" s="669"/>
      <c r="INR21" s="669"/>
      <c r="INS21" s="669"/>
      <c r="INT21" s="669"/>
      <c r="INU21" s="669"/>
      <c r="INV21" s="669"/>
      <c r="INW21" s="669"/>
      <c r="INX21" s="669"/>
      <c r="INY21" s="669"/>
      <c r="INZ21" s="669"/>
      <c r="IOA21" s="669"/>
      <c r="IOB21" s="669"/>
      <c r="IOC21" s="669"/>
      <c r="IOD21" s="669"/>
      <c r="IOE21" s="669"/>
      <c r="IOF21" s="669"/>
      <c r="IOG21" s="669"/>
      <c r="IOH21" s="669"/>
      <c r="IOI21" s="669"/>
      <c r="IOJ21" s="669"/>
      <c r="IOK21" s="669"/>
      <c r="IOL21" s="669"/>
      <c r="IOM21" s="669"/>
      <c r="ION21" s="669"/>
      <c r="IOO21" s="669"/>
      <c r="IOP21" s="669"/>
      <c r="IOQ21" s="669"/>
      <c r="IOR21" s="669"/>
      <c r="IOS21" s="669"/>
      <c r="IOT21" s="669"/>
      <c r="IOU21" s="669"/>
      <c r="IOV21" s="669"/>
      <c r="IOW21" s="669"/>
      <c r="IOX21" s="669"/>
      <c r="IOY21" s="669"/>
      <c r="IOZ21" s="669"/>
      <c r="IPA21" s="669"/>
      <c r="IPB21" s="669"/>
      <c r="IPC21" s="669"/>
      <c r="IPD21" s="669"/>
      <c r="IPE21" s="669"/>
      <c r="IPF21" s="669"/>
      <c r="IPG21" s="669"/>
      <c r="IPH21" s="669"/>
      <c r="IPI21" s="669"/>
      <c r="IPJ21" s="669"/>
      <c r="IPK21" s="669"/>
      <c r="IPL21" s="669"/>
      <c r="IPM21" s="669"/>
      <c r="IPN21" s="669"/>
      <c r="IPO21" s="669"/>
      <c r="IPP21" s="669"/>
      <c r="IPQ21" s="669"/>
      <c r="IPR21" s="669"/>
      <c r="IPS21" s="669"/>
      <c r="IPT21" s="669"/>
      <c r="IPU21" s="669"/>
      <c r="IPV21" s="669"/>
      <c r="IPW21" s="669"/>
      <c r="IPX21" s="669"/>
      <c r="IPY21" s="669"/>
      <c r="IPZ21" s="669"/>
      <c r="IQA21" s="669"/>
      <c r="IQB21" s="669"/>
      <c r="IQC21" s="669"/>
      <c r="IQD21" s="669"/>
      <c r="IQE21" s="669"/>
      <c r="IQF21" s="669"/>
      <c r="IQG21" s="669"/>
      <c r="IQH21" s="669"/>
      <c r="IQI21" s="669"/>
      <c r="IQJ21" s="669"/>
      <c r="IQK21" s="669"/>
      <c r="IQL21" s="669"/>
      <c r="IQM21" s="669"/>
      <c r="IQN21" s="669"/>
      <c r="IQO21" s="669"/>
      <c r="IQP21" s="669"/>
      <c r="IQQ21" s="669"/>
      <c r="IQR21" s="669"/>
      <c r="IQS21" s="669"/>
      <c r="IQT21" s="669"/>
      <c r="IQU21" s="669"/>
      <c r="IQV21" s="669"/>
      <c r="IQW21" s="669"/>
      <c r="IQX21" s="669"/>
      <c r="IQY21" s="669"/>
      <c r="IQZ21" s="669"/>
      <c r="IRA21" s="669"/>
      <c r="IRB21" s="669"/>
      <c r="IRC21" s="669"/>
      <c r="IRD21" s="669"/>
      <c r="IRE21" s="669"/>
      <c r="IRF21" s="669"/>
      <c r="IRG21" s="669"/>
      <c r="IRH21" s="669"/>
      <c r="IRI21" s="669"/>
      <c r="IRJ21" s="669"/>
      <c r="IRK21" s="669"/>
      <c r="IRL21" s="669"/>
      <c r="IRM21" s="669"/>
      <c r="IRN21" s="669"/>
      <c r="IRO21" s="669"/>
      <c r="IRP21" s="669"/>
      <c r="IRQ21" s="669"/>
      <c r="IRR21" s="669"/>
      <c r="IRS21" s="669"/>
      <c r="IRT21" s="669"/>
      <c r="IRU21" s="669"/>
      <c r="IRV21" s="669"/>
      <c r="IRW21" s="669"/>
      <c r="IRX21" s="669"/>
      <c r="IRY21" s="669"/>
      <c r="IRZ21" s="669"/>
      <c r="ISA21" s="669"/>
      <c r="ISB21" s="669"/>
      <c r="ISC21" s="669"/>
      <c r="ISD21" s="669"/>
      <c r="ISE21" s="669"/>
      <c r="ISF21" s="669"/>
      <c r="ISG21" s="669"/>
      <c r="ISH21" s="669"/>
      <c r="ISI21" s="669"/>
      <c r="ISJ21" s="669"/>
      <c r="ISK21" s="669"/>
      <c r="ISL21" s="669"/>
      <c r="ISM21" s="669"/>
      <c r="ISN21" s="669"/>
      <c r="ISO21" s="669"/>
      <c r="ISP21" s="669"/>
      <c r="ISQ21" s="669"/>
      <c r="ISR21" s="669"/>
      <c r="ISS21" s="669"/>
      <c r="IST21" s="669"/>
      <c r="ISU21" s="669"/>
      <c r="ISV21" s="669"/>
      <c r="ISW21" s="669"/>
      <c r="ISX21" s="669"/>
      <c r="ISY21" s="669"/>
      <c r="ISZ21" s="669"/>
      <c r="ITA21" s="669"/>
      <c r="ITB21" s="669"/>
      <c r="ITC21" s="669"/>
      <c r="ITD21" s="669"/>
      <c r="ITE21" s="669"/>
      <c r="ITF21" s="669"/>
      <c r="ITG21" s="669"/>
      <c r="ITH21" s="669"/>
      <c r="ITI21" s="669"/>
      <c r="ITJ21" s="669"/>
      <c r="ITK21" s="669"/>
      <c r="ITL21" s="669"/>
      <c r="ITM21" s="669"/>
      <c r="ITN21" s="669"/>
      <c r="ITO21" s="669"/>
      <c r="ITP21" s="669"/>
      <c r="ITQ21" s="669"/>
      <c r="ITR21" s="669"/>
      <c r="ITS21" s="669"/>
      <c r="ITT21" s="669"/>
      <c r="ITU21" s="669"/>
      <c r="ITV21" s="669"/>
      <c r="ITW21" s="669"/>
      <c r="ITX21" s="669"/>
      <c r="ITY21" s="669"/>
      <c r="ITZ21" s="669"/>
      <c r="IUA21" s="669"/>
      <c r="IUB21" s="669"/>
      <c r="IUC21" s="669"/>
      <c r="IUD21" s="669"/>
      <c r="IUE21" s="669"/>
      <c r="IUF21" s="669"/>
      <c r="IUG21" s="669"/>
      <c r="IUH21" s="669"/>
      <c r="IUI21" s="669"/>
      <c r="IUJ21" s="669"/>
      <c r="IUK21" s="669"/>
      <c r="IUL21" s="669"/>
      <c r="IUM21" s="669"/>
      <c r="IUN21" s="669"/>
      <c r="IUO21" s="669"/>
      <c r="IUP21" s="669"/>
      <c r="IUQ21" s="669"/>
      <c r="IUR21" s="669"/>
      <c r="IUS21" s="669"/>
      <c r="IUT21" s="669"/>
      <c r="IUU21" s="669"/>
      <c r="IUV21" s="669"/>
      <c r="IUW21" s="669"/>
      <c r="IUX21" s="669"/>
      <c r="IUY21" s="669"/>
      <c r="IUZ21" s="669"/>
      <c r="IVA21" s="669"/>
      <c r="IVB21" s="669"/>
      <c r="IVC21" s="669"/>
      <c r="IVD21" s="669"/>
      <c r="IVE21" s="669"/>
      <c r="IVF21" s="669"/>
      <c r="IVG21" s="669"/>
      <c r="IVH21" s="669"/>
      <c r="IVI21" s="669"/>
      <c r="IVJ21" s="669"/>
      <c r="IVK21" s="669"/>
      <c r="IVL21" s="669"/>
      <c r="IVM21" s="669"/>
      <c r="IVN21" s="669"/>
      <c r="IVO21" s="669"/>
      <c r="IVP21" s="669"/>
      <c r="IVQ21" s="669"/>
      <c r="IVR21" s="669"/>
      <c r="IVS21" s="669"/>
      <c r="IVT21" s="669"/>
      <c r="IVU21" s="669"/>
      <c r="IVV21" s="669"/>
      <c r="IVW21" s="669"/>
      <c r="IVX21" s="669"/>
      <c r="IVY21" s="669"/>
      <c r="IVZ21" s="669"/>
      <c r="IWA21" s="669"/>
      <c r="IWB21" s="669"/>
      <c r="IWC21" s="669"/>
      <c r="IWD21" s="669"/>
      <c r="IWE21" s="669"/>
      <c r="IWF21" s="669"/>
      <c r="IWG21" s="669"/>
      <c r="IWH21" s="669"/>
      <c r="IWI21" s="669"/>
      <c r="IWJ21" s="669"/>
      <c r="IWK21" s="669"/>
      <c r="IWL21" s="669"/>
      <c r="IWM21" s="669"/>
      <c r="IWN21" s="669"/>
      <c r="IWO21" s="669"/>
      <c r="IWP21" s="669"/>
      <c r="IWQ21" s="669"/>
      <c r="IWR21" s="669"/>
      <c r="IWS21" s="669"/>
      <c r="IWT21" s="669"/>
      <c r="IWU21" s="669"/>
      <c r="IWV21" s="669"/>
      <c r="IWW21" s="669"/>
      <c r="IWX21" s="669"/>
      <c r="IWY21" s="669"/>
      <c r="IWZ21" s="669"/>
      <c r="IXA21" s="669"/>
      <c r="IXB21" s="669"/>
      <c r="IXC21" s="669"/>
      <c r="IXD21" s="669"/>
      <c r="IXE21" s="669"/>
      <c r="IXF21" s="669"/>
      <c r="IXG21" s="669"/>
      <c r="IXH21" s="669"/>
      <c r="IXI21" s="669"/>
      <c r="IXJ21" s="669"/>
      <c r="IXK21" s="669"/>
      <c r="IXL21" s="669"/>
      <c r="IXM21" s="669"/>
      <c r="IXN21" s="669"/>
      <c r="IXO21" s="669"/>
      <c r="IXP21" s="669"/>
      <c r="IXQ21" s="669"/>
      <c r="IXR21" s="669"/>
      <c r="IXS21" s="669"/>
      <c r="IXT21" s="669"/>
      <c r="IXU21" s="669"/>
      <c r="IXV21" s="669"/>
      <c r="IXW21" s="669"/>
      <c r="IXX21" s="669"/>
      <c r="IXY21" s="669"/>
      <c r="IXZ21" s="669"/>
      <c r="IYA21" s="669"/>
      <c r="IYB21" s="669"/>
      <c r="IYC21" s="669"/>
      <c r="IYD21" s="669"/>
      <c r="IYE21" s="669"/>
      <c r="IYF21" s="669"/>
      <c r="IYG21" s="669"/>
      <c r="IYH21" s="669"/>
      <c r="IYI21" s="669"/>
      <c r="IYJ21" s="669"/>
      <c r="IYK21" s="669"/>
      <c r="IYL21" s="669"/>
      <c r="IYM21" s="669"/>
      <c r="IYN21" s="669"/>
      <c r="IYO21" s="669"/>
      <c r="IYP21" s="669"/>
      <c r="IYQ21" s="669"/>
      <c r="IYR21" s="669"/>
      <c r="IYS21" s="669"/>
      <c r="IYT21" s="669"/>
      <c r="IYU21" s="669"/>
      <c r="IYV21" s="669"/>
      <c r="IYW21" s="669"/>
      <c r="IYX21" s="669"/>
      <c r="IYY21" s="669"/>
      <c r="IYZ21" s="669"/>
      <c r="IZA21" s="669"/>
      <c r="IZB21" s="669"/>
      <c r="IZC21" s="669"/>
      <c r="IZD21" s="669"/>
      <c r="IZE21" s="669"/>
      <c r="IZF21" s="669"/>
      <c r="IZG21" s="669"/>
      <c r="IZH21" s="669"/>
      <c r="IZI21" s="669"/>
      <c r="IZJ21" s="669"/>
      <c r="IZK21" s="669"/>
      <c r="IZL21" s="669"/>
      <c r="IZM21" s="669"/>
      <c r="IZN21" s="669"/>
      <c r="IZO21" s="669"/>
      <c r="IZP21" s="669"/>
      <c r="IZQ21" s="669"/>
      <c r="IZR21" s="669"/>
      <c r="IZS21" s="669"/>
      <c r="IZT21" s="669"/>
      <c r="IZU21" s="669"/>
      <c r="IZV21" s="669"/>
      <c r="IZW21" s="669"/>
      <c r="IZX21" s="669"/>
      <c r="IZY21" s="669"/>
      <c r="IZZ21" s="669"/>
      <c r="JAA21" s="669"/>
      <c r="JAB21" s="669"/>
      <c r="JAC21" s="669"/>
      <c r="JAD21" s="669"/>
      <c r="JAE21" s="669"/>
      <c r="JAF21" s="669"/>
      <c r="JAG21" s="669"/>
      <c r="JAH21" s="669"/>
      <c r="JAI21" s="669"/>
      <c r="JAJ21" s="669"/>
      <c r="JAK21" s="669"/>
      <c r="JAL21" s="669"/>
      <c r="JAM21" s="669"/>
      <c r="JAN21" s="669"/>
      <c r="JAO21" s="669"/>
      <c r="JAP21" s="669"/>
      <c r="JAQ21" s="669"/>
      <c r="JAR21" s="669"/>
      <c r="JAS21" s="669"/>
      <c r="JAT21" s="669"/>
      <c r="JAU21" s="669"/>
      <c r="JAV21" s="669"/>
      <c r="JAW21" s="669"/>
      <c r="JAX21" s="669"/>
      <c r="JAY21" s="669"/>
      <c r="JAZ21" s="669"/>
      <c r="JBA21" s="669"/>
      <c r="JBB21" s="669"/>
      <c r="JBC21" s="669"/>
      <c r="JBD21" s="669"/>
      <c r="JBE21" s="669"/>
      <c r="JBF21" s="669"/>
      <c r="JBG21" s="669"/>
      <c r="JBH21" s="669"/>
      <c r="JBI21" s="669"/>
      <c r="JBJ21" s="669"/>
      <c r="JBK21" s="669"/>
      <c r="JBL21" s="669"/>
      <c r="JBM21" s="669"/>
      <c r="JBN21" s="669"/>
      <c r="JBO21" s="669"/>
      <c r="JBP21" s="669"/>
      <c r="JBQ21" s="669"/>
      <c r="JBR21" s="669"/>
      <c r="JBS21" s="669"/>
      <c r="JBT21" s="669"/>
      <c r="JBU21" s="669"/>
      <c r="JBV21" s="669"/>
      <c r="JBW21" s="669"/>
      <c r="JBX21" s="669"/>
      <c r="JBY21" s="669"/>
      <c r="JBZ21" s="669"/>
      <c r="JCA21" s="669"/>
      <c r="JCB21" s="669"/>
      <c r="JCC21" s="669"/>
      <c r="JCD21" s="669"/>
      <c r="JCE21" s="669"/>
      <c r="JCF21" s="669"/>
      <c r="JCG21" s="669"/>
      <c r="JCH21" s="669"/>
      <c r="JCI21" s="669"/>
      <c r="JCJ21" s="669"/>
      <c r="JCK21" s="669"/>
      <c r="JCL21" s="669"/>
      <c r="JCM21" s="669"/>
      <c r="JCN21" s="669"/>
      <c r="JCO21" s="669"/>
      <c r="JCP21" s="669"/>
      <c r="JCQ21" s="669"/>
      <c r="JCR21" s="669"/>
      <c r="JCS21" s="669"/>
      <c r="JCT21" s="669"/>
      <c r="JCU21" s="669"/>
      <c r="JCV21" s="669"/>
      <c r="JCW21" s="669"/>
      <c r="JCX21" s="669"/>
      <c r="JCY21" s="669"/>
      <c r="JCZ21" s="669"/>
      <c r="JDA21" s="669"/>
      <c r="JDB21" s="669"/>
      <c r="JDC21" s="669"/>
      <c r="JDD21" s="669"/>
      <c r="JDE21" s="669"/>
      <c r="JDF21" s="669"/>
      <c r="JDG21" s="669"/>
      <c r="JDH21" s="669"/>
      <c r="JDI21" s="669"/>
      <c r="JDJ21" s="669"/>
      <c r="JDK21" s="669"/>
      <c r="JDL21" s="669"/>
      <c r="JDM21" s="669"/>
      <c r="JDN21" s="669"/>
      <c r="JDO21" s="669"/>
      <c r="JDP21" s="669"/>
      <c r="JDQ21" s="669"/>
      <c r="JDR21" s="669"/>
      <c r="JDS21" s="669"/>
      <c r="JDT21" s="669"/>
      <c r="JDU21" s="669"/>
      <c r="JDV21" s="669"/>
      <c r="JDW21" s="669"/>
      <c r="JDX21" s="669"/>
      <c r="JDY21" s="669"/>
      <c r="JDZ21" s="669"/>
      <c r="JEA21" s="669"/>
      <c r="JEB21" s="669"/>
      <c r="JEC21" s="669"/>
      <c r="JED21" s="669"/>
      <c r="JEE21" s="669"/>
      <c r="JEF21" s="669"/>
      <c r="JEG21" s="669"/>
      <c r="JEH21" s="669"/>
      <c r="JEI21" s="669"/>
      <c r="JEJ21" s="669"/>
      <c r="JEK21" s="669"/>
      <c r="JEL21" s="669"/>
      <c r="JEM21" s="669"/>
      <c r="JEN21" s="669"/>
      <c r="JEO21" s="669"/>
      <c r="JEP21" s="669"/>
      <c r="JEQ21" s="669"/>
      <c r="JER21" s="669"/>
      <c r="JES21" s="669"/>
      <c r="JET21" s="669"/>
      <c r="JEU21" s="669"/>
      <c r="JEV21" s="669"/>
      <c r="JEW21" s="669"/>
      <c r="JEX21" s="669"/>
      <c r="JEY21" s="669"/>
      <c r="JEZ21" s="669"/>
      <c r="JFA21" s="669"/>
      <c r="JFB21" s="669"/>
      <c r="JFC21" s="669"/>
      <c r="JFD21" s="669"/>
      <c r="JFE21" s="669"/>
      <c r="JFF21" s="669"/>
      <c r="JFG21" s="669"/>
      <c r="JFH21" s="669"/>
      <c r="JFI21" s="669"/>
      <c r="JFJ21" s="669"/>
      <c r="JFK21" s="669"/>
      <c r="JFL21" s="669"/>
      <c r="JFM21" s="669"/>
      <c r="JFN21" s="669"/>
      <c r="JFO21" s="669"/>
      <c r="JFP21" s="669"/>
      <c r="JFQ21" s="669"/>
      <c r="JFR21" s="669"/>
      <c r="JFS21" s="669"/>
      <c r="JFT21" s="669"/>
      <c r="JFU21" s="669"/>
      <c r="JFV21" s="669"/>
      <c r="JFW21" s="669"/>
      <c r="JFX21" s="669"/>
      <c r="JFY21" s="669"/>
      <c r="JFZ21" s="669"/>
      <c r="JGA21" s="669"/>
      <c r="JGB21" s="669"/>
      <c r="JGC21" s="669"/>
      <c r="JGD21" s="669"/>
      <c r="JGE21" s="669"/>
      <c r="JGF21" s="669"/>
      <c r="JGG21" s="669"/>
      <c r="JGH21" s="669"/>
      <c r="JGI21" s="669"/>
      <c r="JGJ21" s="669"/>
      <c r="JGK21" s="669"/>
      <c r="JGL21" s="669"/>
      <c r="JGM21" s="669"/>
      <c r="JGN21" s="669"/>
      <c r="JGO21" s="669"/>
      <c r="JGP21" s="669"/>
      <c r="JGQ21" s="669"/>
      <c r="JGR21" s="669"/>
      <c r="JGS21" s="669"/>
      <c r="JGT21" s="669"/>
      <c r="JGU21" s="669"/>
      <c r="JGV21" s="669"/>
      <c r="JGW21" s="669"/>
      <c r="JGX21" s="669"/>
      <c r="JGY21" s="669"/>
      <c r="JGZ21" s="669"/>
      <c r="JHA21" s="669"/>
      <c r="JHB21" s="669"/>
      <c r="JHC21" s="669"/>
      <c r="JHD21" s="669"/>
      <c r="JHE21" s="669"/>
      <c r="JHF21" s="669"/>
      <c r="JHG21" s="669"/>
      <c r="JHH21" s="669"/>
      <c r="JHI21" s="669"/>
      <c r="JHJ21" s="669"/>
      <c r="JHK21" s="669"/>
      <c r="JHL21" s="669"/>
      <c r="JHM21" s="669"/>
      <c r="JHN21" s="669"/>
      <c r="JHO21" s="669"/>
      <c r="JHP21" s="669"/>
      <c r="JHQ21" s="669"/>
      <c r="JHR21" s="669"/>
      <c r="JHS21" s="669"/>
      <c r="JHT21" s="669"/>
      <c r="JHU21" s="669"/>
      <c r="JHV21" s="669"/>
      <c r="JHW21" s="669"/>
      <c r="JHX21" s="669"/>
      <c r="JHY21" s="669"/>
      <c r="JHZ21" s="669"/>
      <c r="JIA21" s="669"/>
      <c r="JIB21" s="669"/>
      <c r="JIC21" s="669"/>
      <c r="JID21" s="669"/>
      <c r="JIE21" s="669"/>
      <c r="JIF21" s="669"/>
      <c r="JIG21" s="669"/>
      <c r="JIH21" s="669"/>
      <c r="JII21" s="669"/>
      <c r="JIJ21" s="669"/>
      <c r="JIK21" s="669"/>
      <c r="JIL21" s="669"/>
      <c r="JIM21" s="669"/>
      <c r="JIN21" s="669"/>
      <c r="JIO21" s="669"/>
      <c r="JIP21" s="669"/>
      <c r="JIQ21" s="669"/>
      <c r="JIR21" s="669"/>
      <c r="JIS21" s="669"/>
      <c r="JIT21" s="669"/>
      <c r="JIU21" s="669"/>
      <c r="JIV21" s="669"/>
      <c r="JIW21" s="669"/>
      <c r="JIX21" s="669"/>
      <c r="JIY21" s="669"/>
      <c r="JIZ21" s="669"/>
      <c r="JJA21" s="669"/>
      <c r="JJB21" s="669"/>
      <c r="JJC21" s="669"/>
      <c r="JJD21" s="669"/>
      <c r="JJE21" s="669"/>
      <c r="JJF21" s="669"/>
      <c r="JJG21" s="669"/>
      <c r="JJH21" s="669"/>
      <c r="JJI21" s="669"/>
      <c r="JJJ21" s="669"/>
      <c r="JJK21" s="669"/>
      <c r="JJL21" s="669"/>
      <c r="JJM21" s="669"/>
      <c r="JJN21" s="669"/>
      <c r="JJO21" s="669"/>
      <c r="JJP21" s="669"/>
      <c r="JJQ21" s="669"/>
      <c r="JJR21" s="669"/>
      <c r="JJS21" s="669"/>
      <c r="JJT21" s="669"/>
      <c r="JJU21" s="669"/>
      <c r="JJV21" s="669"/>
      <c r="JJW21" s="669"/>
      <c r="JJX21" s="669"/>
      <c r="JJY21" s="669"/>
      <c r="JJZ21" s="669"/>
      <c r="JKA21" s="669"/>
      <c r="JKB21" s="669"/>
      <c r="JKC21" s="669"/>
      <c r="JKD21" s="669"/>
      <c r="JKE21" s="669"/>
      <c r="JKF21" s="669"/>
      <c r="JKG21" s="669"/>
      <c r="JKH21" s="669"/>
      <c r="JKI21" s="669"/>
      <c r="JKJ21" s="669"/>
      <c r="JKK21" s="669"/>
      <c r="JKL21" s="669"/>
      <c r="JKM21" s="669"/>
      <c r="JKN21" s="669"/>
      <c r="JKO21" s="669"/>
      <c r="JKP21" s="669"/>
      <c r="JKQ21" s="669"/>
      <c r="JKR21" s="669"/>
      <c r="JKS21" s="669"/>
      <c r="JKT21" s="669"/>
      <c r="JKU21" s="669"/>
      <c r="JKV21" s="669"/>
      <c r="JKW21" s="669"/>
      <c r="JKX21" s="669"/>
      <c r="JKY21" s="669"/>
      <c r="JKZ21" s="669"/>
      <c r="JLA21" s="669"/>
      <c r="JLB21" s="669"/>
      <c r="JLC21" s="669"/>
      <c r="JLD21" s="669"/>
      <c r="JLE21" s="669"/>
      <c r="JLF21" s="669"/>
      <c r="JLG21" s="669"/>
      <c r="JLH21" s="669"/>
      <c r="JLI21" s="669"/>
      <c r="JLJ21" s="669"/>
      <c r="JLK21" s="669"/>
      <c r="JLL21" s="669"/>
      <c r="JLM21" s="669"/>
      <c r="JLN21" s="669"/>
      <c r="JLO21" s="669"/>
      <c r="JLP21" s="669"/>
      <c r="JLQ21" s="669"/>
      <c r="JLR21" s="669"/>
      <c r="JLS21" s="669"/>
      <c r="JLT21" s="669"/>
      <c r="JLU21" s="669"/>
      <c r="JLV21" s="669"/>
      <c r="JLW21" s="669"/>
      <c r="JLX21" s="669"/>
      <c r="JLY21" s="669"/>
      <c r="JLZ21" s="669"/>
      <c r="JMA21" s="669"/>
      <c r="JMB21" s="669"/>
      <c r="JMC21" s="669"/>
      <c r="JMD21" s="669"/>
      <c r="JME21" s="669"/>
      <c r="JMF21" s="669"/>
      <c r="JMG21" s="669"/>
      <c r="JMH21" s="669"/>
      <c r="JMI21" s="669"/>
      <c r="JMJ21" s="669"/>
      <c r="JMK21" s="669"/>
      <c r="JML21" s="669"/>
      <c r="JMM21" s="669"/>
      <c r="JMN21" s="669"/>
      <c r="JMO21" s="669"/>
      <c r="JMP21" s="669"/>
      <c r="JMQ21" s="669"/>
      <c r="JMR21" s="669"/>
      <c r="JMS21" s="669"/>
      <c r="JMT21" s="669"/>
      <c r="JMU21" s="669"/>
      <c r="JMV21" s="669"/>
      <c r="JMW21" s="669"/>
      <c r="JMX21" s="669"/>
      <c r="JMY21" s="669"/>
      <c r="JMZ21" s="669"/>
      <c r="JNA21" s="669"/>
      <c r="JNB21" s="669"/>
      <c r="JNC21" s="669"/>
      <c r="JND21" s="669"/>
      <c r="JNE21" s="669"/>
      <c r="JNF21" s="669"/>
      <c r="JNG21" s="669"/>
      <c r="JNH21" s="669"/>
      <c r="JNI21" s="669"/>
      <c r="JNJ21" s="669"/>
      <c r="JNK21" s="669"/>
      <c r="JNL21" s="669"/>
      <c r="JNM21" s="669"/>
      <c r="JNN21" s="669"/>
      <c r="JNO21" s="669"/>
      <c r="JNP21" s="669"/>
      <c r="JNQ21" s="669"/>
      <c r="JNR21" s="669"/>
      <c r="JNS21" s="669"/>
      <c r="JNT21" s="669"/>
      <c r="JNU21" s="669"/>
      <c r="JNV21" s="669"/>
      <c r="JNW21" s="669"/>
      <c r="JNX21" s="669"/>
      <c r="JNY21" s="669"/>
      <c r="JNZ21" s="669"/>
      <c r="JOA21" s="669"/>
      <c r="JOB21" s="669"/>
      <c r="JOC21" s="669"/>
      <c r="JOD21" s="669"/>
      <c r="JOE21" s="669"/>
      <c r="JOF21" s="669"/>
      <c r="JOG21" s="669"/>
      <c r="JOH21" s="669"/>
      <c r="JOI21" s="669"/>
      <c r="JOJ21" s="669"/>
      <c r="JOK21" s="669"/>
      <c r="JOL21" s="669"/>
      <c r="JOM21" s="669"/>
      <c r="JON21" s="669"/>
      <c r="JOO21" s="669"/>
      <c r="JOP21" s="669"/>
      <c r="JOQ21" s="669"/>
      <c r="JOR21" s="669"/>
      <c r="JOS21" s="669"/>
      <c r="JOT21" s="669"/>
      <c r="JOU21" s="669"/>
      <c r="JOV21" s="669"/>
      <c r="JOW21" s="669"/>
      <c r="JOX21" s="669"/>
      <c r="JOY21" s="669"/>
      <c r="JOZ21" s="669"/>
      <c r="JPA21" s="669"/>
      <c r="JPB21" s="669"/>
      <c r="JPC21" s="669"/>
      <c r="JPD21" s="669"/>
      <c r="JPE21" s="669"/>
      <c r="JPF21" s="669"/>
      <c r="JPG21" s="669"/>
      <c r="JPH21" s="669"/>
      <c r="JPI21" s="669"/>
      <c r="JPJ21" s="669"/>
      <c r="JPK21" s="669"/>
      <c r="JPL21" s="669"/>
      <c r="JPM21" s="669"/>
      <c r="JPN21" s="669"/>
      <c r="JPO21" s="669"/>
      <c r="JPP21" s="669"/>
      <c r="JPQ21" s="669"/>
      <c r="JPR21" s="669"/>
      <c r="JPS21" s="669"/>
      <c r="JPT21" s="669"/>
      <c r="JPU21" s="669"/>
      <c r="JPV21" s="669"/>
      <c r="JPW21" s="669"/>
      <c r="JPX21" s="669"/>
      <c r="JPY21" s="669"/>
      <c r="JPZ21" s="669"/>
      <c r="JQA21" s="669"/>
      <c r="JQB21" s="669"/>
      <c r="JQC21" s="669"/>
      <c r="JQD21" s="669"/>
      <c r="JQE21" s="669"/>
      <c r="JQF21" s="669"/>
      <c r="JQG21" s="669"/>
      <c r="JQH21" s="669"/>
      <c r="JQI21" s="669"/>
      <c r="JQJ21" s="669"/>
      <c r="JQK21" s="669"/>
      <c r="JQL21" s="669"/>
      <c r="JQM21" s="669"/>
      <c r="JQN21" s="669"/>
      <c r="JQO21" s="669"/>
      <c r="JQP21" s="669"/>
      <c r="JQQ21" s="669"/>
      <c r="JQR21" s="669"/>
      <c r="JQS21" s="669"/>
      <c r="JQT21" s="669"/>
      <c r="JQU21" s="669"/>
      <c r="JQV21" s="669"/>
      <c r="JQW21" s="669"/>
      <c r="JQX21" s="669"/>
      <c r="JQY21" s="669"/>
      <c r="JQZ21" s="669"/>
      <c r="JRA21" s="669"/>
      <c r="JRB21" s="669"/>
      <c r="JRC21" s="669"/>
      <c r="JRD21" s="669"/>
      <c r="JRE21" s="669"/>
      <c r="JRF21" s="669"/>
      <c r="JRG21" s="669"/>
      <c r="JRH21" s="669"/>
      <c r="JRI21" s="669"/>
      <c r="JRJ21" s="669"/>
      <c r="JRK21" s="669"/>
      <c r="JRL21" s="669"/>
      <c r="JRM21" s="669"/>
      <c r="JRN21" s="669"/>
      <c r="JRO21" s="669"/>
      <c r="JRP21" s="669"/>
      <c r="JRQ21" s="669"/>
      <c r="JRR21" s="669"/>
      <c r="JRS21" s="669"/>
      <c r="JRT21" s="669"/>
      <c r="JRU21" s="669"/>
      <c r="JRV21" s="669"/>
      <c r="JRW21" s="669"/>
      <c r="JRX21" s="669"/>
      <c r="JRY21" s="669"/>
      <c r="JRZ21" s="669"/>
      <c r="JSA21" s="669"/>
      <c r="JSB21" s="669"/>
      <c r="JSC21" s="669"/>
      <c r="JSD21" s="669"/>
      <c r="JSE21" s="669"/>
      <c r="JSF21" s="669"/>
      <c r="JSG21" s="669"/>
      <c r="JSH21" s="669"/>
      <c r="JSI21" s="669"/>
      <c r="JSJ21" s="669"/>
      <c r="JSK21" s="669"/>
      <c r="JSL21" s="669"/>
      <c r="JSM21" s="669"/>
      <c r="JSN21" s="669"/>
      <c r="JSO21" s="669"/>
      <c r="JSP21" s="669"/>
      <c r="JSQ21" s="669"/>
      <c r="JSR21" s="669"/>
      <c r="JSS21" s="669"/>
      <c r="JST21" s="669"/>
      <c r="JSU21" s="669"/>
      <c r="JSV21" s="669"/>
      <c r="JSW21" s="669"/>
      <c r="JSX21" s="669"/>
      <c r="JSY21" s="669"/>
      <c r="JSZ21" s="669"/>
      <c r="JTA21" s="669"/>
      <c r="JTB21" s="669"/>
      <c r="JTC21" s="669"/>
      <c r="JTD21" s="669"/>
      <c r="JTE21" s="669"/>
      <c r="JTF21" s="669"/>
      <c r="JTG21" s="669"/>
      <c r="JTH21" s="669"/>
      <c r="JTI21" s="669"/>
      <c r="JTJ21" s="669"/>
      <c r="JTK21" s="669"/>
      <c r="JTL21" s="669"/>
      <c r="JTM21" s="669"/>
      <c r="JTN21" s="669"/>
      <c r="JTO21" s="669"/>
      <c r="JTP21" s="669"/>
      <c r="JTQ21" s="669"/>
      <c r="JTR21" s="669"/>
      <c r="JTS21" s="669"/>
      <c r="JTT21" s="669"/>
      <c r="JTU21" s="669"/>
      <c r="JTV21" s="669"/>
      <c r="JTW21" s="669"/>
      <c r="JTX21" s="669"/>
      <c r="JTY21" s="669"/>
      <c r="JTZ21" s="669"/>
      <c r="JUA21" s="669"/>
      <c r="JUB21" s="669"/>
      <c r="JUC21" s="669"/>
      <c r="JUD21" s="669"/>
      <c r="JUE21" s="669"/>
      <c r="JUF21" s="669"/>
      <c r="JUG21" s="669"/>
      <c r="JUH21" s="669"/>
      <c r="JUI21" s="669"/>
      <c r="JUJ21" s="669"/>
      <c r="JUK21" s="669"/>
      <c r="JUL21" s="669"/>
      <c r="JUM21" s="669"/>
      <c r="JUN21" s="669"/>
      <c r="JUO21" s="669"/>
      <c r="JUP21" s="669"/>
      <c r="JUQ21" s="669"/>
      <c r="JUR21" s="669"/>
      <c r="JUS21" s="669"/>
      <c r="JUT21" s="669"/>
      <c r="JUU21" s="669"/>
      <c r="JUV21" s="669"/>
      <c r="JUW21" s="669"/>
      <c r="JUX21" s="669"/>
      <c r="JUY21" s="669"/>
      <c r="JUZ21" s="669"/>
      <c r="JVA21" s="669"/>
      <c r="JVB21" s="669"/>
      <c r="JVC21" s="669"/>
      <c r="JVD21" s="669"/>
      <c r="JVE21" s="669"/>
      <c r="JVF21" s="669"/>
      <c r="JVG21" s="669"/>
      <c r="JVH21" s="669"/>
      <c r="JVI21" s="669"/>
      <c r="JVJ21" s="669"/>
      <c r="JVK21" s="669"/>
      <c r="JVL21" s="669"/>
      <c r="JVM21" s="669"/>
      <c r="JVN21" s="669"/>
      <c r="JVO21" s="669"/>
      <c r="JVP21" s="669"/>
      <c r="JVQ21" s="669"/>
      <c r="JVR21" s="669"/>
      <c r="JVS21" s="669"/>
      <c r="JVT21" s="669"/>
      <c r="JVU21" s="669"/>
      <c r="JVV21" s="669"/>
      <c r="JVW21" s="669"/>
      <c r="JVX21" s="669"/>
      <c r="JVY21" s="669"/>
      <c r="JVZ21" s="669"/>
      <c r="JWA21" s="669"/>
      <c r="JWB21" s="669"/>
      <c r="JWC21" s="669"/>
      <c r="JWD21" s="669"/>
      <c r="JWE21" s="669"/>
      <c r="JWF21" s="669"/>
      <c r="JWG21" s="669"/>
      <c r="JWH21" s="669"/>
      <c r="JWI21" s="669"/>
      <c r="JWJ21" s="669"/>
      <c r="JWK21" s="669"/>
      <c r="JWL21" s="669"/>
      <c r="JWM21" s="669"/>
      <c r="JWN21" s="669"/>
      <c r="JWO21" s="669"/>
      <c r="JWP21" s="669"/>
      <c r="JWQ21" s="669"/>
      <c r="JWR21" s="669"/>
      <c r="JWS21" s="669"/>
      <c r="JWT21" s="669"/>
      <c r="JWU21" s="669"/>
      <c r="JWV21" s="669"/>
      <c r="JWW21" s="669"/>
      <c r="JWX21" s="669"/>
      <c r="JWY21" s="669"/>
      <c r="JWZ21" s="669"/>
      <c r="JXA21" s="669"/>
      <c r="JXB21" s="669"/>
      <c r="JXC21" s="669"/>
      <c r="JXD21" s="669"/>
      <c r="JXE21" s="669"/>
      <c r="JXF21" s="669"/>
      <c r="JXG21" s="669"/>
      <c r="JXH21" s="669"/>
      <c r="JXI21" s="669"/>
      <c r="JXJ21" s="669"/>
      <c r="JXK21" s="669"/>
      <c r="JXL21" s="669"/>
      <c r="JXM21" s="669"/>
      <c r="JXN21" s="669"/>
      <c r="JXO21" s="669"/>
      <c r="JXP21" s="669"/>
      <c r="JXQ21" s="669"/>
      <c r="JXR21" s="669"/>
      <c r="JXS21" s="669"/>
      <c r="JXT21" s="669"/>
      <c r="JXU21" s="669"/>
      <c r="JXV21" s="669"/>
      <c r="JXW21" s="669"/>
      <c r="JXX21" s="669"/>
      <c r="JXY21" s="669"/>
      <c r="JXZ21" s="669"/>
      <c r="JYA21" s="669"/>
      <c r="JYB21" s="669"/>
      <c r="JYC21" s="669"/>
      <c r="JYD21" s="669"/>
      <c r="JYE21" s="669"/>
      <c r="JYF21" s="669"/>
      <c r="JYG21" s="669"/>
      <c r="JYH21" s="669"/>
      <c r="JYI21" s="669"/>
      <c r="JYJ21" s="669"/>
      <c r="JYK21" s="669"/>
      <c r="JYL21" s="669"/>
      <c r="JYM21" s="669"/>
      <c r="JYN21" s="669"/>
      <c r="JYO21" s="669"/>
      <c r="JYP21" s="669"/>
      <c r="JYQ21" s="669"/>
      <c r="JYR21" s="669"/>
      <c r="JYS21" s="669"/>
      <c r="JYT21" s="669"/>
      <c r="JYU21" s="669"/>
      <c r="JYV21" s="669"/>
      <c r="JYW21" s="669"/>
      <c r="JYX21" s="669"/>
      <c r="JYY21" s="669"/>
      <c r="JYZ21" s="669"/>
      <c r="JZA21" s="669"/>
      <c r="JZB21" s="669"/>
      <c r="JZC21" s="669"/>
      <c r="JZD21" s="669"/>
      <c r="JZE21" s="669"/>
      <c r="JZF21" s="669"/>
      <c r="JZG21" s="669"/>
      <c r="JZH21" s="669"/>
      <c r="JZI21" s="669"/>
      <c r="JZJ21" s="669"/>
      <c r="JZK21" s="669"/>
      <c r="JZL21" s="669"/>
      <c r="JZM21" s="669"/>
      <c r="JZN21" s="669"/>
      <c r="JZO21" s="669"/>
      <c r="JZP21" s="669"/>
      <c r="JZQ21" s="669"/>
      <c r="JZR21" s="669"/>
      <c r="JZS21" s="669"/>
      <c r="JZT21" s="669"/>
      <c r="JZU21" s="669"/>
      <c r="JZV21" s="669"/>
      <c r="JZW21" s="669"/>
      <c r="JZX21" s="669"/>
      <c r="JZY21" s="669"/>
      <c r="JZZ21" s="669"/>
      <c r="KAA21" s="669"/>
      <c r="KAB21" s="669"/>
      <c r="KAC21" s="669"/>
      <c r="KAD21" s="669"/>
      <c r="KAE21" s="669"/>
      <c r="KAF21" s="669"/>
      <c r="KAG21" s="669"/>
      <c r="KAH21" s="669"/>
      <c r="KAI21" s="669"/>
      <c r="KAJ21" s="669"/>
      <c r="KAK21" s="669"/>
      <c r="KAL21" s="669"/>
      <c r="KAM21" s="669"/>
      <c r="KAN21" s="669"/>
      <c r="KAO21" s="669"/>
      <c r="KAP21" s="669"/>
      <c r="KAQ21" s="669"/>
      <c r="KAR21" s="669"/>
      <c r="KAS21" s="669"/>
      <c r="KAT21" s="669"/>
      <c r="KAU21" s="669"/>
      <c r="KAV21" s="669"/>
      <c r="KAW21" s="669"/>
      <c r="KAX21" s="669"/>
      <c r="KAY21" s="669"/>
      <c r="KAZ21" s="669"/>
      <c r="KBA21" s="669"/>
      <c r="KBB21" s="669"/>
      <c r="KBC21" s="669"/>
      <c r="KBD21" s="669"/>
      <c r="KBE21" s="669"/>
      <c r="KBF21" s="669"/>
      <c r="KBG21" s="669"/>
      <c r="KBH21" s="669"/>
      <c r="KBI21" s="669"/>
      <c r="KBJ21" s="669"/>
      <c r="KBK21" s="669"/>
      <c r="KBL21" s="669"/>
      <c r="KBM21" s="669"/>
      <c r="KBN21" s="669"/>
      <c r="KBO21" s="669"/>
      <c r="KBP21" s="669"/>
      <c r="KBQ21" s="669"/>
      <c r="KBR21" s="669"/>
      <c r="KBS21" s="669"/>
      <c r="KBT21" s="669"/>
      <c r="KBU21" s="669"/>
      <c r="KBV21" s="669"/>
      <c r="KBW21" s="669"/>
      <c r="KBX21" s="669"/>
      <c r="KBY21" s="669"/>
      <c r="KBZ21" s="669"/>
      <c r="KCA21" s="669"/>
      <c r="KCB21" s="669"/>
      <c r="KCC21" s="669"/>
      <c r="KCD21" s="669"/>
      <c r="KCE21" s="669"/>
      <c r="KCF21" s="669"/>
      <c r="KCG21" s="669"/>
      <c r="KCH21" s="669"/>
      <c r="KCI21" s="669"/>
      <c r="KCJ21" s="669"/>
      <c r="KCK21" s="669"/>
      <c r="KCL21" s="669"/>
      <c r="KCM21" s="669"/>
      <c r="KCN21" s="669"/>
      <c r="KCO21" s="669"/>
      <c r="KCP21" s="669"/>
      <c r="KCQ21" s="669"/>
      <c r="KCR21" s="669"/>
      <c r="KCS21" s="669"/>
      <c r="KCT21" s="669"/>
      <c r="KCU21" s="669"/>
      <c r="KCV21" s="669"/>
      <c r="KCW21" s="669"/>
      <c r="KCX21" s="669"/>
      <c r="KCY21" s="669"/>
      <c r="KCZ21" s="669"/>
      <c r="KDA21" s="669"/>
      <c r="KDB21" s="669"/>
      <c r="KDC21" s="669"/>
      <c r="KDD21" s="669"/>
      <c r="KDE21" s="669"/>
      <c r="KDF21" s="669"/>
      <c r="KDG21" s="669"/>
      <c r="KDH21" s="669"/>
      <c r="KDI21" s="669"/>
      <c r="KDJ21" s="669"/>
      <c r="KDK21" s="669"/>
      <c r="KDL21" s="669"/>
      <c r="KDM21" s="669"/>
      <c r="KDN21" s="669"/>
      <c r="KDO21" s="669"/>
      <c r="KDP21" s="669"/>
      <c r="KDQ21" s="669"/>
      <c r="KDR21" s="669"/>
      <c r="KDS21" s="669"/>
      <c r="KDT21" s="669"/>
      <c r="KDU21" s="669"/>
      <c r="KDV21" s="669"/>
      <c r="KDW21" s="669"/>
      <c r="KDX21" s="669"/>
      <c r="KDY21" s="669"/>
      <c r="KDZ21" s="669"/>
      <c r="KEA21" s="669"/>
      <c r="KEB21" s="669"/>
      <c r="KEC21" s="669"/>
      <c r="KED21" s="669"/>
      <c r="KEE21" s="669"/>
      <c r="KEF21" s="669"/>
      <c r="KEG21" s="669"/>
      <c r="KEH21" s="669"/>
      <c r="KEI21" s="669"/>
      <c r="KEJ21" s="669"/>
      <c r="KEK21" s="669"/>
      <c r="KEL21" s="669"/>
      <c r="KEM21" s="669"/>
      <c r="KEN21" s="669"/>
      <c r="KEO21" s="669"/>
      <c r="KEP21" s="669"/>
      <c r="KEQ21" s="669"/>
      <c r="KER21" s="669"/>
      <c r="KES21" s="669"/>
      <c r="KET21" s="669"/>
      <c r="KEU21" s="669"/>
      <c r="KEV21" s="669"/>
      <c r="KEW21" s="669"/>
      <c r="KEX21" s="669"/>
      <c r="KEY21" s="669"/>
      <c r="KEZ21" s="669"/>
      <c r="KFA21" s="669"/>
      <c r="KFB21" s="669"/>
      <c r="KFC21" s="669"/>
      <c r="KFD21" s="669"/>
      <c r="KFE21" s="669"/>
      <c r="KFF21" s="669"/>
      <c r="KFG21" s="669"/>
      <c r="KFH21" s="669"/>
      <c r="KFI21" s="669"/>
      <c r="KFJ21" s="669"/>
      <c r="KFK21" s="669"/>
      <c r="KFL21" s="669"/>
      <c r="KFM21" s="669"/>
      <c r="KFN21" s="669"/>
      <c r="KFO21" s="669"/>
      <c r="KFP21" s="669"/>
      <c r="KFQ21" s="669"/>
      <c r="KFR21" s="669"/>
      <c r="KFS21" s="669"/>
      <c r="KFT21" s="669"/>
      <c r="KFU21" s="669"/>
      <c r="KFV21" s="669"/>
      <c r="KFW21" s="669"/>
      <c r="KFX21" s="669"/>
      <c r="KFY21" s="669"/>
      <c r="KFZ21" s="669"/>
      <c r="KGA21" s="669"/>
      <c r="KGB21" s="669"/>
      <c r="KGC21" s="669"/>
      <c r="KGD21" s="669"/>
      <c r="KGE21" s="669"/>
      <c r="KGF21" s="669"/>
      <c r="KGG21" s="669"/>
      <c r="KGH21" s="669"/>
      <c r="KGI21" s="669"/>
      <c r="KGJ21" s="669"/>
      <c r="KGK21" s="669"/>
      <c r="KGL21" s="669"/>
      <c r="KGM21" s="669"/>
      <c r="KGN21" s="669"/>
      <c r="KGO21" s="669"/>
      <c r="KGP21" s="669"/>
      <c r="KGQ21" s="669"/>
      <c r="KGR21" s="669"/>
      <c r="KGS21" s="669"/>
      <c r="KGT21" s="669"/>
      <c r="KGU21" s="669"/>
      <c r="KGV21" s="669"/>
      <c r="KGW21" s="669"/>
      <c r="KGX21" s="669"/>
      <c r="KGY21" s="669"/>
      <c r="KGZ21" s="669"/>
      <c r="KHA21" s="669"/>
      <c r="KHB21" s="669"/>
      <c r="KHC21" s="669"/>
      <c r="KHD21" s="669"/>
      <c r="KHE21" s="669"/>
      <c r="KHF21" s="669"/>
      <c r="KHG21" s="669"/>
      <c r="KHH21" s="669"/>
      <c r="KHI21" s="669"/>
      <c r="KHJ21" s="669"/>
      <c r="KHK21" s="669"/>
      <c r="KHL21" s="669"/>
      <c r="KHM21" s="669"/>
      <c r="KHN21" s="669"/>
      <c r="KHO21" s="669"/>
      <c r="KHP21" s="669"/>
      <c r="KHQ21" s="669"/>
      <c r="KHR21" s="669"/>
      <c r="KHS21" s="669"/>
      <c r="KHT21" s="669"/>
      <c r="KHU21" s="669"/>
      <c r="KHV21" s="669"/>
      <c r="KHW21" s="669"/>
      <c r="KHX21" s="669"/>
      <c r="KHY21" s="669"/>
      <c r="KHZ21" s="669"/>
      <c r="KIA21" s="669"/>
      <c r="KIB21" s="669"/>
      <c r="KIC21" s="669"/>
      <c r="KID21" s="669"/>
      <c r="KIE21" s="669"/>
      <c r="KIF21" s="669"/>
      <c r="KIG21" s="669"/>
      <c r="KIH21" s="669"/>
      <c r="KII21" s="669"/>
      <c r="KIJ21" s="669"/>
      <c r="KIK21" s="669"/>
      <c r="KIL21" s="669"/>
      <c r="KIM21" s="669"/>
      <c r="KIN21" s="669"/>
      <c r="KIO21" s="669"/>
      <c r="KIP21" s="669"/>
      <c r="KIQ21" s="669"/>
      <c r="KIR21" s="669"/>
      <c r="KIS21" s="669"/>
      <c r="KIT21" s="669"/>
      <c r="KIU21" s="669"/>
      <c r="KIV21" s="669"/>
      <c r="KIW21" s="669"/>
      <c r="KIX21" s="669"/>
      <c r="KIY21" s="669"/>
      <c r="KIZ21" s="669"/>
      <c r="KJA21" s="669"/>
      <c r="KJB21" s="669"/>
      <c r="KJC21" s="669"/>
      <c r="KJD21" s="669"/>
      <c r="KJE21" s="669"/>
      <c r="KJF21" s="669"/>
      <c r="KJG21" s="669"/>
      <c r="KJH21" s="669"/>
      <c r="KJI21" s="669"/>
      <c r="KJJ21" s="669"/>
      <c r="KJK21" s="669"/>
      <c r="KJL21" s="669"/>
      <c r="KJM21" s="669"/>
      <c r="KJN21" s="669"/>
      <c r="KJO21" s="669"/>
      <c r="KJP21" s="669"/>
      <c r="KJQ21" s="669"/>
      <c r="KJR21" s="669"/>
      <c r="KJS21" s="669"/>
      <c r="KJT21" s="669"/>
      <c r="KJU21" s="669"/>
      <c r="KJV21" s="669"/>
      <c r="KJW21" s="669"/>
      <c r="KJX21" s="669"/>
      <c r="KJY21" s="669"/>
      <c r="KJZ21" s="669"/>
      <c r="KKA21" s="669"/>
      <c r="KKB21" s="669"/>
      <c r="KKC21" s="669"/>
      <c r="KKD21" s="669"/>
      <c r="KKE21" s="669"/>
      <c r="KKF21" s="669"/>
      <c r="KKG21" s="669"/>
      <c r="KKH21" s="669"/>
      <c r="KKI21" s="669"/>
      <c r="KKJ21" s="669"/>
      <c r="KKK21" s="669"/>
      <c r="KKL21" s="669"/>
      <c r="KKM21" s="669"/>
      <c r="KKN21" s="669"/>
      <c r="KKO21" s="669"/>
      <c r="KKP21" s="669"/>
      <c r="KKQ21" s="669"/>
      <c r="KKR21" s="669"/>
      <c r="KKS21" s="669"/>
      <c r="KKT21" s="669"/>
      <c r="KKU21" s="669"/>
      <c r="KKV21" s="669"/>
      <c r="KKW21" s="669"/>
      <c r="KKX21" s="669"/>
      <c r="KKY21" s="669"/>
      <c r="KKZ21" s="669"/>
      <c r="KLA21" s="669"/>
      <c r="KLB21" s="669"/>
      <c r="KLC21" s="669"/>
      <c r="KLD21" s="669"/>
      <c r="KLE21" s="669"/>
      <c r="KLF21" s="669"/>
      <c r="KLG21" s="669"/>
      <c r="KLH21" s="669"/>
      <c r="KLI21" s="669"/>
      <c r="KLJ21" s="669"/>
      <c r="KLK21" s="669"/>
      <c r="KLL21" s="669"/>
      <c r="KLM21" s="669"/>
      <c r="KLN21" s="669"/>
      <c r="KLO21" s="669"/>
      <c r="KLP21" s="669"/>
      <c r="KLQ21" s="669"/>
      <c r="KLR21" s="669"/>
      <c r="KLS21" s="669"/>
      <c r="KLT21" s="669"/>
      <c r="KLU21" s="669"/>
      <c r="KLV21" s="669"/>
      <c r="KLW21" s="669"/>
      <c r="KLX21" s="669"/>
      <c r="KLY21" s="669"/>
      <c r="KLZ21" s="669"/>
      <c r="KMA21" s="669"/>
      <c r="KMB21" s="669"/>
      <c r="KMC21" s="669"/>
      <c r="KMD21" s="669"/>
      <c r="KME21" s="669"/>
      <c r="KMF21" s="669"/>
      <c r="KMG21" s="669"/>
      <c r="KMH21" s="669"/>
      <c r="KMI21" s="669"/>
      <c r="KMJ21" s="669"/>
      <c r="KMK21" s="669"/>
      <c r="KML21" s="669"/>
      <c r="KMM21" s="669"/>
      <c r="KMN21" s="669"/>
      <c r="KMO21" s="669"/>
      <c r="KMP21" s="669"/>
      <c r="KMQ21" s="669"/>
      <c r="KMR21" s="669"/>
      <c r="KMS21" s="669"/>
      <c r="KMT21" s="669"/>
      <c r="KMU21" s="669"/>
      <c r="KMV21" s="669"/>
      <c r="KMW21" s="669"/>
      <c r="KMX21" s="669"/>
      <c r="KMY21" s="669"/>
      <c r="KMZ21" s="669"/>
      <c r="KNA21" s="669"/>
      <c r="KNB21" s="669"/>
      <c r="KNC21" s="669"/>
      <c r="KND21" s="669"/>
      <c r="KNE21" s="669"/>
      <c r="KNF21" s="669"/>
      <c r="KNG21" s="669"/>
      <c r="KNH21" s="669"/>
      <c r="KNI21" s="669"/>
      <c r="KNJ21" s="669"/>
      <c r="KNK21" s="669"/>
      <c r="KNL21" s="669"/>
      <c r="KNM21" s="669"/>
      <c r="KNN21" s="669"/>
      <c r="KNO21" s="669"/>
      <c r="KNP21" s="669"/>
      <c r="KNQ21" s="669"/>
      <c r="KNR21" s="669"/>
      <c r="KNS21" s="669"/>
      <c r="KNT21" s="669"/>
      <c r="KNU21" s="669"/>
      <c r="KNV21" s="669"/>
      <c r="KNW21" s="669"/>
      <c r="KNX21" s="669"/>
      <c r="KNY21" s="669"/>
      <c r="KNZ21" s="669"/>
      <c r="KOA21" s="669"/>
      <c r="KOB21" s="669"/>
      <c r="KOC21" s="669"/>
      <c r="KOD21" s="669"/>
      <c r="KOE21" s="669"/>
      <c r="KOF21" s="669"/>
      <c r="KOG21" s="669"/>
      <c r="KOH21" s="669"/>
      <c r="KOI21" s="669"/>
      <c r="KOJ21" s="669"/>
      <c r="KOK21" s="669"/>
      <c r="KOL21" s="669"/>
      <c r="KOM21" s="669"/>
      <c r="KON21" s="669"/>
      <c r="KOO21" s="669"/>
      <c r="KOP21" s="669"/>
      <c r="KOQ21" s="669"/>
      <c r="KOR21" s="669"/>
      <c r="KOS21" s="669"/>
      <c r="KOT21" s="669"/>
      <c r="KOU21" s="669"/>
      <c r="KOV21" s="669"/>
      <c r="KOW21" s="669"/>
      <c r="KOX21" s="669"/>
      <c r="KOY21" s="669"/>
      <c r="KOZ21" s="669"/>
      <c r="KPA21" s="669"/>
      <c r="KPB21" s="669"/>
      <c r="KPC21" s="669"/>
      <c r="KPD21" s="669"/>
      <c r="KPE21" s="669"/>
      <c r="KPF21" s="669"/>
      <c r="KPG21" s="669"/>
      <c r="KPH21" s="669"/>
      <c r="KPI21" s="669"/>
      <c r="KPJ21" s="669"/>
      <c r="KPK21" s="669"/>
      <c r="KPL21" s="669"/>
      <c r="KPM21" s="669"/>
      <c r="KPN21" s="669"/>
      <c r="KPO21" s="669"/>
      <c r="KPP21" s="669"/>
      <c r="KPQ21" s="669"/>
      <c r="KPR21" s="669"/>
      <c r="KPS21" s="669"/>
      <c r="KPT21" s="669"/>
      <c r="KPU21" s="669"/>
      <c r="KPV21" s="669"/>
      <c r="KPW21" s="669"/>
      <c r="KPX21" s="669"/>
      <c r="KPY21" s="669"/>
      <c r="KPZ21" s="669"/>
      <c r="KQA21" s="669"/>
      <c r="KQB21" s="669"/>
      <c r="KQC21" s="669"/>
      <c r="KQD21" s="669"/>
      <c r="KQE21" s="669"/>
      <c r="KQF21" s="669"/>
      <c r="KQG21" s="669"/>
      <c r="KQH21" s="669"/>
      <c r="KQI21" s="669"/>
      <c r="KQJ21" s="669"/>
      <c r="KQK21" s="669"/>
      <c r="KQL21" s="669"/>
      <c r="KQM21" s="669"/>
      <c r="KQN21" s="669"/>
      <c r="KQO21" s="669"/>
      <c r="KQP21" s="669"/>
      <c r="KQQ21" s="669"/>
      <c r="KQR21" s="669"/>
      <c r="KQS21" s="669"/>
      <c r="KQT21" s="669"/>
      <c r="KQU21" s="669"/>
      <c r="KQV21" s="669"/>
      <c r="KQW21" s="669"/>
      <c r="KQX21" s="669"/>
      <c r="KQY21" s="669"/>
      <c r="KQZ21" s="669"/>
      <c r="KRA21" s="669"/>
      <c r="KRB21" s="669"/>
      <c r="KRC21" s="669"/>
      <c r="KRD21" s="669"/>
      <c r="KRE21" s="669"/>
      <c r="KRF21" s="669"/>
      <c r="KRG21" s="669"/>
      <c r="KRH21" s="669"/>
      <c r="KRI21" s="669"/>
      <c r="KRJ21" s="669"/>
      <c r="KRK21" s="669"/>
      <c r="KRL21" s="669"/>
      <c r="KRM21" s="669"/>
      <c r="KRN21" s="669"/>
      <c r="KRO21" s="669"/>
      <c r="KRP21" s="669"/>
      <c r="KRQ21" s="669"/>
      <c r="KRR21" s="669"/>
      <c r="KRS21" s="669"/>
      <c r="KRT21" s="669"/>
      <c r="KRU21" s="669"/>
      <c r="KRV21" s="669"/>
      <c r="KRW21" s="669"/>
      <c r="KRX21" s="669"/>
      <c r="KRY21" s="669"/>
      <c r="KRZ21" s="669"/>
      <c r="KSA21" s="669"/>
      <c r="KSB21" s="669"/>
      <c r="KSC21" s="669"/>
      <c r="KSD21" s="669"/>
      <c r="KSE21" s="669"/>
      <c r="KSF21" s="669"/>
      <c r="KSG21" s="669"/>
      <c r="KSH21" s="669"/>
      <c r="KSI21" s="669"/>
      <c r="KSJ21" s="669"/>
      <c r="KSK21" s="669"/>
      <c r="KSL21" s="669"/>
      <c r="KSM21" s="669"/>
      <c r="KSN21" s="669"/>
      <c r="KSO21" s="669"/>
      <c r="KSP21" s="669"/>
      <c r="KSQ21" s="669"/>
      <c r="KSR21" s="669"/>
      <c r="KSS21" s="669"/>
      <c r="KST21" s="669"/>
      <c r="KSU21" s="669"/>
      <c r="KSV21" s="669"/>
      <c r="KSW21" s="669"/>
      <c r="KSX21" s="669"/>
      <c r="KSY21" s="669"/>
      <c r="KSZ21" s="669"/>
      <c r="KTA21" s="669"/>
      <c r="KTB21" s="669"/>
      <c r="KTC21" s="669"/>
      <c r="KTD21" s="669"/>
      <c r="KTE21" s="669"/>
      <c r="KTF21" s="669"/>
      <c r="KTG21" s="669"/>
      <c r="KTH21" s="669"/>
      <c r="KTI21" s="669"/>
      <c r="KTJ21" s="669"/>
      <c r="KTK21" s="669"/>
      <c r="KTL21" s="669"/>
      <c r="KTM21" s="669"/>
      <c r="KTN21" s="669"/>
      <c r="KTO21" s="669"/>
      <c r="KTP21" s="669"/>
      <c r="KTQ21" s="669"/>
      <c r="KTR21" s="669"/>
      <c r="KTS21" s="669"/>
      <c r="KTT21" s="669"/>
      <c r="KTU21" s="669"/>
      <c r="KTV21" s="669"/>
      <c r="KTW21" s="669"/>
      <c r="KTX21" s="669"/>
      <c r="KTY21" s="669"/>
      <c r="KTZ21" s="669"/>
      <c r="KUA21" s="669"/>
      <c r="KUB21" s="669"/>
      <c r="KUC21" s="669"/>
      <c r="KUD21" s="669"/>
      <c r="KUE21" s="669"/>
      <c r="KUF21" s="669"/>
      <c r="KUG21" s="669"/>
      <c r="KUH21" s="669"/>
      <c r="KUI21" s="669"/>
      <c r="KUJ21" s="669"/>
      <c r="KUK21" s="669"/>
      <c r="KUL21" s="669"/>
      <c r="KUM21" s="669"/>
      <c r="KUN21" s="669"/>
      <c r="KUO21" s="669"/>
      <c r="KUP21" s="669"/>
      <c r="KUQ21" s="669"/>
      <c r="KUR21" s="669"/>
      <c r="KUS21" s="669"/>
      <c r="KUT21" s="669"/>
      <c r="KUU21" s="669"/>
      <c r="KUV21" s="669"/>
      <c r="KUW21" s="669"/>
      <c r="KUX21" s="669"/>
      <c r="KUY21" s="669"/>
      <c r="KUZ21" s="669"/>
      <c r="KVA21" s="669"/>
      <c r="KVB21" s="669"/>
      <c r="KVC21" s="669"/>
      <c r="KVD21" s="669"/>
      <c r="KVE21" s="669"/>
      <c r="KVF21" s="669"/>
      <c r="KVG21" s="669"/>
      <c r="KVH21" s="669"/>
      <c r="KVI21" s="669"/>
      <c r="KVJ21" s="669"/>
      <c r="KVK21" s="669"/>
      <c r="KVL21" s="669"/>
      <c r="KVM21" s="669"/>
      <c r="KVN21" s="669"/>
      <c r="KVO21" s="669"/>
      <c r="KVP21" s="669"/>
      <c r="KVQ21" s="669"/>
      <c r="KVR21" s="669"/>
      <c r="KVS21" s="669"/>
      <c r="KVT21" s="669"/>
      <c r="KVU21" s="669"/>
      <c r="KVV21" s="669"/>
      <c r="KVW21" s="669"/>
      <c r="KVX21" s="669"/>
      <c r="KVY21" s="669"/>
      <c r="KVZ21" s="669"/>
      <c r="KWA21" s="669"/>
      <c r="KWB21" s="669"/>
      <c r="KWC21" s="669"/>
      <c r="KWD21" s="669"/>
      <c r="KWE21" s="669"/>
      <c r="KWF21" s="669"/>
      <c r="KWG21" s="669"/>
      <c r="KWH21" s="669"/>
      <c r="KWI21" s="669"/>
      <c r="KWJ21" s="669"/>
      <c r="KWK21" s="669"/>
      <c r="KWL21" s="669"/>
      <c r="KWM21" s="669"/>
      <c r="KWN21" s="669"/>
      <c r="KWO21" s="669"/>
      <c r="KWP21" s="669"/>
      <c r="KWQ21" s="669"/>
      <c r="KWR21" s="669"/>
      <c r="KWS21" s="669"/>
      <c r="KWT21" s="669"/>
      <c r="KWU21" s="669"/>
      <c r="KWV21" s="669"/>
      <c r="KWW21" s="669"/>
      <c r="KWX21" s="669"/>
      <c r="KWY21" s="669"/>
      <c r="KWZ21" s="669"/>
      <c r="KXA21" s="669"/>
      <c r="KXB21" s="669"/>
      <c r="KXC21" s="669"/>
      <c r="KXD21" s="669"/>
      <c r="KXE21" s="669"/>
      <c r="KXF21" s="669"/>
      <c r="KXG21" s="669"/>
      <c r="KXH21" s="669"/>
      <c r="KXI21" s="669"/>
      <c r="KXJ21" s="669"/>
      <c r="KXK21" s="669"/>
      <c r="KXL21" s="669"/>
      <c r="KXM21" s="669"/>
      <c r="KXN21" s="669"/>
      <c r="KXO21" s="669"/>
      <c r="KXP21" s="669"/>
      <c r="KXQ21" s="669"/>
      <c r="KXR21" s="669"/>
      <c r="KXS21" s="669"/>
      <c r="KXT21" s="669"/>
      <c r="KXU21" s="669"/>
      <c r="KXV21" s="669"/>
      <c r="KXW21" s="669"/>
      <c r="KXX21" s="669"/>
      <c r="KXY21" s="669"/>
      <c r="KXZ21" s="669"/>
      <c r="KYA21" s="669"/>
      <c r="KYB21" s="669"/>
      <c r="KYC21" s="669"/>
      <c r="KYD21" s="669"/>
      <c r="KYE21" s="669"/>
      <c r="KYF21" s="669"/>
      <c r="KYG21" s="669"/>
      <c r="KYH21" s="669"/>
      <c r="KYI21" s="669"/>
      <c r="KYJ21" s="669"/>
      <c r="KYK21" s="669"/>
      <c r="KYL21" s="669"/>
      <c r="KYM21" s="669"/>
      <c r="KYN21" s="669"/>
      <c r="KYO21" s="669"/>
      <c r="KYP21" s="669"/>
      <c r="KYQ21" s="669"/>
      <c r="KYR21" s="669"/>
      <c r="KYS21" s="669"/>
      <c r="KYT21" s="669"/>
      <c r="KYU21" s="669"/>
      <c r="KYV21" s="669"/>
      <c r="KYW21" s="669"/>
      <c r="KYX21" s="669"/>
      <c r="KYY21" s="669"/>
      <c r="KYZ21" s="669"/>
      <c r="KZA21" s="669"/>
      <c r="KZB21" s="669"/>
      <c r="KZC21" s="669"/>
      <c r="KZD21" s="669"/>
      <c r="KZE21" s="669"/>
      <c r="KZF21" s="669"/>
      <c r="KZG21" s="669"/>
      <c r="KZH21" s="669"/>
      <c r="KZI21" s="669"/>
      <c r="KZJ21" s="669"/>
      <c r="KZK21" s="669"/>
      <c r="KZL21" s="669"/>
      <c r="KZM21" s="669"/>
      <c r="KZN21" s="669"/>
      <c r="KZO21" s="669"/>
      <c r="KZP21" s="669"/>
      <c r="KZQ21" s="669"/>
      <c r="KZR21" s="669"/>
      <c r="KZS21" s="669"/>
      <c r="KZT21" s="669"/>
      <c r="KZU21" s="669"/>
      <c r="KZV21" s="669"/>
      <c r="KZW21" s="669"/>
      <c r="KZX21" s="669"/>
      <c r="KZY21" s="669"/>
      <c r="KZZ21" s="669"/>
      <c r="LAA21" s="669"/>
      <c r="LAB21" s="669"/>
      <c r="LAC21" s="669"/>
      <c r="LAD21" s="669"/>
      <c r="LAE21" s="669"/>
      <c r="LAF21" s="669"/>
      <c r="LAG21" s="669"/>
      <c r="LAH21" s="669"/>
      <c r="LAI21" s="669"/>
      <c r="LAJ21" s="669"/>
      <c r="LAK21" s="669"/>
      <c r="LAL21" s="669"/>
      <c r="LAM21" s="669"/>
      <c r="LAN21" s="669"/>
      <c r="LAO21" s="669"/>
      <c r="LAP21" s="669"/>
      <c r="LAQ21" s="669"/>
      <c r="LAR21" s="669"/>
      <c r="LAS21" s="669"/>
      <c r="LAT21" s="669"/>
      <c r="LAU21" s="669"/>
      <c r="LAV21" s="669"/>
      <c r="LAW21" s="669"/>
      <c r="LAX21" s="669"/>
      <c r="LAY21" s="669"/>
      <c r="LAZ21" s="669"/>
      <c r="LBA21" s="669"/>
      <c r="LBB21" s="669"/>
      <c r="LBC21" s="669"/>
      <c r="LBD21" s="669"/>
      <c r="LBE21" s="669"/>
      <c r="LBF21" s="669"/>
      <c r="LBG21" s="669"/>
      <c r="LBH21" s="669"/>
      <c r="LBI21" s="669"/>
      <c r="LBJ21" s="669"/>
      <c r="LBK21" s="669"/>
      <c r="LBL21" s="669"/>
      <c r="LBM21" s="669"/>
      <c r="LBN21" s="669"/>
      <c r="LBO21" s="669"/>
      <c r="LBP21" s="669"/>
      <c r="LBQ21" s="669"/>
      <c r="LBR21" s="669"/>
      <c r="LBS21" s="669"/>
      <c r="LBT21" s="669"/>
      <c r="LBU21" s="669"/>
      <c r="LBV21" s="669"/>
      <c r="LBW21" s="669"/>
      <c r="LBX21" s="669"/>
      <c r="LBY21" s="669"/>
      <c r="LBZ21" s="669"/>
      <c r="LCA21" s="669"/>
      <c r="LCB21" s="669"/>
      <c r="LCC21" s="669"/>
      <c r="LCD21" s="669"/>
      <c r="LCE21" s="669"/>
      <c r="LCF21" s="669"/>
      <c r="LCG21" s="669"/>
      <c r="LCH21" s="669"/>
      <c r="LCI21" s="669"/>
      <c r="LCJ21" s="669"/>
      <c r="LCK21" s="669"/>
      <c r="LCL21" s="669"/>
      <c r="LCM21" s="669"/>
      <c r="LCN21" s="669"/>
      <c r="LCO21" s="669"/>
      <c r="LCP21" s="669"/>
      <c r="LCQ21" s="669"/>
      <c r="LCR21" s="669"/>
      <c r="LCS21" s="669"/>
      <c r="LCT21" s="669"/>
      <c r="LCU21" s="669"/>
      <c r="LCV21" s="669"/>
      <c r="LCW21" s="669"/>
      <c r="LCX21" s="669"/>
      <c r="LCY21" s="669"/>
      <c r="LCZ21" s="669"/>
      <c r="LDA21" s="669"/>
      <c r="LDB21" s="669"/>
      <c r="LDC21" s="669"/>
      <c r="LDD21" s="669"/>
      <c r="LDE21" s="669"/>
      <c r="LDF21" s="669"/>
      <c r="LDG21" s="669"/>
      <c r="LDH21" s="669"/>
      <c r="LDI21" s="669"/>
      <c r="LDJ21" s="669"/>
      <c r="LDK21" s="669"/>
      <c r="LDL21" s="669"/>
      <c r="LDM21" s="669"/>
      <c r="LDN21" s="669"/>
      <c r="LDO21" s="669"/>
      <c r="LDP21" s="669"/>
      <c r="LDQ21" s="669"/>
      <c r="LDR21" s="669"/>
      <c r="LDS21" s="669"/>
      <c r="LDT21" s="669"/>
      <c r="LDU21" s="669"/>
      <c r="LDV21" s="669"/>
      <c r="LDW21" s="669"/>
      <c r="LDX21" s="669"/>
      <c r="LDY21" s="669"/>
      <c r="LDZ21" s="669"/>
      <c r="LEA21" s="669"/>
      <c r="LEB21" s="669"/>
      <c r="LEC21" s="669"/>
      <c r="LED21" s="669"/>
      <c r="LEE21" s="669"/>
      <c r="LEF21" s="669"/>
      <c r="LEG21" s="669"/>
      <c r="LEH21" s="669"/>
      <c r="LEI21" s="669"/>
      <c r="LEJ21" s="669"/>
      <c r="LEK21" s="669"/>
      <c r="LEL21" s="669"/>
      <c r="LEM21" s="669"/>
      <c r="LEN21" s="669"/>
      <c r="LEO21" s="669"/>
      <c r="LEP21" s="669"/>
      <c r="LEQ21" s="669"/>
      <c r="LER21" s="669"/>
      <c r="LES21" s="669"/>
      <c r="LET21" s="669"/>
      <c r="LEU21" s="669"/>
      <c r="LEV21" s="669"/>
      <c r="LEW21" s="669"/>
      <c r="LEX21" s="669"/>
      <c r="LEY21" s="669"/>
      <c r="LEZ21" s="669"/>
      <c r="LFA21" s="669"/>
      <c r="LFB21" s="669"/>
      <c r="LFC21" s="669"/>
      <c r="LFD21" s="669"/>
      <c r="LFE21" s="669"/>
      <c r="LFF21" s="669"/>
      <c r="LFG21" s="669"/>
      <c r="LFH21" s="669"/>
      <c r="LFI21" s="669"/>
      <c r="LFJ21" s="669"/>
      <c r="LFK21" s="669"/>
      <c r="LFL21" s="669"/>
      <c r="LFM21" s="669"/>
      <c r="LFN21" s="669"/>
      <c r="LFO21" s="669"/>
      <c r="LFP21" s="669"/>
      <c r="LFQ21" s="669"/>
      <c r="LFR21" s="669"/>
      <c r="LFS21" s="669"/>
      <c r="LFT21" s="669"/>
      <c r="LFU21" s="669"/>
      <c r="LFV21" s="669"/>
      <c r="LFW21" s="669"/>
      <c r="LFX21" s="669"/>
      <c r="LFY21" s="669"/>
      <c r="LFZ21" s="669"/>
      <c r="LGA21" s="669"/>
      <c r="LGB21" s="669"/>
      <c r="LGC21" s="669"/>
      <c r="LGD21" s="669"/>
      <c r="LGE21" s="669"/>
      <c r="LGF21" s="669"/>
      <c r="LGG21" s="669"/>
      <c r="LGH21" s="669"/>
      <c r="LGI21" s="669"/>
      <c r="LGJ21" s="669"/>
      <c r="LGK21" s="669"/>
      <c r="LGL21" s="669"/>
      <c r="LGM21" s="669"/>
      <c r="LGN21" s="669"/>
      <c r="LGO21" s="669"/>
      <c r="LGP21" s="669"/>
      <c r="LGQ21" s="669"/>
      <c r="LGR21" s="669"/>
      <c r="LGS21" s="669"/>
      <c r="LGT21" s="669"/>
      <c r="LGU21" s="669"/>
      <c r="LGV21" s="669"/>
      <c r="LGW21" s="669"/>
      <c r="LGX21" s="669"/>
      <c r="LGY21" s="669"/>
      <c r="LGZ21" s="669"/>
      <c r="LHA21" s="669"/>
      <c r="LHB21" s="669"/>
      <c r="LHC21" s="669"/>
      <c r="LHD21" s="669"/>
      <c r="LHE21" s="669"/>
      <c r="LHF21" s="669"/>
      <c r="LHG21" s="669"/>
      <c r="LHH21" s="669"/>
      <c r="LHI21" s="669"/>
      <c r="LHJ21" s="669"/>
      <c r="LHK21" s="669"/>
      <c r="LHL21" s="669"/>
      <c r="LHM21" s="669"/>
      <c r="LHN21" s="669"/>
      <c r="LHO21" s="669"/>
      <c r="LHP21" s="669"/>
      <c r="LHQ21" s="669"/>
      <c r="LHR21" s="669"/>
      <c r="LHS21" s="669"/>
      <c r="LHT21" s="669"/>
      <c r="LHU21" s="669"/>
      <c r="LHV21" s="669"/>
      <c r="LHW21" s="669"/>
      <c r="LHX21" s="669"/>
      <c r="LHY21" s="669"/>
      <c r="LHZ21" s="669"/>
      <c r="LIA21" s="669"/>
      <c r="LIB21" s="669"/>
      <c r="LIC21" s="669"/>
      <c r="LID21" s="669"/>
      <c r="LIE21" s="669"/>
      <c r="LIF21" s="669"/>
      <c r="LIG21" s="669"/>
      <c r="LIH21" s="669"/>
      <c r="LII21" s="669"/>
      <c r="LIJ21" s="669"/>
      <c r="LIK21" s="669"/>
      <c r="LIL21" s="669"/>
      <c r="LIM21" s="669"/>
      <c r="LIN21" s="669"/>
      <c r="LIO21" s="669"/>
      <c r="LIP21" s="669"/>
      <c r="LIQ21" s="669"/>
      <c r="LIR21" s="669"/>
      <c r="LIS21" s="669"/>
      <c r="LIT21" s="669"/>
      <c r="LIU21" s="669"/>
      <c r="LIV21" s="669"/>
      <c r="LIW21" s="669"/>
      <c r="LIX21" s="669"/>
      <c r="LIY21" s="669"/>
      <c r="LIZ21" s="669"/>
      <c r="LJA21" s="669"/>
      <c r="LJB21" s="669"/>
      <c r="LJC21" s="669"/>
      <c r="LJD21" s="669"/>
      <c r="LJE21" s="669"/>
      <c r="LJF21" s="669"/>
      <c r="LJG21" s="669"/>
      <c r="LJH21" s="669"/>
      <c r="LJI21" s="669"/>
      <c r="LJJ21" s="669"/>
      <c r="LJK21" s="669"/>
      <c r="LJL21" s="669"/>
      <c r="LJM21" s="669"/>
      <c r="LJN21" s="669"/>
      <c r="LJO21" s="669"/>
      <c r="LJP21" s="669"/>
      <c r="LJQ21" s="669"/>
      <c r="LJR21" s="669"/>
      <c r="LJS21" s="669"/>
      <c r="LJT21" s="669"/>
      <c r="LJU21" s="669"/>
      <c r="LJV21" s="669"/>
      <c r="LJW21" s="669"/>
      <c r="LJX21" s="669"/>
      <c r="LJY21" s="669"/>
      <c r="LJZ21" s="669"/>
      <c r="LKA21" s="669"/>
      <c r="LKB21" s="669"/>
      <c r="LKC21" s="669"/>
      <c r="LKD21" s="669"/>
      <c r="LKE21" s="669"/>
      <c r="LKF21" s="669"/>
      <c r="LKG21" s="669"/>
      <c r="LKH21" s="669"/>
      <c r="LKI21" s="669"/>
      <c r="LKJ21" s="669"/>
      <c r="LKK21" s="669"/>
      <c r="LKL21" s="669"/>
      <c r="LKM21" s="669"/>
      <c r="LKN21" s="669"/>
      <c r="LKO21" s="669"/>
      <c r="LKP21" s="669"/>
      <c r="LKQ21" s="669"/>
      <c r="LKR21" s="669"/>
      <c r="LKS21" s="669"/>
      <c r="LKT21" s="669"/>
      <c r="LKU21" s="669"/>
      <c r="LKV21" s="669"/>
      <c r="LKW21" s="669"/>
      <c r="LKX21" s="669"/>
      <c r="LKY21" s="669"/>
      <c r="LKZ21" s="669"/>
      <c r="LLA21" s="669"/>
      <c r="LLB21" s="669"/>
      <c r="LLC21" s="669"/>
      <c r="LLD21" s="669"/>
      <c r="LLE21" s="669"/>
      <c r="LLF21" s="669"/>
      <c r="LLG21" s="669"/>
      <c r="LLH21" s="669"/>
      <c r="LLI21" s="669"/>
      <c r="LLJ21" s="669"/>
      <c r="LLK21" s="669"/>
      <c r="LLL21" s="669"/>
      <c r="LLM21" s="669"/>
      <c r="LLN21" s="669"/>
      <c r="LLO21" s="669"/>
      <c r="LLP21" s="669"/>
      <c r="LLQ21" s="669"/>
      <c r="LLR21" s="669"/>
      <c r="LLS21" s="669"/>
      <c r="LLT21" s="669"/>
      <c r="LLU21" s="669"/>
      <c r="LLV21" s="669"/>
      <c r="LLW21" s="669"/>
      <c r="LLX21" s="669"/>
      <c r="LLY21" s="669"/>
      <c r="LLZ21" s="669"/>
      <c r="LMA21" s="669"/>
      <c r="LMB21" s="669"/>
      <c r="LMC21" s="669"/>
      <c r="LMD21" s="669"/>
      <c r="LME21" s="669"/>
      <c r="LMF21" s="669"/>
      <c r="LMG21" s="669"/>
      <c r="LMH21" s="669"/>
      <c r="LMI21" s="669"/>
      <c r="LMJ21" s="669"/>
      <c r="LMK21" s="669"/>
      <c r="LML21" s="669"/>
      <c r="LMM21" s="669"/>
      <c r="LMN21" s="669"/>
      <c r="LMO21" s="669"/>
      <c r="LMP21" s="669"/>
      <c r="LMQ21" s="669"/>
      <c r="LMR21" s="669"/>
      <c r="LMS21" s="669"/>
      <c r="LMT21" s="669"/>
      <c r="LMU21" s="669"/>
      <c r="LMV21" s="669"/>
      <c r="LMW21" s="669"/>
      <c r="LMX21" s="669"/>
      <c r="LMY21" s="669"/>
      <c r="LMZ21" s="669"/>
      <c r="LNA21" s="669"/>
      <c r="LNB21" s="669"/>
      <c r="LNC21" s="669"/>
      <c r="LND21" s="669"/>
      <c r="LNE21" s="669"/>
      <c r="LNF21" s="669"/>
      <c r="LNG21" s="669"/>
      <c r="LNH21" s="669"/>
      <c r="LNI21" s="669"/>
      <c r="LNJ21" s="669"/>
      <c r="LNK21" s="669"/>
      <c r="LNL21" s="669"/>
      <c r="LNM21" s="669"/>
      <c r="LNN21" s="669"/>
      <c r="LNO21" s="669"/>
      <c r="LNP21" s="669"/>
      <c r="LNQ21" s="669"/>
      <c r="LNR21" s="669"/>
      <c r="LNS21" s="669"/>
      <c r="LNT21" s="669"/>
      <c r="LNU21" s="669"/>
      <c r="LNV21" s="669"/>
      <c r="LNW21" s="669"/>
      <c r="LNX21" s="669"/>
      <c r="LNY21" s="669"/>
      <c r="LNZ21" s="669"/>
      <c r="LOA21" s="669"/>
      <c r="LOB21" s="669"/>
      <c r="LOC21" s="669"/>
      <c r="LOD21" s="669"/>
      <c r="LOE21" s="669"/>
      <c r="LOF21" s="669"/>
      <c r="LOG21" s="669"/>
      <c r="LOH21" s="669"/>
      <c r="LOI21" s="669"/>
      <c r="LOJ21" s="669"/>
      <c r="LOK21" s="669"/>
      <c r="LOL21" s="669"/>
      <c r="LOM21" s="669"/>
      <c r="LON21" s="669"/>
      <c r="LOO21" s="669"/>
      <c r="LOP21" s="669"/>
      <c r="LOQ21" s="669"/>
      <c r="LOR21" s="669"/>
      <c r="LOS21" s="669"/>
      <c r="LOT21" s="669"/>
      <c r="LOU21" s="669"/>
      <c r="LOV21" s="669"/>
      <c r="LOW21" s="669"/>
      <c r="LOX21" s="669"/>
      <c r="LOY21" s="669"/>
      <c r="LOZ21" s="669"/>
      <c r="LPA21" s="669"/>
      <c r="LPB21" s="669"/>
      <c r="LPC21" s="669"/>
      <c r="LPD21" s="669"/>
      <c r="LPE21" s="669"/>
      <c r="LPF21" s="669"/>
      <c r="LPG21" s="669"/>
      <c r="LPH21" s="669"/>
      <c r="LPI21" s="669"/>
      <c r="LPJ21" s="669"/>
      <c r="LPK21" s="669"/>
      <c r="LPL21" s="669"/>
      <c r="LPM21" s="669"/>
      <c r="LPN21" s="669"/>
      <c r="LPO21" s="669"/>
      <c r="LPP21" s="669"/>
      <c r="LPQ21" s="669"/>
      <c r="LPR21" s="669"/>
      <c r="LPS21" s="669"/>
      <c r="LPT21" s="669"/>
      <c r="LPU21" s="669"/>
      <c r="LPV21" s="669"/>
      <c r="LPW21" s="669"/>
      <c r="LPX21" s="669"/>
      <c r="LPY21" s="669"/>
      <c r="LPZ21" s="669"/>
      <c r="LQA21" s="669"/>
      <c r="LQB21" s="669"/>
      <c r="LQC21" s="669"/>
      <c r="LQD21" s="669"/>
      <c r="LQE21" s="669"/>
      <c r="LQF21" s="669"/>
      <c r="LQG21" s="669"/>
      <c r="LQH21" s="669"/>
      <c r="LQI21" s="669"/>
      <c r="LQJ21" s="669"/>
      <c r="LQK21" s="669"/>
      <c r="LQL21" s="669"/>
      <c r="LQM21" s="669"/>
      <c r="LQN21" s="669"/>
      <c r="LQO21" s="669"/>
      <c r="LQP21" s="669"/>
      <c r="LQQ21" s="669"/>
      <c r="LQR21" s="669"/>
      <c r="LQS21" s="669"/>
      <c r="LQT21" s="669"/>
      <c r="LQU21" s="669"/>
      <c r="LQV21" s="669"/>
      <c r="LQW21" s="669"/>
      <c r="LQX21" s="669"/>
      <c r="LQY21" s="669"/>
      <c r="LQZ21" s="669"/>
      <c r="LRA21" s="669"/>
      <c r="LRB21" s="669"/>
      <c r="LRC21" s="669"/>
      <c r="LRD21" s="669"/>
      <c r="LRE21" s="669"/>
      <c r="LRF21" s="669"/>
      <c r="LRG21" s="669"/>
      <c r="LRH21" s="669"/>
      <c r="LRI21" s="669"/>
      <c r="LRJ21" s="669"/>
      <c r="LRK21" s="669"/>
      <c r="LRL21" s="669"/>
      <c r="LRM21" s="669"/>
      <c r="LRN21" s="669"/>
      <c r="LRO21" s="669"/>
      <c r="LRP21" s="669"/>
      <c r="LRQ21" s="669"/>
      <c r="LRR21" s="669"/>
      <c r="LRS21" s="669"/>
      <c r="LRT21" s="669"/>
      <c r="LRU21" s="669"/>
      <c r="LRV21" s="669"/>
      <c r="LRW21" s="669"/>
      <c r="LRX21" s="669"/>
      <c r="LRY21" s="669"/>
      <c r="LRZ21" s="669"/>
      <c r="LSA21" s="669"/>
      <c r="LSB21" s="669"/>
      <c r="LSC21" s="669"/>
      <c r="LSD21" s="669"/>
      <c r="LSE21" s="669"/>
      <c r="LSF21" s="669"/>
      <c r="LSG21" s="669"/>
      <c r="LSH21" s="669"/>
      <c r="LSI21" s="669"/>
      <c r="LSJ21" s="669"/>
      <c r="LSK21" s="669"/>
      <c r="LSL21" s="669"/>
      <c r="LSM21" s="669"/>
      <c r="LSN21" s="669"/>
      <c r="LSO21" s="669"/>
      <c r="LSP21" s="669"/>
      <c r="LSQ21" s="669"/>
      <c r="LSR21" s="669"/>
      <c r="LSS21" s="669"/>
      <c r="LST21" s="669"/>
      <c r="LSU21" s="669"/>
      <c r="LSV21" s="669"/>
      <c r="LSW21" s="669"/>
      <c r="LSX21" s="669"/>
      <c r="LSY21" s="669"/>
      <c r="LSZ21" s="669"/>
      <c r="LTA21" s="669"/>
      <c r="LTB21" s="669"/>
      <c r="LTC21" s="669"/>
      <c r="LTD21" s="669"/>
      <c r="LTE21" s="669"/>
      <c r="LTF21" s="669"/>
      <c r="LTG21" s="669"/>
      <c r="LTH21" s="669"/>
      <c r="LTI21" s="669"/>
      <c r="LTJ21" s="669"/>
      <c r="LTK21" s="669"/>
      <c r="LTL21" s="669"/>
      <c r="LTM21" s="669"/>
      <c r="LTN21" s="669"/>
      <c r="LTO21" s="669"/>
      <c r="LTP21" s="669"/>
      <c r="LTQ21" s="669"/>
      <c r="LTR21" s="669"/>
      <c r="LTS21" s="669"/>
      <c r="LTT21" s="669"/>
      <c r="LTU21" s="669"/>
      <c r="LTV21" s="669"/>
      <c r="LTW21" s="669"/>
      <c r="LTX21" s="669"/>
      <c r="LTY21" s="669"/>
      <c r="LTZ21" s="669"/>
      <c r="LUA21" s="669"/>
      <c r="LUB21" s="669"/>
      <c r="LUC21" s="669"/>
      <c r="LUD21" s="669"/>
      <c r="LUE21" s="669"/>
      <c r="LUF21" s="669"/>
      <c r="LUG21" s="669"/>
      <c r="LUH21" s="669"/>
      <c r="LUI21" s="669"/>
      <c r="LUJ21" s="669"/>
      <c r="LUK21" s="669"/>
      <c r="LUL21" s="669"/>
      <c r="LUM21" s="669"/>
      <c r="LUN21" s="669"/>
      <c r="LUO21" s="669"/>
      <c r="LUP21" s="669"/>
      <c r="LUQ21" s="669"/>
      <c r="LUR21" s="669"/>
      <c r="LUS21" s="669"/>
      <c r="LUT21" s="669"/>
      <c r="LUU21" s="669"/>
      <c r="LUV21" s="669"/>
      <c r="LUW21" s="669"/>
      <c r="LUX21" s="669"/>
      <c r="LUY21" s="669"/>
      <c r="LUZ21" s="669"/>
      <c r="LVA21" s="669"/>
      <c r="LVB21" s="669"/>
      <c r="LVC21" s="669"/>
      <c r="LVD21" s="669"/>
      <c r="LVE21" s="669"/>
      <c r="LVF21" s="669"/>
      <c r="LVG21" s="669"/>
      <c r="LVH21" s="669"/>
      <c r="LVI21" s="669"/>
      <c r="LVJ21" s="669"/>
      <c r="LVK21" s="669"/>
      <c r="LVL21" s="669"/>
      <c r="LVM21" s="669"/>
      <c r="LVN21" s="669"/>
      <c r="LVO21" s="669"/>
      <c r="LVP21" s="669"/>
      <c r="LVQ21" s="669"/>
      <c r="LVR21" s="669"/>
      <c r="LVS21" s="669"/>
      <c r="LVT21" s="669"/>
      <c r="LVU21" s="669"/>
      <c r="LVV21" s="669"/>
      <c r="LVW21" s="669"/>
      <c r="LVX21" s="669"/>
      <c r="LVY21" s="669"/>
      <c r="LVZ21" s="669"/>
      <c r="LWA21" s="669"/>
      <c r="LWB21" s="669"/>
      <c r="LWC21" s="669"/>
      <c r="LWD21" s="669"/>
      <c r="LWE21" s="669"/>
      <c r="LWF21" s="669"/>
      <c r="LWG21" s="669"/>
      <c r="LWH21" s="669"/>
      <c r="LWI21" s="669"/>
      <c r="LWJ21" s="669"/>
      <c r="LWK21" s="669"/>
      <c r="LWL21" s="669"/>
      <c r="LWM21" s="669"/>
      <c r="LWN21" s="669"/>
      <c r="LWO21" s="669"/>
      <c r="LWP21" s="669"/>
      <c r="LWQ21" s="669"/>
      <c r="LWR21" s="669"/>
      <c r="LWS21" s="669"/>
      <c r="LWT21" s="669"/>
      <c r="LWU21" s="669"/>
      <c r="LWV21" s="669"/>
      <c r="LWW21" s="669"/>
      <c r="LWX21" s="669"/>
      <c r="LWY21" s="669"/>
      <c r="LWZ21" s="669"/>
      <c r="LXA21" s="669"/>
      <c r="LXB21" s="669"/>
      <c r="LXC21" s="669"/>
      <c r="LXD21" s="669"/>
      <c r="LXE21" s="669"/>
      <c r="LXF21" s="669"/>
      <c r="LXG21" s="669"/>
      <c r="LXH21" s="669"/>
      <c r="LXI21" s="669"/>
      <c r="LXJ21" s="669"/>
      <c r="LXK21" s="669"/>
      <c r="LXL21" s="669"/>
      <c r="LXM21" s="669"/>
      <c r="LXN21" s="669"/>
      <c r="LXO21" s="669"/>
      <c r="LXP21" s="669"/>
      <c r="LXQ21" s="669"/>
      <c r="LXR21" s="669"/>
      <c r="LXS21" s="669"/>
      <c r="LXT21" s="669"/>
      <c r="LXU21" s="669"/>
      <c r="LXV21" s="669"/>
      <c r="LXW21" s="669"/>
      <c r="LXX21" s="669"/>
      <c r="LXY21" s="669"/>
      <c r="LXZ21" s="669"/>
      <c r="LYA21" s="669"/>
      <c r="LYB21" s="669"/>
      <c r="LYC21" s="669"/>
      <c r="LYD21" s="669"/>
      <c r="LYE21" s="669"/>
      <c r="LYF21" s="669"/>
      <c r="LYG21" s="669"/>
      <c r="LYH21" s="669"/>
      <c r="LYI21" s="669"/>
      <c r="LYJ21" s="669"/>
      <c r="LYK21" s="669"/>
      <c r="LYL21" s="669"/>
      <c r="LYM21" s="669"/>
      <c r="LYN21" s="669"/>
      <c r="LYO21" s="669"/>
      <c r="LYP21" s="669"/>
      <c r="LYQ21" s="669"/>
      <c r="LYR21" s="669"/>
      <c r="LYS21" s="669"/>
      <c r="LYT21" s="669"/>
      <c r="LYU21" s="669"/>
      <c r="LYV21" s="669"/>
      <c r="LYW21" s="669"/>
      <c r="LYX21" s="669"/>
      <c r="LYY21" s="669"/>
      <c r="LYZ21" s="669"/>
      <c r="LZA21" s="669"/>
      <c r="LZB21" s="669"/>
      <c r="LZC21" s="669"/>
      <c r="LZD21" s="669"/>
      <c r="LZE21" s="669"/>
      <c r="LZF21" s="669"/>
      <c r="LZG21" s="669"/>
      <c r="LZH21" s="669"/>
      <c r="LZI21" s="669"/>
      <c r="LZJ21" s="669"/>
      <c r="LZK21" s="669"/>
      <c r="LZL21" s="669"/>
      <c r="LZM21" s="669"/>
      <c r="LZN21" s="669"/>
      <c r="LZO21" s="669"/>
      <c r="LZP21" s="669"/>
      <c r="LZQ21" s="669"/>
      <c r="LZR21" s="669"/>
      <c r="LZS21" s="669"/>
      <c r="LZT21" s="669"/>
      <c r="LZU21" s="669"/>
      <c r="LZV21" s="669"/>
      <c r="LZW21" s="669"/>
      <c r="LZX21" s="669"/>
      <c r="LZY21" s="669"/>
      <c r="LZZ21" s="669"/>
      <c r="MAA21" s="669"/>
      <c r="MAB21" s="669"/>
      <c r="MAC21" s="669"/>
      <c r="MAD21" s="669"/>
      <c r="MAE21" s="669"/>
      <c r="MAF21" s="669"/>
      <c r="MAG21" s="669"/>
      <c r="MAH21" s="669"/>
      <c r="MAI21" s="669"/>
      <c r="MAJ21" s="669"/>
      <c r="MAK21" s="669"/>
      <c r="MAL21" s="669"/>
      <c r="MAM21" s="669"/>
      <c r="MAN21" s="669"/>
      <c r="MAO21" s="669"/>
      <c r="MAP21" s="669"/>
      <c r="MAQ21" s="669"/>
      <c r="MAR21" s="669"/>
      <c r="MAS21" s="669"/>
      <c r="MAT21" s="669"/>
      <c r="MAU21" s="669"/>
      <c r="MAV21" s="669"/>
      <c r="MAW21" s="669"/>
      <c r="MAX21" s="669"/>
      <c r="MAY21" s="669"/>
      <c r="MAZ21" s="669"/>
      <c r="MBA21" s="669"/>
      <c r="MBB21" s="669"/>
      <c r="MBC21" s="669"/>
      <c r="MBD21" s="669"/>
      <c r="MBE21" s="669"/>
      <c r="MBF21" s="669"/>
      <c r="MBG21" s="669"/>
      <c r="MBH21" s="669"/>
      <c r="MBI21" s="669"/>
      <c r="MBJ21" s="669"/>
      <c r="MBK21" s="669"/>
      <c r="MBL21" s="669"/>
      <c r="MBM21" s="669"/>
      <c r="MBN21" s="669"/>
      <c r="MBO21" s="669"/>
      <c r="MBP21" s="669"/>
      <c r="MBQ21" s="669"/>
      <c r="MBR21" s="669"/>
      <c r="MBS21" s="669"/>
      <c r="MBT21" s="669"/>
      <c r="MBU21" s="669"/>
      <c r="MBV21" s="669"/>
      <c r="MBW21" s="669"/>
      <c r="MBX21" s="669"/>
      <c r="MBY21" s="669"/>
      <c r="MBZ21" s="669"/>
      <c r="MCA21" s="669"/>
      <c r="MCB21" s="669"/>
      <c r="MCC21" s="669"/>
      <c r="MCD21" s="669"/>
      <c r="MCE21" s="669"/>
      <c r="MCF21" s="669"/>
      <c r="MCG21" s="669"/>
      <c r="MCH21" s="669"/>
      <c r="MCI21" s="669"/>
      <c r="MCJ21" s="669"/>
      <c r="MCK21" s="669"/>
      <c r="MCL21" s="669"/>
      <c r="MCM21" s="669"/>
      <c r="MCN21" s="669"/>
      <c r="MCO21" s="669"/>
      <c r="MCP21" s="669"/>
      <c r="MCQ21" s="669"/>
      <c r="MCR21" s="669"/>
      <c r="MCS21" s="669"/>
      <c r="MCT21" s="669"/>
      <c r="MCU21" s="669"/>
      <c r="MCV21" s="669"/>
      <c r="MCW21" s="669"/>
      <c r="MCX21" s="669"/>
      <c r="MCY21" s="669"/>
      <c r="MCZ21" s="669"/>
      <c r="MDA21" s="669"/>
      <c r="MDB21" s="669"/>
      <c r="MDC21" s="669"/>
      <c r="MDD21" s="669"/>
      <c r="MDE21" s="669"/>
      <c r="MDF21" s="669"/>
      <c r="MDG21" s="669"/>
      <c r="MDH21" s="669"/>
      <c r="MDI21" s="669"/>
      <c r="MDJ21" s="669"/>
      <c r="MDK21" s="669"/>
      <c r="MDL21" s="669"/>
      <c r="MDM21" s="669"/>
      <c r="MDN21" s="669"/>
      <c r="MDO21" s="669"/>
      <c r="MDP21" s="669"/>
      <c r="MDQ21" s="669"/>
      <c r="MDR21" s="669"/>
      <c r="MDS21" s="669"/>
      <c r="MDT21" s="669"/>
      <c r="MDU21" s="669"/>
      <c r="MDV21" s="669"/>
      <c r="MDW21" s="669"/>
      <c r="MDX21" s="669"/>
      <c r="MDY21" s="669"/>
      <c r="MDZ21" s="669"/>
      <c r="MEA21" s="669"/>
      <c r="MEB21" s="669"/>
      <c r="MEC21" s="669"/>
      <c r="MED21" s="669"/>
      <c r="MEE21" s="669"/>
      <c r="MEF21" s="669"/>
      <c r="MEG21" s="669"/>
      <c r="MEH21" s="669"/>
      <c r="MEI21" s="669"/>
      <c r="MEJ21" s="669"/>
      <c r="MEK21" s="669"/>
      <c r="MEL21" s="669"/>
      <c r="MEM21" s="669"/>
      <c r="MEN21" s="669"/>
      <c r="MEO21" s="669"/>
      <c r="MEP21" s="669"/>
      <c r="MEQ21" s="669"/>
      <c r="MER21" s="669"/>
      <c r="MES21" s="669"/>
      <c r="MET21" s="669"/>
      <c r="MEU21" s="669"/>
      <c r="MEV21" s="669"/>
      <c r="MEW21" s="669"/>
      <c r="MEX21" s="669"/>
      <c r="MEY21" s="669"/>
      <c r="MEZ21" s="669"/>
      <c r="MFA21" s="669"/>
      <c r="MFB21" s="669"/>
      <c r="MFC21" s="669"/>
      <c r="MFD21" s="669"/>
      <c r="MFE21" s="669"/>
      <c r="MFF21" s="669"/>
      <c r="MFG21" s="669"/>
      <c r="MFH21" s="669"/>
      <c r="MFI21" s="669"/>
      <c r="MFJ21" s="669"/>
      <c r="MFK21" s="669"/>
      <c r="MFL21" s="669"/>
      <c r="MFM21" s="669"/>
      <c r="MFN21" s="669"/>
      <c r="MFO21" s="669"/>
      <c r="MFP21" s="669"/>
      <c r="MFQ21" s="669"/>
      <c r="MFR21" s="669"/>
      <c r="MFS21" s="669"/>
      <c r="MFT21" s="669"/>
      <c r="MFU21" s="669"/>
      <c r="MFV21" s="669"/>
      <c r="MFW21" s="669"/>
      <c r="MFX21" s="669"/>
      <c r="MFY21" s="669"/>
      <c r="MFZ21" s="669"/>
      <c r="MGA21" s="669"/>
      <c r="MGB21" s="669"/>
      <c r="MGC21" s="669"/>
      <c r="MGD21" s="669"/>
      <c r="MGE21" s="669"/>
      <c r="MGF21" s="669"/>
      <c r="MGG21" s="669"/>
      <c r="MGH21" s="669"/>
      <c r="MGI21" s="669"/>
      <c r="MGJ21" s="669"/>
      <c r="MGK21" s="669"/>
      <c r="MGL21" s="669"/>
      <c r="MGM21" s="669"/>
      <c r="MGN21" s="669"/>
      <c r="MGO21" s="669"/>
      <c r="MGP21" s="669"/>
      <c r="MGQ21" s="669"/>
      <c r="MGR21" s="669"/>
      <c r="MGS21" s="669"/>
      <c r="MGT21" s="669"/>
      <c r="MGU21" s="669"/>
      <c r="MGV21" s="669"/>
      <c r="MGW21" s="669"/>
      <c r="MGX21" s="669"/>
      <c r="MGY21" s="669"/>
      <c r="MGZ21" s="669"/>
      <c r="MHA21" s="669"/>
      <c r="MHB21" s="669"/>
      <c r="MHC21" s="669"/>
      <c r="MHD21" s="669"/>
      <c r="MHE21" s="669"/>
      <c r="MHF21" s="669"/>
      <c r="MHG21" s="669"/>
      <c r="MHH21" s="669"/>
      <c r="MHI21" s="669"/>
      <c r="MHJ21" s="669"/>
      <c r="MHK21" s="669"/>
      <c r="MHL21" s="669"/>
      <c r="MHM21" s="669"/>
      <c r="MHN21" s="669"/>
      <c r="MHO21" s="669"/>
      <c r="MHP21" s="669"/>
      <c r="MHQ21" s="669"/>
      <c r="MHR21" s="669"/>
      <c r="MHS21" s="669"/>
      <c r="MHT21" s="669"/>
      <c r="MHU21" s="669"/>
      <c r="MHV21" s="669"/>
      <c r="MHW21" s="669"/>
      <c r="MHX21" s="669"/>
      <c r="MHY21" s="669"/>
      <c r="MHZ21" s="669"/>
      <c r="MIA21" s="669"/>
      <c r="MIB21" s="669"/>
      <c r="MIC21" s="669"/>
      <c r="MID21" s="669"/>
      <c r="MIE21" s="669"/>
      <c r="MIF21" s="669"/>
      <c r="MIG21" s="669"/>
      <c r="MIH21" s="669"/>
      <c r="MII21" s="669"/>
      <c r="MIJ21" s="669"/>
      <c r="MIK21" s="669"/>
      <c r="MIL21" s="669"/>
      <c r="MIM21" s="669"/>
      <c r="MIN21" s="669"/>
      <c r="MIO21" s="669"/>
      <c r="MIP21" s="669"/>
      <c r="MIQ21" s="669"/>
      <c r="MIR21" s="669"/>
      <c r="MIS21" s="669"/>
      <c r="MIT21" s="669"/>
      <c r="MIU21" s="669"/>
      <c r="MIV21" s="669"/>
      <c r="MIW21" s="669"/>
      <c r="MIX21" s="669"/>
      <c r="MIY21" s="669"/>
      <c r="MIZ21" s="669"/>
      <c r="MJA21" s="669"/>
      <c r="MJB21" s="669"/>
      <c r="MJC21" s="669"/>
      <c r="MJD21" s="669"/>
      <c r="MJE21" s="669"/>
      <c r="MJF21" s="669"/>
      <c r="MJG21" s="669"/>
      <c r="MJH21" s="669"/>
      <c r="MJI21" s="669"/>
      <c r="MJJ21" s="669"/>
      <c r="MJK21" s="669"/>
      <c r="MJL21" s="669"/>
      <c r="MJM21" s="669"/>
      <c r="MJN21" s="669"/>
      <c r="MJO21" s="669"/>
      <c r="MJP21" s="669"/>
      <c r="MJQ21" s="669"/>
      <c r="MJR21" s="669"/>
      <c r="MJS21" s="669"/>
      <c r="MJT21" s="669"/>
      <c r="MJU21" s="669"/>
      <c r="MJV21" s="669"/>
      <c r="MJW21" s="669"/>
      <c r="MJX21" s="669"/>
      <c r="MJY21" s="669"/>
      <c r="MJZ21" s="669"/>
      <c r="MKA21" s="669"/>
      <c r="MKB21" s="669"/>
      <c r="MKC21" s="669"/>
      <c r="MKD21" s="669"/>
      <c r="MKE21" s="669"/>
      <c r="MKF21" s="669"/>
      <c r="MKG21" s="669"/>
      <c r="MKH21" s="669"/>
      <c r="MKI21" s="669"/>
      <c r="MKJ21" s="669"/>
      <c r="MKK21" s="669"/>
      <c r="MKL21" s="669"/>
      <c r="MKM21" s="669"/>
      <c r="MKN21" s="669"/>
      <c r="MKO21" s="669"/>
      <c r="MKP21" s="669"/>
      <c r="MKQ21" s="669"/>
      <c r="MKR21" s="669"/>
      <c r="MKS21" s="669"/>
      <c r="MKT21" s="669"/>
      <c r="MKU21" s="669"/>
      <c r="MKV21" s="669"/>
      <c r="MKW21" s="669"/>
      <c r="MKX21" s="669"/>
      <c r="MKY21" s="669"/>
      <c r="MKZ21" s="669"/>
      <c r="MLA21" s="669"/>
      <c r="MLB21" s="669"/>
      <c r="MLC21" s="669"/>
      <c r="MLD21" s="669"/>
      <c r="MLE21" s="669"/>
      <c r="MLF21" s="669"/>
      <c r="MLG21" s="669"/>
      <c r="MLH21" s="669"/>
      <c r="MLI21" s="669"/>
      <c r="MLJ21" s="669"/>
      <c r="MLK21" s="669"/>
      <c r="MLL21" s="669"/>
      <c r="MLM21" s="669"/>
      <c r="MLN21" s="669"/>
      <c r="MLO21" s="669"/>
      <c r="MLP21" s="669"/>
      <c r="MLQ21" s="669"/>
      <c r="MLR21" s="669"/>
      <c r="MLS21" s="669"/>
      <c r="MLT21" s="669"/>
      <c r="MLU21" s="669"/>
      <c r="MLV21" s="669"/>
      <c r="MLW21" s="669"/>
      <c r="MLX21" s="669"/>
      <c r="MLY21" s="669"/>
      <c r="MLZ21" s="669"/>
      <c r="MMA21" s="669"/>
      <c r="MMB21" s="669"/>
      <c r="MMC21" s="669"/>
      <c r="MMD21" s="669"/>
      <c r="MME21" s="669"/>
      <c r="MMF21" s="669"/>
      <c r="MMG21" s="669"/>
      <c r="MMH21" s="669"/>
      <c r="MMI21" s="669"/>
      <c r="MMJ21" s="669"/>
      <c r="MMK21" s="669"/>
      <c r="MML21" s="669"/>
      <c r="MMM21" s="669"/>
      <c r="MMN21" s="669"/>
      <c r="MMO21" s="669"/>
      <c r="MMP21" s="669"/>
      <c r="MMQ21" s="669"/>
      <c r="MMR21" s="669"/>
      <c r="MMS21" s="669"/>
      <c r="MMT21" s="669"/>
      <c r="MMU21" s="669"/>
      <c r="MMV21" s="669"/>
      <c r="MMW21" s="669"/>
      <c r="MMX21" s="669"/>
      <c r="MMY21" s="669"/>
      <c r="MMZ21" s="669"/>
      <c r="MNA21" s="669"/>
      <c r="MNB21" s="669"/>
      <c r="MNC21" s="669"/>
      <c r="MND21" s="669"/>
      <c r="MNE21" s="669"/>
      <c r="MNF21" s="669"/>
      <c r="MNG21" s="669"/>
      <c r="MNH21" s="669"/>
      <c r="MNI21" s="669"/>
      <c r="MNJ21" s="669"/>
      <c r="MNK21" s="669"/>
      <c r="MNL21" s="669"/>
      <c r="MNM21" s="669"/>
      <c r="MNN21" s="669"/>
      <c r="MNO21" s="669"/>
      <c r="MNP21" s="669"/>
      <c r="MNQ21" s="669"/>
      <c r="MNR21" s="669"/>
      <c r="MNS21" s="669"/>
      <c r="MNT21" s="669"/>
      <c r="MNU21" s="669"/>
      <c r="MNV21" s="669"/>
      <c r="MNW21" s="669"/>
      <c r="MNX21" s="669"/>
      <c r="MNY21" s="669"/>
      <c r="MNZ21" s="669"/>
      <c r="MOA21" s="669"/>
      <c r="MOB21" s="669"/>
      <c r="MOC21" s="669"/>
      <c r="MOD21" s="669"/>
      <c r="MOE21" s="669"/>
      <c r="MOF21" s="669"/>
      <c r="MOG21" s="669"/>
      <c r="MOH21" s="669"/>
      <c r="MOI21" s="669"/>
      <c r="MOJ21" s="669"/>
      <c r="MOK21" s="669"/>
      <c r="MOL21" s="669"/>
      <c r="MOM21" s="669"/>
      <c r="MON21" s="669"/>
      <c r="MOO21" s="669"/>
      <c r="MOP21" s="669"/>
      <c r="MOQ21" s="669"/>
      <c r="MOR21" s="669"/>
      <c r="MOS21" s="669"/>
      <c r="MOT21" s="669"/>
      <c r="MOU21" s="669"/>
      <c r="MOV21" s="669"/>
      <c r="MOW21" s="669"/>
      <c r="MOX21" s="669"/>
      <c r="MOY21" s="669"/>
      <c r="MOZ21" s="669"/>
      <c r="MPA21" s="669"/>
      <c r="MPB21" s="669"/>
      <c r="MPC21" s="669"/>
      <c r="MPD21" s="669"/>
      <c r="MPE21" s="669"/>
      <c r="MPF21" s="669"/>
      <c r="MPG21" s="669"/>
      <c r="MPH21" s="669"/>
      <c r="MPI21" s="669"/>
      <c r="MPJ21" s="669"/>
      <c r="MPK21" s="669"/>
      <c r="MPL21" s="669"/>
      <c r="MPM21" s="669"/>
      <c r="MPN21" s="669"/>
      <c r="MPO21" s="669"/>
      <c r="MPP21" s="669"/>
      <c r="MPQ21" s="669"/>
      <c r="MPR21" s="669"/>
      <c r="MPS21" s="669"/>
      <c r="MPT21" s="669"/>
      <c r="MPU21" s="669"/>
      <c r="MPV21" s="669"/>
      <c r="MPW21" s="669"/>
      <c r="MPX21" s="669"/>
      <c r="MPY21" s="669"/>
      <c r="MPZ21" s="669"/>
      <c r="MQA21" s="669"/>
      <c r="MQB21" s="669"/>
      <c r="MQC21" s="669"/>
      <c r="MQD21" s="669"/>
      <c r="MQE21" s="669"/>
      <c r="MQF21" s="669"/>
      <c r="MQG21" s="669"/>
      <c r="MQH21" s="669"/>
      <c r="MQI21" s="669"/>
      <c r="MQJ21" s="669"/>
      <c r="MQK21" s="669"/>
      <c r="MQL21" s="669"/>
      <c r="MQM21" s="669"/>
      <c r="MQN21" s="669"/>
      <c r="MQO21" s="669"/>
      <c r="MQP21" s="669"/>
      <c r="MQQ21" s="669"/>
      <c r="MQR21" s="669"/>
      <c r="MQS21" s="669"/>
      <c r="MQT21" s="669"/>
      <c r="MQU21" s="669"/>
      <c r="MQV21" s="669"/>
      <c r="MQW21" s="669"/>
      <c r="MQX21" s="669"/>
      <c r="MQY21" s="669"/>
      <c r="MQZ21" s="669"/>
      <c r="MRA21" s="669"/>
      <c r="MRB21" s="669"/>
      <c r="MRC21" s="669"/>
      <c r="MRD21" s="669"/>
      <c r="MRE21" s="669"/>
      <c r="MRF21" s="669"/>
      <c r="MRG21" s="669"/>
      <c r="MRH21" s="669"/>
      <c r="MRI21" s="669"/>
      <c r="MRJ21" s="669"/>
      <c r="MRK21" s="669"/>
      <c r="MRL21" s="669"/>
      <c r="MRM21" s="669"/>
      <c r="MRN21" s="669"/>
      <c r="MRO21" s="669"/>
      <c r="MRP21" s="669"/>
      <c r="MRQ21" s="669"/>
      <c r="MRR21" s="669"/>
      <c r="MRS21" s="669"/>
      <c r="MRT21" s="669"/>
      <c r="MRU21" s="669"/>
      <c r="MRV21" s="669"/>
      <c r="MRW21" s="669"/>
      <c r="MRX21" s="669"/>
      <c r="MRY21" s="669"/>
      <c r="MRZ21" s="669"/>
      <c r="MSA21" s="669"/>
      <c r="MSB21" s="669"/>
      <c r="MSC21" s="669"/>
      <c r="MSD21" s="669"/>
      <c r="MSE21" s="669"/>
      <c r="MSF21" s="669"/>
      <c r="MSG21" s="669"/>
      <c r="MSH21" s="669"/>
      <c r="MSI21" s="669"/>
      <c r="MSJ21" s="669"/>
      <c r="MSK21" s="669"/>
      <c r="MSL21" s="669"/>
      <c r="MSM21" s="669"/>
      <c r="MSN21" s="669"/>
      <c r="MSO21" s="669"/>
      <c r="MSP21" s="669"/>
      <c r="MSQ21" s="669"/>
      <c r="MSR21" s="669"/>
      <c r="MSS21" s="669"/>
      <c r="MST21" s="669"/>
      <c r="MSU21" s="669"/>
      <c r="MSV21" s="669"/>
      <c r="MSW21" s="669"/>
      <c r="MSX21" s="669"/>
      <c r="MSY21" s="669"/>
      <c r="MSZ21" s="669"/>
      <c r="MTA21" s="669"/>
      <c r="MTB21" s="669"/>
      <c r="MTC21" s="669"/>
      <c r="MTD21" s="669"/>
      <c r="MTE21" s="669"/>
      <c r="MTF21" s="669"/>
      <c r="MTG21" s="669"/>
      <c r="MTH21" s="669"/>
      <c r="MTI21" s="669"/>
      <c r="MTJ21" s="669"/>
      <c r="MTK21" s="669"/>
      <c r="MTL21" s="669"/>
      <c r="MTM21" s="669"/>
      <c r="MTN21" s="669"/>
      <c r="MTO21" s="669"/>
      <c r="MTP21" s="669"/>
      <c r="MTQ21" s="669"/>
      <c r="MTR21" s="669"/>
      <c r="MTS21" s="669"/>
      <c r="MTT21" s="669"/>
      <c r="MTU21" s="669"/>
      <c r="MTV21" s="669"/>
      <c r="MTW21" s="669"/>
      <c r="MTX21" s="669"/>
      <c r="MTY21" s="669"/>
      <c r="MTZ21" s="669"/>
      <c r="MUA21" s="669"/>
      <c r="MUB21" s="669"/>
      <c r="MUC21" s="669"/>
      <c r="MUD21" s="669"/>
      <c r="MUE21" s="669"/>
      <c r="MUF21" s="669"/>
      <c r="MUG21" s="669"/>
      <c r="MUH21" s="669"/>
      <c r="MUI21" s="669"/>
      <c r="MUJ21" s="669"/>
      <c r="MUK21" s="669"/>
      <c r="MUL21" s="669"/>
      <c r="MUM21" s="669"/>
      <c r="MUN21" s="669"/>
      <c r="MUO21" s="669"/>
      <c r="MUP21" s="669"/>
      <c r="MUQ21" s="669"/>
      <c r="MUR21" s="669"/>
      <c r="MUS21" s="669"/>
      <c r="MUT21" s="669"/>
      <c r="MUU21" s="669"/>
      <c r="MUV21" s="669"/>
      <c r="MUW21" s="669"/>
      <c r="MUX21" s="669"/>
      <c r="MUY21" s="669"/>
      <c r="MUZ21" s="669"/>
      <c r="MVA21" s="669"/>
      <c r="MVB21" s="669"/>
      <c r="MVC21" s="669"/>
      <c r="MVD21" s="669"/>
      <c r="MVE21" s="669"/>
      <c r="MVF21" s="669"/>
      <c r="MVG21" s="669"/>
      <c r="MVH21" s="669"/>
      <c r="MVI21" s="669"/>
      <c r="MVJ21" s="669"/>
      <c r="MVK21" s="669"/>
      <c r="MVL21" s="669"/>
      <c r="MVM21" s="669"/>
      <c r="MVN21" s="669"/>
      <c r="MVO21" s="669"/>
      <c r="MVP21" s="669"/>
      <c r="MVQ21" s="669"/>
      <c r="MVR21" s="669"/>
      <c r="MVS21" s="669"/>
      <c r="MVT21" s="669"/>
      <c r="MVU21" s="669"/>
      <c r="MVV21" s="669"/>
      <c r="MVW21" s="669"/>
      <c r="MVX21" s="669"/>
      <c r="MVY21" s="669"/>
      <c r="MVZ21" s="669"/>
      <c r="MWA21" s="669"/>
      <c r="MWB21" s="669"/>
      <c r="MWC21" s="669"/>
      <c r="MWD21" s="669"/>
      <c r="MWE21" s="669"/>
      <c r="MWF21" s="669"/>
      <c r="MWG21" s="669"/>
      <c r="MWH21" s="669"/>
      <c r="MWI21" s="669"/>
      <c r="MWJ21" s="669"/>
      <c r="MWK21" s="669"/>
      <c r="MWL21" s="669"/>
      <c r="MWM21" s="669"/>
      <c r="MWN21" s="669"/>
      <c r="MWO21" s="669"/>
      <c r="MWP21" s="669"/>
      <c r="MWQ21" s="669"/>
      <c r="MWR21" s="669"/>
      <c r="MWS21" s="669"/>
      <c r="MWT21" s="669"/>
      <c r="MWU21" s="669"/>
      <c r="MWV21" s="669"/>
      <c r="MWW21" s="669"/>
      <c r="MWX21" s="669"/>
      <c r="MWY21" s="669"/>
      <c r="MWZ21" s="669"/>
      <c r="MXA21" s="669"/>
      <c r="MXB21" s="669"/>
      <c r="MXC21" s="669"/>
      <c r="MXD21" s="669"/>
      <c r="MXE21" s="669"/>
      <c r="MXF21" s="669"/>
      <c r="MXG21" s="669"/>
      <c r="MXH21" s="669"/>
      <c r="MXI21" s="669"/>
      <c r="MXJ21" s="669"/>
      <c r="MXK21" s="669"/>
      <c r="MXL21" s="669"/>
      <c r="MXM21" s="669"/>
      <c r="MXN21" s="669"/>
      <c r="MXO21" s="669"/>
      <c r="MXP21" s="669"/>
      <c r="MXQ21" s="669"/>
      <c r="MXR21" s="669"/>
      <c r="MXS21" s="669"/>
      <c r="MXT21" s="669"/>
      <c r="MXU21" s="669"/>
      <c r="MXV21" s="669"/>
      <c r="MXW21" s="669"/>
      <c r="MXX21" s="669"/>
      <c r="MXY21" s="669"/>
      <c r="MXZ21" s="669"/>
      <c r="MYA21" s="669"/>
      <c r="MYB21" s="669"/>
      <c r="MYC21" s="669"/>
      <c r="MYD21" s="669"/>
      <c r="MYE21" s="669"/>
      <c r="MYF21" s="669"/>
      <c r="MYG21" s="669"/>
      <c r="MYH21" s="669"/>
      <c r="MYI21" s="669"/>
      <c r="MYJ21" s="669"/>
      <c r="MYK21" s="669"/>
      <c r="MYL21" s="669"/>
      <c r="MYM21" s="669"/>
      <c r="MYN21" s="669"/>
      <c r="MYO21" s="669"/>
      <c r="MYP21" s="669"/>
      <c r="MYQ21" s="669"/>
      <c r="MYR21" s="669"/>
      <c r="MYS21" s="669"/>
      <c r="MYT21" s="669"/>
      <c r="MYU21" s="669"/>
      <c r="MYV21" s="669"/>
      <c r="MYW21" s="669"/>
      <c r="MYX21" s="669"/>
      <c r="MYY21" s="669"/>
      <c r="MYZ21" s="669"/>
      <c r="MZA21" s="669"/>
      <c r="MZB21" s="669"/>
      <c r="MZC21" s="669"/>
      <c r="MZD21" s="669"/>
      <c r="MZE21" s="669"/>
      <c r="MZF21" s="669"/>
      <c r="MZG21" s="669"/>
      <c r="MZH21" s="669"/>
      <c r="MZI21" s="669"/>
      <c r="MZJ21" s="669"/>
      <c r="MZK21" s="669"/>
      <c r="MZL21" s="669"/>
      <c r="MZM21" s="669"/>
      <c r="MZN21" s="669"/>
      <c r="MZO21" s="669"/>
      <c r="MZP21" s="669"/>
      <c r="MZQ21" s="669"/>
      <c r="MZR21" s="669"/>
      <c r="MZS21" s="669"/>
      <c r="MZT21" s="669"/>
      <c r="MZU21" s="669"/>
      <c r="MZV21" s="669"/>
      <c r="MZW21" s="669"/>
      <c r="MZX21" s="669"/>
      <c r="MZY21" s="669"/>
      <c r="MZZ21" s="669"/>
      <c r="NAA21" s="669"/>
      <c r="NAB21" s="669"/>
      <c r="NAC21" s="669"/>
      <c r="NAD21" s="669"/>
      <c r="NAE21" s="669"/>
      <c r="NAF21" s="669"/>
      <c r="NAG21" s="669"/>
      <c r="NAH21" s="669"/>
      <c r="NAI21" s="669"/>
      <c r="NAJ21" s="669"/>
      <c r="NAK21" s="669"/>
      <c r="NAL21" s="669"/>
      <c r="NAM21" s="669"/>
      <c r="NAN21" s="669"/>
      <c r="NAO21" s="669"/>
      <c r="NAP21" s="669"/>
      <c r="NAQ21" s="669"/>
      <c r="NAR21" s="669"/>
      <c r="NAS21" s="669"/>
      <c r="NAT21" s="669"/>
      <c r="NAU21" s="669"/>
      <c r="NAV21" s="669"/>
      <c r="NAW21" s="669"/>
      <c r="NAX21" s="669"/>
      <c r="NAY21" s="669"/>
      <c r="NAZ21" s="669"/>
      <c r="NBA21" s="669"/>
      <c r="NBB21" s="669"/>
      <c r="NBC21" s="669"/>
      <c r="NBD21" s="669"/>
      <c r="NBE21" s="669"/>
      <c r="NBF21" s="669"/>
      <c r="NBG21" s="669"/>
      <c r="NBH21" s="669"/>
      <c r="NBI21" s="669"/>
      <c r="NBJ21" s="669"/>
      <c r="NBK21" s="669"/>
      <c r="NBL21" s="669"/>
      <c r="NBM21" s="669"/>
      <c r="NBN21" s="669"/>
      <c r="NBO21" s="669"/>
      <c r="NBP21" s="669"/>
      <c r="NBQ21" s="669"/>
      <c r="NBR21" s="669"/>
      <c r="NBS21" s="669"/>
      <c r="NBT21" s="669"/>
      <c r="NBU21" s="669"/>
      <c r="NBV21" s="669"/>
      <c r="NBW21" s="669"/>
      <c r="NBX21" s="669"/>
      <c r="NBY21" s="669"/>
      <c r="NBZ21" s="669"/>
      <c r="NCA21" s="669"/>
      <c r="NCB21" s="669"/>
      <c r="NCC21" s="669"/>
      <c r="NCD21" s="669"/>
      <c r="NCE21" s="669"/>
      <c r="NCF21" s="669"/>
      <c r="NCG21" s="669"/>
      <c r="NCH21" s="669"/>
      <c r="NCI21" s="669"/>
      <c r="NCJ21" s="669"/>
      <c r="NCK21" s="669"/>
      <c r="NCL21" s="669"/>
      <c r="NCM21" s="669"/>
      <c r="NCN21" s="669"/>
      <c r="NCO21" s="669"/>
      <c r="NCP21" s="669"/>
      <c r="NCQ21" s="669"/>
      <c r="NCR21" s="669"/>
      <c r="NCS21" s="669"/>
      <c r="NCT21" s="669"/>
      <c r="NCU21" s="669"/>
      <c r="NCV21" s="669"/>
      <c r="NCW21" s="669"/>
      <c r="NCX21" s="669"/>
      <c r="NCY21" s="669"/>
      <c r="NCZ21" s="669"/>
      <c r="NDA21" s="669"/>
      <c r="NDB21" s="669"/>
      <c r="NDC21" s="669"/>
      <c r="NDD21" s="669"/>
      <c r="NDE21" s="669"/>
      <c r="NDF21" s="669"/>
      <c r="NDG21" s="669"/>
      <c r="NDH21" s="669"/>
      <c r="NDI21" s="669"/>
      <c r="NDJ21" s="669"/>
      <c r="NDK21" s="669"/>
      <c r="NDL21" s="669"/>
      <c r="NDM21" s="669"/>
      <c r="NDN21" s="669"/>
      <c r="NDO21" s="669"/>
      <c r="NDP21" s="669"/>
      <c r="NDQ21" s="669"/>
      <c r="NDR21" s="669"/>
      <c r="NDS21" s="669"/>
      <c r="NDT21" s="669"/>
      <c r="NDU21" s="669"/>
      <c r="NDV21" s="669"/>
      <c r="NDW21" s="669"/>
      <c r="NDX21" s="669"/>
      <c r="NDY21" s="669"/>
      <c r="NDZ21" s="669"/>
      <c r="NEA21" s="669"/>
      <c r="NEB21" s="669"/>
      <c r="NEC21" s="669"/>
      <c r="NED21" s="669"/>
      <c r="NEE21" s="669"/>
      <c r="NEF21" s="669"/>
      <c r="NEG21" s="669"/>
      <c r="NEH21" s="669"/>
      <c r="NEI21" s="669"/>
      <c r="NEJ21" s="669"/>
      <c r="NEK21" s="669"/>
      <c r="NEL21" s="669"/>
      <c r="NEM21" s="669"/>
      <c r="NEN21" s="669"/>
      <c r="NEO21" s="669"/>
      <c r="NEP21" s="669"/>
      <c r="NEQ21" s="669"/>
      <c r="NER21" s="669"/>
      <c r="NES21" s="669"/>
      <c r="NET21" s="669"/>
      <c r="NEU21" s="669"/>
      <c r="NEV21" s="669"/>
      <c r="NEW21" s="669"/>
      <c r="NEX21" s="669"/>
      <c r="NEY21" s="669"/>
      <c r="NEZ21" s="669"/>
      <c r="NFA21" s="669"/>
      <c r="NFB21" s="669"/>
      <c r="NFC21" s="669"/>
      <c r="NFD21" s="669"/>
      <c r="NFE21" s="669"/>
      <c r="NFF21" s="669"/>
      <c r="NFG21" s="669"/>
      <c r="NFH21" s="669"/>
      <c r="NFI21" s="669"/>
      <c r="NFJ21" s="669"/>
      <c r="NFK21" s="669"/>
      <c r="NFL21" s="669"/>
      <c r="NFM21" s="669"/>
      <c r="NFN21" s="669"/>
      <c r="NFO21" s="669"/>
      <c r="NFP21" s="669"/>
      <c r="NFQ21" s="669"/>
      <c r="NFR21" s="669"/>
      <c r="NFS21" s="669"/>
      <c r="NFT21" s="669"/>
      <c r="NFU21" s="669"/>
      <c r="NFV21" s="669"/>
      <c r="NFW21" s="669"/>
      <c r="NFX21" s="669"/>
      <c r="NFY21" s="669"/>
      <c r="NFZ21" s="669"/>
      <c r="NGA21" s="669"/>
      <c r="NGB21" s="669"/>
      <c r="NGC21" s="669"/>
      <c r="NGD21" s="669"/>
      <c r="NGE21" s="669"/>
      <c r="NGF21" s="669"/>
      <c r="NGG21" s="669"/>
      <c r="NGH21" s="669"/>
      <c r="NGI21" s="669"/>
      <c r="NGJ21" s="669"/>
      <c r="NGK21" s="669"/>
      <c r="NGL21" s="669"/>
      <c r="NGM21" s="669"/>
      <c r="NGN21" s="669"/>
      <c r="NGO21" s="669"/>
      <c r="NGP21" s="669"/>
      <c r="NGQ21" s="669"/>
      <c r="NGR21" s="669"/>
      <c r="NGS21" s="669"/>
      <c r="NGT21" s="669"/>
      <c r="NGU21" s="669"/>
      <c r="NGV21" s="669"/>
      <c r="NGW21" s="669"/>
      <c r="NGX21" s="669"/>
      <c r="NGY21" s="669"/>
      <c r="NGZ21" s="669"/>
      <c r="NHA21" s="669"/>
      <c r="NHB21" s="669"/>
      <c r="NHC21" s="669"/>
      <c r="NHD21" s="669"/>
      <c r="NHE21" s="669"/>
      <c r="NHF21" s="669"/>
      <c r="NHG21" s="669"/>
      <c r="NHH21" s="669"/>
      <c r="NHI21" s="669"/>
      <c r="NHJ21" s="669"/>
      <c r="NHK21" s="669"/>
      <c r="NHL21" s="669"/>
      <c r="NHM21" s="669"/>
      <c r="NHN21" s="669"/>
      <c r="NHO21" s="669"/>
      <c r="NHP21" s="669"/>
      <c r="NHQ21" s="669"/>
      <c r="NHR21" s="669"/>
      <c r="NHS21" s="669"/>
      <c r="NHT21" s="669"/>
      <c r="NHU21" s="669"/>
      <c r="NHV21" s="669"/>
      <c r="NHW21" s="669"/>
      <c r="NHX21" s="669"/>
      <c r="NHY21" s="669"/>
      <c r="NHZ21" s="669"/>
      <c r="NIA21" s="669"/>
      <c r="NIB21" s="669"/>
      <c r="NIC21" s="669"/>
      <c r="NID21" s="669"/>
      <c r="NIE21" s="669"/>
      <c r="NIF21" s="669"/>
      <c r="NIG21" s="669"/>
      <c r="NIH21" s="669"/>
      <c r="NII21" s="669"/>
      <c r="NIJ21" s="669"/>
      <c r="NIK21" s="669"/>
      <c r="NIL21" s="669"/>
      <c r="NIM21" s="669"/>
      <c r="NIN21" s="669"/>
      <c r="NIO21" s="669"/>
      <c r="NIP21" s="669"/>
      <c r="NIQ21" s="669"/>
      <c r="NIR21" s="669"/>
      <c r="NIS21" s="669"/>
      <c r="NIT21" s="669"/>
      <c r="NIU21" s="669"/>
      <c r="NIV21" s="669"/>
      <c r="NIW21" s="669"/>
      <c r="NIX21" s="669"/>
      <c r="NIY21" s="669"/>
      <c r="NIZ21" s="669"/>
      <c r="NJA21" s="669"/>
      <c r="NJB21" s="669"/>
      <c r="NJC21" s="669"/>
      <c r="NJD21" s="669"/>
      <c r="NJE21" s="669"/>
      <c r="NJF21" s="669"/>
      <c r="NJG21" s="669"/>
      <c r="NJH21" s="669"/>
      <c r="NJI21" s="669"/>
      <c r="NJJ21" s="669"/>
      <c r="NJK21" s="669"/>
      <c r="NJL21" s="669"/>
      <c r="NJM21" s="669"/>
      <c r="NJN21" s="669"/>
      <c r="NJO21" s="669"/>
      <c r="NJP21" s="669"/>
      <c r="NJQ21" s="669"/>
      <c r="NJR21" s="669"/>
      <c r="NJS21" s="669"/>
      <c r="NJT21" s="669"/>
      <c r="NJU21" s="669"/>
      <c r="NJV21" s="669"/>
      <c r="NJW21" s="669"/>
      <c r="NJX21" s="669"/>
      <c r="NJY21" s="669"/>
      <c r="NJZ21" s="669"/>
      <c r="NKA21" s="669"/>
      <c r="NKB21" s="669"/>
      <c r="NKC21" s="669"/>
      <c r="NKD21" s="669"/>
      <c r="NKE21" s="669"/>
      <c r="NKF21" s="669"/>
      <c r="NKG21" s="669"/>
      <c r="NKH21" s="669"/>
      <c r="NKI21" s="669"/>
      <c r="NKJ21" s="669"/>
      <c r="NKK21" s="669"/>
      <c r="NKL21" s="669"/>
      <c r="NKM21" s="669"/>
      <c r="NKN21" s="669"/>
      <c r="NKO21" s="669"/>
      <c r="NKP21" s="669"/>
      <c r="NKQ21" s="669"/>
      <c r="NKR21" s="669"/>
      <c r="NKS21" s="669"/>
      <c r="NKT21" s="669"/>
      <c r="NKU21" s="669"/>
      <c r="NKV21" s="669"/>
      <c r="NKW21" s="669"/>
      <c r="NKX21" s="669"/>
      <c r="NKY21" s="669"/>
      <c r="NKZ21" s="669"/>
      <c r="NLA21" s="669"/>
      <c r="NLB21" s="669"/>
      <c r="NLC21" s="669"/>
      <c r="NLD21" s="669"/>
      <c r="NLE21" s="669"/>
      <c r="NLF21" s="669"/>
      <c r="NLG21" s="669"/>
      <c r="NLH21" s="669"/>
      <c r="NLI21" s="669"/>
      <c r="NLJ21" s="669"/>
      <c r="NLK21" s="669"/>
      <c r="NLL21" s="669"/>
      <c r="NLM21" s="669"/>
      <c r="NLN21" s="669"/>
      <c r="NLO21" s="669"/>
      <c r="NLP21" s="669"/>
      <c r="NLQ21" s="669"/>
      <c r="NLR21" s="669"/>
      <c r="NLS21" s="669"/>
      <c r="NLT21" s="669"/>
      <c r="NLU21" s="669"/>
      <c r="NLV21" s="669"/>
      <c r="NLW21" s="669"/>
      <c r="NLX21" s="669"/>
      <c r="NLY21" s="669"/>
      <c r="NLZ21" s="669"/>
      <c r="NMA21" s="669"/>
      <c r="NMB21" s="669"/>
      <c r="NMC21" s="669"/>
      <c r="NMD21" s="669"/>
      <c r="NME21" s="669"/>
      <c r="NMF21" s="669"/>
      <c r="NMG21" s="669"/>
      <c r="NMH21" s="669"/>
      <c r="NMI21" s="669"/>
      <c r="NMJ21" s="669"/>
      <c r="NMK21" s="669"/>
      <c r="NML21" s="669"/>
      <c r="NMM21" s="669"/>
      <c r="NMN21" s="669"/>
      <c r="NMO21" s="669"/>
      <c r="NMP21" s="669"/>
      <c r="NMQ21" s="669"/>
      <c r="NMR21" s="669"/>
      <c r="NMS21" s="669"/>
      <c r="NMT21" s="669"/>
      <c r="NMU21" s="669"/>
      <c r="NMV21" s="669"/>
      <c r="NMW21" s="669"/>
      <c r="NMX21" s="669"/>
      <c r="NMY21" s="669"/>
      <c r="NMZ21" s="669"/>
      <c r="NNA21" s="669"/>
      <c r="NNB21" s="669"/>
      <c r="NNC21" s="669"/>
      <c r="NND21" s="669"/>
      <c r="NNE21" s="669"/>
      <c r="NNF21" s="669"/>
      <c r="NNG21" s="669"/>
      <c r="NNH21" s="669"/>
      <c r="NNI21" s="669"/>
      <c r="NNJ21" s="669"/>
      <c r="NNK21" s="669"/>
      <c r="NNL21" s="669"/>
      <c r="NNM21" s="669"/>
      <c r="NNN21" s="669"/>
      <c r="NNO21" s="669"/>
      <c r="NNP21" s="669"/>
      <c r="NNQ21" s="669"/>
      <c r="NNR21" s="669"/>
      <c r="NNS21" s="669"/>
      <c r="NNT21" s="669"/>
      <c r="NNU21" s="669"/>
      <c r="NNV21" s="669"/>
      <c r="NNW21" s="669"/>
      <c r="NNX21" s="669"/>
      <c r="NNY21" s="669"/>
      <c r="NNZ21" s="669"/>
      <c r="NOA21" s="669"/>
      <c r="NOB21" s="669"/>
      <c r="NOC21" s="669"/>
      <c r="NOD21" s="669"/>
      <c r="NOE21" s="669"/>
      <c r="NOF21" s="669"/>
      <c r="NOG21" s="669"/>
      <c r="NOH21" s="669"/>
      <c r="NOI21" s="669"/>
      <c r="NOJ21" s="669"/>
      <c r="NOK21" s="669"/>
      <c r="NOL21" s="669"/>
      <c r="NOM21" s="669"/>
      <c r="NON21" s="669"/>
      <c r="NOO21" s="669"/>
      <c r="NOP21" s="669"/>
      <c r="NOQ21" s="669"/>
      <c r="NOR21" s="669"/>
      <c r="NOS21" s="669"/>
      <c r="NOT21" s="669"/>
      <c r="NOU21" s="669"/>
      <c r="NOV21" s="669"/>
      <c r="NOW21" s="669"/>
      <c r="NOX21" s="669"/>
      <c r="NOY21" s="669"/>
      <c r="NOZ21" s="669"/>
      <c r="NPA21" s="669"/>
      <c r="NPB21" s="669"/>
      <c r="NPC21" s="669"/>
      <c r="NPD21" s="669"/>
      <c r="NPE21" s="669"/>
      <c r="NPF21" s="669"/>
      <c r="NPG21" s="669"/>
      <c r="NPH21" s="669"/>
      <c r="NPI21" s="669"/>
      <c r="NPJ21" s="669"/>
      <c r="NPK21" s="669"/>
      <c r="NPL21" s="669"/>
      <c r="NPM21" s="669"/>
      <c r="NPN21" s="669"/>
      <c r="NPO21" s="669"/>
      <c r="NPP21" s="669"/>
      <c r="NPQ21" s="669"/>
      <c r="NPR21" s="669"/>
      <c r="NPS21" s="669"/>
      <c r="NPT21" s="669"/>
      <c r="NPU21" s="669"/>
      <c r="NPV21" s="669"/>
      <c r="NPW21" s="669"/>
      <c r="NPX21" s="669"/>
      <c r="NPY21" s="669"/>
      <c r="NPZ21" s="669"/>
      <c r="NQA21" s="669"/>
      <c r="NQB21" s="669"/>
      <c r="NQC21" s="669"/>
      <c r="NQD21" s="669"/>
      <c r="NQE21" s="669"/>
      <c r="NQF21" s="669"/>
      <c r="NQG21" s="669"/>
      <c r="NQH21" s="669"/>
      <c r="NQI21" s="669"/>
      <c r="NQJ21" s="669"/>
      <c r="NQK21" s="669"/>
      <c r="NQL21" s="669"/>
      <c r="NQM21" s="669"/>
      <c r="NQN21" s="669"/>
      <c r="NQO21" s="669"/>
      <c r="NQP21" s="669"/>
      <c r="NQQ21" s="669"/>
      <c r="NQR21" s="669"/>
      <c r="NQS21" s="669"/>
      <c r="NQT21" s="669"/>
      <c r="NQU21" s="669"/>
      <c r="NQV21" s="669"/>
      <c r="NQW21" s="669"/>
      <c r="NQX21" s="669"/>
      <c r="NQY21" s="669"/>
      <c r="NQZ21" s="669"/>
      <c r="NRA21" s="669"/>
      <c r="NRB21" s="669"/>
      <c r="NRC21" s="669"/>
      <c r="NRD21" s="669"/>
      <c r="NRE21" s="669"/>
      <c r="NRF21" s="669"/>
      <c r="NRG21" s="669"/>
      <c r="NRH21" s="669"/>
      <c r="NRI21" s="669"/>
      <c r="NRJ21" s="669"/>
      <c r="NRK21" s="669"/>
      <c r="NRL21" s="669"/>
      <c r="NRM21" s="669"/>
      <c r="NRN21" s="669"/>
      <c r="NRO21" s="669"/>
      <c r="NRP21" s="669"/>
      <c r="NRQ21" s="669"/>
      <c r="NRR21" s="669"/>
      <c r="NRS21" s="669"/>
      <c r="NRT21" s="669"/>
      <c r="NRU21" s="669"/>
      <c r="NRV21" s="669"/>
      <c r="NRW21" s="669"/>
      <c r="NRX21" s="669"/>
      <c r="NRY21" s="669"/>
      <c r="NRZ21" s="669"/>
      <c r="NSA21" s="669"/>
      <c r="NSB21" s="669"/>
      <c r="NSC21" s="669"/>
      <c r="NSD21" s="669"/>
      <c r="NSE21" s="669"/>
      <c r="NSF21" s="669"/>
      <c r="NSG21" s="669"/>
      <c r="NSH21" s="669"/>
      <c r="NSI21" s="669"/>
      <c r="NSJ21" s="669"/>
      <c r="NSK21" s="669"/>
      <c r="NSL21" s="669"/>
      <c r="NSM21" s="669"/>
      <c r="NSN21" s="669"/>
      <c r="NSO21" s="669"/>
      <c r="NSP21" s="669"/>
      <c r="NSQ21" s="669"/>
      <c r="NSR21" s="669"/>
      <c r="NSS21" s="669"/>
      <c r="NST21" s="669"/>
      <c r="NSU21" s="669"/>
      <c r="NSV21" s="669"/>
      <c r="NSW21" s="669"/>
      <c r="NSX21" s="669"/>
      <c r="NSY21" s="669"/>
      <c r="NSZ21" s="669"/>
      <c r="NTA21" s="669"/>
      <c r="NTB21" s="669"/>
      <c r="NTC21" s="669"/>
      <c r="NTD21" s="669"/>
      <c r="NTE21" s="669"/>
      <c r="NTF21" s="669"/>
      <c r="NTG21" s="669"/>
      <c r="NTH21" s="669"/>
      <c r="NTI21" s="669"/>
      <c r="NTJ21" s="669"/>
      <c r="NTK21" s="669"/>
      <c r="NTL21" s="669"/>
      <c r="NTM21" s="669"/>
      <c r="NTN21" s="669"/>
      <c r="NTO21" s="669"/>
      <c r="NTP21" s="669"/>
      <c r="NTQ21" s="669"/>
      <c r="NTR21" s="669"/>
      <c r="NTS21" s="669"/>
      <c r="NTT21" s="669"/>
      <c r="NTU21" s="669"/>
      <c r="NTV21" s="669"/>
      <c r="NTW21" s="669"/>
      <c r="NTX21" s="669"/>
      <c r="NTY21" s="669"/>
      <c r="NTZ21" s="669"/>
      <c r="NUA21" s="669"/>
      <c r="NUB21" s="669"/>
      <c r="NUC21" s="669"/>
      <c r="NUD21" s="669"/>
      <c r="NUE21" s="669"/>
      <c r="NUF21" s="669"/>
      <c r="NUG21" s="669"/>
      <c r="NUH21" s="669"/>
      <c r="NUI21" s="669"/>
      <c r="NUJ21" s="669"/>
      <c r="NUK21" s="669"/>
      <c r="NUL21" s="669"/>
      <c r="NUM21" s="669"/>
      <c r="NUN21" s="669"/>
      <c r="NUO21" s="669"/>
      <c r="NUP21" s="669"/>
      <c r="NUQ21" s="669"/>
      <c r="NUR21" s="669"/>
      <c r="NUS21" s="669"/>
      <c r="NUT21" s="669"/>
      <c r="NUU21" s="669"/>
      <c r="NUV21" s="669"/>
      <c r="NUW21" s="669"/>
      <c r="NUX21" s="669"/>
      <c r="NUY21" s="669"/>
      <c r="NUZ21" s="669"/>
      <c r="NVA21" s="669"/>
      <c r="NVB21" s="669"/>
      <c r="NVC21" s="669"/>
      <c r="NVD21" s="669"/>
      <c r="NVE21" s="669"/>
      <c r="NVF21" s="669"/>
      <c r="NVG21" s="669"/>
      <c r="NVH21" s="669"/>
      <c r="NVI21" s="669"/>
      <c r="NVJ21" s="669"/>
      <c r="NVK21" s="669"/>
      <c r="NVL21" s="669"/>
      <c r="NVM21" s="669"/>
      <c r="NVN21" s="669"/>
      <c r="NVO21" s="669"/>
      <c r="NVP21" s="669"/>
      <c r="NVQ21" s="669"/>
      <c r="NVR21" s="669"/>
      <c r="NVS21" s="669"/>
      <c r="NVT21" s="669"/>
      <c r="NVU21" s="669"/>
      <c r="NVV21" s="669"/>
      <c r="NVW21" s="669"/>
      <c r="NVX21" s="669"/>
      <c r="NVY21" s="669"/>
      <c r="NVZ21" s="669"/>
      <c r="NWA21" s="669"/>
      <c r="NWB21" s="669"/>
      <c r="NWC21" s="669"/>
      <c r="NWD21" s="669"/>
      <c r="NWE21" s="669"/>
      <c r="NWF21" s="669"/>
      <c r="NWG21" s="669"/>
      <c r="NWH21" s="669"/>
      <c r="NWI21" s="669"/>
      <c r="NWJ21" s="669"/>
      <c r="NWK21" s="669"/>
      <c r="NWL21" s="669"/>
      <c r="NWM21" s="669"/>
      <c r="NWN21" s="669"/>
      <c r="NWO21" s="669"/>
      <c r="NWP21" s="669"/>
      <c r="NWQ21" s="669"/>
      <c r="NWR21" s="669"/>
      <c r="NWS21" s="669"/>
      <c r="NWT21" s="669"/>
      <c r="NWU21" s="669"/>
      <c r="NWV21" s="669"/>
      <c r="NWW21" s="669"/>
      <c r="NWX21" s="669"/>
      <c r="NWY21" s="669"/>
      <c r="NWZ21" s="669"/>
      <c r="NXA21" s="669"/>
      <c r="NXB21" s="669"/>
      <c r="NXC21" s="669"/>
      <c r="NXD21" s="669"/>
      <c r="NXE21" s="669"/>
      <c r="NXF21" s="669"/>
      <c r="NXG21" s="669"/>
      <c r="NXH21" s="669"/>
      <c r="NXI21" s="669"/>
      <c r="NXJ21" s="669"/>
      <c r="NXK21" s="669"/>
      <c r="NXL21" s="669"/>
      <c r="NXM21" s="669"/>
      <c r="NXN21" s="669"/>
      <c r="NXO21" s="669"/>
      <c r="NXP21" s="669"/>
      <c r="NXQ21" s="669"/>
      <c r="NXR21" s="669"/>
      <c r="NXS21" s="669"/>
      <c r="NXT21" s="669"/>
      <c r="NXU21" s="669"/>
      <c r="NXV21" s="669"/>
      <c r="NXW21" s="669"/>
      <c r="NXX21" s="669"/>
      <c r="NXY21" s="669"/>
      <c r="NXZ21" s="669"/>
      <c r="NYA21" s="669"/>
      <c r="NYB21" s="669"/>
      <c r="NYC21" s="669"/>
      <c r="NYD21" s="669"/>
      <c r="NYE21" s="669"/>
      <c r="NYF21" s="669"/>
      <c r="NYG21" s="669"/>
      <c r="NYH21" s="669"/>
      <c r="NYI21" s="669"/>
      <c r="NYJ21" s="669"/>
      <c r="NYK21" s="669"/>
      <c r="NYL21" s="669"/>
      <c r="NYM21" s="669"/>
      <c r="NYN21" s="669"/>
      <c r="NYO21" s="669"/>
      <c r="NYP21" s="669"/>
      <c r="NYQ21" s="669"/>
      <c r="NYR21" s="669"/>
      <c r="NYS21" s="669"/>
      <c r="NYT21" s="669"/>
      <c r="NYU21" s="669"/>
      <c r="NYV21" s="669"/>
      <c r="NYW21" s="669"/>
      <c r="NYX21" s="669"/>
      <c r="NYY21" s="669"/>
      <c r="NYZ21" s="669"/>
      <c r="NZA21" s="669"/>
      <c r="NZB21" s="669"/>
      <c r="NZC21" s="669"/>
      <c r="NZD21" s="669"/>
      <c r="NZE21" s="669"/>
      <c r="NZF21" s="669"/>
      <c r="NZG21" s="669"/>
      <c r="NZH21" s="669"/>
      <c r="NZI21" s="669"/>
      <c r="NZJ21" s="669"/>
      <c r="NZK21" s="669"/>
      <c r="NZL21" s="669"/>
      <c r="NZM21" s="669"/>
      <c r="NZN21" s="669"/>
      <c r="NZO21" s="669"/>
      <c r="NZP21" s="669"/>
      <c r="NZQ21" s="669"/>
      <c r="NZR21" s="669"/>
      <c r="NZS21" s="669"/>
      <c r="NZT21" s="669"/>
      <c r="NZU21" s="669"/>
      <c r="NZV21" s="669"/>
      <c r="NZW21" s="669"/>
      <c r="NZX21" s="669"/>
      <c r="NZY21" s="669"/>
      <c r="NZZ21" s="669"/>
      <c r="OAA21" s="669"/>
      <c r="OAB21" s="669"/>
      <c r="OAC21" s="669"/>
      <c r="OAD21" s="669"/>
      <c r="OAE21" s="669"/>
      <c r="OAF21" s="669"/>
      <c r="OAG21" s="669"/>
      <c r="OAH21" s="669"/>
      <c r="OAI21" s="669"/>
      <c r="OAJ21" s="669"/>
      <c r="OAK21" s="669"/>
      <c r="OAL21" s="669"/>
      <c r="OAM21" s="669"/>
      <c r="OAN21" s="669"/>
      <c r="OAO21" s="669"/>
      <c r="OAP21" s="669"/>
      <c r="OAQ21" s="669"/>
      <c r="OAR21" s="669"/>
      <c r="OAS21" s="669"/>
      <c r="OAT21" s="669"/>
      <c r="OAU21" s="669"/>
      <c r="OAV21" s="669"/>
      <c r="OAW21" s="669"/>
      <c r="OAX21" s="669"/>
      <c r="OAY21" s="669"/>
      <c r="OAZ21" s="669"/>
      <c r="OBA21" s="669"/>
      <c r="OBB21" s="669"/>
      <c r="OBC21" s="669"/>
      <c r="OBD21" s="669"/>
      <c r="OBE21" s="669"/>
      <c r="OBF21" s="669"/>
      <c r="OBG21" s="669"/>
      <c r="OBH21" s="669"/>
      <c r="OBI21" s="669"/>
      <c r="OBJ21" s="669"/>
      <c r="OBK21" s="669"/>
      <c r="OBL21" s="669"/>
      <c r="OBM21" s="669"/>
      <c r="OBN21" s="669"/>
      <c r="OBO21" s="669"/>
      <c r="OBP21" s="669"/>
      <c r="OBQ21" s="669"/>
      <c r="OBR21" s="669"/>
      <c r="OBS21" s="669"/>
      <c r="OBT21" s="669"/>
      <c r="OBU21" s="669"/>
      <c r="OBV21" s="669"/>
      <c r="OBW21" s="669"/>
      <c r="OBX21" s="669"/>
      <c r="OBY21" s="669"/>
      <c r="OBZ21" s="669"/>
      <c r="OCA21" s="669"/>
      <c r="OCB21" s="669"/>
      <c r="OCC21" s="669"/>
      <c r="OCD21" s="669"/>
      <c r="OCE21" s="669"/>
      <c r="OCF21" s="669"/>
      <c r="OCG21" s="669"/>
      <c r="OCH21" s="669"/>
      <c r="OCI21" s="669"/>
      <c r="OCJ21" s="669"/>
      <c r="OCK21" s="669"/>
      <c r="OCL21" s="669"/>
      <c r="OCM21" s="669"/>
      <c r="OCN21" s="669"/>
      <c r="OCO21" s="669"/>
      <c r="OCP21" s="669"/>
      <c r="OCQ21" s="669"/>
      <c r="OCR21" s="669"/>
      <c r="OCS21" s="669"/>
      <c r="OCT21" s="669"/>
      <c r="OCU21" s="669"/>
      <c r="OCV21" s="669"/>
      <c r="OCW21" s="669"/>
      <c r="OCX21" s="669"/>
      <c r="OCY21" s="669"/>
      <c r="OCZ21" s="669"/>
      <c r="ODA21" s="669"/>
      <c r="ODB21" s="669"/>
      <c r="ODC21" s="669"/>
      <c r="ODD21" s="669"/>
      <c r="ODE21" s="669"/>
      <c r="ODF21" s="669"/>
      <c r="ODG21" s="669"/>
      <c r="ODH21" s="669"/>
      <c r="ODI21" s="669"/>
      <c r="ODJ21" s="669"/>
      <c r="ODK21" s="669"/>
      <c r="ODL21" s="669"/>
      <c r="ODM21" s="669"/>
      <c r="ODN21" s="669"/>
      <c r="ODO21" s="669"/>
      <c r="ODP21" s="669"/>
      <c r="ODQ21" s="669"/>
      <c r="ODR21" s="669"/>
      <c r="ODS21" s="669"/>
      <c r="ODT21" s="669"/>
      <c r="ODU21" s="669"/>
      <c r="ODV21" s="669"/>
      <c r="ODW21" s="669"/>
      <c r="ODX21" s="669"/>
      <c r="ODY21" s="669"/>
      <c r="ODZ21" s="669"/>
      <c r="OEA21" s="669"/>
      <c r="OEB21" s="669"/>
      <c r="OEC21" s="669"/>
      <c r="OED21" s="669"/>
      <c r="OEE21" s="669"/>
      <c r="OEF21" s="669"/>
      <c r="OEG21" s="669"/>
      <c r="OEH21" s="669"/>
      <c r="OEI21" s="669"/>
      <c r="OEJ21" s="669"/>
      <c r="OEK21" s="669"/>
      <c r="OEL21" s="669"/>
      <c r="OEM21" s="669"/>
      <c r="OEN21" s="669"/>
      <c r="OEO21" s="669"/>
      <c r="OEP21" s="669"/>
      <c r="OEQ21" s="669"/>
      <c r="OER21" s="669"/>
      <c r="OES21" s="669"/>
      <c r="OET21" s="669"/>
      <c r="OEU21" s="669"/>
      <c r="OEV21" s="669"/>
      <c r="OEW21" s="669"/>
      <c r="OEX21" s="669"/>
      <c r="OEY21" s="669"/>
      <c r="OEZ21" s="669"/>
      <c r="OFA21" s="669"/>
      <c r="OFB21" s="669"/>
      <c r="OFC21" s="669"/>
      <c r="OFD21" s="669"/>
      <c r="OFE21" s="669"/>
      <c r="OFF21" s="669"/>
      <c r="OFG21" s="669"/>
      <c r="OFH21" s="669"/>
      <c r="OFI21" s="669"/>
      <c r="OFJ21" s="669"/>
      <c r="OFK21" s="669"/>
      <c r="OFL21" s="669"/>
      <c r="OFM21" s="669"/>
      <c r="OFN21" s="669"/>
      <c r="OFO21" s="669"/>
      <c r="OFP21" s="669"/>
      <c r="OFQ21" s="669"/>
      <c r="OFR21" s="669"/>
      <c r="OFS21" s="669"/>
      <c r="OFT21" s="669"/>
      <c r="OFU21" s="669"/>
      <c r="OFV21" s="669"/>
      <c r="OFW21" s="669"/>
      <c r="OFX21" s="669"/>
      <c r="OFY21" s="669"/>
      <c r="OFZ21" s="669"/>
      <c r="OGA21" s="669"/>
      <c r="OGB21" s="669"/>
      <c r="OGC21" s="669"/>
      <c r="OGD21" s="669"/>
      <c r="OGE21" s="669"/>
      <c r="OGF21" s="669"/>
      <c r="OGG21" s="669"/>
      <c r="OGH21" s="669"/>
      <c r="OGI21" s="669"/>
      <c r="OGJ21" s="669"/>
      <c r="OGK21" s="669"/>
      <c r="OGL21" s="669"/>
      <c r="OGM21" s="669"/>
      <c r="OGN21" s="669"/>
      <c r="OGO21" s="669"/>
      <c r="OGP21" s="669"/>
      <c r="OGQ21" s="669"/>
      <c r="OGR21" s="669"/>
      <c r="OGS21" s="669"/>
      <c r="OGT21" s="669"/>
      <c r="OGU21" s="669"/>
      <c r="OGV21" s="669"/>
      <c r="OGW21" s="669"/>
      <c r="OGX21" s="669"/>
      <c r="OGY21" s="669"/>
      <c r="OGZ21" s="669"/>
      <c r="OHA21" s="669"/>
      <c r="OHB21" s="669"/>
      <c r="OHC21" s="669"/>
      <c r="OHD21" s="669"/>
      <c r="OHE21" s="669"/>
      <c r="OHF21" s="669"/>
      <c r="OHG21" s="669"/>
      <c r="OHH21" s="669"/>
      <c r="OHI21" s="669"/>
      <c r="OHJ21" s="669"/>
      <c r="OHK21" s="669"/>
      <c r="OHL21" s="669"/>
      <c r="OHM21" s="669"/>
      <c r="OHN21" s="669"/>
      <c r="OHO21" s="669"/>
      <c r="OHP21" s="669"/>
      <c r="OHQ21" s="669"/>
      <c r="OHR21" s="669"/>
      <c r="OHS21" s="669"/>
      <c r="OHT21" s="669"/>
      <c r="OHU21" s="669"/>
      <c r="OHV21" s="669"/>
      <c r="OHW21" s="669"/>
      <c r="OHX21" s="669"/>
      <c r="OHY21" s="669"/>
      <c r="OHZ21" s="669"/>
      <c r="OIA21" s="669"/>
      <c r="OIB21" s="669"/>
      <c r="OIC21" s="669"/>
      <c r="OID21" s="669"/>
      <c r="OIE21" s="669"/>
      <c r="OIF21" s="669"/>
      <c r="OIG21" s="669"/>
      <c r="OIH21" s="669"/>
      <c r="OII21" s="669"/>
      <c r="OIJ21" s="669"/>
      <c r="OIK21" s="669"/>
      <c r="OIL21" s="669"/>
      <c r="OIM21" s="669"/>
      <c r="OIN21" s="669"/>
      <c r="OIO21" s="669"/>
      <c r="OIP21" s="669"/>
      <c r="OIQ21" s="669"/>
      <c r="OIR21" s="669"/>
      <c r="OIS21" s="669"/>
      <c r="OIT21" s="669"/>
      <c r="OIU21" s="669"/>
      <c r="OIV21" s="669"/>
      <c r="OIW21" s="669"/>
      <c r="OIX21" s="669"/>
      <c r="OIY21" s="669"/>
      <c r="OIZ21" s="669"/>
      <c r="OJA21" s="669"/>
      <c r="OJB21" s="669"/>
      <c r="OJC21" s="669"/>
      <c r="OJD21" s="669"/>
      <c r="OJE21" s="669"/>
      <c r="OJF21" s="669"/>
      <c r="OJG21" s="669"/>
      <c r="OJH21" s="669"/>
      <c r="OJI21" s="669"/>
      <c r="OJJ21" s="669"/>
      <c r="OJK21" s="669"/>
      <c r="OJL21" s="669"/>
      <c r="OJM21" s="669"/>
      <c r="OJN21" s="669"/>
      <c r="OJO21" s="669"/>
      <c r="OJP21" s="669"/>
      <c r="OJQ21" s="669"/>
      <c r="OJR21" s="669"/>
      <c r="OJS21" s="669"/>
      <c r="OJT21" s="669"/>
      <c r="OJU21" s="669"/>
      <c r="OJV21" s="669"/>
      <c r="OJW21" s="669"/>
      <c r="OJX21" s="669"/>
      <c r="OJY21" s="669"/>
      <c r="OJZ21" s="669"/>
      <c r="OKA21" s="669"/>
      <c r="OKB21" s="669"/>
      <c r="OKC21" s="669"/>
      <c r="OKD21" s="669"/>
      <c r="OKE21" s="669"/>
      <c r="OKF21" s="669"/>
      <c r="OKG21" s="669"/>
      <c r="OKH21" s="669"/>
      <c r="OKI21" s="669"/>
      <c r="OKJ21" s="669"/>
      <c r="OKK21" s="669"/>
      <c r="OKL21" s="669"/>
      <c r="OKM21" s="669"/>
      <c r="OKN21" s="669"/>
      <c r="OKO21" s="669"/>
      <c r="OKP21" s="669"/>
      <c r="OKQ21" s="669"/>
      <c r="OKR21" s="669"/>
      <c r="OKS21" s="669"/>
      <c r="OKT21" s="669"/>
      <c r="OKU21" s="669"/>
      <c r="OKV21" s="669"/>
      <c r="OKW21" s="669"/>
      <c r="OKX21" s="669"/>
      <c r="OKY21" s="669"/>
      <c r="OKZ21" s="669"/>
      <c r="OLA21" s="669"/>
      <c r="OLB21" s="669"/>
      <c r="OLC21" s="669"/>
      <c r="OLD21" s="669"/>
      <c r="OLE21" s="669"/>
      <c r="OLF21" s="669"/>
      <c r="OLG21" s="669"/>
      <c r="OLH21" s="669"/>
      <c r="OLI21" s="669"/>
      <c r="OLJ21" s="669"/>
      <c r="OLK21" s="669"/>
      <c r="OLL21" s="669"/>
      <c r="OLM21" s="669"/>
      <c r="OLN21" s="669"/>
      <c r="OLO21" s="669"/>
      <c r="OLP21" s="669"/>
      <c r="OLQ21" s="669"/>
      <c r="OLR21" s="669"/>
      <c r="OLS21" s="669"/>
      <c r="OLT21" s="669"/>
      <c r="OLU21" s="669"/>
      <c r="OLV21" s="669"/>
      <c r="OLW21" s="669"/>
      <c r="OLX21" s="669"/>
      <c r="OLY21" s="669"/>
      <c r="OLZ21" s="669"/>
      <c r="OMA21" s="669"/>
      <c r="OMB21" s="669"/>
      <c r="OMC21" s="669"/>
      <c r="OMD21" s="669"/>
      <c r="OME21" s="669"/>
      <c r="OMF21" s="669"/>
      <c r="OMG21" s="669"/>
      <c r="OMH21" s="669"/>
      <c r="OMI21" s="669"/>
      <c r="OMJ21" s="669"/>
      <c r="OMK21" s="669"/>
      <c r="OML21" s="669"/>
      <c r="OMM21" s="669"/>
      <c r="OMN21" s="669"/>
      <c r="OMO21" s="669"/>
      <c r="OMP21" s="669"/>
      <c r="OMQ21" s="669"/>
      <c r="OMR21" s="669"/>
      <c r="OMS21" s="669"/>
      <c r="OMT21" s="669"/>
      <c r="OMU21" s="669"/>
      <c r="OMV21" s="669"/>
      <c r="OMW21" s="669"/>
      <c r="OMX21" s="669"/>
      <c r="OMY21" s="669"/>
      <c r="OMZ21" s="669"/>
      <c r="ONA21" s="669"/>
      <c r="ONB21" s="669"/>
      <c r="ONC21" s="669"/>
      <c r="OND21" s="669"/>
      <c r="ONE21" s="669"/>
      <c r="ONF21" s="669"/>
      <c r="ONG21" s="669"/>
      <c r="ONH21" s="669"/>
      <c r="ONI21" s="669"/>
      <c r="ONJ21" s="669"/>
      <c r="ONK21" s="669"/>
      <c r="ONL21" s="669"/>
      <c r="ONM21" s="669"/>
      <c r="ONN21" s="669"/>
      <c r="ONO21" s="669"/>
      <c r="ONP21" s="669"/>
      <c r="ONQ21" s="669"/>
      <c r="ONR21" s="669"/>
      <c r="ONS21" s="669"/>
      <c r="ONT21" s="669"/>
      <c r="ONU21" s="669"/>
      <c r="ONV21" s="669"/>
      <c r="ONW21" s="669"/>
      <c r="ONX21" s="669"/>
      <c r="ONY21" s="669"/>
      <c r="ONZ21" s="669"/>
      <c r="OOA21" s="669"/>
      <c r="OOB21" s="669"/>
      <c r="OOC21" s="669"/>
      <c r="OOD21" s="669"/>
      <c r="OOE21" s="669"/>
      <c r="OOF21" s="669"/>
      <c r="OOG21" s="669"/>
      <c r="OOH21" s="669"/>
      <c r="OOI21" s="669"/>
      <c r="OOJ21" s="669"/>
      <c r="OOK21" s="669"/>
      <c r="OOL21" s="669"/>
      <c r="OOM21" s="669"/>
      <c r="OON21" s="669"/>
      <c r="OOO21" s="669"/>
      <c r="OOP21" s="669"/>
      <c r="OOQ21" s="669"/>
      <c r="OOR21" s="669"/>
      <c r="OOS21" s="669"/>
      <c r="OOT21" s="669"/>
      <c r="OOU21" s="669"/>
      <c r="OOV21" s="669"/>
      <c r="OOW21" s="669"/>
      <c r="OOX21" s="669"/>
      <c r="OOY21" s="669"/>
      <c r="OOZ21" s="669"/>
      <c r="OPA21" s="669"/>
      <c r="OPB21" s="669"/>
      <c r="OPC21" s="669"/>
      <c r="OPD21" s="669"/>
      <c r="OPE21" s="669"/>
      <c r="OPF21" s="669"/>
      <c r="OPG21" s="669"/>
      <c r="OPH21" s="669"/>
      <c r="OPI21" s="669"/>
      <c r="OPJ21" s="669"/>
      <c r="OPK21" s="669"/>
      <c r="OPL21" s="669"/>
      <c r="OPM21" s="669"/>
      <c r="OPN21" s="669"/>
      <c r="OPO21" s="669"/>
      <c r="OPP21" s="669"/>
      <c r="OPQ21" s="669"/>
      <c r="OPR21" s="669"/>
      <c r="OPS21" s="669"/>
      <c r="OPT21" s="669"/>
      <c r="OPU21" s="669"/>
      <c r="OPV21" s="669"/>
      <c r="OPW21" s="669"/>
      <c r="OPX21" s="669"/>
      <c r="OPY21" s="669"/>
      <c r="OPZ21" s="669"/>
      <c r="OQA21" s="669"/>
      <c r="OQB21" s="669"/>
      <c r="OQC21" s="669"/>
      <c r="OQD21" s="669"/>
      <c r="OQE21" s="669"/>
      <c r="OQF21" s="669"/>
      <c r="OQG21" s="669"/>
      <c r="OQH21" s="669"/>
      <c r="OQI21" s="669"/>
      <c r="OQJ21" s="669"/>
      <c r="OQK21" s="669"/>
      <c r="OQL21" s="669"/>
      <c r="OQM21" s="669"/>
      <c r="OQN21" s="669"/>
      <c r="OQO21" s="669"/>
      <c r="OQP21" s="669"/>
      <c r="OQQ21" s="669"/>
      <c r="OQR21" s="669"/>
      <c r="OQS21" s="669"/>
      <c r="OQT21" s="669"/>
      <c r="OQU21" s="669"/>
      <c r="OQV21" s="669"/>
      <c r="OQW21" s="669"/>
      <c r="OQX21" s="669"/>
      <c r="OQY21" s="669"/>
      <c r="OQZ21" s="669"/>
      <c r="ORA21" s="669"/>
      <c r="ORB21" s="669"/>
      <c r="ORC21" s="669"/>
      <c r="ORD21" s="669"/>
      <c r="ORE21" s="669"/>
      <c r="ORF21" s="669"/>
      <c r="ORG21" s="669"/>
      <c r="ORH21" s="669"/>
      <c r="ORI21" s="669"/>
      <c r="ORJ21" s="669"/>
      <c r="ORK21" s="669"/>
      <c r="ORL21" s="669"/>
      <c r="ORM21" s="669"/>
      <c r="ORN21" s="669"/>
      <c r="ORO21" s="669"/>
      <c r="ORP21" s="669"/>
      <c r="ORQ21" s="669"/>
      <c r="ORR21" s="669"/>
      <c r="ORS21" s="669"/>
      <c r="ORT21" s="669"/>
      <c r="ORU21" s="669"/>
      <c r="ORV21" s="669"/>
      <c r="ORW21" s="669"/>
      <c r="ORX21" s="669"/>
      <c r="ORY21" s="669"/>
      <c r="ORZ21" s="669"/>
      <c r="OSA21" s="669"/>
      <c r="OSB21" s="669"/>
      <c r="OSC21" s="669"/>
      <c r="OSD21" s="669"/>
      <c r="OSE21" s="669"/>
      <c r="OSF21" s="669"/>
      <c r="OSG21" s="669"/>
      <c r="OSH21" s="669"/>
      <c r="OSI21" s="669"/>
      <c r="OSJ21" s="669"/>
      <c r="OSK21" s="669"/>
      <c r="OSL21" s="669"/>
      <c r="OSM21" s="669"/>
      <c r="OSN21" s="669"/>
      <c r="OSO21" s="669"/>
      <c r="OSP21" s="669"/>
      <c r="OSQ21" s="669"/>
      <c r="OSR21" s="669"/>
      <c r="OSS21" s="669"/>
      <c r="OST21" s="669"/>
      <c r="OSU21" s="669"/>
      <c r="OSV21" s="669"/>
      <c r="OSW21" s="669"/>
      <c r="OSX21" s="669"/>
      <c r="OSY21" s="669"/>
      <c r="OSZ21" s="669"/>
      <c r="OTA21" s="669"/>
      <c r="OTB21" s="669"/>
      <c r="OTC21" s="669"/>
      <c r="OTD21" s="669"/>
      <c r="OTE21" s="669"/>
      <c r="OTF21" s="669"/>
      <c r="OTG21" s="669"/>
      <c r="OTH21" s="669"/>
      <c r="OTI21" s="669"/>
      <c r="OTJ21" s="669"/>
      <c r="OTK21" s="669"/>
      <c r="OTL21" s="669"/>
      <c r="OTM21" s="669"/>
      <c r="OTN21" s="669"/>
      <c r="OTO21" s="669"/>
      <c r="OTP21" s="669"/>
      <c r="OTQ21" s="669"/>
      <c r="OTR21" s="669"/>
      <c r="OTS21" s="669"/>
      <c r="OTT21" s="669"/>
      <c r="OTU21" s="669"/>
      <c r="OTV21" s="669"/>
      <c r="OTW21" s="669"/>
      <c r="OTX21" s="669"/>
      <c r="OTY21" s="669"/>
      <c r="OTZ21" s="669"/>
      <c r="OUA21" s="669"/>
      <c r="OUB21" s="669"/>
      <c r="OUC21" s="669"/>
      <c r="OUD21" s="669"/>
      <c r="OUE21" s="669"/>
      <c r="OUF21" s="669"/>
      <c r="OUG21" s="669"/>
      <c r="OUH21" s="669"/>
      <c r="OUI21" s="669"/>
      <c r="OUJ21" s="669"/>
      <c r="OUK21" s="669"/>
      <c r="OUL21" s="669"/>
      <c r="OUM21" s="669"/>
      <c r="OUN21" s="669"/>
      <c r="OUO21" s="669"/>
      <c r="OUP21" s="669"/>
      <c r="OUQ21" s="669"/>
      <c r="OUR21" s="669"/>
      <c r="OUS21" s="669"/>
      <c r="OUT21" s="669"/>
      <c r="OUU21" s="669"/>
      <c r="OUV21" s="669"/>
      <c r="OUW21" s="669"/>
      <c r="OUX21" s="669"/>
      <c r="OUY21" s="669"/>
      <c r="OUZ21" s="669"/>
      <c r="OVA21" s="669"/>
      <c r="OVB21" s="669"/>
      <c r="OVC21" s="669"/>
      <c r="OVD21" s="669"/>
      <c r="OVE21" s="669"/>
      <c r="OVF21" s="669"/>
      <c r="OVG21" s="669"/>
      <c r="OVH21" s="669"/>
      <c r="OVI21" s="669"/>
      <c r="OVJ21" s="669"/>
      <c r="OVK21" s="669"/>
      <c r="OVL21" s="669"/>
      <c r="OVM21" s="669"/>
      <c r="OVN21" s="669"/>
      <c r="OVO21" s="669"/>
      <c r="OVP21" s="669"/>
      <c r="OVQ21" s="669"/>
      <c r="OVR21" s="669"/>
      <c r="OVS21" s="669"/>
      <c r="OVT21" s="669"/>
      <c r="OVU21" s="669"/>
      <c r="OVV21" s="669"/>
      <c r="OVW21" s="669"/>
      <c r="OVX21" s="669"/>
      <c r="OVY21" s="669"/>
      <c r="OVZ21" s="669"/>
      <c r="OWA21" s="669"/>
      <c r="OWB21" s="669"/>
      <c r="OWC21" s="669"/>
      <c r="OWD21" s="669"/>
      <c r="OWE21" s="669"/>
      <c r="OWF21" s="669"/>
      <c r="OWG21" s="669"/>
      <c r="OWH21" s="669"/>
      <c r="OWI21" s="669"/>
      <c r="OWJ21" s="669"/>
      <c r="OWK21" s="669"/>
      <c r="OWL21" s="669"/>
      <c r="OWM21" s="669"/>
      <c r="OWN21" s="669"/>
      <c r="OWO21" s="669"/>
      <c r="OWP21" s="669"/>
      <c r="OWQ21" s="669"/>
      <c r="OWR21" s="669"/>
      <c r="OWS21" s="669"/>
      <c r="OWT21" s="669"/>
      <c r="OWU21" s="669"/>
      <c r="OWV21" s="669"/>
      <c r="OWW21" s="669"/>
      <c r="OWX21" s="669"/>
      <c r="OWY21" s="669"/>
      <c r="OWZ21" s="669"/>
      <c r="OXA21" s="669"/>
      <c r="OXB21" s="669"/>
      <c r="OXC21" s="669"/>
      <c r="OXD21" s="669"/>
      <c r="OXE21" s="669"/>
      <c r="OXF21" s="669"/>
      <c r="OXG21" s="669"/>
      <c r="OXH21" s="669"/>
      <c r="OXI21" s="669"/>
      <c r="OXJ21" s="669"/>
      <c r="OXK21" s="669"/>
      <c r="OXL21" s="669"/>
      <c r="OXM21" s="669"/>
      <c r="OXN21" s="669"/>
      <c r="OXO21" s="669"/>
      <c r="OXP21" s="669"/>
      <c r="OXQ21" s="669"/>
      <c r="OXR21" s="669"/>
      <c r="OXS21" s="669"/>
      <c r="OXT21" s="669"/>
      <c r="OXU21" s="669"/>
      <c r="OXV21" s="669"/>
      <c r="OXW21" s="669"/>
      <c r="OXX21" s="669"/>
      <c r="OXY21" s="669"/>
      <c r="OXZ21" s="669"/>
      <c r="OYA21" s="669"/>
      <c r="OYB21" s="669"/>
      <c r="OYC21" s="669"/>
      <c r="OYD21" s="669"/>
      <c r="OYE21" s="669"/>
      <c r="OYF21" s="669"/>
      <c r="OYG21" s="669"/>
      <c r="OYH21" s="669"/>
      <c r="OYI21" s="669"/>
      <c r="OYJ21" s="669"/>
      <c r="OYK21" s="669"/>
      <c r="OYL21" s="669"/>
      <c r="OYM21" s="669"/>
      <c r="OYN21" s="669"/>
      <c r="OYO21" s="669"/>
      <c r="OYP21" s="669"/>
      <c r="OYQ21" s="669"/>
      <c r="OYR21" s="669"/>
      <c r="OYS21" s="669"/>
      <c r="OYT21" s="669"/>
      <c r="OYU21" s="669"/>
      <c r="OYV21" s="669"/>
      <c r="OYW21" s="669"/>
      <c r="OYX21" s="669"/>
      <c r="OYY21" s="669"/>
      <c r="OYZ21" s="669"/>
      <c r="OZA21" s="669"/>
      <c r="OZB21" s="669"/>
      <c r="OZC21" s="669"/>
      <c r="OZD21" s="669"/>
      <c r="OZE21" s="669"/>
      <c r="OZF21" s="669"/>
      <c r="OZG21" s="669"/>
      <c r="OZH21" s="669"/>
      <c r="OZI21" s="669"/>
      <c r="OZJ21" s="669"/>
      <c r="OZK21" s="669"/>
      <c r="OZL21" s="669"/>
      <c r="OZM21" s="669"/>
      <c r="OZN21" s="669"/>
      <c r="OZO21" s="669"/>
      <c r="OZP21" s="669"/>
      <c r="OZQ21" s="669"/>
      <c r="OZR21" s="669"/>
      <c r="OZS21" s="669"/>
      <c r="OZT21" s="669"/>
      <c r="OZU21" s="669"/>
      <c r="OZV21" s="669"/>
      <c r="OZW21" s="669"/>
      <c r="OZX21" s="669"/>
      <c r="OZY21" s="669"/>
      <c r="OZZ21" s="669"/>
      <c r="PAA21" s="669"/>
      <c r="PAB21" s="669"/>
      <c r="PAC21" s="669"/>
      <c r="PAD21" s="669"/>
      <c r="PAE21" s="669"/>
      <c r="PAF21" s="669"/>
      <c r="PAG21" s="669"/>
      <c r="PAH21" s="669"/>
      <c r="PAI21" s="669"/>
      <c r="PAJ21" s="669"/>
      <c r="PAK21" s="669"/>
      <c r="PAL21" s="669"/>
      <c r="PAM21" s="669"/>
      <c r="PAN21" s="669"/>
      <c r="PAO21" s="669"/>
      <c r="PAP21" s="669"/>
      <c r="PAQ21" s="669"/>
      <c r="PAR21" s="669"/>
      <c r="PAS21" s="669"/>
      <c r="PAT21" s="669"/>
      <c r="PAU21" s="669"/>
      <c r="PAV21" s="669"/>
      <c r="PAW21" s="669"/>
      <c r="PAX21" s="669"/>
      <c r="PAY21" s="669"/>
      <c r="PAZ21" s="669"/>
      <c r="PBA21" s="669"/>
      <c r="PBB21" s="669"/>
      <c r="PBC21" s="669"/>
      <c r="PBD21" s="669"/>
      <c r="PBE21" s="669"/>
      <c r="PBF21" s="669"/>
      <c r="PBG21" s="669"/>
      <c r="PBH21" s="669"/>
      <c r="PBI21" s="669"/>
      <c r="PBJ21" s="669"/>
      <c r="PBK21" s="669"/>
      <c r="PBL21" s="669"/>
      <c r="PBM21" s="669"/>
      <c r="PBN21" s="669"/>
      <c r="PBO21" s="669"/>
      <c r="PBP21" s="669"/>
      <c r="PBQ21" s="669"/>
      <c r="PBR21" s="669"/>
      <c r="PBS21" s="669"/>
      <c r="PBT21" s="669"/>
      <c r="PBU21" s="669"/>
      <c r="PBV21" s="669"/>
      <c r="PBW21" s="669"/>
      <c r="PBX21" s="669"/>
      <c r="PBY21" s="669"/>
      <c r="PBZ21" s="669"/>
      <c r="PCA21" s="669"/>
      <c r="PCB21" s="669"/>
      <c r="PCC21" s="669"/>
      <c r="PCD21" s="669"/>
      <c r="PCE21" s="669"/>
      <c r="PCF21" s="669"/>
      <c r="PCG21" s="669"/>
      <c r="PCH21" s="669"/>
      <c r="PCI21" s="669"/>
      <c r="PCJ21" s="669"/>
      <c r="PCK21" s="669"/>
      <c r="PCL21" s="669"/>
      <c r="PCM21" s="669"/>
      <c r="PCN21" s="669"/>
      <c r="PCO21" s="669"/>
      <c r="PCP21" s="669"/>
      <c r="PCQ21" s="669"/>
      <c r="PCR21" s="669"/>
      <c r="PCS21" s="669"/>
      <c r="PCT21" s="669"/>
      <c r="PCU21" s="669"/>
      <c r="PCV21" s="669"/>
      <c r="PCW21" s="669"/>
      <c r="PCX21" s="669"/>
      <c r="PCY21" s="669"/>
      <c r="PCZ21" s="669"/>
      <c r="PDA21" s="669"/>
      <c r="PDB21" s="669"/>
      <c r="PDC21" s="669"/>
      <c r="PDD21" s="669"/>
      <c r="PDE21" s="669"/>
      <c r="PDF21" s="669"/>
      <c r="PDG21" s="669"/>
      <c r="PDH21" s="669"/>
      <c r="PDI21" s="669"/>
      <c r="PDJ21" s="669"/>
      <c r="PDK21" s="669"/>
      <c r="PDL21" s="669"/>
      <c r="PDM21" s="669"/>
      <c r="PDN21" s="669"/>
      <c r="PDO21" s="669"/>
      <c r="PDP21" s="669"/>
      <c r="PDQ21" s="669"/>
      <c r="PDR21" s="669"/>
      <c r="PDS21" s="669"/>
      <c r="PDT21" s="669"/>
      <c r="PDU21" s="669"/>
      <c r="PDV21" s="669"/>
      <c r="PDW21" s="669"/>
      <c r="PDX21" s="669"/>
      <c r="PDY21" s="669"/>
      <c r="PDZ21" s="669"/>
      <c r="PEA21" s="669"/>
      <c r="PEB21" s="669"/>
      <c r="PEC21" s="669"/>
      <c r="PED21" s="669"/>
      <c r="PEE21" s="669"/>
      <c r="PEF21" s="669"/>
      <c r="PEG21" s="669"/>
      <c r="PEH21" s="669"/>
      <c r="PEI21" s="669"/>
      <c r="PEJ21" s="669"/>
      <c r="PEK21" s="669"/>
      <c r="PEL21" s="669"/>
      <c r="PEM21" s="669"/>
      <c r="PEN21" s="669"/>
      <c r="PEO21" s="669"/>
      <c r="PEP21" s="669"/>
      <c r="PEQ21" s="669"/>
      <c r="PER21" s="669"/>
      <c r="PES21" s="669"/>
      <c r="PET21" s="669"/>
      <c r="PEU21" s="669"/>
      <c r="PEV21" s="669"/>
      <c r="PEW21" s="669"/>
      <c r="PEX21" s="669"/>
      <c r="PEY21" s="669"/>
      <c r="PEZ21" s="669"/>
      <c r="PFA21" s="669"/>
      <c r="PFB21" s="669"/>
      <c r="PFC21" s="669"/>
      <c r="PFD21" s="669"/>
      <c r="PFE21" s="669"/>
      <c r="PFF21" s="669"/>
      <c r="PFG21" s="669"/>
      <c r="PFH21" s="669"/>
      <c r="PFI21" s="669"/>
      <c r="PFJ21" s="669"/>
      <c r="PFK21" s="669"/>
      <c r="PFL21" s="669"/>
      <c r="PFM21" s="669"/>
      <c r="PFN21" s="669"/>
      <c r="PFO21" s="669"/>
      <c r="PFP21" s="669"/>
      <c r="PFQ21" s="669"/>
      <c r="PFR21" s="669"/>
      <c r="PFS21" s="669"/>
      <c r="PFT21" s="669"/>
      <c r="PFU21" s="669"/>
      <c r="PFV21" s="669"/>
      <c r="PFW21" s="669"/>
      <c r="PFX21" s="669"/>
      <c r="PFY21" s="669"/>
      <c r="PFZ21" s="669"/>
      <c r="PGA21" s="669"/>
      <c r="PGB21" s="669"/>
      <c r="PGC21" s="669"/>
      <c r="PGD21" s="669"/>
      <c r="PGE21" s="669"/>
      <c r="PGF21" s="669"/>
      <c r="PGG21" s="669"/>
      <c r="PGH21" s="669"/>
      <c r="PGI21" s="669"/>
      <c r="PGJ21" s="669"/>
      <c r="PGK21" s="669"/>
      <c r="PGL21" s="669"/>
      <c r="PGM21" s="669"/>
      <c r="PGN21" s="669"/>
      <c r="PGO21" s="669"/>
      <c r="PGP21" s="669"/>
      <c r="PGQ21" s="669"/>
      <c r="PGR21" s="669"/>
      <c r="PGS21" s="669"/>
      <c r="PGT21" s="669"/>
      <c r="PGU21" s="669"/>
      <c r="PGV21" s="669"/>
      <c r="PGW21" s="669"/>
      <c r="PGX21" s="669"/>
      <c r="PGY21" s="669"/>
      <c r="PGZ21" s="669"/>
      <c r="PHA21" s="669"/>
      <c r="PHB21" s="669"/>
      <c r="PHC21" s="669"/>
      <c r="PHD21" s="669"/>
      <c r="PHE21" s="669"/>
      <c r="PHF21" s="669"/>
      <c r="PHG21" s="669"/>
      <c r="PHH21" s="669"/>
      <c r="PHI21" s="669"/>
      <c r="PHJ21" s="669"/>
      <c r="PHK21" s="669"/>
      <c r="PHL21" s="669"/>
      <c r="PHM21" s="669"/>
      <c r="PHN21" s="669"/>
      <c r="PHO21" s="669"/>
      <c r="PHP21" s="669"/>
      <c r="PHQ21" s="669"/>
      <c r="PHR21" s="669"/>
      <c r="PHS21" s="669"/>
      <c r="PHT21" s="669"/>
      <c r="PHU21" s="669"/>
      <c r="PHV21" s="669"/>
      <c r="PHW21" s="669"/>
      <c r="PHX21" s="669"/>
      <c r="PHY21" s="669"/>
      <c r="PHZ21" s="669"/>
      <c r="PIA21" s="669"/>
      <c r="PIB21" s="669"/>
      <c r="PIC21" s="669"/>
      <c r="PID21" s="669"/>
      <c r="PIE21" s="669"/>
      <c r="PIF21" s="669"/>
      <c r="PIG21" s="669"/>
      <c r="PIH21" s="669"/>
      <c r="PII21" s="669"/>
      <c r="PIJ21" s="669"/>
      <c r="PIK21" s="669"/>
      <c r="PIL21" s="669"/>
      <c r="PIM21" s="669"/>
      <c r="PIN21" s="669"/>
      <c r="PIO21" s="669"/>
      <c r="PIP21" s="669"/>
      <c r="PIQ21" s="669"/>
      <c r="PIR21" s="669"/>
      <c r="PIS21" s="669"/>
      <c r="PIT21" s="669"/>
      <c r="PIU21" s="669"/>
      <c r="PIV21" s="669"/>
      <c r="PIW21" s="669"/>
      <c r="PIX21" s="669"/>
      <c r="PIY21" s="669"/>
      <c r="PIZ21" s="669"/>
      <c r="PJA21" s="669"/>
      <c r="PJB21" s="669"/>
      <c r="PJC21" s="669"/>
      <c r="PJD21" s="669"/>
      <c r="PJE21" s="669"/>
      <c r="PJF21" s="669"/>
      <c r="PJG21" s="669"/>
      <c r="PJH21" s="669"/>
      <c r="PJI21" s="669"/>
      <c r="PJJ21" s="669"/>
      <c r="PJK21" s="669"/>
      <c r="PJL21" s="669"/>
      <c r="PJM21" s="669"/>
      <c r="PJN21" s="669"/>
      <c r="PJO21" s="669"/>
      <c r="PJP21" s="669"/>
      <c r="PJQ21" s="669"/>
      <c r="PJR21" s="669"/>
      <c r="PJS21" s="669"/>
      <c r="PJT21" s="669"/>
      <c r="PJU21" s="669"/>
      <c r="PJV21" s="669"/>
      <c r="PJW21" s="669"/>
      <c r="PJX21" s="669"/>
      <c r="PJY21" s="669"/>
      <c r="PJZ21" s="669"/>
      <c r="PKA21" s="669"/>
      <c r="PKB21" s="669"/>
      <c r="PKC21" s="669"/>
      <c r="PKD21" s="669"/>
      <c r="PKE21" s="669"/>
      <c r="PKF21" s="669"/>
      <c r="PKG21" s="669"/>
      <c r="PKH21" s="669"/>
      <c r="PKI21" s="669"/>
      <c r="PKJ21" s="669"/>
      <c r="PKK21" s="669"/>
      <c r="PKL21" s="669"/>
      <c r="PKM21" s="669"/>
      <c r="PKN21" s="669"/>
      <c r="PKO21" s="669"/>
      <c r="PKP21" s="669"/>
      <c r="PKQ21" s="669"/>
      <c r="PKR21" s="669"/>
      <c r="PKS21" s="669"/>
      <c r="PKT21" s="669"/>
      <c r="PKU21" s="669"/>
      <c r="PKV21" s="669"/>
      <c r="PKW21" s="669"/>
      <c r="PKX21" s="669"/>
      <c r="PKY21" s="669"/>
      <c r="PKZ21" s="669"/>
      <c r="PLA21" s="669"/>
      <c r="PLB21" s="669"/>
      <c r="PLC21" s="669"/>
      <c r="PLD21" s="669"/>
      <c r="PLE21" s="669"/>
      <c r="PLF21" s="669"/>
      <c r="PLG21" s="669"/>
      <c r="PLH21" s="669"/>
      <c r="PLI21" s="669"/>
      <c r="PLJ21" s="669"/>
      <c r="PLK21" s="669"/>
      <c r="PLL21" s="669"/>
      <c r="PLM21" s="669"/>
      <c r="PLN21" s="669"/>
      <c r="PLO21" s="669"/>
      <c r="PLP21" s="669"/>
      <c r="PLQ21" s="669"/>
      <c r="PLR21" s="669"/>
      <c r="PLS21" s="669"/>
      <c r="PLT21" s="669"/>
      <c r="PLU21" s="669"/>
      <c r="PLV21" s="669"/>
      <c r="PLW21" s="669"/>
      <c r="PLX21" s="669"/>
      <c r="PLY21" s="669"/>
      <c r="PLZ21" s="669"/>
      <c r="PMA21" s="669"/>
      <c r="PMB21" s="669"/>
      <c r="PMC21" s="669"/>
      <c r="PMD21" s="669"/>
      <c r="PME21" s="669"/>
      <c r="PMF21" s="669"/>
      <c r="PMG21" s="669"/>
      <c r="PMH21" s="669"/>
      <c r="PMI21" s="669"/>
      <c r="PMJ21" s="669"/>
      <c r="PMK21" s="669"/>
      <c r="PML21" s="669"/>
      <c r="PMM21" s="669"/>
      <c r="PMN21" s="669"/>
      <c r="PMO21" s="669"/>
      <c r="PMP21" s="669"/>
      <c r="PMQ21" s="669"/>
      <c r="PMR21" s="669"/>
      <c r="PMS21" s="669"/>
      <c r="PMT21" s="669"/>
      <c r="PMU21" s="669"/>
      <c r="PMV21" s="669"/>
      <c r="PMW21" s="669"/>
      <c r="PMX21" s="669"/>
      <c r="PMY21" s="669"/>
      <c r="PMZ21" s="669"/>
      <c r="PNA21" s="669"/>
      <c r="PNB21" s="669"/>
      <c r="PNC21" s="669"/>
      <c r="PND21" s="669"/>
      <c r="PNE21" s="669"/>
      <c r="PNF21" s="669"/>
      <c r="PNG21" s="669"/>
      <c r="PNH21" s="669"/>
      <c r="PNI21" s="669"/>
      <c r="PNJ21" s="669"/>
      <c r="PNK21" s="669"/>
      <c r="PNL21" s="669"/>
      <c r="PNM21" s="669"/>
      <c r="PNN21" s="669"/>
      <c r="PNO21" s="669"/>
      <c r="PNP21" s="669"/>
      <c r="PNQ21" s="669"/>
      <c r="PNR21" s="669"/>
      <c r="PNS21" s="669"/>
      <c r="PNT21" s="669"/>
      <c r="PNU21" s="669"/>
      <c r="PNV21" s="669"/>
      <c r="PNW21" s="669"/>
      <c r="PNX21" s="669"/>
      <c r="PNY21" s="669"/>
      <c r="PNZ21" s="669"/>
      <c r="POA21" s="669"/>
      <c r="POB21" s="669"/>
      <c r="POC21" s="669"/>
      <c r="POD21" s="669"/>
      <c r="POE21" s="669"/>
      <c r="POF21" s="669"/>
      <c r="POG21" s="669"/>
      <c r="POH21" s="669"/>
      <c r="POI21" s="669"/>
      <c r="POJ21" s="669"/>
      <c r="POK21" s="669"/>
      <c r="POL21" s="669"/>
      <c r="POM21" s="669"/>
      <c r="PON21" s="669"/>
      <c r="POO21" s="669"/>
      <c r="POP21" s="669"/>
      <c r="POQ21" s="669"/>
      <c r="POR21" s="669"/>
      <c r="POS21" s="669"/>
      <c r="POT21" s="669"/>
      <c r="POU21" s="669"/>
      <c r="POV21" s="669"/>
      <c r="POW21" s="669"/>
      <c r="POX21" s="669"/>
      <c r="POY21" s="669"/>
      <c r="POZ21" s="669"/>
      <c r="PPA21" s="669"/>
      <c r="PPB21" s="669"/>
      <c r="PPC21" s="669"/>
      <c r="PPD21" s="669"/>
      <c r="PPE21" s="669"/>
      <c r="PPF21" s="669"/>
      <c r="PPG21" s="669"/>
      <c r="PPH21" s="669"/>
      <c r="PPI21" s="669"/>
      <c r="PPJ21" s="669"/>
      <c r="PPK21" s="669"/>
      <c r="PPL21" s="669"/>
      <c r="PPM21" s="669"/>
      <c r="PPN21" s="669"/>
      <c r="PPO21" s="669"/>
      <c r="PPP21" s="669"/>
      <c r="PPQ21" s="669"/>
      <c r="PPR21" s="669"/>
      <c r="PPS21" s="669"/>
      <c r="PPT21" s="669"/>
      <c r="PPU21" s="669"/>
      <c r="PPV21" s="669"/>
      <c r="PPW21" s="669"/>
      <c r="PPX21" s="669"/>
      <c r="PPY21" s="669"/>
      <c r="PPZ21" s="669"/>
      <c r="PQA21" s="669"/>
      <c r="PQB21" s="669"/>
      <c r="PQC21" s="669"/>
      <c r="PQD21" s="669"/>
      <c r="PQE21" s="669"/>
      <c r="PQF21" s="669"/>
      <c r="PQG21" s="669"/>
      <c r="PQH21" s="669"/>
      <c r="PQI21" s="669"/>
      <c r="PQJ21" s="669"/>
      <c r="PQK21" s="669"/>
      <c r="PQL21" s="669"/>
      <c r="PQM21" s="669"/>
      <c r="PQN21" s="669"/>
      <c r="PQO21" s="669"/>
      <c r="PQP21" s="669"/>
      <c r="PQQ21" s="669"/>
      <c r="PQR21" s="669"/>
      <c r="PQS21" s="669"/>
      <c r="PQT21" s="669"/>
      <c r="PQU21" s="669"/>
      <c r="PQV21" s="669"/>
      <c r="PQW21" s="669"/>
      <c r="PQX21" s="669"/>
      <c r="PQY21" s="669"/>
      <c r="PQZ21" s="669"/>
      <c r="PRA21" s="669"/>
      <c r="PRB21" s="669"/>
      <c r="PRC21" s="669"/>
      <c r="PRD21" s="669"/>
      <c r="PRE21" s="669"/>
      <c r="PRF21" s="669"/>
      <c r="PRG21" s="669"/>
      <c r="PRH21" s="669"/>
      <c r="PRI21" s="669"/>
      <c r="PRJ21" s="669"/>
      <c r="PRK21" s="669"/>
      <c r="PRL21" s="669"/>
      <c r="PRM21" s="669"/>
      <c r="PRN21" s="669"/>
      <c r="PRO21" s="669"/>
      <c r="PRP21" s="669"/>
      <c r="PRQ21" s="669"/>
      <c r="PRR21" s="669"/>
      <c r="PRS21" s="669"/>
      <c r="PRT21" s="669"/>
      <c r="PRU21" s="669"/>
      <c r="PRV21" s="669"/>
      <c r="PRW21" s="669"/>
      <c r="PRX21" s="669"/>
      <c r="PRY21" s="669"/>
      <c r="PRZ21" s="669"/>
      <c r="PSA21" s="669"/>
      <c r="PSB21" s="669"/>
      <c r="PSC21" s="669"/>
      <c r="PSD21" s="669"/>
      <c r="PSE21" s="669"/>
      <c r="PSF21" s="669"/>
      <c r="PSG21" s="669"/>
      <c r="PSH21" s="669"/>
      <c r="PSI21" s="669"/>
      <c r="PSJ21" s="669"/>
      <c r="PSK21" s="669"/>
      <c r="PSL21" s="669"/>
      <c r="PSM21" s="669"/>
      <c r="PSN21" s="669"/>
      <c r="PSO21" s="669"/>
      <c r="PSP21" s="669"/>
      <c r="PSQ21" s="669"/>
      <c r="PSR21" s="669"/>
      <c r="PSS21" s="669"/>
      <c r="PST21" s="669"/>
      <c r="PSU21" s="669"/>
      <c r="PSV21" s="669"/>
      <c r="PSW21" s="669"/>
      <c r="PSX21" s="669"/>
      <c r="PSY21" s="669"/>
      <c r="PSZ21" s="669"/>
      <c r="PTA21" s="669"/>
      <c r="PTB21" s="669"/>
      <c r="PTC21" s="669"/>
      <c r="PTD21" s="669"/>
      <c r="PTE21" s="669"/>
      <c r="PTF21" s="669"/>
      <c r="PTG21" s="669"/>
      <c r="PTH21" s="669"/>
      <c r="PTI21" s="669"/>
      <c r="PTJ21" s="669"/>
      <c r="PTK21" s="669"/>
      <c r="PTL21" s="669"/>
      <c r="PTM21" s="669"/>
      <c r="PTN21" s="669"/>
      <c r="PTO21" s="669"/>
      <c r="PTP21" s="669"/>
      <c r="PTQ21" s="669"/>
      <c r="PTR21" s="669"/>
      <c r="PTS21" s="669"/>
      <c r="PTT21" s="669"/>
      <c r="PTU21" s="669"/>
      <c r="PTV21" s="669"/>
      <c r="PTW21" s="669"/>
      <c r="PTX21" s="669"/>
      <c r="PTY21" s="669"/>
      <c r="PTZ21" s="669"/>
      <c r="PUA21" s="669"/>
      <c r="PUB21" s="669"/>
      <c r="PUC21" s="669"/>
      <c r="PUD21" s="669"/>
      <c r="PUE21" s="669"/>
      <c r="PUF21" s="669"/>
      <c r="PUG21" s="669"/>
      <c r="PUH21" s="669"/>
      <c r="PUI21" s="669"/>
      <c r="PUJ21" s="669"/>
      <c r="PUK21" s="669"/>
      <c r="PUL21" s="669"/>
      <c r="PUM21" s="669"/>
      <c r="PUN21" s="669"/>
      <c r="PUO21" s="669"/>
      <c r="PUP21" s="669"/>
      <c r="PUQ21" s="669"/>
      <c r="PUR21" s="669"/>
      <c r="PUS21" s="669"/>
      <c r="PUT21" s="669"/>
      <c r="PUU21" s="669"/>
      <c r="PUV21" s="669"/>
      <c r="PUW21" s="669"/>
      <c r="PUX21" s="669"/>
      <c r="PUY21" s="669"/>
      <c r="PUZ21" s="669"/>
      <c r="PVA21" s="669"/>
      <c r="PVB21" s="669"/>
      <c r="PVC21" s="669"/>
      <c r="PVD21" s="669"/>
      <c r="PVE21" s="669"/>
      <c r="PVF21" s="669"/>
      <c r="PVG21" s="669"/>
      <c r="PVH21" s="669"/>
      <c r="PVI21" s="669"/>
      <c r="PVJ21" s="669"/>
      <c r="PVK21" s="669"/>
      <c r="PVL21" s="669"/>
      <c r="PVM21" s="669"/>
      <c r="PVN21" s="669"/>
      <c r="PVO21" s="669"/>
      <c r="PVP21" s="669"/>
      <c r="PVQ21" s="669"/>
      <c r="PVR21" s="669"/>
      <c r="PVS21" s="669"/>
      <c r="PVT21" s="669"/>
      <c r="PVU21" s="669"/>
      <c r="PVV21" s="669"/>
      <c r="PVW21" s="669"/>
      <c r="PVX21" s="669"/>
      <c r="PVY21" s="669"/>
      <c r="PVZ21" s="669"/>
      <c r="PWA21" s="669"/>
      <c r="PWB21" s="669"/>
      <c r="PWC21" s="669"/>
      <c r="PWD21" s="669"/>
      <c r="PWE21" s="669"/>
      <c r="PWF21" s="669"/>
      <c r="PWG21" s="669"/>
      <c r="PWH21" s="669"/>
      <c r="PWI21" s="669"/>
      <c r="PWJ21" s="669"/>
      <c r="PWK21" s="669"/>
      <c r="PWL21" s="669"/>
      <c r="PWM21" s="669"/>
      <c r="PWN21" s="669"/>
      <c r="PWO21" s="669"/>
      <c r="PWP21" s="669"/>
      <c r="PWQ21" s="669"/>
      <c r="PWR21" s="669"/>
      <c r="PWS21" s="669"/>
      <c r="PWT21" s="669"/>
      <c r="PWU21" s="669"/>
      <c r="PWV21" s="669"/>
      <c r="PWW21" s="669"/>
      <c r="PWX21" s="669"/>
      <c r="PWY21" s="669"/>
      <c r="PWZ21" s="669"/>
      <c r="PXA21" s="669"/>
      <c r="PXB21" s="669"/>
      <c r="PXC21" s="669"/>
      <c r="PXD21" s="669"/>
      <c r="PXE21" s="669"/>
      <c r="PXF21" s="669"/>
      <c r="PXG21" s="669"/>
      <c r="PXH21" s="669"/>
      <c r="PXI21" s="669"/>
      <c r="PXJ21" s="669"/>
      <c r="PXK21" s="669"/>
      <c r="PXL21" s="669"/>
      <c r="PXM21" s="669"/>
      <c r="PXN21" s="669"/>
      <c r="PXO21" s="669"/>
      <c r="PXP21" s="669"/>
      <c r="PXQ21" s="669"/>
      <c r="PXR21" s="669"/>
      <c r="PXS21" s="669"/>
      <c r="PXT21" s="669"/>
      <c r="PXU21" s="669"/>
      <c r="PXV21" s="669"/>
      <c r="PXW21" s="669"/>
      <c r="PXX21" s="669"/>
      <c r="PXY21" s="669"/>
      <c r="PXZ21" s="669"/>
      <c r="PYA21" s="669"/>
      <c r="PYB21" s="669"/>
      <c r="PYC21" s="669"/>
      <c r="PYD21" s="669"/>
      <c r="PYE21" s="669"/>
      <c r="PYF21" s="669"/>
      <c r="PYG21" s="669"/>
      <c r="PYH21" s="669"/>
      <c r="PYI21" s="669"/>
      <c r="PYJ21" s="669"/>
      <c r="PYK21" s="669"/>
      <c r="PYL21" s="669"/>
      <c r="PYM21" s="669"/>
      <c r="PYN21" s="669"/>
      <c r="PYO21" s="669"/>
      <c r="PYP21" s="669"/>
      <c r="PYQ21" s="669"/>
      <c r="PYR21" s="669"/>
      <c r="PYS21" s="669"/>
      <c r="PYT21" s="669"/>
      <c r="PYU21" s="669"/>
      <c r="PYV21" s="669"/>
      <c r="PYW21" s="669"/>
      <c r="PYX21" s="669"/>
      <c r="PYY21" s="669"/>
      <c r="PYZ21" s="669"/>
      <c r="PZA21" s="669"/>
      <c r="PZB21" s="669"/>
      <c r="PZC21" s="669"/>
      <c r="PZD21" s="669"/>
      <c r="PZE21" s="669"/>
      <c r="PZF21" s="669"/>
      <c r="PZG21" s="669"/>
      <c r="PZH21" s="669"/>
      <c r="PZI21" s="669"/>
      <c r="PZJ21" s="669"/>
      <c r="PZK21" s="669"/>
      <c r="PZL21" s="669"/>
      <c r="PZM21" s="669"/>
      <c r="PZN21" s="669"/>
      <c r="PZO21" s="669"/>
      <c r="PZP21" s="669"/>
      <c r="PZQ21" s="669"/>
      <c r="PZR21" s="669"/>
      <c r="PZS21" s="669"/>
      <c r="PZT21" s="669"/>
      <c r="PZU21" s="669"/>
      <c r="PZV21" s="669"/>
      <c r="PZW21" s="669"/>
      <c r="PZX21" s="669"/>
      <c r="PZY21" s="669"/>
      <c r="PZZ21" s="669"/>
      <c r="QAA21" s="669"/>
      <c r="QAB21" s="669"/>
      <c r="QAC21" s="669"/>
      <c r="QAD21" s="669"/>
      <c r="QAE21" s="669"/>
      <c r="QAF21" s="669"/>
      <c r="QAG21" s="669"/>
      <c r="QAH21" s="669"/>
      <c r="QAI21" s="669"/>
      <c r="QAJ21" s="669"/>
      <c r="QAK21" s="669"/>
      <c r="QAL21" s="669"/>
      <c r="QAM21" s="669"/>
      <c r="QAN21" s="669"/>
      <c r="QAO21" s="669"/>
      <c r="QAP21" s="669"/>
      <c r="QAQ21" s="669"/>
      <c r="QAR21" s="669"/>
      <c r="QAS21" s="669"/>
      <c r="QAT21" s="669"/>
      <c r="QAU21" s="669"/>
      <c r="QAV21" s="669"/>
      <c r="QAW21" s="669"/>
      <c r="QAX21" s="669"/>
      <c r="QAY21" s="669"/>
      <c r="QAZ21" s="669"/>
      <c r="QBA21" s="669"/>
      <c r="QBB21" s="669"/>
      <c r="QBC21" s="669"/>
      <c r="QBD21" s="669"/>
      <c r="QBE21" s="669"/>
      <c r="QBF21" s="669"/>
      <c r="QBG21" s="669"/>
      <c r="QBH21" s="669"/>
      <c r="QBI21" s="669"/>
      <c r="QBJ21" s="669"/>
      <c r="QBK21" s="669"/>
      <c r="QBL21" s="669"/>
      <c r="QBM21" s="669"/>
      <c r="QBN21" s="669"/>
      <c r="QBO21" s="669"/>
      <c r="QBP21" s="669"/>
      <c r="QBQ21" s="669"/>
      <c r="QBR21" s="669"/>
      <c r="QBS21" s="669"/>
      <c r="QBT21" s="669"/>
      <c r="QBU21" s="669"/>
      <c r="QBV21" s="669"/>
      <c r="QBW21" s="669"/>
      <c r="QBX21" s="669"/>
      <c r="QBY21" s="669"/>
      <c r="QBZ21" s="669"/>
      <c r="QCA21" s="669"/>
      <c r="QCB21" s="669"/>
      <c r="QCC21" s="669"/>
      <c r="QCD21" s="669"/>
      <c r="QCE21" s="669"/>
      <c r="QCF21" s="669"/>
      <c r="QCG21" s="669"/>
      <c r="QCH21" s="669"/>
      <c r="QCI21" s="669"/>
      <c r="QCJ21" s="669"/>
      <c r="QCK21" s="669"/>
      <c r="QCL21" s="669"/>
      <c r="QCM21" s="669"/>
      <c r="QCN21" s="669"/>
      <c r="QCO21" s="669"/>
      <c r="QCP21" s="669"/>
      <c r="QCQ21" s="669"/>
      <c r="QCR21" s="669"/>
      <c r="QCS21" s="669"/>
      <c r="QCT21" s="669"/>
      <c r="QCU21" s="669"/>
      <c r="QCV21" s="669"/>
      <c r="QCW21" s="669"/>
      <c r="QCX21" s="669"/>
      <c r="QCY21" s="669"/>
      <c r="QCZ21" s="669"/>
      <c r="QDA21" s="669"/>
      <c r="QDB21" s="669"/>
      <c r="QDC21" s="669"/>
      <c r="QDD21" s="669"/>
      <c r="QDE21" s="669"/>
      <c r="QDF21" s="669"/>
      <c r="QDG21" s="669"/>
      <c r="QDH21" s="669"/>
      <c r="QDI21" s="669"/>
      <c r="QDJ21" s="669"/>
      <c r="QDK21" s="669"/>
      <c r="QDL21" s="669"/>
      <c r="QDM21" s="669"/>
      <c r="QDN21" s="669"/>
      <c r="QDO21" s="669"/>
      <c r="QDP21" s="669"/>
      <c r="QDQ21" s="669"/>
      <c r="QDR21" s="669"/>
      <c r="QDS21" s="669"/>
      <c r="QDT21" s="669"/>
      <c r="QDU21" s="669"/>
      <c r="QDV21" s="669"/>
      <c r="QDW21" s="669"/>
      <c r="QDX21" s="669"/>
      <c r="QDY21" s="669"/>
      <c r="QDZ21" s="669"/>
      <c r="QEA21" s="669"/>
      <c r="QEB21" s="669"/>
      <c r="QEC21" s="669"/>
      <c r="QED21" s="669"/>
      <c r="QEE21" s="669"/>
      <c r="QEF21" s="669"/>
      <c r="QEG21" s="669"/>
      <c r="QEH21" s="669"/>
      <c r="QEI21" s="669"/>
      <c r="QEJ21" s="669"/>
      <c r="QEK21" s="669"/>
      <c r="QEL21" s="669"/>
      <c r="QEM21" s="669"/>
      <c r="QEN21" s="669"/>
      <c r="QEO21" s="669"/>
      <c r="QEP21" s="669"/>
      <c r="QEQ21" s="669"/>
      <c r="QER21" s="669"/>
      <c r="QES21" s="669"/>
      <c r="QET21" s="669"/>
      <c r="QEU21" s="669"/>
      <c r="QEV21" s="669"/>
      <c r="QEW21" s="669"/>
      <c r="QEX21" s="669"/>
      <c r="QEY21" s="669"/>
      <c r="QEZ21" s="669"/>
      <c r="QFA21" s="669"/>
      <c r="QFB21" s="669"/>
      <c r="QFC21" s="669"/>
      <c r="QFD21" s="669"/>
      <c r="QFE21" s="669"/>
      <c r="QFF21" s="669"/>
      <c r="QFG21" s="669"/>
      <c r="QFH21" s="669"/>
      <c r="QFI21" s="669"/>
      <c r="QFJ21" s="669"/>
      <c r="QFK21" s="669"/>
      <c r="QFL21" s="669"/>
      <c r="QFM21" s="669"/>
      <c r="QFN21" s="669"/>
      <c r="QFO21" s="669"/>
      <c r="QFP21" s="669"/>
      <c r="QFQ21" s="669"/>
      <c r="QFR21" s="669"/>
      <c r="QFS21" s="669"/>
      <c r="QFT21" s="669"/>
      <c r="QFU21" s="669"/>
      <c r="QFV21" s="669"/>
      <c r="QFW21" s="669"/>
      <c r="QFX21" s="669"/>
      <c r="QFY21" s="669"/>
      <c r="QFZ21" s="669"/>
      <c r="QGA21" s="669"/>
      <c r="QGB21" s="669"/>
      <c r="QGC21" s="669"/>
      <c r="QGD21" s="669"/>
      <c r="QGE21" s="669"/>
      <c r="QGF21" s="669"/>
      <c r="QGG21" s="669"/>
      <c r="QGH21" s="669"/>
      <c r="QGI21" s="669"/>
      <c r="QGJ21" s="669"/>
      <c r="QGK21" s="669"/>
      <c r="QGL21" s="669"/>
      <c r="QGM21" s="669"/>
      <c r="QGN21" s="669"/>
      <c r="QGO21" s="669"/>
      <c r="QGP21" s="669"/>
      <c r="QGQ21" s="669"/>
      <c r="QGR21" s="669"/>
      <c r="QGS21" s="669"/>
      <c r="QGT21" s="669"/>
      <c r="QGU21" s="669"/>
      <c r="QGV21" s="669"/>
      <c r="QGW21" s="669"/>
      <c r="QGX21" s="669"/>
      <c r="QGY21" s="669"/>
      <c r="QGZ21" s="669"/>
      <c r="QHA21" s="669"/>
      <c r="QHB21" s="669"/>
      <c r="QHC21" s="669"/>
      <c r="QHD21" s="669"/>
      <c r="QHE21" s="669"/>
      <c r="QHF21" s="669"/>
      <c r="QHG21" s="669"/>
      <c r="QHH21" s="669"/>
      <c r="QHI21" s="669"/>
      <c r="QHJ21" s="669"/>
      <c r="QHK21" s="669"/>
      <c r="QHL21" s="669"/>
      <c r="QHM21" s="669"/>
      <c r="QHN21" s="669"/>
      <c r="QHO21" s="669"/>
      <c r="QHP21" s="669"/>
      <c r="QHQ21" s="669"/>
      <c r="QHR21" s="669"/>
      <c r="QHS21" s="669"/>
      <c r="QHT21" s="669"/>
      <c r="QHU21" s="669"/>
      <c r="QHV21" s="669"/>
      <c r="QHW21" s="669"/>
      <c r="QHX21" s="669"/>
      <c r="QHY21" s="669"/>
      <c r="QHZ21" s="669"/>
      <c r="QIA21" s="669"/>
      <c r="QIB21" s="669"/>
      <c r="QIC21" s="669"/>
      <c r="QID21" s="669"/>
      <c r="QIE21" s="669"/>
      <c r="QIF21" s="669"/>
      <c r="QIG21" s="669"/>
      <c r="QIH21" s="669"/>
      <c r="QII21" s="669"/>
      <c r="QIJ21" s="669"/>
      <c r="QIK21" s="669"/>
      <c r="QIL21" s="669"/>
      <c r="QIM21" s="669"/>
      <c r="QIN21" s="669"/>
      <c r="QIO21" s="669"/>
      <c r="QIP21" s="669"/>
      <c r="QIQ21" s="669"/>
      <c r="QIR21" s="669"/>
      <c r="QIS21" s="669"/>
      <c r="QIT21" s="669"/>
      <c r="QIU21" s="669"/>
      <c r="QIV21" s="669"/>
      <c r="QIW21" s="669"/>
      <c r="QIX21" s="669"/>
      <c r="QIY21" s="669"/>
      <c r="QIZ21" s="669"/>
      <c r="QJA21" s="669"/>
      <c r="QJB21" s="669"/>
      <c r="QJC21" s="669"/>
      <c r="QJD21" s="669"/>
      <c r="QJE21" s="669"/>
      <c r="QJF21" s="669"/>
      <c r="QJG21" s="669"/>
      <c r="QJH21" s="669"/>
      <c r="QJI21" s="669"/>
      <c r="QJJ21" s="669"/>
      <c r="QJK21" s="669"/>
      <c r="QJL21" s="669"/>
      <c r="QJM21" s="669"/>
      <c r="QJN21" s="669"/>
      <c r="QJO21" s="669"/>
      <c r="QJP21" s="669"/>
      <c r="QJQ21" s="669"/>
      <c r="QJR21" s="669"/>
      <c r="QJS21" s="669"/>
      <c r="QJT21" s="669"/>
      <c r="QJU21" s="669"/>
      <c r="QJV21" s="669"/>
      <c r="QJW21" s="669"/>
      <c r="QJX21" s="669"/>
      <c r="QJY21" s="669"/>
      <c r="QJZ21" s="669"/>
      <c r="QKA21" s="669"/>
      <c r="QKB21" s="669"/>
      <c r="QKC21" s="669"/>
      <c r="QKD21" s="669"/>
      <c r="QKE21" s="669"/>
      <c r="QKF21" s="669"/>
      <c r="QKG21" s="669"/>
      <c r="QKH21" s="669"/>
      <c r="QKI21" s="669"/>
      <c r="QKJ21" s="669"/>
      <c r="QKK21" s="669"/>
      <c r="QKL21" s="669"/>
      <c r="QKM21" s="669"/>
      <c r="QKN21" s="669"/>
      <c r="QKO21" s="669"/>
      <c r="QKP21" s="669"/>
      <c r="QKQ21" s="669"/>
      <c r="QKR21" s="669"/>
      <c r="QKS21" s="669"/>
      <c r="QKT21" s="669"/>
      <c r="QKU21" s="669"/>
      <c r="QKV21" s="669"/>
      <c r="QKW21" s="669"/>
      <c r="QKX21" s="669"/>
      <c r="QKY21" s="669"/>
      <c r="QKZ21" s="669"/>
      <c r="QLA21" s="669"/>
      <c r="QLB21" s="669"/>
      <c r="QLC21" s="669"/>
      <c r="QLD21" s="669"/>
      <c r="QLE21" s="669"/>
      <c r="QLF21" s="669"/>
      <c r="QLG21" s="669"/>
      <c r="QLH21" s="669"/>
      <c r="QLI21" s="669"/>
      <c r="QLJ21" s="669"/>
      <c r="QLK21" s="669"/>
      <c r="QLL21" s="669"/>
      <c r="QLM21" s="669"/>
      <c r="QLN21" s="669"/>
      <c r="QLO21" s="669"/>
      <c r="QLP21" s="669"/>
      <c r="QLQ21" s="669"/>
      <c r="QLR21" s="669"/>
      <c r="QLS21" s="669"/>
      <c r="QLT21" s="669"/>
      <c r="QLU21" s="669"/>
      <c r="QLV21" s="669"/>
      <c r="QLW21" s="669"/>
      <c r="QLX21" s="669"/>
      <c r="QLY21" s="669"/>
      <c r="QLZ21" s="669"/>
      <c r="QMA21" s="669"/>
      <c r="QMB21" s="669"/>
      <c r="QMC21" s="669"/>
      <c r="QMD21" s="669"/>
      <c r="QME21" s="669"/>
      <c r="QMF21" s="669"/>
      <c r="QMG21" s="669"/>
      <c r="QMH21" s="669"/>
      <c r="QMI21" s="669"/>
      <c r="QMJ21" s="669"/>
      <c r="QMK21" s="669"/>
      <c r="QML21" s="669"/>
      <c r="QMM21" s="669"/>
      <c r="QMN21" s="669"/>
      <c r="QMO21" s="669"/>
      <c r="QMP21" s="669"/>
      <c r="QMQ21" s="669"/>
      <c r="QMR21" s="669"/>
      <c r="QMS21" s="669"/>
      <c r="QMT21" s="669"/>
      <c r="QMU21" s="669"/>
      <c r="QMV21" s="669"/>
      <c r="QMW21" s="669"/>
      <c r="QMX21" s="669"/>
      <c r="QMY21" s="669"/>
      <c r="QMZ21" s="669"/>
      <c r="QNA21" s="669"/>
      <c r="QNB21" s="669"/>
      <c r="QNC21" s="669"/>
      <c r="QND21" s="669"/>
      <c r="QNE21" s="669"/>
      <c r="QNF21" s="669"/>
      <c r="QNG21" s="669"/>
      <c r="QNH21" s="669"/>
      <c r="QNI21" s="669"/>
      <c r="QNJ21" s="669"/>
      <c r="QNK21" s="669"/>
      <c r="QNL21" s="669"/>
      <c r="QNM21" s="669"/>
      <c r="QNN21" s="669"/>
      <c r="QNO21" s="669"/>
      <c r="QNP21" s="669"/>
      <c r="QNQ21" s="669"/>
      <c r="QNR21" s="669"/>
      <c r="QNS21" s="669"/>
      <c r="QNT21" s="669"/>
      <c r="QNU21" s="669"/>
      <c r="QNV21" s="669"/>
      <c r="QNW21" s="669"/>
      <c r="QNX21" s="669"/>
      <c r="QNY21" s="669"/>
      <c r="QNZ21" s="669"/>
      <c r="QOA21" s="669"/>
      <c r="QOB21" s="669"/>
      <c r="QOC21" s="669"/>
      <c r="QOD21" s="669"/>
      <c r="QOE21" s="669"/>
      <c r="QOF21" s="669"/>
      <c r="QOG21" s="669"/>
      <c r="QOH21" s="669"/>
      <c r="QOI21" s="669"/>
      <c r="QOJ21" s="669"/>
      <c r="QOK21" s="669"/>
      <c r="QOL21" s="669"/>
      <c r="QOM21" s="669"/>
      <c r="QON21" s="669"/>
      <c r="QOO21" s="669"/>
      <c r="QOP21" s="669"/>
      <c r="QOQ21" s="669"/>
      <c r="QOR21" s="669"/>
      <c r="QOS21" s="669"/>
      <c r="QOT21" s="669"/>
      <c r="QOU21" s="669"/>
      <c r="QOV21" s="669"/>
      <c r="QOW21" s="669"/>
      <c r="QOX21" s="669"/>
      <c r="QOY21" s="669"/>
      <c r="QOZ21" s="669"/>
      <c r="QPA21" s="669"/>
      <c r="QPB21" s="669"/>
      <c r="QPC21" s="669"/>
      <c r="QPD21" s="669"/>
      <c r="QPE21" s="669"/>
      <c r="QPF21" s="669"/>
      <c r="QPG21" s="669"/>
      <c r="QPH21" s="669"/>
      <c r="QPI21" s="669"/>
      <c r="QPJ21" s="669"/>
      <c r="QPK21" s="669"/>
      <c r="QPL21" s="669"/>
      <c r="QPM21" s="669"/>
      <c r="QPN21" s="669"/>
      <c r="QPO21" s="669"/>
      <c r="QPP21" s="669"/>
      <c r="QPQ21" s="669"/>
      <c r="QPR21" s="669"/>
      <c r="QPS21" s="669"/>
      <c r="QPT21" s="669"/>
      <c r="QPU21" s="669"/>
      <c r="QPV21" s="669"/>
      <c r="QPW21" s="669"/>
      <c r="QPX21" s="669"/>
      <c r="QPY21" s="669"/>
      <c r="QPZ21" s="669"/>
      <c r="QQA21" s="669"/>
      <c r="QQB21" s="669"/>
      <c r="QQC21" s="669"/>
      <c r="QQD21" s="669"/>
      <c r="QQE21" s="669"/>
      <c r="QQF21" s="669"/>
      <c r="QQG21" s="669"/>
      <c r="QQH21" s="669"/>
      <c r="QQI21" s="669"/>
      <c r="QQJ21" s="669"/>
      <c r="QQK21" s="669"/>
      <c r="QQL21" s="669"/>
      <c r="QQM21" s="669"/>
      <c r="QQN21" s="669"/>
      <c r="QQO21" s="669"/>
      <c r="QQP21" s="669"/>
      <c r="QQQ21" s="669"/>
      <c r="QQR21" s="669"/>
      <c r="QQS21" s="669"/>
      <c r="QQT21" s="669"/>
      <c r="QQU21" s="669"/>
      <c r="QQV21" s="669"/>
      <c r="QQW21" s="669"/>
      <c r="QQX21" s="669"/>
      <c r="QQY21" s="669"/>
      <c r="QQZ21" s="669"/>
      <c r="QRA21" s="669"/>
      <c r="QRB21" s="669"/>
      <c r="QRC21" s="669"/>
      <c r="QRD21" s="669"/>
      <c r="QRE21" s="669"/>
      <c r="QRF21" s="669"/>
      <c r="QRG21" s="669"/>
      <c r="QRH21" s="669"/>
      <c r="QRI21" s="669"/>
      <c r="QRJ21" s="669"/>
      <c r="QRK21" s="669"/>
      <c r="QRL21" s="669"/>
      <c r="QRM21" s="669"/>
      <c r="QRN21" s="669"/>
      <c r="QRO21" s="669"/>
      <c r="QRP21" s="669"/>
      <c r="QRQ21" s="669"/>
      <c r="QRR21" s="669"/>
      <c r="QRS21" s="669"/>
      <c r="QRT21" s="669"/>
      <c r="QRU21" s="669"/>
      <c r="QRV21" s="669"/>
      <c r="QRW21" s="669"/>
      <c r="QRX21" s="669"/>
      <c r="QRY21" s="669"/>
      <c r="QRZ21" s="669"/>
      <c r="QSA21" s="669"/>
      <c r="QSB21" s="669"/>
      <c r="QSC21" s="669"/>
      <c r="QSD21" s="669"/>
      <c r="QSE21" s="669"/>
      <c r="QSF21" s="669"/>
      <c r="QSG21" s="669"/>
      <c r="QSH21" s="669"/>
      <c r="QSI21" s="669"/>
      <c r="QSJ21" s="669"/>
      <c r="QSK21" s="669"/>
      <c r="QSL21" s="669"/>
      <c r="QSM21" s="669"/>
      <c r="QSN21" s="669"/>
      <c r="QSO21" s="669"/>
      <c r="QSP21" s="669"/>
      <c r="QSQ21" s="669"/>
      <c r="QSR21" s="669"/>
      <c r="QSS21" s="669"/>
      <c r="QST21" s="669"/>
      <c r="QSU21" s="669"/>
      <c r="QSV21" s="669"/>
      <c r="QSW21" s="669"/>
      <c r="QSX21" s="669"/>
      <c r="QSY21" s="669"/>
      <c r="QSZ21" s="669"/>
      <c r="QTA21" s="669"/>
      <c r="QTB21" s="669"/>
      <c r="QTC21" s="669"/>
      <c r="QTD21" s="669"/>
      <c r="QTE21" s="669"/>
      <c r="QTF21" s="669"/>
      <c r="QTG21" s="669"/>
      <c r="QTH21" s="669"/>
      <c r="QTI21" s="669"/>
      <c r="QTJ21" s="669"/>
      <c r="QTK21" s="669"/>
      <c r="QTL21" s="669"/>
      <c r="QTM21" s="669"/>
      <c r="QTN21" s="669"/>
      <c r="QTO21" s="669"/>
      <c r="QTP21" s="669"/>
      <c r="QTQ21" s="669"/>
      <c r="QTR21" s="669"/>
      <c r="QTS21" s="669"/>
      <c r="QTT21" s="669"/>
      <c r="QTU21" s="669"/>
      <c r="QTV21" s="669"/>
      <c r="QTW21" s="669"/>
      <c r="QTX21" s="669"/>
      <c r="QTY21" s="669"/>
      <c r="QTZ21" s="669"/>
      <c r="QUA21" s="669"/>
      <c r="QUB21" s="669"/>
      <c r="QUC21" s="669"/>
      <c r="QUD21" s="669"/>
      <c r="QUE21" s="669"/>
      <c r="QUF21" s="669"/>
      <c r="QUG21" s="669"/>
      <c r="QUH21" s="669"/>
      <c r="QUI21" s="669"/>
      <c r="QUJ21" s="669"/>
      <c r="QUK21" s="669"/>
      <c r="QUL21" s="669"/>
      <c r="QUM21" s="669"/>
      <c r="QUN21" s="669"/>
      <c r="QUO21" s="669"/>
      <c r="QUP21" s="669"/>
      <c r="QUQ21" s="669"/>
      <c r="QUR21" s="669"/>
      <c r="QUS21" s="669"/>
      <c r="QUT21" s="669"/>
      <c r="QUU21" s="669"/>
      <c r="QUV21" s="669"/>
      <c r="QUW21" s="669"/>
      <c r="QUX21" s="669"/>
      <c r="QUY21" s="669"/>
      <c r="QUZ21" s="669"/>
      <c r="QVA21" s="669"/>
      <c r="QVB21" s="669"/>
      <c r="QVC21" s="669"/>
      <c r="QVD21" s="669"/>
      <c r="QVE21" s="669"/>
      <c r="QVF21" s="669"/>
      <c r="QVG21" s="669"/>
      <c r="QVH21" s="669"/>
      <c r="QVI21" s="669"/>
      <c r="QVJ21" s="669"/>
      <c r="QVK21" s="669"/>
      <c r="QVL21" s="669"/>
      <c r="QVM21" s="669"/>
      <c r="QVN21" s="669"/>
      <c r="QVO21" s="669"/>
      <c r="QVP21" s="669"/>
      <c r="QVQ21" s="669"/>
      <c r="QVR21" s="669"/>
      <c r="QVS21" s="669"/>
      <c r="QVT21" s="669"/>
      <c r="QVU21" s="669"/>
      <c r="QVV21" s="669"/>
      <c r="QVW21" s="669"/>
      <c r="QVX21" s="669"/>
      <c r="QVY21" s="669"/>
      <c r="QVZ21" s="669"/>
      <c r="QWA21" s="669"/>
      <c r="QWB21" s="669"/>
      <c r="QWC21" s="669"/>
      <c r="QWD21" s="669"/>
      <c r="QWE21" s="669"/>
      <c r="QWF21" s="669"/>
      <c r="QWG21" s="669"/>
      <c r="QWH21" s="669"/>
      <c r="QWI21" s="669"/>
      <c r="QWJ21" s="669"/>
      <c r="QWK21" s="669"/>
      <c r="QWL21" s="669"/>
      <c r="QWM21" s="669"/>
      <c r="QWN21" s="669"/>
      <c r="QWO21" s="669"/>
      <c r="QWP21" s="669"/>
      <c r="QWQ21" s="669"/>
      <c r="QWR21" s="669"/>
      <c r="QWS21" s="669"/>
      <c r="QWT21" s="669"/>
      <c r="QWU21" s="669"/>
      <c r="QWV21" s="669"/>
      <c r="QWW21" s="669"/>
      <c r="QWX21" s="669"/>
      <c r="QWY21" s="669"/>
      <c r="QWZ21" s="669"/>
      <c r="QXA21" s="669"/>
      <c r="QXB21" s="669"/>
      <c r="QXC21" s="669"/>
      <c r="QXD21" s="669"/>
      <c r="QXE21" s="669"/>
      <c r="QXF21" s="669"/>
      <c r="QXG21" s="669"/>
      <c r="QXH21" s="669"/>
      <c r="QXI21" s="669"/>
      <c r="QXJ21" s="669"/>
      <c r="QXK21" s="669"/>
      <c r="QXL21" s="669"/>
      <c r="QXM21" s="669"/>
      <c r="QXN21" s="669"/>
      <c r="QXO21" s="669"/>
      <c r="QXP21" s="669"/>
      <c r="QXQ21" s="669"/>
      <c r="QXR21" s="669"/>
      <c r="QXS21" s="669"/>
      <c r="QXT21" s="669"/>
      <c r="QXU21" s="669"/>
      <c r="QXV21" s="669"/>
      <c r="QXW21" s="669"/>
      <c r="QXX21" s="669"/>
      <c r="QXY21" s="669"/>
      <c r="QXZ21" s="669"/>
      <c r="QYA21" s="669"/>
      <c r="QYB21" s="669"/>
      <c r="QYC21" s="669"/>
      <c r="QYD21" s="669"/>
      <c r="QYE21" s="669"/>
      <c r="QYF21" s="669"/>
      <c r="QYG21" s="669"/>
      <c r="QYH21" s="669"/>
      <c r="QYI21" s="669"/>
      <c r="QYJ21" s="669"/>
      <c r="QYK21" s="669"/>
      <c r="QYL21" s="669"/>
      <c r="QYM21" s="669"/>
      <c r="QYN21" s="669"/>
      <c r="QYO21" s="669"/>
      <c r="QYP21" s="669"/>
      <c r="QYQ21" s="669"/>
      <c r="QYR21" s="669"/>
      <c r="QYS21" s="669"/>
      <c r="QYT21" s="669"/>
      <c r="QYU21" s="669"/>
      <c r="QYV21" s="669"/>
      <c r="QYW21" s="669"/>
      <c r="QYX21" s="669"/>
      <c r="QYY21" s="669"/>
      <c r="QYZ21" s="669"/>
      <c r="QZA21" s="669"/>
      <c r="QZB21" s="669"/>
      <c r="QZC21" s="669"/>
      <c r="QZD21" s="669"/>
      <c r="QZE21" s="669"/>
      <c r="QZF21" s="669"/>
      <c r="QZG21" s="669"/>
      <c r="QZH21" s="669"/>
      <c r="QZI21" s="669"/>
      <c r="QZJ21" s="669"/>
      <c r="QZK21" s="669"/>
      <c r="QZL21" s="669"/>
      <c r="QZM21" s="669"/>
      <c r="QZN21" s="669"/>
      <c r="QZO21" s="669"/>
      <c r="QZP21" s="669"/>
      <c r="QZQ21" s="669"/>
      <c r="QZR21" s="669"/>
      <c r="QZS21" s="669"/>
      <c r="QZT21" s="669"/>
      <c r="QZU21" s="669"/>
      <c r="QZV21" s="669"/>
      <c r="QZW21" s="669"/>
      <c r="QZX21" s="669"/>
      <c r="QZY21" s="669"/>
      <c r="QZZ21" s="669"/>
      <c r="RAA21" s="669"/>
      <c r="RAB21" s="669"/>
      <c r="RAC21" s="669"/>
      <c r="RAD21" s="669"/>
      <c r="RAE21" s="669"/>
      <c r="RAF21" s="669"/>
      <c r="RAG21" s="669"/>
      <c r="RAH21" s="669"/>
      <c r="RAI21" s="669"/>
      <c r="RAJ21" s="669"/>
      <c r="RAK21" s="669"/>
      <c r="RAL21" s="669"/>
      <c r="RAM21" s="669"/>
      <c r="RAN21" s="669"/>
      <c r="RAO21" s="669"/>
      <c r="RAP21" s="669"/>
      <c r="RAQ21" s="669"/>
      <c r="RAR21" s="669"/>
      <c r="RAS21" s="669"/>
      <c r="RAT21" s="669"/>
      <c r="RAU21" s="669"/>
      <c r="RAV21" s="669"/>
      <c r="RAW21" s="669"/>
      <c r="RAX21" s="669"/>
      <c r="RAY21" s="669"/>
      <c r="RAZ21" s="669"/>
      <c r="RBA21" s="669"/>
      <c r="RBB21" s="669"/>
      <c r="RBC21" s="669"/>
      <c r="RBD21" s="669"/>
      <c r="RBE21" s="669"/>
      <c r="RBF21" s="669"/>
      <c r="RBG21" s="669"/>
      <c r="RBH21" s="669"/>
      <c r="RBI21" s="669"/>
      <c r="RBJ21" s="669"/>
      <c r="RBK21" s="669"/>
      <c r="RBL21" s="669"/>
      <c r="RBM21" s="669"/>
      <c r="RBN21" s="669"/>
      <c r="RBO21" s="669"/>
      <c r="RBP21" s="669"/>
      <c r="RBQ21" s="669"/>
      <c r="RBR21" s="669"/>
      <c r="RBS21" s="669"/>
      <c r="RBT21" s="669"/>
      <c r="RBU21" s="669"/>
      <c r="RBV21" s="669"/>
      <c r="RBW21" s="669"/>
      <c r="RBX21" s="669"/>
      <c r="RBY21" s="669"/>
      <c r="RBZ21" s="669"/>
      <c r="RCA21" s="669"/>
      <c r="RCB21" s="669"/>
      <c r="RCC21" s="669"/>
      <c r="RCD21" s="669"/>
      <c r="RCE21" s="669"/>
      <c r="RCF21" s="669"/>
      <c r="RCG21" s="669"/>
      <c r="RCH21" s="669"/>
      <c r="RCI21" s="669"/>
      <c r="RCJ21" s="669"/>
      <c r="RCK21" s="669"/>
      <c r="RCL21" s="669"/>
      <c r="RCM21" s="669"/>
      <c r="RCN21" s="669"/>
      <c r="RCO21" s="669"/>
      <c r="RCP21" s="669"/>
      <c r="RCQ21" s="669"/>
      <c r="RCR21" s="669"/>
      <c r="RCS21" s="669"/>
      <c r="RCT21" s="669"/>
      <c r="RCU21" s="669"/>
      <c r="RCV21" s="669"/>
      <c r="RCW21" s="669"/>
      <c r="RCX21" s="669"/>
      <c r="RCY21" s="669"/>
      <c r="RCZ21" s="669"/>
      <c r="RDA21" s="669"/>
      <c r="RDB21" s="669"/>
      <c r="RDC21" s="669"/>
      <c r="RDD21" s="669"/>
      <c r="RDE21" s="669"/>
      <c r="RDF21" s="669"/>
      <c r="RDG21" s="669"/>
      <c r="RDH21" s="669"/>
      <c r="RDI21" s="669"/>
      <c r="RDJ21" s="669"/>
      <c r="RDK21" s="669"/>
      <c r="RDL21" s="669"/>
      <c r="RDM21" s="669"/>
      <c r="RDN21" s="669"/>
      <c r="RDO21" s="669"/>
      <c r="RDP21" s="669"/>
      <c r="RDQ21" s="669"/>
      <c r="RDR21" s="669"/>
      <c r="RDS21" s="669"/>
      <c r="RDT21" s="669"/>
      <c r="RDU21" s="669"/>
      <c r="RDV21" s="669"/>
      <c r="RDW21" s="669"/>
      <c r="RDX21" s="669"/>
      <c r="RDY21" s="669"/>
      <c r="RDZ21" s="669"/>
      <c r="REA21" s="669"/>
      <c r="REB21" s="669"/>
      <c r="REC21" s="669"/>
      <c r="RED21" s="669"/>
      <c r="REE21" s="669"/>
      <c r="REF21" s="669"/>
      <c r="REG21" s="669"/>
      <c r="REH21" s="669"/>
      <c r="REI21" s="669"/>
      <c r="REJ21" s="669"/>
      <c r="REK21" s="669"/>
      <c r="REL21" s="669"/>
      <c r="REM21" s="669"/>
      <c r="REN21" s="669"/>
      <c r="REO21" s="669"/>
      <c r="REP21" s="669"/>
      <c r="REQ21" s="669"/>
      <c r="RER21" s="669"/>
      <c r="RES21" s="669"/>
      <c r="RET21" s="669"/>
      <c r="REU21" s="669"/>
      <c r="REV21" s="669"/>
      <c r="REW21" s="669"/>
      <c r="REX21" s="669"/>
      <c r="REY21" s="669"/>
      <c r="REZ21" s="669"/>
      <c r="RFA21" s="669"/>
      <c r="RFB21" s="669"/>
      <c r="RFC21" s="669"/>
      <c r="RFD21" s="669"/>
      <c r="RFE21" s="669"/>
      <c r="RFF21" s="669"/>
      <c r="RFG21" s="669"/>
      <c r="RFH21" s="669"/>
      <c r="RFI21" s="669"/>
      <c r="RFJ21" s="669"/>
      <c r="RFK21" s="669"/>
      <c r="RFL21" s="669"/>
      <c r="RFM21" s="669"/>
      <c r="RFN21" s="669"/>
      <c r="RFO21" s="669"/>
      <c r="RFP21" s="669"/>
      <c r="RFQ21" s="669"/>
      <c r="RFR21" s="669"/>
      <c r="RFS21" s="669"/>
      <c r="RFT21" s="669"/>
      <c r="RFU21" s="669"/>
      <c r="RFV21" s="669"/>
      <c r="RFW21" s="669"/>
      <c r="RFX21" s="669"/>
      <c r="RFY21" s="669"/>
      <c r="RFZ21" s="669"/>
      <c r="RGA21" s="669"/>
      <c r="RGB21" s="669"/>
      <c r="RGC21" s="669"/>
      <c r="RGD21" s="669"/>
      <c r="RGE21" s="669"/>
      <c r="RGF21" s="669"/>
      <c r="RGG21" s="669"/>
      <c r="RGH21" s="669"/>
      <c r="RGI21" s="669"/>
      <c r="RGJ21" s="669"/>
      <c r="RGK21" s="669"/>
      <c r="RGL21" s="669"/>
      <c r="RGM21" s="669"/>
      <c r="RGN21" s="669"/>
      <c r="RGO21" s="669"/>
      <c r="RGP21" s="669"/>
      <c r="RGQ21" s="669"/>
      <c r="RGR21" s="669"/>
      <c r="RGS21" s="669"/>
      <c r="RGT21" s="669"/>
      <c r="RGU21" s="669"/>
      <c r="RGV21" s="669"/>
      <c r="RGW21" s="669"/>
      <c r="RGX21" s="669"/>
      <c r="RGY21" s="669"/>
      <c r="RGZ21" s="669"/>
      <c r="RHA21" s="669"/>
      <c r="RHB21" s="669"/>
      <c r="RHC21" s="669"/>
      <c r="RHD21" s="669"/>
      <c r="RHE21" s="669"/>
      <c r="RHF21" s="669"/>
      <c r="RHG21" s="669"/>
      <c r="RHH21" s="669"/>
      <c r="RHI21" s="669"/>
      <c r="RHJ21" s="669"/>
      <c r="RHK21" s="669"/>
      <c r="RHL21" s="669"/>
      <c r="RHM21" s="669"/>
      <c r="RHN21" s="669"/>
      <c r="RHO21" s="669"/>
      <c r="RHP21" s="669"/>
      <c r="RHQ21" s="669"/>
      <c r="RHR21" s="669"/>
      <c r="RHS21" s="669"/>
      <c r="RHT21" s="669"/>
      <c r="RHU21" s="669"/>
      <c r="RHV21" s="669"/>
      <c r="RHW21" s="669"/>
      <c r="RHX21" s="669"/>
      <c r="RHY21" s="669"/>
      <c r="RHZ21" s="669"/>
      <c r="RIA21" s="669"/>
      <c r="RIB21" s="669"/>
      <c r="RIC21" s="669"/>
      <c r="RID21" s="669"/>
      <c r="RIE21" s="669"/>
      <c r="RIF21" s="669"/>
      <c r="RIG21" s="669"/>
      <c r="RIH21" s="669"/>
      <c r="RII21" s="669"/>
      <c r="RIJ21" s="669"/>
      <c r="RIK21" s="669"/>
      <c r="RIL21" s="669"/>
      <c r="RIM21" s="669"/>
      <c r="RIN21" s="669"/>
      <c r="RIO21" s="669"/>
      <c r="RIP21" s="669"/>
      <c r="RIQ21" s="669"/>
      <c r="RIR21" s="669"/>
      <c r="RIS21" s="669"/>
      <c r="RIT21" s="669"/>
      <c r="RIU21" s="669"/>
      <c r="RIV21" s="669"/>
      <c r="RIW21" s="669"/>
      <c r="RIX21" s="669"/>
      <c r="RIY21" s="669"/>
      <c r="RIZ21" s="669"/>
      <c r="RJA21" s="669"/>
      <c r="RJB21" s="669"/>
      <c r="RJC21" s="669"/>
      <c r="RJD21" s="669"/>
      <c r="RJE21" s="669"/>
      <c r="RJF21" s="669"/>
      <c r="RJG21" s="669"/>
      <c r="RJH21" s="669"/>
      <c r="RJI21" s="669"/>
      <c r="RJJ21" s="669"/>
      <c r="RJK21" s="669"/>
      <c r="RJL21" s="669"/>
      <c r="RJM21" s="669"/>
      <c r="RJN21" s="669"/>
      <c r="RJO21" s="669"/>
      <c r="RJP21" s="669"/>
      <c r="RJQ21" s="669"/>
      <c r="RJR21" s="669"/>
      <c r="RJS21" s="669"/>
      <c r="RJT21" s="669"/>
      <c r="RJU21" s="669"/>
      <c r="RJV21" s="669"/>
      <c r="RJW21" s="669"/>
      <c r="RJX21" s="669"/>
      <c r="RJY21" s="669"/>
      <c r="RJZ21" s="669"/>
      <c r="RKA21" s="669"/>
      <c r="RKB21" s="669"/>
      <c r="RKC21" s="669"/>
      <c r="RKD21" s="669"/>
      <c r="RKE21" s="669"/>
      <c r="RKF21" s="669"/>
      <c r="RKG21" s="669"/>
      <c r="RKH21" s="669"/>
      <c r="RKI21" s="669"/>
      <c r="RKJ21" s="669"/>
      <c r="RKK21" s="669"/>
      <c r="RKL21" s="669"/>
      <c r="RKM21" s="669"/>
      <c r="RKN21" s="669"/>
      <c r="RKO21" s="669"/>
      <c r="RKP21" s="669"/>
      <c r="RKQ21" s="669"/>
      <c r="RKR21" s="669"/>
      <c r="RKS21" s="669"/>
      <c r="RKT21" s="669"/>
      <c r="RKU21" s="669"/>
      <c r="RKV21" s="669"/>
      <c r="RKW21" s="669"/>
      <c r="RKX21" s="669"/>
      <c r="RKY21" s="669"/>
      <c r="RKZ21" s="669"/>
      <c r="RLA21" s="669"/>
      <c r="RLB21" s="669"/>
      <c r="RLC21" s="669"/>
      <c r="RLD21" s="669"/>
      <c r="RLE21" s="669"/>
      <c r="RLF21" s="669"/>
      <c r="RLG21" s="669"/>
      <c r="RLH21" s="669"/>
      <c r="RLI21" s="669"/>
      <c r="RLJ21" s="669"/>
      <c r="RLK21" s="669"/>
      <c r="RLL21" s="669"/>
      <c r="RLM21" s="669"/>
      <c r="RLN21" s="669"/>
      <c r="RLO21" s="669"/>
      <c r="RLP21" s="669"/>
      <c r="RLQ21" s="669"/>
      <c r="RLR21" s="669"/>
      <c r="RLS21" s="669"/>
      <c r="RLT21" s="669"/>
      <c r="RLU21" s="669"/>
      <c r="RLV21" s="669"/>
      <c r="RLW21" s="669"/>
      <c r="RLX21" s="669"/>
      <c r="RLY21" s="669"/>
      <c r="RLZ21" s="669"/>
      <c r="RMA21" s="669"/>
      <c r="RMB21" s="669"/>
      <c r="RMC21" s="669"/>
      <c r="RMD21" s="669"/>
      <c r="RME21" s="669"/>
      <c r="RMF21" s="669"/>
      <c r="RMG21" s="669"/>
      <c r="RMH21" s="669"/>
      <c r="RMI21" s="669"/>
      <c r="RMJ21" s="669"/>
      <c r="RMK21" s="669"/>
      <c r="RML21" s="669"/>
      <c r="RMM21" s="669"/>
      <c r="RMN21" s="669"/>
      <c r="RMO21" s="669"/>
      <c r="RMP21" s="669"/>
      <c r="RMQ21" s="669"/>
      <c r="RMR21" s="669"/>
      <c r="RMS21" s="669"/>
      <c r="RMT21" s="669"/>
      <c r="RMU21" s="669"/>
      <c r="RMV21" s="669"/>
      <c r="RMW21" s="669"/>
      <c r="RMX21" s="669"/>
      <c r="RMY21" s="669"/>
      <c r="RMZ21" s="669"/>
      <c r="RNA21" s="669"/>
      <c r="RNB21" s="669"/>
      <c r="RNC21" s="669"/>
      <c r="RND21" s="669"/>
      <c r="RNE21" s="669"/>
      <c r="RNF21" s="669"/>
      <c r="RNG21" s="669"/>
      <c r="RNH21" s="669"/>
      <c r="RNI21" s="669"/>
      <c r="RNJ21" s="669"/>
      <c r="RNK21" s="669"/>
      <c r="RNL21" s="669"/>
      <c r="RNM21" s="669"/>
      <c r="RNN21" s="669"/>
      <c r="RNO21" s="669"/>
      <c r="RNP21" s="669"/>
      <c r="RNQ21" s="669"/>
      <c r="RNR21" s="669"/>
      <c r="RNS21" s="669"/>
      <c r="RNT21" s="669"/>
      <c r="RNU21" s="669"/>
      <c r="RNV21" s="669"/>
      <c r="RNW21" s="669"/>
      <c r="RNX21" s="669"/>
      <c r="RNY21" s="669"/>
      <c r="RNZ21" s="669"/>
      <c r="ROA21" s="669"/>
      <c r="ROB21" s="669"/>
      <c r="ROC21" s="669"/>
      <c r="ROD21" s="669"/>
      <c r="ROE21" s="669"/>
      <c r="ROF21" s="669"/>
      <c r="ROG21" s="669"/>
      <c r="ROH21" s="669"/>
      <c r="ROI21" s="669"/>
      <c r="ROJ21" s="669"/>
      <c r="ROK21" s="669"/>
      <c r="ROL21" s="669"/>
      <c r="ROM21" s="669"/>
      <c r="RON21" s="669"/>
      <c r="ROO21" s="669"/>
      <c r="ROP21" s="669"/>
      <c r="ROQ21" s="669"/>
      <c r="ROR21" s="669"/>
      <c r="ROS21" s="669"/>
      <c r="ROT21" s="669"/>
      <c r="ROU21" s="669"/>
      <c r="ROV21" s="669"/>
      <c r="ROW21" s="669"/>
      <c r="ROX21" s="669"/>
      <c r="ROY21" s="669"/>
      <c r="ROZ21" s="669"/>
      <c r="RPA21" s="669"/>
      <c r="RPB21" s="669"/>
      <c r="RPC21" s="669"/>
      <c r="RPD21" s="669"/>
      <c r="RPE21" s="669"/>
      <c r="RPF21" s="669"/>
      <c r="RPG21" s="669"/>
      <c r="RPH21" s="669"/>
      <c r="RPI21" s="669"/>
      <c r="RPJ21" s="669"/>
      <c r="RPK21" s="669"/>
      <c r="RPL21" s="669"/>
      <c r="RPM21" s="669"/>
      <c r="RPN21" s="669"/>
      <c r="RPO21" s="669"/>
      <c r="RPP21" s="669"/>
      <c r="RPQ21" s="669"/>
      <c r="RPR21" s="669"/>
      <c r="RPS21" s="669"/>
      <c r="RPT21" s="669"/>
      <c r="RPU21" s="669"/>
      <c r="RPV21" s="669"/>
      <c r="RPW21" s="669"/>
      <c r="RPX21" s="669"/>
      <c r="RPY21" s="669"/>
      <c r="RPZ21" s="669"/>
      <c r="RQA21" s="669"/>
      <c r="RQB21" s="669"/>
      <c r="RQC21" s="669"/>
      <c r="RQD21" s="669"/>
      <c r="RQE21" s="669"/>
      <c r="RQF21" s="669"/>
      <c r="RQG21" s="669"/>
      <c r="RQH21" s="669"/>
      <c r="RQI21" s="669"/>
      <c r="RQJ21" s="669"/>
      <c r="RQK21" s="669"/>
      <c r="RQL21" s="669"/>
      <c r="RQM21" s="669"/>
      <c r="RQN21" s="669"/>
      <c r="RQO21" s="669"/>
      <c r="RQP21" s="669"/>
      <c r="RQQ21" s="669"/>
      <c r="RQR21" s="669"/>
      <c r="RQS21" s="669"/>
      <c r="RQT21" s="669"/>
      <c r="RQU21" s="669"/>
      <c r="RQV21" s="669"/>
      <c r="RQW21" s="669"/>
      <c r="RQX21" s="669"/>
      <c r="RQY21" s="669"/>
      <c r="RQZ21" s="669"/>
      <c r="RRA21" s="669"/>
      <c r="RRB21" s="669"/>
      <c r="RRC21" s="669"/>
      <c r="RRD21" s="669"/>
      <c r="RRE21" s="669"/>
      <c r="RRF21" s="669"/>
      <c r="RRG21" s="669"/>
      <c r="RRH21" s="669"/>
      <c r="RRI21" s="669"/>
      <c r="RRJ21" s="669"/>
      <c r="RRK21" s="669"/>
      <c r="RRL21" s="669"/>
      <c r="RRM21" s="669"/>
      <c r="RRN21" s="669"/>
      <c r="RRO21" s="669"/>
      <c r="RRP21" s="669"/>
      <c r="RRQ21" s="669"/>
      <c r="RRR21" s="669"/>
      <c r="RRS21" s="669"/>
      <c r="RRT21" s="669"/>
      <c r="RRU21" s="669"/>
      <c r="RRV21" s="669"/>
      <c r="RRW21" s="669"/>
      <c r="RRX21" s="669"/>
      <c r="RRY21" s="669"/>
      <c r="RRZ21" s="669"/>
      <c r="RSA21" s="669"/>
      <c r="RSB21" s="669"/>
      <c r="RSC21" s="669"/>
      <c r="RSD21" s="669"/>
      <c r="RSE21" s="669"/>
      <c r="RSF21" s="669"/>
      <c r="RSG21" s="669"/>
      <c r="RSH21" s="669"/>
      <c r="RSI21" s="669"/>
      <c r="RSJ21" s="669"/>
      <c r="RSK21" s="669"/>
      <c r="RSL21" s="669"/>
      <c r="RSM21" s="669"/>
      <c r="RSN21" s="669"/>
      <c r="RSO21" s="669"/>
      <c r="RSP21" s="669"/>
      <c r="RSQ21" s="669"/>
      <c r="RSR21" s="669"/>
      <c r="RSS21" s="669"/>
      <c r="RST21" s="669"/>
      <c r="RSU21" s="669"/>
      <c r="RSV21" s="669"/>
      <c r="RSW21" s="669"/>
      <c r="RSX21" s="669"/>
      <c r="RSY21" s="669"/>
      <c r="RSZ21" s="669"/>
      <c r="RTA21" s="669"/>
      <c r="RTB21" s="669"/>
      <c r="RTC21" s="669"/>
      <c r="RTD21" s="669"/>
      <c r="RTE21" s="669"/>
      <c r="RTF21" s="669"/>
      <c r="RTG21" s="669"/>
      <c r="RTH21" s="669"/>
      <c r="RTI21" s="669"/>
      <c r="RTJ21" s="669"/>
      <c r="RTK21" s="669"/>
      <c r="RTL21" s="669"/>
      <c r="RTM21" s="669"/>
      <c r="RTN21" s="669"/>
      <c r="RTO21" s="669"/>
      <c r="RTP21" s="669"/>
      <c r="RTQ21" s="669"/>
      <c r="RTR21" s="669"/>
      <c r="RTS21" s="669"/>
      <c r="RTT21" s="669"/>
      <c r="RTU21" s="669"/>
      <c r="RTV21" s="669"/>
      <c r="RTW21" s="669"/>
      <c r="RTX21" s="669"/>
      <c r="RTY21" s="669"/>
      <c r="RTZ21" s="669"/>
      <c r="RUA21" s="669"/>
      <c r="RUB21" s="669"/>
      <c r="RUC21" s="669"/>
      <c r="RUD21" s="669"/>
      <c r="RUE21" s="669"/>
      <c r="RUF21" s="669"/>
      <c r="RUG21" s="669"/>
      <c r="RUH21" s="669"/>
      <c r="RUI21" s="669"/>
      <c r="RUJ21" s="669"/>
      <c r="RUK21" s="669"/>
      <c r="RUL21" s="669"/>
      <c r="RUM21" s="669"/>
      <c r="RUN21" s="669"/>
      <c r="RUO21" s="669"/>
      <c r="RUP21" s="669"/>
      <c r="RUQ21" s="669"/>
      <c r="RUR21" s="669"/>
      <c r="RUS21" s="669"/>
      <c r="RUT21" s="669"/>
      <c r="RUU21" s="669"/>
      <c r="RUV21" s="669"/>
      <c r="RUW21" s="669"/>
      <c r="RUX21" s="669"/>
      <c r="RUY21" s="669"/>
      <c r="RUZ21" s="669"/>
      <c r="RVA21" s="669"/>
      <c r="RVB21" s="669"/>
      <c r="RVC21" s="669"/>
      <c r="RVD21" s="669"/>
      <c r="RVE21" s="669"/>
      <c r="RVF21" s="669"/>
      <c r="RVG21" s="669"/>
      <c r="RVH21" s="669"/>
      <c r="RVI21" s="669"/>
      <c r="RVJ21" s="669"/>
      <c r="RVK21" s="669"/>
      <c r="RVL21" s="669"/>
      <c r="RVM21" s="669"/>
      <c r="RVN21" s="669"/>
      <c r="RVO21" s="669"/>
      <c r="RVP21" s="669"/>
      <c r="RVQ21" s="669"/>
      <c r="RVR21" s="669"/>
      <c r="RVS21" s="669"/>
      <c r="RVT21" s="669"/>
      <c r="RVU21" s="669"/>
      <c r="RVV21" s="669"/>
      <c r="RVW21" s="669"/>
      <c r="RVX21" s="669"/>
      <c r="RVY21" s="669"/>
      <c r="RVZ21" s="669"/>
      <c r="RWA21" s="669"/>
      <c r="RWB21" s="669"/>
      <c r="RWC21" s="669"/>
      <c r="RWD21" s="669"/>
      <c r="RWE21" s="669"/>
      <c r="RWF21" s="669"/>
      <c r="RWG21" s="669"/>
      <c r="RWH21" s="669"/>
      <c r="RWI21" s="669"/>
      <c r="RWJ21" s="669"/>
      <c r="RWK21" s="669"/>
      <c r="RWL21" s="669"/>
      <c r="RWM21" s="669"/>
      <c r="RWN21" s="669"/>
      <c r="RWO21" s="669"/>
      <c r="RWP21" s="669"/>
      <c r="RWQ21" s="669"/>
      <c r="RWR21" s="669"/>
      <c r="RWS21" s="669"/>
      <c r="RWT21" s="669"/>
      <c r="RWU21" s="669"/>
      <c r="RWV21" s="669"/>
      <c r="RWW21" s="669"/>
      <c r="RWX21" s="669"/>
      <c r="RWY21" s="669"/>
      <c r="RWZ21" s="669"/>
      <c r="RXA21" s="669"/>
      <c r="RXB21" s="669"/>
      <c r="RXC21" s="669"/>
      <c r="RXD21" s="669"/>
      <c r="RXE21" s="669"/>
      <c r="RXF21" s="669"/>
      <c r="RXG21" s="669"/>
      <c r="RXH21" s="669"/>
      <c r="RXI21" s="669"/>
      <c r="RXJ21" s="669"/>
      <c r="RXK21" s="669"/>
      <c r="RXL21" s="669"/>
      <c r="RXM21" s="669"/>
      <c r="RXN21" s="669"/>
      <c r="RXO21" s="669"/>
      <c r="RXP21" s="669"/>
      <c r="RXQ21" s="669"/>
      <c r="RXR21" s="669"/>
      <c r="RXS21" s="669"/>
      <c r="RXT21" s="669"/>
      <c r="RXU21" s="669"/>
      <c r="RXV21" s="669"/>
      <c r="RXW21" s="669"/>
      <c r="RXX21" s="669"/>
      <c r="RXY21" s="669"/>
      <c r="RXZ21" s="669"/>
      <c r="RYA21" s="669"/>
      <c r="RYB21" s="669"/>
      <c r="RYC21" s="669"/>
      <c r="RYD21" s="669"/>
      <c r="RYE21" s="669"/>
      <c r="RYF21" s="669"/>
      <c r="RYG21" s="669"/>
      <c r="RYH21" s="669"/>
      <c r="RYI21" s="669"/>
      <c r="RYJ21" s="669"/>
      <c r="RYK21" s="669"/>
      <c r="RYL21" s="669"/>
      <c r="RYM21" s="669"/>
      <c r="RYN21" s="669"/>
      <c r="RYO21" s="669"/>
      <c r="RYP21" s="669"/>
      <c r="RYQ21" s="669"/>
      <c r="RYR21" s="669"/>
      <c r="RYS21" s="669"/>
      <c r="RYT21" s="669"/>
      <c r="RYU21" s="669"/>
      <c r="RYV21" s="669"/>
      <c r="RYW21" s="669"/>
      <c r="RYX21" s="669"/>
      <c r="RYY21" s="669"/>
      <c r="RYZ21" s="669"/>
      <c r="RZA21" s="669"/>
      <c r="RZB21" s="669"/>
      <c r="RZC21" s="669"/>
      <c r="RZD21" s="669"/>
      <c r="RZE21" s="669"/>
      <c r="RZF21" s="669"/>
      <c r="RZG21" s="669"/>
      <c r="RZH21" s="669"/>
      <c r="RZI21" s="669"/>
      <c r="RZJ21" s="669"/>
      <c r="RZK21" s="669"/>
      <c r="RZL21" s="669"/>
      <c r="RZM21" s="669"/>
      <c r="RZN21" s="669"/>
      <c r="RZO21" s="669"/>
      <c r="RZP21" s="669"/>
      <c r="RZQ21" s="669"/>
      <c r="RZR21" s="669"/>
      <c r="RZS21" s="669"/>
      <c r="RZT21" s="669"/>
      <c r="RZU21" s="669"/>
      <c r="RZV21" s="669"/>
      <c r="RZW21" s="669"/>
      <c r="RZX21" s="669"/>
      <c r="RZY21" s="669"/>
      <c r="RZZ21" s="669"/>
      <c r="SAA21" s="669"/>
      <c r="SAB21" s="669"/>
      <c r="SAC21" s="669"/>
      <c r="SAD21" s="669"/>
      <c r="SAE21" s="669"/>
      <c r="SAF21" s="669"/>
      <c r="SAG21" s="669"/>
      <c r="SAH21" s="669"/>
      <c r="SAI21" s="669"/>
      <c r="SAJ21" s="669"/>
      <c r="SAK21" s="669"/>
      <c r="SAL21" s="669"/>
      <c r="SAM21" s="669"/>
      <c r="SAN21" s="669"/>
      <c r="SAO21" s="669"/>
      <c r="SAP21" s="669"/>
      <c r="SAQ21" s="669"/>
      <c r="SAR21" s="669"/>
      <c r="SAS21" s="669"/>
      <c r="SAT21" s="669"/>
      <c r="SAU21" s="669"/>
      <c r="SAV21" s="669"/>
      <c r="SAW21" s="669"/>
      <c r="SAX21" s="669"/>
      <c r="SAY21" s="669"/>
      <c r="SAZ21" s="669"/>
      <c r="SBA21" s="669"/>
      <c r="SBB21" s="669"/>
      <c r="SBC21" s="669"/>
      <c r="SBD21" s="669"/>
      <c r="SBE21" s="669"/>
      <c r="SBF21" s="669"/>
      <c r="SBG21" s="669"/>
      <c r="SBH21" s="669"/>
      <c r="SBI21" s="669"/>
      <c r="SBJ21" s="669"/>
      <c r="SBK21" s="669"/>
      <c r="SBL21" s="669"/>
      <c r="SBM21" s="669"/>
      <c r="SBN21" s="669"/>
      <c r="SBO21" s="669"/>
      <c r="SBP21" s="669"/>
      <c r="SBQ21" s="669"/>
      <c r="SBR21" s="669"/>
      <c r="SBS21" s="669"/>
      <c r="SBT21" s="669"/>
      <c r="SBU21" s="669"/>
      <c r="SBV21" s="669"/>
      <c r="SBW21" s="669"/>
      <c r="SBX21" s="669"/>
      <c r="SBY21" s="669"/>
      <c r="SBZ21" s="669"/>
      <c r="SCA21" s="669"/>
      <c r="SCB21" s="669"/>
      <c r="SCC21" s="669"/>
      <c r="SCD21" s="669"/>
      <c r="SCE21" s="669"/>
      <c r="SCF21" s="669"/>
      <c r="SCG21" s="669"/>
      <c r="SCH21" s="669"/>
      <c r="SCI21" s="669"/>
      <c r="SCJ21" s="669"/>
      <c r="SCK21" s="669"/>
      <c r="SCL21" s="669"/>
      <c r="SCM21" s="669"/>
      <c r="SCN21" s="669"/>
      <c r="SCO21" s="669"/>
      <c r="SCP21" s="669"/>
      <c r="SCQ21" s="669"/>
      <c r="SCR21" s="669"/>
      <c r="SCS21" s="669"/>
      <c r="SCT21" s="669"/>
      <c r="SCU21" s="669"/>
      <c r="SCV21" s="669"/>
      <c r="SCW21" s="669"/>
      <c r="SCX21" s="669"/>
      <c r="SCY21" s="669"/>
      <c r="SCZ21" s="669"/>
      <c r="SDA21" s="669"/>
      <c r="SDB21" s="669"/>
      <c r="SDC21" s="669"/>
      <c r="SDD21" s="669"/>
      <c r="SDE21" s="669"/>
      <c r="SDF21" s="669"/>
      <c r="SDG21" s="669"/>
      <c r="SDH21" s="669"/>
      <c r="SDI21" s="669"/>
      <c r="SDJ21" s="669"/>
      <c r="SDK21" s="669"/>
      <c r="SDL21" s="669"/>
      <c r="SDM21" s="669"/>
      <c r="SDN21" s="669"/>
      <c r="SDO21" s="669"/>
      <c r="SDP21" s="669"/>
      <c r="SDQ21" s="669"/>
      <c r="SDR21" s="669"/>
      <c r="SDS21" s="669"/>
      <c r="SDT21" s="669"/>
      <c r="SDU21" s="669"/>
      <c r="SDV21" s="669"/>
      <c r="SDW21" s="669"/>
      <c r="SDX21" s="669"/>
      <c r="SDY21" s="669"/>
      <c r="SDZ21" s="669"/>
      <c r="SEA21" s="669"/>
      <c r="SEB21" s="669"/>
      <c r="SEC21" s="669"/>
      <c r="SED21" s="669"/>
      <c r="SEE21" s="669"/>
      <c r="SEF21" s="669"/>
      <c r="SEG21" s="669"/>
      <c r="SEH21" s="669"/>
      <c r="SEI21" s="669"/>
      <c r="SEJ21" s="669"/>
      <c r="SEK21" s="669"/>
      <c r="SEL21" s="669"/>
      <c r="SEM21" s="669"/>
      <c r="SEN21" s="669"/>
      <c r="SEO21" s="669"/>
      <c r="SEP21" s="669"/>
      <c r="SEQ21" s="669"/>
      <c r="SER21" s="669"/>
      <c r="SES21" s="669"/>
      <c r="SET21" s="669"/>
      <c r="SEU21" s="669"/>
      <c r="SEV21" s="669"/>
      <c r="SEW21" s="669"/>
      <c r="SEX21" s="669"/>
      <c r="SEY21" s="669"/>
      <c r="SEZ21" s="669"/>
      <c r="SFA21" s="669"/>
      <c r="SFB21" s="669"/>
      <c r="SFC21" s="669"/>
      <c r="SFD21" s="669"/>
      <c r="SFE21" s="669"/>
      <c r="SFF21" s="669"/>
      <c r="SFG21" s="669"/>
      <c r="SFH21" s="669"/>
      <c r="SFI21" s="669"/>
      <c r="SFJ21" s="669"/>
      <c r="SFK21" s="669"/>
      <c r="SFL21" s="669"/>
      <c r="SFM21" s="669"/>
      <c r="SFN21" s="669"/>
      <c r="SFO21" s="669"/>
      <c r="SFP21" s="669"/>
      <c r="SFQ21" s="669"/>
      <c r="SFR21" s="669"/>
      <c r="SFS21" s="669"/>
      <c r="SFT21" s="669"/>
      <c r="SFU21" s="669"/>
      <c r="SFV21" s="669"/>
      <c r="SFW21" s="669"/>
      <c r="SFX21" s="669"/>
      <c r="SFY21" s="669"/>
      <c r="SFZ21" s="669"/>
      <c r="SGA21" s="669"/>
      <c r="SGB21" s="669"/>
      <c r="SGC21" s="669"/>
      <c r="SGD21" s="669"/>
      <c r="SGE21" s="669"/>
      <c r="SGF21" s="669"/>
      <c r="SGG21" s="669"/>
      <c r="SGH21" s="669"/>
      <c r="SGI21" s="669"/>
      <c r="SGJ21" s="669"/>
      <c r="SGK21" s="669"/>
      <c r="SGL21" s="669"/>
      <c r="SGM21" s="669"/>
      <c r="SGN21" s="669"/>
      <c r="SGO21" s="669"/>
      <c r="SGP21" s="669"/>
      <c r="SGQ21" s="669"/>
      <c r="SGR21" s="669"/>
      <c r="SGS21" s="669"/>
      <c r="SGT21" s="669"/>
      <c r="SGU21" s="669"/>
      <c r="SGV21" s="669"/>
      <c r="SGW21" s="669"/>
      <c r="SGX21" s="669"/>
      <c r="SGY21" s="669"/>
      <c r="SGZ21" s="669"/>
      <c r="SHA21" s="669"/>
      <c r="SHB21" s="669"/>
      <c r="SHC21" s="669"/>
      <c r="SHD21" s="669"/>
      <c r="SHE21" s="669"/>
      <c r="SHF21" s="669"/>
      <c r="SHG21" s="669"/>
      <c r="SHH21" s="669"/>
      <c r="SHI21" s="669"/>
      <c r="SHJ21" s="669"/>
      <c r="SHK21" s="669"/>
      <c r="SHL21" s="669"/>
      <c r="SHM21" s="669"/>
      <c r="SHN21" s="669"/>
      <c r="SHO21" s="669"/>
      <c r="SHP21" s="669"/>
      <c r="SHQ21" s="669"/>
      <c r="SHR21" s="669"/>
      <c r="SHS21" s="669"/>
      <c r="SHT21" s="669"/>
      <c r="SHU21" s="669"/>
      <c r="SHV21" s="669"/>
      <c r="SHW21" s="669"/>
      <c r="SHX21" s="669"/>
      <c r="SHY21" s="669"/>
      <c r="SHZ21" s="669"/>
      <c r="SIA21" s="669"/>
      <c r="SIB21" s="669"/>
      <c r="SIC21" s="669"/>
      <c r="SID21" s="669"/>
      <c r="SIE21" s="669"/>
      <c r="SIF21" s="669"/>
      <c r="SIG21" s="669"/>
      <c r="SIH21" s="669"/>
      <c r="SII21" s="669"/>
      <c r="SIJ21" s="669"/>
      <c r="SIK21" s="669"/>
      <c r="SIL21" s="669"/>
      <c r="SIM21" s="669"/>
      <c r="SIN21" s="669"/>
      <c r="SIO21" s="669"/>
      <c r="SIP21" s="669"/>
      <c r="SIQ21" s="669"/>
      <c r="SIR21" s="669"/>
      <c r="SIS21" s="669"/>
      <c r="SIT21" s="669"/>
      <c r="SIU21" s="669"/>
      <c r="SIV21" s="669"/>
      <c r="SIW21" s="669"/>
      <c r="SIX21" s="669"/>
      <c r="SIY21" s="669"/>
      <c r="SIZ21" s="669"/>
      <c r="SJA21" s="669"/>
      <c r="SJB21" s="669"/>
      <c r="SJC21" s="669"/>
      <c r="SJD21" s="669"/>
      <c r="SJE21" s="669"/>
      <c r="SJF21" s="669"/>
      <c r="SJG21" s="669"/>
      <c r="SJH21" s="669"/>
      <c r="SJI21" s="669"/>
      <c r="SJJ21" s="669"/>
      <c r="SJK21" s="669"/>
      <c r="SJL21" s="669"/>
      <c r="SJM21" s="669"/>
      <c r="SJN21" s="669"/>
      <c r="SJO21" s="669"/>
      <c r="SJP21" s="669"/>
      <c r="SJQ21" s="669"/>
      <c r="SJR21" s="669"/>
      <c r="SJS21" s="669"/>
      <c r="SJT21" s="669"/>
      <c r="SJU21" s="669"/>
      <c r="SJV21" s="669"/>
      <c r="SJW21" s="669"/>
      <c r="SJX21" s="669"/>
      <c r="SJY21" s="669"/>
      <c r="SJZ21" s="669"/>
      <c r="SKA21" s="669"/>
      <c r="SKB21" s="669"/>
      <c r="SKC21" s="669"/>
      <c r="SKD21" s="669"/>
      <c r="SKE21" s="669"/>
      <c r="SKF21" s="669"/>
      <c r="SKG21" s="669"/>
      <c r="SKH21" s="669"/>
      <c r="SKI21" s="669"/>
      <c r="SKJ21" s="669"/>
      <c r="SKK21" s="669"/>
      <c r="SKL21" s="669"/>
      <c r="SKM21" s="669"/>
      <c r="SKN21" s="669"/>
      <c r="SKO21" s="669"/>
      <c r="SKP21" s="669"/>
      <c r="SKQ21" s="669"/>
      <c r="SKR21" s="669"/>
      <c r="SKS21" s="669"/>
      <c r="SKT21" s="669"/>
      <c r="SKU21" s="669"/>
      <c r="SKV21" s="669"/>
      <c r="SKW21" s="669"/>
      <c r="SKX21" s="669"/>
      <c r="SKY21" s="669"/>
      <c r="SKZ21" s="669"/>
      <c r="SLA21" s="669"/>
      <c r="SLB21" s="669"/>
      <c r="SLC21" s="669"/>
      <c r="SLD21" s="669"/>
      <c r="SLE21" s="669"/>
      <c r="SLF21" s="669"/>
      <c r="SLG21" s="669"/>
      <c r="SLH21" s="669"/>
      <c r="SLI21" s="669"/>
      <c r="SLJ21" s="669"/>
      <c r="SLK21" s="669"/>
      <c r="SLL21" s="669"/>
      <c r="SLM21" s="669"/>
      <c r="SLN21" s="669"/>
      <c r="SLO21" s="669"/>
      <c r="SLP21" s="669"/>
      <c r="SLQ21" s="669"/>
      <c r="SLR21" s="669"/>
      <c r="SLS21" s="669"/>
      <c r="SLT21" s="669"/>
      <c r="SLU21" s="669"/>
      <c r="SLV21" s="669"/>
      <c r="SLW21" s="669"/>
      <c r="SLX21" s="669"/>
      <c r="SLY21" s="669"/>
      <c r="SLZ21" s="669"/>
      <c r="SMA21" s="669"/>
      <c r="SMB21" s="669"/>
      <c r="SMC21" s="669"/>
      <c r="SMD21" s="669"/>
      <c r="SME21" s="669"/>
      <c r="SMF21" s="669"/>
      <c r="SMG21" s="669"/>
      <c r="SMH21" s="669"/>
      <c r="SMI21" s="669"/>
      <c r="SMJ21" s="669"/>
      <c r="SMK21" s="669"/>
      <c r="SML21" s="669"/>
      <c r="SMM21" s="669"/>
      <c r="SMN21" s="669"/>
      <c r="SMO21" s="669"/>
      <c r="SMP21" s="669"/>
      <c r="SMQ21" s="669"/>
      <c r="SMR21" s="669"/>
      <c r="SMS21" s="669"/>
      <c r="SMT21" s="669"/>
      <c r="SMU21" s="669"/>
      <c r="SMV21" s="669"/>
      <c r="SMW21" s="669"/>
      <c r="SMX21" s="669"/>
      <c r="SMY21" s="669"/>
      <c r="SMZ21" s="669"/>
      <c r="SNA21" s="669"/>
      <c r="SNB21" s="669"/>
      <c r="SNC21" s="669"/>
      <c r="SND21" s="669"/>
      <c r="SNE21" s="669"/>
      <c r="SNF21" s="669"/>
      <c r="SNG21" s="669"/>
      <c r="SNH21" s="669"/>
      <c r="SNI21" s="669"/>
      <c r="SNJ21" s="669"/>
      <c r="SNK21" s="669"/>
      <c r="SNL21" s="669"/>
      <c r="SNM21" s="669"/>
      <c r="SNN21" s="669"/>
      <c r="SNO21" s="669"/>
      <c r="SNP21" s="669"/>
      <c r="SNQ21" s="669"/>
      <c r="SNR21" s="669"/>
      <c r="SNS21" s="669"/>
      <c r="SNT21" s="669"/>
      <c r="SNU21" s="669"/>
      <c r="SNV21" s="669"/>
      <c r="SNW21" s="669"/>
      <c r="SNX21" s="669"/>
      <c r="SNY21" s="669"/>
      <c r="SNZ21" s="669"/>
      <c r="SOA21" s="669"/>
      <c r="SOB21" s="669"/>
      <c r="SOC21" s="669"/>
      <c r="SOD21" s="669"/>
      <c r="SOE21" s="669"/>
      <c r="SOF21" s="669"/>
      <c r="SOG21" s="669"/>
      <c r="SOH21" s="669"/>
      <c r="SOI21" s="669"/>
      <c r="SOJ21" s="669"/>
      <c r="SOK21" s="669"/>
      <c r="SOL21" s="669"/>
      <c r="SOM21" s="669"/>
      <c r="SON21" s="669"/>
      <c r="SOO21" s="669"/>
      <c r="SOP21" s="669"/>
      <c r="SOQ21" s="669"/>
      <c r="SOR21" s="669"/>
      <c r="SOS21" s="669"/>
      <c r="SOT21" s="669"/>
      <c r="SOU21" s="669"/>
      <c r="SOV21" s="669"/>
      <c r="SOW21" s="669"/>
      <c r="SOX21" s="669"/>
      <c r="SOY21" s="669"/>
      <c r="SOZ21" s="669"/>
      <c r="SPA21" s="669"/>
      <c r="SPB21" s="669"/>
      <c r="SPC21" s="669"/>
      <c r="SPD21" s="669"/>
      <c r="SPE21" s="669"/>
      <c r="SPF21" s="669"/>
      <c r="SPG21" s="669"/>
      <c r="SPH21" s="669"/>
      <c r="SPI21" s="669"/>
      <c r="SPJ21" s="669"/>
      <c r="SPK21" s="669"/>
      <c r="SPL21" s="669"/>
      <c r="SPM21" s="669"/>
      <c r="SPN21" s="669"/>
      <c r="SPO21" s="669"/>
      <c r="SPP21" s="669"/>
      <c r="SPQ21" s="669"/>
      <c r="SPR21" s="669"/>
      <c r="SPS21" s="669"/>
      <c r="SPT21" s="669"/>
      <c r="SPU21" s="669"/>
      <c r="SPV21" s="669"/>
      <c r="SPW21" s="669"/>
      <c r="SPX21" s="669"/>
      <c r="SPY21" s="669"/>
      <c r="SPZ21" s="669"/>
      <c r="SQA21" s="669"/>
      <c r="SQB21" s="669"/>
      <c r="SQC21" s="669"/>
      <c r="SQD21" s="669"/>
      <c r="SQE21" s="669"/>
      <c r="SQF21" s="669"/>
      <c r="SQG21" s="669"/>
      <c r="SQH21" s="669"/>
      <c r="SQI21" s="669"/>
      <c r="SQJ21" s="669"/>
      <c r="SQK21" s="669"/>
      <c r="SQL21" s="669"/>
      <c r="SQM21" s="669"/>
      <c r="SQN21" s="669"/>
      <c r="SQO21" s="669"/>
      <c r="SQP21" s="669"/>
      <c r="SQQ21" s="669"/>
      <c r="SQR21" s="669"/>
      <c r="SQS21" s="669"/>
      <c r="SQT21" s="669"/>
      <c r="SQU21" s="669"/>
      <c r="SQV21" s="669"/>
      <c r="SQW21" s="669"/>
      <c r="SQX21" s="669"/>
      <c r="SQY21" s="669"/>
      <c r="SQZ21" s="669"/>
      <c r="SRA21" s="669"/>
      <c r="SRB21" s="669"/>
      <c r="SRC21" s="669"/>
      <c r="SRD21" s="669"/>
      <c r="SRE21" s="669"/>
      <c r="SRF21" s="669"/>
      <c r="SRG21" s="669"/>
      <c r="SRH21" s="669"/>
      <c r="SRI21" s="669"/>
      <c r="SRJ21" s="669"/>
      <c r="SRK21" s="669"/>
      <c r="SRL21" s="669"/>
      <c r="SRM21" s="669"/>
      <c r="SRN21" s="669"/>
      <c r="SRO21" s="669"/>
      <c r="SRP21" s="669"/>
      <c r="SRQ21" s="669"/>
      <c r="SRR21" s="669"/>
      <c r="SRS21" s="669"/>
      <c r="SRT21" s="669"/>
      <c r="SRU21" s="669"/>
      <c r="SRV21" s="669"/>
      <c r="SRW21" s="669"/>
      <c r="SRX21" s="669"/>
      <c r="SRY21" s="669"/>
      <c r="SRZ21" s="669"/>
      <c r="SSA21" s="669"/>
      <c r="SSB21" s="669"/>
      <c r="SSC21" s="669"/>
      <c r="SSD21" s="669"/>
      <c r="SSE21" s="669"/>
      <c r="SSF21" s="669"/>
      <c r="SSG21" s="669"/>
      <c r="SSH21" s="669"/>
      <c r="SSI21" s="669"/>
      <c r="SSJ21" s="669"/>
      <c r="SSK21" s="669"/>
      <c r="SSL21" s="669"/>
      <c r="SSM21" s="669"/>
      <c r="SSN21" s="669"/>
      <c r="SSO21" s="669"/>
      <c r="SSP21" s="669"/>
      <c r="SSQ21" s="669"/>
      <c r="SSR21" s="669"/>
      <c r="SSS21" s="669"/>
      <c r="SST21" s="669"/>
      <c r="SSU21" s="669"/>
      <c r="SSV21" s="669"/>
      <c r="SSW21" s="669"/>
      <c r="SSX21" s="669"/>
      <c r="SSY21" s="669"/>
      <c r="SSZ21" s="669"/>
      <c r="STA21" s="669"/>
      <c r="STB21" s="669"/>
      <c r="STC21" s="669"/>
      <c r="STD21" s="669"/>
      <c r="STE21" s="669"/>
      <c r="STF21" s="669"/>
      <c r="STG21" s="669"/>
      <c r="STH21" s="669"/>
      <c r="STI21" s="669"/>
      <c r="STJ21" s="669"/>
      <c r="STK21" s="669"/>
      <c r="STL21" s="669"/>
      <c r="STM21" s="669"/>
      <c r="STN21" s="669"/>
      <c r="STO21" s="669"/>
      <c r="STP21" s="669"/>
      <c r="STQ21" s="669"/>
      <c r="STR21" s="669"/>
      <c r="STS21" s="669"/>
      <c r="STT21" s="669"/>
      <c r="STU21" s="669"/>
      <c r="STV21" s="669"/>
      <c r="STW21" s="669"/>
      <c r="STX21" s="669"/>
      <c r="STY21" s="669"/>
      <c r="STZ21" s="669"/>
      <c r="SUA21" s="669"/>
      <c r="SUB21" s="669"/>
      <c r="SUC21" s="669"/>
      <c r="SUD21" s="669"/>
      <c r="SUE21" s="669"/>
      <c r="SUF21" s="669"/>
      <c r="SUG21" s="669"/>
      <c r="SUH21" s="669"/>
      <c r="SUI21" s="669"/>
      <c r="SUJ21" s="669"/>
      <c r="SUK21" s="669"/>
      <c r="SUL21" s="669"/>
      <c r="SUM21" s="669"/>
      <c r="SUN21" s="669"/>
      <c r="SUO21" s="669"/>
      <c r="SUP21" s="669"/>
      <c r="SUQ21" s="669"/>
      <c r="SUR21" s="669"/>
      <c r="SUS21" s="669"/>
      <c r="SUT21" s="669"/>
      <c r="SUU21" s="669"/>
      <c r="SUV21" s="669"/>
      <c r="SUW21" s="669"/>
      <c r="SUX21" s="669"/>
      <c r="SUY21" s="669"/>
      <c r="SUZ21" s="669"/>
      <c r="SVA21" s="669"/>
      <c r="SVB21" s="669"/>
      <c r="SVC21" s="669"/>
      <c r="SVD21" s="669"/>
      <c r="SVE21" s="669"/>
      <c r="SVF21" s="669"/>
      <c r="SVG21" s="669"/>
      <c r="SVH21" s="669"/>
      <c r="SVI21" s="669"/>
      <c r="SVJ21" s="669"/>
      <c r="SVK21" s="669"/>
      <c r="SVL21" s="669"/>
      <c r="SVM21" s="669"/>
      <c r="SVN21" s="669"/>
      <c r="SVO21" s="669"/>
      <c r="SVP21" s="669"/>
      <c r="SVQ21" s="669"/>
      <c r="SVR21" s="669"/>
      <c r="SVS21" s="669"/>
      <c r="SVT21" s="669"/>
      <c r="SVU21" s="669"/>
      <c r="SVV21" s="669"/>
      <c r="SVW21" s="669"/>
      <c r="SVX21" s="669"/>
      <c r="SVY21" s="669"/>
      <c r="SVZ21" s="669"/>
      <c r="SWA21" s="669"/>
      <c r="SWB21" s="669"/>
      <c r="SWC21" s="669"/>
      <c r="SWD21" s="669"/>
      <c r="SWE21" s="669"/>
      <c r="SWF21" s="669"/>
      <c r="SWG21" s="669"/>
      <c r="SWH21" s="669"/>
      <c r="SWI21" s="669"/>
      <c r="SWJ21" s="669"/>
      <c r="SWK21" s="669"/>
      <c r="SWL21" s="669"/>
      <c r="SWM21" s="669"/>
      <c r="SWN21" s="669"/>
      <c r="SWO21" s="669"/>
      <c r="SWP21" s="669"/>
      <c r="SWQ21" s="669"/>
      <c r="SWR21" s="669"/>
      <c r="SWS21" s="669"/>
      <c r="SWT21" s="669"/>
      <c r="SWU21" s="669"/>
      <c r="SWV21" s="669"/>
      <c r="SWW21" s="669"/>
      <c r="SWX21" s="669"/>
      <c r="SWY21" s="669"/>
      <c r="SWZ21" s="669"/>
      <c r="SXA21" s="669"/>
      <c r="SXB21" s="669"/>
      <c r="SXC21" s="669"/>
      <c r="SXD21" s="669"/>
      <c r="SXE21" s="669"/>
      <c r="SXF21" s="669"/>
      <c r="SXG21" s="669"/>
      <c r="SXH21" s="669"/>
      <c r="SXI21" s="669"/>
      <c r="SXJ21" s="669"/>
      <c r="SXK21" s="669"/>
      <c r="SXL21" s="669"/>
      <c r="SXM21" s="669"/>
      <c r="SXN21" s="669"/>
      <c r="SXO21" s="669"/>
      <c r="SXP21" s="669"/>
      <c r="SXQ21" s="669"/>
      <c r="SXR21" s="669"/>
      <c r="SXS21" s="669"/>
      <c r="SXT21" s="669"/>
      <c r="SXU21" s="669"/>
      <c r="SXV21" s="669"/>
      <c r="SXW21" s="669"/>
      <c r="SXX21" s="669"/>
      <c r="SXY21" s="669"/>
      <c r="SXZ21" s="669"/>
      <c r="SYA21" s="669"/>
      <c r="SYB21" s="669"/>
      <c r="SYC21" s="669"/>
      <c r="SYD21" s="669"/>
      <c r="SYE21" s="669"/>
      <c r="SYF21" s="669"/>
      <c r="SYG21" s="669"/>
      <c r="SYH21" s="669"/>
      <c r="SYI21" s="669"/>
      <c r="SYJ21" s="669"/>
      <c r="SYK21" s="669"/>
      <c r="SYL21" s="669"/>
      <c r="SYM21" s="669"/>
      <c r="SYN21" s="669"/>
      <c r="SYO21" s="669"/>
      <c r="SYP21" s="669"/>
      <c r="SYQ21" s="669"/>
      <c r="SYR21" s="669"/>
      <c r="SYS21" s="669"/>
      <c r="SYT21" s="669"/>
      <c r="SYU21" s="669"/>
      <c r="SYV21" s="669"/>
      <c r="SYW21" s="669"/>
      <c r="SYX21" s="669"/>
      <c r="SYY21" s="669"/>
      <c r="SYZ21" s="669"/>
      <c r="SZA21" s="669"/>
      <c r="SZB21" s="669"/>
      <c r="SZC21" s="669"/>
      <c r="SZD21" s="669"/>
      <c r="SZE21" s="669"/>
      <c r="SZF21" s="669"/>
      <c r="SZG21" s="669"/>
      <c r="SZH21" s="669"/>
      <c r="SZI21" s="669"/>
      <c r="SZJ21" s="669"/>
      <c r="SZK21" s="669"/>
      <c r="SZL21" s="669"/>
      <c r="SZM21" s="669"/>
      <c r="SZN21" s="669"/>
      <c r="SZO21" s="669"/>
      <c r="SZP21" s="669"/>
      <c r="SZQ21" s="669"/>
      <c r="SZR21" s="669"/>
      <c r="SZS21" s="669"/>
      <c r="SZT21" s="669"/>
      <c r="SZU21" s="669"/>
      <c r="SZV21" s="669"/>
      <c r="SZW21" s="669"/>
      <c r="SZX21" s="669"/>
      <c r="SZY21" s="669"/>
      <c r="SZZ21" s="669"/>
      <c r="TAA21" s="669"/>
      <c r="TAB21" s="669"/>
      <c r="TAC21" s="669"/>
      <c r="TAD21" s="669"/>
      <c r="TAE21" s="669"/>
      <c r="TAF21" s="669"/>
      <c r="TAG21" s="669"/>
      <c r="TAH21" s="669"/>
      <c r="TAI21" s="669"/>
      <c r="TAJ21" s="669"/>
      <c r="TAK21" s="669"/>
      <c r="TAL21" s="669"/>
      <c r="TAM21" s="669"/>
      <c r="TAN21" s="669"/>
      <c r="TAO21" s="669"/>
      <c r="TAP21" s="669"/>
      <c r="TAQ21" s="669"/>
      <c r="TAR21" s="669"/>
      <c r="TAS21" s="669"/>
      <c r="TAT21" s="669"/>
      <c r="TAU21" s="669"/>
      <c r="TAV21" s="669"/>
      <c r="TAW21" s="669"/>
      <c r="TAX21" s="669"/>
      <c r="TAY21" s="669"/>
      <c r="TAZ21" s="669"/>
      <c r="TBA21" s="669"/>
      <c r="TBB21" s="669"/>
      <c r="TBC21" s="669"/>
      <c r="TBD21" s="669"/>
      <c r="TBE21" s="669"/>
      <c r="TBF21" s="669"/>
      <c r="TBG21" s="669"/>
      <c r="TBH21" s="669"/>
      <c r="TBI21" s="669"/>
      <c r="TBJ21" s="669"/>
      <c r="TBK21" s="669"/>
      <c r="TBL21" s="669"/>
      <c r="TBM21" s="669"/>
      <c r="TBN21" s="669"/>
      <c r="TBO21" s="669"/>
      <c r="TBP21" s="669"/>
      <c r="TBQ21" s="669"/>
      <c r="TBR21" s="669"/>
      <c r="TBS21" s="669"/>
      <c r="TBT21" s="669"/>
      <c r="TBU21" s="669"/>
      <c r="TBV21" s="669"/>
      <c r="TBW21" s="669"/>
      <c r="TBX21" s="669"/>
      <c r="TBY21" s="669"/>
      <c r="TBZ21" s="669"/>
      <c r="TCA21" s="669"/>
      <c r="TCB21" s="669"/>
      <c r="TCC21" s="669"/>
      <c r="TCD21" s="669"/>
      <c r="TCE21" s="669"/>
      <c r="TCF21" s="669"/>
      <c r="TCG21" s="669"/>
      <c r="TCH21" s="669"/>
      <c r="TCI21" s="669"/>
      <c r="TCJ21" s="669"/>
      <c r="TCK21" s="669"/>
      <c r="TCL21" s="669"/>
      <c r="TCM21" s="669"/>
      <c r="TCN21" s="669"/>
      <c r="TCO21" s="669"/>
      <c r="TCP21" s="669"/>
      <c r="TCQ21" s="669"/>
      <c r="TCR21" s="669"/>
      <c r="TCS21" s="669"/>
      <c r="TCT21" s="669"/>
      <c r="TCU21" s="669"/>
      <c r="TCV21" s="669"/>
      <c r="TCW21" s="669"/>
      <c r="TCX21" s="669"/>
      <c r="TCY21" s="669"/>
      <c r="TCZ21" s="669"/>
      <c r="TDA21" s="669"/>
      <c r="TDB21" s="669"/>
      <c r="TDC21" s="669"/>
      <c r="TDD21" s="669"/>
      <c r="TDE21" s="669"/>
      <c r="TDF21" s="669"/>
      <c r="TDG21" s="669"/>
      <c r="TDH21" s="669"/>
      <c r="TDI21" s="669"/>
      <c r="TDJ21" s="669"/>
      <c r="TDK21" s="669"/>
      <c r="TDL21" s="669"/>
      <c r="TDM21" s="669"/>
      <c r="TDN21" s="669"/>
      <c r="TDO21" s="669"/>
      <c r="TDP21" s="669"/>
      <c r="TDQ21" s="669"/>
      <c r="TDR21" s="669"/>
      <c r="TDS21" s="669"/>
      <c r="TDT21" s="669"/>
      <c r="TDU21" s="669"/>
      <c r="TDV21" s="669"/>
      <c r="TDW21" s="669"/>
      <c r="TDX21" s="669"/>
      <c r="TDY21" s="669"/>
      <c r="TDZ21" s="669"/>
      <c r="TEA21" s="669"/>
      <c r="TEB21" s="669"/>
      <c r="TEC21" s="669"/>
      <c r="TED21" s="669"/>
      <c r="TEE21" s="669"/>
      <c r="TEF21" s="669"/>
      <c r="TEG21" s="669"/>
      <c r="TEH21" s="669"/>
      <c r="TEI21" s="669"/>
      <c r="TEJ21" s="669"/>
      <c r="TEK21" s="669"/>
      <c r="TEL21" s="669"/>
      <c r="TEM21" s="669"/>
      <c r="TEN21" s="669"/>
      <c r="TEO21" s="669"/>
      <c r="TEP21" s="669"/>
      <c r="TEQ21" s="669"/>
      <c r="TER21" s="669"/>
      <c r="TES21" s="669"/>
      <c r="TET21" s="669"/>
      <c r="TEU21" s="669"/>
      <c r="TEV21" s="669"/>
      <c r="TEW21" s="669"/>
      <c r="TEX21" s="669"/>
      <c r="TEY21" s="669"/>
      <c r="TEZ21" s="669"/>
      <c r="TFA21" s="669"/>
      <c r="TFB21" s="669"/>
      <c r="TFC21" s="669"/>
      <c r="TFD21" s="669"/>
      <c r="TFE21" s="669"/>
      <c r="TFF21" s="669"/>
      <c r="TFG21" s="669"/>
      <c r="TFH21" s="669"/>
      <c r="TFI21" s="669"/>
      <c r="TFJ21" s="669"/>
      <c r="TFK21" s="669"/>
      <c r="TFL21" s="669"/>
      <c r="TFM21" s="669"/>
      <c r="TFN21" s="669"/>
      <c r="TFO21" s="669"/>
      <c r="TFP21" s="669"/>
      <c r="TFQ21" s="669"/>
      <c r="TFR21" s="669"/>
      <c r="TFS21" s="669"/>
      <c r="TFT21" s="669"/>
      <c r="TFU21" s="669"/>
      <c r="TFV21" s="669"/>
      <c r="TFW21" s="669"/>
      <c r="TFX21" s="669"/>
      <c r="TFY21" s="669"/>
      <c r="TFZ21" s="669"/>
      <c r="TGA21" s="669"/>
      <c r="TGB21" s="669"/>
      <c r="TGC21" s="669"/>
      <c r="TGD21" s="669"/>
      <c r="TGE21" s="669"/>
      <c r="TGF21" s="669"/>
      <c r="TGG21" s="669"/>
      <c r="TGH21" s="669"/>
      <c r="TGI21" s="669"/>
      <c r="TGJ21" s="669"/>
      <c r="TGK21" s="669"/>
      <c r="TGL21" s="669"/>
      <c r="TGM21" s="669"/>
      <c r="TGN21" s="669"/>
      <c r="TGO21" s="669"/>
      <c r="TGP21" s="669"/>
      <c r="TGQ21" s="669"/>
      <c r="TGR21" s="669"/>
      <c r="TGS21" s="669"/>
      <c r="TGT21" s="669"/>
      <c r="TGU21" s="669"/>
      <c r="TGV21" s="669"/>
      <c r="TGW21" s="669"/>
      <c r="TGX21" s="669"/>
      <c r="TGY21" s="669"/>
      <c r="TGZ21" s="669"/>
      <c r="THA21" s="669"/>
      <c r="THB21" s="669"/>
      <c r="THC21" s="669"/>
      <c r="THD21" s="669"/>
      <c r="THE21" s="669"/>
      <c r="THF21" s="669"/>
      <c r="THG21" s="669"/>
      <c r="THH21" s="669"/>
      <c r="THI21" s="669"/>
      <c r="THJ21" s="669"/>
      <c r="THK21" s="669"/>
      <c r="THL21" s="669"/>
      <c r="THM21" s="669"/>
      <c r="THN21" s="669"/>
      <c r="THO21" s="669"/>
      <c r="THP21" s="669"/>
      <c r="THQ21" s="669"/>
      <c r="THR21" s="669"/>
      <c r="THS21" s="669"/>
      <c r="THT21" s="669"/>
      <c r="THU21" s="669"/>
      <c r="THV21" s="669"/>
      <c r="THW21" s="669"/>
      <c r="THX21" s="669"/>
      <c r="THY21" s="669"/>
      <c r="THZ21" s="669"/>
      <c r="TIA21" s="669"/>
      <c r="TIB21" s="669"/>
      <c r="TIC21" s="669"/>
      <c r="TID21" s="669"/>
      <c r="TIE21" s="669"/>
      <c r="TIF21" s="669"/>
      <c r="TIG21" s="669"/>
      <c r="TIH21" s="669"/>
      <c r="TII21" s="669"/>
      <c r="TIJ21" s="669"/>
      <c r="TIK21" s="669"/>
      <c r="TIL21" s="669"/>
      <c r="TIM21" s="669"/>
      <c r="TIN21" s="669"/>
      <c r="TIO21" s="669"/>
      <c r="TIP21" s="669"/>
      <c r="TIQ21" s="669"/>
      <c r="TIR21" s="669"/>
      <c r="TIS21" s="669"/>
      <c r="TIT21" s="669"/>
      <c r="TIU21" s="669"/>
      <c r="TIV21" s="669"/>
      <c r="TIW21" s="669"/>
      <c r="TIX21" s="669"/>
      <c r="TIY21" s="669"/>
      <c r="TIZ21" s="669"/>
      <c r="TJA21" s="669"/>
      <c r="TJB21" s="669"/>
      <c r="TJC21" s="669"/>
      <c r="TJD21" s="669"/>
      <c r="TJE21" s="669"/>
      <c r="TJF21" s="669"/>
      <c r="TJG21" s="669"/>
      <c r="TJH21" s="669"/>
      <c r="TJI21" s="669"/>
      <c r="TJJ21" s="669"/>
      <c r="TJK21" s="669"/>
      <c r="TJL21" s="669"/>
      <c r="TJM21" s="669"/>
      <c r="TJN21" s="669"/>
      <c r="TJO21" s="669"/>
      <c r="TJP21" s="669"/>
      <c r="TJQ21" s="669"/>
      <c r="TJR21" s="669"/>
      <c r="TJS21" s="669"/>
      <c r="TJT21" s="669"/>
      <c r="TJU21" s="669"/>
      <c r="TJV21" s="669"/>
      <c r="TJW21" s="669"/>
      <c r="TJX21" s="669"/>
      <c r="TJY21" s="669"/>
      <c r="TJZ21" s="669"/>
      <c r="TKA21" s="669"/>
      <c r="TKB21" s="669"/>
      <c r="TKC21" s="669"/>
      <c r="TKD21" s="669"/>
      <c r="TKE21" s="669"/>
      <c r="TKF21" s="669"/>
      <c r="TKG21" s="669"/>
      <c r="TKH21" s="669"/>
      <c r="TKI21" s="669"/>
      <c r="TKJ21" s="669"/>
      <c r="TKK21" s="669"/>
      <c r="TKL21" s="669"/>
      <c r="TKM21" s="669"/>
      <c r="TKN21" s="669"/>
      <c r="TKO21" s="669"/>
      <c r="TKP21" s="669"/>
      <c r="TKQ21" s="669"/>
      <c r="TKR21" s="669"/>
      <c r="TKS21" s="669"/>
      <c r="TKT21" s="669"/>
      <c r="TKU21" s="669"/>
      <c r="TKV21" s="669"/>
      <c r="TKW21" s="669"/>
      <c r="TKX21" s="669"/>
      <c r="TKY21" s="669"/>
      <c r="TKZ21" s="669"/>
      <c r="TLA21" s="669"/>
      <c r="TLB21" s="669"/>
      <c r="TLC21" s="669"/>
      <c r="TLD21" s="669"/>
      <c r="TLE21" s="669"/>
      <c r="TLF21" s="669"/>
      <c r="TLG21" s="669"/>
      <c r="TLH21" s="669"/>
      <c r="TLI21" s="669"/>
      <c r="TLJ21" s="669"/>
      <c r="TLK21" s="669"/>
      <c r="TLL21" s="669"/>
      <c r="TLM21" s="669"/>
      <c r="TLN21" s="669"/>
      <c r="TLO21" s="669"/>
      <c r="TLP21" s="669"/>
      <c r="TLQ21" s="669"/>
      <c r="TLR21" s="669"/>
      <c r="TLS21" s="669"/>
      <c r="TLT21" s="669"/>
      <c r="TLU21" s="669"/>
      <c r="TLV21" s="669"/>
      <c r="TLW21" s="669"/>
      <c r="TLX21" s="669"/>
      <c r="TLY21" s="669"/>
      <c r="TLZ21" s="669"/>
      <c r="TMA21" s="669"/>
      <c r="TMB21" s="669"/>
      <c r="TMC21" s="669"/>
      <c r="TMD21" s="669"/>
      <c r="TME21" s="669"/>
      <c r="TMF21" s="669"/>
      <c r="TMG21" s="669"/>
      <c r="TMH21" s="669"/>
      <c r="TMI21" s="669"/>
      <c r="TMJ21" s="669"/>
      <c r="TMK21" s="669"/>
      <c r="TML21" s="669"/>
      <c r="TMM21" s="669"/>
      <c r="TMN21" s="669"/>
      <c r="TMO21" s="669"/>
      <c r="TMP21" s="669"/>
      <c r="TMQ21" s="669"/>
      <c r="TMR21" s="669"/>
      <c r="TMS21" s="669"/>
      <c r="TMT21" s="669"/>
      <c r="TMU21" s="669"/>
      <c r="TMV21" s="669"/>
      <c r="TMW21" s="669"/>
      <c r="TMX21" s="669"/>
      <c r="TMY21" s="669"/>
      <c r="TMZ21" s="669"/>
      <c r="TNA21" s="669"/>
      <c r="TNB21" s="669"/>
      <c r="TNC21" s="669"/>
      <c r="TND21" s="669"/>
      <c r="TNE21" s="669"/>
      <c r="TNF21" s="669"/>
      <c r="TNG21" s="669"/>
      <c r="TNH21" s="669"/>
      <c r="TNI21" s="669"/>
      <c r="TNJ21" s="669"/>
      <c r="TNK21" s="669"/>
      <c r="TNL21" s="669"/>
      <c r="TNM21" s="669"/>
      <c r="TNN21" s="669"/>
      <c r="TNO21" s="669"/>
      <c r="TNP21" s="669"/>
      <c r="TNQ21" s="669"/>
      <c r="TNR21" s="669"/>
      <c r="TNS21" s="669"/>
      <c r="TNT21" s="669"/>
      <c r="TNU21" s="669"/>
      <c r="TNV21" s="669"/>
      <c r="TNW21" s="669"/>
      <c r="TNX21" s="669"/>
      <c r="TNY21" s="669"/>
      <c r="TNZ21" s="669"/>
      <c r="TOA21" s="669"/>
      <c r="TOB21" s="669"/>
      <c r="TOC21" s="669"/>
      <c r="TOD21" s="669"/>
      <c r="TOE21" s="669"/>
      <c r="TOF21" s="669"/>
      <c r="TOG21" s="669"/>
      <c r="TOH21" s="669"/>
      <c r="TOI21" s="669"/>
      <c r="TOJ21" s="669"/>
      <c r="TOK21" s="669"/>
      <c r="TOL21" s="669"/>
      <c r="TOM21" s="669"/>
      <c r="TON21" s="669"/>
      <c r="TOO21" s="669"/>
      <c r="TOP21" s="669"/>
      <c r="TOQ21" s="669"/>
      <c r="TOR21" s="669"/>
      <c r="TOS21" s="669"/>
      <c r="TOT21" s="669"/>
      <c r="TOU21" s="669"/>
      <c r="TOV21" s="669"/>
      <c r="TOW21" s="669"/>
      <c r="TOX21" s="669"/>
      <c r="TOY21" s="669"/>
      <c r="TOZ21" s="669"/>
      <c r="TPA21" s="669"/>
      <c r="TPB21" s="669"/>
      <c r="TPC21" s="669"/>
      <c r="TPD21" s="669"/>
      <c r="TPE21" s="669"/>
      <c r="TPF21" s="669"/>
      <c r="TPG21" s="669"/>
      <c r="TPH21" s="669"/>
      <c r="TPI21" s="669"/>
      <c r="TPJ21" s="669"/>
      <c r="TPK21" s="669"/>
      <c r="TPL21" s="669"/>
      <c r="TPM21" s="669"/>
      <c r="TPN21" s="669"/>
      <c r="TPO21" s="669"/>
      <c r="TPP21" s="669"/>
      <c r="TPQ21" s="669"/>
      <c r="TPR21" s="669"/>
      <c r="TPS21" s="669"/>
      <c r="TPT21" s="669"/>
      <c r="TPU21" s="669"/>
      <c r="TPV21" s="669"/>
      <c r="TPW21" s="669"/>
      <c r="TPX21" s="669"/>
      <c r="TPY21" s="669"/>
      <c r="TPZ21" s="669"/>
      <c r="TQA21" s="669"/>
      <c r="TQB21" s="669"/>
      <c r="TQC21" s="669"/>
      <c r="TQD21" s="669"/>
      <c r="TQE21" s="669"/>
      <c r="TQF21" s="669"/>
      <c r="TQG21" s="669"/>
      <c r="TQH21" s="669"/>
      <c r="TQI21" s="669"/>
      <c r="TQJ21" s="669"/>
      <c r="TQK21" s="669"/>
      <c r="TQL21" s="669"/>
      <c r="TQM21" s="669"/>
      <c r="TQN21" s="669"/>
      <c r="TQO21" s="669"/>
      <c r="TQP21" s="669"/>
      <c r="TQQ21" s="669"/>
      <c r="TQR21" s="669"/>
      <c r="TQS21" s="669"/>
      <c r="TQT21" s="669"/>
      <c r="TQU21" s="669"/>
      <c r="TQV21" s="669"/>
      <c r="TQW21" s="669"/>
      <c r="TQX21" s="669"/>
      <c r="TQY21" s="669"/>
      <c r="TQZ21" s="669"/>
      <c r="TRA21" s="669"/>
      <c r="TRB21" s="669"/>
      <c r="TRC21" s="669"/>
      <c r="TRD21" s="669"/>
      <c r="TRE21" s="669"/>
      <c r="TRF21" s="669"/>
      <c r="TRG21" s="669"/>
      <c r="TRH21" s="669"/>
      <c r="TRI21" s="669"/>
      <c r="TRJ21" s="669"/>
      <c r="TRK21" s="669"/>
      <c r="TRL21" s="669"/>
      <c r="TRM21" s="669"/>
      <c r="TRN21" s="669"/>
      <c r="TRO21" s="669"/>
      <c r="TRP21" s="669"/>
      <c r="TRQ21" s="669"/>
      <c r="TRR21" s="669"/>
      <c r="TRS21" s="669"/>
      <c r="TRT21" s="669"/>
      <c r="TRU21" s="669"/>
      <c r="TRV21" s="669"/>
      <c r="TRW21" s="669"/>
      <c r="TRX21" s="669"/>
      <c r="TRY21" s="669"/>
      <c r="TRZ21" s="669"/>
      <c r="TSA21" s="669"/>
      <c r="TSB21" s="669"/>
      <c r="TSC21" s="669"/>
      <c r="TSD21" s="669"/>
      <c r="TSE21" s="669"/>
      <c r="TSF21" s="669"/>
      <c r="TSG21" s="669"/>
      <c r="TSH21" s="669"/>
      <c r="TSI21" s="669"/>
      <c r="TSJ21" s="669"/>
      <c r="TSK21" s="669"/>
      <c r="TSL21" s="669"/>
      <c r="TSM21" s="669"/>
      <c r="TSN21" s="669"/>
      <c r="TSO21" s="669"/>
      <c r="TSP21" s="669"/>
      <c r="TSQ21" s="669"/>
      <c r="TSR21" s="669"/>
      <c r="TSS21" s="669"/>
      <c r="TST21" s="669"/>
      <c r="TSU21" s="669"/>
      <c r="TSV21" s="669"/>
      <c r="TSW21" s="669"/>
      <c r="TSX21" s="669"/>
      <c r="TSY21" s="669"/>
      <c r="TSZ21" s="669"/>
      <c r="TTA21" s="669"/>
      <c r="TTB21" s="669"/>
      <c r="TTC21" s="669"/>
      <c r="TTD21" s="669"/>
      <c r="TTE21" s="669"/>
      <c r="TTF21" s="669"/>
      <c r="TTG21" s="669"/>
      <c r="TTH21" s="669"/>
      <c r="TTI21" s="669"/>
      <c r="TTJ21" s="669"/>
      <c r="TTK21" s="669"/>
      <c r="TTL21" s="669"/>
      <c r="TTM21" s="669"/>
      <c r="TTN21" s="669"/>
      <c r="TTO21" s="669"/>
      <c r="TTP21" s="669"/>
      <c r="TTQ21" s="669"/>
      <c r="TTR21" s="669"/>
      <c r="TTS21" s="669"/>
      <c r="TTT21" s="669"/>
      <c r="TTU21" s="669"/>
      <c r="TTV21" s="669"/>
      <c r="TTW21" s="669"/>
      <c r="TTX21" s="669"/>
      <c r="TTY21" s="669"/>
      <c r="TTZ21" s="669"/>
      <c r="TUA21" s="669"/>
      <c r="TUB21" s="669"/>
      <c r="TUC21" s="669"/>
      <c r="TUD21" s="669"/>
      <c r="TUE21" s="669"/>
      <c r="TUF21" s="669"/>
      <c r="TUG21" s="669"/>
      <c r="TUH21" s="669"/>
      <c r="TUI21" s="669"/>
      <c r="TUJ21" s="669"/>
      <c r="TUK21" s="669"/>
      <c r="TUL21" s="669"/>
      <c r="TUM21" s="669"/>
      <c r="TUN21" s="669"/>
      <c r="TUO21" s="669"/>
      <c r="TUP21" s="669"/>
      <c r="TUQ21" s="669"/>
      <c r="TUR21" s="669"/>
      <c r="TUS21" s="669"/>
      <c r="TUT21" s="669"/>
      <c r="TUU21" s="669"/>
      <c r="TUV21" s="669"/>
      <c r="TUW21" s="669"/>
      <c r="TUX21" s="669"/>
      <c r="TUY21" s="669"/>
      <c r="TUZ21" s="669"/>
      <c r="TVA21" s="669"/>
      <c r="TVB21" s="669"/>
      <c r="TVC21" s="669"/>
      <c r="TVD21" s="669"/>
      <c r="TVE21" s="669"/>
      <c r="TVF21" s="669"/>
      <c r="TVG21" s="669"/>
      <c r="TVH21" s="669"/>
      <c r="TVI21" s="669"/>
      <c r="TVJ21" s="669"/>
      <c r="TVK21" s="669"/>
      <c r="TVL21" s="669"/>
      <c r="TVM21" s="669"/>
      <c r="TVN21" s="669"/>
      <c r="TVO21" s="669"/>
      <c r="TVP21" s="669"/>
      <c r="TVQ21" s="669"/>
      <c r="TVR21" s="669"/>
      <c r="TVS21" s="669"/>
      <c r="TVT21" s="669"/>
      <c r="TVU21" s="669"/>
      <c r="TVV21" s="669"/>
      <c r="TVW21" s="669"/>
      <c r="TVX21" s="669"/>
      <c r="TVY21" s="669"/>
      <c r="TVZ21" s="669"/>
      <c r="TWA21" s="669"/>
      <c r="TWB21" s="669"/>
      <c r="TWC21" s="669"/>
      <c r="TWD21" s="669"/>
      <c r="TWE21" s="669"/>
      <c r="TWF21" s="669"/>
      <c r="TWG21" s="669"/>
      <c r="TWH21" s="669"/>
      <c r="TWI21" s="669"/>
      <c r="TWJ21" s="669"/>
      <c r="TWK21" s="669"/>
      <c r="TWL21" s="669"/>
      <c r="TWM21" s="669"/>
      <c r="TWN21" s="669"/>
      <c r="TWO21" s="669"/>
      <c r="TWP21" s="669"/>
      <c r="TWQ21" s="669"/>
      <c r="TWR21" s="669"/>
      <c r="TWS21" s="669"/>
      <c r="TWT21" s="669"/>
      <c r="TWU21" s="669"/>
      <c r="TWV21" s="669"/>
      <c r="TWW21" s="669"/>
      <c r="TWX21" s="669"/>
      <c r="TWY21" s="669"/>
      <c r="TWZ21" s="669"/>
      <c r="TXA21" s="669"/>
      <c r="TXB21" s="669"/>
      <c r="TXC21" s="669"/>
      <c r="TXD21" s="669"/>
      <c r="TXE21" s="669"/>
      <c r="TXF21" s="669"/>
      <c r="TXG21" s="669"/>
      <c r="TXH21" s="669"/>
      <c r="TXI21" s="669"/>
      <c r="TXJ21" s="669"/>
      <c r="TXK21" s="669"/>
      <c r="TXL21" s="669"/>
      <c r="TXM21" s="669"/>
      <c r="TXN21" s="669"/>
      <c r="TXO21" s="669"/>
      <c r="TXP21" s="669"/>
      <c r="TXQ21" s="669"/>
      <c r="TXR21" s="669"/>
      <c r="TXS21" s="669"/>
      <c r="TXT21" s="669"/>
      <c r="TXU21" s="669"/>
      <c r="TXV21" s="669"/>
      <c r="TXW21" s="669"/>
      <c r="TXX21" s="669"/>
      <c r="TXY21" s="669"/>
      <c r="TXZ21" s="669"/>
      <c r="TYA21" s="669"/>
      <c r="TYB21" s="669"/>
      <c r="TYC21" s="669"/>
      <c r="TYD21" s="669"/>
      <c r="TYE21" s="669"/>
      <c r="TYF21" s="669"/>
      <c r="TYG21" s="669"/>
      <c r="TYH21" s="669"/>
      <c r="TYI21" s="669"/>
      <c r="TYJ21" s="669"/>
      <c r="TYK21" s="669"/>
      <c r="TYL21" s="669"/>
      <c r="TYM21" s="669"/>
      <c r="TYN21" s="669"/>
      <c r="TYO21" s="669"/>
      <c r="TYP21" s="669"/>
      <c r="TYQ21" s="669"/>
      <c r="TYR21" s="669"/>
      <c r="TYS21" s="669"/>
      <c r="TYT21" s="669"/>
      <c r="TYU21" s="669"/>
      <c r="TYV21" s="669"/>
      <c r="TYW21" s="669"/>
      <c r="TYX21" s="669"/>
      <c r="TYY21" s="669"/>
      <c r="TYZ21" s="669"/>
      <c r="TZA21" s="669"/>
      <c r="TZB21" s="669"/>
      <c r="TZC21" s="669"/>
      <c r="TZD21" s="669"/>
      <c r="TZE21" s="669"/>
      <c r="TZF21" s="669"/>
      <c r="TZG21" s="669"/>
      <c r="TZH21" s="669"/>
      <c r="TZI21" s="669"/>
      <c r="TZJ21" s="669"/>
      <c r="TZK21" s="669"/>
      <c r="TZL21" s="669"/>
      <c r="TZM21" s="669"/>
      <c r="TZN21" s="669"/>
      <c r="TZO21" s="669"/>
      <c r="TZP21" s="669"/>
      <c r="TZQ21" s="669"/>
      <c r="TZR21" s="669"/>
      <c r="TZS21" s="669"/>
      <c r="TZT21" s="669"/>
      <c r="TZU21" s="669"/>
      <c r="TZV21" s="669"/>
      <c r="TZW21" s="669"/>
      <c r="TZX21" s="669"/>
      <c r="TZY21" s="669"/>
      <c r="TZZ21" s="669"/>
      <c r="UAA21" s="669"/>
      <c r="UAB21" s="669"/>
      <c r="UAC21" s="669"/>
      <c r="UAD21" s="669"/>
      <c r="UAE21" s="669"/>
      <c r="UAF21" s="669"/>
      <c r="UAG21" s="669"/>
      <c r="UAH21" s="669"/>
      <c r="UAI21" s="669"/>
      <c r="UAJ21" s="669"/>
      <c r="UAK21" s="669"/>
      <c r="UAL21" s="669"/>
      <c r="UAM21" s="669"/>
      <c r="UAN21" s="669"/>
      <c r="UAO21" s="669"/>
      <c r="UAP21" s="669"/>
      <c r="UAQ21" s="669"/>
      <c r="UAR21" s="669"/>
      <c r="UAS21" s="669"/>
      <c r="UAT21" s="669"/>
      <c r="UAU21" s="669"/>
      <c r="UAV21" s="669"/>
      <c r="UAW21" s="669"/>
      <c r="UAX21" s="669"/>
      <c r="UAY21" s="669"/>
      <c r="UAZ21" s="669"/>
      <c r="UBA21" s="669"/>
      <c r="UBB21" s="669"/>
      <c r="UBC21" s="669"/>
      <c r="UBD21" s="669"/>
      <c r="UBE21" s="669"/>
      <c r="UBF21" s="669"/>
      <c r="UBG21" s="669"/>
      <c r="UBH21" s="669"/>
      <c r="UBI21" s="669"/>
      <c r="UBJ21" s="669"/>
      <c r="UBK21" s="669"/>
      <c r="UBL21" s="669"/>
      <c r="UBM21" s="669"/>
      <c r="UBN21" s="669"/>
      <c r="UBO21" s="669"/>
      <c r="UBP21" s="669"/>
      <c r="UBQ21" s="669"/>
      <c r="UBR21" s="669"/>
      <c r="UBS21" s="669"/>
      <c r="UBT21" s="669"/>
      <c r="UBU21" s="669"/>
      <c r="UBV21" s="669"/>
      <c r="UBW21" s="669"/>
      <c r="UBX21" s="669"/>
      <c r="UBY21" s="669"/>
      <c r="UBZ21" s="669"/>
      <c r="UCA21" s="669"/>
      <c r="UCB21" s="669"/>
      <c r="UCC21" s="669"/>
      <c r="UCD21" s="669"/>
      <c r="UCE21" s="669"/>
      <c r="UCF21" s="669"/>
      <c r="UCG21" s="669"/>
      <c r="UCH21" s="669"/>
      <c r="UCI21" s="669"/>
      <c r="UCJ21" s="669"/>
      <c r="UCK21" s="669"/>
      <c r="UCL21" s="669"/>
      <c r="UCM21" s="669"/>
      <c r="UCN21" s="669"/>
      <c r="UCO21" s="669"/>
      <c r="UCP21" s="669"/>
      <c r="UCQ21" s="669"/>
      <c r="UCR21" s="669"/>
      <c r="UCS21" s="669"/>
      <c r="UCT21" s="669"/>
      <c r="UCU21" s="669"/>
      <c r="UCV21" s="669"/>
      <c r="UCW21" s="669"/>
      <c r="UCX21" s="669"/>
      <c r="UCY21" s="669"/>
      <c r="UCZ21" s="669"/>
      <c r="UDA21" s="669"/>
      <c r="UDB21" s="669"/>
      <c r="UDC21" s="669"/>
      <c r="UDD21" s="669"/>
      <c r="UDE21" s="669"/>
      <c r="UDF21" s="669"/>
      <c r="UDG21" s="669"/>
      <c r="UDH21" s="669"/>
      <c r="UDI21" s="669"/>
      <c r="UDJ21" s="669"/>
      <c r="UDK21" s="669"/>
      <c r="UDL21" s="669"/>
      <c r="UDM21" s="669"/>
      <c r="UDN21" s="669"/>
      <c r="UDO21" s="669"/>
      <c r="UDP21" s="669"/>
      <c r="UDQ21" s="669"/>
      <c r="UDR21" s="669"/>
      <c r="UDS21" s="669"/>
      <c r="UDT21" s="669"/>
      <c r="UDU21" s="669"/>
      <c r="UDV21" s="669"/>
      <c r="UDW21" s="669"/>
      <c r="UDX21" s="669"/>
      <c r="UDY21" s="669"/>
      <c r="UDZ21" s="669"/>
      <c r="UEA21" s="669"/>
      <c r="UEB21" s="669"/>
      <c r="UEC21" s="669"/>
      <c r="UED21" s="669"/>
      <c r="UEE21" s="669"/>
      <c r="UEF21" s="669"/>
      <c r="UEG21" s="669"/>
      <c r="UEH21" s="669"/>
      <c r="UEI21" s="669"/>
      <c r="UEJ21" s="669"/>
      <c r="UEK21" s="669"/>
      <c r="UEL21" s="669"/>
      <c r="UEM21" s="669"/>
      <c r="UEN21" s="669"/>
      <c r="UEO21" s="669"/>
      <c r="UEP21" s="669"/>
      <c r="UEQ21" s="669"/>
      <c r="UER21" s="669"/>
      <c r="UES21" s="669"/>
      <c r="UET21" s="669"/>
      <c r="UEU21" s="669"/>
      <c r="UEV21" s="669"/>
      <c r="UEW21" s="669"/>
      <c r="UEX21" s="669"/>
      <c r="UEY21" s="669"/>
      <c r="UEZ21" s="669"/>
      <c r="UFA21" s="669"/>
      <c r="UFB21" s="669"/>
      <c r="UFC21" s="669"/>
      <c r="UFD21" s="669"/>
      <c r="UFE21" s="669"/>
      <c r="UFF21" s="669"/>
      <c r="UFG21" s="669"/>
      <c r="UFH21" s="669"/>
      <c r="UFI21" s="669"/>
      <c r="UFJ21" s="669"/>
      <c r="UFK21" s="669"/>
      <c r="UFL21" s="669"/>
      <c r="UFM21" s="669"/>
      <c r="UFN21" s="669"/>
      <c r="UFO21" s="669"/>
      <c r="UFP21" s="669"/>
      <c r="UFQ21" s="669"/>
      <c r="UFR21" s="669"/>
      <c r="UFS21" s="669"/>
      <c r="UFT21" s="669"/>
      <c r="UFU21" s="669"/>
      <c r="UFV21" s="669"/>
      <c r="UFW21" s="669"/>
      <c r="UFX21" s="669"/>
      <c r="UFY21" s="669"/>
      <c r="UFZ21" s="669"/>
      <c r="UGA21" s="669"/>
      <c r="UGB21" s="669"/>
      <c r="UGC21" s="669"/>
      <c r="UGD21" s="669"/>
      <c r="UGE21" s="669"/>
      <c r="UGF21" s="669"/>
      <c r="UGG21" s="669"/>
      <c r="UGH21" s="669"/>
      <c r="UGI21" s="669"/>
      <c r="UGJ21" s="669"/>
      <c r="UGK21" s="669"/>
      <c r="UGL21" s="669"/>
      <c r="UGM21" s="669"/>
      <c r="UGN21" s="669"/>
      <c r="UGO21" s="669"/>
      <c r="UGP21" s="669"/>
      <c r="UGQ21" s="669"/>
      <c r="UGR21" s="669"/>
      <c r="UGS21" s="669"/>
      <c r="UGT21" s="669"/>
      <c r="UGU21" s="669"/>
      <c r="UGV21" s="669"/>
      <c r="UGW21" s="669"/>
      <c r="UGX21" s="669"/>
      <c r="UGY21" s="669"/>
      <c r="UGZ21" s="669"/>
      <c r="UHA21" s="669"/>
      <c r="UHB21" s="669"/>
      <c r="UHC21" s="669"/>
      <c r="UHD21" s="669"/>
      <c r="UHE21" s="669"/>
      <c r="UHF21" s="669"/>
      <c r="UHG21" s="669"/>
      <c r="UHH21" s="669"/>
      <c r="UHI21" s="669"/>
      <c r="UHJ21" s="669"/>
      <c r="UHK21" s="669"/>
      <c r="UHL21" s="669"/>
      <c r="UHM21" s="669"/>
      <c r="UHN21" s="669"/>
      <c r="UHO21" s="669"/>
      <c r="UHP21" s="669"/>
      <c r="UHQ21" s="669"/>
      <c r="UHR21" s="669"/>
      <c r="UHS21" s="669"/>
      <c r="UHT21" s="669"/>
      <c r="UHU21" s="669"/>
      <c r="UHV21" s="669"/>
      <c r="UHW21" s="669"/>
      <c r="UHX21" s="669"/>
      <c r="UHY21" s="669"/>
      <c r="UHZ21" s="669"/>
      <c r="UIA21" s="669"/>
      <c r="UIB21" s="669"/>
      <c r="UIC21" s="669"/>
      <c r="UID21" s="669"/>
      <c r="UIE21" s="669"/>
      <c r="UIF21" s="669"/>
      <c r="UIG21" s="669"/>
      <c r="UIH21" s="669"/>
      <c r="UII21" s="669"/>
      <c r="UIJ21" s="669"/>
      <c r="UIK21" s="669"/>
      <c r="UIL21" s="669"/>
      <c r="UIM21" s="669"/>
      <c r="UIN21" s="669"/>
      <c r="UIO21" s="669"/>
      <c r="UIP21" s="669"/>
      <c r="UIQ21" s="669"/>
      <c r="UIR21" s="669"/>
      <c r="UIS21" s="669"/>
      <c r="UIT21" s="669"/>
      <c r="UIU21" s="669"/>
      <c r="UIV21" s="669"/>
      <c r="UIW21" s="669"/>
      <c r="UIX21" s="669"/>
      <c r="UIY21" s="669"/>
      <c r="UIZ21" s="669"/>
      <c r="UJA21" s="669"/>
      <c r="UJB21" s="669"/>
      <c r="UJC21" s="669"/>
      <c r="UJD21" s="669"/>
      <c r="UJE21" s="669"/>
      <c r="UJF21" s="669"/>
      <c r="UJG21" s="669"/>
      <c r="UJH21" s="669"/>
      <c r="UJI21" s="669"/>
      <c r="UJJ21" s="669"/>
      <c r="UJK21" s="669"/>
      <c r="UJL21" s="669"/>
      <c r="UJM21" s="669"/>
      <c r="UJN21" s="669"/>
      <c r="UJO21" s="669"/>
      <c r="UJP21" s="669"/>
      <c r="UJQ21" s="669"/>
      <c r="UJR21" s="669"/>
      <c r="UJS21" s="669"/>
      <c r="UJT21" s="669"/>
      <c r="UJU21" s="669"/>
      <c r="UJV21" s="669"/>
      <c r="UJW21" s="669"/>
      <c r="UJX21" s="669"/>
      <c r="UJY21" s="669"/>
      <c r="UJZ21" s="669"/>
      <c r="UKA21" s="669"/>
      <c r="UKB21" s="669"/>
      <c r="UKC21" s="669"/>
      <c r="UKD21" s="669"/>
      <c r="UKE21" s="669"/>
      <c r="UKF21" s="669"/>
      <c r="UKG21" s="669"/>
      <c r="UKH21" s="669"/>
      <c r="UKI21" s="669"/>
      <c r="UKJ21" s="669"/>
      <c r="UKK21" s="669"/>
      <c r="UKL21" s="669"/>
      <c r="UKM21" s="669"/>
      <c r="UKN21" s="669"/>
      <c r="UKO21" s="669"/>
      <c r="UKP21" s="669"/>
      <c r="UKQ21" s="669"/>
      <c r="UKR21" s="669"/>
      <c r="UKS21" s="669"/>
      <c r="UKT21" s="669"/>
      <c r="UKU21" s="669"/>
      <c r="UKV21" s="669"/>
      <c r="UKW21" s="669"/>
      <c r="UKX21" s="669"/>
      <c r="UKY21" s="669"/>
      <c r="UKZ21" s="669"/>
      <c r="ULA21" s="669"/>
      <c r="ULB21" s="669"/>
      <c r="ULC21" s="669"/>
      <c r="ULD21" s="669"/>
      <c r="ULE21" s="669"/>
      <c r="ULF21" s="669"/>
      <c r="ULG21" s="669"/>
      <c r="ULH21" s="669"/>
      <c r="ULI21" s="669"/>
      <c r="ULJ21" s="669"/>
      <c r="ULK21" s="669"/>
      <c r="ULL21" s="669"/>
      <c r="ULM21" s="669"/>
      <c r="ULN21" s="669"/>
      <c r="ULO21" s="669"/>
      <c r="ULP21" s="669"/>
      <c r="ULQ21" s="669"/>
      <c r="ULR21" s="669"/>
      <c r="ULS21" s="669"/>
      <c r="ULT21" s="669"/>
      <c r="ULU21" s="669"/>
      <c r="ULV21" s="669"/>
      <c r="ULW21" s="669"/>
      <c r="ULX21" s="669"/>
      <c r="ULY21" s="669"/>
      <c r="ULZ21" s="669"/>
      <c r="UMA21" s="669"/>
      <c r="UMB21" s="669"/>
      <c r="UMC21" s="669"/>
      <c r="UMD21" s="669"/>
      <c r="UME21" s="669"/>
      <c r="UMF21" s="669"/>
      <c r="UMG21" s="669"/>
      <c r="UMH21" s="669"/>
      <c r="UMI21" s="669"/>
      <c r="UMJ21" s="669"/>
      <c r="UMK21" s="669"/>
      <c r="UML21" s="669"/>
      <c r="UMM21" s="669"/>
      <c r="UMN21" s="669"/>
      <c r="UMO21" s="669"/>
      <c r="UMP21" s="669"/>
      <c r="UMQ21" s="669"/>
      <c r="UMR21" s="669"/>
      <c r="UMS21" s="669"/>
      <c r="UMT21" s="669"/>
      <c r="UMU21" s="669"/>
      <c r="UMV21" s="669"/>
      <c r="UMW21" s="669"/>
      <c r="UMX21" s="669"/>
      <c r="UMY21" s="669"/>
      <c r="UMZ21" s="669"/>
      <c r="UNA21" s="669"/>
      <c r="UNB21" s="669"/>
      <c r="UNC21" s="669"/>
      <c r="UND21" s="669"/>
      <c r="UNE21" s="669"/>
      <c r="UNF21" s="669"/>
      <c r="UNG21" s="669"/>
      <c r="UNH21" s="669"/>
      <c r="UNI21" s="669"/>
      <c r="UNJ21" s="669"/>
      <c r="UNK21" s="669"/>
      <c r="UNL21" s="669"/>
      <c r="UNM21" s="669"/>
      <c r="UNN21" s="669"/>
      <c r="UNO21" s="669"/>
      <c r="UNP21" s="669"/>
      <c r="UNQ21" s="669"/>
      <c r="UNR21" s="669"/>
      <c r="UNS21" s="669"/>
      <c r="UNT21" s="669"/>
      <c r="UNU21" s="669"/>
      <c r="UNV21" s="669"/>
      <c r="UNW21" s="669"/>
      <c r="UNX21" s="669"/>
      <c r="UNY21" s="669"/>
      <c r="UNZ21" s="669"/>
      <c r="UOA21" s="669"/>
      <c r="UOB21" s="669"/>
      <c r="UOC21" s="669"/>
      <c r="UOD21" s="669"/>
      <c r="UOE21" s="669"/>
      <c r="UOF21" s="669"/>
      <c r="UOG21" s="669"/>
      <c r="UOH21" s="669"/>
      <c r="UOI21" s="669"/>
      <c r="UOJ21" s="669"/>
      <c r="UOK21" s="669"/>
      <c r="UOL21" s="669"/>
      <c r="UOM21" s="669"/>
      <c r="UON21" s="669"/>
      <c r="UOO21" s="669"/>
      <c r="UOP21" s="669"/>
      <c r="UOQ21" s="669"/>
      <c r="UOR21" s="669"/>
      <c r="UOS21" s="669"/>
      <c r="UOT21" s="669"/>
      <c r="UOU21" s="669"/>
      <c r="UOV21" s="669"/>
      <c r="UOW21" s="669"/>
      <c r="UOX21" s="669"/>
      <c r="UOY21" s="669"/>
      <c r="UOZ21" s="669"/>
      <c r="UPA21" s="669"/>
      <c r="UPB21" s="669"/>
      <c r="UPC21" s="669"/>
      <c r="UPD21" s="669"/>
      <c r="UPE21" s="669"/>
      <c r="UPF21" s="669"/>
      <c r="UPG21" s="669"/>
      <c r="UPH21" s="669"/>
      <c r="UPI21" s="669"/>
      <c r="UPJ21" s="669"/>
      <c r="UPK21" s="669"/>
      <c r="UPL21" s="669"/>
      <c r="UPM21" s="669"/>
      <c r="UPN21" s="669"/>
      <c r="UPO21" s="669"/>
      <c r="UPP21" s="669"/>
      <c r="UPQ21" s="669"/>
      <c r="UPR21" s="669"/>
      <c r="UPS21" s="669"/>
      <c r="UPT21" s="669"/>
      <c r="UPU21" s="669"/>
      <c r="UPV21" s="669"/>
      <c r="UPW21" s="669"/>
      <c r="UPX21" s="669"/>
      <c r="UPY21" s="669"/>
      <c r="UPZ21" s="669"/>
      <c r="UQA21" s="669"/>
      <c r="UQB21" s="669"/>
      <c r="UQC21" s="669"/>
      <c r="UQD21" s="669"/>
      <c r="UQE21" s="669"/>
      <c r="UQF21" s="669"/>
      <c r="UQG21" s="669"/>
      <c r="UQH21" s="669"/>
      <c r="UQI21" s="669"/>
      <c r="UQJ21" s="669"/>
      <c r="UQK21" s="669"/>
      <c r="UQL21" s="669"/>
      <c r="UQM21" s="669"/>
      <c r="UQN21" s="669"/>
      <c r="UQO21" s="669"/>
      <c r="UQP21" s="669"/>
      <c r="UQQ21" s="669"/>
      <c r="UQR21" s="669"/>
      <c r="UQS21" s="669"/>
      <c r="UQT21" s="669"/>
      <c r="UQU21" s="669"/>
      <c r="UQV21" s="669"/>
      <c r="UQW21" s="669"/>
      <c r="UQX21" s="669"/>
      <c r="UQY21" s="669"/>
      <c r="UQZ21" s="669"/>
      <c r="URA21" s="669"/>
      <c r="URB21" s="669"/>
      <c r="URC21" s="669"/>
      <c r="URD21" s="669"/>
      <c r="URE21" s="669"/>
      <c r="URF21" s="669"/>
      <c r="URG21" s="669"/>
      <c r="URH21" s="669"/>
      <c r="URI21" s="669"/>
      <c r="URJ21" s="669"/>
      <c r="URK21" s="669"/>
      <c r="URL21" s="669"/>
      <c r="URM21" s="669"/>
      <c r="URN21" s="669"/>
      <c r="URO21" s="669"/>
      <c r="URP21" s="669"/>
      <c r="URQ21" s="669"/>
      <c r="URR21" s="669"/>
      <c r="URS21" s="669"/>
      <c r="URT21" s="669"/>
      <c r="URU21" s="669"/>
      <c r="URV21" s="669"/>
      <c r="URW21" s="669"/>
      <c r="URX21" s="669"/>
      <c r="URY21" s="669"/>
      <c r="URZ21" s="669"/>
      <c r="USA21" s="669"/>
      <c r="USB21" s="669"/>
      <c r="USC21" s="669"/>
      <c r="USD21" s="669"/>
      <c r="USE21" s="669"/>
      <c r="USF21" s="669"/>
      <c r="USG21" s="669"/>
      <c r="USH21" s="669"/>
      <c r="USI21" s="669"/>
      <c r="USJ21" s="669"/>
      <c r="USK21" s="669"/>
      <c r="USL21" s="669"/>
      <c r="USM21" s="669"/>
      <c r="USN21" s="669"/>
      <c r="USO21" s="669"/>
      <c r="USP21" s="669"/>
      <c r="USQ21" s="669"/>
      <c r="USR21" s="669"/>
      <c r="USS21" s="669"/>
      <c r="UST21" s="669"/>
      <c r="USU21" s="669"/>
      <c r="USV21" s="669"/>
      <c r="USW21" s="669"/>
      <c r="USX21" s="669"/>
      <c r="USY21" s="669"/>
      <c r="USZ21" s="669"/>
      <c r="UTA21" s="669"/>
      <c r="UTB21" s="669"/>
      <c r="UTC21" s="669"/>
      <c r="UTD21" s="669"/>
      <c r="UTE21" s="669"/>
      <c r="UTF21" s="669"/>
      <c r="UTG21" s="669"/>
      <c r="UTH21" s="669"/>
      <c r="UTI21" s="669"/>
      <c r="UTJ21" s="669"/>
      <c r="UTK21" s="669"/>
      <c r="UTL21" s="669"/>
      <c r="UTM21" s="669"/>
      <c r="UTN21" s="669"/>
      <c r="UTO21" s="669"/>
      <c r="UTP21" s="669"/>
      <c r="UTQ21" s="669"/>
      <c r="UTR21" s="669"/>
      <c r="UTS21" s="669"/>
      <c r="UTT21" s="669"/>
      <c r="UTU21" s="669"/>
      <c r="UTV21" s="669"/>
      <c r="UTW21" s="669"/>
      <c r="UTX21" s="669"/>
      <c r="UTY21" s="669"/>
      <c r="UTZ21" s="669"/>
      <c r="UUA21" s="669"/>
      <c r="UUB21" s="669"/>
      <c r="UUC21" s="669"/>
      <c r="UUD21" s="669"/>
      <c r="UUE21" s="669"/>
      <c r="UUF21" s="669"/>
      <c r="UUG21" s="669"/>
      <c r="UUH21" s="669"/>
      <c r="UUI21" s="669"/>
      <c r="UUJ21" s="669"/>
      <c r="UUK21" s="669"/>
      <c r="UUL21" s="669"/>
      <c r="UUM21" s="669"/>
      <c r="UUN21" s="669"/>
      <c r="UUO21" s="669"/>
      <c r="UUP21" s="669"/>
      <c r="UUQ21" s="669"/>
      <c r="UUR21" s="669"/>
      <c r="UUS21" s="669"/>
      <c r="UUT21" s="669"/>
      <c r="UUU21" s="669"/>
      <c r="UUV21" s="669"/>
      <c r="UUW21" s="669"/>
      <c r="UUX21" s="669"/>
      <c r="UUY21" s="669"/>
      <c r="UUZ21" s="669"/>
      <c r="UVA21" s="669"/>
      <c r="UVB21" s="669"/>
      <c r="UVC21" s="669"/>
      <c r="UVD21" s="669"/>
      <c r="UVE21" s="669"/>
      <c r="UVF21" s="669"/>
      <c r="UVG21" s="669"/>
      <c r="UVH21" s="669"/>
      <c r="UVI21" s="669"/>
      <c r="UVJ21" s="669"/>
      <c r="UVK21" s="669"/>
      <c r="UVL21" s="669"/>
      <c r="UVM21" s="669"/>
      <c r="UVN21" s="669"/>
      <c r="UVO21" s="669"/>
      <c r="UVP21" s="669"/>
      <c r="UVQ21" s="669"/>
      <c r="UVR21" s="669"/>
      <c r="UVS21" s="669"/>
      <c r="UVT21" s="669"/>
      <c r="UVU21" s="669"/>
      <c r="UVV21" s="669"/>
      <c r="UVW21" s="669"/>
      <c r="UVX21" s="669"/>
      <c r="UVY21" s="669"/>
      <c r="UVZ21" s="669"/>
      <c r="UWA21" s="669"/>
      <c r="UWB21" s="669"/>
      <c r="UWC21" s="669"/>
      <c r="UWD21" s="669"/>
      <c r="UWE21" s="669"/>
      <c r="UWF21" s="669"/>
      <c r="UWG21" s="669"/>
      <c r="UWH21" s="669"/>
      <c r="UWI21" s="669"/>
      <c r="UWJ21" s="669"/>
      <c r="UWK21" s="669"/>
      <c r="UWL21" s="669"/>
      <c r="UWM21" s="669"/>
      <c r="UWN21" s="669"/>
      <c r="UWO21" s="669"/>
      <c r="UWP21" s="669"/>
      <c r="UWQ21" s="669"/>
      <c r="UWR21" s="669"/>
      <c r="UWS21" s="669"/>
      <c r="UWT21" s="669"/>
      <c r="UWU21" s="669"/>
      <c r="UWV21" s="669"/>
      <c r="UWW21" s="669"/>
      <c r="UWX21" s="669"/>
      <c r="UWY21" s="669"/>
      <c r="UWZ21" s="669"/>
      <c r="UXA21" s="669"/>
      <c r="UXB21" s="669"/>
      <c r="UXC21" s="669"/>
      <c r="UXD21" s="669"/>
      <c r="UXE21" s="669"/>
      <c r="UXF21" s="669"/>
      <c r="UXG21" s="669"/>
      <c r="UXH21" s="669"/>
      <c r="UXI21" s="669"/>
      <c r="UXJ21" s="669"/>
      <c r="UXK21" s="669"/>
      <c r="UXL21" s="669"/>
      <c r="UXM21" s="669"/>
      <c r="UXN21" s="669"/>
      <c r="UXO21" s="669"/>
      <c r="UXP21" s="669"/>
      <c r="UXQ21" s="669"/>
      <c r="UXR21" s="669"/>
      <c r="UXS21" s="669"/>
      <c r="UXT21" s="669"/>
      <c r="UXU21" s="669"/>
      <c r="UXV21" s="669"/>
      <c r="UXW21" s="669"/>
      <c r="UXX21" s="669"/>
      <c r="UXY21" s="669"/>
      <c r="UXZ21" s="669"/>
      <c r="UYA21" s="669"/>
      <c r="UYB21" s="669"/>
      <c r="UYC21" s="669"/>
      <c r="UYD21" s="669"/>
      <c r="UYE21" s="669"/>
      <c r="UYF21" s="669"/>
      <c r="UYG21" s="669"/>
      <c r="UYH21" s="669"/>
      <c r="UYI21" s="669"/>
      <c r="UYJ21" s="669"/>
      <c r="UYK21" s="669"/>
      <c r="UYL21" s="669"/>
      <c r="UYM21" s="669"/>
      <c r="UYN21" s="669"/>
      <c r="UYO21" s="669"/>
      <c r="UYP21" s="669"/>
      <c r="UYQ21" s="669"/>
      <c r="UYR21" s="669"/>
      <c r="UYS21" s="669"/>
      <c r="UYT21" s="669"/>
      <c r="UYU21" s="669"/>
      <c r="UYV21" s="669"/>
      <c r="UYW21" s="669"/>
      <c r="UYX21" s="669"/>
      <c r="UYY21" s="669"/>
      <c r="UYZ21" s="669"/>
      <c r="UZA21" s="669"/>
      <c r="UZB21" s="669"/>
      <c r="UZC21" s="669"/>
      <c r="UZD21" s="669"/>
      <c r="UZE21" s="669"/>
      <c r="UZF21" s="669"/>
      <c r="UZG21" s="669"/>
      <c r="UZH21" s="669"/>
      <c r="UZI21" s="669"/>
      <c r="UZJ21" s="669"/>
      <c r="UZK21" s="669"/>
      <c r="UZL21" s="669"/>
      <c r="UZM21" s="669"/>
      <c r="UZN21" s="669"/>
      <c r="UZO21" s="669"/>
      <c r="UZP21" s="669"/>
      <c r="UZQ21" s="669"/>
      <c r="UZR21" s="669"/>
      <c r="UZS21" s="669"/>
      <c r="UZT21" s="669"/>
      <c r="UZU21" s="669"/>
      <c r="UZV21" s="669"/>
      <c r="UZW21" s="669"/>
      <c r="UZX21" s="669"/>
      <c r="UZY21" s="669"/>
      <c r="UZZ21" s="669"/>
      <c r="VAA21" s="669"/>
      <c r="VAB21" s="669"/>
      <c r="VAC21" s="669"/>
      <c r="VAD21" s="669"/>
      <c r="VAE21" s="669"/>
      <c r="VAF21" s="669"/>
      <c r="VAG21" s="669"/>
      <c r="VAH21" s="669"/>
      <c r="VAI21" s="669"/>
      <c r="VAJ21" s="669"/>
      <c r="VAK21" s="669"/>
      <c r="VAL21" s="669"/>
      <c r="VAM21" s="669"/>
      <c r="VAN21" s="669"/>
      <c r="VAO21" s="669"/>
      <c r="VAP21" s="669"/>
      <c r="VAQ21" s="669"/>
      <c r="VAR21" s="669"/>
      <c r="VAS21" s="669"/>
      <c r="VAT21" s="669"/>
      <c r="VAU21" s="669"/>
      <c r="VAV21" s="669"/>
      <c r="VAW21" s="669"/>
      <c r="VAX21" s="669"/>
      <c r="VAY21" s="669"/>
      <c r="VAZ21" s="669"/>
      <c r="VBA21" s="669"/>
      <c r="VBB21" s="669"/>
      <c r="VBC21" s="669"/>
      <c r="VBD21" s="669"/>
      <c r="VBE21" s="669"/>
      <c r="VBF21" s="669"/>
      <c r="VBG21" s="669"/>
      <c r="VBH21" s="669"/>
      <c r="VBI21" s="669"/>
      <c r="VBJ21" s="669"/>
      <c r="VBK21" s="669"/>
      <c r="VBL21" s="669"/>
      <c r="VBM21" s="669"/>
      <c r="VBN21" s="669"/>
      <c r="VBO21" s="669"/>
      <c r="VBP21" s="669"/>
      <c r="VBQ21" s="669"/>
      <c r="VBR21" s="669"/>
      <c r="VBS21" s="669"/>
      <c r="VBT21" s="669"/>
      <c r="VBU21" s="669"/>
      <c r="VBV21" s="669"/>
      <c r="VBW21" s="669"/>
      <c r="VBX21" s="669"/>
      <c r="VBY21" s="669"/>
      <c r="VBZ21" s="669"/>
      <c r="VCA21" s="669"/>
      <c r="VCB21" s="669"/>
      <c r="VCC21" s="669"/>
      <c r="VCD21" s="669"/>
      <c r="VCE21" s="669"/>
      <c r="VCF21" s="669"/>
      <c r="VCG21" s="669"/>
      <c r="VCH21" s="669"/>
      <c r="VCI21" s="669"/>
      <c r="VCJ21" s="669"/>
      <c r="VCK21" s="669"/>
      <c r="VCL21" s="669"/>
      <c r="VCM21" s="669"/>
      <c r="VCN21" s="669"/>
      <c r="VCO21" s="669"/>
      <c r="VCP21" s="669"/>
      <c r="VCQ21" s="669"/>
      <c r="VCR21" s="669"/>
      <c r="VCS21" s="669"/>
      <c r="VCT21" s="669"/>
      <c r="VCU21" s="669"/>
      <c r="VCV21" s="669"/>
      <c r="VCW21" s="669"/>
      <c r="VCX21" s="669"/>
      <c r="VCY21" s="669"/>
      <c r="VCZ21" s="669"/>
      <c r="VDA21" s="669"/>
      <c r="VDB21" s="669"/>
      <c r="VDC21" s="669"/>
      <c r="VDD21" s="669"/>
      <c r="VDE21" s="669"/>
      <c r="VDF21" s="669"/>
      <c r="VDG21" s="669"/>
      <c r="VDH21" s="669"/>
      <c r="VDI21" s="669"/>
      <c r="VDJ21" s="669"/>
      <c r="VDK21" s="669"/>
      <c r="VDL21" s="669"/>
      <c r="VDM21" s="669"/>
      <c r="VDN21" s="669"/>
      <c r="VDO21" s="669"/>
      <c r="VDP21" s="669"/>
      <c r="VDQ21" s="669"/>
      <c r="VDR21" s="669"/>
      <c r="VDS21" s="669"/>
      <c r="VDT21" s="669"/>
      <c r="VDU21" s="669"/>
      <c r="VDV21" s="669"/>
      <c r="VDW21" s="669"/>
      <c r="VDX21" s="669"/>
      <c r="VDY21" s="669"/>
      <c r="VDZ21" s="669"/>
      <c r="VEA21" s="669"/>
      <c r="VEB21" s="669"/>
      <c r="VEC21" s="669"/>
      <c r="VED21" s="669"/>
      <c r="VEE21" s="669"/>
      <c r="VEF21" s="669"/>
      <c r="VEG21" s="669"/>
      <c r="VEH21" s="669"/>
      <c r="VEI21" s="669"/>
      <c r="VEJ21" s="669"/>
      <c r="VEK21" s="669"/>
      <c r="VEL21" s="669"/>
      <c r="VEM21" s="669"/>
      <c r="VEN21" s="669"/>
      <c r="VEO21" s="669"/>
      <c r="VEP21" s="669"/>
      <c r="VEQ21" s="669"/>
      <c r="VER21" s="669"/>
      <c r="VES21" s="669"/>
      <c r="VET21" s="669"/>
      <c r="VEU21" s="669"/>
      <c r="VEV21" s="669"/>
      <c r="VEW21" s="669"/>
      <c r="VEX21" s="669"/>
      <c r="VEY21" s="669"/>
      <c r="VEZ21" s="669"/>
      <c r="VFA21" s="669"/>
      <c r="VFB21" s="669"/>
      <c r="VFC21" s="669"/>
      <c r="VFD21" s="669"/>
      <c r="VFE21" s="669"/>
      <c r="VFF21" s="669"/>
      <c r="VFG21" s="669"/>
      <c r="VFH21" s="669"/>
      <c r="VFI21" s="669"/>
      <c r="VFJ21" s="669"/>
      <c r="VFK21" s="669"/>
      <c r="VFL21" s="669"/>
      <c r="VFM21" s="669"/>
      <c r="VFN21" s="669"/>
      <c r="VFO21" s="669"/>
      <c r="VFP21" s="669"/>
      <c r="VFQ21" s="669"/>
      <c r="VFR21" s="669"/>
      <c r="VFS21" s="669"/>
      <c r="VFT21" s="669"/>
      <c r="VFU21" s="669"/>
      <c r="VFV21" s="669"/>
      <c r="VFW21" s="669"/>
      <c r="VFX21" s="669"/>
      <c r="VFY21" s="669"/>
      <c r="VFZ21" s="669"/>
      <c r="VGA21" s="669"/>
      <c r="VGB21" s="669"/>
      <c r="VGC21" s="669"/>
      <c r="VGD21" s="669"/>
      <c r="VGE21" s="669"/>
      <c r="VGF21" s="669"/>
      <c r="VGG21" s="669"/>
      <c r="VGH21" s="669"/>
      <c r="VGI21" s="669"/>
      <c r="VGJ21" s="669"/>
      <c r="VGK21" s="669"/>
      <c r="VGL21" s="669"/>
      <c r="VGM21" s="669"/>
      <c r="VGN21" s="669"/>
      <c r="VGO21" s="669"/>
      <c r="VGP21" s="669"/>
      <c r="VGQ21" s="669"/>
      <c r="VGR21" s="669"/>
      <c r="VGS21" s="669"/>
      <c r="VGT21" s="669"/>
      <c r="VGU21" s="669"/>
      <c r="VGV21" s="669"/>
      <c r="VGW21" s="669"/>
      <c r="VGX21" s="669"/>
      <c r="VGY21" s="669"/>
      <c r="VGZ21" s="669"/>
      <c r="VHA21" s="669"/>
      <c r="VHB21" s="669"/>
      <c r="VHC21" s="669"/>
      <c r="VHD21" s="669"/>
      <c r="VHE21" s="669"/>
      <c r="VHF21" s="669"/>
      <c r="VHG21" s="669"/>
      <c r="VHH21" s="669"/>
      <c r="VHI21" s="669"/>
      <c r="VHJ21" s="669"/>
      <c r="VHK21" s="669"/>
      <c r="VHL21" s="669"/>
      <c r="VHM21" s="669"/>
      <c r="VHN21" s="669"/>
      <c r="VHO21" s="669"/>
      <c r="VHP21" s="669"/>
      <c r="VHQ21" s="669"/>
      <c r="VHR21" s="669"/>
      <c r="VHS21" s="669"/>
      <c r="VHT21" s="669"/>
      <c r="VHU21" s="669"/>
      <c r="VHV21" s="669"/>
      <c r="VHW21" s="669"/>
      <c r="VHX21" s="669"/>
      <c r="VHY21" s="669"/>
      <c r="VHZ21" s="669"/>
      <c r="VIA21" s="669"/>
      <c r="VIB21" s="669"/>
      <c r="VIC21" s="669"/>
      <c r="VID21" s="669"/>
      <c r="VIE21" s="669"/>
      <c r="VIF21" s="669"/>
      <c r="VIG21" s="669"/>
      <c r="VIH21" s="669"/>
      <c r="VII21" s="669"/>
      <c r="VIJ21" s="669"/>
      <c r="VIK21" s="669"/>
      <c r="VIL21" s="669"/>
      <c r="VIM21" s="669"/>
      <c r="VIN21" s="669"/>
      <c r="VIO21" s="669"/>
      <c r="VIP21" s="669"/>
      <c r="VIQ21" s="669"/>
      <c r="VIR21" s="669"/>
      <c r="VIS21" s="669"/>
      <c r="VIT21" s="669"/>
      <c r="VIU21" s="669"/>
      <c r="VIV21" s="669"/>
      <c r="VIW21" s="669"/>
      <c r="VIX21" s="669"/>
      <c r="VIY21" s="669"/>
      <c r="VIZ21" s="669"/>
      <c r="VJA21" s="669"/>
      <c r="VJB21" s="669"/>
      <c r="VJC21" s="669"/>
      <c r="VJD21" s="669"/>
      <c r="VJE21" s="669"/>
      <c r="VJF21" s="669"/>
      <c r="VJG21" s="669"/>
      <c r="VJH21" s="669"/>
      <c r="VJI21" s="669"/>
      <c r="VJJ21" s="669"/>
      <c r="VJK21" s="669"/>
      <c r="VJL21" s="669"/>
      <c r="VJM21" s="669"/>
      <c r="VJN21" s="669"/>
      <c r="VJO21" s="669"/>
      <c r="VJP21" s="669"/>
      <c r="VJQ21" s="669"/>
      <c r="VJR21" s="669"/>
      <c r="VJS21" s="669"/>
      <c r="VJT21" s="669"/>
      <c r="VJU21" s="669"/>
      <c r="VJV21" s="669"/>
      <c r="VJW21" s="669"/>
      <c r="VJX21" s="669"/>
      <c r="VJY21" s="669"/>
      <c r="VJZ21" s="669"/>
      <c r="VKA21" s="669"/>
      <c r="VKB21" s="669"/>
      <c r="VKC21" s="669"/>
      <c r="VKD21" s="669"/>
      <c r="VKE21" s="669"/>
      <c r="VKF21" s="669"/>
      <c r="VKG21" s="669"/>
      <c r="VKH21" s="669"/>
      <c r="VKI21" s="669"/>
      <c r="VKJ21" s="669"/>
      <c r="VKK21" s="669"/>
      <c r="VKL21" s="669"/>
      <c r="VKM21" s="669"/>
      <c r="VKN21" s="669"/>
      <c r="VKO21" s="669"/>
      <c r="VKP21" s="669"/>
      <c r="VKQ21" s="669"/>
      <c r="VKR21" s="669"/>
      <c r="VKS21" s="669"/>
      <c r="VKT21" s="669"/>
      <c r="VKU21" s="669"/>
      <c r="VKV21" s="669"/>
      <c r="VKW21" s="669"/>
      <c r="VKX21" s="669"/>
      <c r="VKY21" s="669"/>
      <c r="VKZ21" s="669"/>
      <c r="VLA21" s="669"/>
      <c r="VLB21" s="669"/>
      <c r="VLC21" s="669"/>
      <c r="VLD21" s="669"/>
      <c r="VLE21" s="669"/>
      <c r="VLF21" s="669"/>
      <c r="VLG21" s="669"/>
      <c r="VLH21" s="669"/>
      <c r="VLI21" s="669"/>
      <c r="VLJ21" s="669"/>
      <c r="VLK21" s="669"/>
      <c r="VLL21" s="669"/>
      <c r="VLM21" s="669"/>
      <c r="VLN21" s="669"/>
      <c r="VLO21" s="669"/>
      <c r="VLP21" s="669"/>
      <c r="VLQ21" s="669"/>
      <c r="VLR21" s="669"/>
      <c r="VLS21" s="669"/>
      <c r="VLT21" s="669"/>
      <c r="VLU21" s="669"/>
      <c r="VLV21" s="669"/>
      <c r="VLW21" s="669"/>
      <c r="VLX21" s="669"/>
      <c r="VLY21" s="669"/>
      <c r="VLZ21" s="669"/>
      <c r="VMA21" s="669"/>
      <c r="VMB21" s="669"/>
      <c r="VMC21" s="669"/>
      <c r="VMD21" s="669"/>
      <c r="VME21" s="669"/>
      <c r="VMF21" s="669"/>
      <c r="VMG21" s="669"/>
      <c r="VMH21" s="669"/>
      <c r="VMI21" s="669"/>
      <c r="VMJ21" s="669"/>
      <c r="VMK21" s="669"/>
      <c r="VML21" s="669"/>
      <c r="VMM21" s="669"/>
      <c r="VMN21" s="669"/>
      <c r="VMO21" s="669"/>
      <c r="VMP21" s="669"/>
      <c r="VMQ21" s="669"/>
      <c r="VMR21" s="669"/>
      <c r="VMS21" s="669"/>
      <c r="VMT21" s="669"/>
      <c r="VMU21" s="669"/>
      <c r="VMV21" s="669"/>
      <c r="VMW21" s="669"/>
      <c r="VMX21" s="669"/>
      <c r="VMY21" s="669"/>
      <c r="VMZ21" s="669"/>
      <c r="VNA21" s="669"/>
      <c r="VNB21" s="669"/>
      <c r="VNC21" s="669"/>
      <c r="VND21" s="669"/>
      <c r="VNE21" s="669"/>
      <c r="VNF21" s="669"/>
      <c r="VNG21" s="669"/>
      <c r="VNH21" s="669"/>
      <c r="VNI21" s="669"/>
      <c r="VNJ21" s="669"/>
      <c r="VNK21" s="669"/>
      <c r="VNL21" s="669"/>
      <c r="VNM21" s="669"/>
      <c r="VNN21" s="669"/>
      <c r="VNO21" s="669"/>
      <c r="VNP21" s="669"/>
      <c r="VNQ21" s="669"/>
      <c r="VNR21" s="669"/>
      <c r="VNS21" s="669"/>
      <c r="VNT21" s="669"/>
      <c r="VNU21" s="669"/>
      <c r="VNV21" s="669"/>
      <c r="VNW21" s="669"/>
      <c r="VNX21" s="669"/>
      <c r="VNY21" s="669"/>
      <c r="VNZ21" s="669"/>
      <c r="VOA21" s="669"/>
      <c r="VOB21" s="669"/>
      <c r="VOC21" s="669"/>
      <c r="VOD21" s="669"/>
      <c r="VOE21" s="669"/>
      <c r="VOF21" s="669"/>
      <c r="VOG21" s="669"/>
      <c r="VOH21" s="669"/>
      <c r="VOI21" s="669"/>
      <c r="VOJ21" s="669"/>
      <c r="VOK21" s="669"/>
      <c r="VOL21" s="669"/>
      <c r="VOM21" s="669"/>
      <c r="VON21" s="669"/>
      <c r="VOO21" s="669"/>
      <c r="VOP21" s="669"/>
      <c r="VOQ21" s="669"/>
      <c r="VOR21" s="669"/>
      <c r="VOS21" s="669"/>
      <c r="VOT21" s="669"/>
      <c r="VOU21" s="669"/>
      <c r="VOV21" s="669"/>
      <c r="VOW21" s="669"/>
      <c r="VOX21" s="669"/>
      <c r="VOY21" s="669"/>
      <c r="VOZ21" s="669"/>
      <c r="VPA21" s="669"/>
      <c r="VPB21" s="669"/>
      <c r="VPC21" s="669"/>
      <c r="VPD21" s="669"/>
      <c r="VPE21" s="669"/>
      <c r="VPF21" s="669"/>
      <c r="VPG21" s="669"/>
      <c r="VPH21" s="669"/>
      <c r="VPI21" s="669"/>
      <c r="VPJ21" s="669"/>
      <c r="VPK21" s="669"/>
      <c r="VPL21" s="669"/>
      <c r="VPM21" s="669"/>
      <c r="VPN21" s="669"/>
      <c r="VPO21" s="669"/>
      <c r="VPP21" s="669"/>
      <c r="VPQ21" s="669"/>
      <c r="VPR21" s="669"/>
      <c r="VPS21" s="669"/>
      <c r="VPT21" s="669"/>
      <c r="VPU21" s="669"/>
      <c r="VPV21" s="669"/>
      <c r="VPW21" s="669"/>
      <c r="VPX21" s="669"/>
      <c r="VPY21" s="669"/>
      <c r="VPZ21" s="669"/>
      <c r="VQA21" s="669"/>
      <c r="VQB21" s="669"/>
      <c r="VQC21" s="669"/>
      <c r="VQD21" s="669"/>
      <c r="VQE21" s="669"/>
      <c r="VQF21" s="669"/>
      <c r="VQG21" s="669"/>
      <c r="VQH21" s="669"/>
      <c r="VQI21" s="669"/>
      <c r="VQJ21" s="669"/>
      <c r="VQK21" s="669"/>
      <c r="VQL21" s="669"/>
      <c r="VQM21" s="669"/>
      <c r="VQN21" s="669"/>
      <c r="VQO21" s="669"/>
      <c r="VQP21" s="669"/>
      <c r="VQQ21" s="669"/>
      <c r="VQR21" s="669"/>
      <c r="VQS21" s="669"/>
      <c r="VQT21" s="669"/>
      <c r="VQU21" s="669"/>
      <c r="VQV21" s="669"/>
      <c r="VQW21" s="669"/>
      <c r="VQX21" s="669"/>
      <c r="VQY21" s="669"/>
      <c r="VQZ21" s="669"/>
      <c r="VRA21" s="669"/>
      <c r="VRB21" s="669"/>
      <c r="VRC21" s="669"/>
      <c r="VRD21" s="669"/>
      <c r="VRE21" s="669"/>
      <c r="VRF21" s="669"/>
      <c r="VRG21" s="669"/>
      <c r="VRH21" s="669"/>
      <c r="VRI21" s="669"/>
      <c r="VRJ21" s="669"/>
      <c r="VRK21" s="669"/>
      <c r="VRL21" s="669"/>
      <c r="VRM21" s="669"/>
      <c r="VRN21" s="669"/>
      <c r="VRO21" s="669"/>
      <c r="VRP21" s="669"/>
      <c r="VRQ21" s="669"/>
      <c r="VRR21" s="669"/>
      <c r="VRS21" s="669"/>
      <c r="VRT21" s="669"/>
      <c r="VRU21" s="669"/>
      <c r="VRV21" s="669"/>
      <c r="VRW21" s="669"/>
      <c r="VRX21" s="669"/>
      <c r="VRY21" s="669"/>
      <c r="VRZ21" s="669"/>
      <c r="VSA21" s="669"/>
      <c r="VSB21" s="669"/>
      <c r="VSC21" s="669"/>
      <c r="VSD21" s="669"/>
      <c r="VSE21" s="669"/>
      <c r="VSF21" s="669"/>
      <c r="VSG21" s="669"/>
      <c r="VSH21" s="669"/>
      <c r="VSI21" s="669"/>
      <c r="VSJ21" s="669"/>
      <c r="VSK21" s="669"/>
      <c r="VSL21" s="669"/>
      <c r="VSM21" s="669"/>
      <c r="VSN21" s="669"/>
      <c r="VSO21" s="669"/>
      <c r="VSP21" s="669"/>
      <c r="VSQ21" s="669"/>
      <c r="VSR21" s="669"/>
      <c r="VSS21" s="669"/>
      <c r="VST21" s="669"/>
      <c r="VSU21" s="669"/>
      <c r="VSV21" s="669"/>
      <c r="VSW21" s="669"/>
      <c r="VSX21" s="669"/>
      <c r="VSY21" s="669"/>
      <c r="VSZ21" s="669"/>
      <c r="VTA21" s="669"/>
      <c r="VTB21" s="669"/>
      <c r="VTC21" s="669"/>
      <c r="VTD21" s="669"/>
      <c r="VTE21" s="669"/>
      <c r="VTF21" s="669"/>
      <c r="VTG21" s="669"/>
      <c r="VTH21" s="669"/>
      <c r="VTI21" s="669"/>
      <c r="VTJ21" s="669"/>
      <c r="VTK21" s="669"/>
      <c r="VTL21" s="669"/>
      <c r="VTM21" s="669"/>
      <c r="VTN21" s="669"/>
      <c r="VTO21" s="669"/>
      <c r="VTP21" s="669"/>
      <c r="VTQ21" s="669"/>
      <c r="VTR21" s="669"/>
      <c r="VTS21" s="669"/>
      <c r="VTT21" s="669"/>
      <c r="VTU21" s="669"/>
      <c r="VTV21" s="669"/>
      <c r="VTW21" s="669"/>
      <c r="VTX21" s="669"/>
      <c r="VTY21" s="669"/>
      <c r="VTZ21" s="669"/>
      <c r="VUA21" s="669"/>
      <c r="VUB21" s="669"/>
      <c r="VUC21" s="669"/>
      <c r="VUD21" s="669"/>
      <c r="VUE21" s="669"/>
      <c r="VUF21" s="669"/>
      <c r="VUG21" s="669"/>
      <c r="VUH21" s="669"/>
      <c r="VUI21" s="669"/>
      <c r="VUJ21" s="669"/>
      <c r="VUK21" s="669"/>
      <c r="VUL21" s="669"/>
      <c r="VUM21" s="669"/>
      <c r="VUN21" s="669"/>
      <c r="VUO21" s="669"/>
      <c r="VUP21" s="669"/>
      <c r="VUQ21" s="669"/>
      <c r="VUR21" s="669"/>
      <c r="VUS21" s="669"/>
      <c r="VUT21" s="669"/>
      <c r="VUU21" s="669"/>
      <c r="VUV21" s="669"/>
      <c r="VUW21" s="669"/>
      <c r="VUX21" s="669"/>
      <c r="VUY21" s="669"/>
      <c r="VUZ21" s="669"/>
      <c r="VVA21" s="669"/>
      <c r="VVB21" s="669"/>
      <c r="VVC21" s="669"/>
      <c r="VVD21" s="669"/>
      <c r="VVE21" s="669"/>
      <c r="VVF21" s="669"/>
      <c r="VVG21" s="669"/>
      <c r="VVH21" s="669"/>
      <c r="VVI21" s="669"/>
      <c r="VVJ21" s="669"/>
      <c r="VVK21" s="669"/>
      <c r="VVL21" s="669"/>
      <c r="VVM21" s="669"/>
      <c r="VVN21" s="669"/>
      <c r="VVO21" s="669"/>
      <c r="VVP21" s="669"/>
      <c r="VVQ21" s="669"/>
      <c r="VVR21" s="669"/>
      <c r="VVS21" s="669"/>
      <c r="VVT21" s="669"/>
      <c r="VVU21" s="669"/>
      <c r="VVV21" s="669"/>
      <c r="VVW21" s="669"/>
      <c r="VVX21" s="669"/>
      <c r="VVY21" s="669"/>
      <c r="VVZ21" s="669"/>
      <c r="VWA21" s="669"/>
      <c r="VWB21" s="669"/>
      <c r="VWC21" s="669"/>
      <c r="VWD21" s="669"/>
      <c r="VWE21" s="669"/>
      <c r="VWF21" s="669"/>
      <c r="VWG21" s="669"/>
      <c r="VWH21" s="669"/>
      <c r="VWI21" s="669"/>
      <c r="VWJ21" s="669"/>
      <c r="VWK21" s="669"/>
      <c r="VWL21" s="669"/>
      <c r="VWM21" s="669"/>
      <c r="VWN21" s="669"/>
      <c r="VWO21" s="669"/>
      <c r="VWP21" s="669"/>
      <c r="VWQ21" s="669"/>
      <c r="VWR21" s="669"/>
      <c r="VWS21" s="669"/>
      <c r="VWT21" s="669"/>
      <c r="VWU21" s="669"/>
      <c r="VWV21" s="669"/>
      <c r="VWW21" s="669"/>
      <c r="VWX21" s="669"/>
      <c r="VWY21" s="669"/>
      <c r="VWZ21" s="669"/>
      <c r="VXA21" s="669"/>
      <c r="VXB21" s="669"/>
      <c r="VXC21" s="669"/>
      <c r="VXD21" s="669"/>
      <c r="VXE21" s="669"/>
      <c r="VXF21" s="669"/>
      <c r="VXG21" s="669"/>
      <c r="VXH21" s="669"/>
      <c r="VXI21" s="669"/>
      <c r="VXJ21" s="669"/>
      <c r="VXK21" s="669"/>
      <c r="VXL21" s="669"/>
      <c r="VXM21" s="669"/>
      <c r="VXN21" s="669"/>
      <c r="VXO21" s="669"/>
      <c r="VXP21" s="669"/>
      <c r="VXQ21" s="669"/>
      <c r="VXR21" s="669"/>
      <c r="VXS21" s="669"/>
      <c r="VXT21" s="669"/>
      <c r="VXU21" s="669"/>
      <c r="VXV21" s="669"/>
      <c r="VXW21" s="669"/>
      <c r="VXX21" s="669"/>
      <c r="VXY21" s="669"/>
      <c r="VXZ21" s="669"/>
      <c r="VYA21" s="669"/>
      <c r="VYB21" s="669"/>
      <c r="VYC21" s="669"/>
      <c r="VYD21" s="669"/>
      <c r="VYE21" s="669"/>
      <c r="VYF21" s="669"/>
      <c r="VYG21" s="669"/>
      <c r="VYH21" s="669"/>
      <c r="VYI21" s="669"/>
      <c r="VYJ21" s="669"/>
      <c r="VYK21" s="669"/>
      <c r="VYL21" s="669"/>
      <c r="VYM21" s="669"/>
      <c r="VYN21" s="669"/>
      <c r="VYO21" s="669"/>
      <c r="VYP21" s="669"/>
      <c r="VYQ21" s="669"/>
      <c r="VYR21" s="669"/>
      <c r="VYS21" s="669"/>
      <c r="VYT21" s="669"/>
      <c r="VYU21" s="669"/>
      <c r="VYV21" s="669"/>
      <c r="VYW21" s="669"/>
      <c r="VYX21" s="669"/>
      <c r="VYY21" s="669"/>
      <c r="VYZ21" s="669"/>
      <c r="VZA21" s="669"/>
      <c r="VZB21" s="669"/>
      <c r="VZC21" s="669"/>
      <c r="VZD21" s="669"/>
      <c r="VZE21" s="669"/>
      <c r="VZF21" s="669"/>
      <c r="VZG21" s="669"/>
      <c r="VZH21" s="669"/>
      <c r="VZI21" s="669"/>
      <c r="VZJ21" s="669"/>
      <c r="VZK21" s="669"/>
      <c r="VZL21" s="669"/>
      <c r="VZM21" s="669"/>
      <c r="VZN21" s="669"/>
      <c r="VZO21" s="669"/>
      <c r="VZP21" s="669"/>
      <c r="VZQ21" s="669"/>
      <c r="VZR21" s="669"/>
      <c r="VZS21" s="669"/>
      <c r="VZT21" s="669"/>
      <c r="VZU21" s="669"/>
      <c r="VZV21" s="669"/>
      <c r="VZW21" s="669"/>
      <c r="VZX21" s="669"/>
      <c r="VZY21" s="669"/>
      <c r="VZZ21" s="669"/>
      <c r="WAA21" s="669"/>
      <c r="WAB21" s="669"/>
      <c r="WAC21" s="669"/>
      <c r="WAD21" s="669"/>
      <c r="WAE21" s="669"/>
      <c r="WAF21" s="669"/>
      <c r="WAG21" s="669"/>
      <c r="WAH21" s="669"/>
      <c r="WAI21" s="669"/>
      <c r="WAJ21" s="669"/>
      <c r="WAK21" s="669"/>
      <c r="WAL21" s="669"/>
      <c r="WAM21" s="669"/>
      <c r="WAN21" s="669"/>
      <c r="WAO21" s="669"/>
      <c r="WAP21" s="669"/>
      <c r="WAQ21" s="669"/>
      <c r="WAR21" s="669"/>
      <c r="WAS21" s="669"/>
      <c r="WAT21" s="669"/>
      <c r="WAU21" s="669"/>
      <c r="WAV21" s="669"/>
      <c r="WAW21" s="669"/>
      <c r="WAX21" s="669"/>
      <c r="WAY21" s="669"/>
      <c r="WAZ21" s="669"/>
      <c r="WBA21" s="669"/>
      <c r="WBB21" s="669"/>
      <c r="WBC21" s="669"/>
      <c r="WBD21" s="669"/>
      <c r="WBE21" s="669"/>
      <c r="WBF21" s="669"/>
      <c r="WBG21" s="669"/>
      <c r="WBH21" s="669"/>
      <c r="WBI21" s="669"/>
      <c r="WBJ21" s="669"/>
      <c r="WBK21" s="669"/>
      <c r="WBL21" s="669"/>
      <c r="WBM21" s="669"/>
      <c r="WBN21" s="669"/>
      <c r="WBO21" s="669"/>
      <c r="WBP21" s="669"/>
      <c r="WBQ21" s="669"/>
      <c r="WBR21" s="669"/>
      <c r="WBS21" s="669"/>
      <c r="WBT21" s="669"/>
      <c r="WBU21" s="669"/>
      <c r="WBV21" s="669"/>
      <c r="WBW21" s="669"/>
      <c r="WBX21" s="669"/>
      <c r="WBY21" s="669"/>
      <c r="WBZ21" s="669"/>
      <c r="WCA21" s="669"/>
      <c r="WCB21" s="669"/>
      <c r="WCC21" s="669"/>
      <c r="WCD21" s="669"/>
      <c r="WCE21" s="669"/>
      <c r="WCF21" s="669"/>
      <c r="WCG21" s="669"/>
      <c r="WCH21" s="669"/>
      <c r="WCI21" s="669"/>
      <c r="WCJ21" s="669"/>
      <c r="WCK21" s="669"/>
      <c r="WCL21" s="669"/>
      <c r="WCM21" s="669"/>
      <c r="WCN21" s="669"/>
      <c r="WCO21" s="669"/>
      <c r="WCP21" s="669"/>
      <c r="WCQ21" s="669"/>
      <c r="WCR21" s="669"/>
      <c r="WCS21" s="669"/>
      <c r="WCT21" s="669"/>
      <c r="WCU21" s="669"/>
      <c r="WCV21" s="669"/>
      <c r="WCW21" s="669"/>
      <c r="WCX21" s="669"/>
      <c r="WCY21" s="669"/>
      <c r="WCZ21" s="669"/>
      <c r="WDA21" s="669"/>
      <c r="WDB21" s="669"/>
      <c r="WDC21" s="669"/>
      <c r="WDD21" s="669"/>
      <c r="WDE21" s="669"/>
      <c r="WDF21" s="669"/>
      <c r="WDG21" s="669"/>
      <c r="WDH21" s="669"/>
      <c r="WDI21" s="669"/>
      <c r="WDJ21" s="669"/>
      <c r="WDK21" s="669"/>
      <c r="WDL21" s="669"/>
      <c r="WDM21" s="669"/>
      <c r="WDN21" s="669"/>
      <c r="WDO21" s="669"/>
      <c r="WDP21" s="669"/>
      <c r="WDQ21" s="669"/>
      <c r="WDR21" s="669"/>
      <c r="WDS21" s="669"/>
      <c r="WDT21" s="669"/>
      <c r="WDU21" s="669"/>
      <c r="WDV21" s="669"/>
      <c r="WDW21" s="669"/>
      <c r="WDX21" s="669"/>
      <c r="WDY21" s="669"/>
      <c r="WDZ21" s="669"/>
      <c r="WEA21" s="669"/>
      <c r="WEB21" s="669"/>
      <c r="WEC21" s="669"/>
      <c r="WED21" s="669"/>
      <c r="WEE21" s="669"/>
      <c r="WEF21" s="669"/>
      <c r="WEG21" s="669"/>
      <c r="WEH21" s="669"/>
      <c r="WEI21" s="669"/>
      <c r="WEJ21" s="669"/>
      <c r="WEK21" s="669"/>
      <c r="WEL21" s="669"/>
      <c r="WEM21" s="669"/>
      <c r="WEN21" s="669"/>
      <c r="WEO21" s="669"/>
      <c r="WEP21" s="669"/>
      <c r="WEQ21" s="669"/>
      <c r="WER21" s="669"/>
      <c r="WES21" s="669"/>
      <c r="WET21" s="669"/>
      <c r="WEU21" s="669"/>
      <c r="WEV21" s="669"/>
      <c r="WEW21" s="669"/>
      <c r="WEX21" s="669"/>
      <c r="WEY21" s="669"/>
      <c r="WEZ21" s="669"/>
      <c r="WFA21" s="669"/>
      <c r="WFB21" s="669"/>
      <c r="WFC21" s="669"/>
      <c r="WFD21" s="669"/>
      <c r="WFE21" s="669"/>
      <c r="WFF21" s="669"/>
      <c r="WFG21" s="669"/>
      <c r="WFH21" s="669"/>
      <c r="WFI21" s="669"/>
      <c r="WFJ21" s="669"/>
      <c r="WFK21" s="669"/>
      <c r="WFL21" s="669"/>
      <c r="WFM21" s="669"/>
      <c r="WFN21" s="669"/>
      <c r="WFO21" s="669"/>
      <c r="WFP21" s="669"/>
      <c r="WFQ21" s="669"/>
      <c r="WFR21" s="669"/>
      <c r="WFS21" s="669"/>
      <c r="WFT21" s="669"/>
      <c r="WFU21" s="669"/>
      <c r="WFV21" s="669"/>
      <c r="WFW21" s="669"/>
      <c r="WFX21" s="669"/>
      <c r="WFY21" s="669"/>
      <c r="WFZ21" s="669"/>
      <c r="WGA21" s="669"/>
      <c r="WGB21" s="669"/>
      <c r="WGC21" s="669"/>
      <c r="WGD21" s="669"/>
      <c r="WGE21" s="669"/>
      <c r="WGF21" s="669"/>
      <c r="WGG21" s="669"/>
      <c r="WGH21" s="669"/>
      <c r="WGI21" s="669"/>
      <c r="WGJ21" s="669"/>
      <c r="WGK21" s="669"/>
      <c r="WGL21" s="669"/>
      <c r="WGM21" s="669"/>
      <c r="WGN21" s="669"/>
      <c r="WGO21" s="669"/>
      <c r="WGP21" s="669"/>
      <c r="WGQ21" s="669"/>
      <c r="WGR21" s="669"/>
      <c r="WGS21" s="669"/>
      <c r="WGT21" s="669"/>
      <c r="WGU21" s="669"/>
      <c r="WGV21" s="669"/>
      <c r="WGW21" s="669"/>
      <c r="WGX21" s="669"/>
      <c r="WGY21" s="669"/>
      <c r="WGZ21" s="669"/>
      <c r="WHA21" s="669"/>
      <c r="WHB21" s="669"/>
      <c r="WHC21" s="669"/>
      <c r="WHD21" s="669"/>
      <c r="WHE21" s="669"/>
      <c r="WHF21" s="669"/>
      <c r="WHG21" s="669"/>
      <c r="WHH21" s="669"/>
      <c r="WHI21" s="669"/>
      <c r="WHJ21" s="669"/>
      <c r="WHK21" s="669"/>
      <c r="WHL21" s="669"/>
      <c r="WHM21" s="669"/>
      <c r="WHN21" s="669"/>
      <c r="WHO21" s="669"/>
      <c r="WHP21" s="669"/>
      <c r="WHQ21" s="669"/>
      <c r="WHR21" s="669"/>
      <c r="WHS21" s="669"/>
      <c r="WHT21" s="669"/>
      <c r="WHU21" s="669"/>
      <c r="WHV21" s="669"/>
      <c r="WHW21" s="669"/>
      <c r="WHX21" s="669"/>
      <c r="WHY21" s="669"/>
      <c r="WHZ21" s="669"/>
      <c r="WIA21" s="669"/>
      <c r="WIB21" s="669"/>
      <c r="WIC21" s="669"/>
      <c r="WID21" s="669"/>
      <c r="WIE21" s="669"/>
      <c r="WIF21" s="669"/>
      <c r="WIG21" s="669"/>
      <c r="WIH21" s="669"/>
      <c r="WII21" s="669"/>
      <c r="WIJ21" s="669"/>
      <c r="WIK21" s="669"/>
      <c r="WIL21" s="669"/>
      <c r="WIM21" s="669"/>
      <c r="WIN21" s="669"/>
      <c r="WIO21" s="669"/>
      <c r="WIP21" s="669"/>
      <c r="WIQ21" s="669"/>
      <c r="WIR21" s="669"/>
      <c r="WIS21" s="669"/>
      <c r="WIT21" s="669"/>
      <c r="WIU21" s="669"/>
      <c r="WIV21" s="669"/>
      <c r="WIW21" s="669"/>
      <c r="WIX21" s="669"/>
      <c r="WIY21" s="669"/>
      <c r="WIZ21" s="669"/>
      <c r="WJA21" s="669"/>
      <c r="WJB21" s="669"/>
      <c r="WJC21" s="669"/>
      <c r="WJD21" s="669"/>
      <c r="WJE21" s="669"/>
      <c r="WJF21" s="669"/>
      <c r="WJG21" s="669"/>
      <c r="WJH21" s="669"/>
      <c r="WJI21" s="669"/>
      <c r="WJJ21" s="669"/>
      <c r="WJK21" s="669"/>
      <c r="WJL21" s="669"/>
      <c r="WJM21" s="669"/>
      <c r="WJN21" s="669"/>
      <c r="WJO21" s="669"/>
      <c r="WJP21" s="669"/>
      <c r="WJQ21" s="669"/>
      <c r="WJR21" s="669"/>
      <c r="WJS21" s="669"/>
      <c r="WJT21" s="669"/>
      <c r="WJU21" s="669"/>
      <c r="WJV21" s="669"/>
      <c r="WJW21" s="669"/>
      <c r="WJX21" s="669"/>
      <c r="WJY21" s="669"/>
      <c r="WJZ21" s="669"/>
      <c r="WKA21" s="669"/>
      <c r="WKB21" s="669"/>
      <c r="WKC21" s="669"/>
      <c r="WKD21" s="669"/>
      <c r="WKE21" s="669"/>
      <c r="WKF21" s="669"/>
      <c r="WKG21" s="669"/>
      <c r="WKH21" s="669"/>
      <c r="WKI21" s="669"/>
      <c r="WKJ21" s="669"/>
      <c r="WKK21" s="669"/>
      <c r="WKL21" s="669"/>
      <c r="WKM21" s="669"/>
      <c r="WKN21" s="669"/>
      <c r="WKO21" s="669"/>
      <c r="WKP21" s="669"/>
      <c r="WKQ21" s="669"/>
      <c r="WKR21" s="669"/>
      <c r="WKS21" s="669"/>
      <c r="WKT21" s="669"/>
      <c r="WKU21" s="669"/>
      <c r="WKV21" s="669"/>
      <c r="WKW21" s="669"/>
      <c r="WKX21" s="669"/>
      <c r="WKY21" s="669"/>
      <c r="WKZ21" s="669"/>
      <c r="WLA21" s="669"/>
      <c r="WLB21" s="669"/>
      <c r="WLC21" s="669"/>
      <c r="WLD21" s="669"/>
      <c r="WLE21" s="669"/>
      <c r="WLF21" s="669"/>
      <c r="WLG21" s="669"/>
      <c r="WLH21" s="669"/>
      <c r="WLI21" s="669"/>
      <c r="WLJ21" s="669"/>
      <c r="WLK21" s="669"/>
      <c r="WLL21" s="669"/>
      <c r="WLM21" s="669"/>
      <c r="WLN21" s="669"/>
      <c r="WLO21" s="669"/>
      <c r="WLP21" s="669"/>
      <c r="WLQ21" s="669"/>
      <c r="WLR21" s="669"/>
      <c r="WLS21" s="669"/>
      <c r="WLT21" s="669"/>
      <c r="WLU21" s="669"/>
      <c r="WLV21" s="669"/>
      <c r="WLW21" s="669"/>
      <c r="WLX21" s="669"/>
      <c r="WLY21" s="669"/>
      <c r="WLZ21" s="669"/>
      <c r="WMA21" s="669"/>
      <c r="WMB21" s="669"/>
      <c r="WMC21" s="669"/>
      <c r="WMD21" s="669"/>
      <c r="WME21" s="669"/>
      <c r="WMF21" s="669"/>
      <c r="WMG21" s="669"/>
      <c r="WMH21" s="669"/>
      <c r="WMI21" s="669"/>
      <c r="WMJ21" s="669"/>
      <c r="WMK21" s="669"/>
      <c r="WML21" s="669"/>
      <c r="WMM21" s="669"/>
      <c r="WMN21" s="669"/>
      <c r="WMO21" s="669"/>
      <c r="WMP21" s="669"/>
      <c r="WMQ21" s="669"/>
      <c r="WMR21" s="669"/>
      <c r="WMS21" s="669"/>
      <c r="WMT21" s="669"/>
      <c r="WMU21" s="669"/>
      <c r="WMV21" s="669"/>
      <c r="WMW21" s="669"/>
      <c r="WMX21" s="669"/>
      <c r="WMY21" s="669"/>
      <c r="WMZ21" s="669"/>
      <c r="WNA21" s="669"/>
      <c r="WNB21" s="669"/>
      <c r="WNC21" s="669"/>
      <c r="WND21" s="669"/>
      <c r="WNE21" s="669"/>
      <c r="WNF21" s="669"/>
      <c r="WNG21" s="669"/>
      <c r="WNH21" s="669"/>
      <c r="WNI21" s="669"/>
      <c r="WNJ21" s="669"/>
      <c r="WNK21" s="669"/>
      <c r="WNL21" s="669"/>
      <c r="WNM21" s="669"/>
      <c r="WNN21" s="669"/>
      <c r="WNO21" s="669"/>
      <c r="WNP21" s="669"/>
      <c r="WNQ21" s="669"/>
      <c r="WNR21" s="669"/>
      <c r="WNS21" s="669"/>
      <c r="WNT21" s="669"/>
      <c r="WNU21" s="669"/>
      <c r="WNV21" s="669"/>
      <c r="WNW21" s="669"/>
      <c r="WNX21" s="669"/>
      <c r="WNY21" s="669"/>
      <c r="WNZ21" s="669"/>
      <c r="WOA21" s="669"/>
      <c r="WOB21" s="669"/>
      <c r="WOC21" s="669"/>
      <c r="WOD21" s="669"/>
      <c r="WOE21" s="669"/>
      <c r="WOF21" s="669"/>
      <c r="WOG21" s="669"/>
      <c r="WOH21" s="669"/>
      <c r="WOI21" s="669"/>
      <c r="WOJ21" s="669"/>
      <c r="WOK21" s="669"/>
      <c r="WOL21" s="669"/>
      <c r="WOM21" s="669"/>
      <c r="WON21" s="669"/>
      <c r="WOO21" s="669"/>
      <c r="WOP21" s="669"/>
      <c r="WOQ21" s="669"/>
      <c r="WOR21" s="669"/>
      <c r="WOS21" s="669"/>
      <c r="WOT21" s="669"/>
      <c r="WOU21" s="669"/>
      <c r="WOV21" s="669"/>
      <c r="WOW21" s="669"/>
      <c r="WOX21" s="669"/>
      <c r="WOY21" s="669"/>
      <c r="WOZ21" s="669"/>
      <c r="WPA21" s="669"/>
      <c r="WPB21" s="669"/>
      <c r="WPC21" s="669"/>
      <c r="WPD21" s="669"/>
      <c r="WPE21" s="669"/>
      <c r="WPF21" s="669"/>
      <c r="WPG21" s="669"/>
      <c r="WPH21" s="669"/>
      <c r="WPI21" s="669"/>
      <c r="WPJ21" s="669"/>
      <c r="WPK21" s="669"/>
      <c r="WPL21" s="669"/>
      <c r="WPM21" s="669"/>
      <c r="WPN21" s="669"/>
      <c r="WPO21" s="669"/>
      <c r="WPP21" s="669"/>
      <c r="WPQ21" s="669"/>
      <c r="WPR21" s="669"/>
      <c r="WPS21" s="669"/>
      <c r="WPT21" s="669"/>
      <c r="WPU21" s="669"/>
      <c r="WPV21" s="669"/>
      <c r="WPW21" s="669"/>
      <c r="WPX21" s="669"/>
      <c r="WPY21" s="669"/>
      <c r="WPZ21" s="669"/>
      <c r="WQA21" s="669"/>
      <c r="WQB21" s="669"/>
      <c r="WQC21" s="669"/>
      <c r="WQD21" s="669"/>
      <c r="WQE21" s="669"/>
      <c r="WQF21" s="669"/>
      <c r="WQG21" s="669"/>
      <c r="WQH21" s="669"/>
      <c r="WQI21" s="669"/>
      <c r="WQJ21" s="669"/>
      <c r="WQK21" s="669"/>
      <c r="WQL21" s="669"/>
      <c r="WQM21" s="669"/>
      <c r="WQN21" s="669"/>
      <c r="WQO21" s="669"/>
      <c r="WQP21" s="669"/>
      <c r="WQQ21" s="669"/>
      <c r="WQR21" s="669"/>
      <c r="WQS21" s="669"/>
      <c r="WQT21" s="669"/>
      <c r="WQU21" s="669"/>
      <c r="WQV21" s="669"/>
      <c r="WQW21" s="669"/>
      <c r="WQX21" s="669"/>
      <c r="WQY21" s="669"/>
      <c r="WQZ21" s="669"/>
      <c r="WRA21" s="669"/>
      <c r="WRB21" s="669"/>
      <c r="WRC21" s="669"/>
      <c r="WRD21" s="669"/>
      <c r="WRE21" s="669"/>
      <c r="WRF21" s="669"/>
      <c r="WRG21" s="669"/>
      <c r="WRH21" s="669"/>
      <c r="WRI21" s="669"/>
      <c r="WRJ21" s="669"/>
      <c r="WRK21" s="669"/>
      <c r="WRL21" s="669"/>
      <c r="WRM21" s="669"/>
      <c r="WRN21" s="669"/>
      <c r="WRO21" s="669"/>
      <c r="WRP21" s="669"/>
      <c r="WRQ21" s="669"/>
      <c r="WRR21" s="669"/>
      <c r="WRS21" s="669"/>
      <c r="WRT21" s="669"/>
      <c r="WRU21" s="669"/>
      <c r="WRV21" s="669"/>
      <c r="WRW21" s="669"/>
      <c r="WRX21" s="669"/>
      <c r="WRY21" s="669"/>
      <c r="WRZ21" s="669"/>
      <c r="WSA21" s="669"/>
      <c r="WSB21" s="669"/>
      <c r="WSC21" s="669"/>
      <c r="WSD21" s="669"/>
      <c r="WSE21" s="669"/>
      <c r="WSF21" s="669"/>
      <c r="WSG21" s="669"/>
      <c r="WSH21" s="669"/>
      <c r="WSI21" s="669"/>
      <c r="WSJ21" s="669"/>
      <c r="WSK21" s="669"/>
      <c r="WSL21" s="669"/>
      <c r="WSM21" s="669"/>
      <c r="WSN21" s="669"/>
      <c r="WSO21" s="669"/>
      <c r="WSP21" s="669"/>
      <c r="WSQ21" s="669"/>
      <c r="WSR21" s="669"/>
      <c r="WSS21" s="669"/>
      <c r="WST21" s="669"/>
      <c r="WSU21" s="669"/>
      <c r="WSV21" s="669"/>
      <c r="WSW21" s="669"/>
      <c r="WSX21" s="669"/>
      <c r="WSY21" s="669"/>
      <c r="WSZ21" s="669"/>
      <c r="WTA21" s="669"/>
      <c r="WTB21" s="669"/>
      <c r="WTC21" s="669"/>
      <c r="WTD21" s="669"/>
      <c r="WTE21" s="669"/>
      <c r="WTF21" s="669"/>
      <c r="WTG21" s="669"/>
      <c r="WTH21" s="669"/>
      <c r="WTI21" s="669"/>
      <c r="WTJ21" s="669"/>
      <c r="WTK21" s="669"/>
      <c r="WTL21" s="669"/>
      <c r="WTM21" s="669"/>
      <c r="WTN21" s="669"/>
      <c r="WTO21" s="669"/>
      <c r="WTP21" s="669"/>
      <c r="WTQ21" s="669"/>
      <c r="WTR21" s="669"/>
      <c r="WTS21" s="669"/>
      <c r="WTT21" s="669"/>
      <c r="WTU21" s="669"/>
      <c r="WTV21" s="669"/>
      <c r="WTW21" s="669"/>
      <c r="WTX21" s="669"/>
      <c r="WTY21" s="669"/>
      <c r="WTZ21" s="669"/>
      <c r="WUA21" s="669"/>
      <c r="WUB21" s="669"/>
      <c r="WUC21" s="669"/>
      <c r="WUD21" s="669"/>
      <c r="WUE21" s="669"/>
      <c r="WUF21" s="669"/>
      <c r="WUG21" s="669"/>
      <c r="WUH21" s="669"/>
      <c r="WUI21" s="669"/>
      <c r="WUJ21" s="669"/>
      <c r="WUK21" s="669"/>
      <c r="WUL21" s="669"/>
      <c r="WUM21" s="669"/>
      <c r="WUN21" s="669"/>
      <c r="WUO21" s="669"/>
      <c r="WUP21" s="669"/>
      <c r="WUQ21" s="669"/>
      <c r="WUR21" s="669"/>
      <c r="WUS21" s="669"/>
      <c r="WUT21" s="669"/>
      <c r="WUU21" s="669"/>
      <c r="WUV21" s="669"/>
      <c r="WUW21" s="669"/>
      <c r="WUX21" s="669"/>
      <c r="WUY21" s="669"/>
      <c r="WUZ21" s="669"/>
      <c r="WVA21" s="669"/>
      <c r="WVB21" s="669"/>
      <c r="WVC21" s="669"/>
      <c r="WVD21" s="669"/>
      <c r="WVE21" s="669"/>
      <c r="WVF21" s="669"/>
      <c r="WVG21" s="669"/>
      <c r="WVH21" s="669"/>
      <c r="WVI21" s="669"/>
      <c r="WVJ21" s="669"/>
      <c r="WVK21" s="669"/>
      <c r="WVL21" s="669"/>
      <c r="WVM21" s="669"/>
      <c r="WVN21" s="669"/>
      <c r="WVO21" s="669"/>
      <c r="WVP21" s="669"/>
      <c r="WVQ21" s="669"/>
      <c r="WVR21" s="669"/>
      <c r="WVS21" s="669"/>
      <c r="WVT21" s="669"/>
      <c r="WVU21" s="669"/>
      <c r="WVV21" s="669"/>
      <c r="WVW21" s="669"/>
      <c r="WVX21" s="669"/>
      <c r="WVY21" s="669"/>
      <c r="WVZ21" s="669"/>
      <c r="WWA21" s="669"/>
      <c r="WWB21" s="669"/>
      <c r="WWC21" s="669"/>
      <c r="WWD21" s="669"/>
      <c r="WWE21" s="669"/>
      <c r="WWF21" s="669"/>
      <c r="WWG21" s="669"/>
      <c r="WWH21" s="669"/>
      <c r="WWI21" s="669"/>
      <c r="WWJ21" s="669"/>
      <c r="WWK21" s="669"/>
      <c r="WWL21" s="669"/>
      <c r="WWM21" s="669"/>
      <c r="WWN21" s="669"/>
      <c r="WWO21" s="669"/>
      <c r="WWP21" s="669"/>
      <c r="WWQ21" s="669"/>
      <c r="WWR21" s="669"/>
      <c r="WWS21" s="669"/>
      <c r="WWT21" s="669"/>
      <c r="WWU21" s="669"/>
      <c r="WWV21" s="669"/>
      <c r="WWW21" s="669"/>
      <c r="WWX21" s="669"/>
      <c r="WWY21" s="669"/>
      <c r="WWZ21" s="669"/>
      <c r="WXA21" s="669"/>
      <c r="WXB21" s="669"/>
      <c r="WXC21" s="669"/>
      <c r="WXD21" s="669"/>
      <c r="WXE21" s="669"/>
      <c r="WXF21" s="669"/>
      <c r="WXG21" s="669"/>
      <c r="WXH21" s="669"/>
      <c r="WXI21" s="669"/>
      <c r="WXJ21" s="669"/>
      <c r="WXK21" s="669"/>
      <c r="WXL21" s="669"/>
      <c r="WXM21" s="669"/>
      <c r="WXN21" s="669"/>
      <c r="WXO21" s="669"/>
      <c r="WXP21" s="669"/>
      <c r="WXQ21" s="669"/>
      <c r="WXR21" s="669"/>
      <c r="WXS21" s="669"/>
      <c r="WXT21" s="669"/>
      <c r="WXU21" s="669"/>
      <c r="WXV21" s="669"/>
      <c r="WXW21" s="669"/>
      <c r="WXX21" s="669"/>
      <c r="WXY21" s="669"/>
      <c r="WXZ21" s="669"/>
      <c r="WYA21" s="669"/>
      <c r="WYB21" s="669"/>
      <c r="WYC21" s="669"/>
      <c r="WYD21" s="669"/>
      <c r="WYE21" s="669"/>
      <c r="WYF21" s="669"/>
      <c r="WYG21" s="669"/>
      <c r="WYH21" s="669"/>
      <c r="WYI21" s="669"/>
      <c r="WYJ21" s="669"/>
      <c r="WYK21" s="669"/>
      <c r="WYL21" s="669"/>
      <c r="WYM21" s="669"/>
      <c r="WYN21" s="669"/>
      <c r="WYO21" s="669"/>
      <c r="WYP21" s="669"/>
      <c r="WYQ21" s="669"/>
      <c r="WYR21" s="669"/>
      <c r="WYS21" s="669"/>
      <c r="WYT21" s="669"/>
      <c r="WYU21" s="669"/>
      <c r="WYV21" s="669"/>
      <c r="WYW21" s="669"/>
      <c r="WYX21" s="669"/>
      <c r="WYY21" s="669"/>
      <c r="WYZ21" s="669"/>
      <c r="WZA21" s="669"/>
      <c r="WZB21" s="669"/>
      <c r="WZC21" s="669"/>
      <c r="WZD21" s="669"/>
      <c r="WZE21" s="669"/>
      <c r="WZF21" s="669"/>
      <c r="WZG21" s="669"/>
      <c r="WZH21" s="669"/>
      <c r="WZI21" s="669"/>
      <c r="WZJ21" s="669"/>
      <c r="WZK21" s="669"/>
      <c r="WZL21" s="669"/>
      <c r="WZM21" s="669"/>
      <c r="WZN21" s="669"/>
      <c r="WZO21" s="669"/>
      <c r="WZP21" s="669"/>
      <c r="WZQ21" s="669"/>
      <c r="WZR21" s="669"/>
      <c r="WZS21" s="669"/>
      <c r="WZT21" s="669"/>
      <c r="WZU21" s="669"/>
      <c r="WZV21" s="669"/>
      <c r="WZW21" s="669"/>
      <c r="WZX21" s="669"/>
      <c r="WZY21" s="669"/>
      <c r="WZZ21" s="669"/>
      <c r="XAA21" s="669"/>
      <c r="XAB21" s="669"/>
      <c r="XAC21" s="669"/>
      <c r="XAD21" s="669"/>
      <c r="XAE21" s="669"/>
      <c r="XAF21" s="669"/>
      <c r="XAG21" s="669"/>
      <c r="XAH21" s="669"/>
      <c r="XAI21" s="669"/>
      <c r="XAJ21" s="669"/>
      <c r="XAK21" s="669"/>
      <c r="XAL21" s="669"/>
      <c r="XAM21" s="669"/>
      <c r="XAN21" s="669"/>
      <c r="XAO21" s="669"/>
      <c r="XAP21" s="669"/>
      <c r="XAQ21" s="669"/>
      <c r="XAR21" s="669"/>
      <c r="XAS21" s="669"/>
      <c r="XAT21" s="669"/>
      <c r="XAU21" s="669"/>
      <c r="XAV21" s="669"/>
      <c r="XAW21" s="669"/>
      <c r="XAX21" s="669"/>
      <c r="XAY21" s="669"/>
      <c r="XAZ21" s="669"/>
      <c r="XBA21" s="669"/>
      <c r="XBB21" s="669"/>
      <c r="XBC21" s="669"/>
      <c r="XBD21" s="669"/>
      <c r="XBE21" s="669"/>
      <c r="XBF21" s="669"/>
      <c r="XBG21" s="669"/>
      <c r="XBH21" s="669"/>
      <c r="XBI21" s="669"/>
      <c r="XBJ21" s="669"/>
      <c r="XBK21" s="669"/>
      <c r="XBL21" s="669"/>
      <c r="XBM21" s="669"/>
      <c r="XBN21" s="669"/>
      <c r="XBO21" s="669"/>
      <c r="XBP21" s="669"/>
      <c r="XBQ21" s="669"/>
      <c r="XBR21" s="669"/>
      <c r="XBS21" s="669"/>
      <c r="XBT21" s="669"/>
      <c r="XBU21" s="669"/>
      <c r="XBV21" s="669"/>
      <c r="XBW21" s="669"/>
      <c r="XBX21" s="669"/>
      <c r="XBY21" s="669"/>
      <c r="XBZ21" s="669"/>
      <c r="XCA21" s="669"/>
      <c r="XCB21" s="669"/>
      <c r="XCC21" s="669"/>
      <c r="XCD21" s="669"/>
      <c r="XCE21" s="669"/>
      <c r="XCF21" s="669"/>
      <c r="XCG21" s="669"/>
      <c r="XCH21" s="669"/>
      <c r="XCI21" s="669"/>
      <c r="XCJ21" s="669"/>
      <c r="XCK21" s="669"/>
      <c r="XCL21" s="669"/>
      <c r="XCM21" s="669"/>
      <c r="XCN21" s="669"/>
      <c r="XCO21" s="669"/>
      <c r="XCP21" s="669"/>
      <c r="XCQ21" s="669"/>
      <c r="XCR21" s="669"/>
      <c r="XCS21" s="669"/>
      <c r="XCT21" s="669"/>
      <c r="XCU21" s="669"/>
      <c r="XCV21" s="669"/>
      <c r="XCW21" s="669"/>
      <c r="XCX21" s="669"/>
      <c r="XCY21" s="669"/>
      <c r="XCZ21" s="669"/>
      <c r="XDA21" s="669"/>
      <c r="XDB21" s="669"/>
      <c r="XDC21" s="669"/>
      <c r="XDD21" s="669"/>
      <c r="XDE21" s="669"/>
      <c r="XDF21" s="669"/>
      <c r="XDG21" s="669"/>
      <c r="XDH21" s="669"/>
      <c r="XDI21" s="669"/>
      <c r="XDJ21" s="669"/>
      <c r="XDK21" s="669"/>
      <c r="XDL21" s="669"/>
      <c r="XDM21" s="669"/>
      <c r="XDN21" s="669"/>
      <c r="XDO21" s="669"/>
      <c r="XDP21" s="669"/>
      <c r="XDQ21" s="669"/>
      <c r="XDR21" s="669"/>
      <c r="XDS21" s="669"/>
      <c r="XDT21" s="669"/>
      <c r="XDU21" s="669"/>
      <c r="XDV21" s="669"/>
      <c r="XDW21" s="669"/>
      <c r="XDX21" s="669"/>
      <c r="XDY21" s="669"/>
      <c r="XDZ21" s="669"/>
      <c r="XEA21" s="669"/>
      <c r="XEB21" s="669"/>
      <c r="XEC21" s="669"/>
      <c r="XED21" s="669"/>
      <c r="XEE21" s="669"/>
      <c r="XEF21" s="669"/>
      <c r="XEG21" s="669"/>
      <c r="XEH21" s="669"/>
      <c r="XEI21" s="669"/>
      <c r="XEJ21" s="669"/>
      <c r="XEK21" s="669"/>
      <c r="XEL21" s="669"/>
      <c r="XEM21" s="669"/>
      <c r="XEN21" s="669"/>
      <c r="XEO21" s="669"/>
      <c r="XEP21" s="669"/>
      <c r="XEQ21" s="669"/>
      <c r="XER21" s="669"/>
      <c r="XES21" s="669"/>
      <c r="XET21" s="669"/>
    </row>
    <row r="22" customHeight="1" spans="1:9">
      <c r="A22" s="532" t="s">
        <v>100</v>
      </c>
      <c r="B22" s="649">
        <v>4500</v>
      </c>
      <c r="C22" s="648">
        <v>4940</v>
      </c>
      <c r="D22" s="649">
        <f t="shared" si="0"/>
        <v>440</v>
      </c>
      <c r="E22" s="676">
        <f t="shared" si="4"/>
        <v>109.8</v>
      </c>
      <c r="F22" s="676">
        <f t="shared" si="1"/>
        <v>83</v>
      </c>
      <c r="H22" s="649">
        <v>5952</v>
      </c>
      <c r="I22" s="681">
        <f t="shared" si="2"/>
        <v>83</v>
      </c>
    </row>
    <row r="23" customHeight="1" spans="1:9">
      <c r="A23" s="532" t="s">
        <v>101</v>
      </c>
      <c r="B23" s="649">
        <v>4000</v>
      </c>
      <c r="C23" s="648">
        <v>4439</v>
      </c>
      <c r="D23" s="649">
        <f t="shared" si="0"/>
        <v>439</v>
      </c>
      <c r="E23" s="676">
        <f t="shared" si="4"/>
        <v>111</v>
      </c>
      <c r="F23" s="676">
        <f t="shared" si="1"/>
        <v>88.2</v>
      </c>
      <c r="H23" s="649">
        <v>5034</v>
      </c>
      <c r="I23" s="681">
        <f t="shared" si="2"/>
        <v>88.2</v>
      </c>
    </row>
    <row r="24" customHeight="1" spans="1:9">
      <c r="A24" s="532" t="s">
        <v>102</v>
      </c>
      <c r="B24" s="649">
        <v>6100</v>
      </c>
      <c r="C24" s="648">
        <v>6947</v>
      </c>
      <c r="D24" s="649">
        <f t="shared" si="0"/>
        <v>847</v>
      </c>
      <c r="E24" s="676">
        <f t="shared" si="4"/>
        <v>113.9</v>
      </c>
      <c r="F24" s="676">
        <f t="shared" si="1"/>
        <v>137.3</v>
      </c>
      <c r="H24" s="649">
        <v>5059</v>
      </c>
      <c r="I24" s="681">
        <f t="shared" si="2"/>
        <v>137.3</v>
      </c>
    </row>
    <row r="25" customHeight="1" spans="1:9">
      <c r="A25" s="532" t="s">
        <v>103</v>
      </c>
      <c r="B25" s="649">
        <v>2210</v>
      </c>
      <c r="C25" s="648">
        <v>1870</v>
      </c>
      <c r="D25" s="649">
        <f t="shared" si="0"/>
        <v>-340</v>
      </c>
      <c r="E25" s="676">
        <f t="shared" si="4"/>
        <v>84.6</v>
      </c>
      <c r="F25" s="676"/>
      <c r="H25" s="649">
        <v>0</v>
      </c>
      <c r="I25" s="681" t="e">
        <f t="shared" si="2"/>
        <v>#DIV/0!</v>
      </c>
    </row>
    <row r="26" customHeight="1" spans="1:9">
      <c r="A26" s="532" t="s">
        <v>104</v>
      </c>
      <c r="B26" s="649">
        <v>23795</v>
      </c>
      <c r="C26" s="648">
        <v>19886</v>
      </c>
      <c r="D26" s="649">
        <f t="shared" si="0"/>
        <v>-3909</v>
      </c>
      <c r="E26" s="676">
        <f t="shared" si="4"/>
        <v>83.6</v>
      </c>
      <c r="F26" s="676">
        <f t="shared" si="1"/>
        <v>82.9</v>
      </c>
      <c r="H26" s="649">
        <v>24000</v>
      </c>
      <c r="I26" s="681">
        <f t="shared" si="2"/>
        <v>82.9</v>
      </c>
    </row>
    <row r="27" customHeight="1" spans="1:9">
      <c r="A27" s="532" t="s">
        <v>105</v>
      </c>
      <c r="B27" s="649">
        <v>3450</v>
      </c>
      <c r="C27" s="648"/>
      <c r="D27" s="649"/>
      <c r="E27" s="676"/>
      <c r="F27" s="676"/>
      <c r="H27" s="649"/>
      <c r="I27" s="681"/>
    </row>
    <row r="28" customHeight="1" spans="1:9">
      <c r="A28" s="532" t="s">
        <v>106</v>
      </c>
      <c r="B28" s="649">
        <v>190</v>
      </c>
      <c r="C28" s="648">
        <v>196</v>
      </c>
      <c r="D28" s="649">
        <f>C28-B28</f>
        <v>6</v>
      </c>
      <c r="E28" s="676">
        <f>C28/B28*100</f>
        <v>103.2</v>
      </c>
      <c r="F28" s="676">
        <f t="shared" ref="F28:F37" si="5">C28/H28*100</f>
        <v>61.6</v>
      </c>
      <c r="H28" s="649">
        <v>318</v>
      </c>
      <c r="I28" s="681">
        <f t="shared" ref="I28:I42" si="6">C28/H28*100</f>
        <v>61.6</v>
      </c>
    </row>
    <row r="29" s="669" customFormat="1" customHeight="1" spans="1:16384">
      <c r="A29" s="532" t="s">
        <v>107</v>
      </c>
      <c r="B29" s="649">
        <v>90</v>
      </c>
      <c r="C29" s="648">
        <v>90</v>
      </c>
      <c r="D29" s="649">
        <f>C29-B29</f>
        <v>0</v>
      </c>
      <c r="E29" s="676">
        <f>C29/B29*100</f>
        <v>100</v>
      </c>
      <c r="F29" s="676">
        <f t="shared" si="5"/>
        <v>360</v>
      </c>
      <c r="G29" s="666"/>
      <c r="H29" s="649">
        <v>25</v>
      </c>
      <c r="I29" s="681">
        <f t="shared" si="6"/>
        <v>360</v>
      </c>
      <c r="J29" s="666"/>
      <c r="K29" s="666"/>
      <c r="L29" s="666"/>
      <c r="M29" s="666"/>
      <c r="N29" s="666"/>
      <c r="O29" s="666"/>
      <c r="P29" s="666"/>
      <c r="Q29" s="666"/>
      <c r="R29" s="666"/>
      <c r="S29" s="666"/>
      <c r="T29" s="666"/>
      <c r="U29" s="666"/>
      <c r="V29" s="666"/>
      <c r="W29" s="666"/>
      <c r="X29" s="666"/>
      <c r="Y29" s="666"/>
      <c r="Z29" s="666"/>
      <c r="AA29" s="666"/>
      <c r="AB29" s="666"/>
      <c r="AC29" s="666"/>
      <c r="AD29" s="666"/>
      <c r="AE29" s="666"/>
      <c r="AF29" s="666"/>
      <c r="AG29" s="666"/>
      <c r="AH29" s="666"/>
      <c r="AI29" s="666"/>
      <c r="AJ29" s="666"/>
      <c r="AK29" s="666"/>
      <c r="AL29" s="666"/>
      <c r="AM29" s="666"/>
      <c r="AN29" s="666"/>
      <c r="AO29" s="666"/>
      <c r="AP29" s="666"/>
      <c r="AQ29" s="666"/>
      <c r="AR29" s="666"/>
      <c r="AS29" s="666"/>
      <c r="AT29" s="666"/>
      <c r="AU29" s="666"/>
      <c r="AV29" s="666"/>
      <c r="AW29" s="666"/>
      <c r="AX29" s="666"/>
      <c r="AY29" s="666"/>
      <c r="AZ29" s="666"/>
      <c r="BA29" s="666"/>
      <c r="BB29" s="666"/>
      <c r="BC29" s="666"/>
      <c r="BD29" s="666"/>
      <c r="BE29" s="666"/>
      <c r="BF29" s="666"/>
      <c r="BG29" s="666"/>
      <c r="BH29" s="666"/>
      <c r="BI29" s="666"/>
      <c r="BJ29" s="666"/>
      <c r="BK29" s="666"/>
      <c r="BL29" s="666"/>
      <c r="BM29" s="666"/>
      <c r="BN29" s="666"/>
      <c r="BO29" s="666"/>
      <c r="BP29" s="666"/>
      <c r="BQ29" s="666"/>
      <c r="BR29" s="666"/>
      <c r="BS29" s="666"/>
      <c r="BT29" s="666"/>
      <c r="BU29" s="666"/>
      <c r="BV29" s="666"/>
      <c r="BW29" s="666"/>
      <c r="BX29" s="666"/>
      <c r="BY29" s="666"/>
      <c r="BZ29" s="666"/>
      <c r="CA29" s="666"/>
      <c r="CB29" s="666"/>
      <c r="CC29" s="666"/>
      <c r="CD29" s="666"/>
      <c r="CE29" s="666"/>
      <c r="CF29" s="666"/>
      <c r="CG29" s="666"/>
      <c r="CH29" s="666"/>
      <c r="CI29" s="666"/>
      <c r="CJ29" s="666"/>
      <c r="CK29" s="666"/>
      <c r="CL29" s="666"/>
      <c r="CM29" s="666"/>
      <c r="CN29" s="666"/>
      <c r="CO29" s="666"/>
      <c r="CP29" s="666"/>
      <c r="CQ29" s="666"/>
      <c r="CR29" s="666"/>
      <c r="CS29" s="666"/>
      <c r="CT29" s="666"/>
      <c r="CU29" s="666"/>
      <c r="CV29" s="666"/>
      <c r="CW29" s="666"/>
      <c r="CX29" s="666"/>
      <c r="CY29" s="666"/>
      <c r="CZ29" s="666"/>
      <c r="DA29" s="666"/>
      <c r="DB29" s="666"/>
      <c r="DC29" s="666"/>
      <c r="DD29" s="666"/>
      <c r="DE29" s="666"/>
      <c r="DF29" s="666"/>
      <c r="DG29" s="666"/>
      <c r="DH29" s="666"/>
      <c r="DI29" s="666"/>
      <c r="DJ29" s="666"/>
      <c r="DK29" s="666"/>
      <c r="DL29" s="666"/>
      <c r="DM29" s="666"/>
      <c r="DN29" s="666"/>
      <c r="DO29" s="666"/>
      <c r="DP29" s="666"/>
      <c r="DQ29" s="666"/>
      <c r="DR29" s="666"/>
      <c r="DS29" s="666"/>
      <c r="DT29" s="666"/>
      <c r="DU29" s="666"/>
      <c r="DV29" s="666"/>
      <c r="DW29" s="666"/>
      <c r="DX29" s="666"/>
      <c r="DY29" s="666"/>
      <c r="DZ29" s="666"/>
      <c r="EA29" s="666"/>
      <c r="EB29" s="666"/>
      <c r="EC29" s="666"/>
      <c r="ED29" s="666"/>
      <c r="EE29" s="666"/>
      <c r="EF29" s="666"/>
      <c r="EG29" s="666"/>
      <c r="EH29" s="666"/>
      <c r="EI29" s="666"/>
      <c r="EJ29" s="666"/>
      <c r="EK29" s="666"/>
      <c r="EL29" s="666"/>
      <c r="EM29" s="666"/>
      <c r="EN29" s="666"/>
      <c r="EO29" s="666"/>
      <c r="EP29" s="666"/>
      <c r="EQ29" s="666"/>
      <c r="ER29" s="666"/>
      <c r="ES29" s="666"/>
      <c r="ET29" s="666"/>
      <c r="EU29" s="666"/>
      <c r="EV29" s="666"/>
      <c r="EW29" s="666"/>
      <c r="EX29" s="666"/>
      <c r="EY29" s="666"/>
      <c r="EZ29" s="666"/>
      <c r="FA29" s="666"/>
      <c r="FB29" s="666"/>
      <c r="FC29" s="666"/>
      <c r="FD29" s="666"/>
      <c r="FE29" s="666"/>
      <c r="FF29" s="666"/>
      <c r="FG29" s="666"/>
      <c r="FH29" s="666"/>
      <c r="FI29" s="666"/>
      <c r="FJ29" s="666"/>
      <c r="FK29" s="666"/>
      <c r="FL29" s="666"/>
      <c r="FM29" s="666"/>
      <c r="FN29" s="666"/>
      <c r="FO29" s="666"/>
      <c r="FP29" s="666"/>
      <c r="FQ29" s="666"/>
      <c r="FR29" s="666"/>
      <c r="FS29" s="666"/>
      <c r="FT29" s="666"/>
      <c r="FU29" s="666"/>
      <c r="FV29" s="666"/>
      <c r="FW29" s="666"/>
      <c r="FX29" s="666"/>
      <c r="FY29" s="666"/>
      <c r="FZ29" s="666"/>
      <c r="GA29" s="666"/>
      <c r="GB29" s="666"/>
      <c r="GC29" s="666"/>
      <c r="GD29" s="666"/>
      <c r="GE29" s="666"/>
      <c r="GF29" s="666"/>
      <c r="GG29" s="666"/>
      <c r="GH29" s="666"/>
      <c r="GI29" s="666"/>
      <c r="GJ29" s="666"/>
      <c r="GK29" s="666"/>
      <c r="GL29" s="666"/>
      <c r="GM29" s="666"/>
      <c r="GN29" s="666"/>
      <c r="GO29" s="666"/>
      <c r="GP29" s="666"/>
      <c r="GQ29" s="666"/>
      <c r="GR29" s="666"/>
      <c r="GS29" s="666"/>
      <c r="GT29" s="666"/>
      <c r="GU29" s="666"/>
      <c r="GV29" s="666"/>
      <c r="GW29" s="666"/>
      <c r="GX29" s="666"/>
      <c r="GY29" s="666"/>
      <c r="GZ29" s="666"/>
      <c r="HA29" s="666"/>
      <c r="HB29" s="666"/>
      <c r="HC29" s="666"/>
      <c r="HD29" s="666"/>
      <c r="HE29" s="666"/>
      <c r="HF29" s="666"/>
      <c r="HG29" s="666"/>
      <c r="HH29" s="666"/>
      <c r="HI29" s="666"/>
      <c r="HJ29" s="666"/>
      <c r="HK29" s="666"/>
      <c r="HL29" s="666"/>
      <c r="HM29" s="666"/>
      <c r="HN29" s="666"/>
      <c r="HO29" s="666"/>
      <c r="HP29" s="666"/>
      <c r="HQ29" s="666"/>
      <c r="HR29" s="666"/>
      <c r="HS29" s="666"/>
      <c r="HT29" s="666"/>
      <c r="HU29" s="666"/>
      <c r="HV29" s="666"/>
      <c r="HW29" s="666"/>
      <c r="HX29" s="666"/>
      <c r="HY29" s="666"/>
      <c r="HZ29" s="666"/>
      <c r="IA29" s="666"/>
      <c r="IB29" s="666"/>
      <c r="IC29" s="666"/>
      <c r="ID29" s="666"/>
      <c r="IE29" s="666"/>
      <c r="IF29" s="666"/>
      <c r="IG29" s="666"/>
      <c r="IH29" s="666"/>
      <c r="II29" s="666"/>
      <c r="IJ29" s="666"/>
      <c r="IK29" s="666"/>
      <c r="IL29" s="666"/>
      <c r="IM29" s="666"/>
      <c r="IN29" s="666"/>
      <c r="IO29" s="666"/>
      <c r="IP29" s="666"/>
      <c r="IQ29" s="666"/>
      <c r="IR29" s="666"/>
      <c r="IS29" s="666"/>
      <c r="IT29" s="666"/>
      <c r="IU29" s="666"/>
      <c r="IV29" s="666"/>
      <c r="IW29" s="666"/>
      <c r="IX29" s="666"/>
      <c r="IY29" s="666"/>
      <c r="IZ29" s="666"/>
      <c r="JA29" s="666"/>
      <c r="JB29" s="666"/>
      <c r="JC29" s="666"/>
      <c r="JD29" s="666"/>
      <c r="JE29" s="666"/>
      <c r="JF29" s="666"/>
      <c r="JG29" s="666"/>
      <c r="JH29" s="666"/>
      <c r="JI29" s="666"/>
      <c r="JJ29" s="666"/>
      <c r="JK29" s="666"/>
      <c r="JL29" s="666"/>
      <c r="JM29" s="666"/>
      <c r="JN29" s="666"/>
      <c r="JO29" s="666"/>
      <c r="JP29" s="666"/>
      <c r="JQ29" s="666"/>
      <c r="JR29" s="666"/>
      <c r="JS29" s="666"/>
      <c r="JT29" s="666"/>
      <c r="JU29" s="666"/>
      <c r="JV29" s="666"/>
      <c r="JW29" s="666"/>
      <c r="JX29" s="666"/>
      <c r="JY29" s="666"/>
      <c r="JZ29" s="666"/>
      <c r="KA29" s="666"/>
      <c r="KB29" s="666"/>
      <c r="KC29" s="666"/>
      <c r="KD29" s="666"/>
      <c r="KE29" s="666"/>
      <c r="KF29" s="666"/>
      <c r="KG29" s="666"/>
      <c r="KH29" s="666"/>
      <c r="KI29" s="666"/>
      <c r="KJ29" s="666"/>
      <c r="KK29" s="666"/>
      <c r="KL29" s="666"/>
      <c r="KM29" s="666"/>
      <c r="KN29" s="666"/>
      <c r="KO29" s="666"/>
      <c r="KP29" s="666"/>
      <c r="KQ29" s="666"/>
      <c r="KR29" s="666"/>
      <c r="KS29" s="666"/>
      <c r="KT29" s="666"/>
      <c r="KU29" s="666"/>
      <c r="KV29" s="666"/>
      <c r="KW29" s="666"/>
      <c r="KX29" s="666"/>
      <c r="KY29" s="666"/>
      <c r="KZ29" s="666"/>
      <c r="LA29" s="666"/>
      <c r="LB29" s="666"/>
      <c r="LC29" s="666"/>
      <c r="LD29" s="666"/>
      <c r="LE29" s="666"/>
      <c r="LF29" s="666"/>
      <c r="LG29" s="666"/>
      <c r="LH29" s="666"/>
      <c r="LI29" s="666"/>
      <c r="LJ29" s="666"/>
      <c r="LK29" s="666"/>
      <c r="LL29" s="666"/>
      <c r="LM29" s="666"/>
      <c r="LN29" s="666"/>
      <c r="LO29" s="666"/>
      <c r="LP29" s="666"/>
      <c r="LQ29" s="666"/>
      <c r="LR29" s="666"/>
      <c r="LS29" s="666"/>
      <c r="LT29" s="666"/>
      <c r="LU29" s="666"/>
      <c r="LV29" s="666"/>
      <c r="LW29" s="666"/>
      <c r="LX29" s="666"/>
      <c r="LY29" s="666"/>
      <c r="LZ29" s="666"/>
      <c r="MA29" s="666"/>
      <c r="MB29" s="666"/>
      <c r="MC29" s="666"/>
      <c r="MD29" s="666"/>
      <c r="ME29" s="666"/>
      <c r="MF29" s="666"/>
      <c r="MG29" s="666"/>
      <c r="MH29" s="666"/>
      <c r="MI29" s="666"/>
      <c r="MJ29" s="666"/>
      <c r="MK29" s="666"/>
      <c r="ML29" s="666"/>
      <c r="MM29" s="666"/>
      <c r="MN29" s="666"/>
      <c r="MO29" s="666"/>
      <c r="MP29" s="666"/>
      <c r="MQ29" s="666"/>
      <c r="MR29" s="666"/>
      <c r="MS29" s="666"/>
      <c r="MT29" s="666"/>
      <c r="MU29" s="666"/>
      <c r="MV29" s="666"/>
      <c r="MW29" s="666"/>
      <c r="MX29" s="666"/>
      <c r="MY29" s="666"/>
      <c r="MZ29" s="666"/>
      <c r="NA29" s="666"/>
      <c r="NB29" s="666"/>
      <c r="NC29" s="666"/>
      <c r="ND29" s="666"/>
      <c r="NE29" s="666"/>
      <c r="NF29" s="666"/>
      <c r="NG29" s="666"/>
      <c r="NH29" s="666"/>
      <c r="NI29" s="666"/>
      <c r="NJ29" s="666"/>
      <c r="NK29" s="666"/>
      <c r="NL29" s="666"/>
      <c r="NM29" s="666"/>
      <c r="NN29" s="666"/>
      <c r="NO29" s="666"/>
      <c r="NP29" s="666"/>
      <c r="NQ29" s="666"/>
      <c r="NR29" s="666"/>
      <c r="NS29" s="666"/>
      <c r="NT29" s="666"/>
      <c r="NU29" s="666"/>
      <c r="NV29" s="666"/>
      <c r="NW29" s="666"/>
      <c r="NX29" s="666"/>
      <c r="NY29" s="666"/>
      <c r="NZ29" s="666"/>
      <c r="OA29" s="666"/>
      <c r="OB29" s="666"/>
      <c r="OC29" s="666"/>
      <c r="OD29" s="666"/>
      <c r="OE29" s="666"/>
      <c r="OF29" s="666"/>
      <c r="OG29" s="666"/>
      <c r="OH29" s="666"/>
      <c r="OI29" s="666"/>
      <c r="OJ29" s="666"/>
      <c r="OK29" s="666"/>
      <c r="OL29" s="666"/>
      <c r="OM29" s="666"/>
      <c r="ON29" s="666"/>
      <c r="OO29" s="666"/>
      <c r="OP29" s="666"/>
      <c r="OQ29" s="666"/>
      <c r="OR29" s="666"/>
      <c r="OS29" s="666"/>
      <c r="OT29" s="666"/>
      <c r="OU29" s="666"/>
      <c r="OV29" s="666"/>
      <c r="OW29" s="666"/>
      <c r="OX29" s="666"/>
      <c r="OY29" s="666"/>
      <c r="OZ29" s="666"/>
      <c r="PA29" s="666"/>
      <c r="PB29" s="666"/>
      <c r="PC29" s="666"/>
      <c r="PD29" s="666"/>
      <c r="PE29" s="666"/>
      <c r="PF29" s="666"/>
      <c r="PG29" s="666"/>
      <c r="PH29" s="666"/>
      <c r="PI29" s="666"/>
      <c r="PJ29" s="666"/>
      <c r="PK29" s="666"/>
      <c r="PL29" s="666"/>
      <c r="PM29" s="666"/>
      <c r="PN29" s="666"/>
      <c r="PO29" s="666"/>
      <c r="PP29" s="666"/>
      <c r="PQ29" s="666"/>
      <c r="PR29" s="666"/>
      <c r="PS29" s="666"/>
      <c r="PT29" s="666"/>
      <c r="PU29" s="666"/>
      <c r="PV29" s="666"/>
      <c r="PW29" s="666"/>
      <c r="PX29" s="666"/>
      <c r="PY29" s="666"/>
      <c r="PZ29" s="666"/>
      <c r="QA29" s="666"/>
      <c r="QB29" s="666"/>
      <c r="QC29" s="666"/>
      <c r="QD29" s="666"/>
      <c r="QE29" s="666"/>
      <c r="QF29" s="666"/>
      <c r="QG29" s="666"/>
      <c r="QH29" s="666"/>
      <c r="QI29" s="666"/>
      <c r="QJ29" s="666"/>
      <c r="QK29" s="666"/>
      <c r="QL29" s="666"/>
      <c r="QM29" s="666"/>
      <c r="QN29" s="666"/>
      <c r="QO29" s="666"/>
      <c r="QP29" s="666"/>
      <c r="QQ29" s="666"/>
      <c r="QR29" s="666"/>
      <c r="QS29" s="666"/>
      <c r="QT29" s="666"/>
      <c r="QU29" s="666"/>
      <c r="QV29" s="666"/>
      <c r="QW29" s="666"/>
      <c r="QX29" s="666"/>
      <c r="QY29" s="666"/>
      <c r="QZ29" s="666"/>
      <c r="RA29" s="666"/>
      <c r="RB29" s="666"/>
      <c r="RC29" s="666"/>
      <c r="RD29" s="666"/>
      <c r="RE29" s="666"/>
      <c r="RF29" s="666"/>
      <c r="RG29" s="666"/>
      <c r="RH29" s="666"/>
      <c r="RI29" s="666"/>
      <c r="RJ29" s="666"/>
      <c r="RK29" s="666"/>
      <c r="RL29" s="666"/>
      <c r="RM29" s="666"/>
      <c r="RN29" s="666"/>
      <c r="RO29" s="666"/>
      <c r="RP29" s="666"/>
      <c r="RQ29" s="666"/>
      <c r="RR29" s="666"/>
      <c r="RS29" s="666"/>
      <c r="RT29" s="666"/>
      <c r="RU29" s="666"/>
      <c r="RV29" s="666"/>
      <c r="RW29" s="666"/>
      <c r="RX29" s="666"/>
      <c r="RY29" s="666"/>
      <c r="RZ29" s="666"/>
      <c r="SA29" s="666"/>
      <c r="SB29" s="666"/>
      <c r="SC29" s="666"/>
      <c r="SD29" s="666"/>
      <c r="SE29" s="666"/>
      <c r="SF29" s="666"/>
      <c r="SG29" s="666"/>
      <c r="SH29" s="666"/>
      <c r="SI29" s="666"/>
      <c r="SJ29" s="666"/>
      <c r="SK29" s="666"/>
      <c r="SL29" s="666"/>
      <c r="SM29" s="666"/>
      <c r="SN29" s="666"/>
      <c r="SO29" s="666"/>
      <c r="SP29" s="666"/>
      <c r="SQ29" s="666"/>
      <c r="SR29" s="666"/>
      <c r="SS29" s="666"/>
      <c r="ST29" s="666"/>
      <c r="SU29" s="666"/>
      <c r="SV29" s="666"/>
      <c r="SW29" s="666"/>
      <c r="SX29" s="666"/>
      <c r="SY29" s="666"/>
      <c r="SZ29" s="666"/>
      <c r="TA29" s="666"/>
      <c r="TB29" s="666"/>
      <c r="TC29" s="666"/>
      <c r="TD29" s="666"/>
      <c r="TE29" s="666"/>
      <c r="TF29" s="666"/>
      <c r="TG29" s="666"/>
      <c r="TH29" s="666"/>
      <c r="TI29" s="666"/>
      <c r="TJ29" s="666"/>
      <c r="TK29" s="666"/>
      <c r="TL29" s="666"/>
      <c r="TM29" s="666"/>
      <c r="TN29" s="666"/>
      <c r="TO29" s="666"/>
      <c r="TP29" s="666"/>
      <c r="TQ29" s="666"/>
      <c r="TR29" s="666"/>
      <c r="TS29" s="666"/>
      <c r="TT29" s="666"/>
      <c r="TU29" s="666"/>
      <c r="TV29" s="666"/>
      <c r="TW29" s="666"/>
      <c r="TX29" s="666"/>
      <c r="TY29" s="666"/>
      <c r="TZ29" s="666"/>
      <c r="UA29" s="666"/>
      <c r="UB29" s="666"/>
      <c r="UC29" s="666"/>
      <c r="UD29" s="666"/>
      <c r="UE29" s="666"/>
      <c r="UF29" s="666"/>
      <c r="UG29" s="666"/>
      <c r="UH29" s="666"/>
      <c r="UI29" s="666"/>
      <c r="UJ29" s="666"/>
      <c r="UK29" s="666"/>
      <c r="UL29" s="666"/>
      <c r="UM29" s="666"/>
      <c r="UN29" s="666"/>
      <c r="UO29" s="666"/>
      <c r="UP29" s="666"/>
      <c r="UQ29" s="666"/>
      <c r="UR29" s="666"/>
      <c r="US29" s="666"/>
      <c r="UT29" s="666"/>
      <c r="UU29" s="666"/>
      <c r="UV29" s="666"/>
      <c r="UW29" s="666"/>
      <c r="UX29" s="666"/>
      <c r="UY29" s="666"/>
      <c r="UZ29" s="666"/>
      <c r="VA29" s="666"/>
      <c r="VB29" s="666"/>
      <c r="VC29" s="666"/>
      <c r="VD29" s="666"/>
      <c r="VE29" s="666"/>
      <c r="VF29" s="666"/>
      <c r="VG29" s="666"/>
      <c r="VH29" s="666"/>
      <c r="VI29" s="666"/>
      <c r="VJ29" s="666"/>
      <c r="VK29" s="666"/>
      <c r="VL29" s="666"/>
      <c r="VM29" s="666"/>
      <c r="VN29" s="666"/>
      <c r="VO29" s="666"/>
      <c r="VP29" s="666"/>
      <c r="VQ29" s="666"/>
      <c r="VR29" s="666"/>
      <c r="VS29" s="666"/>
      <c r="VT29" s="666"/>
      <c r="VU29" s="666"/>
      <c r="VV29" s="666"/>
      <c r="VW29" s="666"/>
      <c r="VX29" s="666"/>
      <c r="VY29" s="666"/>
      <c r="VZ29" s="666"/>
      <c r="WA29" s="666"/>
      <c r="WB29" s="666"/>
      <c r="WC29" s="666"/>
      <c r="WD29" s="666"/>
      <c r="WE29" s="666"/>
      <c r="WF29" s="666"/>
      <c r="WG29" s="666"/>
      <c r="WH29" s="666"/>
      <c r="WI29" s="666"/>
      <c r="WJ29" s="666"/>
      <c r="WK29" s="666"/>
      <c r="WL29" s="666"/>
      <c r="WM29" s="666"/>
      <c r="WN29" s="666"/>
      <c r="WO29" s="666"/>
      <c r="WP29" s="666"/>
      <c r="WQ29" s="666"/>
      <c r="WR29" s="666"/>
      <c r="WS29" s="666"/>
      <c r="WT29" s="666"/>
      <c r="WU29" s="666"/>
      <c r="WV29" s="666"/>
      <c r="WW29" s="666"/>
      <c r="WX29" s="666"/>
      <c r="WY29" s="666"/>
      <c r="WZ29" s="666"/>
      <c r="XA29" s="666"/>
      <c r="XB29" s="666"/>
      <c r="XC29" s="666"/>
      <c r="XD29" s="666"/>
      <c r="XE29" s="666"/>
      <c r="XF29" s="666"/>
      <c r="XG29" s="666"/>
      <c r="XH29" s="666"/>
      <c r="XI29" s="666"/>
      <c r="XJ29" s="666"/>
      <c r="XK29" s="666"/>
      <c r="XL29" s="666"/>
      <c r="XM29" s="666"/>
      <c r="XN29" s="666"/>
      <c r="XO29" s="666"/>
      <c r="XP29" s="666"/>
      <c r="XQ29" s="666"/>
      <c r="XR29" s="666"/>
      <c r="XS29" s="666"/>
      <c r="XT29" s="666"/>
      <c r="XU29" s="666"/>
      <c r="XV29" s="666"/>
      <c r="XW29" s="666"/>
      <c r="XX29" s="666"/>
      <c r="XY29" s="666"/>
      <c r="XZ29" s="666"/>
      <c r="YA29" s="666"/>
      <c r="YB29" s="666"/>
      <c r="YC29" s="666"/>
      <c r="YD29" s="666"/>
      <c r="YE29" s="666"/>
      <c r="YF29" s="666"/>
      <c r="YG29" s="666"/>
      <c r="YH29" s="666"/>
      <c r="YI29" s="666"/>
      <c r="YJ29" s="666"/>
      <c r="YK29" s="666"/>
      <c r="YL29" s="666"/>
      <c r="YM29" s="666"/>
      <c r="YN29" s="666"/>
      <c r="YO29" s="666"/>
      <c r="YP29" s="666"/>
      <c r="YQ29" s="666"/>
      <c r="YR29" s="666"/>
      <c r="YS29" s="666"/>
      <c r="YT29" s="666"/>
      <c r="YU29" s="666"/>
      <c r="YV29" s="666"/>
      <c r="YW29" s="666"/>
      <c r="YX29" s="666"/>
      <c r="YY29" s="666"/>
      <c r="YZ29" s="666"/>
      <c r="ZA29" s="666"/>
      <c r="ZB29" s="666"/>
      <c r="ZC29" s="666"/>
      <c r="ZD29" s="666"/>
      <c r="ZE29" s="666"/>
      <c r="ZF29" s="666"/>
      <c r="ZG29" s="666"/>
      <c r="ZH29" s="666"/>
      <c r="ZI29" s="666"/>
      <c r="ZJ29" s="666"/>
      <c r="ZK29" s="666"/>
      <c r="ZL29" s="666"/>
      <c r="ZM29" s="666"/>
      <c r="ZN29" s="666"/>
      <c r="ZO29" s="666"/>
      <c r="ZP29" s="666"/>
      <c r="ZQ29" s="666"/>
      <c r="ZR29" s="666"/>
      <c r="ZS29" s="666"/>
      <c r="ZT29" s="666"/>
      <c r="ZU29" s="666"/>
      <c r="ZV29" s="666"/>
      <c r="ZW29" s="666"/>
      <c r="ZX29" s="666"/>
      <c r="ZY29" s="666"/>
      <c r="ZZ29" s="666"/>
      <c r="AAA29" s="666"/>
      <c r="AAB29" s="666"/>
      <c r="AAC29" s="666"/>
      <c r="AAD29" s="666"/>
      <c r="AAE29" s="666"/>
      <c r="AAF29" s="666"/>
      <c r="AAG29" s="666"/>
      <c r="AAH29" s="666"/>
      <c r="AAI29" s="666"/>
      <c r="AAJ29" s="666"/>
      <c r="AAK29" s="666"/>
      <c r="AAL29" s="666"/>
      <c r="AAM29" s="666"/>
      <c r="AAN29" s="666"/>
      <c r="AAO29" s="666"/>
      <c r="AAP29" s="666"/>
      <c r="AAQ29" s="666"/>
      <c r="AAR29" s="666"/>
      <c r="AAS29" s="666"/>
      <c r="AAT29" s="666"/>
      <c r="AAU29" s="666"/>
      <c r="AAV29" s="666"/>
      <c r="AAW29" s="666"/>
      <c r="AAX29" s="666"/>
      <c r="AAY29" s="666"/>
      <c r="AAZ29" s="666"/>
      <c r="ABA29" s="666"/>
      <c r="ABB29" s="666"/>
      <c r="ABC29" s="666"/>
      <c r="ABD29" s="666"/>
      <c r="ABE29" s="666"/>
      <c r="ABF29" s="666"/>
      <c r="ABG29" s="666"/>
      <c r="ABH29" s="666"/>
      <c r="ABI29" s="666"/>
      <c r="ABJ29" s="666"/>
      <c r="ABK29" s="666"/>
      <c r="ABL29" s="666"/>
      <c r="ABM29" s="666"/>
      <c r="ABN29" s="666"/>
      <c r="ABO29" s="666"/>
      <c r="ABP29" s="666"/>
      <c r="ABQ29" s="666"/>
      <c r="ABR29" s="666"/>
      <c r="ABS29" s="666"/>
      <c r="ABT29" s="666"/>
      <c r="ABU29" s="666"/>
      <c r="ABV29" s="666"/>
      <c r="ABW29" s="666"/>
      <c r="ABX29" s="666"/>
      <c r="ABY29" s="666"/>
      <c r="ABZ29" s="666"/>
      <c r="ACA29" s="666"/>
      <c r="ACB29" s="666"/>
      <c r="ACC29" s="666"/>
      <c r="ACD29" s="666"/>
      <c r="ACE29" s="666"/>
      <c r="ACF29" s="666"/>
      <c r="ACG29" s="666"/>
      <c r="ACH29" s="666"/>
      <c r="ACI29" s="666"/>
      <c r="ACJ29" s="666"/>
      <c r="ACK29" s="666"/>
      <c r="ACL29" s="666"/>
      <c r="ACM29" s="666"/>
      <c r="ACN29" s="666"/>
      <c r="ACO29" s="666"/>
      <c r="ACP29" s="666"/>
      <c r="ACQ29" s="666"/>
      <c r="ACR29" s="666"/>
      <c r="ACS29" s="666"/>
      <c r="ACT29" s="666"/>
      <c r="ACU29" s="666"/>
      <c r="ACV29" s="666"/>
      <c r="ACW29" s="666"/>
      <c r="ACX29" s="666"/>
      <c r="ACY29" s="666"/>
      <c r="ACZ29" s="666"/>
      <c r="ADA29" s="666"/>
      <c r="ADB29" s="666"/>
      <c r="ADC29" s="666"/>
      <c r="ADD29" s="666"/>
      <c r="ADE29" s="666"/>
      <c r="ADF29" s="666"/>
      <c r="ADG29" s="666"/>
      <c r="ADH29" s="666"/>
      <c r="ADI29" s="666"/>
      <c r="ADJ29" s="666"/>
      <c r="ADK29" s="666"/>
      <c r="ADL29" s="666"/>
      <c r="ADM29" s="666"/>
      <c r="ADN29" s="666"/>
      <c r="ADO29" s="666"/>
      <c r="ADP29" s="666"/>
      <c r="ADQ29" s="666"/>
      <c r="ADR29" s="666"/>
      <c r="ADS29" s="666"/>
      <c r="ADT29" s="666"/>
      <c r="ADU29" s="666"/>
      <c r="ADV29" s="666"/>
      <c r="ADW29" s="666"/>
      <c r="ADX29" s="666"/>
      <c r="ADY29" s="666"/>
      <c r="ADZ29" s="666"/>
      <c r="AEA29" s="666"/>
      <c r="AEB29" s="666"/>
      <c r="AEC29" s="666"/>
      <c r="AED29" s="666"/>
      <c r="AEE29" s="666"/>
      <c r="AEF29" s="666"/>
      <c r="AEG29" s="666"/>
      <c r="AEH29" s="666"/>
      <c r="AEI29" s="666"/>
      <c r="AEJ29" s="666"/>
      <c r="AEK29" s="666"/>
      <c r="AEL29" s="666"/>
      <c r="AEM29" s="666"/>
      <c r="AEN29" s="666"/>
      <c r="AEO29" s="666"/>
      <c r="AEP29" s="666"/>
      <c r="AEQ29" s="666"/>
      <c r="AER29" s="666"/>
      <c r="AES29" s="666"/>
      <c r="AET29" s="666"/>
      <c r="AEU29" s="666"/>
      <c r="AEV29" s="666"/>
      <c r="AEW29" s="666"/>
      <c r="AEX29" s="666"/>
      <c r="AEY29" s="666"/>
      <c r="AEZ29" s="666"/>
      <c r="AFA29" s="666"/>
      <c r="AFB29" s="666"/>
      <c r="AFC29" s="666"/>
      <c r="AFD29" s="666"/>
      <c r="AFE29" s="666"/>
      <c r="AFF29" s="666"/>
      <c r="AFG29" s="666"/>
      <c r="AFH29" s="666"/>
      <c r="AFI29" s="666"/>
      <c r="AFJ29" s="666"/>
      <c r="AFK29" s="666"/>
      <c r="AFL29" s="666"/>
      <c r="AFM29" s="666"/>
      <c r="AFN29" s="666"/>
      <c r="AFO29" s="666"/>
      <c r="AFP29" s="666"/>
      <c r="AFQ29" s="666"/>
      <c r="AFR29" s="666"/>
      <c r="AFS29" s="666"/>
      <c r="AFT29" s="666"/>
      <c r="AFU29" s="666"/>
      <c r="AFV29" s="666"/>
      <c r="AFW29" s="666"/>
      <c r="AFX29" s="666"/>
      <c r="AFY29" s="666"/>
      <c r="AFZ29" s="666"/>
      <c r="AGA29" s="666"/>
      <c r="AGB29" s="666"/>
      <c r="AGC29" s="666"/>
      <c r="AGD29" s="666"/>
      <c r="AGE29" s="666"/>
      <c r="AGF29" s="666"/>
      <c r="AGG29" s="666"/>
      <c r="AGH29" s="666"/>
      <c r="AGI29" s="666"/>
      <c r="AGJ29" s="666"/>
      <c r="AGK29" s="666"/>
      <c r="AGL29" s="666"/>
      <c r="AGM29" s="666"/>
      <c r="AGN29" s="666"/>
      <c r="AGO29" s="666"/>
      <c r="AGP29" s="666"/>
      <c r="AGQ29" s="666"/>
      <c r="AGR29" s="666"/>
      <c r="AGS29" s="666"/>
      <c r="AGT29" s="666"/>
      <c r="AGU29" s="666"/>
      <c r="AGV29" s="666"/>
      <c r="AGW29" s="666"/>
      <c r="AGX29" s="666"/>
      <c r="AGY29" s="666"/>
      <c r="AGZ29" s="666"/>
      <c r="AHA29" s="666"/>
      <c r="AHB29" s="666"/>
      <c r="AHC29" s="666"/>
      <c r="AHD29" s="666"/>
      <c r="AHE29" s="666"/>
      <c r="AHF29" s="666"/>
      <c r="AHG29" s="666"/>
      <c r="AHH29" s="666"/>
      <c r="AHI29" s="666"/>
      <c r="AHJ29" s="666"/>
      <c r="AHK29" s="666"/>
      <c r="AHL29" s="666"/>
      <c r="AHM29" s="666"/>
      <c r="AHN29" s="666"/>
      <c r="AHO29" s="666"/>
      <c r="AHP29" s="666"/>
      <c r="AHQ29" s="666"/>
      <c r="AHR29" s="666"/>
      <c r="AHS29" s="666"/>
      <c r="AHT29" s="666"/>
      <c r="AHU29" s="666"/>
      <c r="AHV29" s="666"/>
      <c r="AHW29" s="666"/>
      <c r="AHX29" s="666"/>
      <c r="AHY29" s="666"/>
      <c r="AHZ29" s="666"/>
      <c r="AIA29" s="666"/>
      <c r="AIB29" s="666"/>
      <c r="AIC29" s="666"/>
      <c r="AID29" s="666"/>
      <c r="AIE29" s="666"/>
      <c r="AIF29" s="666"/>
      <c r="AIG29" s="666"/>
      <c r="AIH29" s="666"/>
      <c r="AII29" s="666"/>
      <c r="AIJ29" s="666"/>
      <c r="AIK29" s="666"/>
      <c r="AIL29" s="666"/>
      <c r="AIM29" s="666"/>
      <c r="AIN29" s="666"/>
      <c r="AIO29" s="666"/>
      <c r="AIP29" s="666"/>
      <c r="AIQ29" s="666"/>
      <c r="AIR29" s="666"/>
      <c r="AIS29" s="666"/>
      <c r="AIT29" s="666"/>
      <c r="AIU29" s="666"/>
      <c r="AIV29" s="666"/>
      <c r="AIW29" s="666"/>
      <c r="AIX29" s="666"/>
      <c r="AIY29" s="666"/>
      <c r="AIZ29" s="666"/>
      <c r="AJA29" s="666"/>
      <c r="AJB29" s="666"/>
      <c r="AJC29" s="666"/>
      <c r="AJD29" s="666"/>
      <c r="AJE29" s="666"/>
      <c r="AJF29" s="666"/>
      <c r="AJG29" s="666"/>
      <c r="AJH29" s="666"/>
      <c r="AJI29" s="666"/>
      <c r="AJJ29" s="666"/>
      <c r="AJK29" s="666"/>
      <c r="AJL29" s="666"/>
      <c r="AJM29" s="666"/>
      <c r="AJN29" s="666"/>
      <c r="AJO29" s="666"/>
      <c r="AJP29" s="666"/>
      <c r="AJQ29" s="666"/>
      <c r="AJR29" s="666"/>
      <c r="AJS29" s="666"/>
      <c r="AJT29" s="666"/>
      <c r="AJU29" s="666"/>
      <c r="AJV29" s="666"/>
      <c r="AJW29" s="666"/>
      <c r="AJX29" s="666"/>
      <c r="AJY29" s="666"/>
      <c r="AJZ29" s="666"/>
      <c r="AKA29" s="666"/>
      <c r="AKB29" s="666"/>
      <c r="AKC29" s="666"/>
      <c r="AKD29" s="666"/>
      <c r="AKE29" s="666"/>
      <c r="AKF29" s="666"/>
      <c r="AKG29" s="666"/>
      <c r="AKH29" s="666"/>
      <c r="AKI29" s="666"/>
      <c r="AKJ29" s="666"/>
      <c r="AKK29" s="666"/>
      <c r="AKL29" s="666"/>
      <c r="AKM29" s="666"/>
      <c r="AKN29" s="666"/>
      <c r="AKO29" s="666"/>
      <c r="AKP29" s="666"/>
      <c r="AKQ29" s="666"/>
      <c r="AKR29" s="666"/>
      <c r="AKS29" s="666"/>
      <c r="AKT29" s="666"/>
      <c r="AKU29" s="666"/>
      <c r="AKV29" s="666"/>
      <c r="AKW29" s="666"/>
      <c r="AKX29" s="666"/>
      <c r="AKY29" s="666"/>
      <c r="AKZ29" s="666"/>
      <c r="ALA29" s="666"/>
      <c r="ALB29" s="666"/>
      <c r="ALC29" s="666"/>
      <c r="ALD29" s="666"/>
      <c r="ALE29" s="666"/>
      <c r="ALF29" s="666"/>
      <c r="ALG29" s="666"/>
      <c r="ALH29" s="666"/>
      <c r="ALI29" s="666"/>
      <c r="ALJ29" s="666"/>
      <c r="ALK29" s="666"/>
      <c r="ALL29" s="666"/>
      <c r="ALM29" s="666"/>
      <c r="ALN29" s="666"/>
      <c r="ALO29" s="666"/>
      <c r="ALP29" s="666"/>
      <c r="ALQ29" s="666"/>
      <c r="ALR29" s="666"/>
      <c r="ALS29" s="666"/>
      <c r="ALT29" s="666"/>
      <c r="ALU29" s="666"/>
      <c r="ALV29" s="666"/>
      <c r="ALW29" s="666"/>
      <c r="ALX29" s="666"/>
      <c r="ALY29" s="666"/>
      <c r="ALZ29" s="666"/>
      <c r="AMA29" s="666"/>
      <c r="AMB29" s="666"/>
      <c r="AMC29" s="666"/>
      <c r="AMD29" s="666"/>
      <c r="AME29" s="666"/>
      <c r="AMF29" s="666"/>
      <c r="AMG29" s="666"/>
      <c r="AMH29" s="666"/>
      <c r="AMI29" s="666"/>
      <c r="AMJ29" s="666"/>
      <c r="AMK29" s="666"/>
      <c r="AML29" s="666"/>
      <c r="AMM29" s="666"/>
      <c r="AMN29" s="666"/>
      <c r="AMO29" s="666"/>
      <c r="AMP29" s="666"/>
      <c r="AMQ29" s="666"/>
      <c r="AMR29" s="666"/>
      <c r="AMS29" s="666"/>
      <c r="AMT29" s="666"/>
      <c r="AMU29" s="666"/>
      <c r="AMV29" s="666"/>
      <c r="AMW29" s="666"/>
      <c r="AMX29" s="666"/>
      <c r="AMY29" s="666"/>
      <c r="AMZ29" s="666"/>
      <c r="ANA29" s="666"/>
      <c r="ANB29" s="666"/>
      <c r="ANC29" s="666"/>
      <c r="AND29" s="666"/>
      <c r="ANE29" s="666"/>
      <c r="ANF29" s="666"/>
      <c r="ANG29" s="666"/>
      <c r="ANH29" s="666"/>
      <c r="ANI29" s="666"/>
      <c r="ANJ29" s="666"/>
      <c r="ANK29" s="666"/>
      <c r="ANL29" s="666"/>
      <c r="ANM29" s="666"/>
      <c r="ANN29" s="666"/>
      <c r="ANO29" s="666"/>
      <c r="ANP29" s="666"/>
      <c r="ANQ29" s="666"/>
      <c r="ANR29" s="666"/>
      <c r="ANS29" s="666"/>
      <c r="ANT29" s="666"/>
      <c r="ANU29" s="666"/>
      <c r="ANV29" s="666"/>
      <c r="ANW29" s="666"/>
      <c r="ANX29" s="666"/>
      <c r="ANY29" s="666"/>
      <c r="ANZ29" s="666"/>
      <c r="AOA29" s="666"/>
      <c r="AOB29" s="666"/>
      <c r="AOC29" s="666"/>
      <c r="AOD29" s="666"/>
      <c r="AOE29" s="666"/>
      <c r="AOF29" s="666"/>
      <c r="AOG29" s="666"/>
      <c r="AOH29" s="666"/>
      <c r="AOI29" s="666"/>
      <c r="AOJ29" s="666"/>
      <c r="AOK29" s="666"/>
      <c r="AOL29" s="666"/>
      <c r="AOM29" s="666"/>
      <c r="AON29" s="666"/>
      <c r="AOO29" s="666"/>
      <c r="AOP29" s="666"/>
      <c r="AOQ29" s="666"/>
      <c r="AOR29" s="666"/>
      <c r="AOS29" s="666"/>
      <c r="AOT29" s="666"/>
      <c r="AOU29" s="666"/>
      <c r="AOV29" s="666"/>
      <c r="AOW29" s="666"/>
      <c r="AOX29" s="666"/>
      <c r="AOY29" s="666"/>
      <c r="AOZ29" s="666"/>
      <c r="APA29" s="666"/>
      <c r="APB29" s="666"/>
      <c r="APC29" s="666"/>
      <c r="APD29" s="666"/>
      <c r="APE29" s="666"/>
      <c r="APF29" s="666"/>
      <c r="APG29" s="666"/>
      <c r="APH29" s="666"/>
      <c r="API29" s="666"/>
      <c r="APJ29" s="666"/>
      <c r="APK29" s="666"/>
      <c r="APL29" s="666"/>
      <c r="APM29" s="666"/>
      <c r="APN29" s="666"/>
      <c r="APO29" s="666"/>
      <c r="APP29" s="666"/>
      <c r="APQ29" s="666"/>
      <c r="APR29" s="666"/>
      <c r="APS29" s="666"/>
      <c r="APT29" s="666"/>
      <c r="APU29" s="666"/>
      <c r="APV29" s="666"/>
      <c r="APW29" s="666"/>
      <c r="APX29" s="666"/>
      <c r="APY29" s="666"/>
      <c r="APZ29" s="666"/>
      <c r="AQA29" s="666"/>
      <c r="AQB29" s="666"/>
      <c r="AQC29" s="666"/>
      <c r="AQD29" s="666"/>
      <c r="AQE29" s="666"/>
      <c r="AQF29" s="666"/>
      <c r="AQG29" s="666"/>
      <c r="AQH29" s="666"/>
      <c r="AQI29" s="666"/>
      <c r="AQJ29" s="666"/>
      <c r="AQK29" s="666"/>
      <c r="AQL29" s="666"/>
      <c r="AQM29" s="666"/>
      <c r="AQN29" s="666"/>
      <c r="AQO29" s="666"/>
      <c r="AQP29" s="666"/>
      <c r="AQQ29" s="666"/>
      <c r="AQR29" s="666"/>
      <c r="AQS29" s="666"/>
      <c r="AQT29" s="666"/>
      <c r="AQU29" s="666"/>
      <c r="AQV29" s="666"/>
      <c r="AQW29" s="666"/>
      <c r="AQX29" s="666"/>
      <c r="AQY29" s="666"/>
      <c r="AQZ29" s="666"/>
      <c r="ARA29" s="666"/>
      <c r="ARB29" s="666"/>
      <c r="ARC29" s="666"/>
      <c r="ARD29" s="666"/>
      <c r="ARE29" s="666"/>
      <c r="ARF29" s="666"/>
      <c r="ARG29" s="666"/>
      <c r="ARH29" s="666"/>
      <c r="ARI29" s="666"/>
      <c r="ARJ29" s="666"/>
      <c r="ARK29" s="666"/>
      <c r="ARL29" s="666"/>
      <c r="ARM29" s="666"/>
      <c r="ARN29" s="666"/>
      <c r="ARO29" s="666"/>
      <c r="ARP29" s="666"/>
      <c r="ARQ29" s="666"/>
      <c r="ARR29" s="666"/>
      <c r="ARS29" s="666"/>
      <c r="ART29" s="666"/>
      <c r="ARU29" s="666"/>
      <c r="ARV29" s="666"/>
      <c r="ARW29" s="666"/>
      <c r="ARX29" s="666"/>
      <c r="ARY29" s="666"/>
      <c r="ARZ29" s="666"/>
      <c r="ASA29" s="666"/>
      <c r="ASB29" s="666"/>
      <c r="ASC29" s="666"/>
      <c r="ASD29" s="666"/>
      <c r="ASE29" s="666"/>
      <c r="ASF29" s="666"/>
      <c r="ASG29" s="666"/>
      <c r="ASH29" s="666"/>
      <c r="ASI29" s="666"/>
      <c r="ASJ29" s="666"/>
      <c r="ASK29" s="666"/>
      <c r="ASL29" s="666"/>
      <c r="ASM29" s="666"/>
      <c r="ASN29" s="666"/>
      <c r="ASO29" s="666"/>
      <c r="ASP29" s="666"/>
      <c r="ASQ29" s="666"/>
      <c r="ASR29" s="666"/>
      <c r="ASS29" s="666"/>
      <c r="AST29" s="666"/>
      <c r="ASU29" s="666"/>
      <c r="ASV29" s="666"/>
      <c r="ASW29" s="666"/>
      <c r="ASX29" s="666"/>
      <c r="ASY29" s="666"/>
      <c r="ASZ29" s="666"/>
      <c r="ATA29" s="666"/>
      <c r="ATB29" s="666"/>
      <c r="ATC29" s="666"/>
      <c r="ATD29" s="666"/>
      <c r="ATE29" s="666"/>
      <c r="ATF29" s="666"/>
      <c r="ATG29" s="666"/>
      <c r="ATH29" s="666"/>
      <c r="ATI29" s="666"/>
      <c r="ATJ29" s="666"/>
      <c r="ATK29" s="666"/>
      <c r="ATL29" s="666"/>
      <c r="ATM29" s="666"/>
      <c r="ATN29" s="666"/>
      <c r="ATO29" s="666"/>
      <c r="ATP29" s="666"/>
      <c r="ATQ29" s="666"/>
      <c r="ATR29" s="666"/>
      <c r="ATS29" s="666"/>
      <c r="ATT29" s="666"/>
      <c r="ATU29" s="666"/>
      <c r="ATV29" s="666"/>
      <c r="ATW29" s="666"/>
      <c r="ATX29" s="666"/>
      <c r="ATY29" s="666"/>
      <c r="ATZ29" s="666"/>
      <c r="AUA29" s="666"/>
      <c r="AUB29" s="666"/>
      <c r="AUC29" s="666"/>
      <c r="AUD29" s="666"/>
      <c r="AUE29" s="666"/>
      <c r="AUF29" s="666"/>
      <c r="AUG29" s="666"/>
      <c r="AUH29" s="666"/>
      <c r="AUI29" s="666"/>
      <c r="AUJ29" s="666"/>
      <c r="AUK29" s="666"/>
      <c r="AUL29" s="666"/>
      <c r="AUM29" s="666"/>
      <c r="AUN29" s="666"/>
      <c r="AUO29" s="666"/>
      <c r="AUP29" s="666"/>
      <c r="AUQ29" s="666"/>
      <c r="AUR29" s="666"/>
      <c r="AUS29" s="666"/>
      <c r="AUT29" s="666"/>
      <c r="AUU29" s="666"/>
      <c r="AUV29" s="666"/>
      <c r="AUW29" s="666"/>
      <c r="AUX29" s="666"/>
      <c r="AUY29" s="666"/>
      <c r="AUZ29" s="666"/>
      <c r="AVA29" s="666"/>
      <c r="AVB29" s="666"/>
      <c r="AVC29" s="666"/>
      <c r="AVD29" s="666"/>
      <c r="AVE29" s="666"/>
      <c r="AVF29" s="666"/>
      <c r="AVG29" s="666"/>
      <c r="AVH29" s="666"/>
      <c r="AVI29" s="666"/>
      <c r="AVJ29" s="666"/>
      <c r="AVK29" s="666"/>
      <c r="AVL29" s="666"/>
      <c r="AVM29" s="666"/>
      <c r="AVN29" s="666"/>
      <c r="AVO29" s="666"/>
      <c r="AVP29" s="666"/>
      <c r="AVQ29" s="666"/>
      <c r="AVR29" s="666"/>
      <c r="AVS29" s="666"/>
      <c r="AVT29" s="666"/>
      <c r="AVU29" s="666"/>
      <c r="AVV29" s="666"/>
      <c r="AVW29" s="666"/>
      <c r="AVX29" s="666"/>
      <c r="AVY29" s="666"/>
      <c r="AVZ29" s="666"/>
      <c r="AWA29" s="666"/>
      <c r="AWB29" s="666"/>
      <c r="AWC29" s="666"/>
      <c r="AWD29" s="666"/>
      <c r="AWE29" s="666"/>
      <c r="AWF29" s="666"/>
      <c r="AWG29" s="666"/>
      <c r="AWH29" s="666"/>
      <c r="AWI29" s="666"/>
      <c r="AWJ29" s="666"/>
      <c r="AWK29" s="666"/>
      <c r="AWL29" s="666"/>
      <c r="AWM29" s="666"/>
      <c r="AWN29" s="666"/>
      <c r="AWO29" s="666"/>
      <c r="AWP29" s="666"/>
      <c r="AWQ29" s="666"/>
      <c r="AWR29" s="666"/>
      <c r="AWS29" s="666"/>
      <c r="AWT29" s="666"/>
      <c r="AWU29" s="666"/>
      <c r="AWV29" s="666"/>
      <c r="AWW29" s="666"/>
      <c r="AWX29" s="666"/>
      <c r="AWY29" s="666"/>
      <c r="AWZ29" s="666"/>
      <c r="AXA29" s="666"/>
      <c r="AXB29" s="666"/>
      <c r="AXC29" s="666"/>
      <c r="AXD29" s="666"/>
      <c r="AXE29" s="666"/>
      <c r="AXF29" s="666"/>
      <c r="AXG29" s="666"/>
      <c r="AXH29" s="666"/>
      <c r="AXI29" s="666"/>
      <c r="AXJ29" s="666"/>
      <c r="AXK29" s="666"/>
      <c r="AXL29" s="666"/>
      <c r="AXM29" s="666"/>
      <c r="AXN29" s="666"/>
      <c r="AXO29" s="666"/>
      <c r="AXP29" s="666"/>
      <c r="AXQ29" s="666"/>
      <c r="AXR29" s="666"/>
      <c r="AXS29" s="666"/>
      <c r="AXT29" s="666"/>
      <c r="AXU29" s="666"/>
      <c r="AXV29" s="666"/>
      <c r="AXW29" s="666"/>
      <c r="AXX29" s="666"/>
      <c r="AXY29" s="666"/>
      <c r="AXZ29" s="666"/>
      <c r="AYA29" s="666"/>
      <c r="AYB29" s="666"/>
      <c r="AYC29" s="666"/>
      <c r="AYD29" s="666"/>
      <c r="AYE29" s="666"/>
      <c r="AYF29" s="666"/>
      <c r="AYG29" s="666"/>
      <c r="AYH29" s="666"/>
      <c r="AYI29" s="666"/>
      <c r="AYJ29" s="666"/>
      <c r="AYK29" s="666"/>
      <c r="AYL29" s="666"/>
      <c r="AYM29" s="666"/>
      <c r="AYN29" s="666"/>
      <c r="AYO29" s="666"/>
      <c r="AYP29" s="666"/>
      <c r="AYQ29" s="666"/>
      <c r="AYR29" s="666"/>
      <c r="AYS29" s="666"/>
      <c r="AYT29" s="666"/>
      <c r="AYU29" s="666"/>
      <c r="AYV29" s="666"/>
      <c r="AYW29" s="666"/>
      <c r="AYX29" s="666"/>
      <c r="AYY29" s="666"/>
      <c r="AYZ29" s="666"/>
      <c r="AZA29" s="666"/>
      <c r="AZB29" s="666"/>
      <c r="AZC29" s="666"/>
      <c r="AZD29" s="666"/>
      <c r="AZE29" s="666"/>
      <c r="AZF29" s="666"/>
      <c r="AZG29" s="666"/>
      <c r="AZH29" s="666"/>
      <c r="AZI29" s="666"/>
      <c r="AZJ29" s="666"/>
      <c r="AZK29" s="666"/>
      <c r="AZL29" s="666"/>
      <c r="AZM29" s="666"/>
      <c r="AZN29" s="666"/>
      <c r="AZO29" s="666"/>
      <c r="AZP29" s="666"/>
      <c r="AZQ29" s="666"/>
      <c r="AZR29" s="666"/>
      <c r="AZS29" s="666"/>
      <c r="AZT29" s="666"/>
      <c r="AZU29" s="666"/>
      <c r="AZV29" s="666"/>
      <c r="AZW29" s="666"/>
      <c r="AZX29" s="666"/>
      <c r="AZY29" s="666"/>
      <c r="AZZ29" s="666"/>
      <c r="BAA29" s="666"/>
      <c r="BAB29" s="666"/>
      <c r="BAC29" s="666"/>
      <c r="BAD29" s="666"/>
      <c r="BAE29" s="666"/>
      <c r="BAF29" s="666"/>
      <c r="BAG29" s="666"/>
      <c r="BAH29" s="666"/>
      <c r="BAI29" s="666"/>
      <c r="BAJ29" s="666"/>
      <c r="BAK29" s="666"/>
      <c r="BAL29" s="666"/>
      <c r="BAM29" s="666"/>
      <c r="BAN29" s="666"/>
      <c r="BAO29" s="666"/>
      <c r="BAP29" s="666"/>
      <c r="BAQ29" s="666"/>
      <c r="BAR29" s="666"/>
      <c r="BAS29" s="666"/>
      <c r="BAT29" s="666"/>
      <c r="BAU29" s="666"/>
      <c r="BAV29" s="666"/>
      <c r="BAW29" s="666"/>
      <c r="BAX29" s="666"/>
      <c r="BAY29" s="666"/>
      <c r="BAZ29" s="666"/>
      <c r="BBA29" s="666"/>
      <c r="BBB29" s="666"/>
      <c r="BBC29" s="666"/>
      <c r="BBD29" s="666"/>
      <c r="BBE29" s="666"/>
      <c r="BBF29" s="666"/>
      <c r="BBG29" s="666"/>
      <c r="BBH29" s="666"/>
      <c r="BBI29" s="666"/>
      <c r="BBJ29" s="666"/>
      <c r="BBK29" s="666"/>
      <c r="BBL29" s="666"/>
      <c r="BBM29" s="666"/>
      <c r="BBN29" s="666"/>
      <c r="BBO29" s="666"/>
      <c r="BBP29" s="666"/>
      <c r="BBQ29" s="666"/>
      <c r="BBR29" s="666"/>
      <c r="BBS29" s="666"/>
      <c r="BBT29" s="666"/>
      <c r="BBU29" s="666"/>
      <c r="BBV29" s="666"/>
      <c r="BBW29" s="666"/>
      <c r="BBX29" s="666"/>
      <c r="BBY29" s="666"/>
      <c r="BBZ29" s="666"/>
      <c r="BCA29" s="666"/>
      <c r="BCB29" s="666"/>
      <c r="BCC29" s="666"/>
      <c r="BCD29" s="666"/>
      <c r="BCE29" s="666"/>
      <c r="BCF29" s="666"/>
      <c r="BCG29" s="666"/>
      <c r="BCH29" s="666"/>
      <c r="BCI29" s="666"/>
      <c r="BCJ29" s="666"/>
      <c r="BCK29" s="666"/>
      <c r="BCL29" s="666"/>
      <c r="BCM29" s="666"/>
      <c r="BCN29" s="666"/>
      <c r="BCO29" s="666"/>
      <c r="BCP29" s="666"/>
      <c r="BCQ29" s="666"/>
      <c r="BCR29" s="666"/>
      <c r="BCS29" s="666"/>
      <c r="BCT29" s="666"/>
      <c r="BCU29" s="666"/>
      <c r="BCV29" s="666"/>
      <c r="BCW29" s="666"/>
      <c r="BCX29" s="666"/>
      <c r="BCY29" s="666"/>
      <c r="BCZ29" s="666"/>
      <c r="BDA29" s="666"/>
      <c r="BDB29" s="666"/>
      <c r="BDC29" s="666"/>
      <c r="BDD29" s="666"/>
      <c r="BDE29" s="666"/>
      <c r="BDF29" s="666"/>
      <c r="BDG29" s="666"/>
      <c r="BDH29" s="666"/>
      <c r="BDI29" s="666"/>
      <c r="BDJ29" s="666"/>
      <c r="BDK29" s="666"/>
      <c r="BDL29" s="666"/>
      <c r="BDM29" s="666"/>
      <c r="BDN29" s="666"/>
      <c r="BDO29" s="666"/>
      <c r="BDP29" s="666"/>
      <c r="BDQ29" s="666"/>
      <c r="BDR29" s="666"/>
      <c r="BDS29" s="666"/>
      <c r="BDT29" s="666"/>
      <c r="BDU29" s="666"/>
      <c r="BDV29" s="666"/>
      <c r="BDW29" s="666"/>
      <c r="BDX29" s="666"/>
      <c r="BDY29" s="666"/>
      <c r="BDZ29" s="666"/>
      <c r="BEA29" s="666"/>
      <c r="BEB29" s="666"/>
      <c r="BEC29" s="666"/>
      <c r="BED29" s="666"/>
      <c r="BEE29" s="666"/>
      <c r="BEF29" s="666"/>
      <c r="BEG29" s="666"/>
      <c r="BEH29" s="666"/>
      <c r="BEI29" s="666"/>
      <c r="BEJ29" s="666"/>
      <c r="BEK29" s="666"/>
      <c r="BEL29" s="666"/>
      <c r="BEM29" s="666"/>
      <c r="BEN29" s="666"/>
      <c r="BEO29" s="666"/>
      <c r="BEP29" s="666"/>
      <c r="BEQ29" s="666"/>
      <c r="BER29" s="666"/>
      <c r="BES29" s="666"/>
      <c r="BET29" s="666"/>
      <c r="BEU29" s="666"/>
      <c r="BEV29" s="666"/>
      <c r="BEW29" s="666"/>
      <c r="BEX29" s="666"/>
      <c r="BEY29" s="666"/>
      <c r="BEZ29" s="666"/>
      <c r="BFA29" s="666"/>
      <c r="BFB29" s="666"/>
      <c r="BFC29" s="666"/>
      <c r="BFD29" s="666"/>
      <c r="BFE29" s="666"/>
      <c r="BFF29" s="666"/>
      <c r="BFG29" s="666"/>
      <c r="BFH29" s="666"/>
      <c r="BFI29" s="666"/>
      <c r="BFJ29" s="666"/>
      <c r="BFK29" s="666"/>
      <c r="BFL29" s="666"/>
      <c r="BFM29" s="666"/>
      <c r="BFN29" s="666"/>
      <c r="BFO29" s="666"/>
      <c r="BFP29" s="666"/>
      <c r="BFQ29" s="666"/>
      <c r="BFR29" s="666"/>
      <c r="BFS29" s="666"/>
      <c r="BFT29" s="666"/>
      <c r="BFU29" s="666"/>
      <c r="BFV29" s="666"/>
      <c r="BFW29" s="666"/>
      <c r="BFX29" s="666"/>
      <c r="BFY29" s="666"/>
      <c r="BFZ29" s="666"/>
      <c r="BGA29" s="666"/>
      <c r="BGB29" s="666"/>
      <c r="BGC29" s="666"/>
      <c r="BGD29" s="666"/>
      <c r="BGE29" s="666"/>
      <c r="BGF29" s="666"/>
      <c r="BGG29" s="666"/>
      <c r="BGH29" s="666"/>
      <c r="BGI29" s="666"/>
      <c r="BGJ29" s="666"/>
      <c r="BGK29" s="666"/>
      <c r="BGL29" s="666"/>
      <c r="BGM29" s="666"/>
      <c r="BGN29" s="666"/>
      <c r="BGO29" s="666"/>
      <c r="BGP29" s="666"/>
      <c r="BGQ29" s="666"/>
      <c r="BGR29" s="666"/>
      <c r="BGS29" s="666"/>
      <c r="BGT29" s="666"/>
      <c r="BGU29" s="666"/>
      <c r="BGV29" s="666"/>
      <c r="BGW29" s="666"/>
      <c r="BGX29" s="666"/>
      <c r="BGY29" s="666"/>
      <c r="BGZ29" s="666"/>
      <c r="BHA29" s="666"/>
      <c r="BHB29" s="666"/>
      <c r="BHC29" s="666"/>
      <c r="BHD29" s="666"/>
      <c r="BHE29" s="666"/>
      <c r="BHF29" s="666"/>
      <c r="BHG29" s="666"/>
      <c r="BHH29" s="666"/>
      <c r="BHI29" s="666"/>
      <c r="BHJ29" s="666"/>
      <c r="BHK29" s="666"/>
      <c r="BHL29" s="666"/>
      <c r="BHM29" s="666"/>
      <c r="BHN29" s="666"/>
      <c r="BHO29" s="666"/>
      <c r="BHP29" s="666"/>
      <c r="BHQ29" s="666"/>
      <c r="BHR29" s="666"/>
      <c r="BHS29" s="666"/>
      <c r="BHT29" s="666"/>
      <c r="BHU29" s="666"/>
      <c r="BHV29" s="666"/>
      <c r="BHW29" s="666"/>
      <c r="BHX29" s="666"/>
      <c r="BHY29" s="666"/>
      <c r="BHZ29" s="666"/>
      <c r="BIA29" s="666"/>
      <c r="BIB29" s="666"/>
      <c r="BIC29" s="666"/>
      <c r="BID29" s="666"/>
      <c r="BIE29" s="666"/>
      <c r="BIF29" s="666"/>
      <c r="BIG29" s="666"/>
      <c r="BIH29" s="666"/>
      <c r="BII29" s="666"/>
      <c r="BIJ29" s="666"/>
      <c r="BIK29" s="666"/>
      <c r="BIL29" s="666"/>
      <c r="BIM29" s="666"/>
      <c r="BIN29" s="666"/>
      <c r="BIO29" s="666"/>
      <c r="BIP29" s="666"/>
      <c r="BIQ29" s="666"/>
      <c r="BIR29" s="666"/>
      <c r="BIS29" s="666"/>
      <c r="BIT29" s="666"/>
      <c r="BIU29" s="666"/>
      <c r="BIV29" s="666"/>
      <c r="BIW29" s="666"/>
      <c r="BIX29" s="666"/>
      <c r="BIY29" s="666"/>
      <c r="BIZ29" s="666"/>
      <c r="BJA29" s="666"/>
      <c r="BJB29" s="666"/>
      <c r="BJC29" s="666"/>
      <c r="BJD29" s="666"/>
      <c r="BJE29" s="666"/>
      <c r="BJF29" s="666"/>
      <c r="BJG29" s="666"/>
      <c r="BJH29" s="666"/>
      <c r="BJI29" s="666"/>
      <c r="BJJ29" s="666"/>
      <c r="BJK29" s="666"/>
      <c r="BJL29" s="666"/>
      <c r="BJM29" s="666"/>
      <c r="BJN29" s="666"/>
      <c r="BJO29" s="666"/>
      <c r="BJP29" s="666"/>
      <c r="BJQ29" s="666"/>
      <c r="BJR29" s="666"/>
      <c r="BJS29" s="666"/>
      <c r="BJT29" s="666"/>
      <c r="BJU29" s="666"/>
      <c r="BJV29" s="666"/>
      <c r="BJW29" s="666"/>
      <c r="BJX29" s="666"/>
      <c r="BJY29" s="666"/>
      <c r="BJZ29" s="666"/>
      <c r="BKA29" s="666"/>
      <c r="BKB29" s="666"/>
      <c r="BKC29" s="666"/>
      <c r="BKD29" s="666"/>
      <c r="BKE29" s="666"/>
      <c r="BKF29" s="666"/>
      <c r="BKG29" s="666"/>
      <c r="BKH29" s="666"/>
      <c r="BKI29" s="666"/>
      <c r="BKJ29" s="666"/>
      <c r="BKK29" s="666"/>
      <c r="BKL29" s="666"/>
      <c r="BKM29" s="666"/>
      <c r="BKN29" s="666"/>
      <c r="BKO29" s="666"/>
      <c r="BKP29" s="666"/>
      <c r="BKQ29" s="666"/>
      <c r="BKR29" s="666"/>
      <c r="BKS29" s="666"/>
      <c r="BKT29" s="666"/>
      <c r="BKU29" s="666"/>
      <c r="BKV29" s="666"/>
      <c r="BKW29" s="666"/>
      <c r="BKX29" s="666"/>
      <c r="BKY29" s="666"/>
      <c r="BKZ29" s="666"/>
      <c r="BLA29" s="666"/>
      <c r="BLB29" s="666"/>
      <c r="BLC29" s="666"/>
      <c r="BLD29" s="666"/>
      <c r="BLE29" s="666"/>
      <c r="BLF29" s="666"/>
      <c r="BLG29" s="666"/>
      <c r="BLH29" s="666"/>
      <c r="BLI29" s="666"/>
      <c r="BLJ29" s="666"/>
      <c r="BLK29" s="666"/>
      <c r="BLL29" s="666"/>
      <c r="BLM29" s="666"/>
      <c r="BLN29" s="666"/>
      <c r="BLO29" s="666"/>
      <c r="BLP29" s="666"/>
      <c r="BLQ29" s="666"/>
      <c r="BLR29" s="666"/>
      <c r="BLS29" s="666"/>
      <c r="BLT29" s="666"/>
      <c r="BLU29" s="666"/>
      <c r="BLV29" s="666"/>
      <c r="BLW29" s="666"/>
      <c r="BLX29" s="666"/>
      <c r="BLY29" s="666"/>
      <c r="BLZ29" s="666"/>
      <c r="BMA29" s="666"/>
      <c r="BMB29" s="666"/>
      <c r="BMC29" s="666"/>
      <c r="BMD29" s="666"/>
      <c r="BME29" s="666"/>
      <c r="BMF29" s="666"/>
      <c r="BMG29" s="666"/>
      <c r="BMH29" s="666"/>
      <c r="BMI29" s="666"/>
      <c r="BMJ29" s="666"/>
      <c r="BMK29" s="666"/>
      <c r="BML29" s="666"/>
      <c r="BMM29" s="666"/>
      <c r="BMN29" s="666"/>
      <c r="BMO29" s="666"/>
      <c r="BMP29" s="666"/>
      <c r="BMQ29" s="666"/>
      <c r="BMR29" s="666"/>
      <c r="BMS29" s="666"/>
      <c r="BMT29" s="666"/>
      <c r="BMU29" s="666"/>
      <c r="BMV29" s="666"/>
      <c r="BMW29" s="666"/>
      <c r="BMX29" s="666"/>
      <c r="BMY29" s="666"/>
      <c r="BMZ29" s="666"/>
      <c r="BNA29" s="666"/>
      <c r="BNB29" s="666"/>
      <c r="BNC29" s="666"/>
      <c r="BND29" s="666"/>
      <c r="BNE29" s="666"/>
      <c r="BNF29" s="666"/>
      <c r="BNG29" s="666"/>
      <c r="BNH29" s="666"/>
      <c r="BNI29" s="666"/>
      <c r="BNJ29" s="666"/>
      <c r="BNK29" s="666"/>
      <c r="BNL29" s="666"/>
      <c r="BNM29" s="666"/>
      <c r="BNN29" s="666"/>
      <c r="BNO29" s="666"/>
      <c r="BNP29" s="666"/>
      <c r="BNQ29" s="666"/>
      <c r="BNR29" s="666"/>
      <c r="BNS29" s="666"/>
      <c r="BNT29" s="666"/>
      <c r="BNU29" s="666"/>
      <c r="BNV29" s="666"/>
      <c r="BNW29" s="666"/>
      <c r="BNX29" s="666"/>
      <c r="BNY29" s="666"/>
      <c r="BNZ29" s="666"/>
      <c r="BOA29" s="666"/>
      <c r="BOB29" s="666"/>
      <c r="BOC29" s="666"/>
      <c r="BOD29" s="666"/>
      <c r="BOE29" s="666"/>
      <c r="BOF29" s="666"/>
      <c r="BOG29" s="666"/>
      <c r="BOH29" s="666"/>
      <c r="BOI29" s="666"/>
      <c r="BOJ29" s="666"/>
      <c r="BOK29" s="666"/>
      <c r="BOL29" s="666"/>
      <c r="BOM29" s="666"/>
      <c r="BON29" s="666"/>
      <c r="BOO29" s="666"/>
      <c r="BOP29" s="666"/>
      <c r="BOQ29" s="666"/>
      <c r="BOR29" s="666"/>
      <c r="BOS29" s="666"/>
      <c r="BOT29" s="666"/>
      <c r="BOU29" s="666"/>
      <c r="BOV29" s="666"/>
      <c r="BOW29" s="666"/>
      <c r="BOX29" s="666"/>
      <c r="BOY29" s="666"/>
      <c r="BOZ29" s="666"/>
      <c r="BPA29" s="666"/>
      <c r="BPB29" s="666"/>
      <c r="BPC29" s="666"/>
      <c r="BPD29" s="666"/>
      <c r="BPE29" s="666"/>
      <c r="BPF29" s="666"/>
      <c r="BPG29" s="666"/>
      <c r="BPH29" s="666"/>
      <c r="BPI29" s="666"/>
      <c r="BPJ29" s="666"/>
      <c r="BPK29" s="666"/>
      <c r="BPL29" s="666"/>
      <c r="BPM29" s="666"/>
      <c r="BPN29" s="666"/>
      <c r="BPO29" s="666"/>
      <c r="BPP29" s="666"/>
      <c r="BPQ29" s="666"/>
      <c r="BPR29" s="666"/>
      <c r="BPS29" s="666"/>
      <c r="BPT29" s="666"/>
      <c r="BPU29" s="666"/>
      <c r="BPV29" s="666"/>
      <c r="BPW29" s="666"/>
      <c r="BPX29" s="666"/>
      <c r="BPY29" s="666"/>
      <c r="BPZ29" s="666"/>
      <c r="BQA29" s="666"/>
      <c r="BQB29" s="666"/>
      <c r="BQC29" s="666"/>
      <c r="BQD29" s="666"/>
      <c r="BQE29" s="666"/>
      <c r="BQF29" s="666"/>
      <c r="BQG29" s="666"/>
      <c r="BQH29" s="666"/>
      <c r="BQI29" s="666"/>
      <c r="BQJ29" s="666"/>
      <c r="BQK29" s="666"/>
      <c r="BQL29" s="666"/>
      <c r="BQM29" s="666"/>
      <c r="BQN29" s="666"/>
      <c r="BQO29" s="666"/>
      <c r="BQP29" s="666"/>
      <c r="BQQ29" s="666"/>
      <c r="BQR29" s="666"/>
      <c r="BQS29" s="666"/>
      <c r="BQT29" s="666"/>
      <c r="BQU29" s="666"/>
      <c r="BQV29" s="666"/>
      <c r="BQW29" s="666"/>
      <c r="BQX29" s="666"/>
      <c r="BQY29" s="666"/>
      <c r="BQZ29" s="666"/>
      <c r="BRA29" s="666"/>
      <c r="BRB29" s="666"/>
      <c r="BRC29" s="666"/>
      <c r="BRD29" s="666"/>
      <c r="BRE29" s="666"/>
      <c r="BRF29" s="666"/>
      <c r="BRG29" s="666"/>
      <c r="BRH29" s="666"/>
      <c r="BRI29" s="666"/>
      <c r="BRJ29" s="666"/>
      <c r="BRK29" s="666"/>
      <c r="BRL29" s="666"/>
      <c r="BRM29" s="666"/>
      <c r="BRN29" s="666"/>
      <c r="BRO29" s="666"/>
      <c r="BRP29" s="666"/>
      <c r="BRQ29" s="666"/>
      <c r="BRR29" s="666"/>
      <c r="BRS29" s="666"/>
      <c r="BRT29" s="666"/>
      <c r="BRU29" s="666"/>
      <c r="BRV29" s="666"/>
      <c r="BRW29" s="666"/>
      <c r="BRX29" s="666"/>
      <c r="BRY29" s="666"/>
      <c r="BRZ29" s="666"/>
      <c r="BSA29" s="666"/>
      <c r="BSB29" s="666"/>
      <c r="BSC29" s="666"/>
      <c r="BSD29" s="666"/>
      <c r="BSE29" s="666"/>
      <c r="BSF29" s="666"/>
      <c r="BSG29" s="666"/>
      <c r="BSH29" s="666"/>
      <c r="BSI29" s="666"/>
      <c r="BSJ29" s="666"/>
      <c r="BSK29" s="666"/>
      <c r="BSL29" s="666"/>
      <c r="BSM29" s="666"/>
      <c r="BSN29" s="666"/>
      <c r="BSO29" s="666"/>
      <c r="BSP29" s="666"/>
      <c r="BSQ29" s="666"/>
      <c r="BSR29" s="666"/>
      <c r="BSS29" s="666"/>
      <c r="BST29" s="666"/>
      <c r="BSU29" s="666"/>
      <c r="BSV29" s="666"/>
      <c r="BSW29" s="666"/>
      <c r="BSX29" s="666"/>
      <c r="BSY29" s="666"/>
      <c r="BSZ29" s="666"/>
      <c r="BTA29" s="666"/>
      <c r="BTB29" s="666"/>
      <c r="BTC29" s="666"/>
      <c r="BTD29" s="666"/>
      <c r="BTE29" s="666"/>
      <c r="BTF29" s="666"/>
      <c r="BTG29" s="666"/>
      <c r="BTH29" s="666"/>
      <c r="BTI29" s="666"/>
      <c r="BTJ29" s="666"/>
      <c r="BTK29" s="666"/>
      <c r="BTL29" s="666"/>
      <c r="BTM29" s="666"/>
      <c r="BTN29" s="666"/>
      <c r="BTO29" s="666"/>
      <c r="BTP29" s="666"/>
      <c r="BTQ29" s="666"/>
      <c r="BTR29" s="666"/>
      <c r="BTS29" s="666"/>
      <c r="BTT29" s="666"/>
      <c r="BTU29" s="666"/>
      <c r="BTV29" s="666"/>
      <c r="BTW29" s="666"/>
      <c r="BTX29" s="666"/>
      <c r="BTY29" s="666"/>
      <c r="BTZ29" s="666"/>
      <c r="BUA29" s="666"/>
      <c r="BUB29" s="666"/>
      <c r="BUC29" s="666"/>
      <c r="BUD29" s="666"/>
      <c r="BUE29" s="666"/>
      <c r="BUF29" s="666"/>
      <c r="BUG29" s="666"/>
      <c r="BUH29" s="666"/>
      <c r="BUI29" s="666"/>
      <c r="BUJ29" s="666"/>
      <c r="BUK29" s="666"/>
      <c r="BUL29" s="666"/>
      <c r="BUM29" s="666"/>
      <c r="BUN29" s="666"/>
      <c r="BUO29" s="666"/>
      <c r="BUP29" s="666"/>
      <c r="BUQ29" s="666"/>
      <c r="BUR29" s="666"/>
      <c r="BUS29" s="666"/>
      <c r="BUT29" s="666"/>
      <c r="BUU29" s="666"/>
      <c r="BUV29" s="666"/>
      <c r="BUW29" s="666"/>
      <c r="BUX29" s="666"/>
      <c r="BUY29" s="666"/>
      <c r="BUZ29" s="666"/>
      <c r="BVA29" s="666"/>
      <c r="BVB29" s="666"/>
      <c r="BVC29" s="666"/>
      <c r="BVD29" s="666"/>
      <c r="BVE29" s="666"/>
      <c r="BVF29" s="666"/>
      <c r="BVG29" s="666"/>
      <c r="BVH29" s="666"/>
      <c r="BVI29" s="666"/>
      <c r="BVJ29" s="666"/>
      <c r="BVK29" s="666"/>
      <c r="BVL29" s="666"/>
      <c r="BVM29" s="666"/>
      <c r="BVN29" s="666"/>
      <c r="BVO29" s="666"/>
      <c r="BVP29" s="666"/>
      <c r="BVQ29" s="666"/>
      <c r="BVR29" s="666"/>
      <c r="BVS29" s="666"/>
      <c r="BVT29" s="666"/>
      <c r="BVU29" s="666"/>
      <c r="BVV29" s="666"/>
      <c r="BVW29" s="666"/>
      <c r="BVX29" s="666"/>
      <c r="BVY29" s="666"/>
      <c r="BVZ29" s="666"/>
      <c r="BWA29" s="666"/>
      <c r="BWB29" s="666"/>
      <c r="BWC29" s="666"/>
      <c r="BWD29" s="666"/>
      <c r="BWE29" s="666"/>
      <c r="BWF29" s="666"/>
      <c r="BWG29" s="666"/>
      <c r="BWH29" s="666"/>
      <c r="BWI29" s="666"/>
      <c r="BWJ29" s="666"/>
      <c r="BWK29" s="666"/>
      <c r="BWL29" s="666"/>
      <c r="BWM29" s="666"/>
      <c r="BWN29" s="666"/>
      <c r="BWO29" s="666"/>
      <c r="BWP29" s="666"/>
      <c r="BWQ29" s="666"/>
      <c r="BWR29" s="666"/>
      <c r="BWS29" s="666"/>
      <c r="BWT29" s="666"/>
      <c r="BWU29" s="666"/>
      <c r="BWV29" s="666"/>
      <c r="BWW29" s="666"/>
      <c r="BWX29" s="666"/>
      <c r="BWY29" s="666"/>
      <c r="BWZ29" s="666"/>
      <c r="BXA29" s="666"/>
      <c r="BXB29" s="666"/>
      <c r="BXC29" s="666"/>
      <c r="BXD29" s="666"/>
      <c r="BXE29" s="666"/>
      <c r="BXF29" s="666"/>
      <c r="BXG29" s="666"/>
      <c r="BXH29" s="666"/>
      <c r="BXI29" s="666"/>
      <c r="BXJ29" s="666"/>
      <c r="BXK29" s="666"/>
      <c r="BXL29" s="666"/>
      <c r="BXM29" s="666"/>
      <c r="BXN29" s="666"/>
      <c r="BXO29" s="666"/>
      <c r="BXP29" s="666"/>
      <c r="BXQ29" s="666"/>
      <c r="BXR29" s="666"/>
      <c r="BXS29" s="666"/>
      <c r="BXT29" s="666"/>
      <c r="BXU29" s="666"/>
      <c r="BXV29" s="666"/>
      <c r="BXW29" s="666"/>
      <c r="BXX29" s="666"/>
      <c r="BXY29" s="666"/>
      <c r="BXZ29" s="666"/>
      <c r="BYA29" s="666"/>
      <c r="BYB29" s="666"/>
      <c r="BYC29" s="666"/>
      <c r="BYD29" s="666"/>
      <c r="BYE29" s="666"/>
      <c r="BYF29" s="666"/>
      <c r="BYG29" s="666"/>
      <c r="BYH29" s="666"/>
      <c r="BYI29" s="666"/>
      <c r="BYJ29" s="666"/>
      <c r="BYK29" s="666"/>
      <c r="BYL29" s="666"/>
      <c r="BYM29" s="666"/>
      <c r="BYN29" s="666"/>
      <c r="BYO29" s="666"/>
      <c r="BYP29" s="666"/>
      <c r="BYQ29" s="666"/>
      <c r="BYR29" s="666"/>
      <c r="BYS29" s="666"/>
      <c r="BYT29" s="666"/>
      <c r="BYU29" s="666"/>
      <c r="BYV29" s="666"/>
      <c r="BYW29" s="666"/>
      <c r="BYX29" s="666"/>
      <c r="BYY29" s="666"/>
      <c r="BYZ29" s="666"/>
      <c r="BZA29" s="666"/>
      <c r="BZB29" s="666"/>
      <c r="BZC29" s="666"/>
      <c r="BZD29" s="666"/>
      <c r="BZE29" s="666"/>
      <c r="BZF29" s="666"/>
      <c r="BZG29" s="666"/>
      <c r="BZH29" s="666"/>
      <c r="BZI29" s="666"/>
      <c r="BZJ29" s="666"/>
      <c r="BZK29" s="666"/>
      <c r="BZL29" s="666"/>
      <c r="BZM29" s="666"/>
      <c r="BZN29" s="666"/>
      <c r="BZO29" s="666"/>
      <c r="BZP29" s="666"/>
      <c r="BZQ29" s="666"/>
      <c r="BZR29" s="666"/>
      <c r="BZS29" s="666"/>
      <c r="BZT29" s="666"/>
      <c r="BZU29" s="666"/>
      <c r="BZV29" s="666"/>
      <c r="BZW29" s="666"/>
      <c r="BZX29" s="666"/>
      <c r="BZY29" s="666"/>
      <c r="BZZ29" s="666"/>
      <c r="CAA29" s="666"/>
      <c r="CAB29" s="666"/>
      <c r="CAC29" s="666"/>
      <c r="CAD29" s="666"/>
      <c r="CAE29" s="666"/>
      <c r="CAF29" s="666"/>
      <c r="CAG29" s="666"/>
      <c r="CAH29" s="666"/>
      <c r="CAI29" s="666"/>
      <c r="CAJ29" s="666"/>
      <c r="CAK29" s="666"/>
      <c r="CAL29" s="666"/>
      <c r="CAM29" s="666"/>
      <c r="CAN29" s="666"/>
      <c r="CAO29" s="666"/>
      <c r="CAP29" s="666"/>
      <c r="CAQ29" s="666"/>
      <c r="CAR29" s="666"/>
      <c r="CAS29" s="666"/>
      <c r="CAT29" s="666"/>
      <c r="CAU29" s="666"/>
      <c r="CAV29" s="666"/>
      <c r="CAW29" s="666"/>
      <c r="CAX29" s="666"/>
      <c r="CAY29" s="666"/>
      <c r="CAZ29" s="666"/>
      <c r="CBA29" s="666"/>
      <c r="CBB29" s="666"/>
      <c r="CBC29" s="666"/>
      <c r="CBD29" s="666"/>
      <c r="CBE29" s="666"/>
      <c r="CBF29" s="666"/>
      <c r="CBG29" s="666"/>
      <c r="CBH29" s="666"/>
      <c r="CBI29" s="666"/>
      <c r="CBJ29" s="666"/>
      <c r="CBK29" s="666"/>
      <c r="CBL29" s="666"/>
      <c r="CBM29" s="666"/>
      <c r="CBN29" s="666"/>
      <c r="CBO29" s="666"/>
      <c r="CBP29" s="666"/>
      <c r="CBQ29" s="666"/>
      <c r="CBR29" s="666"/>
      <c r="CBS29" s="666"/>
      <c r="CBT29" s="666"/>
      <c r="CBU29" s="666"/>
      <c r="CBV29" s="666"/>
      <c r="CBW29" s="666"/>
      <c r="CBX29" s="666"/>
      <c r="CBY29" s="666"/>
      <c r="CBZ29" s="666"/>
      <c r="CCA29" s="666"/>
      <c r="CCB29" s="666"/>
      <c r="CCC29" s="666"/>
      <c r="CCD29" s="666"/>
      <c r="CCE29" s="666"/>
      <c r="CCF29" s="666"/>
      <c r="CCG29" s="666"/>
      <c r="CCH29" s="666"/>
      <c r="CCI29" s="666"/>
      <c r="CCJ29" s="666"/>
      <c r="CCK29" s="666"/>
      <c r="CCL29" s="666"/>
      <c r="CCM29" s="666"/>
      <c r="CCN29" s="666"/>
      <c r="CCO29" s="666"/>
      <c r="CCP29" s="666"/>
      <c r="CCQ29" s="666"/>
      <c r="CCR29" s="666"/>
      <c r="CCS29" s="666"/>
      <c r="CCT29" s="666"/>
      <c r="CCU29" s="666"/>
      <c r="CCV29" s="666"/>
      <c r="CCW29" s="666"/>
      <c r="CCX29" s="666"/>
      <c r="CCY29" s="666"/>
      <c r="CCZ29" s="666"/>
      <c r="CDA29" s="666"/>
      <c r="CDB29" s="666"/>
      <c r="CDC29" s="666"/>
      <c r="CDD29" s="666"/>
      <c r="CDE29" s="666"/>
      <c r="CDF29" s="666"/>
      <c r="CDG29" s="666"/>
      <c r="CDH29" s="666"/>
      <c r="CDI29" s="666"/>
      <c r="CDJ29" s="666"/>
      <c r="CDK29" s="666"/>
      <c r="CDL29" s="666"/>
      <c r="CDM29" s="666"/>
      <c r="CDN29" s="666"/>
      <c r="CDO29" s="666"/>
      <c r="CDP29" s="666"/>
      <c r="CDQ29" s="666"/>
      <c r="CDR29" s="666"/>
      <c r="CDS29" s="666"/>
      <c r="CDT29" s="666"/>
      <c r="CDU29" s="666"/>
      <c r="CDV29" s="666"/>
      <c r="CDW29" s="666"/>
      <c r="CDX29" s="666"/>
      <c r="CDY29" s="666"/>
      <c r="CDZ29" s="666"/>
      <c r="CEA29" s="666"/>
      <c r="CEB29" s="666"/>
      <c r="CEC29" s="666"/>
      <c r="CED29" s="666"/>
      <c r="CEE29" s="666"/>
      <c r="CEF29" s="666"/>
      <c r="CEG29" s="666"/>
      <c r="CEH29" s="666"/>
      <c r="CEI29" s="666"/>
      <c r="CEJ29" s="666"/>
      <c r="CEK29" s="666"/>
      <c r="CEL29" s="666"/>
      <c r="CEM29" s="666"/>
      <c r="CEN29" s="666"/>
      <c r="CEO29" s="666"/>
      <c r="CEP29" s="666"/>
      <c r="CEQ29" s="666"/>
      <c r="CER29" s="666"/>
      <c r="CES29" s="666"/>
      <c r="CET29" s="666"/>
      <c r="CEU29" s="666"/>
      <c r="CEV29" s="666"/>
      <c r="CEW29" s="666"/>
      <c r="CEX29" s="666"/>
      <c r="CEY29" s="666"/>
      <c r="CEZ29" s="666"/>
      <c r="CFA29" s="666"/>
      <c r="CFB29" s="666"/>
      <c r="CFC29" s="666"/>
      <c r="CFD29" s="666"/>
      <c r="CFE29" s="666"/>
      <c r="CFF29" s="666"/>
      <c r="CFG29" s="666"/>
      <c r="CFH29" s="666"/>
      <c r="CFI29" s="666"/>
      <c r="CFJ29" s="666"/>
      <c r="CFK29" s="666"/>
      <c r="CFL29" s="666"/>
      <c r="CFM29" s="666"/>
      <c r="CFN29" s="666"/>
      <c r="CFO29" s="666"/>
      <c r="CFP29" s="666"/>
      <c r="CFQ29" s="666"/>
      <c r="CFR29" s="666"/>
      <c r="CFS29" s="666"/>
      <c r="CFT29" s="666"/>
      <c r="CFU29" s="666"/>
      <c r="CFV29" s="666"/>
      <c r="CFW29" s="666"/>
      <c r="CFX29" s="666"/>
      <c r="CFY29" s="666"/>
      <c r="CFZ29" s="666"/>
      <c r="CGA29" s="666"/>
      <c r="CGB29" s="666"/>
      <c r="CGC29" s="666"/>
      <c r="CGD29" s="666"/>
      <c r="CGE29" s="666"/>
      <c r="CGF29" s="666"/>
      <c r="CGG29" s="666"/>
      <c r="CGH29" s="666"/>
      <c r="CGI29" s="666"/>
      <c r="CGJ29" s="666"/>
      <c r="CGK29" s="666"/>
      <c r="CGL29" s="666"/>
      <c r="CGM29" s="666"/>
      <c r="CGN29" s="666"/>
      <c r="CGO29" s="666"/>
      <c r="CGP29" s="666"/>
      <c r="CGQ29" s="666"/>
      <c r="CGR29" s="666"/>
      <c r="CGS29" s="666"/>
      <c r="CGT29" s="666"/>
      <c r="CGU29" s="666"/>
      <c r="CGV29" s="666"/>
      <c r="CGW29" s="666"/>
      <c r="CGX29" s="666"/>
      <c r="CGY29" s="666"/>
      <c r="CGZ29" s="666"/>
      <c r="CHA29" s="666"/>
      <c r="CHB29" s="666"/>
      <c r="CHC29" s="666"/>
      <c r="CHD29" s="666"/>
      <c r="CHE29" s="666"/>
      <c r="CHF29" s="666"/>
      <c r="CHG29" s="666"/>
      <c r="CHH29" s="666"/>
      <c r="CHI29" s="666"/>
      <c r="CHJ29" s="666"/>
      <c r="CHK29" s="666"/>
      <c r="CHL29" s="666"/>
      <c r="CHM29" s="666"/>
      <c r="CHN29" s="666"/>
      <c r="CHO29" s="666"/>
      <c r="CHP29" s="666"/>
      <c r="CHQ29" s="666"/>
      <c r="CHR29" s="666"/>
      <c r="CHS29" s="666"/>
      <c r="CHT29" s="666"/>
      <c r="CHU29" s="666"/>
      <c r="CHV29" s="666"/>
      <c r="CHW29" s="666"/>
      <c r="CHX29" s="666"/>
      <c r="CHY29" s="666"/>
      <c r="CHZ29" s="666"/>
      <c r="CIA29" s="666"/>
      <c r="CIB29" s="666"/>
      <c r="CIC29" s="666"/>
      <c r="CID29" s="666"/>
      <c r="CIE29" s="666"/>
      <c r="CIF29" s="666"/>
      <c r="CIG29" s="666"/>
      <c r="CIH29" s="666"/>
      <c r="CII29" s="666"/>
      <c r="CIJ29" s="666"/>
      <c r="CIK29" s="666"/>
      <c r="CIL29" s="666"/>
      <c r="CIM29" s="666"/>
      <c r="CIN29" s="666"/>
      <c r="CIO29" s="666"/>
      <c r="CIP29" s="666"/>
      <c r="CIQ29" s="666"/>
      <c r="CIR29" s="666"/>
      <c r="CIS29" s="666"/>
      <c r="CIT29" s="666"/>
      <c r="CIU29" s="666"/>
      <c r="CIV29" s="666"/>
      <c r="CIW29" s="666"/>
      <c r="CIX29" s="666"/>
      <c r="CIY29" s="666"/>
      <c r="CIZ29" s="666"/>
      <c r="CJA29" s="666"/>
      <c r="CJB29" s="666"/>
      <c r="CJC29" s="666"/>
      <c r="CJD29" s="666"/>
      <c r="CJE29" s="666"/>
      <c r="CJF29" s="666"/>
      <c r="CJG29" s="666"/>
      <c r="CJH29" s="666"/>
      <c r="CJI29" s="666"/>
      <c r="CJJ29" s="666"/>
      <c r="CJK29" s="666"/>
      <c r="CJL29" s="666"/>
      <c r="CJM29" s="666"/>
      <c r="CJN29" s="666"/>
      <c r="CJO29" s="666"/>
      <c r="CJP29" s="666"/>
      <c r="CJQ29" s="666"/>
      <c r="CJR29" s="666"/>
      <c r="CJS29" s="666"/>
      <c r="CJT29" s="666"/>
      <c r="CJU29" s="666"/>
      <c r="CJV29" s="666"/>
      <c r="CJW29" s="666"/>
      <c r="CJX29" s="666"/>
      <c r="CJY29" s="666"/>
      <c r="CJZ29" s="666"/>
      <c r="CKA29" s="666"/>
      <c r="CKB29" s="666"/>
      <c r="CKC29" s="666"/>
      <c r="CKD29" s="666"/>
      <c r="CKE29" s="666"/>
      <c r="CKF29" s="666"/>
      <c r="CKG29" s="666"/>
      <c r="CKH29" s="666"/>
      <c r="CKI29" s="666"/>
      <c r="CKJ29" s="666"/>
      <c r="CKK29" s="666"/>
      <c r="CKL29" s="666"/>
      <c r="CKM29" s="666"/>
      <c r="CKN29" s="666"/>
      <c r="CKO29" s="666"/>
      <c r="CKP29" s="666"/>
      <c r="CKQ29" s="666"/>
      <c r="CKR29" s="666"/>
      <c r="CKS29" s="666"/>
      <c r="CKT29" s="666"/>
      <c r="CKU29" s="666"/>
      <c r="CKV29" s="666"/>
      <c r="CKW29" s="666"/>
      <c r="CKX29" s="666"/>
      <c r="CKY29" s="666"/>
      <c r="CKZ29" s="666"/>
      <c r="CLA29" s="666"/>
      <c r="CLB29" s="666"/>
      <c r="CLC29" s="666"/>
      <c r="CLD29" s="666"/>
      <c r="CLE29" s="666"/>
      <c r="CLF29" s="666"/>
      <c r="CLG29" s="666"/>
      <c r="CLH29" s="666"/>
      <c r="CLI29" s="666"/>
      <c r="CLJ29" s="666"/>
      <c r="CLK29" s="666"/>
      <c r="CLL29" s="666"/>
      <c r="CLM29" s="666"/>
      <c r="CLN29" s="666"/>
      <c r="CLO29" s="666"/>
      <c r="CLP29" s="666"/>
      <c r="CLQ29" s="666"/>
      <c r="CLR29" s="666"/>
      <c r="CLS29" s="666"/>
      <c r="CLT29" s="666"/>
      <c r="CLU29" s="666"/>
      <c r="CLV29" s="666"/>
      <c r="CLW29" s="666"/>
      <c r="CLX29" s="666"/>
      <c r="CLY29" s="666"/>
      <c r="CLZ29" s="666"/>
      <c r="CMA29" s="666"/>
      <c r="CMB29" s="666"/>
      <c r="CMC29" s="666"/>
      <c r="CMD29" s="666"/>
      <c r="CME29" s="666"/>
      <c r="CMF29" s="666"/>
      <c r="CMG29" s="666"/>
      <c r="CMH29" s="666"/>
      <c r="CMI29" s="666"/>
      <c r="CMJ29" s="666"/>
      <c r="CMK29" s="666"/>
      <c r="CML29" s="666"/>
      <c r="CMM29" s="666"/>
      <c r="CMN29" s="666"/>
      <c r="CMO29" s="666"/>
      <c r="CMP29" s="666"/>
      <c r="CMQ29" s="666"/>
      <c r="CMR29" s="666"/>
      <c r="CMS29" s="666"/>
      <c r="CMT29" s="666"/>
      <c r="CMU29" s="666"/>
      <c r="CMV29" s="666"/>
      <c r="CMW29" s="666"/>
      <c r="CMX29" s="666"/>
      <c r="CMY29" s="666"/>
      <c r="CMZ29" s="666"/>
      <c r="CNA29" s="666"/>
      <c r="CNB29" s="666"/>
      <c r="CNC29" s="666"/>
      <c r="CND29" s="666"/>
      <c r="CNE29" s="666"/>
      <c r="CNF29" s="666"/>
      <c r="CNG29" s="666"/>
      <c r="CNH29" s="666"/>
      <c r="CNI29" s="666"/>
      <c r="CNJ29" s="666"/>
      <c r="CNK29" s="666"/>
      <c r="CNL29" s="666"/>
      <c r="CNM29" s="666"/>
      <c r="CNN29" s="666"/>
      <c r="CNO29" s="666"/>
      <c r="CNP29" s="666"/>
      <c r="CNQ29" s="666"/>
      <c r="CNR29" s="666"/>
      <c r="CNS29" s="666"/>
      <c r="CNT29" s="666"/>
      <c r="CNU29" s="666"/>
      <c r="CNV29" s="666"/>
      <c r="CNW29" s="666"/>
      <c r="CNX29" s="666"/>
      <c r="CNY29" s="666"/>
      <c r="CNZ29" s="666"/>
      <c r="COA29" s="666"/>
      <c r="COB29" s="666"/>
      <c r="COC29" s="666"/>
      <c r="COD29" s="666"/>
      <c r="COE29" s="666"/>
      <c r="COF29" s="666"/>
      <c r="COG29" s="666"/>
      <c r="COH29" s="666"/>
      <c r="COI29" s="666"/>
      <c r="COJ29" s="666"/>
      <c r="COK29" s="666"/>
      <c r="COL29" s="666"/>
      <c r="COM29" s="666"/>
      <c r="CON29" s="666"/>
      <c r="COO29" s="666"/>
      <c r="COP29" s="666"/>
      <c r="COQ29" s="666"/>
      <c r="COR29" s="666"/>
      <c r="COS29" s="666"/>
      <c r="COT29" s="666"/>
      <c r="COU29" s="666"/>
      <c r="COV29" s="666"/>
      <c r="COW29" s="666"/>
      <c r="COX29" s="666"/>
      <c r="COY29" s="666"/>
      <c r="COZ29" s="666"/>
      <c r="CPA29" s="666"/>
      <c r="CPB29" s="666"/>
      <c r="CPC29" s="666"/>
      <c r="CPD29" s="666"/>
      <c r="CPE29" s="666"/>
      <c r="CPF29" s="666"/>
      <c r="CPG29" s="666"/>
      <c r="CPH29" s="666"/>
      <c r="CPI29" s="666"/>
      <c r="CPJ29" s="666"/>
      <c r="CPK29" s="666"/>
      <c r="CPL29" s="666"/>
      <c r="CPM29" s="666"/>
      <c r="CPN29" s="666"/>
      <c r="CPO29" s="666"/>
      <c r="CPP29" s="666"/>
      <c r="CPQ29" s="666"/>
      <c r="CPR29" s="666"/>
      <c r="CPS29" s="666"/>
      <c r="CPT29" s="666"/>
      <c r="CPU29" s="666"/>
      <c r="CPV29" s="666"/>
      <c r="CPW29" s="666"/>
      <c r="CPX29" s="666"/>
      <c r="CPY29" s="666"/>
      <c r="CPZ29" s="666"/>
      <c r="CQA29" s="666"/>
      <c r="CQB29" s="666"/>
      <c r="CQC29" s="666"/>
      <c r="CQD29" s="666"/>
      <c r="CQE29" s="666"/>
      <c r="CQF29" s="666"/>
      <c r="CQG29" s="666"/>
      <c r="CQH29" s="666"/>
      <c r="CQI29" s="666"/>
      <c r="CQJ29" s="666"/>
      <c r="CQK29" s="666"/>
      <c r="CQL29" s="666"/>
      <c r="CQM29" s="666"/>
      <c r="CQN29" s="666"/>
      <c r="CQO29" s="666"/>
      <c r="CQP29" s="666"/>
      <c r="CQQ29" s="666"/>
      <c r="CQR29" s="666"/>
      <c r="CQS29" s="666"/>
      <c r="CQT29" s="666"/>
      <c r="CQU29" s="666"/>
      <c r="CQV29" s="666"/>
      <c r="CQW29" s="666"/>
      <c r="CQX29" s="666"/>
      <c r="CQY29" s="666"/>
      <c r="CQZ29" s="666"/>
      <c r="CRA29" s="666"/>
      <c r="CRB29" s="666"/>
      <c r="CRC29" s="666"/>
      <c r="CRD29" s="666"/>
      <c r="CRE29" s="666"/>
      <c r="CRF29" s="666"/>
      <c r="CRG29" s="666"/>
      <c r="CRH29" s="666"/>
      <c r="CRI29" s="666"/>
      <c r="CRJ29" s="666"/>
      <c r="CRK29" s="666"/>
      <c r="CRL29" s="666"/>
      <c r="CRM29" s="666"/>
      <c r="CRN29" s="666"/>
      <c r="CRO29" s="666"/>
      <c r="CRP29" s="666"/>
      <c r="CRQ29" s="666"/>
      <c r="CRR29" s="666"/>
      <c r="CRS29" s="666"/>
      <c r="CRT29" s="666"/>
      <c r="CRU29" s="666"/>
      <c r="CRV29" s="666"/>
      <c r="CRW29" s="666"/>
      <c r="CRX29" s="666"/>
      <c r="CRY29" s="666"/>
      <c r="CRZ29" s="666"/>
      <c r="CSA29" s="666"/>
      <c r="CSB29" s="666"/>
      <c r="CSC29" s="666"/>
      <c r="CSD29" s="666"/>
      <c r="CSE29" s="666"/>
      <c r="CSF29" s="666"/>
      <c r="CSG29" s="666"/>
      <c r="CSH29" s="666"/>
      <c r="CSI29" s="666"/>
      <c r="CSJ29" s="666"/>
      <c r="CSK29" s="666"/>
      <c r="CSL29" s="666"/>
      <c r="CSM29" s="666"/>
      <c r="CSN29" s="666"/>
      <c r="CSO29" s="666"/>
      <c r="CSP29" s="666"/>
      <c r="CSQ29" s="666"/>
      <c r="CSR29" s="666"/>
      <c r="CSS29" s="666"/>
      <c r="CST29" s="666"/>
      <c r="CSU29" s="666"/>
      <c r="CSV29" s="666"/>
      <c r="CSW29" s="666"/>
      <c r="CSX29" s="666"/>
      <c r="CSY29" s="666"/>
      <c r="CSZ29" s="666"/>
      <c r="CTA29" s="666"/>
      <c r="CTB29" s="666"/>
      <c r="CTC29" s="666"/>
      <c r="CTD29" s="666"/>
      <c r="CTE29" s="666"/>
      <c r="CTF29" s="666"/>
      <c r="CTG29" s="666"/>
      <c r="CTH29" s="666"/>
      <c r="CTI29" s="666"/>
      <c r="CTJ29" s="666"/>
      <c r="CTK29" s="666"/>
      <c r="CTL29" s="666"/>
      <c r="CTM29" s="666"/>
      <c r="CTN29" s="666"/>
      <c r="CTO29" s="666"/>
      <c r="CTP29" s="666"/>
      <c r="CTQ29" s="666"/>
      <c r="CTR29" s="666"/>
      <c r="CTS29" s="666"/>
      <c r="CTT29" s="666"/>
      <c r="CTU29" s="666"/>
      <c r="CTV29" s="666"/>
      <c r="CTW29" s="666"/>
      <c r="CTX29" s="666"/>
      <c r="CTY29" s="666"/>
      <c r="CTZ29" s="666"/>
      <c r="CUA29" s="666"/>
      <c r="CUB29" s="666"/>
      <c r="CUC29" s="666"/>
      <c r="CUD29" s="666"/>
      <c r="CUE29" s="666"/>
      <c r="CUF29" s="666"/>
      <c r="CUG29" s="666"/>
      <c r="CUH29" s="666"/>
      <c r="CUI29" s="666"/>
      <c r="CUJ29" s="666"/>
      <c r="CUK29" s="666"/>
      <c r="CUL29" s="666"/>
      <c r="CUM29" s="666"/>
      <c r="CUN29" s="666"/>
      <c r="CUO29" s="666"/>
      <c r="CUP29" s="666"/>
      <c r="CUQ29" s="666"/>
      <c r="CUR29" s="666"/>
      <c r="CUS29" s="666"/>
      <c r="CUT29" s="666"/>
      <c r="CUU29" s="666"/>
      <c r="CUV29" s="666"/>
      <c r="CUW29" s="666"/>
      <c r="CUX29" s="666"/>
      <c r="CUY29" s="666"/>
      <c r="CUZ29" s="666"/>
      <c r="CVA29" s="666"/>
      <c r="CVB29" s="666"/>
      <c r="CVC29" s="666"/>
      <c r="CVD29" s="666"/>
      <c r="CVE29" s="666"/>
      <c r="CVF29" s="666"/>
      <c r="CVG29" s="666"/>
      <c r="CVH29" s="666"/>
      <c r="CVI29" s="666"/>
      <c r="CVJ29" s="666"/>
      <c r="CVK29" s="666"/>
      <c r="CVL29" s="666"/>
      <c r="CVM29" s="666"/>
      <c r="CVN29" s="666"/>
      <c r="CVO29" s="666"/>
      <c r="CVP29" s="666"/>
      <c r="CVQ29" s="666"/>
      <c r="CVR29" s="666"/>
      <c r="CVS29" s="666"/>
      <c r="CVT29" s="666"/>
      <c r="CVU29" s="666"/>
      <c r="CVV29" s="666"/>
      <c r="CVW29" s="666"/>
      <c r="CVX29" s="666"/>
      <c r="CVY29" s="666"/>
      <c r="CVZ29" s="666"/>
      <c r="CWA29" s="666"/>
      <c r="CWB29" s="666"/>
      <c r="CWC29" s="666"/>
      <c r="CWD29" s="666"/>
      <c r="CWE29" s="666"/>
      <c r="CWF29" s="666"/>
      <c r="CWG29" s="666"/>
      <c r="CWH29" s="666"/>
      <c r="CWI29" s="666"/>
      <c r="CWJ29" s="666"/>
      <c r="CWK29" s="666"/>
      <c r="CWL29" s="666"/>
      <c r="CWM29" s="666"/>
      <c r="CWN29" s="666"/>
      <c r="CWO29" s="666"/>
      <c r="CWP29" s="666"/>
      <c r="CWQ29" s="666"/>
      <c r="CWR29" s="666"/>
      <c r="CWS29" s="666"/>
      <c r="CWT29" s="666"/>
      <c r="CWU29" s="666"/>
      <c r="CWV29" s="666"/>
      <c r="CWW29" s="666"/>
      <c r="CWX29" s="666"/>
      <c r="CWY29" s="666"/>
      <c r="CWZ29" s="666"/>
      <c r="CXA29" s="666"/>
      <c r="CXB29" s="666"/>
      <c r="CXC29" s="666"/>
      <c r="CXD29" s="666"/>
      <c r="CXE29" s="666"/>
      <c r="CXF29" s="666"/>
      <c r="CXG29" s="666"/>
      <c r="CXH29" s="666"/>
      <c r="CXI29" s="666"/>
      <c r="CXJ29" s="666"/>
      <c r="CXK29" s="666"/>
      <c r="CXL29" s="666"/>
      <c r="CXM29" s="666"/>
      <c r="CXN29" s="666"/>
      <c r="CXO29" s="666"/>
      <c r="CXP29" s="666"/>
      <c r="CXQ29" s="666"/>
      <c r="CXR29" s="666"/>
      <c r="CXS29" s="666"/>
      <c r="CXT29" s="666"/>
      <c r="CXU29" s="666"/>
      <c r="CXV29" s="666"/>
      <c r="CXW29" s="666"/>
      <c r="CXX29" s="666"/>
      <c r="CXY29" s="666"/>
      <c r="CXZ29" s="666"/>
      <c r="CYA29" s="666"/>
      <c r="CYB29" s="666"/>
      <c r="CYC29" s="666"/>
      <c r="CYD29" s="666"/>
      <c r="CYE29" s="666"/>
      <c r="CYF29" s="666"/>
      <c r="CYG29" s="666"/>
      <c r="CYH29" s="666"/>
      <c r="CYI29" s="666"/>
      <c r="CYJ29" s="666"/>
      <c r="CYK29" s="666"/>
      <c r="CYL29" s="666"/>
      <c r="CYM29" s="666"/>
      <c r="CYN29" s="666"/>
      <c r="CYO29" s="666"/>
      <c r="CYP29" s="666"/>
      <c r="CYQ29" s="666"/>
      <c r="CYR29" s="666"/>
      <c r="CYS29" s="666"/>
      <c r="CYT29" s="666"/>
      <c r="CYU29" s="666"/>
      <c r="CYV29" s="666"/>
      <c r="CYW29" s="666"/>
      <c r="CYX29" s="666"/>
      <c r="CYY29" s="666"/>
      <c r="CYZ29" s="666"/>
      <c r="CZA29" s="666"/>
      <c r="CZB29" s="666"/>
      <c r="CZC29" s="666"/>
      <c r="CZD29" s="666"/>
      <c r="CZE29" s="666"/>
      <c r="CZF29" s="666"/>
      <c r="CZG29" s="666"/>
      <c r="CZH29" s="666"/>
      <c r="CZI29" s="666"/>
      <c r="CZJ29" s="666"/>
      <c r="CZK29" s="666"/>
      <c r="CZL29" s="666"/>
      <c r="CZM29" s="666"/>
      <c r="CZN29" s="666"/>
      <c r="CZO29" s="666"/>
      <c r="CZP29" s="666"/>
      <c r="CZQ29" s="666"/>
      <c r="CZR29" s="666"/>
      <c r="CZS29" s="666"/>
      <c r="CZT29" s="666"/>
      <c r="CZU29" s="666"/>
      <c r="CZV29" s="666"/>
      <c r="CZW29" s="666"/>
      <c r="CZX29" s="666"/>
      <c r="CZY29" s="666"/>
      <c r="CZZ29" s="666"/>
      <c r="DAA29" s="666"/>
      <c r="DAB29" s="666"/>
      <c r="DAC29" s="666"/>
      <c r="DAD29" s="666"/>
      <c r="DAE29" s="666"/>
      <c r="DAF29" s="666"/>
      <c r="DAG29" s="666"/>
      <c r="DAH29" s="666"/>
      <c r="DAI29" s="666"/>
      <c r="DAJ29" s="666"/>
      <c r="DAK29" s="666"/>
      <c r="DAL29" s="666"/>
      <c r="DAM29" s="666"/>
      <c r="DAN29" s="666"/>
      <c r="DAO29" s="666"/>
      <c r="DAP29" s="666"/>
      <c r="DAQ29" s="666"/>
      <c r="DAR29" s="666"/>
      <c r="DAS29" s="666"/>
      <c r="DAT29" s="666"/>
      <c r="DAU29" s="666"/>
      <c r="DAV29" s="666"/>
      <c r="DAW29" s="666"/>
      <c r="DAX29" s="666"/>
      <c r="DAY29" s="666"/>
      <c r="DAZ29" s="666"/>
      <c r="DBA29" s="666"/>
      <c r="DBB29" s="666"/>
      <c r="DBC29" s="666"/>
      <c r="DBD29" s="666"/>
      <c r="DBE29" s="666"/>
      <c r="DBF29" s="666"/>
      <c r="DBG29" s="666"/>
      <c r="DBH29" s="666"/>
      <c r="DBI29" s="666"/>
      <c r="DBJ29" s="666"/>
      <c r="DBK29" s="666"/>
      <c r="DBL29" s="666"/>
      <c r="DBM29" s="666"/>
      <c r="DBN29" s="666"/>
      <c r="DBO29" s="666"/>
      <c r="DBP29" s="666"/>
      <c r="DBQ29" s="666"/>
      <c r="DBR29" s="666"/>
      <c r="DBS29" s="666"/>
      <c r="DBT29" s="666"/>
      <c r="DBU29" s="666"/>
      <c r="DBV29" s="666"/>
      <c r="DBW29" s="666"/>
      <c r="DBX29" s="666"/>
      <c r="DBY29" s="666"/>
      <c r="DBZ29" s="666"/>
      <c r="DCA29" s="666"/>
      <c r="DCB29" s="666"/>
      <c r="DCC29" s="666"/>
      <c r="DCD29" s="666"/>
      <c r="DCE29" s="666"/>
      <c r="DCF29" s="666"/>
      <c r="DCG29" s="666"/>
      <c r="DCH29" s="666"/>
      <c r="DCI29" s="666"/>
      <c r="DCJ29" s="666"/>
      <c r="DCK29" s="666"/>
      <c r="DCL29" s="666"/>
      <c r="DCM29" s="666"/>
      <c r="DCN29" s="666"/>
      <c r="DCO29" s="666"/>
      <c r="DCP29" s="666"/>
      <c r="DCQ29" s="666"/>
      <c r="DCR29" s="666"/>
      <c r="DCS29" s="666"/>
      <c r="DCT29" s="666"/>
      <c r="DCU29" s="666"/>
      <c r="DCV29" s="666"/>
      <c r="DCW29" s="666"/>
      <c r="DCX29" s="666"/>
      <c r="DCY29" s="666"/>
      <c r="DCZ29" s="666"/>
      <c r="DDA29" s="666"/>
      <c r="DDB29" s="666"/>
      <c r="DDC29" s="666"/>
      <c r="DDD29" s="666"/>
      <c r="DDE29" s="666"/>
      <c r="DDF29" s="666"/>
      <c r="DDG29" s="666"/>
      <c r="DDH29" s="666"/>
      <c r="DDI29" s="666"/>
      <c r="DDJ29" s="666"/>
      <c r="DDK29" s="666"/>
      <c r="DDL29" s="666"/>
      <c r="DDM29" s="666"/>
      <c r="DDN29" s="666"/>
      <c r="DDO29" s="666"/>
      <c r="DDP29" s="666"/>
      <c r="DDQ29" s="666"/>
      <c r="DDR29" s="666"/>
      <c r="DDS29" s="666"/>
      <c r="DDT29" s="666"/>
      <c r="DDU29" s="666"/>
      <c r="DDV29" s="666"/>
      <c r="DDW29" s="666"/>
      <c r="DDX29" s="666"/>
      <c r="DDY29" s="666"/>
      <c r="DDZ29" s="666"/>
      <c r="DEA29" s="666"/>
      <c r="DEB29" s="666"/>
      <c r="DEC29" s="666"/>
      <c r="DED29" s="666"/>
      <c r="DEE29" s="666"/>
      <c r="DEF29" s="666"/>
      <c r="DEG29" s="666"/>
      <c r="DEH29" s="666"/>
      <c r="DEI29" s="666"/>
      <c r="DEJ29" s="666"/>
      <c r="DEK29" s="666"/>
      <c r="DEL29" s="666"/>
      <c r="DEM29" s="666"/>
      <c r="DEN29" s="666"/>
      <c r="DEO29" s="666"/>
      <c r="DEP29" s="666"/>
      <c r="DEQ29" s="666"/>
      <c r="DER29" s="666"/>
      <c r="DES29" s="666"/>
      <c r="DET29" s="666"/>
      <c r="DEU29" s="666"/>
      <c r="DEV29" s="666"/>
      <c r="DEW29" s="666"/>
      <c r="DEX29" s="666"/>
      <c r="DEY29" s="666"/>
      <c r="DEZ29" s="666"/>
      <c r="DFA29" s="666"/>
      <c r="DFB29" s="666"/>
      <c r="DFC29" s="666"/>
      <c r="DFD29" s="666"/>
      <c r="DFE29" s="666"/>
      <c r="DFF29" s="666"/>
      <c r="DFG29" s="666"/>
      <c r="DFH29" s="666"/>
      <c r="DFI29" s="666"/>
      <c r="DFJ29" s="666"/>
      <c r="DFK29" s="666"/>
      <c r="DFL29" s="666"/>
      <c r="DFM29" s="666"/>
      <c r="DFN29" s="666"/>
      <c r="DFO29" s="666"/>
      <c r="DFP29" s="666"/>
      <c r="DFQ29" s="666"/>
      <c r="DFR29" s="666"/>
      <c r="DFS29" s="666"/>
      <c r="DFT29" s="666"/>
      <c r="DFU29" s="666"/>
      <c r="DFV29" s="666"/>
      <c r="DFW29" s="666"/>
      <c r="DFX29" s="666"/>
      <c r="DFY29" s="666"/>
      <c r="DFZ29" s="666"/>
      <c r="DGA29" s="666"/>
      <c r="DGB29" s="666"/>
      <c r="DGC29" s="666"/>
      <c r="DGD29" s="666"/>
      <c r="DGE29" s="666"/>
      <c r="DGF29" s="666"/>
      <c r="DGG29" s="666"/>
      <c r="DGH29" s="666"/>
      <c r="DGI29" s="666"/>
      <c r="DGJ29" s="666"/>
      <c r="DGK29" s="666"/>
      <c r="DGL29" s="666"/>
      <c r="DGM29" s="666"/>
      <c r="DGN29" s="666"/>
      <c r="DGO29" s="666"/>
      <c r="DGP29" s="666"/>
      <c r="DGQ29" s="666"/>
      <c r="DGR29" s="666"/>
      <c r="DGS29" s="666"/>
      <c r="DGT29" s="666"/>
      <c r="DGU29" s="666"/>
      <c r="DGV29" s="666"/>
      <c r="DGW29" s="666"/>
      <c r="DGX29" s="666"/>
      <c r="DGY29" s="666"/>
      <c r="DGZ29" s="666"/>
      <c r="DHA29" s="666"/>
      <c r="DHB29" s="666"/>
      <c r="DHC29" s="666"/>
      <c r="DHD29" s="666"/>
      <c r="DHE29" s="666"/>
      <c r="DHF29" s="666"/>
      <c r="DHG29" s="666"/>
      <c r="DHH29" s="666"/>
      <c r="DHI29" s="666"/>
      <c r="DHJ29" s="666"/>
      <c r="DHK29" s="666"/>
      <c r="DHL29" s="666"/>
      <c r="DHM29" s="666"/>
      <c r="DHN29" s="666"/>
      <c r="DHO29" s="666"/>
      <c r="DHP29" s="666"/>
      <c r="DHQ29" s="666"/>
      <c r="DHR29" s="666"/>
      <c r="DHS29" s="666"/>
      <c r="DHT29" s="666"/>
      <c r="DHU29" s="666"/>
      <c r="DHV29" s="666"/>
      <c r="DHW29" s="666"/>
      <c r="DHX29" s="666"/>
      <c r="DHY29" s="666"/>
      <c r="DHZ29" s="666"/>
      <c r="DIA29" s="666"/>
      <c r="DIB29" s="666"/>
      <c r="DIC29" s="666"/>
      <c r="DID29" s="666"/>
      <c r="DIE29" s="666"/>
      <c r="DIF29" s="666"/>
      <c r="DIG29" s="666"/>
      <c r="DIH29" s="666"/>
      <c r="DII29" s="666"/>
      <c r="DIJ29" s="666"/>
      <c r="DIK29" s="666"/>
      <c r="DIL29" s="666"/>
      <c r="DIM29" s="666"/>
      <c r="DIN29" s="666"/>
      <c r="DIO29" s="666"/>
      <c r="DIP29" s="666"/>
      <c r="DIQ29" s="666"/>
      <c r="DIR29" s="666"/>
      <c r="DIS29" s="666"/>
      <c r="DIT29" s="666"/>
      <c r="DIU29" s="666"/>
      <c r="DIV29" s="666"/>
      <c r="DIW29" s="666"/>
      <c r="DIX29" s="666"/>
      <c r="DIY29" s="666"/>
      <c r="DIZ29" s="666"/>
      <c r="DJA29" s="666"/>
      <c r="DJB29" s="666"/>
      <c r="DJC29" s="666"/>
      <c r="DJD29" s="666"/>
      <c r="DJE29" s="666"/>
      <c r="DJF29" s="666"/>
      <c r="DJG29" s="666"/>
      <c r="DJH29" s="666"/>
      <c r="DJI29" s="666"/>
      <c r="DJJ29" s="666"/>
      <c r="DJK29" s="666"/>
      <c r="DJL29" s="666"/>
      <c r="DJM29" s="666"/>
      <c r="DJN29" s="666"/>
      <c r="DJO29" s="666"/>
      <c r="DJP29" s="666"/>
      <c r="DJQ29" s="666"/>
      <c r="DJR29" s="666"/>
      <c r="DJS29" s="666"/>
      <c r="DJT29" s="666"/>
      <c r="DJU29" s="666"/>
      <c r="DJV29" s="666"/>
      <c r="DJW29" s="666"/>
      <c r="DJX29" s="666"/>
      <c r="DJY29" s="666"/>
      <c r="DJZ29" s="666"/>
      <c r="DKA29" s="666"/>
      <c r="DKB29" s="666"/>
      <c r="DKC29" s="666"/>
      <c r="DKD29" s="666"/>
      <c r="DKE29" s="666"/>
      <c r="DKF29" s="666"/>
      <c r="DKG29" s="666"/>
      <c r="DKH29" s="666"/>
      <c r="DKI29" s="666"/>
      <c r="DKJ29" s="666"/>
      <c r="DKK29" s="666"/>
      <c r="DKL29" s="666"/>
      <c r="DKM29" s="666"/>
      <c r="DKN29" s="666"/>
      <c r="DKO29" s="666"/>
      <c r="DKP29" s="666"/>
      <c r="DKQ29" s="666"/>
      <c r="DKR29" s="666"/>
      <c r="DKS29" s="666"/>
      <c r="DKT29" s="666"/>
      <c r="DKU29" s="666"/>
      <c r="DKV29" s="666"/>
      <c r="DKW29" s="666"/>
      <c r="DKX29" s="666"/>
      <c r="DKY29" s="666"/>
      <c r="DKZ29" s="666"/>
      <c r="DLA29" s="666"/>
      <c r="DLB29" s="666"/>
      <c r="DLC29" s="666"/>
      <c r="DLD29" s="666"/>
      <c r="DLE29" s="666"/>
      <c r="DLF29" s="666"/>
      <c r="DLG29" s="666"/>
      <c r="DLH29" s="666"/>
      <c r="DLI29" s="666"/>
      <c r="DLJ29" s="666"/>
      <c r="DLK29" s="666"/>
      <c r="DLL29" s="666"/>
      <c r="DLM29" s="666"/>
      <c r="DLN29" s="666"/>
      <c r="DLO29" s="666"/>
      <c r="DLP29" s="666"/>
      <c r="DLQ29" s="666"/>
      <c r="DLR29" s="666"/>
      <c r="DLS29" s="666"/>
      <c r="DLT29" s="666"/>
      <c r="DLU29" s="666"/>
      <c r="DLV29" s="666"/>
      <c r="DLW29" s="666"/>
      <c r="DLX29" s="666"/>
      <c r="DLY29" s="666"/>
      <c r="DLZ29" s="666"/>
      <c r="DMA29" s="666"/>
      <c r="DMB29" s="666"/>
      <c r="DMC29" s="666"/>
      <c r="DMD29" s="666"/>
      <c r="DME29" s="666"/>
      <c r="DMF29" s="666"/>
      <c r="DMG29" s="666"/>
      <c r="DMH29" s="666"/>
      <c r="DMI29" s="666"/>
      <c r="DMJ29" s="666"/>
      <c r="DMK29" s="666"/>
      <c r="DML29" s="666"/>
      <c r="DMM29" s="666"/>
      <c r="DMN29" s="666"/>
      <c r="DMO29" s="666"/>
      <c r="DMP29" s="666"/>
      <c r="DMQ29" s="666"/>
      <c r="DMR29" s="666"/>
      <c r="DMS29" s="666"/>
      <c r="DMT29" s="666"/>
      <c r="DMU29" s="666"/>
      <c r="DMV29" s="666"/>
      <c r="DMW29" s="666"/>
      <c r="DMX29" s="666"/>
      <c r="DMY29" s="666"/>
      <c r="DMZ29" s="666"/>
      <c r="DNA29" s="666"/>
      <c r="DNB29" s="666"/>
      <c r="DNC29" s="666"/>
      <c r="DND29" s="666"/>
      <c r="DNE29" s="666"/>
      <c r="DNF29" s="666"/>
      <c r="DNG29" s="666"/>
      <c r="DNH29" s="666"/>
      <c r="DNI29" s="666"/>
      <c r="DNJ29" s="666"/>
      <c r="DNK29" s="666"/>
      <c r="DNL29" s="666"/>
      <c r="DNM29" s="666"/>
      <c r="DNN29" s="666"/>
      <c r="DNO29" s="666"/>
      <c r="DNP29" s="666"/>
      <c r="DNQ29" s="666"/>
      <c r="DNR29" s="666"/>
      <c r="DNS29" s="666"/>
      <c r="DNT29" s="666"/>
      <c r="DNU29" s="666"/>
      <c r="DNV29" s="666"/>
      <c r="DNW29" s="666"/>
      <c r="DNX29" s="666"/>
      <c r="DNY29" s="666"/>
      <c r="DNZ29" s="666"/>
      <c r="DOA29" s="666"/>
      <c r="DOB29" s="666"/>
      <c r="DOC29" s="666"/>
      <c r="DOD29" s="666"/>
      <c r="DOE29" s="666"/>
      <c r="DOF29" s="666"/>
      <c r="DOG29" s="666"/>
      <c r="DOH29" s="666"/>
      <c r="DOI29" s="666"/>
      <c r="DOJ29" s="666"/>
      <c r="DOK29" s="666"/>
      <c r="DOL29" s="666"/>
      <c r="DOM29" s="666"/>
      <c r="DON29" s="666"/>
      <c r="DOO29" s="666"/>
      <c r="DOP29" s="666"/>
      <c r="DOQ29" s="666"/>
      <c r="DOR29" s="666"/>
      <c r="DOS29" s="666"/>
      <c r="DOT29" s="666"/>
      <c r="DOU29" s="666"/>
      <c r="DOV29" s="666"/>
      <c r="DOW29" s="666"/>
      <c r="DOX29" s="666"/>
      <c r="DOY29" s="666"/>
      <c r="DOZ29" s="666"/>
      <c r="DPA29" s="666"/>
      <c r="DPB29" s="666"/>
      <c r="DPC29" s="666"/>
      <c r="DPD29" s="666"/>
      <c r="DPE29" s="666"/>
      <c r="DPF29" s="666"/>
      <c r="DPG29" s="666"/>
      <c r="DPH29" s="666"/>
      <c r="DPI29" s="666"/>
      <c r="DPJ29" s="666"/>
      <c r="DPK29" s="666"/>
      <c r="DPL29" s="666"/>
      <c r="DPM29" s="666"/>
      <c r="DPN29" s="666"/>
      <c r="DPO29" s="666"/>
      <c r="DPP29" s="666"/>
      <c r="DPQ29" s="666"/>
      <c r="DPR29" s="666"/>
      <c r="DPS29" s="666"/>
      <c r="DPT29" s="666"/>
      <c r="DPU29" s="666"/>
      <c r="DPV29" s="666"/>
      <c r="DPW29" s="666"/>
      <c r="DPX29" s="666"/>
      <c r="DPY29" s="666"/>
      <c r="DPZ29" s="666"/>
      <c r="DQA29" s="666"/>
      <c r="DQB29" s="666"/>
      <c r="DQC29" s="666"/>
      <c r="DQD29" s="666"/>
      <c r="DQE29" s="666"/>
      <c r="DQF29" s="666"/>
      <c r="DQG29" s="666"/>
      <c r="DQH29" s="666"/>
      <c r="DQI29" s="666"/>
      <c r="DQJ29" s="666"/>
      <c r="DQK29" s="666"/>
      <c r="DQL29" s="666"/>
      <c r="DQM29" s="666"/>
      <c r="DQN29" s="666"/>
      <c r="DQO29" s="666"/>
      <c r="DQP29" s="666"/>
      <c r="DQQ29" s="666"/>
      <c r="DQR29" s="666"/>
      <c r="DQS29" s="666"/>
      <c r="DQT29" s="666"/>
      <c r="DQU29" s="666"/>
      <c r="DQV29" s="666"/>
      <c r="DQW29" s="666"/>
      <c r="DQX29" s="666"/>
      <c r="DQY29" s="666"/>
      <c r="DQZ29" s="666"/>
      <c r="DRA29" s="666"/>
      <c r="DRB29" s="666"/>
      <c r="DRC29" s="666"/>
      <c r="DRD29" s="666"/>
      <c r="DRE29" s="666"/>
      <c r="DRF29" s="666"/>
      <c r="DRG29" s="666"/>
      <c r="DRH29" s="666"/>
      <c r="DRI29" s="666"/>
      <c r="DRJ29" s="666"/>
      <c r="DRK29" s="666"/>
      <c r="DRL29" s="666"/>
      <c r="DRM29" s="666"/>
      <c r="DRN29" s="666"/>
      <c r="DRO29" s="666"/>
      <c r="DRP29" s="666"/>
      <c r="DRQ29" s="666"/>
      <c r="DRR29" s="666"/>
      <c r="DRS29" s="666"/>
      <c r="DRT29" s="666"/>
      <c r="DRU29" s="666"/>
      <c r="DRV29" s="666"/>
      <c r="DRW29" s="666"/>
      <c r="DRX29" s="666"/>
      <c r="DRY29" s="666"/>
      <c r="DRZ29" s="666"/>
      <c r="DSA29" s="666"/>
      <c r="DSB29" s="666"/>
      <c r="DSC29" s="666"/>
      <c r="DSD29" s="666"/>
      <c r="DSE29" s="666"/>
      <c r="DSF29" s="666"/>
      <c r="DSG29" s="666"/>
      <c r="DSH29" s="666"/>
      <c r="DSI29" s="666"/>
      <c r="DSJ29" s="666"/>
      <c r="DSK29" s="666"/>
      <c r="DSL29" s="666"/>
      <c r="DSM29" s="666"/>
      <c r="DSN29" s="666"/>
      <c r="DSO29" s="666"/>
      <c r="DSP29" s="666"/>
      <c r="DSQ29" s="666"/>
      <c r="DSR29" s="666"/>
      <c r="DSS29" s="666"/>
      <c r="DST29" s="666"/>
      <c r="DSU29" s="666"/>
      <c r="DSV29" s="666"/>
      <c r="DSW29" s="666"/>
      <c r="DSX29" s="666"/>
      <c r="DSY29" s="666"/>
      <c r="DSZ29" s="666"/>
      <c r="DTA29" s="666"/>
      <c r="DTB29" s="666"/>
      <c r="DTC29" s="666"/>
      <c r="DTD29" s="666"/>
      <c r="DTE29" s="666"/>
      <c r="DTF29" s="666"/>
      <c r="DTG29" s="666"/>
      <c r="DTH29" s="666"/>
      <c r="DTI29" s="666"/>
      <c r="DTJ29" s="666"/>
      <c r="DTK29" s="666"/>
      <c r="DTL29" s="666"/>
      <c r="DTM29" s="666"/>
      <c r="DTN29" s="666"/>
      <c r="DTO29" s="666"/>
      <c r="DTP29" s="666"/>
      <c r="DTQ29" s="666"/>
      <c r="DTR29" s="666"/>
      <c r="DTS29" s="666"/>
      <c r="DTT29" s="666"/>
      <c r="DTU29" s="666"/>
      <c r="DTV29" s="666"/>
      <c r="DTW29" s="666"/>
      <c r="DTX29" s="666"/>
      <c r="DTY29" s="666"/>
      <c r="DTZ29" s="666"/>
      <c r="DUA29" s="666"/>
      <c r="DUB29" s="666"/>
      <c r="DUC29" s="666"/>
      <c r="DUD29" s="666"/>
      <c r="DUE29" s="666"/>
      <c r="DUF29" s="666"/>
      <c r="DUG29" s="666"/>
      <c r="DUH29" s="666"/>
      <c r="DUI29" s="666"/>
      <c r="DUJ29" s="666"/>
      <c r="DUK29" s="666"/>
      <c r="DUL29" s="666"/>
      <c r="DUM29" s="666"/>
      <c r="DUN29" s="666"/>
      <c r="DUO29" s="666"/>
      <c r="DUP29" s="666"/>
      <c r="DUQ29" s="666"/>
      <c r="DUR29" s="666"/>
      <c r="DUS29" s="666"/>
      <c r="DUT29" s="666"/>
      <c r="DUU29" s="666"/>
      <c r="DUV29" s="666"/>
      <c r="DUW29" s="666"/>
      <c r="DUX29" s="666"/>
      <c r="DUY29" s="666"/>
      <c r="DUZ29" s="666"/>
      <c r="DVA29" s="666"/>
      <c r="DVB29" s="666"/>
      <c r="DVC29" s="666"/>
      <c r="DVD29" s="666"/>
      <c r="DVE29" s="666"/>
      <c r="DVF29" s="666"/>
      <c r="DVG29" s="666"/>
      <c r="DVH29" s="666"/>
      <c r="DVI29" s="666"/>
      <c r="DVJ29" s="666"/>
      <c r="DVK29" s="666"/>
      <c r="DVL29" s="666"/>
      <c r="DVM29" s="666"/>
      <c r="DVN29" s="666"/>
      <c r="DVO29" s="666"/>
      <c r="DVP29" s="666"/>
      <c r="DVQ29" s="666"/>
      <c r="DVR29" s="666"/>
      <c r="DVS29" s="666"/>
      <c r="DVT29" s="666"/>
      <c r="DVU29" s="666"/>
      <c r="DVV29" s="666"/>
      <c r="DVW29" s="666"/>
      <c r="DVX29" s="666"/>
      <c r="DVY29" s="666"/>
      <c r="DVZ29" s="666"/>
      <c r="DWA29" s="666"/>
      <c r="DWB29" s="666"/>
      <c r="DWC29" s="666"/>
      <c r="DWD29" s="666"/>
      <c r="DWE29" s="666"/>
      <c r="DWF29" s="666"/>
      <c r="DWG29" s="666"/>
      <c r="DWH29" s="666"/>
      <c r="DWI29" s="666"/>
      <c r="DWJ29" s="666"/>
      <c r="DWK29" s="666"/>
      <c r="DWL29" s="666"/>
      <c r="DWM29" s="666"/>
      <c r="DWN29" s="666"/>
      <c r="DWO29" s="666"/>
      <c r="DWP29" s="666"/>
      <c r="DWQ29" s="666"/>
      <c r="DWR29" s="666"/>
      <c r="DWS29" s="666"/>
      <c r="DWT29" s="666"/>
      <c r="DWU29" s="666"/>
      <c r="DWV29" s="666"/>
      <c r="DWW29" s="666"/>
      <c r="DWX29" s="666"/>
      <c r="DWY29" s="666"/>
      <c r="DWZ29" s="666"/>
      <c r="DXA29" s="666"/>
      <c r="DXB29" s="666"/>
      <c r="DXC29" s="666"/>
      <c r="DXD29" s="666"/>
      <c r="DXE29" s="666"/>
      <c r="DXF29" s="666"/>
      <c r="DXG29" s="666"/>
      <c r="DXH29" s="666"/>
      <c r="DXI29" s="666"/>
      <c r="DXJ29" s="666"/>
      <c r="DXK29" s="666"/>
      <c r="DXL29" s="666"/>
      <c r="DXM29" s="666"/>
      <c r="DXN29" s="666"/>
      <c r="DXO29" s="666"/>
      <c r="DXP29" s="666"/>
      <c r="DXQ29" s="666"/>
      <c r="DXR29" s="666"/>
      <c r="DXS29" s="666"/>
      <c r="DXT29" s="666"/>
      <c r="DXU29" s="666"/>
      <c r="DXV29" s="666"/>
      <c r="DXW29" s="666"/>
      <c r="DXX29" s="666"/>
      <c r="DXY29" s="666"/>
      <c r="DXZ29" s="666"/>
      <c r="DYA29" s="666"/>
      <c r="DYB29" s="666"/>
      <c r="DYC29" s="666"/>
      <c r="DYD29" s="666"/>
      <c r="DYE29" s="666"/>
      <c r="DYF29" s="666"/>
      <c r="DYG29" s="666"/>
      <c r="DYH29" s="666"/>
      <c r="DYI29" s="666"/>
      <c r="DYJ29" s="666"/>
      <c r="DYK29" s="666"/>
      <c r="DYL29" s="666"/>
      <c r="DYM29" s="666"/>
      <c r="DYN29" s="666"/>
      <c r="DYO29" s="666"/>
      <c r="DYP29" s="666"/>
      <c r="DYQ29" s="666"/>
      <c r="DYR29" s="666"/>
      <c r="DYS29" s="666"/>
      <c r="DYT29" s="666"/>
      <c r="DYU29" s="666"/>
      <c r="DYV29" s="666"/>
      <c r="DYW29" s="666"/>
      <c r="DYX29" s="666"/>
      <c r="DYY29" s="666"/>
      <c r="DYZ29" s="666"/>
      <c r="DZA29" s="666"/>
      <c r="DZB29" s="666"/>
      <c r="DZC29" s="666"/>
      <c r="DZD29" s="666"/>
      <c r="DZE29" s="666"/>
      <c r="DZF29" s="666"/>
      <c r="DZG29" s="666"/>
      <c r="DZH29" s="666"/>
      <c r="DZI29" s="666"/>
      <c r="DZJ29" s="666"/>
      <c r="DZK29" s="666"/>
      <c r="DZL29" s="666"/>
      <c r="DZM29" s="666"/>
      <c r="DZN29" s="666"/>
      <c r="DZO29" s="666"/>
      <c r="DZP29" s="666"/>
      <c r="DZQ29" s="666"/>
      <c r="DZR29" s="666"/>
      <c r="DZS29" s="666"/>
      <c r="DZT29" s="666"/>
      <c r="DZU29" s="666"/>
      <c r="DZV29" s="666"/>
      <c r="DZW29" s="666"/>
      <c r="DZX29" s="666"/>
      <c r="DZY29" s="666"/>
      <c r="DZZ29" s="666"/>
      <c r="EAA29" s="666"/>
      <c r="EAB29" s="666"/>
      <c r="EAC29" s="666"/>
      <c r="EAD29" s="666"/>
      <c r="EAE29" s="666"/>
      <c r="EAF29" s="666"/>
      <c r="EAG29" s="666"/>
      <c r="EAH29" s="666"/>
      <c r="EAI29" s="666"/>
      <c r="EAJ29" s="666"/>
      <c r="EAK29" s="666"/>
      <c r="EAL29" s="666"/>
      <c r="EAM29" s="666"/>
      <c r="EAN29" s="666"/>
      <c r="EAO29" s="666"/>
      <c r="EAP29" s="666"/>
      <c r="EAQ29" s="666"/>
      <c r="EAR29" s="666"/>
      <c r="EAS29" s="666"/>
      <c r="EAT29" s="666"/>
      <c r="EAU29" s="666"/>
      <c r="EAV29" s="666"/>
      <c r="EAW29" s="666"/>
      <c r="EAX29" s="666"/>
      <c r="EAY29" s="666"/>
      <c r="EAZ29" s="666"/>
      <c r="EBA29" s="666"/>
      <c r="EBB29" s="666"/>
      <c r="EBC29" s="666"/>
      <c r="EBD29" s="666"/>
      <c r="EBE29" s="666"/>
      <c r="EBF29" s="666"/>
      <c r="EBG29" s="666"/>
      <c r="EBH29" s="666"/>
      <c r="EBI29" s="666"/>
      <c r="EBJ29" s="666"/>
      <c r="EBK29" s="666"/>
      <c r="EBL29" s="666"/>
      <c r="EBM29" s="666"/>
      <c r="EBN29" s="666"/>
      <c r="EBO29" s="666"/>
      <c r="EBP29" s="666"/>
      <c r="EBQ29" s="666"/>
      <c r="EBR29" s="666"/>
      <c r="EBS29" s="666"/>
      <c r="EBT29" s="666"/>
      <c r="EBU29" s="666"/>
      <c r="EBV29" s="666"/>
      <c r="EBW29" s="666"/>
      <c r="EBX29" s="666"/>
      <c r="EBY29" s="666"/>
      <c r="EBZ29" s="666"/>
      <c r="ECA29" s="666"/>
      <c r="ECB29" s="666"/>
      <c r="ECC29" s="666"/>
      <c r="ECD29" s="666"/>
      <c r="ECE29" s="666"/>
      <c r="ECF29" s="666"/>
      <c r="ECG29" s="666"/>
      <c r="ECH29" s="666"/>
      <c r="ECI29" s="666"/>
      <c r="ECJ29" s="666"/>
      <c r="ECK29" s="666"/>
      <c r="ECL29" s="666"/>
      <c r="ECM29" s="666"/>
      <c r="ECN29" s="666"/>
      <c r="ECO29" s="666"/>
      <c r="ECP29" s="666"/>
      <c r="ECQ29" s="666"/>
      <c r="ECR29" s="666"/>
      <c r="ECS29" s="666"/>
      <c r="ECT29" s="666"/>
      <c r="ECU29" s="666"/>
      <c r="ECV29" s="666"/>
      <c r="ECW29" s="666"/>
      <c r="ECX29" s="666"/>
      <c r="ECY29" s="666"/>
      <c r="ECZ29" s="666"/>
      <c r="EDA29" s="666"/>
      <c r="EDB29" s="666"/>
      <c r="EDC29" s="666"/>
      <c r="EDD29" s="666"/>
      <c r="EDE29" s="666"/>
      <c r="EDF29" s="666"/>
      <c r="EDG29" s="666"/>
      <c r="EDH29" s="666"/>
      <c r="EDI29" s="666"/>
      <c r="EDJ29" s="666"/>
      <c r="EDK29" s="666"/>
      <c r="EDL29" s="666"/>
      <c r="EDM29" s="666"/>
      <c r="EDN29" s="666"/>
      <c r="EDO29" s="666"/>
      <c r="EDP29" s="666"/>
      <c r="EDQ29" s="666"/>
      <c r="EDR29" s="666"/>
      <c r="EDS29" s="666"/>
      <c r="EDT29" s="666"/>
      <c r="EDU29" s="666"/>
      <c r="EDV29" s="666"/>
      <c r="EDW29" s="666"/>
      <c r="EDX29" s="666"/>
      <c r="EDY29" s="666"/>
      <c r="EDZ29" s="666"/>
      <c r="EEA29" s="666"/>
      <c r="EEB29" s="666"/>
      <c r="EEC29" s="666"/>
      <c r="EED29" s="666"/>
      <c r="EEE29" s="666"/>
      <c r="EEF29" s="666"/>
      <c r="EEG29" s="666"/>
      <c r="EEH29" s="666"/>
      <c r="EEI29" s="666"/>
      <c r="EEJ29" s="666"/>
      <c r="EEK29" s="666"/>
      <c r="EEL29" s="666"/>
      <c r="EEM29" s="666"/>
      <c r="EEN29" s="666"/>
      <c r="EEO29" s="666"/>
      <c r="EEP29" s="666"/>
      <c r="EEQ29" s="666"/>
      <c r="EER29" s="666"/>
      <c r="EES29" s="666"/>
      <c r="EET29" s="666"/>
      <c r="EEU29" s="666"/>
      <c r="EEV29" s="666"/>
      <c r="EEW29" s="666"/>
      <c r="EEX29" s="666"/>
      <c r="EEY29" s="666"/>
      <c r="EEZ29" s="666"/>
      <c r="EFA29" s="666"/>
      <c r="EFB29" s="666"/>
      <c r="EFC29" s="666"/>
      <c r="EFD29" s="666"/>
      <c r="EFE29" s="666"/>
      <c r="EFF29" s="666"/>
      <c r="EFG29" s="666"/>
      <c r="EFH29" s="666"/>
      <c r="EFI29" s="666"/>
      <c r="EFJ29" s="666"/>
      <c r="EFK29" s="666"/>
      <c r="EFL29" s="666"/>
      <c r="EFM29" s="666"/>
      <c r="EFN29" s="666"/>
      <c r="EFO29" s="666"/>
      <c r="EFP29" s="666"/>
      <c r="EFQ29" s="666"/>
      <c r="EFR29" s="666"/>
      <c r="EFS29" s="666"/>
      <c r="EFT29" s="666"/>
      <c r="EFU29" s="666"/>
      <c r="EFV29" s="666"/>
      <c r="EFW29" s="666"/>
      <c r="EFX29" s="666"/>
      <c r="EFY29" s="666"/>
      <c r="EFZ29" s="666"/>
      <c r="EGA29" s="666"/>
      <c r="EGB29" s="666"/>
      <c r="EGC29" s="666"/>
      <c r="EGD29" s="666"/>
      <c r="EGE29" s="666"/>
      <c r="EGF29" s="666"/>
      <c r="EGG29" s="666"/>
      <c r="EGH29" s="666"/>
      <c r="EGI29" s="666"/>
      <c r="EGJ29" s="666"/>
      <c r="EGK29" s="666"/>
      <c r="EGL29" s="666"/>
      <c r="EGM29" s="666"/>
      <c r="EGN29" s="666"/>
      <c r="EGO29" s="666"/>
      <c r="EGP29" s="666"/>
      <c r="EGQ29" s="666"/>
      <c r="EGR29" s="666"/>
      <c r="EGS29" s="666"/>
      <c r="EGT29" s="666"/>
      <c r="EGU29" s="666"/>
      <c r="EGV29" s="666"/>
      <c r="EGW29" s="666"/>
      <c r="EGX29" s="666"/>
      <c r="EGY29" s="666"/>
      <c r="EGZ29" s="666"/>
      <c r="EHA29" s="666"/>
      <c r="EHB29" s="666"/>
      <c r="EHC29" s="666"/>
      <c r="EHD29" s="666"/>
      <c r="EHE29" s="666"/>
      <c r="EHF29" s="666"/>
      <c r="EHG29" s="666"/>
      <c r="EHH29" s="666"/>
      <c r="EHI29" s="666"/>
      <c r="EHJ29" s="666"/>
      <c r="EHK29" s="666"/>
      <c r="EHL29" s="666"/>
      <c r="EHM29" s="666"/>
      <c r="EHN29" s="666"/>
      <c r="EHO29" s="666"/>
      <c r="EHP29" s="666"/>
      <c r="EHQ29" s="666"/>
      <c r="EHR29" s="666"/>
      <c r="EHS29" s="666"/>
      <c r="EHT29" s="666"/>
      <c r="EHU29" s="666"/>
      <c r="EHV29" s="666"/>
      <c r="EHW29" s="666"/>
      <c r="EHX29" s="666"/>
      <c r="EHY29" s="666"/>
      <c r="EHZ29" s="666"/>
      <c r="EIA29" s="666"/>
      <c r="EIB29" s="666"/>
      <c r="EIC29" s="666"/>
      <c r="EID29" s="666"/>
      <c r="EIE29" s="666"/>
      <c r="EIF29" s="666"/>
      <c r="EIG29" s="666"/>
      <c r="EIH29" s="666"/>
      <c r="EII29" s="666"/>
      <c r="EIJ29" s="666"/>
      <c r="EIK29" s="666"/>
      <c r="EIL29" s="666"/>
      <c r="EIM29" s="666"/>
      <c r="EIN29" s="666"/>
      <c r="EIO29" s="666"/>
      <c r="EIP29" s="666"/>
      <c r="EIQ29" s="666"/>
      <c r="EIR29" s="666"/>
      <c r="EIS29" s="666"/>
      <c r="EIT29" s="666"/>
      <c r="EIU29" s="666"/>
      <c r="EIV29" s="666"/>
      <c r="EIW29" s="666"/>
      <c r="EIX29" s="666"/>
      <c r="EIY29" s="666"/>
      <c r="EIZ29" s="666"/>
      <c r="EJA29" s="666"/>
      <c r="EJB29" s="666"/>
      <c r="EJC29" s="666"/>
      <c r="EJD29" s="666"/>
      <c r="EJE29" s="666"/>
      <c r="EJF29" s="666"/>
      <c r="EJG29" s="666"/>
      <c r="EJH29" s="666"/>
      <c r="EJI29" s="666"/>
      <c r="EJJ29" s="666"/>
      <c r="EJK29" s="666"/>
      <c r="EJL29" s="666"/>
      <c r="EJM29" s="666"/>
      <c r="EJN29" s="666"/>
      <c r="EJO29" s="666"/>
      <c r="EJP29" s="666"/>
      <c r="EJQ29" s="666"/>
      <c r="EJR29" s="666"/>
      <c r="EJS29" s="666"/>
      <c r="EJT29" s="666"/>
      <c r="EJU29" s="666"/>
      <c r="EJV29" s="666"/>
      <c r="EJW29" s="666"/>
      <c r="EJX29" s="666"/>
      <c r="EJY29" s="666"/>
      <c r="EJZ29" s="666"/>
      <c r="EKA29" s="666"/>
      <c r="EKB29" s="666"/>
      <c r="EKC29" s="666"/>
      <c r="EKD29" s="666"/>
      <c r="EKE29" s="666"/>
      <c r="EKF29" s="666"/>
      <c r="EKG29" s="666"/>
      <c r="EKH29" s="666"/>
      <c r="EKI29" s="666"/>
      <c r="EKJ29" s="666"/>
      <c r="EKK29" s="666"/>
      <c r="EKL29" s="666"/>
      <c r="EKM29" s="666"/>
      <c r="EKN29" s="666"/>
      <c r="EKO29" s="666"/>
      <c r="EKP29" s="666"/>
      <c r="EKQ29" s="666"/>
      <c r="EKR29" s="666"/>
      <c r="EKS29" s="666"/>
      <c r="EKT29" s="666"/>
      <c r="EKU29" s="666"/>
      <c r="EKV29" s="666"/>
      <c r="EKW29" s="666"/>
      <c r="EKX29" s="666"/>
      <c r="EKY29" s="666"/>
      <c r="EKZ29" s="666"/>
      <c r="ELA29" s="666"/>
      <c r="ELB29" s="666"/>
      <c r="ELC29" s="666"/>
      <c r="ELD29" s="666"/>
      <c r="ELE29" s="666"/>
      <c r="ELF29" s="666"/>
      <c r="ELG29" s="666"/>
      <c r="ELH29" s="666"/>
      <c r="ELI29" s="666"/>
      <c r="ELJ29" s="666"/>
      <c r="ELK29" s="666"/>
      <c r="ELL29" s="666"/>
      <c r="ELM29" s="666"/>
      <c r="ELN29" s="666"/>
      <c r="ELO29" s="666"/>
      <c r="ELP29" s="666"/>
      <c r="ELQ29" s="666"/>
      <c r="ELR29" s="666"/>
      <c r="ELS29" s="666"/>
      <c r="ELT29" s="666"/>
      <c r="ELU29" s="666"/>
      <c r="ELV29" s="666"/>
      <c r="ELW29" s="666"/>
      <c r="ELX29" s="666"/>
      <c r="ELY29" s="666"/>
      <c r="ELZ29" s="666"/>
      <c r="EMA29" s="666"/>
      <c r="EMB29" s="666"/>
      <c r="EMC29" s="666"/>
      <c r="EMD29" s="666"/>
      <c r="EME29" s="666"/>
      <c r="EMF29" s="666"/>
      <c r="EMG29" s="666"/>
      <c r="EMH29" s="666"/>
      <c r="EMI29" s="666"/>
      <c r="EMJ29" s="666"/>
      <c r="EMK29" s="666"/>
      <c r="EML29" s="666"/>
      <c r="EMM29" s="666"/>
      <c r="EMN29" s="666"/>
      <c r="EMO29" s="666"/>
      <c r="EMP29" s="666"/>
      <c r="EMQ29" s="666"/>
      <c r="EMR29" s="666"/>
      <c r="EMS29" s="666"/>
      <c r="EMT29" s="666"/>
      <c r="EMU29" s="666"/>
      <c r="EMV29" s="666"/>
      <c r="EMW29" s="666"/>
      <c r="EMX29" s="666"/>
      <c r="EMY29" s="666"/>
      <c r="EMZ29" s="666"/>
      <c r="ENA29" s="666"/>
      <c r="ENB29" s="666"/>
      <c r="ENC29" s="666"/>
      <c r="END29" s="666"/>
      <c r="ENE29" s="666"/>
      <c r="ENF29" s="666"/>
      <c r="ENG29" s="666"/>
      <c r="ENH29" s="666"/>
      <c r="ENI29" s="666"/>
      <c r="ENJ29" s="666"/>
      <c r="ENK29" s="666"/>
      <c r="ENL29" s="666"/>
      <c r="ENM29" s="666"/>
      <c r="ENN29" s="666"/>
      <c r="ENO29" s="666"/>
      <c r="ENP29" s="666"/>
      <c r="ENQ29" s="666"/>
      <c r="ENR29" s="666"/>
      <c r="ENS29" s="666"/>
      <c r="ENT29" s="666"/>
      <c r="ENU29" s="666"/>
      <c r="ENV29" s="666"/>
      <c r="ENW29" s="666"/>
      <c r="ENX29" s="666"/>
      <c r="ENY29" s="666"/>
      <c r="ENZ29" s="666"/>
      <c r="EOA29" s="666"/>
      <c r="EOB29" s="666"/>
      <c r="EOC29" s="666"/>
      <c r="EOD29" s="666"/>
      <c r="EOE29" s="666"/>
      <c r="EOF29" s="666"/>
      <c r="EOG29" s="666"/>
      <c r="EOH29" s="666"/>
      <c r="EOI29" s="666"/>
      <c r="EOJ29" s="666"/>
      <c r="EOK29" s="666"/>
      <c r="EOL29" s="666"/>
      <c r="EOM29" s="666"/>
      <c r="EON29" s="666"/>
      <c r="EOO29" s="666"/>
      <c r="EOP29" s="666"/>
      <c r="EOQ29" s="666"/>
      <c r="EOR29" s="666"/>
      <c r="EOS29" s="666"/>
      <c r="EOT29" s="666"/>
      <c r="EOU29" s="666"/>
      <c r="EOV29" s="666"/>
      <c r="EOW29" s="666"/>
      <c r="EOX29" s="666"/>
      <c r="EOY29" s="666"/>
      <c r="EOZ29" s="666"/>
      <c r="EPA29" s="666"/>
      <c r="EPB29" s="666"/>
      <c r="EPC29" s="666"/>
      <c r="EPD29" s="666"/>
      <c r="EPE29" s="666"/>
      <c r="EPF29" s="666"/>
      <c r="EPG29" s="666"/>
      <c r="EPH29" s="666"/>
      <c r="EPI29" s="666"/>
      <c r="EPJ29" s="666"/>
      <c r="EPK29" s="666"/>
      <c r="EPL29" s="666"/>
      <c r="EPM29" s="666"/>
      <c r="EPN29" s="666"/>
      <c r="EPO29" s="666"/>
      <c r="EPP29" s="666"/>
      <c r="EPQ29" s="666"/>
      <c r="EPR29" s="666"/>
      <c r="EPS29" s="666"/>
      <c r="EPT29" s="666"/>
      <c r="EPU29" s="666"/>
      <c r="EPV29" s="666"/>
      <c r="EPW29" s="666"/>
      <c r="EPX29" s="666"/>
      <c r="EPY29" s="666"/>
      <c r="EPZ29" s="666"/>
      <c r="EQA29" s="666"/>
      <c r="EQB29" s="666"/>
      <c r="EQC29" s="666"/>
      <c r="EQD29" s="666"/>
      <c r="EQE29" s="666"/>
      <c r="EQF29" s="666"/>
      <c r="EQG29" s="666"/>
      <c r="EQH29" s="666"/>
      <c r="EQI29" s="666"/>
      <c r="EQJ29" s="666"/>
      <c r="EQK29" s="666"/>
      <c r="EQL29" s="666"/>
      <c r="EQM29" s="666"/>
      <c r="EQN29" s="666"/>
      <c r="EQO29" s="666"/>
      <c r="EQP29" s="666"/>
      <c r="EQQ29" s="666"/>
      <c r="EQR29" s="666"/>
      <c r="EQS29" s="666"/>
      <c r="EQT29" s="666"/>
      <c r="EQU29" s="666"/>
      <c r="EQV29" s="666"/>
      <c r="EQW29" s="666"/>
      <c r="EQX29" s="666"/>
      <c r="EQY29" s="666"/>
      <c r="EQZ29" s="666"/>
      <c r="ERA29" s="666"/>
      <c r="ERB29" s="666"/>
      <c r="ERC29" s="666"/>
      <c r="ERD29" s="666"/>
      <c r="ERE29" s="666"/>
      <c r="ERF29" s="666"/>
      <c r="ERG29" s="666"/>
      <c r="ERH29" s="666"/>
      <c r="ERI29" s="666"/>
      <c r="ERJ29" s="666"/>
      <c r="ERK29" s="666"/>
      <c r="ERL29" s="666"/>
      <c r="ERM29" s="666"/>
      <c r="ERN29" s="666"/>
      <c r="ERO29" s="666"/>
      <c r="ERP29" s="666"/>
      <c r="ERQ29" s="666"/>
      <c r="ERR29" s="666"/>
      <c r="ERS29" s="666"/>
      <c r="ERT29" s="666"/>
      <c r="ERU29" s="666"/>
      <c r="ERV29" s="666"/>
      <c r="ERW29" s="666"/>
      <c r="ERX29" s="666"/>
      <c r="ERY29" s="666"/>
      <c r="ERZ29" s="666"/>
      <c r="ESA29" s="666"/>
      <c r="ESB29" s="666"/>
      <c r="ESC29" s="666"/>
      <c r="ESD29" s="666"/>
      <c r="ESE29" s="666"/>
      <c r="ESF29" s="666"/>
      <c r="ESG29" s="666"/>
      <c r="ESH29" s="666"/>
      <c r="ESI29" s="666"/>
      <c r="ESJ29" s="666"/>
      <c r="ESK29" s="666"/>
      <c r="ESL29" s="666"/>
      <c r="ESM29" s="666"/>
      <c r="ESN29" s="666"/>
      <c r="ESO29" s="666"/>
      <c r="ESP29" s="666"/>
      <c r="ESQ29" s="666"/>
      <c r="ESR29" s="666"/>
      <c r="ESS29" s="666"/>
      <c r="EST29" s="666"/>
      <c r="ESU29" s="666"/>
      <c r="ESV29" s="666"/>
      <c r="ESW29" s="666"/>
      <c r="ESX29" s="666"/>
      <c r="ESY29" s="666"/>
      <c r="ESZ29" s="666"/>
      <c r="ETA29" s="666"/>
      <c r="ETB29" s="666"/>
      <c r="ETC29" s="666"/>
      <c r="ETD29" s="666"/>
      <c r="ETE29" s="666"/>
      <c r="ETF29" s="666"/>
      <c r="ETG29" s="666"/>
      <c r="ETH29" s="666"/>
      <c r="ETI29" s="666"/>
      <c r="ETJ29" s="666"/>
      <c r="ETK29" s="666"/>
      <c r="ETL29" s="666"/>
      <c r="ETM29" s="666"/>
      <c r="ETN29" s="666"/>
      <c r="ETO29" s="666"/>
      <c r="ETP29" s="666"/>
      <c r="ETQ29" s="666"/>
      <c r="ETR29" s="666"/>
      <c r="ETS29" s="666"/>
      <c r="ETT29" s="666"/>
      <c r="ETU29" s="666"/>
      <c r="ETV29" s="666"/>
      <c r="ETW29" s="666"/>
      <c r="ETX29" s="666"/>
      <c r="ETY29" s="666"/>
      <c r="ETZ29" s="666"/>
      <c r="EUA29" s="666"/>
      <c r="EUB29" s="666"/>
      <c r="EUC29" s="666"/>
      <c r="EUD29" s="666"/>
      <c r="EUE29" s="666"/>
      <c r="EUF29" s="666"/>
      <c r="EUG29" s="666"/>
      <c r="EUH29" s="666"/>
      <c r="EUI29" s="666"/>
      <c r="EUJ29" s="666"/>
      <c r="EUK29" s="666"/>
      <c r="EUL29" s="666"/>
      <c r="EUM29" s="666"/>
      <c r="EUN29" s="666"/>
      <c r="EUO29" s="666"/>
      <c r="EUP29" s="666"/>
      <c r="EUQ29" s="666"/>
      <c r="EUR29" s="666"/>
      <c r="EUS29" s="666"/>
      <c r="EUT29" s="666"/>
      <c r="EUU29" s="666"/>
      <c r="EUV29" s="666"/>
      <c r="EUW29" s="666"/>
      <c r="EUX29" s="666"/>
      <c r="EUY29" s="666"/>
      <c r="EUZ29" s="666"/>
      <c r="EVA29" s="666"/>
      <c r="EVB29" s="666"/>
      <c r="EVC29" s="666"/>
      <c r="EVD29" s="666"/>
      <c r="EVE29" s="666"/>
      <c r="EVF29" s="666"/>
      <c r="EVG29" s="666"/>
      <c r="EVH29" s="666"/>
      <c r="EVI29" s="666"/>
      <c r="EVJ29" s="666"/>
      <c r="EVK29" s="666"/>
      <c r="EVL29" s="666"/>
      <c r="EVM29" s="666"/>
      <c r="EVN29" s="666"/>
      <c r="EVO29" s="666"/>
      <c r="EVP29" s="666"/>
      <c r="EVQ29" s="666"/>
      <c r="EVR29" s="666"/>
      <c r="EVS29" s="666"/>
      <c r="EVT29" s="666"/>
      <c r="EVU29" s="666"/>
      <c r="EVV29" s="666"/>
      <c r="EVW29" s="666"/>
      <c r="EVX29" s="666"/>
      <c r="EVY29" s="666"/>
      <c r="EVZ29" s="666"/>
      <c r="EWA29" s="666"/>
      <c r="EWB29" s="666"/>
      <c r="EWC29" s="666"/>
      <c r="EWD29" s="666"/>
      <c r="EWE29" s="666"/>
      <c r="EWF29" s="666"/>
      <c r="EWG29" s="666"/>
      <c r="EWH29" s="666"/>
      <c r="EWI29" s="666"/>
      <c r="EWJ29" s="666"/>
      <c r="EWK29" s="666"/>
      <c r="EWL29" s="666"/>
      <c r="EWM29" s="666"/>
      <c r="EWN29" s="666"/>
      <c r="EWO29" s="666"/>
      <c r="EWP29" s="666"/>
      <c r="EWQ29" s="666"/>
      <c r="EWR29" s="666"/>
      <c r="EWS29" s="666"/>
      <c r="EWT29" s="666"/>
      <c r="EWU29" s="666"/>
      <c r="EWV29" s="666"/>
      <c r="EWW29" s="666"/>
      <c r="EWX29" s="666"/>
      <c r="EWY29" s="666"/>
      <c r="EWZ29" s="666"/>
      <c r="EXA29" s="666"/>
      <c r="EXB29" s="666"/>
      <c r="EXC29" s="666"/>
      <c r="EXD29" s="666"/>
      <c r="EXE29" s="666"/>
      <c r="EXF29" s="666"/>
      <c r="EXG29" s="666"/>
      <c r="EXH29" s="666"/>
      <c r="EXI29" s="666"/>
      <c r="EXJ29" s="666"/>
      <c r="EXK29" s="666"/>
      <c r="EXL29" s="666"/>
      <c r="EXM29" s="666"/>
      <c r="EXN29" s="666"/>
      <c r="EXO29" s="666"/>
      <c r="EXP29" s="666"/>
      <c r="EXQ29" s="666"/>
      <c r="EXR29" s="666"/>
      <c r="EXS29" s="666"/>
      <c r="EXT29" s="666"/>
      <c r="EXU29" s="666"/>
      <c r="EXV29" s="666"/>
      <c r="EXW29" s="666"/>
      <c r="EXX29" s="666"/>
      <c r="EXY29" s="666"/>
      <c r="EXZ29" s="666"/>
      <c r="EYA29" s="666"/>
      <c r="EYB29" s="666"/>
      <c r="EYC29" s="666"/>
      <c r="EYD29" s="666"/>
      <c r="EYE29" s="666"/>
      <c r="EYF29" s="666"/>
      <c r="EYG29" s="666"/>
      <c r="EYH29" s="666"/>
      <c r="EYI29" s="666"/>
      <c r="EYJ29" s="666"/>
      <c r="EYK29" s="666"/>
      <c r="EYL29" s="666"/>
      <c r="EYM29" s="666"/>
      <c r="EYN29" s="666"/>
      <c r="EYO29" s="666"/>
      <c r="EYP29" s="666"/>
      <c r="EYQ29" s="666"/>
      <c r="EYR29" s="666"/>
      <c r="EYS29" s="666"/>
      <c r="EYT29" s="666"/>
      <c r="EYU29" s="666"/>
      <c r="EYV29" s="666"/>
      <c r="EYW29" s="666"/>
      <c r="EYX29" s="666"/>
      <c r="EYY29" s="666"/>
      <c r="EYZ29" s="666"/>
      <c r="EZA29" s="666"/>
      <c r="EZB29" s="666"/>
      <c r="EZC29" s="666"/>
      <c r="EZD29" s="666"/>
      <c r="EZE29" s="666"/>
      <c r="EZF29" s="666"/>
      <c r="EZG29" s="666"/>
      <c r="EZH29" s="666"/>
      <c r="EZI29" s="666"/>
      <c r="EZJ29" s="666"/>
      <c r="EZK29" s="666"/>
      <c r="EZL29" s="666"/>
      <c r="EZM29" s="666"/>
      <c r="EZN29" s="666"/>
      <c r="EZO29" s="666"/>
      <c r="EZP29" s="666"/>
      <c r="EZQ29" s="666"/>
      <c r="EZR29" s="666"/>
      <c r="EZS29" s="666"/>
      <c r="EZT29" s="666"/>
      <c r="EZU29" s="666"/>
      <c r="EZV29" s="666"/>
      <c r="EZW29" s="666"/>
      <c r="EZX29" s="666"/>
      <c r="EZY29" s="666"/>
      <c r="EZZ29" s="666"/>
      <c r="FAA29" s="666"/>
      <c r="FAB29" s="666"/>
      <c r="FAC29" s="666"/>
      <c r="FAD29" s="666"/>
      <c r="FAE29" s="666"/>
      <c r="FAF29" s="666"/>
      <c r="FAG29" s="666"/>
      <c r="FAH29" s="666"/>
      <c r="FAI29" s="666"/>
      <c r="FAJ29" s="666"/>
      <c r="FAK29" s="666"/>
      <c r="FAL29" s="666"/>
      <c r="FAM29" s="666"/>
      <c r="FAN29" s="666"/>
      <c r="FAO29" s="666"/>
      <c r="FAP29" s="666"/>
      <c r="FAQ29" s="666"/>
      <c r="FAR29" s="666"/>
      <c r="FAS29" s="666"/>
      <c r="FAT29" s="666"/>
      <c r="FAU29" s="666"/>
      <c r="FAV29" s="666"/>
      <c r="FAW29" s="666"/>
      <c r="FAX29" s="666"/>
      <c r="FAY29" s="666"/>
      <c r="FAZ29" s="666"/>
      <c r="FBA29" s="666"/>
      <c r="FBB29" s="666"/>
      <c r="FBC29" s="666"/>
      <c r="FBD29" s="666"/>
      <c r="FBE29" s="666"/>
      <c r="FBF29" s="666"/>
      <c r="FBG29" s="666"/>
      <c r="FBH29" s="666"/>
      <c r="FBI29" s="666"/>
      <c r="FBJ29" s="666"/>
      <c r="FBK29" s="666"/>
      <c r="FBL29" s="666"/>
      <c r="FBM29" s="666"/>
      <c r="FBN29" s="666"/>
      <c r="FBO29" s="666"/>
      <c r="FBP29" s="666"/>
      <c r="FBQ29" s="666"/>
      <c r="FBR29" s="666"/>
      <c r="FBS29" s="666"/>
      <c r="FBT29" s="666"/>
      <c r="FBU29" s="666"/>
      <c r="FBV29" s="666"/>
      <c r="FBW29" s="666"/>
      <c r="FBX29" s="666"/>
      <c r="FBY29" s="666"/>
      <c r="FBZ29" s="666"/>
      <c r="FCA29" s="666"/>
      <c r="FCB29" s="666"/>
      <c r="FCC29" s="666"/>
      <c r="FCD29" s="666"/>
      <c r="FCE29" s="666"/>
      <c r="FCF29" s="666"/>
      <c r="FCG29" s="666"/>
      <c r="FCH29" s="666"/>
      <c r="FCI29" s="666"/>
      <c r="FCJ29" s="666"/>
      <c r="FCK29" s="666"/>
      <c r="FCL29" s="666"/>
      <c r="FCM29" s="666"/>
      <c r="FCN29" s="666"/>
      <c r="FCO29" s="666"/>
      <c r="FCP29" s="666"/>
      <c r="FCQ29" s="666"/>
      <c r="FCR29" s="666"/>
      <c r="FCS29" s="666"/>
      <c r="FCT29" s="666"/>
      <c r="FCU29" s="666"/>
      <c r="FCV29" s="666"/>
      <c r="FCW29" s="666"/>
      <c r="FCX29" s="666"/>
      <c r="FCY29" s="666"/>
      <c r="FCZ29" s="666"/>
      <c r="FDA29" s="666"/>
      <c r="FDB29" s="666"/>
      <c r="FDC29" s="666"/>
      <c r="FDD29" s="666"/>
      <c r="FDE29" s="666"/>
      <c r="FDF29" s="666"/>
      <c r="FDG29" s="666"/>
      <c r="FDH29" s="666"/>
      <c r="FDI29" s="666"/>
      <c r="FDJ29" s="666"/>
      <c r="FDK29" s="666"/>
      <c r="FDL29" s="666"/>
      <c r="FDM29" s="666"/>
      <c r="FDN29" s="666"/>
      <c r="FDO29" s="666"/>
      <c r="FDP29" s="666"/>
      <c r="FDQ29" s="666"/>
      <c r="FDR29" s="666"/>
      <c r="FDS29" s="666"/>
      <c r="FDT29" s="666"/>
      <c r="FDU29" s="666"/>
      <c r="FDV29" s="666"/>
      <c r="FDW29" s="666"/>
      <c r="FDX29" s="666"/>
      <c r="FDY29" s="666"/>
      <c r="FDZ29" s="666"/>
      <c r="FEA29" s="666"/>
      <c r="FEB29" s="666"/>
      <c r="FEC29" s="666"/>
      <c r="FED29" s="666"/>
      <c r="FEE29" s="666"/>
      <c r="FEF29" s="666"/>
      <c r="FEG29" s="666"/>
      <c r="FEH29" s="666"/>
      <c r="FEI29" s="666"/>
      <c r="FEJ29" s="666"/>
      <c r="FEK29" s="666"/>
      <c r="FEL29" s="666"/>
      <c r="FEM29" s="666"/>
      <c r="FEN29" s="666"/>
      <c r="FEO29" s="666"/>
      <c r="FEP29" s="666"/>
      <c r="FEQ29" s="666"/>
      <c r="FER29" s="666"/>
      <c r="FES29" s="666"/>
      <c r="FET29" s="666"/>
      <c r="FEU29" s="666"/>
      <c r="FEV29" s="666"/>
      <c r="FEW29" s="666"/>
      <c r="FEX29" s="666"/>
      <c r="FEY29" s="666"/>
      <c r="FEZ29" s="666"/>
      <c r="FFA29" s="666"/>
      <c r="FFB29" s="666"/>
      <c r="FFC29" s="666"/>
      <c r="FFD29" s="666"/>
      <c r="FFE29" s="666"/>
      <c r="FFF29" s="666"/>
      <c r="FFG29" s="666"/>
      <c r="FFH29" s="666"/>
      <c r="FFI29" s="666"/>
      <c r="FFJ29" s="666"/>
      <c r="FFK29" s="666"/>
      <c r="FFL29" s="666"/>
      <c r="FFM29" s="666"/>
      <c r="FFN29" s="666"/>
      <c r="FFO29" s="666"/>
      <c r="FFP29" s="666"/>
      <c r="FFQ29" s="666"/>
      <c r="FFR29" s="666"/>
      <c r="FFS29" s="666"/>
      <c r="FFT29" s="666"/>
      <c r="FFU29" s="666"/>
      <c r="FFV29" s="666"/>
      <c r="FFW29" s="666"/>
      <c r="FFX29" s="666"/>
      <c r="FFY29" s="666"/>
      <c r="FFZ29" s="666"/>
      <c r="FGA29" s="666"/>
      <c r="FGB29" s="666"/>
      <c r="FGC29" s="666"/>
      <c r="FGD29" s="666"/>
      <c r="FGE29" s="666"/>
      <c r="FGF29" s="666"/>
      <c r="FGG29" s="666"/>
      <c r="FGH29" s="666"/>
      <c r="FGI29" s="666"/>
      <c r="FGJ29" s="666"/>
      <c r="FGK29" s="666"/>
      <c r="FGL29" s="666"/>
      <c r="FGM29" s="666"/>
      <c r="FGN29" s="666"/>
      <c r="FGO29" s="666"/>
      <c r="FGP29" s="666"/>
      <c r="FGQ29" s="666"/>
      <c r="FGR29" s="666"/>
      <c r="FGS29" s="666"/>
      <c r="FGT29" s="666"/>
      <c r="FGU29" s="666"/>
      <c r="FGV29" s="666"/>
      <c r="FGW29" s="666"/>
      <c r="FGX29" s="666"/>
      <c r="FGY29" s="666"/>
      <c r="FGZ29" s="666"/>
      <c r="FHA29" s="666"/>
      <c r="FHB29" s="666"/>
      <c r="FHC29" s="666"/>
      <c r="FHD29" s="666"/>
      <c r="FHE29" s="666"/>
      <c r="FHF29" s="666"/>
      <c r="FHG29" s="666"/>
      <c r="FHH29" s="666"/>
      <c r="FHI29" s="666"/>
      <c r="FHJ29" s="666"/>
      <c r="FHK29" s="666"/>
      <c r="FHL29" s="666"/>
      <c r="FHM29" s="666"/>
      <c r="FHN29" s="666"/>
      <c r="FHO29" s="666"/>
      <c r="FHP29" s="666"/>
      <c r="FHQ29" s="666"/>
      <c r="FHR29" s="666"/>
      <c r="FHS29" s="666"/>
      <c r="FHT29" s="666"/>
      <c r="FHU29" s="666"/>
      <c r="FHV29" s="666"/>
      <c r="FHW29" s="666"/>
      <c r="FHX29" s="666"/>
      <c r="FHY29" s="666"/>
      <c r="FHZ29" s="666"/>
      <c r="FIA29" s="666"/>
      <c r="FIB29" s="666"/>
      <c r="FIC29" s="666"/>
      <c r="FID29" s="666"/>
      <c r="FIE29" s="666"/>
      <c r="FIF29" s="666"/>
      <c r="FIG29" s="666"/>
      <c r="FIH29" s="666"/>
      <c r="FII29" s="666"/>
      <c r="FIJ29" s="666"/>
      <c r="FIK29" s="666"/>
      <c r="FIL29" s="666"/>
      <c r="FIM29" s="666"/>
      <c r="FIN29" s="666"/>
      <c r="FIO29" s="666"/>
      <c r="FIP29" s="666"/>
      <c r="FIQ29" s="666"/>
      <c r="FIR29" s="666"/>
      <c r="FIS29" s="666"/>
      <c r="FIT29" s="666"/>
      <c r="FIU29" s="666"/>
      <c r="FIV29" s="666"/>
      <c r="FIW29" s="666"/>
      <c r="FIX29" s="666"/>
      <c r="FIY29" s="666"/>
      <c r="FIZ29" s="666"/>
      <c r="FJA29" s="666"/>
      <c r="FJB29" s="666"/>
      <c r="FJC29" s="666"/>
      <c r="FJD29" s="666"/>
      <c r="FJE29" s="666"/>
      <c r="FJF29" s="666"/>
      <c r="FJG29" s="666"/>
      <c r="FJH29" s="666"/>
      <c r="FJI29" s="666"/>
      <c r="FJJ29" s="666"/>
      <c r="FJK29" s="666"/>
      <c r="FJL29" s="666"/>
      <c r="FJM29" s="666"/>
      <c r="FJN29" s="666"/>
      <c r="FJO29" s="666"/>
      <c r="FJP29" s="666"/>
      <c r="FJQ29" s="666"/>
      <c r="FJR29" s="666"/>
      <c r="FJS29" s="666"/>
      <c r="FJT29" s="666"/>
      <c r="FJU29" s="666"/>
      <c r="FJV29" s="666"/>
      <c r="FJW29" s="666"/>
      <c r="FJX29" s="666"/>
      <c r="FJY29" s="666"/>
      <c r="FJZ29" s="666"/>
      <c r="FKA29" s="666"/>
      <c r="FKB29" s="666"/>
      <c r="FKC29" s="666"/>
      <c r="FKD29" s="666"/>
      <c r="FKE29" s="666"/>
      <c r="FKF29" s="666"/>
      <c r="FKG29" s="666"/>
      <c r="FKH29" s="666"/>
      <c r="FKI29" s="666"/>
      <c r="FKJ29" s="666"/>
      <c r="FKK29" s="666"/>
      <c r="FKL29" s="666"/>
      <c r="FKM29" s="666"/>
      <c r="FKN29" s="666"/>
      <c r="FKO29" s="666"/>
      <c r="FKP29" s="666"/>
      <c r="FKQ29" s="666"/>
      <c r="FKR29" s="666"/>
      <c r="FKS29" s="666"/>
      <c r="FKT29" s="666"/>
      <c r="FKU29" s="666"/>
      <c r="FKV29" s="666"/>
      <c r="FKW29" s="666"/>
      <c r="FKX29" s="666"/>
      <c r="FKY29" s="666"/>
      <c r="FKZ29" s="666"/>
      <c r="FLA29" s="666"/>
      <c r="FLB29" s="666"/>
      <c r="FLC29" s="666"/>
      <c r="FLD29" s="666"/>
      <c r="FLE29" s="666"/>
      <c r="FLF29" s="666"/>
      <c r="FLG29" s="666"/>
      <c r="FLH29" s="666"/>
      <c r="FLI29" s="666"/>
      <c r="FLJ29" s="666"/>
      <c r="FLK29" s="666"/>
      <c r="FLL29" s="666"/>
      <c r="FLM29" s="666"/>
      <c r="FLN29" s="666"/>
      <c r="FLO29" s="666"/>
      <c r="FLP29" s="666"/>
      <c r="FLQ29" s="666"/>
      <c r="FLR29" s="666"/>
      <c r="FLS29" s="666"/>
      <c r="FLT29" s="666"/>
      <c r="FLU29" s="666"/>
      <c r="FLV29" s="666"/>
      <c r="FLW29" s="666"/>
      <c r="FLX29" s="666"/>
      <c r="FLY29" s="666"/>
      <c r="FLZ29" s="666"/>
      <c r="FMA29" s="666"/>
      <c r="FMB29" s="666"/>
      <c r="FMC29" s="666"/>
      <c r="FMD29" s="666"/>
      <c r="FME29" s="666"/>
      <c r="FMF29" s="666"/>
      <c r="FMG29" s="666"/>
      <c r="FMH29" s="666"/>
      <c r="FMI29" s="666"/>
      <c r="FMJ29" s="666"/>
      <c r="FMK29" s="666"/>
      <c r="FML29" s="666"/>
      <c r="FMM29" s="666"/>
      <c r="FMN29" s="666"/>
      <c r="FMO29" s="666"/>
      <c r="FMP29" s="666"/>
      <c r="FMQ29" s="666"/>
      <c r="FMR29" s="666"/>
      <c r="FMS29" s="666"/>
      <c r="FMT29" s="666"/>
      <c r="FMU29" s="666"/>
      <c r="FMV29" s="666"/>
      <c r="FMW29" s="666"/>
      <c r="FMX29" s="666"/>
      <c r="FMY29" s="666"/>
      <c r="FMZ29" s="666"/>
      <c r="FNA29" s="666"/>
      <c r="FNB29" s="666"/>
      <c r="FNC29" s="666"/>
      <c r="FND29" s="666"/>
      <c r="FNE29" s="666"/>
      <c r="FNF29" s="666"/>
      <c r="FNG29" s="666"/>
      <c r="FNH29" s="666"/>
      <c r="FNI29" s="666"/>
      <c r="FNJ29" s="666"/>
      <c r="FNK29" s="666"/>
      <c r="FNL29" s="666"/>
      <c r="FNM29" s="666"/>
      <c r="FNN29" s="666"/>
      <c r="FNO29" s="666"/>
      <c r="FNP29" s="666"/>
      <c r="FNQ29" s="666"/>
      <c r="FNR29" s="666"/>
      <c r="FNS29" s="666"/>
      <c r="FNT29" s="666"/>
      <c r="FNU29" s="666"/>
      <c r="FNV29" s="666"/>
      <c r="FNW29" s="666"/>
      <c r="FNX29" s="666"/>
      <c r="FNY29" s="666"/>
      <c r="FNZ29" s="666"/>
      <c r="FOA29" s="666"/>
      <c r="FOB29" s="666"/>
      <c r="FOC29" s="666"/>
      <c r="FOD29" s="666"/>
      <c r="FOE29" s="666"/>
      <c r="FOF29" s="666"/>
      <c r="FOG29" s="666"/>
      <c r="FOH29" s="666"/>
      <c r="FOI29" s="666"/>
      <c r="FOJ29" s="666"/>
      <c r="FOK29" s="666"/>
      <c r="FOL29" s="666"/>
      <c r="FOM29" s="666"/>
      <c r="FON29" s="666"/>
      <c r="FOO29" s="666"/>
      <c r="FOP29" s="666"/>
      <c r="FOQ29" s="666"/>
      <c r="FOR29" s="666"/>
      <c r="FOS29" s="666"/>
      <c r="FOT29" s="666"/>
      <c r="FOU29" s="666"/>
      <c r="FOV29" s="666"/>
      <c r="FOW29" s="666"/>
      <c r="FOX29" s="666"/>
      <c r="FOY29" s="666"/>
      <c r="FOZ29" s="666"/>
      <c r="FPA29" s="666"/>
      <c r="FPB29" s="666"/>
      <c r="FPC29" s="666"/>
      <c r="FPD29" s="666"/>
      <c r="FPE29" s="666"/>
      <c r="FPF29" s="666"/>
      <c r="FPG29" s="666"/>
      <c r="FPH29" s="666"/>
      <c r="FPI29" s="666"/>
      <c r="FPJ29" s="666"/>
      <c r="FPK29" s="666"/>
      <c r="FPL29" s="666"/>
      <c r="FPM29" s="666"/>
      <c r="FPN29" s="666"/>
      <c r="FPO29" s="666"/>
      <c r="FPP29" s="666"/>
      <c r="FPQ29" s="666"/>
      <c r="FPR29" s="666"/>
      <c r="FPS29" s="666"/>
      <c r="FPT29" s="666"/>
      <c r="FPU29" s="666"/>
      <c r="FPV29" s="666"/>
      <c r="FPW29" s="666"/>
      <c r="FPX29" s="666"/>
      <c r="FPY29" s="666"/>
      <c r="FPZ29" s="666"/>
      <c r="FQA29" s="666"/>
      <c r="FQB29" s="666"/>
      <c r="FQC29" s="666"/>
      <c r="FQD29" s="666"/>
      <c r="FQE29" s="666"/>
      <c r="FQF29" s="666"/>
      <c r="FQG29" s="666"/>
      <c r="FQH29" s="666"/>
      <c r="FQI29" s="666"/>
      <c r="FQJ29" s="666"/>
      <c r="FQK29" s="666"/>
      <c r="FQL29" s="666"/>
      <c r="FQM29" s="666"/>
      <c r="FQN29" s="666"/>
      <c r="FQO29" s="666"/>
      <c r="FQP29" s="666"/>
      <c r="FQQ29" s="666"/>
      <c r="FQR29" s="666"/>
      <c r="FQS29" s="666"/>
      <c r="FQT29" s="666"/>
      <c r="FQU29" s="666"/>
      <c r="FQV29" s="666"/>
      <c r="FQW29" s="666"/>
      <c r="FQX29" s="666"/>
      <c r="FQY29" s="666"/>
      <c r="FQZ29" s="666"/>
      <c r="FRA29" s="666"/>
      <c r="FRB29" s="666"/>
      <c r="FRC29" s="666"/>
      <c r="FRD29" s="666"/>
      <c r="FRE29" s="666"/>
      <c r="FRF29" s="666"/>
      <c r="FRG29" s="666"/>
      <c r="FRH29" s="666"/>
      <c r="FRI29" s="666"/>
      <c r="FRJ29" s="666"/>
      <c r="FRK29" s="666"/>
      <c r="FRL29" s="666"/>
      <c r="FRM29" s="666"/>
      <c r="FRN29" s="666"/>
      <c r="FRO29" s="666"/>
      <c r="FRP29" s="666"/>
      <c r="FRQ29" s="666"/>
      <c r="FRR29" s="666"/>
      <c r="FRS29" s="666"/>
      <c r="FRT29" s="666"/>
      <c r="FRU29" s="666"/>
      <c r="FRV29" s="666"/>
      <c r="FRW29" s="666"/>
      <c r="FRX29" s="666"/>
      <c r="FRY29" s="666"/>
      <c r="FRZ29" s="666"/>
      <c r="FSA29" s="666"/>
      <c r="FSB29" s="666"/>
      <c r="FSC29" s="666"/>
      <c r="FSD29" s="666"/>
      <c r="FSE29" s="666"/>
      <c r="FSF29" s="666"/>
      <c r="FSG29" s="666"/>
      <c r="FSH29" s="666"/>
      <c r="FSI29" s="666"/>
      <c r="FSJ29" s="666"/>
      <c r="FSK29" s="666"/>
      <c r="FSL29" s="666"/>
      <c r="FSM29" s="666"/>
      <c r="FSN29" s="666"/>
      <c r="FSO29" s="666"/>
      <c r="FSP29" s="666"/>
      <c r="FSQ29" s="666"/>
      <c r="FSR29" s="666"/>
      <c r="FSS29" s="666"/>
      <c r="FST29" s="666"/>
      <c r="FSU29" s="666"/>
      <c r="FSV29" s="666"/>
      <c r="FSW29" s="666"/>
      <c r="FSX29" s="666"/>
      <c r="FSY29" s="666"/>
      <c r="FSZ29" s="666"/>
      <c r="FTA29" s="666"/>
      <c r="FTB29" s="666"/>
      <c r="FTC29" s="666"/>
      <c r="FTD29" s="666"/>
      <c r="FTE29" s="666"/>
      <c r="FTF29" s="666"/>
      <c r="FTG29" s="666"/>
      <c r="FTH29" s="666"/>
      <c r="FTI29" s="666"/>
      <c r="FTJ29" s="666"/>
      <c r="FTK29" s="666"/>
      <c r="FTL29" s="666"/>
      <c r="FTM29" s="666"/>
      <c r="FTN29" s="666"/>
      <c r="FTO29" s="666"/>
      <c r="FTP29" s="666"/>
      <c r="FTQ29" s="666"/>
      <c r="FTR29" s="666"/>
      <c r="FTS29" s="666"/>
      <c r="FTT29" s="666"/>
      <c r="FTU29" s="666"/>
      <c r="FTV29" s="666"/>
      <c r="FTW29" s="666"/>
      <c r="FTX29" s="666"/>
      <c r="FTY29" s="666"/>
      <c r="FTZ29" s="666"/>
      <c r="FUA29" s="666"/>
      <c r="FUB29" s="666"/>
      <c r="FUC29" s="666"/>
      <c r="FUD29" s="666"/>
      <c r="FUE29" s="666"/>
      <c r="FUF29" s="666"/>
      <c r="FUG29" s="666"/>
      <c r="FUH29" s="666"/>
      <c r="FUI29" s="666"/>
      <c r="FUJ29" s="666"/>
      <c r="FUK29" s="666"/>
      <c r="FUL29" s="666"/>
      <c r="FUM29" s="666"/>
      <c r="FUN29" s="666"/>
      <c r="FUO29" s="666"/>
      <c r="FUP29" s="666"/>
      <c r="FUQ29" s="666"/>
      <c r="FUR29" s="666"/>
      <c r="FUS29" s="666"/>
      <c r="FUT29" s="666"/>
      <c r="FUU29" s="666"/>
      <c r="FUV29" s="666"/>
      <c r="FUW29" s="666"/>
      <c r="FUX29" s="666"/>
      <c r="FUY29" s="666"/>
      <c r="FUZ29" s="666"/>
      <c r="FVA29" s="666"/>
      <c r="FVB29" s="666"/>
      <c r="FVC29" s="666"/>
      <c r="FVD29" s="666"/>
      <c r="FVE29" s="666"/>
      <c r="FVF29" s="666"/>
      <c r="FVG29" s="666"/>
      <c r="FVH29" s="666"/>
      <c r="FVI29" s="666"/>
      <c r="FVJ29" s="666"/>
      <c r="FVK29" s="666"/>
      <c r="FVL29" s="666"/>
      <c r="FVM29" s="666"/>
      <c r="FVN29" s="666"/>
      <c r="FVO29" s="666"/>
      <c r="FVP29" s="666"/>
      <c r="FVQ29" s="666"/>
      <c r="FVR29" s="666"/>
      <c r="FVS29" s="666"/>
      <c r="FVT29" s="666"/>
      <c r="FVU29" s="666"/>
      <c r="FVV29" s="666"/>
      <c r="FVW29" s="666"/>
      <c r="FVX29" s="666"/>
      <c r="FVY29" s="666"/>
      <c r="FVZ29" s="666"/>
      <c r="FWA29" s="666"/>
      <c r="FWB29" s="666"/>
      <c r="FWC29" s="666"/>
      <c r="FWD29" s="666"/>
      <c r="FWE29" s="666"/>
      <c r="FWF29" s="666"/>
      <c r="FWG29" s="666"/>
      <c r="FWH29" s="666"/>
      <c r="FWI29" s="666"/>
      <c r="FWJ29" s="666"/>
      <c r="FWK29" s="666"/>
      <c r="FWL29" s="666"/>
      <c r="FWM29" s="666"/>
      <c r="FWN29" s="666"/>
      <c r="FWO29" s="666"/>
      <c r="FWP29" s="666"/>
      <c r="FWQ29" s="666"/>
      <c r="FWR29" s="666"/>
      <c r="FWS29" s="666"/>
      <c r="FWT29" s="666"/>
      <c r="FWU29" s="666"/>
      <c r="FWV29" s="666"/>
      <c r="FWW29" s="666"/>
      <c r="FWX29" s="666"/>
      <c r="FWY29" s="666"/>
      <c r="FWZ29" s="666"/>
      <c r="FXA29" s="666"/>
      <c r="FXB29" s="666"/>
      <c r="FXC29" s="666"/>
      <c r="FXD29" s="666"/>
      <c r="FXE29" s="666"/>
      <c r="FXF29" s="666"/>
      <c r="FXG29" s="666"/>
      <c r="FXH29" s="666"/>
      <c r="FXI29" s="666"/>
      <c r="FXJ29" s="666"/>
      <c r="FXK29" s="666"/>
      <c r="FXL29" s="666"/>
      <c r="FXM29" s="666"/>
      <c r="FXN29" s="666"/>
      <c r="FXO29" s="666"/>
      <c r="FXP29" s="666"/>
      <c r="FXQ29" s="666"/>
      <c r="FXR29" s="666"/>
      <c r="FXS29" s="666"/>
      <c r="FXT29" s="666"/>
      <c r="FXU29" s="666"/>
      <c r="FXV29" s="666"/>
      <c r="FXW29" s="666"/>
      <c r="FXX29" s="666"/>
      <c r="FXY29" s="666"/>
      <c r="FXZ29" s="666"/>
      <c r="FYA29" s="666"/>
      <c r="FYB29" s="666"/>
      <c r="FYC29" s="666"/>
      <c r="FYD29" s="666"/>
      <c r="FYE29" s="666"/>
      <c r="FYF29" s="666"/>
      <c r="FYG29" s="666"/>
      <c r="FYH29" s="666"/>
      <c r="FYI29" s="666"/>
      <c r="FYJ29" s="666"/>
      <c r="FYK29" s="666"/>
      <c r="FYL29" s="666"/>
      <c r="FYM29" s="666"/>
      <c r="FYN29" s="666"/>
      <c r="FYO29" s="666"/>
      <c r="FYP29" s="666"/>
      <c r="FYQ29" s="666"/>
      <c r="FYR29" s="666"/>
      <c r="FYS29" s="666"/>
      <c r="FYT29" s="666"/>
      <c r="FYU29" s="666"/>
      <c r="FYV29" s="666"/>
      <c r="FYW29" s="666"/>
      <c r="FYX29" s="666"/>
      <c r="FYY29" s="666"/>
      <c r="FYZ29" s="666"/>
      <c r="FZA29" s="666"/>
      <c r="FZB29" s="666"/>
      <c r="FZC29" s="666"/>
      <c r="FZD29" s="666"/>
      <c r="FZE29" s="666"/>
      <c r="FZF29" s="666"/>
      <c r="FZG29" s="666"/>
      <c r="FZH29" s="666"/>
      <c r="FZI29" s="666"/>
      <c r="FZJ29" s="666"/>
      <c r="FZK29" s="666"/>
      <c r="FZL29" s="666"/>
      <c r="FZM29" s="666"/>
      <c r="FZN29" s="666"/>
      <c r="FZO29" s="666"/>
      <c r="FZP29" s="666"/>
      <c r="FZQ29" s="666"/>
      <c r="FZR29" s="666"/>
      <c r="FZS29" s="666"/>
      <c r="FZT29" s="666"/>
      <c r="FZU29" s="666"/>
      <c r="FZV29" s="666"/>
      <c r="FZW29" s="666"/>
      <c r="FZX29" s="666"/>
      <c r="FZY29" s="666"/>
      <c r="FZZ29" s="666"/>
      <c r="GAA29" s="666"/>
      <c r="GAB29" s="666"/>
      <c r="GAC29" s="666"/>
      <c r="GAD29" s="666"/>
      <c r="GAE29" s="666"/>
      <c r="GAF29" s="666"/>
      <c r="GAG29" s="666"/>
      <c r="GAH29" s="666"/>
      <c r="GAI29" s="666"/>
      <c r="GAJ29" s="666"/>
      <c r="GAK29" s="666"/>
      <c r="GAL29" s="666"/>
      <c r="GAM29" s="666"/>
      <c r="GAN29" s="666"/>
      <c r="GAO29" s="666"/>
      <c r="GAP29" s="666"/>
      <c r="GAQ29" s="666"/>
      <c r="GAR29" s="666"/>
      <c r="GAS29" s="666"/>
      <c r="GAT29" s="666"/>
      <c r="GAU29" s="666"/>
      <c r="GAV29" s="666"/>
      <c r="GAW29" s="666"/>
      <c r="GAX29" s="666"/>
      <c r="GAY29" s="666"/>
      <c r="GAZ29" s="666"/>
      <c r="GBA29" s="666"/>
      <c r="GBB29" s="666"/>
      <c r="GBC29" s="666"/>
      <c r="GBD29" s="666"/>
      <c r="GBE29" s="666"/>
      <c r="GBF29" s="666"/>
      <c r="GBG29" s="666"/>
      <c r="GBH29" s="666"/>
      <c r="GBI29" s="666"/>
      <c r="GBJ29" s="666"/>
      <c r="GBK29" s="666"/>
      <c r="GBL29" s="666"/>
      <c r="GBM29" s="666"/>
      <c r="GBN29" s="666"/>
      <c r="GBO29" s="666"/>
      <c r="GBP29" s="666"/>
      <c r="GBQ29" s="666"/>
      <c r="GBR29" s="666"/>
      <c r="GBS29" s="666"/>
      <c r="GBT29" s="666"/>
      <c r="GBU29" s="666"/>
      <c r="GBV29" s="666"/>
      <c r="GBW29" s="666"/>
      <c r="GBX29" s="666"/>
      <c r="GBY29" s="666"/>
      <c r="GBZ29" s="666"/>
      <c r="GCA29" s="666"/>
      <c r="GCB29" s="666"/>
      <c r="GCC29" s="666"/>
      <c r="GCD29" s="666"/>
      <c r="GCE29" s="666"/>
      <c r="GCF29" s="666"/>
      <c r="GCG29" s="666"/>
      <c r="GCH29" s="666"/>
      <c r="GCI29" s="666"/>
      <c r="GCJ29" s="666"/>
      <c r="GCK29" s="666"/>
      <c r="GCL29" s="666"/>
      <c r="GCM29" s="666"/>
      <c r="GCN29" s="666"/>
      <c r="GCO29" s="666"/>
      <c r="GCP29" s="666"/>
      <c r="GCQ29" s="666"/>
      <c r="GCR29" s="666"/>
      <c r="GCS29" s="666"/>
      <c r="GCT29" s="666"/>
      <c r="GCU29" s="666"/>
      <c r="GCV29" s="666"/>
      <c r="GCW29" s="666"/>
      <c r="GCX29" s="666"/>
      <c r="GCY29" s="666"/>
      <c r="GCZ29" s="666"/>
      <c r="GDA29" s="666"/>
      <c r="GDB29" s="666"/>
      <c r="GDC29" s="666"/>
      <c r="GDD29" s="666"/>
      <c r="GDE29" s="666"/>
      <c r="GDF29" s="666"/>
      <c r="GDG29" s="666"/>
      <c r="GDH29" s="666"/>
      <c r="GDI29" s="666"/>
      <c r="GDJ29" s="666"/>
      <c r="GDK29" s="666"/>
      <c r="GDL29" s="666"/>
      <c r="GDM29" s="666"/>
      <c r="GDN29" s="666"/>
      <c r="GDO29" s="666"/>
      <c r="GDP29" s="666"/>
      <c r="GDQ29" s="666"/>
      <c r="GDR29" s="666"/>
      <c r="GDS29" s="666"/>
      <c r="GDT29" s="666"/>
      <c r="GDU29" s="666"/>
      <c r="GDV29" s="666"/>
      <c r="GDW29" s="666"/>
      <c r="GDX29" s="666"/>
      <c r="GDY29" s="666"/>
      <c r="GDZ29" s="666"/>
      <c r="GEA29" s="666"/>
      <c r="GEB29" s="666"/>
      <c r="GEC29" s="666"/>
      <c r="GED29" s="666"/>
      <c r="GEE29" s="666"/>
      <c r="GEF29" s="666"/>
      <c r="GEG29" s="666"/>
      <c r="GEH29" s="666"/>
      <c r="GEI29" s="666"/>
      <c r="GEJ29" s="666"/>
      <c r="GEK29" s="666"/>
      <c r="GEL29" s="666"/>
      <c r="GEM29" s="666"/>
      <c r="GEN29" s="666"/>
      <c r="GEO29" s="666"/>
      <c r="GEP29" s="666"/>
      <c r="GEQ29" s="666"/>
      <c r="GER29" s="666"/>
      <c r="GES29" s="666"/>
      <c r="GET29" s="666"/>
      <c r="GEU29" s="666"/>
      <c r="GEV29" s="666"/>
      <c r="GEW29" s="666"/>
      <c r="GEX29" s="666"/>
      <c r="GEY29" s="666"/>
      <c r="GEZ29" s="666"/>
      <c r="GFA29" s="666"/>
      <c r="GFB29" s="666"/>
      <c r="GFC29" s="666"/>
      <c r="GFD29" s="666"/>
      <c r="GFE29" s="666"/>
      <c r="GFF29" s="666"/>
      <c r="GFG29" s="666"/>
      <c r="GFH29" s="666"/>
      <c r="GFI29" s="666"/>
      <c r="GFJ29" s="666"/>
      <c r="GFK29" s="666"/>
      <c r="GFL29" s="666"/>
      <c r="GFM29" s="666"/>
      <c r="GFN29" s="666"/>
      <c r="GFO29" s="666"/>
      <c r="GFP29" s="666"/>
      <c r="GFQ29" s="666"/>
      <c r="GFR29" s="666"/>
      <c r="GFS29" s="666"/>
      <c r="GFT29" s="666"/>
      <c r="GFU29" s="666"/>
      <c r="GFV29" s="666"/>
      <c r="GFW29" s="666"/>
      <c r="GFX29" s="666"/>
      <c r="GFY29" s="666"/>
      <c r="GFZ29" s="666"/>
      <c r="GGA29" s="666"/>
      <c r="GGB29" s="666"/>
      <c r="GGC29" s="666"/>
      <c r="GGD29" s="666"/>
      <c r="GGE29" s="666"/>
      <c r="GGF29" s="666"/>
      <c r="GGG29" s="666"/>
      <c r="GGH29" s="666"/>
      <c r="GGI29" s="666"/>
      <c r="GGJ29" s="666"/>
      <c r="GGK29" s="666"/>
      <c r="GGL29" s="666"/>
      <c r="GGM29" s="666"/>
      <c r="GGN29" s="666"/>
      <c r="GGO29" s="666"/>
      <c r="GGP29" s="666"/>
      <c r="GGQ29" s="666"/>
      <c r="GGR29" s="666"/>
      <c r="GGS29" s="666"/>
      <c r="GGT29" s="666"/>
      <c r="GGU29" s="666"/>
      <c r="GGV29" s="666"/>
      <c r="GGW29" s="666"/>
      <c r="GGX29" s="666"/>
      <c r="GGY29" s="666"/>
      <c r="GGZ29" s="666"/>
      <c r="GHA29" s="666"/>
      <c r="GHB29" s="666"/>
      <c r="GHC29" s="666"/>
      <c r="GHD29" s="666"/>
      <c r="GHE29" s="666"/>
      <c r="GHF29" s="666"/>
      <c r="GHG29" s="666"/>
      <c r="GHH29" s="666"/>
      <c r="GHI29" s="666"/>
      <c r="GHJ29" s="666"/>
      <c r="GHK29" s="666"/>
      <c r="GHL29" s="666"/>
      <c r="GHM29" s="666"/>
      <c r="GHN29" s="666"/>
      <c r="GHO29" s="666"/>
      <c r="GHP29" s="666"/>
      <c r="GHQ29" s="666"/>
      <c r="GHR29" s="666"/>
      <c r="GHS29" s="666"/>
      <c r="GHT29" s="666"/>
      <c r="GHU29" s="666"/>
      <c r="GHV29" s="666"/>
      <c r="GHW29" s="666"/>
      <c r="GHX29" s="666"/>
      <c r="GHY29" s="666"/>
      <c r="GHZ29" s="666"/>
      <c r="GIA29" s="666"/>
      <c r="GIB29" s="666"/>
      <c r="GIC29" s="666"/>
      <c r="GID29" s="666"/>
      <c r="GIE29" s="666"/>
      <c r="GIF29" s="666"/>
      <c r="GIG29" s="666"/>
      <c r="GIH29" s="666"/>
      <c r="GII29" s="666"/>
      <c r="GIJ29" s="666"/>
      <c r="GIK29" s="666"/>
      <c r="GIL29" s="666"/>
      <c r="GIM29" s="666"/>
      <c r="GIN29" s="666"/>
      <c r="GIO29" s="666"/>
      <c r="GIP29" s="666"/>
      <c r="GIQ29" s="666"/>
      <c r="GIR29" s="666"/>
      <c r="GIS29" s="666"/>
      <c r="GIT29" s="666"/>
      <c r="GIU29" s="666"/>
      <c r="GIV29" s="666"/>
      <c r="GIW29" s="666"/>
      <c r="GIX29" s="666"/>
      <c r="GIY29" s="666"/>
      <c r="GIZ29" s="666"/>
      <c r="GJA29" s="666"/>
      <c r="GJB29" s="666"/>
      <c r="GJC29" s="666"/>
      <c r="GJD29" s="666"/>
      <c r="GJE29" s="666"/>
      <c r="GJF29" s="666"/>
      <c r="GJG29" s="666"/>
      <c r="GJH29" s="666"/>
      <c r="GJI29" s="666"/>
      <c r="GJJ29" s="666"/>
      <c r="GJK29" s="666"/>
      <c r="GJL29" s="666"/>
      <c r="GJM29" s="666"/>
      <c r="GJN29" s="666"/>
      <c r="GJO29" s="666"/>
      <c r="GJP29" s="666"/>
      <c r="GJQ29" s="666"/>
      <c r="GJR29" s="666"/>
      <c r="GJS29" s="666"/>
      <c r="GJT29" s="666"/>
      <c r="GJU29" s="666"/>
      <c r="GJV29" s="666"/>
      <c r="GJW29" s="666"/>
      <c r="GJX29" s="666"/>
      <c r="GJY29" s="666"/>
      <c r="GJZ29" s="666"/>
      <c r="GKA29" s="666"/>
      <c r="GKB29" s="666"/>
      <c r="GKC29" s="666"/>
      <c r="GKD29" s="666"/>
      <c r="GKE29" s="666"/>
      <c r="GKF29" s="666"/>
      <c r="GKG29" s="666"/>
      <c r="GKH29" s="666"/>
      <c r="GKI29" s="666"/>
      <c r="GKJ29" s="666"/>
      <c r="GKK29" s="666"/>
      <c r="GKL29" s="666"/>
      <c r="GKM29" s="666"/>
      <c r="GKN29" s="666"/>
      <c r="GKO29" s="666"/>
      <c r="GKP29" s="666"/>
      <c r="GKQ29" s="666"/>
      <c r="GKR29" s="666"/>
      <c r="GKS29" s="666"/>
      <c r="GKT29" s="666"/>
      <c r="GKU29" s="666"/>
      <c r="GKV29" s="666"/>
      <c r="GKW29" s="666"/>
      <c r="GKX29" s="666"/>
      <c r="GKY29" s="666"/>
      <c r="GKZ29" s="666"/>
      <c r="GLA29" s="666"/>
      <c r="GLB29" s="666"/>
      <c r="GLC29" s="666"/>
      <c r="GLD29" s="666"/>
      <c r="GLE29" s="666"/>
      <c r="GLF29" s="666"/>
      <c r="GLG29" s="666"/>
      <c r="GLH29" s="666"/>
      <c r="GLI29" s="666"/>
      <c r="GLJ29" s="666"/>
      <c r="GLK29" s="666"/>
      <c r="GLL29" s="666"/>
      <c r="GLM29" s="666"/>
      <c r="GLN29" s="666"/>
      <c r="GLO29" s="666"/>
      <c r="GLP29" s="666"/>
      <c r="GLQ29" s="666"/>
      <c r="GLR29" s="666"/>
      <c r="GLS29" s="666"/>
      <c r="GLT29" s="666"/>
      <c r="GLU29" s="666"/>
      <c r="GLV29" s="666"/>
      <c r="GLW29" s="666"/>
      <c r="GLX29" s="666"/>
      <c r="GLY29" s="666"/>
      <c r="GLZ29" s="666"/>
      <c r="GMA29" s="666"/>
      <c r="GMB29" s="666"/>
      <c r="GMC29" s="666"/>
      <c r="GMD29" s="666"/>
      <c r="GME29" s="666"/>
      <c r="GMF29" s="666"/>
      <c r="GMG29" s="666"/>
      <c r="GMH29" s="666"/>
      <c r="GMI29" s="666"/>
      <c r="GMJ29" s="666"/>
      <c r="GMK29" s="666"/>
      <c r="GML29" s="666"/>
      <c r="GMM29" s="666"/>
      <c r="GMN29" s="666"/>
      <c r="GMO29" s="666"/>
      <c r="GMP29" s="666"/>
      <c r="GMQ29" s="666"/>
      <c r="GMR29" s="666"/>
      <c r="GMS29" s="666"/>
      <c r="GMT29" s="666"/>
      <c r="GMU29" s="666"/>
      <c r="GMV29" s="666"/>
      <c r="GMW29" s="666"/>
      <c r="GMX29" s="666"/>
      <c r="GMY29" s="666"/>
      <c r="GMZ29" s="666"/>
      <c r="GNA29" s="666"/>
      <c r="GNB29" s="666"/>
      <c r="GNC29" s="666"/>
      <c r="GND29" s="666"/>
      <c r="GNE29" s="666"/>
      <c r="GNF29" s="666"/>
      <c r="GNG29" s="666"/>
      <c r="GNH29" s="666"/>
      <c r="GNI29" s="666"/>
      <c r="GNJ29" s="666"/>
      <c r="GNK29" s="666"/>
      <c r="GNL29" s="666"/>
      <c r="GNM29" s="666"/>
      <c r="GNN29" s="666"/>
      <c r="GNO29" s="666"/>
      <c r="GNP29" s="666"/>
      <c r="GNQ29" s="666"/>
      <c r="GNR29" s="666"/>
      <c r="GNS29" s="666"/>
      <c r="GNT29" s="666"/>
      <c r="GNU29" s="666"/>
      <c r="GNV29" s="666"/>
      <c r="GNW29" s="666"/>
      <c r="GNX29" s="666"/>
      <c r="GNY29" s="666"/>
      <c r="GNZ29" s="666"/>
      <c r="GOA29" s="666"/>
      <c r="GOB29" s="666"/>
      <c r="GOC29" s="666"/>
      <c r="GOD29" s="666"/>
      <c r="GOE29" s="666"/>
      <c r="GOF29" s="666"/>
      <c r="GOG29" s="666"/>
      <c r="GOH29" s="666"/>
      <c r="GOI29" s="666"/>
      <c r="GOJ29" s="666"/>
      <c r="GOK29" s="666"/>
      <c r="GOL29" s="666"/>
      <c r="GOM29" s="666"/>
      <c r="GON29" s="666"/>
      <c r="GOO29" s="666"/>
      <c r="GOP29" s="666"/>
      <c r="GOQ29" s="666"/>
      <c r="GOR29" s="666"/>
      <c r="GOS29" s="666"/>
      <c r="GOT29" s="666"/>
      <c r="GOU29" s="666"/>
      <c r="GOV29" s="666"/>
      <c r="GOW29" s="666"/>
      <c r="GOX29" s="666"/>
      <c r="GOY29" s="666"/>
      <c r="GOZ29" s="666"/>
      <c r="GPA29" s="666"/>
      <c r="GPB29" s="666"/>
      <c r="GPC29" s="666"/>
      <c r="GPD29" s="666"/>
      <c r="GPE29" s="666"/>
      <c r="GPF29" s="666"/>
      <c r="GPG29" s="666"/>
      <c r="GPH29" s="666"/>
      <c r="GPI29" s="666"/>
      <c r="GPJ29" s="666"/>
      <c r="GPK29" s="666"/>
      <c r="GPL29" s="666"/>
      <c r="GPM29" s="666"/>
      <c r="GPN29" s="666"/>
      <c r="GPO29" s="666"/>
      <c r="GPP29" s="666"/>
      <c r="GPQ29" s="666"/>
      <c r="GPR29" s="666"/>
      <c r="GPS29" s="666"/>
      <c r="GPT29" s="666"/>
      <c r="GPU29" s="666"/>
      <c r="GPV29" s="666"/>
      <c r="GPW29" s="666"/>
      <c r="GPX29" s="666"/>
      <c r="GPY29" s="666"/>
      <c r="GPZ29" s="666"/>
      <c r="GQA29" s="666"/>
      <c r="GQB29" s="666"/>
      <c r="GQC29" s="666"/>
      <c r="GQD29" s="666"/>
      <c r="GQE29" s="666"/>
      <c r="GQF29" s="666"/>
      <c r="GQG29" s="666"/>
      <c r="GQH29" s="666"/>
      <c r="GQI29" s="666"/>
      <c r="GQJ29" s="666"/>
      <c r="GQK29" s="666"/>
      <c r="GQL29" s="666"/>
      <c r="GQM29" s="666"/>
      <c r="GQN29" s="666"/>
      <c r="GQO29" s="666"/>
      <c r="GQP29" s="666"/>
      <c r="GQQ29" s="666"/>
      <c r="GQR29" s="666"/>
      <c r="GQS29" s="666"/>
      <c r="GQT29" s="666"/>
      <c r="GQU29" s="666"/>
      <c r="GQV29" s="666"/>
      <c r="GQW29" s="666"/>
      <c r="GQX29" s="666"/>
      <c r="GQY29" s="666"/>
      <c r="GQZ29" s="666"/>
      <c r="GRA29" s="666"/>
      <c r="GRB29" s="666"/>
      <c r="GRC29" s="666"/>
      <c r="GRD29" s="666"/>
      <c r="GRE29" s="666"/>
      <c r="GRF29" s="666"/>
      <c r="GRG29" s="666"/>
      <c r="GRH29" s="666"/>
      <c r="GRI29" s="666"/>
      <c r="GRJ29" s="666"/>
      <c r="GRK29" s="666"/>
      <c r="GRL29" s="666"/>
      <c r="GRM29" s="666"/>
      <c r="GRN29" s="666"/>
      <c r="GRO29" s="666"/>
      <c r="GRP29" s="666"/>
      <c r="GRQ29" s="666"/>
      <c r="GRR29" s="666"/>
      <c r="GRS29" s="666"/>
      <c r="GRT29" s="666"/>
      <c r="GRU29" s="666"/>
      <c r="GRV29" s="666"/>
      <c r="GRW29" s="666"/>
      <c r="GRX29" s="666"/>
      <c r="GRY29" s="666"/>
      <c r="GRZ29" s="666"/>
      <c r="GSA29" s="666"/>
      <c r="GSB29" s="666"/>
      <c r="GSC29" s="666"/>
      <c r="GSD29" s="666"/>
      <c r="GSE29" s="666"/>
      <c r="GSF29" s="666"/>
      <c r="GSG29" s="666"/>
      <c r="GSH29" s="666"/>
      <c r="GSI29" s="666"/>
      <c r="GSJ29" s="666"/>
      <c r="GSK29" s="666"/>
      <c r="GSL29" s="666"/>
      <c r="GSM29" s="666"/>
      <c r="GSN29" s="666"/>
      <c r="GSO29" s="666"/>
      <c r="GSP29" s="666"/>
      <c r="GSQ29" s="666"/>
      <c r="GSR29" s="666"/>
      <c r="GSS29" s="666"/>
      <c r="GST29" s="666"/>
      <c r="GSU29" s="666"/>
      <c r="GSV29" s="666"/>
      <c r="GSW29" s="666"/>
      <c r="GSX29" s="666"/>
      <c r="GSY29" s="666"/>
      <c r="GSZ29" s="666"/>
      <c r="GTA29" s="666"/>
      <c r="GTB29" s="666"/>
      <c r="GTC29" s="666"/>
      <c r="GTD29" s="666"/>
      <c r="GTE29" s="666"/>
      <c r="GTF29" s="666"/>
      <c r="GTG29" s="666"/>
      <c r="GTH29" s="666"/>
      <c r="GTI29" s="666"/>
      <c r="GTJ29" s="666"/>
      <c r="GTK29" s="666"/>
      <c r="GTL29" s="666"/>
      <c r="GTM29" s="666"/>
      <c r="GTN29" s="666"/>
      <c r="GTO29" s="666"/>
      <c r="GTP29" s="666"/>
      <c r="GTQ29" s="666"/>
      <c r="GTR29" s="666"/>
      <c r="GTS29" s="666"/>
      <c r="GTT29" s="666"/>
      <c r="GTU29" s="666"/>
      <c r="GTV29" s="666"/>
      <c r="GTW29" s="666"/>
      <c r="GTX29" s="666"/>
      <c r="GTY29" s="666"/>
      <c r="GTZ29" s="666"/>
      <c r="GUA29" s="666"/>
      <c r="GUB29" s="666"/>
      <c r="GUC29" s="666"/>
      <c r="GUD29" s="666"/>
      <c r="GUE29" s="666"/>
      <c r="GUF29" s="666"/>
      <c r="GUG29" s="666"/>
      <c r="GUH29" s="666"/>
      <c r="GUI29" s="666"/>
      <c r="GUJ29" s="666"/>
      <c r="GUK29" s="666"/>
      <c r="GUL29" s="666"/>
      <c r="GUM29" s="666"/>
      <c r="GUN29" s="666"/>
      <c r="GUO29" s="666"/>
      <c r="GUP29" s="666"/>
      <c r="GUQ29" s="666"/>
      <c r="GUR29" s="666"/>
      <c r="GUS29" s="666"/>
      <c r="GUT29" s="666"/>
      <c r="GUU29" s="666"/>
      <c r="GUV29" s="666"/>
      <c r="GUW29" s="666"/>
      <c r="GUX29" s="666"/>
      <c r="GUY29" s="666"/>
      <c r="GUZ29" s="666"/>
      <c r="GVA29" s="666"/>
      <c r="GVB29" s="666"/>
      <c r="GVC29" s="666"/>
      <c r="GVD29" s="666"/>
      <c r="GVE29" s="666"/>
      <c r="GVF29" s="666"/>
      <c r="GVG29" s="666"/>
      <c r="GVH29" s="666"/>
      <c r="GVI29" s="666"/>
      <c r="GVJ29" s="666"/>
      <c r="GVK29" s="666"/>
      <c r="GVL29" s="666"/>
      <c r="GVM29" s="666"/>
      <c r="GVN29" s="666"/>
      <c r="GVO29" s="666"/>
      <c r="GVP29" s="666"/>
      <c r="GVQ29" s="666"/>
      <c r="GVR29" s="666"/>
      <c r="GVS29" s="666"/>
      <c r="GVT29" s="666"/>
      <c r="GVU29" s="666"/>
      <c r="GVV29" s="666"/>
      <c r="GVW29" s="666"/>
      <c r="GVX29" s="666"/>
      <c r="GVY29" s="666"/>
      <c r="GVZ29" s="666"/>
      <c r="GWA29" s="666"/>
      <c r="GWB29" s="666"/>
      <c r="GWC29" s="666"/>
      <c r="GWD29" s="666"/>
      <c r="GWE29" s="666"/>
      <c r="GWF29" s="666"/>
      <c r="GWG29" s="666"/>
      <c r="GWH29" s="666"/>
      <c r="GWI29" s="666"/>
      <c r="GWJ29" s="666"/>
      <c r="GWK29" s="666"/>
      <c r="GWL29" s="666"/>
      <c r="GWM29" s="666"/>
      <c r="GWN29" s="666"/>
      <c r="GWO29" s="666"/>
      <c r="GWP29" s="666"/>
      <c r="GWQ29" s="666"/>
      <c r="GWR29" s="666"/>
      <c r="GWS29" s="666"/>
      <c r="GWT29" s="666"/>
      <c r="GWU29" s="666"/>
      <c r="GWV29" s="666"/>
      <c r="GWW29" s="666"/>
      <c r="GWX29" s="666"/>
      <c r="GWY29" s="666"/>
      <c r="GWZ29" s="666"/>
      <c r="GXA29" s="666"/>
      <c r="GXB29" s="666"/>
      <c r="GXC29" s="666"/>
      <c r="GXD29" s="666"/>
      <c r="GXE29" s="666"/>
      <c r="GXF29" s="666"/>
      <c r="GXG29" s="666"/>
      <c r="GXH29" s="666"/>
      <c r="GXI29" s="666"/>
      <c r="GXJ29" s="666"/>
      <c r="GXK29" s="666"/>
      <c r="GXL29" s="666"/>
      <c r="GXM29" s="666"/>
      <c r="GXN29" s="666"/>
      <c r="GXO29" s="666"/>
      <c r="GXP29" s="666"/>
      <c r="GXQ29" s="666"/>
      <c r="GXR29" s="666"/>
      <c r="GXS29" s="666"/>
      <c r="GXT29" s="666"/>
      <c r="GXU29" s="666"/>
      <c r="GXV29" s="666"/>
      <c r="GXW29" s="666"/>
      <c r="GXX29" s="666"/>
      <c r="GXY29" s="666"/>
      <c r="GXZ29" s="666"/>
      <c r="GYA29" s="666"/>
      <c r="GYB29" s="666"/>
      <c r="GYC29" s="666"/>
      <c r="GYD29" s="666"/>
      <c r="GYE29" s="666"/>
      <c r="GYF29" s="666"/>
      <c r="GYG29" s="666"/>
      <c r="GYH29" s="666"/>
      <c r="GYI29" s="666"/>
      <c r="GYJ29" s="666"/>
      <c r="GYK29" s="666"/>
      <c r="GYL29" s="666"/>
      <c r="GYM29" s="666"/>
      <c r="GYN29" s="666"/>
      <c r="GYO29" s="666"/>
      <c r="GYP29" s="666"/>
      <c r="GYQ29" s="666"/>
      <c r="GYR29" s="666"/>
      <c r="GYS29" s="666"/>
      <c r="GYT29" s="666"/>
      <c r="GYU29" s="666"/>
      <c r="GYV29" s="666"/>
      <c r="GYW29" s="666"/>
      <c r="GYX29" s="666"/>
      <c r="GYY29" s="666"/>
      <c r="GYZ29" s="666"/>
      <c r="GZA29" s="666"/>
      <c r="GZB29" s="666"/>
      <c r="GZC29" s="666"/>
      <c r="GZD29" s="666"/>
      <c r="GZE29" s="666"/>
      <c r="GZF29" s="666"/>
      <c r="GZG29" s="666"/>
      <c r="GZH29" s="666"/>
      <c r="GZI29" s="666"/>
      <c r="GZJ29" s="666"/>
      <c r="GZK29" s="666"/>
      <c r="GZL29" s="666"/>
      <c r="GZM29" s="666"/>
      <c r="GZN29" s="666"/>
      <c r="GZO29" s="666"/>
      <c r="GZP29" s="666"/>
      <c r="GZQ29" s="666"/>
      <c r="GZR29" s="666"/>
      <c r="GZS29" s="666"/>
      <c r="GZT29" s="666"/>
      <c r="GZU29" s="666"/>
      <c r="GZV29" s="666"/>
      <c r="GZW29" s="666"/>
      <c r="GZX29" s="666"/>
      <c r="GZY29" s="666"/>
      <c r="GZZ29" s="666"/>
      <c r="HAA29" s="666"/>
      <c r="HAB29" s="666"/>
      <c r="HAC29" s="666"/>
      <c r="HAD29" s="666"/>
      <c r="HAE29" s="666"/>
      <c r="HAF29" s="666"/>
      <c r="HAG29" s="666"/>
      <c r="HAH29" s="666"/>
      <c r="HAI29" s="666"/>
      <c r="HAJ29" s="666"/>
      <c r="HAK29" s="666"/>
      <c r="HAL29" s="666"/>
      <c r="HAM29" s="666"/>
      <c r="HAN29" s="666"/>
      <c r="HAO29" s="666"/>
      <c r="HAP29" s="666"/>
      <c r="HAQ29" s="666"/>
      <c r="HAR29" s="666"/>
      <c r="HAS29" s="666"/>
      <c r="HAT29" s="666"/>
      <c r="HAU29" s="666"/>
      <c r="HAV29" s="666"/>
      <c r="HAW29" s="666"/>
      <c r="HAX29" s="666"/>
      <c r="HAY29" s="666"/>
      <c r="HAZ29" s="666"/>
      <c r="HBA29" s="666"/>
      <c r="HBB29" s="666"/>
      <c r="HBC29" s="666"/>
      <c r="HBD29" s="666"/>
      <c r="HBE29" s="666"/>
      <c r="HBF29" s="666"/>
      <c r="HBG29" s="666"/>
      <c r="HBH29" s="666"/>
      <c r="HBI29" s="666"/>
      <c r="HBJ29" s="666"/>
      <c r="HBK29" s="666"/>
      <c r="HBL29" s="666"/>
      <c r="HBM29" s="666"/>
      <c r="HBN29" s="666"/>
      <c r="HBO29" s="666"/>
      <c r="HBP29" s="666"/>
      <c r="HBQ29" s="666"/>
      <c r="HBR29" s="666"/>
      <c r="HBS29" s="666"/>
      <c r="HBT29" s="666"/>
      <c r="HBU29" s="666"/>
      <c r="HBV29" s="666"/>
      <c r="HBW29" s="666"/>
      <c r="HBX29" s="666"/>
      <c r="HBY29" s="666"/>
      <c r="HBZ29" s="666"/>
      <c r="HCA29" s="666"/>
      <c r="HCB29" s="666"/>
      <c r="HCC29" s="666"/>
      <c r="HCD29" s="666"/>
      <c r="HCE29" s="666"/>
      <c r="HCF29" s="666"/>
      <c r="HCG29" s="666"/>
      <c r="HCH29" s="666"/>
      <c r="HCI29" s="666"/>
      <c r="HCJ29" s="666"/>
      <c r="HCK29" s="666"/>
      <c r="HCL29" s="666"/>
      <c r="HCM29" s="666"/>
      <c r="HCN29" s="666"/>
      <c r="HCO29" s="666"/>
      <c r="HCP29" s="666"/>
      <c r="HCQ29" s="666"/>
      <c r="HCR29" s="666"/>
      <c r="HCS29" s="666"/>
      <c r="HCT29" s="666"/>
      <c r="HCU29" s="666"/>
      <c r="HCV29" s="666"/>
      <c r="HCW29" s="666"/>
      <c r="HCX29" s="666"/>
      <c r="HCY29" s="666"/>
      <c r="HCZ29" s="666"/>
      <c r="HDA29" s="666"/>
      <c r="HDB29" s="666"/>
      <c r="HDC29" s="666"/>
      <c r="HDD29" s="666"/>
      <c r="HDE29" s="666"/>
      <c r="HDF29" s="666"/>
      <c r="HDG29" s="666"/>
      <c r="HDH29" s="666"/>
      <c r="HDI29" s="666"/>
      <c r="HDJ29" s="666"/>
      <c r="HDK29" s="666"/>
      <c r="HDL29" s="666"/>
      <c r="HDM29" s="666"/>
      <c r="HDN29" s="666"/>
      <c r="HDO29" s="666"/>
      <c r="HDP29" s="666"/>
      <c r="HDQ29" s="666"/>
      <c r="HDR29" s="666"/>
      <c r="HDS29" s="666"/>
      <c r="HDT29" s="666"/>
      <c r="HDU29" s="666"/>
      <c r="HDV29" s="666"/>
      <c r="HDW29" s="666"/>
      <c r="HDX29" s="666"/>
      <c r="HDY29" s="666"/>
      <c r="HDZ29" s="666"/>
      <c r="HEA29" s="666"/>
      <c r="HEB29" s="666"/>
      <c r="HEC29" s="666"/>
      <c r="HED29" s="666"/>
      <c r="HEE29" s="666"/>
      <c r="HEF29" s="666"/>
      <c r="HEG29" s="666"/>
      <c r="HEH29" s="666"/>
      <c r="HEI29" s="666"/>
      <c r="HEJ29" s="666"/>
      <c r="HEK29" s="666"/>
      <c r="HEL29" s="666"/>
      <c r="HEM29" s="666"/>
      <c r="HEN29" s="666"/>
      <c r="HEO29" s="666"/>
      <c r="HEP29" s="666"/>
      <c r="HEQ29" s="666"/>
      <c r="HER29" s="666"/>
      <c r="HES29" s="666"/>
      <c r="HET29" s="666"/>
      <c r="HEU29" s="666"/>
      <c r="HEV29" s="666"/>
      <c r="HEW29" s="666"/>
      <c r="HEX29" s="666"/>
      <c r="HEY29" s="666"/>
      <c r="HEZ29" s="666"/>
      <c r="HFA29" s="666"/>
      <c r="HFB29" s="666"/>
      <c r="HFC29" s="666"/>
      <c r="HFD29" s="666"/>
      <c r="HFE29" s="666"/>
      <c r="HFF29" s="666"/>
      <c r="HFG29" s="666"/>
      <c r="HFH29" s="666"/>
      <c r="HFI29" s="666"/>
      <c r="HFJ29" s="666"/>
      <c r="HFK29" s="666"/>
      <c r="HFL29" s="666"/>
      <c r="HFM29" s="666"/>
      <c r="HFN29" s="666"/>
      <c r="HFO29" s="666"/>
      <c r="HFP29" s="666"/>
      <c r="HFQ29" s="666"/>
      <c r="HFR29" s="666"/>
      <c r="HFS29" s="666"/>
      <c r="HFT29" s="666"/>
      <c r="HFU29" s="666"/>
      <c r="HFV29" s="666"/>
      <c r="HFW29" s="666"/>
      <c r="HFX29" s="666"/>
      <c r="HFY29" s="666"/>
      <c r="HFZ29" s="666"/>
      <c r="HGA29" s="666"/>
      <c r="HGB29" s="666"/>
      <c r="HGC29" s="666"/>
      <c r="HGD29" s="666"/>
      <c r="HGE29" s="666"/>
      <c r="HGF29" s="666"/>
      <c r="HGG29" s="666"/>
      <c r="HGH29" s="666"/>
      <c r="HGI29" s="666"/>
      <c r="HGJ29" s="666"/>
      <c r="HGK29" s="666"/>
      <c r="HGL29" s="666"/>
      <c r="HGM29" s="666"/>
      <c r="HGN29" s="666"/>
      <c r="HGO29" s="666"/>
      <c r="HGP29" s="666"/>
      <c r="HGQ29" s="666"/>
      <c r="HGR29" s="666"/>
      <c r="HGS29" s="666"/>
      <c r="HGT29" s="666"/>
      <c r="HGU29" s="666"/>
      <c r="HGV29" s="666"/>
      <c r="HGW29" s="666"/>
      <c r="HGX29" s="666"/>
      <c r="HGY29" s="666"/>
      <c r="HGZ29" s="666"/>
      <c r="HHA29" s="666"/>
      <c r="HHB29" s="666"/>
      <c r="HHC29" s="666"/>
      <c r="HHD29" s="666"/>
      <c r="HHE29" s="666"/>
      <c r="HHF29" s="666"/>
      <c r="HHG29" s="666"/>
      <c r="HHH29" s="666"/>
      <c r="HHI29" s="666"/>
      <c r="HHJ29" s="666"/>
      <c r="HHK29" s="666"/>
      <c r="HHL29" s="666"/>
      <c r="HHM29" s="666"/>
      <c r="HHN29" s="666"/>
      <c r="HHO29" s="666"/>
      <c r="HHP29" s="666"/>
      <c r="HHQ29" s="666"/>
      <c r="HHR29" s="666"/>
      <c r="HHS29" s="666"/>
      <c r="HHT29" s="666"/>
      <c r="HHU29" s="666"/>
      <c r="HHV29" s="666"/>
      <c r="HHW29" s="666"/>
      <c r="HHX29" s="666"/>
      <c r="HHY29" s="666"/>
      <c r="HHZ29" s="666"/>
      <c r="HIA29" s="666"/>
      <c r="HIB29" s="666"/>
      <c r="HIC29" s="666"/>
      <c r="HID29" s="666"/>
      <c r="HIE29" s="666"/>
      <c r="HIF29" s="666"/>
      <c r="HIG29" s="666"/>
      <c r="HIH29" s="666"/>
      <c r="HII29" s="666"/>
      <c r="HIJ29" s="666"/>
      <c r="HIK29" s="666"/>
      <c r="HIL29" s="666"/>
      <c r="HIM29" s="666"/>
      <c r="HIN29" s="666"/>
      <c r="HIO29" s="666"/>
      <c r="HIP29" s="666"/>
      <c r="HIQ29" s="666"/>
      <c r="HIR29" s="666"/>
      <c r="HIS29" s="666"/>
      <c r="HIT29" s="666"/>
      <c r="HIU29" s="666"/>
      <c r="HIV29" s="666"/>
      <c r="HIW29" s="666"/>
      <c r="HIX29" s="666"/>
      <c r="HIY29" s="666"/>
      <c r="HIZ29" s="666"/>
      <c r="HJA29" s="666"/>
      <c r="HJB29" s="666"/>
      <c r="HJC29" s="666"/>
      <c r="HJD29" s="666"/>
      <c r="HJE29" s="666"/>
      <c r="HJF29" s="666"/>
      <c r="HJG29" s="666"/>
      <c r="HJH29" s="666"/>
      <c r="HJI29" s="666"/>
      <c r="HJJ29" s="666"/>
      <c r="HJK29" s="666"/>
      <c r="HJL29" s="666"/>
      <c r="HJM29" s="666"/>
      <c r="HJN29" s="666"/>
      <c r="HJO29" s="666"/>
      <c r="HJP29" s="666"/>
      <c r="HJQ29" s="666"/>
      <c r="HJR29" s="666"/>
      <c r="HJS29" s="666"/>
      <c r="HJT29" s="666"/>
      <c r="HJU29" s="666"/>
      <c r="HJV29" s="666"/>
      <c r="HJW29" s="666"/>
      <c r="HJX29" s="666"/>
      <c r="HJY29" s="666"/>
      <c r="HJZ29" s="666"/>
      <c r="HKA29" s="666"/>
      <c r="HKB29" s="666"/>
      <c r="HKC29" s="666"/>
      <c r="HKD29" s="666"/>
      <c r="HKE29" s="666"/>
      <c r="HKF29" s="666"/>
      <c r="HKG29" s="666"/>
      <c r="HKH29" s="666"/>
      <c r="HKI29" s="666"/>
      <c r="HKJ29" s="666"/>
      <c r="HKK29" s="666"/>
      <c r="HKL29" s="666"/>
      <c r="HKM29" s="666"/>
      <c r="HKN29" s="666"/>
      <c r="HKO29" s="666"/>
      <c r="HKP29" s="666"/>
      <c r="HKQ29" s="666"/>
      <c r="HKR29" s="666"/>
      <c r="HKS29" s="666"/>
      <c r="HKT29" s="666"/>
      <c r="HKU29" s="666"/>
      <c r="HKV29" s="666"/>
      <c r="HKW29" s="666"/>
      <c r="HKX29" s="666"/>
      <c r="HKY29" s="666"/>
      <c r="HKZ29" s="666"/>
      <c r="HLA29" s="666"/>
      <c r="HLB29" s="666"/>
      <c r="HLC29" s="666"/>
      <c r="HLD29" s="666"/>
      <c r="HLE29" s="666"/>
      <c r="HLF29" s="666"/>
      <c r="HLG29" s="666"/>
      <c r="HLH29" s="666"/>
      <c r="HLI29" s="666"/>
      <c r="HLJ29" s="666"/>
      <c r="HLK29" s="666"/>
      <c r="HLL29" s="666"/>
      <c r="HLM29" s="666"/>
      <c r="HLN29" s="666"/>
      <c r="HLO29" s="666"/>
      <c r="HLP29" s="666"/>
      <c r="HLQ29" s="666"/>
      <c r="HLR29" s="666"/>
      <c r="HLS29" s="666"/>
      <c r="HLT29" s="666"/>
      <c r="HLU29" s="666"/>
      <c r="HLV29" s="666"/>
      <c r="HLW29" s="666"/>
      <c r="HLX29" s="666"/>
      <c r="HLY29" s="666"/>
      <c r="HLZ29" s="666"/>
      <c r="HMA29" s="666"/>
      <c r="HMB29" s="666"/>
      <c r="HMC29" s="666"/>
      <c r="HMD29" s="666"/>
      <c r="HME29" s="666"/>
      <c r="HMF29" s="666"/>
      <c r="HMG29" s="666"/>
      <c r="HMH29" s="666"/>
      <c r="HMI29" s="666"/>
      <c r="HMJ29" s="666"/>
      <c r="HMK29" s="666"/>
      <c r="HML29" s="666"/>
      <c r="HMM29" s="666"/>
      <c r="HMN29" s="666"/>
      <c r="HMO29" s="666"/>
      <c r="HMP29" s="666"/>
      <c r="HMQ29" s="666"/>
      <c r="HMR29" s="666"/>
      <c r="HMS29" s="666"/>
      <c r="HMT29" s="666"/>
      <c r="HMU29" s="666"/>
      <c r="HMV29" s="666"/>
      <c r="HMW29" s="666"/>
      <c r="HMX29" s="666"/>
      <c r="HMY29" s="666"/>
      <c r="HMZ29" s="666"/>
      <c r="HNA29" s="666"/>
      <c r="HNB29" s="666"/>
      <c r="HNC29" s="666"/>
      <c r="HND29" s="666"/>
      <c r="HNE29" s="666"/>
      <c r="HNF29" s="666"/>
      <c r="HNG29" s="666"/>
      <c r="HNH29" s="666"/>
      <c r="HNI29" s="666"/>
      <c r="HNJ29" s="666"/>
      <c r="HNK29" s="666"/>
      <c r="HNL29" s="666"/>
      <c r="HNM29" s="666"/>
      <c r="HNN29" s="666"/>
      <c r="HNO29" s="666"/>
      <c r="HNP29" s="666"/>
      <c r="HNQ29" s="666"/>
      <c r="HNR29" s="666"/>
      <c r="HNS29" s="666"/>
      <c r="HNT29" s="666"/>
      <c r="HNU29" s="666"/>
      <c r="HNV29" s="666"/>
      <c r="HNW29" s="666"/>
      <c r="HNX29" s="666"/>
      <c r="HNY29" s="666"/>
      <c r="HNZ29" s="666"/>
      <c r="HOA29" s="666"/>
      <c r="HOB29" s="666"/>
      <c r="HOC29" s="666"/>
      <c r="HOD29" s="666"/>
      <c r="HOE29" s="666"/>
      <c r="HOF29" s="666"/>
      <c r="HOG29" s="666"/>
      <c r="HOH29" s="666"/>
      <c r="HOI29" s="666"/>
      <c r="HOJ29" s="666"/>
      <c r="HOK29" s="666"/>
      <c r="HOL29" s="666"/>
      <c r="HOM29" s="666"/>
      <c r="HON29" s="666"/>
      <c r="HOO29" s="666"/>
      <c r="HOP29" s="666"/>
      <c r="HOQ29" s="666"/>
      <c r="HOR29" s="666"/>
      <c r="HOS29" s="666"/>
      <c r="HOT29" s="666"/>
      <c r="HOU29" s="666"/>
      <c r="HOV29" s="666"/>
      <c r="HOW29" s="666"/>
      <c r="HOX29" s="666"/>
      <c r="HOY29" s="666"/>
      <c r="HOZ29" s="666"/>
      <c r="HPA29" s="666"/>
      <c r="HPB29" s="666"/>
      <c r="HPC29" s="666"/>
      <c r="HPD29" s="666"/>
      <c r="HPE29" s="666"/>
      <c r="HPF29" s="666"/>
      <c r="HPG29" s="666"/>
      <c r="HPH29" s="666"/>
      <c r="HPI29" s="666"/>
      <c r="HPJ29" s="666"/>
      <c r="HPK29" s="666"/>
      <c r="HPL29" s="666"/>
      <c r="HPM29" s="666"/>
      <c r="HPN29" s="666"/>
      <c r="HPO29" s="666"/>
      <c r="HPP29" s="666"/>
      <c r="HPQ29" s="666"/>
      <c r="HPR29" s="666"/>
      <c r="HPS29" s="666"/>
      <c r="HPT29" s="666"/>
      <c r="HPU29" s="666"/>
      <c r="HPV29" s="666"/>
      <c r="HPW29" s="666"/>
      <c r="HPX29" s="666"/>
      <c r="HPY29" s="666"/>
      <c r="HPZ29" s="666"/>
      <c r="HQA29" s="666"/>
      <c r="HQB29" s="666"/>
      <c r="HQC29" s="666"/>
      <c r="HQD29" s="666"/>
      <c r="HQE29" s="666"/>
      <c r="HQF29" s="666"/>
      <c r="HQG29" s="666"/>
      <c r="HQH29" s="666"/>
      <c r="HQI29" s="666"/>
      <c r="HQJ29" s="666"/>
      <c r="HQK29" s="666"/>
      <c r="HQL29" s="666"/>
      <c r="HQM29" s="666"/>
      <c r="HQN29" s="666"/>
      <c r="HQO29" s="666"/>
      <c r="HQP29" s="666"/>
      <c r="HQQ29" s="666"/>
      <c r="HQR29" s="666"/>
      <c r="HQS29" s="666"/>
      <c r="HQT29" s="666"/>
      <c r="HQU29" s="666"/>
      <c r="HQV29" s="666"/>
      <c r="HQW29" s="666"/>
      <c r="HQX29" s="666"/>
      <c r="HQY29" s="666"/>
      <c r="HQZ29" s="666"/>
      <c r="HRA29" s="666"/>
      <c r="HRB29" s="666"/>
      <c r="HRC29" s="666"/>
      <c r="HRD29" s="666"/>
      <c r="HRE29" s="666"/>
      <c r="HRF29" s="666"/>
      <c r="HRG29" s="666"/>
      <c r="HRH29" s="666"/>
      <c r="HRI29" s="666"/>
      <c r="HRJ29" s="666"/>
      <c r="HRK29" s="666"/>
      <c r="HRL29" s="666"/>
      <c r="HRM29" s="666"/>
      <c r="HRN29" s="666"/>
      <c r="HRO29" s="666"/>
      <c r="HRP29" s="666"/>
      <c r="HRQ29" s="666"/>
      <c r="HRR29" s="666"/>
      <c r="HRS29" s="666"/>
      <c r="HRT29" s="666"/>
      <c r="HRU29" s="666"/>
      <c r="HRV29" s="666"/>
      <c r="HRW29" s="666"/>
      <c r="HRX29" s="666"/>
      <c r="HRY29" s="666"/>
      <c r="HRZ29" s="666"/>
      <c r="HSA29" s="666"/>
      <c r="HSB29" s="666"/>
      <c r="HSC29" s="666"/>
      <c r="HSD29" s="666"/>
      <c r="HSE29" s="666"/>
      <c r="HSF29" s="666"/>
      <c r="HSG29" s="666"/>
      <c r="HSH29" s="666"/>
      <c r="HSI29" s="666"/>
      <c r="HSJ29" s="666"/>
      <c r="HSK29" s="666"/>
      <c r="HSL29" s="666"/>
      <c r="HSM29" s="666"/>
      <c r="HSN29" s="666"/>
      <c r="HSO29" s="666"/>
      <c r="HSP29" s="666"/>
      <c r="HSQ29" s="666"/>
      <c r="HSR29" s="666"/>
      <c r="HSS29" s="666"/>
      <c r="HST29" s="666"/>
      <c r="HSU29" s="666"/>
      <c r="HSV29" s="666"/>
      <c r="HSW29" s="666"/>
      <c r="HSX29" s="666"/>
      <c r="HSY29" s="666"/>
      <c r="HSZ29" s="666"/>
      <c r="HTA29" s="666"/>
      <c r="HTB29" s="666"/>
      <c r="HTC29" s="666"/>
      <c r="HTD29" s="666"/>
      <c r="HTE29" s="666"/>
      <c r="HTF29" s="666"/>
      <c r="HTG29" s="666"/>
      <c r="HTH29" s="666"/>
      <c r="HTI29" s="666"/>
      <c r="HTJ29" s="666"/>
      <c r="HTK29" s="666"/>
      <c r="HTL29" s="666"/>
      <c r="HTM29" s="666"/>
      <c r="HTN29" s="666"/>
      <c r="HTO29" s="666"/>
      <c r="HTP29" s="666"/>
      <c r="HTQ29" s="666"/>
      <c r="HTR29" s="666"/>
      <c r="HTS29" s="666"/>
      <c r="HTT29" s="666"/>
      <c r="HTU29" s="666"/>
      <c r="HTV29" s="666"/>
      <c r="HTW29" s="666"/>
      <c r="HTX29" s="666"/>
      <c r="HTY29" s="666"/>
      <c r="HTZ29" s="666"/>
      <c r="HUA29" s="666"/>
      <c r="HUB29" s="666"/>
      <c r="HUC29" s="666"/>
      <c r="HUD29" s="666"/>
      <c r="HUE29" s="666"/>
      <c r="HUF29" s="666"/>
      <c r="HUG29" s="666"/>
      <c r="HUH29" s="666"/>
      <c r="HUI29" s="666"/>
      <c r="HUJ29" s="666"/>
      <c r="HUK29" s="666"/>
      <c r="HUL29" s="666"/>
      <c r="HUM29" s="666"/>
      <c r="HUN29" s="666"/>
      <c r="HUO29" s="666"/>
      <c r="HUP29" s="666"/>
      <c r="HUQ29" s="666"/>
      <c r="HUR29" s="666"/>
      <c r="HUS29" s="666"/>
      <c r="HUT29" s="666"/>
      <c r="HUU29" s="666"/>
      <c r="HUV29" s="666"/>
      <c r="HUW29" s="666"/>
      <c r="HUX29" s="666"/>
      <c r="HUY29" s="666"/>
      <c r="HUZ29" s="666"/>
      <c r="HVA29" s="666"/>
      <c r="HVB29" s="666"/>
      <c r="HVC29" s="666"/>
      <c r="HVD29" s="666"/>
      <c r="HVE29" s="666"/>
      <c r="HVF29" s="666"/>
      <c r="HVG29" s="666"/>
      <c r="HVH29" s="666"/>
      <c r="HVI29" s="666"/>
      <c r="HVJ29" s="666"/>
      <c r="HVK29" s="666"/>
      <c r="HVL29" s="666"/>
      <c r="HVM29" s="666"/>
      <c r="HVN29" s="666"/>
      <c r="HVO29" s="666"/>
      <c r="HVP29" s="666"/>
      <c r="HVQ29" s="666"/>
      <c r="HVR29" s="666"/>
      <c r="HVS29" s="666"/>
      <c r="HVT29" s="666"/>
      <c r="HVU29" s="666"/>
      <c r="HVV29" s="666"/>
      <c r="HVW29" s="666"/>
      <c r="HVX29" s="666"/>
      <c r="HVY29" s="666"/>
      <c r="HVZ29" s="666"/>
      <c r="HWA29" s="666"/>
      <c r="HWB29" s="666"/>
      <c r="HWC29" s="666"/>
      <c r="HWD29" s="666"/>
      <c r="HWE29" s="666"/>
      <c r="HWF29" s="666"/>
      <c r="HWG29" s="666"/>
      <c r="HWH29" s="666"/>
      <c r="HWI29" s="666"/>
      <c r="HWJ29" s="666"/>
      <c r="HWK29" s="666"/>
      <c r="HWL29" s="666"/>
      <c r="HWM29" s="666"/>
      <c r="HWN29" s="666"/>
      <c r="HWO29" s="666"/>
      <c r="HWP29" s="666"/>
      <c r="HWQ29" s="666"/>
      <c r="HWR29" s="666"/>
      <c r="HWS29" s="666"/>
      <c r="HWT29" s="666"/>
      <c r="HWU29" s="666"/>
      <c r="HWV29" s="666"/>
      <c r="HWW29" s="666"/>
      <c r="HWX29" s="666"/>
      <c r="HWY29" s="666"/>
      <c r="HWZ29" s="666"/>
      <c r="HXA29" s="666"/>
      <c r="HXB29" s="666"/>
      <c r="HXC29" s="666"/>
      <c r="HXD29" s="666"/>
      <c r="HXE29" s="666"/>
      <c r="HXF29" s="666"/>
      <c r="HXG29" s="666"/>
      <c r="HXH29" s="666"/>
      <c r="HXI29" s="666"/>
      <c r="HXJ29" s="666"/>
      <c r="HXK29" s="666"/>
      <c r="HXL29" s="666"/>
      <c r="HXM29" s="666"/>
      <c r="HXN29" s="666"/>
      <c r="HXO29" s="666"/>
      <c r="HXP29" s="666"/>
      <c r="HXQ29" s="666"/>
      <c r="HXR29" s="666"/>
      <c r="HXS29" s="666"/>
      <c r="HXT29" s="666"/>
      <c r="HXU29" s="666"/>
      <c r="HXV29" s="666"/>
      <c r="HXW29" s="666"/>
      <c r="HXX29" s="666"/>
      <c r="HXY29" s="666"/>
      <c r="HXZ29" s="666"/>
      <c r="HYA29" s="666"/>
      <c r="HYB29" s="666"/>
      <c r="HYC29" s="666"/>
      <c r="HYD29" s="666"/>
      <c r="HYE29" s="666"/>
      <c r="HYF29" s="666"/>
      <c r="HYG29" s="666"/>
      <c r="HYH29" s="666"/>
      <c r="HYI29" s="666"/>
      <c r="HYJ29" s="666"/>
      <c r="HYK29" s="666"/>
      <c r="HYL29" s="666"/>
      <c r="HYM29" s="666"/>
      <c r="HYN29" s="666"/>
      <c r="HYO29" s="666"/>
      <c r="HYP29" s="666"/>
      <c r="HYQ29" s="666"/>
      <c r="HYR29" s="666"/>
      <c r="HYS29" s="666"/>
      <c r="HYT29" s="666"/>
      <c r="HYU29" s="666"/>
      <c r="HYV29" s="666"/>
      <c r="HYW29" s="666"/>
      <c r="HYX29" s="666"/>
      <c r="HYY29" s="666"/>
      <c r="HYZ29" s="666"/>
      <c r="HZA29" s="666"/>
      <c r="HZB29" s="666"/>
      <c r="HZC29" s="666"/>
      <c r="HZD29" s="666"/>
      <c r="HZE29" s="666"/>
      <c r="HZF29" s="666"/>
      <c r="HZG29" s="666"/>
      <c r="HZH29" s="666"/>
      <c r="HZI29" s="666"/>
      <c r="HZJ29" s="666"/>
      <c r="HZK29" s="666"/>
      <c r="HZL29" s="666"/>
      <c r="HZM29" s="666"/>
      <c r="HZN29" s="666"/>
      <c r="HZO29" s="666"/>
      <c r="HZP29" s="666"/>
      <c r="HZQ29" s="666"/>
      <c r="HZR29" s="666"/>
      <c r="HZS29" s="666"/>
      <c r="HZT29" s="666"/>
      <c r="HZU29" s="666"/>
      <c r="HZV29" s="666"/>
      <c r="HZW29" s="666"/>
      <c r="HZX29" s="666"/>
      <c r="HZY29" s="666"/>
      <c r="HZZ29" s="666"/>
      <c r="IAA29" s="666"/>
      <c r="IAB29" s="666"/>
      <c r="IAC29" s="666"/>
      <c r="IAD29" s="666"/>
      <c r="IAE29" s="666"/>
      <c r="IAF29" s="666"/>
      <c r="IAG29" s="666"/>
      <c r="IAH29" s="666"/>
      <c r="IAI29" s="666"/>
      <c r="IAJ29" s="666"/>
      <c r="IAK29" s="666"/>
      <c r="IAL29" s="666"/>
      <c r="IAM29" s="666"/>
      <c r="IAN29" s="666"/>
      <c r="IAO29" s="666"/>
      <c r="IAP29" s="666"/>
      <c r="IAQ29" s="666"/>
      <c r="IAR29" s="666"/>
      <c r="IAS29" s="666"/>
      <c r="IAT29" s="666"/>
      <c r="IAU29" s="666"/>
      <c r="IAV29" s="666"/>
      <c r="IAW29" s="666"/>
      <c r="IAX29" s="666"/>
      <c r="IAY29" s="666"/>
      <c r="IAZ29" s="666"/>
      <c r="IBA29" s="666"/>
      <c r="IBB29" s="666"/>
      <c r="IBC29" s="666"/>
      <c r="IBD29" s="666"/>
      <c r="IBE29" s="666"/>
      <c r="IBF29" s="666"/>
      <c r="IBG29" s="666"/>
      <c r="IBH29" s="666"/>
      <c r="IBI29" s="666"/>
      <c r="IBJ29" s="666"/>
      <c r="IBK29" s="666"/>
      <c r="IBL29" s="666"/>
      <c r="IBM29" s="666"/>
      <c r="IBN29" s="666"/>
      <c r="IBO29" s="666"/>
      <c r="IBP29" s="666"/>
      <c r="IBQ29" s="666"/>
      <c r="IBR29" s="666"/>
      <c r="IBS29" s="666"/>
      <c r="IBT29" s="666"/>
      <c r="IBU29" s="666"/>
      <c r="IBV29" s="666"/>
      <c r="IBW29" s="666"/>
      <c r="IBX29" s="666"/>
      <c r="IBY29" s="666"/>
      <c r="IBZ29" s="666"/>
      <c r="ICA29" s="666"/>
      <c r="ICB29" s="666"/>
      <c r="ICC29" s="666"/>
      <c r="ICD29" s="666"/>
      <c r="ICE29" s="666"/>
      <c r="ICF29" s="666"/>
      <c r="ICG29" s="666"/>
      <c r="ICH29" s="666"/>
      <c r="ICI29" s="666"/>
      <c r="ICJ29" s="666"/>
      <c r="ICK29" s="666"/>
      <c r="ICL29" s="666"/>
      <c r="ICM29" s="666"/>
      <c r="ICN29" s="666"/>
      <c r="ICO29" s="666"/>
      <c r="ICP29" s="666"/>
      <c r="ICQ29" s="666"/>
      <c r="ICR29" s="666"/>
      <c r="ICS29" s="666"/>
      <c r="ICT29" s="666"/>
      <c r="ICU29" s="666"/>
      <c r="ICV29" s="666"/>
      <c r="ICW29" s="666"/>
      <c r="ICX29" s="666"/>
      <c r="ICY29" s="666"/>
      <c r="ICZ29" s="666"/>
      <c r="IDA29" s="666"/>
      <c r="IDB29" s="666"/>
      <c r="IDC29" s="666"/>
      <c r="IDD29" s="666"/>
      <c r="IDE29" s="666"/>
      <c r="IDF29" s="666"/>
      <c r="IDG29" s="666"/>
      <c r="IDH29" s="666"/>
      <c r="IDI29" s="666"/>
      <c r="IDJ29" s="666"/>
      <c r="IDK29" s="666"/>
      <c r="IDL29" s="666"/>
      <c r="IDM29" s="666"/>
      <c r="IDN29" s="666"/>
      <c r="IDO29" s="666"/>
      <c r="IDP29" s="666"/>
      <c r="IDQ29" s="666"/>
      <c r="IDR29" s="666"/>
      <c r="IDS29" s="666"/>
      <c r="IDT29" s="666"/>
      <c r="IDU29" s="666"/>
      <c r="IDV29" s="666"/>
      <c r="IDW29" s="666"/>
      <c r="IDX29" s="666"/>
      <c r="IDY29" s="666"/>
      <c r="IDZ29" s="666"/>
      <c r="IEA29" s="666"/>
      <c r="IEB29" s="666"/>
      <c r="IEC29" s="666"/>
      <c r="IED29" s="666"/>
      <c r="IEE29" s="666"/>
      <c r="IEF29" s="666"/>
      <c r="IEG29" s="666"/>
      <c r="IEH29" s="666"/>
      <c r="IEI29" s="666"/>
      <c r="IEJ29" s="666"/>
      <c r="IEK29" s="666"/>
      <c r="IEL29" s="666"/>
      <c r="IEM29" s="666"/>
      <c r="IEN29" s="666"/>
      <c r="IEO29" s="666"/>
      <c r="IEP29" s="666"/>
      <c r="IEQ29" s="666"/>
      <c r="IER29" s="666"/>
      <c r="IES29" s="666"/>
      <c r="IET29" s="666"/>
      <c r="IEU29" s="666"/>
      <c r="IEV29" s="666"/>
      <c r="IEW29" s="666"/>
      <c r="IEX29" s="666"/>
      <c r="IEY29" s="666"/>
      <c r="IEZ29" s="666"/>
      <c r="IFA29" s="666"/>
      <c r="IFB29" s="666"/>
      <c r="IFC29" s="666"/>
      <c r="IFD29" s="666"/>
      <c r="IFE29" s="666"/>
      <c r="IFF29" s="666"/>
      <c r="IFG29" s="666"/>
      <c r="IFH29" s="666"/>
      <c r="IFI29" s="666"/>
      <c r="IFJ29" s="666"/>
      <c r="IFK29" s="666"/>
      <c r="IFL29" s="666"/>
      <c r="IFM29" s="666"/>
      <c r="IFN29" s="666"/>
      <c r="IFO29" s="666"/>
      <c r="IFP29" s="666"/>
      <c r="IFQ29" s="666"/>
      <c r="IFR29" s="666"/>
      <c r="IFS29" s="666"/>
      <c r="IFT29" s="666"/>
      <c r="IFU29" s="666"/>
      <c r="IFV29" s="666"/>
      <c r="IFW29" s="666"/>
      <c r="IFX29" s="666"/>
      <c r="IFY29" s="666"/>
      <c r="IFZ29" s="666"/>
      <c r="IGA29" s="666"/>
      <c r="IGB29" s="666"/>
      <c r="IGC29" s="666"/>
      <c r="IGD29" s="666"/>
      <c r="IGE29" s="666"/>
      <c r="IGF29" s="666"/>
      <c r="IGG29" s="666"/>
      <c r="IGH29" s="666"/>
      <c r="IGI29" s="666"/>
      <c r="IGJ29" s="666"/>
      <c r="IGK29" s="666"/>
      <c r="IGL29" s="666"/>
      <c r="IGM29" s="666"/>
      <c r="IGN29" s="666"/>
      <c r="IGO29" s="666"/>
      <c r="IGP29" s="666"/>
      <c r="IGQ29" s="666"/>
      <c r="IGR29" s="666"/>
      <c r="IGS29" s="666"/>
      <c r="IGT29" s="666"/>
      <c r="IGU29" s="666"/>
      <c r="IGV29" s="666"/>
      <c r="IGW29" s="666"/>
      <c r="IGX29" s="666"/>
      <c r="IGY29" s="666"/>
      <c r="IGZ29" s="666"/>
      <c r="IHA29" s="666"/>
      <c r="IHB29" s="666"/>
      <c r="IHC29" s="666"/>
      <c r="IHD29" s="666"/>
      <c r="IHE29" s="666"/>
      <c r="IHF29" s="666"/>
      <c r="IHG29" s="666"/>
      <c r="IHH29" s="666"/>
      <c r="IHI29" s="666"/>
      <c r="IHJ29" s="666"/>
      <c r="IHK29" s="666"/>
      <c r="IHL29" s="666"/>
      <c r="IHM29" s="666"/>
      <c r="IHN29" s="666"/>
      <c r="IHO29" s="666"/>
      <c r="IHP29" s="666"/>
      <c r="IHQ29" s="666"/>
      <c r="IHR29" s="666"/>
      <c r="IHS29" s="666"/>
      <c r="IHT29" s="666"/>
      <c r="IHU29" s="666"/>
      <c r="IHV29" s="666"/>
      <c r="IHW29" s="666"/>
      <c r="IHX29" s="666"/>
      <c r="IHY29" s="666"/>
      <c r="IHZ29" s="666"/>
      <c r="IIA29" s="666"/>
      <c r="IIB29" s="666"/>
      <c r="IIC29" s="666"/>
      <c r="IID29" s="666"/>
      <c r="IIE29" s="666"/>
      <c r="IIF29" s="666"/>
      <c r="IIG29" s="666"/>
      <c r="IIH29" s="666"/>
      <c r="III29" s="666"/>
      <c r="IIJ29" s="666"/>
      <c r="IIK29" s="666"/>
      <c r="IIL29" s="666"/>
      <c r="IIM29" s="666"/>
      <c r="IIN29" s="666"/>
      <c r="IIO29" s="666"/>
      <c r="IIP29" s="666"/>
      <c r="IIQ29" s="666"/>
      <c r="IIR29" s="666"/>
      <c r="IIS29" s="666"/>
      <c r="IIT29" s="666"/>
      <c r="IIU29" s="666"/>
      <c r="IIV29" s="666"/>
      <c r="IIW29" s="666"/>
      <c r="IIX29" s="666"/>
      <c r="IIY29" s="666"/>
      <c r="IIZ29" s="666"/>
      <c r="IJA29" s="666"/>
      <c r="IJB29" s="666"/>
      <c r="IJC29" s="666"/>
      <c r="IJD29" s="666"/>
      <c r="IJE29" s="666"/>
      <c r="IJF29" s="666"/>
      <c r="IJG29" s="666"/>
      <c r="IJH29" s="666"/>
      <c r="IJI29" s="666"/>
      <c r="IJJ29" s="666"/>
      <c r="IJK29" s="666"/>
      <c r="IJL29" s="666"/>
      <c r="IJM29" s="666"/>
      <c r="IJN29" s="666"/>
      <c r="IJO29" s="666"/>
      <c r="IJP29" s="666"/>
      <c r="IJQ29" s="666"/>
      <c r="IJR29" s="666"/>
      <c r="IJS29" s="666"/>
      <c r="IJT29" s="666"/>
      <c r="IJU29" s="666"/>
      <c r="IJV29" s="666"/>
      <c r="IJW29" s="666"/>
      <c r="IJX29" s="666"/>
      <c r="IJY29" s="666"/>
      <c r="IJZ29" s="666"/>
      <c r="IKA29" s="666"/>
      <c r="IKB29" s="666"/>
      <c r="IKC29" s="666"/>
      <c r="IKD29" s="666"/>
      <c r="IKE29" s="666"/>
      <c r="IKF29" s="666"/>
      <c r="IKG29" s="666"/>
      <c r="IKH29" s="666"/>
      <c r="IKI29" s="666"/>
      <c r="IKJ29" s="666"/>
      <c r="IKK29" s="666"/>
      <c r="IKL29" s="666"/>
      <c r="IKM29" s="666"/>
      <c r="IKN29" s="666"/>
      <c r="IKO29" s="666"/>
      <c r="IKP29" s="666"/>
      <c r="IKQ29" s="666"/>
      <c r="IKR29" s="666"/>
      <c r="IKS29" s="666"/>
      <c r="IKT29" s="666"/>
      <c r="IKU29" s="666"/>
      <c r="IKV29" s="666"/>
      <c r="IKW29" s="666"/>
      <c r="IKX29" s="666"/>
      <c r="IKY29" s="666"/>
      <c r="IKZ29" s="666"/>
      <c r="ILA29" s="666"/>
      <c r="ILB29" s="666"/>
      <c r="ILC29" s="666"/>
      <c r="ILD29" s="666"/>
      <c r="ILE29" s="666"/>
      <c r="ILF29" s="666"/>
      <c r="ILG29" s="666"/>
      <c r="ILH29" s="666"/>
      <c r="ILI29" s="666"/>
      <c r="ILJ29" s="666"/>
      <c r="ILK29" s="666"/>
      <c r="ILL29" s="666"/>
      <c r="ILM29" s="666"/>
      <c r="ILN29" s="666"/>
      <c r="ILO29" s="666"/>
      <c r="ILP29" s="666"/>
      <c r="ILQ29" s="666"/>
      <c r="ILR29" s="666"/>
      <c r="ILS29" s="666"/>
      <c r="ILT29" s="666"/>
      <c r="ILU29" s="666"/>
      <c r="ILV29" s="666"/>
      <c r="ILW29" s="666"/>
      <c r="ILX29" s="666"/>
      <c r="ILY29" s="666"/>
      <c r="ILZ29" s="666"/>
      <c r="IMA29" s="666"/>
      <c r="IMB29" s="666"/>
      <c r="IMC29" s="666"/>
      <c r="IMD29" s="666"/>
      <c r="IME29" s="666"/>
      <c r="IMF29" s="666"/>
      <c r="IMG29" s="666"/>
      <c r="IMH29" s="666"/>
      <c r="IMI29" s="666"/>
      <c r="IMJ29" s="666"/>
      <c r="IMK29" s="666"/>
      <c r="IML29" s="666"/>
      <c r="IMM29" s="666"/>
      <c r="IMN29" s="666"/>
      <c r="IMO29" s="666"/>
      <c r="IMP29" s="666"/>
      <c r="IMQ29" s="666"/>
      <c r="IMR29" s="666"/>
      <c r="IMS29" s="666"/>
      <c r="IMT29" s="666"/>
      <c r="IMU29" s="666"/>
      <c r="IMV29" s="666"/>
      <c r="IMW29" s="666"/>
      <c r="IMX29" s="666"/>
      <c r="IMY29" s="666"/>
      <c r="IMZ29" s="666"/>
      <c r="INA29" s="666"/>
      <c r="INB29" s="666"/>
      <c r="INC29" s="666"/>
      <c r="IND29" s="666"/>
      <c r="INE29" s="666"/>
      <c r="INF29" s="666"/>
      <c r="ING29" s="666"/>
      <c r="INH29" s="666"/>
      <c r="INI29" s="666"/>
      <c r="INJ29" s="666"/>
      <c r="INK29" s="666"/>
      <c r="INL29" s="666"/>
      <c r="INM29" s="666"/>
      <c r="INN29" s="666"/>
      <c r="INO29" s="666"/>
      <c r="INP29" s="666"/>
      <c r="INQ29" s="666"/>
      <c r="INR29" s="666"/>
      <c r="INS29" s="666"/>
      <c r="INT29" s="666"/>
      <c r="INU29" s="666"/>
      <c r="INV29" s="666"/>
      <c r="INW29" s="666"/>
      <c r="INX29" s="666"/>
      <c r="INY29" s="666"/>
      <c r="INZ29" s="666"/>
      <c r="IOA29" s="666"/>
      <c r="IOB29" s="666"/>
      <c r="IOC29" s="666"/>
      <c r="IOD29" s="666"/>
      <c r="IOE29" s="666"/>
      <c r="IOF29" s="666"/>
      <c r="IOG29" s="666"/>
      <c r="IOH29" s="666"/>
      <c r="IOI29" s="666"/>
      <c r="IOJ29" s="666"/>
      <c r="IOK29" s="666"/>
      <c r="IOL29" s="666"/>
      <c r="IOM29" s="666"/>
      <c r="ION29" s="666"/>
      <c r="IOO29" s="666"/>
      <c r="IOP29" s="666"/>
      <c r="IOQ29" s="666"/>
      <c r="IOR29" s="666"/>
      <c r="IOS29" s="666"/>
      <c r="IOT29" s="666"/>
      <c r="IOU29" s="666"/>
      <c r="IOV29" s="666"/>
      <c r="IOW29" s="666"/>
      <c r="IOX29" s="666"/>
      <c r="IOY29" s="666"/>
      <c r="IOZ29" s="666"/>
      <c r="IPA29" s="666"/>
      <c r="IPB29" s="666"/>
      <c r="IPC29" s="666"/>
      <c r="IPD29" s="666"/>
      <c r="IPE29" s="666"/>
      <c r="IPF29" s="666"/>
      <c r="IPG29" s="666"/>
      <c r="IPH29" s="666"/>
      <c r="IPI29" s="666"/>
      <c r="IPJ29" s="666"/>
      <c r="IPK29" s="666"/>
      <c r="IPL29" s="666"/>
      <c r="IPM29" s="666"/>
      <c r="IPN29" s="666"/>
      <c r="IPO29" s="666"/>
      <c r="IPP29" s="666"/>
      <c r="IPQ29" s="666"/>
      <c r="IPR29" s="666"/>
      <c r="IPS29" s="666"/>
      <c r="IPT29" s="666"/>
      <c r="IPU29" s="666"/>
      <c r="IPV29" s="666"/>
      <c r="IPW29" s="666"/>
      <c r="IPX29" s="666"/>
      <c r="IPY29" s="666"/>
      <c r="IPZ29" s="666"/>
      <c r="IQA29" s="666"/>
      <c r="IQB29" s="666"/>
      <c r="IQC29" s="666"/>
      <c r="IQD29" s="666"/>
      <c r="IQE29" s="666"/>
      <c r="IQF29" s="666"/>
      <c r="IQG29" s="666"/>
      <c r="IQH29" s="666"/>
      <c r="IQI29" s="666"/>
      <c r="IQJ29" s="666"/>
      <c r="IQK29" s="666"/>
      <c r="IQL29" s="666"/>
      <c r="IQM29" s="666"/>
      <c r="IQN29" s="666"/>
      <c r="IQO29" s="666"/>
      <c r="IQP29" s="666"/>
      <c r="IQQ29" s="666"/>
      <c r="IQR29" s="666"/>
      <c r="IQS29" s="666"/>
      <c r="IQT29" s="666"/>
      <c r="IQU29" s="666"/>
      <c r="IQV29" s="666"/>
      <c r="IQW29" s="666"/>
      <c r="IQX29" s="666"/>
      <c r="IQY29" s="666"/>
      <c r="IQZ29" s="666"/>
      <c r="IRA29" s="666"/>
      <c r="IRB29" s="666"/>
      <c r="IRC29" s="666"/>
      <c r="IRD29" s="666"/>
      <c r="IRE29" s="666"/>
      <c r="IRF29" s="666"/>
      <c r="IRG29" s="666"/>
      <c r="IRH29" s="666"/>
      <c r="IRI29" s="666"/>
      <c r="IRJ29" s="666"/>
      <c r="IRK29" s="666"/>
      <c r="IRL29" s="666"/>
      <c r="IRM29" s="666"/>
      <c r="IRN29" s="666"/>
      <c r="IRO29" s="666"/>
      <c r="IRP29" s="666"/>
      <c r="IRQ29" s="666"/>
      <c r="IRR29" s="666"/>
      <c r="IRS29" s="666"/>
      <c r="IRT29" s="666"/>
      <c r="IRU29" s="666"/>
      <c r="IRV29" s="666"/>
      <c r="IRW29" s="666"/>
      <c r="IRX29" s="666"/>
      <c r="IRY29" s="666"/>
      <c r="IRZ29" s="666"/>
      <c r="ISA29" s="666"/>
      <c r="ISB29" s="666"/>
      <c r="ISC29" s="666"/>
      <c r="ISD29" s="666"/>
      <c r="ISE29" s="666"/>
      <c r="ISF29" s="666"/>
      <c r="ISG29" s="666"/>
      <c r="ISH29" s="666"/>
      <c r="ISI29" s="666"/>
      <c r="ISJ29" s="666"/>
      <c r="ISK29" s="666"/>
      <c r="ISL29" s="666"/>
      <c r="ISM29" s="666"/>
      <c r="ISN29" s="666"/>
      <c r="ISO29" s="666"/>
      <c r="ISP29" s="666"/>
      <c r="ISQ29" s="666"/>
      <c r="ISR29" s="666"/>
      <c r="ISS29" s="666"/>
      <c r="IST29" s="666"/>
      <c r="ISU29" s="666"/>
      <c r="ISV29" s="666"/>
      <c r="ISW29" s="666"/>
      <c r="ISX29" s="666"/>
      <c r="ISY29" s="666"/>
      <c r="ISZ29" s="666"/>
      <c r="ITA29" s="666"/>
      <c r="ITB29" s="666"/>
      <c r="ITC29" s="666"/>
      <c r="ITD29" s="666"/>
      <c r="ITE29" s="666"/>
      <c r="ITF29" s="666"/>
      <c r="ITG29" s="666"/>
      <c r="ITH29" s="666"/>
      <c r="ITI29" s="666"/>
      <c r="ITJ29" s="666"/>
      <c r="ITK29" s="666"/>
      <c r="ITL29" s="666"/>
      <c r="ITM29" s="666"/>
      <c r="ITN29" s="666"/>
      <c r="ITO29" s="666"/>
      <c r="ITP29" s="666"/>
      <c r="ITQ29" s="666"/>
      <c r="ITR29" s="666"/>
      <c r="ITS29" s="666"/>
      <c r="ITT29" s="666"/>
      <c r="ITU29" s="666"/>
      <c r="ITV29" s="666"/>
      <c r="ITW29" s="666"/>
      <c r="ITX29" s="666"/>
      <c r="ITY29" s="666"/>
      <c r="ITZ29" s="666"/>
      <c r="IUA29" s="666"/>
      <c r="IUB29" s="666"/>
      <c r="IUC29" s="666"/>
      <c r="IUD29" s="666"/>
      <c r="IUE29" s="666"/>
      <c r="IUF29" s="666"/>
      <c r="IUG29" s="666"/>
      <c r="IUH29" s="666"/>
      <c r="IUI29" s="666"/>
      <c r="IUJ29" s="666"/>
      <c r="IUK29" s="666"/>
      <c r="IUL29" s="666"/>
      <c r="IUM29" s="666"/>
      <c r="IUN29" s="666"/>
      <c r="IUO29" s="666"/>
      <c r="IUP29" s="666"/>
      <c r="IUQ29" s="666"/>
      <c r="IUR29" s="666"/>
      <c r="IUS29" s="666"/>
      <c r="IUT29" s="666"/>
      <c r="IUU29" s="666"/>
      <c r="IUV29" s="666"/>
      <c r="IUW29" s="666"/>
      <c r="IUX29" s="666"/>
      <c r="IUY29" s="666"/>
      <c r="IUZ29" s="666"/>
      <c r="IVA29" s="666"/>
      <c r="IVB29" s="666"/>
      <c r="IVC29" s="666"/>
      <c r="IVD29" s="666"/>
      <c r="IVE29" s="666"/>
      <c r="IVF29" s="666"/>
      <c r="IVG29" s="666"/>
      <c r="IVH29" s="666"/>
      <c r="IVI29" s="666"/>
      <c r="IVJ29" s="666"/>
      <c r="IVK29" s="666"/>
      <c r="IVL29" s="666"/>
      <c r="IVM29" s="666"/>
      <c r="IVN29" s="666"/>
      <c r="IVO29" s="666"/>
      <c r="IVP29" s="666"/>
      <c r="IVQ29" s="666"/>
      <c r="IVR29" s="666"/>
      <c r="IVS29" s="666"/>
      <c r="IVT29" s="666"/>
      <c r="IVU29" s="666"/>
      <c r="IVV29" s="666"/>
      <c r="IVW29" s="666"/>
      <c r="IVX29" s="666"/>
      <c r="IVY29" s="666"/>
      <c r="IVZ29" s="666"/>
      <c r="IWA29" s="666"/>
      <c r="IWB29" s="666"/>
      <c r="IWC29" s="666"/>
      <c r="IWD29" s="666"/>
      <c r="IWE29" s="666"/>
      <c r="IWF29" s="666"/>
      <c r="IWG29" s="666"/>
      <c r="IWH29" s="666"/>
      <c r="IWI29" s="666"/>
      <c r="IWJ29" s="666"/>
      <c r="IWK29" s="666"/>
      <c r="IWL29" s="666"/>
      <c r="IWM29" s="666"/>
      <c r="IWN29" s="666"/>
      <c r="IWO29" s="666"/>
      <c r="IWP29" s="666"/>
      <c r="IWQ29" s="666"/>
      <c r="IWR29" s="666"/>
      <c r="IWS29" s="666"/>
      <c r="IWT29" s="666"/>
      <c r="IWU29" s="666"/>
      <c r="IWV29" s="666"/>
      <c r="IWW29" s="666"/>
      <c r="IWX29" s="666"/>
      <c r="IWY29" s="666"/>
      <c r="IWZ29" s="666"/>
      <c r="IXA29" s="666"/>
      <c r="IXB29" s="666"/>
      <c r="IXC29" s="666"/>
      <c r="IXD29" s="666"/>
      <c r="IXE29" s="666"/>
      <c r="IXF29" s="666"/>
      <c r="IXG29" s="666"/>
      <c r="IXH29" s="666"/>
      <c r="IXI29" s="666"/>
      <c r="IXJ29" s="666"/>
      <c r="IXK29" s="666"/>
      <c r="IXL29" s="666"/>
      <c r="IXM29" s="666"/>
      <c r="IXN29" s="666"/>
      <c r="IXO29" s="666"/>
      <c r="IXP29" s="666"/>
      <c r="IXQ29" s="666"/>
      <c r="IXR29" s="666"/>
      <c r="IXS29" s="666"/>
      <c r="IXT29" s="666"/>
      <c r="IXU29" s="666"/>
      <c r="IXV29" s="666"/>
      <c r="IXW29" s="666"/>
      <c r="IXX29" s="666"/>
      <c r="IXY29" s="666"/>
      <c r="IXZ29" s="666"/>
      <c r="IYA29" s="666"/>
      <c r="IYB29" s="666"/>
      <c r="IYC29" s="666"/>
      <c r="IYD29" s="666"/>
      <c r="IYE29" s="666"/>
      <c r="IYF29" s="666"/>
      <c r="IYG29" s="666"/>
      <c r="IYH29" s="666"/>
      <c r="IYI29" s="666"/>
      <c r="IYJ29" s="666"/>
      <c r="IYK29" s="666"/>
      <c r="IYL29" s="666"/>
      <c r="IYM29" s="666"/>
      <c r="IYN29" s="666"/>
      <c r="IYO29" s="666"/>
      <c r="IYP29" s="666"/>
      <c r="IYQ29" s="666"/>
      <c r="IYR29" s="666"/>
      <c r="IYS29" s="666"/>
      <c r="IYT29" s="666"/>
      <c r="IYU29" s="666"/>
      <c r="IYV29" s="666"/>
      <c r="IYW29" s="666"/>
      <c r="IYX29" s="666"/>
      <c r="IYY29" s="666"/>
      <c r="IYZ29" s="666"/>
      <c r="IZA29" s="666"/>
      <c r="IZB29" s="666"/>
      <c r="IZC29" s="666"/>
      <c r="IZD29" s="666"/>
      <c r="IZE29" s="666"/>
      <c r="IZF29" s="666"/>
      <c r="IZG29" s="666"/>
      <c r="IZH29" s="666"/>
      <c r="IZI29" s="666"/>
      <c r="IZJ29" s="666"/>
      <c r="IZK29" s="666"/>
      <c r="IZL29" s="666"/>
      <c r="IZM29" s="666"/>
      <c r="IZN29" s="666"/>
      <c r="IZO29" s="666"/>
      <c r="IZP29" s="666"/>
      <c r="IZQ29" s="666"/>
      <c r="IZR29" s="666"/>
      <c r="IZS29" s="666"/>
      <c r="IZT29" s="666"/>
      <c r="IZU29" s="666"/>
      <c r="IZV29" s="666"/>
      <c r="IZW29" s="666"/>
      <c r="IZX29" s="666"/>
      <c r="IZY29" s="666"/>
      <c r="IZZ29" s="666"/>
      <c r="JAA29" s="666"/>
      <c r="JAB29" s="666"/>
      <c r="JAC29" s="666"/>
      <c r="JAD29" s="666"/>
      <c r="JAE29" s="666"/>
      <c r="JAF29" s="666"/>
      <c r="JAG29" s="666"/>
      <c r="JAH29" s="666"/>
      <c r="JAI29" s="666"/>
      <c r="JAJ29" s="666"/>
      <c r="JAK29" s="666"/>
      <c r="JAL29" s="666"/>
      <c r="JAM29" s="666"/>
      <c r="JAN29" s="666"/>
      <c r="JAO29" s="666"/>
      <c r="JAP29" s="666"/>
      <c r="JAQ29" s="666"/>
      <c r="JAR29" s="666"/>
      <c r="JAS29" s="666"/>
      <c r="JAT29" s="666"/>
      <c r="JAU29" s="666"/>
      <c r="JAV29" s="666"/>
      <c r="JAW29" s="666"/>
      <c r="JAX29" s="666"/>
      <c r="JAY29" s="666"/>
      <c r="JAZ29" s="666"/>
      <c r="JBA29" s="666"/>
      <c r="JBB29" s="666"/>
      <c r="JBC29" s="666"/>
      <c r="JBD29" s="666"/>
      <c r="JBE29" s="666"/>
      <c r="JBF29" s="666"/>
      <c r="JBG29" s="666"/>
      <c r="JBH29" s="666"/>
      <c r="JBI29" s="666"/>
      <c r="JBJ29" s="666"/>
      <c r="JBK29" s="666"/>
      <c r="JBL29" s="666"/>
      <c r="JBM29" s="666"/>
      <c r="JBN29" s="666"/>
      <c r="JBO29" s="666"/>
      <c r="JBP29" s="666"/>
      <c r="JBQ29" s="666"/>
      <c r="JBR29" s="666"/>
      <c r="JBS29" s="666"/>
      <c r="JBT29" s="666"/>
      <c r="JBU29" s="666"/>
      <c r="JBV29" s="666"/>
      <c r="JBW29" s="666"/>
      <c r="JBX29" s="666"/>
      <c r="JBY29" s="666"/>
      <c r="JBZ29" s="666"/>
      <c r="JCA29" s="666"/>
      <c r="JCB29" s="666"/>
      <c r="JCC29" s="666"/>
      <c r="JCD29" s="666"/>
      <c r="JCE29" s="666"/>
      <c r="JCF29" s="666"/>
      <c r="JCG29" s="666"/>
      <c r="JCH29" s="666"/>
      <c r="JCI29" s="666"/>
      <c r="JCJ29" s="666"/>
      <c r="JCK29" s="666"/>
      <c r="JCL29" s="666"/>
      <c r="JCM29" s="666"/>
      <c r="JCN29" s="666"/>
      <c r="JCO29" s="666"/>
      <c r="JCP29" s="666"/>
      <c r="JCQ29" s="666"/>
      <c r="JCR29" s="666"/>
      <c r="JCS29" s="666"/>
      <c r="JCT29" s="666"/>
      <c r="JCU29" s="666"/>
      <c r="JCV29" s="666"/>
      <c r="JCW29" s="666"/>
      <c r="JCX29" s="666"/>
      <c r="JCY29" s="666"/>
      <c r="JCZ29" s="666"/>
      <c r="JDA29" s="666"/>
      <c r="JDB29" s="666"/>
      <c r="JDC29" s="666"/>
      <c r="JDD29" s="666"/>
      <c r="JDE29" s="666"/>
      <c r="JDF29" s="666"/>
      <c r="JDG29" s="666"/>
      <c r="JDH29" s="666"/>
      <c r="JDI29" s="666"/>
      <c r="JDJ29" s="666"/>
      <c r="JDK29" s="666"/>
      <c r="JDL29" s="666"/>
      <c r="JDM29" s="666"/>
      <c r="JDN29" s="666"/>
      <c r="JDO29" s="666"/>
      <c r="JDP29" s="666"/>
      <c r="JDQ29" s="666"/>
      <c r="JDR29" s="666"/>
      <c r="JDS29" s="666"/>
      <c r="JDT29" s="666"/>
      <c r="JDU29" s="666"/>
      <c r="JDV29" s="666"/>
      <c r="JDW29" s="666"/>
      <c r="JDX29" s="666"/>
      <c r="JDY29" s="666"/>
      <c r="JDZ29" s="666"/>
      <c r="JEA29" s="666"/>
      <c r="JEB29" s="666"/>
      <c r="JEC29" s="666"/>
      <c r="JED29" s="666"/>
      <c r="JEE29" s="666"/>
      <c r="JEF29" s="666"/>
      <c r="JEG29" s="666"/>
      <c r="JEH29" s="666"/>
      <c r="JEI29" s="666"/>
      <c r="JEJ29" s="666"/>
      <c r="JEK29" s="666"/>
      <c r="JEL29" s="666"/>
      <c r="JEM29" s="666"/>
      <c r="JEN29" s="666"/>
      <c r="JEO29" s="666"/>
      <c r="JEP29" s="666"/>
      <c r="JEQ29" s="666"/>
      <c r="JER29" s="666"/>
      <c r="JES29" s="666"/>
      <c r="JET29" s="666"/>
      <c r="JEU29" s="666"/>
      <c r="JEV29" s="666"/>
      <c r="JEW29" s="666"/>
      <c r="JEX29" s="666"/>
      <c r="JEY29" s="666"/>
      <c r="JEZ29" s="666"/>
      <c r="JFA29" s="666"/>
      <c r="JFB29" s="666"/>
      <c r="JFC29" s="666"/>
      <c r="JFD29" s="666"/>
      <c r="JFE29" s="666"/>
      <c r="JFF29" s="666"/>
      <c r="JFG29" s="666"/>
      <c r="JFH29" s="666"/>
      <c r="JFI29" s="666"/>
      <c r="JFJ29" s="666"/>
      <c r="JFK29" s="666"/>
      <c r="JFL29" s="666"/>
      <c r="JFM29" s="666"/>
      <c r="JFN29" s="666"/>
      <c r="JFO29" s="666"/>
      <c r="JFP29" s="666"/>
      <c r="JFQ29" s="666"/>
      <c r="JFR29" s="666"/>
      <c r="JFS29" s="666"/>
      <c r="JFT29" s="666"/>
      <c r="JFU29" s="666"/>
      <c r="JFV29" s="666"/>
      <c r="JFW29" s="666"/>
      <c r="JFX29" s="666"/>
      <c r="JFY29" s="666"/>
      <c r="JFZ29" s="666"/>
      <c r="JGA29" s="666"/>
      <c r="JGB29" s="666"/>
      <c r="JGC29" s="666"/>
      <c r="JGD29" s="666"/>
      <c r="JGE29" s="666"/>
      <c r="JGF29" s="666"/>
      <c r="JGG29" s="666"/>
      <c r="JGH29" s="666"/>
      <c r="JGI29" s="666"/>
      <c r="JGJ29" s="666"/>
      <c r="JGK29" s="666"/>
      <c r="JGL29" s="666"/>
      <c r="JGM29" s="666"/>
      <c r="JGN29" s="666"/>
      <c r="JGO29" s="666"/>
      <c r="JGP29" s="666"/>
      <c r="JGQ29" s="666"/>
      <c r="JGR29" s="666"/>
      <c r="JGS29" s="666"/>
      <c r="JGT29" s="666"/>
      <c r="JGU29" s="666"/>
      <c r="JGV29" s="666"/>
      <c r="JGW29" s="666"/>
      <c r="JGX29" s="666"/>
      <c r="JGY29" s="666"/>
      <c r="JGZ29" s="666"/>
      <c r="JHA29" s="666"/>
      <c r="JHB29" s="666"/>
      <c r="JHC29" s="666"/>
      <c r="JHD29" s="666"/>
      <c r="JHE29" s="666"/>
      <c r="JHF29" s="666"/>
      <c r="JHG29" s="666"/>
      <c r="JHH29" s="666"/>
      <c r="JHI29" s="666"/>
      <c r="JHJ29" s="666"/>
      <c r="JHK29" s="666"/>
      <c r="JHL29" s="666"/>
      <c r="JHM29" s="666"/>
      <c r="JHN29" s="666"/>
      <c r="JHO29" s="666"/>
      <c r="JHP29" s="666"/>
      <c r="JHQ29" s="666"/>
      <c r="JHR29" s="666"/>
      <c r="JHS29" s="666"/>
      <c r="JHT29" s="666"/>
      <c r="JHU29" s="666"/>
      <c r="JHV29" s="666"/>
      <c r="JHW29" s="666"/>
      <c r="JHX29" s="666"/>
      <c r="JHY29" s="666"/>
      <c r="JHZ29" s="666"/>
      <c r="JIA29" s="666"/>
      <c r="JIB29" s="666"/>
      <c r="JIC29" s="666"/>
      <c r="JID29" s="666"/>
      <c r="JIE29" s="666"/>
      <c r="JIF29" s="666"/>
      <c r="JIG29" s="666"/>
      <c r="JIH29" s="666"/>
      <c r="JII29" s="666"/>
      <c r="JIJ29" s="666"/>
      <c r="JIK29" s="666"/>
      <c r="JIL29" s="666"/>
      <c r="JIM29" s="666"/>
      <c r="JIN29" s="666"/>
      <c r="JIO29" s="666"/>
      <c r="JIP29" s="666"/>
      <c r="JIQ29" s="666"/>
      <c r="JIR29" s="666"/>
      <c r="JIS29" s="666"/>
      <c r="JIT29" s="666"/>
      <c r="JIU29" s="666"/>
      <c r="JIV29" s="666"/>
      <c r="JIW29" s="666"/>
      <c r="JIX29" s="666"/>
      <c r="JIY29" s="666"/>
      <c r="JIZ29" s="666"/>
      <c r="JJA29" s="666"/>
      <c r="JJB29" s="666"/>
      <c r="JJC29" s="666"/>
      <c r="JJD29" s="666"/>
      <c r="JJE29" s="666"/>
      <c r="JJF29" s="666"/>
      <c r="JJG29" s="666"/>
      <c r="JJH29" s="666"/>
      <c r="JJI29" s="666"/>
      <c r="JJJ29" s="666"/>
      <c r="JJK29" s="666"/>
      <c r="JJL29" s="666"/>
      <c r="JJM29" s="666"/>
      <c r="JJN29" s="666"/>
      <c r="JJO29" s="666"/>
      <c r="JJP29" s="666"/>
      <c r="JJQ29" s="666"/>
      <c r="JJR29" s="666"/>
      <c r="JJS29" s="666"/>
      <c r="JJT29" s="666"/>
      <c r="JJU29" s="666"/>
      <c r="JJV29" s="666"/>
      <c r="JJW29" s="666"/>
      <c r="JJX29" s="666"/>
      <c r="JJY29" s="666"/>
      <c r="JJZ29" s="666"/>
      <c r="JKA29" s="666"/>
      <c r="JKB29" s="666"/>
      <c r="JKC29" s="666"/>
      <c r="JKD29" s="666"/>
      <c r="JKE29" s="666"/>
      <c r="JKF29" s="666"/>
      <c r="JKG29" s="666"/>
      <c r="JKH29" s="666"/>
      <c r="JKI29" s="666"/>
      <c r="JKJ29" s="666"/>
      <c r="JKK29" s="666"/>
      <c r="JKL29" s="666"/>
      <c r="JKM29" s="666"/>
      <c r="JKN29" s="666"/>
      <c r="JKO29" s="666"/>
      <c r="JKP29" s="666"/>
      <c r="JKQ29" s="666"/>
      <c r="JKR29" s="666"/>
      <c r="JKS29" s="666"/>
      <c r="JKT29" s="666"/>
      <c r="JKU29" s="666"/>
      <c r="JKV29" s="666"/>
      <c r="JKW29" s="666"/>
      <c r="JKX29" s="666"/>
      <c r="JKY29" s="666"/>
      <c r="JKZ29" s="666"/>
      <c r="JLA29" s="666"/>
      <c r="JLB29" s="666"/>
      <c r="JLC29" s="666"/>
      <c r="JLD29" s="666"/>
      <c r="JLE29" s="666"/>
      <c r="JLF29" s="666"/>
      <c r="JLG29" s="666"/>
      <c r="JLH29" s="666"/>
      <c r="JLI29" s="666"/>
      <c r="JLJ29" s="666"/>
      <c r="JLK29" s="666"/>
      <c r="JLL29" s="666"/>
      <c r="JLM29" s="666"/>
      <c r="JLN29" s="666"/>
      <c r="JLO29" s="666"/>
      <c r="JLP29" s="666"/>
      <c r="JLQ29" s="666"/>
      <c r="JLR29" s="666"/>
      <c r="JLS29" s="666"/>
      <c r="JLT29" s="666"/>
      <c r="JLU29" s="666"/>
      <c r="JLV29" s="666"/>
      <c r="JLW29" s="666"/>
      <c r="JLX29" s="666"/>
      <c r="JLY29" s="666"/>
      <c r="JLZ29" s="666"/>
      <c r="JMA29" s="666"/>
      <c r="JMB29" s="666"/>
      <c r="JMC29" s="666"/>
      <c r="JMD29" s="666"/>
      <c r="JME29" s="666"/>
      <c r="JMF29" s="666"/>
      <c r="JMG29" s="666"/>
      <c r="JMH29" s="666"/>
      <c r="JMI29" s="666"/>
      <c r="JMJ29" s="666"/>
      <c r="JMK29" s="666"/>
      <c r="JML29" s="666"/>
      <c r="JMM29" s="666"/>
      <c r="JMN29" s="666"/>
      <c r="JMO29" s="666"/>
      <c r="JMP29" s="666"/>
      <c r="JMQ29" s="666"/>
      <c r="JMR29" s="666"/>
      <c r="JMS29" s="666"/>
      <c r="JMT29" s="666"/>
      <c r="JMU29" s="666"/>
      <c r="JMV29" s="666"/>
      <c r="JMW29" s="666"/>
      <c r="JMX29" s="666"/>
      <c r="JMY29" s="666"/>
      <c r="JMZ29" s="666"/>
      <c r="JNA29" s="666"/>
      <c r="JNB29" s="666"/>
      <c r="JNC29" s="666"/>
      <c r="JND29" s="666"/>
      <c r="JNE29" s="666"/>
      <c r="JNF29" s="666"/>
      <c r="JNG29" s="666"/>
      <c r="JNH29" s="666"/>
      <c r="JNI29" s="666"/>
      <c r="JNJ29" s="666"/>
      <c r="JNK29" s="666"/>
      <c r="JNL29" s="666"/>
      <c r="JNM29" s="666"/>
      <c r="JNN29" s="666"/>
      <c r="JNO29" s="666"/>
      <c r="JNP29" s="666"/>
      <c r="JNQ29" s="666"/>
      <c r="JNR29" s="666"/>
      <c r="JNS29" s="666"/>
      <c r="JNT29" s="666"/>
      <c r="JNU29" s="666"/>
      <c r="JNV29" s="666"/>
      <c r="JNW29" s="666"/>
      <c r="JNX29" s="666"/>
      <c r="JNY29" s="666"/>
      <c r="JNZ29" s="666"/>
      <c r="JOA29" s="666"/>
      <c r="JOB29" s="666"/>
      <c r="JOC29" s="666"/>
      <c r="JOD29" s="666"/>
      <c r="JOE29" s="666"/>
      <c r="JOF29" s="666"/>
      <c r="JOG29" s="666"/>
      <c r="JOH29" s="666"/>
      <c r="JOI29" s="666"/>
      <c r="JOJ29" s="666"/>
      <c r="JOK29" s="666"/>
      <c r="JOL29" s="666"/>
      <c r="JOM29" s="666"/>
      <c r="JON29" s="666"/>
      <c r="JOO29" s="666"/>
      <c r="JOP29" s="666"/>
      <c r="JOQ29" s="666"/>
      <c r="JOR29" s="666"/>
      <c r="JOS29" s="666"/>
      <c r="JOT29" s="666"/>
      <c r="JOU29" s="666"/>
      <c r="JOV29" s="666"/>
      <c r="JOW29" s="666"/>
      <c r="JOX29" s="666"/>
      <c r="JOY29" s="666"/>
      <c r="JOZ29" s="666"/>
      <c r="JPA29" s="666"/>
      <c r="JPB29" s="666"/>
      <c r="JPC29" s="666"/>
      <c r="JPD29" s="666"/>
      <c r="JPE29" s="666"/>
      <c r="JPF29" s="666"/>
      <c r="JPG29" s="666"/>
      <c r="JPH29" s="666"/>
      <c r="JPI29" s="666"/>
      <c r="JPJ29" s="666"/>
      <c r="JPK29" s="666"/>
      <c r="JPL29" s="666"/>
      <c r="JPM29" s="666"/>
      <c r="JPN29" s="666"/>
      <c r="JPO29" s="666"/>
      <c r="JPP29" s="666"/>
      <c r="JPQ29" s="666"/>
      <c r="JPR29" s="666"/>
      <c r="JPS29" s="666"/>
      <c r="JPT29" s="666"/>
      <c r="JPU29" s="666"/>
      <c r="JPV29" s="666"/>
      <c r="JPW29" s="666"/>
      <c r="JPX29" s="666"/>
      <c r="JPY29" s="666"/>
      <c r="JPZ29" s="666"/>
      <c r="JQA29" s="666"/>
      <c r="JQB29" s="666"/>
      <c r="JQC29" s="666"/>
      <c r="JQD29" s="666"/>
      <c r="JQE29" s="666"/>
      <c r="JQF29" s="666"/>
      <c r="JQG29" s="666"/>
      <c r="JQH29" s="666"/>
      <c r="JQI29" s="666"/>
      <c r="JQJ29" s="666"/>
      <c r="JQK29" s="666"/>
      <c r="JQL29" s="666"/>
      <c r="JQM29" s="666"/>
      <c r="JQN29" s="666"/>
      <c r="JQO29" s="666"/>
      <c r="JQP29" s="666"/>
      <c r="JQQ29" s="666"/>
      <c r="JQR29" s="666"/>
      <c r="JQS29" s="666"/>
      <c r="JQT29" s="666"/>
      <c r="JQU29" s="666"/>
      <c r="JQV29" s="666"/>
      <c r="JQW29" s="666"/>
      <c r="JQX29" s="666"/>
      <c r="JQY29" s="666"/>
      <c r="JQZ29" s="666"/>
      <c r="JRA29" s="666"/>
      <c r="JRB29" s="666"/>
      <c r="JRC29" s="666"/>
      <c r="JRD29" s="666"/>
      <c r="JRE29" s="666"/>
      <c r="JRF29" s="666"/>
      <c r="JRG29" s="666"/>
      <c r="JRH29" s="666"/>
      <c r="JRI29" s="666"/>
      <c r="JRJ29" s="666"/>
      <c r="JRK29" s="666"/>
      <c r="JRL29" s="666"/>
      <c r="JRM29" s="666"/>
      <c r="JRN29" s="666"/>
      <c r="JRO29" s="666"/>
      <c r="JRP29" s="666"/>
      <c r="JRQ29" s="666"/>
      <c r="JRR29" s="666"/>
      <c r="JRS29" s="666"/>
      <c r="JRT29" s="666"/>
      <c r="JRU29" s="666"/>
      <c r="JRV29" s="666"/>
      <c r="JRW29" s="666"/>
      <c r="JRX29" s="666"/>
      <c r="JRY29" s="666"/>
      <c r="JRZ29" s="666"/>
      <c r="JSA29" s="666"/>
      <c r="JSB29" s="666"/>
      <c r="JSC29" s="666"/>
      <c r="JSD29" s="666"/>
      <c r="JSE29" s="666"/>
      <c r="JSF29" s="666"/>
      <c r="JSG29" s="666"/>
      <c r="JSH29" s="666"/>
      <c r="JSI29" s="666"/>
      <c r="JSJ29" s="666"/>
      <c r="JSK29" s="666"/>
      <c r="JSL29" s="666"/>
      <c r="JSM29" s="666"/>
      <c r="JSN29" s="666"/>
      <c r="JSO29" s="666"/>
      <c r="JSP29" s="666"/>
      <c r="JSQ29" s="666"/>
      <c r="JSR29" s="666"/>
      <c r="JSS29" s="666"/>
      <c r="JST29" s="666"/>
      <c r="JSU29" s="666"/>
      <c r="JSV29" s="666"/>
      <c r="JSW29" s="666"/>
      <c r="JSX29" s="666"/>
      <c r="JSY29" s="666"/>
      <c r="JSZ29" s="666"/>
      <c r="JTA29" s="666"/>
      <c r="JTB29" s="666"/>
      <c r="JTC29" s="666"/>
      <c r="JTD29" s="666"/>
      <c r="JTE29" s="666"/>
      <c r="JTF29" s="666"/>
      <c r="JTG29" s="666"/>
      <c r="JTH29" s="666"/>
      <c r="JTI29" s="666"/>
      <c r="JTJ29" s="666"/>
      <c r="JTK29" s="666"/>
      <c r="JTL29" s="666"/>
      <c r="JTM29" s="666"/>
      <c r="JTN29" s="666"/>
      <c r="JTO29" s="666"/>
      <c r="JTP29" s="666"/>
      <c r="JTQ29" s="666"/>
      <c r="JTR29" s="666"/>
      <c r="JTS29" s="666"/>
      <c r="JTT29" s="666"/>
      <c r="JTU29" s="666"/>
      <c r="JTV29" s="666"/>
      <c r="JTW29" s="666"/>
      <c r="JTX29" s="666"/>
      <c r="JTY29" s="666"/>
      <c r="JTZ29" s="666"/>
      <c r="JUA29" s="666"/>
      <c r="JUB29" s="666"/>
      <c r="JUC29" s="666"/>
      <c r="JUD29" s="666"/>
      <c r="JUE29" s="666"/>
      <c r="JUF29" s="666"/>
      <c r="JUG29" s="666"/>
      <c r="JUH29" s="666"/>
      <c r="JUI29" s="666"/>
      <c r="JUJ29" s="666"/>
      <c r="JUK29" s="666"/>
      <c r="JUL29" s="666"/>
      <c r="JUM29" s="666"/>
      <c r="JUN29" s="666"/>
      <c r="JUO29" s="666"/>
      <c r="JUP29" s="666"/>
      <c r="JUQ29" s="666"/>
      <c r="JUR29" s="666"/>
      <c r="JUS29" s="666"/>
      <c r="JUT29" s="666"/>
      <c r="JUU29" s="666"/>
      <c r="JUV29" s="666"/>
      <c r="JUW29" s="666"/>
      <c r="JUX29" s="666"/>
      <c r="JUY29" s="666"/>
      <c r="JUZ29" s="666"/>
      <c r="JVA29" s="666"/>
      <c r="JVB29" s="666"/>
      <c r="JVC29" s="666"/>
      <c r="JVD29" s="666"/>
      <c r="JVE29" s="666"/>
      <c r="JVF29" s="666"/>
      <c r="JVG29" s="666"/>
      <c r="JVH29" s="666"/>
      <c r="JVI29" s="666"/>
      <c r="JVJ29" s="666"/>
      <c r="JVK29" s="666"/>
      <c r="JVL29" s="666"/>
      <c r="JVM29" s="666"/>
      <c r="JVN29" s="666"/>
      <c r="JVO29" s="666"/>
      <c r="JVP29" s="666"/>
      <c r="JVQ29" s="666"/>
      <c r="JVR29" s="666"/>
      <c r="JVS29" s="666"/>
      <c r="JVT29" s="666"/>
      <c r="JVU29" s="666"/>
      <c r="JVV29" s="666"/>
      <c r="JVW29" s="666"/>
      <c r="JVX29" s="666"/>
      <c r="JVY29" s="666"/>
      <c r="JVZ29" s="666"/>
      <c r="JWA29" s="666"/>
      <c r="JWB29" s="666"/>
      <c r="JWC29" s="666"/>
      <c r="JWD29" s="666"/>
      <c r="JWE29" s="666"/>
      <c r="JWF29" s="666"/>
      <c r="JWG29" s="666"/>
      <c r="JWH29" s="666"/>
      <c r="JWI29" s="666"/>
      <c r="JWJ29" s="666"/>
      <c r="JWK29" s="666"/>
      <c r="JWL29" s="666"/>
      <c r="JWM29" s="666"/>
      <c r="JWN29" s="666"/>
      <c r="JWO29" s="666"/>
      <c r="JWP29" s="666"/>
      <c r="JWQ29" s="666"/>
      <c r="JWR29" s="666"/>
      <c r="JWS29" s="666"/>
      <c r="JWT29" s="666"/>
      <c r="JWU29" s="666"/>
      <c r="JWV29" s="666"/>
      <c r="JWW29" s="666"/>
      <c r="JWX29" s="666"/>
      <c r="JWY29" s="666"/>
      <c r="JWZ29" s="666"/>
      <c r="JXA29" s="666"/>
      <c r="JXB29" s="666"/>
      <c r="JXC29" s="666"/>
      <c r="JXD29" s="666"/>
      <c r="JXE29" s="666"/>
      <c r="JXF29" s="666"/>
      <c r="JXG29" s="666"/>
      <c r="JXH29" s="666"/>
      <c r="JXI29" s="666"/>
      <c r="JXJ29" s="666"/>
      <c r="JXK29" s="666"/>
      <c r="JXL29" s="666"/>
      <c r="JXM29" s="666"/>
      <c r="JXN29" s="666"/>
      <c r="JXO29" s="666"/>
      <c r="JXP29" s="666"/>
      <c r="JXQ29" s="666"/>
      <c r="JXR29" s="666"/>
      <c r="JXS29" s="666"/>
      <c r="JXT29" s="666"/>
      <c r="JXU29" s="666"/>
      <c r="JXV29" s="666"/>
      <c r="JXW29" s="666"/>
      <c r="JXX29" s="666"/>
      <c r="JXY29" s="666"/>
      <c r="JXZ29" s="666"/>
      <c r="JYA29" s="666"/>
      <c r="JYB29" s="666"/>
      <c r="JYC29" s="666"/>
      <c r="JYD29" s="666"/>
      <c r="JYE29" s="666"/>
      <c r="JYF29" s="666"/>
      <c r="JYG29" s="666"/>
      <c r="JYH29" s="666"/>
      <c r="JYI29" s="666"/>
      <c r="JYJ29" s="666"/>
      <c r="JYK29" s="666"/>
      <c r="JYL29" s="666"/>
      <c r="JYM29" s="666"/>
      <c r="JYN29" s="666"/>
      <c r="JYO29" s="666"/>
      <c r="JYP29" s="666"/>
      <c r="JYQ29" s="666"/>
      <c r="JYR29" s="666"/>
      <c r="JYS29" s="666"/>
      <c r="JYT29" s="666"/>
      <c r="JYU29" s="666"/>
      <c r="JYV29" s="666"/>
      <c r="JYW29" s="666"/>
      <c r="JYX29" s="666"/>
      <c r="JYY29" s="666"/>
      <c r="JYZ29" s="666"/>
      <c r="JZA29" s="666"/>
      <c r="JZB29" s="666"/>
      <c r="JZC29" s="666"/>
      <c r="JZD29" s="666"/>
      <c r="JZE29" s="666"/>
      <c r="JZF29" s="666"/>
      <c r="JZG29" s="666"/>
      <c r="JZH29" s="666"/>
      <c r="JZI29" s="666"/>
      <c r="JZJ29" s="666"/>
      <c r="JZK29" s="666"/>
      <c r="JZL29" s="666"/>
      <c r="JZM29" s="666"/>
      <c r="JZN29" s="666"/>
      <c r="JZO29" s="666"/>
      <c r="JZP29" s="666"/>
      <c r="JZQ29" s="666"/>
      <c r="JZR29" s="666"/>
      <c r="JZS29" s="666"/>
      <c r="JZT29" s="666"/>
      <c r="JZU29" s="666"/>
      <c r="JZV29" s="666"/>
      <c r="JZW29" s="666"/>
      <c r="JZX29" s="666"/>
      <c r="JZY29" s="666"/>
      <c r="JZZ29" s="666"/>
      <c r="KAA29" s="666"/>
      <c r="KAB29" s="666"/>
      <c r="KAC29" s="666"/>
      <c r="KAD29" s="666"/>
      <c r="KAE29" s="666"/>
      <c r="KAF29" s="666"/>
      <c r="KAG29" s="666"/>
      <c r="KAH29" s="666"/>
      <c r="KAI29" s="666"/>
      <c r="KAJ29" s="666"/>
      <c r="KAK29" s="666"/>
      <c r="KAL29" s="666"/>
      <c r="KAM29" s="666"/>
      <c r="KAN29" s="666"/>
      <c r="KAO29" s="666"/>
      <c r="KAP29" s="666"/>
      <c r="KAQ29" s="666"/>
      <c r="KAR29" s="666"/>
      <c r="KAS29" s="666"/>
      <c r="KAT29" s="666"/>
      <c r="KAU29" s="666"/>
      <c r="KAV29" s="666"/>
      <c r="KAW29" s="666"/>
      <c r="KAX29" s="666"/>
      <c r="KAY29" s="666"/>
      <c r="KAZ29" s="666"/>
      <c r="KBA29" s="666"/>
      <c r="KBB29" s="666"/>
      <c r="KBC29" s="666"/>
      <c r="KBD29" s="666"/>
      <c r="KBE29" s="666"/>
      <c r="KBF29" s="666"/>
      <c r="KBG29" s="666"/>
      <c r="KBH29" s="666"/>
      <c r="KBI29" s="666"/>
      <c r="KBJ29" s="666"/>
      <c r="KBK29" s="666"/>
      <c r="KBL29" s="666"/>
      <c r="KBM29" s="666"/>
      <c r="KBN29" s="666"/>
      <c r="KBO29" s="666"/>
      <c r="KBP29" s="666"/>
      <c r="KBQ29" s="666"/>
      <c r="KBR29" s="666"/>
      <c r="KBS29" s="666"/>
      <c r="KBT29" s="666"/>
      <c r="KBU29" s="666"/>
      <c r="KBV29" s="666"/>
      <c r="KBW29" s="666"/>
      <c r="KBX29" s="666"/>
      <c r="KBY29" s="666"/>
      <c r="KBZ29" s="666"/>
      <c r="KCA29" s="666"/>
      <c r="KCB29" s="666"/>
      <c r="KCC29" s="666"/>
      <c r="KCD29" s="666"/>
      <c r="KCE29" s="666"/>
      <c r="KCF29" s="666"/>
      <c r="KCG29" s="666"/>
      <c r="KCH29" s="666"/>
      <c r="KCI29" s="666"/>
      <c r="KCJ29" s="666"/>
      <c r="KCK29" s="666"/>
      <c r="KCL29" s="666"/>
      <c r="KCM29" s="666"/>
      <c r="KCN29" s="666"/>
      <c r="KCO29" s="666"/>
      <c r="KCP29" s="666"/>
      <c r="KCQ29" s="666"/>
      <c r="KCR29" s="666"/>
      <c r="KCS29" s="666"/>
      <c r="KCT29" s="666"/>
      <c r="KCU29" s="666"/>
      <c r="KCV29" s="666"/>
      <c r="KCW29" s="666"/>
      <c r="KCX29" s="666"/>
      <c r="KCY29" s="666"/>
      <c r="KCZ29" s="666"/>
      <c r="KDA29" s="666"/>
      <c r="KDB29" s="666"/>
      <c r="KDC29" s="666"/>
      <c r="KDD29" s="666"/>
      <c r="KDE29" s="666"/>
      <c r="KDF29" s="666"/>
      <c r="KDG29" s="666"/>
      <c r="KDH29" s="666"/>
      <c r="KDI29" s="666"/>
      <c r="KDJ29" s="666"/>
      <c r="KDK29" s="666"/>
      <c r="KDL29" s="666"/>
      <c r="KDM29" s="666"/>
      <c r="KDN29" s="666"/>
      <c r="KDO29" s="666"/>
      <c r="KDP29" s="666"/>
      <c r="KDQ29" s="666"/>
      <c r="KDR29" s="666"/>
      <c r="KDS29" s="666"/>
      <c r="KDT29" s="666"/>
      <c r="KDU29" s="666"/>
      <c r="KDV29" s="666"/>
      <c r="KDW29" s="666"/>
      <c r="KDX29" s="666"/>
      <c r="KDY29" s="666"/>
      <c r="KDZ29" s="666"/>
      <c r="KEA29" s="666"/>
      <c r="KEB29" s="666"/>
      <c r="KEC29" s="666"/>
      <c r="KED29" s="666"/>
      <c r="KEE29" s="666"/>
      <c r="KEF29" s="666"/>
      <c r="KEG29" s="666"/>
      <c r="KEH29" s="666"/>
      <c r="KEI29" s="666"/>
      <c r="KEJ29" s="666"/>
      <c r="KEK29" s="666"/>
      <c r="KEL29" s="666"/>
      <c r="KEM29" s="666"/>
      <c r="KEN29" s="666"/>
      <c r="KEO29" s="666"/>
      <c r="KEP29" s="666"/>
      <c r="KEQ29" s="666"/>
      <c r="KER29" s="666"/>
      <c r="KES29" s="666"/>
      <c r="KET29" s="666"/>
      <c r="KEU29" s="666"/>
      <c r="KEV29" s="666"/>
      <c r="KEW29" s="666"/>
      <c r="KEX29" s="666"/>
      <c r="KEY29" s="666"/>
      <c r="KEZ29" s="666"/>
      <c r="KFA29" s="666"/>
      <c r="KFB29" s="666"/>
      <c r="KFC29" s="666"/>
      <c r="KFD29" s="666"/>
      <c r="KFE29" s="666"/>
      <c r="KFF29" s="666"/>
      <c r="KFG29" s="666"/>
      <c r="KFH29" s="666"/>
      <c r="KFI29" s="666"/>
      <c r="KFJ29" s="666"/>
      <c r="KFK29" s="666"/>
      <c r="KFL29" s="666"/>
      <c r="KFM29" s="666"/>
      <c r="KFN29" s="666"/>
      <c r="KFO29" s="666"/>
      <c r="KFP29" s="666"/>
      <c r="KFQ29" s="666"/>
      <c r="KFR29" s="666"/>
      <c r="KFS29" s="666"/>
      <c r="KFT29" s="666"/>
      <c r="KFU29" s="666"/>
      <c r="KFV29" s="666"/>
      <c r="KFW29" s="666"/>
      <c r="KFX29" s="666"/>
      <c r="KFY29" s="666"/>
      <c r="KFZ29" s="666"/>
      <c r="KGA29" s="666"/>
      <c r="KGB29" s="666"/>
      <c r="KGC29" s="666"/>
      <c r="KGD29" s="666"/>
      <c r="KGE29" s="666"/>
      <c r="KGF29" s="666"/>
      <c r="KGG29" s="666"/>
      <c r="KGH29" s="666"/>
      <c r="KGI29" s="666"/>
      <c r="KGJ29" s="666"/>
      <c r="KGK29" s="666"/>
      <c r="KGL29" s="666"/>
      <c r="KGM29" s="666"/>
      <c r="KGN29" s="666"/>
      <c r="KGO29" s="666"/>
      <c r="KGP29" s="666"/>
      <c r="KGQ29" s="666"/>
      <c r="KGR29" s="666"/>
      <c r="KGS29" s="666"/>
      <c r="KGT29" s="666"/>
      <c r="KGU29" s="666"/>
      <c r="KGV29" s="666"/>
      <c r="KGW29" s="666"/>
      <c r="KGX29" s="666"/>
      <c r="KGY29" s="666"/>
      <c r="KGZ29" s="666"/>
      <c r="KHA29" s="666"/>
      <c r="KHB29" s="666"/>
      <c r="KHC29" s="666"/>
      <c r="KHD29" s="666"/>
      <c r="KHE29" s="666"/>
      <c r="KHF29" s="666"/>
      <c r="KHG29" s="666"/>
      <c r="KHH29" s="666"/>
      <c r="KHI29" s="666"/>
      <c r="KHJ29" s="666"/>
      <c r="KHK29" s="666"/>
      <c r="KHL29" s="666"/>
      <c r="KHM29" s="666"/>
      <c r="KHN29" s="666"/>
      <c r="KHO29" s="666"/>
      <c r="KHP29" s="666"/>
      <c r="KHQ29" s="666"/>
      <c r="KHR29" s="666"/>
      <c r="KHS29" s="666"/>
      <c r="KHT29" s="666"/>
      <c r="KHU29" s="666"/>
      <c r="KHV29" s="666"/>
      <c r="KHW29" s="666"/>
      <c r="KHX29" s="666"/>
      <c r="KHY29" s="666"/>
      <c r="KHZ29" s="666"/>
      <c r="KIA29" s="666"/>
      <c r="KIB29" s="666"/>
      <c r="KIC29" s="666"/>
      <c r="KID29" s="666"/>
      <c r="KIE29" s="666"/>
      <c r="KIF29" s="666"/>
      <c r="KIG29" s="666"/>
      <c r="KIH29" s="666"/>
      <c r="KII29" s="666"/>
      <c r="KIJ29" s="666"/>
      <c r="KIK29" s="666"/>
      <c r="KIL29" s="666"/>
      <c r="KIM29" s="666"/>
      <c r="KIN29" s="666"/>
      <c r="KIO29" s="666"/>
      <c r="KIP29" s="666"/>
      <c r="KIQ29" s="666"/>
      <c r="KIR29" s="666"/>
      <c r="KIS29" s="666"/>
      <c r="KIT29" s="666"/>
      <c r="KIU29" s="666"/>
      <c r="KIV29" s="666"/>
      <c r="KIW29" s="666"/>
      <c r="KIX29" s="666"/>
      <c r="KIY29" s="666"/>
      <c r="KIZ29" s="666"/>
      <c r="KJA29" s="666"/>
      <c r="KJB29" s="666"/>
      <c r="KJC29" s="666"/>
      <c r="KJD29" s="666"/>
      <c r="KJE29" s="666"/>
      <c r="KJF29" s="666"/>
      <c r="KJG29" s="666"/>
      <c r="KJH29" s="666"/>
      <c r="KJI29" s="666"/>
      <c r="KJJ29" s="666"/>
      <c r="KJK29" s="666"/>
      <c r="KJL29" s="666"/>
      <c r="KJM29" s="666"/>
      <c r="KJN29" s="666"/>
      <c r="KJO29" s="666"/>
      <c r="KJP29" s="666"/>
      <c r="KJQ29" s="666"/>
      <c r="KJR29" s="666"/>
      <c r="KJS29" s="666"/>
      <c r="KJT29" s="666"/>
      <c r="KJU29" s="666"/>
      <c r="KJV29" s="666"/>
      <c r="KJW29" s="666"/>
      <c r="KJX29" s="666"/>
      <c r="KJY29" s="666"/>
      <c r="KJZ29" s="666"/>
      <c r="KKA29" s="666"/>
      <c r="KKB29" s="666"/>
      <c r="KKC29" s="666"/>
      <c r="KKD29" s="666"/>
      <c r="KKE29" s="666"/>
      <c r="KKF29" s="666"/>
      <c r="KKG29" s="666"/>
      <c r="KKH29" s="666"/>
      <c r="KKI29" s="666"/>
      <c r="KKJ29" s="666"/>
      <c r="KKK29" s="666"/>
      <c r="KKL29" s="666"/>
      <c r="KKM29" s="666"/>
      <c r="KKN29" s="666"/>
      <c r="KKO29" s="666"/>
      <c r="KKP29" s="666"/>
      <c r="KKQ29" s="666"/>
      <c r="KKR29" s="666"/>
      <c r="KKS29" s="666"/>
      <c r="KKT29" s="666"/>
      <c r="KKU29" s="666"/>
      <c r="KKV29" s="666"/>
      <c r="KKW29" s="666"/>
      <c r="KKX29" s="666"/>
      <c r="KKY29" s="666"/>
      <c r="KKZ29" s="666"/>
      <c r="KLA29" s="666"/>
      <c r="KLB29" s="666"/>
      <c r="KLC29" s="666"/>
      <c r="KLD29" s="666"/>
      <c r="KLE29" s="666"/>
      <c r="KLF29" s="666"/>
      <c r="KLG29" s="666"/>
      <c r="KLH29" s="666"/>
      <c r="KLI29" s="666"/>
      <c r="KLJ29" s="666"/>
      <c r="KLK29" s="666"/>
      <c r="KLL29" s="666"/>
      <c r="KLM29" s="666"/>
      <c r="KLN29" s="666"/>
      <c r="KLO29" s="666"/>
      <c r="KLP29" s="666"/>
      <c r="KLQ29" s="666"/>
      <c r="KLR29" s="666"/>
      <c r="KLS29" s="666"/>
      <c r="KLT29" s="666"/>
      <c r="KLU29" s="666"/>
      <c r="KLV29" s="666"/>
      <c r="KLW29" s="666"/>
      <c r="KLX29" s="666"/>
      <c r="KLY29" s="666"/>
      <c r="KLZ29" s="666"/>
      <c r="KMA29" s="666"/>
      <c r="KMB29" s="666"/>
      <c r="KMC29" s="666"/>
      <c r="KMD29" s="666"/>
      <c r="KME29" s="666"/>
      <c r="KMF29" s="666"/>
      <c r="KMG29" s="666"/>
      <c r="KMH29" s="666"/>
      <c r="KMI29" s="666"/>
      <c r="KMJ29" s="666"/>
      <c r="KMK29" s="666"/>
      <c r="KML29" s="666"/>
      <c r="KMM29" s="666"/>
      <c r="KMN29" s="666"/>
      <c r="KMO29" s="666"/>
      <c r="KMP29" s="666"/>
      <c r="KMQ29" s="666"/>
      <c r="KMR29" s="666"/>
      <c r="KMS29" s="666"/>
      <c r="KMT29" s="666"/>
      <c r="KMU29" s="666"/>
      <c r="KMV29" s="666"/>
      <c r="KMW29" s="666"/>
      <c r="KMX29" s="666"/>
      <c r="KMY29" s="666"/>
      <c r="KMZ29" s="666"/>
      <c r="KNA29" s="666"/>
      <c r="KNB29" s="666"/>
      <c r="KNC29" s="666"/>
      <c r="KND29" s="666"/>
      <c r="KNE29" s="666"/>
      <c r="KNF29" s="666"/>
      <c r="KNG29" s="666"/>
      <c r="KNH29" s="666"/>
      <c r="KNI29" s="666"/>
      <c r="KNJ29" s="666"/>
      <c r="KNK29" s="666"/>
      <c r="KNL29" s="666"/>
      <c r="KNM29" s="666"/>
      <c r="KNN29" s="666"/>
      <c r="KNO29" s="666"/>
      <c r="KNP29" s="666"/>
      <c r="KNQ29" s="666"/>
      <c r="KNR29" s="666"/>
      <c r="KNS29" s="666"/>
      <c r="KNT29" s="666"/>
      <c r="KNU29" s="666"/>
      <c r="KNV29" s="666"/>
      <c r="KNW29" s="666"/>
      <c r="KNX29" s="666"/>
      <c r="KNY29" s="666"/>
      <c r="KNZ29" s="666"/>
      <c r="KOA29" s="666"/>
      <c r="KOB29" s="666"/>
      <c r="KOC29" s="666"/>
      <c r="KOD29" s="666"/>
      <c r="KOE29" s="666"/>
      <c r="KOF29" s="666"/>
      <c r="KOG29" s="666"/>
      <c r="KOH29" s="666"/>
      <c r="KOI29" s="666"/>
      <c r="KOJ29" s="666"/>
      <c r="KOK29" s="666"/>
      <c r="KOL29" s="666"/>
      <c r="KOM29" s="666"/>
      <c r="KON29" s="666"/>
      <c r="KOO29" s="666"/>
      <c r="KOP29" s="666"/>
      <c r="KOQ29" s="666"/>
      <c r="KOR29" s="666"/>
      <c r="KOS29" s="666"/>
      <c r="KOT29" s="666"/>
      <c r="KOU29" s="666"/>
      <c r="KOV29" s="666"/>
      <c r="KOW29" s="666"/>
      <c r="KOX29" s="666"/>
      <c r="KOY29" s="666"/>
      <c r="KOZ29" s="666"/>
      <c r="KPA29" s="666"/>
      <c r="KPB29" s="666"/>
      <c r="KPC29" s="666"/>
      <c r="KPD29" s="666"/>
      <c r="KPE29" s="666"/>
      <c r="KPF29" s="666"/>
      <c r="KPG29" s="666"/>
      <c r="KPH29" s="666"/>
      <c r="KPI29" s="666"/>
      <c r="KPJ29" s="666"/>
      <c r="KPK29" s="666"/>
      <c r="KPL29" s="666"/>
      <c r="KPM29" s="666"/>
      <c r="KPN29" s="666"/>
      <c r="KPO29" s="666"/>
      <c r="KPP29" s="666"/>
      <c r="KPQ29" s="666"/>
      <c r="KPR29" s="666"/>
      <c r="KPS29" s="666"/>
      <c r="KPT29" s="666"/>
      <c r="KPU29" s="666"/>
      <c r="KPV29" s="666"/>
      <c r="KPW29" s="666"/>
      <c r="KPX29" s="666"/>
      <c r="KPY29" s="666"/>
      <c r="KPZ29" s="666"/>
      <c r="KQA29" s="666"/>
      <c r="KQB29" s="666"/>
      <c r="KQC29" s="666"/>
      <c r="KQD29" s="666"/>
      <c r="KQE29" s="666"/>
      <c r="KQF29" s="666"/>
      <c r="KQG29" s="666"/>
      <c r="KQH29" s="666"/>
      <c r="KQI29" s="666"/>
      <c r="KQJ29" s="666"/>
      <c r="KQK29" s="666"/>
      <c r="KQL29" s="666"/>
      <c r="KQM29" s="666"/>
      <c r="KQN29" s="666"/>
      <c r="KQO29" s="666"/>
      <c r="KQP29" s="666"/>
      <c r="KQQ29" s="666"/>
      <c r="KQR29" s="666"/>
      <c r="KQS29" s="666"/>
      <c r="KQT29" s="666"/>
      <c r="KQU29" s="666"/>
      <c r="KQV29" s="666"/>
      <c r="KQW29" s="666"/>
      <c r="KQX29" s="666"/>
      <c r="KQY29" s="666"/>
      <c r="KQZ29" s="666"/>
      <c r="KRA29" s="666"/>
      <c r="KRB29" s="666"/>
      <c r="KRC29" s="666"/>
      <c r="KRD29" s="666"/>
      <c r="KRE29" s="666"/>
      <c r="KRF29" s="666"/>
      <c r="KRG29" s="666"/>
      <c r="KRH29" s="666"/>
      <c r="KRI29" s="666"/>
      <c r="KRJ29" s="666"/>
      <c r="KRK29" s="666"/>
      <c r="KRL29" s="666"/>
      <c r="KRM29" s="666"/>
      <c r="KRN29" s="666"/>
      <c r="KRO29" s="666"/>
      <c r="KRP29" s="666"/>
      <c r="KRQ29" s="666"/>
      <c r="KRR29" s="666"/>
      <c r="KRS29" s="666"/>
      <c r="KRT29" s="666"/>
      <c r="KRU29" s="666"/>
      <c r="KRV29" s="666"/>
      <c r="KRW29" s="666"/>
      <c r="KRX29" s="666"/>
      <c r="KRY29" s="666"/>
      <c r="KRZ29" s="666"/>
      <c r="KSA29" s="666"/>
      <c r="KSB29" s="666"/>
      <c r="KSC29" s="666"/>
      <c r="KSD29" s="666"/>
      <c r="KSE29" s="666"/>
      <c r="KSF29" s="666"/>
      <c r="KSG29" s="666"/>
      <c r="KSH29" s="666"/>
      <c r="KSI29" s="666"/>
      <c r="KSJ29" s="666"/>
      <c r="KSK29" s="666"/>
      <c r="KSL29" s="666"/>
      <c r="KSM29" s="666"/>
      <c r="KSN29" s="666"/>
      <c r="KSO29" s="666"/>
      <c r="KSP29" s="666"/>
      <c r="KSQ29" s="666"/>
      <c r="KSR29" s="666"/>
      <c r="KSS29" s="666"/>
      <c r="KST29" s="666"/>
      <c r="KSU29" s="666"/>
      <c r="KSV29" s="666"/>
      <c r="KSW29" s="666"/>
      <c r="KSX29" s="666"/>
      <c r="KSY29" s="666"/>
      <c r="KSZ29" s="666"/>
      <c r="KTA29" s="666"/>
      <c r="KTB29" s="666"/>
      <c r="KTC29" s="666"/>
      <c r="KTD29" s="666"/>
      <c r="KTE29" s="666"/>
      <c r="KTF29" s="666"/>
      <c r="KTG29" s="666"/>
      <c r="KTH29" s="666"/>
      <c r="KTI29" s="666"/>
      <c r="KTJ29" s="666"/>
      <c r="KTK29" s="666"/>
      <c r="KTL29" s="666"/>
      <c r="KTM29" s="666"/>
      <c r="KTN29" s="666"/>
      <c r="KTO29" s="666"/>
      <c r="KTP29" s="666"/>
      <c r="KTQ29" s="666"/>
      <c r="KTR29" s="666"/>
      <c r="KTS29" s="666"/>
      <c r="KTT29" s="666"/>
      <c r="KTU29" s="666"/>
      <c r="KTV29" s="666"/>
      <c r="KTW29" s="666"/>
      <c r="KTX29" s="666"/>
      <c r="KTY29" s="666"/>
      <c r="KTZ29" s="666"/>
      <c r="KUA29" s="666"/>
      <c r="KUB29" s="666"/>
      <c r="KUC29" s="666"/>
      <c r="KUD29" s="666"/>
      <c r="KUE29" s="666"/>
      <c r="KUF29" s="666"/>
      <c r="KUG29" s="666"/>
      <c r="KUH29" s="666"/>
      <c r="KUI29" s="666"/>
      <c r="KUJ29" s="666"/>
      <c r="KUK29" s="666"/>
      <c r="KUL29" s="666"/>
      <c r="KUM29" s="666"/>
      <c r="KUN29" s="666"/>
      <c r="KUO29" s="666"/>
      <c r="KUP29" s="666"/>
      <c r="KUQ29" s="666"/>
      <c r="KUR29" s="666"/>
      <c r="KUS29" s="666"/>
      <c r="KUT29" s="666"/>
      <c r="KUU29" s="666"/>
      <c r="KUV29" s="666"/>
      <c r="KUW29" s="666"/>
      <c r="KUX29" s="666"/>
      <c r="KUY29" s="666"/>
      <c r="KUZ29" s="666"/>
      <c r="KVA29" s="666"/>
      <c r="KVB29" s="666"/>
      <c r="KVC29" s="666"/>
      <c r="KVD29" s="666"/>
      <c r="KVE29" s="666"/>
      <c r="KVF29" s="666"/>
      <c r="KVG29" s="666"/>
      <c r="KVH29" s="666"/>
      <c r="KVI29" s="666"/>
      <c r="KVJ29" s="666"/>
      <c r="KVK29" s="666"/>
      <c r="KVL29" s="666"/>
      <c r="KVM29" s="666"/>
      <c r="KVN29" s="666"/>
      <c r="KVO29" s="666"/>
      <c r="KVP29" s="666"/>
      <c r="KVQ29" s="666"/>
      <c r="KVR29" s="666"/>
      <c r="KVS29" s="666"/>
      <c r="KVT29" s="666"/>
      <c r="KVU29" s="666"/>
      <c r="KVV29" s="666"/>
      <c r="KVW29" s="666"/>
      <c r="KVX29" s="666"/>
      <c r="KVY29" s="666"/>
      <c r="KVZ29" s="666"/>
      <c r="KWA29" s="666"/>
      <c r="KWB29" s="666"/>
      <c r="KWC29" s="666"/>
      <c r="KWD29" s="666"/>
      <c r="KWE29" s="666"/>
      <c r="KWF29" s="666"/>
      <c r="KWG29" s="666"/>
      <c r="KWH29" s="666"/>
      <c r="KWI29" s="666"/>
      <c r="KWJ29" s="666"/>
      <c r="KWK29" s="666"/>
      <c r="KWL29" s="666"/>
      <c r="KWM29" s="666"/>
      <c r="KWN29" s="666"/>
      <c r="KWO29" s="666"/>
      <c r="KWP29" s="666"/>
      <c r="KWQ29" s="666"/>
      <c r="KWR29" s="666"/>
      <c r="KWS29" s="666"/>
      <c r="KWT29" s="666"/>
      <c r="KWU29" s="666"/>
      <c r="KWV29" s="666"/>
      <c r="KWW29" s="666"/>
      <c r="KWX29" s="666"/>
      <c r="KWY29" s="666"/>
      <c r="KWZ29" s="666"/>
      <c r="KXA29" s="666"/>
      <c r="KXB29" s="666"/>
      <c r="KXC29" s="666"/>
      <c r="KXD29" s="666"/>
      <c r="KXE29" s="666"/>
      <c r="KXF29" s="666"/>
      <c r="KXG29" s="666"/>
      <c r="KXH29" s="666"/>
      <c r="KXI29" s="666"/>
      <c r="KXJ29" s="666"/>
      <c r="KXK29" s="666"/>
      <c r="KXL29" s="666"/>
      <c r="KXM29" s="666"/>
      <c r="KXN29" s="666"/>
      <c r="KXO29" s="666"/>
      <c r="KXP29" s="666"/>
      <c r="KXQ29" s="666"/>
      <c r="KXR29" s="666"/>
      <c r="KXS29" s="666"/>
      <c r="KXT29" s="666"/>
      <c r="KXU29" s="666"/>
      <c r="KXV29" s="666"/>
      <c r="KXW29" s="666"/>
      <c r="KXX29" s="666"/>
      <c r="KXY29" s="666"/>
      <c r="KXZ29" s="666"/>
      <c r="KYA29" s="666"/>
      <c r="KYB29" s="666"/>
      <c r="KYC29" s="666"/>
      <c r="KYD29" s="666"/>
      <c r="KYE29" s="666"/>
      <c r="KYF29" s="666"/>
      <c r="KYG29" s="666"/>
      <c r="KYH29" s="666"/>
      <c r="KYI29" s="666"/>
      <c r="KYJ29" s="666"/>
      <c r="KYK29" s="666"/>
      <c r="KYL29" s="666"/>
      <c r="KYM29" s="666"/>
      <c r="KYN29" s="666"/>
      <c r="KYO29" s="666"/>
      <c r="KYP29" s="666"/>
      <c r="KYQ29" s="666"/>
      <c r="KYR29" s="666"/>
      <c r="KYS29" s="666"/>
      <c r="KYT29" s="666"/>
      <c r="KYU29" s="666"/>
      <c r="KYV29" s="666"/>
      <c r="KYW29" s="666"/>
      <c r="KYX29" s="666"/>
      <c r="KYY29" s="666"/>
      <c r="KYZ29" s="666"/>
      <c r="KZA29" s="666"/>
      <c r="KZB29" s="666"/>
      <c r="KZC29" s="666"/>
      <c r="KZD29" s="666"/>
      <c r="KZE29" s="666"/>
      <c r="KZF29" s="666"/>
      <c r="KZG29" s="666"/>
      <c r="KZH29" s="666"/>
      <c r="KZI29" s="666"/>
      <c r="KZJ29" s="666"/>
      <c r="KZK29" s="666"/>
      <c r="KZL29" s="666"/>
      <c r="KZM29" s="666"/>
      <c r="KZN29" s="666"/>
      <c r="KZO29" s="666"/>
      <c r="KZP29" s="666"/>
      <c r="KZQ29" s="666"/>
      <c r="KZR29" s="666"/>
      <c r="KZS29" s="666"/>
      <c r="KZT29" s="666"/>
      <c r="KZU29" s="666"/>
      <c r="KZV29" s="666"/>
      <c r="KZW29" s="666"/>
      <c r="KZX29" s="666"/>
      <c r="KZY29" s="666"/>
      <c r="KZZ29" s="666"/>
      <c r="LAA29" s="666"/>
      <c r="LAB29" s="666"/>
      <c r="LAC29" s="666"/>
      <c r="LAD29" s="666"/>
      <c r="LAE29" s="666"/>
      <c r="LAF29" s="666"/>
      <c r="LAG29" s="666"/>
      <c r="LAH29" s="666"/>
      <c r="LAI29" s="666"/>
      <c r="LAJ29" s="666"/>
      <c r="LAK29" s="666"/>
      <c r="LAL29" s="666"/>
      <c r="LAM29" s="666"/>
      <c r="LAN29" s="666"/>
      <c r="LAO29" s="666"/>
      <c r="LAP29" s="666"/>
      <c r="LAQ29" s="666"/>
      <c r="LAR29" s="666"/>
      <c r="LAS29" s="666"/>
      <c r="LAT29" s="666"/>
      <c r="LAU29" s="666"/>
      <c r="LAV29" s="666"/>
      <c r="LAW29" s="666"/>
      <c r="LAX29" s="666"/>
      <c r="LAY29" s="666"/>
      <c r="LAZ29" s="666"/>
      <c r="LBA29" s="666"/>
      <c r="LBB29" s="666"/>
      <c r="LBC29" s="666"/>
      <c r="LBD29" s="666"/>
      <c r="LBE29" s="666"/>
      <c r="LBF29" s="666"/>
      <c r="LBG29" s="666"/>
      <c r="LBH29" s="666"/>
      <c r="LBI29" s="666"/>
      <c r="LBJ29" s="666"/>
      <c r="LBK29" s="666"/>
      <c r="LBL29" s="666"/>
      <c r="LBM29" s="666"/>
      <c r="LBN29" s="666"/>
      <c r="LBO29" s="666"/>
      <c r="LBP29" s="666"/>
      <c r="LBQ29" s="666"/>
      <c r="LBR29" s="666"/>
      <c r="LBS29" s="666"/>
      <c r="LBT29" s="666"/>
      <c r="LBU29" s="666"/>
      <c r="LBV29" s="666"/>
      <c r="LBW29" s="666"/>
      <c r="LBX29" s="666"/>
      <c r="LBY29" s="666"/>
      <c r="LBZ29" s="666"/>
      <c r="LCA29" s="666"/>
      <c r="LCB29" s="666"/>
      <c r="LCC29" s="666"/>
      <c r="LCD29" s="666"/>
      <c r="LCE29" s="666"/>
      <c r="LCF29" s="666"/>
      <c r="LCG29" s="666"/>
      <c r="LCH29" s="666"/>
      <c r="LCI29" s="666"/>
      <c r="LCJ29" s="666"/>
      <c r="LCK29" s="666"/>
      <c r="LCL29" s="666"/>
      <c r="LCM29" s="666"/>
      <c r="LCN29" s="666"/>
      <c r="LCO29" s="666"/>
      <c r="LCP29" s="666"/>
      <c r="LCQ29" s="666"/>
      <c r="LCR29" s="666"/>
      <c r="LCS29" s="666"/>
      <c r="LCT29" s="666"/>
      <c r="LCU29" s="666"/>
      <c r="LCV29" s="666"/>
      <c r="LCW29" s="666"/>
      <c r="LCX29" s="666"/>
      <c r="LCY29" s="666"/>
      <c r="LCZ29" s="666"/>
      <c r="LDA29" s="666"/>
      <c r="LDB29" s="666"/>
      <c r="LDC29" s="666"/>
      <c r="LDD29" s="666"/>
      <c r="LDE29" s="666"/>
      <c r="LDF29" s="666"/>
      <c r="LDG29" s="666"/>
      <c r="LDH29" s="666"/>
      <c r="LDI29" s="666"/>
      <c r="LDJ29" s="666"/>
      <c r="LDK29" s="666"/>
      <c r="LDL29" s="666"/>
      <c r="LDM29" s="666"/>
      <c r="LDN29" s="666"/>
      <c r="LDO29" s="666"/>
      <c r="LDP29" s="666"/>
      <c r="LDQ29" s="666"/>
      <c r="LDR29" s="666"/>
      <c r="LDS29" s="666"/>
      <c r="LDT29" s="666"/>
      <c r="LDU29" s="666"/>
      <c r="LDV29" s="666"/>
      <c r="LDW29" s="666"/>
      <c r="LDX29" s="666"/>
      <c r="LDY29" s="666"/>
      <c r="LDZ29" s="666"/>
      <c r="LEA29" s="666"/>
      <c r="LEB29" s="666"/>
      <c r="LEC29" s="666"/>
      <c r="LED29" s="666"/>
      <c r="LEE29" s="666"/>
      <c r="LEF29" s="666"/>
      <c r="LEG29" s="666"/>
      <c r="LEH29" s="666"/>
      <c r="LEI29" s="666"/>
      <c r="LEJ29" s="666"/>
      <c r="LEK29" s="666"/>
      <c r="LEL29" s="666"/>
      <c r="LEM29" s="666"/>
      <c r="LEN29" s="666"/>
      <c r="LEO29" s="666"/>
      <c r="LEP29" s="666"/>
      <c r="LEQ29" s="666"/>
      <c r="LER29" s="666"/>
      <c r="LES29" s="666"/>
      <c r="LET29" s="666"/>
      <c r="LEU29" s="666"/>
      <c r="LEV29" s="666"/>
      <c r="LEW29" s="666"/>
      <c r="LEX29" s="666"/>
      <c r="LEY29" s="666"/>
      <c r="LEZ29" s="666"/>
      <c r="LFA29" s="666"/>
      <c r="LFB29" s="666"/>
      <c r="LFC29" s="666"/>
      <c r="LFD29" s="666"/>
      <c r="LFE29" s="666"/>
      <c r="LFF29" s="666"/>
      <c r="LFG29" s="666"/>
      <c r="LFH29" s="666"/>
      <c r="LFI29" s="666"/>
      <c r="LFJ29" s="666"/>
      <c r="LFK29" s="666"/>
      <c r="LFL29" s="666"/>
      <c r="LFM29" s="666"/>
      <c r="LFN29" s="666"/>
      <c r="LFO29" s="666"/>
      <c r="LFP29" s="666"/>
      <c r="LFQ29" s="666"/>
      <c r="LFR29" s="666"/>
      <c r="LFS29" s="666"/>
      <c r="LFT29" s="666"/>
      <c r="LFU29" s="666"/>
      <c r="LFV29" s="666"/>
      <c r="LFW29" s="666"/>
      <c r="LFX29" s="666"/>
      <c r="LFY29" s="666"/>
      <c r="LFZ29" s="666"/>
      <c r="LGA29" s="666"/>
      <c r="LGB29" s="666"/>
      <c r="LGC29" s="666"/>
      <c r="LGD29" s="666"/>
      <c r="LGE29" s="666"/>
      <c r="LGF29" s="666"/>
      <c r="LGG29" s="666"/>
      <c r="LGH29" s="666"/>
      <c r="LGI29" s="666"/>
      <c r="LGJ29" s="666"/>
      <c r="LGK29" s="666"/>
      <c r="LGL29" s="666"/>
      <c r="LGM29" s="666"/>
      <c r="LGN29" s="666"/>
      <c r="LGO29" s="666"/>
      <c r="LGP29" s="666"/>
      <c r="LGQ29" s="666"/>
      <c r="LGR29" s="666"/>
      <c r="LGS29" s="666"/>
      <c r="LGT29" s="666"/>
      <c r="LGU29" s="666"/>
      <c r="LGV29" s="666"/>
      <c r="LGW29" s="666"/>
      <c r="LGX29" s="666"/>
      <c r="LGY29" s="666"/>
      <c r="LGZ29" s="666"/>
      <c r="LHA29" s="666"/>
      <c r="LHB29" s="666"/>
      <c r="LHC29" s="666"/>
      <c r="LHD29" s="666"/>
      <c r="LHE29" s="666"/>
      <c r="LHF29" s="666"/>
      <c r="LHG29" s="666"/>
      <c r="LHH29" s="666"/>
      <c r="LHI29" s="666"/>
      <c r="LHJ29" s="666"/>
      <c r="LHK29" s="666"/>
      <c r="LHL29" s="666"/>
      <c r="LHM29" s="666"/>
      <c r="LHN29" s="666"/>
      <c r="LHO29" s="666"/>
      <c r="LHP29" s="666"/>
      <c r="LHQ29" s="666"/>
      <c r="LHR29" s="666"/>
      <c r="LHS29" s="666"/>
      <c r="LHT29" s="666"/>
      <c r="LHU29" s="666"/>
      <c r="LHV29" s="666"/>
      <c r="LHW29" s="666"/>
      <c r="LHX29" s="666"/>
      <c r="LHY29" s="666"/>
      <c r="LHZ29" s="666"/>
      <c r="LIA29" s="666"/>
      <c r="LIB29" s="666"/>
      <c r="LIC29" s="666"/>
      <c r="LID29" s="666"/>
      <c r="LIE29" s="666"/>
      <c r="LIF29" s="666"/>
      <c r="LIG29" s="666"/>
      <c r="LIH29" s="666"/>
      <c r="LII29" s="666"/>
      <c r="LIJ29" s="666"/>
      <c r="LIK29" s="666"/>
      <c r="LIL29" s="666"/>
      <c r="LIM29" s="666"/>
      <c r="LIN29" s="666"/>
      <c r="LIO29" s="666"/>
      <c r="LIP29" s="666"/>
      <c r="LIQ29" s="666"/>
      <c r="LIR29" s="666"/>
      <c r="LIS29" s="666"/>
      <c r="LIT29" s="666"/>
      <c r="LIU29" s="666"/>
      <c r="LIV29" s="666"/>
      <c r="LIW29" s="666"/>
      <c r="LIX29" s="666"/>
      <c r="LIY29" s="666"/>
      <c r="LIZ29" s="666"/>
      <c r="LJA29" s="666"/>
      <c r="LJB29" s="666"/>
      <c r="LJC29" s="666"/>
      <c r="LJD29" s="666"/>
      <c r="LJE29" s="666"/>
      <c r="LJF29" s="666"/>
      <c r="LJG29" s="666"/>
      <c r="LJH29" s="666"/>
      <c r="LJI29" s="666"/>
      <c r="LJJ29" s="666"/>
      <c r="LJK29" s="666"/>
      <c r="LJL29" s="666"/>
      <c r="LJM29" s="666"/>
      <c r="LJN29" s="666"/>
      <c r="LJO29" s="666"/>
      <c r="LJP29" s="666"/>
      <c r="LJQ29" s="666"/>
      <c r="LJR29" s="666"/>
      <c r="LJS29" s="666"/>
      <c r="LJT29" s="666"/>
      <c r="LJU29" s="666"/>
      <c r="LJV29" s="666"/>
      <c r="LJW29" s="666"/>
      <c r="LJX29" s="666"/>
      <c r="LJY29" s="666"/>
      <c r="LJZ29" s="666"/>
      <c r="LKA29" s="666"/>
      <c r="LKB29" s="666"/>
      <c r="LKC29" s="666"/>
      <c r="LKD29" s="666"/>
      <c r="LKE29" s="666"/>
      <c r="LKF29" s="666"/>
      <c r="LKG29" s="666"/>
      <c r="LKH29" s="666"/>
      <c r="LKI29" s="666"/>
      <c r="LKJ29" s="666"/>
      <c r="LKK29" s="666"/>
      <c r="LKL29" s="666"/>
      <c r="LKM29" s="666"/>
      <c r="LKN29" s="666"/>
      <c r="LKO29" s="666"/>
      <c r="LKP29" s="666"/>
      <c r="LKQ29" s="666"/>
      <c r="LKR29" s="666"/>
      <c r="LKS29" s="666"/>
      <c r="LKT29" s="666"/>
      <c r="LKU29" s="666"/>
      <c r="LKV29" s="666"/>
      <c r="LKW29" s="666"/>
      <c r="LKX29" s="666"/>
      <c r="LKY29" s="666"/>
      <c r="LKZ29" s="666"/>
      <c r="LLA29" s="666"/>
      <c r="LLB29" s="666"/>
      <c r="LLC29" s="666"/>
      <c r="LLD29" s="666"/>
      <c r="LLE29" s="666"/>
      <c r="LLF29" s="666"/>
      <c r="LLG29" s="666"/>
      <c r="LLH29" s="666"/>
      <c r="LLI29" s="666"/>
      <c r="LLJ29" s="666"/>
      <c r="LLK29" s="666"/>
      <c r="LLL29" s="666"/>
      <c r="LLM29" s="666"/>
      <c r="LLN29" s="666"/>
      <c r="LLO29" s="666"/>
      <c r="LLP29" s="666"/>
      <c r="LLQ29" s="666"/>
      <c r="LLR29" s="666"/>
      <c r="LLS29" s="666"/>
      <c r="LLT29" s="666"/>
      <c r="LLU29" s="666"/>
      <c r="LLV29" s="666"/>
      <c r="LLW29" s="666"/>
      <c r="LLX29" s="666"/>
      <c r="LLY29" s="666"/>
      <c r="LLZ29" s="666"/>
      <c r="LMA29" s="666"/>
      <c r="LMB29" s="666"/>
      <c r="LMC29" s="666"/>
      <c r="LMD29" s="666"/>
      <c r="LME29" s="666"/>
      <c r="LMF29" s="666"/>
      <c r="LMG29" s="666"/>
      <c r="LMH29" s="666"/>
      <c r="LMI29" s="666"/>
      <c r="LMJ29" s="666"/>
      <c r="LMK29" s="666"/>
      <c r="LML29" s="666"/>
      <c r="LMM29" s="666"/>
      <c r="LMN29" s="666"/>
      <c r="LMO29" s="666"/>
      <c r="LMP29" s="666"/>
      <c r="LMQ29" s="666"/>
      <c r="LMR29" s="666"/>
      <c r="LMS29" s="666"/>
      <c r="LMT29" s="666"/>
      <c r="LMU29" s="666"/>
      <c r="LMV29" s="666"/>
      <c r="LMW29" s="666"/>
      <c r="LMX29" s="666"/>
      <c r="LMY29" s="666"/>
      <c r="LMZ29" s="666"/>
      <c r="LNA29" s="666"/>
      <c r="LNB29" s="666"/>
      <c r="LNC29" s="666"/>
      <c r="LND29" s="666"/>
      <c r="LNE29" s="666"/>
      <c r="LNF29" s="666"/>
      <c r="LNG29" s="666"/>
      <c r="LNH29" s="666"/>
      <c r="LNI29" s="666"/>
      <c r="LNJ29" s="666"/>
      <c r="LNK29" s="666"/>
      <c r="LNL29" s="666"/>
      <c r="LNM29" s="666"/>
      <c r="LNN29" s="666"/>
      <c r="LNO29" s="666"/>
      <c r="LNP29" s="666"/>
      <c r="LNQ29" s="666"/>
      <c r="LNR29" s="666"/>
      <c r="LNS29" s="666"/>
      <c r="LNT29" s="666"/>
      <c r="LNU29" s="666"/>
      <c r="LNV29" s="666"/>
      <c r="LNW29" s="666"/>
      <c r="LNX29" s="666"/>
      <c r="LNY29" s="666"/>
      <c r="LNZ29" s="666"/>
      <c r="LOA29" s="666"/>
      <c r="LOB29" s="666"/>
      <c r="LOC29" s="666"/>
      <c r="LOD29" s="666"/>
      <c r="LOE29" s="666"/>
      <c r="LOF29" s="666"/>
      <c r="LOG29" s="666"/>
      <c r="LOH29" s="666"/>
      <c r="LOI29" s="666"/>
      <c r="LOJ29" s="666"/>
      <c r="LOK29" s="666"/>
      <c r="LOL29" s="666"/>
      <c r="LOM29" s="666"/>
      <c r="LON29" s="666"/>
      <c r="LOO29" s="666"/>
      <c r="LOP29" s="666"/>
      <c r="LOQ29" s="666"/>
      <c r="LOR29" s="666"/>
      <c r="LOS29" s="666"/>
      <c r="LOT29" s="666"/>
      <c r="LOU29" s="666"/>
      <c r="LOV29" s="666"/>
      <c r="LOW29" s="666"/>
      <c r="LOX29" s="666"/>
      <c r="LOY29" s="666"/>
      <c r="LOZ29" s="666"/>
      <c r="LPA29" s="666"/>
      <c r="LPB29" s="666"/>
      <c r="LPC29" s="666"/>
      <c r="LPD29" s="666"/>
      <c r="LPE29" s="666"/>
      <c r="LPF29" s="666"/>
      <c r="LPG29" s="666"/>
      <c r="LPH29" s="666"/>
      <c r="LPI29" s="666"/>
      <c r="LPJ29" s="666"/>
      <c r="LPK29" s="666"/>
      <c r="LPL29" s="666"/>
      <c r="LPM29" s="666"/>
      <c r="LPN29" s="666"/>
      <c r="LPO29" s="666"/>
      <c r="LPP29" s="666"/>
      <c r="LPQ29" s="666"/>
      <c r="LPR29" s="666"/>
      <c r="LPS29" s="666"/>
      <c r="LPT29" s="666"/>
      <c r="LPU29" s="666"/>
      <c r="LPV29" s="666"/>
      <c r="LPW29" s="666"/>
      <c r="LPX29" s="666"/>
      <c r="LPY29" s="666"/>
      <c r="LPZ29" s="666"/>
      <c r="LQA29" s="666"/>
      <c r="LQB29" s="666"/>
      <c r="LQC29" s="666"/>
      <c r="LQD29" s="666"/>
      <c r="LQE29" s="666"/>
      <c r="LQF29" s="666"/>
      <c r="LQG29" s="666"/>
      <c r="LQH29" s="666"/>
      <c r="LQI29" s="666"/>
      <c r="LQJ29" s="666"/>
      <c r="LQK29" s="666"/>
      <c r="LQL29" s="666"/>
      <c r="LQM29" s="666"/>
      <c r="LQN29" s="666"/>
      <c r="LQO29" s="666"/>
      <c r="LQP29" s="666"/>
      <c r="LQQ29" s="666"/>
      <c r="LQR29" s="666"/>
      <c r="LQS29" s="666"/>
      <c r="LQT29" s="666"/>
      <c r="LQU29" s="666"/>
      <c r="LQV29" s="666"/>
      <c r="LQW29" s="666"/>
      <c r="LQX29" s="666"/>
      <c r="LQY29" s="666"/>
      <c r="LQZ29" s="666"/>
      <c r="LRA29" s="666"/>
      <c r="LRB29" s="666"/>
      <c r="LRC29" s="666"/>
      <c r="LRD29" s="666"/>
      <c r="LRE29" s="666"/>
      <c r="LRF29" s="666"/>
      <c r="LRG29" s="666"/>
      <c r="LRH29" s="666"/>
      <c r="LRI29" s="666"/>
      <c r="LRJ29" s="666"/>
      <c r="LRK29" s="666"/>
      <c r="LRL29" s="666"/>
      <c r="LRM29" s="666"/>
      <c r="LRN29" s="666"/>
      <c r="LRO29" s="666"/>
      <c r="LRP29" s="666"/>
      <c r="LRQ29" s="666"/>
      <c r="LRR29" s="666"/>
      <c r="LRS29" s="666"/>
      <c r="LRT29" s="666"/>
      <c r="LRU29" s="666"/>
      <c r="LRV29" s="666"/>
      <c r="LRW29" s="666"/>
      <c r="LRX29" s="666"/>
      <c r="LRY29" s="666"/>
      <c r="LRZ29" s="666"/>
      <c r="LSA29" s="666"/>
      <c r="LSB29" s="666"/>
      <c r="LSC29" s="666"/>
      <c r="LSD29" s="666"/>
      <c r="LSE29" s="666"/>
      <c r="LSF29" s="666"/>
      <c r="LSG29" s="666"/>
      <c r="LSH29" s="666"/>
      <c r="LSI29" s="666"/>
      <c r="LSJ29" s="666"/>
      <c r="LSK29" s="666"/>
      <c r="LSL29" s="666"/>
      <c r="LSM29" s="666"/>
      <c r="LSN29" s="666"/>
      <c r="LSO29" s="666"/>
      <c r="LSP29" s="666"/>
      <c r="LSQ29" s="666"/>
      <c r="LSR29" s="666"/>
      <c r="LSS29" s="666"/>
      <c r="LST29" s="666"/>
      <c r="LSU29" s="666"/>
      <c r="LSV29" s="666"/>
      <c r="LSW29" s="666"/>
      <c r="LSX29" s="666"/>
      <c r="LSY29" s="666"/>
      <c r="LSZ29" s="666"/>
      <c r="LTA29" s="666"/>
      <c r="LTB29" s="666"/>
      <c r="LTC29" s="666"/>
      <c r="LTD29" s="666"/>
      <c r="LTE29" s="666"/>
      <c r="LTF29" s="666"/>
      <c r="LTG29" s="666"/>
      <c r="LTH29" s="666"/>
      <c r="LTI29" s="666"/>
      <c r="LTJ29" s="666"/>
      <c r="LTK29" s="666"/>
      <c r="LTL29" s="666"/>
      <c r="LTM29" s="666"/>
      <c r="LTN29" s="666"/>
      <c r="LTO29" s="666"/>
      <c r="LTP29" s="666"/>
      <c r="LTQ29" s="666"/>
      <c r="LTR29" s="666"/>
      <c r="LTS29" s="666"/>
      <c r="LTT29" s="666"/>
      <c r="LTU29" s="666"/>
      <c r="LTV29" s="666"/>
      <c r="LTW29" s="666"/>
      <c r="LTX29" s="666"/>
      <c r="LTY29" s="666"/>
      <c r="LTZ29" s="666"/>
      <c r="LUA29" s="666"/>
      <c r="LUB29" s="666"/>
      <c r="LUC29" s="666"/>
      <c r="LUD29" s="666"/>
      <c r="LUE29" s="666"/>
      <c r="LUF29" s="666"/>
      <c r="LUG29" s="666"/>
      <c r="LUH29" s="666"/>
      <c r="LUI29" s="666"/>
      <c r="LUJ29" s="666"/>
      <c r="LUK29" s="666"/>
      <c r="LUL29" s="666"/>
      <c r="LUM29" s="666"/>
      <c r="LUN29" s="666"/>
      <c r="LUO29" s="666"/>
      <c r="LUP29" s="666"/>
      <c r="LUQ29" s="666"/>
      <c r="LUR29" s="666"/>
      <c r="LUS29" s="666"/>
      <c r="LUT29" s="666"/>
      <c r="LUU29" s="666"/>
      <c r="LUV29" s="666"/>
      <c r="LUW29" s="666"/>
      <c r="LUX29" s="666"/>
      <c r="LUY29" s="666"/>
      <c r="LUZ29" s="666"/>
      <c r="LVA29" s="666"/>
      <c r="LVB29" s="666"/>
      <c r="LVC29" s="666"/>
      <c r="LVD29" s="666"/>
      <c r="LVE29" s="666"/>
      <c r="LVF29" s="666"/>
      <c r="LVG29" s="666"/>
      <c r="LVH29" s="666"/>
      <c r="LVI29" s="666"/>
      <c r="LVJ29" s="666"/>
      <c r="LVK29" s="666"/>
      <c r="LVL29" s="666"/>
      <c r="LVM29" s="666"/>
      <c r="LVN29" s="666"/>
      <c r="LVO29" s="666"/>
      <c r="LVP29" s="666"/>
      <c r="LVQ29" s="666"/>
      <c r="LVR29" s="666"/>
      <c r="LVS29" s="666"/>
      <c r="LVT29" s="666"/>
      <c r="LVU29" s="666"/>
      <c r="LVV29" s="666"/>
      <c r="LVW29" s="666"/>
      <c r="LVX29" s="666"/>
      <c r="LVY29" s="666"/>
      <c r="LVZ29" s="666"/>
      <c r="LWA29" s="666"/>
      <c r="LWB29" s="666"/>
      <c r="LWC29" s="666"/>
      <c r="LWD29" s="666"/>
      <c r="LWE29" s="666"/>
      <c r="LWF29" s="666"/>
      <c r="LWG29" s="666"/>
      <c r="LWH29" s="666"/>
      <c r="LWI29" s="666"/>
      <c r="LWJ29" s="666"/>
      <c r="LWK29" s="666"/>
      <c r="LWL29" s="666"/>
      <c r="LWM29" s="666"/>
      <c r="LWN29" s="666"/>
      <c r="LWO29" s="666"/>
      <c r="LWP29" s="666"/>
      <c r="LWQ29" s="666"/>
      <c r="LWR29" s="666"/>
      <c r="LWS29" s="666"/>
      <c r="LWT29" s="666"/>
      <c r="LWU29" s="666"/>
      <c r="LWV29" s="666"/>
      <c r="LWW29" s="666"/>
      <c r="LWX29" s="666"/>
      <c r="LWY29" s="666"/>
      <c r="LWZ29" s="666"/>
      <c r="LXA29" s="666"/>
      <c r="LXB29" s="666"/>
      <c r="LXC29" s="666"/>
      <c r="LXD29" s="666"/>
      <c r="LXE29" s="666"/>
      <c r="LXF29" s="666"/>
      <c r="LXG29" s="666"/>
      <c r="LXH29" s="666"/>
      <c r="LXI29" s="666"/>
      <c r="LXJ29" s="666"/>
      <c r="LXK29" s="666"/>
      <c r="LXL29" s="666"/>
      <c r="LXM29" s="666"/>
      <c r="LXN29" s="666"/>
      <c r="LXO29" s="666"/>
      <c r="LXP29" s="666"/>
      <c r="LXQ29" s="666"/>
      <c r="LXR29" s="666"/>
      <c r="LXS29" s="666"/>
      <c r="LXT29" s="666"/>
      <c r="LXU29" s="666"/>
      <c r="LXV29" s="666"/>
      <c r="LXW29" s="666"/>
      <c r="LXX29" s="666"/>
      <c r="LXY29" s="666"/>
      <c r="LXZ29" s="666"/>
      <c r="LYA29" s="666"/>
      <c r="LYB29" s="666"/>
      <c r="LYC29" s="666"/>
      <c r="LYD29" s="666"/>
      <c r="LYE29" s="666"/>
      <c r="LYF29" s="666"/>
      <c r="LYG29" s="666"/>
      <c r="LYH29" s="666"/>
      <c r="LYI29" s="666"/>
      <c r="LYJ29" s="666"/>
      <c r="LYK29" s="666"/>
      <c r="LYL29" s="666"/>
      <c r="LYM29" s="666"/>
      <c r="LYN29" s="666"/>
      <c r="LYO29" s="666"/>
      <c r="LYP29" s="666"/>
      <c r="LYQ29" s="666"/>
      <c r="LYR29" s="666"/>
      <c r="LYS29" s="666"/>
      <c r="LYT29" s="666"/>
      <c r="LYU29" s="666"/>
      <c r="LYV29" s="666"/>
      <c r="LYW29" s="666"/>
      <c r="LYX29" s="666"/>
      <c r="LYY29" s="666"/>
      <c r="LYZ29" s="666"/>
      <c r="LZA29" s="666"/>
      <c r="LZB29" s="666"/>
      <c r="LZC29" s="666"/>
      <c r="LZD29" s="666"/>
      <c r="LZE29" s="666"/>
      <c r="LZF29" s="666"/>
      <c r="LZG29" s="666"/>
      <c r="LZH29" s="666"/>
      <c r="LZI29" s="666"/>
      <c r="LZJ29" s="666"/>
      <c r="LZK29" s="666"/>
      <c r="LZL29" s="666"/>
      <c r="LZM29" s="666"/>
      <c r="LZN29" s="666"/>
      <c r="LZO29" s="666"/>
      <c r="LZP29" s="666"/>
      <c r="LZQ29" s="666"/>
      <c r="LZR29" s="666"/>
      <c r="LZS29" s="666"/>
      <c r="LZT29" s="666"/>
      <c r="LZU29" s="666"/>
      <c r="LZV29" s="666"/>
      <c r="LZW29" s="666"/>
      <c r="LZX29" s="666"/>
      <c r="LZY29" s="666"/>
      <c r="LZZ29" s="666"/>
      <c r="MAA29" s="666"/>
      <c r="MAB29" s="666"/>
      <c r="MAC29" s="666"/>
      <c r="MAD29" s="666"/>
      <c r="MAE29" s="666"/>
      <c r="MAF29" s="666"/>
      <c r="MAG29" s="666"/>
      <c r="MAH29" s="666"/>
      <c r="MAI29" s="666"/>
      <c r="MAJ29" s="666"/>
      <c r="MAK29" s="666"/>
      <c r="MAL29" s="666"/>
      <c r="MAM29" s="666"/>
      <c r="MAN29" s="666"/>
      <c r="MAO29" s="666"/>
      <c r="MAP29" s="666"/>
      <c r="MAQ29" s="666"/>
      <c r="MAR29" s="666"/>
      <c r="MAS29" s="666"/>
      <c r="MAT29" s="666"/>
      <c r="MAU29" s="666"/>
      <c r="MAV29" s="666"/>
      <c r="MAW29" s="666"/>
      <c r="MAX29" s="666"/>
      <c r="MAY29" s="666"/>
      <c r="MAZ29" s="666"/>
      <c r="MBA29" s="666"/>
      <c r="MBB29" s="666"/>
      <c r="MBC29" s="666"/>
      <c r="MBD29" s="666"/>
      <c r="MBE29" s="666"/>
      <c r="MBF29" s="666"/>
      <c r="MBG29" s="666"/>
      <c r="MBH29" s="666"/>
      <c r="MBI29" s="666"/>
      <c r="MBJ29" s="666"/>
      <c r="MBK29" s="666"/>
      <c r="MBL29" s="666"/>
      <c r="MBM29" s="666"/>
      <c r="MBN29" s="666"/>
      <c r="MBO29" s="666"/>
      <c r="MBP29" s="666"/>
      <c r="MBQ29" s="666"/>
      <c r="MBR29" s="666"/>
      <c r="MBS29" s="666"/>
      <c r="MBT29" s="666"/>
      <c r="MBU29" s="666"/>
      <c r="MBV29" s="666"/>
      <c r="MBW29" s="666"/>
      <c r="MBX29" s="666"/>
      <c r="MBY29" s="666"/>
      <c r="MBZ29" s="666"/>
      <c r="MCA29" s="666"/>
      <c r="MCB29" s="666"/>
      <c r="MCC29" s="666"/>
      <c r="MCD29" s="666"/>
      <c r="MCE29" s="666"/>
      <c r="MCF29" s="666"/>
      <c r="MCG29" s="666"/>
      <c r="MCH29" s="666"/>
      <c r="MCI29" s="666"/>
      <c r="MCJ29" s="666"/>
      <c r="MCK29" s="666"/>
      <c r="MCL29" s="666"/>
      <c r="MCM29" s="666"/>
      <c r="MCN29" s="666"/>
      <c r="MCO29" s="666"/>
      <c r="MCP29" s="666"/>
      <c r="MCQ29" s="666"/>
      <c r="MCR29" s="666"/>
      <c r="MCS29" s="666"/>
      <c r="MCT29" s="666"/>
      <c r="MCU29" s="666"/>
      <c r="MCV29" s="666"/>
      <c r="MCW29" s="666"/>
      <c r="MCX29" s="666"/>
      <c r="MCY29" s="666"/>
      <c r="MCZ29" s="666"/>
      <c r="MDA29" s="666"/>
      <c r="MDB29" s="666"/>
      <c r="MDC29" s="666"/>
      <c r="MDD29" s="666"/>
      <c r="MDE29" s="666"/>
      <c r="MDF29" s="666"/>
      <c r="MDG29" s="666"/>
      <c r="MDH29" s="666"/>
      <c r="MDI29" s="666"/>
      <c r="MDJ29" s="666"/>
      <c r="MDK29" s="666"/>
      <c r="MDL29" s="666"/>
      <c r="MDM29" s="666"/>
      <c r="MDN29" s="666"/>
      <c r="MDO29" s="666"/>
      <c r="MDP29" s="666"/>
      <c r="MDQ29" s="666"/>
      <c r="MDR29" s="666"/>
      <c r="MDS29" s="666"/>
      <c r="MDT29" s="666"/>
      <c r="MDU29" s="666"/>
      <c r="MDV29" s="666"/>
      <c r="MDW29" s="666"/>
      <c r="MDX29" s="666"/>
      <c r="MDY29" s="666"/>
      <c r="MDZ29" s="666"/>
      <c r="MEA29" s="666"/>
      <c r="MEB29" s="666"/>
      <c r="MEC29" s="666"/>
      <c r="MED29" s="666"/>
      <c r="MEE29" s="666"/>
      <c r="MEF29" s="666"/>
      <c r="MEG29" s="666"/>
      <c r="MEH29" s="666"/>
      <c r="MEI29" s="666"/>
      <c r="MEJ29" s="666"/>
      <c r="MEK29" s="666"/>
      <c r="MEL29" s="666"/>
      <c r="MEM29" s="666"/>
      <c r="MEN29" s="666"/>
      <c r="MEO29" s="666"/>
      <c r="MEP29" s="666"/>
      <c r="MEQ29" s="666"/>
      <c r="MER29" s="666"/>
      <c r="MES29" s="666"/>
      <c r="MET29" s="666"/>
      <c r="MEU29" s="666"/>
      <c r="MEV29" s="666"/>
      <c r="MEW29" s="666"/>
      <c r="MEX29" s="666"/>
      <c r="MEY29" s="666"/>
      <c r="MEZ29" s="666"/>
      <c r="MFA29" s="666"/>
      <c r="MFB29" s="666"/>
      <c r="MFC29" s="666"/>
      <c r="MFD29" s="666"/>
      <c r="MFE29" s="666"/>
      <c r="MFF29" s="666"/>
      <c r="MFG29" s="666"/>
      <c r="MFH29" s="666"/>
      <c r="MFI29" s="666"/>
      <c r="MFJ29" s="666"/>
      <c r="MFK29" s="666"/>
      <c r="MFL29" s="666"/>
      <c r="MFM29" s="666"/>
      <c r="MFN29" s="666"/>
      <c r="MFO29" s="666"/>
      <c r="MFP29" s="666"/>
      <c r="MFQ29" s="666"/>
      <c r="MFR29" s="666"/>
      <c r="MFS29" s="666"/>
      <c r="MFT29" s="666"/>
      <c r="MFU29" s="666"/>
      <c r="MFV29" s="666"/>
      <c r="MFW29" s="666"/>
      <c r="MFX29" s="666"/>
      <c r="MFY29" s="666"/>
      <c r="MFZ29" s="666"/>
      <c r="MGA29" s="666"/>
      <c r="MGB29" s="666"/>
      <c r="MGC29" s="666"/>
      <c r="MGD29" s="666"/>
      <c r="MGE29" s="666"/>
      <c r="MGF29" s="666"/>
      <c r="MGG29" s="666"/>
      <c r="MGH29" s="666"/>
      <c r="MGI29" s="666"/>
      <c r="MGJ29" s="666"/>
      <c r="MGK29" s="666"/>
      <c r="MGL29" s="666"/>
      <c r="MGM29" s="666"/>
      <c r="MGN29" s="666"/>
      <c r="MGO29" s="666"/>
      <c r="MGP29" s="666"/>
      <c r="MGQ29" s="666"/>
      <c r="MGR29" s="666"/>
      <c r="MGS29" s="666"/>
      <c r="MGT29" s="666"/>
      <c r="MGU29" s="666"/>
      <c r="MGV29" s="666"/>
      <c r="MGW29" s="666"/>
      <c r="MGX29" s="666"/>
      <c r="MGY29" s="666"/>
      <c r="MGZ29" s="666"/>
      <c r="MHA29" s="666"/>
      <c r="MHB29" s="666"/>
      <c r="MHC29" s="666"/>
      <c r="MHD29" s="666"/>
      <c r="MHE29" s="666"/>
      <c r="MHF29" s="666"/>
      <c r="MHG29" s="666"/>
      <c r="MHH29" s="666"/>
      <c r="MHI29" s="666"/>
      <c r="MHJ29" s="666"/>
      <c r="MHK29" s="666"/>
      <c r="MHL29" s="666"/>
      <c r="MHM29" s="666"/>
      <c r="MHN29" s="666"/>
      <c r="MHO29" s="666"/>
      <c r="MHP29" s="666"/>
      <c r="MHQ29" s="666"/>
      <c r="MHR29" s="666"/>
      <c r="MHS29" s="666"/>
      <c r="MHT29" s="666"/>
      <c r="MHU29" s="666"/>
      <c r="MHV29" s="666"/>
      <c r="MHW29" s="666"/>
      <c r="MHX29" s="666"/>
      <c r="MHY29" s="666"/>
      <c r="MHZ29" s="666"/>
      <c r="MIA29" s="666"/>
      <c r="MIB29" s="666"/>
      <c r="MIC29" s="666"/>
      <c r="MID29" s="666"/>
      <c r="MIE29" s="666"/>
      <c r="MIF29" s="666"/>
      <c r="MIG29" s="666"/>
      <c r="MIH29" s="666"/>
      <c r="MII29" s="666"/>
      <c r="MIJ29" s="666"/>
      <c r="MIK29" s="666"/>
      <c r="MIL29" s="666"/>
      <c r="MIM29" s="666"/>
      <c r="MIN29" s="666"/>
      <c r="MIO29" s="666"/>
      <c r="MIP29" s="666"/>
      <c r="MIQ29" s="666"/>
      <c r="MIR29" s="666"/>
      <c r="MIS29" s="666"/>
      <c r="MIT29" s="666"/>
      <c r="MIU29" s="666"/>
      <c r="MIV29" s="666"/>
      <c r="MIW29" s="666"/>
      <c r="MIX29" s="666"/>
      <c r="MIY29" s="666"/>
      <c r="MIZ29" s="666"/>
      <c r="MJA29" s="666"/>
      <c r="MJB29" s="666"/>
      <c r="MJC29" s="666"/>
      <c r="MJD29" s="666"/>
      <c r="MJE29" s="666"/>
      <c r="MJF29" s="666"/>
      <c r="MJG29" s="666"/>
      <c r="MJH29" s="666"/>
      <c r="MJI29" s="666"/>
      <c r="MJJ29" s="666"/>
      <c r="MJK29" s="666"/>
      <c r="MJL29" s="666"/>
      <c r="MJM29" s="666"/>
      <c r="MJN29" s="666"/>
      <c r="MJO29" s="666"/>
      <c r="MJP29" s="666"/>
      <c r="MJQ29" s="666"/>
      <c r="MJR29" s="666"/>
      <c r="MJS29" s="666"/>
      <c r="MJT29" s="666"/>
      <c r="MJU29" s="666"/>
      <c r="MJV29" s="666"/>
      <c r="MJW29" s="666"/>
      <c r="MJX29" s="666"/>
      <c r="MJY29" s="666"/>
      <c r="MJZ29" s="666"/>
      <c r="MKA29" s="666"/>
      <c r="MKB29" s="666"/>
      <c r="MKC29" s="666"/>
      <c r="MKD29" s="666"/>
      <c r="MKE29" s="666"/>
      <c r="MKF29" s="666"/>
      <c r="MKG29" s="666"/>
      <c r="MKH29" s="666"/>
      <c r="MKI29" s="666"/>
      <c r="MKJ29" s="666"/>
      <c r="MKK29" s="666"/>
      <c r="MKL29" s="666"/>
      <c r="MKM29" s="666"/>
      <c r="MKN29" s="666"/>
      <c r="MKO29" s="666"/>
      <c r="MKP29" s="666"/>
      <c r="MKQ29" s="666"/>
      <c r="MKR29" s="666"/>
      <c r="MKS29" s="666"/>
      <c r="MKT29" s="666"/>
      <c r="MKU29" s="666"/>
      <c r="MKV29" s="666"/>
      <c r="MKW29" s="666"/>
      <c r="MKX29" s="666"/>
      <c r="MKY29" s="666"/>
      <c r="MKZ29" s="666"/>
      <c r="MLA29" s="666"/>
      <c r="MLB29" s="666"/>
      <c r="MLC29" s="666"/>
      <c r="MLD29" s="666"/>
      <c r="MLE29" s="666"/>
      <c r="MLF29" s="666"/>
      <c r="MLG29" s="666"/>
      <c r="MLH29" s="666"/>
      <c r="MLI29" s="666"/>
      <c r="MLJ29" s="666"/>
      <c r="MLK29" s="666"/>
      <c r="MLL29" s="666"/>
      <c r="MLM29" s="666"/>
      <c r="MLN29" s="666"/>
      <c r="MLO29" s="666"/>
      <c r="MLP29" s="666"/>
      <c r="MLQ29" s="666"/>
      <c r="MLR29" s="666"/>
      <c r="MLS29" s="666"/>
      <c r="MLT29" s="666"/>
      <c r="MLU29" s="666"/>
      <c r="MLV29" s="666"/>
      <c r="MLW29" s="666"/>
      <c r="MLX29" s="666"/>
      <c r="MLY29" s="666"/>
      <c r="MLZ29" s="666"/>
      <c r="MMA29" s="666"/>
      <c r="MMB29" s="666"/>
      <c r="MMC29" s="666"/>
      <c r="MMD29" s="666"/>
      <c r="MME29" s="666"/>
      <c r="MMF29" s="666"/>
      <c r="MMG29" s="666"/>
      <c r="MMH29" s="666"/>
      <c r="MMI29" s="666"/>
      <c r="MMJ29" s="666"/>
      <c r="MMK29" s="666"/>
      <c r="MML29" s="666"/>
      <c r="MMM29" s="666"/>
      <c r="MMN29" s="666"/>
      <c r="MMO29" s="666"/>
      <c r="MMP29" s="666"/>
      <c r="MMQ29" s="666"/>
      <c r="MMR29" s="666"/>
      <c r="MMS29" s="666"/>
      <c r="MMT29" s="666"/>
      <c r="MMU29" s="666"/>
      <c r="MMV29" s="666"/>
      <c r="MMW29" s="666"/>
      <c r="MMX29" s="666"/>
      <c r="MMY29" s="666"/>
      <c r="MMZ29" s="666"/>
      <c r="MNA29" s="666"/>
      <c r="MNB29" s="666"/>
      <c r="MNC29" s="666"/>
      <c r="MND29" s="666"/>
      <c r="MNE29" s="666"/>
      <c r="MNF29" s="666"/>
      <c r="MNG29" s="666"/>
      <c r="MNH29" s="666"/>
      <c r="MNI29" s="666"/>
      <c r="MNJ29" s="666"/>
      <c r="MNK29" s="666"/>
      <c r="MNL29" s="666"/>
      <c r="MNM29" s="666"/>
      <c r="MNN29" s="666"/>
      <c r="MNO29" s="666"/>
      <c r="MNP29" s="666"/>
      <c r="MNQ29" s="666"/>
      <c r="MNR29" s="666"/>
      <c r="MNS29" s="666"/>
      <c r="MNT29" s="666"/>
      <c r="MNU29" s="666"/>
      <c r="MNV29" s="666"/>
      <c r="MNW29" s="666"/>
      <c r="MNX29" s="666"/>
      <c r="MNY29" s="666"/>
      <c r="MNZ29" s="666"/>
      <c r="MOA29" s="666"/>
      <c r="MOB29" s="666"/>
      <c r="MOC29" s="666"/>
      <c r="MOD29" s="666"/>
      <c r="MOE29" s="666"/>
      <c r="MOF29" s="666"/>
      <c r="MOG29" s="666"/>
      <c r="MOH29" s="666"/>
      <c r="MOI29" s="666"/>
      <c r="MOJ29" s="666"/>
      <c r="MOK29" s="666"/>
      <c r="MOL29" s="666"/>
      <c r="MOM29" s="666"/>
      <c r="MON29" s="666"/>
      <c r="MOO29" s="666"/>
      <c r="MOP29" s="666"/>
      <c r="MOQ29" s="666"/>
      <c r="MOR29" s="666"/>
      <c r="MOS29" s="666"/>
      <c r="MOT29" s="666"/>
      <c r="MOU29" s="666"/>
      <c r="MOV29" s="666"/>
      <c r="MOW29" s="666"/>
      <c r="MOX29" s="666"/>
      <c r="MOY29" s="666"/>
      <c r="MOZ29" s="666"/>
      <c r="MPA29" s="666"/>
      <c r="MPB29" s="666"/>
      <c r="MPC29" s="666"/>
      <c r="MPD29" s="666"/>
      <c r="MPE29" s="666"/>
      <c r="MPF29" s="666"/>
      <c r="MPG29" s="666"/>
      <c r="MPH29" s="666"/>
      <c r="MPI29" s="666"/>
      <c r="MPJ29" s="666"/>
      <c r="MPK29" s="666"/>
      <c r="MPL29" s="666"/>
      <c r="MPM29" s="666"/>
      <c r="MPN29" s="666"/>
      <c r="MPO29" s="666"/>
      <c r="MPP29" s="666"/>
      <c r="MPQ29" s="666"/>
      <c r="MPR29" s="666"/>
      <c r="MPS29" s="666"/>
      <c r="MPT29" s="666"/>
      <c r="MPU29" s="666"/>
      <c r="MPV29" s="666"/>
      <c r="MPW29" s="666"/>
      <c r="MPX29" s="666"/>
      <c r="MPY29" s="666"/>
      <c r="MPZ29" s="666"/>
      <c r="MQA29" s="666"/>
      <c r="MQB29" s="666"/>
      <c r="MQC29" s="666"/>
      <c r="MQD29" s="666"/>
      <c r="MQE29" s="666"/>
      <c r="MQF29" s="666"/>
      <c r="MQG29" s="666"/>
      <c r="MQH29" s="666"/>
      <c r="MQI29" s="666"/>
      <c r="MQJ29" s="666"/>
      <c r="MQK29" s="666"/>
      <c r="MQL29" s="666"/>
      <c r="MQM29" s="666"/>
      <c r="MQN29" s="666"/>
      <c r="MQO29" s="666"/>
      <c r="MQP29" s="666"/>
      <c r="MQQ29" s="666"/>
      <c r="MQR29" s="666"/>
      <c r="MQS29" s="666"/>
      <c r="MQT29" s="666"/>
      <c r="MQU29" s="666"/>
      <c r="MQV29" s="666"/>
      <c r="MQW29" s="666"/>
      <c r="MQX29" s="666"/>
      <c r="MQY29" s="666"/>
      <c r="MQZ29" s="666"/>
      <c r="MRA29" s="666"/>
      <c r="MRB29" s="666"/>
      <c r="MRC29" s="666"/>
      <c r="MRD29" s="666"/>
      <c r="MRE29" s="666"/>
      <c r="MRF29" s="666"/>
      <c r="MRG29" s="666"/>
      <c r="MRH29" s="666"/>
      <c r="MRI29" s="666"/>
      <c r="MRJ29" s="666"/>
      <c r="MRK29" s="666"/>
      <c r="MRL29" s="666"/>
      <c r="MRM29" s="666"/>
      <c r="MRN29" s="666"/>
      <c r="MRO29" s="666"/>
      <c r="MRP29" s="666"/>
      <c r="MRQ29" s="666"/>
      <c r="MRR29" s="666"/>
      <c r="MRS29" s="666"/>
      <c r="MRT29" s="666"/>
      <c r="MRU29" s="666"/>
      <c r="MRV29" s="666"/>
      <c r="MRW29" s="666"/>
      <c r="MRX29" s="666"/>
      <c r="MRY29" s="666"/>
      <c r="MRZ29" s="666"/>
      <c r="MSA29" s="666"/>
      <c r="MSB29" s="666"/>
      <c r="MSC29" s="666"/>
      <c r="MSD29" s="666"/>
      <c r="MSE29" s="666"/>
      <c r="MSF29" s="666"/>
      <c r="MSG29" s="666"/>
      <c r="MSH29" s="666"/>
      <c r="MSI29" s="666"/>
      <c r="MSJ29" s="666"/>
      <c r="MSK29" s="666"/>
      <c r="MSL29" s="666"/>
      <c r="MSM29" s="666"/>
      <c r="MSN29" s="666"/>
      <c r="MSO29" s="666"/>
      <c r="MSP29" s="666"/>
      <c r="MSQ29" s="666"/>
      <c r="MSR29" s="666"/>
      <c r="MSS29" s="666"/>
      <c r="MST29" s="666"/>
      <c r="MSU29" s="666"/>
      <c r="MSV29" s="666"/>
      <c r="MSW29" s="666"/>
      <c r="MSX29" s="666"/>
      <c r="MSY29" s="666"/>
      <c r="MSZ29" s="666"/>
      <c r="MTA29" s="666"/>
      <c r="MTB29" s="666"/>
      <c r="MTC29" s="666"/>
      <c r="MTD29" s="666"/>
      <c r="MTE29" s="666"/>
      <c r="MTF29" s="666"/>
      <c r="MTG29" s="666"/>
      <c r="MTH29" s="666"/>
      <c r="MTI29" s="666"/>
      <c r="MTJ29" s="666"/>
      <c r="MTK29" s="666"/>
      <c r="MTL29" s="666"/>
      <c r="MTM29" s="666"/>
      <c r="MTN29" s="666"/>
      <c r="MTO29" s="666"/>
      <c r="MTP29" s="666"/>
      <c r="MTQ29" s="666"/>
      <c r="MTR29" s="666"/>
      <c r="MTS29" s="666"/>
      <c r="MTT29" s="666"/>
      <c r="MTU29" s="666"/>
      <c r="MTV29" s="666"/>
      <c r="MTW29" s="666"/>
      <c r="MTX29" s="666"/>
      <c r="MTY29" s="666"/>
      <c r="MTZ29" s="666"/>
      <c r="MUA29" s="666"/>
      <c r="MUB29" s="666"/>
      <c r="MUC29" s="666"/>
      <c r="MUD29" s="666"/>
      <c r="MUE29" s="666"/>
      <c r="MUF29" s="666"/>
      <c r="MUG29" s="666"/>
      <c r="MUH29" s="666"/>
      <c r="MUI29" s="666"/>
      <c r="MUJ29" s="666"/>
      <c r="MUK29" s="666"/>
      <c r="MUL29" s="666"/>
      <c r="MUM29" s="666"/>
      <c r="MUN29" s="666"/>
      <c r="MUO29" s="666"/>
      <c r="MUP29" s="666"/>
      <c r="MUQ29" s="666"/>
      <c r="MUR29" s="666"/>
      <c r="MUS29" s="666"/>
      <c r="MUT29" s="666"/>
      <c r="MUU29" s="666"/>
      <c r="MUV29" s="666"/>
      <c r="MUW29" s="666"/>
      <c r="MUX29" s="666"/>
      <c r="MUY29" s="666"/>
      <c r="MUZ29" s="666"/>
      <c r="MVA29" s="666"/>
      <c r="MVB29" s="666"/>
      <c r="MVC29" s="666"/>
      <c r="MVD29" s="666"/>
      <c r="MVE29" s="666"/>
      <c r="MVF29" s="666"/>
      <c r="MVG29" s="666"/>
      <c r="MVH29" s="666"/>
      <c r="MVI29" s="666"/>
      <c r="MVJ29" s="666"/>
      <c r="MVK29" s="666"/>
      <c r="MVL29" s="666"/>
      <c r="MVM29" s="666"/>
      <c r="MVN29" s="666"/>
      <c r="MVO29" s="666"/>
      <c r="MVP29" s="666"/>
      <c r="MVQ29" s="666"/>
      <c r="MVR29" s="666"/>
      <c r="MVS29" s="666"/>
      <c r="MVT29" s="666"/>
      <c r="MVU29" s="666"/>
      <c r="MVV29" s="666"/>
      <c r="MVW29" s="666"/>
      <c r="MVX29" s="666"/>
      <c r="MVY29" s="666"/>
      <c r="MVZ29" s="666"/>
      <c r="MWA29" s="666"/>
      <c r="MWB29" s="666"/>
      <c r="MWC29" s="666"/>
      <c r="MWD29" s="666"/>
      <c r="MWE29" s="666"/>
      <c r="MWF29" s="666"/>
      <c r="MWG29" s="666"/>
      <c r="MWH29" s="666"/>
      <c r="MWI29" s="666"/>
      <c r="MWJ29" s="666"/>
      <c r="MWK29" s="666"/>
      <c r="MWL29" s="666"/>
      <c r="MWM29" s="666"/>
      <c r="MWN29" s="666"/>
      <c r="MWO29" s="666"/>
      <c r="MWP29" s="666"/>
      <c r="MWQ29" s="666"/>
      <c r="MWR29" s="666"/>
      <c r="MWS29" s="666"/>
      <c r="MWT29" s="666"/>
      <c r="MWU29" s="666"/>
      <c r="MWV29" s="666"/>
      <c r="MWW29" s="666"/>
      <c r="MWX29" s="666"/>
      <c r="MWY29" s="666"/>
      <c r="MWZ29" s="666"/>
      <c r="MXA29" s="666"/>
      <c r="MXB29" s="666"/>
      <c r="MXC29" s="666"/>
      <c r="MXD29" s="666"/>
      <c r="MXE29" s="666"/>
      <c r="MXF29" s="666"/>
      <c r="MXG29" s="666"/>
      <c r="MXH29" s="666"/>
      <c r="MXI29" s="666"/>
      <c r="MXJ29" s="666"/>
      <c r="MXK29" s="666"/>
      <c r="MXL29" s="666"/>
      <c r="MXM29" s="666"/>
      <c r="MXN29" s="666"/>
      <c r="MXO29" s="666"/>
      <c r="MXP29" s="666"/>
      <c r="MXQ29" s="666"/>
      <c r="MXR29" s="666"/>
      <c r="MXS29" s="666"/>
      <c r="MXT29" s="666"/>
      <c r="MXU29" s="666"/>
      <c r="MXV29" s="666"/>
      <c r="MXW29" s="666"/>
      <c r="MXX29" s="666"/>
      <c r="MXY29" s="666"/>
      <c r="MXZ29" s="666"/>
      <c r="MYA29" s="666"/>
      <c r="MYB29" s="666"/>
      <c r="MYC29" s="666"/>
      <c r="MYD29" s="666"/>
      <c r="MYE29" s="666"/>
      <c r="MYF29" s="666"/>
      <c r="MYG29" s="666"/>
      <c r="MYH29" s="666"/>
      <c r="MYI29" s="666"/>
      <c r="MYJ29" s="666"/>
      <c r="MYK29" s="666"/>
      <c r="MYL29" s="666"/>
      <c r="MYM29" s="666"/>
      <c r="MYN29" s="666"/>
      <c r="MYO29" s="666"/>
      <c r="MYP29" s="666"/>
      <c r="MYQ29" s="666"/>
      <c r="MYR29" s="666"/>
      <c r="MYS29" s="666"/>
      <c r="MYT29" s="666"/>
      <c r="MYU29" s="666"/>
      <c r="MYV29" s="666"/>
      <c r="MYW29" s="666"/>
      <c r="MYX29" s="666"/>
      <c r="MYY29" s="666"/>
      <c r="MYZ29" s="666"/>
      <c r="MZA29" s="666"/>
      <c r="MZB29" s="666"/>
      <c r="MZC29" s="666"/>
      <c r="MZD29" s="666"/>
      <c r="MZE29" s="666"/>
      <c r="MZF29" s="666"/>
      <c r="MZG29" s="666"/>
      <c r="MZH29" s="666"/>
      <c r="MZI29" s="666"/>
      <c r="MZJ29" s="666"/>
      <c r="MZK29" s="666"/>
      <c r="MZL29" s="666"/>
      <c r="MZM29" s="666"/>
      <c r="MZN29" s="666"/>
      <c r="MZO29" s="666"/>
      <c r="MZP29" s="666"/>
      <c r="MZQ29" s="666"/>
      <c r="MZR29" s="666"/>
      <c r="MZS29" s="666"/>
      <c r="MZT29" s="666"/>
      <c r="MZU29" s="666"/>
      <c r="MZV29" s="666"/>
      <c r="MZW29" s="666"/>
      <c r="MZX29" s="666"/>
      <c r="MZY29" s="666"/>
      <c r="MZZ29" s="666"/>
      <c r="NAA29" s="666"/>
      <c r="NAB29" s="666"/>
      <c r="NAC29" s="666"/>
      <c r="NAD29" s="666"/>
      <c r="NAE29" s="666"/>
      <c r="NAF29" s="666"/>
      <c r="NAG29" s="666"/>
      <c r="NAH29" s="666"/>
      <c r="NAI29" s="666"/>
      <c r="NAJ29" s="666"/>
      <c r="NAK29" s="666"/>
      <c r="NAL29" s="666"/>
      <c r="NAM29" s="666"/>
      <c r="NAN29" s="666"/>
      <c r="NAO29" s="666"/>
      <c r="NAP29" s="666"/>
      <c r="NAQ29" s="666"/>
      <c r="NAR29" s="666"/>
      <c r="NAS29" s="666"/>
      <c r="NAT29" s="666"/>
      <c r="NAU29" s="666"/>
      <c r="NAV29" s="666"/>
      <c r="NAW29" s="666"/>
      <c r="NAX29" s="666"/>
      <c r="NAY29" s="666"/>
      <c r="NAZ29" s="666"/>
      <c r="NBA29" s="666"/>
      <c r="NBB29" s="666"/>
      <c r="NBC29" s="666"/>
      <c r="NBD29" s="666"/>
      <c r="NBE29" s="666"/>
      <c r="NBF29" s="666"/>
      <c r="NBG29" s="666"/>
      <c r="NBH29" s="666"/>
      <c r="NBI29" s="666"/>
      <c r="NBJ29" s="666"/>
      <c r="NBK29" s="666"/>
      <c r="NBL29" s="666"/>
      <c r="NBM29" s="666"/>
      <c r="NBN29" s="666"/>
      <c r="NBO29" s="666"/>
      <c r="NBP29" s="666"/>
      <c r="NBQ29" s="666"/>
      <c r="NBR29" s="666"/>
      <c r="NBS29" s="666"/>
      <c r="NBT29" s="666"/>
      <c r="NBU29" s="666"/>
      <c r="NBV29" s="666"/>
      <c r="NBW29" s="666"/>
      <c r="NBX29" s="666"/>
      <c r="NBY29" s="666"/>
      <c r="NBZ29" s="666"/>
      <c r="NCA29" s="666"/>
      <c r="NCB29" s="666"/>
      <c r="NCC29" s="666"/>
      <c r="NCD29" s="666"/>
      <c r="NCE29" s="666"/>
      <c r="NCF29" s="666"/>
      <c r="NCG29" s="666"/>
      <c r="NCH29" s="666"/>
      <c r="NCI29" s="666"/>
      <c r="NCJ29" s="666"/>
      <c r="NCK29" s="666"/>
      <c r="NCL29" s="666"/>
      <c r="NCM29" s="666"/>
      <c r="NCN29" s="666"/>
      <c r="NCO29" s="666"/>
      <c r="NCP29" s="666"/>
      <c r="NCQ29" s="666"/>
      <c r="NCR29" s="666"/>
      <c r="NCS29" s="666"/>
      <c r="NCT29" s="666"/>
      <c r="NCU29" s="666"/>
      <c r="NCV29" s="666"/>
      <c r="NCW29" s="666"/>
      <c r="NCX29" s="666"/>
      <c r="NCY29" s="666"/>
      <c r="NCZ29" s="666"/>
      <c r="NDA29" s="666"/>
      <c r="NDB29" s="666"/>
      <c r="NDC29" s="666"/>
      <c r="NDD29" s="666"/>
      <c r="NDE29" s="666"/>
      <c r="NDF29" s="666"/>
      <c r="NDG29" s="666"/>
      <c r="NDH29" s="666"/>
      <c r="NDI29" s="666"/>
      <c r="NDJ29" s="666"/>
      <c r="NDK29" s="666"/>
      <c r="NDL29" s="666"/>
      <c r="NDM29" s="666"/>
      <c r="NDN29" s="666"/>
      <c r="NDO29" s="666"/>
      <c r="NDP29" s="666"/>
      <c r="NDQ29" s="666"/>
      <c r="NDR29" s="666"/>
      <c r="NDS29" s="666"/>
      <c r="NDT29" s="666"/>
      <c r="NDU29" s="666"/>
      <c r="NDV29" s="666"/>
      <c r="NDW29" s="666"/>
      <c r="NDX29" s="666"/>
      <c r="NDY29" s="666"/>
      <c r="NDZ29" s="666"/>
      <c r="NEA29" s="666"/>
      <c r="NEB29" s="666"/>
      <c r="NEC29" s="666"/>
      <c r="NED29" s="666"/>
      <c r="NEE29" s="666"/>
      <c r="NEF29" s="666"/>
      <c r="NEG29" s="666"/>
      <c r="NEH29" s="666"/>
      <c r="NEI29" s="666"/>
      <c r="NEJ29" s="666"/>
      <c r="NEK29" s="666"/>
      <c r="NEL29" s="666"/>
      <c r="NEM29" s="666"/>
      <c r="NEN29" s="666"/>
      <c r="NEO29" s="666"/>
      <c r="NEP29" s="666"/>
      <c r="NEQ29" s="666"/>
      <c r="NER29" s="666"/>
      <c r="NES29" s="666"/>
      <c r="NET29" s="666"/>
      <c r="NEU29" s="666"/>
      <c r="NEV29" s="666"/>
      <c r="NEW29" s="666"/>
      <c r="NEX29" s="666"/>
      <c r="NEY29" s="666"/>
      <c r="NEZ29" s="666"/>
      <c r="NFA29" s="666"/>
      <c r="NFB29" s="666"/>
      <c r="NFC29" s="666"/>
      <c r="NFD29" s="666"/>
      <c r="NFE29" s="666"/>
      <c r="NFF29" s="666"/>
      <c r="NFG29" s="666"/>
      <c r="NFH29" s="666"/>
      <c r="NFI29" s="666"/>
      <c r="NFJ29" s="666"/>
      <c r="NFK29" s="666"/>
      <c r="NFL29" s="666"/>
      <c r="NFM29" s="666"/>
      <c r="NFN29" s="666"/>
      <c r="NFO29" s="666"/>
      <c r="NFP29" s="666"/>
      <c r="NFQ29" s="666"/>
      <c r="NFR29" s="666"/>
      <c r="NFS29" s="666"/>
      <c r="NFT29" s="666"/>
      <c r="NFU29" s="666"/>
      <c r="NFV29" s="666"/>
      <c r="NFW29" s="666"/>
      <c r="NFX29" s="666"/>
      <c r="NFY29" s="666"/>
      <c r="NFZ29" s="666"/>
      <c r="NGA29" s="666"/>
      <c r="NGB29" s="666"/>
      <c r="NGC29" s="666"/>
      <c r="NGD29" s="666"/>
      <c r="NGE29" s="666"/>
      <c r="NGF29" s="666"/>
      <c r="NGG29" s="666"/>
      <c r="NGH29" s="666"/>
      <c r="NGI29" s="666"/>
      <c r="NGJ29" s="666"/>
      <c r="NGK29" s="666"/>
      <c r="NGL29" s="666"/>
      <c r="NGM29" s="666"/>
      <c r="NGN29" s="666"/>
      <c r="NGO29" s="666"/>
      <c r="NGP29" s="666"/>
      <c r="NGQ29" s="666"/>
      <c r="NGR29" s="666"/>
      <c r="NGS29" s="666"/>
      <c r="NGT29" s="666"/>
      <c r="NGU29" s="666"/>
      <c r="NGV29" s="666"/>
      <c r="NGW29" s="666"/>
      <c r="NGX29" s="666"/>
      <c r="NGY29" s="666"/>
      <c r="NGZ29" s="666"/>
      <c r="NHA29" s="666"/>
      <c r="NHB29" s="666"/>
      <c r="NHC29" s="666"/>
      <c r="NHD29" s="666"/>
      <c r="NHE29" s="666"/>
      <c r="NHF29" s="666"/>
      <c r="NHG29" s="666"/>
      <c r="NHH29" s="666"/>
      <c r="NHI29" s="666"/>
      <c r="NHJ29" s="666"/>
      <c r="NHK29" s="666"/>
      <c r="NHL29" s="666"/>
      <c r="NHM29" s="666"/>
      <c r="NHN29" s="666"/>
      <c r="NHO29" s="666"/>
      <c r="NHP29" s="666"/>
      <c r="NHQ29" s="666"/>
      <c r="NHR29" s="666"/>
      <c r="NHS29" s="666"/>
      <c r="NHT29" s="666"/>
      <c r="NHU29" s="666"/>
      <c r="NHV29" s="666"/>
      <c r="NHW29" s="666"/>
      <c r="NHX29" s="666"/>
      <c r="NHY29" s="666"/>
      <c r="NHZ29" s="666"/>
      <c r="NIA29" s="666"/>
      <c r="NIB29" s="666"/>
      <c r="NIC29" s="666"/>
      <c r="NID29" s="666"/>
      <c r="NIE29" s="666"/>
      <c r="NIF29" s="666"/>
      <c r="NIG29" s="666"/>
      <c r="NIH29" s="666"/>
      <c r="NII29" s="666"/>
      <c r="NIJ29" s="666"/>
      <c r="NIK29" s="666"/>
      <c r="NIL29" s="666"/>
      <c r="NIM29" s="666"/>
      <c r="NIN29" s="666"/>
      <c r="NIO29" s="666"/>
      <c r="NIP29" s="666"/>
      <c r="NIQ29" s="666"/>
      <c r="NIR29" s="666"/>
      <c r="NIS29" s="666"/>
      <c r="NIT29" s="666"/>
      <c r="NIU29" s="666"/>
      <c r="NIV29" s="666"/>
      <c r="NIW29" s="666"/>
      <c r="NIX29" s="666"/>
      <c r="NIY29" s="666"/>
      <c r="NIZ29" s="666"/>
      <c r="NJA29" s="666"/>
      <c r="NJB29" s="666"/>
      <c r="NJC29" s="666"/>
      <c r="NJD29" s="666"/>
      <c r="NJE29" s="666"/>
      <c r="NJF29" s="666"/>
      <c r="NJG29" s="666"/>
      <c r="NJH29" s="666"/>
      <c r="NJI29" s="666"/>
      <c r="NJJ29" s="666"/>
      <c r="NJK29" s="666"/>
      <c r="NJL29" s="666"/>
      <c r="NJM29" s="666"/>
      <c r="NJN29" s="666"/>
      <c r="NJO29" s="666"/>
      <c r="NJP29" s="666"/>
      <c r="NJQ29" s="666"/>
      <c r="NJR29" s="666"/>
      <c r="NJS29" s="666"/>
      <c r="NJT29" s="666"/>
      <c r="NJU29" s="666"/>
      <c r="NJV29" s="666"/>
      <c r="NJW29" s="666"/>
      <c r="NJX29" s="666"/>
      <c r="NJY29" s="666"/>
      <c r="NJZ29" s="666"/>
      <c r="NKA29" s="666"/>
      <c r="NKB29" s="666"/>
      <c r="NKC29" s="666"/>
      <c r="NKD29" s="666"/>
      <c r="NKE29" s="666"/>
      <c r="NKF29" s="666"/>
      <c r="NKG29" s="666"/>
      <c r="NKH29" s="666"/>
      <c r="NKI29" s="666"/>
      <c r="NKJ29" s="666"/>
      <c r="NKK29" s="666"/>
      <c r="NKL29" s="666"/>
      <c r="NKM29" s="666"/>
      <c r="NKN29" s="666"/>
      <c r="NKO29" s="666"/>
      <c r="NKP29" s="666"/>
      <c r="NKQ29" s="666"/>
      <c r="NKR29" s="666"/>
      <c r="NKS29" s="666"/>
      <c r="NKT29" s="666"/>
      <c r="NKU29" s="666"/>
      <c r="NKV29" s="666"/>
      <c r="NKW29" s="666"/>
      <c r="NKX29" s="666"/>
      <c r="NKY29" s="666"/>
      <c r="NKZ29" s="666"/>
      <c r="NLA29" s="666"/>
      <c r="NLB29" s="666"/>
      <c r="NLC29" s="666"/>
      <c r="NLD29" s="666"/>
      <c r="NLE29" s="666"/>
      <c r="NLF29" s="666"/>
      <c r="NLG29" s="666"/>
      <c r="NLH29" s="666"/>
      <c r="NLI29" s="666"/>
      <c r="NLJ29" s="666"/>
      <c r="NLK29" s="666"/>
      <c r="NLL29" s="666"/>
      <c r="NLM29" s="666"/>
      <c r="NLN29" s="666"/>
      <c r="NLO29" s="666"/>
      <c r="NLP29" s="666"/>
      <c r="NLQ29" s="666"/>
      <c r="NLR29" s="666"/>
      <c r="NLS29" s="666"/>
      <c r="NLT29" s="666"/>
      <c r="NLU29" s="666"/>
      <c r="NLV29" s="666"/>
      <c r="NLW29" s="666"/>
      <c r="NLX29" s="666"/>
      <c r="NLY29" s="666"/>
      <c r="NLZ29" s="666"/>
      <c r="NMA29" s="666"/>
      <c r="NMB29" s="666"/>
      <c r="NMC29" s="666"/>
      <c r="NMD29" s="666"/>
      <c r="NME29" s="666"/>
      <c r="NMF29" s="666"/>
      <c r="NMG29" s="666"/>
      <c r="NMH29" s="666"/>
      <c r="NMI29" s="666"/>
      <c r="NMJ29" s="666"/>
      <c r="NMK29" s="666"/>
      <c r="NML29" s="666"/>
      <c r="NMM29" s="666"/>
      <c r="NMN29" s="666"/>
      <c r="NMO29" s="666"/>
      <c r="NMP29" s="666"/>
      <c r="NMQ29" s="666"/>
      <c r="NMR29" s="666"/>
      <c r="NMS29" s="666"/>
      <c r="NMT29" s="666"/>
      <c r="NMU29" s="666"/>
      <c r="NMV29" s="666"/>
      <c r="NMW29" s="666"/>
      <c r="NMX29" s="666"/>
      <c r="NMY29" s="666"/>
      <c r="NMZ29" s="666"/>
      <c r="NNA29" s="666"/>
      <c r="NNB29" s="666"/>
      <c r="NNC29" s="666"/>
      <c r="NND29" s="666"/>
      <c r="NNE29" s="666"/>
      <c r="NNF29" s="666"/>
      <c r="NNG29" s="666"/>
      <c r="NNH29" s="666"/>
      <c r="NNI29" s="666"/>
      <c r="NNJ29" s="666"/>
      <c r="NNK29" s="666"/>
      <c r="NNL29" s="666"/>
      <c r="NNM29" s="666"/>
      <c r="NNN29" s="666"/>
      <c r="NNO29" s="666"/>
      <c r="NNP29" s="666"/>
      <c r="NNQ29" s="666"/>
      <c r="NNR29" s="666"/>
      <c r="NNS29" s="666"/>
      <c r="NNT29" s="666"/>
      <c r="NNU29" s="666"/>
      <c r="NNV29" s="666"/>
      <c r="NNW29" s="666"/>
      <c r="NNX29" s="666"/>
      <c r="NNY29" s="666"/>
      <c r="NNZ29" s="666"/>
      <c r="NOA29" s="666"/>
      <c r="NOB29" s="666"/>
      <c r="NOC29" s="666"/>
      <c r="NOD29" s="666"/>
      <c r="NOE29" s="666"/>
      <c r="NOF29" s="666"/>
      <c r="NOG29" s="666"/>
      <c r="NOH29" s="666"/>
      <c r="NOI29" s="666"/>
      <c r="NOJ29" s="666"/>
      <c r="NOK29" s="666"/>
      <c r="NOL29" s="666"/>
      <c r="NOM29" s="666"/>
      <c r="NON29" s="666"/>
      <c r="NOO29" s="666"/>
      <c r="NOP29" s="666"/>
      <c r="NOQ29" s="666"/>
      <c r="NOR29" s="666"/>
      <c r="NOS29" s="666"/>
      <c r="NOT29" s="666"/>
      <c r="NOU29" s="666"/>
      <c r="NOV29" s="666"/>
      <c r="NOW29" s="666"/>
      <c r="NOX29" s="666"/>
      <c r="NOY29" s="666"/>
      <c r="NOZ29" s="666"/>
      <c r="NPA29" s="666"/>
      <c r="NPB29" s="666"/>
      <c r="NPC29" s="666"/>
      <c r="NPD29" s="666"/>
      <c r="NPE29" s="666"/>
      <c r="NPF29" s="666"/>
      <c r="NPG29" s="666"/>
      <c r="NPH29" s="666"/>
      <c r="NPI29" s="666"/>
      <c r="NPJ29" s="666"/>
      <c r="NPK29" s="666"/>
      <c r="NPL29" s="666"/>
      <c r="NPM29" s="666"/>
      <c r="NPN29" s="666"/>
      <c r="NPO29" s="666"/>
      <c r="NPP29" s="666"/>
      <c r="NPQ29" s="666"/>
      <c r="NPR29" s="666"/>
      <c r="NPS29" s="666"/>
      <c r="NPT29" s="666"/>
      <c r="NPU29" s="666"/>
      <c r="NPV29" s="666"/>
      <c r="NPW29" s="666"/>
      <c r="NPX29" s="666"/>
      <c r="NPY29" s="666"/>
      <c r="NPZ29" s="666"/>
      <c r="NQA29" s="666"/>
      <c r="NQB29" s="666"/>
      <c r="NQC29" s="666"/>
      <c r="NQD29" s="666"/>
      <c r="NQE29" s="666"/>
      <c r="NQF29" s="666"/>
      <c r="NQG29" s="666"/>
      <c r="NQH29" s="666"/>
      <c r="NQI29" s="666"/>
      <c r="NQJ29" s="666"/>
      <c r="NQK29" s="666"/>
      <c r="NQL29" s="666"/>
      <c r="NQM29" s="666"/>
      <c r="NQN29" s="666"/>
      <c r="NQO29" s="666"/>
      <c r="NQP29" s="666"/>
      <c r="NQQ29" s="666"/>
      <c r="NQR29" s="666"/>
      <c r="NQS29" s="666"/>
      <c r="NQT29" s="666"/>
      <c r="NQU29" s="666"/>
      <c r="NQV29" s="666"/>
      <c r="NQW29" s="666"/>
      <c r="NQX29" s="666"/>
      <c r="NQY29" s="666"/>
      <c r="NQZ29" s="666"/>
      <c r="NRA29" s="666"/>
      <c r="NRB29" s="666"/>
      <c r="NRC29" s="666"/>
      <c r="NRD29" s="666"/>
      <c r="NRE29" s="666"/>
      <c r="NRF29" s="666"/>
      <c r="NRG29" s="666"/>
      <c r="NRH29" s="666"/>
      <c r="NRI29" s="666"/>
      <c r="NRJ29" s="666"/>
      <c r="NRK29" s="666"/>
      <c r="NRL29" s="666"/>
      <c r="NRM29" s="666"/>
      <c r="NRN29" s="666"/>
      <c r="NRO29" s="666"/>
      <c r="NRP29" s="666"/>
      <c r="NRQ29" s="666"/>
      <c r="NRR29" s="666"/>
      <c r="NRS29" s="666"/>
      <c r="NRT29" s="666"/>
      <c r="NRU29" s="666"/>
      <c r="NRV29" s="666"/>
      <c r="NRW29" s="666"/>
      <c r="NRX29" s="666"/>
      <c r="NRY29" s="666"/>
      <c r="NRZ29" s="666"/>
      <c r="NSA29" s="666"/>
      <c r="NSB29" s="666"/>
      <c r="NSC29" s="666"/>
      <c r="NSD29" s="666"/>
      <c r="NSE29" s="666"/>
      <c r="NSF29" s="666"/>
      <c r="NSG29" s="666"/>
      <c r="NSH29" s="666"/>
      <c r="NSI29" s="666"/>
      <c r="NSJ29" s="666"/>
      <c r="NSK29" s="666"/>
      <c r="NSL29" s="666"/>
      <c r="NSM29" s="666"/>
      <c r="NSN29" s="666"/>
      <c r="NSO29" s="666"/>
      <c r="NSP29" s="666"/>
      <c r="NSQ29" s="666"/>
      <c r="NSR29" s="666"/>
      <c r="NSS29" s="666"/>
      <c r="NST29" s="666"/>
      <c r="NSU29" s="666"/>
      <c r="NSV29" s="666"/>
      <c r="NSW29" s="666"/>
      <c r="NSX29" s="666"/>
      <c r="NSY29" s="666"/>
      <c r="NSZ29" s="666"/>
      <c r="NTA29" s="666"/>
      <c r="NTB29" s="666"/>
      <c r="NTC29" s="666"/>
      <c r="NTD29" s="666"/>
      <c r="NTE29" s="666"/>
      <c r="NTF29" s="666"/>
      <c r="NTG29" s="666"/>
      <c r="NTH29" s="666"/>
      <c r="NTI29" s="666"/>
      <c r="NTJ29" s="666"/>
      <c r="NTK29" s="666"/>
      <c r="NTL29" s="666"/>
      <c r="NTM29" s="666"/>
      <c r="NTN29" s="666"/>
      <c r="NTO29" s="666"/>
      <c r="NTP29" s="666"/>
      <c r="NTQ29" s="666"/>
      <c r="NTR29" s="666"/>
      <c r="NTS29" s="666"/>
      <c r="NTT29" s="666"/>
      <c r="NTU29" s="666"/>
      <c r="NTV29" s="666"/>
      <c r="NTW29" s="666"/>
      <c r="NTX29" s="666"/>
      <c r="NTY29" s="666"/>
      <c r="NTZ29" s="666"/>
      <c r="NUA29" s="666"/>
      <c r="NUB29" s="666"/>
      <c r="NUC29" s="666"/>
      <c r="NUD29" s="666"/>
      <c r="NUE29" s="666"/>
      <c r="NUF29" s="666"/>
      <c r="NUG29" s="666"/>
      <c r="NUH29" s="666"/>
      <c r="NUI29" s="666"/>
      <c r="NUJ29" s="666"/>
      <c r="NUK29" s="666"/>
      <c r="NUL29" s="666"/>
      <c r="NUM29" s="666"/>
      <c r="NUN29" s="666"/>
      <c r="NUO29" s="666"/>
      <c r="NUP29" s="666"/>
      <c r="NUQ29" s="666"/>
      <c r="NUR29" s="666"/>
      <c r="NUS29" s="666"/>
      <c r="NUT29" s="666"/>
      <c r="NUU29" s="666"/>
      <c r="NUV29" s="666"/>
      <c r="NUW29" s="666"/>
      <c r="NUX29" s="666"/>
      <c r="NUY29" s="666"/>
      <c r="NUZ29" s="666"/>
      <c r="NVA29" s="666"/>
      <c r="NVB29" s="666"/>
      <c r="NVC29" s="666"/>
      <c r="NVD29" s="666"/>
      <c r="NVE29" s="666"/>
      <c r="NVF29" s="666"/>
      <c r="NVG29" s="666"/>
      <c r="NVH29" s="666"/>
      <c r="NVI29" s="666"/>
      <c r="NVJ29" s="666"/>
      <c r="NVK29" s="666"/>
      <c r="NVL29" s="666"/>
      <c r="NVM29" s="666"/>
      <c r="NVN29" s="666"/>
      <c r="NVO29" s="666"/>
      <c r="NVP29" s="666"/>
      <c r="NVQ29" s="666"/>
      <c r="NVR29" s="666"/>
      <c r="NVS29" s="666"/>
      <c r="NVT29" s="666"/>
      <c r="NVU29" s="666"/>
      <c r="NVV29" s="666"/>
      <c r="NVW29" s="666"/>
      <c r="NVX29" s="666"/>
      <c r="NVY29" s="666"/>
      <c r="NVZ29" s="666"/>
      <c r="NWA29" s="666"/>
      <c r="NWB29" s="666"/>
      <c r="NWC29" s="666"/>
      <c r="NWD29" s="666"/>
      <c r="NWE29" s="666"/>
      <c r="NWF29" s="666"/>
      <c r="NWG29" s="666"/>
      <c r="NWH29" s="666"/>
      <c r="NWI29" s="666"/>
      <c r="NWJ29" s="666"/>
      <c r="NWK29" s="666"/>
      <c r="NWL29" s="666"/>
      <c r="NWM29" s="666"/>
      <c r="NWN29" s="666"/>
      <c r="NWO29" s="666"/>
      <c r="NWP29" s="666"/>
      <c r="NWQ29" s="666"/>
      <c r="NWR29" s="666"/>
      <c r="NWS29" s="666"/>
      <c r="NWT29" s="666"/>
      <c r="NWU29" s="666"/>
      <c r="NWV29" s="666"/>
      <c r="NWW29" s="666"/>
      <c r="NWX29" s="666"/>
      <c r="NWY29" s="666"/>
      <c r="NWZ29" s="666"/>
      <c r="NXA29" s="666"/>
      <c r="NXB29" s="666"/>
      <c r="NXC29" s="666"/>
      <c r="NXD29" s="666"/>
      <c r="NXE29" s="666"/>
      <c r="NXF29" s="666"/>
      <c r="NXG29" s="666"/>
      <c r="NXH29" s="666"/>
      <c r="NXI29" s="666"/>
      <c r="NXJ29" s="666"/>
      <c r="NXK29" s="666"/>
      <c r="NXL29" s="666"/>
      <c r="NXM29" s="666"/>
      <c r="NXN29" s="666"/>
      <c r="NXO29" s="666"/>
      <c r="NXP29" s="666"/>
      <c r="NXQ29" s="666"/>
      <c r="NXR29" s="666"/>
      <c r="NXS29" s="666"/>
      <c r="NXT29" s="666"/>
      <c r="NXU29" s="666"/>
      <c r="NXV29" s="666"/>
      <c r="NXW29" s="666"/>
      <c r="NXX29" s="666"/>
      <c r="NXY29" s="666"/>
      <c r="NXZ29" s="666"/>
      <c r="NYA29" s="666"/>
      <c r="NYB29" s="666"/>
      <c r="NYC29" s="666"/>
      <c r="NYD29" s="666"/>
      <c r="NYE29" s="666"/>
      <c r="NYF29" s="666"/>
      <c r="NYG29" s="666"/>
      <c r="NYH29" s="666"/>
      <c r="NYI29" s="666"/>
      <c r="NYJ29" s="666"/>
      <c r="NYK29" s="666"/>
      <c r="NYL29" s="666"/>
      <c r="NYM29" s="666"/>
      <c r="NYN29" s="666"/>
      <c r="NYO29" s="666"/>
      <c r="NYP29" s="666"/>
      <c r="NYQ29" s="666"/>
      <c r="NYR29" s="666"/>
      <c r="NYS29" s="666"/>
      <c r="NYT29" s="666"/>
      <c r="NYU29" s="666"/>
      <c r="NYV29" s="666"/>
      <c r="NYW29" s="666"/>
      <c r="NYX29" s="666"/>
      <c r="NYY29" s="666"/>
      <c r="NYZ29" s="666"/>
      <c r="NZA29" s="666"/>
      <c r="NZB29" s="666"/>
      <c r="NZC29" s="666"/>
      <c r="NZD29" s="666"/>
      <c r="NZE29" s="666"/>
      <c r="NZF29" s="666"/>
      <c r="NZG29" s="666"/>
      <c r="NZH29" s="666"/>
      <c r="NZI29" s="666"/>
      <c r="NZJ29" s="666"/>
      <c r="NZK29" s="666"/>
      <c r="NZL29" s="666"/>
      <c r="NZM29" s="666"/>
      <c r="NZN29" s="666"/>
      <c r="NZO29" s="666"/>
      <c r="NZP29" s="666"/>
      <c r="NZQ29" s="666"/>
      <c r="NZR29" s="666"/>
      <c r="NZS29" s="666"/>
      <c r="NZT29" s="666"/>
      <c r="NZU29" s="666"/>
      <c r="NZV29" s="666"/>
      <c r="NZW29" s="666"/>
      <c r="NZX29" s="666"/>
      <c r="NZY29" s="666"/>
      <c r="NZZ29" s="666"/>
      <c r="OAA29" s="666"/>
      <c r="OAB29" s="666"/>
      <c r="OAC29" s="666"/>
      <c r="OAD29" s="666"/>
      <c r="OAE29" s="666"/>
      <c r="OAF29" s="666"/>
      <c r="OAG29" s="666"/>
      <c r="OAH29" s="666"/>
      <c r="OAI29" s="666"/>
      <c r="OAJ29" s="666"/>
      <c r="OAK29" s="666"/>
      <c r="OAL29" s="666"/>
      <c r="OAM29" s="666"/>
      <c r="OAN29" s="666"/>
      <c r="OAO29" s="666"/>
      <c r="OAP29" s="666"/>
      <c r="OAQ29" s="666"/>
      <c r="OAR29" s="666"/>
      <c r="OAS29" s="666"/>
      <c r="OAT29" s="666"/>
      <c r="OAU29" s="666"/>
      <c r="OAV29" s="666"/>
      <c r="OAW29" s="666"/>
      <c r="OAX29" s="666"/>
      <c r="OAY29" s="666"/>
      <c r="OAZ29" s="666"/>
      <c r="OBA29" s="666"/>
      <c r="OBB29" s="666"/>
      <c r="OBC29" s="666"/>
      <c r="OBD29" s="666"/>
      <c r="OBE29" s="666"/>
      <c r="OBF29" s="666"/>
      <c r="OBG29" s="666"/>
      <c r="OBH29" s="666"/>
      <c r="OBI29" s="666"/>
      <c r="OBJ29" s="666"/>
      <c r="OBK29" s="666"/>
      <c r="OBL29" s="666"/>
      <c r="OBM29" s="666"/>
      <c r="OBN29" s="666"/>
      <c r="OBO29" s="666"/>
      <c r="OBP29" s="666"/>
      <c r="OBQ29" s="666"/>
      <c r="OBR29" s="666"/>
      <c r="OBS29" s="666"/>
      <c r="OBT29" s="666"/>
      <c r="OBU29" s="666"/>
      <c r="OBV29" s="666"/>
      <c r="OBW29" s="666"/>
      <c r="OBX29" s="666"/>
      <c r="OBY29" s="666"/>
      <c r="OBZ29" s="666"/>
      <c r="OCA29" s="666"/>
      <c r="OCB29" s="666"/>
      <c r="OCC29" s="666"/>
      <c r="OCD29" s="666"/>
      <c r="OCE29" s="666"/>
      <c r="OCF29" s="666"/>
      <c r="OCG29" s="666"/>
      <c r="OCH29" s="666"/>
      <c r="OCI29" s="666"/>
      <c r="OCJ29" s="666"/>
      <c r="OCK29" s="666"/>
      <c r="OCL29" s="666"/>
      <c r="OCM29" s="666"/>
      <c r="OCN29" s="666"/>
      <c r="OCO29" s="666"/>
      <c r="OCP29" s="666"/>
      <c r="OCQ29" s="666"/>
      <c r="OCR29" s="666"/>
      <c r="OCS29" s="666"/>
      <c r="OCT29" s="666"/>
      <c r="OCU29" s="666"/>
      <c r="OCV29" s="666"/>
      <c r="OCW29" s="666"/>
      <c r="OCX29" s="666"/>
      <c r="OCY29" s="666"/>
      <c r="OCZ29" s="666"/>
      <c r="ODA29" s="666"/>
      <c r="ODB29" s="666"/>
      <c r="ODC29" s="666"/>
      <c r="ODD29" s="666"/>
      <c r="ODE29" s="666"/>
      <c r="ODF29" s="666"/>
      <c r="ODG29" s="666"/>
      <c r="ODH29" s="666"/>
      <c r="ODI29" s="666"/>
      <c r="ODJ29" s="666"/>
      <c r="ODK29" s="666"/>
      <c r="ODL29" s="666"/>
      <c r="ODM29" s="666"/>
      <c r="ODN29" s="666"/>
      <c r="ODO29" s="666"/>
      <c r="ODP29" s="666"/>
      <c r="ODQ29" s="666"/>
      <c r="ODR29" s="666"/>
      <c r="ODS29" s="666"/>
      <c r="ODT29" s="666"/>
      <c r="ODU29" s="666"/>
      <c r="ODV29" s="666"/>
      <c r="ODW29" s="666"/>
      <c r="ODX29" s="666"/>
      <c r="ODY29" s="666"/>
      <c r="ODZ29" s="666"/>
      <c r="OEA29" s="666"/>
      <c r="OEB29" s="666"/>
      <c r="OEC29" s="666"/>
      <c r="OED29" s="666"/>
      <c r="OEE29" s="666"/>
      <c r="OEF29" s="666"/>
      <c r="OEG29" s="666"/>
      <c r="OEH29" s="666"/>
      <c r="OEI29" s="666"/>
      <c r="OEJ29" s="666"/>
      <c r="OEK29" s="666"/>
      <c r="OEL29" s="666"/>
      <c r="OEM29" s="666"/>
      <c r="OEN29" s="666"/>
      <c r="OEO29" s="666"/>
      <c r="OEP29" s="666"/>
      <c r="OEQ29" s="666"/>
      <c r="OER29" s="666"/>
      <c r="OES29" s="666"/>
      <c r="OET29" s="666"/>
      <c r="OEU29" s="666"/>
      <c r="OEV29" s="666"/>
      <c r="OEW29" s="666"/>
      <c r="OEX29" s="666"/>
      <c r="OEY29" s="666"/>
      <c r="OEZ29" s="666"/>
      <c r="OFA29" s="666"/>
      <c r="OFB29" s="666"/>
      <c r="OFC29" s="666"/>
      <c r="OFD29" s="666"/>
      <c r="OFE29" s="666"/>
      <c r="OFF29" s="666"/>
      <c r="OFG29" s="666"/>
      <c r="OFH29" s="666"/>
      <c r="OFI29" s="666"/>
      <c r="OFJ29" s="666"/>
      <c r="OFK29" s="666"/>
      <c r="OFL29" s="666"/>
      <c r="OFM29" s="666"/>
      <c r="OFN29" s="666"/>
      <c r="OFO29" s="666"/>
      <c r="OFP29" s="666"/>
      <c r="OFQ29" s="666"/>
      <c r="OFR29" s="666"/>
      <c r="OFS29" s="666"/>
      <c r="OFT29" s="666"/>
      <c r="OFU29" s="666"/>
      <c r="OFV29" s="666"/>
      <c r="OFW29" s="666"/>
      <c r="OFX29" s="666"/>
      <c r="OFY29" s="666"/>
      <c r="OFZ29" s="666"/>
      <c r="OGA29" s="666"/>
      <c r="OGB29" s="666"/>
      <c r="OGC29" s="666"/>
      <c r="OGD29" s="666"/>
      <c r="OGE29" s="666"/>
      <c r="OGF29" s="666"/>
      <c r="OGG29" s="666"/>
      <c r="OGH29" s="666"/>
      <c r="OGI29" s="666"/>
      <c r="OGJ29" s="666"/>
      <c r="OGK29" s="666"/>
      <c r="OGL29" s="666"/>
      <c r="OGM29" s="666"/>
      <c r="OGN29" s="666"/>
      <c r="OGO29" s="666"/>
      <c r="OGP29" s="666"/>
      <c r="OGQ29" s="666"/>
      <c r="OGR29" s="666"/>
      <c r="OGS29" s="666"/>
      <c r="OGT29" s="666"/>
      <c r="OGU29" s="666"/>
      <c r="OGV29" s="666"/>
      <c r="OGW29" s="666"/>
      <c r="OGX29" s="666"/>
      <c r="OGY29" s="666"/>
      <c r="OGZ29" s="666"/>
      <c r="OHA29" s="666"/>
      <c r="OHB29" s="666"/>
      <c r="OHC29" s="666"/>
      <c r="OHD29" s="666"/>
      <c r="OHE29" s="666"/>
      <c r="OHF29" s="666"/>
      <c r="OHG29" s="666"/>
      <c r="OHH29" s="666"/>
      <c r="OHI29" s="666"/>
      <c r="OHJ29" s="666"/>
      <c r="OHK29" s="666"/>
      <c r="OHL29" s="666"/>
      <c r="OHM29" s="666"/>
      <c r="OHN29" s="666"/>
      <c r="OHO29" s="666"/>
      <c r="OHP29" s="666"/>
      <c r="OHQ29" s="666"/>
      <c r="OHR29" s="666"/>
      <c r="OHS29" s="666"/>
      <c r="OHT29" s="666"/>
      <c r="OHU29" s="666"/>
      <c r="OHV29" s="666"/>
      <c r="OHW29" s="666"/>
      <c r="OHX29" s="666"/>
      <c r="OHY29" s="666"/>
      <c r="OHZ29" s="666"/>
      <c r="OIA29" s="666"/>
      <c r="OIB29" s="666"/>
      <c r="OIC29" s="666"/>
      <c r="OID29" s="666"/>
      <c r="OIE29" s="666"/>
      <c r="OIF29" s="666"/>
      <c r="OIG29" s="666"/>
      <c r="OIH29" s="666"/>
      <c r="OII29" s="666"/>
      <c r="OIJ29" s="666"/>
      <c r="OIK29" s="666"/>
      <c r="OIL29" s="666"/>
      <c r="OIM29" s="666"/>
      <c r="OIN29" s="666"/>
      <c r="OIO29" s="666"/>
      <c r="OIP29" s="666"/>
      <c r="OIQ29" s="666"/>
      <c r="OIR29" s="666"/>
      <c r="OIS29" s="666"/>
      <c r="OIT29" s="666"/>
      <c r="OIU29" s="666"/>
      <c r="OIV29" s="666"/>
      <c r="OIW29" s="666"/>
      <c r="OIX29" s="666"/>
      <c r="OIY29" s="666"/>
      <c r="OIZ29" s="666"/>
      <c r="OJA29" s="666"/>
      <c r="OJB29" s="666"/>
      <c r="OJC29" s="666"/>
      <c r="OJD29" s="666"/>
      <c r="OJE29" s="666"/>
      <c r="OJF29" s="666"/>
      <c r="OJG29" s="666"/>
      <c r="OJH29" s="666"/>
      <c r="OJI29" s="666"/>
      <c r="OJJ29" s="666"/>
      <c r="OJK29" s="666"/>
      <c r="OJL29" s="666"/>
      <c r="OJM29" s="666"/>
      <c r="OJN29" s="666"/>
      <c r="OJO29" s="666"/>
      <c r="OJP29" s="666"/>
      <c r="OJQ29" s="666"/>
      <c r="OJR29" s="666"/>
      <c r="OJS29" s="666"/>
      <c r="OJT29" s="666"/>
      <c r="OJU29" s="666"/>
      <c r="OJV29" s="666"/>
      <c r="OJW29" s="666"/>
      <c r="OJX29" s="666"/>
      <c r="OJY29" s="666"/>
      <c r="OJZ29" s="666"/>
      <c r="OKA29" s="666"/>
      <c r="OKB29" s="666"/>
      <c r="OKC29" s="666"/>
      <c r="OKD29" s="666"/>
      <c r="OKE29" s="666"/>
      <c r="OKF29" s="666"/>
      <c r="OKG29" s="666"/>
      <c r="OKH29" s="666"/>
      <c r="OKI29" s="666"/>
      <c r="OKJ29" s="666"/>
      <c r="OKK29" s="666"/>
      <c r="OKL29" s="666"/>
      <c r="OKM29" s="666"/>
      <c r="OKN29" s="666"/>
      <c r="OKO29" s="666"/>
      <c r="OKP29" s="666"/>
      <c r="OKQ29" s="666"/>
      <c r="OKR29" s="666"/>
      <c r="OKS29" s="666"/>
      <c r="OKT29" s="666"/>
      <c r="OKU29" s="666"/>
      <c r="OKV29" s="666"/>
      <c r="OKW29" s="666"/>
      <c r="OKX29" s="666"/>
      <c r="OKY29" s="666"/>
      <c r="OKZ29" s="666"/>
      <c r="OLA29" s="666"/>
      <c r="OLB29" s="666"/>
      <c r="OLC29" s="666"/>
      <c r="OLD29" s="666"/>
      <c r="OLE29" s="666"/>
      <c r="OLF29" s="666"/>
      <c r="OLG29" s="666"/>
      <c r="OLH29" s="666"/>
      <c r="OLI29" s="666"/>
      <c r="OLJ29" s="666"/>
      <c r="OLK29" s="666"/>
      <c r="OLL29" s="666"/>
      <c r="OLM29" s="666"/>
      <c r="OLN29" s="666"/>
      <c r="OLO29" s="666"/>
      <c r="OLP29" s="666"/>
      <c r="OLQ29" s="666"/>
      <c r="OLR29" s="666"/>
      <c r="OLS29" s="666"/>
      <c r="OLT29" s="666"/>
      <c r="OLU29" s="666"/>
      <c r="OLV29" s="666"/>
      <c r="OLW29" s="666"/>
      <c r="OLX29" s="666"/>
      <c r="OLY29" s="666"/>
      <c r="OLZ29" s="666"/>
      <c r="OMA29" s="666"/>
      <c r="OMB29" s="666"/>
      <c r="OMC29" s="666"/>
      <c r="OMD29" s="666"/>
      <c r="OME29" s="666"/>
      <c r="OMF29" s="666"/>
      <c r="OMG29" s="666"/>
      <c r="OMH29" s="666"/>
      <c r="OMI29" s="666"/>
      <c r="OMJ29" s="666"/>
      <c r="OMK29" s="666"/>
      <c r="OML29" s="666"/>
      <c r="OMM29" s="666"/>
      <c r="OMN29" s="666"/>
      <c r="OMO29" s="666"/>
      <c r="OMP29" s="666"/>
      <c r="OMQ29" s="666"/>
      <c r="OMR29" s="666"/>
      <c r="OMS29" s="666"/>
      <c r="OMT29" s="666"/>
      <c r="OMU29" s="666"/>
      <c r="OMV29" s="666"/>
      <c r="OMW29" s="666"/>
      <c r="OMX29" s="666"/>
      <c r="OMY29" s="666"/>
      <c r="OMZ29" s="666"/>
      <c r="ONA29" s="666"/>
      <c r="ONB29" s="666"/>
      <c r="ONC29" s="666"/>
      <c r="OND29" s="666"/>
      <c r="ONE29" s="666"/>
      <c r="ONF29" s="666"/>
      <c r="ONG29" s="666"/>
      <c r="ONH29" s="666"/>
      <c r="ONI29" s="666"/>
      <c r="ONJ29" s="666"/>
      <c r="ONK29" s="666"/>
      <c r="ONL29" s="666"/>
      <c r="ONM29" s="666"/>
      <c r="ONN29" s="666"/>
      <c r="ONO29" s="666"/>
      <c r="ONP29" s="666"/>
      <c r="ONQ29" s="666"/>
      <c r="ONR29" s="666"/>
      <c r="ONS29" s="666"/>
      <c r="ONT29" s="666"/>
      <c r="ONU29" s="666"/>
      <c r="ONV29" s="666"/>
      <c r="ONW29" s="666"/>
      <c r="ONX29" s="666"/>
      <c r="ONY29" s="666"/>
      <c r="ONZ29" s="666"/>
      <c r="OOA29" s="666"/>
      <c r="OOB29" s="666"/>
      <c r="OOC29" s="666"/>
      <c r="OOD29" s="666"/>
      <c r="OOE29" s="666"/>
      <c r="OOF29" s="666"/>
      <c r="OOG29" s="666"/>
      <c r="OOH29" s="666"/>
      <c r="OOI29" s="666"/>
      <c r="OOJ29" s="666"/>
      <c r="OOK29" s="666"/>
      <c r="OOL29" s="666"/>
      <c r="OOM29" s="666"/>
      <c r="OON29" s="666"/>
      <c r="OOO29" s="666"/>
      <c r="OOP29" s="666"/>
      <c r="OOQ29" s="666"/>
      <c r="OOR29" s="666"/>
      <c r="OOS29" s="666"/>
      <c r="OOT29" s="666"/>
      <c r="OOU29" s="666"/>
      <c r="OOV29" s="666"/>
      <c r="OOW29" s="666"/>
      <c r="OOX29" s="666"/>
      <c r="OOY29" s="666"/>
      <c r="OOZ29" s="666"/>
      <c r="OPA29" s="666"/>
      <c r="OPB29" s="666"/>
      <c r="OPC29" s="666"/>
      <c r="OPD29" s="666"/>
      <c r="OPE29" s="666"/>
      <c r="OPF29" s="666"/>
      <c r="OPG29" s="666"/>
      <c r="OPH29" s="666"/>
      <c r="OPI29" s="666"/>
      <c r="OPJ29" s="666"/>
      <c r="OPK29" s="666"/>
      <c r="OPL29" s="666"/>
      <c r="OPM29" s="666"/>
      <c r="OPN29" s="666"/>
      <c r="OPO29" s="666"/>
      <c r="OPP29" s="666"/>
      <c r="OPQ29" s="666"/>
      <c r="OPR29" s="666"/>
      <c r="OPS29" s="666"/>
      <c r="OPT29" s="666"/>
      <c r="OPU29" s="666"/>
      <c r="OPV29" s="666"/>
      <c r="OPW29" s="666"/>
      <c r="OPX29" s="666"/>
      <c r="OPY29" s="666"/>
      <c r="OPZ29" s="666"/>
      <c r="OQA29" s="666"/>
      <c r="OQB29" s="666"/>
      <c r="OQC29" s="666"/>
      <c r="OQD29" s="666"/>
      <c r="OQE29" s="666"/>
      <c r="OQF29" s="666"/>
      <c r="OQG29" s="666"/>
      <c r="OQH29" s="666"/>
      <c r="OQI29" s="666"/>
      <c r="OQJ29" s="666"/>
      <c r="OQK29" s="666"/>
      <c r="OQL29" s="666"/>
      <c r="OQM29" s="666"/>
      <c r="OQN29" s="666"/>
      <c r="OQO29" s="666"/>
      <c r="OQP29" s="666"/>
      <c r="OQQ29" s="666"/>
      <c r="OQR29" s="666"/>
      <c r="OQS29" s="666"/>
      <c r="OQT29" s="666"/>
      <c r="OQU29" s="666"/>
      <c r="OQV29" s="666"/>
      <c r="OQW29" s="666"/>
      <c r="OQX29" s="666"/>
      <c r="OQY29" s="666"/>
      <c r="OQZ29" s="666"/>
      <c r="ORA29" s="666"/>
      <c r="ORB29" s="666"/>
      <c r="ORC29" s="666"/>
      <c r="ORD29" s="666"/>
      <c r="ORE29" s="666"/>
      <c r="ORF29" s="666"/>
      <c r="ORG29" s="666"/>
      <c r="ORH29" s="666"/>
      <c r="ORI29" s="666"/>
      <c r="ORJ29" s="666"/>
      <c r="ORK29" s="666"/>
      <c r="ORL29" s="666"/>
      <c r="ORM29" s="666"/>
      <c r="ORN29" s="666"/>
      <c r="ORO29" s="666"/>
      <c r="ORP29" s="666"/>
      <c r="ORQ29" s="666"/>
      <c r="ORR29" s="666"/>
      <c r="ORS29" s="666"/>
      <c r="ORT29" s="666"/>
      <c r="ORU29" s="666"/>
      <c r="ORV29" s="666"/>
      <c r="ORW29" s="666"/>
      <c r="ORX29" s="666"/>
      <c r="ORY29" s="666"/>
      <c r="ORZ29" s="666"/>
      <c r="OSA29" s="666"/>
      <c r="OSB29" s="666"/>
      <c r="OSC29" s="666"/>
      <c r="OSD29" s="666"/>
      <c r="OSE29" s="666"/>
      <c r="OSF29" s="666"/>
      <c r="OSG29" s="666"/>
      <c r="OSH29" s="666"/>
      <c r="OSI29" s="666"/>
      <c r="OSJ29" s="666"/>
      <c r="OSK29" s="666"/>
      <c r="OSL29" s="666"/>
      <c r="OSM29" s="666"/>
      <c r="OSN29" s="666"/>
      <c r="OSO29" s="666"/>
      <c r="OSP29" s="666"/>
      <c r="OSQ29" s="666"/>
      <c r="OSR29" s="666"/>
      <c r="OSS29" s="666"/>
      <c r="OST29" s="666"/>
      <c r="OSU29" s="666"/>
      <c r="OSV29" s="666"/>
      <c r="OSW29" s="666"/>
      <c r="OSX29" s="666"/>
      <c r="OSY29" s="666"/>
      <c r="OSZ29" s="666"/>
      <c r="OTA29" s="666"/>
      <c r="OTB29" s="666"/>
      <c r="OTC29" s="666"/>
      <c r="OTD29" s="666"/>
      <c r="OTE29" s="666"/>
      <c r="OTF29" s="666"/>
      <c r="OTG29" s="666"/>
      <c r="OTH29" s="666"/>
      <c r="OTI29" s="666"/>
      <c r="OTJ29" s="666"/>
      <c r="OTK29" s="666"/>
      <c r="OTL29" s="666"/>
      <c r="OTM29" s="666"/>
      <c r="OTN29" s="666"/>
      <c r="OTO29" s="666"/>
      <c r="OTP29" s="666"/>
      <c r="OTQ29" s="666"/>
      <c r="OTR29" s="666"/>
      <c r="OTS29" s="666"/>
      <c r="OTT29" s="666"/>
      <c r="OTU29" s="666"/>
      <c r="OTV29" s="666"/>
      <c r="OTW29" s="666"/>
      <c r="OTX29" s="666"/>
      <c r="OTY29" s="666"/>
      <c r="OTZ29" s="666"/>
      <c r="OUA29" s="666"/>
      <c r="OUB29" s="666"/>
      <c r="OUC29" s="666"/>
      <c r="OUD29" s="666"/>
      <c r="OUE29" s="666"/>
      <c r="OUF29" s="666"/>
      <c r="OUG29" s="666"/>
      <c r="OUH29" s="666"/>
      <c r="OUI29" s="666"/>
      <c r="OUJ29" s="666"/>
      <c r="OUK29" s="666"/>
      <c r="OUL29" s="666"/>
      <c r="OUM29" s="666"/>
      <c r="OUN29" s="666"/>
      <c r="OUO29" s="666"/>
      <c r="OUP29" s="666"/>
      <c r="OUQ29" s="666"/>
      <c r="OUR29" s="666"/>
      <c r="OUS29" s="666"/>
      <c r="OUT29" s="666"/>
      <c r="OUU29" s="666"/>
      <c r="OUV29" s="666"/>
      <c r="OUW29" s="666"/>
      <c r="OUX29" s="666"/>
      <c r="OUY29" s="666"/>
      <c r="OUZ29" s="666"/>
      <c r="OVA29" s="666"/>
      <c r="OVB29" s="666"/>
      <c r="OVC29" s="666"/>
      <c r="OVD29" s="666"/>
      <c r="OVE29" s="666"/>
      <c r="OVF29" s="666"/>
      <c r="OVG29" s="666"/>
      <c r="OVH29" s="666"/>
      <c r="OVI29" s="666"/>
      <c r="OVJ29" s="666"/>
      <c r="OVK29" s="666"/>
      <c r="OVL29" s="666"/>
      <c r="OVM29" s="666"/>
      <c r="OVN29" s="666"/>
      <c r="OVO29" s="666"/>
      <c r="OVP29" s="666"/>
      <c r="OVQ29" s="666"/>
      <c r="OVR29" s="666"/>
      <c r="OVS29" s="666"/>
      <c r="OVT29" s="666"/>
      <c r="OVU29" s="666"/>
      <c r="OVV29" s="666"/>
      <c r="OVW29" s="666"/>
      <c r="OVX29" s="666"/>
      <c r="OVY29" s="666"/>
      <c r="OVZ29" s="666"/>
      <c r="OWA29" s="666"/>
      <c r="OWB29" s="666"/>
      <c r="OWC29" s="666"/>
      <c r="OWD29" s="666"/>
      <c r="OWE29" s="666"/>
      <c r="OWF29" s="666"/>
      <c r="OWG29" s="666"/>
      <c r="OWH29" s="666"/>
      <c r="OWI29" s="666"/>
      <c r="OWJ29" s="666"/>
      <c r="OWK29" s="666"/>
      <c r="OWL29" s="666"/>
      <c r="OWM29" s="666"/>
      <c r="OWN29" s="666"/>
      <c r="OWO29" s="666"/>
      <c r="OWP29" s="666"/>
      <c r="OWQ29" s="666"/>
      <c r="OWR29" s="666"/>
      <c r="OWS29" s="666"/>
      <c r="OWT29" s="666"/>
      <c r="OWU29" s="666"/>
      <c r="OWV29" s="666"/>
      <c r="OWW29" s="666"/>
      <c r="OWX29" s="666"/>
      <c r="OWY29" s="666"/>
      <c r="OWZ29" s="666"/>
      <c r="OXA29" s="666"/>
      <c r="OXB29" s="666"/>
      <c r="OXC29" s="666"/>
      <c r="OXD29" s="666"/>
      <c r="OXE29" s="666"/>
      <c r="OXF29" s="666"/>
      <c r="OXG29" s="666"/>
      <c r="OXH29" s="666"/>
      <c r="OXI29" s="666"/>
      <c r="OXJ29" s="666"/>
      <c r="OXK29" s="666"/>
      <c r="OXL29" s="666"/>
      <c r="OXM29" s="666"/>
      <c r="OXN29" s="666"/>
      <c r="OXO29" s="666"/>
      <c r="OXP29" s="666"/>
      <c r="OXQ29" s="666"/>
      <c r="OXR29" s="666"/>
      <c r="OXS29" s="666"/>
      <c r="OXT29" s="666"/>
      <c r="OXU29" s="666"/>
      <c r="OXV29" s="666"/>
      <c r="OXW29" s="666"/>
      <c r="OXX29" s="666"/>
      <c r="OXY29" s="666"/>
      <c r="OXZ29" s="666"/>
      <c r="OYA29" s="666"/>
      <c r="OYB29" s="666"/>
      <c r="OYC29" s="666"/>
      <c r="OYD29" s="666"/>
      <c r="OYE29" s="666"/>
      <c r="OYF29" s="666"/>
      <c r="OYG29" s="666"/>
      <c r="OYH29" s="666"/>
      <c r="OYI29" s="666"/>
      <c r="OYJ29" s="666"/>
      <c r="OYK29" s="666"/>
      <c r="OYL29" s="666"/>
      <c r="OYM29" s="666"/>
      <c r="OYN29" s="666"/>
      <c r="OYO29" s="666"/>
      <c r="OYP29" s="666"/>
      <c r="OYQ29" s="666"/>
      <c r="OYR29" s="666"/>
      <c r="OYS29" s="666"/>
      <c r="OYT29" s="666"/>
      <c r="OYU29" s="666"/>
      <c r="OYV29" s="666"/>
      <c r="OYW29" s="666"/>
      <c r="OYX29" s="666"/>
      <c r="OYY29" s="666"/>
      <c r="OYZ29" s="666"/>
      <c r="OZA29" s="666"/>
      <c r="OZB29" s="666"/>
      <c r="OZC29" s="666"/>
      <c r="OZD29" s="666"/>
      <c r="OZE29" s="666"/>
      <c r="OZF29" s="666"/>
      <c r="OZG29" s="666"/>
      <c r="OZH29" s="666"/>
      <c r="OZI29" s="666"/>
      <c r="OZJ29" s="666"/>
      <c r="OZK29" s="666"/>
      <c r="OZL29" s="666"/>
      <c r="OZM29" s="666"/>
      <c r="OZN29" s="666"/>
      <c r="OZO29" s="666"/>
      <c r="OZP29" s="666"/>
      <c r="OZQ29" s="666"/>
      <c r="OZR29" s="666"/>
      <c r="OZS29" s="666"/>
      <c r="OZT29" s="666"/>
      <c r="OZU29" s="666"/>
      <c r="OZV29" s="666"/>
      <c r="OZW29" s="666"/>
      <c r="OZX29" s="666"/>
      <c r="OZY29" s="666"/>
      <c r="OZZ29" s="666"/>
      <c r="PAA29" s="666"/>
      <c r="PAB29" s="666"/>
      <c r="PAC29" s="666"/>
      <c r="PAD29" s="666"/>
      <c r="PAE29" s="666"/>
      <c r="PAF29" s="666"/>
      <c r="PAG29" s="666"/>
      <c r="PAH29" s="666"/>
      <c r="PAI29" s="666"/>
      <c r="PAJ29" s="666"/>
      <c r="PAK29" s="666"/>
      <c r="PAL29" s="666"/>
      <c r="PAM29" s="666"/>
      <c r="PAN29" s="666"/>
      <c r="PAO29" s="666"/>
      <c r="PAP29" s="666"/>
      <c r="PAQ29" s="666"/>
      <c r="PAR29" s="666"/>
      <c r="PAS29" s="666"/>
      <c r="PAT29" s="666"/>
      <c r="PAU29" s="666"/>
      <c r="PAV29" s="666"/>
      <c r="PAW29" s="666"/>
      <c r="PAX29" s="666"/>
      <c r="PAY29" s="666"/>
      <c r="PAZ29" s="666"/>
      <c r="PBA29" s="666"/>
      <c r="PBB29" s="666"/>
      <c r="PBC29" s="666"/>
      <c r="PBD29" s="666"/>
      <c r="PBE29" s="666"/>
      <c r="PBF29" s="666"/>
      <c r="PBG29" s="666"/>
      <c r="PBH29" s="666"/>
      <c r="PBI29" s="666"/>
      <c r="PBJ29" s="666"/>
      <c r="PBK29" s="666"/>
      <c r="PBL29" s="666"/>
      <c r="PBM29" s="666"/>
      <c r="PBN29" s="666"/>
      <c r="PBO29" s="666"/>
      <c r="PBP29" s="666"/>
      <c r="PBQ29" s="666"/>
      <c r="PBR29" s="666"/>
      <c r="PBS29" s="666"/>
      <c r="PBT29" s="666"/>
      <c r="PBU29" s="666"/>
      <c r="PBV29" s="666"/>
      <c r="PBW29" s="666"/>
      <c r="PBX29" s="666"/>
      <c r="PBY29" s="666"/>
      <c r="PBZ29" s="666"/>
      <c r="PCA29" s="666"/>
      <c r="PCB29" s="666"/>
      <c r="PCC29" s="666"/>
      <c r="PCD29" s="666"/>
      <c r="PCE29" s="666"/>
      <c r="PCF29" s="666"/>
      <c r="PCG29" s="666"/>
      <c r="PCH29" s="666"/>
      <c r="PCI29" s="666"/>
      <c r="PCJ29" s="666"/>
      <c r="PCK29" s="666"/>
      <c r="PCL29" s="666"/>
      <c r="PCM29" s="666"/>
      <c r="PCN29" s="666"/>
      <c r="PCO29" s="666"/>
      <c r="PCP29" s="666"/>
      <c r="PCQ29" s="666"/>
      <c r="PCR29" s="666"/>
      <c r="PCS29" s="666"/>
      <c r="PCT29" s="666"/>
      <c r="PCU29" s="666"/>
      <c r="PCV29" s="666"/>
      <c r="PCW29" s="666"/>
      <c r="PCX29" s="666"/>
      <c r="PCY29" s="666"/>
      <c r="PCZ29" s="666"/>
      <c r="PDA29" s="666"/>
      <c r="PDB29" s="666"/>
      <c r="PDC29" s="666"/>
      <c r="PDD29" s="666"/>
      <c r="PDE29" s="666"/>
      <c r="PDF29" s="666"/>
      <c r="PDG29" s="666"/>
      <c r="PDH29" s="666"/>
      <c r="PDI29" s="666"/>
      <c r="PDJ29" s="666"/>
      <c r="PDK29" s="666"/>
      <c r="PDL29" s="666"/>
      <c r="PDM29" s="666"/>
      <c r="PDN29" s="666"/>
      <c r="PDO29" s="666"/>
      <c r="PDP29" s="666"/>
      <c r="PDQ29" s="666"/>
      <c r="PDR29" s="666"/>
      <c r="PDS29" s="666"/>
      <c r="PDT29" s="666"/>
      <c r="PDU29" s="666"/>
      <c r="PDV29" s="666"/>
      <c r="PDW29" s="666"/>
      <c r="PDX29" s="666"/>
      <c r="PDY29" s="666"/>
      <c r="PDZ29" s="666"/>
      <c r="PEA29" s="666"/>
      <c r="PEB29" s="666"/>
      <c r="PEC29" s="666"/>
      <c r="PED29" s="666"/>
      <c r="PEE29" s="666"/>
      <c r="PEF29" s="666"/>
      <c r="PEG29" s="666"/>
      <c r="PEH29" s="666"/>
      <c r="PEI29" s="666"/>
      <c r="PEJ29" s="666"/>
      <c r="PEK29" s="666"/>
      <c r="PEL29" s="666"/>
      <c r="PEM29" s="666"/>
      <c r="PEN29" s="666"/>
      <c r="PEO29" s="666"/>
      <c r="PEP29" s="666"/>
      <c r="PEQ29" s="666"/>
      <c r="PER29" s="666"/>
      <c r="PES29" s="666"/>
      <c r="PET29" s="666"/>
      <c r="PEU29" s="666"/>
      <c r="PEV29" s="666"/>
      <c r="PEW29" s="666"/>
      <c r="PEX29" s="666"/>
      <c r="PEY29" s="666"/>
      <c r="PEZ29" s="666"/>
      <c r="PFA29" s="666"/>
      <c r="PFB29" s="666"/>
      <c r="PFC29" s="666"/>
      <c r="PFD29" s="666"/>
      <c r="PFE29" s="666"/>
      <c r="PFF29" s="666"/>
      <c r="PFG29" s="666"/>
      <c r="PFH29" s="666"/>
      <c r="PFI29" s="666"/>
      <c r="PFJ29" s="666"/>
      <c r="PFK29" s="666"/>
      <c r="PFL29" s="666"/>
      <c r="PFM29" s="666"/>
      <c r="PFN29" s="666"/>
      <c r="PFO29" s="666"/>
      <c r="PFP29" s="666"/>
      <c r="PFQ29" s="666"/>
      <c r="PFR29" s="666"/>
      <c r="PFS29" s="666"/>
      <c r="PFT29" s="666"/>
      <c r="PFU29" s="666"/>
      <c r="PFV29" s="666"/>
      <c r="PFW29" s="666"/>
      <c r="PFX29" s="666"/>
      <c r="PFY29" s="666"/>
      <c r="PFZ29" s="666"/>
      <c r="PGA29" s="666"/>
      <c r="PGB29" s="666"/>
      <c r="PGC29" s="666"/>
      <c r="PGD29" s="666"/>
      <c r="PGE29" s="666"/>
      <c r="PGF29" s="666"/>
      <c r="PGG29" s="666"/>
      <c r="PGH29" s="666"/>
      <c r="PGI29" s="666"/>
      <c r="PGJ29" s="666"/>
      <c r="PGK29" s="666"/>
      <c r="PGL29" s="666"/>
      <c r="PGM29" s="666"/>
      <c r="PGN29" s="666"/>
      <c r="PGO29" s="666"/>
      <c r="PGP29" s="666"/>
      <c r="PGQ29" s="666"/>
      <c r="PGR29" s="666"/>
      <c r="PGS29" s="666"/>
      <c r="PGT29" s="666"/>
      <c r="PGU29" s="666"/>
      <c r="PGV29" s="666"/>
      <c r="PGW29" s="666"/>
      <c r="PGX29" s="666"/>
      <c r="PGY29" s="666"/>
      <c r="PGZ29" s="666"/>
      <c r="PHA29" s="666"/>
      <c r="PHB29" s="666"/>
      <c r="PHC29" s="666"/>
      <c r="PHD29" s="666"/>
      <c r="PHE29" s="666"/>
      <c r="PHF29" s="666"/>
      <c r="PHG29" s="666"/>
      <c r="PHH29" s="666"/>
      <c r="PHI29" s="666"/>
      <c r="PHJ29" s="666"/>
      <c r="PHK29" s="666"/>
      <c r="PHL29" s="666"/>
      <c r="PHM29" s="666"/>
      <c r="PHN29" s="666"/>
      <c r="PHO29" s="666"/>
      <c r="PHP29" s="666"/>
      <c r="PHQ29" s="666"/>
      <c r="PHR29" s="666"/>
      <c r="PHS29" s="666"/>
      <c r="PHT29" s="666"/>
      <c r="PHU29" s="666"/>
      <c r="PHV29" s="666"/>
      <c r="PHW29" s="666"/>
      <c r="PHX29" s="666"/>
      <c r="PHY29" s="666"/>
      <c r="PHZ29" s="666"/>
      <c r="PIA29" s="666"/>
      <c r="PIB29" s="666"/>
      <c r="PIC29" s="666"/>
      <c r="PID29" s="666"/>
      <c r="PIE29" s="666"/>
      <c r="PIF29" s="666"/>
      <c r="PIG29" s="666"/>
      <c r="PIH29" s="666"/>
      <c r="PII29" s="666"/>
      <c r="PIJ29" s="666"/>
      <c r="PIK29" s="666"/>
      <c r="PIL29" s="666"/>
      <c r="PIM29" s="666"/>
      <c r="PIN29" s="666"/>
      <c r="PIO29" s="666"/>
      <c r="PIP29" s="666"/>
      <c r="PIQ29" s="666"/>
      <c r="PIR29" s="666"/>
      <c r="PIS29" s="666"/>
      <c r="PIT29" s="666"/>
      <c r="PIU29" s="666"/>
      <c r="PIV29" s="666"/>
      <c r="PIW29" s="666"/>
      <c r="PIX29" s="666"/>
      <c r="PIY29" s="666"/>
      <c r="PIZ29" s="666"/>
      <c r="PJA29" s="666"/>
      <c r="PJB29" s="666"/>
      <c r="PJC29" s="666"/>
      <c r="PJD29" s="666"/>
      <c r="PJE29" s="666"/>
      <c r="PJF29" s="666"/>
      <c r="PJG29" s="666"/>
      <c r="PJH29" s="666"/>
      <c r="PJI29" s="666"/>
      <c r="PJJ29" s="666"/>
      <c r="PJK29" s="666"/>
      <c r="PJL29" s="666"/>
      <c r="PJM29" s="666"/>
      <c r="PJN29" s="666"/>
      <c r="PJO29" s="666"/>
      <c r="PJP29" s="666"/>
      <c r="PJQ29" s="666"/>
      <c r="PJR29" s="666"/>
      <c r="PJS29" s="666"/>
      <c r="PJT29" s="666"/>
      <c r="PJU29" s="666"/>
      <c r="PJV29" s="666"/>
      <c r="PJW29" s="666"/>
      <c r="PJX29" s="666"/>
      <c r="PJY29" s="666"/>
      <c r="PJZ29" s="666"/>
      <c r="PKA29" s="666"/>
      <c r="PKB29" s="666"/>
      <c r="PKC29" s="666"/>
      <c r="PKD29" s="666"/>
      <c r="PKE29" s="666"/>
      <c r="PKF29" s="666"/>
      <c r="PKG29" s="666"/>
      <c r="PKH29" s="666"/>
      <c r="PKI29" s="666"/>
      <c r="PKJ29" s="666"/>
      <c r="PKK29" s="666"/>
      <c r="PKL29" s="666"/>
      <c r="PKM29" s="666"/>
      <c r="PKN29" s="666"/>
      <c r="PKO29" s="666"/>
      <c r="PKP29" s="666"/>
      <c r="PKQ29" s="666"/>
      <c r="PKR29" s="666"/>
      <c r="PKS29" s="666"/>
      <c r="PKT29" s="666"/>
      <c r="PKU29" s="666"/>
      <c r="PKV29" s="666"/>
      <c r="PKW29" s="666"/>
      <c r="PKX29" s="666"/>
      <c r="PKY29" s="666"/>
      <c r="PKZ29" s="666"/>
      <c r="PLA29" s="666"/>
      <c r="PLB29" s="666"/>
      <c r="PLC29" s="666"/>
      <c r="PLD29" s="666"/>
      <c r="PLE29" s="666"/>
      <c r="PLF29" s="666"/>
      <c r="PLG29" s="666"/>
      <c r="PLH29" s="666"/>
      <c r="PLI29" s="666"/>
      <c r="PLJ29" s="666"/>
      <c r="PLK29" s="666"/>
      <c r="PLL29" s="666"/>
      <c r="PLM29" s="666"/>
      <c r="PLN29" s="666"/>
      <c r="PLO29" s="666"/>
      <c r="PLP29" s="666"/>
      <c r="PLQ29" s="666"/>
      <c r="PLR29" s="666"/>
      <c r="PLS29" s="666"/>
      <c r="PLT29" s="666"/>
      <c r="PLU29" s="666"/>
      <c r="PLV29" s="666"/>
      <c r="PLW29" s="666"/>
      <c r="PLX29" s="666"/>
      <c r="PLY29" s="666"/>
      <c r="PLZ29" s="666"/>
      <c r="PMA29" s="666"/>
      <c r="PMB29" s="666"/>
      <c r="PMC29" s="666"/>
      <c r="PMD29" s="666"/>
      <c r="PME29" s="666"/>
      <c r="PMF29" s="666"/>
      <c r="PMG29" s="666"/>
      <c r="PMH29" s="666"/>
      <c r="PMI29" s="666"/>
      <c r="PMJ29" s="666"/>
      <c r="PMK29" s="666"/>
      <c r="PML29" s="666"/>
      <c r="PMM29" s="666"/>
      <c r="PMN29" s="666"/>
      <c r="PMO29" s="666"/>
      <c r="PMP29" s="666"/>
      <c r="PMQ29" s="666"/>
      <c r="PMR29" s="666"/>
      <c r="PMS29" s="666"/>
      <c r="PMT29" s="666"/>
      <c r="PMU29" s="666"/>
      <c r="PMV29" s="666"/>
      <c r="PMW29" s="666"/>
      <c r="PMX29" s="666"/>
      <c r="PMY29" s="666"/>
      <c r="PMZ29" s="666"/>
      <c r="PNA29" s="666"/>
      <c r="PNB29" s="666"/>
      <c r="PNC29" s="666"/>
      <c r="PND29" s="666"/>
      <c r="PNE29" s="666"/>
      <c r="PNF29" s="666"/>
      <c r="PNG29" s="666"/>
      <c r="PNH29" s="666"/>
      <c r="PNI29" s="666"/>
      <c r="PNJ29" s="666"/>
      <c r="PNK29" s="666"/>
      <c r="PNL29" s="666"/>
      <c r="PNM29" s="666"/>
      <c r="PNN29" s="666"/>
      <c r="PNO29" s="666"/>
      <c r="PNP29" s="666"/>
      <c r="PNQ29" s="666"/>
      <c r="PNR29" s="666"/>
      <c r="PNS29" s="666"/>
      <c r="PNT29" s="666"/>
      <c r="PNU29" s="666"/>
      <c r="PNV29" s="666"/>
      <c r="PNW29" s="666"/>
      <c r="PNX29" s="666"/>
      <c r="PNY29" s="666"/>
      <c r="PNZ29" s="666"/>
      <c r="POA29" s="666"/>
      <c r="POB29" s="666"/>
      <c r="POC29" s="666"/>
      <c r="POD29" s="666"/>
      <c r="POE29" s="666"/>
      <c r="POF29" s="666"/>
      <c r="POG29" s="666"/>
      <c r="POH29" s="666"/>
      <c r="POI29" s="666"/>
      <c r="POJ29" s="666"/>
      <c r="POK29" s="666"/>
      <c r="POL29" s="666"/>
      <c r="POM29" s="666"/>
      <c r="PON29" s="666"/>
      <c r="POO29" s="666"/>
      <c r="POP29" s="666"/>
      <c r="POQ29" s="666"/>
      <c r="POR29" s="666"/>
      <c r="POS29" s="666"/>
      <c r="POT29" s="666"/>
      <c r="POU29" s="666"/>
      <c r="POV29" s="666"/>
      <c r="POW29" s="666"/>
      <c r="POX29" s="666"/>
      <c r="POY29" s="666"/>
      <c r="POZ29" s="666"/>
      <c r="PPA29" s="666"/>
      <c r="PPB29" s="666"/>
      <c r="PPC29" s="666"/>
      <c r="PPD29" s="666"/>
      <c r="PPE29" s="666"/>
      <c r="PPF29" s="666"/>
      <c r="PPG29" s="666"/>
      <c r="PPH29" s="666"/>
      <c r="PPI29" s="666"/>
      <c r="PPJ29" s="666"/>
      <c r="PPK29" s="666"/>
      <c r="PPL29" s="666"/>
      <c r="PPM29" s="666"/>
      <c r="PPN29" s="666"/>
      <c r="PPO29" s="666"/>
      <c r="PPP29" s="666"/>
      <c r="PPQ29" s="666"/>
      <c r="PPR29" s="666"/>
      <c r="PPS29" s="666"/>
      <c r="PPT29" s="666"/>
      <c r="PPU29" s="666"/>
      <c r="PPV29" s="666"/>
      <c r="PPW29" s="666"/>
      <c r="PPX29" s="666"/>
      <c r="PPY29" s="666"/>
      <c r="PPZ29" s="666"/>
      <c r="PQA29" s="666"/>
      <c r="PQB29" s="666"/>
      <c r="PQC29" s="666"/>
      <c r="PQD29" s="666"/>
      <c r="PQE29" s="666"/>
      <c r="PQF29" s="666"/>
      <c r="PQG29" s="666"/>
      <c r="PQH29" s="666"/>
      <c r="PQI29" s="666"/>
      <c r="PQJ29" s="666"/>
      <c r="PQK29" s="666"/>
      <c r="PQL29" s="666"/>
      <c r="PQM29" s="666"/>
      <c r="PQN29" s="666"/>
      <c r="PQO29" s="666"/>
      <c r="PQP29" s="666"/>
      <c r="PQQ29" s="666"/>
      <c r="PQR29" s="666"/>
      <c r="PQS29" s="666"/>
      <c r="PQT29" s="666"/>
      <c r="PQU29" s="666"/>
      <c r="PQV29" s="666"/>
      <c r="PQW29" s="666"/>
      <c r="PQX29" s="666"/>
      <c r="PQY29" s="666"/>
      <c r="PQZ29" s="666"/>
      <c r="PRA29" s="666"/>
      <c r="PRB29" s="666"/>
      <c r="PRC29" s="666"/>
      <c r="PRD29" s="666"/>
      <c r="PRE29" s="666"/>
      <c r="PRF29" s="666"/>
      <c r="PRG29" s="666"/>
      <c r="PRH29" s="666"/>
      <c r="PRI29" s="666"/>
      <c r="PRJ29" s="666"/>
      <c r="PRK29" s="666"/>
      <c r="PRL29" s="666"/>
      <c r="PRM29" s="666"/>
      <c r="PRN29" s="666"/>
      <c r="PRO29" s="666"/>
      <c r="PRP29" s="666"/>
      <c r="PRQ29" s="666"/>
      <c r="PRR29" s="666"/>
      <c r="PRS29" s="666"/>
      <c r="PRT29" s="666"/>
      <c r="PRU29" s="666"/>
      <c r="PRV29" s="666"/>
      <c r="PRW29" s="666"/>
      <c r="PRX29" s="666"/>
      <c r="PRY29" s="666"/>
      <c r="PRZ29" s="666"/>
      <c r="PSA29" s="666"/>
      <c r="PSB29" s="666"/>
      <c r="PSC29" s="666"/>
      <c r="PSD29" s="666"/>
      <c r="PSE29" s="666"/>
      <c r="PSF29" s="666"/>
      <c r="PSG29" s="666"/>
      <c r="PSH29" s="666"/>
      <c r="PSI29" s="666"/>
      <c r="PSJ29" s="666"/>
      <c r="PSK29" s="666"/>
      <c r="PSL29" s="666"/>
      <c r="PSM29" s="666"/>
      <c r="PSN29" s="666"/>
      <c r="PSO29" s="666"/>
      <c r="PSP29" s="666"/>
      <c r="PSQ29" s="666"/>
      <c r="PSR29" s="666"/>
      <c r="PSS29" s="666"/>
      <c r="PST29" s="666"/>
      <c r="PSU29" s="666"/>
      <c r="PSV29" s="666"/>
      <c r="PSW29" s="666"/>
      <c r="PSX29" s="666"/>
      <c r="PSY29" s="666"/>
      <c r="PSZ29" s="666"/>
      <c r="PTA29" s="666"/>
      <c r="PTB29" s="666"/>
      <c r="PTC29" s="666"/>
      <c r="PTD29" s="666"/>
      <c r="PTE29" s="666"/>
      <c r="PTF29" s="666"/>
      <c r="PTG29" s="666"/>
      <c r="PTH29" s="666"/>
      <c r="PTI29" s="666"/>
      <c r="PTJ29" s="666"/>
      <c r="PTK29" s="666"/>
      <c r="PTL29" s="666"/>
      <c r="PTM29" s="666"/>
      <c r="PTN29" s="666"/>
      <c r="PTO29" s="666"/>
      <c r="PTP29" s="666"/>
      <c r="PTQ29" s="666"/>
      <c r="PTR29" s="666"/>
      <c r="PTS29" s="666"/>
      <c r="PTT29" s="666"/>
      <c r="PTU29" s="666"/>
      <c r="PTV29" s="666"/>
      <c r="PTW29" s="666"/>
      <c r="PTX29" s="666"/>
      <c r="PTY29" s="666"/>
      <c r="PTZ29" s="666"/>
      <c r="PUA29" s="666"/>
      <c r="PUB29" s="666"/>
      <c r="PUC29" s="666"/>
      <c r="PUD29" s="666"/>
      <c r="PUE29" s="666"/>
      <c r="PUF29" s="666"/>
      <c r="PUG29" s="666"/>
      <c r="PUH29" s="666"/>
      <c r="PUI29" s="666"/>
      <c r="PUJ29" s="666"/>
      <c r="PUK29" s="666"/>
      <c r="PUL29" s="666"/>
      <c r="PUM29" s="666"/>
      <c r="PUN29" s="666"/>
      <c r="PUO29" s="666"/>
      <c r="PUP29" s="666"/>
      <c r="PUQ29" s="666"/>
      <c r="PUR29" s="666"/>
      <c r="PUS29" s="666"/>
      <c r="PUT29" s="666"/>
      <c r="PUU29" s="666"/>
      <c r="PUV29" s="666"/>
      <c r="PUW29" s="666"/>
      <c r="PUX29" s="666"/>
      <c r="PUY29" s="666"/>
      <c r="PUZ29" s="666"/>
      <c r="PVA29" s="666"/>
      <c r="PVB29" s="666"/>
      <c r="PVC29" s="666"/>
      <c r="PVD29" s="666"/>
      <c r="PVE29" s="666"/>
      <c r="PVF29" s="666"/>
      <c r="PVG29" s="666"/>
      <c r="PVH29" s="666"/>
      <c r="PVI29" s="666"/>
      <c r="PVJ29" s="666"/>
      <c r="PVK29" s="666"/>
      <c r="PVL29" s="666"/>
      <c r="PVM29" s="666"/>
      <c r="PVN29" s="666"/>
      <c r="PVO29" s="666"/>
      <c r="PVP29" s="666"/>
      <c r="PVQ29" s="666"/>
      <c r="PVR29" s="666"/>
      <c r="PVS29" s="666"/>
      <c r="PVT29" s="666"/>
      <c r="PVU29" s="666"/>
      <c r="PVV29" s="666"/>
      <c r="PVW29" s="666"/>
      <c r="PVX29" s="666"/>
      <c r="PVY29" s="666"/>
      <c r="PVZ29" s="666"/>
      <c r="PWA29" s="666"/>
      <c r="PWB29" s="666"/>
      <c r="PWC29" s="666"/>
      <c r="PWD29" s="666"/>
      <c r="PWE29" s="666"/>
      <c r="PWF29" s="666"/>
      <c r="PWG29" s="666"/>
      <c r="PWH29" s="666"/>
      <c r="PWI29" s="666"/>
      <c r="PWJ29" s="666"/>
      <c r="PWK29" s="666"/>
      <c r="PWL29" s="666"/>
      <c r="PWM29" s="666"/>
      <c r="PWN29" s="666"/>
      <c r="PWO29" s="666"/>
      <c r="PWP29" s="666"/>
      <c r="PWQ29" s="666"/>
      <c r="PWR29" s="666"/>
      <c r="PWS29" s="666"/>
      <c r="PWT29" s="666"/>
      <c r="PWU29" s="666"/>
      <c r="PWV29" s="666"/>
      <c r="PWW29" s="666"/>
      <c r="PWX29" s="666"/>
      <c r="PWY29" s="666"/>
      <c r="PWZ29" s="666"/>
      <c r="PXA29" s="666"/>
      <c r="PXB29" s="666"/>
      <c r="PXC29" s="666"/>
      <c r="PXD29" s="666"/>
      <c r="PXE29" s="666"/>
      <c r="PXF29" s="666"/>
      <c r="PXG29" s="666"/>
      <c r="PXH29" s="666"/>
      <c r="PXI29" s="666"/>
      <c r="PXJ29" s="666"/>
      <c r="PXK29" s="666"/>
      <c r="PXL29" s="666"/>
      <c r="PXM29" s="666"/>
      <c r="PXN29" s="666"/>
      <c r="PXO29" s="666"/>
      <c r="PXP29" s="666"/>
      <c r="PXQ29" s="666"/>
      <c r="PXR29" s="666"/>
      <c r="PXS29" s="666"/>
      <c r="PXT29" s="666"/>
      <c r="PXU29" s="666"/>
      <c r="PXV29" s="666"/>
      <c r="PXW29" s="666"/>
      <c r="PXX29" s="666"/>
      <c r="PXY29" s="666"/>
      <c r="PXZ29" s="666"/>
      <c r="PYA29" s="666"/>
      <c r="PYB29" s="666"/>
      <c r="PYC29" s="666"/>
      <c r="PYD29" s="666"/>
      <c r="PYE29" s="666"/>
      <c r="PYF29" s="666"/>
      <c r="PYG29" s="666"/>
      <c r="PYH29" s="666"/>
      <c r="PYI29" s="666"/>
      <c r="PYJ29" s="666"/>
      <c r="PYK29" s="666"/>
      <c r="PYL29" s="666"/>
      <c r="PYM29" s="666"/>
      <c r="PYN29" s="666"/>
      <c r="PYO29" s="666"/>
      <c r="PYP29" s="666"/>
      <c r="PYQ29" s="666"/>
      <c r="PYR29" s="666"/>
      <c r="PYS29" s="666"/>
      <c r="PYT29" s="666"/>
      <c r="PYU29" s="666"/>
      <c r="PYV29" s="666"/>
      <c r="PYW29" s="666"/>
      <c r="PYX29" s="666"/>
      <c r="PYY29" s="666"/>
      <c r="PYZ29" s="666"/>
      <c r="PZA29" s="666"/>
      <c r="PZB29" s="666"/>
      <c r="PZC29" s="666"/>
      <c r="PZD29" s="666"/>
      <c r="PZE29" s="666"/>
      <c r="PZF29" s="666"/>
      <c r="PZG29" s="666"/>
      <c r="PZH29" s="666"/>
      <c r="PZI29" s="666"/>
      <c r="PZJ29" s="666"/>
      <c r="PZK29" s="666"/>
      <c r="PZL29" s="666"/>
      <c r="PZM29" s="666"/>
      <c r="PZN29" s="666"/>
      <c r="PZO29" s="666"/>
      <c r="PZP29" s="666"/>
      <c r="PZQ29" s="666"/>
      <c r="PZR29" s="666"/>
      <c r="PZS29" s="666"/>
      <c r="PZT29" s="666"/>
      <c r="PZU29" s="666"/>
      <c r="PZV29" s="666"/>
      <c r="PZW29" s="666"/>
      <c r="PZX29" s="666"/>
      <c r="PZY29" s="666"/>
      <c r="PZZ29" s="666"/>
      <c r="QAA29" s="666"/>
      <c r="QAB29" s="666"/>
      <c r="QAC29" s="666"/>
      <c r="QAD29" s="666"/>
      <c r="QAE29" s="666"/>
      <c r="QAF29" s="666"/>
      <c r="QAG29" s="666"/>
      <c r="QAH29" s="666"/>
      <c r="QAI29" s="666"/>
      <c r="QAJ29" s="666"/>
      <c r="QAK29" s="666"/>
      <c r="QAL29" s="666"/>
      <c r="QAM29" s="666"/>
      <c r="QAN29" s="666"/>
      <c r="QAO29" s="666"/>
      <c r="QAP29" s="666"/>
      <c r="QAQ29" s="666"/>
      <c r="QAR29" s="666"/>
      <c r="QAS29" s="666"/>
      <c r="QAT29" s="666"/>
      <c r="QAU29" s="666"/>
      <c r="QAV29" s="666"/>
      <c r="QAW29" s="666"/>
      <c r="QAX29" s="666"/>
      <c r="QAY29" s="666"/>
      <c r="QAZ29" s="666"/>
      <c r="QBA29" s="666"/>
      <c r="QBB29" s="666"/>
      <c r="QBC29" s="666"/>
      <c r="QBD29" s="666"/>
      <c r="QBE29" s="666"/>
      <c r="QBF29" s="666"/>
      <c r="QBG29" s="666"/>
      <c r="QBH29" s="666"/>
      <c r="QBI29" s="666"/>
      <c r="QBJ29" s="666"/>
      <c r="QBK29" s="666"/>
      <c r="QBL29" s="666"/>
      <c r="QBM29" s="666"/>
      <c r="QBN29" s="666"/>
      <c r="QBO29" s="666"/>
      <c r="QBP29" s="666"/>
      <c r="QBQ29" s="666"/>
      <c r="QBR29" s="666"/>
      <c r="QBS29" s="666"/>
      <c r="QBT29" s="666"/>
      <c r="QBU29" s="666"/>
      <c r="QBV29" s="666"/>
      <c r="QBW29" s="666"/>
      <c r="QBX29" s="666"/>
      <c r="QBY29" s="666"/>
      <c r="QBZ29" s="666"/>
      <c r="QCA29" s="666"/>
      <c r="QCB29" s="666"/>
      <c r="QCC29" s="666"/>
      <c r="QCD29" s="666"/>
      <c r="QCE29" s="666"/>
      <c r="QCF29" s="666"/>
      <c r="QCG29" s="666"/>
      <c r="QCH29" s="666"/>
      <c r="QCI29" s="666"/>
      <c r="QCJ29" s="666"/>
      <c r="QCK29" s="666"/>
      <c r="QCL29" s="666"/>
      <c r="QCM29" s="666"/>
      <c r="QCN29" s="666"/>
      <c r="QCO29" s="666"/>
      <c r="QCP29" s="666"/>
      <c r="QCQ29" s="666"/>
      <c r="QCR29" s="666"/>
      <c r="QCS29" s="666"/>
      <c r="QCT29" s="666"/>
      <c r="QCU29" s="666"/>
      <c r="QCV29" s="666"/>
      <c r="QCW29" s="666"/>
      <c r="QCX29" s="666"/>
      <c r="QCY29" s="666"/>
      <c r="QCZ29" s="666"/>
      <c r="QDA29" s="666"/>
      <c r="QDB29" s="666"/>
      <c r="QDC29" s="666"/>
      <c r="QDD29" s="666"/>
      <c r="QDE29" s="666"/>
      <c r="QDF29" s="666"/>
      <c r="QDG29" s="666"/>
      <c r="QDH29" s="666"/>
      <c r="QDI29" s="666"/>
      <c r="QDJ29" s="666"/>
      <c r="QDK29" s="666"/>
      <c r="QDL29" s="666"/>
      <c r="QDM29" s="666"/>
      <c r="QDN29" s="666"/>
      <c r="QDO29" s="666"/>
      <c r="QDP29" s="666"/>
      <c r="QDQ29" s="666"/>
      <c r="QDR29" s="666"/>
      <c r="QDS29" s="666"/>
      <c r="QDT29" s="666"/>
      <c r="QDU29" s="666"/>
      <c r="QDV29" s="666"/>
      <c r="QDW29" s="666"/>
      <c r="QDX29" s="666"/>
      <c r="QDY29" s="666"/>
      <c r="QDZ29" s="666"/>
      <c r="QEA29" s="666"/>
      <c r="QEB29" s="666"/>
      <c r="QEC29" s="666"/>
      <c r="QED29" s="666"/>
      <c r="QEE29" s="666"/>
      <c r="QEF29" s="666"/>
      <c r="QEG29" s="666"/>
      <c r="QEH29" s="666"/>
      <c r="QEI29" s="666"/>
      <c r="QEJ29" s="666"/>
      <c r="QEK29" s="666"/>
      <c r="QEL29" s="666"/>
      <c r="QEM29" s="666"/>
      <c r="QEN29" s="666"/>
      <c r="QEO29" s="666"/>
      <c r="QEP29" s="666"/>
      <c r="QEQ29" s="666"/>
      <c r="QER29" s="666"/>
      <c r="QES29" s="666"/>
      <c r="QET29" s="666"/>
      <c r="QEU29" s="666"/>
      <c r="QEV29" s="666"/>
      <c r="QEW29" s="666"/>
      <c r="QEX29" s="666"/>
      <c r="QEY29" s="666"/>
      <c r="QEZ29" s="666"/>
      <c r="QFA29" s="666"/>
      <c r="QFB29" s="666"/>
      <c r="QFC29" s="666"/>
      <c r="QFD29" s="666"/>
      <c r="QFE29" s="666"/>
      <c r="QFF29" s="666"/>
      <c r="QFG29" s="666"/>
      <c r="QFH29" s="666"/>
      <c r="QFI29" s="666"/>
      <c r="QFJ29" s="666"/>
      <c r="QFK29" s="666"/>
      <c r="QFL29" s="666"/>
      <c r="QFM29" s="666"/>
      <c r="QFN29" s="666"/>
      <c r="QFO29" s="666"/>
      <c r="QFP29" s="666"/>
      <c r="QFQ29" s="666"/>
      <c r="QFR29" s="666"/>
      <c r="QFS29" s="666"/>
      <c r="QFT29" s="666"/>
      <c r="QFU29" s="666"/>
      <c r="QFV29" s="666"/>
      <c r="QFW29" s="666"/>
      <c r="QFX29" s="666"/>
      <c r="QFY29" s="666"/>
      <c r="QFZ29" s="666"/>
      <c r="QGA29" s="666"/>
      <c r="QGB29" s="666"/>
      <c r="QGC29" s="666"/>
      <c r="QGD29" s="666"/>
      <c r="QGE29" s="666"/>
      <c r="QGF29" s="666"/>
      <c r="QGG29" s="666"/>
      <c r="QGH29" s="666"/>
      <c r="QGI29" s="666"/>
      <c r="QGJ29" s="666"/>
      <c r="QGK29" s="666"/>
      <c r="QGL29" s="666"/>
      <c r="QGM29" s="666"/>
      <c r="QGN29" s="666"/>
      <c r="QGO29" s="666"/>
      <c r="QGP29" s="666"/>
      <c r="QGQ29" s="666"/>
      <c r="QGR29" s="666"/>
      <c r="QGS29" s="666"/>
      <c r="QGT29" s="666"/>
      <c r="QGU29" s="666"/>
      <c r="QGV29" s="666"/>
      <c r="QGW29" s="666"/>
      <c r="QGX29" s="666"/>
      <c r="QGY29" s="666"/>
      <c r="QGZ29" s="666"/>
      <c r="QHA29" s="666"/>
      <c r="QHB29" s="666"/>
      <c r="QHC29" s="666"/>
      <c r="QHD29" s="666"/>
      <c r="QHE29" s="666"/>
      <c r="QHF29" s="666"/>
      <c r="QHG29" s="666"/>
      <c r="QHH29" s="666"/>
      <c r="QHI29" s="666"/>
      <c r="QHJ29" s="666"/>
      <c r="QHK29" s="666"/>
      <c r="QHL29" s="666"/>
      <c r="QHM29" s="666"/>
      <c r="QHN29" s="666"/>
      <c r="QHO29" s="666"/>
      <c r="QHP29" s="666"/>
      <c r="QHQ29" s="666"/>
      <c r="QHR29" s="666"/>
      <c r="QHS29" s="666"/>
      <c r="QHT29" s="666"/>
      <c r="QHU29" s="666"/>
      <c r="QHV29" s="666"/>
      <c r="QHW29" s="666"/>
      <c r="QHX29" s="666"/>
      <c r="QHY29" s="666"/>
      <c r="QHZ29" s="666"/>
      <c r="QIA29" s="666"/>
      <c r="QIB29" s="666"/>
      <c r="QIC29" s="666"/>
      <c r="QID29" s="666"/>
      <c r="QIE29" s="666"/>
      <c r="QIF29" s="666"/>
      <c r="QIG29" s="666"/>
      <c r="QIH29" s="666"/>
      <c r="QII29" s="666"/>
      <c r="QIJ29" s="666"/>
      <c r="QIK29" s="666"/>
      <c r="QIL29" s="666"/>
      <c r="QIM29" s="666"/>
      <c r="QIN29" s="666"/>
      <c r="QIO29" s="666"/>
      <c r="QIP29" s="666"/>
      <c r="QIQ29" s="666"/>
      <c r="QIR29" s="666"/>
      <c r="QIS29" s="666"/>
      <c r="QIT29" s="666"/>
      <c r="QIU29" s="666"/>
      <c r="QIV29" s="666"/>
      <c r="QIW29" s="666"/>
      <c r="QIX29" s="666"/>
      <c r="QIY29" s="666"/>
      <c r="QIZ29" s="666"/>
      <c r="QJA29" s="666"/>
      <c r="QJB29" s="666"/>
      <c r="QJC29" s="666"/>
      <c r="QJD29" s="666"/>
      <c r="QJE29" s="666"/>
      <c r="QJF29" s="666"/>
      <c r="QJG29" s="666"/>
      <c r="QJH29" s="666"/>
      <c r="QJI29" s="666"/>
      <c r="QJJ29" s="666"/>
      <c r="QJK29" s="666"/>
      <c r="QJL29" s="666"/>
      <c r="QJM29" s="666"/>
      <c r="QJN29" s="666"/>
      <c r="QJO29" s="666"/>
      <c r="QJP29" s="666"/>
      <c r="QJQ29" s="666"/>
      <c r="QJR29" s="666"/>
      <c r="QJS29" s="666"/>
      <c r="QJT29" s="666"/>
      <c r="QJU29" s="666"/>
      <c r="QJV29" s="666"/>
      <c r="QJW29" s="666"/>
      <c r="QJX29" s="666"/>
      <c r="QJY29" s="666"/>
      <c r="QJZ29" s="666"/>
      <c r="QKA29" s="666"/>
      <c r="QKB29" s="666"/>
      <c r="QKC29" s="666"/>
      <c r="QKD29" s="666"/>
      <c r="QKE29" s="666"/>
      <c r="QKF29" s="666"/>
      <c r="QKG29" s="666"/>
      <c r="QKH29" s="666"/>
      <c r="QKI29" s="666"/>
      <c r="QKJ29" s="666"/>
      <c r="QKK29" s="666"/>
      <c r="QKL29" s="666"/>
      <c r="QKM29" s="666"/>
      <c r="QKN29" s="666"/>
      <c r="QKO29" s="666"/>
      <c r="QKP29" s="666"/>
      <c r="QKQ29" s="666"/>
      <c r="QKR29" s="666"/>
      <c r="QKS29" s="666"/>
      <c r="QKT29" s="666"/>
      <c r="QKU29" s="666"/>
      <c r="QKV29" s="666"/>
      <c r="QKW29" s="666"/>
      <c r="QKX29" s="666"/>
      <c r="QKY29" s="666"/>
      <c r="QKZ29" s="666"/>
      <c r="QLA29" s="666"/>
      <c r="QLB29" s="666"/>
      <c r="QLC29" s="666"/>
      <c r="QLD29" s="666"/>
      <c r="QLE29" s="666"/>
      <c r="QLF29" s="666"/>
      <c r="QLG29" s="666"/>
      <c r="QLH29" s="666"/>
      <c r="QLI29" s="666"/>
      <c r="QLJ29" s="666"/>
      <c r="QLK29" s="666"/>
      <c r="QLL29" s="666"/>
      <c r="QLM29" s="666"/>
      <c r="QLN29" s="666"/>
      <c r="QLO29" s="666"/>
      <c r="QLP29" s="666"/>
      <c r="QLQ29" s="666"/>
      <c r="QLR29" s="666"/>
      <c r="QLS29" s="666"/>
      <c r="QLT29" s="666"/>
      <c r="QLU29" s="666"/>
      <c r="QLV29" s="666"/>
      <c r="QLW29" s="666"/>
      <c r="QLX29" s="666"/>
      <c r="QLY29" s="666"/>
      <c r="QLZ29" s="666"/>
      <c r="QMA29" s="666"/>
      <c r="QMB29" s="666"/>
      <c r="QMC29" s="666"/>
      <c r="QMD29" s="666"/>
      <c r="QME29" s="666"/>
      <c r="QMF29" s="666"/>
      <c r="QMG29" s="666"/>
      <c r="QMH29" s="666"/>
      <c r="QMI29" s="666"/>
      <c r="QMJ29" s="666"/>
      <c r="QMK29" s="666"/>
      <c r="QML29" s="666"/>
      <c r="QMM29" s="666"/>
      <c r="QMN29" s="666"/>
      <c r="QMO29" s="666"/>
      <c r="QMP29" s="666"/>
      <c r="QMQ29" s="666"/>
      <c r="QMR29" s="666"/>
      <c r="QMS29" s="666"/>
      <c r="QMT29" s="666"/>
      <c r="QMU29" s="666"/>
      <c r="QMV29" s="666"/>
      <c r="QMW29" s="666"/>
      <c r="QMX29" s="666"/>
      <c r="QMY29" s="666"/>
      <c r="QMZ29" s="666"/>
      <c r="QNA29" s="666"/>
      <c r="QNB29" s="666"/>
      <c r="QNC29" s="666"/>
      <c r="QND29" s="666"/>
      <c r="QNE29" s="666"/>
      <c r="QNF29" s="666"/>
      <c r="QNG29" s="666"/>
      <c r="QNH29" s="666"/>
      <c r="QNI29" s="666"/>
      <c r="QNJ29" s="666"/>
      <c r="QNK29" s="666"/>
      <c r="QNL29" s="666"/>
      <c r="QNM29" s="666"/>
      <c r="QNN29" s="666"/>
      <c r="QNO29" s="666"/>
      <c r="QNP29" s="666"/>
      <c r="QNQ29" s="666"/>
      <c r="QNR29" s="666"/>
      <c r="QNS29" s="666"/>
      <c r="QNT29" s="666"/>
      <c r="QNU29" s="666"/>
      <c r="QNV29" s="666"/>
      <c r="QNW29" s="666"/>
      <c r="QNX29" s="666"/>
      <c r="QNY29" s="666"/>
      <c r="QNZ29" s="666"/>
      <c r="QOA29" s="666"/>
      <c r="QOB29" s="666"/>
      <c r="QOC29" s="666"/>
      <c r="QOD29" s="666"/>
      <c r="QOE29" s="666"/>
      <c r="QOF29" s="666"/>
      <c r="QOG29" s="666"/>
      <c r="QOH29" s="666"/>
      <c r="QOI29" s="666"/>
      <c r="QOJ29" s="666"/>
      <c r="QOK29" s="666"/>
      <c r="QOL29" s="666"/>
      <c r="QOM29" s="666"/>
      <c r="QON29" s="666"/>
      <c r="QOO29" s="666"/>
      <c r="QOP29" s="666"/>
      <c r="QOQ29" s="666"/>
      <c r="QOR29" s="666"/>
      <c r="QOS29" s="666"/>
      <c r="QOT29" s="666"/>
      <c r="QOU29" s="666"/>
      <c r="QOV29" s="666"/>
      <c r="QOW29" s="666"/>
      <c r="QOX29" s="666"/>
      <c r="QOY29" s="666"/>
      <c r="QOZ29" s="666"/>
      <c r="QPA29" s="666"/>
      <c r="QPB29" s="666"/>
      <c r="QPC29" s="666"/>
      <c r="QPD29" s="666"/>
      <c r="QPE29" s="666"/>
      <c r="QPF29" s="666"/>
      <c r="QPG29" s="666"/>
      <c r="QPH29" s="666"/>
      <c r="QPI29" s="666"/>
      <c r="QPJ29" s="666"/>
      <c r="QPK29" s="666"/>
      <c r="QPL29" s="666"/>
      <c r="QPM29" s="666"/>
      <c r="QPN29" s="666"/>
      <c r="QPO29" s="666"/>
      <c r="QPP29" s="666"/>
      <c r="QPQ29" s="666"/>
      <c r="QPR29" s="666"/>
      <c r="QPS29" s="666"/>
      <c r="QPT29" s="666"/>
      <c r="QPU29" s="666"/>
      <c r="QPV29" s="666"/>
      <c r="QPW29" s="666"/>
      <c r="QPX29" s="666"/>
      <c r="QPY29" s="666"/>
      <c r="QPZ29" s="666"/>
      <c r="QQA29" s="666"/>
      <c r="QQB29" s="666"/>
      <c r="QQC29" s="666"/>
      <c r="QQD29" s="666"/>
      <c r="QQE29" s="666"/>
      <c r="QQF29" s="666"/>
      <c r="QQG29" s="666"/>
      <c r="QQH29" s="666"/>
      <c r="QQI29" s="666"/>
      <c r="QQJ29" s="666"/>
      <c r="QQK29" s="666"/>
      <c r="QQL29" s="666"/>
      <c r="QQM29" s="666"/>
      <c r="QQN29" s="666"/>
      <c r="QQO29" s="666"/>
      <c r="QQP29" s="666"/>
      <c r="QQQ29" s="666"/>
      <c r="QQR29" s="666"/>
      <c r="QQS29" s="666"/>
      <c r="QQT29" s="666"/>
      <c r="QQU29" s="666"/>
      <c r="QQV29" s="666"/>
      <c r="QQW29" s="666"/>
      <c r="QQX29" s="666"/>
      <c r="QQY29" s="666"/>
      <c r="QQZ29" s="666"/>
      <c r="QRA29" s="666"/>
      <c r="QRB29" s="666"/>
      <c r="QRC29" s="666"/>
      <c r="QRD29" s="666"/>
      <c r="QRE29" s="666"/>
      <c r="QRF29" s="666"/>
      <c r="QRG29" s="666"/>
      <c r="QRH29" s="666"/>
      <c r="QRI29" s="666"/>
      <c r="QRJ29" s="666"/>
      <c r="QRK29" s="666"/>
      <c r="QRL29" s="666"/>
      <c r="QRM29" s="666"/>
      <c r="QRN29" s="666"/>
      <c r="QRO29" s="666"/>
      <c r="QRP29" s="666"/>
      <c r="QRQ29" s="666"/>
      <c r="QRR29" s="666"/>
      <c r="QRS29" s="666"/>
      <c r="QRT29" s="666"/>
      <c r="QRU29" s="666"/>
      <c r="QRV29" s="666"/>
      <c r="QRW29" s="666"/>
      <c r="QRX29" s="666"/>
      <c r="QRY29" s="666"/>
      <c r="QRZ29" s="666"/>
      <c r="QSA29" s="666"/>
      <c r="QSB29" s="666"/>
      <c r="QSC29" s="666"/>
      <c r="QSD29" s="666"/>
      <c r="QSE29" s="666"/>
      <c r="QSF29" s="666"/>
      <c r="QSG29" s="666"/>
      <c r="QSH29" s="666"/>
      <c r="QSI29" s="666"/>
      <c r="QSJ29" s="666"/>
      <c r="QSK29" s="666"/>
      <c r="QSL29" s="666"/>
      <c r="QSM29" s="666"/>
      <c r="QSN29" s="666"/>
      <c r="QSO29" s="666"/>
      <c r="QSP29" s="666"/>
      <c r="QSQ29" s="666"/>
      <c r="QSR29" s="666"/>
      <c r="QSS29" s="666"/>
      <c r="QST29" s="666"/>
      <c r="QSU29" s="666"/>
      <c r="QSV29" s="666"/>
      <c r="QSW29" s="666"/>
      <c r="QSX29" s="666"/>
      <c r="QSY29" s="666"/>
      <c r="QSZ29" s="666"/>
      <c r="QTA29" s="666"/>
      <c r="QTB29" s="666"/>
      <c r="QTC29" s="666"/>
      <c r="QTD29" s="666"/>
      <c r="QTE29" s="666"/>
      <c r="QTF29" s="666"/>
      <c r="QTG29" s="666"/>
      <c r="QTH29" s="666"/>
      <c r="QTI29" s="666"/>
      <c r="QTJ29" s="666"/>
      <c r="QTK29" s="666"/>
      <c r="QTL29" s="666"/>
      <c r="QTM29" s="666"/>
      <c r="QTN29" s="666"/>
      <c r="QTO29" s="666"/>
      <c r="QTP29" s="666"/>
      <c r="QTQ29" s="666"/>
      <c r="QTR29" s="666"/>
      <c r="QTS29" s="666"/>
      <c r="QTT29" s="666"/>
      <c r="QTU29" s="666"/>
      <c r="QTV29" s="666"/>
      <c r="QTW29" s="666"/>
      <c r="QTX29" s="666"/>
      <c r="QTY29" s="666"/>
      <c r="QTZ29" s="666"/>
      <c r="QUA29" s="666"/>
      <c r="QUB29" s="666"/>
      <c r="QUC29" s="666"/>
      <c r="QUD29" s="666"/>
      <c r="QUE29" s="666"/>
      <c r="QUF29" s="666"/>
      <c r="QUG29" s="666"/>
      <c r="QUH29" s="666"/>
      <c r="QUI29" s="666"/>
      <c r="QUJ29" s="666"/>
      <c r="QUK29" s="666"/>
      <c r="QUL29" s="666"/>
      <c r="QUM29" s="666"/>
      <c r="QUN29" s="666"/>
      <c r="QUO29" s="666"/>
      <c r="QUP29" s="666"/>
      <c r="QUQ29" s="666"/>
      <c r="QUR29" s="666"/>
      <c r="QUS29" s="666"/>
      <c r="QUT29" s="666"/>
      <c r="QUU29" s="666"/>
      <c r="QUV29" s="666"/>
      <c r="QUW29" s="666"/>
      <c r="QUX29" s="666"/>
      <c r="QUY29" s="666"/>
      <c r="QUZ29" s="666"/>
      <c r="QVA29" s="666"/>
      <c r="QVB29" s="666"/>
      <c r="QVC29" s="666"/>
      <c r="QVD29" s="666"/>
      <c r="QVE29" s="666"/>
      <c r="QVF29" s="666"/>
      <c r="QVG29" s="666"/>
      <c r="QVH29" s="666"/>
      <c r="QVI29" s="666"/>
      <c r="QVJ29" s="666"/>
      <c r="QVK29" s="666"/>
      <c r="QVL29" s="666"/>
      <c r="QVM29" s="666"/>
      <c r="QVN29" s="666"/>
      <c r="QVO29" s="666"/>
      <c r="QVP29" s="666"/>
      <c r="QVQ29" s="666"/>
      <c r="QVR29" s="666"/>
      <c r="QVS29" s="666"/>
      <c r="QVT29" s="666"/>
      <c r="QVU29" s="666"/>
      <c r="QVV29" s="666"/>
      <c r="QVW29" s="666"/>
      <c r="QVX29" s="666"/>
      <c r="QVY29" s="666"/>
      <c r="QVZ29" s="666"/>
      <c r="QWA29" s="666"/>
      <c r="QWB29" s="666"/>
      <c r="QWC29" s="666"/>
      <c r="QWD29" s="666"/>
      <c r="QWE29" s="666"/>
      <c r="QWF29" s="666"/>
      <c r="QWG29" s="666"/>
      <c r="QWH29" s="666"/>
      <c r="QWI29" s="666"/>
      <c r="QWJ29" s="666"/>
      <c r="QWK29" s="666"/>
      <c r="QWL29" s="666"/>
      <c r="QWM29" s="666"/>
      <c r="QWN29" s="666"/>
      <c r="QWO29" s="666"/>
      <c r="QWP29" s="666"/>
      <c r="QWQ29" s="666"/>
      <c r="QWR29" s="666"/>
      <c r="QWS29" s="666"/>
      <c r="QWT29" s="666"/>
      <c r="QWU29" s="666"/>
      <c r="QWV29" s="666"/>
      <c r="QWW29" s="666"/>
      <c r="QWX29" s="666"/>
      <c r="QWY29" s="666"/>
      <c r="QWZ29" s="666"/>
      <c r="QXA29" s="666"/>
      <c r="QXB29" s="666"/>
      <c r="QXC29" s="666"/>
      <c r="QXD29" s="666"/>
      <c r="QXE29" s="666"/>
      <c r="QXF29" s="666"/>
      <c r="QXG29" s="666"/>
      <c r="QXH29" s="666"/>
      <c r="QXI29" s="666"/>
      <c r="QXJ29" s="666"/>
      <c r="QXK29" s="666"/>
      <c r="QXL29" s="666"/>
      <c r="QXM29" s="666"/>
      <c r="QXN29" s="666"/>
      <c r="QXO29" s="666"/>
      <c r="QXP29" s="666"/>
      <c r="QXQ29" s="666"/>
      <c r="QXR29" s="666"/>
      <c r="QXS29" s="666"/>
      <c r="QXT29" s="666"/>
      <c r="QXU29" s="666"/>
      <c r="QXV29" s="666"/>
      <c r="QXW29" s="666"/>
      <c r="QXX29" s="666"/>
      <c r="QXY29" s="666"/>
      <c r="QXZ29" s="666"/>
      <c r="QYA29" s="666"/>
      <c r="QYB29" s="666"/>
      <c r="QYC29" s="666"/>
      <c r="QYD29" s="666"/>
      <c r="QYE29" s="666"/>
      <c r="QYF29" s="666"/>
      <c r="QYG29" s="666"/>
      <c r="QYH29" s="666"/>
      <c r="QYI29" s="666"/>
      <c r="QYJ29" s="666"/>
      <c r="QYK29" s="666"/>
      <c r="QYL29" s="666"/>
      <c r="QYM29" s="666"/>
      <c r="QYN29" s="666"/>
      <c r="QYO29" s="666"/>
      <c r="QYP29" s="666"/>
      <c r="QYQ29" s="666"/>
      <c r="QYR29" s="666"/>
      <c r="QYS29" s="666"/>
      <c r="QYT29" s="666"/>
      <c r="QYU29" s="666"/>
      <c r="QYV29" s="666"/>
      <c r="QYW29" s="666"/>
      <c r="QYX29" s="666"/>
      <c r="QYY29" s="666"/>
      <c r="QYZ29" s="666"/>
      <c r="QZA29" s="666"/>
      <c r="QZB29" s="666"/>
      <c r="QZC29" s="666"/>
      <c r="QZD29" s="666"/>
      <c r="QZE29" s="666"/>
      <c r="QZF29" s="666"/>
      <c r="QZG29" s="666"/>
      <c r="QZH29" s="666"/>
      <c r="QZI29" s="666"/>
      <c r="QZJ29" s="666"/>
      <c r="QZK29" s="666"/>
      <c r="QZL29" s="666"/>
      <c r="QZM29" s="666"/>
      <c r="QZN29" s="666"/>
      <c r="QZO29" s="666"/>
      <c r="QZP29" s="666"/>
      <c r="QZQ29" s="666"/>
      <c r="QZR29" s="666"/>
      <c r="QZS29" s="666"/>
      <c r="QZT29" s="666"/>
      <c r="QZU29" s="666"/>
      <c r="QZV29" s="666"/>
      <c r="QZW29" s="666"/>
      <c r="QZX29" s="666"/>
      <c r="QZY29" s="666"/>
      <c r="QZZ29" s="666"/>
      <c r="RAA29" s="666"/>
      <c r="RAB29" s="666"/>
      <c r="RAC29" s="666"/>
      <c r="RAD29" s="666"/>
      <c r="RAE29" s="666"/>
      <c r="RAF29" s="666"/>
      <c r="RAG29" s="666"/>
      <c r="RAH29" s="666"/>
      <c r="RAI29" s="666"/>
      <c r="RAJ29" s="666"/>
      <c r="RAK29" s="666"/>
      <c r="RAL29" s="666"/>
      <c r="RAM29" s="666"/>
      <c r="RAN29" s="666"/>
      <c r="RAO29" s="666"/>
      <c r="RAP29" s="666"/>
      <c r="RAQ29" s="666"/>
      <c r="RAR29" s="666"/>
      <c r="RAS29" s="666"/>
      <c r="RAT29" s="666"/>
      <c r="RAU29" s="666"/>
      <c r="RAV29" s="666"/>
      <c r="RAW29" s="666"/>
      <c r="RAX29" s="666"/>
      <c r="RAY29" s="666"/>
      <c r="RAZ29" s="666"/>
      <c r="RBA29" s="666"/>
      <c r="RBB29" s="666"/>
      <c r="RBC29" s="666"/>
      <c r="RBD29" s="666"/>
      <c r="RBE29" s="666"/>
      <c r="RBF29" s="666"/>
      <c r="RBG29" s="666"/>
      <c r="RBH29" s="666"/>
      <c r="RBI29" s="666"/>
      <c r="RBJ29" s="666"/>
      <c r="RBK29" s="666"/>
      <c r="RBL29" s="666"/>
      <c r="RBM29" s="666"/>
      <c r="RBN29" s="666"/>
      <c r="RBO29" s="666"/>
      <c r="RBP29" s="666"/>
      <c r="RBQ29" s="666"/>
      <c r="RBR29" s="666"/>
      <c r="RBS29" s="666"/>
      <c r="RBT29" s="666"/>
      <c r="RBU29" s="666"/>
      <c r="RBV29" s="666"/>
      <c r="RBW29" s="666"/>
      <c r="RBX29" s="666"/>
      <c r="RBY29" s="666"/>
      <c r="RBZ29" s="666"/>
      <c r="RCA29" s="666"/>
      <c r="RCB29" s="666"/>
      <c r="RCC29" s="666"/>
      <c r="RCD29" s="666"/>
      <c r="RCE29" s="666"/>
      <c r="RCF29" s="666"/>
      <c r="RCG29" s="666"/>
      <c r="RCH29" s="666"/>
      <c r="RCI29" s="666"/>
      <c r="RCJ29" s="666"/>
      <c r="RCK29" s="666"/>
      <c r="RCL29" s="666"/>
      <c r="RCM29" s="666"/>
      <c r="RCN29" s="666"/>
      <c r="RCO29" s="666"/>
      <c r="RCP29" s="666"/>
      <c r="RCQ29" s="666"/>
      <c r="RCR29" s="666"/>
      <c r="RCS29" s="666"/>
      <c r="RCT29" s="666"/>
      <c r="RCU29" s="666"/>
      <c r="RCV29" s="666"/>
      <c r="RCW29" s="666"/>
      <c r="RCX29" s="666"/>
      <c r="RCY29" s="666"/>
      <c r="RCZ29" s="666"/>
      <c r="RDA29" s="666"/>
      <c r="RDB29" s="666"/>
      <c r="RDC29" s="666"/>
      <c r="RDD29" s="666"/>
      <c r="RDE29" s="666"/>
      <c r="RDF29" s="666"/>
      <c r="RDG29" s="666"/>
      <c r="RDH29" s="666"/>
      <c r="RDI29" s="666"/>
      <c r="RDJ29" s="666"/>
      <c r="RDK29" s="666"/>
      <c r="RDL29" s="666"/>
      <c r="RDM29" s="666"/>
      <c r="RDN29" s="666"/>
      <c r="RDO29" s="666"/>
      <c r="RDP29" s="666"/>
      <c r="RDQ29" s="666"/>
      <c r="RDR29" s="666"/>
      <c r="RDS29" s="666"/>
      <c r="RDT29" s="666"/>
      <c r="RDU29" s="666"/>
      <c r="RDV29" s="666"/>
      <c r="RDW29" s="666"/>
      <c r="RDX29" s="666"/>
      <c r="RDY29" s="666"/>
      <c r="RDZ29" s="666"/>
      <c r="REA29" s="666"/>
      <c r="REB29" s="666"/>
      <c r="REC29" s="666"/>
      <c r="RED29" s="666"/>
      <c r="REE29" s="666"/>
      <c r="REF29" s="666"/>
      <c r="REG29" s="666"/>
      <c r="REH29" s="666"/>
      <c r="REI29" s="666"/>
      <c r="REJ29" s="666"/>
      <c r="REK29" s="666"/>
      <c r="REL29" s="666"/>
      <c r="REM29" s="666"/>
      <c r="REN29" s="666"/>
      <c r="REO29" s="666"/>
      <c r="REP29" s="666"/>
      <c r="REQ29" s="666"/>
      <c r="RER29" s="666"/>
      <c r="RES29" s="666"/>
      <c r="RET29" s="666"/>
      <c r="REU29" s="666"/>
      <c r="REV29" s="666"/>
      <c r="REW29" s="666"/>
      <c r="REX29" s="666"/>
      <c r="REY29" s="666"/>
      <c r="REZ29" s="666"/>
      <c r="RFA29" s="666"/>
      <c r="RFB29" s="666"/>
      <c r="RFC29" s="666"/>
      <c r="RFD29" s="666"/>
      <c r="RFE29" s="666"/>
      <c r="RFF29" s="666"/>
      <c r="RFG29" s="666"/>
      <c r="RFH29" s="666"/>
      <c r="RFI29" s="666"/>
      <c r="RFJ29" s="666"/>
      <c r="RFK29" s="666"/>
      <c r="RFL29" s="666"/>
      <c r="RFM29" s="666"/>
      <c r="RFN29" s="666"/>
      <c r="RFO29" s="666"/>
      <c r="RFP29" s="666"/>
      <c r="RFQ29" s="666"/>
      <c r="RFR29" s="666"/>
      <c r="RFS29" s="666"/>
      <c r="RFT29" s="666"/>
      <c r="RFU29" s="666"/>
      <c r="RFV29" s="666"/>
      <c r="RFW29" s="666"/>
      <c r="RFX29" s="666"/>
      <c r="RFY29" s="666"/>
      <c r="RFZ29" s="666"/>
      <c r="RGA29" s="666"/>
      <c r="RGB29" s="666"/>
      <c r="RGC29" s="666"/>
      <c r="RGD29" s="666"/>
      <c r="RGE29" s="666"/>
      <c r="RGF29" s="666"/>
      <c r="RGG29" s="666"/>
      <c r="RGH29" s="666"/>
      <c r="RGI29" s="666"/>
      <c r="RGJ29" s="666"/>
      <c r="RGK29" s="666"/>
      <c r="RGL29" s="666"/>
      <c r="RGM29" s="666"/>
      <c r="RGN29" s="666"/>
      <c r="RGO29" s="666"/>
      <c r="RGP29" s="666"/>
      <c r="RGQ29" s="666"/>
      <c r="RGR29" s="666"/>
      <c r="RGS29" s="666"/>
      <c r="RGT29" s="666"/>
      <c r="RGU29" s="666"/>
      <c r="RGV29" s="666"/>
      <c r="RGW29" s="666"/>
      <c r="RGX29" s="666"/>
      <c r="RGY29" s="666"/>
      <c r="RGZ29" s="666"/>
      <c r="RHA29" s="666"/>
      <c r="RHB29" s="666"/>
      <c r="RHC29" s="666"/>
      <c r="RHD29" s="666"/>
      <c r="RHE29" s="666"/>
      <c r="RHF29" s="666"/>
      <c r="RHG29" s="666"/>
      <c r="RHH29" s="666"/>
      <c r="RHI29" s="666"/>
      <c r="RHJ29" s="666"/>
      <c r="RHK29" s="666"/>
      <c r="RHL29" s="666"/>
      <c r="RHM29" s="666"/>
      <c r="RHN29" s="666"/>
      <c r="RHO29" s="666"/>
      <c r="RHP29" s="666"/>
      <c r="RHQ29" s="666"/>
      <c r="RHR29" s="666"/>
      <c r="RHS29" s="666"/>
      <c r="RHT29" s="666"/>
      <c r="RHU29" s="666"/>
      <c r="RHV29" s="666"/>
      <c r="RHW29" s="666"/>
      <c r="RHX29" s="666"/>
      <c r="RHY29" s="666"/>
      <c r="RHZ29" s="666"/>
      <c r="RIA29" s="666"/>
      <c r="RIB29" s="666"/>
      <c r="RIC29" s="666"/>
      <c r="RID29" s="666"/>
      <c r="RIE29" s="666"/>
      <c r="RIF29" s="666"/>
      <c r="RIG29" s="666"/>
      <c r="RIH29" s="666"/>
      <c r="RII29" s="666"/>
      <c r="RIJ29" s="666"/>
      <c r="RIK29" s="666"/>
      <c r="RIL29" s="666"/>
      <c r="RIM29" s="666"/>
      <c r="RIN29" s="666"/>
      <c r="RIO29" s="666"/>
      <c r="RIP29" s="666"/>
      <c r="RIQ29" s="666"/>
      <c r="RIR29" s="666"/>
      <c r="RIS29" s="666"/>
      <c r="RIT29" s="666"/>
      <c r="RIU29" s="666"/>
      <c r="RIV29" s="666"/>
      <c r="RIW29" s="666"/>
      <c r="RIX29" s="666"/>
      <c r="RIY29" s="666"/>
      <c r="RIZ29" s="666"/>
      <c r="RJA29" s="666"/>
      <c r="RJB29" s="666"/>
      <c r="RJC29" s="666"/>
      <c r="RJD29" s="666"/>
      <c r="RJE29" s="666"/>
      <c r="RJF29" s="666"/>
      <c r="RJG29" s="666"/>
      <c r="RJH29" s="666"/>
      <c r="RJI29" s="666"/>
      <c r="RJJ29" s="666"/>
      <c r="RJK29" s="666"/>
      <c r="RJL29" s="666"/>
      <c r="RJM29" s="666"/>
      <c r="RJN29" s="666"/>
      <c r="RJO29" s="666"/>
      <c r="RJP29" s="666"/>
      <c r="RJQ29" s="666"/>
      <c r="RJR29" s="666"/>
      <c r="RJS29" s="666"/>
      <c r="RJT29" s="666"/>
      <c r="RJU29" s="666"/>
      <c r="RJV29" s="666"/>
      <c r="RJW29" s="666"/>
      <c r="RJX29" s="666"/>
      <c r="RJY29" s="666"/>
      <c r="RJZ29" s="666"/>
      <c r="RKA29" s="666"/>
      <c r="RKB29" s="666"/>
      <c r="RKC29" s="666"/>
      <c r="RKD29" s="666"/>
      <c r="RKE29" s="666"/>
      <c r="RKF29" s="666"/>
      <c r="RKG29" s="666"/>
      <c r="RKH29" s="666"/>
      <c r="RKI29" s="666"/>
      <c r="RKJ29" s="666"/>
      <c r="RKK29" s="666"/>
      <c r="RKL29" s="666"/>
      <c r="RKM29" s="666"/>
      <c r="RKN29" s="666"/>
      <c r="RKO29" s="666"/>
      <c r="RKP29" s="666"/>
      <c r="RKQ29" s="666"/>
      <c r="RKR29" s="666"/>
      <c r="RKS29" s="666"/>
      <c r="RKT29" s="666"/>
      <c r="RKU29" s="666"/>
      <c r="RKV29" s="666"/>
      <c r="RKW29" s="666"/>
      <c r="RKX29" s="666"/>
      <c r="RKY29" s="666"/>
      <c r="RKZ29" s="666"/>
      <c r="RLA29" s="666"/>
      <c r="RLB29" s="666"/>
      <c r="RLC29" s="666"/>
      <c r="RLD29" s="666"/>
      <c r="RLE29" s="666"/>
      <c r="RLF29" s="666"/>
      <c r="RLG29" s="666"/>
      <c r="RLH29" s="666"/>
      <c r="RLI29" s="666"/>
      <c r="RLJ29" s="666"/>
      <c r="RLK29" s="666"/>
      <c r="RLL29" s="666"/>
      <c r="RLM29" s="666"/>
      <c r="RLN29" s="666"/>
      <c r="RLO29" s="666"/>
      <c r="RLP29" s="666"/>
      <c r="RLQ29" s="666"/>
      <c r="RLR29" s="666"/>
      <c r="RLS29" s="666"/>
      <c r="RLT29" s="666"/>
      <c r="RLU29" s="666"/>
      <c r="RLV29" s="666"/>
      <c r="RLW29" s="666"/>
      <c r="RLX29" s="666"/>
      <c r="RLY29" s="666"/>
      <c r="RLZ29" s="666"/>
      <c r="RMA29" s="666"/>
      <c r="RMB29" s="666"/>
      <c r="RMC29" s="666"/>
      <c r="RMD29" s="666"/>
      <c r="RME29" s="666"/>
      <c r="RMF29" s="666"/>
      <c r="RMG29" s="666"/>
      <c r="RMH29" s="666"/>
      <c r="RMI29" s="666"/>
      <c r="RMJ29" s="666"/>
      <c r="RMK29" s="666"/>
      <c r="RML29" s="666"/>
      <c r="RMM29" s="666"/>
      <c r="RMN29" s="666"/>
      <c r="RMO29" s="666"/>
      <c r="RMP29" s="666"/>
      <c r="RMQ29" s="666"/>
      <c r="RMR29" s="666"/>
      <c r="RMS29" s="666"/>
      <c r="RMT29" s="666"/>
      <c r="RMU29" s="666"/>
      <c r="RMV29" s="666"/>
      <c r="RMW29" s="666"/>
      <c r="RMX29" s="666"/>
      <c r="RMY29" s="666"/>
      <c r="RMZ29" s="666"/>
      <c r="RNA29" s="666"/>
      <c r="RNB29" s="666"/>
      <c r="RNC29" s="666"/>
      <c r="RND29" s="666"/>
      <c r="RNE29" s="666"/>
      <c r="RNF29" s="666"/>
      <c r="RNG29" s="666"/>
      <c r="RNH29" s="666"/>
      <c r="RNI29" s="666"/>
      <c r="RNJ29" s="666"/>
      <c r="RNK29" s="666"/>
      <c r="RNL29" s="666"/>
      <c r="RNM29" s="666"/>
      <c r="RNN29" s="666"/>
      <c r="RNO29" s="666"/>
      <c r="RNP29" s="666"/>
      <c r="RNQ29" s="666"/>
      <c r="RNR29" s="666"/>
      <c r="RNS29" s="666"/>
      <c r="RNT29" s="666"/>
      <c r="RNU29" s="666"/>
      <c r="RNV29" s="666"/>
      <c r="RNW29" s="666"/>
      <c r="RNX29" s="666"/>
      <c r="RNY29" s="666"/>
      <c r="RNZ29" s="666"/>
      <c r="ROA29" s="666"/>
      <c r="ROB29" s="666"/>
      <c r="ROC29" s="666"/>
      <c r="ROD29" s="666"/>
      <c r="ROE29" s="666"/>
      <c r="ROF29" s="666"/>
      <c r="ROG29" s="666"/>
      <c r="ROH29" s="666"/>
      <c r="ROI29" s="666"/>
      <c r="ROJ29" s="666"/>
      <c r="ROK29" s="666"/>
      <c r="ROL29" s="666"/>
      <c r="ROM29" s="666"/>
      <c r="RON29" s="666"/>
      <c r="ROO29" s="666"/>
      <c r="ROP29" s="666"/>
      <c r="ROQ29" s="666"/>
      <c r="ROR29" s="666"/>
      <c r="ROS29" s="666"/>
      <c r="ROT29" s="666"/>
      <c r="ROU29" s="666"/>
      <c r="ROV29" s="666"/>
      <c r="ROW29" s="666"/>
      <c r="ROX29" s="666"/>
      <c r="ROY29" s="666"/>
      <c r="ROZ29" s="666"/>
      <c r="RPA29" s="666"/>
      <c r="RPB29" s="666"/>
      <c r="RPC29" s="666"/>
      <c r="RPD29" s="666"/>
      <c r="RPE29" s="666"/>
      <c r="RPF29" s="666"/>
      <c r="RPG29" s="666"/>
      <c r="RPH29" s="666"/>
      <c r="RPI29" s="666"/>
      <c r="RPJ29" s="666"/>
      <c r="RPK29" s="666"/>
      <c r="RPL29" s="666"/>
      <c r="RPM29" s="666"/>
      <c r="RPN29" s="666"/>
      <c r="RPO29" s="666"/>
      <c r="RPP29" s="666"/>
      <c r="RPQ29" s="666"/>
      <c r="RPR29" s="666"/>
      <c r="RPS29" s="666"/>
      <c r="RPT29" s="666"/>
      <c r="RPU29" s="666"/>
      <c r="RPV29" s="666"/>
      <c r="RPW29" s="666"/>
      <c r="RPX29" s="666"/>
      <c r="RPY29" s="666"/>
      <c r="RPZ29" s="666"/>
      <c r="RQA29" s="666"/>
      <c r="RQB29" s="666"/>
      <c r="RQC29" s="666"/>
      <c r="RQD29" s="666"/>
      <c r="RQE29" s="666"/>
      <c r="RQF29" s="666"/>
      <c r="RQG29" s="666"/>
      <c r="RQH29" s="666"/>
      <c r="RQI29" s="666"/>
      <c r="RQJ29" s="666"/>
      <c r="RQK29" s="666"/>
      <c r="RQL29" s="666"/>
      <c r="RQM29" s="666"/>
      <c r="RQN29" s="666"/>
      <c r="RQO29" s="666"/>
      <c r="RQP29" s="666"/>
      <c r="RQQ29" s="666"/>
      <c r="RQR29" s="666"/>
      <c r="RQS29" s="666"/>
      <c r="RQT29" s="666"/>
      <c r="RQU29" s="666"/>
      <c r="RQV29" s="666"/>
      <c r="RQW29" s="666"/>
      <c r="RQX29" s="666"/>
      <c r="RQY29" s="666"/>
      <c r="RQZ29" s="666"/>
      <c r="RRA29" s="666"/>
      <c r="RRB29" s="666"/>
      <c r="RRC29" s="666"/>
      <c r="RRD29" s="666"/>
      <c r="RRE29" s="666"/>
      <c r="RRF29" s="666"/>
      <c r="RRG29" s="666"/>
      <c r="RRH29" s="666"/>
      <c r="RRI29" s="666"/>
      <c r="RRJ29" s="666"/>
      <c r="RRK29" s="666"/>
      <c r="RRL29" s="666"/>
      <c r="RRM29" s="666"/>
      <c r="RRN29" s="666"/>
      <c r="RRO29" s="666"/>
      <c r="RRP29" s="666"/>
      <c r="RRQ29" s="666"/>
      <c r="RRR29" s="666"/>
      <c r="RRS29" s="666"/>
      <c r="RRT29" s="666"/>
      <c r="RRU29" s="666"/>
      <c r="RRV29" s="666"/>
      <c r="RRW29" s="666"/>
      <c r="RRX29" s="666"/>
      <c r="RRY29" s="666"/>
      <c r="RRZ29" s="666"/>
      <c r="RSA29" s="666"/>
      <c r="RSB29" s="666"/>
      <c r="RSC29" s="666"/>
      <c r="RSD29" s="666"/>
      <c r="RSE29" s="666"/>
      <c r="RSF29" s="666"/>
      <c r="RSG29" s="666"/>
      <c r="RSH29" s="666"/>
      <c r="RSI29" s="666"/>
      <c r="RSJ29" s="666"/>
      <c r="RSK29" s="666"/>
      <c r="RSL29" s="666"/>
      <c r="RSM29" s="666"/>
      <c r="RSN29" s="666"/>
      <c r="RSO29" s="666"/>
      <c r="RSP29" s="666"/>
      <c r="RSQ29" s="666"/>
      <c r="RSR29" s="666"/>
      <c r="RSS29" s="666"/>
      <c r="RST29" s="666"/>
      <c r="RSU29" s="666"/>
      <c r="RSV29" s="666"/>
      <c r="RSW29" s="666"/>
      <c r="RSX29" s="666"/>
      <c r="RSY29" s="666"/>
      <c r="RSZ29" s="666"/>
      <c r="RTA29" s="666"/>
      <c r="RTB29" s="666"/>
      <c r="RTC29" s="666"/>
      <c r="RTD29" s="666"/>
      <c r="RTE29" s="666"/>
      <c r="RTF29" s="666"/>
      <c r="RTG29" s="666"/>
      <c r="RTH29" s="666"/>
      <c r="RTI29" s="666"/>
      <c r="RTJ29" s="666"/>
      <c r="RTK29" s="666"/>
      <c r="RTL29" s="666"/>
      <c r="RTM29" s="666"/>
      <c r="RTN29" s="666"/>
      <c r="RTO29" s="666"/>
      <c r="RTP29" s="666"/>
      <c r="RTQ29" s="666"/>
      <c r="RTR29" s="666"/>
      <c r="RTS29" s="666"/>
      <c r="RTT29" s="666"/>
      <c r="RTU29" s="666"/>
      <c r="RTV29" s="666"/>
      <c r="RTW29" s="666"/>
      <c r="RTX29" s="666"/>
      <c r="RTY29" s="666"/>
      <c r="RTZ29" s="666"/>
      <c r="RUA29" s="666"/>
      <c r="RUB29" s="666"/>
      <c r="RUC29" s="666"/>
      <c r="RUD29" s="666"/>
      <c r="RUE29" s="666"/>
      <c r="RUF29" s="666"/>
      <c r="RUG29" s="666"/>
      <c r="RUH29" s="666"/>
      <c r="RUI29" s="666"/>
      <c r="RUJ29" s="666"/>
      <c r="RUK29" s="666"/>
      <c r="RUL29" s="666"/>
      <c r="RUM29" s="666"/>
      <c r="RUN29" s="666"/>
      <c r="RUO29" s="666"/>
      <c r="RUP29" s="666"/>
      <c r="RUQ29" s="666"/>
      <c r="RUR29" s="666"/>
      <c r="RUS29" s="666"/>
      <c r="RUT29" s="666"/>
      <c r="RUU29" s="666"/>
      <c r="RUV29" s="666"/>
      <c r="RUW29" s="666"/>
      <c r="RUX29" s="666"/>
      <c r="RUY29" s="666"/>
      <c r="RUZ29" s="666"/>
      <c r="RVA29" s="666"/>
      <c r="RVB29" s="666"/>
      <c r="RVC29" s="666"/>
      <c r="RVD29" s="666"/>
      <c r="RVE29" s="666"/>
      <c r="RVF29" s="666"/>
      <c r="RVG29" s="666"/>
      <c r="RVH29" s="666"/>
      <c r="RVI29" s="666"/>
      <c r="RVJ29" s="666"/>
      <c r="RVK29" s="666"/>
      <c r="RVL29" s="666"/>
      <c r="RVM29" s="666"/>
      <c r="RVN29" s="666"/>
      <c r="RVO29" s="666"/>
      <c r="RVP29" s="666"/>
      <c r="RVQ29" s="666"/>
      <c r="RVR29" s="666"/>
      <c r="RVS29" s="666"/>
      <c r="RVT29" s="666"/>
      <c r="RVU29" s="666"/>
      <c r="RVV29" s="666"/>
      <c r="RVW29" s="666"/>
      <c r="RVX29" s="666"/>
      <c r="RVY29" s="666"/>
      <c r="RVZ29" s="666"/>
      <c r="RWA29" s="666"/>
      <c r="RWB29" s="666"/>
      <c r="RWC29" s="666"/>
      <c r="RWD29" s="666"/>
      <c r="RWE29" s="666"/>
      <c r="RWF29" s="666"/>
      <c r="RWG29" s="666"/>
      <c r="RWH29" s="666"/>
      <c r="RWI29" s="666"/>
      <c r="RWJ29" s="666"/>
      <c r="RWK29" s="666"/>
      <c r="RWL29" s="666"/>
      <c r="RWM29" s="666"/>
      <c r="RWN29" s="666"/>
      <c r="RWO29" s="666"/>
      <c r="RWP29" s="666"/>
      <c r="RWQ29" s="666"/>
      <c r="RWR29" s="666"/>
      <c r="RWS29" s="666"/>
      <c r="RWT29" s="666"/>
      <c r="RWU29" s="666"/>
      <c r="RWV29" s="666"/>
      <c r="RWW29" s="666"/>
      <c r="RWX29" s="666"/>
      <c r="RWY29" s="666"/>
      <c r="RWZ29" s="666"/>
      <c r="RXA29" s="666"/>
      <c r="RXB29" s="666"/>
      <c r="RXC29" s="666"/>
      <c r="RXD29" s="666"/>
      <c r="RXE29" s="666"/>
      <c r="RXF29" s="666"/>
      <c r="RXG29" s="666"/>
      <c r="RXH29" s="666"/>
      <c r="RXI29" s="666"/>
      <c r="RXJ29" s="666"/>
      <c r="RXK29" s="666"/>
      <c r="RXL29" s="666"/>
      <c r="RXM29" s="666"/>
      <c r="RXN29" s="666"/>
      <c r="RXO29" s="666"/>
      <c r="RXP29" s="666"/>
      <c r="RXQ29" s="666"/>
      <c r="RXR29" s="666"/>
      <c r="RXS29" s="666"/>
      <c r="RXT29" s="666"/>
      <c r="RXU29" s="666"/>
      <c r="RXV29" s="666"/>
      <c r="RXW29" s="666"/>
      <c r="RXX29" s="666"/>
      <c r="RXY29" s="666"/>
      <c r="RXZ29" s="666"/>
      <c r="RYA29" s="666"/>
      <c r="RYB29" s="666"/>
      <c r="RYC29" s="666"/>
      <c r="RYD29" s="666"/>
      <c r="RYE29" s="666"/>
      <c r="RYF29" s="666"/>
      <c r="RYG29" s="666"/>
      <c r="RYH29" s="666"/>
      <c r="RYI29" s="666"/>
      <c r="RYJ29" s="666"/>
      <c r="RYK29" s="666"/>
      <c r="RYL29" s="666"/>
      <c r="RYM29" s="666"/>
      <c r="RYN29" s="666"/>
      <c r="RYO29" s="666"/>
      <c r="RYP29" s="666"/>
      <c r="RYQ29" s="666"/>
      <c r="RYR29" s="666"/>
      <c r="RYS29" s="666"/>
      <c r="RYT29" s="666"/>
      <c r="RYU29" s="666"/>
      <c r="RYV29" s="666"/>
      <c r="RYW29" s="666"/>
      <c r="RYX29" s="666"/>
      <c r="RYY29" s="666"/>
      <c r="RYZ29" s="666"/>
      <c r="RZA29" s="666"/>
      <c r="RZB29" s="666"/>
      <c r="RZC29" s="666"/>
      <c r="RZD29" s="666"/>
      <c r="RZE29" s="666"/>
      <c r="RZF29" s="666"/>
      <c r="RZG29" s="666"/>
      <c r="RZH29" s="666"/>
      <c r="RZI29" s="666"/>
      <c r="RZJ29" s="666"/>
      <c r="RZK29" s="666"/>
      <c r="RZL29" s="666"/>
      <c r="RZM29" s="666"/>
      <c r="RZN29" s="666"/>
      <c r="RZO29" s="666"/>
      <c r="RZP29" s="666"/>
      <c r="RZQ29" s="666"/>
      <c r="RZR29" s="666"/>
      <c r="RZS29" s="666"/>
      <c r="RZT29" s="666"/>
      <c r="RZU29" s="666"/>
      <c r="RZV29" s="666"/>
      <c r="RZW29" s="666"/>
      <c r="RZX29" s="666"/>
      <c r="RZY29" s="666"/>
      <c r="RZZ29" s="666"/>
      <c r="SAA29" s="666"/>
      <c r="SAB29" s="666"/>
      <c r="SAC29" s="666"/>
      <c r="SAD29" s="666"/>
      <c r="SAE29" s="666"/>
      <c r="SAF29" s="666"/>
      <c r="SAG29" s="666"/>
      <c r="SAH29" s="666"/>
      <c r="SAI29" s="666"/>
      <c r="SAJ29" s="666"/>
      <c r="SAK29" s="666"/>
      <c r="SAL29" s="666"/>
      <c r="SAM29" s="666"/>
      <c r="SAN29" s="666"/>
      <c r="SAO29" s="666"/>
      <c r="SAP29" s="666"/>
      <c r="SAQ29" s="666"/>
      <c r="SAR29" s="666"/>
      <c r="SAS29" s="666"/>
      <c r="SAT29" s="666"/>
      <c r="SAU29" s="666"/>
      <c r="SAV29" s="666"/>
      <c r="SAW29" s="666"/>
      <c r="SAX29" s="666"/>
      <c r="SAY29" s="666"/>
      <c r="SAZ29" s="666"/>
      <c r="SBA29" s="666"/>
      <c r="SBB29" s="666"/>
      <c r="SBC29" s="666"/>
      <c r="SBD29" s="666"/>
      <c r="SBE29" s="666"/>
      <c r="SBF29" s="666"/>
      <c r="SBG29" s="666"/>
      <c r="SBH29" s="666"/>
      <c r="SBI29" s="666"/>
      <c r="SBJ29" s="666"/>
      <c r="SBK29" s="666"/>
      <c r="SBL29" s="666"/>
      <c r="SBM29" s="666"/>
      <c r="SBN29" s="666"/>
      <c r="SBO29" s="666"/>
      <c r="SBP29" s="666"/>
      <c r="SBQ29" s="666"/>
      <c r="SBR29" s="666"/>
      <c r="SBS29" s="666"/>
      <c r="SBT29" s="666"/>
      <c r="SBU29" s="666"/>
      <c r="SBV29" s="666"/>
      <c r="SBW29" s="666"/>
      <c r="SBX29" s="666"/>
      <c r="SBY29" s="666"/>
      <c r="SBZ29" s="666"/>
      <c r="SCA29" s="666"/>
      <c r="SCB29" s="666"/>
      <c r="SCC29" s="666"/>
      <c r="SCD29" s="666"/>
      <c r="SCE29" s="666"/>
      <c r="SCF29" s="666"/>
      <c r="SCG29" s="666"/>
      <c r="SCH29" s="666"/>
      <c r="SCI29" s="666"/>
      <c r="SCJ29" s="666"/>
      <c r="SCK29" s="666"/>
      <c r="SCL29" s="666"/>
      <c r="SCM29" s="666"/>
      <c r="SCN29" s="666"/>
      <c r="SCO29" s="666"/>
      <c r="SCP29" s="666"/>
      <c r="SCQ29" s="666"/>
      <c r="SCR29" s="666"/>
      <c r="SCS29" s="666"/>
      <c r="SCT29" s="666"/>
      <c r="SCU29" s="666"/>
      <c r="SCV29" s="666"/>
      <c r="SCW29" s="666"/>
      <c r="SCX29" s="666"/>
      <c r="SCY29" s="666"/>
      <c r="SCZ29" s="666"/>
      <c r="SDA29" s="666"/>
      <c r="SDB29" s="666"/>
      <c r="SDC29" s="666"/>
      <c r="SDD29" s="666"/>
      <c r="SDE29" s="666"/>
      <c r="SDF29" s="666"/>
      <c r="SDG29" s="666"/>
      <c r="SDH29" s="666"/>
      <c r="SDI29" s="666"/>
      <c r="SDJ29" s="666"/>
      <c r="SDK29" s="666"/>
      <c r="SDL29" s="666"/>
      <c r="SDM29" s="666"/>
      <c r="SDN29" s="666"/>
      <c r="SDO29" s="666"/>
      <c r="SDP29" s="666"/>
      <c r="SDQ29" s="666"/>
      <c r="SDR29" s="666"/>
      <c r="SDS29" s="666"/>
      <c r="SDT29" s="666"/>
      <c r="SDU29" s="666"/>
      <c r="SDV29" s="666"/>
      <c r="SDW29" s="666"/>
      <c r="SDX29" s="666"/>
      <c r="SDY29" s="666"/>
      <c r="SDZ29" s="666"/>
      <c r="SEA29" s="666"/>
      <c r="SEB29" s="666"/>
      <c r="SEC29" s="666"/>
      <c r="SED29" s="666"/>
      <c r="SEE29" s="666"/>
      <c r="SEF29" s="666"/>
      <c r="SEG29" s="666"/>
      <c r="SEH29" s="666"/>
      <c r="SEI29" s="666"/>
      <c r="SEJ29" s="666"/>
      <c r="SEK29" s="666"/>
      <c r="SEL29" s="666"/>
      <c r="SEM29" s="666"/>
      <c r="SEN29" s="666"/>
      <c r="SEO29" s="666"/>
      <c r="SEP29" s="666"/>
      <c r="SEQ29" s="666"/>
      <c r="SER29" s="666"/>
      <c r="SES29" s="666"/>
      <c r="SET29" s="666"/>
      <c r="SEU29" s="666"/>
      <c r="SEV29" s="666"/>
      <c r="SEW29" s="666"/>
      <c r="SEX29" s="666"/>
      <c r="SEY29" s="666"/>
      <c r="SEZ29" s="666"/>
      <c r="SFA29" s="666"/>
      <c r="SFB29" s="666"/>
      <c r="SFC29" s="666"/>
      <c r="SFD29" s="666"/>
      <c r="SFE29" s="666"/>
      <c r="SFF29" s="666"/>
      <c r="SFG29" s="666"/>
      <c r="SFH29" s="666"/>
      <c r="SFI29" s="666"/>
      <c r="SFJ29" s="666"/>
      <c r="SFK29" s="666"/>
      <c r="SFL29" s="666"/>
      <c r="SFM29" s="666"/>
      <c r="SFN29" s="666"/>
      <c r="SFO29" s="666"/>
      <c r="SFP29" s="666"/>
      <c r="SFQ29" s="666"/>
      <c r="SFR29" s="666"/>
      <c r="SFS29" s="666"/>
      <c r="SFT29" s="666"/>
      <c r="SFU29" s="666"/>
      <c r="SFV29" s="666"/>
      <c r="SFW29" s="666"/>
      <c r="SFX29" s="666"/>
      <c r="SFY29" s="666"/>
      <c r="SFZ29" s="666"/>
      <c r="SGA29" s="666"/>
      <c r="SGB29" s="666"/>
      <c r="SGC29" s="666"/>
      <c r="SGD29" s="666"/>
      <c r="SGE29" s="666"/>
      <c r="SGF29" s="666"/>
      <c r="SGG29" s="666"/>
      <c r="SGH29" s="666"/>
      <c r="SGI29" s="666"/>
      <c r="SGJ29" s="666"/>
      <c r="SGK29" s="666"/>
      <c r="SGL29" s="666"/>
      <c r="SGM29" s="666"/>
      <c r="SGN29" s="666"/>
      <c r="SGO29" s="666"/>
      <c r="SGP29" s="666"/>
      <c r="SGQ29" s="666"/>
      <c r="SGR29" s="666"/>
      <c r="SGS29" s="666"/>
      <c r="SGT29" s="666"/>
      <c r="SGU29" s="666"/>
      <c r="SGV29" s="666"/>
      <c r="SGW29" s="666"/>
      <c r="SGX29" s="666"/>
      <c r="SGY29" s="666"/>
      <c r="SGZ29" s="666"/>
      <c r="SHA29" s="666"/>
      <c r="SHB29" s="666"/>
      <c r="SHC29" s="666"/>
      <c r="SHD29" s="666"/>
      <c r="SHE29" s="666"/>
      <c r="SHF29" s="666"/>
      <c r="SHG29" s="666"/>
      <c r="SHH29" s="666"/>
      <c r="SHI29" s="666"/>
      <c r="SHJ29" s="666"/>
      <c r="SHK29" s="666"/>
      <c r="SHL29" s="666"/>
      <c r="SHM29" s="666"/>
      <c r="SHN29" s="666"/>
      <c r="SHO29" s="666"/>
      <c r="SHP29" s="666"/>
      <c r="SHQ29" s="666"/>
      <c r="SHR29" s="666"/>
      <c r="SHS29" s="666"/>
      <c r="SHT29" s="666"/>
      <c r="SHU29" s="666"/>
      <c r="SHV29" s="666"/>
      <c r="SHW29" s="666"/>
      <c r="SHX29" s="666"/>
      <c r="SHY29" s="666"/>
      <c r="SHZ29" s="666"/>
      <c r="SIA29" s="666"/>
      <c r="SIB29" s="666"/>
      <c r="SIC29" s="666"/>
      <c r="SID29" s="666"/>
      <c r="SIE29" s="666"/>
      <c r="SIF29" s="666"/>
      <c r="SIG29" s="666"/>
      <c r="SIH29" s="666"/>
      <c r="SII29" s="666"/>
      <c r="SIJ29" s="666"/>
      <c r="SIK29" s="666"/>
      <c r="SIL29" s="666"/>
      <c r="SIM29" s="666"/>
      <c r="SIN29" s="666"/>
      <c r="SIO29" s="666"/>
      <c r="SIP29" s="666"/>
      <c r="SIQ29" s="666"/>
      <c r="SIR29" s="666"/>
      <c r="SIS29" s="666"/>
      <c r="SIT29" s="666"/>
      <c r="SIU29" s="666"/>
      <c r="SIV29" s="666"/>
      <c r="SIW29" s="666"/>
      <c r="SIX29" s="666"/>
      <c r="SIY29" s="666"/>
      <c r="SIZ29" s="666"/>
      <c r="SJA29" s="666"/>
      <c r="SJB29" s="666"/>
      <c r="SJC29" s="666"/>
      <c r="SJD29" s="666"/>
      <c r="SJE29" s="666"/>
      <c r="SJF29" s="666"/>
      <c r="SJG29" s="666"/>
      <c r="SJH29" s="666"/>
      <c r="SJI29" s="666"/>
      <c r="SJJ29" s="666"/>
      <c r="SJK29" s="666"/>
      <c r="SJL29" s="666"/>
      <c r="SJM29" s="666"/>
      <c r="SJN29" s="666"/>
      <c r="SJO29" s="666"/>
      <c r="SJP29" s="666"/>
      <c r="SJQ29" s="666"/>
      <c r="SJR29" s="666"/>
      <c r="SJS29" s="666"/>
      <c r="SJT29" s="666"/>
      <c r="SJU29" s="666"/>
      <c r="SJV29" s="666"/>
      <c r="SJW29" s="666"/>
      <c r="SJX29" s="666"/>
      <c r="SJY29" s="666"/>
      <c r="SJZ29" s="666"/>
      <c r="SKA29" s="666"/>
      <c r="SKB29" s="666"/>
      <c r="SKC29" s="666"/>
      <c r="SKD29" s="666"/>
      <c r="SKE29" s="666"/>
      <c r="SKF29" s="666"/>
      <c r="SKG29" s="666"/>
      <c r="SKH29" s="666"/>
      <c r="SKI29" s="666"/>
      <c r="SKJ29" s="666"/>
      <c r="SKK29" s="666"/>
      <c r="SKL29" s="666"/>
      <c r="SKM29" s="666"/>
      <c r="SKN29" s="666"/>
      <c r="SKO29" s="666"/>
      <c r="SKP29" s="666"/>
      <c r="SKQ29" s="666"/>
      <c r="SKR29" s="666"/>
      <c r="SKS29" s="666"/>
      <c r="SKT29" s="666"/>
      <c r="SKU29" s="666"/>
      <c r="SKV29" s="666"/>
      <c r="SKW29" s="666"/>
      <c r="SKX29" s="666"/>
      <c r="SKY29" s="666"/>
      <c r="SKZ29" s="666"/>
      <c r="SLA29" s="666"/>
      <c r="SLB29" s="666"/>
      <c r="SLC29" s="666"/>
      <c r="SLD29" s="666"/>
      <c r="SLE29" s="666"/>
      <c r="SLF29" s="666"/>
      <c r="SLG29" s="666"/>
      <c r="SLH29" s="666"/>
      <c r="SLI29" s="666"/>
      <c r="SLJ29" s="666"/>
      <c r="SLK29" s="666"/>
      <c r="SLL29" s="666"/>
      <c r="SLM29" s="666"/>
      <c r="SLN29" s="666"/>
      <c r="SLO29" s="666"/>
      <c r="SLP29" s="666"/>
      <c r="SLQ29" s="666"/>
      <c r="SLR29" s="666"/>
      <c r="SLS29" s="666"/>
      <c r="SLT29" s="666"/>
      <c r="SLU29" s="666"/>
      <c r="SLV29" s="666"/>
      <c r="SLW29" s="666"/>
      <c r="SLX29" s="666"/>
      <c r="SLY29" s="666"/>
      <c r="SLZ29" s="666"/>
      <c r="SMA29" s="666"/>
      <c r="SMB29" s="666"/>
      <c r="SMC29" s="666"/>
      <c r="SMD29" s="666"/>
      <c r="SME29" s="666"/>
      <c r="SMF29" s="666"/>
      <c r="SMG29" s="666"/>
      <c r="SMH29" s="666"/>
      <c r="SMI29" s="666"/>
      <c r="SMJ29" s="666"/>
      <c r="SMK29" s="666"/>
      <c r="SML29" s="666"/>
      <c r="SMM29" s="666"/>
      <c r="SMN29" s="666"/>
      <c r="SMO29" s="666"/>
      <c r="SMP29" s="666"/>
      <c r="SMQ29" s="666"/>
      <c r="SMR29" s="666"/>
      <c r="SMS29" s="666"/>
      <c r="SMT29" s="666"/>
      <c r="SMU29" s="666"/>
      <c r="SMV29" s="666"/>
      <c r="SMW29" s="666"/>
      <c r="SMX29" s="666"/>
      <c r="SMY29" s="666"/>
      <c r="SMZ29" s="666"/>
      <c r="SNA29" s="666"/>
      <c r="SNB29" s="666"/>
      <c r="SNC29" s="666"/>
      <c r="SND29" s="666"/>
      <c r="SNE29" s="666"/>
      <c r="SNF29" s="666"/>
      <c r="SNG29" s="666"/>
      <c r="SNH29" s="666"/>
      <c r="SNI29" s="666"/>
      <c r="SNJ29" s="666"/>
      <c r="SNK29" s="666"/>
      <c r="SNL29" s="666"/>
      <c r="SNM29" s="666"/>
      <c r="SNN29" s="666"/>
      <c r="SNO29" s="666"/>
      <c r="SNP29" s="666"/>
      <c r="SNQ29" s="666"/>
      <c r="SNR29" s="666"/>
      <c r="SNS29" s="666"/>
      <c r="SNT29" s="666"/>
      <c r="SNU29" s="666"/>
      <c r="SNV29" s="666"/>
      <c r="SNW29" s="666"/>
      <c r="SNX29" s="666"/>
      <c r="SNY29" s="666"/>
      <c r="SNZ29" s="666"/>
      <c r="SOA29" s="666"/>
      <c r="SOB29" s="666"/>
      <c r="SOC29" s="666"/>
      <c r="SOD29" s="666"/>
      <c r="SOE29" s="666"/>
      <c r="SOF29" s="666"/>
      <c r="SOG29" s="666"/>
      <c r="SOH29" s="666"/>
      <c r="SOI29" s="666"/>
      <c r="SOJ29" s="666"/>
      <c r="SOK29" s="666"/>
      <c r="SOL29" s="666"/>
      <c r="SOM29" s="666"/>
      <c r="SON29" s="666"/>
      <c r="SOO29" s="666"/>
      <c r="SOP29" s="666"/>
      <c r="SOQ29" s="666"/>
      <c r="SOR29" s="666"/>
      <c r="SOS29" s="666"/>
      <c r="SOT29" s="666"/>
      <c r="SOU29" s="666"/>
      <c r="SOV29" s="666"/>
      <c r="SOW29" s="666"/>
      <c r="SOX29" s="666"/>
      <c r="SOY29" s="666"/>
      <c r="SOZ29" s="666"/>
      <c r="SPA29" s="666"/>
      <c r="SPB29" s="666"/>
      <c r="SPC29" s="666"/>
      <c r="SPD29" s="666"/>
      <c r="SPE29" s="666"/>
      <c r="SPF29" s="666"/>
      <c r="SPG29" s="666"/>
      <c r="SPH29" s="666"/>
      <c r="SPI29" s="666"/>
      <c r="SPJ29" s="666"/>
      <c r="SPK29" s="666"/>
      <c r="SPL29" s="666"/>
      <c r="SPM29" s="666"/>
      <c r="SPN29" s="666"/>
      <c r="SPO29" s="666"/>
      <c r="SPP29" s="666"/>
      <c r="SPQ29" s="666"/>
      <c r="SPR29" s="666"/>
      <c r="SPS29" s="666"/>
      <c r="SPT29" s="666"/>
      <c r="SPU29" s="666"/>
      <c r="SPV29" s="666"/>
      <c r="SPW29" s="666"/>
      <c r="SPX29" s="666"/>
      <c r="SPY29" s="666"/>
      <c r="SPZ29" s="666"/>
      <c r="SQA29" s="666"/>
      <c r="SQB29" s="666"/>
      <c r="SQC29" s="666"/>
      <c r="SQD29" s="666"/>
      <c r="SQE29" s="666"/>
      <c r="SQF29" s="666"/>
      <c r="SQG29" s="666"/>
      <c r="SQH29" s="666"/>
      <c r="SQI29" s="666"/>
      <c r="SQJ29" s="666"/>
      <c r="SQK29" s="666"/>
      <c r="SQL29" s="666"/>
      <c r="SQM29" s="666"/>
      <c r="SQN29" s="666"/>
      <c r="SQO29" s="666"/>
      <c r="SQP29" s="666"/>
      <c r="SQQ29" s="666"/>
      <c r="SQR29" s="666"/>
      <c r="SQS29" s="666"/>
      <c r="SQT29" s="666"/>
      <c r="SQU29" s="666"/>
      <c r="SQV29" s="666"/>
      <c r="SQW29" s="666"/>
      <c r="SQX29" s="666"/>
      <c r="SQY29" s="666"/>
      <c r="SQZ29" s="666"/>
      <c r="SRA29" s="666"/>
      <c r="SRB29" s="666"/>
      <c r="SRC29" s="666"/>
      <c r="SRD29" s="666"/>
      <c r="SRE29" s="666"/>
      <c r="SRF29" s="666"/>
      <c r="SRG29" s="666"/>
      <c r="SRH29" s="666"/>
      <c r="SRI29" s="666"/>
      <c r="SRJ29" s="666"/>
      <c r="SRK29" s="666"/>
      <c r="SRL29" s="666"/>
      <c r="SRM29" s="666"/>
      <c r="SRN29" s="666"/>
      <c r="SRO29" s="666"/>
      <c r="SRP29" s="666"/>
      <c r="SRQ29" s="666"/>
      <c r="SRR29" s="666"/>
      <c r="SRS29" s="666"/>
      <c r="SRT29" s="666"/>
      <c r="SRU29" s="666"/>
      <c r="SRV29" s="666"/>
      <c r="SRW29" s="666"/>
      <c r="SRX29" s="666"/>
      <c r="SRY29" s="666"/>
      <c r="SRZ29" s="666"/>
      <c r="SSA29" s="666"/>
      <c r="SSB29" s="666"/>
      <c r="SSC29" s="666"/>
      <c r="SSD29" s="666"/>
      <c r="SSE29" s="666"/>
      <c r="SSF29" s="666"/>
      <c r="SSG29" s="666"/>
      <c r="SSH29" s="666"/>
      <c r="SSI29" s="666"/>
      <c r="SSJ29" s="666"/>
      <c r="SSK29" s="666"/>
      <c r="SSL29" s="666"/>
      <c r="SSM29" s="666"/>
      <c r="SSN29" s="666"/>
      <c r="SSO29" s="666"/>
      <c r="SSP29" s="666"/>
      <c r="SSQ29" s="666"/>
      <c r="SSR29" s="666"/>
      <c r="SSS29" s="666"/>
      <c r="SST29" s="666"/>
      <c r="SSU29" s="666"/>
      <c r="SSV29" s="666"/>
      <c r="SSW29" s="666"/>
      <c r="SSX29" s="666"/>
      <c r="SSY29" s="666"/>
      <c r="SSZ29" s="666"/>
      <c r="STA29" s="666"/>
      <c r="STB29" s="666"/>
      <c r="STC29" s="666"/>
      <c r="STD29" s="666"/>
      <c r="STE29" s="666"/>
      <c r="STF29" s="666"/>
      <c r="STG29" s="666"/>
      <c r="STH29" s="666"/>
      <c r="STI29" s="666"/>
      <c r="STJ29" s="666"/>
      <c r="STK29" s="666"/>
      <c r="STL29" s="666"/>
      <c r="STM29" s="666"/>
      <c r="STN29" s="666"/>
      <c r="STO29" s="666"/>
      <c r="STP29" s="666"/>
      <c r="STQ29" s="666"/>
      <c r="STR29" s="666"/>
      <c r="STS29" s="666"/>
      <c r="STT29" s="666"/>
      <c r="STU29" s="666"/>
      <c r="STV29" s="666"/>
      <c r="STW29" s="666"/>
      <c r="STX29" s="666"/>
      <c r="STY29" s="666"/>
      <c r="STZ29" s="666"/>
      <c r="SUA29" s="666"/>
      <c r="SUB29" s="666"/>
      <c r="SUC29" s="666"/>
      <c r="SUD29" s="666"/>
      <c r="SUE29" s="666"/>
      <c r="SUF29" s="666"/>
      <c r="SUG29" s="666"/>
      <c r="SUH29" s="666"/>
      <c r="SUI29" s="666"/>
      <c r="SUJ29" s="666"/>
      <c r="SUK29" s="666"/>
      <c r="SUL29" s="666"/>
      <c r="SUM29" s="666"/>
      <c r="SUN29" s="666"/>
      <c r="SUO29" s="666"/>
      <c r="SUP29" s="666"/>
      <c r="SUQ29" s="666"/>
      <c r="SUR29" s="666"/>
      <c r="SUS29" s="666"/>
      <c r="SUT29" s="666"/>
      <c r="SUU29" s="666"/>
      <c r="SUV29" s="666"/>
      <c r="SUW29" s="666"/>
      <c r="SUX29" s="666"/>
      <c r="SUY29" s="666"/>
      <c r="SUZ29" s="666"/>
      <c r="SVA29" s="666"/>
      <c r="SVB29" s="666"/>
      <c r="SVC29" s="666"/>
      <c r="SVD29" s="666"/>
      <c r="SVE29" s="666"/>
      <c r="SVF29" s="666"/>
      <c r="SVG29" s="666"/>
      <c r="SVH29" s="666"/>
      <c r="SVI29" s="666"/>
      <c r="SVJ29" s="666"/>
      <c r="SVK29" s="666"/>
      <c r="SVL29" s="666"/>
      <c r="SVM29" s="666"/>
      <c r="SVN29" s="666"/>
      <c r="SVO29" s="666"/>
      <c r="SVP29" s="666"/>
      <c r="SVQ29" s="666"/>
      <c r="SVR29" s="666"/>
      <c r="SVS29" s="666"/>
      <c r="SVT29" s="666"/>
      <c r="SVU29" s="666"/>
      <c r="SVV29" s="666"/>
      <c r="SVW29" s="666"/>
      <c r="SVX29" s="666"/>
      <c r="SVY29" s="666"/>
      <c r="SVZ29" s="666"/>
      <c r="SWA29" s="666"/>
      <c r="SWB29" s="666"/>
      <c r="SWC29" s="666"/>
      <c r="SWD29" s="666"/>
      <c r="SWE29" s="666"/>
      <c r="SWF29" s="666"/>
      <c r="SWG29" s="666"/>
      <c r="SWH29" s="666"/>
      <c r="SWI29" s="666"/>
      <c r="SWJ29" s="666"/>
      <c r="SWK29" s="666"/>
      <c r="SWL29" s="666"/>
      <c r="SWM29" s="666"/>
      <c r="SWN29" s="666"/>
      <c r="SWO29" s="666"/>
      <c r="SWP29" s="666"/>
      <c r="SWQ29" s="666"/>
      <c r="SWR29" s="666"/>
      <c r="SWS29" s="666"/>
      <c r="SWT29" s="666"/>
      <c r="SWU29" s="666"/>
      <c r="SWV29" s="666"/>
      <c r="SWW29" s="666"/>
      <c r="SWX29" s="666"/>
      <c r="SWY29" s="666"/>
      <c r="SWZ29" s="666"/>
      <c r="SXA29" s="666"/>
      <c r="SXB29" s="666"/>
      <c r="SXC29" s="666"/>
      <c r="SXD29" s="666"/>
      <c r="SXE29" s="666"/>
      <c r="SXF29" s="666"/>
      <c r="SXG29" s="666"/>
      <c r="SXH29" s="666"/>
      <c r="SXI29" s="666"/>
      <c r="SXJ29" s="666"/>
      <c r="SXK29" s="666"/>
      <c r="SXL29" s="666"/>
      <c r="SXM29" s="666"/>
      <c r="SXN29" s="666"/>
      <c r="SXO29" s="666"/>
      <c r="SXP29" s="666"/>
      <c r="SXQ29" s="666"/>
      <c r="SXR29" s="666"/>
      <c r="SXS29" s="666"/>
      <c r="SXT29" s="666"/>
      <c r="SXU29" s="666"/>
      <c r="SXV29" s="666"/>
      <c r="SXW29" s="666"/>
      <c r="SXX29" s="666"/>
      <c r="SXY29" s="666"/>
      <c r="SXZ29" s="666"/>
      <c r="SYA29" s="666"/>
      <c r="SYB29" s="666"/>
      <c r="SYC29" s="666"/>
      <c r="SYD29" s="666"/>
      <c r="SYE29" s="666"/>
      <c r="SYF29" s="666"/>
      <c r="SYG29" s="666"/>
      <c r="SYH29" s="666"/>
      <c r="SYI29" s="666"/>
      <c r="SYJ29" s="666"/>
      <c r="SYK29" s="666"/>
      <c r="SYL29" s="666"/>
      <c r="SYM29" s="666"/>
      <c r="SYN29" s="666"/>
      <c r="SYO29" s="666"/>
      <c r="SYP29" s="666"/>
      <c r="SYQ29" s="666"/>
      <c r="SYR29" s="666"/>
      <c r="SYS29" s="666"/>
      <c r="SYT29" s="666"/>
      <c r="SYU29" s="666"/>
      <c r="SYV29" s="666"/>
      <c r="SYW29" s="666"/>
      <c r="SYX29" s="666"/>
      <c r="SYY29" s="666"/>
      <c r="SYZ29" s="666"/>
      <c r="SZA29" s="666"/>
      <c r="SZB29" s="666"/>
      <c r="SZC29" s="666"/>
      <c r="SZD29" s="666"/>
      <c r="SZE29" s="666"/>
      <c r="SZF29" s="666"/>
      <c r="SZG29" s="666"/>
      <c r="SZH29" s="666"/>
      <c r="SZI29" s="666"/>
      <c r="SZJ29" s="666"/>
      <c r="SZK29" s="666"/>
      <c r="SZL29" s="666"/>
      <c r="SZM29" s="666"/>
      <c r="SZN29" s="666"/>
      <c r="SZO29" s="666"/>
      <c r="SZP29" s="666"/>
      <c r="SZQ29" s="666"/>
      <c r="SZR29" s="666"/>
      <c r="SZS29" s="666"/>
      <c r="SZT29" s="666"/>
      <c r="SZU29" s="666"/>
      <c r="SZV29" s="666"/>
      <c r="SZW29" s="666"/>
      <c r="SZX29" s="666"/>
      <c r="SZY29" s="666"/>
      <c r="SZZ29" s="666"/>
      <c r="TAA29" s="666"/>
      <c r="TAB29" s="666"/>
      <c r="TAC29" s="666"/>
      <c r="TAD29" s="666"/>
      <c r="TAE29" s="666"/>
      <c r="TAF29" s="666"/>
      <c r="TAG29" s="666"/>
      <c r="TAH29" s="666"/>
      <c r="TAI29" s="666"/>
      <c r="TAJ29" s="666"/>
      <c r="TAK29" s="666"/>
      <c r="TAL29" s="666"/>
      <c r="TAM29" s="666"/>
      <c r="TAN29" s="666"/>
      <c r="TAO29" s="666"/>
      <c r="TAP29" s="666"/>
      <c r="TAQ29" s="666"/>
      <c r="TAR29" s="666"/>
      <c r="TAS29" s="666"/>
      <c r="TAT29" s="666"/>
      <c r="TAU29" s="666"/>
      <c r="TAV29" s="666"/>
      <c r="TAW29" s="666"/>
      <c r="TAX29" s="666"/>
      <c r="TAY29" s="666"/>
      <c r="TAZ29" s="666"/>
      <c r="TBA29" s="666"/>
      <c r="TBB29" s="666"/>
      <c r="TBC29" s="666"/>
      <c r="TBD29" s="666"/>
      <c r="TBE29" s="666"/>
      <c r="TBF29" s="666"/>
      <c r="TBG29" s="666"/>
      <c r="TBH29" s="666"/>
      <c r="TBI29" s="666"/>
      <c r="TBJ29" s="666"/>
      <c r="TBK29" s="666"/>
      <c r="TBL29" s="666"/>
      <c r="TBM29" s="666"/>
      <c r="TBN29" s="666"/>
      <c r="TBO29" s="666"/>
      <c r="TBP29" s="666"/>
      <c r="TBQ29" s="666"/>
      <c r="TBR29" s="666"/>
      <c r="TBS29" s="666"/>
      <c r="TBT29" s="666"/>
      <c r="TBU29" s="666"/>
      <c r="TBV29" s="666"/>
      <c r="TBW29" s="666"/>
      <c r="TBX29" s="666"/>
      <c r="TBY29" s="666"/>
      <c r="TBZ29" s="666"/>
      <c r="TCA29" s="666"/>
      <c r="TCB29" s="666"/>
      <c r="TCC29" s="666"/>
      <c r="TCD29" s="666"/>
      <c r="TCE29" s="666"/>
      <c r="TCF29" s="666"/>
      <c r="TCG29" s="666"/>
      <c r="TCH29" s="666"/>
      <c r="TCI29" s="666"/>
      <c r="TCJ29" s="666"/>
      <c r="TCK29" s="666"/>
      <c r="TCL29" s="666"/>
      <c r="TCM29" s="666"/>
      <c r="TCN29" s="666"/>
      <c r="TCO29" s="666"/>
      <c r="TCP29" s="666"/>
      <c r="TCQ29" s="666"/>
      <c r="TCR29" s="666"/>
      <c r="TCS29" s="666"/>
      <c r="TCT29" s="666"/>
      <c r="TCU29" s="666"/>
      <c r="TCV29" s="666"/>
      <c r="TCW29" s="666"/>
      <c r="TCX29" s="666"/>
      <c r="TCY29" s="666"/>
      <c r="TCZ29" s="666"/>
      <c r="TDA29" s="666"/>
      <c r="TDB29" s="666"/>
      <c r="TDC29" s="666"/>
      <c r="TDD29" s="666"/>
      <c r="TDE29" s="666"/>
      <c r="TDF29" s="666"/>
      <c r="TDG29" s="666"/>
      <c r="TDH29" s="666"/>
      <c r="TDI29" s="666"/>
      <c r="TDJ29" s="666"/>
      <c r="TDK29" s="666"/>
      <c r="TDL29" s="666"/>
      <c r="TDM29" s="666"/>
      <c r="TDN29" s="666"/>
      <c r="TDO29" s="666"/>
      <c r="TDP29" s="666"/>
      <c r="TDQ29" s="666"/>
      <c r="TDR29" s="666"/>
      <c r="TDS29" s="666"/>
      <c r="TDT29" s="666"/>
      <c r="TDU29" s="666"/>
      <c r="TDV29" s="666"/>
      <c r="TDW29" s="666"/>
      <c r="TDX29" s="666"/>
      <c r="TDY29" s="666"/>
      <c r="TDZ29" s="666"/>
      <c r="TEA29" s="666"/>
      <c r="TEB29" s="666"/>
      <c r="TEC29" s="666"/>
      <c r="TED29" s="666"/>
      <c r="TEE29" s="666"/>
      <c r="TEF29" s="666"/>
      <c r="TEG29" s="666"/>
      <c r="TEH29" s="666"/>
      <c r="TEI29" s="666"/>
      <c r="TEJ29" s="666"/>
      <c r="TEK29" s="666"/>
      <c r="TEL29" s="666"/>
      <c r="TEM29" s="666"/>
      <c r="TEN29" s="666"/>
      <c r="TEO29" s="666"/>
      <c r="TEP29" s="666"/>
      <c r="TEQ29" s="666"/>
      <c r="TER29" s="666"/>
      <c r="TES29" s="666"/>
      <c r="TET29" s="666"/>
      <c r="TEU29" s="666"/>
      <c r="TEV29" s="666"/>
      <c r="TEW29" s="666"/>
      <c r="TEX29" s="666"/>
      <c r="TEY29" s="666"/>
      <c r="TEZ29" s="666"/>
      <c r="TFA29" s="666"/>
      <c r="TFB29" s="666"/>
      <c r="TFC29" s="666"/>
      <c r="TFD29" s="666"/>
      <c r="TFE29" s="666"/>
      <c r="TFF29" s="666"/>
      <c r="TFG29" s="666"/>
      <c r="TFH29" s="666"/>
      <c r="TFI29" s="666"/>
      <c r="TFJ29" s="666"/>
      <c r="TFK29" s="666"/>
      <c r="TFL29" s="666"/>
      <c r="TFM29" s="666"/>
      <c r="TFN29" s="666"/>
      <c r="TFO29" s="666"/>
      <c r="TFP29" s="666"/>
      <c r="TFQ29" s="666"/>
      <c r="TFR29" s="666"/>
      <c r="TFS29" s="666"/>
      <c r="TFT29" s="666"/>
      <c r="TFU29" s="666"/>
      <c r="TFV29" s="666"/>
      <c r="TFW29" s="666"/>
      <c r="TFX29" s="666"/>
      <c r="TFY29" s="666"/>
      <c r="TFZ29" s="666"/>
      <c r="TGA29" s="666"/>
      <c r="TGB29" s="666"/>
      <c r="TGC29" s="666"/>
      <c r="TGD29" s="666"/>
      <c r="TGE29" s="666"/>
      <c r="TGF29" s="666"/>
      <c r="TGG29" s="666"/>
      <c r="TGH29" s="666"/>
      <c r="TGI29" s="666"/>
      <c r="TGJ29" s="666"/>
      <c r="TGK29" s="666"/>
      <c r="TGL29" s="666"/>
      <c r="TGM29" s="666"/>
      <c r="TGN29" s="666"/>
      <c r="TGO29" s="666"/>
      <c r="TGP29" s="666"/>
      <c r="TGQ29" s="666"/>
      <c r="TGR29" s="666"/>
      <c r="TGS29" s="666"/>
      <c r="TGT29" s="666"/>
      <c r="TGU29" s="666"/>
      <c r="TGV29" s="666"/>
      <c r="TGW29" s="666"/>
      <c r="TGX29" s="666"/>
      <c r="TGY29" s="666"/>
      <c r="TGZ29" s="666"/>
      <c r="THA29" s="666"/>
      <c r="THB29" s="666"/>
      <c r="THC29" s="666"/>
      <c r="THD29" s="666"/>
      <c r="THE29" s="666"/>
      <c r="THF29" s="666"/>
      <c r="THG29" s="666"/>
      <c r="THH29" s="666"/>
      <c r="THI29" s="666"/>
      <c r="THJ29" s="666"/>
      <c r="THK29" s="666"/>
      <c r="THL29" s="666"/>
      <c r="THM29" s="666"/>
      <c r="THN29" s="666"/>
      <c r="THO29" s="666"/>
      <c r="THP29" s="666"/>
      <c r="THQ29" s="666"/>
      <c r="THR29" s="666"/>
      <c r="THS29" s="666"/>
      <c r="THT29" s="666"/>
      <c r="THU29" s="666"/>
      <c r="THV29" s="666"/>
      <c r="THW29" s="666"/>
      <c r="THX29" s="666"/>
      <c r="THY29" s="666"/>
      <c r="THZ29" s="666"/>
      <c r="TIA29" s="666"/>
      <c r="TIB29" s="666"/>
      <c r="TIC29" s="666"/>
      <c r="TID29" s="666"/>
      <c r="TIE29" s="666"/>
      <c r="TIF29" s="666"/>
      <c r="TIG29" s="666"/>
      <c r="TIH29" s="666"/>
      <c r="TII29" s="666"/>
      <c r="TIJ29" s="666"/>
      <c r="TIK29" s="666"/>
      <c r="TIL29" s="666"/>
      <c r="TIM29" s="666"/>
      <c r="TIN29" s="666"/>
      <c r="TIO29" s="666"/>
      <c r="TIP29" s="666"/>
      <c r="TIQ29" s="666"/>
      <c r="TIR29" s="666"/>
      <c r="TIS29" s="666"/>
      <c r="TIT29" s="666"/>
      <c r="TIU29" s="666"/>
      <c r="TIV29" s="666"/>
      <c r="TIW29" s="666"/>
      <c r="TIX29" s="666"/>
      <c r="TIY29" s="666"/>
      <c r="TIZ29" s="666"/>
      <c r="TJA29" s="666"/>
      <c r="TJB29" s="666"/>
      <c r="TJC29" s="666"/>
      <c r="TJD29" s="666"/>
      <c r="TJE29" s="666"/>
      <c r="TJF29" s="666"/>
      <c r="TJG29" s="666"/>
      <c r="TJH29" s="666"/>
      <c r="TJI29" s="666"/>
      <c r="TJJ29" s="666"/>
      <c r="TJK29" s="666"/>
      <c r="TJL29" s="666"/>
      <c r="TJM29" s="666"/>
      <c r="TJN29" s="666"/>
      <c r="TJO29" s="666"/>
      <c r="TJP29" s="666"/>
      <c r="TJQ29" s="666"/>
      <c r="TJR29" s="666"/>
      <c r="TJS29" s="666"/>
      <c r="TJT29" s="666"/>
      <c r="TJU29" s="666"/>
      <c r="TJV29" s="666"/>
      <c r="TJW29" s="666"/>
      <c r="TJX29" s="666"/>
      <c r="TJY29" s="666"/>
      <c r="TJZ29" s="666"/>
      <c r="TKA29" s="666"/>
      <c r="TKB29" s="666"/>
      <c r="TKC29" s="666"/>
      <c r="TKD29" s="666"/>
      <c r="TKE29" s="666"/>
      <c r="TKF29" s="666"/>
      <c r="TKG29" s="666"/>
      <c r="TKH29" s="666"/>
      <c r="TKI29" s="666"/>
      <c r="TKJ29" s="666"/>
      <c r="TKK29" s="666"/>
      <c r="TKL29" s="666"/>
      <c r="TKM29" s="666"/>
      <c r="TKN29" s="666"/>
      <c r="TKO29" s="666"/>
      <c r="TKP29" s="666"/>
      <c r="TKQ29" s="666"/>
      <c r="TKR29" s="666"/>
      <c r="TKS29" s="666"/>
      <c r="TKT29" s="666"/>
      <c r="TKU29" s="666"/>
      <c r="TKV29" s="666"/>
      <c r="TKW29" s="666"/>
      <c r="TKX29" s="666"/>
      <c r="TKY29" s="666"/>
      <c r="TKZ29" s="666"/>
      <c r="TLA29" s="666"/>
      <c r="TLB29" s="666"/>
      <c r="TLC29" s="666"/>
      <c r="TLD29" s="666"/>
      <c r="TLE29" s="666"/>
      <c r="TLF29" s="666"/>
      <c r="TLG29" s="666"/>
      <c r="TLH29" s="666"/>
      <c r="TLI29" s="666"/>
      <c r="TLJ29" s="666"/>
      <c r="TLK29" s="666"/>
      <c r="TLL29" s="666"/>
      <c r="TLM29" s="666"/>
      <c r="TLN29" s="666"/>
      <c r="TLO29" s="666"/>
      <c r="TLP29" s="666"/>
      <c r="TLQ29" s="666"/>
      <c r="TLR29" s="666"/>
      <c r="TLS29" s="666"/>
      <c r="TLT29" s="666"/>
      <c r="TLU29" s="666"/>
      <c r="TLV29" s="666"/>
      <c r="TLW29" s="666"/>
      <c r="TLX29" s="666"/>
      <c r="TLY29" s="666"/>
      <c r="TLZ29" s="666"/>
      <c r="TMA29" s="666"/>
      <c r="TMB29" s="666"/>
      <c r="TMC29" s="666"/>
      <c r="TMD29" s="666"/>
      <c r="TME29" s="666"/>
      <c r="TMF29" s="666"/>
      <c r="TMG29" s="666"/>
      <c r="TMH29" s="666"/>
      <c r="TMI29" s="666"/>
      <c r="TMJ29" s="666"/>
      <c r="TMK29" s="666"/>
      <c r="TML29" s="666"/>
      <c r="TMM29" s="666"/>
      <c r="TMN29" s="666"/>
      <c r="TMO29" s="666"/>
      <c r="TMP29" s="666"/>
      <c r="TMQ29" s="666"/>
      <c r="TMR29" s="666"/>
      <c r="TMS29" s="666"/>
      <c r="TMT29" s="666"/>
      <c r="TMU29" s="666"/>
      <c r="TMV29" s="666"/>
      <c r="TMW29" s="666"/>
      <c r="TMX29" s="666"/>
      <c r="TMY29" s="666"/>
      <c r="TMZ29" s="666"/>
      <c r="TNA29" s="666"/>
      <c r="TNB29" s="666"/>
      <c r="TNC29" s="666"/>
      <c r="TND29" s="666"/>
      <c r="TNE29" s="666"/>
      <c r="TNF29" s="666"/>
      <c r="TNG29" s="666"/>
      <c r="TNH29" s="666"/>
      <c r="TNI29" s="666"/>
      <c r="TNJ29" s="666"/>
      <c r="TNK29" s="666"/>
      <c r="TNL29" s="666"/>
      <c r="TNM29" s="666"/>
      <c r="TNN29" s="666"/>
      <c r="TNO29" s="666"/>
      <c r="TNP29" s="666"/>
      <c r="TNQ29" s="666"/>
      <c r="TNR29" s="666"/>
      <c r="TNS29" s="666"/>
      <c r="TNT29" s="666"/>
      <c r="TNU29" s="666"/>
      <c r="TNV29" s="666"/>
      <c r="TNW29" s="666"/>
      <c r="TNX29" s="666"/>
      <c r="TNY29" s="666"/>
      <c r="TNZ29" s="666"/>
      <c r="TOA29" s="666"/>
      <c r="TOB29" s="666"/>
      <c r="TOC29" s="666"/>
      <c r="TOD29" s="666"/>
      <c r="TOE29" s="666"/>
      <c r="TOF29" s="666"/>
      <c r="TOG29" s="666"/>
      <c r="TOH29" s="666"/>
      <c r="TOI29" s="666"/>
      <c r="TOJ29" s="666"/>
      <c r="TOK29" s="666"/>
      <c r="TOL29" s="666"/>
      <c r="TOM29" s="666"/>
      <c r="TON29" s="666"/>
      <c r="TOO29" s="666"/>
      <c r="TOP29" s="666"/>
      <c r="TOQ29" s="666"/>
      <c r="TOR29" s="666"/>
      <c r="TOS29" s="666"/>
      <c r="TOT29" s="666"/>
      <c r="TOU29" s="666"/>
      <c r="TOV29" s="666"/>
      <c r="TOW29" s="666"/>
      <c r="TOX29" s="666"/>
      <c r="TOY29" s="666"/>
      <c r="TOZ29" s="666"/>
      <c r="TPA29" s="666"/>
      <c r="TPB29" s="666"/>
      <c r="TPC29" s="666"/>
      <c r="TPD29" s="666"/>
      <c r="TPE29" s="666"/>
      <c r="TPF29" s="666"/>
      <c r="TPG29" s="666"/>
      <c r="TPH29" s="666"/>
      <c r="TPI29" s="666"/>
      <c r="TPJ29" s="666"/>
      <c r="TPK29" s="666"/>
      <c r="TPL29" s="666"/>
      <c r="TPM29" s="666"/>
      <c r="TPN29" s="666"/>
      <c r="TPO29" s="666"/>
      <c r="TPP29" s="666"/>
      <c r="TPQ29" s="666"/>
      <c r="TPR29" s="666"/>
      <c r="TPS29" s="666"/>
      <c r="TPT29" s="666"/>
      <c r="TPU29" s="666"/>
      <c r="TPV29" s="666"/>
      <c r="TPW29" s="666"/>
      <c r="TPX29" s="666"/>
      <c r="TPY29" s="666"/>
      <c r="TPZ29" s="666"/>
      <c r="TQA29" s="666"/>
      <c r="TQB29" s="666"/>
      <c r="TQC29" s="666"/>
      <c r="TQD29" s="666"/>
      <c r="TQE29" s="666"/>
      <c r="TQF29" s="666"/>
      <c r="TQG29" s="666"/>
      <c r="TQH29" s="666"/>
      <c r="TQI29" s="666"/>
      <c r="TQJ29" s="666"/>
      <c r="TQK29" s="666"/>
      <c r="TQL29" s="666"/>
      <c r="TQM29" s="666"/>
      <c r="TQN29" s="666"/>
      <c r="TQO29" s="666"/>
      <c r="TQP29" s="666"/>
      <c r="TQQ29" s="666"/>
      <c r="TQR29" s="666"/>
      <c r="TQS29" s="666"/>
      <c r="TQT29" s="666"/>
      <c r="TQU29" s="666"/>
      <c r="TQV29" s="666"/>
      <c r="TQW29" s="666"/>
      <c r="TQX29" s="666"/>
      <c r="TQY29" s="666"/>
      <c r="TQZ29" s="666"/>
      <c r="TRA29" s="666"/>
      <c r="TRB29" s="666"/>
      <c r="TRC29" s="666"/>
      <c r="TRD29" s="666"/>
      <c r="TRE29" s="666"/>
      <c r="TRF29" s="666"/>
      <c r="TRG29" s="666"/>
      <c r="TRH29" s="666"/>
      <c r="TRI29" s="666"/>
      <c r="TRJ29" s="666"/>
      <c r="TRK29" s="666"/>
      <c r="TRL29" s="666"/>
      <c r="TRM29" s="666"/>
      <c r="TRN29" s="666"/>
      <c r="TRO29" s="666"/>
      <c r="TRP29" s="666"/>
      <c r="TRQ29" s="666"/>
      <c r="TRR29" s="666"/>
      <c r="TRS29" s="666"/>
      <c r="TRT29" s="666"/>
      <c r="TRU29" s="666"/>
      <c r="TRV29" s="666"/>
      <c r="TRW29" s="666"/>
      <c r="TRX29" s="666"/>
      <c r="TRY29" s="666"/>
      <c r="TRZ29" s="666"/>
      <c r="TSA29" s="666"/>
      <c r="TSB29" s="666"/>
      <c r="TSC29" s="666"/>
      <c r="TSD29" s="666"/>
      <c r="TSE29" s="666"/>
      <c r="TSF29" s="666"/>
      <c r="TSG29" s="666"/>
      <c r="TSH29" s="666"/>
      <c r="TSI29" s="666"/>
      <c r="TSJ29" s="666"/>
      <c r="TSK29" s="666"/>
      <c r="TSL29" s="666"/>
      <c r="TSM29" s="666"/>
      <c r="TSN29" s="666"/>
      <c r="TSO29" s="666"/>
      <c r="TSP29" s="666"/>
      <c r="TSQ29" s="666"/>
      <c r="TSR29" s="666"/>
      <c r="TSS29" s="666"/>
      <c r="TST29" s="666"/>
      <c r="TSU29" s="666"/>
      <c r="TSV29" s="666"/>
      <c r="TSW29" s="666"/>
      <c r="TSX29" s="666"/>
      <c r="TSY29" s="666"/>
      <c r="TSZ29" s="666"/>
      <c r="TTA29" s="666"/>
      <c r="TTB29" s="666"/>
      <c r="TTC29" s="666"/>
      <c r="TTD29" s="666"/>
      <c r="TTE29" s="666"/>
      <c r="TTF29" s="666"/>
      <c r="TTG29" s="666"/>
      <c r="TTH29" s="666"/>
      <c r="TTI29" s="666"/>
      <c r="TTJ29" s="666"/>
      <c r="TTK29" s="666"/>
      <c r="TTL29" s="666"/>
      <c r="TTM29" s="666"/>
      <c r="TTN29" s="666"/>
      <c r="TTO29" s="666"/>
      <c r="TTP29" s="666"/>
      <c r="TTQ29" s="666"/>
      <c r="TTR29" s="666"/>
      <c r="TTS29" s="666"/>
      <c r="TTT29" s="666"/>
      <c r="TTU29" s="666"/>
      <c r="TTV29" s="666"/>
      <c r="TTW29" s="666"/>
      <c r="TTX29" s="666"/>
      <c r="TTY29" s="666"/>
      <c r="TTZ29" s="666"/>
      <c r="TUA29" s="666"/>
      <c r="TUB29" s="666"/>
      <c r="TUC29" s="666"/>
      <c r="TUD29" s="666"/>
      <c r="TUE29" s="666"/>
      <c r="TUF29" s="666"/>
      <c r="TUG29" s="666"/>
      <c r="TUH29" s="666"/>
      <c r="TUI29" s="666"/>
      <c r="TUJ29" s="666"/>
      <c r="TUK29" s="666"/>
      <c r="TUL29" s="666"/>
      <c r="TUM29" s="666"/>
      <c r="TUN29" s="666"/>
      <c r="TUO29" s="666"/>
      <c r="TUP29" s="666"/>
      <c r="TUQ29" s="666"/>
      <c r="TUR29" s="666"/>
      <c r="TUS29" s="666"/>
      <c r="TUT29" s="666"/>
      <c r="TUU29" s="666"/>
      <c r="TUV29" s="666"/>
      <c r="TUW29" s="666"/>
      <c r="TUX29" s="666"/>
      <c r="TUY29" s="666"/>
      <c r="TUZ29" s="666"/>
      <c r="TVA29" s="666"/>
      <c r="TVB29" s="666"/>
      <c r="TVC29" s="666"/>
      <c r="TVD29" s="666"/>
      <c r="TVE29" s="666"/>
      <c r="TVF29" s="666"/>
      <c r="TVG29" s="666"/>
      <c r="TVH29" s="666"/>
      <c r="TVI29" s="666"/>
      <c r="TVJ29" s="666"/>
      <c r="TVK29" s="666"/>
      <c r="TVL29" s="666"/>
      <c r="TVM29" s="666"/>
      <c r="TVN29" s="666"/>
      <c r="TVO29" s="666"/>
      <c r="TVP29" s="666"/>
      <c r="TVQ29" s="666"/>
      <c r="TVR29" s="666"/>
      <c r="TVS29" s="666"/>
      <c r="TVT29" s="666"/>
      <c r="TVU29" s="666"/>
      <c r="TVV29" s="666"/>
      <c r="TVW29" s="666"/>
      <c r="TVX29" s="666"/>
      <c r="TVY29" s="666"/>
      <c r="TVZ29" s="666"/>
      <c r="TWA29" s="666"/>
      <c r="TWB29" s="666"/>
      <c r="TWC29" s="666"/>
      <c r="TWD29" s="666"/>
      <c r="TWE29" s="666"/>
      <c r="TWF29" s="666"/>
      <c r="TWG29" s="666"/>
      <c r="TWH29" s="666"/>
      <c r="TWI29" s="666"/>
      <c r="TWJ29" s="666"/>
      <c r="TWK29" s="666"/>
      <c r="TWL29" s="666"/>
      <c r="TWM29" s="666"/>
      <c r="TWN29" s="666"/>
      <c r="TWO29" s="666"/>
      <c r="TWP29" s="666"/>
      <c r="TWQ29" s="666"/>
      <c r="TWR29" s="666"/>
      <c r="TWS29" s="666"/>
      <c r="TWT29" s="666"/>
      <c r="TWU29" s="666"/>
      <c r="TWV29" s="666"/>
      <c r="TWW29" s="666"/>
      <c r="TWX29" s="666"/>
      <c r="TWY29" s="666"/>
      <c r="TWZ29" s="666"/>
      <c r="TXA29" s="666"/>
      <c r="TXB29" s="666"/>
      <c r="TXC29" s="666"/>
      <c r="TXD29" s="666"/>
      <c r="TXE29" s="666"/>
      <c r="TXF29" s="666"/>
      <c r="TXG29" s="666"/>
      <c r="TXH29" s="666"/>
      <c r="TXI29" s="666"/>
      <c r="TXJ29" s="666"/>
      <c r="TXK29" s="666"/>
      <c r="TXL29" s="666"/>
      <c r="TXM29" s="666"/>
      <c r="TXN29" s="666"/>
      <c r="TXO29" s="666"/>
      <c r="TXP29" s="666"/>
      <c r="TXQ29" s="666"/>
      <c r="TXR29" s="666"/>
      <c r="TXS29" s="666"/>
      <c r="TXT29" s="666"/>
      <c r="TXU29" s="666"/>
      <c r="TXV29" s="666"/>
      <c r="TXW29" s="666"/>
      <c r="TXX29" s="666"/>
      <c r="TXY29" s="666"/>
      <c r="TXZ29" s="666"/>
      <c r="TYA29" s="666"/>
      <c r="TYB29" s="666"/>
      <c r="TYC29" s="666"/>
      <c r="TYD29" s="666"/>
      <c r="TYE29" s="666"/>
      <c r="TYF29" s="666"/>
      <c r="TYG29" s="666"/>
      <c r="TYH29" s="666"/>
      <c r="TYI29" s="666"/>
      <c r="TYJ29" s="666"/>
      <c r="TYK29" s="666"/>
      <c r="TYL29" s="666"/>
      <c r="TYM29" s="666"/>
      <c r="TYN29" s="666"/>
      <c r="TYO29" s="666"/>
      <c r="TYP29" s="666"/>
      <c r="TYQ29" s="666"/>
      <c r="TYR29" s="666"/>
      <c r="TYS29" s="666"/>
      <c r="TYT29" s="666"/>
      <c r="TYU29" s="666"/>
      <c r="TYV29" s="666"/>
      <c r="TYW29" s="666"/>
      <c r="TYX29" s="666"/>
      <c r="TYY29" s="666"/>
      <c r="TYZ29" s="666"/>
      <c r="TZA29" s="666"/>
      <c r="TZB29" s="666"/>
      <c r="TZC29" s="666"/>
      <c r="TZD29" s="666"/>
      <c r="TZE29" s="666"/>
      <c r="TZF29" s="666"/>
      <c r="TZG29" s="666"/>
      <c r="TZH29" s="666"/>
      <c r="TZI29" s="666"/>
      <c r="TZJ29" s="666"/>
      <c r="TZK29" s="666"/>
      <c r="TZL29" s="666"/>
      <c r="TZM29" s="666"/>
      <c r="TZN29" s="666"/>
      <c r="TZO29" s="666"/>
      <c r="TZP29" s="666"/>
      <c r="TZQ29" s="666"/>
      <c r="TZR29" s="666"/>
      <c r="TZS29" s="666"/>
      <c r="TZT29" s="666"/>
      <c r="TZU29" s="666"/>
      <c r="TZV29" s="666"/>
      <c r="TZW29" s="666"/>
      <c r="TZX29" s="666"/>
      <c r="TZY29" s="666"/>
      <c r="TZZ29" s="666"/>
      <c r="UAA29" s="666"/>
      <c r="UAB29" s="666"/>
      <c r="UAC29" s="666"/>
      <c r="UAD29" s="666"/>
      <c r="UAE29" s="666"/>
      <c r="UAF29" s="666"/>
      <c r="UAG29" s="666"/>
      <c r="UAH29" s="666"/>
      <c r="UAI29" s="666"/>
      <c r="UAJ29" s="666"/>
      <c r="UAK29" s="666"/>
      <c r="UAL29" s="666"/>
      <c r="UAM29" s="666"/>
      <c r="UAN29" s="666"/>
      <c r="UAO29" s="666"/>
      <c r="UAP29" s="666"/>
      <c r="UAQ29" s="666"/>
      <c r="UAR29" s="666"/>
      <c r="UAS29" s="666"/>
      <c r="UAT29" s="666"/>
      <c r="UAU29" s="666"/>
      <c r="UAV29" s="666"/>
      <c r="UAW29" s="666"/>
      <c r="UAX29" s="666"/>
      <c r="UAY29" s="666"/>
      <c r="UAZ29" s="666"/>
      <c r="UBA29" s="666"/>
      <c r="UBB29" s="666"/>
      <c r="UBC29" s="666"/>
      <c r="UBD29" s="666"/>
      <c r="UBE29" s="666"/>
      <c r="UBF29" s="666"/>
      <c r="UBG29" s="666"/>
      <c r="UBH29" s="666"/>
      <c r="UBI29" s="666"/>
      <c r="UBJ29" s="666"/>
      <c r="UBK29" s="666"/>
      <c r="UBL29" s="666"/>
      <c r="UBM29" s="666"/>
      <c r="UBN29" s="666"/>
      <c r="UBO29" s="666"/>
      <c r="UBP29" s="666"/>
      <c r="UBQ29" s="666"/>
      <c r="UBR29" s="666"/>
      <c r="UBS29" s="666"/>
      <c r="UBT29" s="666"/>
      <c r="UBU29" s="666"/>
      <c r="UBV29" s="666"/>
      <c r="UBW29" s="666"/>
      <c r="UBX29" s="666"/>
      <c r="UBY29" s="666"/>
      <c r="UBZ29" s="666"/>
      <c r="UCA29" s="666"/>
      <c r="UCB29" s="666"/>
      <c r="UCC29" s="666"/>
      <c r="UCD29" s="666"/>
      <c r="UCE29" s="666"/>
      <c r="UCF29" s="666"/>
      <c r="UCG29" s="666"/>
      <c r="UCH29" s="666"/>
      <c r="UCI29" s="666"/>
      <c r="UCJ29" s="666"/>
      <c r="UCK29" s="666"/>
      <c r="UCL29" s="666"/>
      <c r="UCM29" s="666"/>
      <c r="UCN29" s="666"/>
      <c r="UCO29" s="666"/>
      <c r="UCP29" s="666"/>
      <c r="UCQ29" s="666"/>
      <c r="UCR29" s="666"/>
      <c r="UCS29" s="666"/>
      <c r="UCT29" s="666"/>
      <c r="UCU29" s="666"/>
      <c r="UCV29" s="666"/>
      <c r="UCW29" s="666"/>
      <c r="UCX29" s="666"/>
      <c r="UCY29" s="666"/>
      <c r="UCZ29" s="666"/>
      <c r="UDA29" s="666"/>
      <c r="UDB29" s="666"/>
      <c r="UDC29" s="666"/>
      <c r="UDD29" s="666"/>
      <c r="UDE29" s="666"/>
      <c r="UDF29" s="666"/>
      <c r="UDG29" s="666"/>
      <c r="UDH29" s="666"/>
      <c r="UDI29" s="666"/>
      <c r="UDJ29" s="666"/>
      <c r="UDK29" s="666"/>
      <c r="UDL29" s="666"/>
      <c r="UDM29" s="666"/>
      <c r="UDN29" s="666"/>
      <c r="UDO29" s="666"/>
      <c r="UDP29" s="666"/>
      <c r="UDQ29" s="666"/>
      <c r="UDR29" s="666"/>
      <c r="UDS29" s="666"/>
      <c r="UDT29" s="666"/>
      <c r="UDU29" s="666"/>
      <c r="UDV29" s="666"/>
      <c r="UDW29" s="666"/>
      <c r="UDX29" s="666"/>
      <c r="UDY29" s="666"/>
      <c r="UDZ29" s="666"/>
      <c r="UEA29" s="666"/>
      <c r="UEB29" s="666"/>
      <c r="UEC29" s="666"/>
      <c r="UED29" s="666"/>
      <c r="UEE29" s="666"/>
      <c r="UEF29" s="666"/>
      <c r="UEG29" s="666"/>
      <c r="UEH29" s="666"/>
      <c r="UEI29" s="666"/>
      <c r="UEJ29" s="666"/>
      <c r="UEK29" s="666"/>
      <c r="UEL29" s="666"/>
      <c r="UEM29" s="666"/>
      <c r="UEN29" s="666"/>
      <c r="UEO29" s="666"/>
      <c r="UEP29" s="666"/>
      <c r="UEQ29" s="666"/>
      <c r="UER29" s="666"/>
      <c r="UES29" s="666"/>
      <c r="UET29" s="666"/>
      <c r="UEU29" s="666"/>
      <c r="UEV29" s="666"/>
      <c r="UEW29" s="666"/>
      <c r="UEX29" s="666"/>
      <c r="UEY29" s="666"/>
      <c r="UEZ29" s="666"/>
      <c r="UFA29" s="666"/>
      <c r="UFB29" s="666"/>
      <c r="UFC29" s="666"/>
      <c r="UFD29" s="666"/>
      <c r="UFE29" s="666"/>
      <c r="UFF29" s="666"/>
      <c r="UFG29" s="666"/>
      <c r="UFH29" s="666"/>
      <c r="UFI29" s="666"/>
      <c r="UFJ29" s="666"/>
      <c r="UFK29" s="666"/>
      <c r="UFL29" s="666"/>
      <c r="UFM29" s="666"/>
      <c r="UFN29" s="666"/>
      <c r="UFO29" s="666"/>
      <c r="UFP29" s="666"/>
      <c r="UFQ29" s="666"/>
      <c r="UFR29" s="666"/>
      <c r="UFS29" s="666"/>
      <c r="UFT29" s="666"/>
      <c r="UFU29" s="666"/>
      <c r="UFV29" s="666"/>
      <c r="UFW29" s="666"/>
      <c r="UFX29" s="666"/>
      <c r="UFY29" s="666"/>
      <c r="UFZ29" s="666"/>
      <c r="UGA29" s="666"/>
      <c r="UGB29" s="666"/>
      <c r="UGC29" s="666"/>
      <c r="UGD29" s="666"/>
      <c r="UGE29" s="666"/>
      <c r="UGF29" s="666"/>
      <c r="UGG29" s="666"/>
      <c r="UGH29" s="666"/>
      <c r="UGI29" s="666"/>
      <c r="UGJ29" s="666"/>
      <c r="UGK29" s="666"/>
      <c r="UGL29" s="666"/>
      <c r="UGM29" s="666"/>
      <c r="UGN29" s="666"/>
      <c r="UGO29" s="666"/>
      <c r="UGP29" s="666"/>
      <c r="UGQ29" s="666"/>
      <c r="UGR29" s="666"/>
      <c r="UGS29" s="666"/>
      <c r="UGT29" s="666"/>
      <c r="UGU29" s="666"/>
      <c r="UGV29" s="666"/>
      <c r="UGW29" s="666"/>
      <c r="UGX29" s="666"/>
      <c r="UGY29" s="666"/>
      <c r="UGZ29" s="666"/>
      <c r="UHA29" s="666"/>
      <c r="UHB29" s="666"/>
      <c r="UHC29" s="666"/>
      <c r="UHD29" s="666"/>
      <c r="UHE29" s="666"/>
      <c r="UHF29" s="666"/>
      <c r="UHG29" s="666"/>
      <c r="UHH29" s="666"/>
      <c r="UHI29" s="666"/>
      <c r="UHJ29" s="666"/>
      <c r="UHK29" s="666"/>
      <c r="UHL29" s="666"/>
      <c r="UHM29" s="666"/>
      <c r="UHN29" s="666"/>
      <c r="UHO29" s="666"/>
      <c r="UHP29" s="666"/>
      <c r="UHQ29" s="666"/>
      <c r="UHR29" s="666"/>
      <c r="UHS29" s="666"/>
      <c r="UHT29" s="666"/>
      <c r="UHU29" s="666"/>
      <c r="UHV29" s="666"/>
      <c r="UHW29" s="666"/>
      <c r="UHX29" s="666"/>
      <c r="UHY29" s="666"/>
      <c r="UHZ29" s="666"/>
      <c r="UIA29" s="666"/>
      <c r="UIB29" s="666"/>
      <c r="UIC29" s="666"/>
      <c r="UID29" s="666"/>
      <c r="UIE29" s="666"/>
      <c r="UIF29" s="666"/>
      <c r="UIG29" s="666"/>
      <c r="UIH29" s="666"/>
      <c r="UII29" s="666"/>
      <c r="UIJ29" s="666"/>
      <c r="UIK29" s="666"/>
      <c r="UIL29" s="666"/>
      <c r="UIM29" s="666"/>
      <c r="UIN29" s="666"/>
      <c r="UIO29" s="666"/>
      <c r="UIP29" s="666"/>
      <c r="UIQ29" s="666"/>
      <c r="UIR29" s="666"/>
      <c r="UIS29" s="666"/>
      <c r="UIT29" s="666"/>
      <c r="UIU29" s="666"/>
      <c r="UIV29" s="666"/>
      <c r="UIW29" s="666"/>
      <c r="UIX29" s="666"/>
      <c r="UIY29" s="666"/>
      <c r="UIZ29" s="666"/>
      <c r="UJA29" s="666"/>
      <c r="UJB29" s="666"/>
      <c r="UJC29" s="666"/>
      <c r="UJD29" s="666"/>
      <c r="UJE29" s="666"/>
      <c r="UJF29" s="666"/>
      <c r="UJG29" s="666"/>
      <c r="UJH29" s="666"/>
      <c r="UJI29" s="666"/>
      <c r="UJJ29" s="666"/>
      <c r="UJK29" s="666"/>
      <c r="UJL29" s="666"/>
      <c r="UJM29" s="666"/>
      <c r="UJN29" s="666"/>
      <c r="UJO29" s="666"/>
      <c r="UJP29" s="666"/>
      <c r="UJQ29" s="666"/>
      <c r="UJR29" s="666"/>
      <c r="UJS29" s="666"/>
      <c r="UJT29" s="666"/>
      <c r="UJU29" s="666"/>
      <c r="UJV29" s="666"/>
      <c r="UJW29" s="666"/>
      <c r="UJX29" s="666"/>
      <c r="UJY29" s="666"/>
      <c r="UJZ29" s="666"/>
      <c r="UKA29" s="666"/>
      <c r="UKB29" s="666"/>
      <c r="UKC29" s="666"/>
      <c r="UKD29" s="666"/>
      <c r="UKE29" s="666"/>
      <c r="UKF29" s="666"/>
      <c r="UKG29" s="666"/>
      <c r="UKH29" s="666"/>
      <c r="UKI29" s="666"/>
      <c r="UKJ29" s="666"/>
      <c r="UKK29" s="666"/>
      <c r="UKL29" s="666"/>
      <c r="UKM29" s="666"/>
      <c r="UKN29" s="666"/>
      <c r="UKO29" s="666"/>
      <c r="UKP29" s="666"/>
      <c r="UKQ29" s="666"/>
      <c r="UKR29" s="666"/>
      <c r="UKS29" s="666"/>
      <c r="UKT29" s="666"/>
      <c r="UKU29" s="666"/>
      <c r="UKV29" s="666"/>
      <c r="UKW29" s="666"/>
      <c r="UKX29" s="666"/>
      <c r="UKY29" s="666"/>
      <c r="UKZ29" s="666"/>
      <c r="ULA29" s="666"/>
      <c r="ULB29" s="666"/>
      <c r="ULC29" s="666"/>
      <c r="ULD29" s="666"/>
      <c r="ULE29" s="666"/>
      <c r="ULF29" s="666"/>
      <c r="ULG29" s="666"/>
      <c r="ULH29" s="666"/>
      <c r="ULI29" s="666"/>
      <c r="ULJ29" s="666"/>
      <c r="ULK29" s="666"/>
      <c r="ULL29" s="666"/>
      <c r="ULM29" s="666"/>
      <c r="ULN29" s="666"/>
      <c r="ULO29" s="666"/>
      <c r="ULP29" s="666"/>
      <c r="ULQ29" s="666"/>
      <c r="ULR29" s="666"/>
      <c r="ULS29" s="666"/>
      <c r="ULT29" s="666"/>
      <c r="ULU29" s="666"/>
      <c r="ULV29" s="666"/>
      <c r="ULW29" s="666"/>
      <c r="ULX29" s="666"/>
      <c r="ULY29" s="666"/>
      <c r="ULZ29" s="666"/>
      <c r="UMA29" s="666"/>
      <c r="UMB29" s="666"/>
      <c r="UMC29" s="666"/>
      <c r="UMD29" s="666"/>
      <c r="UME29" s="666"/>
      <c r="UMF29" s="666"/>
      <c r="UMG29" s="666"/>
      <c r="UMH29" s="666"/>
      <c r="UMI29" s="666"/>
      <c r="UMJ29" s="666"/>
      <c r="UMK29" s="666"/>
      <c r="UML29" s="666"/>
      <c r="UMM29" s="666"/>
      <c r="UMN29" s="666"/>
      <c r="UMO29" s="666"/>
      <c r="UMP29" s="666"/>
      <c r="UMQ29" s="666"/>
      <c r="UMR29" s="666"/>
      <c r="UMS29" s="666"/>
      <c r="UMT29" s="666"/>
      <c r="UMU29" s="666"/>
      <c r="UMV29" s="666"/>
      <c r="UMW29" s="666"/>
      <c r="UMX29" s="666"/>
      <c r="UMY29" s="666"/>
      <c r="UMZ29" s="666"/>
      <c r="UNA29" s="666"/>
      <c r="UNB29" s="666"/>
      <c r="UNC29" s="666"/>
      <c r="UND29" s="666"/>
      <c r="UNE29" s="666"/>
      <c r="UNF29" s="666"/>
      <c r="UNG29" s="666"/>
      <c r="UNH29" s="666"/>
      <c r="UNI29" s="666"/>
      <c r="UNJ29" s="666"/>
      <c r="UNK29" s="666"/>
      <c r="UNL29" s="666"/>
      <c r="UNM29" s="666"/>
      <c r="UNN29" s="666"/>
      <c r="UNO29" s="666"/>
      <c r="UNP29" s="666"/>
      <c r="UNQ29" s="666"/>
      <c r="UNR29" s="666"/>
      <c r="UNS29" s="666"/>
      <c r="UNT29" s="666"/>
      <c r="UNU29" s="666"/>
      <c r="UNV29" s="666"/>
      <c r="UNW29" s="666"/>
      <c r="UNX29" s="666"/>
      <c r="UNY29" s="666"/>
      <c r="UNZ29" s="666"/>
      <c r="UOA29" s="666"/>
      <c r="UOB29" s="666"/>
      <c r="UOC29" s="666"/>
      <c r="UOD29" s="666"/>
      <c r="UOE29" s="666"/>
      <c r="UOF29" s="666"/>
      <c r="UOG29" s="666"/>
      <c r="UOH29" s="666"/>
      <c r="UOI29" s="666"/>
      <c r="UOJ29" s="666"/>
      <c r="UOK29" s="666"/>
      <c r="UOL29" s="666"/>
      <c r="UOM29" s="666"/>
      <c r="UON29" s="666"/>
      <c r="UOO29" s="666"/>
      <c r="UOP29" s="666"/>
      <c r="UOQ29" s="666"/>
      <c r="UOR29" s="666"/>
      <c r="UOS29" s="666"/>
      <c r="UOT29" s="666"/>
      <c r="UOU29" s="666"/>
      <c r="UOV29" s="666"/>
      <c r="UOW29" s="666"/>
      <c r="UOX29" s="666"/>
      <c r="UOY29" s="666"/>
      <c r="UOZ29" s="666"/>
      <c r="UPA29" s="666"/>
      <c r="UPB29" s="666"/>
      <c r="UPC29" s="666"/>
      <c r="UPD29" s="666"/>
      <c r="UPE29" s="666"/>
      <c r="UPF29" s="666"/>
      <c r="UPG29" s="666"/>
      <c r="UPH29" s="666"/>
      <c r="UPI29" s="666"/>
      <c r="UPJ29" s="666"/>
      <c r="UPK29" s="666"/>
      <c r="UPL29" s="666"/>
      <c r="UPM29" s="666"/>
      <c r="UPN29" s="666"/>
      <c r="UPO29" s="666"/>
      <c r="UPP29" s="666"/>
      <c r="UPQ29" s="666"/>
      <c r="UPR29" s="666"/>
      <c r="UPS29" s="666"/>
      <c r="UPT29" s="666"/>
      <c r="UPU29" s="666"/>
      <c r="UPV29" s="666"/>
      <c r="UPW29" s="666"/>
      <c r="UPX29" s="666"/>
      <c r="UPY29" s="666"/>
      <c r="UPZ29" s="666"/>
      <c r="UQA29" s="666"/>
      <c r="UQB29" s="666"/>
      <c r="UQC29" s="666"/>
      <c r="UQD29" s="666"/>
      <c r="UQE29" s="666"/>
      <c r="UQF29" s="666"/>
      <c r="UQG29" s="666"/>
      <c r="UQH29" s="666"/>
      <c r="UQI29" s="666"/>
      <c r="UQJ29" s="666"/>
      <c r="UQK29" s="666"/>
      <c r="UQL29" s="666"/>
      <c r="UQM29" s="666"/>
      <c r="UQN29" s="666"/>
      <c r="UQO29" s="666"/>
      <c r="UQP29" s="666"/>
      <c r="UQQ29" s="666"/>
      <c r="UQR29" s="666"/>
      <c r="UQS29" s="666"/>
      <c r="UQT29" s="666"/>
      <c r="UQU29" s="666"/>
      <c r="UQV29" s="666"/>
      <c r="UQW29" s="666"/>
      <c r="UQX29" s="666"/>
      <c r="UQY29" s="666"/>
      <c r="UQZ29" s="666"/>
      <c r="URA29" s="666"/>
      <c r="URB29" s="666"/>
      <c r="URC29" s="666"/>
      <c r="URD29" s="666"/>
      <c r="URE29" s="666"/>
      <c r="URF29" s="666"/>
      <c r="URG29" s="666"/>
      <c r="URH29" s="666"/>
      <c r="URI29" s="666"/>
      <c r="URJ29" s="666"/>
      <c r="URK29" s="666"/>
      <c r="URL29" s="666"/>
      <c r="URM29" s="666"/>
      <c r="URN29" s="666"/>
      <c r="URO29" s="666"/>
      <c r="URP29" s="666"/>
      <c r="URQ29" s="666"/>
      <c r="URR29" s="666"/>
      <c r="URS29" s="666"/>
      <c r="URT29" s="666"/>
      <c r="URU29" s="666"/>
      <c r="URV29" s="666"/>
      <c r="URW29" s="666"/>
      <c r="URX29" s="666"/>
      <c r="URY29" s="666"/>
      <c r="URZ29" s="666"/>
      <c r="USA29" s="666"/>
      <c r="USB29" s="666"/>
      <c r="USC29" s="666"/>
      <c r="USD29" s="666"/>
      <c r="USE29" s="666"/>
      <c r="USF29" s="666"/>
      <c r="USG29" s="666"/>
      <c r="USH29" s="666"/>
      <c r="USI29" s="666"/>
      <c r="USJ29" s="666"/>
      <c r="USK29" s="666"/>
      <c r="USL29" s="666"/>
      <c r="USM29" s="666"/>
      <c r="USN29" s="666"/>
      <c r="USO29" s="666"/>
      <c r="USP29" s="666"/>
      <c r="USQ29" s="666"/>
      <c r="USR29" s="666"/>
      <c r="USS29" s="666"/>
      <c r="UST29" s="666"/>
      <c r="USU29" s="666"/>
      <c r="USV29" s="666"/>
      <c r="USW29" s="666"/>
      <c r="USX29" s="666"/>
      <c r="USY29" s="666"/>
      <c r="USZ29" s="666"/>
      <c r="UTA29" s="666"/>
      <c r="UTB29" s="666"/>
      <c r="UTC29" s="666"/>
      <c r="UTD29" s="666"/>
      <c r="UTE29" s="666"/>
      <c r="UTF29" s="666"/>
      <c r="UTG29" s="666"/>
      <c r="UTH29" s="666"/>
      <c r="UTI29" s="666"/>
      <c r="UTJ29" s="666"/>
      <c r="UTK29" s="666"/>
      <c r="UTL29" s="666"/>
      <c r="UTM29" s="666"/>
      <c r="UTN29" s="666"/>
      <c r="UTO29" s="666"/>
      <c r="UTP29" s="666"/>
      <c r="UTQ29" s="666"/>
      <c r="UTR29" s="666"/>
      <c r="UTS29" s="666"/>
      <c r="UTT29" s="666"/>
      <c r="UTU29" s="666"/>
      <c r="UTV29" s="666"/>
      <c r="UTW29" s="666"/>
      <c r="UTX29" s="666"/>
      <c r="UTY29" s="666"/>
      <c r="UTZ29" s="666"/>
      <c r="UUA29" s="666"/>
      <c r="UUB29" s="666"/>
      <c r="UUC29" s="666"/>
      <c r="UUD29" s="666"/>
      <c r="UUE29" s="666"/>
      <c r="UUF29" s="666"/>
      <c r="UUG29" s="666"/>
      <c r="UUH29" s="666"/>
      <c r="UUI29" s="666"/>
      <c r="UUJ29" s="666"/>
      <c r="UUK29" s="666"/>
      <c r="UUL29" s="666"/>
      <c r="UUM29" s="666"/>
      <c r="UUN29" s="666"/>
      <c r="UUO29" s="666"/>
      <c r="UUP29" s="666"/>
      <c r="UUQ29" s="666"/>
      <c r="UUR29" s="666"/>
      <c r="UUS29" s="666"/>
      <c r="UUT29" s="666"/>
      <c r="UUU29" s="666"/>
      <c r="UUV29" s="666"/>
      <c r="UUW29" s="666"/>
      <c r="UUX29" s="666"/>
      <c r="UUY29" s="666"/>
      <c r="UUZ29" s="666"/>
      <c r="UVA29" s="666"/>
      <c r="UVB29" s="666"/>
      <c r="UVC29" s="666"/>
      <c r="UVD29" s="666"/>
      <c r="UVE29" s="666"/>
      <c r="UVF29" s="666"/>
      <c r="UVG29" s="666"/>
      <c r="UVH29" s="666"/>
      <c r="UVI29" s="666"/>
      <c r="UVJ29" s="666"/>
      <c r="UVK29" s="666"/>
      <c r="UVL29" s="666"/>
      <c r="UVM29" s="666"/>
      <c r="UVN29" s="666"/>
      <c r="UVO29" s="666"/>
      <c r="UVP29" s="666"/>
      <c r="UVQ29" s="666"/>
      <c r="UVR29" s="666"/>
      <c r="UVS29" s="666"/>
      <c r="UVT29" s="666"/>
      <c r="UVU29" s="666"/>
      <c r="UVV29" s="666"/>
      <c r="UVW29" s="666"/>
      <c r="UVX29" s="666"/>
      <c r="UVY29" s="666"/>
      <c r="UVZ29" s="666"/>
      <c r="UWA29" s="666"/>
      <c r="UWB29" s="666"/>
      <c r="UWC29" s="666"/>
      <c r="UWD29" s="666"/>
      <c r="UWE29" s="666"/>
      <c r="UWF29" s="666"/>
      <c r="UWG29" s="666"/>
      <c r="UWH29" s="666"/>
      <c r="UWI29" s="666"/>
      <c r="UWJ29" s="666"/>
      <c r="UWK29" s="666"/>
      <c r="UWL29" s="666"/>
      <c r="UWM29" s="666"/>
      <c r="UWN29" s="666"/>
      <c r="UWO29" s="666"/>
      <c r="UWP29" s="666"/>
      <c r="UWQ29" s="666"/>
      <c r="UWR29" s="666"/>
      <c r="UWS29" s="666"/>
      <c r="UWT29" s="666"/>
      <c r="UWU29" s="666"/>
      <c r="UWV29" s="666"/>
      <c r="UWW29" s="666"/>
      <c r="UWX29" s="666"/>
      <c r="UWY29" s="666"/>
      <c r="UWZ29" s="666"/>
      <c r="UXA29" s="666"/>
      <c r="UXB29" s="666"/>
      <c r="UXC29" s="666"/>
      <c r="UXD29" s="666"/>
      <c r="UXE29" s="666"/>
      <c r="UXF29" s="666"/>
      <c r="UXG29" s="666"/>
      <c r="UXH29" s="666"/>
      <c r="UXI29" s="666"/>
      <c r="UXJ29" s="666"/>
      <c r="UXK29" s="666"/>
      <c r="UXL29" s="666"/>
      <c r="UXM29" s="666"/>
      <c r="UXN29" s="666"/>
      <c r="UXO29" s="666"/>
      <c r="UXP29" s="666"/>
      <c r="UXQ29" s="666"/>
      <c r="UXR29" s="666"/>
      <c r="UXS29" s="666"/>
      <c r="UXT29" s="666"/>
      <c r="UXU29" s="666"/>
      <c r="UXV29" s="666"/>
      <c r="UXW29" s="666"/>
      <c r="UXX29" s="666"/>
      <c r="UXY29" s="666"/>
      <c r="UXZ29" s="666"/>
      <c r="UYA29" s="666"/>
      <c r="UYB29" s="666"/>
      <c r="UYC29" s="666"/>
      <c r="UYD29" s="666"/>
      <c r="UYE29" s="666"/>
      <c r="UYF29" s="666"/>
      <c r="UYG29" s="666"/>
      <c r="UYH29" s="666"/>
      <c r="UYI29" s="666"/>
      <c r="UYJ29" s="666"/>
      <c r="UYK29" s="666"/>
      <c r="UYL29" s="666"/>
      <c r="UYM29" s="666"/>
      <c r="UYN29" s="666"/>
      <c r="UYO29" s="666"/>
      <c r="UYP29" s="666"/>
      <c r="UYQ29" s="666"/>
      <c r="UYR29" s="666"/>
      <c r="UYS29" s="666"/>
      <c r="UYT29" s="666"/>
      <c r="UYU29" s="666"/>
      <c r="UYV29" s="666"/>
      <c r="UYW29" s="666"/>
      <c r="UYX29" s="666"/>
      <c r="UYY29" s="666"/>
      <c r="UYZ29" s="666"/>
      <c r="UZA29" s="666"/>
      <c r="UZB29" s="666"/>
      <c r="UZC29" s="666"/>
      <c r="UZD29" s="666"/>
      <c r="UZE29" s="666"/>
      <c r="UZF29" s="666"/>
      <c r="UZG29" s="666"/>
      <c r="UZH29" s="666"/>
      <c r="UZI29" s="666"/>
      <c r="UZJ29" s="666"/>
      <c r="UZK29" s="666"/>
      <c r="UZL29" s="666"/>
      <c r="UZM29" s="666"/>
      <c r="UZN29" s="666"/>
      <c r="UZO29" s="666"/>
      <c r="UZP29" s="666"/>
      <c r="UZQ29" s="666"/>
      <c r="UZR29" s="666"/>
      <c r="UZS29" s="666"/>
      <c r="UZT29" s="666"/>
      <c r="UZU29" s="666"/>
      <c r="UZV29" s="666"/>
      <c r="UZW29" s="666"/>
      <c r="UZX29" s="666"/>
      <c r="UZY29" s="666"/>
      <c r="UZZ29" s="666"/>
      <c r="VAA29" s="666"/>
      <c r="VAB29" s="666"/>
      <c r="VAC29" s="666"/>
      <c r="VAD29" s="666"/>
      <c r="VAE29" s="666"/>
      <c r="VAF29" s="666"/>
      <c r="VAG29" s="666"/>
      <c r="VAH29" s="666"/>
      <c r="VAI29" s="666"/>
      <c r="VAJ29" s="666"/>
      <c r="VAK29" s="666"/>
      <c r="VAL29" s="666"/>
      <c r="VAM29" s="666"/>
      <c r="VAN29" s="666"/>
      <c r="VAO29" s="666"/>
      <c r="VAP29" s="666"/>
      <c r="VAQ29" s="666"/>
      <c r="VAR29" s="666"/>
      <c r="VAS29" s="666"/>
      <c r="VAT29" s="666"/>
      <c r="VAU29" s="666"/>
      <c r="VAV29" s="666"/>
      <c r="VAW29" s="666"/>
      <c r="VAX29" s="666"/>
      <c r="VAY29" s="666"/>
      <c r="VAZ29" s="666"/>
      <c r="VBA29" s="666"/>
      <c r="VBB29" s="666"/>
      <c r="VBC29" s="666"/>
      <c r="VBD29" s="666"/>
      <c r="VBE29" s="666"/>
      <c r="VBF29" s="666"/>
      <c r="VBG29" s="666"/>
      <c r="VBH29" s="666"/>
      <c r="VBI29" s="666"/>
      <c r="VBJ29" s="666"/>
      <c r="VBK29" s="666"/>
      <c r="VBL29" s="666"/>
      <c r="VBM29" s="666"/>
      <c r="VBN29" s="666"/>
      <c r="VBO29" s="666"/>
      <c r="VBP29" s="666"/>
      <c r="VBQ29" s="666"/>
      <c r="VBR29" s="666"/>
      <c r="VBS29" s="666"/>
      <c r="VBT29" s="666"/>
      <c r="VBU29" s="666"/>
      <c r="VBV29" s="666"/>
      <c r="VBW29" s="666"/>
      <c r="VBX29" s="666"/>
      <c r="VBY29" s="666"/>
      <c r="VBZ29" s="666"/>
      <c r="VCA29" s="666"/>
      <c r="VCB29" s="666"/>
      <c r="VCC29" s="666"/>
      <c r="VCD29" s="666"/>
      <c r="VCE29" s="666"/>
      <c r="VCF29" s="666"/>
      <c r="VCG29" s="666"/>
      <c r="VCH29" s="666"/>
      <c r="VCI29" s="666"/>
      <c r="VCJ29" s="666"/>
      <c r="VCK29" s="666"/>
      <c r="VCL29" s="666"/>
      <c r="VCM29" s="666"/>
      <c r="VCN29" s="666"/>
      <c r="VCO29" s="666"/>
      <c r="VCP29" s="666"/>
      <c r="VCQ29" s="666"/>
      <c r="VCR29" s="666"/>
      <c r="VCS29" s="666"/>
      <c r="VCT29" s="666"/>
      <c r="VCU29" s="666"/>
      <c r="VCV29" s="666"/>
      <c r="VCW29" s="666"/>
      <c r="VCX29" s="666"/>
      <c r="VCY29" s="666"/>
      <c r="VCZ29" s="666"/>
      <c r="VDA29" s="666"/>
      <c r="VDB29" s="666"/>
      <c r="VDC29" s="666"/>
      <c r="VDD29" s="666"/>
      <c r="VDE29" s="666"/>
      <c r="VDF29" s="666"/>
      <c r="VDG29" s="666"/>
      <c r="VDH29" s="666"/>
      <c r="VDI29" s="666"/>
      <c r="VDJ29" s="666"/>
      <c r="VDK29" s="666"/>
      <c r="VDL29" s="666"/>
      <c r="VDM29" s="666"/>
      <c r="VDN29" s="666"/>
      <c r="VDO29" s="666"/>
      <c r="VDP29" s="666"/>
      <c r="VDQ29" s="666"/>
      <c r="VDR29" s="666"/>
      <c r="VDS29" s="666"/>
      <c r="VDT29" s="666"/>
      <c r="VDU29" s="666"/>
      <c r="VDV29" s="666"/>
      <c r="VDW29" s="666"/>
      <c r="VDX29" s="666"/>
      <c r="VDY29" s="666"/>
      <c r="VDZ29" s="666"/>
      <c r="VEA29" s="666"/>
      <c r="VEB29" s="666"/>
      <c r="VEC29" s="666"/>
      <c r="VED29" s="666"/>
      <c r="VEE29" s="666"/>
      <c r="VEF29" s="666"/>
      <c r="VEG29" s="666"/>
      <c r="VEH29" s="666"/>
      <c r="VEI29" s="666"/>
      <c r="VEJ29" s="666"/>
      <c r="VEK29" s="666"/>
      <c r="VEL29" s="666"/>
      <c r="VEM29" s="666"/>
      <c r="VEN29" s="666"/>
      <c r="VEO29" s="666"/>
      <c r="VEP29" s="666"/>
      <c r="VEQ29" s="666"/>
      <c r="VER29" s="666"/>
      <c r="VES29" s="666"/>
      <c r="VET29" s="666"/>
      <c r="VEU29" s="666"/>
      <c r="VEV29" s="666"/>
      <c r="VEW29" s="666"/>
      <c r="VEX29" s="666"/>
      <c r="VEY29" s="666"/>
      <c r="VEZ29" s="666"/>
      <c r="VFA29" s="666"/>
      <c r="VFB29" s="666"/>
      <c r="VFC29" s="666"/>
      <c r="VFD29" s="666"/>
      <c r="VFE29" s="666"/>
      <c r="VFF29" s="666"/>
      <c r="VFG29" s="666"/>
      <c r="VFH29" s="666"/>
      <c r="VFI29" s="666"/>
      <c r="VFJ29" s="666"/>
      <c r="VFK29" s="666"/>
      <c r="VFL29" s="666"/>
      <c r="VFM29" s="666"/>
      <c r="VFN29" s="666"/>
      <c r="VFO29" s="666"/>
      <c r="VFP29" s="666"/>
      <c r="VFQ29" s="666"/>
      <c r="VFR29" s="666"/>
      <c r="VFS29" s="666"/>
      <c r="VFT29" s="666"/>
      <c r="VFU29" s="666"/>
      <c r="VFV29" s="666"/>
      <c r="VFW29" s="666"/>
      <c r="VFX29" s="666"/>
      <c r="VFY29" s="666"/>
      <c r="VFZ29" s="666"/>
      <c r="VGA29" s="666"/>
      <c r="VGB29" s="666"/>
      <c r="VGC29" s="666"/>
      <c r="VGD29" s="666"/>
      <c r="VGE29" s="666"/>
      <c r="VGF29" s="666"/>
      <c r="VGG29" s="666"/>
      <c r="VGH29" s="666"/>
      <c r="VGI29" s="666"/>
      <c r="VGJ29" s="666"/>
      <c r="VGK29" s="666"/>
      <c r="VGL29" s="666"/>
      <c r="VGM29" s="666"/>
      <c r="VGN29" s="666"/>
      <c r="VGO29" s="666"/>
      <c r="VGP29" s="666"/>
      <c r="VGQ29" s="666"/>
      <c r="VGR29" s="666"/>
      <c r="VGS29" s="666"/>
      <c r="VGT29" s="666"/>
      <c r="VGU29" s="666"/>
      <c r="VGV29" s="666"/>
      <c r="VGW29" s="666"/>
      <c r="VGX29" s="666"/>
      <c r="VGY29" s="666"/>
      <c r="VGZ29" s="666"/>
      <c r="VHA29" s="666"/>
      <c r="VHB29" s="666"/>
      <c r="VHC29" s="666"/>
      <c r="VHD29" s="666"/>
      <c r="VHE29" s="666"/>
      <c r="VHF29" s="666"/>
      <c r="VHG29" s="666"/>
      <c r="VHH29" s="666"/>
      <c r="VHI29" s="666"/>
      <c r="VHJ29" s="666"/>
      <c r="VHK29" s="666"/>
      <c r="VHL29" s="666"/>
      <c r="VHM29" s="666"/>
      <c r="VHN29" s="666"/>
      <c r="VHO29" s="666"/>
      <c r="VHP29" s="666"/>
      <c r="VHQ29" s="666"/>
      <c r="VHR29" s="666"/>
      <c r="VHS29" s="666"/>
      <c r="VHT29" s="666"/>
      <c r="VHU29" s="666"/>
      <c r="VHV29" s="666"/>
      <c r="VHW29" s="666"/>
      <c r="VHX29" s="666"/>
      <c r="VHY29" s="666"/>
      <c r="VHZ29" s="666"/>
      <c r="VIA29" s="666"/>
      <c r="VIB29" s="666"/>
      <c r="VIC29" s="666"/>
      <c r="VID29" s="666"/>
      <c r="VIE29" s="666"/>
      <c r="VIF29" s="666"/>
      <c r="VIG29" s="666"/>
      <c r="VIH29" s="666"/>
      <c r="VII29" s="666"/>
      <c r="VIJ29" s="666"/>
      <c r="VIK29" s="666"/>
      <c r="VIL29" s="666"/>
      <c r="VIM29" s="666"/>
      <c r="VIN29" s="666"/>
      <c r="VIO29" s="666"/>
      <c r="VIP29" s="666"/>
      <c r="VIQ29" s="666"/>
      <c r="VIR29" s="666"/>
      <c r="VIS29" s="666"/>
      <c r="VIT29" s="666"/>
      <c r="VIU29" s="666"/>
      <c r="VIV29" s="666"/>
      <c r="VIW29" s="666"/>
      <c r="VIX29" s="666"/>
      <c r="VIY29" s="666"/>
      <c r="VIZ29" s="666"/>
      <c r="VJA29" s="666"/>
      <c r="VJB29" s="666"/>
      <c r="VJC29" s="666"/>
      <c r="VJD29" s="666"/>
      <c r="VJE29" s="666"/>
      <c r="VJF29" s="666"/>
      <c r="VJG29" s="666"/>
      <c r="VJH29" s="666"/>
      <c r="VJI29" s="666"/>
      <c r="VJJ29" s="666"/>
      <c r="VJK29" s="666"/>
      <c r="VJL29" s="666"/>
      <c r="VJM29" s="666"/>
      <c r="VJN29" s="666"/>
      <c r="VJO29" s="666"/>
      <c r="VJP29" s="666"/>
      <c r="VJQ29" s="666"/>
      <c r="VJR29" s="666"/>
      <c r="VJS29" s="666"/>
      <c r="VJT29" s="666"/>
      <c r="VJU29" s="666"/>
      <c r="VJV29" s="666"/>
      <c r="VJW29" s="666"/>
      <c r="VJX29" s="666"/>
      <c r="VJY29" s="666"/>
      <c r="VJZ29" s="666"/>
      <c r="VKA29" s="666"/>
      <c r="VKB29" s="666"/>
      <c r="VKC29" s="666"/>
      <c r="VKD29" s="666"/>
      <c r="VKE29" s="666"/>
      <c r="VKF29" s="666"/>
      <c r="VKG29" s="666"/>
      <c r="VKH29" s="666"/>
      <c r="VKI29" s="666"/>
      <c r="VKJ29" s="666"/>
      <c r="VKK29" s="666"/>
      <c r="VKL29" s="666"/>
      <c r="VKM29" s="666"/>
      <c r="VKN29" s="666"/>
      <c r="VKO29" s="666"/>
      <c r="VKP29" s="666"/>
      <c r="VKQ29" s="666"/>
      <c r="VKR29" s="666"/>
      <c r="VKS29" s="666"/>
      <c r="VKT29" s="666"/>
      <c r="VKU29" s="666"/>
      <c r="VKV29" s="666"/>
      <c r="VKW29" s="666"/>
      <c r="VKX29" s="666"/>
      <c r="VKY29" s="666"/>
      <c r="VKZ29" s="666"/>
      <c r="VLA29" s="666"/>
      <c r="VLB29" s="666"/>
      <c r="VLC29" s="666"/>
      <c r="VLD29" s="666"/>
      <c r="VLE29" s="666"/>
      <c r="VLF29" s="666"/>
      <c r="VLG29" s="666"/>
      <c r="VLH29" s="666"/>
      <c r="VLI29" s="666"/>
      <c r="VLJ29" s="666"/>
      <c r="VLK29" s="666"/>
      <c r="VLL29" s="666"/>
      <c r="VLM29" s="666"/>
      <c r="VLN29" s="666"/>
      <c r="VLO29" s="666"/>
      <c r="VLP29" s="666"/>
      <c r="VLQ29" s="666"/>
      <c r="VLR29" s="666"/>
      <c r="VLS29" s="666"/>
      <c r="VLT29" s="666"/>
      <c r="VLU29" s="666"/>
      <c r="VLV29" s="666"/>
      <c r="VLW29" s="666"/>
      <c r="VLX29" s="666"/>
      <c r="VLY29" s="666"/>
      <c r="VLZ29" s="666"/>
      <c r="VMA29" s="666"/>
      <c r="VMB29" s="666"/>
      <c r="VMC29" s="666"/>
      <c r="VMD29" s="666"/>
      <c r="VME29" s="666"/>
      <c r="VMF29" s="666"/>
      <c r="VMG29" s="666"/>
      <c r="VMH29" s="666"/>
      <c r="VMI29" s="666"/>
      <c r="VMJ29" s="666"/>
      <c r="VMK29" s="666"/>
      <c r="VML29" s="666"/>
      <c r="VMM29" s="666"/>
      <c r="VMN29" s="666"/>
      <c r="VMO29" s="666"/>
      <c r="VMP29" s="666"/>
      <c r="VMQ29" s="666"/>
      <c r="VMR29" s="666"/>
      <c r="VMS29" s="666"/>
      <c r="VMT29" s="666"/>
      <c r="VMU29" s="666"/>
      <c r="VMV29" s="666"/>
      <c r="VMW29" s="666"/>
      <c r="VMX29" s="666"/>
      <c r="VMY29" s="666"/>
      <c r="VMZ29" s="666"/>
      <c r="VNA29" s="666"/>
      <c r="VNB29" s="666"/>
      <c r="VNC29" s="666"/>
      <c r="VND29" s="666"/>
      <c r="VNE29" s="666"/>
      <c r="VNF29" s="666"/>
      <c r="VNG29" s="666"/>
      <c r="VNH29" s="666"/>
      <c r="VNI29" s="666"/>
      <c r="VNJ29" s="666"/>
      <c r="VNK29" s="666"/>
      <c r="VNL29" s="666"/>
      <c r="VNM29" s="666"/>
      <c r="VNN29" s="666"/>
      <c r="VNO29" s="666"/>
      <c r="VNP29" s="666"/>
      <c r="VNQ29" s="666"/>
      <c r="VNR29" s="666"/>
      <c r="VNS29" s="666"/>
      <c r="VNT29" s="666"/>
      <c r="VNU29" s="666"/>
      <c r="VNV29" s="666"/>
      <c r="VNW29" s="666"/>
      <c r="VNX29" s="666"/>
      <c r="VNY29" s="666"/>
      <c r="VNZ29" s="666"/>
      <c r="VOA29" s="666"/>
      <c r="VOB29" s="666"/>
      <c r="VOC29" s="666"/>
      <c r="VOD29" s="666"/>
      <c r="VOE29" s="666"/>
      <c r="VOF29" s="666"/>
      <c r="VOG29" s="666"/>
      <c r="VOH29" s="666"/>
      <c r="VOI29" s="666"/>
      <c r="VOJ29" s="666"/>
      <c r="VOK29" s="666"/>
      <c r="VOL29" s="666"/>
      <c r="VOM29" s="666"/>
      <c r="VON29" s="666"/>
      <c r="VOO29" s="666"/>
      <c r="VOP29" s="666"/>
      <c r="VOQ29" s="666"/>
      <c r="VOR29" s="666"/>
      <c r="VOS29" s="666"/>
      <c r="VOT29" s="666"/>
      <c r="VOU29" s="666"/>
      <c r="VOV29" s="666"/>
      <c r="VOW29" s="666"/>
      <c r="VOX29" s="666"/>
      <c r="VOY29" s="666"/>
      <c r="VOZ29" s="666"/>
      <c r="VPA29" s="666"/>
      <c r="VPB29" s="666"/>
      <c r="VPC29" s="666"/>
      <c r="VPD29" s="666"/>
      <c r="VPE29" s="666"/>
      <c r="VPF29" s="666"/>
      <c r="VPG29" s="666"/>
      <c r="VPH29" s="666"/>
      <c r="VPI29" s="666"/>
      <c r="VPJ29" s="666"/>
      <c r="VPK29" s="666"/>
      <c r="VPL29" s="666"/>
      <c r="VPM29" s="666"/>
      <c r="VPN29" s="666"/>
      <c r="VPO29" s="666"/>
      <c r="VPP29" s="666"/>
      <c r="VPQ29" s="666"/>
      <c r="VPR29" s="666"/>
      <c r="VPS29" s="666"/>
      <c r="VPT29" s="666"/>
      <c r="VPU29" s="666"/>
      <c r="VPV29" s="666"/>
      <c r="VPW29" s="666"/>
      <c r="VPX29" s="666"/>
      <c r="VPY29" s="666"/>
      <c r="VPZ29" s="666"/>
      <c r="VQA29" s="666"/>
      <c r="VQB29" s="666"/>
      <c r="VQC29" s="666"/>
      <c r="VQD29" s="666"/>
      <c r="VQE29" s="666"/>
      <c r="VQF29" s="666"/>
      <c r="VQG29" s="666"/>
      <c r="VQH29" s="666"/>
      <c r="VQI29" s="666"/>
      <c r="VQJ29" s="666"/>
      <c r="VQK29" s="666"/>
      <c r="VQL29" s="666"/>
      <c r="VQM29" s="666"/>
      <c r="VQN29" s="666"/>
      <c r="VQO29" s="666"/>
      <c r="VQP29" s="666"/>
      <c r="VQQ29" s="666"/>
      <c r="VQR29" s="666"/>
      <c r="VQS29" s="666"/>
      <c r="VQT29" s="666"/>
      <c r="VQU29" s="666"/>
      <c r="VQV29" s="666"/>
      <c r="VQW29" s="666"/>
      <c r="VQX29" s="666"/>
      <c r="VQY29" s="666"/>
      <c r="VQZ29" s="666"/>
      <c r="VRA29" s="666"/>
      <c r="VRB29" s="666"/>
      <c r="VRC29" s="666"/>
      <c r="VRD29" s="666"/>
      <c r="VRE29" s="666"/>
      <c r="VRF29" s="666"/>
      <c r="VRG29" s="666"/>
      <c r="VRH29" s="666"/>
      <c r="VRI29" s="666"/>
      <c r="VRJ29" s="666"/>
      <c r="VRK29" s="666"/>
      <c r="VRL29" s="666"/>
      <c r="VRM29" s="666"/>
      <c r="VRN29" s="666"/>
      <c r="VRO29" s="666"/>
      <c r="VRP29" s="666"/>
      <c r="VRQ29" s="666"/>
      <c r="VRR29" s="666"/>
      <c r="VRS29" s="666"/>
      <c r="VRT29" s="666"/>
      <c r="VRU29" s="666"/>
      <c r="VRV29" s="666"/>
      <c r="VRW29" s="666"/>
      <c r="VRX29" s="666"/>
      <c r="VRY29" s="666"/>
      <c r="VRZ29" s="666"/>
      <c r="VSA29" s="666"/>
      <c r="VSB29" s="666"/>
      <c r="VSC29" s="666"/>
      <c r="VSD29" s="666"/>
      <c r="VSE29" s="666"/>
      <c r="VSF29" s="666"/>
      <c r="VSG29" s="666"/>
      <c r="VSH29" s="666"/>
      <c r="VSI29" s="666"/>
      <c r="VSJ29" s="666"/>
      <c r="VSK29" s="666"/>
      <c r="VSL29" s="666"/>
      <c r="VSM29" s="666"/>
      <c r="VSN29" s="666"/>
      <c r="VSO29" s="666"/>
      <c r="VSP29" s="666"/>
      <c r="VSQ29" s="666"/>
      <c r="VSR29" s="666"/>
      <c r="VSS29" s="666"/>
      <c r="VST29" s="666"/>
      <c r="VSU29" s="666"/>
      <c r="VSV29" s="666"/>
      <c r="VSW29" s="666"/>
      <c r="VSX29" s="666"/>
      <c r="VSY29" s="666"/>
      <c r="VSZ29" s="666"/>
      <c r="VTA29" s="666"/>
      <c r="VTB29" s="666"/>
      <c r="VTC29" s="666"/>
      <c r="VTD29" s="666"/>
      <c r="VTE29" s="666"/>
      <c r="VTF29" s="666"/>
      <c r="VTG29" s="666"/>
      <c r="VTH29" s="666"/>
      <c r="VTI29" s="666"/>
      <c r="VTJ29" s="666"/>
      <c r="VTK29" s="666"/>
      <c r="VTL29" s="666"/>
      <c r="VTM29" s="666"/>
      <c r="VTN29" s="666"/>
      <c r="VTO29" s="666"/>
      <c r="VTP29" s="666"/>
      <c r="VTQ29" s="666"/>
      <c r="VTR29" s="666"/>
      <c r="VTS29" s="666"/>
      <c r="VTT29" s="666"/>
      <c r="VTU29" s="666"/>
      <c r="VTV29" s="666"/>
      <c r="VTW29" s="666"/>
      <c r="VTX29" s="666"/>
      <c r="VTY29" s="666"/>
      <c r="VTZ29" s="666"/>
      <c r="VUA29" s="666"/>
      <c r="VUB29" s="666"/>
      <c r="VUC29" s="666"/>
      <c r="VUD29" s="666"/>
      <c r="VUE29" s="666"/>
      <c r="VUF29" s="666"/>
      <c r="VUG29" s="666"/>
      <c r="VUH29" s="666"/>
      <c r="VUI29" s="666"/>
      <c r="VUJ29" s="666"/>
      <c r="VUK29" s="666"/>
      <c r="VUL29" s="666"/>
      <c r="VUM29" s="666"/>
      <c r="VUN29" s="666"/>
      <c r="VUO29" s="666"/>
      <c r="VUP29" s="666"/>
      <c r="VUQ29" s="666"/>
      <c r="VUR29" s="666"/>
      <c r="VUS29" s="666"/>
      <c r="VUT29" s="666"/>
      <c r="VUU29" s="666"/>
      <c r="VUV29" s="666"/>
      <c r="VUW29" s="666"/>
      <c r="VUX29" s="666"/>
      <c r="VUY29" s="666"/>
      <c r="VUZ29" s="666"/>
      <c r="VVA29" s="666"/>
      <c r="VVB29" s="666"/>
      <c r="VVC29" s="666"/>
      <c r="VVD29" s="666"/>
      <c r="VVE29" s="666"/>
      <c r="VVF29" s="666"/>
      <c r="VVG29" s="666"/>
      <c r="VVH29" s="666"/>
      <c r="VVI29" s="666"/>
      <c r="VVJ29" s="666"/>
      <c r="VVK29" s="666"/>
      <c r="VVL29" s="666"/>
      <c r="VVM29" s="666"/>
      <c r="VVN29" s="666"/>
      <c r="VVO29" s="666"/>
      <c r="VVP29" s="666"/>
      <c r="VVQ29" s="666"/>
      <c r="VVR29" s="666"/>
      <c r="VVS29" s="666"/>
      <c r="VVT29" s="666"/>
      <c r="VVU29" s="666"/>
      <c r="VVV29" s="666"/>
      <c r="VVW29" s="666"/>
      <c r="VVX29" s="666"/>
      <c r="VVY29" s="666"/>
      <c r="VVZ29" s="666"/>
      <c r="VWA29" s="666"/>
      <c r="VWB29" s="666"/>
      <c r="VWC29" s="666"/>
      <c r="VWD29" s="666"/>
      <c r="VWE29" s="666"/>
      <c r="VWF29" s="666"/>
      <c r="VWG29" s="666"/>
      <c r="VWH29" s="666"/>
      <c r="VWI29" s="666"/>
      <c r="VWJ29" s="666"/>
      <c r="VWK29" s="666"/>
      <c r="VWL29" s="666"/>
      <c r="VWM29" s="666"/>
      <c r="VWN29" s="666"/>
      <c r="VWO29" s="666"/>
      <c r="VWP29" s="666"/>
      <c r="VWQ29" s="666"/>
      <c r="VWR29" s="666"/>
      <c r="VWS29" s="666"/>
      <c r="VWT29" s="666"/>
      <c r="VWU29" s="666"/>
      <c r="VWV29" s="666"/>
      <c r="VWW29" s="666"/>
      <c r="VWX29" s="666"/>
      <c r="VWY29" s="666"/>
      <c r="VWZ29" s="666"/>
      <c r="VXA29" s="666"/>
      <c r="VXB29" s="666"/>
      <c r="VXC29" s="666"/>
      <c r="VXD29" s="666"/>
      <c r="VXE29" s="666"/>
      <c r="VXF29" s="666"/>
      <c r="VXG29" s="666"/>
      <c r="VXH29" s="666"/>
      <c r="VXI29" s="666"/>
      <c r="VXJ29" s="666"/>
      <c r="VXK29" s="666"/>
      <c r="VXL29" s="666"/>
      <c r="VXM29" s="666"/>
      <c r="VXN29" s="666"/>
      <c r="VXO29" s="666"/>
      <c r="VXP29" s="666"/>
      <c r="VXQ29" s="666"/>
      <c r="VXR29" s="666"/>
      <c r="VXS29" s="666"/>
      <c r="VXT29" s="666"/>
      <c r="VXU29" s="666"/>
      <c r="VXV29" s="666"/>
      <c r="VXW29" s="666"/>
      <c r="VXX29" s="666"/>
      <c r="VXY29" s="666"/>
      <c r="VXZ29" s="666"/>
      <c r="VYA29" s="666"/>
      <c r="VYB29" s="666"/>
      <c r="VYC29" s="666"/>
      <c r="VYD29" s="666"/>
      <c r="VYE29" s="666"/>
      <c r="VYF29" s="666"/>
      <c r="VYG29" s="666"/>
      <c r="VYH29" s="666"/>
      <c r="VYI29" s="666"/>
      <c r="VYJ29" s="666"/>
      <c r="VYK29" s="666"/>
      <c r="VYL29" s="666"/>
      <c r="VYM29" s="666"/>
      <c r="VYN29" s="666"/>
      <c r="VYO29" s="666"/>
      <c r="VYP29" s="666"/>
      <c r="VYQ29" s="666"/>
      <c r="VYR29" s="666"/>
      <c r="VYS29" s="666"/>
      <c r="VYT29" s="666"/>
      <c r="VYU29" s="666"/>
      <c r="VYV29" s="666"/>
      <c r="VYW29" s="666"/>
      <c r="VYX29" s="666"/>
      <c r="VYY29" s="666"/>
      <c r="VYZ29" s="666"/>
      <c r="VZA29" s="666"/>
      <c r="VZB29" s="666"/>
      <c r="VZC29" s="666"/>
      <c r="VZD29" s="666"/>
      <c r="VZE29" s="666"/>
      <c r="VZF29" s="666"/>
      <c r="VZG29" s="666"/>
      <c r="VZH29" s="666"/>
      <c r="VZI29" s="666"/>
      <c r="VZJ29" s="666"/>
      <c r="VZK29" s="666"/>
      <c r="VZL29" s="666"/>
      <c r="VZM29" s="666"/>
      <c r="VZN29" s="666"/>
      <c r="VZO29" s="666"/>
      <c r="VZP29" s="666"/>
      <c r="VZQ29" s="666"/>
      <c r="VZR29" s="666"/>
      <c r="VZS29" s="666"/>
      <c r="VZT29" s="666"/>
      <c r="VZU29" s="666"/>
      <c r="VZV29" s="666"/>
      <c r="VZW29" s="666"/>
      <c r="VZX29" s="666"/>
      <c r="VZY29" s="666"/>
      <c r="VZZ29" s="666"/>
      <c r="WAA29" s="666"/>
      <c r="WAB29" s="666"/>
      <c r="WAC29" s="666"/>
      <c r="WAD29" s="666"/>
      <c r="WAE29" s="666"/>
      <c r="WAF29" s="666"/>
      <c r="WAG29" s="666"/>
      <c r="WAH29" s="666"/>
      <c r="WAI29" s="666"/>
      <c r="WAJ29" s="666"/>
      <c r="WAK29" s="666"/>
      <c r="WAL29" s="666"/>
      <c r="WAM29" s="666"/>
      <c r="WAN29" s="666"/>
      <c r="WAO29" s="666"/>
      <c r="WAP29" s="666"/>
      <c r="WAQ29" s="666"/>
      <c r="WAR29" s="666"/>
      <c r="WAS29" s="666"/>
      <c r="WAT29" s="666"/>
      <c r="WAU29" s="666"/>
      <c r="WAV29" s="666"/>
      <c r="WAW29" s="666"/>
      <c r="WAX29" s="666"/>
      <c r="WAY29" s="666"/>
      <c r="WAZ29" s="666"/>
      <c r="WBA29" s="666"/>
      <c r="WBB29" s="666"/>
      <c r="WBC29" s="666"/>
      <c r="WBD29" s="666"/>
      <c r="WBE29" s="666"/>
      <c r="WBF29" s="666"/>
      <c r="WBG29" s="666"/>
      <c r="WBH29" s="666"/>
      <c r="WBI29" s="666"/>
      <c r="WBJ29" s="666"/>
      <c r="WBK29" s="666"/>
      <c r="WBL29" s="666"/>
      <c r="WBM29" s="666"/>
      <c r="WBN29" s="666"/>
      <c r="WBO29" s="666"/>
      <c r="WBP29" s="666"/>
      <c r="WBQ29" s="666"/>
      <c r="WBR29" s="666"/>
      <c r="WBS29" s="666"/>
      <c r="WBT29" s="666"/>
      <c r="WBU29" s="666"/>
      <c r="WBV29" s="666"/>
      <c r="WBW29" s="666"/>
      <c r="WBX29" s="666"/>
      <c r="WBY29" s="666"/>
      <c r="WBZ29" s="666"/>
      <c r="WCA29" s="666"/>
      <c r="WCB29" s="666"/>
      <c r="WCC29" s="666"/>
      <c r="WCD29" s="666"/>
      <c r="WCE29" s="666"/>
      <c r="WCF29" s="666"/>
      <c r="WCG29" s="666"/>
      <c r="WCH29" s="666"/>
      <c r="WCI29" s="666"/>
      <c r="WCJ29" s="666"/>
      <c r="WCK29" s="666"/>
      <c r="WCL29" s="666"/>
      <c r="WCM29" s="666"/>
      <c r="WCN29" s="666"/>
      <c r="WCO29" s="666"/>
      <c r="WCP29" s="666"/>
      <c r="WCQ29" s="666"/>
      <c r="WCR29" s="666"/>
      <c r="WCS29" s="666"/>
      <c r="WCT29" s="666"/>
      <c r="WCU29" s="666"/>
      <c r="WCV29" s="666"/>
      <c r="WCW29" s="666"/>
      <c r="WCX29" s="666"/>
      <c r="WCY29" s="666"/>
      <c r="WCZ29" s="666"/>
      <c r="WDA29" s="666"/>
      <c r="WDB29" s="666"/>
      <c r="WDC29" s="666"/>
      <c r="WDD29" s="666"/>
      <c r="WDE29" s="666"/>
      <c r="WDF29" s="666"/>
      <c r="WDG29" s="666"/>
      <c r="WDH29" s="666"/>
      <c r="WDI29" s="666"/>
      <c r="WDJ29" s="666"/>
      <c r="WDK29" s="666"/>
      <c r="WDL29" s="666"/>
      <c r="WDM29" s="666"/>
      <c r="WDN29" s="666"/>
      <c r="WDO29" s="666"/>
      <c r="WDP29" s="666"/>
      <c r="WDQ29" s="666"/>
      <c r="WDR29" s="666"/>
      <c r="WDS29" s="666"/>
      <c r="WDT29" s="666"/>
      <c r="WDU29" s="666"/>
      <c r="WDV29" s="666"/>
      <c r="WDW29" s="666"/>
      <c r="WDX29" s="666"/>
      <c r="WDY29" s="666"/>
      <c r="WDZ29" s="666"/>
      <c r="WEA29" s="666"/>
      <c r="WEB29" s="666"/>
      <c r="WEC29" s="666"/>
      <c r="WED29" s="666"/>
      <c r="WEE29" s="666"/>
      <c r="WEF29" s="666"/>
      <c r="WEG29" s="666"/>
      <c r="WEH29" s="666"/>
      <c r="WEI29" s="666"/>
      <c r="WEJ29" s="666"/>
      <c r="WEK29" s="666"/>
      <c r="WEL29" s="666"/>
      <c r="WEM29" s="666"/>
      <c r="WEN29" s="666"/>
      <c r="WEO29" s="666"/>
      <c r="WEP29" s="666"/>
      <c r="WEQ29" s="666"/>
      <c r="WER29" s="666"/>
      <c r="WES29" s="666"/>
      <c r="WET29" s="666"/>
      <c r="WEU29" s="666"/>
      <c r="WEV29" s="666"/>
      <c r="WEW29" s="666"/>
      <c r="WEX29" s="666"/>
      <c r="WEY29" s="666"/>
      <c r="WEZ29" s="666"/>
      <c r="WFA29" s="666"/>
      <c r="WFB29" s="666"/>
      <c r="WFC29" s="666"/>
      <c r="WFD29" s="666"/>
      <c r="WFE29" s="666"/>
      <c r="WFF29" s="666"/>
      <c r="WFG29" s="666"/>
      <c r="WFH29" s="666"/>
      <c r="WFI29" s="666"/>
      <c r="WFJ29" s="666"/>
      <c r="WFK29" s="666"/>
      <c r="WFL29" s="666"/>
      <c r="WFM29" s="666"/>
      <c r="WFN29" s="666"/>
      <c r="WFO29" s="666"/>
      <c r="WFP29" s="666"/>
      <c r="WFQ29" s="666"/>
      <c r="WFR29" s="666"/>
      <c r="WFS29" s="666"/>
      <c r="WFT29" s="666"/>
      <c r="WFU29" s="666"/>
      <c r="WFV29" s="666"/>
      <c r="WFW29" s="666"/>
      <c r="WFX29" s="666"/>
      <c r="WFY29" s="666"/>
      <c r="WFZ29" s="666"/>
      <c r="WGA29" s="666"/>
      <c r="WGB29" s="666"/>
      <c r="WGC29" s="666"/>
      <c r="WGD29" s="666"/>
      <c r="WGE29" s="666"/>
      <c r="WGF29" s="666"/>
      <c r="WGG29" s="666"/>
      <c r="WGH29" s="666"/>
      <c r="WGI29" s="666"/>
      <c r="WGJ29" s="666"/>
      <c r="WGK29" s="666"/>
      <c r="WGL29" s="666"/>
      <c r="WGM29" s="666"/>
      <c r="WGN29" s="666"/>
      <c r="WGO29" s="666"/>
      <c r="WGP29" s="666"/>
      <c r="WGQ29" s="666"/>
      <c r="WGR29" s="666"/>
      <c r="WGS29" s="666"/>
      <c r="WGT29" s="666"/>
      <c r="WGU29" s="666"/>
      <c r="WGV29" s="666"/>
      <c r="WGW29" s="666"/>
      <c r="WGX29" s="666"/>
      <c r="WGY29" s="666"/>
      <c r="WGZ29" s="666"/>
      <c r="WHA29" s="666"/>
      <c r="WHB29" s="666"/>
      <c r="WHC29" s="666"/>
      <c r="WHD29" s="666"/>
      <c r="WHE29" s="666"/>
      <c r="WHF29" s="666"/>
      <c r="WHG29" s="666"/>
      <c r="WHH29" s="666"/>
      <c r="WHI29" s="666"/>
      <c r="WHJ29" s="666"/>
      <c r="WHK29" s="666"/>
      <c r="WHL29" s="666"/>
      <c r="WHM29" s="666"/>
      <c r="WHN29" s="666"/>
      <c r="WHO29" s="666"/>
      <c r="WHP29" s="666"/>
      <c r="WHQ29" s="666"/>
      <c r="WHR29" s="666"/>
      <c r="WHS29" s="666"/>
      <c r="WHT29" s="666"/>
      <c r="WHU29" s="666"/>
      <c r="WHV29" s="666"/>
      <c r="WHW29" s="666"/>
      <c r="WHX29" s="666"/>
      <c r="WHY29" s="666"/>
      <c r="WHZ29" s="666"/>
      <c r="WIA29" s="666"/>
      <c r="WIB29" s="666"/>
      <c r="WIC29" s="666"/>
      <c r="WID29" s="666"/>
      <c r="WIE29" s="666"/>
      <c r="WIF29" s="666"/>
      <c r="WIG29" s="666"/>
      <c r="WIH29" s="666"/>
      <c r="WII29" s="666"/>
      <c r="WIJ29" s="666"/>
      <c r="WIK29" s="666"/>
      <c r="WIL29" s="666"/>
      <c r="WIM29" s="666"/>
      <c r="WIN29" s="666"/>
      <c r="WIO29" s="666"/>
      <c r="WIP29" s="666"/>
      <c r="WIQ29" s="666"/>
      <c r="WIR29" s="666"/>
      <c r="WIS29" s="666"/>
      <c r="WIT29" s="666"/>
      <c r="WIU29" s="666"/>
      <c r="WIV29" s="666"/>
      <c r="WIW29" s="666"/>
      <c r="WIX29" s="666"/>
      <c r="WIY29" s="666"/>
      <c r="WIZ29" s="666"/>
      <c r="WJA29" s="666"/>
      <c r="WJB29" s="666"/>
      <c r="WJC29" s="666"/>
      <c r="WJD29" s="666"/>
      <c r="WJE29" s="666"/>
      <c r="WJF29" s="666"/>
      <c r="WJG29" s="666"/>
      <c r="WJH29" s="666"/>
      <c r="WJI29" s="666"/>
      <c r="WJJ29" s="666"/>
      <c r="WJK29" s="666"/>
      <c r="WJL29" s="666"/>
      <c r="WJM29" s="666"/>
      <c r="WJN29" s="666"/>
      <c r="WJO29" s="666"/>
      <c r="WJP29" s="666"/>
      <c r="WJQ29" s="666"/>
      <c r="WJR29" s="666"/>
      <c r="WJS29" s="666"/>
      <c r="WJT29" s="666"/>
      <c r="WJU29" s="666"/>
      <c r="WJV29" s="666"/>
      <c r="WJW29" s="666"/>
      <c r="WJX29" s="666"/>
      <c r="WJY29" s="666"/>
      <c r="WJZ29" s="666"/>
      <c r="WKA29" s="666"/>
      <c r="WKB29" s="666"/>
      <c r="WKC29" s="666"/>
      <c r="WKD29" s="666"/>
      <c r="WKE29" s="666"/>
      <c r="WKF29" s="666"/>
      <c r="WKG29" s="666"/>
      <c r="WKH29" s="666"/>
      <c r="WKI29" s="666"/>
      <c r="WKJ29" s="666"/>
      <c r="WKK29" s="666"/>
      <c r="WKL29" s="666"/>
      <c r="WKM29" s="666"/>
      <c r="WKN29" s="666"/>
      <c r="WKO29" s="666"/>
      <c r="WKP29" s="666"/>
      <c r="WKQ29" s="666"/>
      <c r="WKR29" s="666"/>
      <c r="WKS29" s="666"/>
      <c r="WKT29" s="666"/>
      <c r="WKU29" s="666"/>
      <c r="WKV29" s="666"/>
      <c r="WKW29" s="666"/>
      <c r="WKX29" s="666"/>
      <c r="WKY29" s="666"/>
      <c r="WKZ29" s="666"/>
      <c r="WLA29" s="666"/>
      <c r="WLB29" s="666"/>
      <c r="WLC29" s="666"/>
      <c r="WLD29" s="666"/>
      <c r="WLE29" s="666"/>
      <c r="WLF29" s="666"/>
      <c r="WLG29" s="666"/>
      <c r="WLH29" s="666"/>
      <c r="WLI29" s="666"/>
      <c r="WLJ29" s="666"/>
      <c r="WLK29" s="666"/>
      <c r="WLL29" s="666"/>
      <c r="WLM29" s="666"/>
      <c r="WLN29" s="666"/>
      <c r="WLO29" s="666"/>
      <c r="WLP29" s="666"/>
      <c r="WLQ29" s="666"/>
      <c r="WLR29" s="666"/>
      <c r="WLS29" s="666"/>
      <c r="WLT29" s="666"/>
      <c r="WLU29" s="666"/>
      <c r="WLV29" s="666"/>
      <c r="WLW29" s="666"/>
      <c r="WLX29" s="666"/>
      <c r="WLY29" s="666"/>
      <c r="WLZ29" s="666"/>
      <c r="WMA29" s="666"/>
      <c r="WMB29" s="666"/>
      <c r="WMC29" s="666"/>
      <c r="WMD29" s="666"/>
      <c r="WME29" s="666"/>
      <c r="WMF29" s="666"/>
      <c r="WMG29" s="666"/>
      <c r="WMH29" s="666"/>
      <c r="WMI29" s="666"/>
      <c r="WMJ29" s="666"/>
      <c r="WMK29" s="666"/>
      <c r="WML29" s="666"/>
      <c r="WMM29" s="666"/>
      <c r="WMN29" s="666"/>
      <c r="WMO29" s="666"/>
      <c r="WMP29" s="666"/>
      <c r="WMQ29" s="666"/>
      <c r="WMR29" s="666"/>
      <c r="WMS29" s="666"/>
      <c r="WMT29" s="666"/>
      <c r="WMU29" s="666"/>
      <c r="WMV29" s="666"/>
      <c r="WMW29" s="666"/>
      <c r="WMX29" s="666"/>
      <c r="WMY29" s="666"/>
      <c r="WMZ29" s="666"/>
      <c r="WNA29" s="666"/>
      <c r="WNB29" s="666"/>
      <c r="WNC29" s="666"/>
      <c r="WND29" s="666"/>
      <c r="WNE29" s="666"/>
      <c r="WNF29" s="666"/>
      <c r="WNG29" s="666"/>
      <c r="WNH29" s="666"/>
      <c r="WNI29" s="666"/>
      <c r="WNJ29" s="666"/>
      <c r="WNK29" s="666"/>
      <c r="WNL29" s="666"/>
      <c r="WNM29" s="666"/>
      <c r="WNN29" s="666"/>
      <c r="WNO29" s="666"/>
      <c r="WNP29" s="666"/>
      <c r="WNQ29" s="666"/>
      <c r="WNR29" s="666"/>
      <c r="WNS29" s="666"/>
      <c r="WNT29" s="666"/>
      <c r="WNU29" s="666"/>
      <c r="WNV29" s="666"/>
      <c r="WNW29" s="666"/>
      <c r="WNX29" s="666"/>
      <c r="WNY29" s="666"/>
      <c r="WNZ29" s="666"/>
      <c r="WOA29" s="666"/>
      <c r="WOB29" s="666"/>
      <c r="WOC29" s="666"/>
      <c r="WOD29" s="666"/>
      <c r="WOE29" s="666"/>
      <c r="WOF29" s="666"/>
      <c r="WOG29" s="666"/>
      <c r="WOH29" s="666"/>
      <c r="WOI29" s="666"/>
      <c r="WOJ29" s="666"/>
      <c r="WOK29" s="666"/>
      <c r="WOL29" s="666"/>
      <c r="WOM29" s="666"/>
      <c r="WON29" s="666"/>
      <c r="WOO29" s="666"/>
      <c r="WOP29" s="666"/>
      <c r="WOQ29" s="666"/>
      <c r="WOR29" s="666"/>
      <c r="WOS29" s="666"/>
      <c r="WOT29" s="666"/>
      <c r="WOU29" s="666"/>
      <c r="WOV29" s="666"/>
      <c r="WOW29" s="666"/>
      <c r="WOX29" s="666"/>
      <c r="WOY29" s="666"/>
      <c r="WOZ29" s="666"/>
      <c r="WPA29" s="666"/>
      <c r="WPB29" s="666"/>
      <c r="WPC29" s="666"/>
      <c r="WPD29" s="666"/>
      <c r="WPE29" s="666"/>
      <c r="WPF29" s="666"/>
      <c r="WPG29" s="666"/>
      <c r="WPH29" s="666"/>
      <c r="WPI29" s="666"/>
      <c r="WPJ29" s="666"/>
      <c r="WPK29" s="666"/>
      <c r="WPL29" s="666"/>
      <c r="WPM29" s="666"/>
      <c r="WPN29" s="666"/>
      <c r="WPO29" s="666"/>
      <c r="WPP29" s="666"/>
      <c r="WPQ29" s="666"/>
      <c r="WPR29" s="666"/>
      <c r="WPS29" s="666"/>
      <c r="WPT29" s="666"/>
      <c r="WPU29" s="666"/>
      <c r="WPV29" s="666"/>
      <c r="WPW29" s="666"/>
      <c r="WPX29" s="666"/>
      <c r="WPY29" s="666"/>
      <c r="WPZ29" s="666"/>
      <c r="WQA29" s="666"/>
      <c r="WQB29" s="666"/>
      <c r="WQC29" s="666"/>
      <c r="WQD29" s="666"/>
      <c r="WQE29" s="666"/>
      <c r="WQF29" s="666"/>
      <c r="WQG29" s="666"/>
      <c r="WQH29" s="666"/>
      <c r="WQI29" s="666"/>
      <c r="WQJ29" s="666"/>
      <c r="WQK29" s="666"/>
      <c r="WQL29" s="666"/>
      <c r="WQM29" s="666"/>
      <c r="WQN29" s="666"/>
      <c r="WQO29" s="666"/>
      <c r="WQP29" s="666"/>
      <c r="WQQ29" s="666"/>
      <c r="WQR29" s="666"/>
      <c r="WQS29" s="666"/>
      <c r="WQT29" s="666"/>
      <c r="WQU29" s="666"/>
      <c r="WQV29" s="666"/>
      <c r="WQW29" s="666"/>
      <c r="WQX29" s="666"/>
      <c r="WQY29" s="666"/>
      <c r="WQZ29" s="666"/>
      <c r="WRA29" s="666"/>
      <c r="WRB29" s="666"/>
      <c r="WRC29" s="666"/>
      <c r="WRD29" s="666"/>
      <c r="WRE29" s="666"/>
      <c r="WRF29" s="666"/>
      <c r="WRG29" s="666"/>
      <c r="WRH29" s="666"/>
      <c r="WRI29" s="666"/>
      <c r="WRJ29" s="666"/>
      <c r="WRK29" s="666"/>
      <c r="WRL29" s="666"/>
      <c r="WRM29" s="666"/>
      <c r="WRN29" s="666"/>
      <c r="WRO29" s="666"/>
      <c r="WRP29" s="666"/>
      <c r="WRQ29" s="666"/>
      <c r="WRR29" s="666"/>
      <c r="WRS29" s="666"/>
      <c r="WRT29" s="666"/>
      <c r="WRU29" s="666"/>
      <c r="WRV29" s="666"/>
      <c r="WRW29" s="666"/>
      <c r="WRX29" s="666"/>
      <c r="WRY29" s="666"/>
      <c r="WRZ29" s="666"/>
      <c r="WSA29" s="666"/>
      <c r="WSB29" s="666"/>
      <c r="WSC29" s="666"/>
      <c r="WSD29" s="666"/>
      <c r="WSE29" s="666"/>
      <c r="WSF29" s="666"/>
      <c r="WSG29" s="666"/>
      <c r="WSH29" s="666"/>
      <c r="WSI29" s="666"/>
      <c r="WSJ29" s="666"/>
      <c r="WSK29" s="666"/>
      <c r="WSL29" s="666"/>
      <c r="WSM29" s="666"/>
      <c r="WSN29" s="666"/>
      <c r="WSO29" s="666"/>
      <c r="WSP29" s="666"/>
      <c r="WSQ29" s="666"/>
      <c r="WSR29" s="666"/>
      <c r="WSS29" s="666"/>
      <c r="WST29" s="666"/>
      <c r="WSU29" s="666"/>
      <c r="WSV29" s="666"/>
      <c r="WSW29" s="666"/>
      <c r="WSX29" s="666"/>
      <c r="WSY29" s="666"/>
      <c r="WSZ29" s="666"/>
      <c r="WTA29" s="666"/>
      <c r="WTB29" s="666"/>
      <c r="WTC29" s="666"/>
      <c r="WTD29" s="666"/>
      <c r="WTE29" s="666"/>
      <c r="WTF29" s="666"/>
      <c r="WTG29" s="666"/>
      <c r="WTH29" s="666"/>
      <c r="WTI29" s="666"/>
      <c r="WTJ29" s="666"/>
      <c r="WTK29" s="666"/>
      <c r="WTL29" s="666"/>
      <c r="WTM29" s="666"/>
      <c r="WTN29" s="666"/>
      <c r="WTO29" s="666"/>
      <c r="WTP29" s="666"/>
      <c r="WTQ29" s="666"/>
      <c r="WTR29" s="666"/>
      <c r="WTS29" s="666"/>
      <c r="WTT29" s="666"/>
      <c r="WTU29" s="666"/>
      <c r="WTV29" s="666"/>
      <c r="WTW29" s="666"/>
      <c r="WTX29" s="666"/>
      <c r="WTY29" s="666"/>
      <c r="WTZ29" s="666"/>
      <c r="WUA29" s="666"/>
      <c r="WUB29" s="666"/>
      <c r="WUC29" s="666"/>
      <c r="WUD29" s="666"/>
      <c r="WUE29" s="666"/>
      <c r="WUF29" s="666"/>
      <c r="WUG29" s="666"/>
      <c r="WUH29" s="666"/>
      <c r="WUI29" s="666"/>
      <c r="WUJ29" s="666"/>
      <c r="WUK29" s="666"/>
      <c r="WUL29" s="666"/>
      <c r="WUM29" s="666"/>
      <c r="WUN29" s="666"/>
      <c r="WUO29" s="666"/>
      <c r="WUP29" s="666"/>
      <c r="WUQ29" s="666"/>
      <c r="WUR29" s="666"/>
      <c r="WUS29" s="666"/>
      <c r="WUT29" s="666"/>
      <c r="WUU29" s="666"/>
      <c r="WUV29" s="666"/>
      <c r="WUW29" s="666"/>
      <c r="WUX29" s="666"/>
      <c r="WUY29" s="666"/>
      <c r="WUZ29" s="666"/>
      <c r="WVA29" s="666"/>
      <c r="WVB29" s="666"/>
      <c r="WVC29" s="666"/>
      <c r="WVD29" s="666"/>
      <c r="WVE29" s="666"/>
      <c r="WVF29" s="666"/>
      <c r="WVG29" s="666"/>
      <c r="WVH29" s="666"/>
      <c r="WVI29" s="666"/>
      <c r="WVJ29" s="666"/>
      <c r="WVK29" s="666"/>
      <c r="WVL29" s="666"/>
      <c r="WVM29" s="666"/>
      <c r="WVN29" s="666"/>
      <c r="WVO29" s="666"/>
      <c r="WVP29" s="666"/>
      <c r="WVQ29" s="666"/>
      <c r="WVR29" s="666"/>
      <c r="WVS29" s="666"/>
      <c r="WVT29" s="666"/>
      <c r="WVU29" s="666"/>
      <c r="WVV29" s="666"/>
      <c r="WVW29" s="666"/>
      <c r="WVX29" s="666"/>
      <c r="WVY29" s="666"/>
      <c r="WVZ29" s="666"/>
      <c r="WWA29" s="666"/>
      <c r="WWB29" s="666"/>
      <c r="WWC29" s="666"/>
      <c r="WWD29" s="666"/>
      <c r="WWE29" s="666"/>
      <c r="WWF29" s="666"/>
      <c r="WWG29" s="666"/>
      <c r="WWH29" s="666"/>
      <c r="WWI29" s="666"/>
      <c r="WWJ29" s="666"/>
      <c r="WWK29" s="666"/>
      <c r="WWL29" s="666"/>
      <c r="WWM29" s="666"/>
      <c r="WWN29" s="666"/>
      <c r="WWO29" s="666"/>
      <c r="WWP29" s="666"/>
      <c r="WWQ29" s="666"/>
      <c r="WWR29" s="666"/>
      <c r="WWS29" s="666"/>
      <c r="WWT29" s="666"/>
      <c r="WWU29" s="666"/>
      <c r="WWV29" s="666"/>
      <c r="WWW29" s="666"/>
      <c r="WWX29" s="666"/>
      <c r="WWY29" s="666"/>
      <c r="WWZ29" s="666"/>
      <c r="WXA29" s="666"/>
      <c r="WXB29" s="666"/>
      <c r="WXC29" s="666"/>
      <c r="WXD29" s="666"/>
      <c r="WXE29" s="666"/>
      <c r="WXF29" s="666"/>
      <c r="WXG29" s="666"/>
      <c r="WXH29" s="666"/>
      <c r="WXI29" s="666"/>
      <c r="WXJ29" s="666"/>
      <c r="WXK29" s="666"/>
      <c r="WXL29" s="666"/>
      <c r="WXM29" s="666"/>
      <c r="WXN29" s="666"/>
      <c r="WXO29" s="666"/>
      <c r="WXP29" s="666"/>
      <c r="WXQ29" s="666"/>
      <c r="WXR29" s="666"/>
      <c r="WXS29" s="666"/>
      <c r="WXT29" s="666"/>
      <c r="WXU29" s="666"/>
      <c r="WXV29" s="666"/>
      <c r="WXW29" s="666"/>
      <c r="WXX29" s="666"/>
      <c r="WXY29" s="666"/>
      <c r="WXZ29" s="666"/>
      <c r="WYA29" s="666"/>
      <c r="WYB29" s="666"/>
      <c r="WYC29" s="666"/>
      <c r="WYD29" s="666"/>
      <c r="WYE29" s="666"/>
      <c r="WYF29" s="666"/>
      <c r="WYG29" s="666"/>
      <c r="WYH29" s="666"/>
      <c r="WYI29" s="666"/>
      <c r="WYJ29" s="666"/>
      <c r="WYK29" s="666"/>
      <c r="WYL29" s="666"/>
      <c r="WYM29" s="666"/>
      <c r="WYN29" s="666"/>
      <c r="WYO29" s="666"/>
      <c r="WYP29" s="666"/>
      <c r="WYQ29" s="666"/>
      <c r="WYR29" s="666"/>
      <c r="WYS29" s="666"/>
      <c r="WYT29" s="666"/>
      <c r="WYU29" s="666"/>
      <c r="WYV29" s="666"/>
      <c r="WYW29" s="666"/>
      <c r="WYX29" s="666"/>
      <c r="WYY29" s="666"/>
      <c r="WYZ29" s="666"/>
      <c r="WZA29" s="666"/>
      <c r="WZB29" s="666"/>
      <c r="WZC29" s="666"/>
      <c r="WZD29" s="666"/>
      <c r="WZE29" s="666"/>
      <c r="WZF29" s="666"/>
      <c r="WZG29" s="666"/>
      <c r="WZH29" s="666"/>
      <c r="WZI29" s="666"/>
      <c r="WZJ29" s="666"/>
      <c r="WZK29" s="666"/>
      <c r="WZL29" s="666"/>
      <c r="WZM29" s="666"/>
      <c r="WZN29" s="666"/>
      <c r="WZO29" s="666"/>
      <c r="WZP29" s="666"/>
      <c r="WZQ29" s="666"/>
      <c r="WZR29" s="666"/>
      <c r="WZS29" s="666"/>
      <c r="WZT29" s="666"/>
      <c r="WZU29" s="666"/>
      <c r="WZV29" s="666"/>
      <c r="WZW29" s="666"/>
      <c r="WZX29" s="666"/>
      <c r="WZY29" s="666"/>
      <c r="WZZ29" s="666"/>
      <c r="XAA29" s="666"/>
      <c r="XAB29" s="666"/>
      <c r="XAC29" s="666"/>
      <c r="XAD29" s="666"/>
      <c r="XAE29" s="666"/>
      <c r="XAF29" s="666"/>
      <c r="XAG29" s="666"/>
      <c r="XAH29" s="666"/>
      <c r="XAI29" s="666"/>
      <c r="XAJ29" s="666"/>
      <c r="XAK29" s="666"/>
      <c r="XAL29" s="666"/>
      <c r="XAM29" s="666"/>
      <c r="XAN29" s="666"/>
      <c r="XAO29" s="666"/>
      <c r="XAP29" s="666"/>
      <c r="XAQ29" s="666"/>
      <c r="XAR29" s="666"/>
      <c r="XAS29" s="666"/>
      <c r="XAT29" s="666"/>
      <c r="XAU29" s="666"/>
      <c r="XAV29" s="666"/>
      <c r="XAW29" s="666"/>
      <c r="XAX29" s="666"/>
      <c r="XAY29" s="666"/>
      <c r="XAZ29" s="666"/>
      <c r="XBA29" s="666"/>
      <c r="XBB29" s="666"/>
      <c r="XBC29" s="666"/>
      <c r="XBD29" s="666"/>
      <c r="XBE29" s="666"/>
      <c r="XBF29" s="666"/>
      <c r="XBG29" s="666"/>
      <c r="XBH29" s="666"/>
      <c r="XBI29" s="666"/>
      <c r="XBJ29" s="666"/>
      <c r="XBK29" s="666"/>
      <c r="XBL29" s="666"/>
      <c r="XBM29" s="666"/>
      <c r="XBN29" s="666"/>
      <c r="XBO29" s="666"/>
      <c r="XBP29" s="666"/>
      <c r="XBQ29" s="666"/>
      <c r="XBR29" s="666"/>
      <c r="XBS29" s="666"/>
      <c r="XBT29" s="666"/>
      <c r="XBU29" s="666"/>
      <c r="XBV29" s="666"/>
      <c r="XBW29" s="666"/>
      <c r="XBX29" s="666"/>
      <c r="XBY29" s="666"/>
      <c r="XBZ29" s="666"/>
      <c r="XCA29" s="666"/>
      <c r="XCB29" s="666"/>
      <c r="XCC29" s="666"/>
      <c r="XCD29" s="666"/>
      <c r="XCE29" s="666"/>
      <c r="XCF29" s="666"/>
      <c r="XCG29" s="666"/>
      <c r="XCH29" s="666"/>
      <c r="XCI29" s="666"/>
      <c r="XCJ29" s="666"/>
      <c r="XCK29" s="666"/>
      <c r="XCL29" s="666"/>
      <c r="XCM29" s="666"/>
      <c r="XCN29" s="666"/>
      <c r="XCO29" s="666"/>
      <c r="XCP29" s="666"/>
      <c r="XCQ29" s="666"/>
      <c r="XCR29" s="666"/>
      <c r="XCS29" s="666"/>
      <c r="XCT29" s="666"/>
      <c r="XCU29" s="666"/>
      <c r="XCV29" s="666"/>
      <c r="XCW29" s="666"/>
      <c r="XCX29" s="666"/>
      <c r="XCY29" s="666"/>
      <c r="XCZ29" s="666"/>
      <c r="XDA29" s="666"/>
      <c r="XDB29" s="666"/>
      <c r="XDC29" s="666"/>
      <c r="XDD29" s="666"/>
      <c r="XDE29" s="666"/>
      <c r="XDF29" s="666"/>
      <c r="XDG29" s="666"/>
      <c r="XDH29" s="666"/>
      <c r="XDI29" s="666"/>
      <c r="XDJ29" s="666"/>
      <c r="XDK29" s="666"/>
      <c r="XDL29" s="666"/>
      <c r="XDM29" s="666"/>
      <c r="XDN29" s="666"/>
      <c r="XDO29" s="666"/>
      <c r="XDP29" s="666"/>
      <c r="XDQ29" s="666"/>
      <c r="XDR29" s="666"/>
      <c r="XDS29" s="666"/>
      <c r="XDT29" s="666"/>
      <c r="XDU29" s="666"/>
      <c r="XDV29" s="666"/>
      <c r="XDW29" s="666"/>
      <c r="XDX29" s="666"/>
      <c r="XDY29" s="666"/>
      <c r="XDZ29" s="666"/>
      <c r="XEA29" s="666"/>
      <c r="XEB29" s="666"/>
      <c r="XEC29" s="666"/>
      <c r="XED29" s="666"/>
      <c r="XEE29" s="666"/>
      <c r="XEF29" s="666"/>
      <c r="XEG29" s="666"/>
      <c r="XEH29" s="666"/>
      <c r="XEI29" s="666"/>
      <c r="XEJ29" s="666"/>
      <c r="XEK29" s="666"/>
      <c r="XEL29" s="666"/>
      <c r="XEM29" s="666"/>
      <c r="XEN29" s="666"/>
      <c r="XEO29" s="666"/>
      <c r="XEP29" s="666"/>
      <c r="XEQ29" s="666"/>
      <c r="XER29" s="666"/>
      <c r="XES29" s="666"/>
      <c r="XET29" s="666"/>
      <c r="XEU29" s="505"/>
      <c r="XEV29" s="505"/>
      <c r="XEW29" s="505"/>
      <c r="XEX29" s="505"/>
      <c r="XEY29" s="505"/>
      <c r="XEZ29" s="505"/>
      <c r="XFA29" s="505"/>
      <c r="XFB29" s="505"/>
      <c r="XFC29" s="505"/>
      <c r="XFD29" s="505"/>
    </row>
    <row r="30" customHeight="1" spans="1:9">
      <c r="A30" s="677" t="s">
        <v>108</v>
      </c>
      <c r="B30" s="654">
        <f>B5+B21</f>
        <v>111212</v>
      </c>
      <c r="C30" s="654">
        <f>C5+C21</f>
        <v>105037</v>
      </c>
      <c r="D30" s="654">
        <f>C30-B30</f>
        <v>-6175</v>
      </c>
      <c r="E30" s="675">
        <f>C30/B30*100</f>
        <v>94.4</v>
      </c>
      <c r="F30" s="675">
        <f t="shared" si="5"/>
        <v>103.6</v>
      </c>
      <c r="H30" s="654">
        <f>H5+H21</f>
        <v>101397</v>
      </c>
      <c r="I30" s="682">
        <f t="shared" si="6"/>
        <v>103.6</v>
      </c>
    </row>
    <row r="31" s="668" customFormat="1" customHeight="1" spans="1:16374">
      <c r="A31" s="678" t="s">
        <v>109</v>
      </c>
      <c r="B31" s="654"/>
      <c r="C31" s="522">
        <v>42608</v>
      </c>
      <c r="D31" s="522">
        <f>C31-B31</f>
        <v>42608</v>
      </c>
      <c r="E31" s="675"/>
      <c r="F31" s="675">
        <f t="shared" si="5"/>
        <v>103.8</v>
      </c>
      <c r="G31" s="669"/>
      <c r="H31" s="522">
        <v>41059</v>
      </c>
      <c r="I31" s="681">
        <f t="shared" si="6"/>
        <v>103.8</v>
      </c>
      <c r="J31" s="669"/>
      <c r="K31" s="669"/>
      <c r="L31" s="669"/>
      <c r="M31" s="669"/>
      <c r="N31" s="669"/>
      <c r="O31" s="669"/>
      <c r="P31" s="669"/>
      <c r="Q31" s="669"/>
      <c r="R31" s="669"/>
      <c r="S31" s="669"/>
      <c r="T31" s="669"/>
      <c r="U31" s="669"/>
      <c r="V31" s="669"/>
      <c r="W31" s="669"/>
      <c r="X31" s="669"/>
      <c r="Y31" s="669"/>
      <c r="Z31" s="669"/>
      <c r="AA31" s="669"/>
      <c r="AB31" s="669"/>
      <c r="AC31" s="669"/>
      <c r="AD31" s="669"/>
      <c r="AE31" s="669"/>
      <c r="AF31" s="669"/>
      <c r="AG31" s="669"/>
      <c r="AH31" s="669"/>
      <c r="AI31" s="669"/>
      <c r="AJ31" s="669"/>
      <c r="AK31" s="669"/>
      <c r="AL31" s="669"/>
      <c r="AM31" s="669"/>
      <c r="AN31" s="669"/>
      <c r="AO31" s="669"/>
      <c r="AP31" s="669"/>
      <c r="AQ31" s="669"/>
      <c r="AR31" s="669"/>
      <c r="AS31" s="669"/>
      <c r="AT31" s="669"/>
      <c r="AU31" s="669"/>
      <c r="AV31" s="669"/>
      <c r="AW31" s="669"/>
      <c r="AX31" s="669"/>
      <c r="AY31" s="669"/>
      <c r="AZ31" s="669"/>
      <c r="BA31" s="669"/>
      <c r="BB31" s="669"/>
      <c r="BC31" s="669"/>
      <c r="BD31" s="669"/>
      <c r="BE31" s="669"/>
      <c r="BF31" s="669"/>
      <c r="BG31" s="669"/>
      <c r="BH31" s="669"/>
      <c r="BI31" s="669"/>
      <c r="BJ31" s="669"/>
      <c r="BK31" s="669"/>
      <c r="BL31" s="669"/>
      <c r="BM31" s="669"/>
      <c r="BN31" s="669"/>
      <c r="BO31" s="669"/>
      <c r="BP31" s="669"/>
      <c r="BQ31" s="669"/>
      <c r="BR31" s="669"/>
      <c r="BS31" s="669"/>
      <c r="BT31" s="669"/>
      <c r="BU31" s="669"/>
      <c r="BV31" s="669"/>
      <c r="BW31" s="669"/>
      <c r="BX31" s="669"/>
      <c r="BY31" s="669"/>
      <c r="BZ31" s="669"/>
      <c r="CA31" s="669"/>
      <c r="CB31" s="669"/>
      <c r="CC31" s="669"/>
      <c r="CD31" s="669"/>
      <c r="CE31" s="669"/>
      <c r="CF31" s="669"/>
      <c r="CG31" s="669"/>
      <c r="CH31" s="669"/>
      <c r="CI31" s="669"/>
      <c r="CJ31" s="669"/>
      <c r="CK31" s="669"/>
      <c r="CL31" s="669"/>
      <c r="CM31" s="669"/>
      <c r="CN31" s="669"/>
      <c r="CO31" s="669"/>
      <c r="CP31" s="669"/>
      <c r="CQ31" s="669"/>
      <c r="CR31" s="669"/>
      <c r="CS31" s="669"/>
      <c r="CT31" s="669"/>
      <c r="CU31" s="669"/>
      <c r="CV31" s="669"/>
      <c r="CW31" s="669"/>
      <c r="CX31" s="669"/>
      <c r="CY31" s="669"/>
      <c r="CZ31" s="669"/>
      <c r="DA31" s="669"/>
      <c r="DB31" s="669"/>
      <c r="DC31" s="669"/>
      <c r="DD31" s="669"/>
      <c r="DE31" s="669"/>
      <c r="DF31" s="669"/>
      <c r="DG31" s="669"/>
      <c r="DH31" s="669"/>
      <c r="DI31" s="669"/>
      <c r="DJ31" s="669"/>
      <c r="DK31" s="669"/>
      <c r="DL31" s="669"/>
      <c r="DM31" s="669"/>
      <c r="DN31" s="669"/>
      <c r="DO31" s="669"/>
      <c r="DP31" s="669"/>
      <c r="DQ31" s="669"/>
      <c r="DR31" s="669"/>
      <c r="DS31" s="669"/>
      <c r="DT31" s="669"/>
      <c r="DU31" s="669"/>
      <c r="DV31" s="669"/>
      <c r="DW31" s="669"/>
      <c r="DX31" s="669"/>
      <c r="DY31" s="669"/>
      <c r="DZ31" s="669"/>
      <c r="EA31" s="669"/>
      <c r="EB31" s="669"/>
      <c r="EC31" s="669"/>
      <c r="ED31" s="669"/>
      <c r="EE31" s="669"/>
      <c r="EF31" s="669"/>
      <c r="EG31" s="669"/>
      <c r="EH31" s="669"/>
      <c r="EI31" s="669"/>
      <c r="EJ31" s="669"/>
      <c r="EK31" s="669"/>
      <c r="EL31" s="669"/>
      <c r="EM31" s="669"/>
      <c r="EN31" s="669"/>
      <c r="EO31" s="669"/>
      <c r="EP31" s="669"/>
      <c r="EQ31" s="669"/>
      <c r="ER31" s="669"/>
      <c r="ES31" s="669"/>
      <c r="ET31" s="669"/>
      <c r="EU31" s="669"/>
      <c r="EV31" s="669"/>
      <c r="EW31" s="669"/>
      <c r="EX31" s="669"/>
      <c r="EY31" s="669"/>
      <c r="EZ31" s="669"/>
      <c r="FA31" s="669"/>
      <c r="FB31" s="669"/>
      <c r="FC31" s="669"/>
      <c r="FD31" s="669"/>
      <c r="FE31" s="669"/>
      <c r="FF31" s="669"/>
      <c r="FG31" s="669"/>
      <c r="FH31" s="669"/>
      <c r="FI31" s="669"/>
      <c r="FJ31" s="669"/>
      <c r="FK31" s="669"/>
      <c r="FL31" s="669"/>
      <c r="FM31" s="669"/>
      <c r="FN31" s="669"/>
      <c r="FO31" s="669"/>
      <c r="FP31" s="669"/>
      <c r="FQ31" s="669"/>
      <c r="FR31" s="669"/>
      <c r="FS31" s="669"/>
      <c r="FT31" s="669"/>
      <c r="FU31" s="669"/>
      <c r="FV31" s="669"/>
      <c r="FW31" s="669"/>
      <c r="FX31" s="669"/>
      <c r="FY31" s="669"/>
      <c r="FZ31" s="669"/>
      <c r="GA31" s="669"/>
      <c r="GB31" s="669"/>
      <c r="GC31" s="669"/>
      <c r="GD31" s="669"/>
      <c r="GE31" s="669"/>
      <c r="GF31" s="669"/>
      <c r="GG31" s="669"/>
      <c r="GH31" s="669"/>
      <c r="GI31" s="669"/>
      <c r="GJ31" s="669"/>
      <c r="GK31" s="669"/>
      <c r="GL31" s="669"/>
      <c r="GM31" s="669"/>
      <c r="GN31" s="669"/>
      <c r="GO31" s="669"/>
      <c r="GP31" s="669"/>
      <c r="GQ31" s="669"/>
      <c r="GR31" s="669"/>
      <c r="GS31" s="669"/>
      <c r="GT31" s="669"/>
      <c r="GU31" s="669"/>
      <c r="GV31" s="669"/>
      <c r="GW31" s="669"/>
      <c r="GX31" s="669"/>
      <c r="GY31" s="669"/>
      <c r="GZ31" s="669"/>
      <c r="HA31" s="669"/>
      <c r="HB31" s="669"/>
      <c r="HC31" s="669"/>
      <c r="HD31" s="669"/>
      <c r="HE31" s="669"/>
      <c r="HF31" s="669"/>
      <c r="HG31" s="669"/>
      <c r="HH31" s="669"/>
      <c r="HI31" s="669"/>
      <c r="HJ31" s="669"/>
      <c r="HK31" s="669"/>
      <c r="HL31" s="669"/>
      <c r="HM31" s="669"/>
      <c r="HN31" s="669"/>
      <c r="HO31" s="669"/>
      <c r="HP31" s="669"/>
      <c r="HQ31" s="669"/>
      <c r="HR31" s="669"/>
      <c r="HS31" s="669"/>
      <c r="HT31" s="669"/>
      <c r="HU31" s="669"/>
      <c r="HV31" s="669"/>
      <c r="HW31" s="669"/>
      <c r="HX31" s="669"/>
      <c r="HY31" s="669"/>
      <c r="HZ31" s="669"/>
      <c r="IA31" s="669"/>
      <c r="IB31" s="669"/>
      <c r="IC31" s="669"/>
      <c r="ID31" s="669"/>
      <c r="IE31" s="669"/>
      <c r="IF31" s="669"/>
      <c r="IG31" s="669"/>
      <c r="IH31" s="669"/>
      <c r="II31" s="669"/>
      <c r="IJ31" s="669"/>
      <c r="IK31" s="669"/>
      <c r="IL31" s="669"/>
      <c r="IM31" s="669"/>
      <c r="IN31" s="669"/>
      <c r="IO31" s="669"/>
      <c r="IP31" s="669"/>
      <c r="IQ31" s="669"/>
      <c r="IR31" s="669"/>
      <c r="IS31" s="669"/>
      <c r="IT31" s="669"/>
      <c r="IU31" s="669"/>
      <c r="IV31" s="669"/>
      <c r="IW31" s="669"/>
      <c r="IX31" s="669"/>
      <c r="IY31" s="669"/>
      <c r="IZ31" s="669"/>
      <c r="JA31" s="669"/>
      <c r="JB31" s="669"/>
      <c r="JC31" s="669"/>
      <c r="JD31" s="669"/>
      <c r="JE31" s="669"/>
      <c r="JF31" s="669"/>
      <c r="JG31" s="669"/>
      <c r="JH31" s="669"/>
      <c r="JI31" s="669"/>
      <c r="JJ31" s="669"/>
      <c r="JK31" s="669"/>
      <c r="JL31" s="669"/>
      <c r="JM31" s="669"/>
      <c r="JN31" s="669"/>
      <c r="JO31" s="669"/>
      <c r="JP31" s="669"/>
      <c r="JQ31" s="669"/>
      <c r="JR31" s="669"/>
      <c r="JS31" s="669"/>
      <c r="JT31" s="669"/>
      <c r="JU31" s="669"/>
      <c r="JV31" s="669"/>
      <c r="JW31" s="669"/>
      <c r="JX31" s="669"/>
      <c r="JY31" s="669"/>
      <c r="JZ31" s="669"/>
      <c r="KA31" s="669"/>
      <c r="KB31" s="669"/>
      <c r="KC31" s="669"/>
      <c r="KD31" s="669"/>
      <c r="KE31" s="669"/>
      <c r="KF31" s="669"/>
      <c r="KG31" s="669"/>
      <c r="KH31" s="669"/>
      <c r="KI31" s="669"/>
      <c r="KJ31" s="669"/>
      <c r="KK31" s="669"/>
      <c r="KL31" s="669"/>
      <c r="KM31" s="669"/>
      <c r="KN31" s="669"/>
      <c r="KO31" s="669"/>
      <c r="KP31" s="669"/>
      <c r="KQ31" s="669"/>
      <c r="KR31" s="669"/>
      <c r="KS31" s="669"/>
      <c r="KT31" s="669"/>
      <c r="KU31" s="669"/>
      <c r="KV31" s="669"/>
      <c r="KW31" s="669"/>
      <c r="KX31" s="669"/>
      <c r="KY31" s="669"/>
      <c r="KZ31" s="669"/>
      <c r="LA31" s="669"/>
      <c r="LB31" s="669"/>
      <c r="LC31" s="669"/>
      <c r="LD31" s="669"/>
      <c r="LE31" s="669"/>
      <c r="LF31" s="669"/>
      <c r="LG31" s="669"/>
      <c r="LH31" s="669"/>
      <c r="LI31" s="669"/>
      <c r="LJ31" s="669"/>
      <c r="LK31" s="669"/>
      <c r="LL31" s="669"/>
      <c r="LM31" s="669"/>
      <c r="LN31" s="669"/>
      <c r="LO31" s="669"/>
      <c r="LP31" s="669"/>
      <c r="LQ31" s="669"/>
      <c r="LR31" s="669"/>
      <c r="LS31" s="669"/>
      <c r="LT31" s="669"/>
      <c r="LU31" s="669"/>
      <c r="LV31" s="669"/>
      <c r="LW31" s="669"/>
      <c r="LX31" s="669"/>
      <c r="LY31" s="669"/>
      <c r="LZ31" s="669"/>
      <c r="MA31" s="669"/>
      <c r="MB31" s="669"/>
      <c r="MC31" s="669"/>
      <c r="MD31" s="669"/>
      <c r="ME31" s="669"/>
      <c r="MF31" s="669"/>
      <c r="MG31" s="669"/>
      <c r="MH31" s="669"/>
      <c r="MI31" s="669"/>
      <c r="MJ31" s="669"/>
      <c r="MK31" s="669"/>
      <c r="ML31" s="669"/>
      <c r="MM31" s="669"/>
      <c r="MN31" s="669"/>
      <c r="MO31" s="669"/>
      <c r="MP31" s="669"/>
      <c r="MQ31" s="669"/>
      <c r="MR31" s="669"/>
      <c r="MS31" s="669"/>
      <c r="MT31" s="669"/>
      <c r="MU31" s="669"/>
      <c r="MV31" s="669"/>
      <c r="MW31" s="669"/>
      <c r="MX31" s="669"/>
      <c r="MY31" s="669"/>
      <c r="MZ31" s="669"/>
      <c r="NA31" s="669"/>
      <c r="NB31" s="669"/>
      <c r="NC31" s="669"/>
      <c r="ND31" s="669"/>
      <c r="NE31" s="669"/>
      <c r="NF31" s="669"/>
      <c r="NG31" s="669"/>
      <c r="NH31" s="669"/>
      <c r="NI31" s="669"/>
      <c r="NJ31" s="669"/>
      <c r="NK31" s="669"/>
      <c r="NL31" s="669"/>
      <c r="NM31" s="669"/>
      <c r="NN31" s="669"/>
      <c r="NO31" s="669"/>
      <c r="NP31" s="669"/>
      <c r="NQ31" s="669"/>
      <c r="NR31" s="669"/>
      <c r="NS31" s="669"/>
      <c r="NT31" s="669"/>
      <c r="NU31" s="669"/>
      <c r="NV31" s="669"/>
      <c r="NW31" s="669"/>
      <c r="NX31" s="669"/>
      <c r="NY31" s="669"/>
      <c r="NZ31" s="669"/>
      <c r="OA31" s="669"/>
      <c r="OB31" s="669"/>
      <c r="OC31" s="669"/>
      <c r="OD31" s="669"/>
      <c r="OE31" s="669"/>
      <c r="OF31" s="669"/>
      <c r="OG31" s="669"/>
      <c r="OH31" s="669"/>
      <c r="OI31" s="669"/>
      <c r="OJ31" s="669"/>
      <c r="OK31" s="669"/>
      <c r="OL31" s="669"/>
      <c r="OM31" s="669"/>
      <c r="ON31" s="669"/>
      <c r="OO31" s="669"/>
      <c r="OP31" s="669"/>
      <c r="OQ31" s="669"/>
      <c r="OR31" s="669"/>
      <c r="OS31" s="669"/>
      <c r="OT31" s="669"/>
      <c r="OU31" s="669"/>
      <c r="OV31" s="669"/>
      <c r="OW31" s="669"/>
      <c r="OX31" s="669"/>
      <c r="OY31" s="669"/>
      <c r="OZ31" s="669"/>
      <c r="PA31" s="669"/>
      <c r="PB31" s="669"/>
      <c r="PC31" s="669"/>
      <c r="PD31" s="669"/>
      <c r="PE31" s="669"/>
      <c r="PF31" s="669"/>
      <c r="PG31" s="669"/>
      <c r="PH31" s="669"/>
      <c r="PI31" s="669"/>
      <c r="PJ31" s="669"/>
      <c r="PK31" s="669"/>
      <c r="PL31" s="669"/>
      <c r="PM31" s="669"/>
      <c r="PN31" s="669"/>
      <c r="PO31" s="669"/>
      <c r="PP31" s="669"/>
      <c r="PQ31" s="669"/>
      <c r="PR31" s="669"/>
      <c r="PS31" s="669"/>
      <c r="PT31" s="669"/>
      <c r="PU31" s="669"/>
      <c r="PV31" s="669"/>
      <c r="PW31" s="669"/>
      <c r="PX31" s="669"/>
      <c r="PY31" s="669"/>
      <c r="PZ31" s="669"/>
      <c r="QA31" s="669"/>
      <c r="QB31" s="669"/>
      <c r="QC31" s="669"/>
      <c r="QD31" s="669"/>
      <c r="QE31" s="669"/>
      <c r="QF31" s="669"/>
      <c r="QG31" s="669"/>
      <c r="QH31" s="669"/>
      <c r="QI31" s="669"/>
      <c r="QJ31" s="669"/>
      <c r="QK31" s="669"/>
      <c r="QL31" s="669"/>
      <c r="QM31" s="669"/>
      <c r="QN31" s="669"/>
      <c r="QO31" s="669"/>
      <c r="QP31" s="669"/>
      <c r="QQ31" s="669"/>
      <c r="QR31" s="669"/>
      <c r="QS31" s="669"/>
      <c r="QT31" s="669"/>
      <c r="QU31" s="669"/>
      <c r="QV31" s="669"/>
      <c r="QW31" s="669"/>
      <c r="QX31" s="669"/>
      <c r="QY31" s="669"/>
      <c r="QZ31" s="669"/>
      <c r="RA31" s="669"/>
      <c r="RB31" s="669"/>
      <c r="RC31" s="669"/>
      <c r="RD31" s="669"/>
      <c r="RE31" s="669"/>
      <c r="RF31" s="669"/>
      <c r="RG31" s="669"/>
      <c r="RH31" s="669"/>
      <c r="RI31" s="669"/>
      <c r="RJ31" s="669"/>
      <c r="RK31" s="669"/>
      <c r="RL31" s="669"/>
      <c r="RM31" s="669"/>
      <c r="RN31" s="669"/>
      <c r="RO31" s="669"/>
      <c r="RP31" s="669"/>
      <c r="RQ31" s="669"/>
      <c r="RR31" s="669"/>
      <c r="RS31" s="669"/>
      <c r="RT31" s="669"/>
      <c r="RU31" s="669"/>
      <c r="RV31" s="669"/>
      <c r="RW31" s="669"/>
      <c r="RX31" s="669"/>
      <c r="RY31" s="669"/>
      <c r="RZ31" s="669"/>
      <c r="SA31" s="669"/>
      <c r="SB31" s="669"/>
      <c r="SC31" s="669"/>
      <c r="SD31" s="669"/>
      <c r="SE31" s="669"/>
      <c r="SF31" s="669"/>
      <c r="SG31" s="669"/>
      <c r="SH31" s="669"/>
      <c r="SI31" s="669"/>
      <c r="SJ31" s="669"/>
      <c r="SK31" s="669"/>
      <c r="SL31" s="669"/>
      <c r="SM31" s="669"/>
      <c r="SN31" s="669"/>
      <c r="SO31" s="669"/>
      <c r="SP31" s="669"/>
      <c r="SQ31" s="669"/>
      <c r="SR31" s="669"/>
      <c r="SS31" s="669"/>
      <c r="ST31" s="669"/>
      <c r="SU31" s="669"/>
      <c r="SV31" s="669"/>
      <c r="SW31" s="669"/>
      <c r="SX31" s="669"/>
      <c r="SY31" s="669"/>
      <c r="SZ31" s="669"/>
      <c r="TA31" s="669"/>
      <c r="TB31" s="669"/>
      <c r="TC31" s="669"/>
      <c r="TD31" s="669"/>
      <c r="TE31" s="669"/>
      <c r="TF31" s="669"/>
      <c r="TG31" s="669"/>
      <c r="TH31" s="669"/>
      <c r="TI31" s="669"/>
      <c r="TJ31" s="669"/>
      <c r="TK31" s="669"/>
      <c r="TL31" s="669"/>
      <c r="TM31" s="669"/>
      <c r="TN31" s="669"/>
      <c r="TO31" s="669"/>
      <c r="TP31" s="669"/>
      <c r="TQ31" s="669"/>
      <c r="TR31" s="669"/>
      <c r="TS31" s="669"/>
      <c r="TT31" s="669"/>
      <c r="TU31" s="669"/>
      <c r="TV31" s="669"/>
      <c r="TW31" s="669"/>
      <c r="TX31" s="669"/>
      <c r="TY31" s="669"/>
      <c r="TZ31" s="669"/>
      <c r="UA31" s="669"/>
      <c r="UB31" s="669"/>
      <c r="UC31" s="669"/>
      <c r="UD31" s="669"/>
      <c r="UE31" s="669"/>
      <c r="UF31" s="669"/>
      <c r="UG31" s="669"/>
      <c r="UH31" s="669"/>
      <c r="UI31" s="669"/>
      <c r="UJ31" s="669"/>
      <c r="UK31" s="669"/>
      <c r="UL31" s="669"/>
      <c r="UM31" s="669"/>
      <c r="UN31" s="669"/>
      <c r="UO31" s="669"/>
      <c r="UP31" s="669"/>
      <c r="UQ31" s="669"/>
      <c r="UR31" s="669"/>
      <c r="US31" s="669"/>
      <c r="UT31" s="669"/>
      <c r="UU31" s="669"/>
      <c r="UV31" s="669"/>
      <c r="UW31" s="669"/>
      <c r="UX31" s="669"/>
      <c r="UY31" s="669"/>
      <c r="UZ31" s="669"/>
      <c r="VA31" s="669"/>
      <c r="VB31" s="669"/>
      <c r="VC31" s="669"/>
      <c r="VD31" s="669"/>
      <c r="VE31" s="669"/>
      <c r="VF31" s="669"/>
      <c r="VG31" s="669"/>
      <c r="VH31" s="669"/>
      <c r="VI31" s="669"/>
      <c r="VJ31" s="669"/>
      <c r="VK31" s="669"/>
      <c r="VL31" s="669"/>
      <c r="VM31" s="669"/>
      <c r="VN31" s="669"/>
      <c r="VO31" s="669"/>
      <c r="VP31" s="669"/>
      <c r="VQ31" s="669"/>
      <c r="VR31" s="669"/>
      <c r="VS31" s="669"/>
      <c r="VT31" s="669"/>
      <c r="VU31" s="669"/>
      <c r="VV31" s="669"/>
      <c r="VW31" s="669"/>
      <c r="VX31" s="669"/>
      <c r="VY31" s="669"/>
      <c r="VZ31" s="669"/>
      <c r="WA31" s="669"/>
      <c r="WB31" s="669"/>
      <c r="WC31" s="669"/>
      <c r="WD31" s="669"/>
      <c r="WE31" s="669"/>
      <c r="WF31" s="669"/>
      <c r="WG31" s="669"/>
      <c r="WH31" s="669"/>
      <c r="WI31" s="669"/>
      <c r="WJ31" s="669"/>
      <c r="WK31" s="669"/>
      <c r="WL31" s="669"/>
      <c r="WM31" s="669"/>
      <c r="WN31" s="669"/>
      <c r="WO31" s="669"/>
      <c r="WP31" s="669"/>
      <c r="WQ31" s="669"/>
      <c r="WR31" s="669"/>
      <c r="WS31" s="669"/>
      <c r="WT31" s="669"/>
      <c r="WU31" s="669"/>
      <c r="WV31" s="669"/>
      <c r="WW31" s="669"/>
      <c r="WX31" s="669"/>
      <c r="WY31" s="669"/>
      <c r="WZ31" s="669"/>
      <c r="XA31" s="669"/>
      <c r="XB31" s="669"/>
      <c r="XC31" s="669"/>
      <c r="XD31" s="669"/>
      <c r="XE31" s="669"/>
      <c r="XF31" s="669"/>
      <c r="XG31" s="669"/>
      <c r="XH31" s="669"/>
      <c r="XI31" s="669"/>
      <c r="XJ31" s="669"/>
      <c r="XK31" s="669"/>
      <c r="XL31" s="669"/>
      <c r="XM31" s="669"/>
      <c r="XN31" s="669"/>
      <c r="XO31" s="669"/>
      <c r="XP31" s="669"/>
      <c r="XQ31" s="669"/>
      <c r="XR31" s="669"/>
      <c r="XS31" s="669"/>
      <c r="XT31" s="669"/>
      <c r="XU31" s="669"/>
      <c r="XV31" s="669"/>
      <c r="XW31" s="669"/>
      <c r="XX31" s="669"/>
      <c r="XY31" s="669"/>
      <c r="XZ31" s="669"/>
      <c r="YA31" s="669"/>
      <c r="YB31" s="669"/>
      <c r="YC31" s="669"/>
      <c r="YD31" s="669"/>
      <c r="YE31" s="669"/>
      <c r="YF31" s="669"/>
      <c r="YG31" s="669"/>
      <c r="YH31" s="669"/>
      <c r="YI31" s="669"/>
      <c r="YJ31" s="669"/>
      <c r="YK31" s="669"/>
      <c r="YL31" s="669"/>
      <c r="YM31" s="669"/>
      <c r="YN31" s="669"/>
      <c r="YO31" s="669"/>
      <c r="YP31" s="669"/>
      <c r="YQ31" s="669"/>
      <c r="YR31" s="669"/>
      <c r="YS31" s="669"/>
      <c r="YT31" s="669"/>
      <c r="YU31" s="669"/>
      <c r="YV31" s="669"/>
      <c r="YW31" s="669"/>
      <c r="YX31" s="669"/>
      <c r="YY31" s="669"/>
      <c r="YZ31" s="669"/>
      <c r="ZA31" s="669"/>
      <c r="ZB31" s="669"/>
      <c r="ZC31" s="669"/>
      <c r="ZD31" s="669"/>
      <c r="ZE31" s="669"/>
      <c r="ZF31" s="669"/>
      <c r="ZG31" s="669"/>
      <c r="ZH31" s="669"/>
      <c r="ZI31" s="669"/>
      <c r="ZJ31" s="669"/>
      <c r="ZK31" s="669"/>
      <c r="ZL31" s="669"/>
      <c r="ZM31" s="669"/>
      <c r="ZN31" s="669"/>
      <c r="ZO31" s="669"/>
      <c r="ZP31" s="669"/>
      <c r="ZQ31" s="669"/>
      <c r="ZR31" s="669"/>
      <c r="ZS31" s="669"/>
      <c r="ZT31" s="669"/>
      <c r="ZU31" s="669"/>
      <c r="ZV31" s="669"/>
      <c r="ZW31" s="669"/>
      <c r="ZX31" s="669"/>
      <c r="ZY31" s="669"/>
      <c r="ZZ31" s="669"/>
      <c r="AAA31" s="669"/>
      <c r="AAB31" s="669"/>
      <c r="AAC31" s="669"/>
      <c r="AAD31" s="669"/>
      <c r="AAE31" s="669"/>
      <c r="AAF31" s="669"/>
      <c r="AAG31" s="669"/>
      <c r="AAH31" s="669"/>
      <c r="AAI31" s="669"/>
      <c r="AAJ31" s="669"/>
      <c r="AAK31" s="669"/>
      <c r="AAL31" s="669"/>
      <c r="AAM31" s="669"/>
      <c r="AAN31" s="669"/>
      <c r="AAO31" s="669"/>
      <c r="AAP31" s="669"/>
      <c r="AAQ31" s="669"/>
      <c r="AAR31" s="669"/>
      <c r="AAS31" s="669"/>
      <c r="AAT31" s="669"/>
      <c r="AAU31" s="669"/>
      <c r="AAV31" s="669"/>
      <c r="AAW31" s="669"/>
      <c r="AAX31" s="669"/>
      <c r="AAY31" s="669"/>
      <c r="AAZ31" s="669"/>
      <c r="ABA31" s="669"/>
      <c r="ABB31" s="669"/>
      <c r="ABC31" s="669"/>
      <c r="ABD31" s="669"/>
      <c r="ABE31" s="669"/>
      <c r="ABF31" s="669"/>
      <c r="ABG31" s="669"/>
      <c r="ABH31" s="669"/>
      <c r="ABI31" s="669"/>
      <c r="ABJ31" s="669"/>
      <c r="ABK31" s="669"/>
      <c r="ABL31" s="669"/>
      <c r="ABM31" s="669"/>
      <c r="ABN31" s="669"/>
      <c r="ABO31" s="669"/>
      <c r="ABP31" s="669"/>
      <c r="ABQ31" s="669"/>
      <c r="ABR31" s="669"/>
      <c r="ABS31" s="669"/>
      <c r="ABT31" s="669"/>
      <c r="ABU31" s="669"/>
      <c r="ABV31" s="669"/>
      <c r="ABW31" s="669"/>
      <c r="ABX31" s="669"/>
      <c r="ABY31" s="669"/>
      <c r="ABZ31" s="669"/>
      <c r="ACA31" s="669"/>
      <c r="ACB31" s="669"/>
      <c r="ACC31" s="669"/>
      <c r="ACD31" s="669"/>
      <c r="ACE31" s="669"/>
      <c r="ACF31" s="669"/>
      <c r="ACG31" s="669"/>
      <c r="ACH31" s="669"/>
      <c r="ACI31" s="669"/>
      <c r="ACJ31" s="669"/>
      <c r="ACK31" s="669"/>
      <c r="ACL31" s="669"/>
      <c r="ACM31" s="669"/>
      <c r="ACN31" s="669"/>
      <c r="ACO31" s="669"/>
      <c r="ACP31" s="669"/>
      <c r="ACQ31" s="669"/>
      <c r="ACR31" s="669"/>
      <c r="ACS31" s="669"/>
      <c r="ACT31" s="669"/>
      <c r="ACU31" s="669"/>
      <c r="ACV31" s="669"/>
      <c r="ACW31" s="669"/>
      <c r="ACX31" s="669"/>
      <c r="ACY31" s="669"/>
      <c r="ACZ31" s="669"/>
      <c r="ADA31" s="669"/>
      <c r="ADB31" s="669"/>
      <c r="ADC31" s="669"/>
      <c r="ADD31" s="669"/>
      <c r="ADE31" s="669"/>
      <c r="ADF31" s="669"/>
      <c r="ADG31" s="669"/>
      <c r="ADH31" s="669"/>
      <c r="ADI31" s="669"/>
      <c r="ADJ31" s="669"/>
      <c r="ADK31" s="669"/>
      <c r="ADL31" s="669"/>
      <c r="ADM31" s="669"/>
      <c r="ADN31" s="669"/>
      <c r="ADO31" s="669"/>
      <c r="ADP31" s="669"/>
      <c r="ADQ31" s="669"/>
      <c r="ADR31" s="669"/>
      <c r="ADS31" s="669"/>
      <c r="ADT31" s="669"/>
      <c r="ADU31" s="669"/>
      <c r="ADV31" s="669"/>
      <c r="ADW31" s="669"/>
      <c r="ADX31" s="669"/>
      <c r="ADY31" s="669"/>
      <c r="ADZ31" s="669"/>
      <c r="AEA31" s="669"/>
      <c r="AEB31" s="669"/>
      <c r="AEC31" s="669"/>
      <c r="AED31" s="669"/>
      <c r="AEE31" s="669"/>
      <c r="AEF31" s="669"/>
      <c r="AEG31" s="669"/>
      <c r="AEH31" s="669"/>
      <c r="AEI31" s="669"/>
      <c r="AEJ31" s="669"/>
      <c r="AEK31" s="669"/>
      <c r="AEL31" s="669"/>
      <c r="AEM31" s="669"/>
      <c r="AEN31" s="669"/>
      <c r="AEO31" s="669"/>
      <c r="AEP31" s="669"/>
      <c r="AEQ31" s="669"/>
      <c r="AER31" s="669"/>
      <c r="AES31" s="669"/>
      <c r="AET31" s="669"/>
      <c r="AEU31" s="669"/>
      <c r="AEV31" s="669"/>
      <c r="AEW31" s="669"/>
      <c r="AEX31" s="669"/>
      <c r="AEY31" s="669"/>
      <c r="AEZ31" s="669"/>
      <c r="AFA31" s="669"/>
      <c r="AFB31" s="669"/>
      <c r="AFC31" s="669"/>
      <c r="AFD31" s="669"/>
      <c r="AFE31" s="669"/>
      <c r="AFF31" s="669"/>
      <c r="AFG31" s="669"/>
      <c r="AFH31" s="669"/>
      <c r="AFI31" s="669"/>
      <c r="AFJ31" s="669"/>
      <c r="AFK31" s="669"/>
      <c r="AFL31" s="669"/>
      <c r="AFM31" s="669"/>
      <c r="AFN31" s="669"/>
      <c r="AFO31" s="669"/>
      <c r="AFP31" s="669"/>
      <c r="AFQ31" s="669"/>
      <c r="AFR31" s="669"/>
      <c r="AFS31" s="669"/>
      <c r="AFT31" s="669"/>
      <c r="AFU31" s="669"/>
      <c r="AFV31" s="669"/>
      <c r="AFW31" s="669"/>
      <c r="AFX31" s="669"/>
      <c r="AFY31" s="669"/>
      <c r="AFZ31" s="669"/>
      <c r="AGA31" s="669"/>
      <c r="AGB31" s="669"/>
      <c r="AGC31" s="669"/>
      <c r="AGD31" s="669"/>
      <c r="AGE31" s="669"/>
      <c r="AGF31" s="669"/>
      <c r="AGG31" s="669"/>
      <c r="AGH31" s="669"/>
      <c r="AGI31" s="669"/>
      <c r="AGJ31" s="669"/>
      <c r="AGK31" s="669"/>
      <c r="AGL31" s="669"/>
      <c r="AGM31" s="669"/>
      <c r="AGN31" s="669"/>
      <c r="AGO31" s="669"/>
      <c r="AGP31" s="669"/>
      <c r="AGQ31" s="669"/>
      <c r="AGR31" s="669"/>
      <c r="AGS31" s="669"/>
      <c r="AGT31" s="669"/>
      <c r="AGU31" s="669"/>
      <c r="AGV31" s="669"/>
      <c r="AGW31" s="669"/>
      <c r="AGX31" s="669"/>
      <c r="AGY31" s="669"/>
      <c r="AGZ31" s="669"/>
      <c r="AHA31" s="669"/>
      <c r="AHB31" s="669"/>
      <c r="AHC31" s="669"/>
      <c r="AHD31" s="669"/>
      <c r="AHE31" s="669"/>
      <c r="AHF31" s="669"/>
      <c r="AHG31" s="669"/>
      <c r="AHH31" s="669"/>
      <c r="AHI31" s="669"/>
      <c r="AHJ31" s="669"/>
      <c r="AHK31" s="669"/>
      <c r="AHL31" s="669"/>
      <c r="AHM31" s="669"/>
      <c r="AHN31" s="669"/>
      <c r="AHO31" s="669"/>
      <c r="AHP31" s="669"/>
      <c r="AHQ31" s="669"/>
      <c r="AHR31" s="669"/>
      <c r="AHS31" s="669"/>
      <c r="AHT31" s="669"/>
      <c r="AHU31" s="669"/>
      <c r="AHV31" s="669"/>
      <c r="AHW31" s="669"/>
      <c r="AHX31" s="669"/>
      <c r="AHY31" s="669"/>
      <c r="AHZ31" s="669"/>
      <c r="AIA31" s="669"/>
      <c r="AIB31" s="669"/>
      <c r="AIC31" s="669"/>
      <c r="AID31" s="669"/>
      <c r="AIE31" s="669"/>
      <c r="AIF31" s="669"/>
      <c r="AIG31" s="669"/>
      <c r="AIH31" s="669"/>
      <c r="AII31" s="669"/>
      <c r="AIJ31" s="669"/>
      <c r="AIK31" s="669"/>
      <c r="AIL31" s="669"/>
      <c r="AIM31" s="669"/>
      <c r="AIN31" s="669"/>
      <c r="AIO31" s="669"/>
      <c r="AIP31" s="669"/>
      <c r="AIQ31" s="669"/>
      <c r="AIR31" s="669"/>
      <c r="AIS31" s="669"/>
      <c r="AIT31" s="669"/>
      <c r="AIU31" s="669"/>
      <c r="AIV31" s="669"/>
      <c r="AIW31" s="669"/>
      <c r="AIX31" s="669"/>
      <c r="AIY31" s="669"/>
      <c r="AIZ31" s="669"/>
      <c r="AJA31" s="669"/>
      <c r="AJB31" s="669"/>
      <c r="AJC31" s="669"/>
      <c r="AJD31" s="669"/>
      <c r="AJE31" s="669"/>
      <c r="AJF31" s="669"/>
      <c r="AJG31" s="669"/>
      <c r="AJH31" s="669"/>
      <c r="AJI31" s="669"/>
      <c r="AJJ31" s="669"/>
      <c r="AJK31" s="669"/>
      <c r="AJL31" s="669"/>
      <c r="AJM31" s="669"/>
      <c r="AJN31" s="669"/>
      <c r="AJO31" s="669"/>
      <c r="AJP31" s="669"/>
      <c r="AJQ31" s="669"/>
      <c r="AJR31" s="669"/>
      <c r="AJS31" s="669"/>
      <c r="AJT31" s="669"/>
      <c r="AJU31" s="669"/>
      <c r="AJV31" s="669"/>
      <c r="AJW31" s="669"/>
      <c r="AJX31" s="669"/>
      <c r="AJY31" s="669"/>
      <c r="AJZ31" s="669"/>
      <c r="AKA31" s="669"/>
      <c r="AKB31" s="669"/>
      <c r="AKC31" s="669"/>
      <c r="AKD31" s="669"/>
      <c r="AKE31" s="669"/>
      <c r="AKF31" s="669"/>
      <c r="AKG31" s="669"/>
      <c r="AKH31" s="669"/>
      <c r="AKI31" s="669"/>
      <c r="AKJ31" s="669"/>
      <c r="AKK31" s="669"/>
      <c r="AKL31" s="669"/>
      <c r="AKM31" s="669"/>
      <c r="AKN31" s="669"/>
      <c r="AKO31" s="669"/>
      <c r="AKP31" s="669"/>
      <c r="AKQ31" s="669"/>
      <c r="AKR31" s="669"/>
      <c r="AKS31" s="669"/>
      <c r="AKT31" s="669"/>
      <c r="AKU31" s="669"/>
      <c r="AKV31" s="669"/>
      <c r="AKW31" s="669"/>
      <c r="AKX31" s="669"/>
      <c r="AKY31" s="669"/>
      <c r="AKZ31" s="669"/>
      <c r="ALA31" s="669"/>
      <c r="ALB31" s="669"/>
      <c r="ALC31" s="669"/>
      <c r="ALD31" s="669"/>
      <c r="ALE31" s="669"/>
      <c r="ALF31" s="669"/>
      <c r="ALG31" s="669"/>
      <c r="ALH31" s="669"/>
      <c r="ALI31" s="669"/>
      <c r="ALJ31" s="669"/>
      <c r="ALK31" s="669"/>
      <c r="ALL31" s="669"/>
      <c r="ALM31" s="669"/>
      <c r="ALN31" s="669"/>
      <c r="ALO31" s="669"/>
      <c r="ALP31" s="669"/>
      <c r="ALQ31" s="669"/>
      <c r="ALR31" s="669"/>
      <c r="ALS31" s="669"/>
      <c r="ALT31" s="669"/>
      <c r="ALU31" s="669"/>
      <c r="ALV31" s="669"/>
      <c r="ALW31" s="669"/>
      <c r="ALX31" s="669"/>
      <c r="ALY31" s="669"/>
      <c r="ALZ31" s="669"/>
      <c r="AMA31" s="669"/>
      <c r="AMB31" s="669"/>
      <c r="AMC31" s="669"/>
      <c r="AMD31" s="669"/>
      <c r="AME31" s="669"/>
      <c r="AMF31" s="669"/>
      <c r="AMG31" s="669"/>
      <c r="AMH31" s="669"/>
      <c r="AMI31" s="669"/>
      <c r="AMJ31" s="669"/>
      <c r="AMK31" s="669"/>
      <c r="AML31" s="669"/>
      <c r="AMM31" s="669"/>
      <c r="AMN31" s="669"/>
      <c r="AMO31" s="669"/>
      <c r="AMP31" s="669"/>
      <c r="AMQ31" s="669"/>
      <c r="AMR31" s="669"/>
      <c r="AMS31" s="669"/>
      <c r="AMT31" s="669"/>
      <c r="AMU31" s="669"/>
      <c r="AMV31" s="669"/>
      <c r="AMW31" s="669"/>
      <c r="AMX31" s="669"/>
      <c r="AMY31" s="669"/>
      <c r="AMZ31" s="669"/>
      <c r="ANA31" s="669"/>
      <c r="ANB31" s="669"/>
      <c r="ANC31" s="669"/>
      <c r="AND31" s="669"/>
      <c r="ANE31" s="669"/>
      <c r="ANF31" s="669"/>
      <c r="ANG31" s="669"/>
      <c r="ANH31" s="669"/>
      <c r="ANI31" s="669"/>
      <c r="ANJ31" s="669"/>
      <c r="ANK31" s="669"/>
      <c r="ANL31" s="669"/>
      <c r="ANM31" s="669"/>
      <c r="ANN31" s="669"/>
      <c r="ANO31" s="669"/>
      <c r="ANP31" s="669"/>
      <c r="ANQ31" s="669"/>
      <c r="ANR31" s="669"/>
      <c r="ANS31" s="669"/>
      <c r="ANT31" s="669"/>
      <c r="ANU31" s="669"/>
      <c r="ANV31" s="669"/>
      <c r="ANW31" s="669"/>
      <c r="ANX31" s="669"/>
      <c r="ANY31" s="669"/>
      <c r="ANZ31" s="669"/>
      <c r="AOA31" s="669"/>
      <c r="AOB31" s="669"/>
      <c r="AOC31" s="669"/>
      <c r="AOD31" s="669"/>
      <c r="AOE31" s="669"/>
      <c r="AOF31" s="669"/>
      <c r="AOG31" s="669"/>
      <c r="AOH31" s="669"/>
      <c r="AOI31" s="669"/>
      <c r="AOJ31" s="669"/>
      <c r="AOK31" s="669"/>
      <c r="AOL31" s="669"/>
      <c r="AOM31" s="669"/>
      <c r="AON31" s="669"/>
      <c r="AOO31" s="669"/>
      <c r="AOP31" s="669"/>
      <c r="AOQ31" s="669"/>
      <c r="AOR31" s="669"/>
      <c r="AOS31" s="669"/>
      <c r="AOT31" s="669"/>
      <c r="AOU31" s="669"/>
      <c r="AOV31" s="669"/>
      <c r="AOW31" s="669"/>
      <c r="AOX31" s="669"/>
      <c r="AOY31" s="669"/>
      <c r="AOZ31" s="669"/>
      <c r="APA31" s="669"/>
      <c r="APB31" s="669"/>
      <c r="APC31" s="669"/>
      <c r="APD31" s="669"/>
      <c r="APE31" s="669"/>
      <c r="APF31" s="669"/>
      <c r="APG31" s="669"/>
      <c r="APH31" s="669"/>
      <c r="API31" s="669"/>
      <c r="APJ31" s="669"/>
      <c r="APK31" s="669"/>
      <c r="APL31" s="669"/>
      <c r="APM31" s="669"/>
      <c r="APN31" s="669"/>
      <c r="APO31" s="669"/>
      <c r="APP31" s="669"/>
      <c r="APQ31" s="669"/>
      <c r="APR31" s="669"/>
      <c r="APS31" s="669"/>
      <c r="APT31" s="669"/>
      <c r="APU31" s="669"/>
      <c r="APV31" s="669"/>
      <c r="APW31" s="669"/>
      <c r="APX31" s="669"/>
      <c r="APY31" s="669"/>
      <c r="APZ31" s="669"/>
      <c r="AQA31" s="669"/>
      <c r="AQB31" s="669"/>
      <c r="AQC31" s="669"/>
      <c r="AQD31" s="669"/>
      <c r="AQE31" s="669"/>
      <c r="AQF31" s="669"/>
      <c r="AQG31" s="669"/>
      <c r="AQH31" s="669"/>
      <c r="AQI31" s="669"/>
      <c r="AQJ31" s="669"/>
      <c r="AQK31" s="669"/>
      <c r="AQL31" s="669"/>
      <c r="AQM31" s="669"/>
      <c r="AQN31" s="669"/>
      <c r="AQO31" s="669"/>
      <c r="AQP31" s="669"/>
      <c r="AQQ31" s="669"/>
      <c r="AQR31" s="669"/>
      <c r="AQS31" s="669"/>
      <c r="AQT31" s="669"/>
      <c r="AQU31" s="669"/>
      <c r="AQV31" s="669"/>
      <c r="AQW31" s="669"/>
      <c r="AQX31" s="669"/>
      <c r="AQY31" s="669"/>
      <c r="AQZ31" s="669"/>
      <c r="ARA31" s="669"/>
      <c r="ARB31" s="669"/>
      <c r="ARC31" s="669"/>
      <c r="ARD31" s="669"/>
      <c r="ARE31" s="669"/>
      <c r="ARF31" s="669"/>
      <c r="ARG31" s="669"/>
      <c r="ARH31" s="669"/>
      <c r="ARI31" s="669"/>
      <c r="ARJ31" s="669"/>
      <c r="ARK31" s="669"/>
      <c r="ARL31" s="669"/>
      <c r="ARM31" s="669"/>
      <c r="ARN31" s="669"/>
      <c r="ARO31" s="669"/>
      <c r="ARP31" s="669"/>
      <c r="ARQ31" s="669"/>
      <c r="ARR31" s="669"/>
      <c r="ARS31" s="669"/>
      <c r="ART31" s="669"/>
      <c r="ARU31" s="669"/>
      <c r="ARV31" s="669"/>
      <c r="ARW31" s="669"/>
      <c r="ARX31" s="669"/>
      <c r="ARY31" s="669"/>
      <c r="ARZ31" s="669"/>
      <c r="ASA31" s="669"/>
      <c r="ASB31" s="669"/>
      <c r="ASC31" s="669"/>
      <c r="ASD31" s="669"/>
      <c r="ASE31" s="669"/>
      <c r="ASF31" s="669"/>
      <c r="ASG31" s="669"/>
      <c r="ASH31" s="669"/>
      <c r="ASI31" s="669"/>
      <c r="ASJ31" s="669"/>
      <c r="ASK31" s="669"/>
      <c r="ASL31" s="669"/>
      <c r="ASM31" s="669"/>
      <c r="ASN31" s="669"/>
      <c r="ASO31" s="669"/>
      <c r="ASP31" s="669"/>
      <c r="ASQ31" s="669"/>
      <c r="ASR31" s="669"/>
      <c r="ASS31" s="669"/>
      <c r="AST31" s="669"/>
      <c r="ASU31" s="669"/>
      <c r="ASV31" s="669"/>
      <c r="ASW31" s="669"/>
      <c r="ASX31" s="669"/>
      <c r="ASY31" s="669"/>
      <c r="ASZ31" s="669"/>
      <c r="ATA31" s="669"/>
      <c r="ATB31" s="669"/>
      <c r="ATC31" s="669"/>
      <c r="ATD31" s="669"/>
      <c r="ATE31" s="669"/>
      <c r="ATF31" s="669"/>
      <c r="ATG31" s="669"/>
      <c r="ATH31" s="669"/>
      <c r="ATI31" s="669"/>
      <c r="ATJ31" s="669"/>
      <c r="ATK31" s="669"/>
      <c r="ATL31" s="669"/>
      <c r="ATM31" s="669"/>
      <c r="ATN31" s="669"/>
      <c r="ATO31" s="669"/>
      <c r="ATP31" s="669"/>
      <c r="ATQ31" s="669"/>
      <c r="ATR31" s="669"/>
      <c r="ATS31" s="669"/>
      <c r="ATT31" s="669"/>
      <c r="ATU31" s="669"/>
      <c r="ATV31" s="669"/>
      <c r="ATW31" s="669"/>
      <c r="ATX31" s="669"/>
      <c r="ATY31" s="669"/>
      <c r="ATZ31" s="669"/>
      <c r="AUA31" s="669"/>
      <c r="AUB31" s="669"/>
      <c r="AUC31" s="669"/>
      <c r="AUD31" s="669"/>
      <c r="AUE31" s="669"/>
      <c r="AUF31" s="669"/>
      <c r="AUG31" s="669"/>
      <c r="AUH31" s="669"/>
      <c r="AUI31" s="669"/>
      <c r="AUJ31" s="669"/>
      <c r="AUK31" s="669"/>
      <c r="AUL31" s="669"/>
      <c r="AUM31" s="669"/>
      <c r="AUN31" s="669"/>
      <c r="AUO31" s="669"/>
      <c r="AUP31" s="669"/>
      <c r="AUQ31" s="669"/>
      <c r="AUR31" s="669"/>
      <c r="AUS31" s="669"/>
      <c r="AUT31" s="669"/>
      <c r="AUU31" s="669"/>
      <c r="AUV31" s="669"/>
      <c r="AUW31" s="669"/>
      <c r="AUX31" s="669"/>
      <c r="AUY31" s="669"/>
      <c r="AUZ31" s="669"/>
      <c r="AVA31" s="669"/>
      <c r="AVB31" s="669"/>
      <c r="AVC31" s="669"/>
      <c r="AVD31" s="669"/>
      <c r="AVE31" s="669"/>
      <c r="AVF31" s="669"/>
      <c r="AVG31" s="669"/>
      <c r="AVH31" s="669"/>
      <c r="AVI31" s="669"/>
      <c r="AVJ31" s="669"/>
      <c r="AVK31" s="669"/>
      <c r="AVL31" s="669"/>
      <c r="AVM31" s="669"/>
      <c r="AVN31" s="669"/>
      <c r="AVO31" s="669"/>
      <c r="AVP31" s="669"/>
      <c r="AVQ31" s="669"/>
      <c r="AVR31" s="669"/>
      <c r="AVS31" s="669"/>
      <c r="AVT31" s="669"/>
      <c r="AVU31" s="669"/>
      <c r="AVV31" s="669"/>
      <c r="AVW31" s="669"/>
      <c r="AVX31" s="669"/>
      <c r="AVY31" s="669"/>
      <c r="AVZ31" s="669"/>
      <c r="AWA31" s="669"/>
      <c r="AWB31" s="669"/>
      <c r="AWC31" s="669"/>
      <c r="AWD31" s="669"/>
      <c r="AWE31" s="669"/>
      <c r="AWF31" s="669"/>
      <c r="AWG31" s="669"/>
      <c r="AWH31" s="669"/>
      <c r="AWI31" s="669"/>
      <c r="AWJ31" s="669"/>
      <c r="AWK31" s="669"/>
      <c r="AWL31" s="669"/>
      <c r="AWM31" s="669"/>
      <c r="AWN31" s="669"/>
      <c r="AWO31" s="669"/>
      <c r="AWP31" s="669"/>
      <c r="AWQ31" s="669"/>
      <c r="AWR31" s="669"/>
      <c r="AWS31" s="669"/>
      <c r="AWT31" s="669"/>
      <c r="AWU31" s="669"/>
      <c r="AWV31" s="669"/>
      <c r="AWW31" s="669"/>
      <c r="AWX31" s="669"/>
      <c r="AWY31" s="669"/>
      <c r="AWZ31" s="669"/>
      <c r="AXA31" s="669"/>
      <c r="AXB31" s="669"/>
      <c r="AXC31" s="669"/>
      <c r="AXD31" s="669"/>
      <c r="AXE31" s="669"/>
      <c r="AXF31" s="669"/>
      <c r="AXG31" s="669"/>
      <c r="AXH31" s="669"/>
      <c r="AXI31" s="669"/>
      <c r="AXJ31" s="669"/>
      <c r="AXK31" s="669"/>
      <c r="AXL31" s="669"/>
      <c r="AXM31" s="669"/>
      <c r="AXN31" s="669"/>
      <c r="AXO31" s="669"/>
      <c r="AXP31" s="669"/>
      <c r="AXQ31" s="669"/>
      <c r="AXR31" s="669"/>
      <c r="AXS31" s="669"/>
      <c r="AXT31" s="669"/>
      <c r="AXU31" s="669"/>
      <c r="AXV31" s="669"/>
      <c r="AXW31" s="669"/>
      <c r="AXX31" s="669"/>
      <c r="AXY31" s="669"/>
      <c r="AXZ31" s="669"/>
      <c r="AYA31" s="669"/>
      <c r="AYB31" s="669"/>
      <c r="AYC31" s="669"/>
      <c r="AYD31" s="669"/>
      <c r="AYE31" s="669"/>
      <c r="AYF31" s="669"/>
      <c r="AYG31" s="669"/>
      <c r="AYH31" s="669"/>
      <c r="AYI31" s="669"/>
      <c r="AYJ31" s="669"/>
      <c r="AYK31" s="669"/>
      <c r="AYL31" s="669"/>
      <c r="AYM31" s="669"/>
      <c r="AYN31" s="669"/>
      <c r="AYO31" s="669"/>
      <c r="AYP31" s="669"/>
      <c r="AYQ31" s="669"/>
      <c r="AYR31" s="669"/>
      <c r="AYS31" s="669"/>
      <c r="AYT31" s="669"/>
      <c r="AYU31" s="669"/>
      <c r="AYV31" s="669"/>
      <c r="AYW31" s="669"/>
      <c r="AYX31" s="669"/>
      <c r="AYY31" s="669"/>
      <c r="AYZ31" s="669"/>
      <c r="AZA31" s="669"/>
      <c r="AZB31" s="669"/>
      <c r="AZC31" s="669"/>
      <c r="AZD31" s="669"/>
      <c r="AZE31" s="669"/>
      <c r="AZF31" s="669"/>
      <c r="AZG31" s="669"/>
      <c r="AZH31" s="669"/>
      <c r="AZI31" s="669"/>
      <c r="AZJ31" s="669"/>
      <c r="AZK31" s="669"/>
      <c r="AZL31" s="669"/>
      <c r="AZM31" s="669"/>
      <c r="AZN31" s="669"/>
      <c r="AZO31" s="669"/>
      <c r="AZP31" s="669"/>
      <c r="AZQ31" s="669"/>
      <c r="AZR31" s="669"/>
      <c r="AZS31" s="669"/>
      <c r="AZT31" s="669"/>
      <c r="AZU31" s="669"/>
      <c r="AZV31" s="669"/>
      <c r="AZW31" s="669"/>
      <c r="AZX31" s="669"/>
      <c r="AZY31" s="669"/>
      <c r="AZZ31" s="669"/>
      <c r="BAA31" s="669"/>
      <c r="BAB31" s="669"/>
      <c r="BAC31" s="669"/>
      <c r="BAD31" s="669"/>
      <c r="BAE31" s="669"/>
      <c r="BAF31" s="669"/>
      <c r="BAG31" s="669"/>
      <c r="BAH31" s="669"/>
      <c r="BAI31" s="669"/>
      <c r="BAJ31" s="669"/>
      <c r="BAK31" s="669"/>
      <c r="BAL31" s="669"/>
      <c r="BAM31" s="669"/>
      <c r="BAN31" s="669"/>
      <c r="BAO31" s="669"/>
      <c r="BAP31" s="669"/>
      <c r="BAQ31" s="669"/>
      <c r="BAR31" s="669"/>
      <c r="BAS31" s="669"/>
      <c r="BAT31" s="669"/>
      <c r="BAU31" s="669"/>
      <c r="BAV31" s="669"/>
      <c r="BAW31" s="669"/>
      <c r="BAX31" s="669"/>
      <c r="BAY31" s="669"/>
      <c r="BAZ31" s="669"/>
      <c r="BBA31" s="669"/>
      <c r="BBB31" s="669"/>
      <c r="BBC31" s="669"/>
      <c r="BBD31" s="669"/>
      <c r="BBE31" s="669"/>
      <c r="BBF31" s="669"/>
      <c r="BBG31" s="669"/>
      <c r="BBH31" s="669"/>
      <c r="BBI31" s="669"/>
      <c r="BBJ31" s="669"/>
      <c r="BBK31" s="669"/>
      <c r="BBL31" s="669"/>
      <c r="BBM31" s="669"/>
      <c r="BBN31" s="669"/>
      <c r="BBO31" s="669"/>
      <c r="BBP31" s="669"/>
      <c r="BBQ31" s="669"/>
      <c r="BBR31" s="669"/>
      <c r="BBS31" s="669"/>
      <c r="BBT31" s="669"/>
      <c r="BBU31" s="669"/>
      <c r="BBV31" s="669"/>
      <c r="BBW31" s="669"/>
      <c r="BBX31" s="669"/>
      <c r="BBY31" s="669"/>
      <c r="BBZ31" s="669"/>
      <c r="BCA31" s="669"/>
      <c r="BCB31" s="669"/>
      <c r="BCC31" s="669"/>
      <c r="BCD31" s="669"/>
      <c r="BCE31" s="669"/>
      <c r="BCF31" s="669"/>
      <c r="BCG31" s="669"/>
      <c r="BCH31" s="669"/>
      <c r="BCI31" s="669"/>
      <c r="BCJ31" s="669"/>
      <c r="BCK31" s="669"/>
      <c r="BCL31" s="669"/>
      <c r="BCM31" s="669"/>
      <c r="BCN31" s="669"/>
      <c r="BCO31" s="669"/>
      <c r="BCP31" s="669"/>
      <c r="BCQ31" s="669"/>
      <c r="BCR31" s="669"/>
      <c r="BCS31" s="669"/>
      <c r="BCT31" s="669"/>
      <c r="BCU31" s="669"/>
      <c r="BCV31" s="669"/>
      <c r="BCW31" s="669"/>
      <c r="BCX31" s="669"/>
      <c r="BCY31" s="669"/>
      <c r="BCZ31" s="669"/>
      <c r="BDA31" s="669"/>
      <c r="BDB31" s="669"/>
      <c r="BDC31" s="669"/>
      <c r="BDD31" s="669"/>
      <c r="BDE31" s="669"/>
      <c r="BDF31" s="669"/>
      <c r="BDG31" s="669"/>
      <c r="BDH31" s="669"/>
      <c r="BDI31" s="669"/>
      <c r="BDJ31" s="669"/>
      <c r="BDK31" s="669"/>
      <c r="BDL31" s="669"/>
      <c r="BDM31" s="669"/>
      <c r="BDN31" s="669"/>
      <c r="BDO31" s="669"/>
      <c r="BDP31" s="669"/>
      <c r="BDQ31" s="669"/>
      <c r="BDR31" s="669"/>
      <c r="BDS31" s="669"/>
      <c r="BDT31" s="669"/>
      <c r="BDU31" s="669"/>
      <c r="BDV31" s="669"/>
      <c r="BDW31" s="669"/>
      <c r="BDX31" s="669"/>
      <c r="BDY31" s="669"/>
      <c r="BDZ31" s="669"/>
      <c r="BEA31" s="669"/>
      <c r="BEB31" s="669"/>
      <c r="BEC31" s="669"/>
      <c r="BED31" s="669"/>
      <c r="BEE31" s="669"/>
      <c r="BEF31" s="669"/>
      <c r="BEG31" s="669"/>
      <c r="BEH31" s="669"/>
      <c r="BEI31" s="669"/>
      <c r="BEJ31" s="669"/>
      <c r="BEK31" s="669"/>
      <c r="BEL31" s="669"/>
      <c r="BEM31" s="669"/>
      <c r="BEN31" s="669"/>
      <c r="BEO31" s="669"/>
      <c r="BEP31" s="669"/>
      <c r="BEQ31" s="669"/>
      <c r="BER31" s="669"/>
      <c r="BES31" s="669"/>
      <c r="BET31" s="669"/>
      <c r="BEU31" s="669"/>
      <c r="BEV31" s="669"/>
      <c r="BEW31" s="669"/>
      <c r="BEX31" s="669"/>
      <c r="BEY31" s="669"/>
      <c r="BEZ31" s="669"/>
      <c r="BFA31" s="669"/>
      <c r="BFB31" s="669"/>
      <c r="BFC31" s="669"/>
      <c r="BFD31" s="669"/>
      <c r="BFE31" s="669"/>
      <c r="BFF31" s="669"/>
      <c r="BFG31" s="669"/>
      <c r="BFH31" s="669"/>
      <c r="BFI31" s="669"/>
      <c r="BFJ31" s="669"/>
      <c r="BFK31" s="669"/>
      <c r="BFL31" s="669"/>
      <c r="BFM31" s="669"/>
      <c r="BFN31" s="669"/>
      <c r="BFO31" s="669"/>
      <c r="BFP31" s="669"/>
      <c r="BFQ31" s="669"/>
      <c r="BFR31" s="669"/>
      <c r="BFS31" s="669"/>
      <c r="BFT31" s="669"/>
      <c r="BFU31" s="669"/>
      <c r="BFV31" s="669"/>
      <c r="BFW31" s="669"/>
      <c r="BFX31" s="669"/>
      <c r="BFY31" s="669"/>
      <c r="BFZ31" s="669"/>
      <c r="BGA31" s="669"/>
      <c r="BGB31" s="669"/>
      <c r="BGC31" s="669"/>
      <c r="BGD31" s="669"/>
      <c r="BGE31" s="669"/>
      <c r="BGF31" s="669"/>
      <c r="BGG31" s="669"/>
      <c r="BGH31" s="669"/>
      <c r="BGI31" s="669"/>
      <c r="BGJ31" s="669"/>
      <c r="BGK31" s="669"/>
      <c r="BGL31" s="669"/>
      <c r="BGM31" s="669"/>
      <c r="BGN31" s="669"/>
      <c r="BGO31" s="669"/>
      <c r="BGP31" s="669"/>
      <c r="BGQ31" s="669"/>
      <c r="BGR31" s="669"/>
      <c r="BGS31" s="669"/>
      <c r="BGT31" s="669"/>
      <c r="BGU31" s="669"/>
      <c r="BGV31" s="669"/>
      <c r="BGW31" s="669"/>
      <c r="BGX31" s="669"/>
      <c r="BGY31" s="669"/>
      <c r="BGZ31" s="669"/>
      <c r="BHA31" s="669"/>
      <c r="BHB31" s="669"/>
      <c r="BHC31" s="669"/>
      <c r="BHD31" s="669"/>
      <c r="BHE31" s="669"/>
      <c r="BHF31" s="669"/>
      <c r="BHG31" s="669"/>
      <c r="BHH31" s="669"/>
      <c r="BHI31" s="669"/>
      <c r="BHJ31" s="669"/>
      <c r="BHK31" s="669"/>
      <c r="BHL31" s="669"/>
      <c r="BHM31" s="669"/>
      <c r="BHN31" s="669"/>
      <c r="BHO31" s="669"/>
      <c r="BHP31" s="669"/>
      <c r="BHQ31" s="669"/>
      <c r="BHR31" s="669"/>
      <c r="BHS31" s="669"/>
      <c r="BHT31" s="669"/>
      <c r="BHU31" s="669"/>
      <c r="BHV31" s="669"/>
      <c r="BHW31" s="669"/>
      <c r="BHX31" s="669"/>
      <c r="BHY31" s="669"/>
      <c r="BHZ31" s="669"/>
      <c r="BIA31" s="669"/>
      <c r="BIB31" s="669"/>
      <c r="BIC31" s="669"/>
      <c r="BID31" s="669"/>
      <c r="BIE31" s="669"/>
      <c r="BIF31" s="669"/>
      <c r="BIG31" s="669"/>
      <c r="BIH31" s="669"/>
      <c r="BII31" s="669"/>
      <c r="BIJ31" s="669"/>
      <c r="BIK31" s="669"/>
      <c r="BIL31" s="669"/>
      <c r="BIM31" s="669"/>
      <c r="BIN31" s="669"/>
      <c r="BIO31" s="669"/>
      <c r="BIP31" s="669"/>
      <c r="BIQ31" s="669"/>
      <c r="BIR31" s="669"/>
      <c r="BIS31" s="669"/>
      <c r="BIT31" s="669"/>
      <c r="BIU31" s="669"/>
      <c r="BIV31" s="669"/>
      <c r="BIW31" s="669"/>
      <c r="BIX31" s="669"/>
      <c r="BIY31" s="669"/>
      <c r="BIZ31" s="669"/>
      <c r="BJA31" s="669"/>
      <c r="BJB31" s="669"/>
      <c r="BJC31" s="669"/>
      <c r="BJD31" s="669"/>
      <c r="BJE31" s="669"/>
      <c r="BJF31" s="669"/>
      <c r="BJG31" s="669"/>
      <c r="BJH31" s="669"/>
      <c r="BJI31" s="669"/>
      <c r="BJJ31" s="669"/>
      <c r="BJK31" s="669"/>
      <c r="BJL31" s="669"/>
      <c r="BJM31" s="669"/>
      <c r="BJN31" s="669"/>
      <c r="BJO31" s="669"/>
      <c r="BJP31" s="669"/>
      <c r="BJQ31" s="669"/>
      <c r="BJR31" s="669"/>
      <c r="BJS31" s="669"/>
      <c r="BJT31" s="669"/>
      <c r="BJU31" s="669"/>
      <c r="BJV31" s="669"/>
      <c r="BJW31" s="669"/>
      <c r="BJX31" s="669"/>
      <c r="BJY31" s="669"/>
      <c r="BJZ31" s="669"/>
      <c r="BKA31" s="669"/>
      <c r="BKB31" s="669"/>
      <c r="BKC31" s="669"/>
      <c r="BKD31" s="669"/>
      <c r="BKE31" s="669"/>
      <c r="BKF31" s="669"/>
      <c r="BKG31" s="669"/>
      <c r="BKH31" s="669"/>
      <c r="BKI31" s="669"/>
      <c r="BKJ31" s="669"/>
      <c r="BKK31" s="669"/>
      <c r="BKL31" s="669"/>
      <c r="BKM31" s="669"/>
      <c r="BKN31" s="669"/>
      <c r="BKO31" s="669"/>
      <c r="BKP31" s="669"/>
      <c r="BKQ31" s="669"/>
      <c r="BKR31" s="669"/>
      <c r="BKS31" s="669"/>
      <c r="BKT31" s="669"/>
      <c r="BKU31" s="669"/>
      <c r="BKV31" s="669"/>
      <c r="BKW31" s="669"/>
      <c r="BKX31" s="669"/>
      <c r="BKY31" s="669"/>
      <c r="BKZ31" s="669"/>
      <c r="BLA31" s="669"/>
      <c r="BLB31" s="669"/>
      <c r="BLC31" s="669"/>
      <c r="BLD31" s="669"/>
      <c r="BLE31" s="669"/>
      <c r="BLF31" s="669"/>
      <c r="BLG31" s="669"/>
      <c r="BLH31" s="669"/>
      <c r="BLI31" s="669"/>
      <c r="BLJ31" s="669"/>
      <c r="BLK31" s="669"/>
      <c r="BLL31" s="669"/>
      <c r="BLM31" s="669"/>
      <c r="BLN31" s="669"/>
      <c r="BLO31" s="669"/>
      <c r="BLP31" s="669"/>
      <c r="BLQ31" s="669"/>
      <c r="BLR31" s="669"/>
      <c r="BLS31" s="669"/>
      <c r="BLT31" s="669"/>
      <c r="BLU31" s="669"/>
      <c r="BLV31" s="669"/>
      <c r="BLW31" s="669"/>
      <c r="BLX31" s="669"/>
      <c r="BLY31" s="669"/>
      <c r="BLZ31" s="669"/>
      <c r="BMA31" s="669"/>
      <c r="BMB31" s="669"/>
      <c r="BMC31" s="669"/>
      <c r="BMD31" s="669"/>
      <c r="BME31" s="669"/>
      <c r="BMF31" s="669"/>
      <c r="BMG31" s="669"/>
      <c r="BMH31" s="669"/>
      <c r="BMI31" s="669"/>
      <c r="BMJ31" s="669"/>
      <c r="BMK31" s="669"/>
      <c r="BML31" s="669"/>
      <c r="BMM31" s="669"/>
      <c r="BMN31" s="669"/>
      <c r="BMO31" s="669"/>
      <c r="BMP31" s="669"/>
      <c r="BMQ31" s="669"/>
      <c r="BMR31" s="669"/>
      <c r="BMS31" s="669"/>
      <c r="BMT31" s="669"/>
      <c r="BMU31" s="669"/>
      <c r="BMV31" s="669"/>
      <c r="BMW31" s="669"/>
      <c r="BMX31" s="669"/>
      <c r="BMY31" s="669"/>
      <c r="BMZ31" s="669"/>
      <c r="BNA31" s="669"/>
      <c r="BNB31" s="669"/>
      <c r="BNC31" s="669"/>
      <c r="BND31" s="669"/>
      <c r="BNE31" s="669"/>
      <c r="BNF31" s="669"/>
      <c r="BNG31" s="669"/>
      <c r="BNH31" s="669"/>
      <c r="BNI31" s="669"/>
      <c r="BNJ31" s="669"/>
      <c r="BNK31" s="669"/>
      <c r="BNL31" s="669"/>
      <c r="BNM31" s="669"/>
      <c r="BNN31" s="669"/>
      <c r="BNO31" s="669"/>
      <c r="BNP31" s="669"/>
      <c r="BNQ31" s="669"/>
      <c r="BNR31" s="669"/>
      <c r="BNS31" s="669"/>
      <c r="BNT31" s="669"/>
      <c r="BNU31" s="669"/>
      <c r="BNV31" s="669"/>
      <c r="BNW31" s="669"/>
      <c r="BNX31" s="669"/>
      <c r="BNY31" s="669"/>
      <c r="BNZ31" s="669"/>
      <c r="BOA31" s="669"/>
      <c r="BOB31" s="669"/>
      <c r="BOC31" s="669"/>
      <c r="BOD31" s="669"/>
      <c r="BOE31" s="669"/>
      <c r="BOF31" s="669"/>
      <c r="BOG31" s="669"/>
      <c r="BOH31" s="669"/>
      <c r="BOI31" s="669"/>
      <c r="BOJ31" s="669"/>
      <c r="BOK31" s="669"/>
      <c r="BOL31" s="669"/>
      <c r="BOM31" s="669"/>
      <c r="BON31" s="669"/>
      <c r="BOO31" s="669"/>
      <c r="BOP31" s="669"/>
      <c r="BOQ31" s="669"/>
      <c r="BOR31" s="669"/>
      <c r="BOS31" s="669"/>
      <c r="BOT31" s="669"/>
      <c r="BOU31" s="669"/>
      <c r="BOV31" s="669"/>
      <c r="BOW31" s="669"/>
      <c r="BOX31" s="669"/>
      <c r="BOY31" s="669"/>
      <c r="BOZ31" s="669"/>
      <c r="BPA31" s="669"/>
      <c r="BPB31" s="669"/>
      <c r="BPC31" s="669"/>
      <c r="BPD31" s="669"/>
      <c r="BPE31" s="669"/>
      <c r="BPF31" s="669"/>
      <c r="BPG31" s="669"/>
      <c r="BPH31" s="669"/>
      <c r="BPI31" s="669"/>
      <c r="BPJ31" s="669"/>
      <c r="BPK31" s="669"/>
      <c r="BPL31" s="669"/>
      <c r="BPM31" s="669"/>
      <c r="BPN31" s="669"/>
      <c r="BPO31" s="669"/>
      <c r="BPP31" s="669"/>
      <c r="BPQ31" s="669"/>
      <c r="BPR31" s="669"/>
      <c r="BPS31" s="669"/>
      <c r="BPT31" s="669"/>
      <c r="BPU31" s="669"/>
      <c r="BPV31" s="669"/>
      <c r="BPW31" s="669"/>
      <c r="BPX31" s="669"/>
      <c r="BPY31" s="669"/>
      <c r="BPZ31" s="669"/>
      <c r="BQA31" s="669"/>
      <c r="BQB31" s="669"/>
      <c r="BQC31" s="669"/>
      <c r="BQD31" s="669"/>
      <c r="BQE31" s="669"/>
      <c r="BQF31" s="669"/>
      <c r="BQG31" s="669"/>
      <c r="BQH31" s="669"/>
      <c r="BQI31" s="669"/>
      <c r="BQJ31" s="669"/>
      <c r="BQK31" s="669"/>
      <c r="BQL31" s="669"/>
      <c r="BQM31" s="669"/>
      <c r="BQN31" s="669"/>
      <c r="BQO31" s="669"/>
      <c r="BQP31" s="669"/>
      <c r="BQQ31" s="669"/>
      <c r="BQR31" s="669"/>
      <c r="BQS31" s="669"/>
      <c r="BQT31" s="669"/>
      <c r="BQU31" s="669"/>
      <c r="BQV31" s="669"/>
      <c r="BQW31" s="669"/>
      <c r="BQX31" s="669"/>
      <c r="BQY31" s="669"/>
      <c r="BQZ31" s="669"/>
      <c r="BRA31" s="669"/>
      <c r="BRB31" s="669"/>
      <c r="BRC31" s="669"/>
      <c r="BRD31" s="669"/>
      <c r="BRE31" s="669"/>
      <c r="BRF31" s="669"/>
      <c r="BRG31" s="669"/>
      <c r="BRH31" s="669"/>
      <c r="BRI31" s="669"/>
      <c r="BRJ31" s="669"/>
      <c r="BRK31" s="669"/>
      <c r="BRL31" s="669"/>
      <c r="BRM31" s="669"/>
      <c r="BRN31" s="669"/>
      <c r="BRO31" s="669"/>
      <c r="BRP31" s="669"/>
      <c r="BRQ31" s="669"/>
      <c r="BRR31" s="669"/>
      <c r="BRS31" s="669"/>
      <c r="BRT31" s="669"/>
      <c r="BRU31" s="669"/>
      <c r="BRV31" s="669"/>
      <c r="BRW31" s="669"/>
      <c r="BRX31" s="669"/>
      <c r="BRY31" s="669"/>
      <c r="BRZ31" s="669"/>
      <c r="BSA31" s="669"/>
      <c r="BSB31" s="669"/>
      <c r="BSC31" s="669"/>
      <c r="BSD31" s="669"/>
      <c r="BSE31" s="669"/>
      <c r="BSF31" s="669"/>
      <c r="BSG31" s="669"/>
      <c r="BSH31" s="669"/>
      <c r="BSI31" s="669"/>
      <c r="BSJ31" s="669"/>
      <c r="BSK31" s="669"/>
      <c r="BSL31" s="669"/>
      <c r="BSM31" s="669"/>
      <c r="BSN31" s="669"/>
      <c r="BSO31" s="669"/>
      <c r="BSP31" s="669"/>
      <c r="BSQ31" s="669"/>
      <c r="BSR31" s="669"/>
      <c r="BSS31" s="669"/>
      <c r="BST31" s="669"/>
      <c r="BSU31" s="669"/>
      <c r="BSV31" s="669"/>
      <c r="BSW31" s="669"/>
      <c r="BSX31" s="669"/>
      <c r="BSY31" s="669"/>
      <c r="BSZ31" s="669"/>
      <c r="BTA31" s="669"/>
      <c r="BTB31" s="669"/>
      <c r="BTC31" s="669"/>
      <c r="BTD31" s="669"/>
      <c r="BTE31" s="669"/>
      <c r="BTF31" s="669"/>
      <c r="BTG31" s="669"/>
      <c r="BTH31" s="669"/>
      <c r="BTI31" s="669"/>
      <c r="BTJ31" s="669"/>
      <c r="BTK31" s="669"/>
      <c r="BTL31" s="669"/>
      <c r="BTM31" s="669"/>
      <c r="BTN31" s="669"/>
      <c r="BTO31" s="669"/>
      <c r="BTP31" s="669"/>
      <c r="BTQ31" s="669"/>
      <c r="BTR31" s="669"/>
      <c r="BTS31" s="669"/>
      <c r="BTT31" s="669"/>
      <c r="BTU31" s="669"/>
      <c r="BTV31" s="669"/>
      <c r="BTW31" s="669"/>
      <c r="BTX31" s="669"/>
      <c r="BTY31" s="669"/>
      <c r="BTZ31" s="669"/>
      <c r="BUA31" s="669"/>
      <c r="BUB31" s="669"/>
      <c r="BUC31" s="669"/>
      <c r="BUD31" s="669"/>
      <c r="BUE31" s="669"/>
      <c r="BUF31" s="669"/>
      <c r="BUG31" s="669"/>
      <c r="BUH31" s="669"/>
      <c r="BUI31" s="669"/>
      <c r="BUJ31" s="669"/>
      <c r="BUK31" s="669"/>
      <c r="BUL31" s="669"/>
      <c r="BUM31" s="669"/>
      <c r="BUN31" s="669"/>
      <c r="BUO31" s="669"/>
      <c r="BUP31" s="669"/>
      <c r="BUQ31" s="669"/>
      <c r="BUR31" s="669"/>
      <c r="BUS31" s="669"/>
      <c r="BUT31" s="669"/>
      <c r="BUU31" s="669"/>
      <c r="BUV31" s="669"/>
      <c r="BUW31" s="669"/>
      <c r="BUX31" s="669"/>
      <c r="BUY31" s="669"/>
      <c r="BUZ31" s="669"/>
      <c r="BVA31" s="669"/>
      <c r="BVB31" s="669"/>
      <c r="BVC31" s="669"/>
      <c r="BVD31" s="669"/>
      <c r="BVE31" s="669"/>
      <c r="BVF31" s="669"/>
      <c r="BVG31" s="669"/>
      <c r="BVH31" s="669"/>
      <c r="BVI31" s="669"/>
      <c r="BVJ31" s="669"/>
      <c r="BVK31" s="669"/>
      <c r="BVL31" s="669"/>
      <c r="BVM31" s="669"/>
      <c r="BVN31" s="669"/>
      <c r="BVO31" s="669"/>
      <c r="BVP31" s="669"/>
      <c r="BVQ31" s="669"/>
      <c r="BVR31" s="669"/>
      <c r="BVS31" s="669"/>
      <c r="BVT31" s="669"/>
      <c r="BVU31" s="669"/>
      <c r="BVV31" s="669"/>
      <c r="BVW31" s="669"/>
      <c r="BVX31" s="669"/>
      <c r="BVY31" s="669"/>
      <c r="BVZ31" s="669"/>
      <c r="BWA31" s="669"/>
      <c r="BWB31" s="669"/>
      <c r="BWC31" s="669"/>
      <c r="BWD31" s="669"/>
      <c r="BWE31" s="669"/>
      <c r="BWF31" s="669"/>
      <c r="BWG31" s="669"/>
      <c r="BWH31" s="669"/>
      <c r="BWI31" s="669"/>
      <c r="BWJ31" s="669"/>
      <c r="BWK31" s="669"/>
      <c r="BWL31" s="669"/>
      <c r="BWM31" s="669"/>
      <c r="BWN31" s="669"/>
      <c r="BWO31" s="669"/>
      <c r="BWP31" s="669"/>
      <c r="BWQ31" s="669"/>
      <c r="BWR31" s="669"/>
      <c r="BWS31" s="669"/>
      <c r="BWT31" s="669"/>
      <c r="BWU31" s="669"/>
      <c r="BWV31" s="669"/>
      <c r="BWW31" s="669"/>
      <c r="BWX31" s="669"/>
      <c r="BWY31" s="669"/>
      <c r="BWZ31" s="669"/>
      <c r="BXA31" s="669"/>
      <c r="BXB31" s="669"/>
      <c r="BXC31" s="669"/>
      <c r="BXD31" s="669"/>
      <c r="BXE31" s="669"/>
      <c r="BXF31" s="669"/>
      <c r="BXG31" s="669"/>
      <c r="BXH31" s="669"/>
      <c r="BXI31" s="669"/>
      <c r="BXJ31" s="669"/>
      <c r="BXK31" s="669"/>
      <c r="BXL31" s="669"/>
      <c r="BXM31" s="669"/>
      <c r="BXN31" s="669"/>
      <c r="BXO31" s="669"/>
      <c r="BXP31" s="669"/>
      <c r="BXQ31" s="669"/>
      <c r="BXR31" s="669"/>
      <c r="BXS31" s="669"/>
      <c r="BXT31" s="669"/>
      <c r="BXU31" s="669"/>
      <c r="BXV31" s="669"/>
      <c r="BXW31" s="669"/>
      <c r="BXX31" s="669"/>
      <c r="BXY31" s="669"/>
      <c r="BXZ31" s="669"/>
      <c r="BYA31" s="669"/>
      <c r="BYB31" s="669"/>
      <c r="BYC31" s="669"/>
      <c r="BYD31" s="669"/>
      <c r="BYE31" s="669"/>
      <c r="BYF31" s="669"/>
      <c r="BYG31" s="669"/>
      <c r="BYH31" s="669"/>
      <c r="BYI31" s="669"/>
      <c r="BYJ31" s="669"/>
      <c r="BYK31" s="669"/>
      <c r="BYL31" s="669"/>
      <c r="BYM31" s="669"/>
      <c r="BYN31" s="669"/>
      <c r="BYO31" s="669"/>
      <c r="BYP31" s="669"/>
      <c r="BYQ31" s="669"/>
      <c r="BYR31" s="669"/>
      <c r="BYS31" s="669"/>
      <c r="BYT31" s="669"/>
      <c r="BYU31" s="669"/>
      <c r="BYV31" s="669"/>
      <c r="BYW31" s="669"/>
      <c r="BYX31" s="669"/>
      <c r="BYY31" s="669"/>
      <c r="BYZ31" s="669"/>
      <c r="BZA31" s="669"/>
      <c r="BZB31" s="669"/>
      <c r="BZC31" s="669"/>
      <c r="BZD31" s="669"/>
      <c r="BZE31" s="669"/>
      <c r="BZF31" s="669"/>
      <c r="BZG31" s="669"/>
      <c r="BZH31" s="669"/>
      <c r="BZI31" s="669"/>
      <c r="BZJ31" s="669"/>
      <c r="BZK31" s="669"/>
      <c r="BZL31" s="669"/>
      <c r="BZM31" s="669"/>
      <c r="BZN31" s="669"/>
      <c r="BZO31" s="669"/>
      <c r="BZP31" s="669"/>
      <c r="BZQ31" s="669"/>
      <c r="BZR31" s="669"/>
      <c r="BZS31" s="669"/>
      <c r="BZT31" s="669"/>
      <c r="BZU31" s="669"/>
      <c r="BZV31" s="669"/>
      <c r="BZW31" s="669"/>
      <c r="BZX31" s="669"/>
      <c r="BZY31" s="669"/>
      <c r="BZZ31" s="669"/>
      <c r="CAA31" s="669"/>
      <c r="CAB31" s="669"/>
      <c r="CAC31" s="669"/>
      <c r="CAD31" s="669"/>
      <c r="CAE31" s="669"/>
      <c r="CAF31" s="669"/>
      <c r="CAG31" s="669"/>
      <c r="CAH31" s="669"/>
      <c r="CAI31" s="669"/>
      <c r="CAJ31" s="669"/>
      <c r="CAK31" s="669"/>
      <c r="CAL31" s="669"/>
      <c r="CAM31" s="669"/>
      <c r="CAN31" s="669"/>
      <c r="CAO31" s="669"/>
      <c r="CAP31" s="669"/>
      <c r="CAQ31" s="669"/>
      <c r="CAR31" s="669"/>
      <c r="CAS31" s="669"/>
      <c r="CAT31" s="669"/>
      <c r="CAU31" s="669"/>
      <c r="CAV31" s="669"/>
      <c r="CAW31" s="669"/>
      <c r="CAX31" s="669"/>
      <c r="CAY31" s="669"/>
      <c r="CAZ31" s="669"/>
      <c r="CBA31" s="669"/>
      <c r="CBB31" s="669"/>
      <c r="CBC31" s="669"/>
      <c r="CBD31" s="669"/>
      <c r="CBE31" s="669"/>
      <c r="CBF31" s="669"/>
      <c r="CBG31" s="669"/>
      <c r="CBH31" s="669"/>
      <c r="CBI31" s="669"/>
      <c r="CBJ31" s="669"/>
      <c r="CBK31" s="669"/>
      <c r="CBL31" s="669"/>
      <c r="CBM31" s="669"/>
      <c r="CBN31" s="669"/>
      <c r="CBO31" s="669"/>
      <c r="CBP31" s="669"/>
      <c r="CBQ31" s="669"/>
      <c r="CBR31" s="669"/>
      <c r="CBS31" s="669"/>
      <c r="CBT31" s="669"/>
      <c r="CBU31" s="669"/>
      <c r="CBV31" s="669"/>
      <c r="CBW31" s="669"/>
      <c r="CBX31" s="669"/>
      <c r="CBY31" s="669"/>
      <c r="CBZ31" s="669"/>
      <c r="CCA31" s="669"/>
      <c r="CCB31" s="669"/>
      <c r="CCC31" s="669"/>
      <c r="CCD31" s="669"/>
      <c r="CCE31" s="669"/>
      <c r="CCF31" s="669"/>
      <c r="CCG31" s="669"/>
      <c r="CCH31" s="669"/>
      <c r="CCI31" s="669"/>
      <c r="CCJ31" s="669"/>
      <c r="CCK31" s="669"/>
      <c r="CCL31" s="669"/>
      <c r="CCM31" s="669"/>
      <c r="CCN31" s="669"/>
      <c r="CCO31" s="669"/>
      <c r="CCP31" s="669"/>
      <c r="CCQ31" s="669"/>
      <c r="CCR31" s="669"/>
      <c r="CCS31" s="669"/>
      <c r="CCT31" s="669"/>
      <c r="CCU31" s="669"/>
      <c r="CCV31" s="669"/>
      <c r="CCW31" s="669"/>
      <c r="CCX31" s="669"/>
      <c r="CCY31" s="669"/>
      <c r="CCZ31" s="669"/>
      <c r="CDA31" s="669"/>
      <c r="CDB31" s="669"/>
      <c r="CDC31" s="669"/>
      <c r="CDD31" s="669"/>
      <c r="CDE31" s="669"/>
      <c r="CDF31" s="669"/>
      <c r="CDG31" s="669"/>
      <c r="CDH31" s="669"/>
      <c r="CDI31" s="669"/>
      <c r="CDJ31" s="669"/>
      <c r="CDK31" s="669"/>
      <c r="CDL31" s="669"/>
      <c r="CDM31" s="669"/>
      <c r="CDN31" s="669"/>
      <c r="CDO31" s="669"/>
      <c r="CDP31" s="669"/>
      <c r="CDQ31" s="669"/>
      <c r="CDR31" s="669"/>
      <c r="CDS31" s="669"/>
      <c r="CDT31" s="669"/>
      <c r="CDU31" s="669"/>
      <c r="CDV31" s="669"/>
      <c r="CDW31" s="669"/>
      <c r="CDX31" s="669"/>
      <c r="CDY31" s="669"/>
      <c r="CDZ31" s="669"/>
      <c r="CEA31" s="669"/>
      <c r="CEB31" s="669"/>
      <c r="CEC31" s="669"/>
      <c r="CED31" s="669"/>
      <c r="CEE31" s="669"/>
      <c r="CEF31" s="669"/>
      <c r="CEG31" s="669"/>
      <c r="CEH31" s="669"/>
      <c r="CEI31" s="669"/>
      <c r="CEJ31" s="669"/>
      <c r="CEK31" s="669"/>
      <c r="CEL31" s="669"/>
      <c r="CEM31" s="669"/>
      <c r="CEN31" s="669"/>
      <c r="CEO31" s="669"/>
      <c r="CEP31" s="669"/>
      <c r="CEQ31" s="669"/>
      <c r="CER31" s="669"/>
      <c r="CES31" s="669"/>
      <c r="CET31" s="669"/>
      <c r="CEU31" s="669"/>
      <c r="CEV31" s="669"/>
      <c r="CEW31" s="669"/>
      <c r="CEX31" s="669"/>
      <c r="CEY31" s="669"/>
      <c r="CEZ31" s="669"/>
      <c r="CFA31" s="669"/>
      <c r="CFB31" s="669"/>
      <c r="CFC31" s="669"/>
      <c r="CFD31" s="669"/>
      <c r="CFE31" s="669"/>
      <c r="CFF31" s="669"/>
      <c r="CFG31" s="669"/>
      <c r="CFH31" s="669"/>
      <c r="CFI31" s="669"/>
      <c r="CFJ31" s="669"/>
      <c r="CFK31" s="669"/>
      <c r="CFL31" s="669"/>
      <c r="CFM31" s="669"/>
      <c r="CFN31" s="669"/>
      <c r="CFO31" s="669"/>
      <c r="CFP31" s="669"/>
      <c r="CFQ31" s="669"/>
      <c r="CFR31" s="669"/>
      <c r="CFS31" s="669"/>
      <c r="CFT31" s="669"/>
      <c r="CFU31" s="669"/>
      <c r="CFV31" s="669"/>
      <c r="CFW31" s="669"/>
      <c r="CFX31" s="669"/>
      <c r="CFY31" s="669"/>
      <c r="CFZ31" s="669"/>
      <c r="CGA31" s="669"/>
      <c r="CGB31" s="669"/>
      <c r="CGC31" s="669"/>
      <c r="CGD31" s="669"/>
      <c r="CGE31" s="669"/>
      <c r="CGF31" s="669"/>
      <c r="CGG31" s="669"/>
      <c r="CGH31" s="669"/>
      <c r="CGI31" s="669"/>
      <c r="CGJ31" s="669"/>
      <c r="CGK31" s="669"/>
      <c r="CGL31" s="669"/>
      <c r="CGM31" s="669"/>
      <c r="CGN31" s="669"/>
      <c r="CGO31" s="669"/>
      <c r="CGP31" s="669"/>
      <c r="CGQ31" s="669"/>
      <c r="CGR31" s="669"/>
      <c r="CGS31" s="669"/>
      <c r="CGT31" s="669"/>
      <c r="CGU31" s="669"/>
      <c r="CGV31" s="669"/>
      <c r="CGW31" s="669"/>
      <c r="CGX31" s="669"/>
      <c r="CGY31" s="669"/>
      <c r="CGZ31" s="669"/>
      <c r="CHA31" s="669"/>
      <c r="CHB31" s="669"/>
      <c r="CHC31" s="669"/>
      <c r="CHD31" s="669"/>
      <c r="CHE31" s="669"/>
      <c r="CHF31" s="669"/>
      <c r="CHG31" s="669"/>
      <c r="CHH31" s="669"/>
      <c r="CHI31" s="669"/>
      <c r="CHJ31" s="669"/>
      <c r="CHK31" s="669"/>
      <c r="CHL31" s="669"/>
      <c r="CHM31" s="669"/>
      <c r="CHN31" s="669"/>
      <c r="CHO31" s="669"/>
      <c r="CHP31" s="669"/>
      <c r="CHQ31" s="669"/>
      <c r="CHR31" s="669"/>
      <c r="CHS31" s="669"/>
      <c r="CHT31" s="669"/>
      <c r="CHU31" s="669"/>
      <c r="CHV31" s="669"/>
      <c r="CHW31" s="669"/>
      <c r="CHX31" s="669"/>
      <c r="CHY31" s="669"/>
      <c r="CHZ31" s="669"/>
      <c r="CIA31" s="669"/>
      <c r="CIB31" s="669"/>
      <c r="CIC31" s="669"/>
      <c r="CID31" s="669"/>
      <c r="CIE31" s="669"/>
      <c r="CIF31" s="669"/>
      <c r="CIG31" s="669"/>
      <c r="CIH31" s="669"/>
      <c r="CII31" s="669"/>
      <c r="CIJ31" s="669"/>
      <c r="CIK31" s="669"/>
      <c r="CIL31" s="669"/>
      <c r="CIM31" s="669"/>
      <c r="CIN31" s="669"/>
      <c r="CIO31" s="669"/>
      <c r="CIP31" s="669"/>
      <c r="CIQ31" s="669"/>
      <c r="CIR31" s="669"/>
      <c r="CIS31" s="669"/>
      <c r="CIT31" s="669"/>
      <c r="CIU31" s="669"/>
      <c r="CIV31" s="669"/>
      <c r="CIW31" s="669"/>
      <c r="CIX31" s="669"/>
      <c r="CIY31" s="669"/>
      <c r="CIZ31" s="669"/>
      <c r="CJA31" s="669"/>
      <c r="CJB31" s="669"/>
      <c r="CJC31" s="669"/>
      <c r="CJD31" s="669"/>
      <c r="CJE31" s="669"/>
      <c r="CJF31" s="669"/>
      <c r="CJG31" s="669"/>
      <c r="CJH31" s="669"/>
      <c r="CJI31" s="669"/>
      <c r="CJJ31" s="669"/>
      <c r="CJK31" s="669"/>
      <c r="CJL31" s="669"/>
      <c r="CJM31" s="669"/>
      <c r="CJN31" s="669"/>
      <c r="CJO31" s="669"/>
      <c r="CJP31" s="669"/>
      <c r="CJQ31" s="669"/>
      <c r="CJR31" s="669"/>
      <c r="CJS31" s="669"/>
      <c r="CJT31" s="669"/>
      <c r="CJU31" s="669"/>
      <c r="CJV31" s="669"/>
      <c r="CJW31" s="669"/>
      <c r="CJX31" s="669"/>
      <c r="CJY31" s="669"/>
      <c r="CJZ31" s="669"/>
      <c r="CKA31" s="669"/>
      <c r="CKB31" s="669"/>
      <c r="CKC31" s="669"/>
      <c r="CKD31" s="669"/>
      <c r="CKE31" s="669"/>
      <c r="CKF31" s="669"/>
      <c r="CKG31" s="669"/>
      <c r="CKH31" s="669"/>
      <c r="CKI31" s="669"/>
      <c r="CKJ31" s="669"/>
      <c r="CKK31" s="669"/>
      <c r="CKL31" s="669"/>
      <c r="CKM31" s="669"/>
      <c r="CKN31" s="669"/>
      <c r="CKO31" s="669"/>
      <c r="CKP31" s="669"/>
      <c r="CKQ31" s="669"/>
      <c r="CKR31" s="669"/>
      <c r="CKS31" s="669"/>
      <c r="CKT31" s="669"/>
      <c r="CKU31" s="669"/>
      <c r="CKV31" s="669"/>
      <c r="CKW31" s="669"/>
      <c r="CKX31" s="669"/>
      <c r="CKY31" s="669"/>
      <c r="CKZ31" s="669"/>
      <c r="CLA31" s="669"/>
      <c r="CLB31" s="669"/>
      <c r="CLC31" s="669"/>
      <c r="CLD31" s="669"/>
      <c r="CLE31" s="669"/>
      <c r="CLF31" s="669"/>
      <c r="CLG31" s="669"/>
      <c r="CLH31" s="669"/>
      <c r="CLI31" s="669"/>
      <c r="CLJ31" s="669"/>
      <c r="CLK31" s="669"/>
      <c r="CLL31" s="669"/>
      <c r="CLM31" s="669"/>
      <c r="CLN31" s="669"/>
      <c r="CLO31" s="669"/>
      <c r="CLP31" s="669"/>
      <c r="CLQ31" s="669"/>
      <c r="CLR31" s="669"/>
      <c r="CLS31" s="669"/>
      <c r="CLT31" s="669"/>
      <c r="CLU31" s="669"/>
      <c r="CLV31" s="669"/>
      <c r="CLW31" s="669"/>
      <c r="CLX31" s="669"/>
      <c r="CLY31" s="669"/>
      <c r="CLZ31" s="669"/>
      <c r="CMA31" s="669"/>
      <c r="CMB31" s="669"/>
      <c r="CMC31" s="669"/>
      <c r="CMD31" s="669"/>
      <c r="CME31" s="669"/>
      <c r="CMF31" s="669"/>
      <c r="CMG31" s="669"/>
      <c r="CMH31" s="669"/>
      <c r="CMI31" s="669"/>
      <c r="CMJ31" s="669"/>
      <c r="CMK31" s="669"/>
      <c r="CML31" s="669"/>
      <c r="CMM31" s="669"/>
      <c r="CMN31" s="669"/>
      <c r="CMO31" s="669"/>
      <c r="CMP31" s="669"/>
      <c r="CMQ31" s="669"/>
      <c r="CMR31" s="669"/>
      <c r="CMS31" s="669"/>
      <c r="CMT31" s="669"/>
      <c r="CMU31" s="669"/>
      <c r="CMV31" s="669"/>
      <c r="CMW31" s="669"/>
      <c r="CMX31" s="669"/>
      <c r="CMY31" s="669"/>
      <c r="CMZ31" s="669"/>
      <c r="CNA31" s="669"/>
      <c r="CNB31" s="669"/>
      <c r="CNC31" s="669"/>
      <c r="CND31" s="669"/>
      <c r="CNE31" s="669"/>
      <c r="CNF31" s="669"/>
      <c r="CNG31" s="669"/>
      <c r="CNH31" s="669"/>
      <c r="CNI31" s="669"/>
      <c r="CNJ31" s="669"/>
      <c r="CNK31" s="669"/>
      <c r="CNL31" s="669"/>
      <c r="CNM31" s="669"/>
      <c r="CNN31" s="669"/>
      <c r="CNO31" s="669"/>
      <c r="CNP31" s="669"/>
      <c r="CNQ31" s="669"/>
      <c r="CNR31" s="669"/>
      <c r="CNS31" s="669"/>
      <c r="CNT31" s="669"/>
      <c r="CNU31" s="669"/>
      <c r="CNV31" s="669"/>
      <c r="CNW31" s="669"/>
      <c r="CNX31" s="669"/>
      <c r="CNY31" s="669"/>
      <c r="CNZ31" s="669"/>
      <c r="COA31" s="669"/>
      <c r="COB31" s="669"/>
      <c r="COC31" s="669"/>
      <c r="COD31" s="669"/>
      <c r="COE31" s="669"/>
      <c r="COF31" s="669"/>
      <c r="COG31" s="669"/>
      <c r="COH31" s="669"/>
      <c r="COI31" s="669"/>
      <c r="COJ31" s="669"/>
      <c r="COK31" s="669"/>
      <c r="COL31" s="669"/>
      <c r="COM31" s="669"/>
      <c r="CON31" s="669"/>
      <c r="COO31" s="669"/>
      <c r="COP31" s="669"/>
      <c r="COQ31" s="669"/>
      <c r="COR31" s="669"/>
      <c r="COS31" s="669"/>
      <c r="COT31" s="669"/>
      <c r="COU31" s="669"/>
      <c r="COV31" s="669"/>
      <c r="COW31" s="669"/>
      <c r="COX31" s="669"/>
      <c r="COY31" s="669"/>
      <c r="COZ31" s="669"/>
      <c r="CPA31" s="669"/>
      <c r="CPB31" s="669"/>
      <c r="CPC31" s="669"/>
      <c r="CPD31" s="669"/>
      <c r="CPE31" s="669"/>
      <c r="CPF31" s="669"/>
      <c r="CPG31" s="669"/>
      <c r="CPH31" s="669"/>
      <c r="CPI31" s="669"/>
      <c r="CPJ31" s="669"/>
      <c r="CPK31" s="669"/>
      <c r="CPL31" s="669"/>
      <c r="CPM31" s="669"/>
      <c r="CPN31" s="669"/>
      <c r="CPO31" s="669"/>
      <c r="CPP31" s="669"/>
      <c r="CPQ31" s="669"/>
      <c r="CPR31" s="669"/>
      <c r="CPS31" s="669"/>
      <c r="CPT31" s="669"/>
      <c r="CPU31" s="669"/>
      <c r="CPV31" s="669"/>
      <c r="CPW31" s="669"/>
      <c r="CPX31" s="669"/>
      <c r="CPY31" s="669"/>
      <c r="CPZ31" s="669"/>
      <c r="CQA31" s="669"/>
      <c r="CQB31" s="669"/>
      <c r="CQC31" s="669"/>
      <c r="CQD31" s="669"/>
      <c r="CQE31" s="669"/>
      <c r="CQF31" s="669"/>
      <c r="CQG31" s="669"/>
      <c r="CQH31" s="669"/>
      <c r="CQI31" s="669"/>
      <c r="CQJ31" s="669"/>
      <c r="CQK31" s="669"/>
      <c r="CQL31" s="669"/>
      <c r="CQM31" s="669"/>
      <c r="CQN31" s="669"/>
      <c r="CQO31" s="669"/>
      <c r="CQP31" s="669"/>
      <c r="CQQ31" s="669"/>
      <c r="CQR31" s="669"/>
      <c r="CQS31" s="669"/>
      <c r="CQT31" s="669"/>
      <c r="CQU31" s="669"/>
      <c r="CQV31" s="669"/>
      <c r="CQW31" s="669"/>
      <c r="CQX31" s="669"/>
      <c r="CQY31" s="669"/>
      <c r="CQZ31" s="669"/>
      <c r="CRA31" s="669"/>
      <c r="CRB31" s="669"/>
      <c r="CRC31" s="669"/>
      <c r="CRD31" s="669"/>
      <c r="CRE31" s="669"/>
      <c r="CRF31" s="669"/>
      <c r="CRG31" s="669"/>
      <c r="CRH31" s="669"/>
      <c r="CRI31" s="669"/>
      <c r="CRJ31" s="669"/>
      <c r="CRK31" s="669"/>
      <c r="CRL31" s="669"/>
      <c r="CRM31" s="669"/>
      <c r="CRN31" s="669"/>
      <c r="CRO31" s="669"/>
      <c r="CRP31" s="669"/>
      <c r="CRQ31" s="669"/>
      <c r="CRR31" s="669"/>
      <c r="CRS31" s="669"/>
      <c r="CRT31" s="669"/>
      <c r="CRU31" s="669"/>
      <c r="CRV31" s="669"/>
      <c r="CRW31" s="669"/>
      <c r="CRX31" s="669"/>
      <c r="CRY31" s="669"/>
      <c r="CRZ31" s="669"/>
      <c r="CSA31" s="669"/>
      <c r="CSB31" s="669"/>
      <c r="CSC31" s="669"/>
      <c r="CSD31" s="669"/>
      <c r="CSE31" s="669"/>
      <c r="CSF31" s="669"/>
      <c r="CSG31" s="669"/>
      <c r="CSH31" s="669"/>
      <c r="CSI31" s="669"/>
      <c r="CSJ31" s="669"/>
      <c r="CSK31" s="669"/>
      <c r="CSL31" s="669"/>
      <c r="CSM31" s="669"/>
      <c r="CSN31" s="669"/>
      <c r="CSO31" s="669"/>
      <c r="CSP31" s="669"/>
      <c r="CSQ31" s="669"/>
      <c r="CSR31" s="669"/>
      <c r="CSS31" s="669"/>
      <c r="CST31" s="669"/>
      <c r="CSU31" s="669"/>
      <c r="CSV31" s="669"/>
      <c r="CSW31" s="669"/>
      <c r="CSX31" s="669"/>
      <c r="CSY31" s="669"/>
      <c r="CSZ31" s="669"/>
      <c r="CTA31" s="669"/>
      <c r="CTB31" s="669"/>
      <c r="CTC31" s="669"/>
      <c r="CTD31" s="669"/>
      <c r="CTE31" s="669"/>
      <c r="CTF31" s="669"/>
      <c r="CTG31" s="669"/>
      <c r="CTH31" s="669"/>
      <c r="CTI31" s="669"/>
      <c r="CTJ31" s="669"/>
      <c r="CTK31" s="669"/>
      <c r="CTL31" s="669"/>
      <c r="CTM31" s="669"/>
      <c r="CTN31" s="669"/>
      <c r="CTO31" s="669"/>
      <c r="CTP31" s="669"/>
      <c r="CTQ31" s="669"/>
      <c r="CTR31" s="669"/>
      <c r="CTS31" s="669"/>
      <c r="CTT31" s="669"/>
      <c r="CTU31" s="669"/>
      <c r="CTV31" s="669"/>
      <c r="CTW31" s="669"/>
      <c r="CTX31" s="669"/>
      <c r="CTY31" s="669"/>
      <c r="CTZ31" s="669"/>
      <c r="CUA31" s="669"/>
      <c r="CUB31" s="669"/>
      <c r="CUC31" s="669"/>
      <c r="CUD31" s="669"/>
      <c r="CUE31" s="669"/>
      <c r="CUF31" s="669"/>
      <c r="CUG31" s="669"/>
      <c r="CUH31" s="669"/>
      <c r="CUI31" s="669"/>
      <c r="CUJ31" s="669"/>
      <c r="CUK31" s="669"/>
      <c r="CUL31" s="669"/>
      <c r="CUM31" s="669"/>
      <c r="CUN31" s="669"/>
      <c r="CUO31" s="669"/>
      <c r="CUP31" s="669"/>
      <c r="CUQ31" s="669"/>
      <c r="CUR31" s="669"/>
      <c r="CUS31" s="669"/>
      <c r="CUT31" s="669"/>
      <c r="CUU31" s="669"/>
      <c r="CUV31" s="669"/>
      <c r="CUW31" s="669"/>
      <c r="CUX31" s="669"/>
      <c r="CUY31" s="669"/>
      <c r="CUZ31" s="669"/>
      <c r="CVA31" s="669"/>
      <c r="CVB31" s="669"/>
      <c r="CVC31" s="669"/>
      <c r="CVD31" s="669"/>
      <c r="CVE31" s="669"/>
      <c r="CVF31" s="669"/>
      <c r="CVG31" s="669"/>
      <c r="CVH31" s="669"/>
      <c r="CVI31" s="669"/>
      <c r="CVJ31" s="669"/>
      <c r="CVK31" s="669"/>
      <c r="CVL31" s="669"/>
      <c r="CVM31" s="669"/>
      <c r="CVN31" s="669"/>
      <c r="CVO31" s="669"/>
      <c r="CVP31" s="669"/>
      <c r="CVQ31" s="669"/>
      <c r="CVR31" s="669"/>
      <c r="CVS31" s="669"/>
      <c r="CVT31" s="669"/>
      <c r="CVU31" s="669"/>
      <c r="CVV31" s="669"/>
      <c r="CVW31" s="669"/>
      <c r="CVX31" s="669"/>
      <c r="CVY31" s="669"/>
      <c r="CVZ31" s="669"/>
      <c r="CWA31" s="669"/>
      <c r="CWB31" s="669"/>
      <c r="CWC31" s="669"/>
      <c r="CWD31" s="669"/>
      <c r="CWE31" s="669"/>
      <c r="CWF31" s="669"/>
      <c r="CWG31" s="669"/>
      <c r="CWH31" s="669"/>
      <c r="CWI31" s="669"/>
      <c r="CWJ31" s="669"/>
      <c r="CWK31" s="669"/>
      <c r="CWL31" s="669"/>
      <c r="CWM31" s="669"/>
      <c r="CWN31" s="669"/>
      <c r="CWO31" s="669"/>
      <c r="CWP31" s="669"/>
      <c r="CWQ31" s="669"/>
      <c r="CWR31" s="669"/>
      <c r="CWS31" s="669"/>
      <c r="CWT31" s="669"/>
      <c r="CWU31" s="669"/>
      <c r="CWV31" s="669"/>
      <c r="CWW31" s="669"/>
      <c r="CWX31" s="669"/>
      <c r="CWY31" s="669"/>
      <c r="CWZ31" s="669"/>
      <c r="CXA31" s="669"/>
      <c r="CXB31" s="669"/>
      <c r="CXC31" s="669"/>
      <c r="CXD31" s="669"/>
      <c r="CXE31" s="669"/>
      <c r="CXF31" s="669"/>
      <c r="CXG31" s="669"/>
      <c r="CXH31" s="669"/>
      <c r="CXI31" s="669"/>
      <c r="CXJ31" s="669"/>
      <c r="CXK31" s="669"/>
      <c r="CXL31" s="669"/>
      <c r="CXM31" s="669"/>
      <c r="CXN31" s="669"/>
      <c r="CXO31" s="669"/>
      <c r="CXP31" s="669"/>
      <c r="CXQ31" s="669"/>
      <c r="CXR31" s="669"/>
      <c r="CXS31" s="669"/>
      <c r="CXT31" s="669"/>
      <c r="CXU31" s="669"/>
      <c r="CXV31" s="669"/>
      <c r="CXW31" s="669"/>
      <c r="CXX31" s="669"/>
      <c r="CXY31" s="669"/>
      <c r="CXZ31" s="669"/>
      <c r="CYA31" s="669"/>
      <c r="CYB31" s="669"/>
      <c r="CYC31" s="669"/>
      <c r="CYD31" s="669"/>
      <c r="CYE31" s="669"/>
      <c r="CYF31" s="669"/>
      <c r="CYG31" s="669"/>
      <c r="CYH31" s="669"/>
      <c r="CYI31" s="669"/>
      <c r="CYJ31" s="669"/>
      <c r="CYK31" s="669"/>
      <c r="CYL31" s="669"/>
      <c r="CYM31" s="669"/>
      <c r="CYN31" s="669"/>
      <c r="CYO31" s="669"/>
      <c r="CYP31" s="669"/>
      <c r="CYQ31" s="669"/>
      <c r="CYR31" s="669"/>
      <c r="CYS31" s="669"/>
      <c r="CYT31" s="669"/>
      <c r="CYU31" s="669"/>
      <c r="CYV31" s="669"/>
      <c r="CYW31" s="669"/>
      <c r="CYX31" s="669"/>
      <c r="CYY31" s="669"/>
      <c r="CYZ31" s="669"/>
      <c r="CZA31" s="669"/>
      <c r="CZB31" s="669"/>
      <c r="CZC31" s="669"/>
      <c r="CZD31" s="669"/>
      <c r="CZE31" s="669"/>
      <c r="CZF31" s="669"/>
      <c r="CZG31" s="669"/>
      <c r="CZH31" s="669"/>
      <c r="CZI31" s="669"/>
      <c r="CZJ31" s="669"/>
      <c r="CZK31" s="669"/>
      <c r="CZL31" s="669"/>
      <c r="CZM31" s="669"/>
      <c r="CZN31" s="669"/>
      <c r="CZO31" s="669"/>
      <c r="CZP31" s="669"/>
      <c r="CZQ31" s="669"/>
      <c r="CZR31" s="669"/>
      <c r="CZS31" s="669"/>
      <c r="CZT31" s="669"/>
      <c r="CZU31" s="669"/>
      <c r="CZV31" s="669"/>
      <c r="CZW31" s="669"/>
      <c r="CZX31" s="669"/>
      <c r="CZY31" s="669"/>
      <c r="CZZ31" s="669"/>
      <c r="DAA31" s="669"/>
      <c r="DAB31" s="669"/>
      <c r="DAC31" s="669"/>
      <c r="DAD31" s="669"/>
      <c r="DAE31" s="669"/>
      <c r="DAF31" s="669"/>
      <c r="DAG31" s="669"/>
      <c r="DAH31" s="669"/>
      <c r="DAI31" s="669"/>
      <c r="DAJ31" s="669"/>
      <c r="DAK31" s="669"/>
      <c r="DAL31" s="669"/>
      <c r="DAM31" s="669"/>
      <c r="DAN31" s="669"/>
      <c r="DAO31" s="669"/>
      <c r="DAP31" s="669"/>
      <c r="DAQ31" s="669"/>
      <c r="DAR31" s="669"/>
      <c r="DAS31" s="669"/>
      <c r="DAT31" s="669"/>
      <c r="DAU31" s="669"/>
      <c r="DAV31" s="669"/>
      <c r="DAW31" s="669"/>
      <c r="DAX31" s="669"/>
      <c r="DAY31" s="669"/>
      <c r="DAZ31" s="669"/>
      <c r="DBA31" s="669"/>
      <c r="DBB31" s="669"/>
      <c r="DBC31" s="669"/>
      <c r="DBD31" s="669"/>
      <c r="DBE31" s="669"/>
      <c r="DBF31" s="669"/>
      <c r="DBG31" s="669"/>
      <c r="DBH31" s="669"/>
      <c r="DBI31" s="669"/>
      <c r="DBJ31" s="669"/>
      <c r="DBK31" s="669"/>
      <c r="DBL31" s="669"/>
      <c r="DBM31" s="669"/>
      <c r="DBN31" s="669"/>
      <c r="DBO31" s="669"/>
      <c r="DBP31" s="669"/>
      <c r="DBQ31" s="669"/>
      <c r="DBR31" s="669"/>
      <c r="DBS31" s="669"/>
      <c r="DBT31" s="669"/>
      <c r="DBU31" s="669"/>
      <c r="DBV31" s="669"/>
      <c r="DBW31" s="669"/>
      <c r="DBX31" s="669"/>
      <c r="DBY31" s="669"/>
      <c r="DBZ31" s="669"/>
      <c r="DCA31" s="669"/>
      <c r="DCB31" s="669"/>
      <c r="DCC31" s="669"/>
      <c r="DCD31" s="669"/>
      <c r="DCE31" s="669"/>
      <c r="DCF31" s="669"/>
      <c r="DCG31" s="669"/>
      <c r="DCH31" s="669"/>
      <c r="DCI31" s="669"/>
      <c r="DCJ31" s="669"/>
      <c r="DCK31" s="669"/>
      <c r="DCL31" s="669"/>
      <c r="DCM31" s="669"/>
      <c r="DCN31" s="669"/>
      <c r="DCO31" s="669"/>
      <c r="DCP31" s="669"/>
      <c r="DCQ31" s="669"/>
      <c r="DCR31" s="669"/>
      <c r="DCS31" s="669"/>
      <c r="DCT31" s="669"/>
      <c r="DCU31" s="669"/>
      <c r="DCV31" s="669"/>
      <c r="DCW31" s="669"/>
      <c r="DCX31" s="669"/>
      <c r="DCY31" s="669"/>
      <c r="DCZ31" s="669"/>
      <c r="DDA31" s="669"/>
      <c r="DDB31" s="669"/>
      <c r="DDC31" s="669"/>
      <c r="DDD31" s="669"/>
      <c r="DDE31" s="669"/>
      <c r="DDF31" s="669"/>
      <c r="DDG31" s="669"/>
      <c r="DDH31" s="669"/>
      <c r="DDI31" s="669"/>
      <c r="DDJ31" s="669"/>
      <c r="DDK31" s="669"/>
      <c r="DDL31" s="669"/>
      <c r="DDM31" s="669"/>
      <c r="DDN31" s="669"/>
      <c r="DDO31" s="669"/>
      <c r="DDP31" s="669"/>
      <c r="DDQ31" s="669"/>
      <c r="DDR31" s="669"/>
      <c r="DDS31" s="669"/>
      <c r="DDT31" s="669"/>
      <c r="DDU31" s="669"/>
      <c r="DDV31" s="669"/>
      <c r="DDW31" s="669"/>
      <c r="DDX31" s="669"/>
      <c r="DDY31" s="669"/>
      <c r="DDZ31" s="669"/>
      <c r="DEA31" s="669"/>
      <c r="DEB31" s="669"/>
      <c r="DEC31" s="669"/>
      <c r="DED31" s="669"/>
      <c r="DEE31" s="669"/>
      <c r="DEF31" s="669"/>
      <c r="DEG31" s="669"/>
      <c r="DEH31" s="669"/>
      <c r="DEI31" s="669"/>
      <c r="DEJ31" s="669"/>
      <c r="DEK31" s="669"/>
      <c r="DEL31" s="669"/>
      <c r="DEM31" s="669"/>
      <c r="DEN31" s="669"/>
      <c r="DEO31" s="669"/>
      <c r="DEP31" s="669"/>
      <c r="DEQ31" s="669"/>
      <c r="DER31" s="669"/>
      <c r="DES31" s="669"/>
      <c r="DET31" s="669"/>
      <c r="DEU31" s="669"/>
      <c r="DEV31" s="669"/>
      <c r="DEW31" s="669"/>
      <c r="DEX31" s="669"/>
      <c r="DEY31" s="669"/>
      <c r="DEZ31" s="669"/>
      <c r="DFA31" s="669"/>
      <c r="DFB31" s="669"/>
      <c r="DFC31" s="669"/>
      <c r="DFD31" s="669"/>
      <c r="DFE31" s="669"/>
      <c r="DFF31" s="669"/>
      <c r="DFG31" s="669"/>
      <c r="DFH31" s="669"/>
      <c r="DFI31" s="669"/>
      <c r="DFJ31" s="669"/>
      <c r="DFK31" s="669"/>
      <c r="DFL31" s="669"/>
      <c r="DFM31" s="669"/>
      <c r="DFN31" s="669"/>
      <c r="DFO31" s="669"/>
      <c r="DFP31" s="669"/>
      <c r="DFQ31" s="669"/>
      <c r="DFR31" s="669"/>
      <c r="DFS31" s="669"/>
      <c r="DFT31" s="669"/>
      <c r="DFU31" s="669"/>
      <c r="DFV31" s="669"/>
      <c r="DFW31" s="669"/>
      <c r="DFX31" s="669"/>
      <c r="DFY31" s="669"/>
      <c r="DFZ31" s="669"/>
      <c r="DGA31" s="669"/>
      <c r="DGB31" s="669"/>
      <c r="DGC31" s="669"/>
      <c r="DGD31" s="669"/>
      <c r="DGE31" s="669"/>
      <c r="DGF31" s="669"/>
      <c r="DGG31" s="669"/>
      <c r="DGH31" s="669"/>
      <c r="DGI31" s="669"/>
      <c r="DGJ31" s="669"/>
      <c r="DGK31" s="669"/>
      <c r="DGL31" s="669"/>
      <c r="DGM31" s="669"/>
      <c r="DGN31" s="669"/>
      <c r="DGO31" s="669"/>
      <c r="DGP31" s="669"/>
      <c r="DGQ31" s="669"/>
      <c r="DGR31" s="669"/>
      <c r="DGS31" s="669"/>
      <c r="DGT31" s="669"/>
      <c r="DGU31" s="669"/>
      <c r="DGV31" s="669"/>
      <c r="DGW31" s="669"/>
      <c r="DGX31" s="669"/>
      <c r="DGY31" s="669"/>
      <c r="DGZ31" s="669"/>
      <c r="DHA31" s="669"/>
      <c r="DHB31" s="669"/>
      <c r="DHC31" s="669"/>
      <c r="DHD31" s="669"/>
      <c r="DHE31" s="669"/>
      <c r="DHF31" s="669"/>
      <c r="DHG31" s="669"/>
      <c r="DHH31" s="669"/>
      <c r="DHI31" s="669"/>
      <c r="DHJ31" s="669"/>
      <c r="DHK31" s="669"/>
      <c r="DHL31" s="669"/>
      <c r="DHM31" s="669"/>
      <c r="DHN31" s="669"/>
      <c r="DHO31" s="669"/>
      <c r="DHP31" s="669"/>
      <c r="DHQ31" s="669"/>
      <c r="DHR31" s="669"/>
      <c r="DHS31" s="669"/>
      <c r="DHT31" s="669"/>
      <c r="DHU31" s="669"/>
      <c r="DHV31" s="669"/>
      <c r="DHW31" s="669"/>
      <c r="DHX31" s="669"/>
      <c r="DHY31" s="669"/>
      <c r="DHZ31" s="669"/>
      <c r="DIA31" s="669"/>
      <c r="DIB31" s="669"/>
      <c r="DIC31" s="669"/>
      <c r="DID31" s="669"/>
      <c r="DIE31" s="669"/>
      <c r="DIF31" s="669"/>
      <c r="DIG31" s="669"/>
      <c r="DIH31" s="669"/>
      <c r="DII31" s="669"/>
      <c r="DIJ31" s="669"/>
      <c r="DIK31" s="669"/>
      <c r="DIL31" s="669"/>
      <c r="DIM31" s="669"/>
      <c r="DIN31" s="669"/>
      <c r="DIO31" s="669"/>
      <c r="DIP31" s="669"/>
      <c r="DIQ31" s="669"/>
      <c r="DIR31" s="669"/>
      <c r="DIS31" s="669"/>
      <c r="DIT31" s="669"/>
      <c r="DIU31" s="669"/>
      <c r="DIV31" s="669"/>
      <c r="DIW31" s="669"/>
      <c r="DIX31" s="669"/>
      <c r="DIY31" s="669"/>
      <c r="DIZ31" s="669"/>
      <c r="DJA31" s="669"/>
      <c r="DJB31" s="669"/>
      <c r="DJC31" s="669"/>
      <c r="DJD31" s="669"/>
      <c r="DJE31" s="669"/>
      <c r="DJF31" s="669"/>
      <c r="DJG31" s="669"/>
      <c r="DJH31" s="669"/>
      <c r="DJI31" s="669"/>
      <c r="DJJ31" s="669"/>
      <c r="DJK31" s="669"/>
      <c r="DJL31" s="669"/>
      <c r="DJM31" s="669"/>
      <c r="DJN31" s="669"/>
      <c r="DJO31" s="669"/>
      <c r="DJP31" s="669"/>
      <c r="DJQ31" s="669"/>
      <c r="DJR31" s="669"/>
      <c r="DJS31" s="669"/>
      <c r="DJT31" s="669"/>
      <c r="DJU31" s="669"/>
      <c r="DJV31" s="669"/>
      <c r="DJW31" s="669"/>
      <c r="DJX31" s="669"/>
      <c r="DJY31" s="669"/>
      <c r="DJZ31" s="669"/>
      <c r="DKA31" s="669"/>
      <c r="DKB31" s="669"/>
      <c r="DKC31" s="669"/>
      <c r="DKD31" s="669"/>
      <c r="DKE31" s="669"/>
      <c r="DKF31" s="669"/>
      <c r="DKG31" s="669"/>
      <c r="DKH31" s="669"/>
      <c r="DKI31" s="669"/>
      <c r="DKJ31" s="669"/>
      <c r="DKK31" s="669"/>
      <c r="DKL31" s="669"/>
      <c r="DKM31" s="669"/>
      <c r="DKN31" s="669"/>
      <c r="DKO31" s="669"/>
      <c r="DKP31" s="669"/>
      <c r="DKQ31" s="669"/>
      <c r="DKR31" s="669"/>
      <c r="DKS31" s="669"/>
      <c r="DKT31" s="669"/>
      <c r="DKU31" s="669"/>
      <c r="DKV31" s="669"/>
      <c r="DKW31" s="669"/>
      <c r="DKX31" s="669"/>
      <c r="DKY31" s="669"/>
      <c r="DKZ31" s="669"/>
      <c r="DLA31" s="669"/>
      <c r="DLB31" s="669"/>
      <c r="DLC31" s="669"/>
      <c r="DLD31" s="669"/>
      <c r="DLE31" s="669"/>
      <c r="DLF31" s="669"/>
      <c r="DLG31" s="669"/>
      <c r="DLH31" s="669"/>
      <c r="DLI31" s="669"/>
      <c r="DLJ31" s="669"/>
      <c r="DLK31" s="669"/>
      <c r="DLL31" s="669"/>
      <c r="DLM31" s="669"/>
      <c r="DLN31" s="669"/>
      <c r="DLO31" s="669"/>
      <c r="DLP31" s="669"/>
      <c r="DLQ31" s="669"/>
      <c r="DLR31" s="669"/>
      <c r="DLS31" s="669"/>
      <c r="DLT31" s="669"/>
      <c r="DLU31" s="669"/>
      <c r="DLV31" s="669"/>
      <c r="DLW31" s="669"/>
      <c r="DLX31" s="669"/>
      <c r="DLY31" s="669"/>
      <c r="DLZ31" s="669"/>
      <c r="DMA31" s="669"/>
      <c r="DMB31" s="669"/>
      <c r="DMC31" s="669"/>
      <c r="DMD31" s="669"/>
      <c r="DME31" s="669"/>
      <c r="DMF31" s="669"/>
      <c r="DMG31" s="669"/>
      <c r="DMH31" s="669"/>
      <c r="DMI31" s="669"/>
      <c r="DMJ31" s="669"/>
      <c r="DMK31" s="669"/>
      <c r="DML31" s="669"/>
      <c r="DMM31" s="669"/>
      <c r="DMN31" s="669"/>
      <c r="DMO31" s="669"/>
      <c r="DMP31" s="669"/>
      <c r="DMQ31" s="669"/>
      <c r="DMR31" s="669"/>
      <c r="DMS31" s="669"/>
      <c r="DMT31" s="669"/>
      <c r="DMU31" s="669"/>
      <c r="DMV31" s="669"/>
      <c r="DMW31" s="669"/>
      <c r="DMX31" s="669"/>
      <c r="DMY31" s="669"/>
      <c r="DMZ31" s="669"/>
      <c r="DNA31" s="669"/>
      <c r="DNB31" s="669"/>
      <c r="DNC31" s="669"/>
      <c r="DND31" s="669"/>
      <c r="DNE31" s="669"/>
      <c r="DNF31" s="669"/>
      <c r="DNG31" s="669"/>
      <c r="DNH31" s="669"/>
      <c r="DNI31" s="669"/>
      <c r="DNJ31" s="669"/>
      <c r="DNK31" s="669"/>
      <c r="DNL31" s="669"/>
      <c r="DNM31" s="669"/>
      <c r="DNN31" s="669"/>
      <c r="DNO31" s="669"/>
      <c r="DNP31" s="669"/>
      <c r="DNQ31" s="669"/>
      <c r="DNR31" s="669"/>
      <c r="DNS31" s="669"/>
      <c r="DNT31" s="669"/>
      <c r="DNU31" s="669"/>
      <c r="DNV31" s="669"/>
      <c r="DNW31" s="669"/>
      <c r="DNX31" s="669"/>
      <c r="DNY31" s="669"/>
      <c r="DNZ31" s="669"/>
      <c r="DOA31" s="669"/>
      <c r="DOB31" s="669"/>
      <c r="DOC31" s="669"/>
      <c r="DOD31" s="669"/>
      <c r="DOE31" s="669"/>
      <c r="DOF31" s="669"/>
      <c r="DOG31" s="669"/>
      <c r="DOH31" s="669"/>
      <c r="DOI31" s="669"/>
      <c r="DOJ31" s="669"/>
      <c r="DOK31" s="669"/>
      <c r="DOL31" s="669"/>
      <c r="DOM31" s="669"/>
      <c r="DON31" s="669"/>
      <c r="DOO31" s="669"/>
      <c r="DOP31" s="669"/>
      <c r="DOQ31" s="669"/>
      <c r="DOR31" s="669"/>
      <c r="DOS31" s="669"/>
      <c r="DOT31" s="669"/>
      <c r="DOU31" s="669"/>
      <c r="DOV31" s="669"/>
      <c r="DOW31" s="669"/>
      <c r="DOX31" s="669"/>
      <c r="DOY31" s="669"/>
      <c r="DOZ31" s="669"/>
      <c r="DPA31" s="669"/>
      <c r="DPB31" s="669"/>
      <c r="DPC31" s="669"/>
      <c r="DPD31" s="669"/>
      <c r="DPE31" s="669"/>
      <c r="DPF31" s="669"/>
      <c r="DPG31" s="669"/>
      <c r="DPH31" s="669"/>
      <c r="DPI31" s="669"/>
      <c r="DPJ31" s="669"/>
      <c r="DPK31" s="669"/>
      <c r="DPL31" s="669"/>
      <c r="DPM31" s="669"/>
      <c r="DPN31" s="669"/>
      <c r="DPO31" s="669"/>
      <c r="DPP31" s="669"/>
      <c r="DPQ31" s="669"/>
      <c r="DPR31" s="669"/>
      <c r="DPS31" s="669"/>
      <c r="DPT31" s="669"/>
      <c r="DPU31" s="669"/>
      <c r="DPV31" s="669"/>
      <c r="DPW31" s="669"/>
      <c r="DPX31" s="669"/>
      <c r="DPY31" s="669"/>
      <c r="DPZ31" s="669"/>
      <c r="DQA31" s="669"/>
      <c r="DQB31" s="669"/>
      <c r="DQC31" s="669"/>
      <c r="DQD31" s="669"/>
      <c r="DQE31" s="669"/>
      <c r="DQF31" s="669"/>
      <c r="DQG31" s="669"/>
      <c r="DQH31" s="669"/>
      <c r="DQI31" s="669"/>
      <c r="DQJ31" s="669"/>
      <c r="DQK31" s="669"/>
      <c r="DQL31" s="669"/>
      <c r="DQM31" s="669"/>
      <c r="DQN31" s="669"/>
      <c r="DQO31" s="669"/>
      <c r="DQP31" s="669"/>
      <c r="DQQ31" s="669"/>
      <c r="DQR31" s="669"/>
      <c r="DQS31" s="669"/>
      <c r="DQT31" s="669"/>
      <c r="DQU31" s="669"/>
      <c r="DQV31" s="669"/>
      <c r="DQW31" s="669"/>
      <c r="DQX31" s="669"/>
      <c r="DQY31" s="669"/>
      <c r="DQZ31" s="669"/>
      <c r="DRA31" s="669"/>
      <c r="DRB31" s="669"/>
      <c r="DRC31" s="669"/>
      <c r="DRD31" s="669"/>
      <c r="DRE31" s="669"/>
      <c r="DRF31" s="669"/>
      <c r="DRG31" s="669"/>
      <c r="DRH31" s="669"/>
      <c r="DRI31" s="669"/>
      <c r="DRJ31" s="669"/>
      <c r="DRK31" s="669"/>
      <c r="DRL31" s="669"/>
      <c r="DRM31" s="669"/>
      <c r="DRN31" s="669"/>
      <c r="DRO31" s="669"/>
      <c r="DRP31" s="669"/>
      <c r="DRQ31" s="669"/>
      <c r="DRR31" s="669"/>
      <c r="DRS31" s="669"/>
      <c r="DRT31" s="669"/>
      <c r="DRU31" s="669"/>
      <c r="DRV31" s="669"/>
      <c r="DRW31" s="669"/>
      <c r="DRX31" s="669"/>
      <c r="DRY31" s="669"/>
      <c r="DRZ31" s="669"/>
      <c r="DSA31" s="669"/>
      <c r="DSB31" s="669"/>
      <c r="DSC31" s="669"/>
      <c r="DSD31" s="669"/>
      <c r="DSE31" s="669"/>
      <c r="DSF31" s="669"/>
      <c r="DSG31" s="669"/>
      <c r="DSH31" s="669"/>
      <c r="DSI31" s="669"/>
      <c r="DSJ31" s="669"/>
      <c r="DSK31" s="669"/>
      <c r="DSL31" s="669"/>
      <c r="DSM31" s="669"/>
      <c r="DSN31" s="669"/>
      <c r="DSO31" s="669"/>
      <c r="DSP31" s="669"/>
      <c r="DSQ31" s="669"/>
      <c r="DSR31" s="669"/>
      <c r="DSS31" s="669"/>
      <c r="DST31" s="669"/>
      <c r="DSU31" s="669"/>
      <c r="DSV31" s="669"/>
      <c r="DSW31" s="669"/>
      <c r="DSX31" s="669"/>
      <c r="DSY31" s="669"/>
      <c r="DSZ31" s="669"/>
      <c r="DTA31" s="669"/>
      <c r="DTB31" s="669"/>
      <c r="DTC31" s="669"/>
      <c r="DTD31" s="669"/>
      <c r="DTE31" s="669"/>
      <c r="DTF31" s="669"/>
      <c r="DTG31" s="669"/>
      <c r="DTH31" s="669"/>
      <c r="DTI31" s="669"/>
      <c r="DTJ31" s="669"/>
      <c r="DTK31" s="669"/>
      <c r="DTL31" s="669"/>
      <c r="DTM31" s="669"/>
      <c r="DTN31" s="669"/>
      <c r="DTO31" s="669"/>
      <c r="DTP31" s="669"/>
      <c r="DTQ31" s="669"/>
      <c r="DTR31" s="669"/>
      <c r="DTS31" s="669"/>
      <c r="DTT31" s="669"/>
      <c r="DTU31" s="669"/>
      <c r="DTV31" s="669"/>
      <c r="DTW31" s="669"/>
      <c r="DTX31" s="669"/>
      <c r="DTY31" s="669"/>
      <c r="DTZ31" s="669"/>
      <c r="DUA31" s="669"/>
      <c r="DUB31" s="669"/>
      <c r="DUC31" s="669"/>
      <c r="DUD31" s="669"/>
      <c r="DUE31" s="669"/>
      <c r="DUF31" s="669"/>
      <c r="DUG31" s="669"/>
      <c r="DUH31" s="669"/>
      <c r="DUI31" s="669"/>
      <c r="DUJ31" s="669"/>
      <c r="DUK31" s="669"/>
      <c r="DUL31" s="669"/>
      <c r="DUM31" s="669"/>
      <c r="DUN31" s="669"/>
      <c r="DUO31" s="669"/>
      <c r="DUP31" s="669"/>
      <c r="DUQ31" s="669"/>
      <c r="DUR31" s="669"/>
      <c r="DUS31" s="669"/>
      <c r="DUT31" s="669"/>
      <c r="DUU31" s="669"/>
      <c r="DUV31" s="669"/>
      <c r="DUW31" s="669"/>
      <c r="DUX31" s="669"/>
      <c r="DUY31" s="669"/>
      <c r="DUZ31" s="669"/>
      <c r="DVA31" s="669"/>
      <c r="DVB31" s="669"/>
      <c r="DVC31" s="669"/>
      <c r="DVD31" s="669"/>
      <c r="DVE31" s="669"/>
      <c r="DVF31" s="669"/>
      <c r="DVG31" s="669"/>
      <c r="DVH31" s="669"/>
      <c r="DVI31" s="669"/>
      <c r="DVJ31" s="669"/>
      <c r="DVK31" s="669"/>
      <c r="DVL31" s="669"/>
      <c r="DVM31" s="669"/>
      <c r="DVN31" s="669"/>
      <c r="DVO31" s="669"/>
      <c r="DVP31" s="669"/>
      <c r="DVQ31" s="669"/>
      <c r="DVR31" s="669"/>
      <c r="DVS31" s="669"/>
      <c r="DVT31" s="669"/>
      <c r="DVU31" s="669"/>
      <c r="DVV31" s="669"/>
      <c r="DVW31" s="669"/>
      <c r="DVX31" s="669"/>
      <c r="DVY31" s="669"/>
      <c r="DVZ31" s="669"/>
      <c r="DWA31" s="669"/>
      <c r="DWB31" s="669"/>
      <c r="DWC31" s="669"/>
      <c r="DWD31" s="669"/>
      <c r="DWE31" s="669"/>
      <c r="DWF31" s="669"/>
      <c r="DWG31" s="669"/>
      <c r="DWH31" s="669"/>
      <c r="DWI31" s="669"/>
      <c r="DWJ31" s="669"/>
      <c r="DWK31" s="669"/>
      <c r="DWL31" s="669"/>
      <c r="DWM31" s="669"/>
      <c r="DWN31" s="669"/>
      <c r="DWO31" s="669"/>
      <c r="DWP31" s="669"/>
      <c r="DWQ31" s="669"/>
      <c r="DWR31" s="669"/>
      <c r="DWS31" s="669"/>
      <c r="DWT31" s="669"/>
      <c r="DWU31" s="669"/>
      <c r="DWV31" s="669"/>
      <c r="DWW31" s="669"/>
      <c r="DWX31" s="669"/>
      <c r="DWY31" s="669"/>
      <c r="DWZ31" s="669"/>
      <c r="DXA31" s="669"/>
      <c r="DXB31" s="669"/>
      <c r="DXC31" s="669"/>
      <c r="DXD31" s="669"/>
      <c r="DXE31" s="669"/>
      <c r="DXF31" s="669"/>
      <c r="DXG31" s="669"/>
      <c r="DXH31" s="669"/>
      <c r="DXI31" s="669"/>
      <c r="DXJ31" s="669"/>
      <c r="DXK31" s="669"/>
      <c r="DXL31" s="669"/>
      <c r="DXM31" s="669"/>
      <c r="DXN31" s="669"/>
      <c r="DXO31" s="669"/>
      <c r="DXP31" s="669"/>
      <c r="DXQ31" s="669"/>
      <c r="DXR31" s="669"/>
      <c r="DXS31" s="669"/>
      <c r="DXT31" s="669"/>
      <c r="DXU31" s="669"/>
      <c r="DXV31" s="669"/>
      <c r="DXW31" s="669"/>
      <c r="DXX31" s="669"/>
      <c r="DXY31" s="669"/>
      <c r="DXZ31" s="669"/>
      <c r="DYA31" s="669"/>
      <c r="DYB31" s="669"/>
      <c r="DYC31" s="669"/>
      <c r="DYD31" s="669"/>
      <c r="DYE31" s="669"/>
      <c r="DYF31" s="669"/>
      <c r="DYG31" s="669"/>
      <c r="DYH31" s="669"/>
      <c r="DYI31" s="669"/>
      <c r="DYJ31" s="669"/>
      <c r="DYK31" s="669"/>
      <c r="DYL31" s="669"/>
      <c r="DYM31" s="669"/>
      <c r="DYN31" s="669"/>
      <c r="DYO31" s="669"/>
      <c r="DYP31" s="669"/>
      <c r="DYQ31" s="669"/>
      <c r="DYR31" s="669"/>
      <c r="DYS31" s="669"/>
      <c r="DYT31" s="669"/>
      <c r="DYU31" s="669"/>
      <c r="DYV31" s="669"/>
      <c r="DYW31" s="669"/>
      <c r="DYX31" s="669"/>
      <c r="DYY31" s="669"/>
      <c r="DYZ31" s="669"/>
      <c r="DZA31" s="669"/>
      <c r="DZB31" s="669"/>
      <c r="DZC31" s="669"/>
      <c r="DZD31" s="669"/>
      <c r="DZE31" s="669"/>
      <c r="DZF31" s="669"/>
      <c r="DZG31" s="669"/>
      <c r="DZH31" s="669"/>
      <c r="DZI31" s="669"/>
      <c r="DZJ31" s="669"/>
      <c r="DZK31" s="669"/>
      <c r="DZL31" s="669"/>
      <c r="DZM31" s="669"/>
      <c r="DZN31" s="669"/>
      <c r="DZO31" s="669"/>
      <c r="DZP31" s="669"/>
      <c r="DZQ31" s="669"/>
      <c r="DZR31" s="669"/>
      <c r="DZS31" s="669"/>
      <c r="DZT31" s="669"/>
      <c r="DZU31" s="669"/>
      <c r="DZV31" s="669"/>
      <c r="DZW31" s="669"/>
      <c r="DZX31" s="669"/>
      <c r="DZY31" s="669"/>
      <c r="DZZ31" s="669"/>
      <c r="EAA31" s="669"/>
      <c r="EAB31" s="669"/>
      <c r="EAC31" s="669"/>
      <c r="EAD31" s="669"/>
      <c r="EAE31" s="669"/>
      <c r="EAF31" s="669"/>
      <c r="EAG31" s="669"/>
      <c r="EAH31" s="669"/>
      <c r="EAI31" s="669"/>
      <c r="EAJ31" s="669"/>
      <c r="EAK31" s="669"/>
      <c r="EAL31" s="669"/>
      <c r="EAM31" s="669"/>
      <c r="EAN31" s="669"/>
      <c r="EAO31" s="669"/>
      <c r="EAP31" s="669"/>
      <c r="EAQ31" s="669"/>
      <c r="EAR31" s="669"/>
      <c r="EAS31" s="669"/>
      <c r="EAT31" s="669"/>
      <c r="EAU31" s="669"/>
      <c r="EAV31" s="669"/>
      <c r="EAW31" s="669"/>
      <c r="EAX31" s="669"/>
      <c r="EAY31" s="669"/>
      <c r="EAZ31" s="669"/>
      <c r="EBA31" s="669"/>
      <c r="EBB31" s="669"/>
      <c r="EBC31" s="669"/>
      <c r="EBD31" s="669"/>
      <c r="EBE31" s="669"/>
      <c r="EBF31" s="669"/>
      <c r="EBG31" s="669"/>
      <c r="EBH31" s="669"/>
      <c r="EBI31" s="669"/>
      <c r="EBJ31" s="669"/>
      <c r="EBK31" s="669"/>
      <c r="EBL31" s="669"/>
      <c r="EBM31" s="669"/>
      <c r="EBN31" s="669"/>
      <c r="EBO31" s="669"/>
      <c r="EBP31" s="669"/>
      <c r="EBQ31" s="669"/>
      <c r="EBR31" s="669"/>
      <c r="EBS31" s="669"/>
      <c r="EBT31" s="669"/>
      <c r="EBU31" s="669"/>
      <c r="EBV31" s="669"/>
      <c r="EBW31" s="669"/>
      <c r="EBX31" s="669"/>
      <c r="EBY31" s="669"/>
      <c r="EBZ31" s="669"/>
      <c r="ECA31" s="669"/>
      <c r="ECB31" s="669"/>
      <c r="ECC31" s="669"/>
      <c r="ECD31" s="669"/>
      <c r="ECE31" s="669"/>
      <c r="ECF31" s="669"/>
      <c r="ECG31" s="669"/>
      <c r="ECH31" s="669"/>
      <c r="ECI31" s="669"/>
      <c r="ECJ31" s="669"/>
      <c r="ECK31" s="669"/>
      <c r="ECL31" s="669"/>
      <c r="ECM31" s="669"/>
      <c r="ECN31" s="669"/>
      <c r="ECO31" s="669"/>
      <c r="ECP31" s="669"/>
      <c r="ECQ31" s="669"/>
      <c r="ECR31" s="669"/>
      <c r="ECS31" s="669"/>
      <c r="ECT31" s="669"/>
      <c r="ECU31" s="669"/>
      <c r="ECV31" s="669"/>
      <c r="ECW31" s="669"/>
      <c r="ECX31" s="669"/>
      <c r="ECY31" s="669"/>
      <c r="ECZ31" s="669"/>
      <c r="EDA31" s="669"/>
      <c r="EDB31" s="669"/>
      <c r="EDC31" s="669"/>
      <c r="EDD31" s="669"/>
      <c r="EDE31" s="669"/>
      <c r="EDF31" s="669"/>
      <c r="EDG31" s="669"/>
      <c r="EDH31" s="669"/>
      <c r="EDI31" s="669"/>
      <c r="EDJ31" s="669"/>
      <c r="EDK31" s="669"/>
      <c r="EDL31" s="669"/>
      <c r="EDM31" s="669"/>
      <c r="EDN31" s="669"/>
      <c r="EDO31" s="669"/>
      <c r="EDP31" s="669"/>
      <c r="EDQ31" s="669"/>
      <c r="EDR31" s="669"/>
      <c r="EDS31" s="669"/>
      <c r="EDT31" s="669"/>
      <c r="EDU31" s="669"/>
      <c r="EDV31" s="669"/>
      <c r="EDW31" s="669"/>
      <c r="EDX31" s="669"/>
      <c r="EDY31" s="669"/>
      <c r="EDZ31" s="669"/>
      <c r="EEA31" s="669"/>
      <c r="EEB31" s="669"/>
      <c r="EEC31" s="669"/>
      <c r="EED31" s="669"/>
      <c r="EEE31" s="669"/>
      <c r="EEF31" s="669"/>
      <c r="EEG31" s="669"/>
      <c r="EEH31" s="669"/>
      <c r="EEI31" s="669"/>
      <c r="EEJ31" s="669"/>
      <c r="EEK31" s="669"/>
      <c r="EEL31" s="669"/>
      <c r="EEM31" s="669"/>
      <c r="EEN31" s="669"/>
      <c r="EEO31" s="669"/>
      <c r="EEP31" s="669"/>
      <c r="EEQ31" s="669"/>
      <c r="EER31" s="669"/>
      <c r="EES31" s="669"/>
      <c r="EET31" s="669"/>
      <c r="EEU31" s="669"/>
      <c r="EEV31" s="669"/>
      <c r="EEW31" s="669"/>
      <c r="EEX31" s="669"/>
      <c r="EEY31" s="669"/>
      <c r="EEZ31" s="669"/>
      <c r="EFA31" s="669"/>
      <c r="EFB31" s="669"/>
      <c r="EFC31" s="669"/>
      <c r="EFD31" s="669"/>
      <c r="EFE31" s="669"/>
      <c r="EFF31" s="669"/>
      <c r="EFG31" s="669"/>
      <c r="EFH31" s="669"/>
      <c r="EFI31" s="669"/>
      <c r="EFJ31" s="669"/>
      <c r="EFK31" s="669"/>
      <c r="EFL31" s="669"/>
      <c r="EFM31" s="669"/>
      <c r="EFN31" s="669"/>
      <c r="EFO31" s="669"/>
      <c r="EFP31" s="669"/>
      <c r="EFQ31" s="669"/>
      <c r="EFR31" s="669"/>
      <c r="EFS31" s="669"/>
      <c r="EFT31" s="669"/>
      <c r="EFU31" s="669"/>
      <c r="EFV31" s="669"/>
      <c r="EFW31" s="669"/>
      <c r="EFX31" s="669"/>
      <c r="EFY31" s="669"/>
      <c r="EFZ31" s="669"/>
      <c r="EGA31" s="669"/>
      <c r="EGB31" s="669"/>
      <c r="EGC31" s="669"/>
      <c r="EGD31" s="669"/>
      <c r="EGE31" s="669"/>
      <c r="EGF31" s="669"/>
      <c r="EGG31" s="669"/>
      <c r="EGH31" s="669"/>
      <c r="EGI31" s="669"/>
      <c r="EGJ31" s="669"/>
      <c r="EGK31" s="669"/>
      <c r="EGL31" s="669"/>
      <c r="EGM31" s="669"/>
      <c r="EGN31" s="669"/>
      <c r="EGO31" s="669"/>
      <c r="EGP31" s="669"/>
      <c r="EGQ31" s="669"/>
      <c r="EGR31" s="669"/>
      <c r="EGS31" s="669"/>
      <c r="EGT31" s="669"/>
      <c r="EGU31" s="669"/>
      <c r="EGV31" s="669"/>
      <c r="EGW31" s="669"/>
      <c r="EGX31" s="669"/>
      <c r="EGY31" s="669"/>
      <c r="EGZ31" s="669"/>
      <c r="EHA31" s="669"/>
      <c r="EHB31" s="669"/>
      <c r="EHC31" s="669"/>
      <c r="EHD31" s="669"/>
      <c r="EHE31" s="669"/>
      <c r="EHF31" s="669"/>
      <c r="EHG31" s="669"/>
      <c r="EHH31" s="669"/>
      <c r="EHI31" s="669"/>
      <c r="EHJ31" s="669"/>
      <c r="EHK31" s="669"/>
      <c r="EHL31" s="669"/>
      <c r="EHM31" s="669"/>
      <c r="EHN31" s="669"/>
      <c r="EHO31" s="669"/>
      <c r="EHP31" s="669"/>
      <c r="EHQ31" s="669"/>
      <c r="EHR31" s="669"/>
      <c r="EHS31" s="669"/>
      <c r="EHT31" s="669"/>
      <c r="EHU31" s="669"/>
      <c r="EHV31" s="669"/>
      <c r="EHW31" s="669"/>
      <c r="EHX31" s="669"/>
      <c r="EHY31" s="669"/>
      <c r="EHZ31" s="669"/>
      <c r="EIA31" s="669"/>
      <c r="EIB31" s="669"/>
      <c r="EIC31" s="669"/>
      <c r="EID31" s="669"/>
      <c r="EIE31" s="669"/>
      <c r="EIF31" s="669"/>
      <c r="EIG31" s="669"/>
      <c r="EIH31" s="669"/>
      <c r="EII31" s="669"/>
      <c r="EIJ31" s="669"/>
      <c r="EIK31" s="669"/>
      <c r="EIL31" s="669"/>
      <c r="EIM31" s="669"/>
      <c r="EIN31" s="669"/>
      <c r="EIO31" s="669"/>
      <c r="EIP31" s="669"/>
      <c r="EIQ31" s="669"/>
      <c r="EIR31" s="669"/>
      <c r="EIS31" s="669"/>
      <c r="EIT31" s="669"/>
      <c r="EIU31" s="669"/>
      <c r="EIV31" s="669"/>
      <c r="EIW31" s="669"/>
      <c r="EIX31" s="669"/>
      <c r="EIY31" s="669"/>
      <c r="EIZ31" s="669"/>
      <c r="EJA31" s="669"/>
      <c r="EJB31" s="669"/>
      <c r="EJC31" s="669"/>
      <c r="EJD31" s="669"/>
      <c r="EJE31" s="669"/>
      <c r="EJF31" s="669"/>
      <c r="EJG31" s="669"/>
      <c r="EJH31" s="669"/>
      <c r="EJI31" s="669"/>
      <c r="EJJ31" s="669"/>
      <c r="EJK31" s="669"/>
      <c r="EJL31" s="669"/>
      <c r="EJM31" s="669"/>
      <c r="EJN31" s="669"/>
      <c r="EJO31" s="669"/>
      <c r="EJP31" s="669"/>
      <c r="EJQ31" s="669"/>
      <c r="EJR31" s="669"/>
      <c r="EJS31" s="669"/>
      <c r="EJT31" s="669"/>
      <c r="EJU31" s="669"/>
      <c r="EJV31" s="669"/>
      <c r="EJW31" s="669"/>
      <c r="EJX31" s="669"/>
      <c r="EJY31" s="669"/>
      <c r="EJZ31" s="669"/>
      <c r="EKA31" s="669"/>
      <c r="EKB31" s="669"/>
      <c r="EKC31" s="669"/>
      <c r="EKD31" s="669"/>
      <c r="EKE31" s="669"/>
      <c r="EKF31" s="669"/>
      <c r="EKG31" s="669"/>
      <c r="EKH31" s="669"/>
      <c r="EKI31" s="669"/>
      <c r="EKJ31" s="669"/>
      <c r="EKK31" s="669"/>
      <c r="EKL31" s="669"/>
      <c r="EKM31" s="669"/>
      <c r="EKN31" s="669"/>
      <c r="EKO31" s="669"/>
      <c r="EKP31" s="669"/>
      <c r="EKQ31" s="669"/>
      <c r="EKR31" s="669"/>
      <c r="EKS31" s="669"/>
      <c r="EKT31" s="669"/>
      <c r="EKU31" s="669"/>
      <c r="EKV31" s="669"/>
      <c r="EKW31" s="669"/>
      <c r="EKX31" s="669"/>
      <c r="EKY31" s="669"/>
      <c r="EKZ31" s="669"/>
      <c r="ELA31" s="669"/>
      <c r="ELB31" s="669"/>
      <c r="ELC31" s="669"/>
      <c r="ELD31" s="669"/>
      <c r="ELE31" s="669"/>
      <c r="ELF31" s="669"/>
      <c r="ELG31" s="669"/>
      <c r="ELH31" s="669"/>
      <c r="ELI31" s="669"/>
      <c r="ELJ31" s="669"/>
      <c r="ELK31" s="669"/>
      <c r="ELL31" s="669"/>
      <c r="ELM31" s="669"/>
      <c r="ELN31" s="669"/>
      <c r="ELO31" s="669"/>
      <c r="ELP31" s="669"/>
      <c r="ELQ31" s="669"/>
      <c r="ELR31" s="669"/>
      <c r="ELS31" s="669"/>
      <c r="ELT31" s="669"/>
      <c r="ELU31" s="669"/>
      <c r="ELV31" s="669"/>
      <c r="ELW31" s="669"/>
      <c r="ELX31" s="669"/>
      <c r="ELY31" s="669"/>
      <c r="ELZ31" s="669"/>
      <c r="EMA31" s="669"/>
      <c r="EMB31" s="669"/>
      <c r="EMC31" s="669"/>
      <c r="EMD31" s="669"/>
      <c r="EME31" s="669"/>
      <c r="EMF31" s="669"/>
      <c r="EMG31" s="669"/>
      <c r="EMH31" s="669"/>
      <c r="EMI31" s="669"/>
      <c r="EMJ31" s="669"/>
      <c r="EMK31" s="669"/>
      <c r="EML31" s="669"/>
      <c r="EMM31" s="669"/>
      <c r="EMN31" s="669"/>
      <c r="EMO31" s="669"/>
      <c r="EMP31" s="669"/>
      <c r="EMQ31" s="669"/>
      <c r="EMR31" s="669"/>
      <c r="EMS31" s="669"/>
      <c r="EMT31" s="669"/>
      <c r="EMU31" s="669"/>
      <c r="EMV31" s="669"/>
      <c r="EMW31" s="669"/>
      <c r="EMX31" s="669"/>
      <c r="EMY31" s="669"/>
      <c r="EMZ31" s="669"/>
      <c r="ENA31" s="669"/>
      <c r="ENB31" s="669"/>
      <c r="ENC31" s="669"/>
      <c r="END31" s="669"/>
      <c r="ENE31" s="669"/>
      <c r="ENF31" s="669"/>
      <c r="ENG31" s="669"/>
      <c r="ENH31" s="669"/>
      <c r="ENI31" s="669"/>
      <c r="ENJ31" s="669"/>
      <c r="ENK31" s="669"/>
      <c r="ENL31" s="669"/>
      <c r="ENM31" s="669"/>
      <c r="ENN31" s="669"/>
      <c r="ENO31" s="669"/>
      <c r="ENP31" s="669"/>
      <c r="ENQ31" s="669"/>
      <c r="ENR31" s="669"/>
      <c r="ENS31" s="669"/>
      <c r="ENT31" s="669"/>
      <c r="ENU31" s="669"/>
      <c r="ENV31" s="669"/>
      <c r="ENW31" s="669"/>
      <c r="ENX31" s="669"/>
      <c r="ENY31" s="669"/>
      <c r="ENZ31" s="669"/>
      <c r="EOA31" s="669"/>
      <c r="EOB31" s="669"/>
      <c r="EOC31" s="669"/>
      <c r="EOD31" s="669"/>
      <c r="EOE31" s="669"/>
      <c r="EOF31" s="669"/>
      <c r="EOG31" s="669"/>
      <c r="EOH31" s="669"/>
      <c r="EOI31" s="669"/>
      <c r="EOJ31" s="669"/>
      <c r="EOK31" s="669"/>
      <c r="EOL31" s="669"/>
      <c r="EOM31" s="669"/>
      <c r="EON31" s="669"/>
      <c r="EOO31" s="669"/>
      <c r="EOP31" s="669"/>
      <c r="EOQ31" s="669"/>
      <c r="EOR31" s="669"/>
      <c r="EOS31" s="669"/>
      <c r="EOT31" s="669"/>
      <c r="EOU31" s="669"/>
      <c r="EOV31" s="669"/>
      <c r="EOW31" s="669"/>
      <c r="EOX31" s="669"/>
      <c r="EOY31" s="669"/>
      <c r="EOZ31" s="669"/>
      <c r="EPA31" s="669"/>
      <c r="EPB31" s="669"/>
      <c r="EPC31" s="669"/>
      <c r="EPD31" s="669"/>
      <c r="EPE31" s="669"/>
      <c r="EPF31" s="669"/>
      <c r="EPG31" s="669"/>
      <c r="EPH31" s="669"/>
      <c r="EPI31" s="669"/>
      <c r="EPJ31" s="669"/>
      <c r="EPK31" s="669"/>
      <c r="EPL31" s="669"/>
      <c r="EPM31" s="669"/>
      <c r="EPN31" s="669"/>
      <c r="EPO31" s="669"/>
      <c r="EPP31" s="669"/>
      <c r="EPQ31" s="669"/>
      <c r="EPR31" s="669"/>
      <c r="EPS31" s="669"/>
      <c r="EPT31" s="669"/>
      <c r="EPU31" s="669"/>
      <c r="EPV31" s="669"/>
      <c r="EPW31" s="669"/>
      <c r="EPX31" s="669"/>
      <c r="EPY31" s="669"/>
      <c r="EPZ31" s="669"/>
      <c r="EQA31" s="669"/>
      <c r="EQB31" s="669"/>
      <c r="EQC31" s="669"/>
      <c r="EQD31" s="669"/>
      <c r="EQE31" s="669"/>
      <c r="EQF31" s="669"/>
      <c r="EQG31" s="669"/>
      <c r="EQH31" s="669"/>
      <c r="EQI31" s="669"/>
      <c r="EQJ31" s="669"/>
      <c r="EQK31" s="669"/>
      <c r="EQL31" s="669"/>
      <c r="EQM31" s="669"/>
      <c r="EQN31" s="669"/>
      <c r="EQO31" s="669"/>
      <c r="EQP31" s="669"/>
      <c r="EQQ31" s="669"/>
      <c r="EQR31" s="669"/>
      <c r="EQS31" s="669"/>
      <c r="EQT31" s="669"/>
      <c r="EQU31" s="669"/>
      <c r="EQV31" s="669"/>
      <c r="EQW31" s="669"/>
      <c r="EQX31" s="669"/>
      <c r="EQY31" s="669"/>
      <c r="EQZ31" s="669"/>
      <c r="ERA31" s="669"/>
      <c r="ERB31" s="669"/>
      <c r="ERC31" s="669"/>
      <c r="ERD31" s="669"/>
      <c r="ERE31" s="669"/>
      <c r="ERF31" s="669"/>
      <c r="ERG31" s="669"/>
      <c r="ERH31" s="669"/>
      <c r="ERI31" s="669"/>
      <c r="ERJ31" s="669"/>
      <c r="ERK31" s="669"/>
      <c r="ERL31" s="669"/>
      <c r="ERM31" s="669"/>
      <c r="ERN31" s="669"/>
      <c r="ERO31" s="669"/>
      <c r="ERP31" s="669"/>
      <c r="ERQ31" s="669"/>
      <c r="ERR31" s="669"/>
      <c r="ERS31" s="669"/>
      <c r="ERT31" s="669"/>
      <c r="ERU31" s="669"/>
      <c r="ERV31" s="669"/>
      <c r="ERW31" s="669"/>
      <c r="ERX31" s="669"/>
      <c r="ERY31" s="669"/>
      <c r="ERZ31" s="669"/>
      <c r="ESA31" s="669"/>
      <c r="ESB31" s="669"/>
      <c r="ESC31" s="669"/>
      <c r="ESD31" s="669"/>
      <c r="ESE31" s="669"/>
      <c r="ESF31" s="669"/>
      <c r="ESG31" s="669"/>
      <c r="ESH31" s="669"/>
      <c r="ESI31" s="669"/>
      <c r="ESJ31" s="669"/>
      <c r="ESK31" s="669"/>
      <c r="ESL31" s="669"/>
      <c r="ESM31" s="669"/>
      <c r="ESN31" s="669"/>
      <c r="ESO31" s="669"/>
      <c r="ESP31" s="669"/>
      <c r="ESQ31" s="669"/>
      <c r="ESR31" s="669"/>
      <c r="ESS31" s="669"/>
      <c r="EST31" s="669"/>
      <c r="ESU31" s="669"/>
      <c r="ESV31" s="669"/>
      <c r="ESW31" s="669"/>
      <c r="ESX31" s="669"/>
      <c r="ESY31" s="669"/>
      <c r="ESZ31" s="669"/>
      <c r="ETA31" s="669"/>
      <c r="ETB31" s="669"/>
      <c r="ETC31" s="669"/>
      <c r="ETD31" s="669"/>
      <c r="ETE31" s="669"/>
      <c r="ETF31" s="669"/>
      <c r="ETG31" s="669"/>
      <c r="ETH31" s="669"/>
      <c r="ETI31" s="669"/>
      <c r="ETJ31" s="669"/>
      <c r="ETK31" s="669"/>
      <c r="ETL31" s="669"/>
      <c r="ETM31" s="669"/>
      <c r="ETN31" s="669"/>
      <c r="ETO31" s="669"/>
      <c r="ETP31" s="669"/>
      <c r="ETQ31" s="669"/>
      <c r="ETR31" s="669"/>
      <c r="ETS31" s="669"/>
      <c r="ETT31" s="669"/>
      <c r="ETU31" s="669"/>
      <c r="ETV31" s="669"/>
      <c r="ETW31" s="669"/>
      <c r="ETX31" s="669"/>
      <c r="ETY31" s="669"/>
      <c r="ETZ31" s="669"/>
      <c r="EUA31" s="669"/>
      <c r="EUB31" s="669"/>
      <c r="EUC31" s="669"/>
      <c r="EUD31" s="669"/>
      <c r="EUE31" s="669"/>
      <c r="EUF31" s="669"/>
      <c r="EUG31" s="669"/>
      <c r="EUH31" s="669"/>
      <c r="EUI31" s="669"/>
      <c r="EUJ31" s="669"/>
      <c r="EUK31" s="669"/>
      <c r="EUL31" s="669"/>
      <c r="EUM31" s="669"/>
      <c r="EUN31" s="669"/>
      <c r="EUO31" s="669"/>
      <c r="EUP31" s="669"/>
      <c r="EUQ31" s="669"/>
      <c r="EUR31" s="669"/>
      <c r="EUS31" s="669"/>
      <c r="EUT31" s="669"/>
      <c r="EUU31" s="669"/>
      <c r="EUV31" s="669"/>
      <c r="EUW31" s="669"/>
      <c r="EUX31" s="669"/>
      <c r="EUY31" s="669"/>
      <c r="EUZ31" s="669"/>
      <c r="EVA31" s="669"/>
      <c r="EVB31" s="669"/>
      <c r="EVC31" s="669"/>
      <c r="EVD31" s="669"/>
      <c r="EVE31" s="669"/>
      <c r="EVF31" s="669"/>
      <c r="EVG31" s="669"/>
      <c r="EVH31" s="669"/>
      <c r="EVI31" s="669"/>
      <c r="EVJ31" s="669"/>
      <c r="EVK31" s="669"/>
      <c r="EVL31" s="669"/>
      <c r="EVM31" s="669"/>
      <c r="EVN31" s="669"/>
      <c r="EVO31" s="669"/>
      <c r="EVP31" s="669"/>
      <c r="EVQ31" s="669"/>
      <c r="EVR31" s="669"/>
      <c r="EVS31" s="669"/>
      <c r="EVT31" s="669"/>
      <c r="EVU31" s="669"/>
      <c r="EVV31" s="669"/>
      <c r="EVW31" s="669"/>
      <c r="EVX31" s="669"/>
      <c r="EVY31" s="669"/>
      <c r="EVZ31" s="669"/>
      <c r="EWA31" s="669"/>
      <c r="EWB31" s="669"/>
      <c r="EWC31" s="669"/>
      <c r="EWD31" s="669"/>
      <c r="EWE31" s="669"/>
      <c r="EWF31" s="669"/>
      <c r="EWG31" s="669"/>
      <c r="EWH31" s="669"/>
      <c r="EWI31" s="669"/>
      <c r="EWJ31" s="669"/>
      <c r="EWK31" s="669"/>
      <c r="EWL31" s="669"/>
      <c r="EWM31" s="669"/>
      <c r="EWN31" s="669"/>
      <c r="EWO31" s="669"/>
      <c r="EWP31" s="669"/>
      <c r="EWQ31" s="669"/>
      <c r="EWR31" s="669"/>
      <c r="EWS31" s="669"/>
      <c r="EWT31" s="669"/>
      <c r="EWU31" s="669"/>
      <c r="EWV31" s="669"/>
      <c r="EWW31" s="669"/>
      <c r="EWX31" s="669"/>
      <c r="EWY31" s="669"/>
      <c r="EWZ31" s="669"/>
      <c r="EXA31" s="669"/>
      <c r="EXB31" s="669"/>
      <c r="EXC31" s="669"/>
      <c r="EXD31" s="669"/>
      <c r="EXE31" s="669"/>
      <c r="EXF31" s="669"/>
      <c r="EXG31" s="669"/>
      <c r="EXH31" s="669"/>
      <c r="EXI31" s="669"/>
      <c r="EXJ31" s="669"/>
      <c r="EXK31" s="669"/>
      <c r="EXL31" s="669"/>
      <c r="EXM31" s="669"/>
      <c r="EXN31" s="669"/>
      <c r="EXO31" s="669"/>
      <c r="EXP31" s="669"/>
      <c r="EXQ31" s="669"/>
      <c r="EXR31" s="669"/>
      <c r="EXS31" s="669"/>
      <c r="EXT31" s="669"/>
      <c r="EXU31" s="669"/>
      <c r="EXV31" s="669"/>
      <c r="EXW31" s="669"/>
      <c r="EXX31" s="669"/>
      <c r="EXY31" s="669"/>
      <c r="EXZ31" s="669"/>
      <c r="EYA31" s="669"/>
      <c r="EYB31" s="669"/>
      <c r="EYC31" s="669"/>
      <c r="EYD31" s="669"/>
      <c r="EYE31" s="669"/>
      <c r="EYF31" s="669"/>
      <c r="EYG31" s="669"/>
      <c r="EYH31" s="669"/>
      <c r="EYI31" s="669"/>
      <c r="EYJ31" s="669"/>
      <c r="EYK31" s="669"/>
      <c r="EYL31" s="669"/>
      <c r="EYM31" s="669"/>
      <c r="EYN31" s="669"/>
      <c r="EYO31" s="669"/>
      <c r="EYP31" s="669"/>
      <c r="EYQ31" s="669"/>
      <c r="EYR31" s="669"/>
      <c r="EYS31" s="669"/>
      <c r="EYT31" s="669"/>
      <c r="EYU31" s="669"/>
      <c r="EYV31" s="669"/>
      <c r="EYW31" s="669"/>
      <c r="EYX31" s="669"/>
      <c r="EYY31" s="669"/>
      <c r="EYZ31" s="669"/>
      <c r="EZA31" s="669"/>
      <c r="EZB31" s="669"/>
      <c r="EZC31" s="669"/>
      <c r="EZD31" s="669"/>
      <c r="EZE31" s="669"/>
      <c r="EZF31" s="669"/>
      <c r="EZG31" s="669"/>
      <c r="EZH31" s="669"/>
      <c r="EZI31" s="669"/>
      <c r="EZJ31" s="669"/>
      <c r="EZK31" s="669"/>
      <c r="EZL31" s="669"/>
      <c r="EZM31" s="669"/>
      <c r="EZN31" s="669"/>
      <c r="EZO31" s="669"/>
      <c r="EZP31" s="669"/>
      <c r="EZQ31" s="669"/>
      <c r="EZR31" s="669"/>
      <c r="EZS31" s="669"/>
      <c r="EZT31" s="669"/>
      <c r="EZU31" s="669"/>
      <c r="EZV31" s="669"/>
      <c r="EZW31" s="669"/>
      <c r="EZX31" s="669"/>
      <c r="EZY31" s="669"/>
      <c r="EZZ31" s="669"/>
      <c r="FAA31" s="669"/>
      <c r="FAB31" s="669"/>
      <c r="FAC31" s="669"/>
      <c r="FAD31" s="669"/>
      <c r="FAE31" s="669"/>
      <c r="FAF31" s="669"/>
      <c r="FAG31" s="669"/>
      <c r="FAH31" s="669"/>
      <c r="FAI31" s="669"/>
      <c r="FAJ31" s="669"/>
      <c r="FAK31" s="669"/>
      <c r="FAL31" s="669"/>
      <c r="FAM31" s="669"/>
      <c r="FAN31" s="669"/>
      <c r="FAO31" s="669"/>
      <c r="FAP31" s="669"/>
      <c r="FAQ31" s="669"/>
      <c r="FAR31" s="669"/>
      <c r="FAS31" s="669"/>
      <c r="FAT31" s="669"/>
      <c r="FAU31" s="669"/>
      <c r="FAV31" s="669"/>
      <c r="FAW31" s="669"/>
      <c r="FAX31" s="669"/>
      <c r="FAY31" s="669"/>
      <c r="FAZ31" s="669"/>
      <c r="FBA31" s="669"/>
      <c r="FBB31" s="669"/>
      <c r="FBC31" s="669"/>
      <c r="FBD31" s="669"/>
      <c r="FBE31" s="669"/>
      <c r="FBF31" s="669"/>
      <c r="FBG31" s="669"/>
      <c r="FBH31" s="669"/>
      <c r="FBI31" s="669"/>
      <c r="FBJ31" s="669"/>
      <c r="FBK31" s="669"/>
      <c r="FBL31" s="669"/>
      <c r="FBM31" s="669"/>
      <c r="FBN31" s="669"/>
      <c r="FBO31" s="669"/>
      <c r="FBP31" s="669"/>
      <c r="FBQ31" s="669"/>
      <c r="FBR31" s="669"/>
      <c r="FBS31" s="669"/>
      <c r="FBT31" s="669"/>
      <c r="FBU31" s="669"/>
      <c r="FBV31" s="669"/>
      <c r="FBW31" s="669"/>
      <c r="FBX31" s="669"/>
      <c r="FBY31" s="669"/>
      <c r="FBZ31" s="669"/>
      <c r="FCA31" s="669"/>
      <c r="FCB31" s="669"/>
      <c r="FCC31" s="669"/>
      <c r="FCD31" s="669"/>
      <c r="FCE31" s="669"/>
      <c r="FCF31" s="669"/>
      <c r="FCG31" s="669"/>
      <c r="FCH31" s="669"/>
      <c r="FCI31" s="669"/>
      <c r="FCJ31" s="669"/>
      <c r="FCK31" s="669"/>
      <c r="FCL31" s="669"/>
      <c r="FCM31" s="669"/>
      <c r="FCN31" s="669"/>
      <c r="FCO31" s="669"/>
      <c r="FCP31" s="669"/>
      <c r="FCQ31" s="669"/>
      <c r="FCR31" s="669"/>
      <c r="FCS31" s="669"/>
      <c r="FCT31" s="669"/>
      <c r="FCU31" s="669"/>
      <c r="FCV31" s="669"/>
      <c r="FCW31" s="669"/>
      <c r="FCX31" s="669"/>
      <c r="FCY31" s="669"/>
      <c r="FCZ31" s="669"/>
      <c r="FDA31" s="669"/>
      <c r="FDB31" s="669"/>
      <c r="FDC31" s="669"/>
      <c r="FDD31" s="669"/>
      <c r="FDE31" s="669"/>
      <c r="FDF31" s="669"/>
      <c r="FDG31" s="669"/>
      <c r="FDH31" s="669"/>
      <c r="FDI31" s="669"/>
      <c r="FDJ31" s="669"/>
      <c r="FDK31" s="669"/>
      <c r="FDL31" s="669"/>
      <c r="FDM31" s="669"/>
      <c r="FDN31" s="669"/>
      <c r="FDO31" s="669"/>
      <c r="FDP31" s="669"/>
      <c r="FDQ31" s="669"/>
      <c r="FDR31" s="669"/>
      <c r="FDS31" s="669"/>
      <c r="FDT31" s="669"/>
      <c r="FDU31" s="669"/>
      <c r="FDV31" s="669"/>
      <c r="FDW31" s="669"/>
      <c r="FDX31" s="669"/>
      <c r="FDY31" s="669"/>
      <c r="FDZ31" s="669"/>
      <c r="FEA31" s="669"/>
      <c r="FEB31" s="669"/>
      <c r="FEC31" s="669"/>
      <c r="FED31" s="669"/>
      <c r="FEE31" s="669"/>
      <c r="FEF31" s="669"/>
      <c r="FEG31" s="669"/>
      <c r="FEH31" s="669"/>
      <c r="FEI31" s="669"/>
      <c r="FEJ31" s="669"/>
      <c r="FEK31" s="669"/>
      <c r="FEL31" s="669"/>
      <c r="FEM31" s="669"/>
      <c r="FEN31" s="669"/>
      <c r="FEO31" s="669"/>
      <c r="FEP31" s="669"/>
      <c r="FEQ31" s="669"/>
      <c r="FER31" s="669"/>
      <c r="FES31" s="669"/>
      <c r="FET31" s="669"/>
      <c r="FEU31" s="669"/>
      <c r="FEV31" s="669"/>
      <c r="FEW31" s="669"/>
      <c r="FEX31" s="669"/>
      <c r="FEY31" s="669"/>
      <c r="FEZ31" s="669"/>
      <c r="FFA31" s="669"/>
      <c r="FFB31" s="669"/>
      <c r="FFC31" s="669"/>
      <c r="FFD31" s="669"/>
      <c r="FFE31" s="669"/>
      <c r="FFF31" s="669"/>
      <c r="FFG31" s="669"/>
      <c r="FFH31" s="669"/>
      <c r="FFI31" s="669"/>
      <c r="FFJ31" s="669"/>
      <c r="FFK31" s="669"/>
      <c r="FFL31" s="669"/>
      <c r="FFM31" s="669"/>
      <c r="FFN31" s="669"/>
      <c r="FFO31" s="669"/>
      <c r="FFP31" s="669"/>
      <c r="FFQ31" s="669"/>
      <c r="FFR31" s="669"/>
      <c r="FFS31" s="669"/>
      <c r="FFT31" s="669"/>
      <c r="FFU31" s="669"/>
      <c r="FFV31" s="669"/>
      <c r="FFW31" s="669"/>
      <c r="FFX31" s="669"/>
      <c r="FFY31" s="669"/>
      <c r="FFZ31" s="669"/>
      <c r="FGA31" s="669"/>
      <c r="FGB31" s="669"/>
      <c r="FGC31" s="669"/>
      <c r="FGD31" s="669"/>
      <c r="FGE31" s="669"/>
      <c r="FGF31" s="669"/>
      <c r="FGG31" s="669"/>
      <c r="FGH31" s="669"/>
      <c r="FGI31" s="669"/>
      <c r="FGJ31" s="669"/>
      <c r="FGK31" s="669"/>
      <c r="FGL31" s="669"/>
      <c r="FGM31" s="669"/>
      <c r="FGN31" s="669"/>
      <c r="FGO31" s="669"/>
      <c r="FGP31" s="669"/>
      <c r="FGQ31" s="669"/>
      <c r="FGR31" s="669"/>
      <c r="FGS31" s="669"/>
      <c r="FGT31" s="669"/>
      <c r="FGU31" s="669"/>
      <c r="FGV31" s="669"/>
      <c r="FGW31" s="669"/>
      <c r="FGX31" s="669"/>
      <c r="FGY31" s="669"/>
      <c r="FGZ31" s="669"/>
      <c r="FHA31" s="669"/>
      <c r="FHB31" s="669"/>
      <c r="FHC31" s="669"/>
      <c r="FHD31" s="669"/>
      <c r="FHE31" s="669"/>
      <c r="FHF31" s="669"/>
      <c r="FHG31" s="669"/>
      <c r="FHH31" s="669"/>
      <c r="FHI31" s="669"/>
      <c r="FHJ31" s="669"/>
      <c r="FHK31" s="669"/>
      <c r="FHL31" s="669"/>
      <c r="FHM31" s="669"/>
      <c r="FHN31" s="669"/>
      <c r="FHO31" s="669"/>
      <c r="FHP31" s="669"/>
      <c r="FHQ31" s="669"/>
      <c r="FHR31" s="669"/>
      <c r="FHS31" s="669"/>
      <c r="FHT31" s="669"/>
      <c r="FHU31" s="669"/>
      <c r="FHV31" s="669"/>
      <c r="FHW31" s="669"/>
      <c r="FHX31" s="669"/>
      <c r="FHY31" s="669"/>
      <c r="FHZ31" s="669"/>
      <c r="FIA31" s="669"/>
      <c r="FIB31" s="669"/>
      <c r="FIC31" s="669"/>
      <c r="FID31" s="669"/>
      <c r="FIE31" s="669"/>
      <c r="FIF31" s="669"/>
      <c r="FIG31" s="669"/>
      <c r="FIH31" s="669"/>
      <c r="FII31" s="669"/>
      <c r="FIJ31" s="669"/>
      <c r="FIK31" s="669"/>
      <c r="FIL31" s="669"/>
      <c r="FIM31" s="669"/>
      <c r="FIN31" s="669"/>
      <c r="FIO31" s="669"/>
      <c r="FIP31" s="669"/>
      <c r="FIQ31" s="669"/>
      <c r="FIR31" s="669"/>
      <c r="FIS31" s="669"/>
      <c r="FIT31" s="669"/>
      <c r="FIU31" s="669"/>
      <c r="FIV31" s="669"/>
      <c r="FIW31" s="669"/>
      <c r="FIX31" s="669"/>
      <c r="FIY31" s="669"/>
      <c r="FIZ31" s="669"/>
      <c r="FJA31" s="669"/>
      <c r="FJB31" s="669"/>
      <c r="FJC31" s="669"/>
      <c r="FJD31" s="669"/>
      <c r="FJE31" s="669"/>
      <c r="FJF31" s="669"/>
      <c r="FJG31" s="669"/>
      <c r="FJH31" s="669"/>
      <c r="FJI31" s="669"/>
      <c r="FJJ31" s="669"/>
      <c r="FJK31" s="669"/>
      <c r="FJL31" s="669"/>
      <c r="FJM31" s="669"/>
      <c r="FJN31" s="669"/>
      <c r="FJO31" s="669"/>
      <c r="FJP31" s="669"/>
      <c r="FJQ31" s="669"/>
      <c r="FJR31" s="669"/>
      <c r="FJS31" s="669"/>
      <c r="FJT31" s="669"/>
      <c r="FJU31" s="669"/>
      <c r="FJV31" s="669"/>
      <c r="FJW31" s="669"/>
      <c r="FJX31" s="669"/>
      <c r="FJY31" s="669"/>
      <c r="FJZ31" s="669"/>
      <c r="FKA31" s="669"/>
      <c r="FKB31" s="669"/>
      <c r="FKC31" s="669"/>
      <c r="FKD31" s="669"/>
      <c r="FKE31" s="669"/>
      <c r="FKF31" s="669"/>
      <c r="FKG31" s="669"/>
      <c r="FKH31" s="669"/>
      <c r="FKI31" s="669"/>
      <c r="FKJ31" s="669"/>
      <c r="FKK31" s="669"/>
      <c r="FKL31" s="669"/>
      <c r="FKM31" s="669"/>
      <c r="FKN31" s="669"/>
      <c r="FKO31" s="669"/>
      <c r="FKP31" s="669"/>
      <c r="FKQ31" s="669"/>
      <c r="FKR31" s="669"/>
      <c r="FKS31" s="669"/>
      <c r="FKT31" s="669"/>
      <c r="FKU31" s="669"/>
      <c r="FKV31" s="669"/>
      <c r="FKW31" s="669"/>
      <c r="FKX31" s="669"/>
      <c r="FKY31" s="669"/>
      <c r="FKZ31" s="669"/>
      <c r="FLA31" s="669"/>
      <c r="FLB31" s="669"/>
      <c r="FLC31" s="669"/>
      <c r="FLD31" s="669"/>
      <c r="FLE31" s="669"/>
      <c r="FLF31" s="669"/>
      <c r="FLG31" s="669"/>
      <c r="FLH31" s="669"/>
      <c r="FLI31" s="669"/>
      <c r="FLJ31" s="669"/>
      <c r="FLK31" s="669"/>
      <c r="FLL31" s="669"/>
      <c r="FLM31" s="669"/>
      <c r="FLN31" s="669"/>
      <c r="FLO31" s="669"/>
      <c r="FLP31" s="669"/>
      <c r="FLQ31" s="669"/>
      <c r="FLR31" s="669"/>
      <c r="FLS31" s="669"/>
      <c r="FLT31" s="669"/>
      <c r="FLU31" s="669"/>
      <c r="FLV31" s="669"/>
      <c r="FLW31" s="669"/>
      <c r="FLX31" s="669"/>
      <c r="FLY31" s="669"/>
      <c r="FLZ31" s="669"/>
      <c r="FMA31" s="669"/>
      <c r="FMB31" s="669"/>
      <c r="FMC31" s="669"/>
      <c r="FMD31" s="669"/>
      <c r="FME31" s="669"/>
      <c r="FMF31" s="669"/>
      <c r="FMG31" s="669"/>
      <c r="FMH31" s="669"/>
      <c r="FMI31" s="669"/>
      <c r="FMJ31" s="669"/>
      <c r="FMK31" s="669"/>
      <c r="FML31" s="669"/>
      <c r="FMM31" s="669"/>
      <c r="FMN31" s="669"/>
      <c r="FMO31" s="669"/>
      <c r="FMP31" s="669"/>
      <c r="FMQ31" s="669"/>
      <c r="FMR31" s="669"/>
      <c r="FMS31" s="669"/>
      <c r="FMT31" s="669"/>
      <c r="FMU31" s="669"/>
      <c r="FMV31" s="669"/>
      <c r="FMW31" s="669"/>
      <c r="FMX31" s="669"/>
      <c r="FMY31" s="669"/>
      <c r="FMZ31" s="669"/>
      <c r="FNA31" s="669"/>
      <c r="FNB31" s="669"/>
      <c r="FNC31" s="669"/>
      <c r="FND31" s="669"/>
      <c r="FNE31" s="669"/>
      <c r="FNF31" s="669"/>
      <c r="FNG31" s="669"/>
      <c r="FNH31" s="669"/>
      <c r="FNI31" s="669"/>
      <c r="FNJ31" s="669"/>
      <c r="FNK31" s="669"/>
      <c r="FNL31" s="669"/>
      <c r="FNM31" s="669"/>
      <c r="FNN31" s="669"/>
      <c r="FNO31" s="669"/>
      <c r="FNP31" s="669"/>
      <c r="FNQ31" s="669"/>
      <c r="FNR31" s="669"/>
      <c r="FNS31" s="669"/>
      <c r="FNT31" s="669"/>
      <c r="FNU31" s="669"/>
      <c r="FNV31" s="669"/>
      <c r="FNW31" s="669"/>
      <c r="FNX31" s="669"/>
      <c r="FNY31" s="669"/>
      <c r="FNZ31" s="669"/>
      <c r="FOA31" s="669"/>
      <c r="FOB31" s="669"/>
      <c r="FOC31" s="669"/>
      <c r="FOD31" s="669"/>
      <c r="FOE31" s="669"/>
      <c r="FOF31" s="669"/>
      <c r="FOG31" s="669"/>
      <c r="FOH31" s="669"/>
      <c r="FOI31" s="669"/>
      <c r="FOJ31" s="669"/>
      <c r="FOK31" s="669"/>
      <c r="FOL31" s="669"/>
      <c r="FOM31" s="669"/>
      <c r="FON31" s="669"/>
      <c r="FOO31" s="669"/>
      <c r="FOP31" s="669"/>
      <c r="FOQ31" s="669"/>
      <c r="FOR31" s="669"/>
      <c r="FOS31" s="669"/>
      <c r="FOT31" s="669"/>
      <c r="FOU31" s="669"/>
      <c r="FOV31" s="669"/>
      <c r="FOW31" s="669"/>
      <c r="FOX31" s="669"/>
      <c r="FOY31" s="669"/>
      <c r="FOZ31" s="669"/>
      <c r="FPA31" s="669"/>
      <c r="FPB31" s="669"/>
      <c r="FPC31" s="669"/>
      <c r="FPD31" s="669"/>
      <c r="FPE31" s="669"/>
      <c r="FPF31" s="669"/>
      <c r="FPG31" s="669"/>
      <c r="FPH31" s="669"/>
      <c r="FPI31" s="669"/>
      <c r="FPJ31" s="669"/>
      <c r="FPK31" s="669"/>
      <c r="FPL31" s="669"/>
      <c r="FPM31" s="669"/>
      <c r="FPN31" s="669"/>
      <c r="FPO31" s="669"/>
      <c r="FPP31" s="669"/>
      <c r="FPQ31" s="669"/>
      <c r="FPR31" s="669"/>
      <c r="FPS31" s="669"/>
      <c r="FPT31" s="669"/>
      <c r="FPU31" s="669"/>
      <c r="FPV31" s="669"/>
      <c r="FPW31" s="669"/>
      <c r="FPX31" s="669"/>
      <c r="FPY31" s="669"/>
      <c r="FPZ31" s="669"/>
      <c r="FQA31" s="669"/>
      <c r="FQB31" s="669"/>
      <c r="FQC31" s="669"/>
      <c r="FQD31" s="669"/>
      <c r="FQE31" s="669"/>
      <c r="FQF31" s="669"/>
      <c r="FQG31" s="669"/>
      <c r="FQH31" s="669"/>
      <c r="FQI31" s="669"/>
      <c r="FQJ31" s="669"/>
      <c r="FQK31" s="669"/>
      <c r="FQL31" s="669"/>
      <c r="FQM31" s="669"/>
      <c r="FQN31" s="669"/>
      <c r="FQO31" s="669"/>
      <c r="FQP31" s="669"/>
      <c r="FQQ31" s="669"/>
      <c r="FQR31" s="669"/>
      <c r="FQS31" s="669"/>
      <c r="FQT31" s="669"/>
      <c r="FQU31" s="669"/>
      <c r="FQV31" s="669"/>
      <c r="FQW31" s="669"/>
      <c r="FQX31" s="669"/>
      <c r="FQY31" s="669"/>
      <c r="FQZ31" s="669"/>
      <c r="FRA31" s="669"/>
      <c r="FRB31" s="669"/>
      <c r="FRC31" s="669"/>
      <c r="FRD31" s="669"/>
      <c r="FRE31" s="669"/>
      <c r="FRF31" s="669"/>
      <c r="FRG31" s="669"/>
      <c r="FRH31" s="669"/>
      <c r="FRI31" s="669"/>
      <c r="FRJ31" s="669"/>
      <c r="FRK31" s="669"/>
      <c r="FRL31" s="669"/>
      <c r="FRM31" s="669"/>
      <c r="FRN31" s="669"/>
      <c r="FRO31" s="669"/>
      <c r="FRP31" s="669"/>
      <c r="FRQ31" s="669"/>
      <c r="FRR31" s="669"/>
      <c r="FRS31" s="669"/>
      <c r="FRT31" s="669"/>
      <c r="FRU31" s="669"/>
      <c r="FRV31" s="669"/>
      <c r="FRW31" s="669"/>
      <c r="FRX31" s="669"/>
      <c r="FRY31" s="669"/>
      <c r="FRZ31" s="669"/>
      <c r="FSA31" s="669"/>
      <c r="FSB31" s="669"/>
      <c r="FSC31" s="669"/>
      <c r="FSD31" s="669"/>
      <c r="FSE31" s="669"/>
      <c r="FSF31" s="669"/>
      <c r="FSG31" s="669"/>
      <c r="FSH31" s="669"/>
      <c r="FSI31" s="669"/>
      <c r="FSJ31" s="669"/>
      <c r="FSK31" s="669"/>
      <c r="FSL31" s="669"/>
      <c r="FSM31" s="669"/>
      <c r="FSN31" s="669"/>
      <c r="FSO31" s="669"/>
      <c r="FSP31" s="669"/>
      <c r="FSQ31" s="669"/>
      <c r="FSR31" s="669"/>
      <c r="FSS31" s="669"/>
      <c r="FST31" s="669"/>
      <c r="FSU31" s="669"/>
      <c r="FSV31" s="669"/>
      <c r="FSW31" s="669"/>
      <c r="FSX31" s="669"/>
      <c r="FSY31" s="669"/>
      <c r="FSZ31" s="669"/>
      <c r="FTA31" s="669"/>
      <c r="FTB31" s="669"/>
      <c r="FTC31" s="669"/>
      <c r="FTD31" s="669"/>
      <c r="FTE31" s="669"/>
      <c r="FTF31" s="669"/>
      <c r="FTG31" s="669"/>
      <c r="FTH31" s="669"/>
      <c r="FTI31" s="669"/>
      <c r="FTJ31" s="669"/>
      <c r="FTK31" s="669"/>
      <c r="FTL31" s="669"/>
      <c r="FTM31" s="669"/>
      <c r="FTN31" s="669"/>
      <c r="FTO31" s="669"/>
      <c r="FTP31" s="669"/>
      <c r="FTQ31" s="669"/>
      <c r="FTR31" s="669"/>
      <c r="FTS31" s="669"/>
      <c r="FTT31" s="669"/>
      <c r="FTU31" s="669"/>
      <c r="FTV31" s="669"/>
      <c r="FTW31" s="669"/>
      <c r="FTX31" s="669"/>
      <c r="FTY31" s="669"/>
      <c r="FTZ31" s="669"/>
      <c r="FUA31" s="669"/>
      <c r="FUB31" s="669"/>
      <c r="FUC31" s="669"/>
      <c r="FUD31" s="669"/>
      <c r="FUE31" s="669"/>
      <c r="FUF31" s="669"/>
      <c r="FUG31" s="669"/>
      <c r="FUH31" s="669"/>
      <c r="FUI31" s="669"/>
      <c r="FUJ31" s="669"/>
      <c r="FUK31" s="669"/>
      <c r="FUL31" s="669"/>
      <c r="FUM31" s="669"/>
      <c r="FUN31" s="669"/>
      <c r="FUO31" s="669"/>
      <c r="FUP31" s="669"/>
      <c r="FUQ31" s="669"/>
      <c r="FUR31" s="669"/>
      <c r="FUS31" s="669"/>
      <c r="FUT31" s="669"/>
      <c r="FUU31" s="669"/>
      <c r="FUV31" s="669"/>
      <c r="FUW31" s="669"/>
      <c r="FUX31" s="669"/>
      <c r="FUY31" s="669"/>
      <c r="FUZ31" s="669"/>
      <c r="FVA31" s="669"/>
      <c r="FVB31" s="669"/>
      <c r="FVC31" s="669"/>
      <c r="FVD31" s="669"/>
      <c r="FVE31" s="669"/>
      <c r="FVF31" s="669"/>
      <c r="FVG31" s="669"/>
      <c r="FVH31" s="669"/>
      <c r="FVI31" s="669"/>
      <c r="FVJ31" s="669"/>
      <c r="FVK31" s="669"/>
      <c r="FVL31" s="669"/>
      <c r="FVM31" s="669"/>
      <c r="FVN31" s="669"/>
      <c r="FVO31" s="669"/>
      <c r="FVP31" s="669"/>
      <c r="FVQ31" s="669"/>
      <c r="FVR31" s="669"/>
      <c r="FVS31" s="669"/>
      <c r="FVT31" s="669"/>
      <c r="FVU31" s="669"/>
      <c r="FVV31" s="669"/>
      <c r="FVW31" s="669"/>
      <c r="FVX31" s="669"/>
      <c r="FVY31" s="669"/>
      <c r="FVZ31" s="669"/>
      <c r="FWA31" s="669"/>
      <c r="FWB31" s="669"/>
      <c r="FWC31" s="669"/>
      <c r="FWD31" s="669"/>
      <c r="FWE31" s="669"/>
      <c r="FWF31" s="669"/>
      <c r="FWG31" s="669"/>
      <c r="FWH31" s="669"/>
      <c r="FWI31" s="669"/>
      <c r="FWJ31" s="669"/>
      <c r="FWK31" s="669"/>
      <c r="FWL31" s="669"/>
      <c r="FWM31" s="669"/>
      <c r="FWN31" s="669"/>
      <c r="FWO31" s="669"/>
      <c r="FWP31" s="669"/>
      <c r="FWQ31" s="669"/>
      <c r="FWR31" s="669"/>
      <c r="FWS31" s="669"/>
      <c r="FWT31" s="669"/>
      <c r="FWU31" s="669"/>
      <c r="FWV31" s="669"/>
      <c r="FWW31" s="669"/>
      <c r="FWX31" s="669"/>
      <c r="FWY31" s="669"/>
      <c r="FWZ31" s="669"/>
      <c r="FXA31" s="669"/>
      <c r="FXB31" s="669"/>
      <c r="FXC31" s="669"/>
      <c r="FXD31" s="669"/>
      <c r="FXE31" s="669"/>
      <c r="FXF31" s="669"/>
      <c r="FXG31" s="669"/>
      <c r="FXH31" s="669"/>
      <c r="FXI31" s="669"/>
      <c r="FXJ31" s="669"/>
      <c r="FXK31" s="669"/>
      <c r="FXL31" s="669"/>
      <c r="FXM31" s="669"/>
      <c r="FXN31" s="669"/>
      <c r="FXO31" s="669"/>
      <c r="FXP31" s="669"/>
      <c r="FXQ31" s="669"/>
      <c r="FXR31" s="669"/>
      <c r="FXS31" s="669"/>
      <c r="FXT31" s="669"/>
      <c r="FXU31" s="669"/>
      <c r="FXV31" s="669"/>
      <c r="FXW31" s="669"/>
      <c r="FXX31" s="669"/>
      <c r="FXY31" s="669"/>
      <c r="FXZ31" s="669"/>
      <c r="FYA31" s="669"/>
      <c r="FYB31" s="669"/>
      <c r="FYC31" s="669"/>
      <c r="FYD31" s="669"/>
      <c r="FYE31" s="669"/>
      <c r="FYF31" s="669"/>
      <c r="FYG31" s="669"/>
      <c r="FYH31" s="669"/>
      <c r="FYI31" s="669"/>
      <c r="FYJ31" s="669"/>
      <c r="FYK31" s="669"/>
      <c r="FYL31" s="669"/>
      <c r="FYM31" s="669"/>
      <c r="FYN31" s="669"/>
      <c r="FYO31" s="669"/>
      <c r="FYP31" s="669"/>
      <c r="FYQ31" s="669"/>
      <c r="FYR31" s="669"/>
      <c r="FYS31" s="669"/>
      <c r="FYT31" s="669"/>
      <c r="FYU31" s="669"/>
      <c r="FYV31" s="669"/>
      <c r="FYW31" s="669"/>
      <c r="FYX31" s="669"/>
      <c r="FYY31" s="669"/>
      <c r="FYZ31" s="669"/>
      <c r="FZA31" s="669"/>
      <c r="FZB31" s="669"/>
      <c r="FZC31" s="669"/>
      <c r="FZD31" s="669"/>
      <c r="FZE31" s="669"/>
      <c r="FZF31" s="669"/>
      <c r="FZG31" s="669"/>
      <c r="FZH31" s="669"/>
      <c r="FZI31" s="669"/>
      <c r="FZJ31" s="669"/>
      <c r="FZK31" s="669"/>
      <c r="FZL31" s="669"/>
      <c r="FZM31" s="669"/>
      <c r="FZN31" s="669"/>
      <c r="FZO31" s="669"/>
      <c r="FZP31" s="669"/>
      <c r="FZQ31" s="669"/>
      <c r="FZR31" s="669"/>
      <c r="FZS31" s="669"/>
      <c r="FZT31" s="669"/>
      <c r="FZU31" s="669"/>
      <c r="FZV31" s="669"/>
      <c r="FZW31" s="669"/>
      <c r="FZX31" s="669"/>
      <c r="FZY31" s="669"/>
      <c r="FZZ31" s="669"/>
      <c r="GAA31" s="669"/>
      <c r="GAB31" s="669"/>
      <c r="GAC31" s="669"/>
      <c r="GAD31" s="669"/>
      <c r="GAE31" s="669"/>
      <c r="GAF31" s="669"/>
      <c r="GAG31" s="669"/>
      <c r="GAH31" s="669"/>
      <c r="GAI31" s="669"/>
      <c r="GAJ31" s="669"/>
      <c r="GAK31" s="669"/>
      <c r="GAL31" s="669"/>
      <c r="GAM31" s="669"/>
      <c r="GAN31" s="669"/>
      <c r="GAO31" s="669"/>
      <c r="GAP31" s="669"/>
      <c r="GAQ31" s="669"/>
      <c r="GAR31" s="669"/>
      <c r="GAS31" s="669"/>
      <c r="GAT31" s="669"/>
      <c r="GAU31" s="669"/>
      <c r="GAV31" s="669"/>
      <c r="GAW31" s="669"/>
      <c r="GAX31" s="669"/>
      <c r="GAY31" s="669"/>
      <c r="GAZ31" s="669"/>
      <c r="GBA31" s="669"/>
      <c r="GBB31" s="669"/>
      <c r="GBC31" s="669"/>
      <c r="GBD31" s="669"/>
      <c r="GBE31" s="669"/>
      <c r="GBF31" s="669"/>
      <c r="GBG31" s="669"/>
      <c r="GBH31" s="669"/>
      <c r="GBI31" s="669"/>
      <c r="GBJ31" s="669"/>
      <c r="GBK31" s="669"/>
      <c r="GBL31" s="669"/>
      <c r="GBM31" s="669"/>
      <c r="GBN31" s="669"/>
      <c r="GBO31" s="669"/>
      <c r="GBP31" s="669"/>
      <c r="GBQ31" s="669"/>
      <c r="GBR31" s="669"/>
      <c r="GBS31" s="669"/>
      <c r="GBT31" s="669"/>
      <c r="GBU31" s="669"/>
      <c r="GBV31" s="669"/>
      <c r="GBW31" s="669"/>
      <c r="GBX31" s="669"/>
      <c r="GBY31" s="669"/>
      <c r="GBZ31" s="669"/>
      <c r="GCA31" s="669"/>
      <c r="GCB31" s="669"/>
      <c r="GCC31" s="669"/>
      <c r="GCD31" s="669"/>
      <c r="GCE31" s="669"/>
      <c r="GCF31" s="669"/>
      <c r="GCG31" s="669"/>
      <c r="GCH31" s="669"/>
      <c r="GCI31" s="669"/>
      <c r="GCJ31" s="669"/>
      <c r="GCK31" s="669"/>
      <c r="GCL31" s="669"/>
      <c r="GCM31" s="669"/>
      <c r="GCN31" s="669"/>
      <c r="GCO31" s="669"/>
      <c r="GCP31" s="669"/>
      <c r="GCQ31" s="669"/>
      <c r="GCR31" s="669"/>
      <c r="GCS31" s="669"/>
      <c r="GCT31" s="669"/>
      <c r="GCU31" s="669"/>
      <c r="GCV31" s="669"/>
      <c r="GCW31" s="669"/>
      <c r="GCX31" s="669"/>
      <c r="GCY31" s="669"/>
      <c r="GCZ31" s="669"/>
      <c r="GDA31" s="669"/>
      <c r="GDB31" s="669"/>
      <c r="GDC31" s="669"/>
      <c r="GDD31" s="669"/>
      <c r="GDE31" s="669"/>
      <c r="GDF31" s="669"/>
      <c r="GDG31" s="669"/>
      <c r="GDH31" s="669"/>
      <c r="GDI31" s="669"/>
      <c r="GDJ31" s="669"/>
      <c r="GDK31" s="669"/>
      <c r="GDL31" s="669"/>
      <c r="GDM31" s="669"/>
      <c r="GDN31" s="669"/>
      <c r="GDO31" s="669"/>
      <c r="GDP31" s="669"/>
      <c r="GDQ31" s="669"/>
      <c r="GDR31" s="669"/>
      <c r="GDS31" s="669"/>
      <c r="GDT31" s="669"/>
      <c r="GDU31" s="669"/>
      <c r="GDV31" s="669"/>
      <c r="GDW31" s="669"/>
      <c r="GDX31" s="669"/>
      <c r="GDY31" s="669"/>
      <c r="GDZ31" s="669"/>
      <c r="GEA31" s="669"/>
      <c r="GEB31" s="669"/>
      <c r="GEC31" s="669"/>
      <c r="GED31" s="669"/>
      <c r="GEE31" s="669"/>
      <c r="GEF31" s="669"/>
      <c r="GEG31" s="669"/>
      <c r="GEH31" s="669"/>
      <c r="GEI31" s="669"/>
      <c r="GEJ31" s="669"/>
      <c r="GEK31" s="669"/>
      <c r="GEL31" s="669"/>
      <c r="GEM31" s="669"/>
      <c r="GEN31" s="669"/>
      <c r="GEO31" s="669"/>
      <c r="GEP31" s="669"/>
      <c r="GEQ31" s="669"/>
      <c r="GER31" s="669"/>
      <c r="GES31" s="669"/>
      <c r="GET31" s="669"/>
      <c r="GEU31" s="669"/>
      <c r="GEV31" s="669"/>
      <c r="GEW31" s="669"/>
      <c r="GEX31" s="669"/>
      <c r="GEY31" s="669"/>
      <c r="GEZ31" s="669"/>
      <c r="GFA31" s="669"/>
      <c r="GFB31" s="669"/>
      <c r="GFC31" s="669"/>
      <c r="GFD31" s="669"/>
      <c r="GFE31" s="669"/>
      <c r="GFF31" s="669"/>
      <c r="GFG31" s="669"/>
      <c r="GFH31" s="669"/>
      <c r="GFI31" s="669"/>
      <c r="GFJ31" s="669"/>
      <c r="GFK31" s="669"/>
      <c r="GFL31" s="669"/>
      <c r="GFM31" s="669"/>
      <c r="GFN31" s="669"/>
      <c r="GFO31" s="669"/>
      <c r="GFP31" s="669"/>
      <c r="GFQ31" s="669"/>
      <c r="GFR31" s="669"/>
      <c r="GFS31" s="669"/>
      <c r="GFT31" s="669"/>
      <c r="GFU31" s="669"/>
      <c r="GFV31" s="669"/>
      <c r="GFW31" s="669"/>
      <c r="GFX31" s="669"/>
      <c r="GFY31" s="669"/>
      <c r="GFZ31" s="669"/>
      <c r="GGA31" s="669"/>
      <c r="GGB31" s="669"/>
      <c r="GGC31" s="669"/>
      <c r="GGD31" s="669"/>
      <c r="GGE31" s="669"/>
      <c r="GGF31" s="669"/>
      <c r="GGG31" s="669"/>
      <c r="GGH31" s="669"/>
      <c r="GGI31" s="669"/>
      <c r="GGJ31" s="669"/>
      <c r="GGK31" s="669"/>
      <c r="GGL31" s="669"/>
      <c r="GGM31" s="669"/>
      <c r="GGN31" s="669"/>
      <c r="GGO31" s="669"/>
      <c r="GGP31" s="669"/>
      <c r="GGQ31" s="669"/>
      <c r="GGR31" s="669"/>
      <c r="GGS31" s="669"/>
      <c r="GGT31" s="669"/>
      <c r="GGU31" s="669"/>
      <c r="GGV31" s="669"/>
      <c r="GGW31" s="669"/>
      <c r="GGX31" s="669"/>
      <c r="GGY31" s="669"/>
      <c r="GGZ31" s="669"/>
      <c r="GHA31" s="669"/>
      <c r="GHB31" s="669"/>
      <c r="GHC31" s="669"/>
      <c r="GHD31" s="669"/>
      <c r="GHE31" s="669"/>
      <c r="GHF31" s="669"/>
      <c r="GHG31" s="669"/>
      <c r="GHH31" s="669"/>
      <c r="GHI31" s="669"/>
      <c r="GHJ31" s="669"/>
      <c r="GHK31" s="669"/>
      <c r="GHL31" s="669"/>
      <c r="GHM31" s="669"/>
      <c r="GHN31" s="669"/>
      <c r="GHO31" s="669"/>
      <c r="GHP31" s="669"/>
      <c r="GHQ31" s="669"/>
      <c r="GHR31" s="669"/>
      <c r="GHS31" s="669"/>
      <c r="GHT31" s="669"/>
      <c r="GHU31" s="669"/>
      <c r="GHV31" s="669"/>
      <c r="GHW31" s="669"/>
      <c r="GHX31" s="669"/>
      <c r="GHY31" s="669"/>
      <c r="GHZ31" s="669"/>
      <c r="GIA31" s="669"/>
      <c r="GIB31" s="669"/>
      <c r="GIC31" s="669"/>
      <c r="GID31" s="669"/>
      <c r="GIE31" s="669"/>
      <c r="GIF31" s="669"/>
      <c r="GIG31" s="669"/>
      <c r="GIH31" s="669"/>
      <c r="GII31" s="669"/>
      <c r="GIJ31" s="669"/>
      <c r="GIK31" s="669"/>
      <c r="GIL31" s="669"/>
      <c r="GIM31" s="669"/>
      <c r="GIN31" s="669"/>
      <c r="GIO31" s="669"/>
      <c r="GIP31" s="669"/>
      <c r="GIQ31" s="669"/>
      <c r="GIR31" s="669"/>
      <c r="GIS31" s="669"/>
      <c r="GIT31" s="669"/>
      <c r="GIU31" s="669"/>
      <c r="GIV31" s="669"/>
      <c r="GIW31" s="669"/>
      <c r="GIX31" s="669"/>
      <c r="GIY31" s="669"/>
      <c r="GIZ31" s="669"/>
      <c r="GJA31" s="669"/>
      <c r="GJB31" s="669"/>
      <c r="GJC31" s="669"/>
      <c r="GJD31" s="669"/>
      <c r="GJE31" s="669"/>
      <c r="GJF31" s="669"/>
      <c r="GJG31" s="669"/>
      <c r="GJH31" s="669"/>
      <c r="GJI31" s="669"/>
      <c r="GJJ31" s="669"/>
      <c r="GJK31" s="669"/>
      <c r="GJL31" s="669"/>
      <c r="GJM31" s="669"/>
      <c r="GJN31" s="669"/>
      <c r="GJO31" s="669"/>
      <c r="GJP31" s="669"/>
      <c r="GJQ31" s="669"/>
      <c r="GJR31" s="669"/>
      <c r="GJS31" s="669"/>
      <c r="GJT31" s="669"/>
      <c r="GJU31" s="669"/>
      <c r="GJV31" s="669"/>
      <c r="GJW31" s="669"/>
      <c r="GJX31" s="669"/>
      <c r="GJY31" s="669"/>
      <c r="GJZ31" s="669"/>
      <c r="GKA31" s="669"/>
      <c r="GKB31" s="669"/>
      <c r="GKC31" s="669"/>
      <c r="GKD31" s="669"/>
      <c r="GKE31" s="669"/>
      <c r="GKF31" s="669"/>
      <c r="GKG31" s="669"/>
      <c r="GKH31" s="669"/>
      <c r="GKI31" s="669"/>
      <c r="GKJ31" s="669"/>
      <c r="GKK31" s="669"/>
      <c r="GKL31" s="669"/>
      <c r="GKM31" s="669"/>
      <c r="GKN31" s="669"/>
      <c r="GKO31" s="669"/>
      <c r="GKP31" s="669"/>
      <c r="GKQ31" s="669"/>
      <c r="GKR31" s="669"/>
      <c r="GKS31" s="669"/>
      <c r="GKT31" s="669"/>
      <c r="GKU31" s="669"/>
      <c r="GKV31" s="669"/>
      <c r="GKW31" s="669"/>
      <c r="GKX31" s="669"/>
      <c r="GKY31" s="669"/>
      <c r="GKZ31" s="669"/>
      <c r="GLA31" s="669"/>
      <c r="GLB31" s="669"/>
      <c r="GLC31" s="669"/>
      <c r="GLD31" s="669"/>
      <c r="GLE31" s="669"/>
      <c r="GLF31" s="669"/>
      <c r="GLG31" s="669"/>
      <c r="GLH31" s="669"/>
      <c r="GLI31" s="669"/>
      <c r="GLJ31" s="669"/>
      <c r="GLK31" s="669"/>
      <c r="GLL31" s="669"/>
      <c r="GLM31" s="669"/>
      <c r="GLN31" s="669"/>
      <c r="GLO31" s="669"/>
      <c r="GLP31" s="669"/>
      <c r="GLQ31" s="669"/>
      <c r="GLR31" s="669"/>
      <c r="GLS31" s="669"/>
      <c r="GLT31" s="669"/>
      <c r="GLU31" s="669"/>
      <c r="GLV31" s="669"/>
      <c r="GLW31" s="669"/>
      <c r="GLX31" s="669"/>
      <c r="GLY31" s="669"/>
      <c r="GLZ31" s="669"/>
      <c r="GMA31" s="669"/>
      <c r="GMB31" s="669"/>
      <c r="GMC31" s="669"/>
      <c r="GMD31" s="669"/>
      <c r="GME31" s="669"/>
      <c r="GMF31" s="669"/>
      <c r="GMG31" s="669"/>
      <c r="GMH31" s="669"/>
      <c r="GMI31" s="669"/>
      <c r="GMJ31" s="669"/>
      <c r="GMK31" s="669"/>
      <c r="GML31" s="669"/>
      <c r="GMM31" s="669"/>
      <c r="GMN31" s="669"/>
      <c r="GMO31" s="669"/>
      <c r="GMP31" s="669"/>
      <c r="GMQ31" s="669"/>
      <c r="GMR31" s="669"/>
      <c r="GMS31" s="669"/>
      <c r="GMT31" s="669"/>
      <c r="GMU31" s="669"/>
      <c r="GMV31" s="669"/>
      <c r="GMW31" s="669"/>
      <c r="GMX31" s="669"/>
      <c r="GMY31" s="669"/>
      <c r="GMZ31" s="669"/>
      <c r="GNA31" s="669"/>
      <c r="GNB31" s="669"/>
      <c r="GNC31" s="669"/>
      <c r="GND31" s="669"/>
      <c r="GNE31" s="669"/>
      <c r="GNF31" s="669"/>
      <c r="GNG31" s="669"/>
      <c r="GNH31" s="669"/>
      <c r="GNI31" s="669"/>
      <c r="GNJ31" s="669"/>
      <c r="GNK31" s="669"/>
      <c r="GNL31" s="669"/>
      <c r="GNM31" s="669"/>
      <c r="GNN31" s="669"/>
      <c r="GNO31" s="669"/>
      <c r="GNP31" s="669"/>
      <c r="GNQ31" s="669"/>
      <c r="GNR31" s="669"/>
      <c r="GNS31" s="669"/>
      <c r="GNT31" s="669"/>
      <c r="GNU31" s="669"/>
      <c r="GNV31" s="669"/>
      <c r="GNW31" s="669"/>
      <c r="GNX31" s="669"/>
      <c r="GNY31" s="669"/>
      <c r="GNZ31" s="669"/>
      <c r="GOA31" s="669"/>
      <c r="GOB31" s="669"/>
      <c r="GOC31" s="669"/>
      <c r="GOD31" s="669"/>
      <c r="GOE31" s="669"/>
      <c r="GOF31" s="669"/>
      <c r="GOG31" s="669"/>
      <c r="GOH31" s="669"/>
      <c r="GOI31" s="669"/>
      <c r="GOJ31" s="669"/>
      <c r="GOK31" s="669"/>
      <c r="GOL31" s="669"/>
      <c r="GOM31" s="669"/>
      <c r="GON31" s="669"/>
      <c r="GOO31" s="669"/>
      <c r="GOP31" s="669"/>
      <c r="GOQ31" s="669"/>
      <c r="GOR31" s="669"/>
      <c r="GOS31" s="669"/>
      <c r="GOT31" s="669"/>
      <c r="GOU31" s="669"/>
      <c r="GOV31" s="669"/>
      <c r="GOW31" s="669"/>
      <c r="GOX31" s="669"/>
      <c r="GOY31" s="669"/>
      <c r="GOZ31" s="669"/>
      <c r="GPA31" s="669"/>
      <c r="GPB31" s="669"/>
      <c r="GPC31" s="669"/>
      <c r="GPD31" s="669"/>
      <c r="GPE31" s="669"/>
      <c r="GPF31" s="669"/>
      <c r="GPG31" s="669"/>
      <c r="GPH31" s="669"/>
      <c r="GPI31" s="669"/>
      <c r="GPJ31" s="669"/>
      <c r="GPK31" s="669"/>
      <c r="GPL31" s="669"/>
      <c r="GPM31" s="669"/>
      <c r="GPN31" s="669"/>
      <c r="GPO31" s="669"/>
      <c r="GPP31" s="669"/>
      <c r="GPQ31" s="669"/>
      <c r="GPR31" s="669"/>
      <c r="GPS31" s="669"/>
      <c r="GPT31" s="669"/>
      <c r="GPU31" s="669"/>
      <c r="GPV31" s="669"/>
      <c r="GPW31" s="669"/>
      <c r="GPX31" s="669"/>
      <c r="GPY31" s="669"/>
      <c r="GPZ31" s="669"/>
      <c r="GQA31" s="669"/>
      <c r="GQB31" s="669"/>
      <c r="GQC31" s="669"/>
      <c r="GQD31" s="669"/>
      <c r="GQE31" s="669"/>
      <c r="GQF31" s="669"/>
      <c r="GQG31" s="669"/>
      <c r="GQH31" s="669"/>
      <c r="GQI31" s="669"/>
      <c r="GQJ31" s="669"/>
      <c r="GQK31" s="669"/>
      <c r="GQL31" s="669"/>
      <c r="GQM31" s="669"/>
      <c r="GQN31" s="669"/>
      <c r="GQO31" s="669"/>
      <c r="GQP31" s="669"/>
      <c r="GQQ31" s="669"/>
      <c r="GQR31" s="669"/>
      <c r="GQS31" s="669"/>
      <c r="GQT31" s="669"/>
      <c r="GQU31" s="669"/>
      <c r="GQV31" s="669"/>
      <c r="GQW31" s="669"/>
      <c r="GQX31" s="669"/>
      <c r="GQY31" s="669"/>
      <c r="GQZ31" s="669"/>
      <c r="GRA31" s="669"/>
      <c r="GRB31" s="669"/>
      <c r="GRC31" s="669"/>
      <c r="GRD31" s="669"/>
      <c r="GRE31" s="669"/>
      <c r="GRF31" s="669"/>
      <c r="GRG31" s="669"/>
      <c r="GRH31" s="669"/>
      <c r="GRI31" s="669"/>
      <c r="GRJ31" s="669"/>
      <c r="GRK31" s="669"/>
      <c r="GRL31" s="669"/>
      <c r="GRM31" s="669"/>
      <c r="GRN31" s="669"/>
      <c r="GRO31" s="669"/>
      <c r="GRP31" s="669"/>
      <c r="GRQ31" s="669"/>
      <c r="GRR31" s="669"/>
      <c r="GRS31" s="669"/>
      <c r="GRT31" s="669"/>
      <c r="GRU31" s="669"/>
      <c r="GRV31" s="669"/>
      <c r="GRW31" s="669"/>
      <c r="GRX31" s="669"/>
      <c r="GRY31" s="669"/>
      <c r="GRZ31" s="669"/>
      <c r="GSA31" s="669"/>
      <c r="GSB31" s="669"/>
      <c r="GSC31" s="669"/>
      <c r="GSD31" s="669"/>
      <c r="GSE31" s="669"/>
      <c r="GSF31" s="669"/>
      <c r="GSG31" s="669"/>
      <c r="GSH31" s="669"/>
      <c r="GSI31" s="669"/>
      <c r="GSJ31" s="669"/>
      <c r="GSK31" s="669"/>
      <c r="GSL31" s="669"/>
      <c r="GSM31" s="669"/>
      <c r="GSN31" s="669"/>
      <c r="GSO31" s="669"/>
      <c r="GSP31" s="669"/>
      <c r="GSQ31" s="669"/>
      <c r="GSR31" s="669"/>
      <c r="GSS31" s="669"/>
      <c r="GST31" s="669"/>
      <c r="GSU31" s="669"/>
      <c r="GSV31" s="669"/>
      <c r="GSW31" s="669"/>
      <c r="GSX31" s="669"/>
      <c r="GSY31" s="669"/>
      <c r="GSZ31" s="669"/>
      <c r="GTA31" s="669"/>
      <c r="GTB31" s="669"/>
      <c r="GTC31" s="669"/>
      <c r="GTD31" s="669"/>
      <c r="GTE31" s="669"/>
      <c r="GTF31" s="669"/>
      <c r="GTG31" s="669"/>
      <c r="GTH31" s="669"/>
      <c r="GTI31" s="669"/>
      <c r="GTJ31" s="669"/>
      <c r="GTK31" s="669"/>
      <c r="GTL31" s="669"/>
      <c r="GTM31" s="669"/>
      <c r="GTN31" s="669"/>
      <c r="GTO31" s="669"/>
      <c r="GTP31" s="669"/>
      <c r="GTQ31" s="669"/>
      <c r="GTR31" s="669"/>
      <c r="GTS31" s="669"/>
      <c r="GTT31" s="669"/>
      <c r="GTU31" s="669"/>
      <c r="GTV31" s="669"/>
      <c r="GTW31" s="669"/>
      <c r="GTX31" s="669"/>
      <c r="GTY31" s="669"/>
      <c r="GTZ31" s="669"/>
      <c r="GUA31" s="669"/>
      <c r="GUB31" s="669"/>
      <c r="GUC31" s="669"/>
      <c r="GUD31" s="669"/>
      <c r="GUE31" s="669"/>
      <c r="GUF31" s="669"/>
      <c r="GUG31" s="669"/>
      <c r="GUH31" s="669"/>
      <c r="GUI31" s="669"/>
      <c r="GUJ31" s="669"/>
      <c r="GUK31" s="669"/>
      <c r="GUL31" s="669"/>
      <c r="GUM31" s="669"/>
      <c r="GUN31" s="669"/>
      <c r="GUO31" s="669"/>
      <c r="GUP31" s="669"/>
      <c r="GUQ31" s="669"/>
      <c r="GUR31" s="669"/>
      <c r="GUS31" s="669"/>
      <c r="GUT31" s="669"/>
      <c r="GUU31" s="669"/>
      <c r="GUV31" s="669"/>
      <c r="GUW31" s="669"/>
      <c r="GUX31" s="669"/>
      <c r="GUY31" s="669"/>
      <c r="GUZ31" s="669"/>
      <c r="GVA31" s="669"/>
      <c r="GVB31" s="669"/>
      <c r="GVC31" s="669"/>
      <c r="GVD31" s="669"/>
      <c r="GVE31" s="669"/>
      <c r="GVF31" s="669"/>
      <c r="GVG31" s="669"/>
      <c r="GVH31" s="669"/>
      <c r="GVI31" s="669"/>
      <c r="GVJ31" s="669"/>
      <c r="GVK31" s="669"/>
      <c r="GVL31" s="669"/>
      <c r="GVM31" s="669"/>
      <c r="GVN31" s="669"/>
      <c r="GVO31" s="669"/>
      <c r="GVP31" s="669"/>
      <c r="GVQ31" s="669"/>
      <c r="GVR31" s="669"/>
      <c r="GVS31" s="669"/>
      <c r="GVT31" s="669"/>
      <c r="GVU31" s="669"/>
      <c r="GVV31" s="669"/>
      <c r="GVW31" s="669"/>
      <c r="GVX31" s="669"/>
      <c r="GVY31" s="669"/>
      <c r="GVZ31" s="669"/>
      <c r="GWA31" s="669"/>
      <c r="GWB31" s="669"/>
      <c r="GWC31" s="669"/>
      <c r="GWD31" s="669"/>
      <c r="GWE31" s="669"/>
      <c r="GWF31" s="669"/>
      <c r="GWG31" s="669"/>
      <c r="GWH31" s="669"/>
      <c r="GWI31" s="669"/>
      <c r="GWJ31" s="669"/>
      <c r="GWK31" s="669"/>
      <c r="GWL31" s="669"/>
      <c r="GWM31" s="669"/>
      <c r="GWN31" s="669"/>
      <c r="GWO31" s="669"/>
      <c r="GWP31" s="669"/>
      <c r="GWQ31" s="669"/>
      <c r="GWR31" s="669"/>
      <c r="GWS31" s="669"/>
      <c r="GWT31" s="669"/>
      <c r="GWU31" s="669"/>
      <c r="GWV31" s="669"/>
      <c r="GWW31" s="669"/>
      <c r="GWX31" s="669"/>
      <c r="GWY31" s="669"/>
      <c r="GWZ31" s="669"/>
      <c r="GXA31" s="669"/>
      <c r="GXB31" s="669"/>
      <c r="GXC31" s="669"/>
      <c r="GXD31" s="669"/>
      <c r="GXE31" s="669"/>
      <c r="GXF31" s="669"/>
      <c r="GXG31" s="669"/>
      <c r="GXH31" s="669"/>
      <c r="GXI31" s="669"/>
      <c r="GXJ31" s="669"/>
      <c r="GXK31" s="669"/>
      <c r="GXL31" s="669"/>
      <c r="GXM31" s="669"/>
      <c r="GXN31" s="669"/>
      <c r="GXO31" s="669"/>
      <c r="GXP31" s="669"/>
      <c r="GXQ31" s="669"/>
      <c r="GXR31" s="669"/>
      <c r="GXS31" s="669"/>
      <c r="GXT31" s="669"/>
      <c r="GXU31" s="669"/>
      <c r="GXV31" s="669"/>
      <c r="GXW31" s="669"/>
      <c r="GXX31" s="669"/>
      <c r="GXY31" s="669"/>
      <c r="GXZ31" s="669"/>
      <c r="GYA31" s="669"/>
      <c r="GYB31" s="669"/>
      <c r="GYC31" s="669"/>
      <c r="GYD31" s="669"/>
      <c r="GYE31" s="669"/>
      <c r="GYF31" s="669"/>
      <c r="GYG31" s="669"/>
      <c r="GYH31" s="669"/>
      <c r="GYI31" s="669"/>
      <c r="GYJ31" s="669"/>
      <c r="GYK31" s="669"/>
      <c r="GYL31" s="669"/>
      <c r="GYM31" s="669"/>
      <c r="GYN31" s="669"/>
      <c r="GYO31" s="669"/>
      <c r="GYP31" s="669"/>
      <c r="GYQ31" s="669"/>
      <c r="GYR31" s="669"/>
      <c r="GYS31" s="669"/>
      <c r="GYT31" s="669"/>
      <c r="GYU31" s="669"/>
      <c r="GYV31" s="669"/>
      <c r="GYW31" s="669"/>
      <c r="GYX31" s="669"/>
      <c r="GYY31" s="669"/>
      <c r="GYZ31" s="669"/>
      <c r="GZA31" s="669"/>
      <c r="GZB31" s="669"/>
      <c r="GZC31" s="669"/>
      <c r="GZD31" s="669"/>
      <c r="GZE31" s="669"/>
      <c r="GZF31" s="669"/>
      <c r="GZG31" s="669"/>
      <c r="GZH31" s="669"/>
      <c r="GZI31" s="669"/>
      <c r="GZJ31" s="669"/>
      <c r="GZK31" s="669"/>
      <c r="GZL31" s="669"/>
      <c r="GZM31" s="669"/>
      <c r="GZN31" s="669"/>
      <c r="GZO31" s="669"/>
      <c r="GZP31" s="669"/>
      <c r="GZQ31" s="669"/>
      <c r="GZR31" s="669"/>
      <c r="GZS31" s="669"/>
      <c r="GZT31" s="669"/>
      <c r="GZU31" s="669"/>
      <c r="GZV31" s="669"/>
      <c r="GZW31" s="669"/>
      <c r="GZX31" s="669"/>
      <c r="GZY31" s="669"/>
      <c r="GZZ31" s="669"/>
      <c r="HAA31" s="669"/>
      <c r="HAB31" s="669"/>
      <c r="HAC31" s="669"/>
      <c r="HAD31" s="669"/>
      <c r="HAE31" s="669"/>
      <c r="HAF31" s="669"/>
      <c r="HAG31" s="669"/>
      <c r="HAH31" s="669"/>
      <c r="HAI31" s="669"/>
      <c r="HAJ31" s="669"/>
      <c r="HAK31" s="669"/>
      <c r="HAL31" s="669"/>
      <c r="HAM31" s="669"/>
      <c r="HAN31" s="669"/>
      <c r="HAO31" s="669"/>
      <c r="HAP31" s="669"/>
      <c r="HAQ31" s="669"/>
      <c r="HAR31" s="669"/>
      <c r="HAS31" s="669"/>
      <c r="HAT31" s="669"/>
      <c r="HAU31" s="669"/>
      <c r="HAV31" s="669"/>
      <c r="HAW31" s="669"/>
      <c r="HAX31" s="669"/>
      <c r="HAY31" s="669"/>
      <c r="HAZ31" s="669"/>
      <c r="HBA31" s="669"/>
      <c r="HBB31" s="669"/>
      <c r="HBC31" s="669"/>
      <c r="HBD31" s="669"/>
      <c r="HBE31" s="669"/>
      <c r="HBF31" s="669"/>
      <c r="HBG31" s="669"/>
      <c r="HBH31" s="669"/>
      <c r="HBI31" s="669"/>
      <c r="HBJ31" s="669"/>
      <c r="HBK31" s="669"/>
      <c r="HBL31" s="669"/>
      <c r="HBM31" s="669"/>
      <c r="HBN31" s="669"/>
      <c r="HBO31" s="669"/>
      <c r="HBP31" s="669"/>
      <c r="HBQ31" s="669"/>
      <c r="HBR31" s="669"/>
      <c r="HBS31" s="669"/>
      <c r="HBT31" s="669"/>
      <c r="HBU31" s="669"/>
      <c r="HBV31" s="669"/>
      <c r="HBW31" s="669"/>
      <c r="HBX31" s="669"/>
      <c r="HBY31" s="669"/>
      <c r="HBZ31" s="669"/>
      <c r="HCA31" s="669"/>
      <c r="HCB31" s="669"/>
      <c r="HCC31" s="669"/>
      <c r="HCD31" s="669"/>
      <c r="HCE31" s="669"/>
      <c r="HCF31" s="669"/>
      <c r="HCG31" s="669"/>
      <c r="HCH31" s="669"/>
      <c r="HCI31" s="669"/>
      <c r="HCJ31" s="669"/>
      <c r="HCK31" s="669"/>
      <c r="HCL31" s="669"/>
      <c r="HCM31" s="669"/>
      <c r="HCN31" s="669"/>
      <c r="HCO31" s="669"/>
      <c r="HCP31" s="669"/>
      <c r="HCQ31" s="669"/>
      <c r="HCR31" s="669"/>
      <c r="HCS31" s="669"/>
      <c r="HCT31" s="669"/>
      <c r="HCU31" s="669"/>
      <c r="HCV31" s="669"/>
      <c r="HCW31" s="669"/>
      <c r="HCX31" s="669"/>
      <c r="HCY31" s="669"/>
      <c r="HCZ31" s="669"/>
      <c r="HDA31" s="669"/>
      <c r="HDB31" s="669"/>
      <c r="HDC31" s="669"/>
      <c r="HDD31" s="669"/>
      <c r="HDE31" s="669"/>
      <c r="HDF31" s="669"/>
      <c r="HDG31" s="669"/>
      <c r="HDH31" s="669"/>
      <c r="HDI31" s="669"/>
      <c r="HDJ31" s="669"/>
      <c r="HDK31" s="669"/>
      <c r="HDL31" s="669"/>
      <c r="HDM31" s="669"/>
      <c r="HDN31" s="669"/>
      <c r="HDO31" s="669"/>
      <c r="HDP31" s="669"/>
      <c r="HDQ31" s="669"/>
      <c r="HDR31" s="669"/>
      <c r="HDS31" s="669"/>
      <c r="HDT31" s="669"/>
      <c r="HDU31" s="669"/>
      <c r="HDV31" s="669"/>
      <c r="HDW31" s="669"/>
      <c r="HDX31" s="669"/>
      <c r="HDY31" s="669"/>
      <c r="HDZ31" s="669"/>
      <c r="HEA31" s="669"/>
      <c r="HEB31" s="669"/>
      <c r="HEC31" s="669"/>
      <c r="HED31" s="669"/>
      <c r="HEE31" s="669"/>
      <c r="HEF31" s="669"/>
      <c r="HEG31" s="669"/>
      <c r="HEH31" s="669"/>
      <c r="HEI31" s="669"/>
      <c r="HEJ31" s="669"/>
      <c r="HEK31" s="669"/>
      <c r="HEL31" s="669"/>
      <c r="HEM31" s="669"/>
      <c r="HEN31" s="669"/>
      <c r="HEO31" s="669"/>
      <c r="HEP31" s="669"/>
      <c r="HEQ31" s="669"/>
      <c r="HER31" s="669"/>
      <c r="HES31" s="669"/>
      <c r="HET31" s="669"/>
      <c r="HEU31" s="669"/>
      <c r="HEV31" s="669"/>
      <c r="HEW31" s="669"/>
      <c r="HEX31" s="669"/>
      <c r="HEY31" s="669"/>
      <c r="HEZ31" s="669"/>
      <c r="HFA31" s="669"/>
      <c r="HFB31" s="669"/>
      <c r="HFC31" s="669"/>
      <c r="HFD31" s="669"/>
      <c r="HFE31" s="669"/>
      <c r="HFF31" s="669"/>
      <c r="HFG31" s="669"/>
      <c r="HFH31" s="669"/>
      <c r="HFI31" s="669"/>
      <c r="HFJ31" s="669"/>
      <c r="HFK31" s="669"/>
      <c r="HFL31" s="669"/>
      <c r="HFM31" s="669"/>
      <c r="HFN31" s="669"/>
      <c r="HFO31" s="669"/>
      <c r="HFP31" s="669"/>
      <c r="HFQ31" s="669"/>
      <c r="HFR31" s="669"/>
      <c r="HFS31" s="669"/>
      <c r="HFT31" s="669"/>
      <c r="HFU31" s="669"/>
      <c r="HFV31" s="669"/>
      <c r="HFW31" s="669"/>
      <c r="HFX31" s="669"/>
      <c r="HFY31" s="669"/>
      <c r="HFZ31" s="669"/>
      <c r="HGA31" s="669"/>
      <c r="HGB31" s="669"/>
      <c r="HGC31" s="669"/>
      <c r="HGD31" s="669"/>
      <c r="HGE31" s="669"/>
      <c r="HGF31" s="669"/>
      <c r="HGG31" s="669"/>
      <c r="HGH31" s="669"/>
      <c r="HGI31" s="669"/>
      <c r="HGJ31" s="669"/>
      <c r="HGK31" s="669"/>
      <c r="HGL31" s="669"/>
      <c r="HGM31" s="669"/>
      <c r="HGN31" s="669"/>
      <c r="HGO31" s="669"/>
      <c r="HGP31" s="669"/>
      <c r="HGQ31" s="669"/>
      <c r="HGR31" s="669"/>
      <c r="HGS31" s="669"/>
      <c r="HGT31" s="669"/>
      <c r="HGU31" s="669"/>
      <c r="HGV31" s="669"/>
      <c r="HGW31" s="669"/>
      <c r="HGX31" s="669"/>
      <c r="HGY31" s="669"/>
      <c r="HGZ31" s="669"/>
      <c r="HHA31" s="669"/>
      <c r="HHB31" s="669"/>
      <c r="HHC31" s="669"/>
      <c r="HHD31" s="669"/>
      <c r="HHE31" s="669"/>
      <c r="HHF31" s="669"/>
      <c r="HHG31" s="669"/>
      <c r="HHH31" s="669"/>
      <c r="HHI31" s="669"/>
      <c r="HHJ31" s="669"/>
      <c r="HHK31" s="669"/>
      <c r="HHL31" s="669"/>
      <c r="HHM31" s="669"/>
      <c r="HHN31" s="669"/>
      <c r="HHO31" s="669"/>
      <c r="HHP31" s="669"/>
      <c r="HHQ31" s="669"/>
      <c r="HHR31" s="669"/>
      <c r="HHS31" s="669"/>
      <c r="HHT31" s="669"/>
      <c r="HHU31" s="669"/>
      <c r="HHV31" s="669"/>
      <c r="HHW31" s="669"/>
      <c r="HHX31" s="669"/>
      <c r="HHY31" s="669"/>
      <c r="HHZ31" s="669"/>
      <c r="HIA31" s="669"/>
      <c r="HIB31" s="669"/>
      <c r="HIC31" s="669"/>
      <c r="HID31" s="669"/>
      <c r="HIE31" s="669"/>
      <c r="HIF31" s="669"/>
      <c r="HIG31" s="669"/>
      <c r="HIH31" s="669"/>
      <c r="HII31" s="669"/>
      <c r="HIJ31" s="669"/>
      <c r="HIK31" s="669"/>
      <c r="HIL31" s="669"/>
      <c r="HIM31" s="669"/>
      <c r="HIN31" s="669"/>
      <c r="HIO31" s="669"/>
      <c r="HIP31" s="669"/>
      <c r="HIQ31" s="669"/>
      <c r="HIR31" s="669"/>
      <c r="HIS31" s="669"/>
      <c r="HIT31" s="669"/>
      <c r="HIU31" s="669"/>
      <c r="HIV31" s="669"/>
      <c r="HIW31" s="669"/>
      <c r="HIX31" s="669"/>
      <c r="HIY31" s="669"/>
      <c r="HIZ31" s="669"/>
      <c r="HJA31" s="669"/>
      <c r="HJB31" s="669"/>
      <c r="HJC31" s="669"/>
      <c r="HJD31" s="669"/>
      <c r="HJE31" s="669"/>
      <c r="HJF31" s="669"/>
      <c r="HJG31" s="669"/>
      <c r="HJH31" s="669"/>
      <c r="HJI31" s="669"/>
      <c r="HJJ31" s="669"/>
      <c r="HJK31" s="669"/>
      <c r="HJL31" s="669"/>
      <c r="HJM31" s="669"/>
      <c r="HJN31" s="669"/>
      <c r="HJO31" s="669"/>
      <c r="HJP31" s="669"/>
      <c r="HJQ31" s="669"/>
      <c r="HJR31" s="669"/>
      <c r="HJS31" s="669"/>
      <c r="HJT31" s="669"/>
      <c r="HJU31" s="669"/>
      <c r="HJV31" s="669"/>
      <c r="HJW31" s="669"/>
      <c r="HJX31" s="669"/>
      <c r="HJY31" s="669"/>
      <c r="HJZ31" s="669"/>
      <c r="HKA31" s="669"/>
      <c r="HKB31" s="669"/>
      <c r="HKC31" s="669"/>
      <c r="HKD31" s="669"/>
      <c r="HKE31" s="669"/>
      <c r="HKF31" s="669"/>
      <c r="HKG31" s="669"/>
      <c r="HKH31" s="669"/>
      <c r="HKI31" s="669"/>
      <c r="HKJ31" s="669"/>
      <c r="HKK31" s="669"/>
      <c r="HKL31" s="669"/>
      <c r="HKM31" s="669"/>
      <c r="HKN31" s="669"/>
      <c r="HKO31" s="669"/>
      <c r="HKP31" s="669"/>
      <c r="HKQ31" s="669"/>
      <c r="HKR31" s="669"/>
      <c r="HKS31" s="669"/>
      <c r="HKT31" s="669"/>
      <c r="HKU31" s="669"/>
      <c r="HKV31" s="669"/>
      <c r="HKW31" s="669"/>
      <c r="HKX31" s="669"/>
      <c r="HKY31" s="669"/>
      <c r="HKZ31" s="669"/>
      <c r="HLA31" s="669"/>
      <c r="HLB31" s="669"/>
      <c r="HLC31" s="669"/>
      <c r="HLD31" s="669"/>
      <c r="HLE31" s="669"/>
      <c r="HLF31" s="669"/>
      <c r="HLG31" s="669"/>
      <c r="HLH31" s="669"/>
      <c r="HLI31" s="669"/>
      <c r="HLJ31" s="669"/>
      <c r="HLK31" s="669"/>
      <c r="HLL31" s="669"/>
      <c r="HLM31" s="669"/>
      <c r="HLN31" s="669"/>
      <c r="HLO31" s="669"/>
      <c r="HLP31" s="669"/>
      <c r="HLQ31" s="669"/>
      <c r="HLR31" s="669"/>
      <c r="HLS31" s="669"/>
      <c r="HLT31" s="669"/>
      <c r="HLU31" s="669"/>
      <c r="HLV31" s="669"/>
      <c r="HLW31" s="669"/>
      <c r="HLX31" s="669"/>
      <c r="HLY31" s="669"/>
      <c r="HLZ31" s="669"/>
      <c r="HMA31" s="669"/>
      <c r="HMB31" s="669"/>
      <c r="HMC31" s="669"/>
      <c r="HMD31" s="669"/>
      <c r="HME31" s="669"/>
      <c r="HMF31" s="669"/>
      <c r="HMG31" s="669"/>
      <c r="HMH31" s="669"/>
      <c r="HMI31" s="669"/>
      <c r="HMJ31" s="669"/>
      <c r="HMK31" s="669"/>
      <c r="HML31" s="669"/>
      <c r="HMM31" s="669"/>
      <c r="HMN31" s="669"/>
      <c r="HMO31" s="669"/>
      <c r="HMP31" s="669"/>
      <c r="HMQ31" s="669"/>
      <c r="HMR31" s="669"/>
      <c r="HMS31" s="669"/>
      <c r="HMT31" s="669"/>
      <c r="HMU31" s="669"/>
      <c r="HMV31" s="669"/>
      <c r="HMW31" s="669"/>
      <c r="HMX31" s="669"/>
      <c r="HMY31" s="669"/>
      <c r="HMZ31" s="669"/>
      <c r="HNA31" s="669"/>
      <c r="HNB31" s="669"/>
      <c r="HNC31" s="669"/>
      <c r="HND31" s="669"/>
      <c r="HNE31" s="669"/>
      <c r="HNF31" s="669"/>
      <c r="HNG31" s="669"/>
      <c r="HNH31" s="669"/>
      <c r="HNI31" s="669"/>
      <c r="HNJ31" s="669"/>
      <c r="HNK31" s="669"/>
      <c r="HNL31" s="669"/>
      <c r="HNM31" s="669"/>
      <c r="HNN31" s="669"/>
      <c r="HNO31" s="669"/>
      <c r="HNP31" s="669"/>
      <c r="HNQ31" s="669"/>
      <c r="HNR31" s="669"/>
      <c r="HNS31" s="669"/>
      <c r="HNT31" s="669"/>
      <c r="HNU31" s="669"/>
      <c r="HNV31" s="669"/>
      <c r="HNW31" s="669"/>
      <c r="HNX31" s="669"/>
      <c r="HNY31" s="669"/>
      <c r="HNZ31" s="669"/>
      <c r="HOA31" s="669"/>
      <c r="HOB31" s="669"/>
      <c r="HOC31" s="669"/>
      <c r="HOD31" s="669"/>
      <c r="HOE31" s="669"/>
      <c r="HOF31" s="669"/>
      <c r="HOG31" s="669"/>
      <c r="HOH31" s="669"/>
      <c r="HOI31" s="669"/>
      <c r="HOJ31" s="669"/>
      <c r="HOK31" s="669"/>
      <c r="HOL31" s="669"/>
      <c r="HOM31" s="669"/>
      <c r="HON31" s="669"/>
      <c r="HOO31" s="669"/>
      <c r="HOP31" s="669"/>
      <c r="HOQ31" s="669"/>
      <c r="HOR31" s="669"/>
      <c r="HOS31" s="669"/>
      <c r="HOT31" s="669"/>
      <c r="HOU31" s="669"/>
      <c r="HOV31" s="669"/>
      <c r="HOW31" s="669"/>
      <c r="HOX31" s="669"/>
      <c r="HOY31" s="669"/>
      <c r="HOZ31" s="669"/>
      <c r="HPA31" s="669"/>
      <c r="HPB31" s="669"/>
      <c r="HPC31" s="669"/>
      <c r="HPD31" s="669"/>
      <c r="HPE31" s="669"/>
      <c r="HPF31" s="669"/>
      <c r="HPG31" s="669"/>
      <c r="HPH31" s="669"/>
      <c r="HPI31" s="669"/>
      <c r="HPJ31" s="669"/>
      <c r="HPK31" s="669"/>
      <c r="HPL31" s="669"/>
      <c r="HPM31" s="669"/>
      <c r="HPN31" s="669"/>
      <c r="HPO31" s="669"/>
      <c r="HPP31" s="669"/>
      <c r="HPQ31" s="669"/>
      <c r="HPR31" s="669"/>
      <c r="HPS31" s="669"/>
      <c r="HPT31" s="669"/>
      <c r="HPU31" s="669"/>
      <c r="HPV31" s="669"/>
      <c r="HPW31" s="669"/>
      <c r="HPX31" s="669"/>
      <c r="HPY31" s="669"/>
      <c r="HPZ31" s="669"/>
      <c r="HQA31" s="669"/>
      <c r="HQB31" s="669"/>
      <c r="HQC31" s="669"/>
      <c r="HQD31" s="669"/>
      <c r="HQE31" s="669"/>
      <c r="HQF31" s="669"/>
      <c r="HQG31" s="669"/>
      <c r="HQH31" s="669"/>
      <c r="HQI31" s="669"/>
      <c r="HQJ31" s="669"/>
      <c r="HQK31" s="669"/>
      <c r="HQL31" s="669"/>
      <c r="HQM31" s="669"/>
      <c r="HQN31" s="669"/>
      <c r="HQO31" s="669"/>
      <c r="HQP31" s="669"/>
      <c r="HQQ31" s="669"/>
      <c r="HQR31" s="669"/>
      <c r="HQS31" s="669"/>
      <c r="HQT31" s="669"/>
      <c r="HQU31" s="669"/>
      <c r="HQV31" s="669"/>
      <c r="HQW31" s="669"/>
      <c r="HQX31" s="669"/>
      <c r="HQY31" s="669"/>
      <c r="HQZ31" s="669"/>
      <c r="HRA31" s="669"/>
      <c r="HRB31" s="669"/>
      <c r="HRC31" s="669"/>
      <c r="HRD31" s="669"/>
      <c r="HRE31" s="669"/>
      <c r="HRF31" s="669"/>
      <c r="HRG31" s="669"/>
      <c r="HRH31" s="669"/>
      <c r="HRI31" s="669"/>
      <c r="HRJ31" s="669"/>
      <c r="HRK31" s="669"/>
      <c r="HRL31" s="669"/>
      <c r="HRM31" s="669"/>
      <c r="HRN31" s="669"/>
      <c r="HRO31" s="669"/>
      <c r="HRP31" s="669"/>
      <c r="HRQ31" s="669"/>
      <c r="HRR31" s="669"/>
      <c r="HRS31" s="669"/>
      <c r="HRT31" s="669"/>
      <c r="HRU31" s="669"/>
      <c r="HRV31" s="669"/>
      <c r="HRW31" s="669"/>
      <c r="HRX31" s="669"/>
      <c r="HRY31" s="669"/>
      <c r="HRZ31" s="669"/>
      <c r="HSA31" s="669"/>
      <c r="HSB31" s="669"/>
      <c r="HSC31" s="669"/>
      <c r="HSD31" s="669"/>
      <c r="HSE31" s="669"/>
      <c r="HSF31" s="669"/>
      <c r="HSG31" s="669"/>
      <c r="HSH31" s="669"/>
      <c r="HSI31" s="669"/>
      <c r="HSJ31" s="669"/>
      <c r="HSK31" s="669"/>
      <c r="HSL31" s="669"/>
      <c r="HSM31" s="669"/>
      <c r="HSN31" s="669"/>
      <c r="HSO31" s="669"/>
      <c r="HSP31" s="669"/>
      <c r="HSQ31" s="669"/>
      <c r="HSR31" s="669"/>
      <c r="HSS31" s="669"/>
      <c r="HST31" s="669"/>
      <c r="HSU31" s="669"/>
      <c r="HSV31" s="669"/>
      <c r="HSW31" s="669"/>
      <c r="HSX31" s="669"/>
      <c r="HSY31" s="669"/>
      <c r="HSZ31" s="669"/>
      <c r="HTA31" s="669"/>
      <c r="HTB31" s="669"/>
      <c r="HTC31" s="669"/>
      <c r="HTD31" s="669"/>
      <c r="HTE31" s="669"/>
      <c r="HTF31" s="669"/>
      <c r="HTG31" s="669"/>
      <c r="HTH31" s="669"/>
      <c r="HTI31" s="669"/>
      <c r="HTJ31" s="669"/>
      <c r="HTK31" s="669"/>
      <c r="HTL31" s="669"/>
      <c r="HTM31" s="669"/>
      <c r="HTN31" s="669"/>
      <c r="HTO31" s="669"/>
      <c r="HTP31" s="669"/>
      <c r="HTQ31" s="669"/>
      <c r="HTR31" s="669"/>
      <c r="HTS31" s="669"/>
      <c r="HTT31" s="669"/>
      <c r="HTU31" s="669"/>
      <c r="HTV31" s="669"/>
      <c r="HTW31" s="669"/>
      <c r="HTX31" s="669"/>
      <c r="HTY31" s="669"/>
      <c r="HTZ31" s="669"/>
      <c r="HUA31" s="669"/>
      <c r="HUB31" s="669"/>
      <c r="HUC31" s="669"/>
      <c r="HUD31" s="669"/>
      <c r="HUE31" s="669"/>
      <c r="HUF31" s="669"/>
      <c r="HUG31" s="669"/>
      <c r="HUH31" s="669"/>
      <c r="HUI31" s="669"/>
      <c r="HUJ31" s="669"/>
      <c r="HUK31" s="669"/>
      <c r="HUL31" s="669"/>
      <c r="HUM31" s="669"/>
      <c r="HUN31" s="669"/>
      <c r="HUO31" s="669"/>
      <c r="HUP31" s="669"/>
      <c r="HUQ31" s="669"/>
      <c r="HUR31" s="669"/>
      <c r="HUS31" s="669"/>
      <c r="HUT31" s="669"/>
      <c r="HUU31" s="669"/>
      <c r="HUV31" s="669"/>
      <c r="HUW31" s="669"/>
      <c r="HUX31" s="669"/>
      <c r="HUY31" s="669"/>
      <c r="HUZ31" s="669"/>
      <c r="HVA31" s="669"/>
      <c r="HVB31" s="669"/>
      <c r="HVC31" s="669"/>
      <c r="HVD31" s="669"/>
      <c r="HVE31" s="669"/>
      <c r="HVF31" s="669"/>
      <c r="HVG31" s="669"/>
      <c r="HVH31" s="669"/>
      <c r="HVI31" s="669"/>
      <c r="HVJ31" s="669"/>
      <c r="HVK31" s="669"/>
      <c r="HVL31" s="669"/>
      <c r="HVM31" s="669"/>
      <c r="HVN31" s="669"/>
      <c r="HVO31" s="669"/>
      <c r="HVP31" s="669"/>
      <c r="HVQ31" s="669"/>
      <c r="HVR31" s="669"/>
      <c r="HVS31" s="669"/>
      <c r="HVT31" s="669"/>
      <c r="HVU31" s="669"/>
      <c r="HVV31" s="669"/>
      <c r="HVW31" s="669"/>
      <c r="HVX31" s="669"/>
      <c r="HVY31" s="669"/>
      <c r="HVZ31" s="669"/>
      <c r="HWA31" s="669"/>
      <c r="HWB31" s="669"/>
      <c r="HWC31" s="669"/>
      <c r="HWD31" s="669"/>
      <c r="HWE31" s="669"/>
      <c r="HWF31" s="669"/>
      <c r="HWG31" s="669"/>
      <c r="HWH31" s="669"/>
      <c r="HWI31" s="669"/>
      <c r="HWJ31" s="669"/>
      <c r="HWK31" s="669"/>
      <c r="HWL31" s="669"/>
      <c r="HWM31" s="669"/>
      <c r="HWN31" s="669"/>
      <c r="HWO31" s="669"/>
      <c r="HWP31" s="669"/>
      <c r="HWQ31" s="669"/>
      <c r="HWR31" s="669"/>
      <c r="HWS31" s="669"/>
      <c r="HWT31" s="669"/>
      <c r="HWU31" s="669"/>
      <c r="HWV31" s="669"/>
      <c r="HWW31" s="669"/>
      <c r="HWX31" s="669"/>
      <c r="HWY31" s="669"/>
      <c r="HWZ31" s="669"/>
      <c r="HXA31" s="669"/>
      <c r="HXB31" s="669"/>
      <c r="HXC31" s="669"/>
      <c r="HXD31" s="669"/>
      <c r="HXE31" s="669"/>
      <c r="HXF31" s="669"/>
      <c r="HXG31" s="669"/>
      <c r="HXH31" s="669"/>
      <c r="HXI31" s="669"/>
      <c r="HXJ31" s="669"/>
      <c r="HXK31" s="669"/>
      <c r="HXL31" s="669"/>
      <c r="HXM31" s="669"/>
      <c r="HXN31" s="669"/>
      <c r="HXO31" s="669"/>
      <c r="HXP31" s="669"/>
      <c r="HXQ31" s="669"/>
      <c r="HXR31" s="669"/>
      <c r="HXS31" s="669"/>
      <c r="HXT31" s="669"/>
      <c r="HXU31" s="669"/>
      <c r="HXV31" s="669"/>
      <c r="HXW31" s="669"/>
      <c r="HXX31" s="669"/>
      <c r="HXY31" s="669"/>
      <c r="HXZ31" s="669"/>
      <c r="HYA31" s="669"/>
      <c r="HYB31" s="669"/>
      <c r="HYC31" s="669"/>
      <c r="HYD31" s="669"/>
      <c r="HYE31" s="669"/>
      <c r="HYF31" s="669"/>
      <c r="HYG31" s="669"/>
      <c r="HYH31" s="669"/>
      <c r="HYI31" s="669"/>
      <c r="HYJ31" s="669"/>
      <c r="HYK31" s="669"/>
      <c r="HYL31" s="669"/>
      <c r="HYM31" s="669"/>
      <c r="HYN31" s="669"/>
      <c r="HYO31" s="669"/>
      <c r="HYP31" s="669"/>
      <c r="HYQ31" s="669"/>
      <c r="HYR31" s="669"/>
      <c r="HYS31" s="669"/>
      <c r="HYT31" s="669"/>
      <c r="HYU31" s="669"/>
      <c r="HYV31" s="669"/>
      <c r="HYW31" s="669"/>
      <c r="HYX31" s="669"/>
      <c r="HYY31" s="669"/>
      <c r="HYZ31" s="669"/>
      <c r="HZA31" s="669"/>
      <c r="HZB31" s="669"/>
      <c r="HZC31" s="669"/>
      <c r="HZD31" s="669"/>
      <c r="HZE31" s="669"/>
      <c r="HZF31" s="669"/>
      <c r="HZG31" s="669"/>
      <c r="HZH31" s="669"/>
      <c r="HZI31" s="669"/>
      <c r="HZJ31" s="669"/>
      <c r="HZK31" s="669"/>
      <c r="HZL31" s="669"/>
      <c r="HZM31" s="669"/>
      <c r="HZN31" s="669"/>
      <c r="HZO31" s="669"/>
      <c r="HZP31" s="669"/>
      <c r="HZQ31" s="669"/>
      <c r="HZR31" s="669"/>
      <c r="HZS31" s="669"/>
      <c r="HZT31" s="669"/>
      <c r="HZU31" s="669"/>
      <c r="HZV31" s="669"/>
      <c r="HZW31" s="669"/>
      <c r="HZX31" s="669"/>
      <c r="HZY31" s="669"/>
      <c r="HZZ31" s="669"/>
      <c r="IAA31" s="669"/>
      <c r="IAB31" s="669"/>
      <c r="IAC31" s="669"/>
      <c r="IAD31" s="669"/>
      <c r="IAE31" s="669"/>
      <c r="IAF31" s="669"/>
      <c r="IAG31" s="669"/>
      <c r="IAH31" s="669"/>
      <c r="IAI31" s="669"/>
      <c r="IAJ31" s="669"/>
      <c r="IAK31" s="669"/>
      <c r="IAL31" s="669"/>
      <c r="IAM31" s="669"/>
      <c r="IAN31" s="669"/>
      <c r="IAO31" s="669"/>
      <c r="IAP31" s="669"/>
      <c r="IAQ31" s="669"/>
      <c r="IAR31" s="669"/>
      <c r="IAS31" s="669"/>
      <c r="IAT31" s="669"/>
      <c r="IAU31" s="669"/>
      <c r="IAV31" s="669"/>
      <c r="IAW31" s="669"/>
      <c r="IAX31" s="669"/>
      <c r="IAY31" s="669"/>
      <c r="IAZ31" s="669"/>
      <c r="IBA31" s="669"/>
      <c r="IBB31" s="669"/>
      <c r="IBC31" s="669"/>
      <c r="IBD31" s="669"/>
      <c r="IBE31" s="669"/>
      <c r="IBF31" s="669"/>
      <c r="IBG31" s="669"/>
      <c r="IBH31" s="669"/>
      <c r="IBI31" s="669"/>
      <c r="IBJ31" s="669"/>
      <c r="IBK31" s="669"/>
      <c r="IBL31" s="669"/>
      <c r="IBM31" s="669"/>
      <c r="IBN31" s="669"/>
      <c r="IBO31" s="669"/>
      <c r="IBP31" s="669"/>
      <c r="IBQ31" s="669"/>
      <c r="IBR31" s="669"/>
      <c r="IBS31" s="669"/>
      <c r="IBT31" s="669"/>
      <c r="IBU31" s="669"/>
      <c r="IBV31" s="669"/>
      <c r="IBW31" s="669"/>
      <c r="IBX31" s="669"/>
      <c r="IBY31" s="669"/>
      <c r="IBZ31" s="669"/>
      <c r="ICA31" s="669"/>
      <c r="ICB31" s="669"/>
      <c r="ICC31" s="669"/>
      <c r="ICD31" s="669"/>
      <c r="ICE31" s="669"/>
      <c r="ICF31" s="669"/>
      <c r="ICG31" s="669"/>
      <c r="ICH31" s="669"/>
      <c r="ICI31" s="669"/>
      <c r="ICJ31" s="669"/>
      <c r="ICK31" s="669"/>
      <c r="ICL31" s="669"/>
      <c r="ICM31" s="669"/>
      <c r="ICN31" s="669"/>
      <c r="ICO31" s="669"/>
      <c r="ICP31" s="669"/>
      <c r="ICQ31" s="669"/>
      <c r="ICR31" s="669"/>
      <c r="ICS31" s="669"/>
      <c r="ICT31" s="669"/>
      <c r="ICU31" s="669"/>
      <c r="ICV31" s="669"/>
      <c r="ICW31" s="669"/>
      <c r="ICX31" s="669"/>
      <c r="ICY31" s="669"/>
      <c r="ICZ31" s="669"/>
      <c r="IDA31" s="669"/>
      <c r="IDB31" s="669"/>
      <c r="IDC31" s="669"/>
      <c r="IDD31" s="669"/>
      <c r="IDE31" s="669"/>
      <c r="IDF31" s="669"/>
      <c r="IDG31" s="669"/>
      <c r="IDH31" s="669"/>
      <c r="IDI31" s="669"/>
      <c r="IDJ31" s="669"/>
      <c r="IDK31" s="669"/>
      <c r="IDL31" s="669"/>
      <c r="IDM31" s="669"/>
      <c r="IDN31" s="669"/>
      <c r="IDO31" s="669"/>
      <c r="IDP31" s="669"/>
      <c r="IDQ31" s="669"/>
      <c r="IDR31" s="669"/>
      <c r="IDS31" s="669"/>
      <c r="IDT31" s="669"/>
      <c r="IDU31" s="669"/>
      <c r="IDV31" s="669"/>
      <c r="IDW31" s="669"/>
      <c r="IDX31" s="669"/>
      <c r="IDY31" s="669"/>
      <c r="IDZ31" s="669"/>
      <c r="IEA31" s="669"/>
      <c r="IEB31" s="669"/>
      <c r="IEC31" s="669"/>
      <c r="IED31" s="669"/>
      <c r="IEE31" s="669"/>
      <c r="IEF31" s="669"/>
      <c r="IEG31" s="669"/>
      <c r="IEH31" s="669"/>
      <c r="IEI31" s="669"/>
      <c r="IEJ31" s="669"/>
      <c r="IEK31" s="669"/>
      <c r="IEL31" s="669"/>
      <c r="IEM31" s="669"/>
      <c r="IEN31" s="669"/>
      <c r="IEO31" s="669"/>
      <c r="IEP31" s="669"/>
      <c r="IEQ31" s="669"/>
      <c r="IER31" s="669"/>
      <c r="IES31" s="669"/>
      <c r="IET31" s="669"/>
      <c r="IEU31" s="669"/>
      <c r="IEV31" s="669"/>
      <c r="IEW31" s="669"/>
      <c r="IEX31" s="669"/>
      <c r="IEY31" s="669"/>
      <c r="IEZ31" s="669"/>
      <c r="IFA31" s="669"/>
      <c r="IFB31" s="669"/>
      <c r="IFC31" s="669"/>
      <c r="IFD31" s="669"/>
      <c r="IFE31" s="669"/>
      <c r="IFF31" s="669"/>
      <c r="IFG31" s="669"/>
      <c r="IFH31" s="669"/>
      <c r="IFI31" s="669"/>
      <c r="IFJ31" s="669"/>
      <c r="IFK31" s="669"/>
      <c r="IFL31" s="669"/>
      <c r="IFM31" s="669"/>
      <c r="IFN31" s="669"/>
      <c r="IFO31" s="669"/>
      <c r="IFP31" s="669"/>
      <c r="IFQ31" s="669"/>
      <c r="IFR31" s="669"/>
      <c r="IFS31" s="669"/>
      <c r="IFT31" s="669"/>
      <c r="IFU31" s="669"/>
      <c r="IFV31" s="669"/>
      <c r="IFW31" s="669"/>
      <c r="IFX31" s="669"/>
      <c r="IFY31" s="669"/>
      <c r="IFZ31" s="669"/>
      <c r="IGA31" s="669"/>
      <c r="IGB31" s="669"/>
      <c r="IGC31" s="669"/>
      <c r="IGD31" s="669"/>
      <c r="IGE31" s="669"/>
      <c r="IGF31" s="669"/>
      <c r="IGG31" s="669"/>
      <c r="IGH31" s="669"/>
      <c r="IGI31" s="669"/>
      <c r="IGJ31" s="669"/>
      <c r="IGK31" s="669"/>
      <c r="IGL31" s="669"/>
      <c r="IGM31" s="669"/>
      <c r="IGN31" s="669"/>
      <c r="IGO31" s="669"/>
      <c r="IGP31" s="669"/>
      <c r="IGQ31" s="669"/>
      <c r="IGR31" s="669"/>
      <c r="IGS31" s="669"/>
      <c r="IGT31" s="669"/>
      <c r="IGU31" s="669"/>
      <c r="IGV31" s="669"/>
      <c r="IGW31" s="669"/>
      <c r="IGX31" s="669"/>
      <c r="IGY31" s="669"/>
      <c r="IGZ31" s="669"/>
      <c r="IHA31" s="669"/>
      <c r="IHB31" s="669"/>
      <c r="IHC31" s="669"/>
      <c r="IHD31" s="669"/>
      <c r="IHE31" s="669"/>
      <c r="IHF31" s="669"/>
      <c r="IHG31" s="669"/>
      <c r="IHH31" s="669"/>
      <c r="IHI31" s="669"/>
      <c r="IHJ31" s="669"/>
      <c r="IHK31" s="669"/>
      <c r="IHL31" s="669"/>
      <c r="IHM31" s="669"/>
      <c r="IHN31" s="669"/>
      <c r="IHO31" s="669"/>
      <c r="IHP31" s="669"/>
      <c r="IHQ31" s="669"/>
      <c r="IHR31" s="669"/>
      <c r="IHS31" s="669"/>
      <c r="IHT31" s="669"/>
      <c r="IHU31" s="669"/>
      <c r="IHV31" s="669"/>
      <c r="IHW31" s="669"/>
      <c r="IHX31" s="669"/>
      <c r="IHY31" s="669"/>
      <c r="IHZ31" s="669"/>
      <c r="IIA31" s="669"/>
      <c r="IIB31" s="669"/>
      <c r="IIC31" s="669"/>
      <c r="IID31" s="669"/>
      <c r="IIE31" s="669"/>
      <c r="IIF31" s="669"/>
      <c r="IIG31" s="669"/>
      <c r="IIH31" s="669"/>
      <c r="III31" s="669"/>
      <c r="IIJ31" s="669"/>
      <c r="IIK31" s="669"/>
      <c r="IIL31" s="669"/>
      <c r="IIM31" s="669"/>
      <c r="IIN31" s="669"/>
      <c r="IIO31" s="669"/>
      <c r="IIP31" s="669"/>
      <c r="IIQ31" s="669"/>
      <c r="IIR31" s="669"/>
      <c r="IIS31" s="669"/>
      <c r="IIT31" s="669"/>
      <c r="IIU31" s="669"/>
      <c r="IIV31" s="669"/>
      <c r="IIW31" s="669"/>
      <c r="IIX31" s="669"/>
      <c r="IIY31" s="669"/>
      <c r="IIZ31" s="669"/>
      <c r="IJA31" s="669"/>
      <c r="IJB31" s="669"/>
      <c r="IJC31" s="669"/>
      <c r="IJD31" s="669"/>
      <c r="IJE31" s="669"/>
      <c r="IJF31" s="669"/>
      <c r="IJG31" s="669"/>
      <c r="IJH31" s="669"/>
      <c r="IJI31" s="669"/>
      <c r="IJJ31" s="669"/>
      <c r="IJK31" s="669"/>
      <c r="IJL31" s="669"/>
      <c r="IJM31" s="669"/>
      <c r="IJN31" s="669"/>
      <c r="IJO31" s="669"/>
      <c r="IJP31" s="669"/>
      <c r="IJQ31" s="669"/>
      <c r="IJR31" s="669"/>
      <c r="IJS31" s="669"/>
      <c r="IJT31" s="669"/>
      <c r="IJU31" s="669"/>
      <c r="IJV31" s="669"/>
      <c r="IJW31" s="669"/>
      <c r="IJX31" s="669"/>
      <c r="IJY31" s="669"/>
      <c r="IJZ31" s="669"/>
      <c r="IKA31" s="669"/>
      <c r="IKB31" s="669"/>
      <c r="IKC31" s="669"/>
      <c r="IKD31" s="669"/>
      <c r="IKE31" s="669"/>
      <c r="IKF31" s="669"/>
      <c r="IKG31" s="669"/>
      <c r="IKH31" s="669"/>
      <c r="IKI31" s="669"/>
      <c r="IKJ31" s="669"/>
      <c r="IKK31" s="669"/>
      <c r="IKL31" s="669"/>
      <c r="IKM31" s="669"/>
      <c r="IKN31" s="669"/>
      <c r="IKO31" s="669"/>
      <c r="IKP31" s="669"/>
      <c r="IKQ31" s="669"/>
      <c r="IKR31" s="669"/>
      <c r="IKS31" s="669"/>
      <c r="IKT31" s="669"/>
      <c r="IKU31" s="669"/>
      <c r="IKV31" s="669"/>
      <c r="IKW31" s="669"/>
      <c r="IKX31" s="669"/>
      <c r="IKY31" s="669"/>
      <c r="IKZ31" s="669"/>
      <c r="ILA31" s="669"/>
      <c r="ILB31" s="669"/>
      <c r="ILC31" s="669"/>
      <c r="ILD31" s="669"/>
      <c r="ILE31" s="669"/>
      <c r="ILF31" s="669"/>
      <c r="ILG31" s="669"/>
      <c r="ILH31" s="669"/>
      <c r="ILI31" s="669"/>
      <c r="ILJ31" s="669"/>
      <c r="ILK31" s="669"/>
      <c r="ILL31" s="669"/>
      <c r="ILM31" s="669"/>
      <c r="ILN31" s="669"/>
      <c r="ILO31" s="669"/>
      <c r="ILP31" s="669"/>
      <c r="ILQ31" s="669"/>
      <c r="ILR31" s="669"/>
      <c r="ILS31" s="669"/>
      <c r="ILT31" s="669"/>
      <c r="ILU31" s="669"/>
      <c r="ILV31" s="669"/>
      <c r="ILW31" s="669"/>
      <c r="ILX31" s="669"/>
      <c r="ILY31" s="669"/>
      <c r="ILZ31" s="669"/>
      <c r="IMA31" s="669"/>
      <c r="IMB31" s="669"/>
      <c r="IMC31" s="669"/>
      <c r="IMD31" s="669"/>
      <c r="IME31" s="669"/>
      <c r="IMF31" s="669"/>
      <c r="IMG31" s="669"/>
      <c r="IMH31" s="669"/>
      <c r="IMI31" s="669"/>
      <c r="IMJ31" s="669"/>
      <c r="IMK31" s="669"/>
      <c r="IML31" s="669"/>
      <c r="IMM31" s="669"/>
      <c r="IMN31" s="669"/>
      <c r="IMO31" s="669"/>
      <c r="IMP31" s="669"/>
      <c r="IMQ31" s="669"/>
      <c r="IMR31" s="669"/>
      <c r="IMS31" s="669"/>
      <c r="IMT31" s="669"/>
      <c r="IMU31" s="669"/>
      <c r="IMV31" s="669"/>
      <c r="IMW31" s="669"/>
      <c r="IMX31" s="669"/>
      <c r="IMY31" s="669"/>
      <c r="IMZ31" s="669"/>
      <c r="INA31" s="669"/>
      <c r="INB31" s="669"/>
      <c r="INC31" s="669"/>
      <c r="IND31" s="669"/>
      <c r="INE31" s="669"/>
      <c r="INF31" s="669"/>
      <c r="ING31" s="669"/>
      <c r="INH31" s="669"/>
      <c r="INI31" s="669"/>
      <c r="INJ31" s="669"/>
      <c r="INK31" s="669"/>
      <c r="INL31" s="669"/>
      <c r="INM31" s="669"/>
      <c r="INN31" s="669"/>
      <c r="INO31" s="669"/>
      <c r="INP31" s="669"/>
      <c r="INQ31" s="669"/>
      <c r="INR31" s="669"/>
      <c r="INS31" s="669"/>
      <c r="INT31" s="669"/>
      <c r="INU31" s="669"/>
      <c r="INV31" s="669"/>
      <c r="INW31" s="669"/>
      <c r="INX31" s="669"/>
      <c r="INY31" s="669"/>
      <c r="INZ31" s="669"/>
      <c r="IOA31" s="669"/>
      <c r="IOB31" s="669"/>
      <c r="IOC31" s="669"/>
      <c r="IOD31" s="669"/>
      <c r="IOE31" s="669"/>
      <c r="IOF31" s="669"/>
      <c r="IOG31" s="669"/>
      <c r="IOH31" s="669"/>
      <c r="IOI31" s="669"/>
      <c r="IOJ31" s="669"/>
      <c r="IOK31" s="669"/>
      <c r="IOL31" s="669"/>
      <c r="IOM31" s="669"/>
      <c r="ION31" s="669"/>
      <c r="IOO31" s="669"/>
      <c r="IOP31" s="669"/>
      <c r="IOQ31" s="669"/>
      <c r="IOR31" s="669"/>
      <c r="IOS31" s="669"/>
      <c r="IOT31" s="669"/>
      <c r="IOU31" s="669"/>
      <c r="IOV31" s="669"/>
      <c r="IOW31" s="669"/>
      <c r="IOX31" s="669"/>
      <c r="IOY31" s="669"/>
      <c r="IOZ31" s="669"/>
      <c r="IPA31" s="669"/>
      <c r="IPB31" s="669"/>
      <c r="IPC31" s="669"/>
      <c r="IPD31" s="669"/>
      <c r="IPE31" s="669"/>
      <c r="IPF31" s="669"/>
      <c r="IPG31" s="669"/>
      <c r="IPH31" s="669"/>
      <c r="IPI31" s="669"/>
      <c r="IPJ31" s="669"/>
      <c r="IPK31" s="669"/>
      <c r="IPL31" s="669"/>
      <c r="IPM31" s="669"/>
      <c r="IPN31" s="669"/>
      <c r="IPO31" s="669"/>
      <c r="IPP31" s="669"/>
      <c r="IPQ31" s="669"/>
      <c r="IPR31" s="669"/>
      <c r="IPS31" s="669"/>
      <c r="IPT31" s="669"/>
      <c r="IPU31" s="669"/>
      <c r="IPV31" s="669"/>
      <c r="IPW31" s="669"/>
      <c r="IPX31" s="669"/>
      <c r="IPY31" s="669"/>
      <c r="IPZ31" s="669"/>
      <c r="IQA31" s="669"/>
      <c r="IQB31" s="669"/>
      <c r="IQC31" s="669"/>
      <c r="IQD31" s="669"/>
      <c r="IQE31" s="669"/>
      <c r="IQF31" s="669"/>
      <c r="IQG31" s="669"/>
      <c r="IQH31" s="669"/>
      <c r="IQI31" s="669"/>
      <c r="IQJ31" s="669"/>
      <c r="IQK31" s="669"/>
      <c r="IQL31" s="669"/>
      <c r="IQM31" s="669"/>
      <c r="IQN31" s="669"/>
      <c r="IQO31" s="669"/>
      <c r="IQP31" s="669"/>
      <c r="IQQ31" s="669"/>
      <c r="IQR31" s="669"/>
      <c r="IQS31" s="669"/>
      <c r="IQT31" s="669"/>
      <c r="IQU31" s="669"/>
      <c r="IQV31" s="669"/>
      <c r="IQW31" s="669"/>
      <c r="IQX31" s="669"/>
      <c r="IQY31" s="669"/>
      <c r="IQZ31" s="669"/>
      <c r="IRA31" s="669"/>
      <c r="IRB31" s="669"/>
      <c r="IRC31" s="669"/>
      <c r="IRD31" s="669"/>
      <c r="IRE31" s="669"/>
      <c r="IRF31" s="669"/>
      <c r="IRG31" s="669"/>
      <c r="IRH31" s="669"/>
      <c r="IRI31" s="669"/>
      <c r="IRJ31" s="669"/>
      <c r="IRK31" s="669"/>
      <c r="IRL31" s="669"/>
      <c r="IRM31" s="669"/>
      <c r="IRN31" s="669"/>
      <c r="IRO31" s="669"/>
      <c r="IRP31" s="669"/>
      <c r="IRQ31" s="669"/>
      <c r="IRR31" s="669"/>
      <c r="IRS31" s="669"/>
      <c r="IRT31" s="669"/>
      <c r="IRU31" s="669"/>
      <c r="IRV31" s="669"/>
      <c r="IRW31" s="669"/>
      <c r="IRX31" s="669"/>
      <c r="IRY31" s="669"/>
      <c r="IRZ31" s="669"/>
      <c r="ISA31" s="669"/>
      <c r="ISB31" s="669"/>
      <c r="ISC31" s="669"/>
      <c r="ISD31" s="669"/>
      <c r="ISE31" s="669"/>
      <c r="ISF31" s="669"/>
      <c r="ISG31" s="669"/>
      <c r="ISH31" s="669"/>
      <c r="ISI31" s="669"/>
      <c r="ISJ31" s="669"/>
      <c r="ISK31" s="669"/>
      <c r="ISL31" s="669"/>
      <c r="ISM31" s="669"/>
      <c r="ISN31" s="669"/>
      <c r="ISO31" s="669"/>
      <c r="ISP31" s="669"/>
      <c r="ISQ31" s="669"/>
      <c r="ISR31" s="669"/>
      <c r="ISS31" s="669"/>
      <c r="IST31" s="669"/>
      <c r="ISU31" s="669"/>
      <c r="ISV31" s="669"/>
      <c r="ISW31" s="669"/>
      <c r="ISX31" s="669"/>
      <c r="ISY31" s="669"/>
      <c r="ISZ31" s="669"/>
      <c r="ITA31" s="669"/>
      <c r="ITB31" s="669"/>
      <c r="ITC31" s="669"/>
      <c r="ITD31" s="669"/>
      <c r="ITE31" s="669"/>
      <c r="ITF31" s="669"/>
      <c r="ITG31" s="669"/>
      <c r="ITH31" s="669"/>
      <c r="ITI31" s="669"/>
      <c r="ITJ31" s="669"/>
      <c r="ITK31" s="669"/>
      <c r="ITL31" s="669"/>
      <c r="ITM31" s="669"/>
      <c r="ITN31" s="669"/>
      <c r="ITO31" s="669"/>
      <c r="ITP31" s="669"/>
      <c r="ITQ31" s="669"/>
      <c r="ITR31" s="669"/>
      <c r="ITS31" s="669"/>
      <c r="ITT31" s="669"/>
      <c r="ITU31" s="669"/>
      <c r="ITV31" s="669"/>
      <c r="ITW31" s="669"/>
      <c r="ITX31" s="669"/>
      <c r="ITY31" s="669"/>
      <c r="ITZ31" s="669"/>
      <c r="IUA31" s="669"/>
      <c r="IUB31" s="669"/>
      <c r="IUC31" s="669"/>
      <c r="IUD31" s="669"/>
      <c r="IUE31" s="669"/>
      <c r="IUF31" s="669"/>
      <c r="IUG31" s="669"/>
      <c r="IUH31" s="669"/>
      <c r="IUI31" s="669"/>
      <c r="IUJ31" s="669"/>
      <c r="IUK31" s="669"/>
      <c r="IUL31" s="669"/>
      <c r="IUM31" s="669"/>
      <c r="IUN31" s="669"/>
      <c r="IUO31" s="669"/>
      <c r="IUP31" s="669"/>
      <c r="IUQ31" s="669"/>
      <c r="IUR31" s="669"/>
      <c r="IUS31" s="669"/>
      <c r="IUT31" s="669"/>
      <c r="IUU31" s="669"/>
      <c r="IUV31" s="669"/>
      <c r="IUW31" s="669"/>
      <c r="IUX31" s="669"/>
      <c r="IUY31" s="669"/>
      <c r="IUZ31" s="669"/>
      <c r="IVA31" s="669"/>
      <c r="IVB31" s="669"/>
      <c r="IVC31" s="669"/>
      <c r="IVD31" s="669"/>
      <c r="IVE31" s="669"/>
      <c r="IVF31" s="669"/>
      <c r="IVG31" s="669"/>
      <c r="IVH31" s="669"/>
      <c r="IVI31" s="669"/>
      <c r="IVJ31" s="669"/>
      <c r="IVK31" s="669"/>
      <c r="IVL31" s="669"/>
      <c r="IVM31" s="669"/>
      <c r="IVN31" s="669"/>
      <c r="IVO31" s="669"/>
      <c r="IVP31" s="669"/>
      <c r="IVQ31" s="669"/>
      <c r="IVR31" s="669"/>
      <c r="IVS31" s="669"/>
      <c r="IVT31" s="669"/>
      <c r="IVU31" s="669"/>
      <c r="IVV31" s="669"/>
      <c r="IVW31" s="669"/>
      <c r="IVX31" s="669"/>
      <c r="IVY31" s="669"/>
      <c r="IVZ31" s="669"/>
      <c r="IWA31" s="669"/>
      <c r="IWB31" s="669"/>
      <c r="IWC31" s="669"/>
      <c r="IWD31" s="669"/>
      <c r="IWE31" s="669"/>
      <c r="IWF31" s="669"/>
      <c r="IWG31" s="669"/>
      <c r="IWH31" s="669"/>
      <c r="IWI31" s="669"/>
      <c r="IWJ31" s="669"/>
      <c r="IWK31" s="669"/>
      <c r="IWL31" s="669"/>
      <c r="IWM31" s="669"/>
      <c r="IWN31" s="669"/>
      <c r="IWO31" s="669"/>
      <c r="IWP31" s="669"/>
      <c r="IWQ31" s="669"/>
      <c r="IWR31" s="669"/>
      <c r="IWS31" s="669"/>
      <c r="IWT31" s="669"/>
      <c r="IWU31" s="669"/>
      <c r="IWV31" s="669"/>
      <c r="IWW31" s="669"/>
      <c r="IWX31" s="669"/>
      <c r="IWY31" s="669"/>
      <c r="IWZ31" s="669"/>
      <c r="IXA31" s="669"/>
      <c r="IXB31" s="669"/>
      <c r="IXC31" s="669"/>
      <c r="IXD31" s="669"/>
      <c r="IXE31" s="669"/>
      <c r="IXF31" s="669"/>
      <c r="IXG31" s="669"/>
      <c r="IXH31" s="669"/>
      <c r="IXI31" s="669"/>
      <c r="IXJ31" s="669"/>
      <c r="IXK31" s="669"/>
      <c r="IXL31" s="669"/>
      <c r="IXM31" s="669"/>
      <c r="IXN31" s="669"/>
      <c r="IXO31" s="669"/>
      <c r="IXP31" s="669"/>
      <c r="IXQ31" s="669"/>
      <c r="IXR31" s="669"/>
      <c r="IXS31" s="669"/>
      <c r="IXT31" s="669"/>
      <c r="IXU31" s="669"/>
      <c r="IXV31" s="669"/>
      <c r="IXW31" s="669"/>
      <c r="IXX31" s="669"/>
      <c r="IXY31" s="669"/>
      <c r="IXZ31" s="669"/>
      <c r="IYA31" s="669"/>
      <c r="IYB31" s="669"/>
      <c r="IYC31" s="669"/>
      <c r="IYD31" s="669"/>
      <c r="IYE31" s="669"/>
      <c r="IYF31" s="669"/>
      <c r="IYG31" s="669"/>
      <c r="IYH31" s="669"/>
      <c r="IYI31" s="669"/>
      <c r="IYJ31" s="669"/>
      <c r="IYK31" s="669"/>
      <c r="IYL31" s="669"/>
      <c r="IYM31" s="669"/>
      <c r="IYN31" s="669"/>
      <c r="IYO31" s="669"/>
      <c r="IYP31" s="669"/>
      <c r="IYQ31" s="669"/>
      <c r="IYR31" s="669"/>
      <c r="IYS31" s="669"/>
      <c r="IYT31" s="669"/>
      <c r="IYU31" s="669"/>
      <c r="IYV31" s="669"/>
      <c r="IYW31" s="669"/>
      <c r="IYX31" s="669"/>
      <c r="IYY31" s="669"/>
      <c r="IYZ31" s="669"/>
      <c r="IZA31" s="669"/>
      <c r="IZB31" s="669"/>
      <c r="IZC31" s="669"/>
      <c r="IZD31" s="669"/>
      <c r="IZE31" s="669"/>
      <c r="IZF31" s="669"/>
      <c r="IZG31" s="669"/>
      <c r="IZH31" s="669"/>
      <c r="IZI31" s="669"/>
      <c r="IZJ31" s="669"/>
      <c r="IZK31" s="669"/>
      <c r="IZL31" s="669"/>
      <c r="IZM31" s="669"/>
      <c r="IZN31" s="669"/>
      <c r="IZO31" s="669"/>
      <c r="IZP31" s="669"/>
      <c r="IZQ31" s="669"/>
      <c r="IZR31" s="669"/>
      <c r="IZS31" s="669"/>
      <c r="IZT31" s="669"/>
      <c r="IZU31" s="669"/>
      <c r="IZV31" s="669"/>
      <c r="IZW31" s="669"/>
      <c r="IZX31" s="669"/>
      <c r="IZY31" s="669"/>
      <c r="IZZ31" s="669"/>
      <c r="JAA31" s="669"/>
      <c r="JAB31" s="669"/>
      <c r="JAC31" s="669"/>
      <c r="JAD31" s="669"/>
      <c r="JAE31" s="669"/>
      <c r="JAF31" s="669"/>
      <c r="JAG31" s="669"/>
      <c r="JAH31" s="669"/>
      <c r="JAI31" s="669"/>
      <c r="JAJ31" s="669"/>
      <c r="JAK31" s="669"/>
      <c r="JAL31" s="669"/>
      <c r="JAM31" s="669"/>
      <c r="JAN31" s="669"/>
      <c r="JAO31" s="669"/>
      <c r="JAP31" s="669"/>
      <c r="JAQ31" s="669"/>
      <c r="JAR31" s="669"/>
      <c r="JAS31" s="669"/>
      <c r="JAT31" s="669"/>
      <c r="JAU31" s="669"/>
      <c r="JAV31" s="669"/>
      <c r="JAW31" s="669"/>
      <c r="JAX31" s="669"/>
      <c r="JAY31" s="669"/>
      <c r="JAZ31" s="669"/>
      <c r="JBA31" s="669"/>
      <c r="JBB31" s="669"/>
      <c r="JBC31" s="669"/>
      <c r="JBD31" s="669"/>
      <c r="JBE31" s="669"/>
      <c r="JBF31" s="669"/>
      <c r="JBG31" s="669"/>
      <c r="JBH31" s="669"/>
      <c r="JBI31" s="669"/>
      <c r="JBJ31" s="669"/>
      <c r="JBK31" s="669"/>
      <c r="JBL31" s="669"/>
      <c r="JBM31" s="669"/>
      <c r="JBN31" s="669"/>
      <c r="JBO31" s="669"/>
      <c r="JBP31" s="669"/>
      <c r="JBQ31" s="669"/>
      <c r="JBR31" s="669"/>
      <c r="JBS31" s="669"/>
      <c r="JBT31" s="669"/>
      <c r="JBU31" s="669"/>
      <c r="JBV31" s="669"/>
      <c r="JBW31" s="669"/>
      <c r="JBX31" s="669"/>
      <c r="JBY31" s="669"/>
      <c r="JBZ31" s="669"/>
      <c r="JCA31" s="669"/>
      <c r="JCB31" s="669"/>
      <c r="JCC31" s="669"/>
      <c r="JCD31" s="669"/>
      <c r="JCE31" s="669"/>
      <c r="JCF31" s="669"/>
      <c r="JCG31" s="669"/>
      <c r="JCH31" s="669"/>
      <c r="JCI31" s="669"/>
      <c r="JCJ31" s="669"/>
      <c r="JCK31" s="669"/>
      <c r="JCL31" s="669"/>
      <c r="JCM31" s="669"/>
      <c r="JCN31" s="669"/>
      <c r="JCO31" s="669"/>
      <c r="JCP31" s="669"/>
      <c r="JCQ31" s="669"/>
      <c r="JCR31" s="669"/>
      <c r="JCS31" s="669"/>
      <c r="JCT31" s="669"/>
      <c r="JCU31" s="669"/>
      <c r="JCV31" s="669"/>
      <c r="JCW31" s="669"/>
      <c r="JCX31" s="669"/>
      <c r="JCY31" s="669"/>
      <c r="JCZ31" s="669"/>
      <c r="JDA31" s="669"/>
      <c r="JDB31" s="669"/>
      <c r="JDC31" s="669"/>
      <c r="JDD31" s="669"/>
      <c r="JDE31" s="669"/>
      <c r="JDF31" s="669"/>
      <c r="JDG31" s="669"/>
      <c r="JDH31" s="669"/>
      <c r="JDI31" s="669"/>
      <c r="JDJ31" s="669"/>
      <c r="JDK31" s="669"/>
      <c r="JDL31" s="669"/>
      <c r="JDM31" s="669"/>
      <c r="JDN31" s="669"/>
      <c r="JDO31" s="669"/>
      <c r="JDP31" s="669"/>
      <c r="JDQ31" s="669"/>
      <c r="JDR31" s="669"/>
      <c r="JDS31" s="669"/>
      <c r="JDT31" s="669"/>
      <c r="JDU31" s="669"/>
      <c r="JDV31" s="669"/>
      <c r="JDW31" s="669"/>
      <c r="JDX31" s="669"/>
      <c r="JDY31" s="669"/>
      <c r="JDZ31" s="669"/>
      <c r="JEA31" s="669"/>
      <c r="JEB31" s="669"/>
      <c r="JEC31" s="669"/>
      <c r="JED31" s="669"/>
      <c r="JEE31" s="669"/>
      <c r="JEF31" s="669"/>
      <c r="JEG31" s="669"/>
      <c r="JEH31" s="669"/>
      <c r="JEI31" s="669"/>
      <c r="JEJ31" s="669"/>
      <c r="JEK31" s="669"/>
      <c r="JEL31" s="669"/>
      <c r="JEM31" s="669"/>
      <c r="JEN31" s="669"/>
      <c r="JEO31" s="669"/>
      <c r="JEP31" s="669"/>
      <c r="JEQ31" s="669"/>
      <c r="JER31" s="669"/>
      <c r="JES31" s="669"/>
      <c r="JET31" s="669"/>
      <c r="JEU31" s="669"/>
      <c r="JEV31" s="669"/>
      <c r="JEW31" s="669"/>
      <c r="JEX31" s="669"/>
      <c r="JEY31" s="669"/>
      <c r="JEZ31" s="669"/>
      <c r="JFA31" s="669"/>
      <c r="JFB31" s="669"/>
      <c r="JFC31" s="669"/>
      <c r="JFD31" s="669"/>
      <c r="JFE31" s="669"/>
      <c r="JFF31" s="669"/>
      <c r="JFG31" s="669"/>
      <c r="JFH31" s="669"/>
      <c r="JFI31" s="669"/>
      <c r="JFJ31" s="669"/>
      <c r="JFK31" s="669"/>
      <c r="JFL31" s="669"/>
      <c r="JFM31" s="669"/>
      <c r="JFN31" s="669"/>
      <c r="JFO31" s="669"/>
      <c r="JFP31" s="669"/>
      <c r="JFQ31" s="669"/>
      <c r="JFR31" s="669"/>
      <c r="JFS31" s="669"/>
      <c r="JFT31" s="669"/>
      <c r="JFU31" s="669"/>
      <c r="JFV31" s="669"/>
      <c r="JFW31" s="669"/>
      <c r="JFX31" s="669"/>
      <c r="JFY31" s="669"/>
      <c r="JFZ31" s="669"/>
      <c r="JGA31" s="669"/>
      <c r="JGB31" s="669"/>
      <c r="JGC31" s="669"/>
      <c r="JGD31" s="669"/>
      <c r="JGE31" s="669"/>
      <c r="JGF31" s="669"/>
      <c r="JGG31" s="669"/>
      <c r="JGH31" s="669"/>
      <c r="JGI31" s="669"/>
      <c r="JGJ31" s="669"/>
      <c r="JGK31" s="669"/>
      <c r="JGL31" s="669"/>
      <c r="JGM31" s="669"/>
      <c r="JGN31" s="669"/>
      <c r="JGO31" s="669"/>
      <c r="JGP31" s="669"/>
      <c r="JGQ31" s="669"/>
      <c r="JGR31" s="669"/>
      <c r="JGS31" s="669"/>
      <c r="JGT31" s="669"/>
      <c r="JGU31" s="669"/>
      <c r="JGV31" s="669"/>
      <c r="JGW31" s="669"/>
      <c r="JGX31" s="669"/>
      <c r="JGY31" s="669"/>
      <c r="JGZ31" s="669"/>
      <c r="JHA31" s="669"/>
      <c r="JHB31" s="669"/>
      <c r="JHC31" s="669"/>
      <c r="JHD31" s="669"/>
      <c r="JHE31" s="669"/>
      <c r="JHF31" s="669"/>
      <c r="JHG31" s="669"/>
      <c r="JHH31" s="669"/>
      <c r="JHI31" s="669"/>
      <c r="JHJ31" s="669"/>
      <c r="JHK31" s="669"/>
      <c r="JHL31" s="669"/>
      <c r="JHM31" s="669"/>
      <c r="JHN31" s="669"/>
      <c r="JHO31" s="669"/>
      <c r="JHP31" s="669"/>
      <c r="JHQ31" s="669"/>
      <c r="JHR31" s="669"/>
      <c r="JHS31" s="669"/>
      <c r="JHT31" s="669"/>
      <c r="JHU31" s="669"/>
      <c r="JHV31" s="669"/>
      <c r="JHW31" s="669"/>
      <c r="JHX31" s="669"/>
      <c r="JHY31" s="669"/>
      <c r="JHZ31" s="669"/>
      <c r="JIA31" s="669"/>
      <c r="JIB31" s="669"/>
      <c r="JIC31" s="669"/>
      <c r="JID31" s="669"/>
      <c r="JIE31" s="669"/>
      <c r="JIF31" s="669"/>
      <c r="JIG31" s="669"/>
      <c r="JIH31" s="669"/>
      <c r="JII31" s="669"/>
      <c r="JIJ31" s="669"/>
      <c r="JIK31" s="669"/>
      <c r="JIL31" s="669"/>
      <c r="JIM31" s="669"/>
      <c r="JIN31" s="669"/>
      <c r="JIO31" s="669"/>
      <c r="JIP31" s="669"/>
      <c r="JIQ31" s="669"/>
      <c r="JIR31" s="669"/>
      <c r="JIS31" s="669"/>
      <c r="JIT31" s="669"/>
      <c r="JIU31" s="669"/>
      <c r="JIV31" s="669"/>
      <c r="JIW31" s="669"/>
      <c r="JIX31" s="669"/>
      <c r="JIY31" s="669"/>
      <c r="JIZ31" s="669"/>
      <c r="JJA31" s="669"/>
      <c r="JJB31" s="669"/>
      <c r="JJC31" s="669"/>
      <c r="JJD31" s="669"/>
      <c r="JJE31" s="669"/>
      <c r="JJF31" s="669"/>
      <c r="JJG31" s="669"/>
      <c r="JJH31" s="669"/>
      <c r="JJI31" s="669"/>
      <c r="JJJ31" s="669"/>
      <c r="JJK31" s="669"/>
      <c r="JJL31" s="669"/>
      <c r="JJM31" s="669"/>
      <c r="JJN31" s="669"/>
      <c r="JJO31" s="669"/>
      <c r="JJP31" s="669"/>
      <c r="JJQ31" s="669"/>
      <c r="JJR31" s="669"/>
      <c r="JJS31" s="669"/>
      <c r="JJT31" s="669"/>
      <c r="JJU31" s="669"/>
      <c r="JJV31" s="669"/>
      <c r="JJW31" s="669"/>
      <c r="JJX31" s="669"/>
      <c r="JJY31" s="669"/>
      <c r="JJZ31" s="669"/>
      <c r="JKA31" s="669"/>
      <c r="JKB31" s="669"/>
      <c r="JKC31" s="669"/>
      <c r="JKD31" s="669"/>
      <c r="JKE31" s="669"/>
      <c r="JKF31" s="669"/>
      <c r="JKG31" s="669"/>
      <c r="JKH31" s="669"/>
      <c r="JKI31" s="669"/>
      <c r="JKJ31" s="669"/>
      <c r="JKK31" s="669"/>
      <c r="JKL31" s="669"/>
      <c r="JKM31" s="669"/>
      <c r="JKN31" s="669"/>
      <c r="JKO31" s="669"/>
      <c r="JKP31" s="669"/>
      <c r="JKQ31" s="669"/>
      <c r="JKR31" s="669"/>
      <c r="JKS31" s="669"/>
      <c r="JKT31" s="669"/>
      <c r="JKU31" s="669"/>
      <c r="JKV31" s="669"/>
      <c r="JKW31" s="669"/>
      <c r="JKX31" s="669"/>
      <c r="JKY31" s="669"/>
      <c r="JKZ31" s="669"/>
      <c r="JLA31" s="669"/>
      <c r="JLB31" s="669"/>
      <c r="JLC31" s="669"/>
      <c r="JLD31" s="669"/>
      <c r="JLE31" s="669"/>
      <c r="JLF31" s="669"/>
      <c r="JLG31" s="669"/>
      <c r="JLH31" s="669"/>
      <c r="JLI31" s="669"/>
      <c r="JLJ31" s="669"/>
      <c r="JLK31" s="669"/>
      <c r="JLL31" s="669"/>
      <c r="JLM31" s="669"/>
      <c r="JLN31" s="669"/>
      <c r="JLO31" s="669"/>
      <c r="JLP31" s="669"/>
      <c r="JLQ31" s="669"/>
      <c r="JLR31" s="669"/>
      <c r="JLS31" s="669"/>
      <c r="JLT31" s="669"/>
      <c r="JLU31" s="669"/>
      <c r="JLV31" s="669"/>
      <c r="JLW31" s="669"/>
      <c r="JLX31" s="669"/>
      <c r="JLY31" s="669"/>
      <c r="JLZ31" s="669"/>
      <c r="JMA31" s="669"/>
      <c r="JMB31" s="669"/>
      <c r="JMC31" s="669"/>
      <c r="JMD31" s="669"/>
      <c r="JME31" s="669"/>
      <c r="JMF31" s="669"/>
      <c r="JMG31" s="669"/>
      <c r="JMH31" s="669"/>
      <c r="JMI31" s="669"/>
      <c r="JMJ31" s="669"/>
      <c r="JMK31" s="669"/>
      <c r="JML31" s="669"/>
      <c r="JMM31" s="669"/>
      <c r="JMN31" s="669"/>
      <c r="JMO31" s="669"/>
      <c r="JMP31" s="669"/>
      <c r="JMQ31" s="669"/>
      <c r="JMR31" s="669"/>
      <c r="JMS31" s="669"/>
      <c r="JMT31" s="669"/>
      <c r="JMU31" s="669"/>
      <c r="JMV31" s="669"/>
      <c r="JMW31" s="669"/>
      <c r="JMX31" s="669"/>
      <c r="JMY31" s="669"/>
      <c r="JMZ31" s="669"/>
      <c r="JNA31" s="669"/>
      <c r="JNB31" s="669"/>
      <c r="JNC31" s="669"/>
      <c r="JND31" s="669"/>
      <c r="JNE31" s="669"/>
      <c r="JNF31" s="669"/>
      <c r="JNG31" s="669"/>
      <c r="JNH31" s="669"/>
      <c r="JNI31" s="669"/>
      <c r="JNJ31" s="669"/>
      <c r="JNK31" s="669"/>
      <c r="JNL31" s="669"/>
      <c r="JNM31" s="669"/>
      <c r="JNN31" s="669"/>
      <c r="JNO31" s="669"/>
      <c r="JNP31" s="669"/>
      <c r="JNQ31" s="669"/>
      <c r="JNR31" s="669"/>
      <c r="JNS31" s="669"/>
      <c r="JNT31" s="669"/>
      <c r="JNU31" s="669"/>
      <c r="JNV31" s="669"/>
      <c r="JNW31" s="669"/>
      <c r="JNX31" s="669"/>
      <c r="JNY31" s="669"/>
      <c r="JNZ31" s="669"/>
      <c r="JOA31" s="669"/>
      <c r="JOB31" s="669"/>
      <c r="JOC31" s="669"/>
      <c r="JOD31" s="669"/>
      <c r="JOE31" s="669"/>
      <c r="JOF31" s="669"/>
      <c r="JOG31" s="669"/>
      <c r="JOH31" s="669"/>
      <c r="JOI31" s="669"/>
      <c r="JOJ31" s="669"/>
      <c r="JOK31" s="669"/>
      <c r="JOL31" s="669"/>
      <c r="JOM31" s="669"/>
      <c r="JON31" s="669"/>
      <c r="JOO31" s="669"/>
      <c r="JOP31" s="669"/>
      <c r="JOQ31" s="669"/>
      <c r="JOR31" s="669"/>
      <c r="JOS31" s="669"/>
      <c r="JOT31" s="669"/>
      <c r="JOU31" s="669"/>
      <c r="JOV31" s="669"/>
      <c r="JOW31" s="669"/>
      <c r="JOX31" s="669"/>
      <c r="JOY31" s="669"/>
      <c r="JOZ31" s="669"/>
      <c r="JPA31" s="669"/>
      <c r="JPB31" s="669"/>
      <c r="JPC31" s="669"/>
      <c r="JPD31" s="669"/>
      <c r="JPE31" s="669"/>
      <c r="JPF31" s="669"/>
      <c r="JPG31" s="669"/>
      <c r="JPH31" s="669"/>
      <c r="JPI31" s="669"/>
      <c r="JPJ31" s="669"/>
      <c r="JPK31" s="669"/>
      <c r="JPL31" s="669"/>
      <c r="JPM31" s="669"/>
      <c r="JPN31" s="669"/>
      <c r="JPO31" s="669"/>
      <c r="JPP31" s="669"/>
      <c r="JPQ31" s="669"/>
      <c r="JPR31" s="669"/>
      <c r="JPS31" s="669"/>
      <c r="JPT31" s="669"/>
      <c r="JPU31" s="669"/>
      <c r="JPV31" s="669"/>
      <c r="JPW31" s="669"/>
      <c r="JPX31" s="669"/>
      <c r="JPY31" s="669"/>
      <c r="JPZ31" s="669"/>
      <c r="JQA31" s="669"/>
      <c r="JQB31" s="669"/>
      <c r="JQC31" s="669"/>
      <c r="JQD31" s="669"/>
      <c r="JQE31" s="669"/>
      <c r="JQF31" s="669"/>
      <c r="JQG31" s="669"/>
      <c r="JQH31" s="669"/>
      <c r="JQI31" s="669"/>
      <c r="JQJ31" s="669"/>
      <c r="JQK31" s="669"/>
      <c r="JQL31" s="669"/>
      <c r="JQM31" s="669"/>
      <c r="JQN31" s="669"/>
      <c r="JQO31" s="669"/>
      <c r="JQP31" s="669"/>
      <c r="JQQ31" s="669"/>
      <c r="JQR31" s="669"/>
      <c r="JQS31" s="669"/>
      <c r="JQT31" s="669"/>
      <c r="JQU31" s="669"/>
      <c r="JQV31" s="669"/>
      <c r="JQW31" s="669"/>
      <c r="JQX31" s="669"/>
      <c r="JQY31" s="669"/>
      <c r="JQZ31" s="669"/>
      <c r="JRA31" s="669"/>
      <c r="JRB31" s="669"/>
      <c r="JRC31" s="669"/>
      <c r="JRD31" s="669"/>
      <c r="JRE31" s="669"/>
      <c r="JRF31" s="669"/>
      <c r="JRG31" s="669"/>
      <c r="JRH31" s="669"/>
      <c r="JRI31" s="669"/>
      <c r="JRJ31" s="669"/>
      <c r="JRK31" s="669"/>
      <c r="JRL31" s="669"/>
      <c r="JRM31" s="669"/>
      <c r="JRN31" s="669"/>
      <c r="JRO31" s="669"/>
      <c r="JRP31" s="669"/>
      <c r="JRQ31" s="669"/>
      <c r="JRR31" s="669"/>
      <c r="JRS31" s="669"/>
      <c r="JRT31" s="669"/>
      <c r="JRU31" s="669"/>
      <c r="JRV31" s="669"/>
      <c r="JRW31" s="669"/>
      <c r="JRX31" s="669"/>
      <c r="JRY31" s="669"/>
      <c r="JRZ31" s="669"/>
      <c r="JSA31" s="669"/>
      <c r="JSB31" s="669"/>
      <c r="JSC31" s="669"/>
      <c r="JSD31" s="669"/>
      <c r="JSE31" s="669"/>
      <c r="JSF31" s="669"/>
      <c r="JSG31" s="669"/>
      <c r="JSH31" s="669"/>
      <c r="JSI31" s="669"/>
      <c r="JSJ31" s="669"/>
      <c r="JSK31" s="669"/>
      <c r="JSL31" s="669"/>
      <c r="JSM31" s="669"/>
      <c r="JSN31" s="669"/>
      <c r="JSO31" s="669"/>
      <c r="JSP31" s="669"/>
      <c r="JSQ31" s="669"/>
      <c r="JSR31" s="669"/>
      <c r="JSS31" s="669"/>
      <c r="JST31" s="669"/>
      <c r="JSU31" s="669"/>
      <c r="JSV31" s="669"/>
      <c r="JSW31" s="669"/>
      <c r="JSX31" s="669"/>
      <c r="JSY31" s="669"/>
      <c r="JSZ31" s="669"/>
      <c r="JTA31" s="669"/>
      <c r="JTB31" s="669"/>
      <c r="JTC31" s="669"/>
      <c r="JTD31" s="669"/>
      <c r="JTE31" s="669"/>
      <c r="JTF31" s="669"/>
      <c r="JTG31" s="669"/>
      <c r="JTH31" s="669"/>
      <c r="JTI31" s="669"/>
      <c r="JTJ31" s="669"/>
      <c r="JTK31" s="669"/>
      <c r="JTL31" s="669"/>
      <c r="JTM31" s="669"/>
      <c r="JTN31" s="669"/>
      <c r="JTO31" s="669"/>
      <c r="JTP31" s="669"/>
      <c r="JTQ31" s="669"/>
      <c r="JTR31" s="669"/>
      <c r="JTS31" s="669"/>
      <c r="JTT31" s="669"/>
      <c r="JTU31" s="669"/>
      <c r="JTV31" s="669"/>
      <c r="JTW31" s="669"/>
      <c r="JTX31" s="669"/>
      <c r="JTY31" s="669"/>
      <c r="JTZ31" s="669"/>
      <c r="JUA31" s="669"/>
      <c r="JUB31" s="669"/>
      <c r="JUC31" s="669"/>
      <c r="JUD31" s="669"/>
      <c r="JUE31" s="669"/>
      <c r="JUF31" s="669"/>
      <c r="JUG31" s="669"/>
      <c r="JUH31" s="669"/>
      <c r="JUI31" s="669"/>
      <c r="JUJ31" s="669"/>
      <c r="JUK31" s="669"/>
      <c r="JUL31" s="669"/>
      <c r="JUM31" s="669"/>
      <c r="JUN31" s="669"/>
      <c r="JUO31" s="669"/>
      <c r="JUP31" s="669"/>
      <c r="JUQ31" s="669"/>
      <c r="JUR31" s="669"/>
      <c r="JUS31" s="669"/>
      <c r="JUT31" s="669"/>
      <c r="JUU31" s="669"/>
      <c r="JUV31" s="669"/>
      <c r="JUW31" s="669"/>
      <c r="JUX31" s="669"/>
      <c r="JUY31" s="669"/>
      <c r="JUZ31" s="669"/>
      <c r="JVA31" s="669"/>
      <c r="JVB31" s="669"/>
      <c r="JVC31" s="669"/>
      <c r="JVD31" s="669"/>
      <c r="JVE31" s="669"/>
      <c r="JVF31" s="669"/>
      <c r="JVG31" s="669"/>
      <c r="JVH31" s="669"/>
      <c r="JVI31" s="669"/>
      <c r="JVJ31" s="669"/>
      <c r="JVK31" s="669"/>
      <c r="JVL31" s="669"/>
      <c r="JVM31" s="669"/>
      <c r="JVN31" s="669"/>
      <c r="JVO31" s="669"/>
      <c r="JVP31" s="669"/>
      <c r="JVQ31" s="669"/>
      <c r="JVR31" s="669"/>
      <c r="JVS31" s="669"/>
      <c r="JVT31" s="669"/>
      <c r="JVU31" s="669"/>
      <c r="JVV31" s="669"/>
      <c r="JVW31" s="669"/>
      <c r="JVX31" s="669"/>
      <c r="JVY31" s="669"/>
      <c r="JVZ31" s="669"/>
      <c r="JWA31" s="669"/>
      <c r="JWB31" s="669"/>
      <c r="JWC31" s="669"/>
      <c r="JWD31" s="669"/>
      <c r="JWE31" s="669"/>
      <c r="JWF31" s="669"/>
      <c r="JWG31" s="669"/>
      <c r="JWH31" s="669"/>
      <c r="JWI31" s="669"/>
      <c r="JWJ31" s="669"/>
      <c r="JWK31" s="669"/>
      <c r="JWL31" s="669"/>
      <c r="JWM31" s="669"/>
      <c r="JWN31" s="669"/>
      <c r="JWO31" s="669"/>
      <c r="JWP31" s="669"/>
      <c r="JWQ31" s="669"/>
      <c r="JWR31" s="669"/>
      <c r="JWS31" s="669"/>
      <c r="JWT31" s="669"/>
      <c r="JWU31" s="669"/>
      <c r="JWV31" s="669"/>
      <c r="JWW31" s="669"/>
      <c r="JWX31" s="669"/>
      <c r="JWY31" s="669"/>
      <c r="JWZ31" s="669"/>
      <c r="JXA31" s="669"/>
      <c r="JXB31" s="669"/>
      <c r="JXC31" s="669"/>
      <c r="JXD31" s="669"/>
      <c r="JXE31" s="669"/>
      <c r="JXF31" s="669"/>
      <c r="JXG31" s="669"/>
      <c r="JXH31" s="669"/>
      <c r="JXI31" s="669"/>
      <c r="JXJ31" s="669"/>
      <c r="JXK31" s="669"/>
      <c r="JXL31" s="669"/>
      <c r="JXM31" s="669"/>
      <c r="JXN31" s="669"/>
      <c r="JXO31" s="669"/>
      <c r="JXP31" s="669"/>
      <c r="JXQ31" s="669"/>
      <c r="JXR31" s="669"/>
      <c r="JXS31" s="669"/>
      <c r="JXT31" s="669"/>
      <c r="JXU31" s="669"/>
      <c r="JXV31" s="669"/>
      <c r="JXW31" s="669"/>
      <c r="JXX31" s="669"/>
      <c r="JXY31" s="669"/>
      <c r="JXZ31" s="669"/>
      <c r="JYA31" s="669"/>
      <c r="JYB31" s="669"/>
      <c r="JYC31" s="669"/>
      <c r="JYD31" s="669"/>
      <c r="JYE31" s="669"/>
      <c r="JYF31" s="669"/>
      <c r="JYG31" s="669"/>
      <c r="JYH31" s="669"/>
      <c r="JYI31" s="669"/>
      <c r="JYJ31" s="669"/>
      <c r="JYK31" s="669"/>
      <c r="JYL31" s="669"/>
      <c r="JYM31" s="669"/>
      <c r="JYN31" s="669"/>
      <c r="JYO31" s="669"/>
      <c r="JYP31" s="669"/>
      <c r="JYQ31" s="669"/>
      <c r="JYR31" s="669"/>
      <c r="JYS31" s="669"/>
      <c r="JYT31" s="669"/>
      <c r="JYU31" s="669"/>
      <c r="JYV31" s="669"/>
      <c r="JYW31" s="669"/>
      <c r="JYX31" s="669"/>
      <c r="JYY31" s="669"/>
      <c r="JYZ31" s="669"/>
      <c r="JZA31" s="669"/>
      <c r="JZB31" s="669"/>
      <c r="JZC31" s="669"/>
      <c r="JZD31" s="669"/>
      <c r="JZE31" s="669"/>
      <c r="JZF31" s="669"/>
      <c r="JZG31" s="669"/>
      <c r="JZH31" s="669"/>
      <c r="JZI31" s="669"/>
      <c r="JZJ31" s="669"/>
      <c r="JZK31" s="669"/>
      <c r="JZL31" s="669"/>
      <c r="JZM31" s="669"/>
      <c r="JZN31" s="669"/>
      <c r="JZO31" s="669"/>
      <c r="JZP31" s="669"/>
      <c r="JZQ31" s="669"/>
      <c r="JZR31" s="669"/>
      <c r="JZS31" s="669"/>
      <c r="JZT31" s="669"/>
      <c r="JZU31" s="669"/>
      <c r="JZV31" s="669"/>
      <c r="JZW31" s="669"/>
      <c r="JZX31" s="669"/>
      <c r="JZY31" s="669"/>
      <c r="JZZ31" s="669"/>
      <c r="KAA31" s="669"/>
      <c r="KAB31" s="669"/>
      <c r="KAC31" s="669"/>
      <c r="KAD31" s="669"/>
      <c r="KAE31" s="669"/>
      <c r="KAF31" s="669"/>
      <c r="KAG31" s="669"/>
      <c r="KAH31" s="669"/>
      <c r="KAI31" s="669"/>
      <c r="KAJ31" s="669"/>
      <c r="KAK31" s="669"/>
      <c r="KAL31" s="669"/>
      <c r="KAM31" s="669"/>
      <c r="KAN31" s="669"/>
      <c r="KAO31" s="669"/>
      <c r="KAP31" s="669"/>
      <c r="KAQ31" s="669"/>
      <c r="KAR31" s="669"/>
      <c r="KAS31" s="669"/>
      <c r="KAT31" s="669"/>
      <c r="KAU31" s="669"/>
      <c r="KAV31" s="669"/>
      <c r="KAW31" s="669"/>
      <c r="KAX31" s="669"/>
      <c r="KAY31" s="669"/>
      <c r="KAZ31" s="669"/>
      <c r="KBA31" s="669"/>
      <c r="KBB31" s="669"/>
      <c r="KBC31" s="669"/>
      <c r="KBD31" s="669"/>
      <c r="KBE31" s="669"/>
      <c r="KBF31" s="669"/>
      <c r="KBG31" s="669"/>
      <c r="KBH31" s="669"/>
      <c r="KBI31" s="669"/>
      <c r="KBJ31" s="669"/>
      <c r="KBK31" s="669"/>
      <c r="KBL31" s="669"/>
      <c r="KBM31" s="669"/>
      <c r="KBN31" s="669"/>
      <c r="KBO31" s="669"/>
      <c r="KBP31" s="669"/>
      <c r="KBQ31" s="669"/>
      <c r="KBR31" s="669"/>
      <c r="KBS31" s="669"/>
      <c r="KBT31" s="669"/>
      <c r="KBU31" s="669"/>
      <c r="KBV31" s="669"/>
      <c r="KBW31" s="669"/>
      <c r="KBX31" s="669"/>
      <c r="KBY31" s="669"/>
      <c r="KBZ31" s="669"/>
      <c r="KCA31" s="669"/>
      <c r="KCB31" s="669"/>
      <c r="KCC31" s="669"/>
      <c r="KCD31" s="669"/>
      <c r="KCE31" s="669"/>
      <c r="KCF31" s="669"/>
      <c r="KCG31" s="669"/>
      <c r="KCH31" s="669"/>
      <c r="KCI31" s="669"/>
      <c r="KCJ31" s="669"/>
      <c r="KCK31" s="669"/>
      <c r="KCL31" s="669"/>
      <c r="KCM31" s="669"/>
      <c r="KCN31" s="669"/>
      <c r="KCO31" s="669"/>
      <c r="KCP31" s="669"/>
      <c r="KCQ31" s="669"/>
      <c r="KCR31" s="669"/>
      <c r="KCS31" s="669"/>
      <c r="KCT31" s="669"/>
      <c r="KCU31" s="669"/>
      <c r="KCV31" s="669"/>
      <c r="KCW31" s="669"/>
      <c r="KCX31" s="669"/>
      <c r="KCY31" s="669"/>
      <c r="KCZ31" s="669"/>
      <c r="KDA31" s="669"/>
      <c r="KDB31" s="669"/>
      <c r="KDC31" s="669"/>
      <c r="KDD31" s="669"/>
      <c r="KDE31" s="669"/>
      <c r="KDF31" s="669"/>
      <c r="KDG31" s="669"/>
      <c r="KDH31" s="669"/>
      <c r="KDI31" s="669"/>
      <c r="KDJ31" s="669"/>
      <c r="KDK31" s="669"/>
      <c r="KDL31" s="669"/>
      <c r="KDM31" s="669"/>
      <c r="KDN31" s="669"/>
      <c r="KDO31" s="669"/>
      <c r="KDP31" s="669"/>
      <c r="KDQ31" s="669"/>
      <c r="KDR31" s="669"/>
      <c r="KDS31" s="669"/>
      <c r="KDT31" s="669"/>
      <c r="KDU31" s="669"/>
      <c r="KDV31" s="669"/>
      <c r="KDW31" s="669"/>
      <c r="KDX31" s="669"/>
      <c r="KDY31" s="669"/>
      <c r="KDZ31" s="669"/>
      <c r="KEA31" s="669"/>
      <c r="KEB31" s="669"/>
      <c r="KEC31" s="669"/>
      <c r="KED31" s="669"/>
      <c r="KEE31" s="669"/>
      <c r="KEF31" s="669"/>
      <c r="KEG31" s="669"/>
      <c r="KEH31" s="669"/>
      <c r="KEI31" s="669"/>
      <c r="KEJ31" s="669"/>
      <c r="KEK31" s="669"/>
      <c r="KEL31" s="669"/>
      <c r="KEM31" s="669"/>
      <c r="KEN31" s="669"/>
      <c r="KEO31" s="669"/>
      <c r="KEP31" s="669"/>
      <c r="KEQ31" s="669"/>
      <c r="KER31" s="669"/>
      <c r="KES31" s="669"/>
      <c r="KET31" s="669"/>
      <c r="KEU31" s="669"/>
      <c r="KEV31" s="669"/>
      <c r="KEW31" s="669"/>
      <c r="KEX31" s="669"/>
      <c r="KEY31" s="669"/>
      <c r="KEZ31" s="669"/>
      <c r="KFA31" s="669"/>
      <c r="KFB31" s="669"/>
      <c r="KFC31" s="669"/>
      <c r="KFD31" s="669"/>
      <c r="KFE31" s="669"/>
      <c r="KFF31" s="669"/>
      <c r="KFG31" s="669"/>
      <c r="KFH31" s="669"/>
      <c r="KFI31" s="669"/>
      <c r="KFJ31" s="669"/>
      <c r="KFK31" s="669"/>
      <c r="KFL31" s="669"/>
      <c r="KFM31" s="669"/>
      <c r="KFN31" s="669"/>
      <c r="KFO31" s="669"/>
      <c r="KFP31" s="669"/>
      <c r="KFQ31" s="669"/>
      <c r="KFR31" s="669"/>
      <c r="KFS31" s="669"/>
      <c r="KFT31" s="669"/>
      <c r="KFU31" s="669"/>
      <c r="KFV31" s="669"/>
      <c r="KFW31" s="669"/>
      <c r="KFX31" s="669"/>
      <c r="KFY31" s="669"/>
      <c r="KFZ31" s="669"/>
      <c r="KGA31" s="669"/>
      <c r="KGB31" s="669"/>
      <c r="KGC31" s="669"/>
      <c r="KGD31" s="669"/>
      <c r="KGE31" s="669"/>
      <c r="KGF31" s="669"/>
      <c r="KGG31" s="669"/>
      <c r="KGH31" s="669"/>
      <c r="KGI31" s="669"/>
      <c r="KGJ31" s="669"/>
      <c r="KGK31" s="669"/>
      <c r="KGL31" s="669"/>
      <c r="KGM31" s="669"/>
      <c r="KGN31" s="669"/>
      <c r="KGO31" s="669"/>
      <c r="KGP31" s="669"/>
      <c r="KGQ31" s="669"/>
      <c r="KGR31" s="669"/>
      <c r="KGS31" s="669"/>
      <c r="KGT31" s="669"/>
      <c r="KGU31" s="669"/>
      <c r="KGV31" s="669"/>
      <c r="KGW31" s="669"/>
      <c r="KGX31" s="669"/>
      <c r="KGY31" s="669"/>
      <c r="KGZ31" s="669"/>
      <c r="KHA31" s="669"/>
      <c r="KHB31" s="669"/>
      <c r="KHC31" s="669"/>
      <c r="KHD31" s="669"/>
      <c r="KHE31" s="669"/>
      <c r="KHF31" s="669"/>
      <c r="KHG31" s="669"/>
      <c r="KHH31" s="669"/>
      <c r="KHI31" s="669"/>
      <c r="KHJ31" s="669"/>
      <c r="KHK31" s="669"/>
      <c r="KHL31" s="669"/>
      <c r="KHM31" s="669"/>
      <c r="KHN31" s="669"/>
      <c r="KHO31" s="669"/>
      <c r="KHP31" s="669"/>
      <c r="KHQ31" s="669"/>
      <c r="KHR31" s="669"/>
      <c r="KHS31" s="669"/>
      <c r="KHT31" s="669"/>
      <c r="KHU31" s="669"/>
      <c r="KHV31" s="669"/>
      <c r="KHW31" s="669"/>
      <c r="KHX31" s="669"/>
      <c r="KHY31" s="669"/>
      <c r="KHZ31" s="669"/>
      <c r="KIA31" s="669"/>
      <c r="KIB31" s="669"/>
      <c r="KIC31" s="669"/>
      <c r="KID31" s="669"/>
      <c r="KIE31" s="669"/>
      <c r="KIF31" s="669"/>
      <c r="KIG31" s="669"/>
      <c r="KIH31" s="669"/>
      <c r="KII31" s="669"/>
      <c r="KIJ31" s="669"/>
      <c r="KIK31" s="669"/>
      <c r="KIL31" s="669"/>
      <c r="KIM31" s="669"/>
      <c r="KIN31" s="669"/>
      <c r="KIO31" s="669"/>
      <c r="KIP31" s="669"/>
      <c r="KIQ31" s="669"/>
      <c r="KIR31" s="669"/>
      <c r="KIS31" s="669"/>
      <c r="KIT31" s="669"/>
      <c r="KIU31" s="669"/>
      <c r="KIV31" s="669"/>
      <c r="KIW31" s="669"/>
      <c r="KIX31" s="669"/>
      <c r="KIY31" s="669"/>
      <c r="KIZ31" s="669"/>
      <c r="KJA31" s="669"/>
      <c r="KJB31" s="669"/>
      <c r="KJC31" s="669"/>
      <c r="KJD31" s="669"/>
      <c r="KJE31" s="669"/>
      <c r="KJF31" s="669"/>
      <c r="KJG31" s="669"/>
      <c r="KJH31" s="669"/>
      <c r="KJI31" s="669"/>
      <c r="KJJ31" s="669"/>
      <c r="KJK31" s="669"/>
      <c r="KJL31" s="669"/>
      <c r="KJM31" s="669"/>
      <c r="KJN31" s="669"/>
      <c r="KJO31" s="669"/>
      <c r="KJP31" s="669"/>
      <c r="KJQ31" s="669"/>
      <c r="KJR31" s="669"/>
      <c r="KJS31" s="669"/>
      <c r="KJT31" s="669"/>
      <c r="KJU31" s="669"/>
      <c r="KJV31" s="669"/>
      <c r="KJW31" s="669"/>
      <c r="KJX31" s="669"/>
      <c r="KJY31" s="669"/>
      <c r="KJZ31" s="669"/>
      <c r="KKA31" s="669"/>
      <c r="KKB31" s="669"/>
      <c r="KKC31" s="669"/>
      <c r="KKD31" s="669"/>
      <c r="KKE31" s="669"/>
      <c r="KKF31" s="669"/>
      <c r="KKG31" s="669"/>
      <c r="KKH31" s="669"/>
      <c r="KKI31" s="669"/>
      <c r="KKJ31" s="669"/>
      <c r="KKK31" s="669"/>
      <c r="KKL31" s="669"/>
      <c r="KKM31" s="669"/>
      <c r="KKN31" s="669"/>
      <c r="KKO31" s="669"/>
      <c r="KKP31" s="669"/>
      <c r="KKQ31" s="669"/>
      <c r="KKR31" s="669"/>
      <c r="KKS31" s="669"/>
      <c r="KKT31" s="669"/>
      <c r="KKU31" s="669"/>
      <c r="KKV31" s="669"/>
      <c r="KKW31" s="669"/>
      <c r="KKX31" s="669"/>
      <c r="KKY31" s="669"/>
      <c r="KKZ31" s="669"/>
      <c r="KLA31" s="669"/>
      <c r="KLB31" s="669"/>
      <c r="KLC31" s="669"/>
      <c r="KLD31" s="669"/>
      <c r="KLE31" s="669"/>
      <c r="KLF31" s="669"/>
      <c r="KLG31" s="669"/>
      <c r="KLH31" s="669"/>
      <c r="KLI31" s="669"/>
      <c r="KLJ31" s="669"/>
      <c r="KLK31" s="669"/>
      <c r="KLL31" s="669"/>
      <c r="KLM31" s="669"/>
      <c r="KLN31" s="669"/>
      <c r="KLO31" s="669"/>
      <c r="KLP31" s="669"/>
      <c r="KLQ31" s="669"/>
      <c r="KLR31" s="669"/>
      <c r="KLS31" s="669"/>
      <c r="KLT31" s="669"/>
      <c r="KLU31" s="669"/>
      <c r="KLV31" s="669"/>
      <c r="KLW31" s="669"/>
      <c r="KLX31" s="669"/>
      <c r="KLY31" s="669"/>
      <c r="KLZ31" s="669"/>
      <c r="KMA31" s="669"/>
      <c r="KMB31" s="669"/>
      <c r="KMC31" s="669"/>
      <c r="KMD31" s="669"/>
      <c r="KME31" s="669"/>
      <c r="KMF31" s="669"/>
      <c r="KMG31" s="669"/>
      <c r="KMH31" s="669"/>
      <c r="KMI31" s="669"/>
      <c r="KMJ31" s="669"/>
      <c r="KMK31" s="669"/>
      <c r="KML31" s="669"/>
      <c r="KMM31" s="669"/>
      <c r="KMN31" s="669"/>
      <c r="KMO31" s="669"/>
      <c r="KMP31" s="669"/>
      <c r="KMQ31" s="669"/>
      <c r="KMR31" s="669"/>
      <c r="KMS31" s="669"/>
      <c r="KMT31" s="669"/>
      <c r="KMU31" s="669"/>
      <c r="KMV31" s="669"/>
      <c r="KMW31" s="669"/>
      <c r="KMX31" s="669"/>
      <c r="KMY31" s="669"/>
      <c r="KMZ31" s="669"/>
      <c r="KNA31" s="669"/>
      <c r="KNB31" s="669"/>
      <c r="KNC31" s="669"/>
      <c r="KND31" s="669"/>
      <c r="KNE31" s="669"/>
      <c r="KNF31" s="669"/>
      <c r="KNG31" s="669"/>
      <c r="KNH31" s="669"/>
      <c r="KNI31" s="669"/>
      <c r="KNJ31" s="669"/>
      <c r="KNK31" s="669"/>
      <c r="KNL31" s="669"/>
      <c r="KNM31" s="669"/>
      <c r="KNN31" s="669"/>
      <c r="KNO31" s="669"/>
      <c r="KNP31" s="669"/>
      <c r="KNQ31" s="669"/>
      <c r="KNR31" s="669"/>
      <c r="KNS31" s="669"/>
      <c r="KNT31" s="669"/>
      <c r="KNU31" s="669"/>
      <c r="KNV31" s="669"/>
      <c r="KNW31" s="669"/>
      <c r="KNX31" s="669"/>
      <c r="KNY31" s="669"/>
      <c r="KNZ31" s="669"/>
      <c r="KOA31" s="669"/>
      <c r="KOB31" s="669"/>
      <c r="KOC31" s="669"/>
      <c r="KOD31" s="669"/>
      <c r="KOE31" s="669"/>
      <c r="KOF31" s="669"/>
      <c r="KOG31" s="669"/>
      <c r="KOH31" s="669"/>
      <c r="KOI31" s="669"/>
      <c r="KOJ31" s="669"/>
      <c r="KOK31" s="669"/>
      <c r="KOL31" s="669"/>
      <c r="KOM31" s="669"/>
      <c r="KON31" s="669"/>
      <c r="KOO31" s="669"/>
      <c r="KOP31" s="669"/>
      <c r="KOQ31" s="669"/>
      <c r="KOR31" s="669"/>
      <c r="KOS31" s="669"/>
      <c r="KOT31" s="669"/>
      <c r="KOU31" s="669"/>
      <c r="KOV31" s="669"/>
      <c r="KOW31" s="669"/>
      <c r="KOX31" s="669"/>
      <c r="KOY31" s="669"/>
      <c r="KOZ31" s="669"/>
      <c r="KPA31" s="669"/>
      <c r="KPB31" s="669"/>
      <c r="KPC31" s="669"/>
      <c r="KPD31" s="669"/>
      <c r="KPE31" s="669"/>
      <c r="KPF31" s="669"/>
      <c r="KPG31" s="669"/>
      <c r="KPH31" s="669"/>
      <c r="KPI31" s="669"/>
      <c r="KPJ31" s="669"/>
      <c r="KPK31" s="669"/>
      <c r="KPL31" s="669"/>
      <c r="KPM31" s="669"/>
      <c r="KPN31" s="669"/>
      <c r="KPO31" s="669"/>
      <c r="KPP31" s="669"/>
      <c r="KPQ31" s="669"/>
      <c r="KPR31" s="669"/>
      <c r="KPS31" s="669"/>
      <c r="KPT31" s="669"/>
      <c r="KPU31" s="669"/>
      <c r="KPV31" s="669"/>
      <c r="KPW31" s="669"/>
      <c r="KPX31" s="669"/>
      <c r="KPY31" s="669"/>
      <c r="KPZ31" s="669"/>
      <c r="KQA31" s="669"/>
      <c r="KQB31" s="669"/>
      <c r="KQC31" s="669"/>
      <c r="KQD31" s="669"/>
      <c r="KQE31" s="669"/>
      <c r="KQF31" s="669"/>
      <c r="KQG31" s="669"/>
      <c r="KQH31" s="669"/>
      <c r="KQI31" s="669"/>
      <c r="KQJ31" s="669"/>
      <c r="KQK31" s="669"/>
      <c r="KQL31" s="669"/>
      <c r="KQM31" s="669"/>
      <c r="KQN31" s="669"/>
      <c r="KQO31" s="669"/>
      <c r="KQP31" s="669"/>
      <c r="KQQ31" s="669"/>
      <c r="KQR31" s="669"/>
      <c r="KQS31" s="669"/>
      <c r="KQT31" s="669"/>
      <c r="KQU31" s="669"/>
      <c r="KQV31" s="669"/>
      <c r="KQW31" s="669"/>
      <c r="KQX31" s="669"/>
      <c r="KQY31" s="669"/>
      <c r="KQZ31" s="669"/>
      <c r="KRA31" s="669"/>
      <c r="KRB31" s="669"/>
      <c r="KRC31" s="669"/>
      <c r="KRD31" s="669"/>
      <c r="KRE31" s="669"/>
      <c r="KRF31" s="669"/>
      <c r="KRG31" s="669"/>
      <c r="KRH31" s="669"/>
      <c r="KRI31" s="669"/>
      <c r="KRJ31" s="669"/>
      <c r="KRK31" s="669"/>
      <c r="KRL31" s="669"/>
      <c r="KRM31" s="669"/>
      <c r="KRN31" s="669"/>
      <c r="KRO31" s="669"/>
      <c r="KRP31" s="669"/>
      <c r="KRQ31" s="669"/>
      <c r="KRR31" s="669"/>
      <c r="KRS31" s="669"/>
      <c r="KRT31" s="669"/>
      <c r="KRU31" s="669"/>
      <c r="KRV31" s="669"/>
      <c r="KRW31" s="669"/>
      <c r="KRX31" s="669"/>
      <c r="KRY31" s="669"/>
      <c r="KRZ31" s="669"/>
      <c r="KSA31" s="669"/>
      <c r="KSB31" s="669"/>
      <c r="KSC31" s="669"/>
      <c r="KSD31" s="669"/>
      <c r="KSE31" s="669"/>
      <c r="KSF31" s="669"/>
      <c r="KSG31" s="669"/>
      <c r="KSH31" s="669"/>
      <c r="KSI31" s="669"/>
      <c r="KSJ31" s="669"/>
      <c r="KSK31" s="669"/>
      <c r="KSL31" s="669"/>
      <c r="KSM31" s="669"/>
      <c r="KSN31" s="669"/>
      <c r="KSO31" s="669"/>
      <c r="KSP31" s="669"/>
      <c r="KSQ31" s="669"/>
      <c r="KSR31" s="669"/>
      <c r="KSS31" s="669"/>
      <c r="KST31" s="669"/>
      <c r="KSU31" s="669"/>
      <c r="KSV31" s="669"/>
      <c r="KSW31" s="669"/>
      <c r="KSX31" s="669"/>
      <c r="KSY31" s="669"/>
      <c r="KSZ31" s="669"/>
      <c r="KTA31" s="669"/>
      <c r="KTB31" s="669"/>
      <c r="KTC31" s="669"/>
      <c r="KTD31" s="669"/>
      <c r="KTE31" s="669"/>
      <c r="KTF31" s="669"/>
      <c r="KTG31" s="669"/>
      <c r="KTH31" s="669"/>
      <c r="KTI31" s="669"/>
      <c r="KTJ31" s="669"/>
      <c r="KTK31" s="669"/>
      <c r="KTL31" s="669"/>
      <c r="KTM31" s="669"/>
      <c r="KTN31" s="669"/>
      <c r="KTO31" s="669"/>
      <c r="KTP31" s="669"/>
      <c r="KTQ31" s="669"/>
      <c r="KTR31" s="669"/>
      <c r="KTS31" s="669"/>
      <c r="KTT31" s="669"/>
      <c r="KTU31" s="669"/>
      <c r="KTV31" s="669"/>
      <c r="KTW31" s="669"/>
      <c r="KTX31" s="669"/>
      <c r="KTY31" s="669"/>
      <c r="KTZ31" s="669"/>
      <c r="KUA31" s="669"/>
      <c r="KUB31" s="669"/>
      <c r="KUC31" s="669"/>
      <c r="KUD31" s="669"/>
      <c r="KUE31" s="669"/>
      <c r="KUF31" s="669"/>
      <c r="KUG31" s="669"/>
      <c r="KUH31" s="669"/>
      <c r="KUI31" s="669"/>
      <c r="KUJ31" s="669"/>
      <c r="KUK31" s="669"/>
      <c r="KUL31" s="669"/>
      <c r="KUM31" s="669"/>
      <c r="KUN31" s="669"/>
      <c r="KUO31" s="669"/>
      <c r="KUP31" s="669"/>
      <c r="KUQ31" s="669"/>
      <c r="KUR31" s="669"/>
      <c r="KUS31" s="669"/>
      <c r="KUT31" s="669"/>
      <c r="KUU31" s="669"/>
      <c r="KUV31" s="669"/>
      <c r="KUW31" s="669"/>
      <c r="KUX31" s="669"/>
      <c r="KUY31" s="669"/>
      <c r="KUZ31" s="669"/>
      <c r="KVA31" s="669"/>
      <c r="KVB31" s="669"/>
      <c r="KVC31" s="669"/>
      <c r="KVD31" s="669"/>
      <c r="KVE31" s="669"/>
      <c r="KVF31" s="669"/>
      <c r="KVG31" s="669"/>
      <c r="KVH31" s="669"/>
      <c r="KVI31" s="669"/>
      <c r="KVJ31" s="669"/>
      <c r="KVK31" s="669"/>
      <c r="KVL31" s="669"/>
      <c r="KVM31" s="669"/>
      <c r="KVN31" s="669"/>
      <c r="KVO31" s="669"/>
      <c r="KVP31" s="669"/>
      <c r="KVQ31" s="669"/>
      <c r="KVR31" s="669"/>
      <c r="KVS31" s="669"/>
      <c r="KVT31" s="669"/>
      <c r="KVU31" s="669"/>
      <c r="KVV31" s="669"/>
      <c r="KVW31" s="669"/>
      <c r="KVX31" s="669"/>
      <c r="KVY31" s="669"/>
      <c r="KVZ31" s="669"/>
      <c r="KWA31" s="669"/>
      <c r="KWB31" s="669"/>
      <c r="KWC31" s="669"/>
      <c r="KWD31" s="669"/>
      <c r="KWE31" s="669"/>
      <c r="KWF31" s="669"/>
      <c r="KWG31" s="669"/>
      <c r="KWH31" s="669"/>
      <c r="KWI31" s="669"/>
      <c r="KWJ31" s="669"/>
      <c r="KWK31" s="669"/>
      <c r="KWL31" s="669"/>
      <c r="KWM31" s="669"/>
      <c r="KWN31" s="669"/>
      <c r="KWO31" s="669"/>
      <c r="KWP31" s="669"/>
      <c r="KWQ31" s="669"/>
      <c r="KWR31" s="669"/>
      <c r="KWS31" s="669"/>
      <c r="KWT31" s="669"/>
      <c r="KWU31" s="669"/>
      <c r="KWV31" s="669"/>
      <c r="KWW31" s="669"/>
      <c r="KWX31" s="669"/>
      <c r="KWY31" s="669"/>
      <c r="KWZ31" s="669"/>
      <c r="KXA31" s="669"/>
      <c r="KXB31" s="669"/>
      <c r="KXC31" s="669"/>
      <c r="KXD31" s="669"/>
      <c r="KXE31" s="669"/>
      <c r="KXF31" s="669"/>
      <c r="KXG31" s="669"/>
      <c r="KXH31" s="669"/>
      <c r="KXI31" s="669"/>
      <c r="KXJ31" s="669"/>
      <c r="KXK31" s="669"/>
      <c r="KXL31" s="669"/>
      <c r="KXM31" s="669"/>
      <c r="KXN31" s="669"/>
      <c r="KXO31" s="669"/>
      <c r="KXP31" s="669"/>
      <c r="KXQ31" s="669"/>
      <c r="KXR31" s="669"/>
      <c r="KXS31" s="669"/>
      <c r="KXT31" s="669"/>
      <c r="KXU31" s="669"/>
      <c r="KXV31" s="669"/>
      <c r="KXW31" s="669"/>
      <c r="KXX31" s="669"/>
      <c r="KXY31" s="669"/>
      <c r="KXZ31" s="669"/>
      <c r="KYA31" s="669"/>
      <c r="KYB31" s="669"/>
      <c r="KYC31" s="669"/>
      <c r="KYD31" s="669"/>
      <c r="KYE31" s="669"/>
      <c r="KYF31" s="669"/>
      <c r="KYG31" s="669"/>
      <c r="KYH31" s="669"/>
      <c r="KYI31" s="669"/>
      <c r="KYJ31" s="669"/>
      <c r="KYK31" s="669"/>
      <c r="KYL31" s="669"/>
      <c r="KYM31" s="669"/>
      <c r="KYN31" s="669"/>
      <c r="KYO31" s="669"/>
      <c r="KYP31" s="669"/>
      <c r="KYQ31" s="669"/>
      <c r="KYR31" s="669"/>
      <c r="KYS31" s="669"/>
      <c r="KYT31" s="669"/>
      <c r="KYU31" s="669"/>
      <c r="KYV31" s="669"/>
      <c r="KYW31" s="669"/>
      <c r="KYX31" s="669"/>
      <c r="KYY31" s="669"/>
      <c r="KYZ31" s="669"/>
      <c r="KZA31" s="669"/>
      <c r="KZB31" s="669"/>
      <c r="KZC31" s="669"/>
      <c r="KZD31" s="669"/>
      <c r="KZE31" s="669"/>
      <c r="KZF31" s="669"/>
      <c r="KZG31" s="669"/>
      <c r="KZH31" s="669"/>
      <c r="KZI31" s="669"/>
      <c r="KZJ31" s="669"/>
      <c r="KZK31" s="669"/>
      <c r="KZL31" s="669"/>
      <c r="KZM31" s="669"/>
      <c r="KZN31" s="669"/>
      <c r="KZO31" s="669"/>
      <c r="KZP31" s="669"/>
      <c r="KZQ31" s="669"/>
      <c r="KZR31" s="669"/>
      <c r="KZS31" s="669"/>
      <c r="KZT31" s="669"/>
      <c r="KZU31" s="669"/>
      <c r="KZV31" s="669"/>
      <c r="KZW31" s="669"/>
      <c r="KZX31" s="669"/>
      <c r="KZY31" s="669"/>
      <c r="KZZ31" s="669"/>
      <c r="LAA31" s="669"/>
      <c r="LAB31" s="669"/>
      <c r="LAC31" s="669"/>
      <c r="LAD31" s="669"/>
      <c r="LAE31" s="669"/>
      <c r="LAF31" s="669"/>
      <c r="LAG31" s="669"/>
      <c r="LAH31" s="669"/>
      <c r="LAI31" s="669"/>
      <c r="LAJ31" s="669"/>
      <c r="LAK31" s="669"/>
      <c r="LAL31" s="669"/>
      <c r="LAM31" s="669"/>
      <c r="LAN31" s="669"/>
      <c r="LAO31" s="669"/>
      <c r="LAP31" s="669"/>
      <c r="LAQ31" s="669"/>
      <c r="LAR31" s="669"/>
      <c r="LAS31" s="669"/>
      <c r="LAT31" s="669"/>
      <c r="LAU31" s="669"/>
      <c r="LAV31" s="669"/>
      <c r="LAW31" s="669"/>
      <c r="LAX31" s="669"/>
      <c r="LAY31" s="669"/>
      <c r="LAZ31" s="669"/>
      <c r="LBA31" s="669"/>
      <c r="LBB31" s="669"/>
      <c r="LBC31" s="669"/>
      <c r="LBD31" s="669"/>
      <c r="LBE31" s="669"/>
      <c r="LBF31" s="669"/>
      <c r="LBG31" s="669"/>
      <c r="LBH31" s="669"/>
      <c r="LBI31" s="669"/>
      <c r="LBJ31" s="669"/>
      <c r="LBK31" s="669"/>
      <c r="LBL31" s="669"/>
      <c r="LBM31" s="669"/>
      <c r="LBN31" s="669"/>
      <c r="LBO31" s="669"/>
      <c r="LBP31" s="669"/>
      <c r="LBQ31" s="669"/>
      <c r="LBR31" s="669"/>
      <c r="LBS31" s="669"/>
      <c r="LBT31" s="669"/>
      <c r="LBU31" s="669"/>
      <c r="LBV31" s="669"/>
      <c r="LBW31" s="669"/>
      <c r="LBX31" s="669"/>
      <c r="LBY31" s="669"/>
      <c r="LBZ31" s="669"/>
      <c r="LCA31" s="669"/>
      <c r="LCB31" s="669"/>
      <c r="LCC31" s="669"/>
      <c r="LCD31" s="669"/>
      <c r="LCE31" s="669"/>
      <c r="LCF31" s="669"/>
      <c r="LCG31" s="669"/>
      <c r="LCH31" s="669"/>
      <c r="LCI31" s="669"/>
      <c r="LCJ31" s="669"/>
      <c r="LCK31" s="669"/>
      <c r="LCL31" s="669"/>
      <c r="LCM31" s="669"/>
      <c r="LCN31" s="669"/>
      <c r="LCO31" s="669"/>
      <c r="LCP31" s="669"/>
      <c r="LCQ31" s="669"/>
      <c r="LCR31" s="669"/>
      <c r="LCS31" s="669"/>
      <c r="LCT31" s="669"/>
      <c r="LCU31" s="669"/>
      <c r="LCV31" s="669"/>
      <c r="LCW31" s="669"/>
      <c r="LCX31" s="669"/>
      <c r="LCY31" s="669"/>
      <c r="LCZ31" s="669"/>
      <c r="LDA31" s="669"/>
      <c r="LDB31" s="669"/>
      <c r="LDC31" s="669"/>
      <c r="LDD31" s="669"/>
      <c r="LDE31" s="669"/>
      <c r="LDF31" s="669"/>
      <c r="LDG31" s="669"/>
      <c r="LDH31" s="669"/>
      <c r="LDI31" s="669"/>
      <c r="LDJ31" s="669"/>
      <c r="LDK31" s="669"/>
      <c r="LDL31" s="669"/>
      <c r="LDM31" s="669"/>
      <c r="LDN31" s="669"/>
      <c r="LDO31" s="669"/>
      <c r="LDP31" s="669"/>
      <c r="LDQ31" s="669"/>
      <c r="LDR31" s="669"/>
      <c r="LDS31" s="669"/>
      <c r="LDT31" s="669"/>
      <c r="LDU31" s="669"/>
      <c r="LDV31" s="669"/>
      <c r="LDW31" s="669"/>
      <c r="LDX31" s="669"/>
      <c r="LDY31" s="669"/>
      <c r="LDZ31" s="669"/>
      <c r="LEA31" s="669"/>
      <c r="LEB31" s="669"/>
      <c r="LEC31" s="669"/>
      <c r="LED31" s="669"/>
      <c r="LEE31" s="669"/>
      <c r="LEF31" s="669"/>
      <c r="LEG31" s="669"/>
      <c r="LEH31" s="669"/>
      <c r="LEI31" s="669"/>
      <c r="LEJ31" s="669"/>
      <c r="LEK31" s="669"/>
      <c r="LEL31" s="669"/>
      <c r="LEM31" s="669"/>
      <c r="LEN31" s="669"/>
      <c r="LEO31" s="669"/>
      <c r="LEP31" s="669"/>
      <c r="LEQ31" s="669"/>
      <c r="LER31" s="669"/>
      <c r="LES31" s="669"/>
      <c r="LET31" s="669"/>
      <c r="LEU31" s="669"/>
      <c r="LEV31" s="669"/>
      <c r="LEW31" s="669"/>
      <c r="LEX31" s="669"/>
      <c r="LEY31" s="669"/>
      <c r="LEZ31" s="669"/>
      <c r="LFA31" s="669"/>
      <c r="LFB31" s="669"/>
      <c r="LFC31" s="669"/>
      <c r="LFD31" s="669"/>
      <c r="LFE31" s="669"/>
      <c r="LFF31" s="669"/>
      <c r="LFG31" s="669"/>
      <c r="LFH31" s="669"/>
      <c r="LFI31" s="669"/>
      <c r="LFJ31" s="669"/>
      <c r="LFK31" s="669"/>
      <c r="LFL31" s="669"/>
      <c r="LFM31" s="669"/>
      <c r="LFN31" s="669"/>
      <c r="LFO31" s="669"/>
      <c r="LFP31" s="669"/>
      <c r="LFQ31" s="669"/>
      <c r="LFR31" s="669"/>
      <c r="LFS31" s="669"/>
      <c r="LFT31" s="669"/>
      <c r="LFU31" s="669"/>
      <c r="LFV31" s="669"/>
      <c r="LFW31" s="669"/>
      <c r="LFX31" s="669"/>
      <c r="LFY31" s="669"/>
      <c r="LFZ31" s="669"/>
      <c r="LGA31" s="669"/>
      <c r="LGB31" s="669"/>
      <c r="LGC31" s="669"/>
      <c r="LGD31" s="669"/>
      <c r="LGE31" s="669"/>
      <c r="LGF31" s="669"/>
      <c r="LGG31" s="669"/>
      <c r="LGH31" s="669"/>
      <c r="LGI31" s="669"/>
      <c r="LGJ31" s="669"/>
      <c r="LGK31" s="669"/>
      <c r="LGL31" s="669"/>
      <c r="LGM31" s="669"/>
      <c r="LGN31" s="669"/>
      <c r="LGO31" s="669"/>
      <c r="LGP31" s="669"/>
      <c r="LGQ31" s="669"/>
      <c r="LGR31" s="669"/>
      <c r="LGS31" s="669"/>
      <c r="LGT31" s="669"/>
      <c r="LGU31" s="669"/>
      <c r="LGV31" s="669"/>
      <c r="LGW31" s="669"/>
      <c r="LGX31" s="669"/>
      <c r="LGY31" s="669"/>
      <c r="LGZ31" s="669"/>
      <c r="LHA31" s="669"/>
      <c r="LHB31" s="669"/>
      <c r="LHC31" s="669"/>
      <c r="LHD31" s="669"/>
      <c r="LHE31" s="669"/>
      <c r="LHF31" s="669"/>
      <c r="LHG31" s="669"/>
      <c r="LHH31" s="669"/>
      <c r="LHI31" s="669"/>
      <c r="LHJ31" s="669"/>
      <c r="LHK31" s="669"/>
      <c r="LHL31" s="669"/>
      <c r="LHM31" s="669"/>
      <c r="LHN31" s="669"/>
      <c r="LHO31" s="669"/>
      <c r="LHP31" s="669"/>
      <c r="LHQ31" s="669"/>
      <c r="LHR31" s="669"/>
      <c r="LHS31" s="669"/>
      <c r="LHT31" s="669"/>
      <c r="LHU31" s="669"/>
      <c r="LHV31" s="669"/>
      <c r="LHW31" s="669"/>
      <c r="LHX31" s="669"/>
      <c r="LHY31" s="669"/>
      <c r="LHZ31" s="669"/>
      <c r="LIA31" s="669"/>
      <c r="LIB31" s="669"/>
      <c r="LIC31" s="669"/>
      <c r="LID31" s="669"/>
      <c r="LIE31" s="669"/>
      <c r="LIF31" s="669"/>
      <c r="LIG31" s="669"/>
      <c r="LIH31" s="669"/>
      <c r="LII31" s="669"/>
      <c r="LIJ31" s="669"/>
      <c r="LIK31" s="669"/>
      <c r="LIL31" s="669"/>
      <c r="LIM31" s="669"/>
      <c r="LIN31" s="669"/>
      <c r="LIO31" s="669"/>
      <c r="LIP31" s="669"/>
      <c r="LIQ31" s="669"/>
      <c r="LIR31" s="669"/>
      <c r="LIS31" s="669"/>
      <c r="LIT31" s="669"/>
      <c r="LIU31" s="669"/>
      <c r="LIV31" s="669"/>
      <c r="LIW31" s="669"/>
      <c r="LIX31" s="669"/>
      <c r="LIY31" s="669"/>
      <c r="LIZ31" s="669"/>
      <c r="LJA31" s="669"/>
      <c r="LJB31" s="669"/>
      <c r="LJC31" s="669"/>
      <c r="LJD31" s="669"/>
      <c r="LJE31" s="669"/>
      <c r="LJF31" s="669"/>
      <c r="LJG31" s="669"/>
      <c r="LJH31" s="669"/>
      <c r="LJI31" s="669"/>
      <c r="LJJ31" s="669"/>
      <c r="LJK31" s="669"/>
      <c r="LJL31" s="669"/>
      <c r="LJM31" s="669"/>
      <c r="LJN31" s="669"/>
      <c r="LJO31" s="669"/>
      <c r="LJP31" s="669"/>
      <c r="LJQ31" s="669"/>
      <c r="LJR31" s="669"/>
      <c r="LJS31" s="669"/>
      <c r="LJT31" s="669"/>
      <c r="LJU31" s="669"/>
      <c r="LJV31" s="669"/>
      <c r="LJW31" s="669"/>
      <c r="LJX31" s="669"/>
      <c r="LJY31" s="669"/>
      <c r="LJZ31" s="669"/>
      <c r="LKA31" s="669"/>
      <c r="LKB31" s="669"/>
      <c r="LKC31" s="669"/>
      <c r="LKD31" s="669"/>
      <c r="LKE31" s="669"/>
      <c r="LKF31" s="669"/>
      <c r="LKG31" s="669"/>
      <c r="LKH31" s="669"/>
      <c r="LKI31" s="669"/>
      <c r="LKJ31" s="669"/>
      <c r="LKK31" s="669"/>
      <c r="LKL31" s="669"/>
      <c r="LKM31" s="669"/>
      <c r="LKN31" s="669"/>
      <c r="LKO31" s="669"/>
      <c r="LKP31" s="669"/>
      <c r="LKQ31" s="669"/>
      <c r="LKR31" s="669"/>
      <c r="LKS31" s="669"/>
      <c r="LKT31" s="669"/>
      <c r="LKU31" s="669"/>
      <c r="LKV31" s="669"/>
      <c r="LKW31" s="669"/>
      <c r="LKX31" s="669"/>
      <c r="LKY31" s="669"/>
      <c r="LKZ31" s="669"/>
      <c r="LLA31" s="669"/>
      <c r="LLB31" s="669"/>
      <c r="LLC31" s="669"/>
      <c r="LLD31" s="669"/>
      <c r="LLE31" s="669"/>
      <c r="LLF31" s="669"/>
      <c r="LLG31" s="669"/>
      <c r="LLH31" s="669"/>
      <c r="LLI31" s="669"/>
      <c r="LLJ31" s="669"/>
      <c r="LLK31" s="669"/>
      <c r="LLL31" s="669"/>
      <c r="LLM31" s="669"/>
      <c r="LLN31" s="669"/>
      <c r="LLO31" s="669"/>
      <c r="LLP31" s="669"/>
      <c r="LLQ31" s="669"/>
      <c r="LLR31" s="669"/>
      <c r="LLS31" s="669"/>
      <c r="LLT31" s="669"/>
      <c r="LLU31" s="669"/>
      <c r="LLV31" s="669"/>
      <c r="LLW31" s="669"/>
      <c r="LLX31" s="669"/>
      <c r="LLY31" s="669"/>
      <c r="LLZ31" s="669"/>
      <c r="LMA31" s="669"/>
      <c r="LMB31" s="669"/>
      <c r="LMC31" s="669"/>
      <c r="LMD31" s="669"/>
      <c r="LME31" s="669"/>
      <c r="LMF31" s="669"/>
      <c r="LMG31" s="669"/>
      <c r="LMH31" s="669"/>
      <c r="LMI31" s="669"/>
      <c r="LMJ31" s="669"/>
      <c r="LMK31" s="669"/>
      <c r="LML31" s="669"/>
      <c r="LMM31" s="669"/>
      <c r="LMN31" s="669"/>
      <c r="LMO31" s="669"/>
      <c r="LMP31" s="669"/>
      <c r="LMQ31" s="669"/>
      <c r="LMR31" s="669"/>
      <c r="LMS31" s="669"/>
      <c r="LMT31" s="669"/>
      <c r="LMU31" s="669"/>
      <c r="LMV31" s="669"/>
      <c r="LMW31" s="669"/>
      <c r="LMX31" s="669"/>
      <c r="LMY31" s="669"/>
      <c r="LMZ31" s="669"/>
      <c r="LNA31" s="669"/>
      <c r="LNB31" s="669"/>
      <c r="LNC31" s="669"/>
      <c r="LND31" s="669"/>
      <c r="LNE31" s="669"/>
      <c r="LNF31" s="669"/>
      <c r="LNG31" s="669"/>
      <c r="LNH31" s="669"/>
      <c r="LNI31" s="669"/>
      <c r="LNJ31" s="669"/>
      <c r="LNK31" s="669"/>
      <c r="LNL31" s="669"/>
      <c r="LNM31" s="669"/>
      <c r="LNN31" s="669"/>
      <c r="LNO31" s="669"/>
      <c r="LNP31" s="669"/>
      <c r="LNQ31" s="669"/>
      <c r="LNR31" s="669"/>
      <c r="LNS31" s="669"/>
      <c r="LNT31" s="669"/>
      <c r="LNU31" s="669"/>
      <c r="LNV31" s="669"/>
      <c r="LNW31" s="669"/>
      <c r="LNX31" s="669"/>
      <c r="LNY31" s="669"/>
      <c r="LNZ31" s="669"/>
      <c r="LOA31" s="669"/>
      <c r="LOB31" s="669"/>
      <c r="LOC31" s="669"/>
      <c r="LOD31" s="669"/>
      <c r="LOE31" s="669"/>
      <c r="LOF31" s="669"/>
      <c r="LOG31" s="669"/>
      <c r="LOH31" s="669"/>
      <c r="LOI31" s="669"/>
      <c r="LOJ31" s="669"/>
      <c r="LOK31" s="669"/>
      <c r="LOL31" s="669"/>
      <c r="LOM31" s="669"/>
      <c r="LON31" s="669"/>
      <c r="LOO31" s="669"/>
      <c r="LOP31" s="669"/>
      <c r="LOQ31" s="669"/>
      <c r="LOR31" s="669"/>
      <c r="LOS31" s="669"/>
      <c r="LOT31" s="669"/>
      <c r="LOU31" s="669"/>
      <c r="LOV31" s="669"/>
      <c r="LOW31" s="669"/>
      <c r="LOX31" s="669"/>
      <c r="LOY31" s="669"/>
      <c r="LOZ31" s="669"/>
      <c r="LPA31" s="669"/>
      <c r="LPB31" s="669"/>
      <c r="LPC31" s="669"/>
      <c r="LPD31" s="669"/>
      <c r="LPE31" s="669"/>
      <c r="LPF31" s="669"/>
      <c r="LPG31" s="669"/>
      <c r="LPH31" s="669"/>
      <c r="LPI31" s="669"/>
      <c r="LPJ31" s="669"/>
      <c r="LPK31" s="669"/>
      <c r="LPL31" s="669"/>
      <c r="LPM31" s="669"/>
      <c r="LPN31" s="669"/>
      <c r="LPO31" s="669"/>
      <c r="LPP31" s="669"/>
      <c r="LPQ31" s="669"/>
      <c r="LPR31" s="669"/>
      <c r="LPS31" s="669"/>
      <c r="LPT31" s="669"/>
      <c r="LPU31" s="669"/>
      <c r="LPV31" s="669"/>
      <c r="LPW31" s="669"/>
      <c r="LPX31" s="669"/>
      <c r="LPY31" s="669"/>
      <c r="LPZ31" s="669"/>
      <c r="LQA31" s="669"/>
      <c r="LQB31" s="669"/>
      <c r="LQC31" s="669"/>
      <c r="LQD31" s="669"/>
      <c r="LQE31" s="669"/>
      <c r="LQF31" s="669"/>
      <c r="LQG31" s="669"/>
      <c r="LQH31" s="669"/>
      <c r="LQI31" s="669"/>
      <c r="LQJ31" s="669"/>
      <c r="LQK31" s="669"/>
      <c r="LQL31" s="669"/>
      <c r="LQM31" s="669"/>
      <c r="LQN31" s="669"/>
      <c r="LQO31" s="669"/>
      <c r="LQP31" s="669"/>
      <c r="LQQ31" s="669"/>
      <c r="LQR31" s="669"/>
      <c r="LQS31" s="669"/>
      <c r="LQT31" s="669"/>
      <c r="LQU31" s="669"/>
      <c r="LQV31" s="669"/>
      <c r="LQW31" s="669"/>
      <c r="LQX31" s="669"/>
      <c r="LQY31" s="669"/>
      <c r="LQZ31" s="669"/>
      <c r="LRA31" s="669"/>
      <c r="LRB31" s="669"/>
      <c r="LRC31" s="669"/>
      <c r="LRD31" s="669"/>
      <c r="LRE31" s="669"/>
      <c r="LRF31" s="669"/>
      <c r="LRG31" s="669"/>
      <c r="LRH31" s="669"/>
      <c r="LRI31" s="669"/>
      <c r="LRJ31" s="669"/>
      <c r="LRK31" s="669"/>
      <c r="LRL31" s="669"/>
      <c r="LRM31" s="669"/>
      <c r="LRN31" s="669"/>
      <c r="LRO31" s="669"/>
      <c r="LRP31" s="669"/>
      <c r="LRQ31" s="669"/>
      <c r="LRR31" s="669"/>
      <c r="LRS31" s="669"/>
      <c r="LRT31" s="669"/>
      <c r="LRU31" s="669"/>
      <c r="LRV31" s="669"/>
      <c r="LRW31" s="669"/>
      <c r="LRX31" s="669"/>
      <c r="LRY31" s="669"/>
      <c r="LRZ31" s="669"/>
      <c r="LSA31" s="669"/>
      <c r="LSB31" s="669"/>
      <c r="LSC31" s="669"/>
      <c r="LSD31" s="669"/>
      <c r="LSE31" s="669"/>
      <c r="LSF31" s="669"/>
      <c r="LSG31" s="669"/>
      <c r="LSH31" s="669"/>
      <c r="LSI31" s="669"/>
      <c r="LSJ31" s="669"/>
      <c r="LSK31" s="669"/>
      <c r="LSL31" s="669"/>
      <c r="LSM31" s="669"/>
      <c r="LSN31" s="669"/>
      <c r="LSO31" s="669"/>
      <c r="LSP31" s="669"/>
      <c r="LSQ31" s="669"/>
      <c r="LSR31" s="669"/>
      <c r="LSS31" s="669"/>
      <c r="LST31" s="669"/>
      <c r="LSU31" s="669"/>
      <c r="LSV31" s="669"/>
      <c r="LSW31" s="669"/>
      <c r="LSX31" s="669"/>
      <c r="LSY31" s="669"/>
      <c r="LSZ31" s="669"/>
      <c r="LTA31" s="669"/>
      <c r="LTB31" s="669"/>
      <c r="LTC31" s="669"/>
      <c r="LTD31" s="669"/>
      <c r="LTE31" s="669"/>
      <c r="LTF31" s="669"/>
      <c r="LTG31" s="669"/>
      <c r="LTH31" s="669"/>
      <c r="LTI31" s="669"/>
      <c r="LTJ31" s="669"/>
      <c r="LTK31" s="669"/>
      <c r="LTL31" s="669"/>
      <c r="LTM31" s="669"/>
      <c r="LTN31" s="669"/>
      <c r="LTO31" s="669"/>
      <c r="LTP31" s="669"/>
      <c r="LTQ31" s="669"/>
      <c r="LTR31" s="669"/>
      <c r="LTS31" s="669"/>
      <c r="LTT31" s="669"/>
      <c r="LTU31" s="669"/>
      <c r="LTV31" s="669"/>
      <c r="LTW31" s="669"/>
      <c r="LTX31" s="669"/>
      <c r="LTY31" s="669"/>
      <c r="LTZ31" s="669"/>
      <c r="LUA31" s="669"/>
      <c r="LUB31" s="669"/>
      <c r="LUC31" s="669"/>
      <c r="LUD31" s="669"/>
      <c r="LUE31" s="669"/>
      <c r="LUF31" s="669"/>
      <c r="LUG31" s="669"/>
      <c r="LUH31" s="669"/>
      <c r="LUI31" s="669"/>
      <c r="LUJ31" s="669"/>
      <c r="LUK31" s="669"/>
      <c r="LUL31" s="669"/>
      <c r="LUM31" s="669"/>
      <c r="LUN31" s="669"/>
      <c r="LUO31" s="669"/>
      <c r="LUP31" s="669"/>
      <c r="LUQ31" s="669"/>
      <c r="LUR31" s="669"/>
      <c r="LUS31" s="669"/>
      <c r="LUT31" s="669"/>
      <c r="LUU31" s="669"/>
      <c r="LUV31" s="669"/>
      <c r="LUW31" s="669"/>
      <c r="LUX31" s="669"/>
      <c r="LUY31" s="669"/>
      <c r="LUZ31" s="669"/>
      <c r="LVA31" s="669"/>
      <c r="LVB31" s="669"/>
      <c r="LVC31" s="669"/>
      <c r="LVD31" s="669"/>
      <c r="LVE31" s="669"/>
      <c r="LVF31" s="669"/>
      <c r="LVG31" s="669"/>
      <c r="LVH31" s="669"/>
      <c r="LVI31" s="669"/>
      <c r="LVJ31" s="669"/>
      <c r="LVK31" s="669"/>
      <c r="LVL31" s="669"/>
      <c r="LVM31" s="669"/>
      <c r="LVN31" s="669"/>
      <c r="LVO31" s="669"/>
      <c r="LVP31" s="669"/>
      <c r="LVQ31" s="669"/>
      <c r="LVR31" s="669"/>
      <c r="LVS31" s="669"/>
      <c r="LVT31" s="669"/>
      <c r="LVU31" s="669"/>
      <c r="LVV31" s="669"/>
      <c r="LVW31" s="669"/>
      <c r="LVX31" s="669"/>
      <c r="LVY31" s="669"/>
      <c r="LVZ31" s="669"/>
      <c r="LWA31" s="669"/>
      <c r="LWB31" s="669"/>
      <c r="LWC31" s="669"/>
      <c r="LWD31" s="669"/>
      <c r="LWE31" s="669"/>
      <c r="LWF31" s="669"/>
      <c r="LWG31" s="669"/>
      <c r="LWH31" s="669"/>
      <c r="LWI31" s="669"/>
      <c r="LWJ31" s="669"/>
      <c r="LWK31" s="669"/>
      <c r="LWL31" s="669"/>
      <c r="LWM31" s="669"/>
      <c r="LWN31" s="669"/>
      <c r="LWO31" s="669"/>
      <c r="LWP31" s="669"/>
      <c r="LWQ31" s="669"/>
      <c r="LWR31" s="669"/>
      <c r="LWS31" s="669"/>
      <c r="LWT31" s="669"/>
      <c r="LWU31" s="669"/>
      <c r="LWV31" s="669"/>
      <c r="LWW31" s="669"/>
      <c r="LWX31" s="669"/>
      <c r="LWY31" s="669"/>
      <c r="LWZ31" s="669"/>
      <c r="LXA31" s="669"/>
      <c r="LXB31" s="669"/>
      <c r="LXC31" s="669"/>
      <c r="LXD31" s="669"/>
      <c r="LXE31" s="669"/>
      <c r="LXF31" s="669"/>
      <c r="LXG31" s="669"/>
      <c r="LXH31" s="669"/>
      <c r="LXI31" s="669"/>
      <c r="LXJ31" s="669"/>
      <c r="LXK31" s="669"/>
      <c r="LXL31" s="669"/>
      <c r="LXM31" s="669"/>
      <c r="LXN31" s="669"/>
      <c r="LXO31" s="669"/>
      <c r="LXP31" s="669"/>
      <c r="LXQ31" s="669"/>
      <c r="LXR31" s="669"/>
      <c r="LXS31" s="669"/>
      <c r="LXT31" s="669"/>
      <c r="LXU31" s="669"/>
      <c r="LXV31" s="669"/>
      <c r="LXW31" s="669"/>
      <c r="LXX31" s="669"/>
      <c r="LXY31" s="669"/>
      <c r="LXZ31" s="669"/>
      <c r="LYA31" s="669"/>
      <c r="LYB31" s="669"/>
      <c r="LYC31" s="669"/>
      <c r="LYD31" s="669"/>
      <c r="LYE31" s="669"/>
      <c r="LYF31" s="669"/>
      <c r="LYG31" s="669"/>
      <c r="LYH31" s="669"/>
      <c r="LYI31" s="669"/>
      <c r="LYJ31" s="669"/>
      <c r="LYK31" s="669"/>
      <c r="LYL31" s="669"/>
      <c r="LYM31" s="669"/>
      <c r="LYN31" s="669"/>
      <c r="LYO31" s="669"/>
      <c r="LYP31" s="669"/>
      <c r="LYQ31" s="669"/>
      <c r="LYR31" s="669"/>
      <c r="LYS31" s="669"/>
      <c r="LYT31" s="669"/>
      <c r="LYU31" s="669"/>
      <c r="LYV31" s="669"/>
      <c r="LYW31" s="669"/>
      <c r="LYX31" s="669"/>
      <c r="LYY31" s="669"/>
      <c r="LYZ31" s="669"/>
      <c r="LZA31" s="669"/>
      <c r="LZB31" s="669"/>
      <c r="LZC31" s="669"/>
      <c r="LZD31" s="669"/>
      <c r="LZE31" s="669"/>
      <c r="LZF31" s="669"/>
      <c r="LZG31" s="669"/>
      <c r="LZH31" s="669"/>
      <c r="LZI31" s="669"/>
      <c r="LZJ31" s="669"/>
      <c r="LZK31" s="669"/>
      <c r="LZL31" s="669"/>
      <c r="LZM31" s="669"/>
      <c r="LZN31" s="669"/>
      <c r="LZO31" s="669"/>
      <c r="LZP31" s="669"/>
      <c r="LZQ31" s="669"/>
      <c r="LZR31" s="669"/>
      <c r="LZS31" s="669"/>
      <c r="LZT31" s="669"/>
      <c r="LZU31" s="669"/>
      <c r="LZV31" s="669"/>
      <c r="LZW31" s="669"/>
      <c r="LZX31" s="669"/>
      <c r="LZY31" s="669"/>
      <c r="LZZ31" s="669"/>
      <c r="MAA31" s="669"/>
      <c r="MAB31" s="669"/>
      <c r="MAC31" s="669"/>
      <c r="MAD31" s="669"/>
      <c r="MAE31" s="669"/>
      <c r="MAF31" s="669"/>
      <c r="MAG31" s="669"/>
      <c r="MAH31" s="669"/>
      <c r="MAI31" s="669"/>
      <c r="MAJ31" s="669"/>
      <c r="MAK31" s="669"/>
      <c r="MAL31" s="669"/>
      <c r="MAM31" s="669"/>
      <c r="MAN31" s="669"/>
      <c r="MAO31" s="669"/>
      <c r="MAP31" s="669"/>
      <c r="MAQ31" s="669"/>
      <c r="MAR31" s="669"/>
      <c r="MAS31" s="669"/>
      <c r="MAT31" s="669"/>
      <c r="MAU31" s="669"/>
      <c r="MAV31" s="669"/>
      <c r="MAW31" s="669"/>
      <c r="MAX31" s="669"/>
      <c r="MAY31" s="669"/>
      <c r="MAZ31" s="669"/>
      <c r="MBA31" s="669"/>
      <c r="MBB31" s="669"/>
      <c r="MBC31" s="669"/>
      <c r="MBD31" s="669"/>
      <c r="MBE31" s="669"/>
      <c r="MBF31" s="669"/>
      <c r="MBG31" s="669"/>
      <c r="MBH31" s="669"/>
      <c r="MBI31" s="669"/>
      <c r="MBJ31" s="669"/>
      <c r="MBK31" s="669"/>
      <c r="MBL31" s="669"/>
      <c r="MBM31" s="669"/>
      <c r="MBN31" s="669"/>
      <c r="MBO31" s="669"/>
      <c r="MBP31" s="669"/>
      <c r="MBQ31" s="669"/>
      <c r="MBR31" s="669"/>
      <c r="MBS31" s="669"/>
      <c r="MBT31" s="669"/>
      <c r="MBU31" s="669"/>
      <c r="MBV31" s="669"/>
      <c r="MBW31" s="669"/>
      <c r="MBX31" s="669"/>
      <c r="MBY31" s="669"/>
      <c r="MBZ31" s="669"/>
      <c r="MCA31" s="669"/>
      <c r="MCB31" s="669"/>
      <c r="MCC31" s="669"/>
      <c r="MCD31" s="669"/>
      <c r="MCE31" s="669"/>
      <c r="MCF31" s="669"/>
      <c r="MCG31" s="669"/>
      <c r="MCH31" s="669"/>
      <c r="MCI31" s="669"/>
      <c r="MCJ31" s="669"/>
      <c r="MCK31" s="669"/>
      <c r="MCL31" s="669"/>
      <c r="MCM31" s="669"/>
      <c r="MCN31" s="669"/>
      <c r="MCO31" s="669"/>
      <c r="MCP31" s="669"/>
      <c r="MCQ31" s="669"/>
      <c r="MCR31" s="669"/>
      <c r="MCS31" s="669"/>
      <c r="MCT31" s="669"/>
      <c r="MCU31" s="669"/>
      <c r="MCV31" s="669"/>
      <c r="MCW31" s="669"/>
      <c r="MCX31" s="669"/>
      <c r="MCY31" s="669"/>
      <c r="MCZ31" s="669"/>
      <c r="MDA31" s="669"/>
      <c r="MDB31" s="669"/>
      <c r="MDC31" s="669"/>
      <c r="MDD31" s="669"/>
      <c r="MDE31" s="669"/>
      <c r="MDF31" s="669"/>
      <c r="MDG31" s="669"/>
      <c r="MDH31" s="669"/>
      <c r="MDI31" s="669"/>
      <c r="MDJ31" s="669"/>
      <c r="MDK31" s="669"/>
      <c r="MDL31" s="669"/>
      <c r="MDM31" s="669"/>
      <c r="MDN31" s="669"/>
      <c r="MDO31" s="669"/>
      <c r="MDP31" s="669"/>
      <c r="MDQ31" s="669"/>
      <c r="MDR31" s="669"/>
      <c r="MDS31" s="669"/>
      <c r="MDT31" s="669"/>
      <c r="MDU31" s="669"/>
      <c r="MDV31" s="669"/>
      <c r="MDW31" s="669"/>
      <c r="MDX31" s="669"/>
      <c r="MDY31" s="669"/>
      <c r="MDZ31" s="669"/>
      <c r="MEA31" s="669"/>
      <c r="MEB31" s="669"/>
      <c r="MEC31" s="669"/>
      <c r="MED31" s="669"/>
      <c r="MEE31" s="669"/>
      <c r="MEF31" s="669"/>
      <c r="MEG31" s="669"/>
      <c r="MEH31" s="669"/>
      <c r="MEI31" s="669"/>
      <c r="MEJ31" s="669"/>
      <c r="MEK31" s="669"/>
      <c r="MEL31" s="669"/>
      <c r="MEM31" s="669"/>
      <c r="MEN31" s="669"/>
      <c r="MEO31" s="669"/>
      <c r="MEP31" s="669"/>
      <c r="MEQ31" s="669"/>
      <c r="MER31" s="669"/>
      <c r="MES31" s="669"/>
      <c r="MET31" s="669"/>
      <c r="MEU31" s="669"/>
      <c r="MEV31" s="669"/>
      <c r="MEW31" s="669"/>
      <c r="MEX31" s="669"/>
      <c r="MEY31" s="669"/>
      <c r="MEZ31" s="669"/>
      <c r="MFA31" s="669"/>
      <c r="MFB31" s="669"/>
      <c r="MFC31" s="669"/>
      <c r="MFD31" s="669"/>
      <c r="MFE31" s="669"/>
      <c r="MFF31" s="669"/>
      <c r="MFG31" s="669"/>
      <c r="MFH31" s="669"/>
      <c r="MFI31" s="669"/>
      <c r="MFJ31" s="669"/>
      <c r="MFK31" s="669"/>
      <c r="MFL31" s="669"/>
      <c r="MFM31" s="669"/>
      <c r="MFN31" s="669"/>
      <c r="MFO31" s="669"/>
      <c r="MFP31" s="669"/>
      <c r="MFQ31" s="669"/>
      <c r="MFR31" s="669"/>
      <c r="MFS31" s="669"/>
      <c r="MFT31" s="669"/>
      <c r="MFU31" s="669"/>
      <c r="MFV31" s="669"/>
      <c r="MFW31" s="669"/>
      <c r="MFX31" s="669"/>
      <c r="MFY31" s="669"/>
      <c r="MFZ31" s="669"/>
      <c r="MGA31" s="669"/>
      <c r="MGB31" s="669"/>
      <c r="MGC31" s="669"/>
      <c r="MGD31" s="669"/>
      <c r="MGE31" s="669"/>
      <c r="MGF31" s="669"/>
      <c r="MGG31" s="669"/>
      <c r="MGH31" s="669"/>
      <c r="MGI31" s="669"/>
      <c r="MGJ31" s="669"/>
      <c r="MGK31" s="669"/>
      <c r="MGL31" s="669"/>
      <c r="MGM31" s="669"/>
      <c r="MGN31" s="669"/>
      <c r="MGO31" s="669"/>
      <c r="MGP31" s="669"/>
      <c r="MGQ31" s="669"/>
      <c r="MGR31" s="669"/>
      <c r="MGS31" s="669"/>
      <c r="MGT31" s="669"/>
      <c r="MGU31" s="669"/>
      <c r="MGV31" s="669"/>
      <c r="MGW31" s="669"/>
      <c r="MGX31" s="669"/>
      <c r="MGY31" s="669"/>
      <c r="MGZ31" s="669"/>
      <c r="MHA31" s="669"/>
      <c r="MHB31" s="669"/>
      <c r="MHC31" s="669"/>
      <c r="MHD31" s="669"/>
      <c r="MHE31" s="669"/>
      <c r="MHF31" s="669"/>
      <c r="MHG31" s="669"/>
      <c r="MHH31" s="669"/>
      <c r="MHI31" s="669"/>
      <c r="MHJ31" s="669"/>
      <c r="MHK31" s="669"/>
      <c r="MHL31" s="669"/>
      <c r="MHM31" s="669"/>
      <c r="MHN31" s="669"/>
      <c r="MHO31" s="669"/>
      <c r="MHP31" s="669"/>
      <c r="MHQ31" s="669"/>
      <c r="MHR31" s="669"/>
      <c r="MHS31" s="669"/>
      <c r="MHT31" s="669"/>
      <c r="MHU31" s="669"/>
      <c r="MHV31" s="669"/>
      <c r="MHW31" s="669"/>
      <c r="MHX31" s="669"/>
      <c r="MHY31" s="669"/>
      <c r="MHZ31" s="669"/>
      <c r="MIA31" s="669"/>
      <c r="MIB31" s="669"/>
      <c r="MIC31" s="669"/>
      <c r="MID31" s="669"/>
      <c r="MIE31" s="669"/>
      <c r="MIF31" s="669"/>
      <c r="MIG31" s="669"/>
      <c r="MIH31" s="669"/>
      <c r="MII31" s="669"/>
      <c r="MIJ31" s="669"/>
      <c r="MIK31" s="669"/>
      <c r="MIL31" s="669"/>
      <c r="MIM31" s="669"/>
      <c r="MIN31" s="669"/>
      <c r="MIO31" s="669"/>
      <c r="MIP31" s="669"/>
      <c r="MIQ31" s="669"/>
      <c r="MIR31" s="669"/>
      <c r="MIS31" s="669"/>
      <c r="MIT31" s="669"/>
      <c r="MIU31" s="669"/>
      <c r="MIV31" s="669"/>
      <c r="MIW31" s="669"/>
      <c r="MIX31" s="669"/>
      <c r="MIY31" s="669"/>
      <c r="MIZ31" s="669"/>
      <c r="MJA31" s="669"/>
      <c r="MJB31" s="669"/>
      <c r="MJC31" s="669"/>
      <c r="MJD31" s="669"/>
      <c r="MJE31" s="669"/>
      <c r="MJF31" s="669"/>
      <c r="MJG31" s="669"/>
      <c r="MJH31" s="669"/>
      <c r="MJI31" s="669"/>
      <c r="MJJ31" s="669"/>
      <c r="MJK31" s="669"/>
      <c r="MJL31" s="669"/>
      <c r="MJM31" s="669"/>
      <c r="MJN31" s="669"/>
      <c r="MJO31" s="669"/>
      <c r="MJP31" s="669"/>
      <c r="MJQ31" s="669"/>
      <c r="MJR31" s="669"/>
      <c r="MJS31" s="669"/>
      <c r="MJT31" s="669"/>
      <c r="MJU31" s="669"/>
      <c r="MJV31" s="669"/>
      <c r="MJW31" s="669"/>
      <c r="MJX31" s="669"/>
      <c r="MJY31" s="669"/>
      <c r="MJZ31" s="669"/>
      <c r="MKA31" s="669"/>
      <c r="MKB31" s="669"/>
      <c r="MKC31" s="669"/>
      <c r="MKD31" s="669"/>
      <c r="MKE31" s="669"/>
      <c r="MKF31" s="669"/>
      <c r="MKG31" s="669"/>
      <c r="MKH31" s="669"/>
      <c r="MKI31" s="669"/>
      <c r="MKJ31" s="669"/>
      <c r="MKK31" s="669"/>
      <c r="MKL31" s="669"/>
      <c r="MKM31" s="669"/>
      <c r="MKN31" s="669"/>
      <c r="MKO31" s="669"/>
      <c r="MKP31" s="669"/>
      <c r="MKQ31" s="669"/>
      <c r="MKR31" s="669"/>
      <c r="MKS31" s="669"/>
      <c r="MKT31" s="669"/>
      <c r="MKU31" s="669"/>
      <c r="MKV31" s="669"/>
      <c r="MKW31" s="669"/>
      <c r="MKX31" s="669"/>
      <c r="MKY31" s="669"/>
      <c r="MKZ31" s="669"/>
      <c r="MLA31" s="669"/>
      <c r="MLB31" s="669"/>
      <c r="MLC31" s="669"/>
      <c r="MLD31" s="669"/>
      <c r="MLE31" s="669"/>
      <c r="MLF31" s="669"/>
      <c r="MLG31" s="669"/>
      <c r="MLH31" s="669"/>
      <c r="MLI31" s="669"/>
      <c r="MLJ31" s="669"/>
      <c r="MLK31" s="669"/>
      <c r="MLL31" s="669"/>
      <c r="MLM31" s="669"/>
      <c r="MLN31" s="669"/>
      <c r="MLO31" s="669"/>
      <c r="MLP31" s="669"/>
      <c r="MLQ31" s="669"/>
      <c r="MLR31" s="669"/>
      <c r="MLS31" s="669"/>
      <c r="MLT31" s="669"/>
      <c r="MLU31" s="669"/>
      <c r="MLV31" s="669"/>
      <c r="MLW31" s="669"/>
      <c r="MLX31" s="669"/>
      <c r="MLY31" s="669"/>
      <c r="MLZ31" s="669"/>
      <c r="MMA31" s="669"/>
      <c r="MMB31" s="669"/>
      <c r="MMC31" s="669"/>
      <c r="MMD31" s="669"/>
      <c r="MME31" s="669"/>
      <c r="MMF31" s="669"/>
      <c r="MMG31" s="669"/>
      <c r="MMH31" s="669"/>
      <c r="MMI31" s="669"/>
      <c r="MMJ31" s="669"/>
      <c r="MMK31" s="669"/>
      <c r="MML31" s="669"/>
      <c r="MMM31" s="669"/>
      <c r="MMN31" s="669"/>
      <c r="MMO31" s="669"/>
      <c r="MMP31" s="669"/>
      <c r="MMQ31" s="669"/>
      <c r="MMR31" s="669"/>
      <c r="MMS31" s="669"/>
      <c r="MMT31" s="669"/>
      <c r="MMU31" s="669"/>
      <c r="MMV31" s="669"/>
      <c r="MMW31" s="669"/>
      <c r="MMX31" s="669"/>
      <c r="MMY31" s="669"/>
      <c r="MMZ31" s="669"/>
      <c r="MNA31" s="669"/>
      <c r="MNB31" s="669"/>
      <c r="MNC31" s="669"/>
      <c r="MND31" s="669"/>
      <c r="MNE31" s="669"/>
      <c r="MNF31" s="669"/>
      <c r="MNG31" s="669"/>
      <c r="MNH31" s="669"/>
      <c r="MNI31" s="669"/>
      <c r="MNJ31" s="669"/>
      <c r="MNK31" s="669"/>
      <c r="MNL31" s="669"/>
      <c r="MNM31" s="669"/>
      <c r="MNN31" s="669"/>
      <c r="MNO31" s="669"/>
      <c r="MNP31" s="669"/>
      <c r="MNQ31" s="669"/>
      <c r="MNR31" s="669"/>
      <c r="MNS31" s="669"/>
      <c r="MNT31" s="669"/>
      <c r="MNU31" s="669"/>
      <c r="MNV31" s="669"/>
      <c r="MNW31" s="669"/>
      <c r="MNX31" s="669"/>
      <c r="MNY31" s="669"/>
      <c r="MNZ31" s="669"/>
      <c r="MOA31" s="669"/>
      <c r="MOB31" s="669"/>
      <c r="MOC31" s="669"/>
      <c r="MOD31" s="669"/>
      <c r="MOE31" s="669"/>
      <c r="MOF31" s="669"/>
      <c r="MOG31" s="669"/>
      <c r="MOH31" s="669"/>
      <c r="MOI31" s="669"/>
      <c r="MOJ31" s="669"/>
      <c r="MOK31" s="669"/>
      <c r="MOL31" s="669"/>
      <c r="MOM31" s="669"/>
      <c r="MON31" s="669"/>
      <c r="MOO31" s="669"/>
      <c r="MOP31" s="669"/>
      <c r="MOQ31" s="669"/>
      <c r="MOR31" s="669"/>
      <c r="MOS31" s="669"/>
      <c r="MOT31" s="669"/>
      <c r="MOU31" s="669"/>
      <c r="MOV31" s="669"/>
      <c r="MOW31" s="669"/>
      <c r="MOX31" s="669"/>
      <c r="MOY31" s="669"/>
      <c r="MOZ31" s="669"/>
      <c r="MPA31" s="669"/>
      <c r="MPB31" s="669"/>
      <c r="MPC31" s="669"/>
      <c r="MPD31" s="669"/>
      <c r="MPE31" s="669"/>
      <c r="MPF31" s="669"/>
      <c r="MPG31" s="669"/>
      <c r="MPH31" s="669"/>
      <c r="MPI31" s="669"/>
      <c r="MPJ31" s="669"/>
      <c r="MPK31" s="669"/>
      <c r="MPL31" s="669"/>
      <c r="MPM31" s="669"/>
      <c r="MPN31" s="669"/>
      <c r="MPO31" s="669"/>
      <c r="MPP31" s="669"/>
      <c r="MPQ31" s="669"/>
      <c r="MPR31" s="669"/>
      <c r="MPS31" s="669"/>
      <c r="MPT31" s="669"/>
      <c r="MPU31" s="669"/>
      <c r="MPV31" s="669"/>
      <c r="MPW31" s="669"/>
      <c r="MPX31" s="669"/>
      <c r="MPY31" s="669"/>
      <c r="MPZ31" s="669"/>
      <c r="MQA31" s="669"/>
      <c r="MQB31" s="669"/>
      <c r="MQC31" s="669"/>
      <c r="MQD31" s="669"/>
      <c r="MQE31" s="669"/>
      <c r="MQF31" s="669"/>
      <c r="MQG31" s="669"/>
      <c r="MQH31" s="669"/>
      <c r="MQI31" s="669"/>
      <c r="MQJ31" s="669"/>
      <c r="MQK31" s="669"/>
      <c r="MQL31" s="669"/>
      <c r="MQM31" s="669"/>
      <c r="MQN31" s="669"/>
      <c r="MQO31" s="669"/>
      <c r="MQP31" s="669"/>
      <c r="MQQ31" s="669"/>
      <c r="MQR31" s="669"/>
      <c r="MQS31" s="669"/>
      <c r="MQT31" s="669"/>
      <c r="MQU31" s="669"/>
      <c r="MQV31" s="669"/>
      <c r="MQW31" s="669"/>
      <c r="MQX31" s="669"/>
      <c r="MQY31" s="669"/>
      <c r="MQZ31" s="669"/>
      <c r="MRA31" s="669"/>
      <c r="MRB31" s="669"/>
      <c r="MRC31" s="669"/>
      <c r="MRD31" s="669"/>
      <c r="MRE31" s="669"/>
      <c r="MRF31" s="669"/>
      <c r="MRG31" s="669"/>
      <c r="MRH31" s="669"/>
      <c r="MRI31" s="669"/>
      <c r="MRJ31" s="669"/>
      <c r="MRK31" s="669"/>
      <c r="MRL31" s="669"/>
      <c r="MRM31" s="669"/>
      <c r="MRN31" s="669"/>
      <c r="MRO31" s="669"/>
      <c r="MRP31" s="669"/>
      <c r="MRQ31" s="669"/>
      <c r="MRR31" s="669"/>
      <c r="MRS31" s="669"/>
      <c r="MRT31" s="669"/>
      <c r="MRU31" s="669"/>
      <c r="MRV31" s="669"/>
      <c r="MRW31" s="669"/>
      <c r="MRX31" s="669"/>
      <c r="MRY31" s="669"/>
      <c r="MRZ31" s="669"/>
      <c r="MSA31" s="669"/>
      <c r="MSB31" s="669"/>
      <c r="MSC31" s="669"/>
      <c r="MSD31" s="669"/>
      <c r="MSE31" s="669"/>
      <c r="MSF31" s="669"/>
      <c r="MSG31" s="669"/>
      <c r="MSH31" s="669"/>
      <c r="MSI31" s="669"/>
      <c r="MSJ31" s="669"/>
      <c r="MSK31" s="669"/>
      <c r="MSL31" s="669"/>
      <c r="MSM31" s="669"/>
      <c r="MSN31" s="669"/>
      <c r="MSO31" s="669"/>
      <c r="MSP31" s="669"/>
      <c r="MSQ31" s="669"/>
      <c r="MSR31" s="669"/>
      <c r="MSS31" s="669"/>
      <c r="MST31" s="669"/>
      <c r="MSU31" s="669"/>
      <c r="MSV31" s="669"/>
      <c r="MSW31" s="669"/>
      <c r="MSX31" s="669"/>
      <c r="MSY31" s="669"/>
      <c r="MSZ31" s="669"/>
      <c r="MTA31" s="669"/>
      <c r="MTB31" s="669"/>
      <c r="MTC31" s="669"/>
      <c r="MTD31" s="669"/>
      <c r="MTE31" s="669"/>
      <c r="MTF31" s="669"/>
      <c r="MTG31" s="669"/>
      <c r="MTH31" s="669"/>
      <c r="MTI31" s="669"/>
      <c r="MTJ31" s="669"/>
      <c r="MTK31" s="669"/>
      <c r="MTL31" s="669"/>
      <c r="MTM31" s="669"/>
      <c r="MTN31" s="669"/>
      <c r="MTO31" s="669"/>
      <c r="MTP31" s="669"/>
      <c r="MTQ31" s="669"/>
      <c r="MTR31" s="669"/>
      <c r="MTS31" s="669"/>
      <c r="MTT31" s="669"/>
      <c r="MTU31" s="669"/>
      <c r="MTV31" s="669"/>
      <c r="MTW31" s="669"/>
      <c r="MTX31" s="669"/>
      <c r="MTY31" s="669"/>
      <c r="MTZ31" s="669"/>
      <c r="MUA31" s="669"/>
      <c r="MUB31" s="669"/>
      <c r="MUC31" s="669"/>
      <c r="MUD31" s="669"/>
      <c r="MUE31" s="669"/>
      <c r="MUF31" s="669"/>
      <c r="MUG31" s="669"/>
      <c r="MUH31" s="669"/>
      <c r="MUI31" s="669"/>
      <c r="MUJ31" s="669"/>
      <c r="MUK31" s="669"/>
      <c r="MUL31" s="669"/>
      <c r="MUM31" s="669"/>
      <c r="MUN31" s="669"/>
      <c r="MUO31" s="669"/>
      <c r="MUP31" s="669"/>
      <c r="MUQ31" s="669"/>
      <c r="MUR31" s="669"/>
      <c r="MUS31" s="669"/>
      <c r="MUT31" s="669"/>
      <c r="MUU31" s="669"/>
      <c r="MUV31" s="669"/>
      <c r="MUW31" s="669"/>
      <c r="MUX31" s="669"/>
      <c r="MUY31" s="669"/>
      <c r="MUZ31" s="669"/>
      <c r="MVA31" s="669"/>
      <c r="MVB31" s="669"/>
      <c r="MVC31" s="669"/>
      <c r="MVD31" s="669"/>
      <c r="MVE31" s="669"/>
      <c r="MVF31" s="669"/>
      <c r="MVG31" s="669"/>
      <c r="MVH31" s="669"/>
      <c r="MVI31" s="669"/>
      <c r="MVJ31" s="669"/>
      <c r="MVK31" s="669"/>
      <c r="MVL31" s="669"/>
      <c r="MVM31" s="669"/>
      <c r="MVN31" s="669"/>
      <c r="MVO31" s="669"/>
      <c r="MVP31" s="669"/>
      <c r="MVQ31" s="669"/>
      <c r="MVR31" s="669"/>
      <c r="MVS31" s="669"/>
      <c r="MVT31" s="669"/>
      <c r="MVU31" s="669"/>
      <c r="MVV31" s="669"/>
      <c r="MVW31" s="669"/>
      <c r="MVX31" s="669"/>
      <c r="MVY31" s="669"/>
      <c r="MVZ31" s="669"/>
      <c r="MWA31" s="669"/>
      <c r="MWB31" s="669"/>
      <c r="MWC31" s="669"/>
      <c r="MWD31" s="669"/>
      <c r="MWE31" s="669"/>
      <c r="MWF31" s="669"/>
      <c r="MWG31" s="669"/>
      <c r="MWH31" s="669"/>
      <c r="MWI31" s="669"/>
      <c r="MWJ31" s="669"/>
      <c r="MWK31" s="669"/>
      <c r="MWL31" s="669"/>
      <c r="MWM31" s="669"/>
      <c r="MWN31" s="669"/>
      <c r="MWO31" s="669"/>
      <c r="MWP31" s="669"/>
      <c r="MWQ31" s="669"/>
      <c r="MWR31" s="669"/>
      <c r="MWS31" s="669"/>
      <c r="MWT31" s="669"/>
      <c r="MWU31" s="669"/>
      <c r="MWV31" s="669"/>
      <c r="MWW31" s="669"/>
      <c r="MWX31" s="669"/>
      <c r="MWY31" s="669"/>
      <c r="MWZ31" s="669"/>
      <c r="MXA31" s="669"/>
      <c r="MXB31" s="669"/>
      <c r="MXC31" s="669"/>
      <c r="MXD31" s="669"/>
      <c r="MXE31" s="669"/>
      <c r="MXF31" s="669"/>
      <c r="MXG31" s="669"/>
      <c r="MXH31" s="669"/>
      <c r="MXI31" s="669"/>
      <c r="MXJ31" s="669"/>
      <c r="MXK31" s="669"/>
      <c r="MXL31" s="669"/>
      <c r="MXM31" s="669"/>
      <c r="MXN31" s="669"/>
      <c r="MXO31" s="669"/>
      <c r="MXP31" s="669"/>
      <c r="MXQ31" s="669"/>
      <c r="MXR31" s="669"/>
      <c r="MXS31" s="669"/>
      <c r="MXT31" s="669"/>
      <c r="MXU31" s="669"/>
      <c r="MXV31" s="669"/>
      <c r="MXW31" s="669"/>
      <c r="MXX31" s="669"/>
      <c r="MXY31" s="669"/>
      <c r="MXZ31" s="669"/>
      <c r="MYA31" s="669"/>
      <c r="MYB31" s="669"/>
      <c r="MYC31" s="669"/>
      <c r="MYD31" s="669"/>
      <c r="MYE31" s="669"/>
      <c r="MYF31" s="669"/>
      <c r="MYG31" s="669"/>
      <c r="MYH31" s="669"/>
      <c r="MYI31" s="669"/>
      <c r="MYJ31" s="669"/>
      <c r="MYK31" s="669"/>
      <c r="MYL31" s="669"/>
      <c r="MYM31" s="669"/>
      <c r="MYN31" s="669"/>
      <c r="MYO31" s="669"/>
      <c r="MYP31" s="669"/>
      <c r="MYQ31" s="669"/>
      <c r="MYR31" s="669"/>
      <c r="MYS31" s="669"/>
      <c r="MYT31" s="669"/>
      <c r="MYU31" s="669"/>
      <c r="MYV31" s="669"/>
      <c r="MYW31" s="669"/>
      <c r="MYX31" s="669"/>
      <c r="MYY31" s="669"/>
      <c r="MYZ31" s="669"/>
      <c r="MZA31" s="669"/>
      <c r="MZB31" s="669"/>
      <c r="MZC31" s="669"/>
      <c r="MZD31" s="669"/>
      <c r="MZE31" s="669"/>
      <c r="MZF31" s="669"/>
      <c r="MZG31" s="669"/>
      <c r="MZH31" s="669"/>
      <c r="MZI31" s="669"/>
      <c r="MZJ31" s="669"/>
      <c r="MZK31" s="669"/>
      <c r="MZL31" s="669"/>
      <c r="MZM31" s="669"/>
      <c r="MZN31" s="669"/>
      <c r="MZO31" s="669"/>
      <c r="MZP31" s="669"/>
      <c r="MZQ31" s="669"/>
      <c r="MZR31" s="669"/>
      <c r="MZS31" s="669"/>
      <c r="MZT31" s="669"/>
      <c r="MZU31" s="669"/>
      <c r="MZV31" s="669"/>
      <c r="MZW31" s="669"/>
      <c r="MZX31" s="669"/>
      <c r="MZY31" s="669"/>
      <c r="MZZ31" s="669"/>
      <c r="NAA31" s="669"/>
      <c r="NAB31" s="669"/>
      <c r="NAC31" s="669"/>
      <c r="NAD31" s="669"/>
      <c r="NAE31" s="669"/>
      <c r="NAF31" s="669"/>
      <c r="NAG31" s="669"/>
      <c r="NAH31" s="669"/>
      <c r="NAI31" s="669"/>
      <c r="NAJ31" s="669"/>
      <c r="NAK31" s="669"/>
      <c r="NAL31" s="669"/>
      <c r="NAM31" s="669"/>
      <c r="NAN31" s="669"/>
      <c r="NAO31" s="669"/>
      <c r="NAP31" s="669"/>
      <c r="NAQ31" s="669"/>
      <c r="NAR31" s="669"/>
      <c r="NAS31" s="669"/>
      <c r="NAT31" s="669"/>
      <c r="NAU31" s="669"/>
      <c r="NAV31" s="669"/>
      <c r="NAW31" s="669"/>
      <c r="NAX31" s="669"/>
      <c r="NAY31" s="669"/>
      <c r="NAZ31" s="669"/>
      <c r="NBA31" s="669"/>
      <c r="NBB31" s="669"/>
      <c r="NBC31" s="669"/>
      <c r="NBD31" s="669"/>
      <c r="NBE31" s="669"/>
      <c r="NBF31" s="669"/>
      <c r="NBG31" s="669"/>
      <c r="NBH31" s="669"/>
      <c r="NBI31" s="669"/>
      <c r="NBJ31" s="669"/>
      <c r="NBK31" s="669"/>
      <c r="NBL31" s="669"/>
      <c r="NBM31" s="669"/>
      <c r="NBN31" s="669"/>
      <c r="NBO31" s="669"/>
      <c r="NBP31" s="669"/>
      <c r="NBQ31" s="669"/>
      <c r="NBR31" s="669"/>
      <c r="NBS31" s="669"/>
      <c r="NBT31" s="669"/>
      <c r="NBU31" s="669"/>
      <c r="NBV31" s="669"/>
      <c r="NBW31" s="669"/>
      <c r="NBX31" s="669"/>
      <c r="NBY31" s="669"/>
      <c r="NBZ31" s="669"/>
      <c r="NCA31" s="669"/>
      <c r="NCB31" s="669"/>
      <c r="NCC31" s="669"/>
      <c r="NCD31" s="669"/>
      <c r="NCE31" s="669"/>
      <c r="NCF31" s="669"/>
      <c r="NCG31" s="669"/>
      <c r="NCH31" s="669"/>
      <c r="NCI31" s="669"/>
      <c r="NCJ31" s="669"/>
      <c r="NCK31" s="669"/>
      <c r="NCL31" s="669"/>
      <c r="NCM31" s="669"/>
      <c r="NCN31" s="669"/>
      <c r="NCO31" s="669"/>
      <c r="NCP31" s="669"/>
      <c r="NCQ31" s="669"/>
      <c r="NCR31" s="669"/>
      <c r="NCS31" s="669"/>
      <c r="NCT31" s="669"/>
      <c r="NCU31" s="669"/>
      <c r="NCV31" s="669"/>
      <c r="NCW31" s="669"/>
      <c r="NCX31" s="669"/>
      <c r="NCY31" s="669"/>
      <c r="NCZ31" s="669"/>
      <c r="NDA31" s="669"/>
      <c r="NDB31" s="669"/>
      <c r="NDC31" s="669"/>
      <c r="NDD31" s="669"/>
      <c r="NDE31" s="669"/>
      <c r="NDF31" s="669"/>
      <c r="NDG31" s="669"/>
      <c r="NDH31" s="669"/>
      <c r="NDI31" s="669"/>
      <c r="NDJ31" s="669"/>
      <c r="NDK31" s="669"/>
      <c r="NDL31" s="669"/>
      <c r="NDM31" s="669"/>
      <c r="NDN31" s="669"/>
      <c r="NDO31" s="669"/>
      <c r="NDP31" s="669"/>
      <c r="NDQ31" s="669"/>
      <c r="NDR31" s="669"/>
      <c r="NDS31" s="669"/>
      <c r="NDT31" s="669"/>
      <c r="NDU31" s="669"/>
      <c r="NDV31" s="669"/>
      <c r="NDW31" s="669"/>
      <c r="NDX31" s="669"/>
      <c r="NDY31" s="669"/>
      <c r="NDZ31" s="669"/>
      <c r="NEA31" s="669"/>
      <c r="NEB31" s="669"/>
      <c r="NEC31" s="669"/>
      <c r="NED31" s="669"/>
      <c r="NEE31" s="669"/>
      <c r="NEF31" s="669"/>
      <c r="NEG31" s="669"/>
      <c r="NEH31" s="669"/>
      <c r="NEI31" s="669"/>
      <c r="NEJ31" s="669"/>
      <c r="NEK31" s="669"/>
      <c r="NEL31" s="669"/>
      <c r="NEM31" s="669"/>
      <c r="NEN31" s="669"/>
      <c r="NEO31" s="669"/>
      <c r="NEP31" s="669"/>
      <c r="NEQ31" s="669"/>
      <c r="NER31" s="669"/>
      <c r="NES31" s="669"/>
      <c r="NET31" s="669"/>
      <c r="NEU31" s="669"/>
      <c r="NEV31" s="669"/>
      <c r="NEW31" s="669"/>
      <c r="NEX31" s="669"/>
      <c r="NEY31" s="669"/>
      <c r="NEZ31" s="669"/>
      <c r="NFA31" s="669"/>
      <c r="NFB31" s="669"/>
      <c r="NFC31" s="669"/>
      <c r="NFD31" s="669"/>
      <c r="NFE31" s="669"/>
      <c r="NFF31" s="669"/>
      <c r="NFG31" s="669"/>
      <c r="NFH31" s="669"/>
      <c r="NFI31" s="669"/>
      <c r="NFJ31" s="669"/>
      <c r="NFK31" s="669"/>
      <c r="NFL31" s="669"/>
      <c r="NFM31" s="669"/>
      <c r="NFN31" s="669"/>
      <c r="NFO31" s="669"/>
      <c r="NFP31" s="669"/>
      <c r="NFQ31" s="669"/>
      <c r="NFR31" s="669"/>
      <c r="NFS31" s="669"/>
      <c r="NFT31" s="669"/>
      <c r="NFU31" s="669"/>
      <c r="NFV31" s="669"/>
      <c r="NFW31" s="669"/>
      <c r="NFX31" s="669"/>
      <c r="NFY31" s="669"/>
      <c r="NFZ31" s="669"/>
      <c r="NGA31" s="669"/>
      <c r="NGB31" s="669"/>
      <c r="NGC31" s="669"/>
      <c r="NGD31" s="669"/>
      <c r="NGE31" s="669"/>
      <c r="NGF31" s="669"/>
      <c r="NGG31" s="669"/>
      <c r="NGH31" s="669"/>
      <c r="NGI31" s="669"/>
      <c r="NGJ31" s="669"/>
      <c r="NGK31" s="669"/>
      <c r="NGL31" s="669"/>
      <c r="NGM31" s="669"/>
      <c r="NGN31" s="669"/>
      <c r="NGO31" s="669"/>
      <c r="NGP31" s="669"/>
      <c r="NGQ31" s="669"/>
      <c r="NGR31" s="669"/>
      <c r="NGS31" s="669"/>
      <c r="NGT31" s="669"/>
      <c r="NGU31" s="669"/>
      <c r="NGV31" s="669"/>
      <c r="NGW31" s="669"/>
      <c r="NGX31" s="669"/>
      <c r="NGY31" s="669"/>
      <c r="NGZ31" s="669"/>
      <c r="NHA31" s="669"/>
      <c r="NHB31" s="669"/>
      <c r="NHC31" s="669"/>
      <c r="NHD31" s="669"/>
      <c r="NHE31" s="669"/>
      <c r="NHF31" s="669"/>
      <c r="NHG31" s="669"/>
      <c r="NHH31" s="669"/>
      <c r="NHI31" s="669"/>
      <c r="NHJ31" s="669"/>
      <c r="NHK31" s="669"/>
      <c r="NHL31" s="669"/>
      <c r="NHM31" s="669"/>
      <c r="NHN31" s="669"/>
      <c r="NHO31" s="669"/>
      <c r="NHP31" s="669"/>
      <c r="NHQ31" s="669"/>
      <c r="NHR31" s="669"/>
      <c r="NHS31" s="669"/>
      <c r="NHT31" s="669"/>
      <c r="NHU31" s="669"/>
      <c r="NHV31" s="669"/>
      <c r="NHW31" s="669"/>
      <c r="NHX31" s="669"/>
      <c r="NHY31" s="669"/>
      <c r="NHZ31" s="669"/>
      <c r="NIA31" s="669"/>
      <c r="NIB31" s="669"/>
      <c r="NIC31" s="669"/>
      <c r="NID31" s="669"/>
      <c r="NIE31" s="669"/>
      <c r="NIF31" s="669"/>
      <c r="NIG31" s="669"/>
      <c r="NIH31" s="669"/>
      <c r="NII31" s="669"/>
      <c r="NIJ31" s="669"/>
      <c r="NIK31" s="669"/>
      <c r="NIL31" s="669"/>
      <c r="NIM31" s="669"/>
      <c r="NIN31" s="669"/>
      <c r="NIO31" s="669"/>
      <c r="NIP31" s="669"/>
      <c r="NIQ31" s="669"/>
      <c r="NIR31" s="669"/>
      <c r="NIS31" s="669"/>
      <c r="NIT31" s="669"/>
      <c r="NIU31" s="669"/>
      <c r="NIV31" s="669"/>
      <c r="NIW31" s="669"/>
      <c r="NIX31" s="669"/>
      <c r="NIY31" s="669"/>
      <c r="NIZ31" s="669"/>
      <c r="NJA31" s="669"/>
      <c r="NJB31" s="669"/>
      <c r="NJC31" s="669"/>
      <c r="NJD31" s="669"/>
      <c r="NJE31" s="669"/>
      <c r="NJF31" s="669"/>
      <c r="NJG31" s="669"/>
      <c r="NJH31" s="669"/>
      <c r="NJI31" s="669"/>
      <c r="NJJ31" s="669"/>
      <c r="NJK31" s="669"/>
      <c r="NJL31" s="669"/>
      <c r="NJM31" s="669"/>
      <c r="NJN31" s="669"/>
      <c r="NJO31" s="669"/>
      <c r="NJP31" s="669"/>
      <c r="NJQ31" s="669"/>
      <c r="NJR31" s="669"/>
      <c r="NJS31" s="669"/>
      <c r="NJT31" s="669"/>
      <c r="NJU31" s="669"/>
      <c r="NJV31" s="669"/>
      <c r="NJW31" s="669"/>
      <c r="NJX31" s="669"/>
      <c r="NJY31" s="669"/>
      <c r="NJZ31" s="669"/>
      <c r="NKA31" s="669"/>
      <c r="NKB31" s="669"/>
      <c r="NKC31" s="669"/>
      <c r="NKD31" s="669"/>
      <c r="NKE31" s="669"/>
      <c r="NKF31" s="669"/>
      <c r="NKG31" s="669"/>
      <c r="NKH31" s="669"/>
      <c r="NKI31" s="669"/>
      <c r="NKJ31" s="669"/>
      <c r="NKK31" s="669"/>
      <c r="NKL31" s="669"/>
      <c r="NKM31" s="669"/>
      <c r="NKN31" s="669"/>
      <c r="NKO31" s="669"/>
      <c r="NKP31" s="669"/>
      <c r="NKQ31" s="669"/>
      <c r="NKR31" s="669"/>
      <c r="NKS31" s="669"/>
      <c r="NKT31" s="669"/>
      <c r="NKU31" s="669"/>
      <c r="NKV31" s="669"/>
      <c r="NKW31" s="669"/>
      <c r="NKX31" s="669"/>
      <c r="NKY31" s="669"/>
      <c r="NKZ31" s="669"/>
      <c r="NLA31" s="669"/>
      <c r="NLB31" s="669"/>
      <c r="NLC31" s="669"/>
      <c r="NLD31" s="669"/>
      <c r="NLE31" s="669"/>
      <c r="NLF31" s="669"/>
      <c r="NLG31" s="669"/>
      <c r="NLH31" s="669"/>
      <c r="NLI31" s="669"/>
      <c r="NLJ31" s="669"/>
      <c r="NLK31" s="669"/>
      <c r="NLL31" s="669"/>
      <c r="NLM31" s="669"/>
      <c r="NLN31" s="669"/>
      <c r="NLO31" s="669"/>
      <c r="NLP31" s="669"/>
      <c r="NLQ31" s="669"/>
      <c r="NLR31" s="669"/>
      <c r="NLS31" s="669"/>
      <c r="NLT31" s="669"/>
      <c r="NLU31" s="669"/>
      <c r="NLV31" s="669"/>
      <c r="NLW31" s="669"/>
      <c r="NLX31" s="669"/>
      <c r="NLY31" s="669"/>
      <c r="NLZ31" s="669"/>
      <c r="NMA31" s="669"/>
      <c r="NMB31" s="669"/>
      <c r="NMC31" s="669"/>
      <c r="NMD31" s="669"/>
      <c r="NME31" s="669"/>
      <c r="NMF31" s="669"/>
      <c r="NMG31" s="669"/>
      <c r="NMH31" s="669"/>
      <c r="NMI31" s="669"/>
      <c r="NMJ31" s="669"/>
      <c r="NMK31" s="669"/>
      <c r="NML31" s="669"/>
      <c r="NMM31" s="669"/>
      <c r="NMN31" s="669"/>
      <c r="NMO31" s="669"/>
      <c r="NMP31" s="669"/>
      <c r="NMQ31" s="669"/>
      <c r="NMR31" s="669"/>
      <c r="NMS31" s="669"/>
      <c r="NMT31" s="669"/>
      <c r="NMU31" s="669"/>
      <c r="NMV31" s="669"/>
      <c r="NMW31" s="669"/>
      <c r="NMX31" s="669"/>
      <c r="NMY31" s="669"/>
      <c r="NMZ31" s="669"/>
      <c r="NNA31" s="669"/>
      <c r="NNB31" s="669"/>
      <c r="NNC31" s="669"/>
      <c r="NND31" s="669"/>
      <c r="NNE31" s="669"/>
      <c r="NNF31" s="669"/>
      <c r="NNG31" s="669"/>
      <c r="NNH31" s="669"/>
      <c r="NNI31" s="669"/>
      <c r="NNJ31" s="669"/>
      <c r="NNK31" s="669"/>
      <c r="NNL31" s="669"/>
      <c r="NNM31" s="669"/>
      <c r="NNN31" s="669"/>
      <c r="NNO31" s="669"/>
      <c r="NNP31" s="669"/>
      <c r="NNQ31" s="669"/>
      <c r="NNR31" s="669"/>
      <c r="NNS31" s="669"/>
      <c r="NNT31" s="669"/>
      <c r="NNU31" s="669"/>
      <c r="NNV31" s="669"/>
      <c r="NNW31" s="669"/>
      <c r="NNX31" s="669"/>
      <c r="NNY31" s="669"/>
      <c r="NNZ31" s="669"/>
      <c r="NOA31" s="669"/>
      <c r="NOB31" s="669"/>
      <c r="NOC31" s="669"/>
      <c r="NOD31" s="669"/>
      <c r="NOE31" s="669"/>
      <c r="NOF31" s="669"/>
      <c r="NOG31" s="669"/>
      <c r="NOH31" s="669"/>
      <c r="NOI31" s="669"/>
      <c r="NOJ31" s="669"/>
      <c r="NOK31" s="669"/>
      <c r="NOL31" s="669"/>
      <c r="NOM31" s="669"/>
      <c r="NON31" s="669"/>
      <c r="NOO31" s="669"/>
      <c r="NOP31" s="669"/>
      <c r="NOQ31" s="669"/>
      <c r="NOR31" s="669"/>
      <c r="NOS31" s="669"/>
      <c r="NOT31" s="669"/>
      <c r="NOU31" s="669"/>
      <c r="NOV31" s="669"/>
      <c r="NOW31" s="669"/>
      <c r="NOX31" s="669"/>
      <c r="NOY31" s="669"/>
      <c r="NOZ31" s="669"/>
      <c r="NPA31" s="669"/>
      <c r="NPB31" s="669"/>
      <c r="NPC31" s="669"/>
      <c r="NPD31" s="669"/>
      <c r="NPE31" s="669"/>
      <c r="NPF31" s="669"/>
      <c r="NPG31" s="669"/>
      <c r="NPH31" s="669"/>
      <c r="NPI31" s="669"/>
      <c r="NPJ31" s="669"/>
      <c r="NPK31" s="669"/>
      <c r="NPL31" s="669"/>
      <c r="NPM31" s="669"/>
      <c r="NPN31" s="669"/>
      <c r="NPO31" s="669"/>
      <c r="NPP31" s="669"/>
      <c r="NPQ31" s="669"/>
      <c r="NPR31" s="669"/>
      <c r="NPS31" s="669"/>
      <c r="NPT31" s="669"/>
      <c r="NPU31" s="669"/>
      <c r="NPV31" s="669"/>
      <c r="NPW31" s="669"/>
      <c r="NPX31" s="669"/>
      <c r="NPY31" s="669"/>
      <c r="NPZ31" s="669"/>
      <c r="NQA31" s="669"/>
      <c r="NQB31" s="669"/>
      <c r="NQC31" s="669"/>
      <c r="NQD31" s="669"/>
      <c r="NQE31" s="669"/>
      <c r="NQF31" s="669"/>
      <c r="NQG31" s="669"/>
      <c r="NQH31" s="669"/>
      <c r="NQI31" s="669"/>
      <c r="NQJ31" s="669"/>
      <c r="NQK31" s="669"/>
      <c r="NQL31" s="669"/>
      <c r="NQM31" s="669"/>
      <c r="NQN31" s="669"/>
      <c r="NQO31" s="669"/>
      <c r="NQP31" s="669"/>
      <c r="NQQ31" s="669"/>
      <c r="NQR31" s="669"/>
      <c r="NQS31" s="669"/>
      <c r="NQT31" s="669"/>
      <c r="NQU31" s="669"/>
      <c r="NQV31" s="669"/>
      <c r="NQW31" s="669"/>
      <c r="NQX31" s="669"/>
      <c r="NQY31" s="669"/>
      <c r="NQZ31" s="669"/>
      <c r="NRA31" s="669"/>
      <c r="NRB31" s="669"/>
      <c r="NRC31" s="669"/>
      <c r="NRD31" s="669"/>
      <c r="NRE31" s="669"/>
      <c r="NRF31" s="669"/>
      <c r="NRG31" s="669"/>
      <c r="NRH31" s="669"/>
      <c r="NRI31" s="669"/>
      <c r="NRJ31" s="669"/>
      <c r="NRK31" s="669"/>
      <c r="NRL31" s="669"/>
      <c r="NRM31" s="669"/>
      <c r="NRN31" s="669"/>
      <c r="NRO31" s="669"/>
      <c r="NRP31" s="669"/>
      <c r="NRQ31" s="669"/>
      <c r="NRR31" s="669"/>
      <c r="NRS31" s="669"/>
      <c r="NRT31" s="669"/>
      <c r="NRU31" s="669"/>
      <c r="NRV31" s="669"/>
      <c r="NRW31" s="669"/>
      <c r="NRX31" s="669"/>
      <c r="NRY31" s="669"/>
      <c r="NRZ31" s="669"/>
      <c r="NSA31" s="669"/>
      <c r="NSB31" s="669"/>
      <c r="NSC31" s="669"/>
      <c r="NSD31" s="669"/>
      <c r="NSE31" s="669"/>
      <c r="NSF31" s="669"/>
      <c r="NSG31" s="669"/>
      <c r="NSH31" s="669"/>
      <c r="NSI31" s="669"/>
      <c r="NSJ31" s="669"/>
      <c r="NSK31" s="669"/>
      <c r="NSL31" s="669"/>
      <c r="NSM31" s="669"/>
      <c r="NSN31" s="669"/>
      <c r="NSO31" s="669"/>
      <c r="NSP31" s="669"/>
      <c r="NSQ31" s="669"/>
      <c r="NSR31" s="669"/>
      <c r="NSS31" s="669"/>
      <c r="NST31" s="669"/>
      <c r="NSU31" s="669"/>
      <c r="NSV31" s="669"/>
      <c r="NSW31" s="669"/>
      <c r="NSX31" s="669"/>
      <c r="NSY31" s="669"/>
      <c r="NSZ31" s="669"/>
      <c r="NTA31" s="669"/>
      <c r="NTB31" s="669"/>
      <c r="NTC31" s="669"/>
      <c r="NTD31" s="669"/>
      <c r="NTE31" s="669"/>
      <c r="NTF31" s="669"/>
      <c r="NTG31" s="669"/>
      <c r="NTH31" s="669"/>
      <c r="NTI31" s="669"/>
      <c r="NTJ31" s="669"/>
      <c r="NTK31" s="669"/>
      <c r="NTL31" s="669"/>
      <c r="NTM31" s="669"/>
      <c r="NTN31" s="669"/>
      <c r="NTO31" s="669"/>
      <c r="NTP31" s="669"/>
      <c r="NTQ31" s="669"/>
      <c r="NTR31" s="669"/>
      <c r="NTS31" s="669"/>
      <c r="NTT31" s="669"/>
      <c r="NTU31" s="669"/>
      <c r="NTV31" s="669"/>
      <c r="NTW31" s="669"/>
      <c r="NTX31" s="669"/>
      <c r="NTY31" s="669"/>
      <c r="NTZ31" s="669"/>
      <c r="NUA31" s="669"/>
      <c r="NUB31" s="669"/>
      <c r="NUC31" s="669"/>
      <c r="NUD31" s="669"/>
      <c r="NUE31" s="669"/>
      <c r="NUF31" s="669"/>
      <c r="NUG31" s="669"/>
      <c r="NUH31" s="669"/>
      <c r="NUI31" s="669"/>
      <c r="NUJ31" s="669"/>
      <c r="NUK31" s="669"/>
      <c r="NUL31" s="669"/>
      <c r="NUM31" s="669"/>
      <c r="NUN31" s="669"/>
      <c r="NUO31" s="669"/>
      <c r="NUP31" s="669"/>
      <c r="NUQ31" s="669"/>
      <c r="NUR31" s="669"/>
      <c r="NUS31" s="669"/>
      <c r="NUT31" s="669"/>
      <c r="NUU31" s="669"/>
      <c r="NUV31" s="669"/>
      <c r="NUW31" s="669"/>
      <c r="NUX31" s="669"/>
      <c r="NUY31" s="669"/>
      <c r="NUZ31" s="669"/>
      <c r="NVA31" s="669"/>
      <c r="NVB31" s="669"/>
      <c r="NVC31" s="669"/>
      <c r="NVD31" s="669"/>
      <c r="NVE31" s="669"/>
      <c r="NVF31" s="669"/>
      <c r="NVG31" s="669"/>
      <c r="NVH31" s="669"/>
      <c r="NVI31" s="669"/>
      <c r="NVJ31" s="669"/>
      <c r="NVK31" s="669"/>
      <c r="NVL31" s="669"/>
      <c r="NVM31" s="669"/>
      <c r="NVN31" s="669"/>
      <c r="NVO31" s="669"/>
      <c r="NVP31" s="669"/>
      <c r="NVQ31" s="669"/>
      <c r="NVR31" s="669"/>
      <c r="NVS31" s="669"/>
      <c r="NVT31" s="669"/>
      <c r="NVU31" s="669"/>
      <c r="NVV31" s="669"/>
      <c r="NVW31" s="669"/>
      <c r="NVX31" s="669"/>
      <c r="NVY31" s="669"/>
      <c r="NVZ31" s="669"/>
      <c r="NWA31" s="669"/>
      <c r="NWB31" s="669"/>
      <c r="NWC31" s="669"/>
      <c r="NWD31" s="669"/>
      <c r="NWE31" s="669"/>
      <c r="NWF31" s="669"/>
      <c r="NWG31" s="669"/>
      <c r="NWH31" s="669"/>
      <c r="NWI31" s="669"/>
      <c r="NWJ31" s="669"/>
      <c r="NWK31" s="669"/>
      <c r="NWL31" s="669"/>
      <c r="NWM31" s="669"/>
      <c r="NWN31" s="669"/>
      <c r="NWO31" s="669"/>
      <c r="NWP31" s="669"/>
      <c r="NWQ31" s="669"/>
      <c r="NWR31" s="669"/>
      <c r="NWS31" s="669"/>
      <c r="NWT31" s="669"/>
      <c r="NWU31" s="669"/>
      <c r="NWV31" s="669"/>
      <c r="NWW31" s="669"/>
      <c r="NWX31" s="669"/>
      <c r="NWY31" s="669"/>
      <c r="NWZ31" s="669"/>
      <c r="NXA31" s="669"/>
      <c r="NXB31" s="669"/>
      <c r="NXC31" s="669"/>
      <c r="NXD31" s="669"/>
      <c r="NXE31" s="669"/>
      <c r="NXF31" s="669"/>
      <c r="NXG31" s="669"/>
      <c r="NXH31" s="669"/>
      <c r="NXI31" s="669"/>
      <c r="NXJ31" s="669"/>
      <c r="NXK31" s="669"/>
      <c r="NXL31" s="669"/>
      <c r="NXM31" s="669"/>
      <c r="NXN31" s="669"/>
      <c r="NXO31" s="669"/>
      <c r="NXP31" s="669"/>
      <c r="NXQ31" s="669"/>
      <c r="NXR31" s="669"/>
      <c r="NXS31" s="669"/>
      <c r="NXT31" s="669"/>
      <c r="NXU31" s="669"/>
      <c r="NXV31" s="669"/>
      <c r="NXW31" s="669"/>
      <c r="NXX31" s="669"/>
      <c r="NXY31" s="669"/>
      <c r="NXZ31" s="669"/>
      <c r="NYA31" s="669"/>
      <c r="NYB31" s="669"/>
      <c r="NYC31" s="669"/>
      <c r="NYD31" s="669"/>
      <c r="NYE31" s="669"/>
      <c r="NYF31" s="669"/>
      <c r="NYG31" s="669"/>
      <c r="NYH31" s="669"/>
      <c r="NYI31" s="669"/>
      <c r="NYJ31" s="669"/>
      <c r="NYK31" s="669"/>
      <c r="NYL31" s="669"/>
      <c r="NYM31" s="669"/>
      <c r="NYN31" s="669"/>
      <c r="NYO31" s="669"/>
      <c r="NYP31" s="669"/>
      <c r="NYQ31" s="669"/>
      <c r="NYR31" s="669"/>
      <c r="NYS31" s="669"/>
      <c r="NYT31" s="669"/>
      <c r="NYU31" s="669"/>
      <c r="NYV31" s="669"/>
      <c r="NYW31" s="669"/>
      <c r="NYX31" s="669"/>
      <c r="NYY31" s="669"/>
      <c r="NYZ31" s="669"/>
      <c r="NZA31" s="669"/>
      <c r="NZB31" s="669"/>
      <c r="NZC31" s="669"/>
      <c r="NZD31" s="669"/>
      <c r="NZE31" s="669"/>
      <c r="NZF31" s="669"/>
      <c r="NZG31" s="669"/>
      <c r="NZH31" s="669"/>
      <c r="NZI31" s="669"/>
      <c r="NZJ31" s="669"/>
      <c r="NZK31" s="669"/>
      <c r="NZL31" s="669"/>
      <c r="NZM31" s="669"/>
      <c r="NZN31" s="669"/>
      <c r="NZO31" s="669"/>
      <c r="NZP31" s="669"/>
      <c r="NZQ31" s="669"/>
      <c r="NZR31" s="669"/>
      <c r="NZS31" s="669"/>
      <c r="NZT31" s="669"/>
      <c r="NZU31" s="669"/>
      <c r="NZV31" s="669"/>
      <c r="NZW31" s="669"/>
      <c r="NZX31" s="669"/>
      <c r="NZY31" s="669"/>
      <c r="NZZ31" s="669"/>
      <c r="OAA31" s="669"/>
      <c r="OAB31" s="669"/>
      <c r="OAC31" s="669"/>
      <c r="OAD31" s="669"/>
      <c r="OAE31" s="669"/>
      <c r="OAF31" s="669"/>
      <c r="OAG31" s="669"/>
      <c r="OAH31" s="669"/>
      <c r="OAI31" s="669"/>
      <c r="OAJ31" s="669"/>
      <c r="OAK31" s="669"/>
      <c r="OAL31" s="669"/>
      <c r="OAM31" s="669"/>
      <c r="OAN31" s="669"/>
      <c r="OAO31" s="669"/>
      <c r="OAP31" s="669"/>
      <c r="OAQ31" s="669"/>
      <c r="OAR31" s="669"/>
      <c r="OAS31" s="669"/>
      <c r="OAT31" s="669"/>
      <c r="OAU31" s="669"/>
      <c r="OAV31" s="669"/>
      <c r="OAW31" s="669"/>
      <c r="OAX31" s="669"/>
      <c r="OAY31" s="669"/>
      <c r="OAZ31" s="669"/>
      <c r="OBA31" s="669"/>
      <c r="OBB31" s="669"/>
      <c r="OBC31" s="669"/>
      <c r="OBD31" s="669"/>
      <c r="OBE31" s="669"/>
      <c r="OBF31" s="669"/>
      <c r="OBG31" s="669"/>
      <c r="OBH31" s="669"/>
      <c r="OBI31" s="669"/>
      <c r="OBJ31" s="669"/>
      <c r="OBK31" s="669"/>
      <c r="OBL31" s="669"/>
      <c r="OBM31" s="669"/>
      <c r="OBN31" s="669"/>
      <c r="OBO31" s="669"/>
      <c r="OBP31" s="669"/>
      <c r="OBQ31" s="669"/>
      <c r="OBR31" s="669"/>
      <c r="OBS31" s="669"/>
      <c r="OBT31" s="669"/>
      <c r="OBU31" s="669"/>
      <c r="OBV31" s="669"/>
      <c r="OBW31" s="669"/>
      <c r="OBX31" s="669"/>
      <c r="OBY31" s="669"/>
      <c r="OBZ31" s="669"/>
      <c r="OCA31" s="669"/>
      <c r="OCB31" s="669"/>
      <c r="OCC31" s="669"/>
      <c r="OCD31" s="669"/>
      <c r="OCE31" s="669"/>
      <c r="OCF31" s="669"/>
      <c r="OCG31" s="669"/>
      <c r="OCH31" s="669"/>
      <c r="OCI31" s="669"/>
      <c r="OCJ31" s="669"/>
      <c r="OCK31" s="669"/>
      <c r="OCL31" s="669"/>
      <c r="OCM31" s="669"/>
      <c r="OCN31" s="669"/>
      <c r="OCO31" s="669"/>
      <c r="OCP31" s="669"/>
      <c r="OCQ31" s="669"/>
      <c r="OCR31" s="669"/>
      <c r="OCS31" s="669"/>
      <c r="OCT31" s="669"/>
      <c r="OCU31" s="669"/>
      <c r="OCV31" s="669"/>
      <c r="OCW31" s="669"/>
      <c r="OCX31" s="669"/>
      <c r="OCY31" s="669"/>
      <c r="OCZ31" s="669"/>
      <c r="ODA31" s="669"/>
      <c r="ODB31" s="669"/>
      <c r="ODC31" s="669"/>
      <c r="ODD31" s="669"/>
      <c r="ODE31" s="669"/>
      <c r="ODF31" s="669"/>
      <c r="ODG31" s="669"/>
      <c r="ODH31" s="669"/>
      <c r="ODI31" s="669"/>
      <c r="ODJ31" s="669"/>
      <c r="ODK31" s="669"/>
      <c r="ODL31" s="669"/>
      <c r="ODM31" s="669"/>
      <c r="ODN31" s="669"/>
      <c r="ODO31" s="669"/>
      <c r="ODP31" s="669"/>
      <c r="ODQ31" s="669"/>
      <c r="ODR31" s="669"/>
      <c r="ODS31" s="669"/>
      <c r="ODT31" s="669"/>
      <c r="ODU31" s="669"/>
      <c r="ODV31" s="669"/>
      <c r="ODW31" s="669"/>
      <c r="ODX31" s="669"/>
      <c r="ODY31" s="669"/>
      <c r="ODZ31" s="669"/>
      <c r="OEA31" s="669"/>
      <c r="OEB31" s="669"/>
      <c r="OEC31" s="669"/>
      <c r="OED31" s="669"/>
      <c r="OEE31" s="669"/>
      <c r="OEF31" s="669"/>
      <c r="OEG31" s="669"/>
      <c r="OEH31" s="669"/>
      <c r="OEI31" s="669"/>
      <c r="OEJ31" s="669"/>
      <c r="OEK31" s="669"/>
      <c r="OEL31" s="669"/>
      <c r="OEM31" s="669"/>
      <c r="OEN31" s="669"/>
      <c r="OEO31" s="669"/>
      <c r="OEP31" s="669"/>
      <c r="OEQ31" s="669"/>
      <c r="OER31" s="669"/>
      <c r="OES31" s="669"/>
      <c r="OET31" s="669"/>
      <c r="OEU31" s="669"/>
      <c r="OEV31" s="669"/>
      <c r="OEW31" s="669"/>
      <c r="OEX31" s="669"/>
      <c r="OEY31" s="669"/>
      <c r="OEZ31" s="669"/>
      <c r="OFA31" s="669"/>
      <c r="OFB31" s="669"/>
      <c r="OFC31" s="669"/>
      <c r="OFD31" s="669"/>
      <c r="OFE31" s="669"/>
      <c r="OFF31" s="669"/>
      <c r="OFG31" s="669"/>
      <c r="OFH31" s="669"/>
      <c r="OFI31" s="669"/>
      <c r="OFJ31" s="669"/>
      <c r="OFK31" s="669"/>
      <c r="OFL31" s="669"/>
      <c r="OFM31" s="669"/>
      <c r="OFN31" s="669"/>
      <c r="OFO31" s="669"/>
      <c r="OFP31" s="669"/>
      <c r="OFQ31" s="669"/>
      <c r="OFR31" s="669"/>
      <c r="OFS31" s="669"/>
      <c r="OFT31" s="669"/>
      <c r="OFU31" s="669"/>
      <c r="OFV31" s="669"/>
      <c r="OFW31" s="669"/>
      <c r="OFX31" s="669"/>
      <c r="OFY31" s="669"/>
      <c r="OFZ31" s="669"/>
      <c r="OGA31" s="669"/>
      <c r="OGB31" s="669"/>
      <c r="OGC31" s="669"/>
      <c r="OGD31" s="669"/>
      <c r="OGE31" s="669"/>
      <c r="OGF31" s="669"/>
      <c r="OGG31" s="669"/>
      <c r="OGH31" s="669"/>
      <c r="OGI31" s="669"/>
      <c r="OGJ31" s="669"/>
      <c r="OGK31" s="669"/>
      <c r="OGL31" s="669"/>
      <c r="OGM31" s="669"/>
      <c r="OGN31" s="669"/>
      <c r="OGO31" s="669"/>
      <c r="OGP31" s="669"/>
      <c r="OGQ31" s="669"/>
      <c r="OGR31" s="669"/>
      <c r="OGS31" s="669"/>
      <c r="OGT31" s="669"/>
      <c r="OGU31" s="669"/>
      <c r="OGV31" s="669"/>
      <c r="OGW31" s="669"/>
      <c r="OGX31" s="669"/>
      <c r="OGY31" s="669"/>
      <c r="OGZ31" s="669"/>
      <c r="OHA31" s="669"/>
      <c r="OHB31" s="669"/>
      <c r="OHC31" s="669"/>
      <c r="OHD31" s="669"/>
      <c r="OHE31" s="669"/>
      <c r="OHF31" s="669"/>
      <c r="OHG31" s="669"/>
      <c r="OHH31" s="669"/>
      <c r="OHI31" s="669"/>
      <c r="OHJ31" s="669"/>
      <c r="OHK31" s="669"/>
      <c r="OHL31" s="669"/>
      <c r="OHM31" s="669"/>
      <c r="OHN31" s="669"/>
      <c r="OHO31" s="669"/>
      <c r="OHP31" s="669"/>
      <c r="OHQ31" s="669"/>
      <c r="OHR31" s="669"/>
      <c r="OHS31" s="669"/>
      <c r="OHT31" s="669"/>
      <c r="OHU31" s="669"/>
      <c r="OHV31" s="669"/>
      <c r="OHW31" s="669"/>
      <c r="OHX31" s="669"/>
      <c r="OHY31" s="669"/>
      <c r="OHZ31" s="669"/>
      <c r="OIA31" s="669"/>
      <c r="OIB31" s="669"/>
      <c r="OIC31" s="669"/>
      <c r="OID31" s="669"/>
      <c r="OIE31" s="669"/>
      <c r="OIF31" s="669"/>
      <c r="OIG31" s="669"/>
      <c r="OIH31" s="669"/>
      <c r="OII31" s="669"/>
      <c r="OIJ31" s="669"/>
      <c r="OIK31" s="669"/>
      <c r="OIL31" s="669"/>
      <c r="OIM31" s="669"/>
      <c r="OIN31" s="669"/>
      <c r="OIO31" s="669"/>
      <c r="OIP31" s="669"/>
      <c r="OIQ31" s="669"/>
      <c r="OIR31" s="669"/>
      <c r="OIS31" s="669"/>
      <c r="OIT31" s="669"/>
      <c r="OIU31" s="669"/>
      <c r="OIV31" s="669"/>
      <c r="OIW31" s="669"/>
      <c r="OIX31" s="669"/>
      <c r="OIY31" s="669"/>
      <c r="OIZ31" s="669"/>
      <c r="OJA31" s="669"/>
      <c r="OJB31" s="669"/>
      <c r="OJC31" s="669"/>
      <c r="OJD31" s="669"/>
      <c r="OJE31" s="669"/>
      <c r="OJF31" s="669"/>
      <c r="OJG31" s="669"/>
      <c r="OJH31" s="669"/>
      <c r="OJI31" s="669"/>
      <c r="OJJ31" s="669"/>
      <c r="OJK31" s="669"/>
      <c r="OJL31" s="669"/>
      <c r="OJM31" s="669"/>
      <c r="OJN31" s="669"/>
      <c r="OJO31" s="669"/>
      <c r="OJP31" s="669"/>
      <c r="OJQ31" s="669"/>
      <c r="OJR31" s="669"/>
      <c r="OJS31" s="669"/>
      <c r="OJT31" s="669"/>
      <c r="OJU31" s="669"/>
      <c r="OJV31" s="669"/>
      <c r="OJW31" s="669"/>
      <c r="OJX31" s="669"/>
      <c r="OJY31" s="669"/>
      <c r="OJZ31" s="669"/>
      <c r="OKA31" s="669"/>
      <c r="OKB31" s="669"/>
      <c r="OKC31" s="669"/>
      <c r="OKD31" s="669"/>
      <c r="OKE31" s="669"/>
      <c r="OKF31" s="669"/>
      <c r="OKG31" s="669"/>
      <c r="OKH31" s="669"/>
      <c r="OKI31" s="669"/>
      <c r="OKJ31" s="669"/>
      <c r="OKK31" s="669"/>
      <c r="OKL31" s="669"/>
      <c r="OKM31" s="669"/>
      <c r="OKN31" s="669"/>
      <c r="OKO31" s="669"/>
      <c r="OKP31" s="669"/>
      <c r="OKQ31" s="669"/>
      <c r="OKR31" s="669"/>
      <c r="OKS31" s="669"/>
      <c r="OKT31" s="669"/>
      <c r="OKU31" s="669"/>
      <c r="OKV31" s="669"/>
      <c r="OKW31" s="669"/>
      <c r="OKX31" s="669"/>
      <c r="OKY31" s="669"/>
      <c r="OKZ31" s="669"/>
      <c r="OLA31" s="669"/>
      <c r="OLB31" s="669"/>
      <c r="OLC31" s="669"/>
      <c r="OLD31" s="669"/>
      <c r="OLE31" s="669"/>
      <c r="OLF31" s="669"/>
      <c r="OLG31" s="669"/>
      <c r="OLH31" s="669"/>
      <c r="OLI31" s="669"/>
      <c r="OLJ31" s="669"/>
      <c r="OLK31" s="669"/>
      <c r="OLL31" s="669"/>
      <c r="OLM31" s="669"/>
      <c r="OLN31" s="669"/>
      <c r="OLO31" s="669"/>
      <c r="OLP31" s="669"/>
      <c r="OLQ31" s="669"/>
      <c r="OLR31" s="669"/>
      <c r="OLS31" s="669"/>
      <c r="OLT31" s="669"/>
      <c r="OLU31" s="669"/>
      <c r="OLV31" s="669"/>
      <c r="OLW31" s="669"/>
      <c r="OLX31" s="669"/>
      <c r="OLY31" s="669"/>
      <c r="OLZ31" s="669"/>
      <c r="OMA31" s="669"/>
      <c r="OMB31" s="669"/>
      <c r="OMC31" s="669"/>
      <c r="OMD31" s="669"/>
      <c r="OME31" s="669"/>
      <c r="OMF31" s="669"/>
      <c r="OMG31" s="669"/>
      <c r="OMH31" s="669"/>
      <c r="OMI31" s="669"/>
      <c r="OMJ31" s="669"/>
      <c r="OMK31" s="669"/>
      <c r="OML31" s="669"/>
      <c r="OMM31" s="669"/>
      <c r="OMN31" s="669"/>
      <c r="OMO31" s="669"/>
      <c r="OMP31" s="669"/>
      <c r="OMQ31" s="669"/>
      <c r="OMR31" s="669"/>
      <c r="OMS31" s="669"/>
      <c r="OMT31" s="669"/>
      <c r="OMU31" s="669"/>
      <c r="OMV31" s="669"/>
      <c r="OMW31" s="669"/>
      <c r="OMX31" s="669"/>
      <c r="OMY31" s="669"/>
      <c r="OMZ31" s="669"/>
      <c r="ONA31" s="669"/>
      <c r="ONB31" s="669"/>
      <c r="ONC31" s="669"/>
      <c r="OND31" s="669"/>
      <c r="ONE31" s="669"/>
      <c r="ONF31" s="669"/>
      <c r="ONG31" s="669"/>
      <c r="ONH31" s="669"/>
      <c r="ONI31" s="669"/>
      <c r="ONJ31" s="669"/>
      <c r="ONK31" s="669"/>
      <c r="ONL31" s="669"/>
      <c r="ONM31" s="669"/>
      <c r="ONN31" s="669"/>
      <c r="ONO31" s="669"/>
      <c r="ONP31" s="669"/>
      <c r="ONQ31" s="669"/>
      <c r="ONR31" s="669"/>
      <c r="ONS31" s="669"/>
      <c r="ONT31" s="669"/>
      <c r="ONU31" s="669"/>
      <c r="ONV31" s="669"/>
      <c r="ONW31" s="669"/>
      <c r="ONX31" s="669"/>
      <c r="ONY31" s="669"/>
      <c r="ONZ31" s="669"/>
      <c r="OOA31" s="669"/>
      <c r="OOB31" s="669"/>
      <c r="OOC31" s="669"/>
      <c r="OOD31" s="669"/>
      <c r="OOE31" s="669"/>
      <c r="OOF31" s="669"/>
      <c r="OOG31" s="669"/>
      <c r="OOH31" s="669"/>
      <c r="OOI31" s="669"/>
      <c r="OOJ31" s="669"/>
      <c r="OOK31" s="669"/>
      <c r="OOL31" s="669"/>
      <c r="OOM31" s="669"/>
      <c r="OON31" s="669"/>
      <c r="OOO31" s="669"/>
      <c r="OOP31" s="669"/>
      <c r="OOQ31" s="669"/>
      <c r="OOR31" s="669"/>
      <c r="OOS31" s="669"/>
      <c r="OOT31" s="669"/>
      <c r="OOU31" s="669"/>
      <c r="OOV31" s="669"/>
      <c r="OOW31" s="669"/>
      <c r="OOX31" s="669"/>
      <c r="OOY31" s="669"/>
      <c r="OOZ31" s="669"/>
      <c r="OPA31" s="669"/>
      <c r="OPB31" s="669"/>
      <c r="OPC31" s="669"/>
      <c r="OPD31" s="669"/>
      <c r="OPE31" s="669"/>
      <c r="OPF31" s="669"/>
      <c r="OPG31" s="669"/>
      <c r="OPH31" s="669"/>
      <c r="OPI31" s="669"/>
      <c r="OPJ31" s="669"/>
      <c r="OPK31" s="669"/>
      <c r="OPL31" s="669"/>
      <c r="OPM31" s="669"/>
      <c r="OPN31" s="669"/>
      <c r="OPO31" s="669"/>
      <c r="OPP31" s="669"/>
      <c r="OPQ31" s="669"/>
      <c r="OPR31" s="669"/>
      <c r="OPS31" s="669"/>
      <c r="OPT31" s="669"/>
      <c r="OPU31" s="669"/>
      <c r="OPV31" s="669"/>
      <c r="OPW31" s="669"/>
      <c r="OPX31" s="669"/>
      <c r="OPY31" s="669"/>
      <c r="OPZ31" s="669"/>
      <c r="OQA31" s="669"/>
      <c r="OQB31" s="669"/>
      <c r="OQC31" s="669"/>
      <c r="OQD31" s="669"/>
      <c r="OQE31" s="669"/>
      <c r="OQF31" s="669"/>
      <c r="OQG31" s="669"/>
      <c r="OQH31" s="669"/>
      <c r="OQI31" s="669"/>
      <c r="OQJ31" s="669"/>
      <c r="OQK31" s="669"/>
      <c r="OQL31" s="669"/>
      <c r="OQM31" s="669"/>
      <c r="OQN31" s="669"/>
      <c r="OQO31" s="669"/>
      <c r="OQP31" s="669"/>
      <c r="OQQ31" s="669"/>
      <c r="OQR31" s="669"/>
      <c r="OQS31" s="669"/>
      <c r="OQT31" s="669"/>
      <c r="OQU31" s="669"/>
      <c r="OQV31" s="669"/>
      <c r="OQW31" s="669"/>
      <c r="OQX31" s="669"/>
      <c r="OQY31" s="669"/>
      <c r="OQZ31" s="669"/>
      <c r="ORA31" s="669"/>
      <c r="ORB31" s="669"/>
      <c r="ORC31" s="669"/>
      <c r="ORD31" s="669"/>
      <c r="ORE31" s="669"/>
      <c r="ORF31" s="669"/>
      <c r="ORG31" s="669"/>
      <c r="ORH31" s="669"/>
      <c r="ORI31" s="669"/>
      <c r="ORJ31" s="669"/>
      <c r="ORK31" s="669"/>
      <c r="ORL31" s="669"/>
      <c r="ORM31" s="669"/>
      <c r="ORN31" s="669"/>
      <c r="ORO31" s="669"/>
      <c r="ORP31" s="669"/>
      <c r="ORQ31" s="669"/>
      <c r="ORR31" s="669"/>
      <c r="ORS31" s="669"/>
      <c r="ORT31" s="669"/>
      <c r="ORU31" s="669"/>
      <c r="ORV31" s="669"/>
      <c r="ORW31" s="669"/>
      <c r="ORX31" s="669"/>
      <c r="ORY31" s="669"/>
      <c r="ORZ31" s="669"/>
      <c r="OSA31" s="669"/>
      <c r="OSB31" s="669"/>
      <c r="OSC31" s="669"/>
      <c r="OSD31" s="669"/>
      <c r="OSE31" s="669"/>
      <c r="OSF31" s="669"/>
      <c r="OSG31" s="669"/>
      <c r="OSH31" s="669"/>
      <c r="OSI31" s="669"/>
      <c r="OSJ31" s="669"/>
      <c r="OSK31" s="669"/>
      <c r="OSL31" s="669"/>
      <c r="OSM31" s="669"/>
      <c r="OSN31" s="669"/>
      <c r="OSO31" s="669"/>
      <c r="OSP31" s="669"/>
      <c r="OSQ31" s="669"/>
      <c r="OSR31" s="669"/>
      <c r="OSS31" s="669"/>
      <c r="OST31" s="669"/>
      <c r="OSU31" s="669"/>
      <c r="OSV31" s="669"/>
      <c r="OSW31" s="669"/>
      <c r="OSX31" s="669"/>
      <c r="OSY31" s="669"/>
      <c r="OSZ31" s="669"/>
      <c r="OTA31" s="669"/>
      <c r="OTB31" s="669"/>
      <c r="OTC31" s="669"/>
      <c r="OTD31" s="669"/>
      <c r="OTE31" s="669"/>
      <c r="OTF31" s="669"/>
      <c r="OTG31" s="669"/>
      <c r="OTH31" s="669"/>
      <c r="OTI31" s="669"/>
      <c r="OTJ31" s="669"/>
      <c r="OTK31" s="669"/>
      <c r="OTL31" s="669"/>
      <c r="OTM31" s="669"/>
      <c r="OTN31" s="669"/>
      <c r="OTO31" s="669"/>
      <c r="OTP31" s="669"/>
      <c r="OTQ31" s="669"/>
      <c r="OTR31" s="669"/>
      <c r="OTS31" s="669"/>
      <c r="OTT31" s="669"/>
      <c r="OTU31" s="669"/>
      <c r="OTV31" s="669"/>
      <c r="OTW31" s="669"/>
      <c r="OTX31" s="669"/>
      <c r="OTY31" s="669"/>
      <c r="OTZ31" s="669"/>
      <c r="OUA31" s="669"/>
      <c r="OUB31" s="669"/>
      <c r="OUC31" s="669"/>
      <c r="OUD31" s="669"/>
      <c r="OUE31" s="669"/>
      <c r="OUF31" s="669"/>
      <c r="OUG31" s="669"/>
      <c r="OUH31" s="669"/>
      <c r="OUI31" s="669"/>
      <c r="OUJ31" s="669"/>
      <c r="OUK31" s="669"/>
      <c r="OUL31" s="669"/>
      <c r="OUM31" s="669"/>
      <c r="OUN31" s="669"/>
      <c r="OUO31" s="669"/>
      <c r="OUP31" s="669"/>
      <c r="OUQ31" s="669"/>
      <c r="OUR31" s="669"/>
      <c r="OUS31" s="669"/>
      <c r="OUT31" s="669"/>
      <c r="OUU31" s="669"/>
      <c r="OUV31" s="669"/>
      <c r="OUW31" s="669"/>
      <c r="OUX31" s="669"/>
      <c r="OUY31" s="669"/>
      <c r="OUZ31" s="669"/>
      <c r="OVA31" s="669"/>
      <c r="OVB31" s="669"/>
      <c r="OVC31" s="669"/>
      <c r="OVD31" s="669"/>
      <c r="OVE31" s="669"/>
      <c r="OVF31" s="669"/>
      <c r="OVG31" s="669"/>
      <c r="OVH31" s="669"/>
      <c r="OVI31" s="669"/>
      <c r="OVJ31" s="669"/>
      <c r="OVK31" s="669"/>
      <c r="OVL31" s="669"/>
      <c r="OVM31" s="669"/>
      <c r="OVN31" s="669"/>
      <c r="OVO31" s="669"/>
      <c r="OVP31" s="669"/>
      <c r="OVQ31" s="669"/>
      <c r="OVR31" s="669"/>
      <c r="OVS31" s="669"/>
      <c r="OVT31" s="669"/>
      <c r="OVU31" s="669"/>
      <c r="OVV31" s="669"/>
      <c r="OVW31" s="669"/>
      <c r="OVX31" s="669"/>
      <c r="OVY31" s="669"/>
      <c r="OVZ31" s="669"/>
      <c r="OWA31" s="669"/>
      <c r="OWB31" s="669"/>
      <c r="OWC31" s="669"/>
      <c r="OWD31" s="669"/>
      <c r="OWE31" s="669"/>
      <c r="OWF31" s="669"/>
      <c r="OWG31" s="669"/>
      <c r="OWH31" s="669"/>
      <c r="OWI31" s="669"/>
      <c r="OWJ31" s="669"/>
      <c r="OWK31" s="669"/>
      <c r="OWL31" s="669"/>
      <c r="OWM31" s="669"/>
      <c r="OWN31" s="669"/>
      <c r="OWO31" s="669"/>
      <c r="OWP31" s="669"/>
      <c r="OWQ31" s="669"/>
      <c r="OWR31" s="669"/>
      <c r="OWS31" s="669"/>
      <c r="OWT31" s="669"/>
      <c r="OWU31" s="669"/>
      <c r="OWV31" s="669"/>
      <c r="OWW31" s="669"/>
      <c r="OWX31" s="669"/>
      <c r="OWY31" s="669"/>
      <c r="OWZ31" s="669"/>
      <c r="OXA31" s="669"/>
      <c r="OXB31" s="669"/>
      <c r="OXC31" s="669"/>
      <c r="OXD31" s="669"/>
      <c r="OXE31" s="669"/>
      <c r="OXF31" s="669"/>
      <c r="OXG31" s="669"/>
      <c r="OXH31" s="669"/>
      <c r="OXI31" s="669"/>
      <c r="OXJ31" s="669"/>
      <c r="OXK31" s="669"/>
      <c r="OXL31" s="669"/>
      <c r="OXM31" s="669"/>
      <c r="OXN31" s="669"/>
      <c r="OXO31" s="669"/>
      <c r="OXP31" s="669"/>
      <c r="OXQ31" s="669"/>
      <c r="OXR31" s="669"/>
      <c r="OXS31" s="669"/>
      <c r="OXT31" s="669"/>
      <c r="OXU31" s="669"/>
      <c r="OXV31" s="669"/>
      <c r="OXW31" s="669"/>
      <c r="OXX31" s="669"/>
      <c r="OXY31" s="669"/>
      <c r="OXZ31" s="669"/>
      <c r="OYA31" s="669"/>
      <c r="OYB31" s="669"/>
      <c r="OYC31" s="669"/>
      <c r="OYD31" s="669"/>
      <c r="OYE31" s="669"/>
      <c r="OYF31" s="669"/>
      <c r="OYG31" s="669"/>
      <c r="OYH31" s="669"/>
      <c r="OYI31" s="669"/>
      <c r="OYJ31" s="669"/>
      <c r="OYK31" s="669"/>
      <c r="OYL31" s="669"/>
      <c r="OYM31" s="669"/>
      <c r="OYN31" s="669"/>
      <c r="OYO31" s="669"/>
      <c r="OYP31" s="669"/>
      <c r="OYQ31" s="669"/>
      <c r="OYR31" s="669"/>
      <c r="OYS31" s="669"/>
      <c r="OYT31" s="669"/>
      <c r="OYU31" s="669"/>
      <c r="OYV31" s="669"/>
      <c r="OYW31" s="669"/>
      <c r="OYX31" s="669"/>
      <c r="OYY31" s="669"/>
      <c r="OYZ31" s="669"/>
      <c r="OZA31" s="669"/>
      <c r="OZB31" s="669"/>
      <c r="OZC31" s="669"/>
      <c r="OZD31" s="669"/>
      <c r="OZE31" s="669"/>
      <c r="OZF31" s="669"/>
      <c r="OZG31" s="669"/>
      <c r="OZH31" s="669"/>
      <c r="OZI31" s="669"/>
      <c r="OZJ31" s="669"/>
      <c r="OZK31" s="669"/>
      <c r="OZL31" s="669"/>
      <c r="OZM31" s="669"/>
      <c r="OZN31" s="669"/>
      <c r="OZO31" s="669"/>
      <c r="OZP31" s="669"/>
      <c r="OZQ31" s="669"/>
      <c r="OZR31" s="669"/>
      <c r="OZS31" s="669"/>
      <c r="OZT31" s="669"/>
      <c r="OZU31" s="669"/>
      <c r="OZV31" s="669"/>
      <c r="OZW31" s="669"/>
      <c r="OZX31" s="669"/>
      <c r="OZY31" s="669"/>
      <c r="OZZ31" s="669"/>
      <c r="PAA31" s="669"/>
      <c r="PAB31" s="669"/>
      <c r="PAC31" s="669"/>
      <c r="PAD31" s="669"/>
      <c r="PAE31" s="669"/>
      <c r="PAF31" s="669"/>
      <c r="PAG31" s="669"/>
      <c r="PAH31" s="669"/>
      <c r="PAI31" s="669"/>
      <c r="PAJ31" s="669"/>
      <c r="PAK31" s="669"/>
      <c r="PAL31" s="669"/>
      <c r="PAM31" s="669"/>
      <c r="PAN31" s="669"/>
      <c r="PAO31" s="669"/>
      <c r="PAP31" s="669"/>
      <c r="PAQ31" s="669"/>
      <c r="PAR31" s="669"/>
      <c r="PAS31" s="669"/>
      <c r="PAT31" s="669"/>
      <c r="PAU31" s="669"/>
      <c r="PAV31" s="669"/>
      <c r="PAW31" s="669"/>
      <c r="PAX31" s="669"/>
      <c r="PAY31" s="669"/>
      <c r="PAZ31" s="669"/>
      <c r="PBA31" s="669"/>
      <c r="PBB31" s="669"/>
      <c r="PBC31" s="669"/>
      <c r="PBD31" s="669"/>
      <c r="PBE31" s="669"/>
      <c r="PBF31" s="669"/>
      <c r="PBG31" s="669"/>
      <c r="PBH31" s="669"/>
      <c r="PBI31" s="669"/>
      <c r="PBJ31" s="669"/>
      <c r="PBK31" s="669"/>
      <c r="PBL31" s="669"/>
      <c r="PBM31" s="669"/>
      <c r="PBN31" s="669"/>
      <c r="PBO31" s="669"/>
      <c r="PBP31" s="669"/>
      <c r="PBQ31" s="669"/>
      <c r="PBR31" s="669"/>
      <c r="PBS31" s="669"/>
      <c r="PBT31" s="669"/>
      <c r="PBU31" s="669"/>
      <c r="PBV31" s="669"/>
      <c r="PBW31" s="669"/>
      <c r="PBX31" s="669"/>
      <c r="PBY31" s="669"/>
      <c r="PBZ31" s="669"/>
      <c r="PCA31" s="669"/>
      <c r="PCB31" s="669"/>
      <c r="PCC31" s="669"/>
      <c r="PCD31" s="669"/>
      <c r="PCE31" s="669"/>
      <c r="PCF31" s="669"/>
      <c r="PCG31" s="669"/>
      <c r="PCH31" s="669"/>
      <c r="PCI31" s="669"/>
      <c r="PCJ31" s="669"/>
      <c r="PCK31" s="669"/>
      <c r="PCL31" s="669"/>
      <c r="PCM31" s="669"/>
      <c r="PCN31" s="669"/>
      <c r="PCO31" s="669"/>
      <c r="PCP31" s="669"/>
      <c r="PCQ31" s="669"/>
      <c r="PCR31" s="669"/>
      <c r="PCS31" s="669"/>
      <c r="PCT31" s="669"/>
      <c r="PCU31" s="669"/>
      <c r="PCV31" s="669"/>
      <c r="PCW31" s="669"/>
      <c r="PCX31" s="669"/>
      <c r="PCY31" s="669"/>
      <c r="PCZ31" s="669"/>
      <c r="PDA31" s="669"/>
      <c r="PDB31" s="669"/>
      <c r="PDC31" s="669"/>
      <c r="PDD31" s="669"/>
      <c r="PDE31" s="669"/>
      <c r="PDF31" s="669"/>
      <c r="PDG31" s="669"/>
      <c r="PDH31" s="669"/>
      <c r="PDI31" s="669"/>
      <c r="PDJ31" s="669"/>
      <c r="PDK31" s="669"/>
      <c r="PDL31" s="669"/>
      <c r="PDM31" s="669"/>
      <c r="PDN31" s="669"/>
      <c r="PDO31" s="669"/>
      <c r="PDP31" s="669"/>
      <c r="PDQ31" s="669"/>
      <c r="PDR31" s="669"/>
      <c r="PDS31" s="669"/>
      <c r="PDT31" s="669"/>
      <c r="PDU31" s="669"/>
      <c r="PDV31" s="669"/>
      <c r="PDW31" s="669"/>
      <c r="PDX31" s="669"/>
      <c r="PDY31" s="669"/>
      <c r="PDZ31" s="669"/>
      <c r="PEA31" s="669"/>
      <c r="PEB31" s="669"/>
      <c r="PEC31" s="669"/>
      <c r="PED31" s="669"/>
      <c r="PEE31" s="669"/>
      <c r="PEF31" s="669"/>
      <c r="PEG31" s="669"/>
      <c r="PEH31" s="669"/>
      <c r="PEI31" s="669"/>
      <c r="PEJ31" s="669"/>
      <c r="PEK31" s="669"/>
      <c r="PEL31" s="669"/>
      <c r="PEM31" s="669"/>
      <c r="PEN31" s="669"/>
      <c r="PEO31" s="669"/>
      <c r="PEP31" s="669"/>
      <c r="PEQ31" s="669"/>
      <c r="PER31" s="669"/>
      <c r="PES31" s="669"/>
      <c r="PET31" s="669"/>
      <c r="PEU31" s="669"/>
      <c r="PEV31" s="669"/>
      <c r="PEW31" s="669"/>
      <c r="PEX31" s="669"/>
      <c r="PEY31" s="669"/>
      <c r="PEZ31" s="669"/>
      <c r="PFA31" s="669"/>
      <c r="PFB31" s="669"/>
      <c r="PFC31" s="669"/>
      <c r="PFD31" s="669"/>
      <c r="PFE31" s="669"/>
      <c r="PFF31" s="669"/>
      <c r="PFG31" s="669"/>
      <c r="PFH31" s="669"/>
      <c r="PFI31" s="669"/>
      <c r="PFJ31" s="669"/>
      <c r="PFK31" s="669"/>
      <c r="PFL31" s="669"/>
      <c r="PFM31" s="669"/>
      <c r="PFN31" s="669"/>
      <c r="PFO31" s="669"/>
      <c r="PFP31" s="669"/>
      <c r="PFQ31" s="669"/>
      <c r="PFR31" s="669"/>
      <c r="PFS31" s="669"/>
      <c r="PFT31" s="669"/>
      <c r="PFU31" s="669"/>
      <c r="PFV31" s="669"/>
      <c r="PFW31" s="669"/>
      <c r="PFX31" s="669"/>
      <c r="PFY31" s="669"/>
      <c r="PFZ31" s="669"/>
      <c r="PGA31" s="669"/>
      <c r="PGB31" s="669"/>
      <c r="PGC31" s="669"/>
      <c r="PGD31" s="669"/>
      <c r="PGE31" s="669"/>
      <c r="PGF31" s="669"/>
      <c r="PGG31" s="669"/>
      <c r="PGH31" s="669"/>
      <c r="PGI31" s="669"/>
      <c r="PGJ31" s="669"/>
      <c r="PGK31" s="669"/>
      <c r="PGL31" s="669"/>
      <c r="PGM31" s="669"/>
      <c r="PGN31" s="669"/>
      <c r="PGO31" s="669"/>
      <c r="PGP31" s="669"/>
      <c r="PGQ31" s="669"/>
      <c r="PGR31" s="669"/>
      <c r="PGS31" s="669"/>
      <c r="PGT31" s="669"/>
      <c r="PGU31" s="669"/>
      <c r="PGV31" s="669"/>
      <c r="PGW31" s="669"/>
      <c r="PGX31" s="669"/>
      <c r="PGY31" s="669"/>
      <c r="PGZ31" s="669"/>
      <c r="PHA31" s="669"/>
      <c r="PHB31" s="669"/>
      <c r="PHC31" s="669"/>
      <c r="PHD31" s="669"/>
      <c r="PHE31" s="669"/>
      <c r="PHF31" s="669"/>
      <c r="PHG31" s="669"/>
      <c r="PHH31" s="669"/>
      <c r="PHI31" s="669"/>
      <c r="PHJ31" s="669"/>
      <c r="PHK31" s="669"/>
      <c r="PHL31" s="669"/>
      <c r="PHM31" s="669"/>
      <c r="PHN31" s="669"/>
      <c r="PHO31" s="669"/>
      <c r="PHP31" s="669"/>
      <c r="PHQ31" s="669"/>
      <c r="PHR31" s="669"/>
      <c r="PHS31" s="669"/>
      <c r="PHT31" s="669"/>
      <c r="PHU31" s="669"/>
      <c r="PHV31" s="669"/>
      <c r="PHW31" s="669"/>
      <c r="PHX31" s="669"/>
      <c r="PHY31" s="669"/>
      <c r="PHZ31" s="669"/>
      <c r="PIA31" s="669"/>
      <c r="PIB31" s="669"/>
      <c r="PIC31" s="669"/>
      <c r="PID31" s="669"/>
      <c r="PIE31" s="669"/>
      <c r="PIF31" s="669"/>
      <c r="PIG31" s="669"/>
      <c r="PIH31" s="669"/>
      <c r="PII31" s="669"/>
      <c r="PIJ31" s="669"/>
      <c r="PIK31" s="669"/>
      <c r="PIL31" s="669"/>
      <c r="PIM31" s="669"/>
      <c r="PIN31" s="669"/>
      <c r="PIO31" s="669"/>
      <c r="PIP31" s="669"/>
      <c r="PIQ31" s="669"/>
      <c r="PIR31" s="669"/>
      <c r="PIS31" s="669"/>
      <c r="PIT31" s="669"/>
      <c r="PIU31" s="669"/>
      <c r="PIV31" s="669"/>
      <c r="PIW31" s="669"/>
      <c r="PIX31" s="669"/>
      <c r="PIY31" s="669"/>
      <c r="PIZ31" s="669"/>
      <c r="PJA31" s="669"/>
      <c r="PJB31" s="669"/>
      <c r="PJC31" s="669"/>
      <c r="PJD31" s="669"/>
      <c r="PJE31" s="669"/>
      <c r="PJF31" s="669"/>
      <c r="PJG31" s="669"/>
      <c r="PJH31" s="669"/>
      <c r="PJI31" s="669"/>
      <c r="PJJ31" s="669"/>
      <c r="PJK31" s="669"/>
      <c r="PJL31" s="669"/>
      <c r="PJM31" s="669"/>
      <c r="PJN31" s="669"/>
      <c r="PJO31" s="669"/>
      <c r="PJP31" s="669"/>
      <c r="PJQ31" s="669"/>
      <c r="PJR31" s="669"/>
      <c r="PJS31" s="669"/>
      <c r="PJT31" s="669"/>
      <c r="PJU31" s="669"/>
      <c r="PJV31" s="669"/>
      <c r="PJW31" s="669"/>
      <c r="PJX31" s="669"/>
      <c r="PJY31" s="669"/>
      <c r="PJZ31" s="669"/>
      <c r="PKA31" s="669"/>
      <c r="PKB31" s="669"/>
      <c r="PKC31" s="669"/>
      <c r="PKD31" s="669"/>
      <c r="PKE31" s="669"/>
      <c r="PKF31" s="669"/>
      <c r="PKG31" s="669"/>
      <c r="PKH31" s="669"/>
      <c r="PKI31" s="669"/>
      <c r="PKJ31" s="669"/>
      <c r="PKK31" s="669"/>
      <c r="PKL31" s="669"/>
      <c r="PKM31" s="669"/>
      <c r="PKN31" s="669"/>
      <c r="PKO31" s="669"/>
      <c r="PKP31" s="669"/>
      <c r="PKQ31" s="669"/>
      <c r="PKR31" s="669"/>
      <c r="PKS31" s="669"/>
      <c r="PKT31" s="669"/>
      <c r="PKU31" s="669"/>
      <c r="PKV31" s="669"/>
      <c r="PKW31" s="669"/>
      <c r="PKX31" s="669"/>
      <c r="PKY31" s="669"/>
      <c r="PKZ31" s="669"/>
      <c r="PLA31" s="669"/>
      <c r="PLB31" s="669"/>
      <c r="PLC31" s="669"/>
      <c r="PLD31" s="669"/>
      <c r="PLE31" s="669"/>
      <c r="PLF31" s="669"/>
      <c r="PLG31" s="669"/>
      <c r="PLH31" s="669"/>
      <c r="PLI31" s="669"/>
      <c r="PLJ31" s="669"/>
      <c r="PLK31" s="669"/>
      <c r="PLL31" s="669"/>
      <c r="PLM31" s="669"/>
      <c r="PLN31" s="669"/>
      <c r="PLO31" s="669"/>
      <c r="PLP31" s="669"/>
      <c r="PLQ31" s="669"/>
      <c r="PLR31" s="669"/>
      <c r="PLS31" s="669"/>
      <c r="PLT31" s="669"/>
      <c r="PLU31" s="669"/>
      <c r="PLV31" s="669"/>
      <c r="PLW31" s="669"/>
      <c r="PLX31" s="669"/>
      <c r="PLY31" s="669"/>
      <c r="PLZ31" s="669"/>
      <c r="PMA31" s="669"/>
      <c r="PMB31" s="669"/>
      <c r="PMC31" s="669"/>
      <c r="PMD31" s="669"/>
      <c r="PME31" s="669"/>
      <c r="PMF31" s="669"/>
      <c r="PMG31" s="669"/>
      <c r="PMH31" s="669"/>
      <c r="PMI31" s="669"/>
      <c r="PMJ31" s="669"/>
      <c r="PMK31" s="669"/>
      <c r="PML31" s="669"/>
      <c r="PMM31" s="669"/>
      <c r="PMN31" s="669"/>
      <c r="PMO31" s="669"/>
      <c r="PMP31" s="669"/>
      <c r="PMQ31" s="669"/>
      <c r="PMR31" s="669"/>
      <c r="PMS31" s="669"/>
      <c r="PMT31" s="669"/>
      <c r="PMU31" s="669"/>
      <c r="PMV31" s="669"/>
      <c r="PMW31" s="669"/>
      <c r="PMX31" s="669"/>
      <c r="PMY31" s="669"/>
      <c r="PMZ31" s="669"/>
      <c r="PNA31" s="669"/>
      <c r="PNB31" s="669"/>
      <c r="PNC31" s="669"/>
      <c r="PND31" s="669"/>
      <c r="PNE31" s="669"/>
      <c r="PNF31" s="669"/>
      <c r="PNG31" s="669"/>
      <c r="PNH31" s="669"/>
      <c r="PNI31" s="669"/>
      <c r="PNJ31" s="669"/>
      <c r="PNK31" s="669"/>
      <c r="PNL31" s="669"/>
      <c r="PNM31" s="669"/>
      <c r="PNN31" s="669"/>
      <c r="PNO31" s="669"/>
      <c r="PNP31" s="669"/>
      <c r="PNQ31" s="669"/>
      <c r="PNR31" s="669"/>
      <c r="PNS31" s="669"/>
      <c r="PNT31" s="669"/>
      <c r="PNU31" s="669"/>
      <c r="PNV31" s="669"/>
      <c r="PNW31" s="669"/>
      <c r="PNX31" s="669"/>
      <c r="PNY31" s="669"/>
      <c r="PNZ31" s="669"/>
      <c r="POA31" s="669"/>
      <c r="POB31" s="669"/>
      <c r="POC31" s="669"/>
      <c r="POD31" s="669"/>
      <c r="POE31" s="669"/>
      <c r="POF31" s="669"/>
      <c r="POG31" s="669"/>
      <c r="POH31" s="669"/>
      <c r="POI31" s="669"/>
      <c r="POJ31" s="669"/>
      <c r="POK31" s="669"/>
      <c r="POL31" s="669"/>
      <c r="POM31" s="669"/>
      <c r="PON31" s="669"/>
      <c r="POO31" s="669"/>
      <c r="POP31" s="669"/>
      <c r="POQ31" s="669"/>
      <c r="POR31" s="669"/>
      <c r="POS31" s="669"/>
      <c r="POT31" s="669"/>
      <c r="POU31" s="669"/>
      <c r="POV31" s="669"/>
      <c r="POW31" s="669"/>
      <c r="POX31" s="669"/>
      <c r="POY31" s="669"/>
      <c r="POZ31" s="669"/>
      <c r="PPA31" s="669"/>
      <c r="PPB31" s="669"/>
      <c r="PPC31" s="669"/>
      <c r="PPD31" s="669"/>
      <c r="PPE31" s="669"/>
      <c r="PPF31" s="669"/>
      <c r="PPG31" s="669"/>
      <c r="PPH31" s="669"/>
      <c r="PPI31" s="669"/>
      <c r="PPJ31" s="669"/>
      <c r="PPK31" s="669"/>
      <c r="PPL31" s="669"/>
      <c r="PPM31" s="669"/>
      <c r="PPN31" s="669"/>
      <c r="PPO31" s="669"/>
      <c r="PPP31" s="669"/>
      <c r="PPQ31" s="669"/>
      <c r="PPR31" s="669"/>
      <c r="PPS31" s="669"/>
      <c r="PPT31" s="669"/>
      <c r="PPU31" s="669"/>
      <c r="PPV31" s="669"/>
      <c r="PPW31" s="669"/>
      <c r="PPX31" s="669"/>
      <c r="PPY31" s="669"/>
      <c r="PPZ31" s="669"/>
      <c r="PQA31" s="669"/>
      <c r="PQB31" s="669"/>
      <c r="PQC31" s="669"/>
      <c r="PQD31" s="669"/>
      <c r="PQE31" s="669"/>
      <c r="PQF31" s="669"/>
      <c r="PQG31" s="669"/>
      <c r="PQH31" s="669"/>
      <c r="PQI31" s="669"/>
      <c r="PQJ31" s="669"/>
      <c r="PQK31" s="669"/>
      <c r="PQL31" s="669"/>
      <c r="PQM31" s="669"/>
      <c r="PQN31" s="669"/>
      <c r="PQO31" s="669"/>
      <c r="PQP31" s="669"/>
      <c r="PQQ31" s="669"/>
      <c r="PQR31" s="669"/>
      <c r="PQS31" s="669"/>
      <c r="PQT31" s="669"/>
      <c r="PQU31" s="669"/>
      <c r="PQV31" s="669"/>
      <c r="PQW31" s="669"/>
      <c r="PQX31" s="669"/>
      <c r="PQY31" s="669"/>
      <c r="PQZ31" s="669"/>
      <c r="PRA31" s="669"/>
      <c r="PRB31" s="669"/>
      <c r="PRC31" s="669"/>
      <c r="PRD31" s="669"/>
      <c r="PRE31" s="669"/>
      <c r="PRF31" s="669"/>
      <c r="PRG31" s="669"/>
      <c r="PRH31" s="669"/>
      <c r="PRI31" s="669"/>
      <c r="PRJ31" s="669"/>
      <c r="PRK31" s="669"/>
      <c r="PRL31" s="669"/>
      <c r="PRM31" s="669"/>
      <c r="PRN31" s="669"/>
      <c r="PRO31" s="669"/>
      <c r="PRP31" s="669"/>
      <c r="PRQ31" s="669"/>
      <c r="PRR31" s="669"/>
      <c r="PRS31" s="669"/>
      <c r="PRT31" s="669"/>
      <c r="PRU31" s="669"/>
      <c r="PRV31" s="669"/>
      <c r="PRW31" s="669"/>
      <c r="PRX31" s="669"/>
      <c r="PRY31" s="669"/>
      <c r="PRZ31" s="669"/>
      <c r="PSA31" s="669"/>
      <c r="PSB31" s="669"/>
      <c r="PSC31" s="669"/>
      <c r="PSD31" s="669"/>
      <c r="PSE31" s="669"/>
      <c r="PSF31" s="669"/>
      <c r="PSG31" s="669"/>
      <c r="PSH31" s="669"/>
      <c r="PSI31" s="669"/>
      <c r="PSJ31" s="669"/>
      <c r="PSK31" s="669"/>
      <c r="PSL31" s="669"/>
      <c r="PSM31" s="669"/>
      <c r="PSN31" s="669"/>
      <c r="PSO31" s="669"/>
      <c r="PSP31" s="669"/>
      <c r="PSQ31" s="669"/>
      <c r="PSR31" s="669"/>
      <c r="PSS31" s="669"/>
      <c r="PST31" s="669"/>
      <c r="PSU31" s="669"/>
      <c r="PSV31" s="669"/>
      <c r="PSW31" s="669"/>
      <c r="PSX31" s="669"/>
      <c r="PSY31" s="669"/>
      <c r="PSZ31" s="669"/>
      <c r="PTA31" s="669"/>
      <c r="PTB31" s="669"/>
      <c r="PTC31" s="669"/>
      <c r="PTD31" s="669"/>
      <c r="PTE31" s="669"/>
      <c r="PTF31" s="669"/>
      <c r="PTG31" s="669"/>
      <c r="PTH31" s="669"/>
      <c r="PTI31" s="669"/>
      <c r="PTJ31" s="669"/>
      <c r="PTK31" s="669"/>
      <c r="PTL31" s="669"/>
      <c r="PTM31" s="669"/>
      <c r="PTN31" s="669"/>
      <c r="PTO31" s="669"/>
      <c r="PTP31" s="669"/>
      <c r="PTQ31" s="669"/>
      <c r="PTR31" s="669"/>
      <c r="PTS31" s="669"/>
      <c r="PTT31" s="669"/>
      <c r="PTU31" s="669"/>
      <c r="PTV31" s="669"/>
      <c r="PTW31" s="669"/>
      <c r="PTX31" s="669"/>
      <c r="PTY31" s="669"/>
      <c r="PTZ31" s="669"/>
      <c r="PUA31" s="669"/>
      <c r="PUB31" s="669"/>
      <c r="PUC31" s="669"/>
      <c r="PUD31" s="669"/>
      <c r="PUE31" s="669"/>
      <c r="PUF31" s="669"/>
      <c r="PUG31" s="669"/>
      <c r="PUH31" s="669"/>
      <c r="PUI31" s="669"/>
      <c r="PUJ31" s="669"/>
      <c r="PUK31" s="669"/>
      <c r="PUL31" s="669"/>
      <c r="PUM31" s="669"/>
      <c r="PUN31" s="669"/>
      <c r="PUO31" s="669"/>
      <c r="PUP31" s="669"/>
      <c r="PUQ31" s="669"/>
      <c r="PUR31" s="669"/>
      <c r="PUS31" s="669"/>
      <c r="PUT31" s="669"/>
      <c r="PUU31" s="669"/>
      <c r="PUV31" s="669"/>
      <c r="PUW31" s="669"/>
      <c r="PUX31" s="669"/>
      <c r="PUY31" s="669"/>
      <c r="PUZ31" s="669"/>
      <c r="PVA31" s="669"/>
      <c r="PVB31" s="669"/>
      <c r="PVC31" s="669"/>
      <c r="PVD31" s="669"/>
      <c r="PVE31" s="669"/>
      <c r="PVF31" s="669"/>
      <c r="PVG31" s="669"/>
      <c r="PVH31" s="669"/>
      <c r="PVI31" s="669"/>
      <c r="PVJ31" s="669"/>
      <c r="PVK31" s="669"/>
      <c r="PVL31" s="669"/>
      <c r="PVM31" s="669"/>
      <c r="PVN31" s="669"/>
      <c r="PVO31" s="669"/>
      <c r="PVP31" s="669"/>
      <c r="PVQ31" s="669"/>
      <c r="PVR31" s="669"/>
      <c r="PVS31" s="669"/>
      <c r="PVT31" s="669"/>
      <c r="PVU31" s="669"/>
      <c r="PVV31" s="669"/>
      <c r="PVW31" s="669"/>
      <c r="PVX31" s="669"/>
      <c r="PVY31" s="669"/>
      <c r="PVZ31" s="669"/>
      <c r="PWA31" s="669"/>
      <c r="PWB31" s="669"/>
      <c r="PWC31" s="669"/>
      <c r="PWD31" s="669"/>
      <c r="PWE31" s="669"/>
      <c r="PWF31" s="669"/>
      <c r="PWG31" s="669"/>
      <c r="PWH31" s="669"/>
      <c r="PWI31" s="669"/>
      <c r="PWJ31" s="669"/>
      <c r="PWK31" s="669"/>
      <c r="PWL31" s="669"/>
      <c r="PWM31" s="669"/>
      <c r="PWN31" s="669"/>
      <c r="PWO31" s="669"/>
      <c r="PWP31" s="669"/>
      <c r="PWQ31" s="669"/>
      <c r="PWR31" s="669"/>
      <c r="PWS31" s="669"/>
      <c r="PWT31" s="669"/>
      <c r="PWU31" s="669"/>
      <c r="PWV31" s="669"/>
      <c r="PWW31" s="669"/>
      <c r="PWX31" s="669"/>
      <c r="PWY31" s="669"/>
      <c r="PWZ31" s="669"/>
      <c r="PXA31" s="669"/>
      <c r="PXB31" s="669"/>
      <c r="PXC31" s="669"/>
      <c r="PXD31" s="669"/>
      <c r="PXE31" s="669"/>
      <c r="PXF31" s="669"/>
      <c r="PXG31" s="669"/>
      <c r="PXH31" s="669"/>
      <c r="PXI31" s="669"/>
      <c r="PXJ31" s="669"/>
      <c r="PXK31" s="669"/>
      <c r="PXL31" s="669"/>
      <c r="PXM31" s="669"/>
      <c r="PXN31" s="669"/>
      <c r="PXO31" s="669"/>
      <c r="PXP31" s="669"/>
      <c r="PXQ31" s="669"/>
      <c r="PXR31" s="669"/>
      <c r="PXS31" s="669"/>
      <c r="PXT31" s="669"/>
      <c r="PXU31" s="669"/>
      <c r="PXV31" s="669"/>
      <c r="PXW31" s="669"/>
      <c r="PXX31" s="669"/>
      <c r="PXY31" s="669"/>
      <c r="PXZ31" s="669"/>
      <c r="PYA31" s="669"/>
      <c r="PYB31" s="669"/>
      <c r="PYC31" s="669"/>
      <c r="PYD31" s="669"/>
      <c r="PYE31" s="669"/>
      <c r="PYF31" s="669"/>
      <c r="PYG31" s="669"/>
      <c r="PYH31" s="669"/>
      <c r="PYI31" s="669"/>
      <c r="PYJ31" s="669"/>
      <c r="PYK31" s="669"/>
      <c r="PYL31" s="669"/>
      <c r="PYM31" s="669"/>
      <c r="PYN31" s="669"/>
      <c r="PYO31" s="669"/>
      <c r="PYP31" s="669"/>
      <c r="PYQ31" s="669"/>
      <c r="PYR31" s="669"/>
      <c r="PYS31" s="669"/>
      <c r="PYT31" s="669"/>
      <c r="PYU31" s="669"/>
      <c r="PYV31" s="669"/>
      <c r="PYW31" s="669"/>
      <c r="PYX31" s="669"/>
      <c r="PYY31" s="669"/>
      <c r="PYZ31" s="669"/>
      <c r="PZA31" s="669"/>
      <c r="PZB31" s="669"/>
      <c r="PZC31" s="669"/>
      <c r="PZD31" s="669"/>
      <c r="PZE31" s="669"/>
      <c r="PZF31" s="669"/>
      <c r="PZG31" s="669"/>
      <c r="PZH31" s="669"/>
      <c r="PZI31" s="669"/>
      <c r="PZJ31" s="669"/>
      <c r="PZK31" s="669"/>
      <c r="PZL31" s="669"/>
      <c r="PZM31" s="669"/>
      <c r="PZN31" s="669"/>
      <c r="PZO31" s="669"/>
      <c r="PZP31" s="669"/>
      <c r="PZQ31" s="669"/>
      <c r="PZR31" s="669"/>
      <c r="PZS31" s="669"/>
      <c r="PZT31" s="669"/>
      <c r="PZU31" s="669"/>
      <c r="PZV31" s="669"/>
      <c r="PZW31" s="669"/>
      <c r="PZX31" s="669"/>
      <c r="PZY31" s="669"/>
      <c r="PZZ31" s="669"/>
      <c r="QAA31" s="669"/>
      <c r="QAB31" s="669"/>
      <c r="QAC31" s="669"/>
      <c r="QAD31" s="669"/>
      <c r="QAE31" s="669"/>
      <c r="QAF31" s="669"/>
      <c r="QAG31" s="669"/>
      <c r="QAH31" s="669"/>
      <c r="QAI31" s="669"/>
      <c r="QAJ31" s="669"/>
      <c r="QAK31" s="669"/>
      <c r="QAL31" s="669"/>
      <c r="QAM31" s="669"/>
      <c r="QAN31" s="669"/>
      <c r="QAO31" s="669"/>
      <c r="QAP31" s="669"/>
      <c r="QAQ31" s="669"/>
      <c r="QAR31" s="669"/>
      <c r="QAS31" s="669"/>
      <c r="QAT31" s="669"/>
      <c r="QAU31" s="669"/>
      <c r="QAV31" s="669"/>
      <c r="QAW31" s="669"/>
      <c r="QAX31" s="669"/>
      <c r="QAY31" s="669"/>
      <c r="QAZ31" s="669"/>
      <c r="QBA31" s="669"/>
      <c r="QBB31" s="669"/>
      <c r="QBC31" s="669"/>
      <c r="QBD31" s="669"/>
      <c r="QBE31" s="669"/>
      <c r="QBF31" s="669"/>
      <c r="QBG31" s="669"/>
      <c r="QBH31" s="669"/>
      <c r="QBI31" s="669"/>
      <c r="QBJ31" s="669"/>
      <c r="QBK31" s="669"/>
      <c r="QBL31" s="669"/>
      <c r="QBM31" s="669"/>
      <c r="QBN31" s="669"/>
      <c r="QBO31" s="669"/>
      <c r="QBP31" s="669"/>
      <c r="QBQ31" s="669"/>
      <c r="QBR31" s="669"/>
      <c r="QBS31" s="669"/>
      <c r="QBT31" s="669"/>
      <c r="QBU31" s="669"/>
      <c r="QBV31" s="669"/>
      <c r="QBW31" s="669"/>
      <c r="QBX31" s="669"/>
      <c r="QBY31" s="669"/>
      <c r="QBZ31" s="669"/>
      <c r="QCA31" s="669"/>
      <c r="QCB31" s="669"/>
      <c r="QCC31" s="669"/>
      <c r="QCD31" s="669"/>
      <c r="QCE31" s="669"/>
      <c r="QCF31" s="669"/>
      <c r="QCG31" s="669"/>
      <c r="QCH31" s="669"/>
      <c r="QCI31" s="669"/>
      <c r="QCJ31" s="669"/>
      <c r="QCK31" s="669"/>
      <c r="QCL31" s="669"/>
      <c r="QCM31" s="669"/>
      <c r="QCN31" s="669"/>
      <c r="QCO31" s="669"/>
      <c r="QCP31" s="669"/>
      <c r="QCQ31" s="669"/>
      <c r="QCR31" s="669"/>
      <c r="QCS31" s="669"/>
      <c r="QCT31" s="669"/>
      <c r="QCU31" s="669"/>
      <c r="QCV31" s="669"/>
      <c r="QCW31" s="669"/>
      <c r="QCX31" s="669"/>
      <c r="QCY31" s="669"/>
      <c r="QCZ31" s="669"/>
      <c r="QDA31" s="669"/>
      <c r="QDB31" s="669"/>
      <c r="QDC31" s="669"/>
      <c r="QDD31" s="669"/>
      <c r="QDE31" s="669"/>
      <c r="QDF31" s="669"/>
      <c r="QDG31" s="669"/>
      <c r="QDH31" s="669"/>
      <c r="QDI31" s="669"/>
      <c r="QDJ31" s="669"/>
      <c r="QDK31" s="669"/>
      <c r="QDL31" s="669"/>
      <c r="QDM31" s="669"/>
      <c r="QDN31" s="669"/>
      <c r="QDO31" s="669"/>
      <c r="QDP31" s="669"/>
      <c r="QDQ31" s="669"/>
      <c r="QDR31" s="669"/>
      <c r="QDS31" s="669"/>
      <c r="QDT31" s="669"/>
      <c r="QDU31" s="669"/>
      <c r="QDV31" s="669"/>
      <c r="QDW31" s="669"/>
      <c r="QDX31" s="669"/>
      <c r="QDY31" s="669"/>
      <c r="QDZ31" s="669"/>
      <c r="QEA31" s="669"/>
      <c r="QEB31" s="669"/>
      <c r="QEC31" s="669"/>
      <c r="QED31" s="669"/>
      <c r="QEE31" s="669"/>
      <c r="QEF31" s="669"/>
      <c r="QEG31" s="669"/>
      <c r="QEH31" s="669"/>
      <c r="QEI31" s="669"/>
      <c r="QEJ31" s="669"/>
      <c r="QEK31" s="669"/>
      <c r="QEL31" s="669"/>
      <c r="QEM31" s="669"/>
      <c r="QEN31" s="669"/>
      <c r="QEO31" s="669"/>
      <c r="QEP31" s="669"/>
      <c r="QEQ31" s="669"/>
      <c r="QER31" s="669"/>
      <c r="QES31" s="669"/>
      <c r="QET31" s="669"/>
      <c r="QEU31" s="669"/>
      <c r="QEV31" s="669"/>
      <c r="QEW31" s="669"/>
      <c r="QEX31" s="669"/>
      <c r="QEY31" s="669"/>
      <c r="QEZ31" s="669"/>
      <c r="QFA31" s="669"/>
      <c r="QFB31" s="669"/>
      <c r="QFC31" s="669"/>
      <c r="QFD31" s="669"/>
      <c r="QFE31" s="669"/>
      <c r="QFF31" s="669"/>
      <c r="QFG31" s="669"/>
      <c r="QFH31" s="669"/>
      <c r="QFI31" s="669"/>
      <c r="QFJ31" s="669"/>
      <c r="QFK31" s="669"/>
      <c r="QFL31" s="669"/>
      <c r="QFM31" s="669"/>
      <c r="QFN31" s="669"/>
      <c r="QFO31" s="669"/>
      <c r="QFP31" s="669"/>
      <c r="QFQ31" s="669"/>
      <c r="QFR31" s="669"/>
      <c r="QFS31" s="669"/>
      <c r="QFT31" s="669"/>
      <c r="QFU31" s="669"/>
      <c r="QFV31" s="669"/>
      <c r="QFW31" s="669"/>
      <c r="QFX31" s="669"/>
      <c r="QFY31" s="669"/>
      <c r="QFZ31" s="669"/>
      <c r="QGA31" s="669"/>
      <c r="QGB31" s="669"/>
      <c r="QGC31" s="669"/>
      <c r="QGD31" s="669"/>
      <c r="QGE31" s="669"/>
      <c r="QGF31" s="669"/>
      <c r="QGG31" s="669"/>
      <c r="QGH31" s="669"/>
      <c r="QGI31" s="669"/>
      <c r="QGJ31" s="669"/>
      <c r="QGK31" s="669"/>
      <c r="QGL31" s="669"/>
      <c r="QGM31" s="669"/>
      <c r="QGN31" s="669"/>
      <c r="QGO31" s="669"/>
      <c r="QGP31" s="669"/>
      <c r="QGQ31" s="669"/>
      <c r="QGR31" s="669"/>
      <c r="QGS31" s="669"/>
      <c r="QGT31" s="669"/>
      <c r="QGU31" s="669"/>
      <c r="QGV31" s="669"/>
      <c r="QGW31" s="669"/>
      <c r="QGX31" s="669"/>
      <c r="QGY31" s="669"/>
      <c r="QGZ31" s="669"/>
      <c r="QHA31" s="669"/>
      <c r="QHB31" s="669"/>
      <c r="QHC31" s="669"/>
      <c r="QHD31" s="669"/>
      <c r="QHE31" s="669"/>
      <c r="QHF31" s="669"/>
      <c r="QHG31" s="669"/>
      <c r="QHH31" s="669"/>
      <c r="QHI31" s="669"/>
      <c r="QHJ31" s="669"/>
      <c r="QHK31" s="669"/>
      <c r="QHL31" s="669"/>
      <c r="QHM31" s="669"/>
      <c r="QHN31" s="669"/>
      <c r="QHO31" s="669"/>
      <c r="QHP31" s="669"/>
      <c r="QHQ31" s="669"/>
      <c r="QHR31" s="669"/>
      <c r="QHS31" s="669"/>
      <c r="QHT31" s="669"/>
      <c r="QHU31" s="669"/>
      <c r="QHV31" s="669"/>
      <c r="QHW31" s="669"/>
      <c r="QHX31" s="669"/>
      <c r="QHY31" s="669"/>
      <c r="QHZ31" s="669"/>
      <c r="QIA31" s="669"/>
      <c r="QIB31" s="669"/>
      <c r="QIC31" s="669"/>
      <c r="QID31" s="669"/>
      <c r="QIE31" s="669"/>
      <c r="QIF31" s="669"/>
      <c r="QIG31" s="669"/>
      <c r="QIH31" s="669"/>
      <c r="QII31" s="669"/>
      <c r="QIJ31" s="669"/>
      <c r="QIK31" s="669"/>
      <c r="QIL31" s="669"/>
      <c r="QIM31" s="669"/>
      <c r="QIN31" s="669"/>
      <c r="QIO31" s="669"/>
      <c r="QIP31" s="669"/>
      <c r="QIQ31" s="669"/>
      <c r="QIR31" s="669"/>
      <c r="QIS31" s="669"/>
      <c r="QIT31" s="669"/>
      <c r="QIU31" s="669"/>
      <c r="QIV31" s="669"/>
      <c r="QIW31" s="669"/>
      <c r="QIX31" s="669"/>
      <c r="QIY31" s="669"/>
      <c r="QIZ31" s="669"/>
      <c r="QJA31" s="669"/>
      <c r="QJB31" s="669"/>
      <c r="QJC31" s="669"/>
      <c r="QJD31" s="669"/>
      <c r="QJE31" s="669"/>
      <c r="QJF31" s="669"/>
      <c r="QJG31" s="669"/>
      <c r="QJH31" s="669"/>
      <c r="QJI31" s="669"/>
      <c r="QJJ31" s="669"/>
      <c r="QJK31" s="669"/>
      <c r="QJL31" s="669"/>
      <c r="QJM31" s="669"/>
      <c r="QJN31" s="669"/>
      <c r="QJO31" s="669"/>
      <c r="QJP31" s="669"/>
      <c r="QJQ31" s="669"/>
      <c r="QJR31" s="669"/>
      <c r="QJS31" s="669"/>
      <c r="QJT31" s="669"/>
      <c r="QJU31" s="669"/>
      <c r="QJV31" s="669"/>
      <c r="QJW31" s="669"/>
      <c r="QJX31" s="669"/>
      <c r="QJY31" s="669"/>
      <c r="QJZ31" s="669"/>
      <c r="QKA31" s="669"/>
      <c r="QKB31" s="669"/>
      <c r="QKC31" s="669"/>
      <c r="QKD31" s="669"/>
      <c r="QKE31" s="669"/>
      <c r="QKF31" s="669"/>
      <c r="QKG31" s="669"/>
      <c r="QKH31" s="669"/>
      <c r="QKI31" s="669"/>
      <c r="QKJ31" s="669"/>
      <c r="QKK31" s="669"/>
      <c r="QKL31" s="669"/>
      <c r="QKM31" s="669"/>
      <c r="QKN31" s="669"/>
      <c r="QKO31" s="669"/>
      <c r="QKP31" s="669"/>
      <c r="QKQ31" s="669"/>
      <c r="QKR31" s="669"/>
      <c r="QKS31" s="669"/>
      <c r="QKT31" s="669"/>
      <c r="QKU31" s="669"/>
      <c r="QKV31" s="669"/>
      <c r="QKW31" s="669"/>
      <c r="QKX31" s="669"/>
      <c r="QKY31" s="669"/>
      <c r="QKZ31" s="669"/>
      <c r="QLA31" s="669"/>
      <c r="QLB31" s="669"/>
      <c r="QLC31" s="669"/>
      <c r="QLD31" s="669"/>
      <c r="QLE31" s="669"/>
      <c r="QLF31" s="669"/>
      <c r="QLG31" s="669"/>
      <c r="QLH31" s="669"/>
      <c r="QLI31" s="669"/>
      <c r="QLJ31" s="669"/>
      <c r="QLK31" s="669"/>
      <c r="QLL31" s="669"/>
      <c r="QLM31" s="669"/>
      <c r="QLN31" s="669"/>
      <c r="QLO31" s="669"/>
      <c r="QLP31" s="669"/>
      <c r="QLQ31" s="669"/>
      <c r="QLR31" s="669"/>
      <c r="QLS31" s="669"/>
      <c r="QLT31" s="669"/>
      <c r="QLU31" s="669"/>
      <c r="QLV31" s="669"/>
      <c r="QLW31" s="669"/>
      <c r="QLX31" s="669"/>
      <c r="QLY31" s="669"/>
      <c r="QLZ31" s="669"/>
      <c r="QMA31" s="669"/>
      <c r="QMB31" s="669"/>
      <c r="QMC31" s="669"/>
      <c r="QMD31" s="669"/>
      <c r="QME31" s="669"/>
      <c r="QMF31" s="669"/>
      <c r="QMG31" s="669"/>
      <c r="QMH31" s="669"/>
      <c r="QMI31" s="669"/>
      <c r="QMJ31" s="669"/>
      <c r="QMK31" s="669"/>
      <c r="QML31" s="669"/>
      <c r="QMM31" s="669"/>
      <c r="QMN31" s="669"/>
      <c r="QMO31" s="669"/>
      <c r="QMP31" s="669"/>
      <c r="QMQ31" s="669"/>
      <c r="QMR31" s="669"/>
      <c r="QMS31" s="669"/>
      <c r="QMT31" s="669"/>
      <c r="QMU31" s="669"/>
      <c r="QMV31" s="669"/>
      <c r="QMW31" s="669"/>
      <c r="QMX31" s="669"/>
      <c r="QMY31" s="669"/>
      <c r="QMZ31" s="669"/>
      <c r="QNA31" s="669"/>
      <c r="QNB31" s="669"/>
      <c r="QNC31" s="669"/>
      <c r="QND31" s="669"/>
      <c r="QNE31" s="669"/>
      <c r="QNF31" s="669"/>
      <c r="QNG31" s="669"/>
      <c r="QNH31" s="669"/>
      <c r="QNI31" s="669"/>
      <c r="QNJ31" s="669"/>
      <c r="QNK31" s="669"/>
      <c r="QNL31" s="669"/>
      <c r="QNM31" s="669"/>
      <c r="QNN31" s="669"/>
      <c r="QNO31" s="669"/>
      <c r="QNP31" s="669"/>
      <c r="QNQ31" s="669"/>
      <c r="QNR31" s="669"/>
      <c r="QNS31" s="669"/>
      <c r="QNT31" s="669"/>
      <c r="QNU31" s="669"/>
      <c r="QNV31" s="669"/>
      <c r="QNW31" s="669"/>
      <c r="QNX31" s="669"/>
      <c r="QNY31" s="669"/>
      <c r="QNZ31" s="669"/>
      <c r="QOA31" s="669"/>
      <c r="QOB31" s="669"/>
      <c r="QOC31" s="669"/>
      <c r="QOD31" s="669"/>
      <c r="QOE31" s="669"/>
      <c r="QOF31" s="669"/>
      <c r="QOG31" s="669"/>
      <c r="QOH31" s="669"/>
      <c r="QOI31" s="669"/>
      <c r="QOJ31" s="669"/>
      <c r="QOK31" s="669"/>
      <c r="QOL31" s="669"/>
      <c r="QOM31" s="669"/>
      <c r="QON31" s="669"/>
      <c r="QOO31" s="669"/>
      <c r="QOP31" s="669"/>
      <c r="QOQ31" s="669"/>
      <c r="QOR31" s="669"/>
      <c r="QOS31" s="669"/>
      <c r="QOT31" s="669"/>
      <c r="QOU31" s="669"/>
      <c r="QOV31" s="669"/>
      <c r="QOW31" s="669"/>
      <c r="QOX31" s="669"/>
      <c r="QOY31" s="669"/>
      <c r="QOZ31" s="669"/>
      <c r="QPA31" s="669"/>
      <c r="QPB31" s="669"/>
      <c r="QPC31" s="669"/>
      <c r="QPD31" s="669"/>
      <c r="QPE31" s="669"/>
      <c r="QPF31" s="669"/>
      <c r="QPG31" s="669"/>
      <c r="QPH31" s="669"/>
      <c r="QPI31" s="669"/>
      <c r="QPJ31" s="669"/>
      <c r="QPK31" s="669"/>
      <c r="QPL31" s="669"/>
      <c r="QPM31" s="669"/>
      <c r="QPN31" s="669"/>
      <c r="QPO31" s="669"/>
      <c r="QPP31" s="669"/>
      <c r="QPQ31" s="669"/>
      <c r="QPR31" s="669"/>
      <c r="QPS31" s="669"/>
      <c r="QPT31" s="669"/>
      <c r="QPU31" s="669"/>
      <c r="QPV31" s="669"/>
      <c r="QPW31" s="669"/>
      <c r="QPX31" s="669"/>
      <c r="QPY31" s="669"/>
      <c r="QPZ31" s="669"/>
      <c r="QQA31" s="669"/>
      <c r="QQB31" s="669"/>
      <c r="QQC31" s="669"/>
      <c r="QQD31" s="669"/>
      <c r="QQE31" s="669"/>
      <c r="QQF31" s="669"/>
      <c r="QQG31" s="669"/>
      <c r="QQH31" s="669"/>
      <c r="QQI31" s="669"/>
      <c r="QQJ31" s="669"/>
      <c r="QQK31" s="669"/>
      <c r="QQL31" s="669"/>
      <c r="QQM31" s="669"/>
      <c r="QQN31" s="669"/>
      <c r="QQO31" s="669"/>
      <c r="QQP31" s="669"/>
      <c r="QQQ31" s="669"/>
      <c r="QQR31" s="669"/>
      <c r="QQS31" s="669"/>
      <c r="QQT31" s="669"/>
      <c r="QQU31" s="669"/>
      <c r="QQV31" s="669"/>
      <c r="QQW31" s="669"/>
      <c r="QQX31" s="669"/>
      <c r="QQY31" s="669"/>
      <c r="QQZ31" s="669"/>
      <c r="QRA31" s="669"/>
      <c r="QRB31" s="669"/>
      <c r="QRC31" s="669"/>
      <c r="QRD31" s="669"/>
      <c r="QRE31" s="669"/>
      <c r="QRF31" s="669"/>
      <c r="QRG31" s="669"/>
      <c r="QRH31" s="669"/>
      <c r="QRI31" s="669"/>
      <c r="QRJ31" s="669"/>
      <c r="QRK31" s="669"/>
      <c r="QRL31" s="669"/>
      <c r="QRM31" s="669"/>
      <c r="QRN31" s="669"/>
      <c r="QRO31" s="669"/>
      <c r="QRP31" s="669"/>
      <c r="QRQ31" s="669"/>
      <c r="QRR31" s="669"/>
      <c r="QRS31" s="669"/>
      <c r="QRT31" s="669"/>
      <c r="QRU31" s="669"/>
      <c r="QRV31" s="669"/>
      <c r="QRW31" s="669"/>
      <c r="QRX31" s="669"/>
      <c r="QRY31" s="669"/>
      <c r="QRZ31" s="669"/>
      <c r="QSA31" s="669"/>
      <c r="QSB31" s="669"/>
      <c r="QSC31" s="669"/>
      <c r="QSD31" s="669"/>
      <c r="QSE31" s="669"/>
      <c r="QSF31" s="669"/>
      <c r="QSG31" s="669"/>
      <c r="QSH31" s="669"/>
      <c r="QSI31" s="669"/>
      <c r="QSJ31" s="669"/>
      <c r="QSK31" s="669"/>
      <c r="QSL31" s="669"/>
      <c r="QSM31" s="669"/>
      <c r="QSN31" s="669"/>
      <c r="QSO31" s="669"/>
      <c r="QSP31" s="669"/>
      <c r="QSQ31" s="669"/>
      <c r="QSR31" s="669"/>
      <c r="QSS31" s="669"/>
      <c r="QST31" s="669"/>
      <c r="QSU31" s="669"/>
      <c r="QSV31" s="669"/>
      <c r="QSW31" s="669"/>
      <c r="QSX31" s="669"/>
      <c r="QSY31" s="669"/>
      <c r="QSZ31" s="669"/>
      <c r="QTA31" s="669"/>
      <c r="QTB31" s="669"/>
      <c r="QTC31" s="669"/>
      <c r="QTD31" s="669"/>
      <c r="QTE31" s="669"/>
      <c r="QTF31" s="669"/>
      <c r="QTG31" s="669"/>
      <c r="QTH31" s="669"/>
      <c r="QTI31" s="669"/>
      <c r="QTJ31" s="669"/>
      <c r="QTK31" s="669"/>
      <c r="QTL31" s="669"/>
      <c r="QTM31" s="669"/>
      <c r="QTN31" s="669"/>
      <c r="QTO31" s="669"/>
      <c r="QTP31" s="669"/>
      <c r="QTQ31" s="669"/>
      <c r="QTR31" s="669"/>
      <c r="QTS31" s="669"/>
      <c r="QTT31" s="669"/>
      <c r="QTU31" s="669"/>
      <c r="QTV31" s="669"/>
      <c r="QTW31" s="669"/>
      <c r="QTX31" s="669"/>
      <c r="QTY31" s="669"/>
      <c r="QTZ31" s="669"/>
      <c r="QUA31" s="669"/>
      <c r="QUB31" s="669"/>
      <c r="QUC31" s="669"/>
      <c r="QUD31" s="669"/>
      <c r="QUE31" s="669"/>
      <c r="QUF31" s="669"/>
      <c r="QUG31" s="669"/>
      <c r="QUH31" s="669"/>
      <c r="QUI31" s="669"/>
      <c r="QUJ31" s="669"/>
      <c r="QUK31" s="669"/>
      <c r="QUL31" s="669"/>
      <c r="QUM31" s="669"/>
      <c r="QUN31" s="669"/>
      <c r="QUO31" s="669"/>
      <c r="QUP31" s="669"/>
      <c r="QUQ31" s="669"/>
      <c r="QUR31" s="669"/>
      <c r="QUS31" s="669"/>
      <c r="QUT31" s="669"/>
      <c r="QUU31" s="669"/>
      <c r="QUV31" s="669"/>
      <c r="QUW31" s="669"/>
      <c r="QUX31" s="669"/>
      <c r="QUY31" s="669"/>
      <c r="QUZ31" s="669"/>
      <c r="QVA31" s="669"/>
      <c r="QVB31" s="669"/>
      <c r="QVC31" s="669"/>
      <c r="QVD31" s="669"/>
      <c r="QVE31" s="669"/>
      <c r="QVF31" s="669"/>
      <c r="QVG31" s="669"/>
      <c r="QVH31" s="669"/>
      <c r="QVI31" s="669"/>
      <c r="QVJ31" s="669"/>
      <c r="QVK31" s="669"/>
      <c r="QVL31" s="669"/>
      <c r="QVM31" s="669"/>
      <c r="QVN31" s="669"/>
      <c r="QVO31" s="669"/>
      <c r="QVP31" s="669"/>
      <c r="QVQ31" s="669"/>
      <c r="QVR31" s="669"/>
      <c r="QVS31" s="669"/>
      <c r="QVT31" s="669"/>
      <c r="QVU31" s="669"/>
      <c r="QVV31" s="669"/>
      <c r="QVW31" s="669"/>
      <c r="QVX31" s="669"/>
      <c r="QVY31" s="669"/>
      <c r="QVZ31" s="669"/>
      <c r="QWA31" s="669"/>
      <c r="QWB31" s="669"/>
      <c r="QWC31" s="669"/>
      <c r="QWD31" s="669"/>
      <c r="QWE31" s="669"/>
      <c r="QWF31" s="669"/>
      <c r="QWG31" s="669"/>
      <c r="QWH31" s="669"/>
      <c r="QWI31" s="669"/>
      <c r="QWJ31" s="669"/>
      <c r="QWK31" s="669"/>
      <c r="QWL31" s="669"/>
      <c r="QWM31" s="669"/>
      <c r="QWN31" s="669"/>
      <c r="QWO31" s="669"/>
      <c r="QWP31" s="669"/>
      <c r="QWQ31" s="669"/>
      <c r="QWR31" s="669"/>
      <c r="QWS31" s="669"/>
      <c r="QWT31" s="669"/>
      <c r="QWU31" s="669"/>
      <c r="QWV31" s="669"/>
      <c r="QWW31" s="669"/>
      <c r="QWX31" s="669"/>
      <c r="QWY31" s="669"/>
      <c r="QWZ31" s="669"/>
      <c r="QXA31" s="669"/>
      <c r="QXB31" s="669"/>
      <c r="QXC31" s="669"/>
      <c r="QXD31" s="669"/>
      <c r="QXE31" s="669"/>
      <c r="QXF31" s="669"/>
      <c r="QXG31" s="669"/>
      <c r="QXH31" s="669"/>
      <c r="QXI31" s="669"/>
      <c r="QXJ31" s="669"/>
      <c r="QXK31" s="669"/>
      <c r="QXL31" s="669"/>
      <c r="QXM31" s="669"/>
      <c r="QXN31" s="669"/>
      <c r="QXO31" s="669"/>
      <c r="QXP31" s="669"/>
      <c r="QXQ31" s="669"/>
      <c r="QXR31" s="669"/>
      <c r="QXS31" s="669"/>
      <c r="QXT31" s="669"/>
      <c r="QXU31" s="669"/>
      <c r="QXV31" s="669"/>
      <c r="QXW31" s="669"/>
      <c r="QXX31" s="669"/>
      <c r="QXY31" s="669"/>
      <c r="QXZ31" s="669"/>
      <c r="QYA31" s="669"/>
      <c r="QYB31" s="669"/>
      <c r="QYC31" s="669"/>
      <c r="QYD31" s="669"/>
      <c r="QYE31" s="669"/>
      <c r="QYF31" s="669"/>
      <c r="QYG31" s="669"/>
      <c r="QYH31" s="669"/>
      <c r="QYI31" s="669"/>
      <c r="QYJ31" s="669"/>
      <c r="QYK31" s="669"/>
      <c r="QYL31" s="669"/>
      <c r="QYM31" s="669"/>
      <c r="QYN31" s="669"/>
      <c r="QYO31" s="669"/>
      <c r="QYP31" s="669"/>
      <c r="QYQ31" s="669"/>
      <c r="QYR31" s="669"/>
      <c r="QYS31" s="669"/>
      <c r="QYT31" s="669"/>
      <c r="QYU31" s="669"/>
      <c r="QYV31" s="669"/>
      <c r="QYW31" s="669"/>
      <c r="QYX31" s="669"/>
      <c r="QYY31" s="669"/>
      <c r="QYZ31" s="669"/>
      <c r="QZA31" s="669"/>
      <c r="QZB31" s="669"/>
      <c r="QZC31" s="669"/>
      <c r="QZD31" s="669"/>
      <c r="QZE31" s="669"/>
      <c r="QZF31" s="669"/>
      <c r="QZG31" s="669"/>
      <c r="QZH31" s="669"/>
      <c r="QZI31" s="669"/>
      <c r="QZJ31" s="669"/>
      <c r="QZK31" s="669"/>
      <c r="QZL31" s="669"/>
      <c r="QZM31" s="669"/>
      <c r="QZN31" s="669"/>
      <c r="QZO31" s="669"/>
      <c r="QZP31" s="669"/>
      <c r="QZQ31" s="669"/>
      <c r="QZR31" s="669"/>
      <c r="QZS31" s="669"/>
      <c r="QZT31" s="669"/>
      <c r="QZU31" s="669"/>
      <c r="QZV31" s="669"/>
      <c r="QZW31" s="669"/>
      <c r="QZX31" s="669"/>
      <c r="QZY31" s="669"/>
      <c r="QZZ31" s="669"/>
      <c r="RAA31" s="669"/>
      <c r="RAB31" s="669"/>
      <c r="RAC31" s="669"/>
      <c r="RAD31" s="669"/>
      <c r="RAE31" s="669"/>
      <c r="RAF31" s="669"/>
      <c r="RAG31" s="669"/>
      <c r="RAH31" s="669"/>
      <c r="RAI31" s="669"/>
      <c r="RAJ31" s="669"/>
      <c r="RAK31" s="669"/>
      <c r="RAL31" s="669"/>
      <c r="RAM31" s="669"/>
      <c r="RAN31" s="669"/>
      <c r="RAO31" s="669"/>
      <c r="RAP31" s="669"/>
      <c r="RAQ31" s="669"/>
      <c r="RAR31" s="669"/>
      <c r="RAS31" s="669"/>
      <c r="RAT31" s="669"/>
      <c r="RAU31" s="669"/>
      <c r="RAV31" s="669"/>
      <c r="RAW31" s="669"/>
      <c r="RAX31" s="669"/>
      <c r="RAY31" s="669"/>
      <c r="RAZ31" s="669"/>
      <c r="RBA31" s="669"/>
      <c r="RBB31" s="669"/>
      <c r="RBC31" s="669"/>
      <c r="RBD31" s="669"/>
      <c r="RBE31" s="669"/>
      <c r="RBF31" s="669"/>
      <c r="RBG31" s="669"/>
      <c r="RBH31" s="669"/>
      <c r="RBI31" s="669"/>
      <c r="RBJ31" s="669"/>
      <c r="RBK31" s="669"/>
      <c r="RBL31" s="669"/>
      <c r="RBM31" s="669"/>
      <c r="RBN31" s="669"/>
      <c r="RBO31" s="669"/>
      <c r="RBP31" s="669"/>
      <c r="RBQ31" s="669"/>
      <c r="RBR31" s="669"/>
      <c r="RBS31" s="669"/>
      <c r="RBT31" s="669"/>
      <c r="RBU31" s="669"/>
      <c r="RBV31" s="669"/>
      <c r="RBW31" s="669"/>
      <c r="RBX31" s="669"/>
      <c r="RBY31" s="669"/>
      <c r="RBZ31" s="669"/>
      <c r="RCA31" s="669"/>
      <c r="RCB31" s="669"/>
      <c r="RCC31" s="669"/>
      <c r="RCD31" s="669"/>
      <c r="RCE31" s="669"/>
      <c r="RCF31" s="669"/>
      <c r="RCG31" s="669"/>
      <c r="RCH31" s="669"/>
      <c r="RCI31" s="669"/>
      <c r="RCJ31" s="669"/>
      <c r="RCK31" s="669"/>
      <c r="RCL31" s="669"/>
      <c r="RCM31" s="669"/>
      <c r="RCN31" s="669"/>
      <c r="RCO31" s="669"/>
      <c r="RCP31" s="669"/>
      <c r="RCQ31" s="669"/>
      <c r="RCR31" s="669"/>
      <c r="RCS31" s="669"/>
      <c r="RCT31" s="669"/>
      <c r="RCU31" s="669"/>
      <c r="RCV31" s="669"/>
      <c r="RCW31" s="669"/>
      <c r="RCX31" s="669"/>
      <c r="RCY31" s="669"/>
      <c r="RCZ31" s="669"/>
      <c r="RDA31" s="669"/>
      <c r="RDB31" s="669"/>
      <c r="RDC31" s="669"/>
      <c r="RDD31" s="669"/>
      <c r="RDE31" s="669"/>
      <c r="RDF31" s="669"/>
      <c r="RDG31" s="669"/>
      <c r="RDH31" s="669"/>
      <c r="RDI31" s="669"/>
      <c r="RDJ31" s="669"/>
      <c r="RDK31" s="669"/>
      <c r="RDL31" s="669"/>
      <c r="RDM31" s="669"/>
      <c r="RDN31" s="669"/>
      <c r="RDO31" s="669"/>
      <c r="RDP31" s="669"/>
      <c r="RDQ31" s="669"/>
      <c r="RDR31" s="669"/>
      <c r="RDS31" s="669"/>
      <c r="RDT31" s="669"/>
      <c r="RDU31" s="669"/>
      <c r="RDV31" s="669"/>
      <c r="RDW31" s="669"/>
      <c r="RDX31" s="669"/>
      <c r="RDY31" s="669"/>
      <c r="RDZ31" s="669"/>
      <c r="REA31" s="669"/>
      <c r="REB31" s="669"/>
      <c r="REC31" s="669"/>
      <c r="RED31" s="669"/>
      <c r="REE31" s="669"/>
      <c r="REF31" s="669"/>
      <c r="REG31" s="669"/>
      <c r="REH31" s="669"/>
      <c r="REI31" s="669"/>
      <c r="REJ31" s="669"/>
      <c r="REK31" s="669"/>
      <c r="REL31" s="669"/>
      <c r="REM31" s="669"/>
      <c r="REN31" s="669"/>
      <c r="REO31" s="669"/>
      <c r="REP31" s="669"/>
      <c r="REQ31" s="669"/>
      <c r="RER31" s="669"/>
      <c r="RES31" s="669"/>
      <c r="RET31" s="669"/>
      <c r="REU31" s="669"/>
      <c r="REV31" s="669"/>
      <c r="REW31" s="669"/>
      <c r="REX31" s="669"/>
      <c r="REY31" s="669"/>
      <c r="REZ31" s="669"/>
      <c r="RFA31" s="669"/>
      <c r="RFB31" s="669"/>
      <c r="RFC31" s="669"/>
      <c r="RFD31" s="669"/>
      <c r="RFE31" s="669"/>
      <c r="RFF31" s="669"/>
      <c r="RFG31" s="669"/>
      <c r="RFH31" s="669"/>
      <c r="RFI31" s="669"/>
      <c r="RFJ31" s="669"/>
      <c r="RFK31" s="669"/>
      <c r="RFL31" s="669"/>
      <c r="RFM31" s="669"/>
      <c r="RFN31" s="669"/>
      <c r="RFO31" s="669"/>
      <c r="RFP31" s="669"/>
      <c r="RFQ31" s="669"/>
      <c r="RFR31" s="669"/>
      <c r="RFS31" s="669"/>
      <c r="RFT31" s="669"/>
      <c r="RFU31" s="669"/>
      <c r="RFV31" s="669"/>
      <c r="RFW31" s="669"/>
      <c r="RFX31" s="669"/>
      <c r="RFY31" s="669"/>
      <c r="RFZ31" s="669"/>
      <c r="RGA31" s="669"/>
      <c r="RGB31" s="669"/>
      <c r="RGC31" s="669"/>
      <c r="RGD31" s="669"/>
      <c r="RGE31" s="669"/>
      <c r="RGF31" s="669"/>
      <c r="RGG31" s="669"/>
      <c r="RGH31" s="669"/>
      <c r="RGI31" s="669"/>
      <c r="RGJ31" s="669"/>
      <c r="RGK31" s="669"/>
      <c r="RGL31" s="669"/>
      <c r="RGM31" s="669"/>
      <c r="RGN31" s="669"/>
      <c r="RGO31" s="669"/>
      <c r="RGP31" s="669"/>
      <c r="RGQ31" s="669"/>
      <c r="RGR31" s="669"/>
      <c r="RGS31" s="669"/>
      <c r="RGT31" s="669"/>
      <c r="RGU31" s="669"/>
      <c r="RGV31" s="669"/>
      <c r="RGW31" s="669"/>
      <c r="RGX31" s="669"/>
      <c r="RGY31" s="669"/>
      <c r="RGZ31" s="669"/>
      <c r="RHA31" s="669"/>
      <c r="RHB31" s="669"/>
      <c r="RHC31" s="669"/>
      <c r="RHD31" s="669"/>
      <c r="RHE31" s="669"/>
      <c r="RHF31" s="669"/>
      <c r="RHG31" s="669"/>
      <c r="RHH31" s="669"/>
      <c r="RHI31" s="669"/>
      <c r="RHJ31" s="669"/>
      <c r="RHK31" s="669"/>
      <c r="RHL31" s="669"/>
      <c r="RHM31" s="669"/>
      <c r="RHN31" s="669"/>
      <c r="RHO31" s="669"/>
      <c r="RHP31" s="669"/>
      <c r="RHQ31" s="669"/>
      <c r="RHR31" s="669"/>
      <c r="RHS31" s="669"/>
      <c r="RHT31" s="669"/>
      <c r="RHU31" s="669"/>
      <c r="RHV31" s="669"/>
      <c r="RHW31" s="669"/>
      <c r="RHX31" s="669"/>
      <c r="RHY31" s="669"/>
      <c r="RHZ31" s="669"/>
      <c r="RIA31" s="669"/>
      <c r="RIB31" s="669"/>
      <c r="RIC31" s="669"/>
      <c r="RID31" s="669"/>
      <c r="RIE31" s="669"/>
      <c r="RIF31" s="669"/>
      <c r="RIG31" s="669"/>
      <c r="RIH31" s="669"/>
      <c r="RII31" s="669"/>
      <c r="RIJ31" s="669"/>
      <c r="RIK31" s="669"/>
      <c r="RIL31" s="669"/>
      <c r="RIM31" s="669"/>
      <c r="RIN31" s="669"/>
      <c r="RIO31" s="669"/>
      <c r="RIP31" s="669"/>
      <c r="RIQ31" s="669"/>
      <c r="RIR31" s="669"/>
      <c r="RIS31" s="669"/>
      <c r="RIT31" s="669"/>
      <c r="RIU31" s="669"/>
      <c r="RIV31" s="669"/>
      <c r="RIW31" s="669"/>
      <c r="RIX31" s="669"/>
      <c r="RIY31" s="669"/>
      <c r="RIZ31" s="669"/>
      <c r="RJA31" s="669"/>
      <c r="RJB31" s="669"/>
      <c r="RJC31" s="669"/>
      <c r="RJD31" s="669"/>
      <c r="RJE31" s="669"/>
      <c r="RJF31" s="669"/>
      <c r="RJG31" s="669"/>
      <c r="RJH31" s="669"/>
      <c r="RJI31" s="669"/>
      <c r="RJJ31" s="669"/>
      <c r="RJK31" s="669"/>
      <c r="RJL31" s="669"/>
      <c r="RJM31" s="669"/>
      <c r="RJN31" s="669"/>
      <c r="RJO31" s="669"/>
      <c r="RJP31" s="669"/>
      <c r="RJQ31" s="669"/>
      <c r="RJR31" s="669"/>
      <c r="RJS31" s="669"/>
      <c r="RJT31" s="669"/>
      <c r="RJU31" s="669"/>
      <c r="RJV31" s="669"/>
      <c r="RJW31" s="669"/>
      <c r="RJX31" s="669"/>
      <c r="RJY31" s="669"/>
      <c r="RJZ31" s="669"/>
      <c r="RKA31" s="669"/>
      <c r="RKB31" s="669"/>
      <c r="RKC31" s="669"/>
      <c r="RKD31" s="669"/>
      <c r="RKE31" s="669"/>
      <c r="RKF31" s="669"/>
      <c r="RKG31" s="669"/>
      <c r="RKH31" s="669"/>
      <c r="RKI31" s="669"/>
      <c r="RKJ31" s="669"/>
      <c r="RKK31" s="669"/>
      <c r="RKL31" s="669"/>
      <c r="RKM31" s="669"/>
      <c r="RKN31" s="669"/>
      <c r="RKO31" s="669"/>
      <c r="RKP31" s="669"/>
      <c r="RKQ31" s="669"/>
      <c r="RKR31" s="669"/>
      <c r="RKS31" s="669"/>
      <c r="RKT31" s="669"/>
      <c r="RKU31" s="669"/>
      <c r="RKV31" s="669"/>
      <c r="RKW31" s="669"/>
      <c r="RKX31" s="669"/>
      <c r="RKY31" s="669"/>
      <c r="RKZ31" s="669"/>
      <c r="RLA31" s="669"/>
      <c r="RLB31" s="669"/>
      <c r="RLC31" s="669"/>
      <c r="RLD31" s="669"/>
      <c r="RLE31" s="669"/>
      <c r="RLF31" s="669"/>
      <c r="RLG31" s="669"/>
      <c r="RLH31" s="669"/>
      <c r="RLI31" s="669"/>
      <c r="RLJ31" s="669"/>
      <c r="RLK31" s="669"/>
      <c r="RLL31" s="669"/>
      <c r="RLM31" s="669"/>
      <c r="RLN31" s="669"/>
      <c r="RLO31" s="669"/>
      <c r="RLP31" s="669"/>
      <c r="RLQ31" s="669"/>
      <c r="RLR31" s="669"/>
      <c r="RLS31" s="669"/>
      <c r="RLT31" s="669"/>
      <c r="RLU31" s="669"/>
      <c r="RLV31" s="669"/>
      <c r="RLW31" s="669"/>
      <c r="RLX31" s="669"/>
      <c r="RLY31" s="669"/>
      <c r="RLZ31" s="669"/>
      <c r="RMA31" s="669"/>
      <c r="RMB31" s="669"/>
      <c r="RMC31" s="669"/>
      <c r="RMD31" s="669"/>
      <c r="RME31" s="669"/>
      <c r="RMF31" s="669"/>
      <c r="RMG31" s="669"/>
      <c r="RMH31" s="669"/>
      <c r="RMI31" s="669"/>
      <c r="RMJ31" s="669"/>
      <c r="RMK31" s="669"/>
      <c r="RML31" s="669"/>
      <c r="RMM31" s="669"/>
      <c r="RMN31" s="669"/>
      <c r="RMO31" s="669"/>
      <c r="RMP31" s="669"/>
      <c r="RMQ31" s="669"/>
      <c r="RMR31" s="669"/>
      <c r="RMS31" s="669"/>
      <c r="RMT31" s="669"/>
      <c r="RMU31" s="669"/>
      <c r="RMV31" s="669"/>
      <c r="RMW31" s="669"/>
      <c r="RMX31" s="669"/>
      <c r="RMY31" s="669"/>
      <c r="RMZ31" s="669"/>
      <c r="RNA31" s="669"/>
      <c r="RNB31" s="669"/>
      <c r="RNC31" s="669"/>
      <c r="RND31" s="669"/>
      <c r="RNE31" s="669"/>
      <c r="RNF31" s="669"/>
      <c r="RNG31" s="669"/>
      <c r="RNH31" s="669"/>
      <c r="RNI31" s="669"/>
      <c r="RNJ31" s="669"/>
      <c r="RNK31" s="669"/>
      <c r="RNL31" s="669"/>
      <c r="RNM31" s="669"/>
      <c r="RNN31" s="669"/>
      <c r="RNO31" s="669"/>
      <c r="RNP31" s="669"/>
      <c r="RNQ31" s="669"/>
      <c r="RNR31" s="669"/>
      <c r="RNS31" s="669"/>
      <c r="RNT31" s="669"/>
      <c r="RNU31" s="669"/>
      <c r="RNV31" s="669"/>
      <c r="RNW31" s="669"/>
      <c r="RNX31" s="669"/>
      <c r="RNY31" s="669"/>
      <c r="RNZ31" s="669"/>
      <c r="ROA31" s="669"/>
      <c r="ROB31" s="669"/>
      <c r="ROC31" s="669"/>
      <c r="ROD31" s="669"/>
      <c r="ROE31" s="669"/>
      <c r="ROF31" s="669"/>
      <c r="ROG31" s="669"/>
      <c r="ROH31" s="669"/>
      <c r="ROI31" s="669"/>
      <c r="ROJ31" s="669"/>
      <c r="ROK31" s="669"/>
      <c r="ROL31" s="669"/>
      <c r="ROM31" s="669"/>
      <c r="RON31" s="669"/>
      <c r="ROO31" s="669"/>
      <c r="ROP31" s="669"/>
      <c r="ROQ31" s="669"/>
      <c r="ROR31" s="669"/>
      <c r="ROS31" s="669"/>
      <c r="ROT31" s="669"/>
      <c r="ROU31" s="669"/>
      <c r="ROV31" s="669"/>
      <c r="ROW31" s="669"/>
      <c r="ROX31" s="669"/>
      <c r="ROY31" s="669"/>
      <c r="ROZ31" s="669"/>
      <c r="RPA31" s="669"/>
      <c r="RPB31" s="669"/>
      <c r="RPC31" s="669"/>
      <c r="RPD31" s="669"/>
      <c r="RPE31" s="669"/>
      <c r="RPF31" s="669"/>
      <c r="RPG31" s="669"/>
      <c r="RPH31" s="669"/>
      <c r="RPI31" s="669"/>
      <c r="RPJ31" s="669"/>
      <c r="RPK31" s="669"/>
      <c r="RPL31" s="669"/>
      <c r="RPM31" s="669"/>
      <c r="RPN31" s="669"/>
      <c r="RPO31" s="669"/>
      <c r="RPP31" s="669"/>
      <c r="RPQ31" s="669"/>
      <c r="RPR31" s="669"/>
      <c r="RPS31" s="669"/>
      <c r="RPT31" s="669"/>
      <c r="RPU31" s="669"/>
      <c r="RPV31" s="669"/>
      <c r="RPW31" s="669"/>
      <c r="RPX31" s="669"/>
      <c r="RPY31" s="669"/>
      <c r="RPZ31" s="669"/>
      <c r="RQA31" s="669"/>
      <c r="RQB31" s="669"/>
      <c r="RQC31" s="669"/>
      <c r="RQD31" s="669"/>
      <c r="RQE31" s="669"/>
      <c r="RQF31" s="669"/>
      <c r="RQG31" s="669"/>
      <c r="RQH31" s="669"/>
      <c r="RQI31" s="669"/>
      <c r="RQJ31" s="669"/>
      <c r="RQK31" s="669"/>
      <c r="RQL31" s="669"/>
      <c r="RQM31" s="669"/>
      <c r="RQN31" s="669"/>
      <c r="RQO31" s="669"/>
      <c r="RQP31" s="669"/>
      <c r="RQQ31" s="669"/>
      <c r="RQR31" s="669"/>
      <c r="RQS31" s="669"/>
      <c r="RQT31" s="669"/>
      <c r="RQU31" s="669"/>
      <c r="RQV31" s="669"/>
      <c r="RQW31" s="669"/>
      <c r="RQX31" s="669"/>
      <c r="RQY31" s="669"/>
      <c r="RQZ31" s="669"/>
      <c r="RRA31" s="669"/>
      <c r="RRB31" s="669"/>
      <c r="RRC31" s="669"/>
      <c r="RRD31" s="669"/>
      <c r="RRE31" s="669"/>
      <c r="RRF31" s="669"/>
      <c r="RRG31" s="669"/>
      <c r="RRH31" s="669"/>
      <c r="RRI31" s="669"/>
      <c r="RRJ31" s="669"/>
      <c r="RRK31" s="669"/>
      <c r="RRL31" s="669"/>
      <c r="RRM31" s="669"/>
      <c r="RRN31" s="669"/>
      <c r="RRO31" s="669"/>
      <c r="RRP31" s="669"/>
      <c r="RRQ31" s="669"/>
      <c r="RRR31" s="669"/>
      <c r="RRS31" s="669"/>
      <c r="RRT31" s="669"/>
      <c r="RRU31" s="669"/>
      <c r="RRV31" s="669"/>
      <c r="RRW31" s="669"/>
      <c r="RRX31" s="669"/>
      <c r="RRY31" s="669"/>
      <c r="RRZ31" s="669"/>
      <c r="RSA31" s="669"/>
      <c r="RSB31" s="669"/>
      <c r="RSC31" s="669"/>
      <c r="RSD31" s="669"/>
      <c r="RSE31" s="669"/>
      <c r="RSF31" s="669"/>
      <c r="RSG31" s="669"/>
      <c r="RSH31" s="669"/>
      <c r="RSI31" s="669"/>
      <c r="RSJ31" s="669"/>
      <c r="RSK31" s="669"/>
      <c r="RSL31" s="669"/>
      <c r="RSM31" s="669"/>
      <c r="RSN31" s="669"/>
      <c r="RSO31" s="669"/>
      <c r="RSP31" s="669"/>
      <c r="RSQ31" s="669"/>
      <c r="RSR31" s="669"/>
      <c r="RSS31" s="669"/>
      <c r="RST31" s="669"/>
      <c r="RSU31" s="669"/>
      <c r="RSV31" s="669"/>
      <c r="RSW31" s="669"/>
      <c r="RSX31" s="669"/>
      <c r="RSY31" s="669"/>
      <c r="RSZ31" s="669"/>
      <c r="RTA31" s="669"/>
      <c r="RTB31" s="669"/>
      <c r="RTC31" s="669"/>
      <c r="RTD31" s="669"/>
      <c r="RTE31" s="669"/>
      <c r="RTF31" s="669"/>
      <c r="RTG31" s="669"/>
      <c r="RTH31" s="669"/>
      <c r="RTI31" s="669"/>
      <c r="RTJ31" s="669"/>
      <c r="RTK31" s="669"/>
      <c r="RTL31" s="669"/>
      <c r="RTM31" s="669"/>
      <c r="RTN31" s="669"/>
      <c r="RTO31" s="669"/>
      <c r="RTP31" s="669"/>
      <c r="RTQ31" s="669"/>
      <c r="RTR31" s="669"/>
      <c r="RTS31" s="669"/>
      <c r="RTT31" s="669"/>
      <c r="RTU31" s="669"/>
      <c r="RTV31" s="669"/>
      <c r="RTW31" s="669"/>
      <c r="RTX31" s="669"/>
      <c r="RTY31" s="669"/>
      <c r="RTZ31" s="669"/>
      <c r="RUA31" s="669"/>
      <c r="RUB31" s="669"/>
      <c r="RUC31" s="669"/>
      <c r="RUD31" s="669"/>
      <c r="RUE31" s="669"/>
      <c r="RUF31" s="669"/>
      <c r="RUG31" s="669"/>
      <c r="RUH31" s="669"/>
      <c r="RUI31" s="669"/>
      <c r="RUJ31" s="669"/>
      <c r="RUK31" s="669"/>
      <c r="RUL31" s="669"/>
      <c r="RUM31" s="669"/>
      <c r="RUN31" s="669"/>
      <c r="RUO31" s="669"/>
      <c r="RUP31" s="669"/>
      <c r="RUQ31" s="669"/>
      <c r="RUR31" s="669"/>
      <c r="RUS31" s="669"/>
      <c r="RUT31" s="669"/>
      <c r="RUU31" s="669"/>
      <c r="RUV31" s="669"/>
      <c r="RUW31" s="669"/>
      <c r="RUX31" s="669"/>
      <c r="RUY31" s="669"/>
      <c r="RUZ31" s="669"/>
      <c r="RVA31" s="669"/>
      <c r="RVB31" s="669"/>
      <c r="RVC31" s="669"/>
      <c r="RVD31" s="669"/>
      <c r="RVE31" s="669"/>
      <c r="RVF31" s="669"/>
      <c r="RVG31" s="669"/>
      <c r="RVH31" s="669"/>
      <c r="RVI31" s="669"/>
      <c r="RVJ31" s="669"/>
      <c r="RVK31" s="669"/>
      <c r="RVL31" s="669"/>
      <c r="RVM31" s="669"/>
      <c r="RVN31" s="669"/>
      <c r="RVO31" s="669"/>
      <c r="RVP31" s="669"/>
      <c r="RVQ31" s="669"/>
      <c r="RVR31" s="669"/>
      <c r="RVS31" s="669"/>
      <c r="RVT31" s="669"/>
      <c r="RVU31" s="669"/>
      <c r="RVV31" s="669"/>
      <c r="RVW31" s="669"/>
      <c r="RVX31" s="669"/>
      <c r="RVY31" s="669"/>
      <c r="RVZ31" s="669"/>
      <c r="RWA31" s="669"/>
      <c r="RWB31" s="669"/>
      <c r="RWC31" s="669"/>
      <c r="RWD31" s="669"/>
      <c r="RWE31" s="669"/>
      <c r="RWF31" s="669"/>
      <c r="RWG31" s="669"/>
      <c r="RWH31" s="669"/>
      <c r="RWI31" s="669"/>
      <c r="RWJ31" s="669"/>
      <c r="RWK31" s="669"/>
      <c r="RWL31" s="669"/>
      <c r="RWM31" s="669"/>
      <c r="RWN31" s="669"/>
      <c r="RWO31" s="669"/>
      <c r="RWP31" s="669"/>
      <c r="RWQ31" s="669"/>
      <c r="RWR31" s="669"/>
      <c r="RWS31" s="669"/>
      <c r="RWT31" s="669"/>
      <c r="RWU31" s="669"/>
      <c r="RWV31" s="669"/>
      <c r="RWW31" s="669"/>
      <c r="RWX31" s="669"/>
      <c r="RWY31" s="669"/>
      <c r="RWZ31" s="669"/>
      <c r="RXA31" s="669"/>
      <c r="RXB31" s="669"/>
      <c r="RXC31" s="669"/>
      <c r="RXD31" s="669"/>
      <c r="RXE31" s="669"/>
      <c r="RXF31" s="669"/>
      <c r="RXG31" s="669"/>
      <c r="RXH31" s="669"/>
      <c r="RXI31" s="669"/>
      <c r="RXJ31" s="669"/>
      <c r="RXK31" s="669"/>
      <c r="RXL31" s="669"/>
      <c r="RXM31" s="669"/>
      <c r="RXN31" s="669"/>
      <c r="RXO31" s="669"/>
      <c r="RXP31" s="669"/>
      <c r="RXQ31" s="669"/>
      <c r="RXR31" s="669"/>
      <c r="RXS31" s="669"/>
      <c r="RXT31" s="669"/>
      <c r="RXU31" s="669"/>
      <c r="RXV31" s="669"/>
      <c r="RXW31" s="669"/>
      <c r="RXX31" s="669"/>
      <c r="RXY31" s="669"/>
      <c r="RXZ31" s="669"/>
      <c r="RYA31" s="669"/>
      <c r="RYB31" s="669"/>
      <c r="RYC31" s="669"/>
      <c r="RYD31" s="669"/>
      <c r="RYE31" s="669"/>
      <c r="RYF31" s="669"/>
      <c r="RYG31" s="669"/>
      <c r="RYH31" s="669"/>
      <c r="RYI31" s="669"/>
      <c r="RYJ31" s="669"/>
      <c r="RYK31" s="669"/>
      <c r="RYL31" s="669"/>
      <c r="RYM31" s="669"/>
      <c r="RYN31" s="669"/>
      <c r="RYO31" s="669"/>
      <c r="RYP31" s="669"/>
      <c r="RYQ31" s="669"/>
      <c r="RYR31" s="669"/>
      <c r="RYS31" s="669"/>
      <c r="RYT31" s="669"/>
      <c r="RYU31" s="669"/>
      <c r="RYV31" s="669"/>
      <c r="RYW31" s="669"/>
      <c r="RYX31" s="669"/>
      <c r="RYY31" s="669"/>
      <c r="RYZ31" s="669"/>
      <c r="RZA31" s="669"/>
      <c r="RZB31" s="669"/>
      <c r="RZC31" s="669"/>
      <c r="RZD31" s="669"/>
      <c r="RZE31" s="669"/>
      <c r="RZF31" s="669"/>
      <c r="RZG31" s="669"/>
      <c r="RZH31" s="669"/>
      <c r="RZI31" s="669"/>
      <c r="RZJ31" s="669"/>
      <c r="RZK31" s="669"/>
      <c r="RZL31" s="669"/>
      <c r="RZM31" s="669"/>
      <c r="RZN31" s="669"/>
      <c r="RZO31" s="669"/>
      <c r="RZP31" s="669"/>
      <c r="RZQ31" s="669"/>
      <c r="RZR31" s="669"/>
      <c r="RZS31" s="669"/>
      <c r="RZT31" s="669"/>
      <c r="RZU31" s="669"/>
      <c r="RZV31" s="669"/>
      <c r="RZW31" s="669"/>
      <c r="RZX31" s="669"/>
      <c r="RZY31" s="669"/>
      <c r="RZZ31" s="669"/>
      <c r="SAA31" s="669"/>
      <c r="SAB31" s="669"/>
      <c r="SAC31" s="669"/>
      <c r="SAD31" s="669"/>
      <c r="SAE31" s="669"/>
      <c r="SAF31" s="669"/>
      <c r="SAG31" s="669"/>
      <c r="SAH31" s="669"/>
      <c r="SAI31" s="669"/>
      <c r="SAJ31" s="669"/>
      <c r="SAK31" s="669"/>
      <c r="SAL31" s="669"/>
      <c r="SAM31" s="669"/>
      <c r="SAN31" s="669"/>
      <c r="SAO31" s="669"/>
      <c r="SAP31" s="669"/>
      <c r="SAQ31" s="669"/>
      <c r="SAR31" s="669"/>
      <c r="SAS31" s="669"/>
      <c r="SAT31" s="669"/>
      <c r="SAU31" s="669"/>
      <c r="SAV31" s="669"/>
      <c r="SAW31" s="669"/>
      <c r="SAX31" s="669"/>
      <c r="SAY31" s="669"/>
      <c r="SAZ31" s="669"/>
      <c r="SBA31" s="669"/>
      <c r="SBB31" s="669"/>
      <c r="SBC31" s="669"/>
      <c r="SBD31" s="669"/>
      <c r="SBE31" s="669"/>
      <c r="SBF31" s="669"/>
      <c r="SBG31" s="669"/>
      <c r="SBH31" s="669"/>
      <c r="SBI31" s="669"/>
      <c r="SBJ31" s="669"/>
      <c r="SBK31" s="669"/>
      <c r="SBL31" s="669"/>
      <c r="SBM31" s="669"/>
      <c r="SBN31" s="669"/>
      <c r="SBO31" s="669"/>
      <c r="SBP31" s="669"/>
      <c r="SBQ31" s="669"/>
      <c r="SBR31" s="669"/>
      <c r="SBS31" s="669"/>
      <c r="SBT31" s="669"/>
      <c r="SBU31" s="669"/>
      <c r="SBV31" s="669"/>
      <c r="SBW31" s="669"/>
      <c r="SBX31" s="669"/>
      <c r="SBY31" s="669"/>
      <c r="SBZ31" s="669"/>
      <c r="SCA31" s="669"/>
      <c r="SCB31" s="669"/>
      <c r="SCC31" s="669"/>
      <c r="SCD31" s="669"/>
      <c r="SCE31" s="669"/>
      <c r="SCF31" s="669"/>
      <c r="SCG31" s="669"/>
      <c r="SCH31" s="669"/>
      <c r="SCI31" s="669"/>
      <c r="SCJ31" s="669"/>
      <c r="SCK31" s="669"/>
      <c r="SCL31" s="669"/>
      <c r="SCM31" s="669"/>
      <c r="SCN31" s="669"/>
      <c r="SCO31" s="669"/>
      <c r="SCP31" s="669"/>
      <c r="SCQ31" s="669"/>
      <c r="SCR31" s="669"/>
      <c r="SCS31" s="669"/>
      <c r="SCT31" s="669"/>
      <c r="SCU31" s="669"/>
      <c r="SCV31" s="669"/>
      <c r="SCW31" s="669"/>
      <c r="SCX31" s="669"/>
      <c r="SCY31" s="669"/>
      <c r="SCZ31" s="669"/>
      <c r="SDA31" s="669"/>
      <c r="SDB31" s="669"/>
      <c r="SDC31" s="669"/>
      <c r="SDD31" s="669"/>
      <c r="SDE31" s="669"/>
      <c r="SDF31" s="669"/>
      <c r="SDG31" s="669"/>
      <c r="SDH31" s="669"/>
      <c r="SDI31" s="669"/>
      <c r="SDJ31" s="669"/>
      <c r="SDK31" s="669"/>
      <c r="SDL31" s="669"/>
      <c r="SDM31" s="669"/>
      <c r="SDN31" s="669"/>
      <c r="SDO31" s="669"/>
      <c r="SDP31" s="669"/>
      <c r="SDQ31" s="669"/>
      <c r="SDR31" s="669"/>
      <c r="SDS31" s="669"/>
      <c r="SDT31" s="669"/>
      <c r="SDU31" s="669"/>
      <c r="SDV31" s="669"/>
      <c r="SDW31" s="669"/>
      <c r="SDX31" s="669"/>
      <c r="SDY31" s="669"/>
      <c r="SDZ31" s="669"/>
      <c r="SEA31" s="669"/>
      <c r="SEB31" s="669"/>
      <c r="SEC31" s="669"/>
      <c r="SED31" s="669"/>
      <c r="SEE31" s="669"/>
      <c r="SEF31" s="669"/>
      <c r="SEG31" s="669"/>
      <c r="SEH31" s="669"/>
      <c r="SEI31" s="669"/>
      <c r="SEJ31" s="669"/>
      <c r="SEK31" s="669"/>
      <c r="SEL31" s="669"/>
      <c r="SEM31" s="669"/>
      <c r="SEN31" s="669"/>
      <c r="SEO31" s="669"/>
      <c r="SEP31" s="669"/>
      <c r="SEQ31" s="669"/>
      <c r="SER31" s="669"/>
      <c r="SES31" s="669"/>
      <c r="SET31" s="669"/>
      <c r="SEU31" s="669"/>
      <c r="SEV31" s="669"/>
      <c r="SEW31" s="669"/>
      <c r="SEX31" s="669"/>
      <c r="SEY31" s="669"/>
      <c r="SEZ31" s="669"/>
      <c r="SFA31" s="669"/>
      <c r="SFB31" s="669"/>
      <c r="SFC31" s="669"/>
      <c r="SFD31" s="669"/>
      <c r="SFE31" s="669"/>
      <c r="SFF31" s="669"/>
      <c r="SFG31" s="669"/>
      <c r="SFH31" s="669"/>
      <c r="SFI31" s="669"/>
      <c r="SFJ31" s="669"/>
      <c r="SFK31" s="669"/>
      <c r="SFL31" s="669"/>
      <c r="SFM31" s="669"/>
      <c r="SFN31" s="669"/>
      <c r="SFO31" s="669"/>
      <c r="SFP31" s="669"/>
      <c r="SFQ31" s="669"/>
      <c r="SFR31" s="669"/>
      <c r="SFS31" s="669"/>
      <c r="SFT31" s="669"/>
      <c r="SFU31" s="669"/>
      <c r="SFV31" s="669"/>
      <c r="SFW31" s="669"/>
      <c r="SFX31" s="669"/>
      <c r="SFY31" s="669"/>
      <c r="SFZ31" s="669"/>
      <c r="SGA31" s="669"/>
      <c r="SGB31" s="669"/>
      <c r="SGC31" s="669"/>
      <c r="SGD31" s="669"/>
      <c r="SGE31" s="669"/>
      <c r="SGF31" s="669"/>
      <c r="SGG31" s="669"/>
      <c r="SGH31" s="669"/>
      <c r="SGI31" s="669"/>
      <c r="SGJ31" s="669"/>
      <c r="SGK31" s="669"/>
      <c r="SGL31" s="669"/>
      <c r="SGM31" s="669"/>
      <c r="SGN31" s="669"/>
      <c r="SGO31" s="669"/>
      <c r="SGP31" s="669"/>
      <c r="SGQ31" s="669"/>
      <c r="SGR31" s="669"/>
      <c r="SGS31" s="669"/>
      <c r="SGT31" s="669"/>
      <c r="SGU31" s="669"/>
      <c r="SGV31" s="669"/>
      <c r="SGW31" s="669"/>
      <c r="SGX31" s="669"/>
      <c r="SGY31" s="669"/>
      <c r="SGZ31" s="669"/>
      <c r="SHA31" s="669"/>
      <c r="SHB31" s="669"/>
      <c r="SHC31" s="669"/>
      <c r="SHD31" s="669"/>
      <c r="SHE31" s="669"/>
      <c r="SHF31" s="669"/>
      <c r="SHG31" s="669"/>
      <c r="SHH31" s="669"/>
      <c r="SHI31" s="669"/>
      <c r="SHJ31" s="669"/>
      <c r="SHK31" s="669"/>
      <c r="SHL31" s="669"/>
      <c r="SHM31" s="669"/>
      <c r="SHN31" s="669"/>
      <c r="SHO31" s="669"/>
      <c r="SHP31" s="669"/>
      <c r="SHQ31" s="669"/>
      <c r="SHR31" s="669"/>
      <c r="SHS31" s="669"/>
      <c r="SHT31" s="669"/>
      <c r="SHU31" s="669"/>
      <c r="SHV31" s="669"/>
      <c r="SHW31" s="669"/>
      <c r="SHX31" s="669"/>
      <c r="SHY31" s="669"/>
      <c r="SHZ31" s="669"/>
      <c r="SIA31" s="669"/>
      <c r="SIB31" s="669"/>
      <c r="SIC31" s="669"/>
      <c r="SID31" s="669"/>
      <c r="SIE31" s="669"/>
      <c r="SIF31" s="669"/>
      <c r="SIG31" s="669"/>
      <c r="SIH31" s="669"/>
      <c r="SII31" s="669"/>
      <c r="SIJ31" s="669"/>
      <c r="SIK31" s="669"/>
      <c r="SIL31" s="669"/>
      <c r="SIM31" s="669"/>
      <c r="SIN31" s="669"/>
      <c r="SIO31" s="669"/>
      <c r="SIP31" s="669"/>
      <c r="SIQ31" s="669"/>
      <c r="SIR31" s="669"/>
      <c r="SIS31" s="669"/>
      <c r="SIT31" s="669"/>
      <c r="SIU31" s="669"/>
      <c r="SIV31" s="669"/>
      <c r="SIW31" s="669"/>
      <c r="SIX31" s="669"/>
      <c r="SIY31" s="669"/>
      <c r="SIZ31" s="669"/>
      <c r="SJA31" s="669"/>
      <c r="SJB31" s="669"/>
      <c r="SJC31" s="669"/>
      <c r="SJD31" s="669"/>
      <c r="SJE31" s="669"/>
      <c r="SJF31" s="669"/>
      <c r="SJG31" s="669"/>
      <c r="SJH31" s="669"/>
      <c r="SJI31" s="669"/>
      <c r="SJJ31" s="669"/>
      <c r="SJK31" s="669"/>
      <c r="SJL31" s="669"/>
      <c r="SJM31" s="669"/>
      <c r="SJN31" s="669"/>
      <c r="SJO31" s="669"/>
      <c r="SJP31" s="669"/>
      <c r="SJQ31" s="669"/>
      <c r="SJR31" s="669"/>
      <c r="SJS31" s="669"/>
      <c r="SJT31" s="669"/>
      <c r="SJU31" s="669"/>
      <c r="SJV31" s="669"/>
      <c r="SJW31" s="669"/>
      <c r="SJX31" s="669"/>
      <c r="SJY31" s="669"/>
      <c r="SJZ31" s="669"/>
      <c r="SKA31" s="669"/>
      <c r="SKB31" s="669"/>
      <c r="SKC31" s="669"/>
      <c r="SKD31" s="669"/>
      <c r="SKE31" s="669"/>
      <c r="SKF31" s="669"/>
      <c r="SKG31" s="669"/>
      <c r="SKH31" s="669"/>
      <c r="SKI31" s="669"/>
      <c r="SKJ31" s="669"/>
      <c r="SKK31" s="669"/>
      <c r="SKL31" s="669"/>
      <c r="SKM31" s="669"/>
      <c r="SKN31" s="669"/>
      <c r="SKO31" s="669"/>
      <c r="SKP31" s="669"/>
      <c r="SKQ31" s="669"/>
      <c r="SKR31" s="669"/>
      <c r="SKS31" s="669"/>
      <c r="SKT31" s="669"/>
      <c r="SKU31" s="669"/>
      <c r="SKV31" s="669"/>
      <c r="SKW31" s="669"/>
      <c r="SKX31" s="669"/>
      <c r="SKY31" s="669"/>
      <c r="SKZ31" s="669"/>
      <c r="SLA31" s="669"/>
      <c r="SLB31" s="669"/>
      <c r="SLC31" s="669"/>
      <c r="SLD31" s="669"/>
      <c r="SLE31" s="669"/>
      <c r="SLF31" s="669"/>
      <c r="SLG31" s="669"/>
      <c r="SLH31" s="669"/>
      <c r="SLI31" s="669"/>
      <c r="SLJ31" s="669"/>
      <c r="SLK31" s="669"/>
      <c r="SLL31" s="669"/>
      <c r="SLM31" s="669"/>
      <c r="SLN31" s="669"/>
      <c r="SLO31" s="669"/>
      <c r="SLP31" s="669"/>
      <c r="SLQ31" s="669"/>
      <c r="SLR31" s="669"/>
      <c r="SLS31" s="669"/>
      <c r="SLT31" s="669"/>
      <c r="SLU31" s="669"/>
      <c r="SLV31" s="669"/>
      <c r="SLW31" s="669"/>
      <c r="SLX31" s="669"/>
      <c r="SLY31" s="669"/>
      <c r="SLZ31" s="669"/>
      <c r="SMA31" s="669"/>
      <c r="SMB31" s="669"/>
      <c r="SMC31" s="669"/>
      <c r="SMD31" s="669"/>
      <c r="SME31" s="669"/>
      <c r="SMF31" s="669"/>
      <c r="SMG31" s="669"/>
      <c r="SMH31" s="669"/>
      <c r="SMI31" s="669"/>
      <c r="SMJ31" s="669"/>
      <c r="SMK31" s="669"/>
      <c r="SML31" s="669"/>
      <c r="SMM31" s="669"/>
      <c r="SMN31" s="669"/>
      <c r="SMO31" s="669"/>
      <c r="SMP31" s="669"/>
      <c r="SMQ31" s="669"/>
      <c r="SMR31" s="669"/>
      <c r="SMS31" s="669"/>
      <c r="SMT31" s="669"/>
      <c r="SMU31" s="669"/>
      <c r="SMV31" s="669"/>
      <c r="SMW31" s="669"/>
      <c r="SMX31" s="669"/>
      <c r="SMY31" s="669"/>
      <c r="SMZ31" s="669"/>
      <c r="SNA31" s="669"/>
      <c r="SNB31" s="669"/>
      <c r="SNC31" s="669"/>
      <c r="SND31" s="669"/>
      <c r="SNE31" s="669"/>
      <c r="SNF31" s="669"/>
      <c r="SNG31" s="669"/>
      <c r="SNH31" s="669"/>
      <c r="SNI31" s="669"/>
      <c r="SNJ31" s="669"/>
      <c r="SNK31" s="669"/>
      <c r="SNL31" s="669"/>
      <c r="SNM31" s="669"/>
      <c r="SNN31" s="669"/>
      <c r="SNO31" s="669"/>
      <c r="SNP31" s="669"/>
      <c r="SNQ31" s="669"/>
      <c r="SNR31" s="669"/>
      <c r="SNS31" s="669"/>
      <c r="SNT31" s="669"/>
      <c r="SNU31" s="669"/>
      <c r="SNV31" s="669"/>
      <c r="SNW31" s="669"/>
      <c r="SNX31" s="669"/>
      <c r="SNY31" s="669"/>
      <c r="SNZ31" s="669"/>
      <c r="SOA31" s="669"/>
      <c r="SOB31" s="669"/>
      <c r="SOC31" s="669"/>
      <c r="SOD31" s="669"/>
      <c r="SOE31" s="669"/>
      <c r="SOF31" s="669"/>
      <c r="SOG31" s="669"/>
      <c r="SOH31" s="669"/>
      <c r="SOI31" s="669"/>
      <c r="SOJ31" s="669"/>
      <c r="SOK31" s="669"/>
      <c r="SOL31" s="669"/>
      <c r="SOM31" s="669"/>
      <c r="SON31" s="669"/>
      <c r="SOO31" s="669"/>
      <c r="SOP31" s="669"/>
      <c r="SOQ31" s="669"/>
      <c r="SOR31" s="669"/>
      <c r="SOS31" s="669"/>
      <c r="SOT31" s="669"/>
      <c r="SOU31" s="669"/>
      <c r="SOV31" s="669"/>
      <c r="SOW31" s="669"/>
      <c r="SOX31" s="669"/>
      <c r="SOY31" s="669"/>
      <c r="SOZ31" s="669"/>
      <c r="SPA31" s="669"/>
      <c r="SPB31" s="669"/>
      <c r="SPC31" s="669"/>
      <c r="SPD31" s="669"/>
      <c r="SPE31" s="669"/>
      <c r="SPF31" s="669"/>
      <c r="SPG31" s="669"/>
      <c r="SPH31" s="669"/>
      <c r="SPI31" s="669"/>
      <c r="SPJ31" s="669"/>
      <c r="SPK31" s="669"/>
      <c r="SPL31" s="669"/>
      <c r="SPM31" s="669"/>
      <c r="SPN31" s="669"/>
      <c r="SPO31" s="669"/>
      <c r="SPP31" s="669"/>
      <c r="SPQ31" s="669"/>
      <c r="SPR31" s="669"/>
      <c r="SPS31" s="669"/>
      <c r="SPT31" s="669"/>
      <c r="SPU31" s="669"/>
      <c r="SPV31" s="669"/>
      <c r="SPW31" s="669"/>
      <c r="SPX31" s="669"/>
      <c r="SPY31" s="669"/>
      <c r="SPZ31" s="669"/>
      <c r="SQA31" s="669"/>
      <c r="SQB31" s="669"/>
      <c r="SQC31" s="669"/>
      <c r="SQD31" s="669"/>
      <c r="SQE31" s="669"/>
      <c r="SQF31" s="669"/>
      <c r="SQG31" s="669"/>
      <c r="SQH31" s="669"/>
      <c r="SQI31" s="669"/>
      <c r="SQJ31" s="669"/>
      <c r="SQK31" s="669"/>
      <c r="SQL31" s="669"/>
      <c r="SQM31" s="669"/>
      <c r="SQN31" s="669"/>
      <c r="SQO31" s="669"/>
      <c r="SQP31" s="669"/>
      <c r="SQQ31" s="669"/>
      <c r="SQR31" s="669"/>
      <c r="SQS31" s="669"/>
      <c r="SQT31" s="669"/>
      <c r="SQU31" s="669"/>
      <c r="SQV31" s="669"/>
      <c r="SQW31" s="669"/>
      <c r="SQX31" s="669"/>
      <c r="SQY31" s="669"/>
      <c r="SQZ31" s="669"/>
      <c r="SRA31" s="669"/>
      <c r="SRB31" s="669"/>
      <c r="SRC31" s="669"/>
      <c r="SRD31" s="669"/>
      <c r="SRE31" s="669"/>
      <c r="SRF31" s="669"/>
      <c r="SRG31" s="669"/>
      <c r="SRH31" s="669"/>
      <c r="SRI31" s="669"/>
      <c r="SRJ31" s="669"/>
      <c r="SRK31" s="669"/>
      <c r="SRL31" s="669"/>
      <c r="SRM31" s="669"/>
      <c r="SRN31" s="669"/>
      <c r="SRO31" s="669"/>
      <c r="SRP31" s="669"/>
      <c r="SRQ31" s="669"/>
      <c r="SRR31" s="669"/>
      <c r="SRS31" s="669"/>
      <c r="SRT31" s="669"/>
      <c r="SRU31" s="669"/>
      <c r="SRV31" s="669"/>
      <c r="SRW31" s="669"/>
      <c r="SRX31" s="669"/>
      <c r="SRY31" s="669"/>
      <c r="SRZ31" s="669"/>
      <c r="SSA31" s="669"/>
      <c r="SSB31" s="669"/>
      <c r="SSC31" s="669"/>
      <c r="SSD31" s="669"/>
      <c r="SSE31" s="669"/>
      <c r="SSF31" s="669"/>
      <c r="SSG31" s="669"/>
      <c r="SSH31" s="669"/>
      <c r="SSI31" s="669"/>
      <c r="SSJ31" s="669"/>
      <c r="SSK31" s="669"/>
      <c r="SSL31" s="669"/>
      <c r="SSM31" s="669"/>
      <c r="SSN31" s="669"/>
      <c r="SSO31" s="669"/>
      <c r="SSP31" s="669"/>
      <c r="SSQ31" s="669"/>
      <c r="SSR31" s="669"/>
      <c r="SSS31" s="669"/>
      <c r="SST31" s="669"/>
      <c r="SSU31" s="669"/>
      <c r="SSV31" s="669"/>
      <c r="SSW31" s="669"/>
      <c r="SSX31" s="669"/>
      <c r="SSY31" s="669"/>
      <c r="SSZ31" s="669"/>
      <c r="STA31" s="669"/>
      <c r="STB31" s="669"/>
      <c r="STC31" s="669"/>
      <c r="STD31" s="669"/>
      <c r="STE31" s="669"/>
      <c r="STF31" s="669"/>
      <c r="STG31" s="669"/>
      <c r="STH31" s="669"/>
      <c r="STI31" s="669"/>
      <c r="STJ31" s="669"/>
      <c r="STK31" s="669"/>
      <c r="STL31" s="669"/>
      <c r="STM31" s="669"/>
      <c r="STN31" s="669"/>
      <c r="STO31" s="669"/>
      <c r="STP31" s="669"/>
      <c r="STQ31" s="669"/>
      <c r="STR31" s="669"/>
      <c r="STS31" s="669"/>
      <c r="STT31" s="669"/>
      <c r="STU31" s="669"/>
      <c r="STV31" s="669"/>
      <c r="STW31" s="669"/>
      <c r="STX31" s="669"/>
      <c r="STY31" s="669"/>
      <c r="STZ31" s="669"/>
      <c r="SUA31" s="669"/>
      <c r="SUB31" s="669"/>
      <c r="SUC31" s="669"/>
      <c r="SUD31" s="669"/>
      <c r="SUE31" s="669"/>
      <c r="SUF31" s="669"/>
      <c r="SUG31" s="669"/>
      <c r="SUH31" s="669"/>
      <c r="SUI31" s="669"/>
      <c r="SUJ31" s="669"/>
      <c r="SUK31" s="669"/>
      <c r="SUL31" s="669"/>
      <c r="SUM31" s="669"/>
      <c r="SUN31" s="669"/>
      <c r="SUO31" s="669"/>
      <c r="SUP31" s="669"/>
      <c r="SUQ31" s="669"/>
      <c r="SUR31" s="669"/>
      <c r="SUS31" s="669"/>
      <c r="SUT31" s="669"/>
      <c r="SUU31" s="669"/>
      <c r="SUV31" s="669"/>
      <c r="SUW31" s="669"/>
      <c r="SUX31" s="669"/>
      <c r="SUY31" s="669"/>
      <c r="SUZ31" s="669"/>
      <c r="SVA31" s="669"/>
      <c r="SVB31" s="669"/>
      <c r="SVC31" s="669"/>
      <c r="SVD31" s="669"/>
      <c r="SVE31" s="669"/>
      <c r="SVF31" s="669"/>
      <c r="SVG31" s="669"/>
      <c r="SVH31" s="669"/>
      <c r="SVI31" s="669"/>
      <c r="SVJ31" s="669"/>
      <c r="SVK31" s="669"/>
      <c r="SVL31" s="669"/>
      <c r="SVM31" s="669"/>
      <c r="SVN31" s="669"/>
      <c r="SVO31" s="669"/>
      <c r="SVP31" s="669"/>
      <c r="SVQ31" s="669"/>
      <c r="SVR31" s="669"/>
      <c r="SVS31" s="669"/>
      <c r="SVT31" s="669"/>
      <c r="SVU31" s="669"/>
      <c r="SVV31" s="669"/>
      <c r="SVW31" s="669"/>
      <c r="SVX31" s="669"/>
      <c r="SVY31" s="669"/>
      <c r="SVZ31" s="669"/>
      <c r="SWA31" s="669"/>
      <c r="SWB31" s="669"/>
      <c r="SWC31" s="669"/>
      <c r="SWD31" s="669"/>
      <c r="SWE31" s="669"/>
      <c r="SWF31" s="669"/>
      <c r="SWG31" s="669"/>
      <c r="SWH31" s="669"/>
      <c r="SWI31" s="669"/>
      <c r="SWJ31" s="669"/>
      <c r="SWK31" s="669"/>
      <c r="SWL31" s="669"/>
      <c r="SWM31" s="669"/>
      <c r="SWN31" s="669"/>
      <c r="SWO31" s="669"/>
      <c r="SWP31" s="669"/>
      <c r="SWQ31" s="669"/>
      <c r="SWR31" s="669"/>
      <c r="SWS31" s="669"/>
      <c r="SWT31" s="669"/>
      <c r="SWU31" s="669"/>
      <c r="SWV31" s="669"/>
      <c r="SWW31" s="669"/>
      <c r="SWX31" s="669"/>
      <c r="SWY31" s="669"/>
      <c r="SWZ31" s="669"/>
      <c r="SXA31" s="669"/>
      <c r="SXB31" s="669"/>
      <c r="SXC31" s="669"/>
      <c r="SXD31" s="669"/>
      <c r="SXE31" s="669"/>
      <c r="SXF31" s="669"/>
      <c r="SXG31" s="669"/>
      <c r="SXH31" s="669"/>
      <c r="SXI31" s="669"/>
      <c r="SXJ31" s="669"/>
      <c r="SXK31" s="669"/>
      <c r="SXL31" s="669"/>
      <c r="SXM31" s="669"/>
      <c r="SXN31" s="669"/>
      <c r="SXO31" s="669"/>
      <c r="SXP31" s="669"/>
      <c r="SXQ31" s="669"/>
      <c r="SXR31" s="669"/>
      <c r="SXS31" s="669"/>
      <c r="SXT31" s="669"/>
      <c r="SXU31" s="669"/>
      <c r="SXV31" s="669"/>
      <c r="SXW31" s="669"/>
      <c r="SXX31" s="669"/>
      <c r="SXY31" s="669"/>
      <c r="SXZ31" s="669"/>
      <c r="SYA31" s="669"/>
      <c r="SYB31" s="669"/>
      <c r="SYC31" s="669"/>
      <c r="SYD31" s="669"/>
      <c r="SYE31" s="669"/>
      <c r="SYF31" s="669"/>
      <c r="SYG31" s="669"/>
      <c r="SYH31" s="669"/>
      <c r="SYI31" s="669"/>
      <c r="SYJ31" s="669"/>
      <c r="SYK31" s="669"/>
      <c r="SYL31" s="669"/>
      <c r="SYM31" s="669"/>
      <c r="SYN31" s="669"/>
      <c r="SYO31" s="669"/>
      <c r="SYP31" s="669"/>
      <c r="SYQ31" s="669"/>
      <c r="SYR31" s="669"/>
      <c r="SYS31" s="669"/>
      <c r="SYT31" s="669"/>
      <c r="SYU31" s="669"/>
      <c r="SYV31" s="669"/>
      <c r="SYW31" s="669"/>
      <c r="SYX31" s="669"/>
      <c r="SYY31" s="669"/>
      <c r="SYZ31" s="669"/>
      <c r="SZA31" s="669"/>
      <c r="SZB31" s="669"/>
      <c r="SZC31" s="669"/>
      <c r="SZD31" s="669"/>
      <c r="SZE31" s="669"/>
      <c r="SZF31" s="669"/>
      <c r="SZG31" s="669"/>
      <c r="SZH31" s="669"/>
      <c r="SZI31" s="669"/>
      <c r="SZJ31" s="669"/>
      <c r="SZK31" s="669"/>
      <c r="SZL31" s="669"/>
      <c r="SZM31" s="669"/>
      <c r="SZN31" s="669"/>
      <c r="SZO31" s="669"/>
      <c r="SZP31" s="669"/>
      <c r="SZQ31" s="669"/>
      <c r="SZR31" s="669"/>
      <c r="SZS31" s="669"/>
      <c r="SZT31" s="669"/>
      <c r="SZU31" s="669"/>
      <c r="SZV31" s="669"/>
      <c r="SZW31" s="669"/>
      <c r="SZX31" s="669"/>
      <c r="SZY31" s="669"/>
      <c r="SZZ31" s="669"/>
      <c r="TAA31" s="669"/>
      <c r="TAB31" s="669"/>
      <c r="TAC31" s="669"/>
      <c r="TAD31" s="669"/>
      <c r="TAE31" s="669"/>
      <c r="TAF31" s="669"/>
      <c r="TAG31" s="669"/>
      <c r="TAH31" s="669"/>
      <c r="TAI31" s="669"/>
      <c r="TAJ31" s="669"/>
      <c r="TAK31" s="669"/>
      <c r="TAL31" s="669"/>
      <c r="TAM31" s="669"/>
      <c r="TAN31" s="669"/>
      <c r="TAO31" s="669"/>
      <c r="TAP31" s="669"/>
      <c r="TAQ31" s="669"/>
      <c r="TAR31" s="669"/>
      <c r="TAS31" s="669"/>
      <c r="TAT31" s="669"/>
      <c r="TAU31" s="669"/>
      <c r="TAV31" s="669"/>
      <c r="TAW31" s="669"/>
      <c r="TAX31" s="669"/>
      <c r="TAY31" s="669"/>
      <c r="TAZ31" s="669"/>
      <c r="TBA31" s="669"/>
      <c r="TBB31" s="669"/>
      <c r="TBC31" s="669"/>
      <c r="TBD31" s="669"/>
      <c r="TBE31" s="669"/>
      <c r="TBF31" s="669"/>
      <c r="TBG31" s="669"/>
      <c r="TBH31" s="669"/>
      <c r="TBI31" s="669"/>
      <c r="TBJ31" s="669"/>
      <c r="TBK31" s="669"/>
      <c r="TBL31" s="669"/>
      <c r="TBM31" s="669"/>
      <c r="TBN31" s="669"/>
      <c r="TBO31" s="669"/>
      <c r="TBP31" s="669"/>
      <c r="TBQ31" s="669"/>
      <c r="TBR31" s="669"/>
      <c r="TBS31" s="669"/>
      <c r="TBT31" s="669"/>
      <c r="TBU31" s="669"/>
      <c r="TBV31" s="669"/>
      <c r="TBW31" s="669"/>
      <c r="TBX31" s="669"/>
      <c r="TBY31" s="669"/>
      <c r="TBZ31" s="669"/>
      <c r="TCA31" s="669"/>
      <c r="TCB31" s="669"/>
      <c r="TCC31" s="669"/>
      <c r="TCD31" s="669"/>
      <c r="TCE31" s="669"/>
      <c r="TCF31" s="669"/>
      <c r="TCG31" s="669"/>
      <c r="TCH31" s="669"/>
      <c r="TCI31" s="669"/>
      <c r="TCJ31" s="669"/>
      <c r="TCK31" s="669"/>
      <c r="TCL31" s="669"/>
      <c r="TCM31" s="669"/>
      <c r="TCN31" s="669"/>
      <c r="TCO31" s="669"/>
      <c r="TCP31" s="669"/>
      <c r="TCQ31" s="669"/>
      <c r="TCR31" s="669"/>
      <c r="TCS31" s="669"/>
      <c r="TCT31" s="669"/>
      <c r="TCU31" s="669"/>
      <c r="TCV31" s="669"/>
      <c r="TCW31" s="669"/>
      <c r="TCX31" s="669"/>
      <c r="TCY31" s="669"/>
      <c r="TCZ31" s="669"/>
      <c r="TDA31" s="669"/>
      <c r="TDB31" s="669"/>
      <c r="TDC31" s="669"/>
      <c r="TDD31" s="669"/>
      <c r="TDE31" s="669"/>
      <c r="TDF31" s="669"/>
      <c r="TDG31" s="669"/>
      <c r="TDH31" s="669"/>
      <c r="TDI31" s="669"/>
      <c r="TDJ31" s="669"/>
      <c r="TDK31" s="669"/>
      <c r="TDL31" s="669"/>
      <c r="TDM31" s="669"/>
      <c r="TDN31" s="669"/>
      <c r="TDO31" s="669"/>
      <c r="TDP31" s="669"/>
      <c r="TDQ31" s="669"/>
      <c r="TDR31" s="669"/>
      <c r="TDS31" s="669"/>
      <c r="TDT31" s="669"/>
      <c r="TDU31" s="669"/>
      <c r="TDV31" s="669"/>
      <c r="TDW31" s="669"/>
      <c r="TDX31" s="669"/>
      <c r="TDY31" s="669"/>
      <c r="TDZ31" s="669"/>
      <c r="TEA31" s="669"/>
      <c r="TEB31" s="669"/>
      <c r="TEC31" s="669"/>
      <c r="TED31" s="669"/>
      <c r="TEE31" s="669"/>
      <c r="TEF31" s="669"/>
      <c r="TEG31" s="669"/>
      <c r="TEH31" s="669"/>
      <c r="TEI31" s="669"/>
      <c r="TEJ31" s="669"/>
      <c r="TEK31" s="669"/>
      <c r="TEL31" s="669"/>
      <c r="TEM31" s="669"/>
      <c r="TEN31" s="669"/>
      <c r="TEO31" s="669"/>
      <c r="TEP31" s="669"/>
      <c r="TEQ31" s="669"/>
      <c r="TER31" s="669"/>
      <c r="TES31" s="669"/>
      <c r="TET31" s="669"/>
      <c r="TEU31" s="669"/>
      <c r="TEV31" s="669"/>
      <c r="TEW31" s="669"/>
      <c r="TEX31" s="669"/>
      <c r="TEY31" s="669"/>
      <c r="TEZ31" s="669"/>
      <c r="TFA31" s="669"/>
      <c r="TFB31" s="669"/>
      <c r="TFC31" s="669"/>
      <c r="TFD31" s="669"/>
      <c r="TFE31" s="669"/>
      <c r="TFF31" s="669"/>
      <c r="TFG31" s="669"/>
      <c r="TFH31" s="669"/>
      <c r="TFI31" s="669"/>
      <c r="TFJ31" s="669"/>
      <c r="TFK31" s="669"/>
      <c r="TFL31" s="669"/>
      <c r="TFM31" s="669"/>
      <c r="TFN31" s="669"/>
      <c r="TFO31" s="669"/>
      <c r="TFP31" s="669"/>
      <c r="TFQ31" s="669"/>
      <c r="TFR31" s="669"/>
      <c r="TFS31" s="669"/>
      <c r="TFT31" s="669"/>
      <c r="TFU31" s="669"/>
      <c r="TFV31" s="669"/>
      <c r="TFW31" s="669"/>
      <c r="TFX31" s="669"/>
      <c r="TFY31" s="669"/>
      <c r="TFZ31" s="669"/>
      <c r="TGA31" s="669"/>
      <c r="TGB31" s="669"/>
      <c r="TGC31" s="669"/>
      <c r="TGD31" s="669"/>
      <c r="TGE31" s="669"/>
      <c r="TGF31" s="669"/>
      <c r="TGG31" s="669"/>
      <c r="TGH31" s="669"/>
      <c r="TGI31" s="669"/>
      <c r="TGJ31" s="669"/>
      <c r="TGK31" s="669"/>
      <c r="TGL31" s="669"/>
      <c r="TGM31" s="669"/>
      <c r="TGN31" s="669"/>
      <c r="TGO31" s="669"/>
      <c r="TGP31" s="669"/>
      <c r="TGQ31" s="669"/>
      <c r="TGR31" s="669"/>
      <c r="TGS31" s="669"/>
      <c r="TGT31" s="669"/>
      <c r="TGU31" s="669"/>
      <c r="TGV31" s="669"/>
      <c r="TGW31" s="669"/>
      <c r="TGX31" s="669"/>
      <c r="TGY31" s="669"/>
      <c r="TGZ31" s="669"/>
      <c r="THA31" s="669"/>
      <c r="THB31" s="669"/>
      <c r="THC31" s="669"/>
      <c r="THD31" s="669"/>
      <c r="THE31" s="669"/>
      <c r="THF31" s="669"/>
      <c r="THG31" s="669"/>
      <c r="THH31" s="669"/>
      <c r="THI31" s="669"/>
      <c r="THJ31" s="669"/>
      <c r="THK31" s="669"/>
      <c r="THL31" s="669"/>
      <c r="THM31" s="669"/>
      <c r="THN31" s="669"/>
      <c r="THO31" s="669"/>
      <c r="THP31" s="669"/>
      <c r="THQ31" s="669"/>
      <c r="THR31" s="669"/>
      <c r="THS31" s="669"/>
      <c r="THT31" s="669"/>
      <c r="THU31" s="669"/>
      <c r="THV31" s="669"/>
      <c r="THW31" s="669"/>
      <c r="THX31" s="669"/>
      <c r="THY31" s="669"/>
      <c r="THZ31" s="669"/>
      <c r="TIA31" s="669"/>
      <c r="TIB31" s="669"/>
      <c r="TIC31" s="669"/>
      <c r="TID31" s="669"/>
      <c r="TIE31" s="669"/>
      <c r="TIF31" s="669"/>
      <c r="TIG31" s="669"/>
      <c r="TIH31" s="669"/>
      <c r="TII31" s="669"/>
      <c r="TIJ31" s="669"/>
      <c r="TIK31" s="669"/>
      <c r="TIL31" s="669"/>
      <c r="TIM31" s="669"/>
      <c r="TIN31" s="669"/>
      <c r="TIO31" s="669"/>
      <c r="TIP31" s="669"/>
      <c r="TIQ31" s="669"/>
      <c r="TIR31" s="669"/>
      <c r="TIS31" s="669"/>
      <c r="TIT31" s="669"/>
      <c r="TIU31" s="669"/>
      <c r="TIV31" s="669"/>
      <c r="TIW31" s="669"/>
      <c r="TIX31" s="669"/>
      <c r="TIY31" s="669"/>
      <c r="TIZ31" s="669"/>
      <c r="TJA31" s="669"/>
      <c r="TJB31" s="669"/>
      <c r="TJC31" s="669"/>
      <c r="TJD31" s="669"/>
      <c r="TJE31" s="669"/>
      <c r="TJF31" s="669"/>
      <c r="TJG31" s="669"/>
      <c r="TJH31" s="669"/>
      <c r="TJI31" s="669"/>
      <c r="TJJ31" s="669"/>
      <c r="TJK31" s="669"/>
      <c r="TJL31" s="669"/>
      <c r="TJM31" s="669"/>
      <c r="TJN31" s="669"/>
      <c r="TJO31" s="669"/>
      <c r="TJP31" s="669"/>
      <c r="TJQ31" s="669"/>
      <c r="TJR31" s="669"/>
      <c r="TJS31" s="669"/>
      <c r="TJT31" s="669"/>
      <c r="TJU31" s="669"/>
      <c r="TJV31" s="669"/>
      <c r="TJW31" s="669"/>
      <c r="TJX31" s="669"/>
      <c r="TJY31" s="669"/>
      <c r="TJZ31" s="669"/>
      <c r="TKA31" s="669"/>
      <c r="TKB31" s="669"/>
      <c r="TKC31" s="669"/>
      <c r="TKD31" s="669"/>
      <c r="TKE31" s="669"/>
      <c r="TKF31" s="669"/>
      <c r="TKG31" s="669"/>
      <c r="TKH31" s="669"/>
      <c r="TKI31" s="669"/>
      <c r="TKJ31" s="669"/>
      <c r="TKK31" s="669"/>
      <c r="TKL31" s="669"/>
      <c r="TKM31" s="669"/>
      <c r="TKN31" s="669"/>
      <c r="TKO31" s="669"/>
      <c r="TKP31" s="669"/>
      <c r="TKQ31" s="669"/>
      <c r="TKR31" s="669"/>
      <c r="TKS31" s="669"/>
      <c r="TKT31" s="669"/>
      <c r="TKU31" s="669"/>
      <c r="TKV31" s="669"/>
      <c r="TKW31" s="669"/>
      <c r="TKX31" s="669"/>
      <c r="TKY31" s="669"/>
      <c r="TKZ31" s="669"/>
      <c r="TLA31" s="669"/>
      <c r="TLB31" s="669"/>
      <c r="TLC31" s="669"/>
      <c r="TLD31" s="669"/>
      <c r="TLE31" s="669"/>
      <c r="TLF31" s="669"/>
      <c r="TLG31" s="669"/>
      <c r="TLH31" s="669"/>
      <c r="TLI31" s="669"/>
      <c r="TLJ31" s="669"/>
      <c r="TLK31" s="669"/>
      <c r="TLL31" s="669"/>
      <c r="TLM31" s="669"/>
      <c r="TLN31" s="669"/>
      <c r="TLO31" s="669"/>
      <c r="TLP31" s="669"/>
      <c r="TLQ31" s="669"/>
      <c r="TLR31" s="669"/>
      <c r="TLS31" s="669"/>
      <c r="TLT31" s="669"/>
      <c r="TLU31" s="669"/>
      <c r="TLV31" s="669"/>
      <c r="TLW31" s="669"/>
      <c r="TLX31" s="669"/>
      <c r="TLY31" s="669"/>
      <c r="TLZ31" s="669"/>
      <c r="TMA31" s="669"/>
      <c r="TMB31" s="669"/>
      <c r="TMC31" s="669"/>
      <c r="TMD31" s="669"/>
      <c r="TME31" s="669"/>
      <c r="TMF31" s="669"/>
      <c r="TMG31" s="669"/>
      <c r="TMH31" s="669"/>
      <c r="TMI31" s="669"/>
      <c r="TMJ31" s="669"/>
      <c r="TMK31" s="669"/>
      <c r="TML31" s="669"/>
      <c r="TMM31" s="669"/>
      <c r="TMN31" s="669"/>
      <c r="TMO31" s="669"/>
      <c r="TMP31" s="669"/>
      <c r="TMQ31" s="669"/>
      <c r="TMR31" s="669"/>
      <c r="TMS31" s="669"/>
      <c r="TMT31" s="669"/>
      <c r="TMU31" s="669"/>
      <c r="TMV31" s="669"/>
      <c r="TMW31" s="669"/>
      <c r="TMX31" s="669"/>
      <c r="TMY31" s="669"/>
      <c r="TMZ31" s="669"/>
      <c r="TNA31" s="669"/>
      <c r="TNB31" s="669"/>
      <c r="TNC31" s="669"/>
      <c r="TND31" s="669"/>
      <c r="TNE31" s="669"/>
      <c r="TNF31" s="669"/>
      <c r="TNG31" s="669"/>
      <c r="TNH31" s="669"/>
      <c r="TNI31" s="669"/>
      <c r="TNJ31" s="669"/>
      <c r="TNK31" s="669"/>
      <c r="TNL31" s="669"/>
      <c r="TNM31" s="669"/>
      <c r="TNN31" s="669"/>
      <c r="TNO31" s="669"/>
      <c r="TNP31" s="669"/>
      <c r="TNQ31" s="669"/>
      <c r="TNR31" s="669"/>
      <c r="TNS31" s="669"/>
      <c r="TNT31" s="669"/>
      <c r="TNU31" s="669"/>
      <c r="TNV31" s="669"/>
      <c r="TNW31" s="669"/>
      <c r="TNX31" s="669"/>
      <c r="TNY31" s="669"/>
      <c r="TNZ31" s="669"/>
      <c r="TOA31" s="669"/>
      <c r="TOB31" s="669"/>
      <c r="TOC31" s="669"/>
      <c r="TOD31" s="669"/>
      <c r="TOE31" s="669"/>
      <c r="TOF31" s="669"/>
      <c r="TOG31" s="669"/>
      <c r="TOH31" s="669"/>
      <c r="TOI31" s="669"/>
      <c r="TOJ31" s="669"/>
      <c r="TOK31" s="669"/>
      <c r="TOL31" s="669"/>
      <c r="TOM31" s="669"/>
      <c r="TON31" s="669"/>
      <c r="TOO31" s="669"/>
      <c r="TOP31" s="669"/>
      <c r="TOQ31" s="669"/>
      <c r="TOR31" s="669"/>
      <c r="TOS31" s="669"/>
      <c r="TOT31" s="669"/>
      <c r="TOU31" s="669"/>
      <c r="TOV31" s="669"/>
      <c r="TOW31" s="669"/>
      <c r="TOX31" s="669"/>
      <c r="TOY31" s="669"/>
      <c r="TOZ31" s="669"/>
      <c r="TPA31" s="669"/>
      <c r="TPB31" s="669"/>
      <c r="TPC31" s="669"/>
      <c r="TPD31" s="669"/>
      <c r="TPE31" s="669"/>
      <c r="TPF31" s="669"/>
      <c r="TPG31" s="669"/>
      <c r="TPH31" s="669"/>
      <c r="TPI31" s="669"/>
      <c r="TPJ31" s="669"/>
      <c r="TPK31" s="669"/>
      <c r="TPL31" s="669"/>
      <c r="TPM31" s="669"/>
      <c r="TPN31" s="669"/>
      <c r="TPO31" s="669"/>
      <c r="TPP31" s="669"/>
      <c r="TPQ31" s="669"/>
      <c r="TPR31" s="669"/>
      <c r="TPS31" s="669"/>
      <c r="TPT31" s="669"/>
      <c r="TPU31" s="669"/>
      <c r="TPV31" s="669"/>
      <c r="TPW31" s="669"/>
      <c r="TPX31" s="669"/>
      <c r="TPY31" s="669"/>
      <c r="TPZ31" s="669"/>
      <c r="TQA31" s="669"/>
      <c r="TQB31" s="669"/>
      <c r="TQC31" s="669"/>
      <c r="TQD31" s="669"/>
      <c r="TQE31" s="669"/>
      <c r="TQF31" s="669"/>
      <c r="TQG31" s="669"/>
      <c r="TQH31" s="669"/>
      <c r="TQI31" s="669"/>
      <c r="TQJ31" s="669"/>
      <c r="TQK31" s="669"/>
      <c r="TQL31" s="669"/>
      <c r="TQM31" s="669"/>
      <c r="TQN31" s="669"/>
      <c r="TQO31" s="669"/>
      <c r="TQP31" s="669"/>
      <c r="TQQ31" s="669"/>
      <c r="TQR31" s="669"/>
      <c r="TQS31" s="669"/>
      <c r="TQT31" s="669"/>
      <c r="TQU31" s="669"/>
      <c r="TQV31" s="669"/>
      <c r="TQW31" s="669"/>
      <c r="TQX31" s="669"/>
      <c r="TQY31" s="669"/>
      <c r="TQZ31" s="669"/>
      <c r="TRA31" s="669"/>
      <c r="TRB31" s="669"/>
      <c r="TRC31" s="669"/>
      <c r="TRD31" s="669"/>
      <c r="TRE31" s="669"/>
      <c r="TRF31" s="669"/>
      <c r="TRG31" s="669"/>
      <c r="TRH31" s="669"/>
      <c r="TRI31" s="669"/>
      <c r="TRJ31" s="669"/>
      <c r="TRK31" s="669"/>
      <c r="TRL31" s="669"/>
      <c r="TRM31" s="669"/>
      <c r="TRN31" s="669"/>
      <c r="TRO31" s="669"/>
      <c r="TRP31" s="669"/>
      <c r="TRQ31" s="669"/>
      <c r="TRR31" s="669"/>
      <c r="TRS31" s="669"/>
      <c r="TRT31" s="669"/>
      <c r="TRU31" s="669"/>
      <c r="TRV31" s="669"/>
      <c r="TRW31" s="669"/>
      <c r="TRX31" s="669"/>
      <c r="TRY31" s="669"/>
      <c r="TRZ31" s="669"/>
      <c r="TSA31" s="669"/>
      <c r="TSB31" s="669"/>
      <c r="TSC31" s="669"/>
      <c r="TSD31" s="669"/>
      <c r="TSE31" s="669"/>
      <c r="TSF31" s="669"/>
      <c r="TSG31" s="669"/>
      <c r="TSH31" s="669"/>
      <c r="TSI31" s="669"/>
      <c r="TSJ31" s="669"/>
      <c r="TSK31" s="669"/>
      <c r="TSL31" s="669"/>
      <c r="TSM31" s="669"/>
      <c r="TSN31" s="669"/>
      <c r="TSO31" s="669"/>
      <c r="TSP31" s="669"/>
      <c r="TSQ31" s="669"/>
      <c r="TSR31" s="669"/>
      <c r="TSS31" s="669"/>
      <c r="TST31" s="669"/>
      <c r="TSU31" s="669"/>
      <c r="TSV31" s="669"/>
      <c r="TSW31" s="669"/>
      <c r="TSX31" s="669"/>
      <c r="TSY31" s="669"/>
      <c r="TSZ31" s="669"/>
      <c r="TTA31" s="669"/>
      <c r="TTB31" s="669"/>
      <c r="TTC31" s="669"/>
      <c r="TTD31" s="669"/>
      <c r="TTE31" s="669"/>
      <c r="TTF31" s="669"/>
      <c r="TTG31" s="669"/>
      <c r="TTH31" s="669"/>
      <c r="TTI31" s="669"/>
      <c r="TTJ31" s="669"/>
      <c r="TTK31" s="669"/>
      <c r="TTL31" s="669"/>
      <c r="TTM31" s="669"/>
      <c r="TTN31" s="669"/>
      <c r="TTO31" s="669"/>
      <c r="TTP31" s="669"/>
      <c r="TTQ31" s="669"/>
      <c r="TTR31" s="669"/>
      <c r="TTS31" s="669"/>
      <c r="TTT31" s="669"/>
      <c r="TTU31" s="669"/>
      <c r="TTV31" s="669"/>
      <c r="TTW31" s="669"/>
      <c r="TTX31" s="669"/>
      <c r="TTY31" s="669"/>
      <c r="TTZ31" s="669"/>
      <c r="TUA31" s="669"/>
      <c r="TUB31" s="669"/>
      <c r="TUC31" s="669"/>
      <c r="TUD31" s="669"/>
      <c r="TUE31" s="669"/>
      <c r="TUF31" s="669"/>
      <c r="TUG31" s="669"/>
      <c r="TUH31" s="669"/>
      <c r="TUI31" s="669"/>
      <c r="TUJ31" s="669"/>
      <c r="TUK31" s="669"/>
      <c r="TUL31" s="669"/>
      <c r="TUM31" s="669"/>
      <c r="TUN31" s="669"/>
      <c r="TUO31" s="669"/>
      <c r="TUP31" s="669"/>
      <c r="TUQ31" s="669"/>
      <c r="TUR31" s="669"/>
      <c r="TUS31" s="669"/>
      <c r="TUT31" s="669"/>
      <c r="TUU31" s="669"/>
      <c r="TUV31" s="669"/>
      <c r="TUW31" s="669"/>
      <c r="TUX31" s="669"/>
      <c r="TUY31" s="669"/>
      <c r="TUZ31" s="669"/>
      <c r="TVA31" s="669"/>
      <c r="TVB31" s="669"/>
      <c r="TVC31" s="669"/>
      <c r="TVD31" s="669"/>
      <c r="TVE31" s="669"/>
      <c r="TVF31" s="669"/>
      <c r="TVG31" s="669"/>
      <c r="TVH31" s="669"/>
      <c r="TVI31" s="669"/>
      <c r="TVJ31" s="669"/>
      <c r="TVK31" s="669"/>
      <c r="TVL31" s="669"/>
      <c r="TVM31" s="669"/>
      <c r="TVN31" s="669"/>
      <c r="TVO31" s="669"/>
      <c r="TVP31" s="669"/>
      <c r="TVQ31" s="669"/>
      <c r="TVR31" s="669"/>
      <c r="TVS31" s="669"/>
      <c r="TVT31" s="669"/>
      <c r="TVU31" s="669"/>
      <c r="TVV31" s="669"/>
      <c r="TVW31" s="669"/>
      <c r="TVX31" s="669"/>
      <c r="TVY31" s="669"/>
      <c r="TVZ31" s="669"/>
      <c r="TWA31" s="669"/>
      <c r="TWB31" s="669"/>
      <c r="TWC31" s="669"/>
      <c r="TWD31" s="669"/>
      <c r="TWE31" s="669"/>
      <c r="TWF31" s="669"/>
      <c r="TWG31" s="669"/>
      <c r="TWH31" s="669"/>
      <c r="TWI31" s="669"/>
      <c r="TWJ31" s="669"/>
      <c r="TWK31" s="669"/>
      <c r="TWL31" s="669"/>
      <c r="TWM31" s="669"/>
      <c r="TWN31" s="669"/>
      <c r="TWO31" s="669"/>
      <c r="TWP31" s="669"/>
      <c r="TWQ31" s="669"/>
      <c r="TWR31" s="669"/>
      <c r="TWS31" s="669"/>
      <c r="TWT31" s="669"/>
      <c r="TWU31" s="669"/>
      <c r="TWV31" s="669"/>
      <c r="TWW31" s="669"/>
      <c r="TWX31" s="669"/>
      <c r="TWY31" s="669"/>
      <c r="TWZ31" s="669"/>
      <c r="TXA31" s="669"/>
      <c r="TXB31" s="669"/>
      <c r="TXC31" s="669"/>
      <c r="TXD31" s="669"/>
      <c r="TXE31" s="669"/>
      <c r="TXF31" s="669"/>
      <c r="TXG31" s="669"/>
      <c r="TXH31" s="669"/>
      <c r="TXI31" s="669"/>
      <c r="TXJ31" s="669"/>
      <c r="TXK31" s="669"/>
      <c r="TXL31" s="669"/>
      <c r="TXM31" s="669"/>
      <c r="TXN31" s="669"/>
      <c r="TXO31" s="669"/>
      <c r="TXP31" s="669"/>
      <c r="TXQ31" s="669"/>
      <c r="TXR31" s="669"/>
      <c r="TXS31" s="669"/>
      <c r="TXT31" s="669"/>
      <c r="TXU31" s="669"/>
      <c r="TXV31" s="669"/>
      <c r="TXW31" s="669"/>
      <c r="TXX31" s="669"/>
      <c r="TXY31" s="669"/>
      <c r="TXZ31" s="669"/>
      <c r="TYA31" s="669"/>
      <c r="TYB31" s="669"/>
      <c r="TYC31" s="669"/>
      <c r="TYD31" s="669"/>
      <c r="TYE31" s="669"/>
      <c r="TYF31" s="669"/>
      <c r="TYG31" s="669"/>
      <c r="TYH31" s="669"/>
      <c r="TYI31" s="669"/>
      <c r="TYJ31" s="669"/>
      <c r="TYK31" s="669"/>
      <c r="TYL31" s="669"/>
      <c r="TYM31" s="669"/>
      <c r="TYN31" s="669"/>
      <c r="TYO31" s="669"/>
      <c r="TYP31" s="669"/>
      <c r="TYQ31" s="669"/>
      <c r="TYR31" s="669"/>
      <c r="TYS31" s="669"/>
      <c r="TYT31" s="669"/>
      <c r="TYU31" s="669"/>
      <c r="TYV31" s="669"/>
      <c r="TYW31" s="669"/>
      <c r="TYX31" s="669"/>
      <c r="TYY31" s="669"/>
      <c r="TYZ31" s="669"/>
      <c r="TZA31" s="669"/>
      <c r="TZB31" s="669"/>
      <c r="TZC31" s="669"/>
      <c r="TZD31" s="669"/>
      <c r="TZE31" s="669"/>
      <c r="TZF31" s="669"/>
      <c r="TZG31" s="669"/>
      <c r="TZH31" s="669"/>
      <c r="TZI31" s="669"/>
      <c r="TZJ31" s="669"/>
      <c r="TZK31" s="669"/>
      <c r="TZL31" s="669"/>
      <c r="TZM31" s="669"/>
      <c r="TZN31" s="669"/>
      <c r="TZO31" s="669"/>
      <c r="TZP31" s="669"/>
      <c r="TZQ31" s="669"/>
      <c r="TZR31" s="669"/>
      <c r="TZS31" s="669"/>
      <c r="TZT31" s="669"/>
      <c r="TZU31" s="669"/>
      <c r="TZV31" s="669"/>
      <c r="TZW31" s="669"/>
      <c r="TZX31" s="669"/>
      <c r="TZY31" s="669"/>
      <c r="TZZ31" s="669"/>
      <c r="UAA31" s="669"/>
      <c r="UAB31" s="669"/>
      <c r="UAC31" s="669"/>
      <c r="UAD31" s="669"/>
      <c r="UAE31" s="669"/>
      <c r="UAF31" s="669"/>
      <c r="UAG31" s="669"/>
      <c r="UAH31" s="669"/>
      <c r="UAI31" s="669"/>
      <c r="UAJ31" s="669"/>
      <c r="UAK31" s="669"/>
      <c r="UAL31" s="669"/>
      <c r="UAM31" s="669"/>
      <c r="UAN31" s="669"/>
      <c r="UAO31" s="669"/>
      <c r="UAP31" s="669"/>
      <c r="UAQ31" s="669"/>
      <c r="UAR31" s="669"/>
      <c r="UAS31" s="669"/>
      <c r="UAT31" s="669"/>
      <c r="UAU31" s="669"/>
      <c r="UAV31" s="669"/>
      <c r="UAW31" s="669"/>
      <c r="UAX31" s="669"/>
      <c r="UAY31" s="669"/>
      <c r="UAZ31" s="669"/>
      <c r="UBA31" s="669"/>
      <c r="UBB31" s="669"/>
      <c r="UBC31" s="669"/>
      <c r="UBD31" s="669"/>
      <c r="UBE31" s="669"/>
      <c r="UBF31" s="669"/>
      <c r="UBG31" s="669"/>
      <c r="UBH31" s="669"/>
      <c r="UBI31" s="669"/>
      <c r="UBJ31" s="669"/>
      <c r="UBK31" s="669"/>
      <c r="UBL31" s="669"/>
      <c r="UBM31" s="669"/>
      <c r="UBN31" s="669"/>
      <c r="UBO31" s="669"/>
      <c r="UBP31" s="669"/>
      <c r="UBQ31" s="669"/>
      <c r="UBR31" s="669"/>
      <c r="UBS31" s="669"/>
      <c r="UBT31" s="669"/>
      <c r="UBU31" s="669"/>
      <c r="UBV31" s="669"/>
      <c r="UBW31" s="669"/>
      <c r="UBX31" s="669"/>
      <c r="UBY31" s="669"/>
      <c r="UBZ31" s="669"/>
      <c r="UCA31" s="669"/>
      <c r="UCB31" s="669"/>
      <c r="UCC31" s="669"/>
      <c r="UCD31" s="669"/>
      <c r="UCE31" s="669"/>
      <c r="UCF31" s="669"/>
      <c r="UCG31" s="669"/>
      <c r="UCH31" s="669"/>
      <c r="UCI31" s="669"/>
      <c r="UCJ31" s="669"/>
      <c r="UCK31" s="669"/>
      <c r="UCL31" s="669"/>
      <c r="UCM31" s="669"/>
      <c r="UCN31" s="669"/>
      <c r="UCO31" s="669"/>
      <c r="UCP31" s="669"/>
      <c r="UCQ31" s="669"/>
      <c r="UCR31" s="669"/>
      <c r="UCS31" s="669"/>
      <c r="UCT31" s="669"/>
      <c r="UCU31" s="669"/>
      <c r="UCV31" s="669"/>
      <c r="UCW31" s="669"/>
      <c r="UCX31" s="669"/>
      <c r="UCY31" s="669"/>
      <c r="UCZ31" s="669"/>
      <c r="UDA31" s="669"/>
      <c r="UDB31" s="669"/>
      <c r="UDC31" s="669"/>
      <c r="UDD31" s="669"/>
      <c r="UDE31" s="669"/>
      <c r="UDF31" s="669"/>
      <c r="UDG31" s="669"/>
      <c r="UDH31" s="669"/>
      <c r="UDI31" s="669"/>
      <c r="UDJ31" s="669"/>
      <c r="UDK31" s="669"/>
      <c r="UDL31" s="669"/>
      <c r="UDM31" s="669"/>
      <c r="UDN31" s="669"/>
      <c r="UDO31" s="669"/>
      <c r="UDP31" s="669"/>
      <c r="UDQ31" s="669"/>
      <c r="UDR31" s="669"/>
      <c r="UDS31" s="669"/>
      <c r="UDT31" s="669"/>
      <c r="UDU31" s="669"/>
      <c r="UDV31" s="669"/>
      <c r="UDW31" s="669"/>
      <c r="UDX31" s="669"/>
      <c r="UDY31" s="669"/>
      <c r="UDZ31" s="669"/>
      <c r="UEA31" s="669"/>
      <c r="UEB31" s="669"/>
      <c r="UEC31" s="669"/>
      <c r="UED31" s="669"/>
      <c r="UEE31" s="669"/>
      <c r="UEF31" s="669"/>
      <c r="UEG31" s="669"/>
      <c r="UEH31" s="669"/>
      <c r="UEI31" s="669"/>
      <c r="UEJ31" s="669"/>
      <c r="UEK31" s="669"/>
      <c r="UEL31" s="669"/>
      <c r="UEM31" s="669"/>
      <c r="UEN31" s="669"/>
      <c r="UEO31" s="669"/>
      <c r="UEP31" s="669"/>
      <c r="UEQ31" s="669"/>
      <c r="UER31" s="669"/>
      <c r="UES31" s="669"/>
      <c r="UET31" s="669"/>
      <c r="UEU31" s="669"/>
      <c r="UEV31" s="669"/>
      <c r="UEW31" s="669"/>
      <c r="UEX31" s="669"/>
      <c r="UEY31" s="669"/>
      <c r="UEZ31" s="669"/>
      <c r="UFA31" s="669"/>
      <c r="UFB31" s="669"/>
      <c r="UFC31" s="669"/>
      <c r="UFD31" s="669"/>
      <c r="UFE31" s="669"/>
      <c r="UFF31" s="669"/>
      <c r="UFG31" s="669"/>
      <c r="UFH31" s="669"/>
      <c r="UFI31" s="669"/>
      <c r="UFJ31" s="669"/>
      <c r="UFK31" s="669"/>
      <c r="UFL31" s="669"/>
      <c r="UFM31" s="669"/>
      <c r="UFN31" s="669"/>
      <c r="UFO31" s="669"/>
      <c r="UFP31" s="669"/>
      <c r="UFQ31" s="669"/>
      <c r="UFR31" s="669"/>
      <c r="UFS31" s="669"/>
      <c r="UFT31" s="669"/>
      <c r="UFU31" s="669"/>
      <c r="UFV31" s="669"/>
      <c r="UFW31" s="669"/>
      <c r="UFX31" s="669"/>
      <c r="UFY31" s="669"/>
      <c r="UFZ31" s="669"/>
      <c r="UGA31" s="669"/>
      <c r="UGB31" s="669"/>
      <c r="UGC31" s="669"/>
      <c r="UGD31" s="669"/>
      <c r="UGE31" s="669"/>
      <c r="UGF31" s="669"/>
      <c r="UGG31" s="669"/>
      <c r="UGH31" s="669"/>
      <c r="UGI31" s="669"/>
      <c r="UGJ31" s="669"/>
      <c r="UGK31" s="669"/>
      <c r="UGL31" s="669"/>
      <c r="UGM31" s="669"/>
      <c r="UGN31" s="669"/>
      <c r="UGO31" s="669"/>
      <c r="UGP31" s="669"/>
      <c r="UGQ31" s="669"/>
      <c r="UGR31" s="669"/>
      <c r="UGS31" s="669"/>
      <c r="UGT31" s="669"/>
      <c r="UGU31" s="669"/>
      <c r="UGV31" s="669"/>
      <c r="UGW31" s="669"/>
      <c r="UGX31" s="669"/>
      <c r="UGY31" s="669"/>
      <c r="UGZ31" s="669"/>
      <c r="UHA31" s="669"/>
      <c r="UHB31" s="669"/>
      <c r="UHC31" s="669"/>
      <c r="UHD31" s="669"/>
      <c r="UHE31" s="669"/>
      <c r="UHF31" s="669"/>
      <c r="UHG31" s="669"/>
      <c r="UHH31" s="669"/>
      <c r="UHI31" s="669"/>
      <c r="UHJ31" s="669"/>
      <c r="UHK31" s="669"/>
      <c r="UHL31" s="669"/>
      <c r="UHM31" s="669"/>
      <c r="UHN31" s="669"/>
      <c r="UHO31" s="669"/>
      <c r="UHP31" s="669"/>
      <c r="UHQ31" s="669"/>
      <c r="UHR31" s="669"/>
      <c r="UHS31" s="669"/>
      <c r="UHT31" s="669"/>
      <c r="UHU31" s="669"/>
      <c r="UHV31" s="669"/>
      <c r="UHW31" s="669"/>
      <c r="UHX31" s="669"/>
      <c r="UHY31" s="669"/>
      <c r="UHZ31" s="669"/>
      <c r="UIA31" s="669"/>
      <c r="UIB31" s="669"/>
      <c r="UIC31" s="669"/>
      <c r="UID31" s="669"/>
      <c r="UIE31" s="669"/>
      <c r="UIF31" s="669"/>
      <c r="UIG31" s="669"/>
      <c r="UIH31" s="669"/>
      <c r="UII31" s="669"/>
      <c r="UIJ31" s="669"/>
      <c r="UIK31" s="669"/>
      <c r="UIL31" s="669"/>
      <c r="UIM31" s="669"/>
      <c r="UIN31" s="669"/>
      <c r="UIO31" s="669"/>
      <c r="UIP31" s="669"/>
      <c r="UIQ31" s="669"/>
      <c r="UIR31" s="669"/>
      <c r="UIS31" s="669"/>
      <c r="UIT31" s="669"/>
      <c r="UIU31" s="669"/>
      <c r="UIV31" s="669"/>
      <c r="UIW31" s="669"/>
      <c r="UIX31" s="669"/>
      <c r="UIY31" s="669"/>
      <c r="UIZ31" s="669"/>
      <c r="UJA31" s="669"/>
      <c r="UJB31" s="669"/>
      <c r="UJC31" s="669"/>
      <c r="UJD31" s="669"/>
      <c r="UJE31" s="669"/>
      <c r="UJF31" s="669"/>
      <c r="UJG31" s="669"/>
      <c r="UJH31" s="669"/>
      <c r="UJI31" s="669"/>
      <c r="UJJ31" s="669"/>
      <c r="UJK31" s="669"/>
      <c r="UJL31" s="669"/>
      <c r="UJM31" s="669"/>
      <c r="UJN31" s="669"/>
      <c r="UJO31" s="669"/>
      <c r="UJP31" s="669"/>
      <c r="UJQ31" s="669"/>
      <c r="UJR31" s="669"/>
      <c r="UJS31" s="669"/>
      <c r="UJT31" s="669"/>
      <c r="UJU31" s="669"/>
      <c r="UJV31" s="669"/>
      <c r="UJW31" s="669"/>
      <c r="UJX31" s="669"/>
      <c r="UJY31" s="669"/>
      <c r="UJZ31" s="669"/>
      <c r="UKA31" s="669"/>
      <c r="UKB31" s="669"/>
      <c r="UKC31" s="669"/>
      <c r="UKD31" s="669"/>
      <c r="UKE31" s="669"/>
      <c r="UKF31" s="669"/>
      <c r="UKG31" s="669"/>
      <c r="UKH31" s="669"/>
      <c r="UKI31" s="669"/>
      <c r="UKJ31" s="669"/>
      <c r="UKK31" s="669"/>
      <c r="UKL31" s="669"/>
      <c r="UKM31" s="669"/>
      <c r="UKN31" s="669"/>
      <c r="UKO31" s="669"/>
      <c r="UKP31" s="669"/>
      <c r="UKQ31" s="669"/>
      <c r="UKR31" s="669"/>
      <c r="UKS31" s="669"/>
      <c r="UKT31" s="669"/>
      <c r="UKU31" s="669"/>
      <c r="UKV31" s="669"/>
      <c r="UKW31" s="669"/>
      <c r="UKX31" s="669"/>
      <c r="UKY31" s="669"/>
      <c r="UKZ31" s="669"/>
      <c r="ULA31" s="669"/>
      <c r="ULB31" s="669"/>
      <c r="ULC31" s="669"/>
      <c r="ULD31" s="669"/>
      <c r="ULE31" s="669"/>
      <c r="ULF31" s="669"/>
      <c r="ULG31" s="669"/>
      <c r="ULH31" s="669"/>
      <c r="ULI31" s="669"/>
      <c r="ULJ31" s="669"/>
      <c r="ULK31" s="669"/>
      <c r="ULL31" s="669"/>
      <c r="ULM31" s="669"/>
      <c r="ULN31" s="669"/>
      <c r="ULO31" s="669"/>
      <c r="ULP31" s="669"/>
      <c r="ULQ31" s="669"/>
      <c r="ULR31" s="669"/>
      <c r="ULS31" s="669"/>
      <c r="ULT31" s="669"/>
      <c r="ULU31" s="669"/>
      <c r="ULV31" s="669"/>
      <c r="ULW31" s="669"/>
      <c r="ULX31" s="669"/>
      <c r="ULY31" s="669"/>
      <c r="ULZ31" s="669"/>
      <c r="UMA31" s="669"/>
      <c r="UMB31" s="669"/>
      <c r="UMC31" s="669"/>
      <c r="UMD31" s="669"/>
      <c r="UME31" s="669"/>
      <c r="UMF31" s="669"/>
      <c r="UMG31" s="669"/>
      <c r="UMH31" s="669"/>
      <c r="UMI31" s="669"/>
      <c r="UMJ31" s="669"/>
      <c r="UMK31" s="669"/>
      <c r="UML31" s="669"/>
      <c r="UMM31" s="669"/>
      <c r="UMN31" s="669"/>
      <c r="UMO31" s="669"/>
      <c r="UMP31" s="669"/>
      <c r="UMQ31" s="669"/>
      <c r="UMR31" s="669"/>
      <c r="UMS31" s="669"/>
      <c r="UMT31" s="669"/>
      <c r="UMU31" s="669"/>
      <c r="UMV31" s="669"/>
      <c r="UMW31" s="669"/>
      <c r="UMX31" s="669"/>
      <c r="UMY31" s="669"/>
      <c r="UMZ31" s="669"/>
      <c r="UNA31" s="669"/>
      <c r="UNB31" s="669"/>
      <c r="UNC31" s="669"/>
      <c r="UND31" s="669"/>
      <c r="UNE31" s="669"/>
      <c r="UNF31" s="669"/>
      <c r="UNG31" s="669"/>
      <c r="UNH31" s="669"/>
      <c r="UNI31" s="669"/>
      <c r="UNJ31" s="669"/>
      <c r="UNK31" s="669"/>
      <c r="UNL31" s="669"/>
      <c r="UNM31" s="669"/>
      <c r="UNN31" s="669"/>
      <c r="UNO31" s="669"/>
      <c r="UNP31" s="669"/>
      <c r="UNQ31" s="669"/>
      <c r="UNR31" s="669"/>
      <c r="UNS31" s="669"/>
      <c r="UNT31" s="669"/>
      <c r="UNU31" s="669"/>
      <c r="UNV31" s="669"/>
      <c r="UNW31" s="669"/>
      <c r="UNX31" s="669"/>
      <c r="UNY31" s="669"/>
      <c r="UNZ31" s="669"/>
      <c r="UOA31" s="669"/>
      <c r="UOB31" s="669"/>
      <c r="UOC31" s="669"/>
      <c r="UOD31" s="669"/>
      <c r="UOE31" s="669"/>
      <c r="UOF31" s="669"/>
      <c r="UOG31" s="669"/>
      <c r="UOH31" s="669"/>
      <c r="UOI31" s="669"/>
      <c r="UOJ31" s="669"/>
      <c r="UOK31" s="669"/>
      <c r="UOL31" s="669"/>
      <c r="UOM31" s="669"/>
      <c r="UON31" s="669"/>
      <c r="UOO31" s="669"/>
      <c r="UOP31" s="669"/>
      <c r="UOQ31" s="669"/>
      <c r="UOR31" s="669"/>
      <c r="UOS31" s="669"/>
      <c r="UOT31" s="669"/>
      <c r="UOU31" s="669"/>
      <c r="UOV31" s="669"/>
      <c r="UOW31" s="669"/>
      <c r="UOX31" s="669"/>
      <c r="UOY31" s="669"/>
      <c r="UOZ31" s="669"/>
      <c r="UPA31" s="669"/>
      <c r="UPB31" s="669"/>
      <c r="UPC31" s="669"/>
      <c r="UPD31" s="669"/>
      <c r="UPE31" s="669"/>
      <c r="UPF31" s="669"/>
      <c r="UPG31" s="669"/>
      <c r="UPH31" s="669"/>
      <c r="UPI31" s="669"/>
      <c r="UPJ31" s="669"/>
      <c r="UPK31" s="669"/>
      <c r="UPL31" s="669"/>
      <c r="UPM31" s="669"/>
      <c r="UPN31" s="669"/>
      <c r="UPO31" s="669"/>
      <c r="UPP31" s="669"/>
      <c r="UPQ31" s="669"/>
      <c r="UPR31" s="669"/>
      <c r="UPS31" s="669"/>
      <c r="UPT31" s="669"/>
      <c r="UPU31" s="669"/>
      <c r="UPV31" s="669"/>
      <c r="UPW31" s="669"/>
      <c r="UPX31" s="669"/>
      <c r="UPY31" s="669"/>
      <c r="UPZ31" s="669"/>
      <c r="UQA31" s="669"/>
      <c r="UQB31" s="669"/>
      <c r="UQC31" s="669"/>
      <c r="UQD31" s="669"/>
      <c r="UQE31" s="669"/>
      <c r="UQF31" s="669"/>
      <c r="UQG31" s="669"/>
      <c r="UQH31" s="669"/>
      <c r="UQI31" s="669"/>
      <c r="UQJ31" s="669"/>
      <c r="UQK31" s="669"/>
      <c r="UQL31" s="669"/>
      <c r="UQM31" s="669"/>
      <c r="UQN31" s="669"/>
      <c r="UQO31" s="669"/>
      <c r="UQP31" s="669"/>
      <c r="UQQ31" s="669"/>
      <c r="UQR31" s="669"/>
      <c r="UQS31" s="669"/>
      <c r="UQT31" s="669"/>
      <c r="UQU31" s="669"/>
      <c r="UQV31" s="669"/>
      <c r="UQW31" s="669"/>
      <c r="UQX31" s="669"/>
      <c r="UQY31" s="669"/>
      <c r="UQZ31" s="669"/>
      <c r="URA31" s="669"/>
      <c r="URB31" s="669"/>
      <c r="URC31" s="669"/>
      <c r="URD31" s="669"/>
      <c r="URE31" s="669"/>
      <c r="URF31" s="669"/>
      <c r="URG31" s="669"/>
      <c r="URH31" s="669"/>
      <c r="URI31" s="669"/>
      <c r="URJ31" s="669"/>
      <c r="URK31" s="669"/>
      <c r="URL31" s="669"/>
      <c r="URM31" s="669"/>
      <c r="URN31" s="669"/>
      <c r="URO31" s="669"/>
      <c r="URP31" s="669"/>
      <c r="URQ31" s="669"/>
      <c r="URR31" s="669"/>
      <c r="URS31" s="669"/>
      <c r="URT31" s="669"/>
      <c r="URU31" s="669"/>
      <c r="URV31" s="669"/>
      <c r="URW31" s="669"/>
      <c r="URX31" s="669"/>
      <c r="URY31" s="669"/>
      <c r="URZ31" s="669"/>
      <c r="USA31" s="669"/>
      <c r="USB31" s="669"/>
      <c r="USC31" s="669"/>
      <c r="USD31" s="669"/>
      <c r="USE31" s="669"/>
      <c r="USF31" s="669"/>
      <c r="USG31" s="669"/>
      <c r="USH31" s="669"/>
      <c r="USI31" s="669"/>
      <c r="USJ31" s="669"/>
      <c r="USK31" s="669"/>
      <c r="USL31" s="669"/>
      <c r="USM31" s="669"/>
      <c r="USN31" s="669"/>
      <c r="USO31" s="669"/>
      <c r="USP31" s="669"/>
      <c r="USQ31" s="669"/>
      <c r="USR31" s="669"/>
      <c r="USS31" s="669"/>
      <c r="UST31" s="669"/>
      <c r="USU31" s="669"/>
      <c r="USV31" s="669"/>
      <c r="USW31" s="669"/>
      <c r="USX31" s="669"/>
      <c r="USY31" s="669"/>
      <c r="USZ31" s="669"/>
      <c r="UTA31" s="669"/>
      <c r="UTB31" s="669"/>
      <c r="UTC31" s="669"/>
      <c r="UTD31" s="669"/>
      <c r="UTE31" s="669"/>
      <c r="UTF31" s="669"/>
      <c r="UTG31" s="669"/>
      <c r="UTH31" s="669"/>
      <c r="UTI31" s="669"/>
      <c r="UTJ31" s="669"/>
      <c r="UTK31" s="669"/>
      <c r="UTL31" s="669"/>
      <c r="UTM31" s="669"/>
      <c r="UTN31" s="669"/>
      <c r="UTO31" s="669"/>
      <c r="UTP31" s="669"/>
      <c r="UTQ31" s="669"/>
      <c r="UTR31" s="669"/>
      <c r="UTS31" s="669"/>
      <c r="UTT31" s="669"/>
      <c r="UTU31" s="669"/>
      <c r="UTV31" s="669"/>
      <c r="UTW31" s="669"/>
      <c r="UTX31" s="669"/>
      <c r="UTY31" s="669"/>
      <c r="UTZ31" s="669"/>
      <c r="UUA31" s="669"/>
      <c r="UUB31" s="669"/>
      <c r="UUC31" s="669"/>
      <c r="UUD31" s="669"/>
      <c r="UUE31" s="669"/>
      <c r="UUF31" s="669"/>
      <c r="UUG31" s="669"/>
      <c r="UUH31" s="669"/>
      <c r="UUI31" s="669"/>
      <c r="UUJ31" s="669"/>
      <c r="UUK31" s="669"/>
      <c r="UUL31" s="669"/>
      <c r="UUM31" s="669"/>
      <c r="UUN31" s="669"/>
      <c r="UUO31" s="669"/>
      <c r="UUP31" s="669"/>
      <c r="UUQ31" s="669"/>
      <c r="UUR31" s="669"/>
      <c r="UUS31" s="669"/>
      <c r="UUT31" s="669"/>
      <c r="UUU31" s="669"/>
      <c r="UUV31" s="669"/>
      <c r="UUW31" s="669"/>
      <c r="UUX31" s="669"/>
      <c r="UUY31" s="669"/>
      <c r="UUZ31" s="669"/>
      <c r="UVA31" s="669"/>
      <c r="UVB31" s="669"/>
      <c r="UVC31" s="669"/>
      <c r="UVD31" s="669"/>
      <c r="UVE31" s="669"/>
      <c r="UVF31" s="669"/>
      <c r="UVG31" s="669"/>
      <c r="UVH31" s="669"/>
      <c r="UVI31" s="669"/>
      <c r="UVJ31" s="669"/>
      <c r="UVK31" s="669"/>
      <c r="UVL31" s="669"/>
      <c r="UVM31" s="669"/>
      <c r="UVN31" s="669"/>
      <c r="UVO31" s="669"/>
      <c r="UVP31" s="669"/>
      <c r="UVQ31" s="669"/>
      <c r="UVR31" s="669"/>
      <c r="UVS31" s="669"/>
      <c r="UVT31" s="669"/>
      <c r="UVU31" s="669"/>
      <c r="UVV31" s="669"/>
      <c r="UVW31" s="669"/>
      <c r="UVX31" s="669"/>
      <c r="UVY31" s="669"/>
      <c r="UVZ31" s="669"/>
      <c r="UWA31" s="669"/>
      <c r="UWB31" s="669"/>
      <c r="UWC31" s="669"/>
      <c r="UWD31" s="669"/>
      <c r="UWE31" s="669"/>
      <c r="UWF31" s="669"/>
      <c r="UWG31" s="669"/>
      <c r="UWH31" s="669"/>
      <c r="UWI31" s="669"/>
      <c r="UWJ31" s="669"/>
      <c r="UWK31" s="669"/>
      <c r="UWL31" s="669"/>
      <c r="UWM31" s="669"/>
      <c r="UWN31" s="669"/>
      <c r="UWO31" s="669"/>
      <c r="UWP31" s="669"/>
      <c r="UWQ31" s="669"/>
      <c r="UWR31" s="669"/>
      <c r="UWS31" s="669"/>
      <c r="UWT31" s="669"/>
      <c r="UWU31" s="669"/>
      <c r="UWV31" s="669"/>
      <c r="UWW31" s="669"/>
      <c r="UWX31" s="669"/>
      <c r="UWY31" s="669"/>
      <c r="UWZ31" s="669"/>
      <c r="UXA31" s="669"/>
      <c r="UXB31" s="669"/>
      <c r="UXC31" s="669"/>
      <c r="UXD31" s="669"/>
      <c r="UXE31" s="669"/>
      <c r="UXF31" s="669"/>
      <c r="UXG31" s="669"/>
      <c r="UXH31" s="669"/>
      <c r="UXI31" s="669"/>
      <c r="UXJ31" s="669"/>
      <c r="UXK31" s="669"/>
      <c r="UXL31" s="669"/>
      <c r="UXM31" s="669"/>
      <c r="UXN31" s="669"/>
      <c r="UXO31" s="669"/>
      <c r="UXP31" s="669"/>
      <c r="UXQ31" s="669"/>
      <c r="UXR31" s="669"/>
      <c r="UXS31" s="669"/>
      <c r="UXT31" s="669"/>
      <c r="UXU31" s="669"/>
      <c r="UXV31" s="669"/>
      <c r="UXW31" s="669"/>
      <c r="UXX31" s="669"/>
      <c r="UXY31" s="669"/>
      <c r="UXZ31" s="669"/>
      <c r="UYA31" s="669"/>
      <c r="UYB31" s="669"/>
      <c r="UYC31" s="669"/>
      <c r="UYD31" s="669"/>
      <c r="UYE31" s="669"/>
      <c r="UYF31" s="669"/>
      <c r="UYG31" s="669"/>
      <c r="UYH31" s="669"/>
      <c r="UYI31" s="669"/>
      <c r="UYJ31" s="669"/>
      <c r="UYK31" s="669"/>
      <c r="UYL31" s="669"/>
      <c r="UYM31" s="669"/>
      <c r="UYN31" s="669"/>
      <c r="UYO31" s="669"/>
      <c r="UYP31" s="669"/>
      <c r="UYQ31" s="669"/>
      <c r="UYR31" s="669"/>
      <c r="UYS31" s="669"/>
      <c r="UYT31" s="669"/>
      <c r="UYU31" s="669"/>
      <c r="UYV31" s="669"/>
      <c r="UYW31" s="669"/>
      <c r="UYX31" s="669"/>
      <c r="UYY31" s="669"/>
      <c r="UYZ31" s="669"/>
      <c r="UZA31" s="669"/>
      <c r="UZB31" s="669"/>
      <c r="UZC31" s="669"/>
      <c r="UZD31" s="669"/>
      <c r="UZE31" s="669"/>
      <c r="UZF31" s="669"/>
      <c r="UZG31" s="669"/>
      <c r="UZH31" s="669"/>
      <c r="UZI31" s="669"/>
      <c r="UZJ31" s="669"/>
      <c r="UZK31" s="669"/>
      <c r="UZL31" s="669"/>
      <c r="UZM31" s="669"/>
      <c r="UZN31" s="669"/>
      <c r="UZO31" s="669"/>
      <c r="UZP31" s="669"/>
      <c r="UZQ31" s="669"/>
      <c r="UZR31" s="669"/>
      <c r="UZS31" s="669"/>
      <c r="UZT31" s="669"/>
      <c r="UZU31" s="669"/>
      <c r="UZV31" s="669"/>
      <c r="UZW31" s="669"/>
      <c r="UZX31" s="669"/>
      <c r="UZY31" s="669"/>
      <c r="UZZ31" s="669"/>
      <c r="VAA31" s="669"/>
      <c r="VAB31" s="669"/>
      <c r="VAC31" s="669"/>
      <c r="VAD31" s="669"/>
      <c r="VAE31" s="669"/>
      <c r="VAF31" s="669"/>
      <c r="VAG31" s="669"/>
      <c r="VAH31" s="669"/>
      <c r="VAI31" s="669"/>
      <c r="VAJ31" s="669"/>
      <c r="VAK31" s="669"/>
      <c r="VAL31" s="669"/>
      <c r="VAM31" s="669"/>
      <c r="VAN31" s="669"/>
      <c r="VAO31" s="669"/>
      <c r="VAP31" s="669"/>
      <c r="VAQ31" s="669"/>
      <c r="VAR31" s="669"/>
      <c r="VAS31" s="669"/>
      <c r="VAT31" s="669"/>
      <c r="VAU31" s="669"/>
      <c r="VAV31" s="669"/>
      <c r="VAW31" s="669"/>
      <c r="VAX31" s="669"/>
      <c r="VAY31" s="669"/>
      <c r="VAZ31" s="669"/>
      <c r="VBA31" s="669"/>
      <c r="VBB31" s="669"/>
      <c r="VBC31" s="669"/>
      <c r="VBD31" s="669"/>
      <c r="VBE31" s="669"/>
      <c r="VBF31" s="669"/>
      <c r="VBG31" s="669"/>
      <c r="VBH31" s="669"/>
      <c r="VBI31" s="669"/>
      <c r="VBJ31" s="669"/>
      <c r="VBK31" s="669"/>
      <c r="VBL31" s="669"/>
      <c r="VBM31" s="669"/>
      <c r="VBN31" s="669"/>
      <c r="VBO31" s="669"/>
      <c r="VBP31" s="669"/>
      <c r="VBQ31" s="669"/>
      <c r="VBR31" s="669"/>
      <c r="VBS31" s="669"/>
      <c r="VBT31" s="669"/>
      <c r="VBU31" s="669"/>
      <c r="VBV31" s="669"/>
      <c r="VBW31" s="669"/>
      <c r="VBX31" s="669"/>
      <c r="VBY31" s="669"/>
      <c r="VBZ31" s="669"/>
      <c r="VCA31" s="669"/>
      <c r="VCB31" s="669"/>
      <c r="VCC31" s="669"/>
      <c r="VCD31" s="669"/>
      <c r="VCE31" s="669"/>
      <c r="VCF31" s="669"/>
      <c r="VCG31" s="669"/>
      <c r="VCH31" s="669"/>
      <c r="VCI31" s="669"/>
      <c r="VCJ31" s="669"/>
      <c r="VCK31" s="669"/>
      <c r="VCL31" s="669"/>
      <c r="VCM31" s="669"/>
      <c r="VCN31" s="669"/>
      <c r="VCO31" s="669"/>
      <c r="VCP31" s="669"/>
      <c r="VCQ31" s="669"/>
      <c r="VCR31" s="669"/>
      <c r="VCS31" s="669"/>
      <c r="VCT31" s="669"/>
      <c r="VCU31" s="669"/>
      <c r="VCV31" s="669"/>
      <c r="VCW31" s="669"/>
      <c r="VCX31" s="669"/>
      <c r="VCY31" s="669"/>
      <c r="VCZ31" s="669"/>
      <c r="VDA31" s="669"/>
      <c r="VDB31" s="669"/>
      <c r="VDC31" s="669"/>
      <c r="VDD31" s="669"/>
      <c r="VDE31" s="669"/>
      <c r="VDF31" s="669"/>
      <c r="VDG31" s="669"/>
      <c r="VDH31" s="669"/>
      <c r="VDI31" s="669"/>
      <c r="VDJ31" s="669"/>
      <c r="VDK31" s="669"/>
      <c r="VDL31" s="669"/>
      <c r="VDM31" s="669"/>
      <c r="VDN31" s="669"/>
      <c r="VDO31" s="669"/>
      <c r="VDP31" s="669"/>
      <c r="VDQ31" s="669"/>
      <c r="VDR31" s="669"/>
      <c r="VDS31" s="669"/>
      <c r="VDT31" s="669"/>
      <c r="VDU31" s="669"/>
      <c r="VDV31" s="669"/>
      <c r="VDW31" s="669"/>
      <c r="VDX31" s="669"/>
      <c r="VDY31" s="669"/>
      <c r="VDZ31" s="669"/>
      <c r="VEA31" s="669"/>
      <c r="VEB31" s="669"/>
      <c r="VEC31" s="669"/>
      <c r="VED31" s="669"/>
      <c r="VEE31" s="669"/>
      <c r="VEF31" s="669"/>
      <c r="VEG31" s="669"/>
      <c r="VEH31" s="669"/>
      <c r="VEI31" s="669"/>
      <c r="VEJ31" s="669"/>
      <c r="VEK31" s="669"/>
      <c r="VEL31" s="669"/>
      <c r="VEM31" s="669"/>
      <c r="VEN31" s="669"/>
      <c r="VEO31" s="669"/>
      <c r="VEP31" s="669"/>
      <c r="VEQ31" s="669"/>
      <c r="VER31" s="669"/>
      <c r="VES31" s="669"/>
      <c r="VET31" s="669"/>
      <c r="VEU31" s="669"/>
      <c r="VEV31" s="669"/>
      <c r="VEW31" s="669"/>
      <c r="VEX31" s="669"/>
      <c r="VEY31" s="669"/>
      <c r="VEZ31" s="669"/>
      <c r="VFA31" s="669"/>
      <c r="VFB31" s="669"/>
      <c r="VFC31" s="669"/>
      <c r="VFD31" s="669"/>
      <c r="VFE31" s="669"/>
      <c r="VFF31" s="669"/>
      <c r="VFG31" s="669"/>
      <c r="VFH31" s="669"/>
      <c r="VFI31" s="669"/>
      <c r="VFJ31" s="669"/>
      <c r="VFK31" s="669"/>
      <c r="VFL31" s="669"/>
      <c r="VFM31" s="669"/>
      <c r="VFN31" s="669"/>
      <c r="VFO31" s="669"/>
      <c r="VFP31" s="669"/>
      <c r="VFQ31" s="669"/>
      <c r="VFR31" s="669"/>
      <c r="VFS31" s="669"/>
      <c r="VFT31" s="669"/>
      <c r="VFU31" s="669"/>
      <c r="VFV31" s="669"/>
      <c r="VFW31" s="669"/>
      <c r="VFX31" s="669"/>
      <c r="VFY31" s="669"/>
      <c r="VFZ31" s="669"/>
      <c r="VGA31" s="669"/>
      <c r="VGB31" s="669"/>
      <c r="VGC31" s="669"/>
      <c r="VGD31" s="669"/>
      <c r="VGE31" s="669"/>
      <c r="VGF31" s="669"/>
      <c r="VGG31" s="669"/>
      <c r="VGH31" s="669"/>
      <c r="VGI31" s="669"/>
      <c r="VGJ31" s="669"/>
      <c r="VGK31" s="669"/>
      <c r="VGL31" s="669"/>
      <c r="VGM31" s="669"/>
      <c r="VGN31" s="669"/>
      <c r="VGO31" s="669"/>
      <c r="VGP31" s="669"/>
      <c r="VGQ31" s="669"/>
      <c r="VGR31" s="669"/>
      <c r="VGS31" s="669"/>
      <c r="VGT31" s="669"/>
      <c r="VGU31" s="669"/>
      <c r="VGV31" s="669"/>
      <c r="VGW31" s="669"/>
      <c r="VGX31" s="669"/>
      <c r="VGY31" s="669"/>
      <c r="VGZ31" s="669"/>
      <c r="VHA31" s="669"/>
      <c r="VHB31" s="669"/>
      <c r="VHC31" s="669"/>
      <c r="VHD31" s="669"/>
      <c r="VHE31" s="669"/>
      <c r="VHF31" s="669"/>
      <c r="VHG31" s="669"/>
      <c r="VHH31" s="669"/>
      <c r="VHI31" s="669"/>
      <c r="VHJ31" s="669"/>
      <c r="VHK31" s="669"/>
      <c r="VHL31" s="669"/>
      <c r="VHM31" s="669"/>
      <c r="VHN31" s="669"/>
      <c r="VHO31" s="669"/>
      <c r="VHP31" s="669"/>
      <c r="VHQ31" s="669"/>
      <c r="VHR31" s="669"/>
      <c r="VHS31" s="669"/>
      <c r="VHT31" s="669"/>
      <c r="VHU31" s="669"/>
      <c r="VHV31" s="669"/>
      <c r="VHW31" s="669"/>
      <c r="VHX31" s="669"/>
      <c r="VHY31" s="669"/>
      <c r="VHZ31" s="669"/>
      <c r="VIA31" s="669"/>
      <c r="VIB31" s="669"/>
      <c r="VIC31" s="669"/>
      <c r="VID31" s="669"/>
      <c r="VIE31" s="669"/>
      <c r="VIF31" s="669"/>
      <c r="VIG31" s="669"/>
      <c r="VIH31" s="669"/>
      <c r="VII31" s="669"/>
      <c r="VIJ31" s="669"/>
      <c r="VIK31" s="669"/>
      <c r="VIL31" s="669"/>
      <c r="VIM31" s="669"/>
      <c r="VIN31" s="669"/>
      <c r="VIO31" s="669"/>
      <c r="VIP31" s="669"/>
      <c r="VIQ31" s="669"/>
      <c r="VIR31" s="669"/>
      <c r="VIS31" s="669"/>
      <c r="VIT31" s="669"/>
      <c r="VIU31" s="669"/>
      <c r="VIV31" s="669"/>
      <c r="VIW31" s="669"/>
      <c r="VIX31" s="669"/>
      <c r="VIY31" s="669"/>
      <c r="VIZ31" s="669"/>
      <c r="VJA31" s="669"/>
      <c r="VJB31" s="669"/>
      <c r="VJC31" s="669"/>
      <c r="VJD31" s="669"/>
      <c r="VJE31" s="669"/>
      <c r="VJF31" s="669"/>
      <c r="VJG31" s="669"/>
      <c r="VJH31" s="669"/>
      <c r="VJI31" s="669"/>
      <c r="VJJ31" s="669"/>
      <c r="VJK31" s="669"/>
      <c r="VJL31" s="669"/>
      <c r="VJM31" s="669"/>
      <c r="VJN31" s="669"/>
      <c r="VJO31" s="669"/>
      <c r="VJP31" s="669"/>
      <c r="VJQ31" s="669"/>
      <c r="VJR31" s="669"/>
      <c r="VJS31" s="669"/>
      <c r="VJT31" s="669"/>
      <c r="VJU31" s="669"/>
      <c r="VJV31" s="669"/>
      <c r="VJW31" s="669"/>
      <c r="VJX31" s="669"/>
      <c r="VJY31" s="669"/>
      <c r="VJZ31" s="669"/>
      <c r="VKA31" s="669"/>
      <c r="VKB31" s="669"/>
      <c r="VKC31" s="669"/>
      <c r="VKD31" s="669"/>
      <c r="VKE31" s="669"/>
      <c r="VKF31" s="669"/>
      <c r="VKG31" s="669"/>
      <c r="VKH31" s="669"/>
      <c r="VKI31" s="669"/>
      <c r="VKJ31" s="669"/>
      <c r="VKK31" s="669"/>
      <c r="VKL31" s="669"/>
      <c r="VKM31" s="669"/>
      <c r="VKN31" s="669"/>
      <c r="VKO31" s="669"/>
      <c r="VKP31" s="669"/>
      <c r="VKQ31" s="669"/>
      <c r="VKR31" s="669"/>
      <c r="VKS31" s="669"/>
      <c r="VKT31" s="669"/>
      <c r="VKU31" s="669"/>
      <c r="VKV31" s="669"/>
      <c r="VKW31" s="669"/>
      <c r="VKX31" s="669"/>
      <c r="VKY31" s="669"/>
      <c r="VKZ31" s="669"/>
      <c r="VLA31" s="669"/>
      <c r="VLB31" s="669"/>
      <c r="VLC31" s="669"/>
      <c r="VLD31" s="669"/>
      <c r="VLE31" s="669"/>
      <c r="VLF31" s="669"/>
      <c r="VLG31" s="669"/>
      <c r="VLH31" s="669"/>
      <c r="VLI31" s="669"/>
      <c r="VLJ31" s="669"/>
      <c r="VLK31" s="669"/>
      <c r="VLL31" s="669"/>
      <c r="VLM31" s="669"/>
      <c r="VLN31" s="669"/>
      <c r="VLO31" s="669"/>
      <c r="VLP31" s="669"/>
      <c r="VLQ31" s="669"/>
      <c r="VLR31" s="669"/>
      <c r="VLS31" s="669"/>
      <c r="VLT31" s="669"/>
      <c r="VLU31" s="669"/>
      <c r="VLV31" s="669"/>
      <c r="VLW31" s="669"/>
      <c r="VLX31" s="669"/>
      <c r="VLY31" s="669"/>
      <c r="VLZ31" s="669"/>
      <c r="VMA31" s="669"/>
      <c r="VMB31" s="669"/>
      <c r="VMC31" s="669"/>
      <c r="VMD31" s="669"/>
      <c r="VME31" s="669"/>
      <c r="VMF31" s="669"/>
      <c r="VMG31" s="669"/>
      <c r="VMH31" s="669"/>
      <c r="VMI31" s="669"/>
      <c r="VMJ31" s="669"/>
      <c r="VMK31" s="669"/>
      <c r="VML31" s="669"/>
      <c r="VMM31" s="669"/>
      <c r="VMN31" s="669"/>
      <c r="VMO31" s="669"/>
      <c r="VMP31" s="669"/>
      <c r="VMQ31" s="669"/>
      <c r="VMR31" s="669"/>
      <c r="VMS31" s="669"/>
      <c r="VMT31" s="669"/>
      <c r="VMU31" s="669"/>
      <c r="VMV31" s="669"/>
      <c r="VMW31" s="669"/>
      <c r="VMX31" s="669"/>
      <c r="VMY31" s="669"/>
      <c r="VMZ31" s="669"/>
      <c r="VNA31" s="669"/>
      <c r="VNB31" s="669"/>
      <c r="VNC31" s="669"/>
      <c r="VND31" s="669"/>
      <c r="VNE31" s="669"/>
      <c r="VNF31" s="669"/>
      <c r="VNG31" s="669"/>
      <c r="VNH31" s="669"/>
      <c r="VNI31" s="669"/>
      <c r="VNJ31" s="669"/>
      <c r="VNK31" s="669"/>
      <c r="VNL31" s="669"/>
      <c r="VNM31" s="669"/>
      <c r="VNN31" s="669"/>
      <c r="VNO31" s="669"/>
      <c r="VNP31" s="669"/>
      <c r="VNQ31" s="669"/>
      <c r="VNR31" s="669"/>
      <c r="VNS31" s="669"/>
      <c r="VNT31" s="669"/>
      <c r="VNU31" s="669"/>
      <c r="VNV31" s="669"/>
      <c r="VNW31" s="669"/>
      <c r="VNX31" s="669"/>
      <c r="VNY31" s="669"/>
      <c r="VNZ31" s="669"/>
      <c r="VOA31" s="669"/>
      <c r="VOB31" s="669"/>
      <c r="VOC31" s="669"/>
      <c r="VOD31" s="669"/>
      <c r="VOE31" s="669"/>
      <c r="VOF31" s="669"/>
      <c r="VOG31" s="669"/>
      <c r="VOH31" s="669"/>
      <c r="VOI31" s="669"/>
      <c r="VOJ31" s="669"/>
      <c r="VOK31" s="669"/>
      <c r="VOL31" s="669"/>
      <c r="VOM31" s="669"/>
      <c r="VON31" s="669"/>
      <c r="VOO31" s="669"/>
      <c r="VOP31" s="669"/>
      <c r="VOQ31" s="669"/>
      <c r="VOR31" s="669"/>
      <c r="VOS31" s="669"/>
      <c r="VOT31" s="669"/>
      <c r="VOU31" s="669"/>
      <c r="VOV31" s="669"/>
      <c r="VOW31" s="669"/>
      <c r="VOX31" s="669"/>
      <c r="VOY31" s="669"/>
      <c r="VOZ31" s="669"/>
      <c r="VPA31" s="669"/>
      <c r="VPB31" s="669"/>
      <c r="VPC31" s="669"/>
      <c r="VPD31" s="669"/>
      <c r="VPE31" s="669"/>
      <c r="VPF31" s="669"/>
      <c r="VPG31" s="669"/>
      <c r="VPH31" s="669"/>
      <c r="VPI31" s="669"/>
      <c r="VPJ31" s="669"/>
      <c r="VPK31" s="669"/>
      <c r="VPL31" s="669"/>
      <c r="VPM31" s="669"/>
      <c r="VPN31" s="669"/>
      <c r="VPO31" s="669"/>
      <c r="VPP31" s="669"/>
      <c r="VPQ31" s="669"/>
      <c r="VPR31" s="669"/>
      <c r="VPS31" s="669"/>
      <c r="VPT31" s="669"/>
      <c r="VPU31" s="669"/>
      <c r="VPV31" s="669"/>
      <c r="VPW31" s="669"/>
      <c r="VPX31" s="669"/>
      <c r="VPY31" s="669"/>
      <c r="VPZ31" s="669"/>
      <c r="VQA31" s="669"/>
      <c r="VQB31" s="669"/>
      <c r="VQC31" s="669"/>
      <c r="VQD31" s="669"/>
      <c r="VQE31" s="669"/>
      <c r="VQF31" s="669"/>
      <c r="VQG31" s="669"/>
      <c r="VQH31" s="669"/>
      <c r="VQI31" s="669"/>
      <c r="VQJ31" s="669"/>
      <c r="VQK31" s="669"/>
      <c r="VQL31" s="669"/>
      <c r="VQM31" s="669"/>
      <c r="VQN31" s="669"/>
      <c r="VQO31" s="669"/>
      <c r="VQP31" s="669"/>
      <c r="VQQ31" s="669"/>
      <c r="VQR31" s="669"/>
      <c r="VQS31" s="669"/>
      <c r="VQT31" s="669"/>
      <c r="VQU31" s="669"/>
      <c r="VQV31" s="669"/>
      <c r="VQW31" s="669"/>
      <c r="VQX31" s="669"/>
      <c r="VQY31" s="669"/>
      <c r="VQZ31" s="669"/>
      <c r="VRA31" s="669"/>
      <c r="VRB31" s="669"/>
      <c r="VRC31" s="669"/>
      <c r="VRD31" s="669"/>
      <c r="VRE31" s="669"/>
      <c r="VRF31" s="669"/>
      <c r="VRG31" s="669"/>
      <c r="VRH31" s="669"/>
      <c r="VRI31" s="669"/>
      <c r="VRJ31" s="669"/>
      <c r="VRK31" s="669"/>
      <c r="VRL31" s="669"/>
      <c r="VRM31" s="669"/>
      <c r="VRN31" s="669"/>
      <c r="VRO31" s="669"/>
      <c r="VRP31" s="669"/>
      <c r="VRQ31" s="669"/>
      <c r="VRR31" s="669"/>
      <c r="VRS31" s="669"/>
      <c r="VRT31" s="669"/>
      <c r="VRU31" s="669"/>
      <c r="VRV31" s="669"/>
      <c r="VRW31" s="669"/>
      <c r="VRX31" s="669"/>
      <c r="VRY31" s="669"/>
      <c r="VRZ31" s="669"/>
      <c r="VSA31" s="669"/>
      <c r="VSB31" s="669"/>
      <c r="VSC31" s="669"/>
      <c r="VSD31" s="669"/>
      <c r="VSE31" s="669"/>
      <c r="VSF31" s="669"/>
      <c r="VSG31" s="669"/>
      <c r="VSH31" s="669"/>
      <c r="VSI31" s="669"/>
      <c r="VSJ31" s="669"/>
      <c r="VSK31" s="669"/>
      <c r="VSL31" s="669"/>
      <c r="VSM31" s="669"/>
      <c r="VSN31" s="669"/>
      <c r="VSO31" s="669"/>
      <c r="VSP31" s="669"/>
      <c r="VSQ31" s="669"/>
      <c r="VSR31" s="669"/>
      <c r="VSS31" s="669"/>
      <c r="VST31" s="669"/>
      <c r="VSU31" s="669"/>
      <c r="VSV31" s="669"/>
      <c r="VSW31" s="669"/>
      <c r="VSX31" s="669"/>
      <c r="VSY31" s="669"/>
      <c r="VSZ31" s="669"/>
      <c r="VTA31" s="669"/>
      <c r="VTB31" s="669"/>
      <c r="VTC31" s="669"/>
      <c r="VTD31" s="669"/>
      <c r="VTE31" s="669"/>
      <c r="VTF31" s="669"/>
      <c r="VTG31" s="669"/>
      <c r="VTH31" s="669"/>
      <c r="VTI31" s="669"/>
      <c r="VTJ31" s="669"/>
      <c r="VTK31" s="669"/>
      <c r="VTL31" s="669"/>
      <c r="VTM31" s="669"/>
      <c r="VTN31" s="669"/>
      <c r="VTO31" s="669"/>
      <c r="VTP31" s="669"/>
      <c r="VTQ31" s="669"/>
      <c r="VTR31" s="669"/>
      <c r="VTS31" s="669"/>
      <c r="VTT31" s="669"/>
      <c r="VTU31" s="669"/>
      <c r="VTV31" s="669"/>
      <c r="VTW31" s="669"/>
      <c r="VTX31" s="669"/>
      <c r="VTY31" s="669"/>
      <c r="VTZ31" s="669"/>
      <c r="VUA31" s="669"/>
      <c r="VUB31" s="669"/>
      <c r="VUC31" s="669"/>
      <c r="VUD31" s="669"/>
      <c r="VUE31" s="669"/>
      <c r="VUF31" s="669"/>
      <c r="VUG31" s="669"/>
      <c r="VUH31" s="669"/>
      <c r="VUI31" s="669"/>
      <c r="VUJ31" s="669"/>
      <c r="VUK31" s="669"/>
      <c r="VUL31" s="669"/>
      <c r="VUM31" s="669"/>
      <c r="VUN31" s="669"/>
      <c r="VUO31" s="669"/>
      <c r="VUP31" s="669"/>
      <c r="VUQ31" s="669"/>
      <c r="VUR31" s="669"/>
      <c r="VUS31" s="669"/>
      <c r="VUT31" s="669"/>
      <c r="VUU31" s="669"/>
      <c r="VUV31" s="669"/>
      <c r="VUW31" s="669"/>
      <c r="VUX31" s="669"/>
      <c r="VUY31" s="669"/>
      <c r="VUZ31" s="669"/>
      <c r="VVA31" s="669"/>
      <c r="VVB31" s="669"/>
      <c r="VVC31" s="669"/>
      <c r="VVD31" s="669"/>
      <c r="VVE31" s="669"/>
      <c r="VVF31" s="669"/>
      <c r="VVG31" s="669"/>
      <c r="VVH31" s="669"/>
      <c r="VVI31" s="669"/>
      <c r="VVJ31" s="669"/>
      <c r="VVK31" s="669"/>
      <c r="VVL31" s="669"/>
      <c r="VVM31" s="669"/>
      <c r="VVN31" s="669"/>
      <c r="VVO31" s="669"/>
      <c r="VVP31" s="669"/>
      <c r="VVQ31" s="669"/>
      <c r="VVR31" s="669"/>
      <c r="VVS31" s="669"/>
      <c r="VVT31" s="669"/>
      <c r="VVU31" s="669"/>
      <c r="VVV31" s="669"/>
      <c r="VVW31" s="669"/>
      <c r="VVX31" s="669"/>
      <c r="VVY31" s="669"/>
      <c r="VVZ31" s="669"/>
      <c r="VWA31" s="669"/>
      <c r="VWB31" s="669"/>
      <c r="VWC31" s="669"/>
      <c r="VWD31" s="669"/>
      <c r="VWE31" s="669"/>
      <c r="VWF31" s="669"/>
      <c r="VWG31" s="669"/>
      <c r="VWH31" s="669"/>
      <c r="VWI31" s="669"/>
      <c r="VWJ31" s="669"/>
      <c r="VWK31" s="669"/>
      <c r="VWL31" s="669"/>
      <c r="VWM31" s="669"/>
      <c r="VWN31" s="669"/>
      <c r="VWO31" s="669"/>
      <c r="VWP31" s="669"/>
      <c r="VWQ31" s="669"/>
      <c r="VWR31" s="669"/>
      <c r="VWS31" s="669"/>
      <c r="VWT31" s="669"/>
      <c r="VWU31" s="669"/>
      <c r="VWV31" s="669"/>
      <c r="VWW31" s="669"/>
      <c r="VWX31" s="669"/>
      <c r="VWY31" s="669"/>
      <c r="VWZ31" s="669"/>
      <c r="VXA31" s="669"/>
      <c r="VXB31" s="669"/>
      <c r="VXC31" s="669"/>
      <c r="VXD31" s="669"/>
      <c r="VXE31" s="669"/>
      <c r="VXF31" s="669"/>
      <c r="VXG31" s="669"/>
      <c r="VXH31" s="669"/>
      <c r="VXI31" s="669"/>
      <c r="VXJ31" s="669"/>
      <c r="VXK31" s="669"/>
      <c r="VXL31" s="669"/>
      <c r="VXM31" s="669"/>
      <c r="VXN31" s="669"/>
      <c r="VXO31" s="669"/>
      <c r="VXP31" s="669"/>
      <c r="VXQ31" s="669"/>
      <c r="VXR31" s="669"/>
      <c r="VXS31" s="669"/>
      <c r="VXT31" s="669"/>
      <c r="VXU31" s="669"/>
      <c r="VXV31" s="669"/>
      <c r="VXW31" s="669"/>
      <c r="VXX31" s="669"/>
      <c r="VXY31" s="669"/>
      <c r="VXZ31" s="669"/>
      <c r="VYA31" s="669"/>
      <c r="VYB31" s="669"/>
      <c r="VYC31" s="669"/>
      <c r="VYD31" s="669"/>
      <c r="VYE31" s="669"/>
      <c r="VYF31" s="669"/>
      <c r="VYG31" s="669"/>
      <c r="VYH31" s="669"/>
      <c r="VYI31" s="669"/>
      <c r="VYJ31" s="669"/>
      <c r="VYK31" s="669"/>
      <c r="VYL31" s="669"/>
      <c r="VYM31" s="669"/>
      <c r="VYN31" s="669"/>
      <c r="VYO31" s="669"/>
      <c r="VYP31" s="669"/>
      <c r="VYQ31" s="669"/>
      <c r="VYR31" s="669"/>
      <c r="VYS31" s="669"/>
      <c r="VYT31" s="669"/>
      <c r="VYU31" s="669"/>
      <c r="VYV31" s="669"/>
      <c r="VYW31" s="669"/>
      <c r="VYX31" s="669"/>
      <c r="VYY31" s="669"/>
      <c r="VYZ31" s="669"/>
      <c r="VZA31" s="669"/>
      <c r="VZB31" s="669"/>
      <c r="VZC31" s="669"/>
      <c r="VZD31" s="669"/>
      <c r="VZE31" s="669"/>
      <c r="VZF31" s="669"/>
      <c r="VZG31" s="669"/>
      <c r="VZH31" s="669"/>
      <c r="VZI31" s="669"/>
      <c r="VZJ31" s="669"/>
      <c r="VZK31" s="669"/>
      <c r="VZL31" s="669"/>
      <c r="VZM31" s="669"/>
      <c r="VZN31" s="669"/>
      <c r="VZO31" s="669"/>
      <c r="VZP31" s="669"/>
      <c r="VZQ31" s="669"/>
      <c r="VZR31" s="669"/>
      <c r="VZS31" s="669"/>
      <c r="VZT31" s="669"/>
      <c r="VZU31" s="669"/>
      <c r="VZV31" s="669"/>
      <c r="VZW31" s="669"/>
      <c r="VZX31" s="669"/>
      <c r="VZY31" s="669"/>
      <c r="VZZ31" s="669"/>
      <c r="WAA31" s="669"/>
      <c r="WAB31" s="669"/>
      <c r="WAC31" s="669"/>
      <c r="WAD31" s="669"/>
      <c r="WAE31" s="669"/>
      <c r="WAF31" s="669"/>
      <c r="WAG31" s="669"/>
      <c r="WAH31" s="669"/>
      <c r="WAI31" s="669"/>
      <c r="WAJ31" s="669"/>
      <c r="WAK31" s="669"/>
      <c r="WAL31" s="669"/>
      <c r="WAM31" s="669"/>
      <c r="WAN31" s="669"/>
      <c r="WAO31" s="669"/>
      <c r="WAP31" s="669"/>
      <c r="WAQ31" s="669"/>
      <c r="WAR31" s="669"/>
      <c r="WAS31" s="669"/>
      <c r="WAT31" s="669"/>
      <c r="WAU31" s="669"/>
      <c r="WAV31" s="669"/>
      <c r="WAW31" s="669"/>
      <c r="WAX31" s="669"/>
      <c r="WAY31" s="669"/>
      <c r="WAZ31" s="669"/>
      <c r="WBA31" s="669"/>
      <c r="WBB31" s="669"/>
      <c r="WBC31" s="669"/>
      <c r="WBD31" s="669"/>
      <c r="WBE31" s="669"/>
      <c r="WBF31" s="669"/>
      <c r="WBG31" s="669"/>
      <c r="WBH31" s="669"/>
      <c r="WBI31" s="669"/>
      <c r="WBJ31" s="669"/>
      <c r="WBK31" s="669"/>
      <c r="WBL31" s="669"/>
      <c r="WBM31" s="669"/>
      <c r="WBN31" s="669"/>
      <c r="WBO31" s="669"/>
      <c r="WBP31" s="669"/>
      <c r="WBQ31" s="669"/>
      <c r="WBR31" s="669"/>
      <c r="WBS31" s="669"/>
      <c r="WBT31" s="669"/>
      <c r="WBU31" s="669"/>
      <c r="WBV31" s="669"/>
      <c r="WBW31" s="669"/>
      <c r="WBX31" s="669"/>
      <c r="WBY31" s="669"/>
      <c r="WBZ31" s="669"/>
      <c r="WCA31" s="669"/>
      <c r="WCB31" s="669"/>
      <c r="WCC31" s="669"/>
      <c r="WCD31" s="669"/>
      <c r="WCE31" s="669"/>
      <c r="WCF31" s="669"/>
      <c r="WCG31" s="669"/>
      <c r="WCH31" s="669"/>
      <c r="WCI31" s="669"/>
      <c r="WCJ31" s="669"/>
      <c r="WCK31" s="669"/>
      <c r="WCL31" s="669"/>
      <c r="WCM31" s="669"/>
      <c r="WCN31" s="669"/>
      <c r="WCO31" s="669"/>
      <c r="WCP31" s="669"/>
      <c r="WCQ31" s="669"/>
      <c r="WCR31" s="669"/>
      <c r="WCS31" s="669"/>
      <c r="WCT31" s="669"/>
      <c r="WCU31" s="669"/>
      <c r="WCV31" s="669"/>
      <c r="WCW31" s="669"/>
      <c r="WCX31" s="669"/>
      <c r="WCY31" s="669"/>
      <c r="WCZ31" s="669"/>
      <c r="WDA31" s="669"/>
      <c r="WDB31" s="669"/>
      <c r="WDC31" s="669"/>
      <c r="WDD31" s="669"/>
      <c r="WDE31" s="669"/>
      <c r="WDF31" s="669"/>
      <c r="WDG31" s="669"/>
      <c r="WDH31" s="669"/>
      <c r="WDI31" s="669"/>
      <c r="WDJ31" s="669"/>
      <c r="WDK31" s="669"/>
      <c r="WDL31" s="669"/>
      <c r="WDM31" s="669"/>
      <c r="WDN31" s="669"/>
      <c r="WDO31" s="669"/>
      <c r="WDP31" s="669"/>
      <c r="WDQ31" s="669"/>
      <c r="WDR31" s="669"/>
      <c r="WDS31" s="669"/>
      <c r="WDT31" s="669"/>
      <c r="WDU31" s="669"/>
      <c r="WDV31" s="669"/>
      <c r="WDW31" s="669"/>
      <c r="WDX31" s="669"/>
      <c r="WDY31" s="669"/>
      <c r="WDZ31" s="669"/>
      <c r="WEA31" s="669"/>
      <c r="WEB31" s="669"/>
      <c r="WEC31" s="669"/>
      <c r="WED31" s="669"/>
      <c r="WEE31" s="669"/>
      <c r="WEF31" s="669"/>
      <c r="WEG31" s="669"/>
      <c r="WEH31" s="669"/>
      <c r="WEI31" s="669"/>
      <c r="WEJ31" s="669"/>
      <c r="WEK31" s="669"/>
      <c r="WEL31" s="669"/>
      <c r="WEM31" s="669"/>
      <c r="WEN31" s="669"/>
      <c r="WEO31" s="669"/>
      <c r="WEP31" s="669"/>
      <c r="WEQ31" s="669"/>
      <c r="WER31" s="669"/>
      <c r="WES31" s="669"/>
      <c r="WET31" s="669"/>
      <c r="WEU31" s="669"/>
      <c r="WEV31" s="669"/>
      <c r="WEW31" s="669"/>
      <c r="WEX31" s="669"/>
      <c r="WEY31" s="669"/>
      <c r="WEZ31" s="669"/>
      <c r="WFA31" s="669"/>
      <c r="WFB31" s="669"/>
      <c r="WFC31" s="669"/>
      <c r="WFD31" s="669"/>
      <c r="WFE31" s="669"/>
      <c r="WFF31" s="669"/>
      <c r="WFG31" s="669"/>
      <c r="WFH31" s="669"/>
      <c r="WFI31" s="669"/>
      <c r="WFJ31" s="669"/>
      <c r="WFK31" s="669"/>
      <c r="WFL31" s="669"/>
      <c r="WFM31" s="669"/>
      <c r="WFN31" s="669"/>
      <c r="WFO31" s="669"/>
      <c r="WFP31" s="669"/>
      <c r="WFQ31" s="669"/>
      <c r="WFR31" s="669"/>
      <c r="WFS31" s="669"/>
      <c r="WFT31" s="669"/>
      <c r="WFU31" s="669"/>
      <c r="WFV31" s="669"/>
      <c r="WFW31" s="669"/>
      <c r="WFX31" s="669"/>
      <c r="WFY31" s="669"/>
      <c r="WFZ31" s="669"/>
      <c r="WGA31" s="669"/>
      <c r="WGB31" s="669"/>
      <c r="WGC31" s="669"/>
      <c r="WGD31" s="669"/>
      <c r="WGE31" s="669"/>
      <c r="WGF31" s="669"/>
      <c r="WGG31" s="669"/>
      <c r="WGH31" s="669"/>
      <c r="WGI31" s="669"/>
      <c r="WGJ31" s="669"/>
      <c r="WGK31" s="669"/>
      <c r="WGL31" s="669"/>
      <c r="WGM31" s="669"/>
      <c r="WGN31" s="669"/>
      <c r="WGO31" s="669"/>
      <c r="WGP31" s="669"/>
      <c r="WGQ31" s="669"/>
      <c r="WGR31" s="669"/>
      <c r="WGS31" s="669"/>
      <c r="WGT31" s="669"/>
      <c r="WGU31" s="669"/>
      <c r="WGV31" s="669"/>
      <c r="WGW31" s="669"/>
      <c r="WGX31" s="669"/>
      <c r="WGY31" s="669"/>
      <c r="WGZ31" s="669"/>
      <c r="WHA31" s="669"/>
      <c r="WHB31" s="669"/>
      <c r="WHC31" s="669"/>
      <c r="WHD31" s="669"/>
      <c r="WHE31" s="669"/>
      <c r="WHF31" s="669"/>
      <c r="WHG31" s="669"/>
      <c r="WHH31" s="669"/>
      <c r="WHI31" s="669"/>
      <c r="WHJ31" s="669"/>
      <c r="WHK31" s="669"/>
      <c r="WHL31" s="669"/>
      <c r="WHM31" s="669"/>
      <c r="WHN31" s="669"/>
      <c r="WHO31" s="669"/>
      <c r="WHP31" s="669"/>
      <c r="WHQ31" s="669"/>
      <c r="WHR31" s="669"/>
      <c r="WHS31" s="669"/>
      <c r="WHT31" s="669"/>
      <c r="WHU31" s="669"/>
      <c r="WHV31" s="669"/>
      <c r="WHW31" s="669"/>
      <c r="WHX31" s="669"/>
      <c r="WHY31" s="669"/>
      <c r="WHZ31" s="669"/>
      <c r="WIA31" s="669"/>
      <c r="WIB31" s="669"/>
      <c r="WIC31" s="669"/>
      <c r="WID31" s="669"/>
      <c r="WIE31" s="669"/>
      <c r="WIF31" s="669"/>
      <c r="WIG31" s="669"/>
      <c r="WIH31" s="669"/>
      <c r="WII31" s="669"/>
      <c r="WIJ31" s="669"/>
      <c r="WIK31" s="669"/>
      <c r="WIL31" s="669"/>
      <c r="WIM31" s="669"/>
      <c r="WIN31" s="669"/>
      <c r="WIO31" s="669"/>
      <c r="WIP31" s="669"/>
      <c r="WIQ31" s="669"/>
      <c r="WIR31" s="669"/>
      <c r="WIS31" s="669"/>
      <c r="WIT31" s="669"/>
      <c r="WIU31" s="669"/>
      <c r="WIV31" s="669"/>
      <c r="WIW31" s="669"/>
      <c r="WIX31" s="669"/>
      <c r="WIY31" s="669"/>
      <c r="WIZ31" s="669"/>
      <c r="WJA31" s="669"/>
      <c r="WJB31" s="669"/>
      <c r="WJC31" s="669"/>
      <c r="WJD31" s="669"/>
      <c r="WJE31" s="669"/>
      <c r="WJF31" s="669"/>
      <c r="WJG31" s="669"/>
      <c r="WJH31" s="669"/>
      <c r="WJI31" s="669"/>
      <c r="WJJ31" s="669"/>
      <c r="WJK31" s="669"/>
      <c r="WJL31" s="669"/>
      <c r="WJM31" s="669"/>
      <c r="WJN31" s="669"/>
      <c r="WJO31" s="669"/>
      <c r="WJP31" s="669"/>
      <c r="WJQ31" s="669"/>
      <c r="WJR31" s="669"/>
      <c r="WJS31" s="669"/>
      <c r="WJT31" s="669"/>
      <c r="WJU31" s="669"/>
      <c r="WJV31" s="669"/>
      <c r="WJW31" s="669"/>
      <c r="WJX31" s="669"/>
      <c r="WJY31" s="669"/>
      <c r="WJZ31" s="669"/>
      <c r="WKA31" s="669"/>
      <c r="WKB31" s="669"/>
      <c r="WKC31" s="669"/>
      <c r="WKD31" s="669"/>
      <c r="WKE31" s="669"/>
      <c r="WKF31" s="669"/>
      <c r="WKG31" s="669"/>
      <c r="WKH31" s="669"/>
      <c r="WKI31" s="669"/>
      <c r="WKJ31" s="669"/>
      <c r="WKK31" s="669"/>
      <c r="WKL31" s="669"/>
      <c r="WKM31" s="669"/>
      <c r="WKN31" s="669"/>
      <c r="WKO31" s="669"/>
      <c r="WKP31" s="669"/>
      <c r="WKQ31" s="669"/>
      <c r="WKR31" s="669"/>
      <c r="WKS31" s="669"/>
      <c r="WKT31" s="669"/>
      <c r="WKU31" s="669"/>
      <c r="WKV31" s="669"/>
      <c r="WKW31" s="669"/>
      <c r="WKX31" s="669"/>
      <c r="WKY31" s="669"/>
      <c r="WKZ31" s="669"/>
      <c r="WLA31" s="669"/>
      <c r="WLB31" s="669"/>
      <c r="WLC31" s="669"/>
      <c r="WLD31" s="669"/>
      <c r="WLE31" s="669"/>
      <c r="WLF31" s="669"/>
      <c r="WLG31" s="669"/>
      <c r="WLH31" s="669"/>
      <c r="WLI31" s="669"/>
      <c r="WLJ31" s="669"/>
      <c r="WLK31" s="669"/>
      <c r="WLL31" s="669"/>
      <c r="WLM31" s="669"/>
      <c r="WLN31" s="669"/>
      <c r="WLO31" s="669"/>
      <c r="WLP31" s="669"/>
      <c r="WLQ31" s="669"/>
      <c r="WLR31" s="669"/>
      <c r="WLS31" s="669"/>
      <c r="WLT31" s="669"/>
      <c r="WLU31" s="669"/>
      <c r="WLV31" s="669"/>
      <c r="WLW31" s="669"/>
      <c r="WLX31" s="669"/>
      <c r="WLY31" s="669"/>
      <c r="WLZ31" s="669"/>
      <c r="WMA31" s="669"/>
      <c r="WMB31" s="669"/>
      <c r="WMC31" s="669"/>
      <c r="WMD31" s="669"/>
      <c r="WME31" s="669"/>
      <c r="WMF31" s="669"/>
      <c r="WMG31" s="669"/>
      <c r="WMH31" s="669"/>
      <c r="WMI31" s="669"/>
      <c r="WMJ31" s="669"/>
      <c r="WMK31" s="669"/>
      <c r="WML31" s="669"/>
      <c r="WMM31" s="669"/>
      <c r="WMN31" s="669"/>
      <c r="WMO31" s="669"/>
      <c r="WMP31" s="669"/>
      <c r="WMQ31" s="669"/>
      <c r="WMR31" s="669"/>
      <c r="WMS31" s="669"/>
      <c r="WMT31" s="669"/>
      <c r="WMU31" s="669"/>
      <c r="WMV31" s="669"/>
      <c r="WMW31" s="669"/>
      <c r="WMX31" s="669"/>
      <c r="WMY31" s="669"/>
      <c r="WMZ31" s="669"/>
      <c r="WNA31" s="669"/>
      <c r="WNB31" s="669"/>
      <c r="WNC31" s="669"/>
      <c r="WND31" s="669"/>
      <c r="WNE31" s="669"/>
      <c r="WNF31" s="669"/>
      <c r="WNG31" s="669"/>
      <c r="WNH31" s="669"/>
      <c r="WNI31" s="669"/>
      <c r="WNJ31" s="669"/>
      <c r="WNK31" s="669"/>
      <c r="WNL31" s="669"/>
      <c r="WNM31" s="669"/>
      <c r="WNN31" s="669"/>
      <c r="WNO31" s="669"/>
      <c r="WNP31" s="669"/>
      <c r="WNQ31" s="669"/>
      <c r="WNR31" s="669"/>
      <c r="WNS31" s="669"/>
      <c r="WNT31" s="669"/>
      <c r="WNU31" s="669"/>
      <c r="WNV31" s="669"/>
      <c r="WNW31" s="669"/>
      <c r="WNX31" s="669"/>
      <c r="WNY31" s="669"/>
      <c r="WNZ31" s="669"/>
      <c r="WOA31" s="669"/>
      <c r="WOB31" s="669"/>
      <c r="WOC31" s="669"/>
      <c r="WOD31" s="669"/>
      <c r="WOE31" s="669"/>
      <c r="WOF31" s="669"/>
      <c r="WOG31" s="669"/>
      <c r="WOH31" s="669"/>
      <c r="WOI31" s="669"/>
      <c r="WOJ31" s="669"/>
      <c r="WOK31" s="669"/>
      <c r="WOL31" s="669"/>
      <c r="WOM31" s="669"/>
      <c r="WON31" s="669"/>
      <c r="WOO31" s="669"/>
      <c r="WOP31" s="669"/>
      <c r="WOQ31" s="669"/>
      <c r="WOR31" s="669"/>
      <c r="WOS31" s="669"/>
      <c r="WOT31" s="669"/>
      <c r="WOU31" s="669"/>
      <c r="WOV31" s="669"/>
      <c r="WOW31" s="669"/>
      <c r="WOX31" s="669"/>
      <c r="WOY31" s="669"/>
      <c r="WOZ31" s="669"/>
      <c r="WPA31" s="669"/>
      <c r="WPB31" s="669"/>
      <c r="WPC31" s="669"/>
      <c r="WPD31" s="669"/>
      <c r="WPE31" s="669"/>
      <c r="WPF31" s="669"/>
      <c r="WPG31" s="669"/>
      <c r="WPH31" s="669"/>
      <c r="WPI31" s="669"/>
      <c r="WPJ31" s="669"/>
      <c r="WPK31" s="669"/>
      <c r="WPL31" s="669"/>
      <c r="WPM31" s="669"/>
      <c r="WPN31" s="669"/>
      <c r="WPO31" s="669"/>
      <c r="WPP31" s="669"/>
      <c r="WPQ31" s="669"/>
      <c r="WPR31" s="669"/>
      <c r="WPS31" s="669"/>
      <c r="WPT31" s="669"/>
      <c r="WPU31" s="669"/>
      <c r="WPV31" s="669"/>
      <c r="WPW31" s="669"/>
      <c r="WPX31" s="669"/>
      <c r="WPY31" s="669"/>
      <c r="WPZ31" s="669"/>
      <c r="WQA31" s="669"/>
      <c r="WQB31" s="669"/>
      <c r="WQC31" s="669"/>
      <c r="WQD31" s="669"/>
      <c r="WQE31" s="669"/>
      <c r="WQF31" s="669"/>
      <c r="WQG31" s="669"/>
      <c r="WQH31" s="669"/>
      <c r="WQI31" s="669"/>
      <c r="WQJ31" s="669"/>
      <c r="WQK31" s="669"/>
      <c r="WQL31" s="669"/>
      <c r="WQM31" s="669"/>
      <c r="WQN31" s="669"/>
      <c r="WQO31" s="669"/>
      <c r="WQP31" s="669"/>
      <c r="WQQ31" s="669"/>
      <c r="WQR31" s="669"/>
      <c r="WQS31" s="669"/>
      <c r="WQT31" s="669"/>
      <c r="WQU31" s="669"/>
      <c r="WQV31" s="669"/>
      <c r="WQW31" s="669"/>
      <c r="WQX31" s="669"/>
      <c r="WQY31" s="669"/>
      <c r="WQZ31" s="669"/>
      <c r="WRA31" s="669"/>
      <c r="WRB31" s="669"/>
      <c r="WRC31" s="669"/>
      <c r="WRD31" s="669"/>
      <c r="WRE31" s="669"/>
      <c r="WRF31" s="669"/>
      <c r="WRG31" s="669"/>
      <c r="WRH31" s="669"/>
      <c r="WRI31" s="669"/>
      <c r="WRJ31" s="669"/>
      <c r="WRK31" s="669"/>
      <c r="WRL31" s="669"/>
      <c r="WRM31" s="669"/>
      <c r="WRN31" s="669"/>
      <c r="WRO31" s="669"/>
      <c r="WRP31" s="669"/>
      <c r="WRQ31" s="669"/>
      <c r="WRR31" s="669"/>
      <c r="WRS31" s="669"/>
      <c r="WRT31" s="669"/>
      <c r="WRU31" s="669"/>
      <c r="WRV31" s="669"/>
      <c r="WRW31" s="669"/>
      <c r="WRX31" s="669"/>
      <c r="WRY31" s="669"/>
      <c r="WRZ31" s="669"/>
      <c r="WSA31" s="669"/>
      <c r="WSB31" s="669"/>
      <c r="WSC31" s="669"/>
      <c r="WSD31" s="669"/>
      <c r="WSE31" s="669"/>
      <c r="WSF31" s="669"/>
      <c r="WSG31" s="669"/>
      <c r="WSH31" s="669"/>
      <c r="WSI31" s="669"/>
      <c r="WSJ31" s="669"/>
      <c r="WSK31" s="669"/>
      <c r="WSL31" s="669"/>
      <c r="WSM31" s="669"/>
      <c r="WSN31" s="669"/>
      <c r="WSO31" s="669"/>
      <c r="WSP31" s="669"/>
      <c r="WSQ31" s="669"/>
      <c r="WSR31" s="669"/>
      <c r="WSS31" s="669"/>
      <c r="WST31" s="669"/>
      <c r="WSU31" s="669"/>
      <c r="WSV31" s="669"/>
      <c r="WSW31" s="669"/>
      <c r="WSX31" s="669"/>
      <c r="WSY31" s="669"/>
      <c r="WSZ31" s="669"/>
      <c r="WTA31" s="669"/>
      <c r="WTB31" s="669"/>
      <c r="WTC31" s="669"/>
      <c r="WTD31" s="669"/>
      <c r="WTE31" s="669"/>
      <c r="WTF31" s="669"/>
      <c r="WTG31" s="669"/>
      <c r="WTH31" s="669"/>
      <c r="WTI31" s="669"/>
      <c r="WTJ31" s="669"/>
      <c r="WTK31" s="669"/>
      <c r="WTL31" s="669"/>
      <c r="WTM31" s="669"/>
      <c r="WTN31" s="669"/>
      <c r="WTO31" s="669"/>
      <c r="WTP31" s="669"/>
      <c r="WTQ31" s="669"/>
      <c r="WTR31" s="669"/>
      <c r="WTS31" s="669"/>
      <c r="WTT31" s="669"/>
      <c r="WTU31" s="669"/>
      <c r="WTV31" s="669"/>
      <c r="WTW31" s="669"/>
      <c r="WTX31" s="669"/>
      <c r="WTY31" s="669"/>
      <c r="WTZ31" s="669"/>
      <c r="WUA31" s="669"/>
      <c r="WUB31" s="669"/>
      <c r="WUC31" s="669"/>
      <c r="WUD31" s="669"/>
      <c r="WUE31" s="669"/>
      <c r="WUF31" s="669"/>
      <c r="WUG31" s="669"/>
      <c r="WUH31" s="669"/>
      <c r="WUI31" s="669"/>
      <c r="WUJ31" s="669"/>
      <c r="WUK31" s="669"/>
      <c r="WUL31" s="669"/>
      <c r="WUM31" s="669"/>
      <c r="WUN31" s="669"/>
      <c r="WUO31" s="669"/>
      <c r="WUP31" s="669"/>
      <c r="WUQ31" s="669"/>
      <c r="WUR31" s="669"/>
      <c r="WUS31" s="669"/>
      <c r="WUT31" s="669"/>
      <c r="WUU31" s="669"/>
      <c r="WUV31" s="669"/>
      <c r="WUW31" s="669"/>
      <c r="WUX31" s="669"/>
      <c r="WUY31" s="669"/>
      <c r="WUZ31" s="669"/>
      <c r="WVA31" s="669"/>
      <c r="WVB31" s="669"/>
      <c r="WVC31" s="669"/>
      <c r="WVD31" s="669"/>
      <c r="WVE31" s="669"/>
      <c r="WVF31" s="669"/>
      <c r="WVG31" s="669"/>
      <c r="WVH31" s="669"/>
      <c r="WVI31" s="669"/>
      <c r="WVJ31" s="669"/>
      <c r="WVK31" s="669"/>
      <c r="WVL31" s="669"/>
      <c r="WVM31" s="669"/>
      <c r="WVN31" s="669"/>
      <c r="WVO31" s="669"/>
      <c r="WVP31" s="669"/>
      <c r="WVQ31" s="669"/>
      <c r="WVR31" s="669"/>
      <c r="WVS31" s="669"/>
      <c r="WVT31" s="669"/>
      <c r="WVU31" s="669"/>
      <c r="WVV31" s="669"/>
      <c r="WVW31" s="669"/>
      <c r="WVX31" s="669"/>
      <c r="WVY31" s="669"/>
      <c r="WVZ31" s="669"/>
      <c r="WWA31" s="669"/>
      <c r="WWB31" s="669"/>
      <c r="WWC31" s="669"/>
      <c r="WWD31" s="669"/>
      <c r="WWE31" s="669"/>
      <c r="WWF31" s="669"/>
      <c r="WWG31" s="669"/>
      <c r="WWH31" s="669"/>
      <c r="WWI31" s="669"/>
      <c r="WWJ31" s="669"/>
      <c r="WWK31" s="669"/>
      <c r="WWL31" s="669"/>
      <c r="WWM31" s="669"/>
      <c r="WWN31" s="669"/>
      <c r="WWO31" s="669"/>
      <c r="WWP31" s="669"/>
      <c r="WWQ31" s="669"/>
      <c r="WWR31" s="669"/>
      <c r="WWS31" s="669"/>
      <c r="WWT31" s="669"/>
      <c r="WWU31" s="669"/>
      <c r="WWV31" s="669"/>
      <c r="WWW31" s="669"/>
      <c r="WWX31" s="669"/>
      <c r="WWY31" s="669"/>
      <c r="WWZ31" s="669"/>
      <c r="WXA31" s="669"/>
      <c r="WXB31" s="669"/>
      <c r="WXC31" s="669"/>
      <c r="WXD31" s="669"/>
      <c r="WXE31" s="669"/>
      <c r="WXF31" s="669"/>
      <c r="WXG31" s="669"/>
      <c r="WXH31" s="669"/>
      <c r="WXI31" s="669"/>
      <c r="WXJ31" s="669"/>
      <c r="WXK31" s="669"/>
      <c r="WXL31" s="669"/>
      <c r="WXM31" s="669"/>
      <c r="WXN31" s="669"/>
      <c r="WXO31" s="669"/>
      <c r="WXP31" s="669"/>
      <c r="WXQ31" s="669"/>
      <c r="WXR31" s="669"/>
      <c r="WXS31" s="669"/>
      <c r="WXT31" s="669"/>
      <c r="WXU31" s="669"/>
      <c r="WXV31" s="669"/>
      <c r="WXW31" s="669"/>
      <c r="WXX31" s="669"/>
      <c r="WXY31" s="669"/>
      <c r="WXZ31" s="669"/>
      <c r="WYA31" s="669"/>
      <c r="WYB31" s="669"/>
      <c r="WYC31" s="669"/>
      <c r="WYD31" s="669"/>
      <c r="WYE31" s="669"/>
      <c r="WYF31" s="669"/>
      <c r="WYG31" s="669"/>
      <c r="WYH31" s="669"/>
      <c r="WYI31" s="669"/>
      <c r="WYJ31" s="669"/>
      <c r="WYK31" s="669"/>
      <c r="WYL31" s="669"/>
      <c r="WYM31" s="669"/>
      <c r="WYN31" s="669"/>
      <c r="WYO31" s="669"/>
      <c r="WYP31" s="669"/>
      <c r="WYQ31" s="669"/>
      <c r="WYR31" s="669"/>
      <c r="WYS31" s="669"/>
      <c r="WYT31" s="669"/>
      <c r="WYU31" s="669"/>
      <c r="WYV31" s="669"/>
      <c r="WYW31" s="669"/>
      <c r="WYX31" s="669"/>
      <c r="WYY31" s="669"/>
      <c r="WYZ31" s="669"/>
      <c r="WZA31" s="669"/>
      <c r="WZB31" s="669"/>
      <c r="WZC31" s="669"/>
      <c r="WZD31" s="669"/>
      <c r="WZE31" s="669"/>
      <c r="WZF31" s="669"/>
      <c r="WZG31" s="669"/>
      <c r="WZH31" s="669"/>
      <c r="WZI31" s="669"/>
      <c r="WZJ31" s="669"/>
      <c r="WZK31" s="669"/>
      <c r="WZL31" s="669"/>
      <c r="WZM31" s="669"/>
      <c r="WZN31" s="669"/>
      <c r="WZO31" s="669"/>
      <c r="WZP31" s="669"/>
      <c r="WZQ31" s="669"/>
      <c r="WZR31" s="669"/>
      <c r="WZS31" s="669"/>
      <c r="WZT31" s="669"/>
      <c r="WZU31" s="669"/>
      <c r="WZV31" s="669"/>
      <c r="WZW31" s="669"/>
      <c r="WZX31" s="669"/>
      <c r="WZY31" s="669"/>
      <c r="WZZ31" s="669"/>
      <c r="XAA31" s="669"/>
      <c r="XAB31" s="669"/>
      <c r="XAC31" s="669"/>
      <c r="XAD31" s="669"/>
      <c r="XAE31" s="669"/>
      <c r="XAF31" s="669"/>
      <c r="XAG31" s="669"/>
      <c r="XAH31" s="669"/>
      <c r="XAI31" s="669"/>
      <c r="XAJ31" s="669"/>
      <c r="XAK31" s="669"/>
      <c r="XAL31" s="669"/>
      <c r="XAM31" s="669"/>
      <c r="XAN31" s="669"/>
      <c r="XAO31" s="669"/>
      <c r="XAP31" s="669"/>
      <c r="XAQ31" s="669"/>
      <c r="XAR31" s="669"/>
      <c r="XAS31" s="669"/>
      <c r="XAT31" s="669"/>
      <c r="XAU31" s="669"/>
      <c r="XAV31" s="669"/>
      <c r="XAW31" s="669"/>
      <c r="XAX31" s="669"/>
      <c r="XAY31" s="669"/>
      <c r="XAZ31" s="669"/>
      <c r="XBA31" s="669"/>
      <c r="XBB31" s="669"/>
      <c r="XBC31" s="669"/>
      <c r="XBD31" s="669"/>
      <c r="XBE31" s="669"/>
      <c r="XBF31" s="669"/>
      <c r="XBG31" s="669"/>
      <c r="XBH31" s="669"/>
      <c r="XBI31" s="669"/>
      <c r="XBJ31" s="669"/>
      <c r="XBK31" s="669"/>
      <c r="XBL31" s="669"/>
      <c r="XBM31" s="669"/>
      <c r="XBN31" s="669"/>
      <c r="XBO31" s="669"/>
      <c r="XBP31" s="669"/>
      <c r="XBQ31" s="669"/>
      <c r="XBR31" s="669"/>
      <c r="XBS31" s="669"/>
      <c r="XBT31" s="669"/>
      <c r="XBU31" s="669"/>
      <c r="XBV31" s="669"/>
      <c r="XBW31" s="669"/>
      <c r="XBX31" s="669"/>
      <c r="XBY31" s="669"/>
      <c r="XBZ31" s="669"/>
      <c r="XCA31" s="669"/>
      <c r="XCB31" s="669"/>
      <c r="XCC31" s="669"/>
      <c r="XCD31" s="669"/>
      <c r="XCE31" s="669"/>
      <c r="XCF31" s="669"/>
      <c r="XCG31" s="669"/>
      <c r="XCH31" s="669"/>
      <c r="XCI31" s="669"/>
      <c r="XCJ31" s="669"/>
      <c r="XCK31" s="669"/>
      <c r="XCL31" s="669"/>
      <c r="XCM31" s="669"/>
      <c r="XCN31" s="669"/>
      <c r="XCO31" s="669"/>
      <c r="XCP31" s="669"/>
      <c r="XCQ31" s="669"/>
      <c r="XCR31" s="669"/>
      <c r="XCS31" s="669"/>
      <c r="XCT31" s="669"/>
      <c r="XCU31" s="669"/>
      <c r="XCV31" s="669"/>
      <c r="XCW31" s="669"/>
      <c r="XCX31" s="669"/>
      <c r="XCY31" s="669"/>
      <c r="XCZ31" s="669"/>
      <c r="XDA31" s="669"/>
      <c r="XDB31" s="669"/>
      <c r="XDC31" s="669"/>
      <c r="XDD31" s="669"/>
      <c r="XDE31" s="669"/>
      <c r="XDF31" s="669"/>
      <c r="XDG31" s="669"/>
      <c r="XDH31" s="669"/>
      <c r="XDI31" s="669"/>
      <c r="XDJ31" s="669"/>
      <c r="XDK31" s="669"/>
      <c r="XDL31" s="669"/>
      <c r="XDM31" s="669"/>
      <c r="XDN31" s="669"/>
      <c r="XDO31" s="669"/>
      <c r="XDP31" s="669"/>
      <c r="XDQ31" s="669"/>
      <c r="XDR31" s="669"/>
      <c r="XDS31" s="669"/>
      <c r="XDT31" s="669"/>
      <c r="XDU31" s="669"/>
      <c r="XDV31" s="669"/>
      <c r="XDW31" s="669"/>
      <c r="XDX31" s="669"/>
      <c r="XDY31" s="669"/>
      <c r="XDZ31" s="669"/>
      <c r="XEA31" s="669"/>
      <c r="XEB31" s="669"/>
      <c r="XEC31" s="669"/>
      <c r="XED31" s="669"/>
      <c r="XEE31" s="669"/>
      <c r="XEF31" s="669"/>
      <c r="XEG31" s="669"/>
      <c r="XEH31" s="669"/>
      <c r="XEI31" s="669"/>
      <c r="XEJ31" s="669"/>
      <c r="XEK31" s="669"/>
      <c r="XEL31" s="669"/>
      <c r="XEM31" s="669"/>
      <c r="XEN31" s="669"/>
      <c r="XEO31" s="669"/>
      <c r="XEP31" s="669"/>
      <c r="XEQ31" s="669"/>
      <c r="XER31" s="669"/>
      <c r="XES31" s="669"/>
      <c r="XET31" s="669"/>
    </row>
    <row r="32" s="668" customFormat="1" customHeight="1" spans="1:16374">
      <c r="A32" s="678" t="s">
        <v>110</v>
      </c>
      <c r="B32" s="654"/>
      <c r="C32" s="654">
        <f>C33+C37+C38+C39+C40+C41</f>
        <v>255716</v>
      </c>
      <c r="D32" s="654"/>
      <c r="E32" s="675"/>
      <c r="F32" s="675">
        <f t="shared" si="5"/>
        <v>99</v>
      </c>
      <c r="G32" s="669"/>
      <c r="H32" s="654">
        <f>H33+H37+H38+H39+H40+H41</f>
        <v>258375</v>
      </c>
      <c r="I32" s="681">
        <f t="shared" si="6"/>
        <v>99</v>
      </c>
      <c r="J32" s="669"/>
      <c r="K32" s="669"/>
      <c r="L32" s="669"/>
      <c r="M32" s="669"/>
      <c r="N32" s="669"/>
      <c r="O32" s="669"/>
      <c r="P32" s="669"/>
      <c r="Q32" s="669"/>
      <c r="R32" s="669"/>
      <c r="S32" s="669"/>
      <c r="T32" s="669"/>
      <c r="U32" s="669"/>
      <c r="V32" s="669"/>
      <c r="W32" s="669"/>
      <c r="X32" s="669"/>
      <c r="Y32" s="669"/>
      <c r="Z32" s="669"/>
      <c r="AA32" s="669"/>
      <c r="AB32" s="669"/>
      <c r="AC32" s="669"/>
      <c r="AD32" s="669"/>
      <c r="AE32" s="669"/>
      <c r="AF32" s="669"/>
      <c r="AG32" s="669"/>
      <c r="AH32" s="669"/>
      <c r="AI32" s="669"/>
      <c r="AJ32" s="669"/>
      <c r="AK32" s="669"/>
      <c r="AL32" s="669"/>
      <c r="AM32" s="669"/>
      <c r="AN32" s="669"/>
      <c r="AO32" s="669"/>
      <c r="AP32" s="669"/>
      <c r="AQ32" s="669"/>
      <c r="AR32" s="669"/>
      <c r="AS32" s="669"/>
      <c r="AT32" s="669"/>
      <c r="AU32" s="669"/>
      <c r="AV32" s="669"/>
      <c r="AW32" s="669"/>
      <c r="AX32" s="669"/>
      <c r="AY32" s="669"/>
      <c r="AZ32" s="669"/>
      <c r="BA32" s="669"/>
      <c r="BB32" s="669"/>
      <c r="BC32" s="669"/>
      <c r="BD32" s="669"/>
      <c r="BE32" s="669"/>
      <c r="BF32" s="669"/>
      <c r="BG32" s="669"/>
      <c r="BH32" s="669"/>
      <c r="BI32" s="669"/>
      <c r="BJ32" s="669"/>
      <c r="BK32" s="669"/>
      <c r="BL32" s="669"/>
      <c r="BM32" s="669"/>
      <c r="BN32" s="669"/>
      <c r="BO32" s="669"/>
      <c r="BP32" s="669"/>
      <c r="BQ32" s="669"/>
      <c r="BR32" s="669"/>
      <c r="BS32" s="669"/>
      <c r="BT32" s="669"/>
      <c r="BU32" s="669"/>
      <c r="BV32" s="669"/>
      <c r="BW32" s="669"/>
      <c r="BX32" s="669"/>
      <c r="BY32" s="669"/>
      <c r="BZ32" s="669"/>
      <c r="CA32" s="669"/>
      <c r="CB32" s="669"/>
      <c r="CC32" s="669"/>
      <c r="CD32" s="669"/>
      <c r="CE32" s="669"/>
      <c r="CF32" s="669"/>
      <c r="CG32" s="669"/>
      <c r="CH32" s="669"/>
      <c r="CI32" s="669"/>
      <c r="CJ32" s="669"/>
      <c r="CK32" s="669"/>
      <c r="CL32" s="669"/>
      <c r="CM32" s="669"/>
      <c r="CN32" s="669"/>
      <c r="CO32" s="669"/>
      <c r="CP32" s="669"/>
      <c r="CQ32" s="669"/>
      <c r="CR32" s="669"/>
      <c r="CS32" s="669"/>
      <c r="CT32" s="669"/>
      <c r="CU32" s="669"/>
      <c r="CV32" s="669"/>
      <c r="CW32" s="669"/>
      <c r="CX32" s="669"/>
      <c r="CY32" s="669"/>
      <c r="CZ32" s="669"/>
      <c r="DA32" s="669"/>
      <c r="DB32" s="669"/>
      <c r="DC32" s="669"/>
      <c r="DD32" s="669"/>
      <c r="DE32" s="669"/>
      <c r="DF32" s="669"/>
      <c r="DG32" s="669"/>
      <c r="DH32" s="669"/>
      <c r="DI32" s="669"/>
      <c r="DJ32" s="669"/>
      <c r="DK32" s="669"/>
      <c r="DL32" s="669"/>
      <c r="DM32" s="669"/>
      <c r="DN32" s="669"/>
      <c r="DO32" s="669"/>
      <c r="DP32" s="669"/>
      <c r="DQ32" s="669"/>
      <c r="DR32" s="669"/>
      <c r="DS32" s="669"/>
      <c r="DT32" s="669"/>
      <c r="DU32" s="669"/>
      <c r="DV32" s="669"/>
      <c r="DW32" s="669"/>
      <c r="DX32" s="669"/>
      <c r="DY32" s="669"/>
      <c r="DZ32" s="669"/>
      <c r="EA32" s="669"/>
      <c r="EB32" s="669"/>
      <c r="EC32" s="669"/>
      <c r="ED32" s="669"/>
      <c r="EE32" s="669"/>
      <c r="EF32" s="669"/>
      <c r="EG32" s="669"/>
      <c r="EH32" s="669"/>
      <c r="EI32" s="669"/>
      <c r="EJ32" s="669"/>
      <c r="EK32" s="669"/>
      <c r="EL32" s="669"/>
      <c r="EM32" s="669"/>
      <c r="EN32" s="669"/>
      <c r="EO32" s="669"/>
      <c r="EP32" s="669"/>
      <c r="EQ32" s="669"/>
      <c r="ER32" s="669"/>
      <c r="ES32" s="669"/>
      <c r="ET32" s="669"/>
      <c r="EU32" s="669"/>
      <c r="EV32" s="669"/>
      <c r="EW32" s="669"/>
      <c r="EX32" s="669"/>
      <c r="EY32" s="669"/>
      <c r="EZ32" s="669"/>
      <c r="FA32" s="669"/>
      <c r="FB32" s="669"/>
      <c r="FC32" s="669"/>
      <c r="FD32" s="669"/>
      <c r="FE32" s="669"/>
      <c r="FF32" s="669"/>
      <c r="FG32" s="669"/>
      <c r="FH32" s="669"/>
      <c r="FI32" s="669"/>
      <c r="FJ32" s="669"/>
      <c r="FK32" s="669"/>
      <c r="FL32" s="669"/>
      <c r="FM32" s="669"/>
      <c r="FN32" s="669"/>
      <c r="FO32" s="669"/>
      <c r="FP32" s="669"/>
      <c r="FQ32" s="669"/>
      <c r="FR32" s="669"/>
      <c r="FS32" s="669"/>
      <c r="FT32" s="669"/>
      <c r="FU32" s="669"/>
      <c r="FV32" s="669"/>
      <c r="FW32" s="669"/>
      <c r="FX32" s="669"/>
      <c r="FY32" s="669"/>
      <c r="FZ32" s="669"/>
      <c r="GA32" s="669"/>
      <c r="GB32" s="669"/>
      <c r="GC32" s="669"/>
      <c r="GD32" s="669"/>
      <c r="GE32" s="669"/>
      <c r="GF32" s="669"/>
      <c r="GG32" s="669"/>
      <c r="GH32" s="669"/>
      <c r="GI32" s="669"/>
      <c r="GJ32" s="669"/>
      <c r="GK32" s="669"/>
      <c r="GL32" s="669"/>
      <c r="GM32" s="669"/>
      <c r="GN32" s="669"/>
      <c r="GO32" s="669"/>
      <c r="GP32" s="669"/>
      <c r="GQ32" s="669"/>
      <c r="GR32" s="669"/>
      <c r="GS32" s="669"/>
      <c r="GT32" s="669"/>
      <c r="GU32" s="669"/>
      <c r="GV32" s="669"/>
      <c r="GW32" s="669"/>
      <c r="GX32" s="669"/>
      <c r="GY32" s="669"/>
      <c r="GZ32" s="669"/>
      <c r="HA32" s="669"/>
      <c r="HB32" s="669"/>
      <c r="HC32" s="669"/>
      <c r="HD32" s="669"/>
      <c r="HE32" s="669"/>
      <c r="HF32" s="669"/>
      <c r="HG32" s="669"/>
      <c r="HH32" s="669"/>
      <c r="HI32" s="669"/>
      <c r="HJ32" s="669"/>
      <c r="HK32" s="669"/>
      <c r="HL32" s="669"/>
      <c r="HM32" s="669"/>
      <c r="HN32" s="669"/>
      <c r="HO32" s="669"/>
      <c r="HP32" s="669"/>
      <c r="HQ32" s="669"/>
      <c r="HR32" s="669"/>
      <c r="HS32" s="669"/>
      <c r="HT32" s="669"/>
      <c r="HU32" s="669"/>
      <c r="HV32" s="669"/>
      <c r="HW32" s="669"/>
      <c r="HX32" s="669"/>
      <c r="HY32" s="669"/>
      <c r="HZ32" s="669"/>
      <c r="IA32" s="669"/>
      <c r="IB32" s="669"/>
      <c r="IC32" s="669"/>
      <c r="ID32" s="669"/>
      <c r="IE32" s="669"/>
      <c r="IF32" s="669"/>
      <c r="IG32" s="669"/>
      <c r="IH32" s="669"/>
      <c r="II32" s="669"/>
      <c r="IJ32" s="669"/>
      <c r="IK32" s="669"/>
      <c r="IL32" s="669"/>
      <c r="IM32" s="669"/>
      <c r="IN32" s="669"/>
      <c r="IO32" s="669"/>
      <c r="IP32" s="669"/>
      <c r="IQ32" s="669"/>
      <c r="IR32" s="669"/>
      <c r="IS32" s="669"/>
      <c r="IT32" s="669"/>
      <c r="IU32" s="669"/>
      <c r="IV32" s="669"/>
      <c r="IW32" s="669"/>
      <c r="IX32" s="669"/>
      <c r="IY32" s="669"/>
      <c r="IZ32" s="669"/>
      <c r="JA32" s="669"/>
      <c r="JB32" s="669"/>
      <c r="JC32" s="669"/>
      <c r="JD32" s="669"/>
      <c r="JE32" s="669"/>
      <c r="JF32" s="669"/>
      <c r="JG32" s="669"/>
      <c r="JH32" s="669"/>
      <c r="JI32" s="669"/>
      <c r="JJ32" s="669"/>
      <c r="JK32" s="669"/>
      <c r="JL32" s="669"/>
      <c r="JM32" s="669"/>
      <c r="JN32" s="669"/>
      <c r="JO32" s="669"/>
      <c r="JP32" s="669"/>
      <c r="JQ32" s="669"/>
      <c r="JR32" s="669"/>
      <c r="JS32" s="669"/>
      <c r="JT32" s="669"/>
      <c r="JU32" s="669"/>
      <c r="JV32" s="669"/>
      <c r="JW32" s="669"/>
      <c r="JX32" s="669"/>
      <c r="JY32" s="669"/>
      <c r="JZ32" s="669"/>
      <c r="KA32" s="669"/>
      <c r="KB32" s="669"/>
      <c r="KC32" s="669"/>
      <c r="KD32" s="669"/>
      <c r="KE32" s="669"/>
      <c r="KF32" s="669"/>
      <c r="KG32" s="669"/>
      <c r="KH32" s="669"/>
      <c r="KI32" s="669"/>
      <c r="KJ32" s="669"/>
      <c r="KK32" s="669"/>
      <c r="KL32" s="669"/>
      <c r="KM32" s="669"/>
      <c r="KN32" s="669"/>
      <c r="KO32" s="669"/>
      <c r="KP32" s="669"/>
      <c r="KQ32" s="669"/>
      <c r="KR32" s="669"/>
      <c r="KS32" s="669"/>
      <c r="KT32" s="669"/>
      <c r="KU32" s="669"/>
      <c r="KV32" s="669"/>
      <c r="KW32" s="669"/>
      <c r="KX32" s="669"/>
      <c r="KY32" s="669"/>
      <c r="KZ32" s="669"/>
      <c r="LA32" s="669"/>
      <c r="LB32" s="669"/>
      <c r="LC32" s="669"/>
      <c r="LD32" s="669"/>
      <c r="LE32" s="669"/>
      <c r="LF32" s="669"/>
      <c r="LG32" s="669"/>
      <c r="LH32" s="669"/>
      <c r="LI32" s="669"/>
      <c r="LJ32" s="669"/>
      <c r="LK32" s="669"/>
      <c r="LL32" s="669"/>
      <c r="LM32" s="669"/>
      <c r="LN32" s="669"/>
      <c r="LO32" s="669"/>
      <c r="LP32" s="669"/>
      <c r="LQ32" s="669"/>
      <c r="LR32" s="669"/>
      <c r="LS32" s="669"/>
      <c r="LT32" s="669"/>
      <c r="LU32" s="669"/>
      <c r="LV32" s="669"/>
      <c r="LW32" s="669"/>
      <c r="LX32" s="669"/>
      <c r="LY32" s="669"/>
      <c r="LZ32" s="669"/>
      <c r="MA32" s="669"/>
      <c r="MB32" s="669"/>
      <c r="MC32" s="669"/>
      <c r="MD32" s="669"/>
      <c r="ME32" s="669"/>
      <c r="MF32" s="669"/>
      <c r="MG32" s="669"/>
      <c r="MH32" s="669"/>
      <c r="MI32" s="669"/>
      <c r="MJ32" s="669"/>
      <c r="MK32" s="669"/>
      <c r="ML32" s="669"/>
      <c r="MM32" s="669"/>
      <c r="MN32" s="669"/>
      <c r="MO32" s="669"/>
      <c r="MP32" s="669"/>
      <c r="MQ32" s="669"/>
      <c r="MR32" s="669"/>
      <c r="MS32" s="669"/>
      <c r="MT32" s="669"/>
      <c r="MU32" s="669"/>
      <c r="MV32" s="669"/>
      <c r="MW32" s="669"/>
      <c r="MX32" s="669"/>
      <c r="MY32" s="669"/>
      <c r="MZ32" s="669"/>
      <c r="NA32" s="669"/>
      <c r="NB32" s="669"/>
      <c r="NC32" s="669"/>
      <c r="ND32" s="669"/>
      <c r="NE32" s="669"/>
      <c r="NF32" s="669"/>
      <c r="NG32" s="669"/>
      <c r="NH32" s="669"/>
      <c r="NI32" s="669"/>
      <c r="NJ32" s="669"/>
      <c r="NK32" s="669"/>
      <c r="NL32" s="669"/>
      <c r="NM32" s="669"/>
      <c r="NN32" s="669"/>
      <c r="NO32" s="669"/>
      <c r="NP32" s="669"/>
      <c r="NQ32" s="669"/>
      <c r="NR32" s="669"/>
      <c r="NS32" s="669"/>
      <c r="NT32" s="669"/>
      <c r="NU32" s="669"/>
      <c r="NV32" s="669"/>
      <c r="NW32" s="669"/>
      <c r="NX32" s="669"/>
      <c r="NY32" s="669"/>
      <c r="NZ32" s="669"/>
      <c r="OA32" s="669"/>
      <c r="OB32" s="669"/>
      <c r="OC32" s="669"/>
      <c r="OD32" s="669"/>
      <c r="OE32" s="669"/>
      <c r="OF32" s="669"/>
      <c r="OG32" s="669"/>
      <c r="OH32" s="669"/>
      <c r="OI32" s="669"/>
      <c r="OJ32" s="669"/>
      <c r="OK32" s="669"/>
      <c r="OL32" s="669"/>
      <c r="OM32" s="669"/>
      <c r="ON32" s="669"/>
      <c r="OO32" s="669"/>
      <c r="OP32" s="669"/>
      <c r="OQ32" s="669"/>
      <c r="OR32" s="669"/>
      <c r="OS32" s="669"/>
      <c r="OT32" s="669"/>
      <c r="OU32" s="669"/>
      <c r="OV32" s="669"/>
      <c r="OW32" s="669"/>
      <c r="OX32" s="669"/>
      <c r="OY32" s="669"/>
      <c r="OZ32" s="669"/>
      <c r="PA32" s="669"/>
      <c r="PB32" s="669"/>
      <c r="PC32" s="669"/>
      <c r="PD32" s="669"/>
      <c r="PE32" s="669"/>
      <c r="PF32" s="669"/>
      <c r="PG32" s="669"/>
      <c r="PH32" s="669"/>
      <c r="PI32" s="669"/>
      <c r="PJ32" s="669"/>
      <c r="PK32" s="669"/>
      <c r="PL32" s="669"/>
      <c r="PM32" s="669"/>
      <c r="PN32" s="669"/>
      <c r="PO32" s="669"/>
      <c r="PP32" s="669"/>
      <c r="PQ32" s="669"/>
      <c r="PR32" s="669"/>
      <c r="PS32" s="669"/>
      <c r="PT32" s="669"/>
      <c r="PU32" s="669"/>
      <c r="PV32" s="669"/>
      <c r="PW32" s="669"/>
      <c r="PX32" s="669"/>
      <c r="PY32" s="669"/>
      <c r="PZ32" s="669"/>
      <c r="QA32" s="669"/>
      <c r="QB32" s="669"/>
      <c r="QC32" s="669"/>
      <c r="QD32" s="669"/>
      <c r="QE32" s="669"/>
      <c r="QF32" s="669"/>
      <c r="QG32" s="669"/>
      <c r="QH32" s="669"/>
      <c r="QI32" s="669"/>
      <c r="QJ32" s="669"/>
      <c r="QK32" s="669"/>
      <c r="QL32" s="669"/>
      <c r="QM32" s="669"/>
      <c r="QN32" s="669"/>
      <c r="QO32" s="669"/>
      <c r="QP32" s="669"/>
      <c r="QQ32" s="669"/>
      <c r="QR32" s="669"/>
      <c r="QS32" s="669"/>
      <c r="QT32" s="669"/>
      <c r="QU32" s="669"/>
      <c r="QV32" s="669"/>
      <c r="QW32" s="669"/>
      <c r="QX32" s="669"/>
      <c r="QY32" s="669"/>
      <c r="QZ32" s="669"/>
      <c r="RA32" s="669"/>
      <c r="RB32" s="669"/>
      <c r="RC32" s="669"/>
      <c r="RD32" s="669"/>
      <c r="RE32" s="669"/>
      <c r="RF32" s="669"/>
      <c r="RG32" s="669"/>
      <c r="RH32" s="669"/>
      <c r="RI32" s="669"/>
      <c r="RJ32" s="669"/>
      <c r="RK32" s="669"/>
      <c r="RL32" s="669"/>
      <c r="RM32" s="669"/>
      <c r="RN32" s="669"/>
      <c r="RO32" s="669"/>
      <c r="RP32" s="669"/>
      <c r="RQ32" s="669"/>
      <c r="RR32" s="669"/>
      <c r="RS32" s="669"/>
      <c r="RT32" s="669"/>
      <c r="RU32" s="669"/>
      <c r="RV32" s="669"/>
      <c r="RW32" s="669"/>
      <c r="RX32" s="669"/>
      <c r="RY32" s="669"/>
      <c r="RZ32" s="669"/>
      <c r="SA32" s="669"/>
      <c r="SB32" s="669"/>
      <c r="SC32" s="669"/>
      <c r="SD32" s="669"/>
      <c r="SE32" s="669"/>
      <c r="SF32" s="669"/>
      <c r="SG32" s="669"/>
      <c r="SH32" s="669"/>
      <c r="SI32" s="669"/>
      <c r="SJ32" s="669"/>
      <c r="SK32" s="669"/>
      <c r="SL32" s="669"/>
      <c r="SM32" s="669"/>
      <c r="SN32" s="669"/>
      <c r="SO32" s="669"/>
      <c r="SP32" s="669"/>
      <c r="SQ32" s="669"/>
      <c r="SR32" s="669"/>
      <c r="SS32" s="669"/>
      <c r="ST32" s="669"/>
      <c r="SU32" s="669"/>
      <c r="SV32" s="669"/>
      <c r="SW32" s="669"/>
      <c r="SX32" s="669"/>
      <c r="SY32" s="669"/>
      <c r="SZ32" s="669"/>
      <c r="TA32" s="669"/>
      <c r="TB32" s="669"/>
      <c r="TC32" s="669"/>
      <c r="TD32" s="669"/>
      <c r="TE32" s="669"/>
      <c r="TF32" s="669"/>
      <c r="TG32" s="669"/>
      <c r="TH32" s="669"/>
      <c r="TI32" s="669"/>
      <c r="TJ32" s="669"/>
      <c r="TK32" s="669"/>
      <c r="TL32" s="669"/>
      <c r="TM32" s="669"/>
      <c r="TN32" s="669"/>
      <c r="TO32" s="669"/>
      <c r="TP32" s="669"/>
      <c r="TQ32" s="669"/>
      <c r="TR32" s="669"/>
      <c r="TS32" s="669"/>
      <c r="TT32" s="669"/>
      <c r="TU32" s="669"/>
      <c r="TV32" s="669"/>
      <c r="TW32" s="669"/>
      <c r="TX32" s="669"/>
      <c r="TY32" s="669"/>
      <c r="TZ32" s="669"/>
      <c r="UA32" s="669"/>
      <c r="UB32" s="669"/>
      <c r="UC32" s="669"/>
      <c r="UD32" s="669"/>
      <c r="UE32" s="669"/>
      <c r="UF32" s="669"/>
      <c r="UG32" s="669"/>
      <c r="UH32" s="669"/>
      <c r="UI32" s="669"/>
      <c r="UJ32" s="669"/>
      <c r="UK32" s="669"/>
      <c r="UL32" s="669"/>
      <c r="UM32" s="669"/>
      <c r="UN32" s="669"/>
      <c r="UO32" s="669"/>
      <c r="UP32" s="669"/>
      <c r="UQ32" s="669"/>
      <c r="UR32" s="669"/>
      <c r="US32" s="669"/>
      <c r="UT32" s="669"/>
      <c r="UU32" s="669"/>
      <c r="UV32" s="669"/>
      <c r="UW32" s="669"/>
      <c r="UX32" s="669"/>
      <c r="UY32" s="669"/>
      <c r="UZ32" s="669"/>
      <c r="VA32" s="669"/>
      <c r="VB32" s="669"/>
      <c r="VC32" s="669"/>
      <c r="VD32" s="669"/>
      <c r="VE32" s="669"/>
      <c r="VF32" s="669"/>
      <c r="VG32" s="669"/>
      <c r="VH32" s="669"/>
      <c r="VI32" s="669"/>
      <c r="VJ32" s="669"/>
      <c r="VK32" s="669"/>
      <c r="VL32" s="669"/>
      <c r="VM32" s="669"/>
      <c r="VN32" s="669"/>
      <c r="VO32" s="669"/>
      <c r="VP32" s="669"/>
      <c r="VQ32" s="669"/>
      <c r="VR32" s="669"/>
      <c r="VS32" s="669"/>
      <c r="VT32" s="669"/>
      <c r="VU32" s="669"/>
      <c r="VV32" s="669"/>
      <c r="VW32" s="669"/>
      <c r="VX32" s="669"/>
      <c r="VY32" s="669"/>
      <c r="VZ32" s="669"/>
      <c r="WA32" s="669"/>
      <c r="WB32" s="669"/>
      <c r="WC32" s="669"/>
      <c r="WD32" s="669"/>
      <c r="WE32" s="669"/>
      <c r="WF32" s="669"/>
      <c r="WG32" s="669"/>
      <c r="WH32" s="669"/>
      <c r="WI32" s="669"/>
      <c r="WJ32" s="669"/>
      <c r="WK32" s="669"/>
      <c r="WL32" s="669"/>
      <c r="WM32" s="669"/>
      <c r="WN32" s="669"/>
      <c r="WO32" s="669"/>
      <c r="WP32" s="669"/>
      <c r="WQ32" s="669"/>
      <c r="WR32" s="669"/>
      <c r="WS32" s="669"/>
      <c r="WT32" s="669"/>
      <c r="WU32" s="669"/>
      <c r="WV32" s="669"/>
      <c r="WW32" s="669"/>
      <c r="WX32" s="669"/>
      <c r="WY32" s="669"/>
      <c r="WZ32" s="669"/>
      <c r="XA32" s="669"/>
      <c r="XB32" s="669"/>
      <c r="XC32" s="669"/>
      <c r="XD32" s="669"/>
      <c r="XE32" s="669"/>
      <c r="XF32" s="669"/>
      <c r="XG32" s="669"/>
      <c r="XH32" s="669"/>
      <c r="XI32" s="669"/>
      <c r="XJ32" s="669"/>
      <c r="XK32" s="669"/>
      <c r="XL32" s="669"/>
      <c r="XM32" s="669"/>
      <c r="XN32" s="669"/>
      <c r="XO32" s="669"/>
      <c r="XP32" s="669"/>
      <c r="XQ32" s="669"/>
      <c r="XR32" s="669"/>
      <c r="XS32" s="669"/>
      <c r="XT32" s="669"/>
      <c r="XU32" s="669"/>
      <c r="XV32" s="669"/>
      <c r="XW32" s="669"/>
      <c r="XX32" s="669"/>
      <c r="XY32" s="669"/>
      <c r="XZ32" s="669"/>
      <c r="YA32" s="669"/>
      <c r="YB32" s="669"/>
      <c r="YC32" s="669"/>
      <c r="YD32" s="669"/>
      <c r="YE32" s="669"/>
      <c r="YF32" s="669"/>
      <c r="YG32" s="669"/>
      <c r="YH32" s="669"/>
      <c r="YI32" s="669"/>
      <c r="YJ32" s="669"/>
      <c r="YK32" s="669"/>
      <c r="YL32" s="669"/>
      <c r="YM32" s="669"/>
      <c r="YN32" s="669"/>
      <c r="YO32" s="669"/>
      <c r="YP32" s="669"/>
      <c r="YQ32" s="669"/>
      <c r="YR32" s="669"/>
      <c r="YS32" s="669"/>
      <c r="YT32" s="669"/>
      <c r="YU32" s="669"/>
      <c r="YV32" s="669"/>
      <c r="YW32" s="669"/>
      <c r="YX32" s="669"/>
      <c r="YY32" s="669"/>
      <c r="YZ32" s="669"/>
      <c r="ZA32" s="669"/>
      <c r="ZB32" s="669"/>
      <c r="ZC32" s="669"/>
      <c r="ZD32" s="669"/>
      <c r="ZE32" s="669"/>
      <c r="ZF32" s="669"/>
      <c r="ZG32" s="669"/>
      <c r="ZH32" s="669"/>
      <c r="ZI32" s="669"/>
      <c r="ZJ32" s="669"/>
      <c r="ZK32" s="669"/>
      <c r="ZL32" s="669"/>
      <c r="ZM32" s="669"/>
      <c r="ZN32" s="669"/>
      <c r="ZO32" s="669"/>
      <c r="ZP32" s="669"/>
      <c r="ZQ32" s="669"/>
      <c r="ZR32" s="669"/>
      <c r="ZS32" s="669"/>
      <c r="ZT32" s="669"/>
      <c r="ZU32" s="669"/>
      <c r="ZV32" s="669"/>
      <c r="ZW32" s="669"/>
      <c r="ZX32" s="669"/>
      <c r="ZY32" s="669"/>
      <c r="ZZ32" s="669"/>
      <c r="AAA32" s="669"/>
      <c r="AAB32" s="669"/>
      <c r="AAC32" s="669"/>
      <c r="AAD32" s="669"/>
      <c r="AAE32" s="669"/>
      <c r="AAF32" s="669"/>
      <c r="AAG32" s="669"/>
      <c r="AAH32" s="669"/>
      <c r="AAI32" s="669"/>
      <c r="AAJ32" s="669"/>
      <c r="AAK32" s="669"/>
      <c r="AAL32" s="669"/>
      <c r="AAM32" s="669"/>
      <c r="AAN32" s="669"/>
      <c r="AAO32" s="669"/>
      <c r="AAP32" s="669"/>
      <c r="AAQ32" s="669"/>
      <c r="AAR32" s="669"/>
      <c r="AAS32" s="669"/>
      <c r="AAT32" s="669"/>
      <c r="AAU32" s="669"/>
      <c r="AAV32" s="669"/>
      <c r="AAW32" s="669"/>
      <c r="AAX32" s="669"/>
      <c r="AAY32" s="669"/>
      <c r="AAZ32" s="669"/>
      <c r="ABA32" s="669"/>
      <c r="ABB32" s="669"/>
      <c r="ABC32" s="669"/>
      <c r="ABD32" s="669"/>
      <c r="ABE32" s="669"/>
      <c r="ABF32" s="669"/>
      <c r="ABG32" s="669"/>
      <c r="ABH32" s="669"/>
      <c r="ABI32" s="669"/>
      <c r="ABJ32" s="669"/>
      <c r="ABK32" s="669"/>
      <c r="ABL32" s="669"/>
      <c r="ABM32" s="669"/>
      <c r="ABN32" s="669"/>
      <c r="ABO32" s="669"/>
      <c r="ABP32" s="669"/>
      <c r="ABQ32" s="669"/>
      <c r="ABR32" s="669"/>
      <c r="ABS32" s="669"/>
      <c r="ABT32" s="669"/>
      <c r="ABU32" s="669"/>
      <c r="ABV32" s="669"/>
      <c r="ABW32" s="669"/>
      <c r="ABX32" s="669"/>
      <c r="ABY32" s="669"/>
      <c r="ABZ32" s="669"/>
      <c r="ACA32" s="669"/>
      <c r="ACB32" s="669"/>
      <c r="ACC32" s="669"/>
      <c r="ACD32" s="669"/>
      <c r="ACE32" s="669"/>
      <c r="ACF32" s="669"/>
      <c r="ACG32" s="669"/>
      <c r="ACH32" s="669"/>
      <c r="ACI32" s="669"/>
      <c r="ACJ32" s="669"/>
      <c r="ACK32" s="669"/>
      <c r="ACL32" s="669"/>
      <c r="ACM32" s="669"/>
      <c r="ACN32" s="669"/>
      <c r="ACO32" s="669"/>
      <c r="ACP32" s="669"/>
      <c r="ACQ32" s="669"/>
      <c r="ACR32" s="669"/>
      <c r="ACS32" s="669"/>
      <c r="ACT32" s="669"/>
      <c r="ACU32" s="669"/>
      <c r="ACV32" s="669"/>
      <c r="ACW32" s="669"/>
      <c r="ACX32" s="669"/>
      <c r="ACY32" s="669"/>
      <c r="ACZ32" s="669"/>
      <c r="ADA32" s="669"/>
      <c r="ADB32" s="669"/>
      <c r="ADC32" s="669"/>
      <c r="ADD32" s="669"/>
      <c r="ADE32" s="669"/>
      <c r="ADF32" s="669"/>
      <c r="ADG32" s="669"/>
      <c r="ADH32" s="669"/>
      <c r="ADI32" s="669"/>
      <c r="ADJ32" s="669"/>
      <c r="ADK32" s="669"/>
      <c r="ADL32" s="669"/>
      <c r="ADM32" s="669"/>
      <c r="ADN32" s="669"/>
      <c r="ADO32" s="669"/>
      <c r="ADP32" s="669"/>
      <c r="ADQ32" s="669"/>
      <c r="ADR32" s="669"/>
      <c r="ADS32" s="669"/>
      <c r="ADT32" s="669"/>
      <c r="ADU32" s="669"/>
      <c r="ADV32" s="669"/>
      <c r="ADW32" s="669"/>
      <c r="ADX32" s="669"/>
      <c r="ADY32" s="669"/>
      <c r="ADZ32" s="669"/>
      <c r="AEA32" s="669"/>
      <c r="AEB32" s="669"/>
      <c r="AEC32" s="669"/>
      <c r="AED32" s="669"/>
      <c r="AEE32" s="669"/>
      <c r="AEF32" s="669"/>
      <c r="AEG32" s="669"/>
      <c r="AEH32" s="669"/>
      <c r="AEI32" s="669"/>
      <c r="AEJ32" s="669"/>
      <c r="AEK32" s="669"/>
      <c r="AEL32" s="669"/>
      <c r="AEM32" s="669"/>
      <c r="AEN32" s="669"/>
      <c r="AEO32" s="669"/>
      <c r="AEP32" s="669"/>
      <c r="AEQ32" s="669"/>
      <c r="AER32" s="669"/>
      <c r="AES32" s="669"/>
      <c r="AET32" s="669"/>
      <c r="AEU32" s="669"/>
      <c r="AEV32" s="669"/>
      <c r="AEW32" s="669"/>
      <c r="AEX32" s="669"/>
      <c r="AEY32" s="669"/>
      <c r="AEZ32" s="669"/>
      <c r="AFA32" s="669"/>
      <c r="AFB32" s="669"/>
      <c r="AFC32" s="669"/>
      <c r="AFD32" s="669"/>
      <c r="AFE32" s="669"/>
      <c r="AFF32" s="669"/>
      <c r="AFG32" s="669"/>
      <c r="AFH32" s="669"/>
      <c r="AFI32" s="669"/>
      <c r="AFJ32" s="669"/>
      <c r="AFK32" s="669"/>
      <c r="AFL32" s="669"/>
      <c r="AFM32" s="669"/>
      <c r="AFN32" s="669"/>
      <c r="AFO32" s="669"/>
      <c r="AFP32" s="669"/>
      <c r="AFQ32" s="669"/>
      <c r="AFR32" s="669"/>
      <c r="AFS32" s="669"/>
      <c r="AFT32" s="669"/>
      <c r="AFU32" s="669"/>
      <c r="AFV32" s="669"/>
      <c r="AFW32" s="669"/>
      <c r="AFX32" s="669"/>
      <c r="AFY32" s="669"/>
      <c r="AFZ32" s="669"/>
      <c r="AGA32" s="669"/>
      <c r="AGB32" s="669"/>
      <c r="AGC32" s="669"/>
      <c r="AGD32" s="669"/>
      <c r="AGE32" s="669"/>
      <c r="AGF32" s="669"/>
      <c r="AGG32" s="669"/>
      <c r="AGH32" s="669"/>
      <c r="AGI32" s="669"/>
      <c r="AGJ32" s="669"/>
      <c r="AGK32" s="669"/>
      <c r="AGL32" s="669"/>
      <c r="AGM32" s="669"/>
      <c r="AGN32" s="669"/>
      <c r="AGO32" s="669"/>
      <c r="AGP32" s="669"/>
      <c r="AGQ32" s="669"/>
      <c r="AGR32" s="669"/>
      <c r="AGS32" s="669"/>
      <c r="AGT32" s="669"/>
      <c r="AGU32" s="669"/>
      <c r="AGV32" s="669"/>
      <c r="AGW32" s="669"/>
      <c r="AGX32" s="669"/>
      <c r="AGY32" s="669"/>
      <c r="AGZ32" s="669"/>
      <c r="AHA32" s="669"/>
      <c r="AHB32" s="669"/>
      <c r="AHC32" s="669"/>
      <c r="AHD32" s="669"/>
      <c r="AHE32" s="669"/>
      <c r="AHF32" s="669"/>
      <c r="AHG32" s="669"/>
      <c r="AHH32" s="669"/>
      <c r="AHI32" s="669"/>
      <c r="AHJ32" s="669"/>
      <c r="AHK32" s="669"/>
      <c r="AHL32" s="669"/>
      <c r="AHM32" s="669"/>
      <c r="AHN32" s="669"/>
      <c r="AHO32" s="669"/>
      <c r="AHP32" s="669"/>
      <c r="AHQ32" s="669"/>
      <c r="AHR32" s="669"/>
      <c r="AHS32" s="669"/>
      <c r="AHT32" s="669"/>
      <c r="AHU32" s="669"/>
      <c r="AHV32" s="669"/>
      <c r="AHW32" s="669"/>
      <c r="AHX32" s="669"/>
      <c r="AHY32" s="669"/>
      <c r="AHZ32" s="669"/>
      <c r="AIA32" s="669"/>
      <c r="AIB32" s="669"/>
      <c r="AIC32" s="669"/>
      <c r="AID32" s="669"/>
      <c r="AIE32" s="669"/>
      <c r="AIF32" s="669"/>
      <c r="AIG32" s="669"/>
      <c r="AIH32" s="669"/>
      <c r="AII32" s="669"/>
      <c r="AIJ32" s="669"/>
      <c r="AIK32" s="669"/>
      <c r="AIL32" s="669"/>
      <c r="AIM32" s="669"/>
      <c r="AIN32" s="669"/>
      <c r="AIO32" s="669"/>
      <c r="AIP32" s="669"/>
      <c r="AIQ32" s="669"/>
      <c r="AIR32" s="669"/>
      <c r="AIS32" s="669"/>
      <c r="AIT32" s="669"/>
      <c r="AIU32" s="669"/>
      <c r="AIV32" s="669"/>
      <c r="AIW32" s="669"/>
      <c r="AIX32" s="669"/>
      <c r="AIY32" s="669"/>
      <c r="AIZ32" s="669"/>
      <c r="AJA32" s="669"/>
      <c r="AJB32" s="669"/>
      <c r="AJC32" s="669"/>
      <c r="AJD32" s="669"/>
      <c r="AJE32" s="669"/>
      <c r="AJF32" s="669"/>
      <c r="AJG32" s="669"/>
      <c r="AJH32" s="669"/>
      <c r="AJI32" s="669"/>
      <c r="AJJ32" s="669"/>
      <c r="AJK32" s="669"/>
      <c r="AJL32" s="669"/>
      <c r="AJM32" s="669"/>
      <c r="AJN32" s="669"/>
      <c r="AJO32" s="669"/>
      <c r="AJP32" s="669"/>
      <c r="AJQ32" s="669"/>
      <c r="AJR32" s="669"/>
      <c r="AJS32" s="669"/>
      <c r="AJT32" s="669"/>
      <c r="AJU32" s="669"/>
      <c r="AJV32" s="669"/>
      <c r="AJW32" s="669"/>
      <c r="AJX32" s="669"/>
      <c r="AJY32" s="669"/>
      <c r="AJZ32" s="669"/>
      <c r="AKA32" s="669"/>
      <c r="AKB32" s="669"/>
      <c r="AKC32" s="669"/>
      <c r="AKD32" s="669"/>
      <c r="AKE32" s="669"/>
      <c r="AKF32" s="669"/>
      <c r="AKG32" s="669"/>
      <c r="AKH32" s="669"/>
      <c r="AKI32" s="669"/>
      <c r="AKJ32" s="669"/>
      <c r="AKK32" s="669"/>
      <c r="AKL32" s="669"/>
      <c r="AKM32" s="669"/>
      <c r="AKN32" s="669"/>
      <c r="AKO32" s="669"/>
      <c r="AKP32" s="669"/>
      <c r="AKQ32" s="669"/>
      <c r="AKR32" s="669"/>
      <c r="AKS32" s="669"/>
      <c r="AKT32" s="669"/>
      <c r="AKU32" s="669"/>
      <c r="AKV32" s="669"/>
      <c r="AKW32" s="669"/>
      <c r="AKX32" s="669"/>
      <c r="AKY32" s="669"/>
      <c r="AKZ32" s="669"/>
      <c r="ALA32" s="669"/>
      <c r="ALB32" s="669"/>
      <c r="ALC32" s="669"/>
      <c r="ALD32" s="669"/>
      <c r="ALE32" s="669"/>
      <c r="ALF32" s="669"/>
      <c r="ALG32" s="669"/>
      <c r="ALH32" s="669"/>
      <c r="ALI32" s="669"/>
      <c r="ALJ32" s="669"/>
      <c r="ALK32" s="669"/>
      <c r="ALL32" s="669"/>
      <c r="ALM32" s="669"/>
      <c r="ALN32" s="669"/>
      <c r="ALO32" s="669"/>
      <c r="ALP32" s="669"/>
      <c r="ALQ32" s="669"/>
      <c r="ALR32" s="669"/>
      <c r="ALS32" s="669"/>
      <c r="ALT32" s="669"/>
      <c r="ALU32" s="669"/>
      <c r="ALV32" s="669"/>
      <c r="ALW32" s="669"/>
      <c r="ALX32" s="669"/>
      <c r="ALY32" s="669"/>
      <c r="ALZ32" s="669"/>
      <c r="AMA32" s="669"/>
      <c r="AMB32" s="669"/>
      <c r="AMC32" s="669"/>
      <c r="AMD32" s="669"/>
      <c r="AME32" s="669"/>
      <c r="AMF32" s="669"/>
      <c r="AMG32" s="669"/>
      <c r="AMH32" s="669"/>
      <c r="AMI32" s="669"/>
      <c r="AMJ32" s="669"/>
      <c r="AMK32" s="669"/>
      <c r="AML32" s="669"/>
      <c r="AMM32" s="669"/>
      <c r="AMN32" s="669"/>
      <c r="AMO32" s="669"/>
      <c r="AMP32" s="669"/>
      <c r="AMQ32" s="669"/>
      <c r="AMR32" s="669"/>
      <c r="AMS32" s="669"/>
      <c r="AMT32" s="669"/>
      <c r="AMU32" s="669"/>
      <c r="AMV32" s="669"/>
      <c r="AMW32" s="669"/>
      <c r="AMX32" s="669"/>
      <c r="AMY32" s="669"/>
      <c r="AMZ32" s="669"/>
      <c r="ANA32" s="669"/>
      <c r="ANB32" s="669"/>
      <c r="ANC32" s="669"/>
      <c r="AND32" s="669"/>
      <c r="ANE32" s="669"/>
      <c r="ANF32" s="669"/>
      <c r="ANG32" s="669"/>
      <c r="ANH32" s="669"/>
      <c r="ANI32" s="669"/>
      <c r="ANJ32" s="669"/>
      <c r="ANK32" s="669"/>
      <c r="ANL32" s="669"/>
      <c r="ANM32" s="669"/>
      <c r="ANN32" s="669"/>
      <c r="ANO32" s="669"/>
      <c r="ANP32" s="669"/>
      <c r="ANQ32" s="669"/>
      <c r="ANR32" s="669"/>
      <c r="ANS32" s="669"/>
      <c r="ANT32" s="669"/>
      <c r="ANU32" s="669"/>
      <c r="ANV32" s="669"/>
      <c r="ANW32" s="669"/>
      <c r="ANX32" s="669"/>
      <c r="ANY32" s="669"/>
      <c r="ANZ32" s="669"/>
      <c r="AOA32" s="669"/>
      <c r="AOB32" s="669"/>
      <c r="AOC32" s="669"/>
      <c r="AOD32" s="669"/>
      <c r="AOE32" s="669"/>
      <c r="AOF32" s="669"/>
      <c r="AOG32" s="669"/>
      <c r="AOH32" s="669"/>
      <c r="AOI32" s="669"/>
      <c r="AOJ32" s="669"/>
      <c r="AOK32" s="669"/>
      <c r="AOL32" s="669"/>
      <c r="AOM32" s="669"/>
      <c r="AON32" s="669"/>
      <c r="AOO32" s="669"/>
      <c r="AOP32" s="669"/>
      <c r="AOQ32" s="669"/>
      <c r="AOR32" s="669"/>
      <c r="AOS32" s="669"/>
      <c r="AOT32" s="669"/>
      <c r="AOU32" s="669"/>
      <c r="AOV32" s="669"/>
      <c r="AOW32" s="669"/>
      <c r="AOX32" s="669"/>
      <c r="AOY32" s="669"/>
      <c r="AOZ32" s="669"/>
      <c r="APA32" s="669"/>
      <c r="APB32" s="669"/>
      <c r="APC32" s="669"/>
      <c r="APD32" s="669"/>
      <c r="APE32" s="669"/>
      <c r="APF32" s="669"/>
      <c r="APG32" s="669"/>
      <c r="APH32" s="669"/>
      <c r="API32" s="669"/>
      <c r="APJ32" s="669"/>
      <c r="APK32" s="669"/>
      <c r="APL32" s="669"/>
      <c r="APM32" s="669"/>
      <c r="APN32" s="669"/>
      <c r="APO32" s="669"/>
      <c r="APP32" s="669"/>
      <c r="APQ32" s="669"/>
      <c r="APR32" s="669"/>
      <c r="APS32" s="669"/>
      <c r="APT32" s="669"/>
      <c r="APU32" s="669"/>
      <c r="APV32" s="669"/>
      <c r="APW32" s="669"/>
      <c r="APX32" s="669"/>
      <c r="APY32" s="669"/>
      <c r="APZ32" s="669"/>
      <c r="AQA32" s="669"/>
      <c r="AQB32" s="669"/>
      <c r="AQC32" s="669"/>
      <c r="AQD32" s="669"/>
      <c r="AQE32" s="669"/>
      <c r="AQF32" s="669"/>
      <c r="AQG32" s="669"/>
      <c r="AQH32" s="669"/>
      <c r="AQI32" s="669"/>
      <c r="AQJ32" s="669"/>
      <c r="AQK32" s="669"/>
      <c r="AQL32" s="669"/>
      <c r="AQM32" s="669"/>
      <c r="AQN32" s="669"/>
      <c r="AQO32" s="669"/>
      <c r="AQP32" s="669"/>
      <c r="AQQ32" s="669"/>
      <c r="AQR32" s="669"/>
      <c r="AQS32" s="669"/>
      <c r="AQT32" s="669"/>
      <c r="AQU32" s="669"/>
      <c r="AQV32" s="669"/>
      <c r="AQW32" s="669"/>
      <c r="AQX32" s="669"/>
      <c r="AQY32" s="669"/>
      <c r="AQZ32" s="669"/>
      <c r="ARA32" s="669"/>
      <c r="ARB32" s="669"/>
      <c r="ARC32" s="669"/>
      <c r="ARD32" s="669"/>
      <c r="ARE32" s="669"/>
      <c r="ARF32" s="669"/>
      <c r="ARG32" s="669"/>
      <c r="ARH32" s="669"/>
      <c r="ARI32" s="669"/>
      <c r="ARJ32" s="669"/>
      <c r="ARK32" s="669"/>
      <c r="ARL32" s="669"/>
      <c r="ARM32" s="669"/>
      <c r="ARN32" s="669"/>
      <c r="ARO32" s="669"/>
      <c r="ARP32" s="669"/>
      <c r="ARQ32" s="669"/>
      <c r="ARR32" s="669"/>
      <c r="ARS32" s="669"/>
      <c r="ART32" s="669"/>
      <c r="ARU32" s="669"/>
      <c r="ARV32" s="669"/>
      <c r="ARW32" s="669"/>
      <c r="ARX32" s="669"/>
      <c r="ARY32" s="669"/>
      <c r="ARZ32" s="669"/>
      <c r="ASA32" s="669"/>
      <c r="ASB32" s="669"/>
      <c r="ASC32" s="669"/>
      <c r="ASD32" s="669"/>
      <c r="ASE32" s="669"/>
      <c r="ASF32" s="669"/>
      <c r="ASG32" s="669"/>
      <c r="ASH32" s="669"/>
      <c r="ASI32" s="669"/>
      <c r="ASJ32" s="669"/>
      <c r="ASK32" s="669"/>
      <c r="ASL32" s="669"/>
      <c r="ASM32" s="669"/>
      <c r="ASN32" s="669"/>
      <c r="ASO32" s="669"/>
      <c r="ASP32" s="669"/>
      <c r="ASQ32" s="669"/>
      <c r="ASR32" s="669"/>
      <c r="ASS32" s="669"/>
      <c r="AST32" s="669"/>
      <c r="ASU32" s="669"/>
      <c r="ASV32" s="669"/>
      <c r="ASW32" s="669"/>
      <c r="ASX32" s="669"/>
      <c r="ASY32" s="669"/>
      <c r="ASZ32" s="669"/>
      <c r="ATA32" s="669"/>
      <c r="ATB32" s="669"/>
      <c r="ATC32" s="669"/>
      <c r="ATD32" s="669"/>
      <c r="ATE32" s="669"/>
      <c r="ATF32" s="669"/>
      <c r="ATG32" s="669"/>
      <c r="ATH32" s="669"/>
      <c r="ATI32" s="669"/>
      <c r="ATJ32" s="669"/>
      <c r="ATK32" s="669"/>
      <c r="ATL32" s="669"/>
      <c r="ATM32" s="669"/>
      <c r="ATN32" s="669"/>
      <c r="ATO32" s="669"/>
      <c r="ATP32" s="669"/>
      <c r="ATQ32" s="669"/>
      <c r="ATR32" s="669"/>
      <c r="ATS32" s="669"/>
      <c r="ATT32" s="669"/>
      <c r="ATU32" s="669"/>
      <c r="ATV32" s="669"/>
      <c r="ATW32" s="669"/>
      <c r="ATX32" s="669"/>
      <c r="ATY32" s="669"/>
      <c r="ATZ32" s="669"/>
      <c r="AUA32" s="669"/>
      <c r="AUB32" s="669"/>
      <c r="AUC32" s="669"/>
      <c r="AUD32" s="669"/>
      <c r="AUE32" s="669"/>
      <c r="AUF32" s="669"/>
      <c r="AUG32" s="669"/>
      <c r="AUH32" s="669"/>
      <c r="AUI32" s="669"/>
      <c r="AUJ32" s="669"/>
      <c r="AUK32" s="669"/>
      <c r="AUL32" s="669"/>
      <c r="AUM32" s="669"/>
      <c r="AUN32" s="669"/>
      <c r="AUO32" s="669"/>
      <c r="AUP32" s="669"/>
      <c r="AUQ32" s="669"/>
      <c r="AUR32" s="669"/>
      <c r="AUS32" s="669"/>
      <c r="AUT32" s="669"/>
      <c r="AUU32" s="669"/>
      <c r="AUV32" s="669"/>
      <c r="AUW32" s="669"/>
      <c r="AUX32" s="669"/>
      <c r="AUY32" s="669"/>
      <c r="AUZ32" s="669"/>
      <c r="AVA32" s="669"/>
      <c r="AVB32" s="669"/>
      <c r="AVC32" s="669"/>
      <c r="AVD32" s="669"/>
      <c r="AVE32" s="669"/>
      <c r="AVF32" s="669"/>
      <c r="AVG32" s="669"/>
      <c r="AVH32" s="669"/>
      <c r="AVI32" s="669"/>
      <c r="AVJ32" s="669"/>
      <c r="AVK32" s="669"/>
      <c r="AVL32" s="669"/>
      <c r="AVM32" s="669"/>
      <c r="AVN32" s="669"/>
      <c r="AVO32" s="669"/>
      <c r="AVP32" s="669"/>
      <c r="AVQ32" s="669"/>
      <c r="AVR32" s="669"/>
      <c r="AVS32" s="669"/>
      <c r="AVT32" s="669"/>
      <c r="AVU32" s="669"/>
      <c r="AVV32" s="669"/>
      <c r="AVW32" s="669"/>
      <c r="AVX32" s="669"/>
      <c r="AVY32" s="669"/>
      <c r="AVZ32" s="669"/>
      <c r="AWA32" s="669"/>
      <c r="AWB32" s="669"/>
      <c r="AWC32" s="669"/>
      <c r="AWD32" s="669"/>
      <c r="AWE32" s="669"/>
      <c r="AWF32" s="669"/>
      <c r="AWG32" s="669"/>
      <c r="AWH32" s="669"/>
      <c r="AWI32" s="669"/>
      <c r="AWJ32" s="669"/>
      <c r="AWK32" s="669"/>
      <c r="AWL32" s="669"/>
      <c r="AWM32" s="669"/>
      <c r="AWN32" s="669"/>
      <c r="AWO32" s="669"/>
      <c r="AWP32" s="669"/>
      <c r="AWQ32" s="669"/>
      <c r="AWR32" s="669"/>
      <c r="AWS32" s="669"/>
      <c r="AWT32" s="669"/>
      <c r="AWU32" s="669"/>
      <c r="AWV32" s="669"/>
      <c r="AWW32" s="669"/>
      <c r="AWX32" s="669"/>
      <c r="AWY32" s="669"/>
      <c r="AWZ32" s="669"/>
      <c r="AXA32" s="669"/>
      <c r="AXB32" s="669"/>
      <c r="AXC32" s="669"/>
      <c r="AXD32" s="669"/>
      <c r="AXE32" s="669"/>
      <c r="AXF32" s="669"/>
      <c r="AXG32" s="669"/>
      <c r="AXH32" s="669"/>
      <c r="AXI32" s="669"/>
      <c r="AXJ32" s="669"/>
      <c r="AXK32" s="669"/>
      <c r="AXL32" s="669"/>
      <c r="AXM32" s="669"/>
      <c r="AXN32" s="669"/>
      <c r="AXO32" s="669"/>
      <c r="AXP32" s="669"/>
      <c r="AXQ32" s="669"/>
      <c r="AXR32" s="669"/>
      <c r="AXS32" s="669"/>
      <c r="AXT32" s="669"/>
      <c r="AXU32" s="669"/>
      <c r="AXV32" s="669"/>
      <c r="AXW32" s="669"/>
      <c r="AXX32" s="669"/>
      <c r="AXY32" s="669"/>
      <c r="AXZ32" s="669"/>
      <c r="AYA32" s="669"/>
      <c r="AYB32" s="669"/>
      <c r="AYC32" s="669"/>
      <c r="AYD32" s="669"/>
      <c r="AYE32" s="669"/>
      <c r="AYF32" s="669"/>
      <c r="AYG32" s="669"/>
      <c r="AYH32" s="669"/>
      <c r="AYI32" s="669"/>
      <c r="AYJ32" s="669"/>
      <c r="AYK32" s="669"/>
      <c r="AYL32" s="669"/>
      <c r="AYM32" s="669"/>
      <c r="AYN32" s="669"/>
      <c r="AYO32" s="669"/>
      <c r="AYP32" s="669"/>
      <c r="AYQ32" s="669"/>
      <c r="AYR32" s="669"/>
      <c r="AYS32" s="669"/>
      <c r="AYT32" s="669"/>
      <c r="AYU32" s="669"/>
      <c r="AYV32" s="669"/>
      <c r="AYW32" s="669"/>
      <c r="AYX32" s="669"/>
      <c r="AYY32" s="669"/>
      <c r="AYZ32" s="669"/>
      <c r="AZA32" s="669"/>
      <c r="AZB32" s="669"/>
      <c r="AZC32" s="669"/>
      <c r="AZD32" s="669"/>
      <c r="AZE32" s="669"/>
      <c r="AZF32" s="669"/>
      <c r="AZG32" s="669"/>
      <c r="AZH32" s="669"/>
      <c r="AZI32" s="669"/>
      <c r="AZJ32" s="669"/>
      <c r="AZK32" s="669"/>
      <c r="AZL32" s="669"/>
      <c r="AZM32" s="669"/>
      <c r="AZN32" s="669"/>
      <c r="AZO32" s="669"/>
      <c r="AZP32" s="669"/>
      <c r="AZQ32" s="669"/>
      <c r="AZR32" s="669"/>
      <c r="AZS32" s="669"/>
      <c r="AZT32" s="669"/>
      <c r="AZU32" s="669"/>
      <c r="AZV32" s="669"/>
      <c r="AZW32" s="669"/>
      <c r="AZX32" s="669"/>
      <c r="AZY32" s="669"/>
      <c r="AZZ32" s="669"/>
      <c r="BAA32" s="669"/>
      <c r="BAB32" s="669"/>
      <c r="BAC32" s="669"/>
      <c r="BAD32" s="669"/>
      <c r="BAE32" s="669"/>
      <c r="BAF32" s="669"/>
      <c r="BAG32" s="669"/>
      <c r="BAH32" s="669"/>
      <c r="BAI32" s="669"/>
      <c r="BAJ32" s="669"/>
      <c r="BAK32" s="669"/>
      <c r="BAL32" s="669"/>
      <c r="BAM32" s="669"/>
      <c r="BAN32" s="669"/>
      <c r="BAO32" s="669"/>
      <c r="BAP32" s="669"/>
      <c r="BAQ32" s="669"/>
      <c r="BAR32" s="669"/>
      <c r="BAS32" s="669"/>
      <c r="BAT32" s="669"/>
      <c r="BAU32" s="669"/>
      <c r="BAV32" s="669"/>
      <c r="BAW32" s="669"/>
      <c r="BAX32" s="669"/>
      <c r="BAY32" s="669"/>
      <c r="BAZ32" s="669"/>
      <c r="BBA32" s="669"/>
      <c r="BBB32" s="669"/>
      <c r="BBC32" s="669"/>
      <c r="BBD32" s="669"/>
      <c r="BBE32" s="669"/>
      <c r="BBF32" s="669"/>
      <c r="BBG32" s="669"/>
      <c r="BBH32" s="669"/>
      <c r="BBI32" s="669"/>
      <c r="BBJ32" s="669"/>
      <c r="BBK32" s="669"/>
      <c r="BBL32" s="669"/>
      <c r="BBM32" s="669"/>
      <c r="BBN32" s="669"/>
      <c r="BBO32" s="669"/>
      <c r="BBP32" s="669"/>
      <c r="BBQ32" s="669"/>
      <c r="BBR32" s="669"/>
      <c r="BBS32" s="669"/>
      <c r="BBT32" s="669"/>
      <c r="BBU32" s="669"/>
      <c r="BBV32" s="669"/>
      <c r="BBW32" s="669"/>
      <c r="BBX32" s="669"/>
      <c r="BBY32" s="669"/>
      <c r="BBZ32" s="669"/>
      <c r="BCA32" s="669"/>
      <c r="BCB32" s="669"/>
      <c r="BCC32" s="669"/>
      <c r="BCD32" s="669"/>
      <c r="BCE32" s="669"/>
      <c r="BCF32" s="669"/>
      <c r="BCG32" s="669"/>
      <c r="BCH32" s="669"/>
      <c r="BCI32" s="669"/>
      <c r="BCJ32" s="669"/>
      <c r="BCK32" s="669"/>
      <c r="BCL32" s="669"/>
      <c r="BCM32" s="669"/>
      <c r="BCN32" s="669"/>
      <c r="BCO32" s="669"/>
      <c r="BCP32" s="669"/>
      <c r="BCQ32" s="669"/>
      <c r="BCR32" s="669"/>
      <c r="BCS32" s="669"/>
      <c r="BCT32" s="669"/>
      <c r="BCU32" s="669"/>
      <c r="BCV32" s="669"/>
      <c r="BCW32" s="669"/>
      <c r="BCX32" s="669"/>
      <c r="BCY32" s="669"/>
      <c r="BCZ32" s="669"/>
      <c r="BDA32" s="669"/>
      <c r="BDB32" s="669"/>
      <c r="BDC32" s="669"/>
      <c r="BDD32" s="669"/>
      <c r="BDE32" s="669"/>
      <c r="BDF32" s="669"/>
      <c r="BDG32" s="669"/>
      <c r="BDH32" s="669"/>
      <c r="BDI32" s="669"/>
      <c r="BDJ32" s="669"/>
      <c r="BDK32" s="669"/>
      <c r="BDL32" s="669"/>
      <c r="BDM32" s="669"/>
      <c r="BDN32" s="669"/>
      <c r="BDO32" s="669"/>
      <c r="BDP32" s="669"/>
      <c r="BDQ32" s="669"/>
      <c r="BDR32" s="669"/>
      <c r="BDS32" s="669"/>
      <c r="BDT32" s="669"/>
      <c r="BDU32" s="669"/>
      <c r="BDV32" s="669"/>
      <c r="BDW32" s="669"/>
      <c r="BDX32" s="669"/>
      <c r="BDY32" s="669"/>
      <c r="BDZ32" s="669"/>
      <c r="BEA32" s="669"/>
      <c r="BEB32" s="669"/>
      <c r="BEC32" s="669"/>
      <c r="BED32" s="669"/>
      <c r="BEE32" s="669"/>
      <c r="BEF32" s="669"/>
      <c r="BEG32" s="669"/>
      <c r="BEH32" s="669"/>
      <c r="BEI32" s="669"/>
      <c r="BEJ32" s="669"/>
      <c r="BEK32" s="669"/>
      <c r="BEL32" s="669"/>
      <c r="BEM32" s="669"/>
      <c r="BEN32" s="669"/>
      <c r="BEO32" s="669"/>
      <c r="BEP32" s="669"/>
      <c r="BEQ32" s="669"/>
      <c r="BER32" s="669"/>
      <c r="BES32" s="669"/>
      <c r="BET32" s="669"/>
      <c r="BEU32" s="669"/>
      <c r="BEV32" s="669"/>
      <c r="BEW32" s="669"/>
      <c r="BEX32" s="669"/>
      <c r="BEY32" s="669"/>
      <c r="BEZ32" s="669"/>
      <c r="BFA32" s="669"/>
      <c r="BFB32" s="669"/>
      <c r="BFC32" s="669"/>
      <c r="BFD32" s="669"/>
      <c r="BFE32" s="669"/>
      <c r="BFF32" s="669"/>
      <c r="BFG32" s="669"/>
      <c r="BFH32" s="669"/>
      <c r="BFI32" s="669"/>
      <c r="BFJ32" s="669"/>
      <c r="BFK32" s="669"/>
      <c r="BFL32" s="669"/>
      <c r="BFM32" s="669"/>
      <c r="BFN32" s="669"/>
      <c r="BFO32" s="669"/>
      <c r="BFP32" s="669"/>
      <c r="BFQ32" s="669"/>
      <c r="BFR32" s="669"/>
      <c r="BFS32" s="669"/>
      <c r="BFT32" s="669"/>
      <c r="BFU32" s="669"/>
      <c r="BFV32" s="669"/>
      <c r="BFW32" s="669"/>
      <c r="BFX32" s="669"/>
      <c r="BFY32" s="669"/>
      <c r="BFZ32" s="669"/>
      <c r="BGA32" s="669"/>
      <c r="BGB32" s="669"/>
      <c r="BGC32" s="669"/>
      <c r="BGD32" s="669"/>
      <c r="BGE32" s="669"/>
      <c r="BGF32" s="669"/>
      <c r="BGG32" s="669"/>
      <c r="BGH32" s="669"/>
      <c r="BGI32" s="669"/>
      <c r="BGJ32" s="669"/>
      <c r="BGK32" s="669"/>
      <c r="BGL32" s="669"/>
      <c r="BGM32" s="669"/>
      <c r="BGN32" s="669"/>
      <c r="BGO32" s="669"/>
      <c r="BGP32" s="669"/>
      <c r="BGQ32" s="669"/>
      <c r="BGR32" s="669"/>
      <c r="BGS32" s="669"/>
      <c r="BGT32" s="669"/>
      <c r="BGU32" s="669"/>
      <c r="BGV32" s="669"/>
      <c r="BGW32" s="669"/>
      <c r="BGX32" s="669"/>
      <c r="BGY32" s="669"/>
      <c r="BGZ32" s="669"/>
      <c r="BHA32" s="669"/>
      <c r="BHB32" s="669"/>
      <c r="BHC32" s="669"/>
      <c r="BHD32" s="669"/>
      <c r="BHE32" s="669"/>
      <c r="BHF32" s="669"/>
      <c r="BHG32" s="669"/>
      <c r="BHH32" s="669"/>
      <c r="BHI32" s="669"/>
      <c r="BHJ32" s="669"/>
      <c r="BHK32" s="669"/>
      <c r="BHL32" s="669"/>
      <c r="BHM32" s="669"/>
      <c r="BHN32" s="669"/>
      <c r="BHO32" s="669"/>
      <c r="BHP32" s="669"/>
      <c r="BHQ32" s="669"/>
      <c r="BHR32" s="669"/>
      <c r="BHS32" s="669"/>
      <c r="BHT32" s="669"/>
      <c r="BHU32" s="669"/>
      <c r="BHV32" s="669"/>
      <c r="BHW32" s="669"/>
      <c r="BHX32" s="669"/>
      <c r="BHY32" s="669"/>
      <c r="BHZ32" s="669"/>
      <c r="BIA32" s="669"/>
      <c r="BIB32" s="669"/>
      <c r="BIC32" s="669"/>
      <c r="BID32" s="669"/>
      <c r="BIE32" s="669"/>
      <c r="BIF32" s="669"/>
      <c r="BIG32" s="669"/>
      <c r="BIH32" s="669"/>
      <c r="BII32" s="669"/>
      <c r="BIJ32" s="669"/>
      <c r="BIK32" s="669"/>
      <c r="BIL32" s="669"/>
      <c r="BIM32" s="669"/>
      <c r="BIN32" s="669"/>
      <c r="BIO32" s="669"/>
      <c r="BIP32" s="669"/>
      <c r="BIQ32" s="669"/>
      <c r="BIR32" s="669"/>
      <c r="BIS32" s="669"/>
      <c r="BIT32" s="669"/>
      <c r="BIU32" s="669"/>
      <c r="BIV32" s="669"/>
      <c r="BIW32" s="669"/>
      <c r="BIX32" s="669"/>
      <c r="BIY32" s="669"/>
      <c r="BIZ32" s="669"/>
      <c r="BJA32" s="669"/>
      <c r="BJB32" s="669"/>
      <c r="BJC32" s="669"/>
      <c r="BJD32" s="669"/>
      <c r="BJE32" s="669"/>
      <c r="BJF32" s="669"/>
      <c r="BJG32" s="669"/>
      <c r="BJH32" s="669"/>
      <c r="BJI32" s="669"/>
      <c r="BJJ32" s="669"/>
      <c r="BJK32" s="669"/>
      <c r="BJL32" s="669"/>
      <c r="BJM32" s="669"/>
      <c r="BJN32" s="669"/>
      <c r="BJO32" s="669"/>
      <c r="BJP32" s="669"/>
      <c r="BJQ32" s="669"/>
      <c r="BJR32" s="669"/>
      <c r="BJS32" s="669"/>
      <c r="BJT32" s="669"/>
      <c r="BJU32" s="669"/>
      <c r="BJV32" s="669"/>
      <c r="BJW32" s="669"/>
      <c r="BJX32" s="669"/>
      <c r="BJY32" s="669"/>
      <c r="BJZ32" s="669"/>
      <c r="BKA32" s="669"/>
      <c r="BKB32" s="669"/>
      <c r="BKC32" s="669"/>
      <c r="BKD32" s="669"/>
      <c r="BKE32" s="669"/>
      <c r="BKF32" s="669"/>
      <c r="BKG32" s="669"/>
      <c r="BKH32" s="669"/>
      <c r="BKI32" s="669"/>
      <c r="BKJ32" s="669"/>
      <c r="BKK32" s="669"/>
      <c r="BKL32" s="669"/>
      <c r="BKM32" s="669"/>
      <c r="BKN32" s="669"/>
      <c r="BKO32" s="669"/>
      <c r="BKP32" s="669"/>
      <c r="BKQ32" s="669"/>
      <c r="BKR32" s="669"/>
      <c r="BKS32" s="669"/>
      <c r="BKT32" s="669"/>
      <c r="BKU32" s="669"/>
      <c r="BKV32" s="669"/>
      <c r="BKW32" s="669"/>
      <c r="BKX32" s="669"/>
      <c r="BKY32" s="669"/>
      <c r="BKZ32" s="669"/>
      <c r="BLA32" s="669"/>
      <c r="BLB32" s="669"/>
      <c r="BLC32" s="669"/>
      <c r="BLD32" s="669"/>
      <c r="BLE32" s="669"/>
      <c r="BLF32" s="669"/>
      <c r="BLG32" s="669"/>
      <c r="BLH32" s="669"/>
      <c r="BLI32" s="669"/>
      <c r="BLJ32" s="669"/>
      <c r="BLK32" s="669"/>
      <c r="BLL32" s="669"/>
      <c r="BLM32" s="669"/>
      <c r="BLN32" s="669"/>
      <c r="BLO32" s="669"/>
      <c r="BLP32" s="669"/>
      <c r="BLQ32" s="669"/>
      <c r="BLR32" s="669"/>
      <c r="BLS32" s="669"/>
      <c r="BLT32" s="669"/>
      <c r="BLU32" s="669"/>
      <c r="BLV32" s="669"/>
      <c r="BLW32" s="669"/>
      <c r="BLX32" s="669"/>
      <c r="BLY32" s="669"/>
      <c r="BLZ32" s="669"/>
      <c r="BMA32" s="669"/>
      <c r="BMB32" s="669"/>
      <c r="BMC32" s="669"/>
      <c r="BMD32" s="669"/>
      <c r="BME32" s="669"/>
      <c r="BMF32" s="669"/>
      <c r="BMG32" s="669"/>
      <c r="BMH32" s="669"/>
      <c r="BMI32" s="669"/>
      <c r="BMJ32" s="669"/>
      <c r="BMK32" s="669"/>
      <c r="BML32" s="669"/>
      <c r="BMM32" s="669"/>
      <c r="BMN32" s="669"/>
      <c r="BMO32" s="669"/>
      <c r="BMP32" s="669"/>
      <c r="BMQ32" s="669"/>
      <c r="BMR32" s="669"/>
      <c r="BMS32" s="669"/>
      <c r="BMT32" s="669"/>
      <c r="BMU32" s="669"/>
      <c r="BMV32" s="669"/>
      <c r="BMW32" s="669"/>
      <c r="BMX32" s="669"/>
      <c r="BMY32" s="669"/>
      <c r="BMZ32" s="669"/>
      <c r="BNA32" s="669"/>
      <c r="BNB32" s="669"/>
      <c r="BNC32" s="669"/>
      <c r="BND32" s="669"/>
      <c r="BNE32" s="669"/>
      <c r="BNF32" s="669"/>
      <c r="BNG32" s="669"/>
      <c r="BNH32" s="669"/>
      <c r="BNI32" s="669"/>
      <c r="BNJ32" s="669"/>
      <c r="BNK32" s="669"/>
      <c r="BNL32" s="669"/>
      <c r="BNM32" s="669"/>
      <c r="BNN32" s="669"/>
      <c r="BNO32" s="669"/>
      <c r="BNP32" s="669"/>
      <c r="BNQ32" s="669"/>
      <c r="BNR32" s="669"/>
      <c r="BNS32" s="669"/>
      <c r="BNT32" s="669"/>
      <c r="BNU32" s="669"/>
      <c r="BNV32" s="669"/>
      <c r="BNW32" s="669"/>
      <c r="BNX32" s="669"/>
      <c r="BNY32" s="669"/>
      <c r="BNZ32" s="669"/>
      <c r="BOA32" s="669"/>
      <c r="BOB32" s="669"/>
      <c r="BOC32" s="669"/>
      <c r="BOD32" s="669"/>
      <c r="BOE32" s="669"/>
      <c r="BOF32" s="669"/>
      <c r="BOG32" s="669"/>
      <c r="BOH32" s="669"/>
      <c r="BOI32" s="669"/>
      <c r="BOJ32" s="669"/>
      <c r="BOK32" s="669"/>
      <c r="BOL32" s="669"/>
      <c r="BOM32" s="669"/>
      <c r="BON32" s="669"/>
      <c r="BOO32" s="669"/>
      <c r="BOP32" s="669"/>
      <c r="BOQ32" s="669"/>
      <c r="BOR32" s="669"/>
      <c r="BOS32" s="669"/>
      <c r="BOT32" s="669"/>
      <c r="BOU32" s="669"/>
      <c r="BOV32" s="669"/>
      <c r="BOW32" s="669"/>
      <c r="BOX32" s="669"/>
      <c r="BOY32" s="669"/>
      <c r="BOZ32" s="669"/>
      <c r="BPA32" s="669"/>
      <c r="BPB32" s="669"/>
      <c r="BPC32" s="669"/>
      <c r="BPD32" s="669"/>
      <c r="BPE32" s="669"/>
      <c r="BPF32" s="669"/>
      <c r="BPG32" s="669"/>
      <c r="BPH32" s="669"/>
      <c r="BPI32" s="669"/>
      <c r="BPJ32" s="669"/>
      <c r="BPK32" s="669"/>
      <c r="BPL32" s="669"/>
      <c r="BPM32" s="669"/>
      <c r="BPN32" s="669"/>
      <c r="BPO32" s="669"/>
      <c r="BPP32" s="669"/>
      <c r="BPQ32" s="669"/>
      <c r="BPR32" s="669"/>
      <c r="BPS32" s="669"/>
      <c r="BPT32" s="669"/>
      <c r="BPU32" s="669"/>
      <c r="BPV32" s="669"/>
      <c r="BPW32" s="669"/>
      <c r="BPX32" s="669"/>
      <c r="BPY32" s="669"/>
      <c r="BPZ32" s="669"/>
      <c r="BQA32" s="669"/>
      <c r="BQB32" s="669"/>
      <c r="BQC32" s="669"/>
      <c r="BQD32" s="669"/>
      <c r="BQE32" s="669"/>
      <c r="BQF32" s="669"/>
      <c r="BQG32" s="669"/>
      <c r="BQH32" s="669"/>
      <c r="BQI32" s="669"/>
      <c r="BQJ32" s="669"/>
      <c r="BQK32" s="669"/>
      <c r="BQL32" s="669"/>
      <c r="BQM32" s="669"/>
      <c r="BQN32" s="669"/>
      <c r="BQO32" s="669"/>
      <c r="BQP32" s="669"/>
      <c r="BQQ32" s="669"/>
      <c r="BQR32" s="669"/>
      <c r="BQS32" s="669"/>
      <c r="BQT32" s="669"/>
      <c r="BQU32" s="669"/>
      <c r="BQV32" s="669"/>
      <c r="BQW32" s="669"/>
      <c r="BQX32" s="669"/>
      <c r="BQY32" s="669"/>
      <c r="BQZ32" s="669"/>
      <c r="BRA32" s="669"/>
      <c r="BRB32" s="669"/>
      <c r="BRC32" s="669"/>
      <c r="BRD32" s="669"/>
      <c r="BRE32" s="669"/>
      <c r="BRF32" s="669"/>
      <c r="BRG32" s="669"/>
      <c r="BRH32" s="669"/>
      <c r="BRI32" s="669"/>
      <c r="BRJ32" s="669"/>
      <c r="BRK32" s="669"/>
      <c r="BRL32" s="669"/>
      <c r="BRM32" s="669"/>
      <c r="BRN32" s="669"/>
      <c r="BRO32" s="669"/>
      <c r="BRP32" s="669"/>
      <c r="BRQ32" s="669"/>
      <c r="BRR32" s="669"/>
      <c r="BRS32" s="669"/>
      <c r="BRT32" s="669"/>
      <c r="BRU32" s="669"/>
      <c r="BRV32" s="669"/>
      <c r="BRW32" s="669"/>
      <c r="BRX32" s="669"/>
      <c r="BRY32" s="669"/>
      <c r="BRZ32" s="669"/>
      <c r="BSA32" s="669"/>
      <c r="BSB32" s="669"/>
      <c r="BSC32" s="669"/>
      <c r="BSD32" s="669"/>
      <c r="BSE32" s="669"/>
      <c r="BSF32" s="669"/>
      <c r="BSG32" s="669"/>
      <c r="BSH32" s="669"/>
      <c r="BSI32" s="669"/>
      <c r="BSJ32" s="669"/>
      <c r="BSK32" s="669"/>
      <c r="BSL32" s="669"/>
      <c r="BSM32" s="669"/>
      <c r="BSN32" s="669"/>
      <c r="BSO32" s="669"/>
      <c r="BSP32" s="669"/>
      <c r="BSQ32" s="669"/>
      <c r="BSR32" s="669"/>
      <c r="BSS32" s="669"/>
      <c r="BST32" s="669"/>
      <c r="BSU32" s="669"/>
      <c r="BSV32" s="669"/>
      <c r="BSW32" s="669"/>
      <c r="BSX32" s="669"/>
      <c r="BSY32" s="669"/>
      <c r="BSZ32" s="669"/>
      <c r="BTA32" s="669"/>
      <c r="BTB32" s="669"/>
      <c r="BTC32" s="669"/>
      <c r="BTD32" s="669"/>
      <c r="BTE32" s="669"/>
      <c r="BTF32" s="669"/>
      <c r="BTG32" s="669"/>
      <c r="BTH32" s="669"/>
      <c r="BTI32" s="669"/>
      <c r="BTJ32" s="669"/>
      <c r="BTK32" s="669"/>
      <c r="BTL32" s="669"/>
      <c r="BTM32" s="669"/>
      <c r="BTN32" s="669"/>
      <c r="BTO32" s="669"/>
      <c r="BTP32" s="669"/>
      <c r="BTQ32" s="669"/>
      <c r="BTR32" s="669"/>
      <c r="BTS32" s="669"/>
      <c r="BTT32" s="669"/>
      <c r="BTU32" s="669"/>
      <c r="BTV32" s="669"/>
      <c r="BTW32" s="669"/>
      <c r="BTX32" s="669"/>
      <c r="BTY32" s="669"/>
      <c r="BTZ32" s="669"/>
      <c r="BUA32" s="669"/>
      <c r="BUB32" s="669"/>
      <c r="BUC32" s="669"/>
      <c r="BUD32" s="669"/>
      <c r="BUE32" s="669"/>
      <c r="BUF32" s="669"/>
      <c r="BUG32" s="669"/>
      <c r="BUH32" s="669"/>
      <c r="BUI32" s="669"/>
      <c r="BUJ32" s="669"/>
      <c r="BUK32" s="669"/>
      <c r="BUL32" s="669"/>
      <c r="BUM32" s="669"/>
      <c r="BUN32" s="669"/>
      <c r="BUO32" s="669"/>
      <c r="BUP32" s="669"/>
      <c r="BUQ32" s="669"/>
      <c r="BUR32" s="669"/>
      <c r="BUS32" s="669"/>
      <c r="BUT32" s="669"/>
      <c r="BUU32" s="669"/>
      <c r="BUV32" s="669"/>
      <c r="BUW32" s="669"/>
      <c r="BUX32" s="669"/>
      <c r="BUY32" s="669"/>
      <c r="BUZ32" s="669"/>
      <c r="BVA32" s="669"/>
      <c r="BVB32" s="669"/>
      <c r="BVC32" s="669"/>
      <c r="BVD32" s="669"/>
      <c r="BVE32" s="669"/>
      <c r="BVF32" s="669"/>
      <c r="BVG32" s="669"/>
      <c r="BVH32" s="669"/>
      <c r="BVI32" s="669"/>
      <c r="BVJ32" s="669"/>
      <c r="BVK32" s="669"/>
      <c r="BVL32" s="669"/>
      <c r="BVM32" s="669"/>
      <c r="BVN32" s="669"/>
      <c r="BVO32" s="669"/>
      <c r="BVP32" s="669"/>
      <c r="BVQ32" s="669"/>
      <c r="BVR32" s="669"/>
      <c r="BVS32" s="669"/>
      <c r="BVT32" s="669"/>
      <c r="BVU32" s="669"/>
      <c r="BVV32" s="669"/>
      <c r="BVW32" s="669"/>
      <c r="BVX32" s="669"/>
      <c r="BVY32" s="669"/>
      <c r="BVZ32" s="669"/>
      <c r="BWA32" s="669"/>
      <c r="BWB32" s="669"/>
      <c r="BWC32" s="669"/>
      <c r="BWD32" s="669"/>
      <c r="BWE32" s="669"/>
      <c r="BWF32" s="669"/>
      <c r="BWG32" s="669"/>
      <c r="BWH32" s="669"/>
      <c r="BWI32" s="669"/>
      <c r="BWJ32" s="669"/>
      <c r="BWK32" s="669"/>
      <c r="BWL32" s="669"/>
      <c r="BWM32" s="669"/>
      <c r="BWN32" s="669"/>
      <c r="BWO32" s="669"/>
      <c r="BWP32" s="669"/>
      <c r="BWQ32" s="669"/>
      <c r="BWR32" s="669"/>
      <c r="BWS32" s="669"/>
      <c r="BWT32" s="669"/>
      <c r="BWU32" s="669"/>
      <c r="BWV32" s="669"/>
      <c r="BWW32" s="669"/>
      <c r="BWX32" s="669"/>
      <c r="BWY32" s="669"/>
      <c r="BWZ32" s="669"/>
      <c r="BXA32" s="669"/>
      <c r="BXB32" s="669"/>
      <c r="BXC32" s="669"/>
      <c r="BXD32" s="669"/>
      <c r="BXE32" s="669"/>
      <c r="BXF32" s="669"/>
      <c r="BXG32" s="669"/>
      <c r="BXH32" s="669"/>
      <c r="BXI32" s="669"/>
      <c r="BXJ32" s="669"/>
      <c r="BXK32" s="669"/>
      <c r="BXL32" s="669"/>
      <c r="BXM32" s="669"/>
      <c r="BXN32" s="669"/>
      <c r="BXO32" s="669"/>
      <c r="BXP32" s="669"/>
      <c r="BXQ32" s="669"/>
      <c r="BXR32" s="669"/>
      <c r="BXS32" s="669"/>
      <c r="BXT32" s="669"/>
      <c r="BXU32" s="669"/>
      <c r="BXV32" s="669"/>
      <c r="BXW32" s="669"/>
      <c r="BXX32" s="669"/>
      <c r="BXY32" s="669"/>
      <c r="BXZ32" s="669"/>
      <c r="BYA32" s="669"/>
      <c r="BYB32" s="669"/>
      <c r="BYC32" s="669"/>
      <c r="BYD32" s="669"/>
      <c r="BYE32" s="669"/>
      <c r="BYF32" s="669"/>
      <c r="BYG32" s="669"/>
      <c r="BYH32" s="669"/>
      <c r="BYI32" s="669"/>
      <c r="BYJ32" s="669"/>
      <c r="BYK32" s="669"/>
      <c r="BYL32" s="669"/>
      <c r="BYM32" s="669"/>
      <c r="BYN32" s="669"/>
      <c r="BYO32" s="669"/>
      <c r="BYP32" s="669"/>
      <c r="BYQ32" s="669"/>
      <c r="BYR32" s="669"/>
      <c r="BYS32" s="669"/>
      <c r="BYT32" s="669"/>
      <c r="BYU32" s="669"/>
      <c r="BYV32" s="669"/>
      <c r="BYW32" s="669"/>
      <c r="BYX32" s="669"/>
      <c r="BYY32" s="669"/>
      <c r="BYZ32" s="669"/>
      <c r="BZA32" s="669"/>
      <c r="BZB32" s="669"/>
      <c r="BZC32" s="669"/>
      <c r="BZD32" s="669"/>
      <c r="BZE32" s="669"/>
      <c r="BZF32" s="669"/>
      <c r="BZG32" s="669"/>
      <c r="BZH32" s="669"/>
      <c r="BZI32" s="669"/>
      <c r="BZJ32" s="669"/>
      <c r="BZK32" s="669"/>
      <c r="BZL32" s="669"/>
      <c r="BZM32" s="669"/>
      <c r="BZN32" s="669"/>
      <c r="BZO32" s="669"/>
      <c r="BZP32" s="669"/>
      <c r="BZQ32" s="669"/>
      <c r="BZR32" s="669"/>
      <c r="BZS32" s="669"/>
      <c r="BZT32" s="669"/>
      <c r="BZU32" s="669"/>
      <c r="BZV32" s="669"/>
      <c r="BZW32" s="669"/>
      <c r="BZX32" s="669"/>
      <c r="BZY32" s="669"/>
      <c r="BZZ32" s="669"/>
      <c r="CAA32" s="669"/>
      <c r="CAB32" s="669"/>
      <c r="CAC32" s="669"/>
      <c r="CAD32" s="669"/>
      <c r="CAE32" s="669"/>
      <c r="CAF32" s="669"/>
      <c r="CAG32" s="669"/>
      <c r="CAH32" s="669"/>
      <c r="CAI32" s="669"/>
      <c r="CAJ32" s="669"/>
      <c r="CAK32" s="669"/>
      <c r="CAL32" s="669"/>
      <c r="CAM32" s="669"/>
      <c r="CAN32" s="669"/>
      <c r="CAO32" s="669"/>
      <c r="CAP32" s="669"/>
      <c r="CAQ32" s="669"/>
      <c r="CAR32" s="669"/>
      <c r="CAS32" s="669"/>
      <c r="CAT32" s="669"/>
      <c r="CAU32" s="669"/>
      <c r="CAV32" s="669"/>
      <c r="CAW32" s="669"/>
      <c r="CAX32" s="669"/>
      <c r="CAY32" s="669"/>
      <c r="CAZ32" s="669"/>
      <c r="CBA32" s="669"/>
      <c r="CBB32" s="669"/>
      <c r="CBC32" s="669"/>
      <c r="CBD32" s="669"/>
      <c r="CBE32" s="669"/>
      <c r="CBF32" s="669"/>
      <c r="CBG32" s="669"/>
      <c r="CBH32" s="669"/>
      <c r="CBI32" s="669"/>
      <c r="CBJ32" s="669"/>
      <c r="CBK32" s="669"/>
      <c r="CBL32" s="669"/>
      <c r="CBM32" s="669"/>
      <c r="CBN32" s="669"/>
      <c r="CBO32" s="669"/>
      <c r="CBP32" s="669"/>
      <c r="CBQ32" s="669"/>
      <c r="CBR32" s="669"/>
      <c r="CBS32" s="669"/>
      <c r="CBT32" s="669"/>
      <c r="CBU32" s="669"/>
      <c r="CBV32" s="669"/>
      <c r="CBW32" s="669"/>
      <c r="CBX32" s="669"/>
      <c r="CBY32" s="669"/>
      <c r="CBZ32" s="669"/>
      <c r="CCA32" s="669"/>
      <c r="CCB32" s="669"/>
      <c r="CCC32" s="669"/>
      <c r="CCD32" s="669"/>
      <c r="CCE32" s="669"/>
      <c r="CCF32" s="669"/>
      <c r="CCG32" s="669"/>
      <c r="CCH32" s="669"/>
      <c r="CCI32" s="669"/>
      <c r="CCJ32" s="669"/>
      <c r="CCK32" s="669"/>
      <c r="CCL32" s="669"/>
      <c r="CCM32" s="669"/>
      <c r="CCN32" s="669"/>
      <c r="CCO32" s="669"/>
      <c r="CCP32" s="669"/>
      <c r="CCQ32" s="669"/>
      <c r="CCR32" s="669"/>
      <c r="CCS32" s="669"/>
      <c r="CCT32" s="669"/>
      <c r="CCU32" s="669"/>
      <c r="CCV32" s="669"/>
      <c r="CCW32" s="669"/>
      <c r="CCX32" s="669"/>
      <c r="CCY32" s="669"/>
      <c r="CCZ32" s="669"/>
      <c r="CDA32" s="669"/>
      <c r="CDB32" s="669"/>
      <c r="CDC32" s="669"/>
      <c r="CDD32" s="669"/>
      <c r="CDE32" s="669"/>
      <c r="CDF32" s="669"/>
      <c r="CDG32" s="669"/>
      <c r="CDH32" s="669"/>
      <c r="CDI32" s="669"/>
      <c r="CDJ32" s="669"/>
      <c r="CDK32" s="669"/>
      <c r="CDL32" s="669"/>
      <c r="CDM32" s="669"/>
      <c r="CDN32" s="669"/>
      <c r="CDO32" s="669"/>
      <c r="CDP32" s="669"/>
      <c r="CDQ32" s="669"/>
      <c r="CDR32" s="669"/>
      <c r="CDS32" s="669"/>
      <c r="CDT32" s="669"/>
      <c r="CDU32" s="669"/>
      <c r="CDV32" s="669"/>
      <c r="CDW32" s="669"/>
      <c r="CDX32" s="669"/>
      <c r="CDY32" s="669"/>
      <c r="CDZ32" s="669"/>
      <c r="CEA32" s="669"/>
      <c r="CEB32" s="669"/>
      <c r="CEC32" s="669"/>
      <c r="CED32" s="669"/>
      <c r="CEE32" s="669"/>
      <c r="CEF32" s="669"/>
      <c r="CEG32" s="669"/>
      <c r="CEH32" s="669"/>
      <c r="CEI32" s="669"/>
      <c r="CEJ32" s="669"/>
      <c r="CEK32" s="669"/>
      <c r="CEL32" s="669"/>
      <c r="CEM32" s="669"/>
      <c r="CEN32" s="669"/>
      <c r="CEO32" s="669"/>
      <c r="CEP32" s="669"/>
      <c r="CEQ32" s="669"/>
      <c r="CER32" s="669"/>
      <c r="CES32" s="669"/>
      <c r="CET32" s="669"/>
      <c r="CEU32" s="669"/>
      <c r="CEV32" s="669"/>
      <c r="CEW32" s="669"/>
      <c r="CEX32" s="669"/>
      <c r="CEY32" s="669"/>
      <c r="CEZ32" s="669"/>
      <c r="CFA32" s="669"/>
      <c r="CFB32" s="669"/>
      <c r="CFC32" s="669"/>
      <c r="CFD32" s="669"/>
      <c r="CFE32" s="669"/>
      <c r="CFF32" s="669"/>
      <c r="CFG32" s="669"/>
      <c r="CFH32" s="669"/>
      <c r="CFI32" s="669"/>
      <c r="CFJ32" s="669"/>
      <c r="CFK32" s="669"/>
      <c r="CFL32" s="669"/>
      <c r="CFM32" s="669"/>
      <c r="CFN32" s="669"/>
      <c r="CFO32" s="669"/>
      <c r="CFP32" s="669"/>
      <c r="CFQ32" s="669"/>
      <c r="CFR32" s="669"/>
      <c r="CFS32" s="669"/>
      <c r="CFT32" s="669"/>
      <c r="CFU32" s="669"/>
      <c r="CFV32" s="669"/>
      <c r="CFW32" s="669"/>
      <c r="CFX32" s="669"/>
      <c r="CFY32" s="669"/>
      <c r="CFZ32" s="669"/>
      <c r="CGA32" s="669"/>
      <c r="CGB32" s="669"/>
      <c r="CGC32" s="669"/>
      <c r="CGD32" s="669"/>
      <c r="CGE32" s="669"/>
      <c r="CGF32" s="669"/>
      <c r="CGG32" s="669"/>
      <c r="CGH32" s="669"/>
      <c r="CGI32" s="669"/>
      <c r="CGJ32" s="669"/>
      <c r="CGK32" s="669"/>
      <c r="CGL32" s="669"/>
      <c r="CGM32" s="669"/>
      <c r="CGN32" s="669"/>
      <c r="CGO32" s="669"/>
      <c r="CGP32" s="669"/>
      <c r="CGQ32" s="669"/>
      <c r="CGR32" s="669"/>
      <c r="CGS32" s="669"/>
      <c r="CGT32" s="669"/>
      <c r="CGU32" s="669"/>
      <c r="CGV32" s="669"/>
      <c r="CGW32" s="669"/>
      <c r="CGX32" s="669"/>
      <c r="CGY32" s="669"/>
      <c r="CGZ32" s="669"/>
      <c r="CHA32" s="669"/>
      <c r="CHB32" s="669"/>
      <c r="CHC32" s="669"/>
      <c r="CHD32" s="669"/>
      <c r="CHE32" s="669"/>
      <c r="CHF32" s="669"/>
      <c r="CHG32" s="669"/>
      <c r="CHH32" s="669"/>
      <c r="CHI32" s="669"/>
      <c r="CHJ32" s="669"/>
      <c r="CHK32" s="669"/>
      <c r="CHL32" s="669"/>
      <c r="CHM32" s="669"/>
      <c r="CHN32" s="669"/>
      <c r="CHO32" s="669"/>
      <c r="CHP32" s="669"/>
      <c r="CHQ32" s="669"/>
      <c r="CHR32" s="669"/>
      <c r="CHS32" s="669"/>
      <c r="CHT32" s="669"/>
      <c r="CHU32" s="669"/>
      <c r="CHV32" s="669"/>
      <c r="CHW32" s="669"/>
      <c r="CHX32" s="669"/>
      <c r="CHY32" s="669"/>
      <c r="CHZ32" s="669"/>
      <c r="CIA32" s="669"/>
      <c r="CIB32" s="669"/>
      <c r="CIC32" s="669"/>
      <c r="CID32" s="669"/>
      <c r="CIE32" s="669"/>
      <c r="CIF32" s="669"/>
      <c r="CIG32" s="669"/>
      <c r="CIH32" s="669"/>
      <c r="CII32" s="669"/>
      <c r="CIJ32" s="669"/>
      <c r="CIK32" s="669"/>
      <c r="CIL32" s="669"/>
      <c r="CIM32" s="669"/>
      <c r="CIN32" s="669"/>
      <c r="CIO32" s="669"/>
      <c r="CIP32" s="669"/>
      <c r="CIQ32" s="669"/>
      <c r="CIR32" s="669"/>
      <c r="CIS32" s="669"/>
      <c r="CIT32" s="669"/>
      <c r="CIU32" s="669"/>
      <c r="CIV32" s="669"/>
      <c r="CIW32" s="669"/>
      <c r="CIX32" s="669"/>
      <c r="CIY32" s="669"/>
      <c r="CIZ32" s="669"/>
      <c r="CJA32" s="669"/>
      <c r="CJB32" s="669"/>
      <c r="CJC32" s="669"/>
      <c r="CJD32" s="669"/>
      <c r="CJE32" s="669"/>
      <c r="CJF32" s="669"/>
      <c r="CJG32" s="669"/>
      <c r="CJH32" s="669"/>
      <c r="CJI32" s="669"/>
      <c r="CJJ32" s="669"/>
      <c r="CJK32" s="669"/>
      <c r="CJL32" s="669"/>
      <c r="CJM32" s="669"/>
      <c r="CJN32" s="669"/>
      <c r="CJO32" s="669"/>
      <c r="CJP32" s="669"/>
      <c r="CJQ32" s="669"/>
      <c r="CJR32" s="669"/>
      <c r="CJS32" s="669"/>
      <c r="CJT32" s="669"/>
      <c r="CJU32" s="669"/>
      <c r="CJV32" s="669"/>
      <c r="CJW32" s="669"/>
      <c r="CJX32" s="669"/>
      <c r="CJY32" s="669"/>
      <c r="CJZ32" s="669"/>
      <c r="CKA32" s="669"/>
      <c r="CKB32" s="669"/>
      <c r="CKC32" s="669"/>
      <c r="CKD32" s="669"/>
      <c r="CKE32" s="669"/>
      <c r="CKF32" s="669"/>
      <c r="CKG32" s="669"/>
      <c r="CKH32" s="669"/>
      <c r="CKI32" s="669"/>
      <c r="CKJ32" s="669"/>
      <c r="CKK32" s="669"/>
      <c r="CKL32" s="669"/>
      <c r="CKM32" s="669"/>
      <c r="CKN32" s="669"/>
      <c r="CKO32" s="669"/>
      <c r="CKP32" s="669"/>
      <c r="CKQ32" s="669"/>
      <c r="CKR32" s="669"/>
      <c r="CKS32" s="669"/>
      <c r="CKT32" s="669"/>
      <c r="CKU32" s="669"/>
      <c r="CKV32" s="669"/>
      <c r="CKW32" s="669"/>
      <c r="CKX32" s="669"/>
      <c r="CKY32" s="669"/>
      <c r="CKZ32" s="669"/>
      <c r="CLA32" s="669"/>
      <c r="CLB32" s="669"/>
      <c r="CLC32" s="669"/>
      <c r="CLD32" s="669"/>
      <c r="CLE32" s="669"/>
      <c r="CLF32" s="669"/>
      <c r="CLG32" s="669"/>
      <c r="CLH32" s="669"/>
      <c r="CLI32" s="669"/>
      <c r="CLJ32" s="669"/>
      <c r="CLK32" s="669"/>
      <c r="CLL32" s="669"/>
      <c r="CLM32" s="669"/>
      <c r="CLN32" s="669"/>
      <c r="CLO32" s="669"/>
      <c r="CLP32" s="669"/>
      <c r="CLQ32" s="669"/>
      <c r="CLR32" s="669"/>
      <c r="CLS32" s="669"/>
      <c r="CLT32" s="669"/>
      <c r="CLU32" s="669"/>
      <c r="CLV32" s="669"/>
      <c r="CLW32" s="669"/>
      <c r="CLX32" s="669"/>
      <c r="CLY32" s="669"/>
      <c r="CLZ32" s="669"/>
      <c r="CMA32" s="669"/>
      <c r="CMB32" s="669"/>
      <c r="CMC32" s="669"/>
      <c r="CMD32" s="669"/>
      <c r="CME32" s="669"/>
      <c r="CMF32" s="669"/>
      <c r="CMG32" s="669"/>
      <c r="CMH32" s="669"/>
      <c r="CMI32" s="669"/>
      <c r="CMJ32" s="669"/>
      <c r="CMK32" s="669"/>
      <c r="CML32" s="669"/>
      <c r="CMM32" s="669"/>
      <c r="CMN32" s="669"/>
      <c r="CMO32" s="669"/>
      <c r="CMP32" s="669"/>
      <c r="CMQ32" s="669"/>
      <c r="CMR32" s="669"/>
      <c r="CMS32" s="669"/>
      <c r="CMT32" s="669"/>
      <c r="CMU32" s="669"/>
      <c r="CMV32" s="669"/>
      <c r="CMW32" s="669"/>
      <c r="CMX32" s="669"/>
      <c r="CMY32" s="669"/>
      <c r="CMZ32" s="669"/>
      <c r="CNA32" s="669"/>
      <c r="CNB32" s="669"/>
      <c r="CNC32" s="669"/>
      <c r="CND32" s="669"/>
      <c r="CNE32" s="669"/>
      <c r="CNF32" s="669"/>
      <c r="CNG32" s="669"/>
      <c r="CNH32" s="669"/>
      <c r="CNI32" s="669"/>
      <c r="CNJ32" s="669"/>
      <c r="CNK32" s="669"/>
      <c r="CNL32" s="669"/>
      <c r="CNM32" s="669"/>
      <c r="CNN32" s="669"/>
      <c r="CNO32" s="669"/>
      <c r="CNP32" s="669"/>
      <c r="CNQ32" s="669"/>
      <c r="CNR32" s="669"/>
      <c r="CNS32" s="669"/>
      <c r="CNT32" s="669"/>
      <c r="CNU32" s="669"/>
      <c r="CNV32" s="669"/>
      <c r="CNW32" s="669"/>
      <c r="CNX32" s="669"/>
      <c r="CNY32" s="669"/>
      <c r="CNZ32" s="669"/>
      <c r="COA32" s="669"/>
      <c r="COB32" s="669"/>
      <c r="COC32" s="669"/>
      <c r="COD32" s="669"/>
      <c r="COE32" s="669"/>
      <c r="COF32" s="669"/>
      <c r="COG32" s="669"/>
      <c r="COH32" s="669"/>
      <c r="COI32" s="669"/>
      <c r="COJ32" s="669"/>
      <c r="COK32" s="669"/>
      <c r="COL32" s="669"/>
      <c r="COM32" s="669"/>
      <c r="CON32" s="669"/>
      <c r="COO32" s="669"/>
      <c r="COP32" s="669"/>
      <c r="COQ32" s="669"/>
      <c r="COR32" s="669"/>
      <c r="COS32" s="669"/>
      <c r="COT32" s="669"/>
      <c r="COU32" s="669"/>
      <c r="COV32" s="669"/>
      <c r="COW32" s="669"/>
      <c r="COX32" s="669"/>
      <c r="COY32" s="669"/>
      <c r="COZ32" s="669"/>
      <c r="CPA32" s="669"/>
      <c r="CPB32" s="669"/>
      <c r="CPC32" s="669"/>
      <c r="CPD32" s="669"/>
      <c r="CPE32" s="669"/>
      <c r="CPF32" s="669"/>
      <c r="CPG32" s="669"/>
      <c r="CPH32" s="669"/>
      <c r="CPI32" s="669"/>
      <c r="CPJ32" s="669"/>
      <c r="CPK32" s="669"/>
      <c r="CPL32" s="669"/>
      <c r="CPM32" s="669"/>
      <c r="CPN32" s="669"/>
      <c r="CPO32" s="669"/>
      <c r="CPP32" s="669"/>
      <c r="CPQ32" s="669"/>
      <c r="CPR32" s="669"/>
      <c r="CPS32" s="669"/>
      <c r="CPT32" s="669"/>
      <c r="CPU32" s="669"/>
      <c r="CPV32" s="669"/>
      <c r="CPW32" s="669"/>
      <c r="CPX32" s="669"/>
      <c r="CPY32" s="669"/>
      <c r="CPZ32" s="669"/>
      <c r="CQA32" s="669"/>
      <c r="CQB32" s="669"/>
      <c r="CQC32" s="669"/>
      <c r="CQD32" s="669"/>
      <c r="CQE32" s="669"/>
      <c r="CQF32" s="669"/>
      <c r="CQG32" s="669"/>
      <c r="CQH32" s="669"/>
      <c r="CQI32" s="669"/>
      <c r="CQJ32" s="669"/>
      <c r="CQK32" s="669"/>
      <c r="CQL32" s="669"/>
      <c r="CQM32" s="669"/>
      <c r="CQN32" s="669"/>
      <c r="CQO32" s="669"/>
      <c r="CQP32" s="669"/>
      <c r="CQQ32" s="669"/>
      <c r="CQR32" s="669"/>
      <c r="CQS32" s="669"/>
      <c r="CQT32" s="669"/>
      <c r="CQU32" s="669"/>
      <c r="CQV32" s="669"/>
      <c r="CQW32" s="669"/>
      <c r="CQX32" s="669"/>
      <c r="CQY32" s="669"/>
      <c r="CQZ32" s="669"/>
      <c r="CRA32" s="669"/>
      <c r="CRB32" s="669"/>
      <c r="CRC32" s="669"/>
      <c r="CRD32" s="669"/>
      <c r="CRE32" s="669"/>
      <c r="CRF32" s="669"/>
      <c r="CRG32" s="669"/>
      <c r="CRH32" s="669"/>
      <c r="CRI32" s="669"/>
      <c r="CRJ32" s="669"/>
      <c r="CRK32" s="669"/>
      <c r="CRL32" s="669"/>
      <c r="CRM32" s="669"/>
      <c r="CRN32" s="669"/>
      <c r="CRO32" s="669"/>
      <c r="CRP32" s="669"/>
      <c r="CRQ32" s="669"/>
      <c r="CRR32" s="669"/>
      <c r="CRS32" s="669"/>
      <c r="CRT32" s="669"/>
      <c r="CRU32" s="669"/>
      <c r="CRV32" s="669"/>
      <c r="CRW32" s="669"/>
      <c r="CRX32" s="669"/>
      <c r="CRY32" s="669"/>
      <c r="CRZ32" s="669"/>
      <c r="CSA32" s="669"/>
      <c r="CSB32" s="669"/>
      <c r="CSC32" s="669"/>
      <c r="CSD32" s="669"/>
      <c r="CSE32" s="669"/>
      <c r="CSF32" s="669"/>
      <c r="CSG32" s="669"/>
      <c r="CSH32" s="669"/>
      <c r="CSI32" s="669"/>
      <c r="CSJ32" s="669"/>
      <c r="CSK32" s="669"/>
      <c r="CSL32" s="669"/>
      <c r="CSM32" s="669"/>
      <c r="CSN32" s="669"/>
      <c r="CSO32" s="669"/>
      <c r="CSP32" s="669"/>
      <c r="CSQ32" s="669"/>
      <c r="CSR32" s="669"/>
      <c r="CSS32" s="669"/>
      <c r="CST32" s="669"/>
      <c r="CSU32" s="669"/>
      <c r="CSV32" s="669"/>
      <c r="CSW32" s="669"/>
      <c r="CSX32" s="669"/>
      <c r="CSY32" s="669"/>
      <c r="CSZ32" s="669"/>
      <c r="CTA32" s="669"/>
      <c r="CTB32" s="669"/>
      <c r="CTC32" s="669"/>
      <c r="CTD32" s="669"/>
      <c r="CTE32" s="669"/>
      <c r="CTF32" s="669"/>
      <c r="CTG32" s="669"/>
      <c r="CTH32" s="669"/>
      <c r="CTI32" s="669"/>
      <c r="CTJ32" s="669"/>
      <c r="CTK32" s="669"/>
      <c r="CTL32" s="669"/>
      <c r="CTM32" s="669"/>
      <c r="CTN32" s="669"/>
      <c r="CTO32" s="669"/>
      <c r="CTP32" s="669"/>
      <c r="CTQ32" s="669"/>
      <c r="CTR32" s="669"/>
      <c r="CTS32" s="669"/>
      <c r="CTT32" s="669"/>
      <c r="CTU32" s="669"/>
      <c r="CTV32" s="669"/>
      <c r="CTW32" s="669"/>
      <c r="CTX32" s="669"/>
      <c r="CTY32" s="669"/>
      <c r="CTZ32" s="669"/>
      <c r="CUA32" s="669"/>
      <c r="CUB32" s="669"/>
      <c r="CUC32" s="669"/>
      <c r="CUD32" s="669"/>
      <c r="CUE32" s="669"/>
      <c r="CUF32" s="669"/>
      <c r="CUG32" s="669"/>
      <c r="CUH32" s="669"/>
      <c r="CUI32" s="669"/>
      <c r="CUJ32" s="669"/>
      <c r="CUK32" s="669"/>
      <c r="CUL32" s="669"/>
      <c r="CUM32" s="669"/>
      <c r="CUN32" s="669"/>
      <c r="CUO32" s="669"/>
      <c r="CUP32" s="669"/>
      <c r="CUQ32" s="669"/>
      <c r="CUR32" s="669"/>
      <c r="CUS32" s="669"/>
      <c r="CUT32" s="669"/>
      <c r="CUU32" s="669"/>
      <c r="CUV32" s="669"/>
      <c r="CUW32" s="669"/>
      <c r="CUX32" s="669"/>
      <c r="CUY32" s="669"/>
      <c r="CUZ32" s="669"/>
      <c r="CVA32" s="669"/>
      <c r="CVB32" s="669"/>
      <c r="CVC32" s="669"/>
      <c r="CVD32" s="669"/>
      <c r="CVE32" s="669"/>
      <c r="CVF32" s="669"/>
      <c r="CVG32" s="669"/>
      <c r="CVH32" s="669"/>
      <c r="CVI32" s="669"/>
      <c r="CVJ32" s="669"/>
      <c r="CVK32" s="669"/>
      <c r="CVL32" s="669"/>
      <c r="CVM32" s="669"/>
      <c r="CVN32" s="669"/>
      <c r="CVO32" s="669"/>
      <c r="CVP32" s="669"/>
      <c r="CVQ32" s="669"/>
      <c r="CVR32" s="669"/>
      <c r="CVS32" s="669"/>
      <c r="CVT32" s="669"/>
      <c r="CVU32" s="669"/>
      <c r="CVV32" s="669"/>
      <c r="CVW32" s="669"/>
      <c r="CVX32" s="669"/>
      <c r="CVY32" s="669"/>
      <c r="CVZ32" s="669"/>
      <c r="CWA32" s="669"/>
      <c r="CWB32" s="669"/>
      <c r="CWC32" s="669"/>
      <c r="CWD32" s="669"/>
      <c r="CWE32" s="669"/>
      <c r="CWF32" s="669"/>
      <c r="CWG32" s="669"/>
      <c r="CWH32" s="669"/>
      <c r="CWI32" s="669"/>
      <c r="CWJ32" s="669"/>
      <c r="CWK32" s="669"/>
      <c r="CWL32" s="669"/>
      <c r="CWM32" s="669"/>
      <c r="CWN32" s="669"/>
      <c r="CWO32" s="669"/>
      <c r="CWP32" s="669"/>
      <c r="CWQ32" s="669"/>
      <c r="CWR32" s="669"/>
      <c r="CWS32" s="669"/>
      <c r="CWT32" s="669"/>
      <c r="CWU32" s="669"/>
      <c r="CWV32" s="669"/>
      <c r="CWW32" s="669"/>
      <c r="CWX32" s="669"/>
      <c r="CWY32" s="669"/>
      <c r="CWZ32" s="669"/>
      <c r="CXA32" s="669"/>
      <c r="CXB32" s="669"/>
      <c r="CXC32" s="669"/>
      <c r="CXD32" s="669"/>
      <c r="CXE32" s="669"/>
      <c r="CXF32" s="669"/>
      <c r="CXG32" s="669"/>
      <c r="CXH32" s="669"/>
      <c r="CXI32" s="669"/>
      <c r="CXJ32" s="669"/>
      <c r="CXK32" s="669"/>
      <c r="CXL32" s="669"/>
      <c r="CXM32" s="669"/>
      <c r="CXN32" s="669"/>
      <c r="CXO32" s="669"/>
      <c r="CXP32" s="669"/>
      <c r="CXQ32" s="669"/>
      <c r="CXR32" s="669"/>
      <c r="CXS32" s="669"/>
      <c r="CXT32" s="669"/>
      <c r="CXU32" s="669"/>
      <c r="CXV32" s="669"/>
      <c r="CXW32" s="669"/>
      <c r="CXX32" s="669"/>
      <c r="CXY32" s="669"/>
      <c r="CXZ32" s="669"/>
      <c r="CYA32" s="669"/>
      <c r="CYB32" s="669"/>
      <c r="CYC32" s="669"/>
      <c r="CYD32" s="669"/>
      <c r="CYE32" s="669"/>
      <c r="CYF32" s="669"/>
      <c r="CYG32" s="669"/>
      <c r="CYH32" s="669"/>
      <c r="CYI32" s="669"/>
      <c r="CYJ32" s="669"/>
      <c r="CYK32" s="669"/>
      <c r="CYL32" s="669"/>
      <c r="CYM32" s="669"/>
      <c r="CYN32" s="669"/>
      <c r="CYO32" s="669"/>
      <c r="CYP32" s="669"/>
      <c r="CYQ32" s="669"/>
      <c r="CYR32" s="669"/>
      <c r="CYS32" s="669"/>
      <c r="CYT32" s="669"/>
      <c r="CYU32" s="669"/>
      <c r="CYV32" s="669"/>
      <c r="CYW32" s="669"/>
      <c r="CYX32" s="669"/>
      <c r="CYY32" s="669"/>
      <c r="CYZ32" s="669"/>
      <c r="CZA32" s="669"/>
      <c r="CZB32" s="669"/>
      <c r="CZC32" s="669"/>
      <c r="CZD32" s="669"/>
      <c r="CZE32" s="669"/>
      <c r="CZF32" s="669"/>
      <c r="CZG32" s="669"/>
      <c r="CZH32" s="669"/>
      <c r="CZI32" s="669"/>
      <c r="CZJ32" s="669"/>
      <c r="CZK32" s="669"/>
      <c r="CZL32" s="669"/>
      <c r="CZM32" s="669"/>
      <c r="CZN32" s="669"/>
      <c r="CZO32" s="669"/>
      <c r="CZP32" s="669"/>
      <c r="CZQ32" s="669"/>
      <c r="CZR32" s="669"/>
      <c r="CZS32" s="669"/>
      <c r="CZT32" s="669"/>
      <c r="CZU32" s="669"/>
      <c r="CZV32" s="669"/>
      <c r="CZW32" s="669"/>
      <c r="CZX32" s="669"/>
      <c r="CZY32" s="669"/>
      <c r="CZZ32" s="669"/>
      <c r="DAA32" s="669"/>
      <c r="DAB32" s="669"/>
      <c r="DAC32" s="669"/>
      <c r="DAD32" s="669"/>
      <c r="DAE32" s="669"/>
      <c r="DAF32" s="669"/>
      <c r="DAG32" s="669"/>
      <c r="DAH32" s="669"/>
      <c r="DAI32" s="669"/>
      <c r="DAJ32" s="669"/>
      <c r="DAK32" s="669"/>
      <c r="DAL32" s="669"/>
      <c r="DAM32" s="669"/>
      <c r="DAN32" s="669"/>
      <c r="DAO32" s="669"/>
      <c r="DAP32" s="669"/>
      <c r="DAQ32" s="669"/>
      <c r="DAR32" s="669"/>
      <c r="DAS32" s="669"/>
      <c r="DAT32" s="669"/>
      <c r="DAU32" s="669"/>
      <c r="DAV32" s="669"/>
      <c r="DAW32" s="669"/>
      <c r="DAX32" s="669"/>
      <c r="DAY32" s="669"/>
      <c r="DAZ32" s="669"/>
      <c r="DBA32" s="669"/>
      <c r="DBB32" s="669"/>
      <c r="DBC32" s="669"/>
      <c r="DBD32" s="669"/>
      <c r="DBE32" s="669"/>
      <c r="DBF32" s="669"/>
      <c r="DBG32" s="669"/>
      <c r="DBH32" s="669"/>
      <c r="DBI32" s="669"/>
      <c r="DBJ32" s="669"/>
      <c r="DBK32" s="669"/>
      <c r="DBL32" s="669"/>
      <c r="DBM32" s="669"/>
      <c r="DBN32" s="669"/>
      <c r="DBO32" s="669"/>
      <c r="DBP32" s="669"/>
      <c r="DBQ32" s="669"/>
      <c r="DBR32" s="669"/>
      <c r="DBS32" s="669"/>
      <c r="DBT32" s="669"/>
      <c r="DBU32" s="669"/>
      <c r="DBV32" s="669"/>
      <c r="DBW32" s="669"/>
      <c r="DBX32" s="669"/>
      <c r="DBY32" s="669"/>
      <c r="DBZ32" s="669"/>
      <c r="DCA32" s="669"/>
      <c r="DCB32" s="669"/>
      <c r="DCC32" s="669"/>
      <c r="DCD32" s="669"/>
      <c r="DCE32" s="669"/>
      <c r="DCF32" s="669"/>
      <c r="DCG32" s="669"/>
      <c r="DCH32" s="669"/>
      <c r="DCI32" s="669"/>
      <c r="DCJ32" s="669"/>
      <c r="DCK32" s="669"/>
      <c r="DCL32" s="669"/>
      <c r="DCM32" s="669"/>
      <c r="DCN32" s="669"/>
      <c r="DCO32" s="669"/>
      <c r="DCP32" s="669"/>
      <c r="DCQ32" s="669"/>
      <c r="DCR32" s="669"/>
      <c r="DCS32" s="669"/>
      <c r="DCT32" s="669"/>
      <c r="DCU32" s="669"/>
      <c r="DCV32" s="669"/>
      <c r="DCW32" s="669"/>
      <c r="DCX32" s="669"/>
      <c r="DCY32" s="669"/>
      <c r="DCZ32" s="669"/>
      <c r="DDA32" s="669"/>
      <c r="DDB32" s="669"/>
      <c r="DDC32" s="669"/>
      <c r="DDD32" s="669"/>
      <c r="DDE32" s="669"/>
      <c r="DDF32" s="669"/>
      <c r="DDG32" s="669"/>
      <c r="DDH32" s="669"/>
      <c r="DDI32" s="669"/>
      <c r="DDJ32" s="669"/>
      <c r="DDK32" s="669"/>
      <c r="DDL32" s="669"/>
      <c r="DDM32" s="669"/>
      <c r="DDN32" s="669"/>
      <c r="DDO32" s="669"/>
      <c r="DDP32" s="669"/>
      <c r="DDQ32" s="669"/>
      <c r="DDR32" s="669"/>
      <c r="DDS32" s="669"/>
      <c r="DDT32" s="669"/>
      <c r="DDU32" s="669"/>
      <c r="DDV32" s="669"/>
      <c r="DDW32" s="669"/>
      <c r="DDX32" s="669"/>
      <c r="DDY32" s="669"/>
      <c r="DDZ32" s="669"/>
      <c r="DEA32" s="669"/>
      <c r="DEB32" s="669"/>
      <c r="DEC32" s="669"/>
      <c r="DED32" s="669"/>
      <c r="DEE32" s="669"/>
      <c r="DEF32" s="669"/>
      <c r="DEG32" s="669"/>
      <c r="DEH32" s="669"/>
      <c r="DEI32" s="669"/>
      <c r="DEJ32" s="669"/>
      <c r="DEK32" s="669"/>
      <c r="DEL32" s="669"/>
      <c r="DEM32" s="669"/>
      <c r="DEN32" s="669"/>
      <c r="DEO32" s="669"/>
      <c r="DEP32" s="669"/>
      <c r="DEQ32" s="669"/>
      <c r="DER32" s="669"/>
      <c r="DES32" s="669"/>
      <c r="DET32" s="669"/>
      <c r="DEU32" s="669"/>
      <c r="DEV32" s="669"/>
      <c r="DEW32" s="669"/>
      <c r="DEX32" s="669"/>
      <c r="DEY32" s="669"/>
      <c r="DEZ32" s="669"/>
      <c r="DFA32" s="669"/>
      <c r="DFB32" s="669"/>
      <c r="DFC32" s="669"/>
      <c r="DFD32" s="669"/>
      <c r="DFE32" s="669"/>
      <c r="DFF32" s="669"/>
      <c r="DFG32" s="669"/>
      <c r="DFH32" s="669"/>
      <c r="DFI32" s="669"/>
      <c r="DFJ32" s="669"/>
      <c r="DFK32" s="669"/>
      <c r="DFL32" s="669"/>
      <c r="DFM32" s="669"/>
      <c r="DFN32" s="669"/>
      <c r="DFO32" s="669"/>
      <c r="DFP32" s="669"/>
      <c r="DFQ32" s="669"/>
      <c r="DFR32" s="669"/>
      <c r="DFS32" s="669"/>
      <c r="DFT32" s="669"/>
      <c r="DFU32" s="669"/>
      <c r="DFV32" s="669"/>
      <c r="DFW32" s="669"/>
      <c r="DFX32" s="669"/>
      <c r="DFY32" s="669"/>
      <c r="DFZ32" s="669"/>
      <c r="DGA32" s="669"/>
      <c r="DGB32" s="669"/>
      <c r="DGC32" s="669"/>
      <c r="DGD32" s="669"/>
      <c r="DGE32" s="669"/>
      <c r="DGF32" s="669"/>
      <c r="DGG32" s="669"/>
      <c r="DGH32" s="669"/>
      <c r="DGI32" s="669"/>
      <c r="DGJ32" s="669"/>
      <c r="DGK32" s="669"/>
      <c r="DGL32" s="669"/>
      <c r="DGM32" s="669"/>
      <c r="DGN32" s="669"/>
      <c r="DGO32" s="669"/>
      <c r="DGP32" s="669"/>
      <c r="DGQ32" s="669"/>
      <c r="DGR32" s="669"/>
      <c r="DGS32" s="669"/>
      <c r="DGT32" s="669"/>
      <c r="DGU32" s="669"/>
      <c r="DGV32" s="669"/>
      <c r="DGW32" s="669"/>
      <c r="DGX32" s="669"/>
      <c r="DGY32" s="669"/>
      <c r="DGZ32" s="669"/>
      <c r="DHA32" s="669"/>
      <c r="DHB32" s="669"/>
      <c r="DHC32" s="669"/>
      <c r="DHD32" s="669"/>
      <c r="DHE32" s="669"/>
      <c r="DHF32" s="669"/>
      <c r="DHG32" s="669"/>
      <c r="DHH32" s="669"/>
      <c r="DHI32" s="669"/>
      <c r="DHJ32" s="669"/>
      <c r="DHK32" s="669"/>
      <c r="DHL32" s="669"/>
      <c r="DHM32" s="669"/>
      <c r="DHN32" s="669"/>
      <c r="DHO32" s="669"/>
      <c r="DHP32" s="669"/>
      <c r="DHQ32" s="669"/>
      <c r="DHR32" s="669"/>
      <c r="DHS32" s="669"/>
      <c r="DHT32" s="669"/>
      <c r="DHU32" s="669"/>
      <c r="DHV32" s="669"/>
      <c r="DHW32" s="669"/>
      <c r="DHX32" s="669"/>
      <c r="DHY32" s="669"/>
      <c r="DHZ32" s="669"/>
      <c r="DIA32" s="669"/>
      <c r="DIB32" s="669"/>
      <c r="DIC32" s="669"/>
      <c r="DID32" s="669"/>
      <c r="DIE32" s="669"/>
      <c r="DIF32" s="669"/>
      <c r="DIG32" s="669"/>
      <c r="DIH32" s="669"/>
      <c r="DII32" s="669"/>
      <c r="DIJ32" s="669"/>
      <c r="DIK32" s="669"/>
      <c r="DIL32" s="669"/>
      <c r="DIM32" s="669"/>
      <c r="DIN32" s="669"/>
      <c r="DIO32" s="669"/>
      <c r="DIP32" s="669"/>
      <c r="DIQ32" s="669"/>
      <c r="DIR32" s="669"/>
      <c r="DIS32" s="669"/>
      <c r="DIT32" s="669"/>
      <c r="DIU32" s="669"/>
      <c r="DIV32" s="669"/>
      <c r="DIW32" s="669"/>
      <c r="DIX32" s="669"/>
      <c r="DIY32" s="669"/>
      <c r="DIZ32" s="669"/>
      <c r="DJA32" s="669"/>
      <c r="DJB32" s="669"/>
      <c r="DJC32" s="669"/>
      <c r="DJD32" s="669"/>
      <c r="DJE32" s="669"/>
      <c r="DJF32" s="669"/>
      <c r="DJG32" s="669"/>
      <c r="DJH32" s="669"/>
      <c r="DJI32" s="669"/>
      <c r="DJJ32" s="669"/>
      <c r="DJK32" s="669"/>
      <c r="DJL32" s="669"/>
      <c r="DJM32" s="669"/>
      <c r="DJN32" s="669"/>
      <c r="DJO32" s="669"/>
      <c r="DJP32" s="669"/>
      <c r="DJQ32" s="669"/>
      <c r="DJR32" s="669"/>
      <c r="DJS32" s="669"/>
      <c r="DJT32" s="669"/>
      <c r="DJU32" s="669"/>
      <c r="DJV32" s="669"/>
      <c r="DJW32" s="669"/>
      <c r="DJX32" s="669"/>
      <c r="DJY32" s="669"/>
      <c r="DJZ32" s="669"/>
      <c r="DKA32" s="669"/>
      <c r="DKB32" s="669"/>
      <c r="DKC32" s="669"/>
      <c r="DKD32" s="669"/>
      <c r="DKE32" s="669"/>
      <c r="DKF32" s="669"/>
      <c r="DKG32" s="669"/>
      <c r="DKH32" s="669"/>
      <c r="DKI32" s="669"/>
      <c r="DKJ32" s="669"/>
      <c r="DKK32" s="669"/>
      <c r="DKL32" s="669"/>
      <c r="DKM32" s="669"/>
      <c r="DKN32" s="669"/>
      <c r="DKO32" s="669"/>
      <c r="DKP32" s="669"/>
      <c r="DKQ32" s="669"/>
      <c r="DKR32" s="669"/>
      <c r="DKS32" s="669"/>
      <c r="DKT32" s="669"/>
      <c r="DKU32" s="669"/>
      <c r="DKV32" s="669"/>
      <c r="DKW32" s="669"/>
      <c r="DKX32" s="669"/>
      <c r="DKY32" s="669"/>
      <c r="DKZ32" s="669"/>
      <c r="DLA32" s="669"/>
      <c r="DLB32" s="669"/>
      <c r="DLC32" s="669"/>
      <c r="DLD32" s="669"/>
      <c r="DLE32" s="669"/>
      <c r="DLF32" s="669"/>
      <c r="DLG32" s="669"/>
      <c r="DLH32" s="669"/>
      <c r="DLI32" s="669"/>
      <c r="DLJ32" s="669"/>
      <c r="DLK32" s="669"/>
      <c r="DLL32" s="669"/>
      <c r="DLM32" s="669"/>
      <c r="DLN32" s="669"/>
      <c r="DLO32" s="669"/>
      <c r="DLP32" s="669"/>
      <c r="DLQ32" s="669"/>
      <c r="DLR32" s="669"/>
      <c r="DLS32" s="669"/>
      <c r="DLT32" s="669"/>
      <c r="DLU32" s="669"/>
      <c r="DLV32" s="669"/>
      <c r="DLW32" s="669"/>
      <c r="DLX32" s="669"/>
      <c r="DLY32" s="669"/>
      <c r="DLZ32" s="669"/>
      <c r="DMA32" s="669"/>
      <c r="DMB32" s="669"/>
      <c r="DMC32" s="669"/>
      <c r="DMD32" s="669"/>
      <c r="DME32" s="669"/>
      <c r="DMF32" s="669"/>
      <c r="DMG32" s="669"/>
      <c r="DMH32" s="669"/>
      <c r="DMI32" s="669"/>
      <c r="DMJ32" s="669"/>
      <c r="DMK32" s="669"/>
      <c r="DML32" s="669"/>
      <c r="DMM32" s="669"/>
      <c r="DMN32" s="669"/>
      <c r="DMO32" s="669"/>
      <c r="DMP32" s="669"/>
      <c r="DMQ32" s="669"/>
      <c r="DMR32" s="669"/>
      <c r="DMS32" s="669"/>
      <c r="DMT32" s="669"/>
      <c r="DMU32" s="669"/>
      <c r="DMV32" s="669"/>
      <c r="DMW32" s="669"/>
      <c r="DMX32" s="669"/>
      <c r="DMY32" s="669"/>
      <c r="DMZ32" s="669"/>
      <c r="DNA32" s="669"/>
      <c r="DNB32" s="669"/>
      <c r="DNC32" s="669"/>
      <c r="DND32" s="669"/>
      <c r="DNE32" s="669"/>
      <c r="DNF32" s="669"/>
      <c r="DNG32" s="669"/>
      <c r="DNH32" s="669"/>
      <c r="DNI32" s="669"/>
      <c r="DNJ32" s="669"/>
      <c r="DNK32" s="669"/>
      <c r="DNL32" s="669"/>
      <c r="DNM32" s="669"/>
      <c r="DNN32" s="669"/>
      <c r="DNO32" s="669"/>
      <c r="DNP32" s="669"/>
      <c r="DNQ32" s="669"/>
      <c r="DNR32" s="669"/>
      <c r="DNS32" s="669"/>
      <c r="DNT32" s="669"/>
      <c r="DNU32" s="669"/>
      <c r="DNV32" s="669"/>
      <c r="DNW32" s="669"/>
      <c r="DNX32" s="669"/>
      <c r="DNY32" s="669"/>
      <c r="DNZ32" s="669"/>
      <c r="DOA32" s="669"/>
      <c r="DOB32" s="669"/>
      <c r="DOC32" s="669"/>
      <c r="DOD32" s="669"/>
      <c r="DOE32" s="669"/>
      <c r="DOF32" s="669"/>
      <c r="DOG32" s="669"/>
      <c r="DOH32" s="669"/>
      <c r="DOI32" s="669"/>
      <c r="DOJ32" s="669"/>
      <c r="DOK32" s="669"/>
      <c r="DOL32" s="669"/>
      <c r="DOM32" s="669"/>
      <c r="DON32" s="669"/>
      <c r="DOO32" s="669"/>
      <c r="DOP32" s="669"/>
      <c r="DOQ32" s="669"/>
      <c r="DOR32" s="669"/>
      <c r="DOS32" s="669"/>
      <c r="DOT32" s="669"/>
      <c r="DOU32" s="669"/>
      <c r="DOV32" s="669"/>
      <c r="DOW32" s="669"/>
      <c r="DOX32" s="669"/>
      <c r="DOY32" s="669"/>
      <c r="DOZ32" s="669"/>
      <c r="DPA32" s="669"/>
      <c r="DPB32" s="669"/>
      <c r="DPC32" s="669"/>
      <c r="DPD32" s="669"/>
      <c r="DPE32" s="669"/>
      <c r="DPF32" s="669"/>
      <c r="DPG32" s="669"/>
      <c r="DPH32" s="669"/>
      <c r="DPI32" s="669"/>
      <c r="DPJ32" s="669"/>
      <c r="DPK32" s="669"/>
      <c r="DPL32" s="669"/>
      <c r="DPM32" s="669"/>
      <c r="DPN32" s="669"/>
      <c r="DPO32" s="669"/>
      <c r="DPP32" s="669"/>
      <c r="DPQ32" s="669"/>
      <c r="DPR32" s="669"/>
      <c r="DPS32" s="669"/>
      <c r="DPT32" s="669"/>
      <c r="DPU32" s="669"/>
      <c r="DPV32" s="669"/>
      <c r="DPW32" s="669"/>
      <c r="DPX32" s="669"/>
      <c r="DPY32" s="669"/>
      <c r="DPZ32" s="669"/>
      <c r="DQA32" s="669"/>
      <c r="DQB32" s="669"/>
      <c r="DQC32" s="669"/>
      <c r="DQD32" s="669"/>
      <c r="DQE32" s="669"/>
      <c r="DQF32" s="669"/>
      <c r="DQG32" s="669"/>
      <c r="DQH32" s="669"/>
      <c r="DQI32" s="669"/>
      <c r="DQJ32" s="669"/>
      <c r="DQK32" s="669"/>
      <c r="DQL32" s="669"/>
      <c r="DQM32" s="669"/>
      <c r="DQN32" s="669"/>
      <c r="DQO32" s="669"/>
      <c r="DQP32" s="669"/>
      <c r="DQQ32" s="669"/>
      <c r="DQR32" s="669"/>
      <c r="DQS32" s="669"/>
      <c r="DQT32" s="669"/>
      <c r="DQU32" s="669"/>
      <c r="DQV32" s="669"/>
      <c r="DQW32" s="669"/>
      <c r="DQX32" s="669"/>
      <c r="DQY32" s="669"/>
      <c r="DQZ32" s="669"/>
      <c r="DRA32" s="669"/>
      <c r="DRB32" s="669"/>
      <c r="DRC32" s="669"/>
      <c r="DRD32" s="669"/>
      <c r="DRE32" s="669"/>
      <c r="DRF32" s="669"/>
      <c r="DRG32" s="669"/>
      <c r="DRH32" s="669"/>
      <c r="DRI32" s="669"/>
      <c r="DRJ32" s="669"/>
      <c r="DRK32" s="669"/>
      <c r="DRL32" s="669"/>
      <c r="DRM32" s="669"/>
      <c r="DRN32" s="669"/>
      <c r="DRO32" s="669"/>
      <c r="DRP32" s="669"/>
      <c r="DRQ32" s="669"/>
      <c r="DRR32" s="669"/>
      <c r="DRS32" s="669"/>
      <c r="DRT32" s="669"/>
      <c r="DRU32" s="669"/>
      <c r="DRV32" s="669"/>
      <c r="DRW32" s="669"/>
      <c r="DRX32" s="669"/>
      <c r="DRY32" s="669"/>
      <c r="DRZ32" s="669"/>
      <c r="DSA32" s="669"/>
      <c r="DSB32" s="669"/>
      <c r="DSC32" s="669"/>
      <c r="DSD32" s="669"/>
      <c r="DSE32" s="669"/>
      <c r="DSF32" s="669"/>
      <c r="DSG32" s="669"/>
      <c r="DSH32" s="669"/>
      <c r="DSI32" s="669"/>
      <c r="DSJ32" s="669"/>
      <c r="DSK32" s="669"/>
      <c r="DSL32" s="669"/>
      <c r="DSM32" s="669"/>
      <c r="DSN32" s="669"/>
      <c r="DSO32" s="669"/>
      <c r="DSP32" s="669"/>
      <c r="DSQ32" s="669"/>
      <c r="DSR32" s="669"/>
      <c r="DSS32" s="669"/>
      <c r="DST32" s="669"/>
      <c r="DSU32" s="669"/>
      <c r="DSV32" s="669"/>
      <c r="DSW32" s="669"/>
      <c r="DSX32" s="669"/>
      <c r="DSY32" s="669"/>
      <c r="DSZ32" s="669"/>
      <c r="DTA32" s="669"/>
      <c r="DTB32" s="669"/>
      <c r="DTC32" s="669"/>
      <c r="DTD32" s="669"/>
      <c r="DTE32" s="669"/>
      <c r="DTF32" s="669"/>
      <c r="DTG32" s="669"/>
      <c r="DTH32" s="669"/>
      <c r="DTI32" s="669"/>
      <c r="DTJ32" s="669"/>
      <c r="DTK32" s="669"/>
      <c r="DTL32" s="669"/>
      <c r="DTM32" s="669"/>
      <c r="DTN32" s="669"/>
      <c r="DTO32" s="669"/>
      <c r="DTP32" s="669"/>
      <c r="DTQ32" s="669"/>
      <c r="DTR32" s="669"/>
      <c r="DTS32" s="669"/>
      <c r="DTT32" s="669"/>
      <c r="DTU32" s="669"/>
      <c r="DTV32" s="669"/>
      <c r="DTW32" s="669"/>
      <c r="DTX32" s="669"/>
      <c r="DTY32" s="669"/>
      <c r="DTZ32" s="669"/>
      <c r="DUA32" s="669"/>
      <c r="DUB32" s="669"/>
      <c r="DUC32" s="669"/>
      <c r="DUD32" s="669"/>
      <c r="DUE32" s="669"/>
      <c r="DUF32" s="669"/>
      <c r="DUG32" s="669"/>
      <c r="DUH32" s="669"/>
      <c r="DUI32" s="669"/>
      <c r="DUJ32" s="669"/>
      <c r="DUK32" s="669"/>
      <c r="DUL32" s="669"/>
      <c r="DUM32" s="669"/>
      <c r="DUN32" s="669"/>
      <c r="DUO32" s="669"/>
      <c r="DUP32" s="669"/>
      <c r="DUQ32" s="669"/>
      <c r="DUR32" s="669"/>
      <c r="DUS32" s="669"/>
      <c r="DUT32" s="669"/>
      <c r="DUU32" s="669"/>
      <c r="DUV32" s="669"/>
      <c r="DUW32" s="669"/>
      <c r="DUX32" s="669"/>
      <c r="DUY32" s="669"/>
      <c r="DUZ32" s="669"/>
      <c r="DVA32" s="669"/>
      <c r="DVB32" s="669"/>
      <c r="DVC32" s="669"/>
      <c r="DVD32" s="669"/>
      <c r="DVE32" s="669"/>
      <c r="DVF32" s="669"/>
      <c r="DVG32" s="669"/>
      <c r="DVH32" s="669"/>
      <c r="DVI32" s="669"/>
      <c r="DVJ32" s="669"/>
      <c r="DVK32" s="669"/>
      <c r="DVL32" s="669"/>
      <c r="DVM32" s="669"/>
      <c r="DVN32" s="669"/>
      <c r="DVO32" s="669"/>
      <c r="DVP32" s="669"/>
      <c r="DVQ32" s="669"/>
      <c r="DVR32" s="669"/>
      <c r="DVS32" s="669"/>
      <c r="DVT32" s="669"/>
      <c r="DVU32" s="669"/>
      <c r="DVV32" s="669"/>
      <c r="DVW32" s="669"/>
      <c r="DVX32" s="669"/>
      <c r="DVY32" s="669"/>
      <c r="DVZ32" s="669"/>
      <c r="DWA32" s="669"/>
      <c r="DWB32" s="669"/>
      <c r="DWC32" s="669"/>
      <c r="DWD32" s="669"/>
      <c r="DWE32" s="669"/>
      <c r="DWF32" s="669"/>
      <c r="DWG32" s="669"/>
      <c r="DWH32" s="669"/>
      <c r="DWI32" s="669"/>
      <c r="DWJ32" s="669"/>
      <c r="DWK32" s="669"/>
      <c r="DWL32" s="669"/>
      <c r="DWM32" s="669"/>
      <c r="DWN32" s="669"/>
      <c r="DWO32" s="669"/>
      <c r="DWP32" s="669"/>
      <c r="DWQ32" s="669"/>
      <c r="DWR32" s="669"/>
      <c r="DWS32" s="669"/>
      <c r="DWT32" s="669"/>
      <c r="DWU32" s="669"/>
      <c r="DWV32" s="669"/>
      <c r="DWW32" s="669"/>
      <c r="DWX32" s="669"/>
      <c r="DWY32" s="669"/>
      <c r="DWZ32" s="669"/>
      <c r="DXA32" s="669"/>
      <c r="DXB32" s="669"/>
      <c r="DXC32" s="669"/>
      <c r="DXD32" s="669"/>
      <c r="DXE32" s="669"/>
      <c r="DXF32" s="669"/>
      <c r="DXG32" s="669"/>
      <c r="DXH32" s="669"/>
      <c r="DXI32" s="669"/>
      <c r="DXJ32" s="669"/>
      <c r="DXK32" s="669"/>
      <c r="DXL32" s="669"/>
      <c r="DXM32" s="669"/>
      <c r="DXN32" s="669"/>
      <c r="DXO32" s="669"/>
      <c r="DXP32" s="669"/>
      <c r="DXQ32" s="669"/>
      <c r="DXR32" s="669"/>
      <c r="DXS32" s="669"/>
      <c r="DXT32" s="669"/>
      <c r="DXU32" s="669"/>
      <c r="DXV32" s="669"/>
      <c r="DXW32" s="669"/>
      <c r="DXX32" s="669"/>
      <c r="DXY32" s="669"/>
      <c r="DXZ32" s="669"/>
      <c r="DYA32" s="669"/>
      <c r="DYB32" s="669"/>
      <c r="DYC32" s="669"/>
      <c r="DYD32" s="669"/>
      <c r="DYE32" s="669"/>
      <c r="DYF32" s="669"/>
      <c r="DYG32" s="669"/>
      <c r="DYH32" s="669"/>
      <c r="DYI32" s="669"/>
      <c r="DYJ32" s="669"/>
      <c r="DYK32" s="669"/>
      <c r="DYL32" s="669"/>
      <c r="DYM32" s="669"/>
      <c r="DYN32" s="669"/>
      <c r="DYO32" s="669"/>
      <c r="DYP32" s="669"/>
      <c r="DYQ32" s="669"/>
      <c r="DYR32" s="669"/>
      <c r="DYS32" s="669"/>
      <c r="DYT32" s="669"/>
      <c r="DYU32" s="669"/>
      <c r="DYV32" s="669"/>
      <c r="DYW32" s="669"/>
      <c r="DYX32" s="669"/>
      <c r="DYY32" s="669"/>
      <c r="DYZ32" s="669"/>
      <c r="DZA32" s="669"/>
      <c r="DZB32" s="669"/>
      <c r="DZC32" s="669"/>
      <c r="DZD32" s="669"/>
      <c r="DZE32" s="669"/>
      <c r="DZF32" s="669"/>
      <c r="DZG32" s="669"/>
      <c r="DZH32" s="669"/>
      <c r="DZI32" s="669"/>
      <c r="DZJ32" s="669"/>
      <c r="DZK32" s="669"/>
      <c r="DZL32" s="669"/>
      <c r="DZM32" s="669"/>
      <c r="DZN32" s="669"/>
      <c r="DZO32" s="669"/>
      <c r="DZP32" s="669"/>
      <c r="DZQ32" s="669"/>
      <c r="DZR32" s="669"/>
      <c r="DZS32" s="669"/>
      <c r="DZT32" s="669"/>
      <c r="DZU32" s="669"/>
      <c r="DZV32" s="669"/>
      <c r="DZW32" s="669"/>
      <c r="DZX32" s="669"/>
      <c r="DZY32" s="669"/>
      <c r="DZZ32" s="669"/>
      <c r="EAA32" s="669"/>
      <c r="EAB32" s="669"/>
      <c r="EAC32" s="669"/>
      <c r="EAD32" s="669"/>
      <c r="EAE32" s="669"/>
      <c r="EAF32" s="669"/>
      <c r="EAG32" s="669"/>
      <c r="EAH32" s="669"/>
      <c r="EAI32" s="669"/>
      <c r="EAJ32" s="669"/>
      <c r="EAK32" s="669"/>
      <c r="EAL32" s="669"/>
      <c r="EAM32" s="669"/>
      <c r="EAN32" s="669"/>
      <c r="EAO32" s="669"/>
      <c r="EAP32" s="669"/>
      <c r="EAQ32" s="669"/>
      <c r="EAR32" s="669"/>
      <c r="EAS32" s="669"/>
      <c r="EAT32" s="669"/>
      <c r="EAU32" s="669"/>
      <c r="EAV32" s="669"/>
      <c r="EAW32" s="669"/>
      <c r="EAX32" s="669"/>
      <c r="EAY32" s="669"/>
      <c r="EAZ32" s="669"/>
      <c r="EBA32" s="669"/>
      <c r="EBB32" s="669"/>
      <c r="EBC32" s="669"/>
      <c r="EBD32" s="669"/>
      <c r="EBE32" s="669"/>
      <c r="EBF32" s="669"/>
      <c r="EBG32" s="669"/>
      <c r="EBH32" s="669"/>
      <c r="EBI32" s="669"/>
      <c r="EBJ32" s="669"/>
      <c r="EBK32" s="669"/>
      <c r="EBL32" s="669"/>
      <c r="EBM32" s="669"/>
      <c r="EBN32" s="669"/>
      <c r="EBO32" s="669"/>
      <c r="EBP32" s="669"/>
      <c r="EBQ32" s="669"/>
      <c r="EBR32" s="669"/>
      <c r="EBS32" s="669"/>
      <c r="EBT32" s="669"/>
      <c r="EBU32" s="669"/>
      <c r="EBV32" s="669"/>
      <c r="EBW32" s="669"/>
      <c r="EBX32" s="669"/>
      <c r="EBY32" s="669"/>
      <c r="EBZ32" s="669"/>
      <c r="ECA32" s="669"/>
      <c r="ECB32" s="669"/>
      <c r="ECC32" s="669"/>
      <c r="ECD32" s="669"/>
      <c r="ECE32" s="669"/>
      <c r="ECF32" s="669"/>
      <c r="ECG32" s="669"/>
      <c r="ECH32" s="669"/>
      <c r="ECI32" s="669"/>
      <c r="ECJ32" s="669"/>
      <c r="ECK32" s="669"/>
      <c r="ECL32" s="669"/>
      <c r="ECM32" s="669"/>
      <c r="ECN32" s="669"/>
      <c r="ECO32" s="669"/>
      <c r="ECP32" s="669"/>
      <c r="ECQ32" s="669"/>
      <c r="ECR32" s="669"/>
      <c r="ECS32" s="669"/>
      <c r="ECT32" s="669"/>
      <c r="ECU32" s="669"/>
      <c r="ECV32" s="669"/>
      <c r="ECW32" s="669"/>
      <c r="ECX32" s="669"/>
      <c r="ECY32" s="669"/>
      <c r="ECZ32" s="669"/>
      <c r="EDA32" s="669"/>
      <c r="EDB32" s="669"/>
      <c r="EDC32" s="669"/>
      <c r="EDD32" s="669"/>
      <c r="EDE32" s="669"/>
      <c r="EDF32" s="669"/>
      <c r="EDG32" s="669"/>
      <c r="EDH32" s="669"/>
      <c r="EDI32" s="669"/>
      <c r="EDJ32" s="669"/>
      <c r="EDK32" s="669"/>
      <c r="EDL32" s="669"/>
      <c r="EDM32" s="669"/>
      <c r="EDN32" s="669"/>
      <c r="EDO32" s="669"/>
      <c r="EDP32" s="669"/>
      <c r="EDQ32" s="669"/>
      <c r="EDR32" s="669"/>
      <c r="EDS32" s="669"/>
      <c r="EDT32" s="669"/>
      <c r="EDU32" s="669"/>
      <c r="EDV32" s="669"/>
      <c r="EDW32" s="669"/>
      <c r="EDX32" s="669"/>
      <c r="EDY32" s="669"/>
      <c r="EDZ32" s="669"/>
      <c r="EEA32" s="669"/>
      <c r="EEB32" s="669"/>
      <c r="EEC32" s="669"/>
      <c r="EED32" s="669"/>
      <c r="EEE32" s="669"/>
      <c r="EEF32" s="669"/>
      <c r="EEG32" s="669"/>
      <c r="EEH32" s="669"/>
      <c r="EEI32" s="669"/>
      <c r="EEJ32" s="669"/>
      <c r="EEK32" s="669"/>
      <c r="EEL32" s="669"/>
      <c r="EEM32" s="669"/>
      <c r="EEN32" s="669"/>
      <c r="EEO32" s="669"/>
      <c r="EEP32" s="669"/>
      <c r="EEQ32" s="669"/>
      <c r="EER32" s="669"/>
      <c r="EES32" s="669"/>
      <c r="EET32" s="669"/>
      <c r="EEU32" s="669"/>
      <c r="EEV32" s="669"/>
      <c r="EEW32" s="669"/>
      <c r="EEX32" s="669"/>
      <c r="EEY32" s="669"/>
      <c r="EEZ32" s="669"/>
      <c r="EFA32" s="669"/>
      <c r="EFB32" s="669"/>
      <c r="EFC32" s="669"/>
      <c r="EFD32" s="669"/>
      <c r="EFE32" s="669"/>
      <c r="EFF32" s="669"/>
      <c r="EFG32" s="669"/>
      <c r="EFH32" s="669"/>
      <c r="EFI32" s="669"/>
      <c r="EFJ32" s="669"/>
      <c r="EFK32" s="669"/>
      <c r="EFL32" s="669"/>
      <c r="EFM32" s="669"/>
      <c r="EFN32" s="669"/>
      <c r="EFO32" s="669"/>
      <c r="EFP32" s="669"/>
      <c r="EFQ32" s="669"/>
      <c r="EFR32" s="669"/>
      <c r="EFS32" s="669"/>
      <c r="EFT32" s="669"/>
      <c r="EFU32" s="669"/>
      <c r="EFV32" s="669"/>
      <c r="EFW32" s="669"/>
      <c r="EFX32" s="669"/>
      <c r="EFY32" s="669"/>
      <c r="EFZ32" s="669"/>
      <c r="EGA32" s="669"/>
      <c r="EGB32" s="669"/>
      <c r="EGC32" s="669"/>
      <c r="EGD32" s="669"/>
      <c r="EGE32" s="669"/>
      <c r="EGF32" s="669"/>
      <c r="EGG32" s="669"/>
      <c r="EGH32" s="669"/>
      <c r="EGI32" s="669"/>
      <c r="EGJ32" s="669"/>
      <c r="EGK32" s="669"/>
      <c r="EGL32" s="669"/>
      <c r="EGM32" s="669"/>
      <c r="EGN32" s="669"/>
      <c r="EGO32" s="669"/>
      <c r="EGP32" s="669"/>
      <c r="EGQ32" s="669"/>
      <c r="EGR32" s="669"/>
      <c r="EGS32" s="669"/>
      <c r="EGT32" s="669"/>
      <c r="EGU32" s="669"/>
      <c r="EGV32" s="669"/>
      <c r="EGW32" s="669"/>
      <c r="EGX32" s="669"/>
      <c r="EGY32" s="669"/>
      <c r="EGZ32" s="669"/>
      <c r="EHA32" s="669"/>
      <c r="EHB32" s="669"/>
      <c r="EHC32" s="669"/>
      <c r="EHD32" s="669"/>
      <c r="EHE32" s="669"/>
      <c r="EHF32" s="669"/>
      <c r="EHG32" s="669"/>
      <c r="EHH32" s="669"/>
      <c r="EHI32" s="669"/>
      <c r="EHJ32" s="669"/>
      <c r="EHK32" s="669"/>
      <c r="EHL32" s="669"/>
      <c r="EHM32" s="669"/>
      <c r="EHN32" s="669"/>
      <c r="EHO32" s="669"/>
      <c r="EHP32" s="669"/>
      <c r="EHQ32" s="669"/>
      <c r="EHR32" s="669"/>
      <c r="EHS32" s="669"/>
      <c r="EHT32" s="669"/>
      <c r="EHU32" s="669"/>
      <c r="EHV32" s="669"/>
      <c r="EHW32" s="669"/>
      <c r="EHX32" s="669"/>
      <c r="EHY32" s="669"/>
      <c r="EHZ32" s="669"/>
      <c r="EIA32" s="669"/>
      <c r="EIB32" s="669"/>
      <c r="EIC32" s="669"/>
      <c r="EID32" s="669"/>
      <c r="EIE32" s="669"/>
      <c r="EIF32" s="669"/>
      <c r="EIG32" s="669"/>
      <c r="EIH32" s="669"/>
      <c r="EII32" s="669"/>
      <c r="EIJ32" s="669"/>
      <c r="EIK32" s="669"/>
      <c r="EIL32" s="669"/>
      <c r="EIM32" s="669"/>
      <c r="EIN32" s="669"/>
      <c r="EIO32" s="669"/>
      <c r="EIP32" s="669"/>
      <c r="EIQ32" s="669"/>
      <c r="EIR32" s="669"/>
      <c r="EIS32" s="669"/>
      <c r="EIT32" s="669"/>
      <c r="EIU32" s="669"/>
      <c r="EIV32" s="669"/>
      <c r="EIW32" s="669"/>
      <c r="EIX32" s="669"/>
      <c r="EIY32" s="669"/>
      <c r="EIZ32" s="669"/>
      <c r="EJA32" s="669"/>
      <c r="EJB32" s="669"/>
      <c r="EJC32" s="669"/>
      <c r="EJD32" s="669"/>
      <c r="EJE32" s="669"/>
      <c r="EJF32" s="669"/>
      <c r="EJG32" s="669"/>
      <c r="EJH32" s="669"/>
      <c r="EJI32" s="669"/>
      <c r="EJJ32" s="669"/>
      <c r="EJK32" s="669"/>
      <c r="EJL32" s="669"/>
      <c r="EJM32" s="669"/>
      <c r="EJN32" s="669"/>
      <c r="EJO32" s="669"/>
      <c r="EJP32" s="669"/>
      <c r="EJQ32" s="669"/>
      <c r="EJR32" s="669"/>
      <c r="EJS32" s="669"/>
      <c r="EJT32" s="669"/>
      <c r="EJU32" s="669"/>
      <c r="EJV32" s="669"/>
      <c r="EJW32" s="669"/>
      <c r="EJX32" s="669"/>
      <c r="EJY32" s="669"/>
      <c r="EJZ32" s="669"/>
      <c r="EKA32" s="669"/>
      <c r="EKB32" s="669"/>
      <c r="EKC32" s="669"/>
      <c r="EKD32" s="669"/>
      <c r="EKE32" s="669"/>
      <c r="EKF32" s="669"/>
      <c r="EKG32" s="669"/>
      <c r="EKH32" s="669"/>
      <c r="EKI32" s="669"/>
      <c r="EKJ32" s="669"/>
      <c r="EKK32" s="669"/>
      <c r="EKL32" s="669"/>
      <c r="EKM32" s="669"/>
      <c r="EKN32" s="669"/>
      <c r="EKO32" s="669"/>
      <c r="EKP32" s="669"/>
      <c r="EKQ32" s="669"/>
      <c r="EKR32" s="669"/>
      <c r="EKS32" s="669"/>
      <c r="EKT32" s="669"/>
      <c r="EKU32" s="669"/>
      <c r="EKV32" s="669"/>
      <c r="EKW32" s="669"/>
      <c r="EKX32" s="669"/>
      <c r="EKY32" s="669"/>
      <c r="EKZ32" s="669"/>
      <c r="ELA32" s="669"/>
      <c r="ELB32" s="669"/>
      <c r="ELC32" s="669"/>
      <c r="ELD32" s="669"/>
      <c r="ELE32" s="669"/>
      <c r="ELF32" s="669"/>
      <c r="ELG32" s="669"/>
      <c r="ELH32" s="669"/>
      <c r="ELI32" s="669"/>
      <c r="ELJ32" s="669"/>
      <c r="ELK32" s="669"/>
      <c r="ELL32" s="669"/>
      <c r="ELM32" s="669"/>
      <c r="ELN32" s="669"/>
      <c r="ELO32" s="669"/>
      <c r="ELP32" s="669"/>
      <c r="ELQ32" s="669"/>
      <c r="ELR32" s="669"/>
      <c r="ELS32" s="669"/>
      <c r="ELT32" s="669"/>
      <c r="ELU32" s="669"/>
      <c r="ELV32" s="669"/>
      <c r="ELW32" s="669"/>
      <c r="ELX32" s="669"/>
      <c r="ELY32" s="669"/>
      <c r="ELZ32" s="669"/>
      <c r="EMA32" s="669"/>
      <c r="EMB32" s="669"/>
      <c r="EMC32" s="669"/>
      <c r="EMD32" s="669"/>
      <c r="EME32" s="669"/>
      <c r="EMF32" s="669"/>
      <c r="EMG32" s="669"/>
      <c r="EMH32" s="669"/>
      <c r="EMI32" s="669"/>
      <c r="EMJ32" s="669"/>
      <c r="EMK32" s="669"/>
      <c r="EML32" s="669"/>
      <c r="EMM32" s="669"/>
      <c r="EMN32" s="669"/>
      <c r="EMO32" s="669"/>
      <c r="EMP32" s="669"/>
      <c r="EMQ32" s="669"/>
      <c r="EMR32" s="669"/>
      <c r="EMS32" s="669"/>
      <c r="EMT32" s="669"/>
      <c r="EMU32" s="669"/>
      <c r="EMV32" s="669"/>
      <c r="EMW32" s="669"/>
      <c r="EMX32" s="669"/>
      <c r="EMY32" s="669"/>
      <c r="EMZ32" s="669"/>
      <c r="ENA32" s="669"/>
      <c r="ENB32" s="669"/>
      <c r="ENC32" s="669"/>
      <c r="END32" s="669"/>
      <c r="ENE32" s="669"/>
      <c r="ENF32" s="669"/>
      <c r="ENG32" s="669"/>
      <c r="ENH32" s="669"/>
      <c r="ENI32" s="669"/>
      <c r="ENJ32" s="669"/>
      <c r="ENK32" s="669"/>
      <c r="ENL32" s="669"/>
      <c r="ENM32" s="669"/>
      <c r="ENN32" s="669"/>
      <c r="ENO32" s="669"/>
      <c r="ENP32" s="669"/>
      <c r="ENQ32" s="669"/>
      <c r="ENR32" s="669"/>
      <c r="ENS32" s="669"/>
      <c r="ENT32" s="669"/>
      <c r="ENU32" s="669"/>
      <c r="ENV32" s="669"/>
      <c r="ENW32" s="669"/>
      <c r="ENX32" s="669"/>
      <c r="ENY32" s="669"/>
      <c r="ENZ32" s="669"/>
      <c r="EOA32" s="669"/>
      <c r="EOB32" s="669"/>
      <c r="EOC32" s="669"/>
      <c r="EOD32" s="669"/>
      <c r="EOE32" s="669"/>
      <c r="EOF32" s="669"/>
      <c r="EOG32" s="669"/>
      <c r="EOH32" s="669"/>
      <c r="EOI32" s="669"/>
      <c r="EOJ32" s="669"/>
      <c r="EOK32" s="669"/>
      <c r="EOL32" s="669"/>
      <c r="EOM32" s="669"/>
      <c r="EON32" s="669"/>
      <c r="EOO32" s="669"/>
      <c r="EOP32" s="669"/>
      <c r="EOQ32" s="669"/>
      <c r="EOR32" s="669"/>
      <c r="EOS32" s="669"/>
      <c r="EOT32" s="669"/>
      <c r="EOU32" s="669"/>
      <c r="EOV32" s="669"/>
      <c r="EOW32" s="669"/>
      <c r="EOX32" s="669"/>
      <c r="EOY32" s="669"/>
      <c r="EOZ32" s="669"/>
      <c r="EPA32" s="669"/>
      <c r="EPB32" s="669"/>
      <c r="EPC32" s="669"/>
      <c r="EPD32" s="669"/>
      <c r="EPE32" s="669"/>
      <c r="EPF32" s="669"/>
      <c r="EPG32" s="669"/>
      <c r="EPH32" s="669"/>
      <c r="EPI32" s="669"/>
      <c r="EPJ32" s="669"/>
      <c r="EPK32" s="669"/>
      <c r="EPL32" s="669"/>
      <c r="EPM32" s="669"/>
      <c r="EPN32" s="669"/>
      <c r="EPO32" s="669"/>
      <c r="EPP32" s="669"/>
      <c r="EPQ32" s="669"/>
      <c r="EPR32" s="669"/>
      <c r="EPS32" s="669"/>
      <c r="EPT32" s="669"/>
      <c r="EPU32" s="669"/>
      <c r="EPV32" s="669"/>
      <c r="EPW32" s="669"/>
      <c r="EPX32" s="669"/>
      <c r="EPY32" s="669"/>
      <c r="EPZ32" s="669"/>
      <c r="EQA32" s="669"/>
      <c r="EQB32" s="669"/>
      <c r="EQC32" s="669"/>
      <c r="EQD32" s="669"/>
      <c r="EQE32" s="669"/>
      <c r="EQF32" s="669"/>
      <c r="EQG32" s="669"/>
      <c r="EQH32" s="669"/>
      <c r="EQI32" s="669"/>
      <c r="EQJ32" s="669"/>
      <c r="EQK32" s="669"/>
      <c r="EQL32" s="669"/>
      <c r="EQM32" s="669"/>
      <c r="EQN32" s="669"/>
      <c r="EQO32" s="669"/>
      <c r="EQP32" s="669"/>
      <c r="EQQ32" s="669"/>
      <c r="EQR32" s="669"/>
      <c r="EQS32" s="669"/>
      <c r="EQT32" s="669"/>
      <c r="EQU32" s="669"/>
      <c r="EQV32" s="669"/>
      <c r="EQW32" s="669"/>
      <c r="EQX32" s="669"/>
      <c r="EQY32" s="669"/>
      <c r="EQZ32" s="669"/>
      <c r="ERA32" s="669"/>
      <c r="ERB32" s="669"/>
      <c r="ERC32" s="669"/>
      <c r="ERD32" s="669"/>
      <c r="ERE32" s="669"/>
      <c r="ERF32" s="669"/>
      <c r="ERG32" s="669"/>
      <c r="ERH32" s="669"/>
      <c r="ERI32" s="669"/>
      <c r="ERJ32" s="669"/>
      <c r="ERK32" s="669"/>
      <c r="ERL32" s="669"/>
      <c r="ERM32" s="669"/>
      <c r="ERN32" s="669"/>
      <c r="ERO32" s="669"/>
      <c r="ERP32" s="669"/>
      <c r="ERQ32" s="669"/>
      <c r="ERR32" s="669"/>
      <c r="ERS32" s="669"/>
      <c r="ERT32" s="669"/>
      <c r="ERU32" s="669"/>
      <c r="ERV32" s="669"/>
      <c r="ERW32" s="669"/>
      <c r="ERX32" s="669"/>
      <c r="ERY32" s="669"/>
      <c r="ERZ32" s="669"/>
      <c r="ESA32" s="669"/>
      <c r="ESB32" s="669"/>
      <c r="ESC32" s="669"/>
      <c r="ESD32" s="669"/>
      <c r="ESE32" s="669"/>
      <c r="ESF32" s="669"/>
      <c r="ESG32" s="669"/>
      <c r="ESH32" s="669"/>
      <c r="ESI32" s="669"/>
      <c r="ESJ32" s="669"/>
      <c r="ESK32" s="669"/>
      <c r="ESL32" s="669"/>
      <c r="ESM32" s="669"/>
      <c r="ESN32" s="669"/>
      <c r="ESO32" s="669"/>
      <c r="ESP32" s="669"/>
      <c r="ESQ32" s="669"/>
      <c r="ESR32" s="669"/>
      <c r="ESS32" s="669"/>
      <c r="EST32" s="669"/>
      <c r="ESU32" s="669"/>
      <c r="ESV32" s="669"/>
      <c r="ESW32" s="669"/>
      <c r="ESX32" s="669"/>
      <c r="ESY32" s="669"/>
      <c r="ESZ32" s="669"/>
      <c r="ETA32" s="669"/>
      <c r="ETB32" s="669"/>
      <c r="ETC32" s="669"/>
      <c r="ETD32" s="669"/>
      <c r="ETE32" s="669"/>
      <c r="ETF32" s="669"/>
      <c r="ETG32" s="669"/>
      <c r="ETH32" s="669"/>
      <c r="ETI32" s="669"/>
      <c r="ETJ32" s="669"/>
      <c r="ETK32" s="669"/>
      <c r="ETL32" s="669"/>
      <c r="ETM32" s="669"/>
      <c r="ETN32" s="669"/>
      <c r="ETO32" s="669"/>
      <c r="ETP32" s="669"/>
      <c r="ETQ32" s="669"/>
      <c r="ETR32" s="669"/>
      <c r="ETS32" s="669"/>
      <c r="ETT32" s="669"/>
      <c r="ETU32" s="669"/>
      <c r="ETV32" s="669"/>
      <c r="ETW32" s="669"/>
      <c r="ETX32" s="669"/>
      <c r="ETY32" s="669"/>
      <c r="ETZ32" s="669"/>
      <c r="EUA32" s="669"/>
      <c r="EUB32" s="669"/>
      <c r="EUC32" s="669"/>
      <c r="EUD32" s="669"/>
      <c r="EUE32" s="669"/>
      <c r="EUF32" s="669"/>
      <c r="EUG32" s="669"/>
      <c r="EUH32" s="669"/>
      <c r="EUI32" s="669"/>
      <c r="EUJ32" s="669"/>
      <c r="EUK32" s="669"/>
      <c r="EUL32" s="669"/>
      <c r="EUM32" s="669"/>
      <c r="EUN32" s="669"/>
      <c r="EUO32" s="669"/>
      <c r="EUP32" s="669"/>
      <c r="EUQ32" s="669"/>
      <c r="EUR32" s="669"/>
      <c r="EUS32" s="669"/>
      <c r="EUT32" s="669"/>
      <c r="EUU32" s="669"/>
      <c r="EUV32" s="669"/>
      <c r="EUW32" s="669"/>
      <c r="EUX32" s="669"/>
      <c r="EUY32" s="669"/>
      <c r="EUZ32" s="669"/>
      <c r="EVA32" s="669"/>
      <c r="EVB32" s="669"/>
      <c r="EVC32" s="669"/>
      <c r="EVD32" s="669"/>
      <c r="EVE32" s="669"/>
      <c r="EVF32" s="669"/>
      <c r="EVG32" s="669"/>
      <c r="EVH32" s="669"/>
      <c r="EVI32" s="669"/>
      <c r="EVJ32" s="669"/>
      <c r="EVK32" s="669"/>
      <c r="EVL32" s="669"/>
      <c r="EVM32" s="669"/>
      <c r="EVN32" s="669"/>
      <c r="EVO32" s="669"/>
      <c r="EVP32" s="669"/>
      <c r="EVQ32" s="669"/>
      <c r="EVR32" s="669"/>
      <c r="EVS32" s="669"/>
      <c r="EVT32" s="669"/>
      <c r="EVU32" s="669"/>
      <c r="EVV32" s="669"/>
      <c r="EVW32" s="669"/>
      <c r="EVX32" s="669"/>
      <c r="EVY32" s="669"/>
      <c r="EVZ32" s="669"/>
      <c r="EWA32" s="669"/>
      <c r="EWB32" s="669"/>
      <c r="EWC32" s="669"/>
      <c r="EWD32" s="669"/>
      <c r="EWE32" s="669"/>
      <c r="EWF32" s="669"/>
      <c r="EWG32" s="669"/>
      <c r="EWH32" s="669"/>
      <c r="EWI32" s="669"/>
      <c r="EWJ32" s="669"/>
      <c r="EWK32" s="669"/>
      <c r="EWL32" s="669"/>
      <c r="EWM32" s="669"/>
      <c r="EWN32" s="669"/>
      <c r="EWO32" s="669"/>
      <c r="EWP32" s="669"/>
      <c r="EWQ32" s="669"/>
      <c r="EWR32" s="669"/>
      <c r="EWS32" s="669"/>
      <c r="EWT32" s="669"/>
      <c r="EWU32" s="669"/>
      <c r="EWV32" s="669"/>
      <c r="EWW32" s="669"/>
      <c r="EWX32" s="669"/>
      <c r="EWY32" s="669"/>
      <c r="EWZ32" s="669"/>
      <c r="EXA32" s="669"/>
      <c r="EXB32" s="669"/>
      <c r="EXC32" s="669"/>
      <c r="EXD32" s="669"/>
      <c r="EXE32" s="669"/>
      <c r="EXF32" s="669"/>
      <c r="EXG32" s="669"/>
      <c r="EXH32" s="669"/>
      <c r="EXI32" s="669"/>
      <c r="EXJ32" s="669"/>
      <c r="EXK32" s="669"/>
      <c r="EXL32" s="669"/>
      <c r="EXM32" s="669"/>
      <c r="EXN32" s="669"/>
      <c r="EXO32" s="669"/>
      <c r="EXP32" s="669"/>
      <c r="EXQ32" s="669"/>
      <c r="EXR32" s="669"/>
      <c r="EXS32" s="669"/>
      <c r="EXT32" s="669"/>
      <c r="EXU32" s="669"/>
      <c r="EXV32" s="669"/>
      <c r="EXW32" s="669"/>
      <c r="EXX32" s="669"/>
      <c r="EXY32" s="669"/>
      <c r="EXZ32" s="669"/>
      <c r="EYA32" s="669"/>
      <c r="EYB32" s="669"/>
      <c r="EYC32" s="669"/>
      <c r="EYD32" s="669"/>
      <c r="EYE32" s="669"/>
      <c r="EYF32" s="669"/>
      <c r="EYG32" s="669"/>
      <c r="EYH32" s="669"/>
      <c r="EYI32" s="669"/>
      <c r="EYJ32" s="669"/>
      <c r="EYK32" s="669"/>
      <c r="EYL32" s="669"/>
      <c r="EYM32" s="669"/>
      <c r="EYN32" s="669"/>
      <c r="EYO32" s="669"/>
      <c r="EYP32" s="669"/>
      <c r="EYQ32" s="669"/>
      <c r="EYR32" s="669"/>
      <c r="EYS32" s="669"/>
      <c r="EYT32" s="669"/>
      <c r="EYU32" s="669"/>
      <c r="EYV32" s="669"/>
      <c r="EYW32" s="669"/>
      <c r="EYX32" s="669"/>
      <c r="EYY32" s="669"/>
      <c r="EYZ32" s="669"/>
      <c r="EZA32" s="669"/>
      <c r="EZB32" s="669"/>
      <c r="EZC32" s="669"/>
      <c r="EZD32" s="669"/>
      <c r="EZE32" s="669"/>
      <c r="EZF32" s="669"/>
      <c r="EZG32" s="669"/>
      <c r="EZH32" s="669"/>
      <c r="EZI32" s="669"/>
      <c r="EZJ32" s="669"/>
      <c r="EZK32" s="669"/>
      <c r="EZL32" s="669"/>
      <c r="EZM32" s="669"/>
      <c r="EZN32" s="669"/>
      <c r="EZO32" s="669"/>
      <c r="EZP32" s="669"/>
      <c r="EZQ32" s="669"/>
      <c r="EZR32" s="669"/>
      <c r="EZS32" s="669"/>
      <c r="EZT32" s="669"/>
      <c r="EZU32" s="669"/>
      <c r="EZV32" s="669"/>
      <c r="EZW32" s="669"/>
      <c r="EZX32" s="669"/>
      <c r="EZY32" s="669"/>
      <c r="EZZ32" s="669"/>
      <c r="FAA32" s="669"/>
      <c r="FAB32" s="669"/>
      <c r="FAC32" s="669"/>
      <c r="FAD32" s="669"/>
      <c r="FAE32" s="669"/>
      <c r="FAF32" s="669"/>
      <c r="FAG32" s="669"/>
      <c r="FAH32" s="669"/>
      <c r="FAI32" s="669"/>
      <c r="FAJ32" s="669"/>
      <c r="FAK32" s="669"/>
      <c r="FAL32" s="669"/>
      <c r="FAM32" s="669"/>
      <c r="FAN32" s="669"/>
      <c r="FAO32" s="669"/>
      <c r="FAP32" s="669"/>
      <c r="FAQ32" s="669"/>
      <c r="FAR32" s="669"/>
      <c r="FAS32" s="669"/>
      <c r="FAT32" s="669"/>
      <c r="FAU32" s="669"/>
      <c r="FAV32" s="669"/>
      <c r="FAW32" s="669"/>
      <c r="FAX32" s="669"/>
      <c r="FAY32" s="669"/>
      <c r="FAZ32" s="669"/>
      <c r="FBA32" s="669"/>
      <c r="FBB32" s="669"/>
      <c r="FBC32" s="669"/>
      <c r="FBD32" s="669"/>
      <c r="FBE32" s="669"/>
      <c r="FBF32" s="669"/>
      <c r="FBG32" s="669"/>
      <c r="FBH32" s="669"/>
      <c r="FBI32" s="669"/>
      <c r="FBJ32" s="669"/>
      <c r="FBK32" s="669"/>
      <c r="FBL32" s="669"/>
      <c r="FBM32" s="669"/>
      <c r="FBN32" s="669"/>
      <c r="FBO32" s="669"/>
      <c r="FBP32" s="669"/>
      <c r="FBQ32" s="669"/>
      <c r="FBR32" s="669"/>
      <c r="FBS32" s="669"/>
      <c r="FBT32" s="669"/>
      <c r="FBU32" s="669"/>
      <c r="FBV32" s="669"/>
      <c r="FBW32" s="669"/>
      <c r="FBX32" s="669"/>
      <c r="FBY32" s="669"/>
      <c r="FBZ32" s="669"/>
      <c r="FCA32" s="669"/>
      <c r="FCB32" s="669"/>
      <c r="FCC32" s="669"/>
      <c r="FCD32" s="669"/>
      <c r="FCE32" s="669"/>
      <c r="FCF32" s="669"/>
      <c r="FCG32" s="669"/>
      <c r="FCH32" s="669"/>
      <c r="FCI32" s="669"/>
      <c r="FCJ32" s="669"/>
      <c r="FCK32" s="669"/>
      <c r="FCL32" s="669"/>
      <c r="FCM32" s="669"/>
      <c r="FCN32" s="669"/>
      <c r="FCO32" s="669"/>
      <c r="FCP32" s="669"/>
      <c r="FCQ32" s="669"/>
      <c r="FCR32" s="669"/>
      <c r="FCS32" s="669"/>
      <c r="FCT32" s="669"/>
      <c r="FCU32" s="669"/>
      <c r="FCV32" s="669"/>
      <c r="FCW32" s="669"/>
      <c r="FCX32" s="669"/>
      <c r="FCY32" s="669"/>
      <c r="FCZ32" s="669"/>
      <c r="FDA32" s="669"/>
      <c r="FDB32" s="669"/>
      <c r="FDC32" s="669"/>
      <c r="FDD32" s="669"/>
      <c r="FDE32" s="669"/>
      <c r="FDF32" s="669"/>
      <c r="FDG32" s="669"/>
      <c r="FDH32" s="669"/>
      <c r="FDI32" s="669"/>
      <c r="FDJ32" s="669"/>
      <c r="FDK32" s="669"/>
      <c r="FDL32" s="669"/>
      <c r="FDM32" s="669"/>
      <c r="FDN32" s="669"/>
      <c r="FDO32" s="669"/>
      <c r="FDP32" s="669"/>
      <c r="FDQ32" s="669"/>
      <c r="FDR32" s="669"/>
      <c r="FDS32" s="669"/>
      <c r="FDT32" s="669"/>
      <c r="FDU32" s="669"/>
      <c r="FDV32" s="669"/>
      <c r="FDW32" s="669"/>
      <c r="FDX32" s="669"/>
      <c r="FDY32" s="669"/>
      <c r="FDZ32" s="669"/>
      <c r="FEA32" s="669"/>
      <c r="FEB32" s="669"/>
      <c r="FEC32" s="669"/>
      <c r="FED32" s="669"/>
      <c r="FEE32" s="669"/>
      <c r="FEF32" s="669"/>
      <c r="FEG32" s="669"/>
      <c r="FEH32" s="669"/>
      <c r="FEI32" s="669"/>
      <c r="FEJ32" s="669"/>
      <c r="FEK32" s="669"/>
      <c r="FEL32" s="669"/>
      <c r="FEM32" s="669"/>
      <c r="FEN32" s="669"/>
      <c r="FEO32" s="669"/>
      <c r="FEP32" s="669"/>
      <c r="FEQ32" s="669"/>
      <c r="FER32" s="669"/>
      <c r="FES32" s="669"/>
      <c r="FET32" s="669"/>
      <c r="FEU32" s="669"/>
      <c r="FEV32" s="669"/>
      <c r="FEW32" s="669"/>
      <c r="FEX32" s="669"/>
      <c r="FEY32" s="669"/>
      <c r="FEZ32" s="669"/>
      <c r="FFA32" s="669"/>
      <c r="FFB32" s="669"/>
      <c r="FFC32" s="669"/>
      <c r="FFD32" s="669"/>
      <c r="FFE32" s="669"/>
      <c r="FFF32" s="669"/>
      <c r="FFG32" s="669"/>
      <c r="FFH32" s="669"/>
      <c r="FFI32" s="669"/>
      <c r="FFJ32" s="669"/>
      <c r="FFK32" s="669"/>
      <c r="FFL32" s="669"/>
      <c r="FFM32" s="669"/>
      <c r="FFN32" s="669"/>
      <c r="FFO32" s="669"/>
      <c r="FFP32" s="669"/>
      <c r="FFQ32" s="669"/>
      <c r="FFR32" s="669"/>
      <c r="FFS32" s="669"/>
      <c r="FFT32" s="669"/>
      <c r="FFU32" s="669"/>
      <c r="FFV32" s="669"/>
      <c r="FFW32" s="669"/>
      <c r="FFX32" s="669"/>
      <c r="FFY32" s="669"/>
      <c r="FFZ32" s="669"/>
      <c r="FGA32" s="669"/>
      <c r="FGB32" s="669"/>
      <c r="FGC32" s="669"/>
      <c r="FGD32" s="669"/>
      <c r="FGE32" s="669"/>
      <c r="FGF32" s="669"/>
      <c r="FGG32" s="669"/>
      <c r="FGH32" s="669"/>
      <c r="FGI32" s="669"/>
      <c r="FGJ32" s="669"/>
      <c r="FGK32" s="669"/>
      <c r="FGL32" s="669"/>
      <c r="FGM32" s="669"/>
      <c r="FGN32" s="669"/>
      <c r="FGO32" s="669"/>
      <c r="FGP32" s="669"/>
      <c r="FGQ32" s="669"/>
      <c r="FGR32" s="669"/>
      <c r="FGS32" s="669"/>
      <c r="FGT32" s="669"/>
      <c r="FGU32" s="669"/>
      <c r="FGV32" s="669"/>
      <c r="FGW32" s="669"/>
      <c r="FGX32" s="669"/>
      <c r="FGY32" s="669"/>
      <c r="FGZ32" s="669"/>
      <c r="FHA32" s="669"/>
      <c r="FHB32" s="669"/>
      <c r="FHC32" s="669"/>
      <c r="FHD32" s="669"/>
      <c r="FHE32" s="669"/>
      <c r="FHF32" s="669"/>
      <c r="FHG32" s="669"/>
      <c r="FHH32" s="669"/>
      <c r="FHI32" s="669"/>
      <c r="FHJ32" s="669"/>
      <c r="FHK32" s="669"/>
      <c r="FHL32" s="669"/>
      <c r="FHM32" s="669"/>
      <c r="FHN32" s="669"/>
      <c r="FHO32" s="669"/>
      <c r="FHP32" s="669"/>
      <c r="FHQ32" s="669"/>
      <c r="FHR32" s="669"/>
      <c r="FHS32" s="669"/>
      <c r="FHT32" s="669"/>
      <c r="FHU32" s="669"/>
      <c r="FHV32" s="669"/>
      <c r="FHW32" s="669"/>
      <c r="FHX32" s="669"/>
      <c r="FHY32" s="669"/>
      <c r="FHZ32" s="669"/>
      <c r="FIA32" s="669"/>
      <c r="FIB32" s="669"/>
      <c r="FIC32" s="669"/>
      <c r="FID32" s="669"/>
      <c r="FIE32" s="669"/>
      <c r="FIF32" s="669"/>
      <c r="FIG32" s="669"/>
      <c r="FIH32" s="669"/>
      <c r="FII32" s="669"/>
      <c r="FIJ32" s="669"/>
      <c r="FIK32" s="669"/>
      <c r="FIL32" s="669"/>
      <c r="FIM32" s="669"/>
      <c r="FIN32" s="669"/>
      <c r="FIO32" s="669"/>
      <c r="FIP32" s="669"/>
      <c r="FIQ32" s="669"/>
      <c r="FIR32" s="669"/>
      <c r="FIS32" s="669"/>
      <c r="FIT32" s="669"/>
      <c r="FIU32" s="669"/>
      <c r="FIV32" s="669"/>
      <c r="FIW32" s="669"/>
      <c r="FIX32" s="669"/>
      <c r="FIY32" s="669"/>
      <c r="FIZ32" s="669"/>
      <c r="FJA32" s="669"/>
      <c r="FJB32" s="669"/>
      <c r="FJC32" s="669"/>
      <c r="FJD32" s="669"/>
      <c r="FJE32" s="669"/>
      <c r="FJF32" s="669"/>
      <c r="FJG32" s="669"/>
      <c r="FJH32" s="669"/>
      <c r="FJI32" s="669"/>
      <c r="FJJ32" s="669"/>
      <c r="FJK32" s="669"/>
      <c r="FJL32" s="669"/>
      <c r="FJM32" s="669"/>
      <c r="FJN32" s="669"/>
      <c r="FJO32" s="669"/>
      <c r="FJP32" s="669"/>
      <c r="FJQ32" s="669"/>
      <c r="FJR32" s="669"/>
      <c r="FJS32" s="669"/>
      <c r="FJT32" s="669"/>
      <c r="FJU32" s="669"/>
      <c r="FJV32" s="669"/>
      <c r="FJW32" s="669"/>
      <c r="FJX32" s="669"/>
      <c r="FJY32" s="669"/>
      <c r="FJZ32" s="669"/>
      <c r="FKA32" s="669"/>
      <c r="FKB32" s="669"/>
      <c r="FKC32" s="669"/>
      <c r="FKD32" s="669"/>
      <c r="FKE32" s="669"/>
      <c r="FKF32" s="669"/>
      <c r="FKG32" s="669"/>
      <c r="FKH32" s="669"/>
      <c r="FKI32" s="669"/>
      <c r="FKJ32" s="669"/>
      <c r="FKK32" s="669"/>
      <c r="FKL32" s="669"/>
      <c r="FKM32" s="669"/>
      <c r="FKN32" s="669"/>
      <c r="FKO32" s="669"/>
      <c r="FKP32" s="669"/>
      <c r="FKQ32" s="669"/>
      <c r="FKR32" s="669"/>
      <c r="FKS32" s="669"/>
      <c r="FKT32" s="669"/>
      <c r="FKU32" s="669"/>
      <c r="FKV32" s="669"/>
      <c r="FKW32" s="669"/>
      <c r="FKX32" s="669"/>
      <c r="FKY32" s="669"/>
      <c r="FKZ32" s="669"/>
      <c r="FLA32" s="669"/>
      <c r="FLB32" s="669"/>
      <c r="FLC32" s="669"/>
      <c r="FLD32" s="669"/>
      <c r="FLE32" s="669"/>
      <c r="FLF32" s="669"/>
      <c r="FLG32" s="669"/>
      <c r="FLH32" s="669"/>
      <c r="FLI32" s="669"/>
      <c r="FLJ32" s="669"/>
      <c r="FLK32" s="669"/>
      <c r="FLL32" s="669"/>
      <c r="FLM32" s="669"/>
      <c r="FLN32" s="669"/>
      <c r="FLO32" s="669"/>
      <c r="FLP32" s="669"/>
      <c r="FLQ32" s="669"/>
      <c r="FLR32" s="669"/>
      <c r="FLS32" s="669"/>
      <c r="FLT32" s="669"/>
      <c r="FLU32" s="669"/>
      <c r="FLV32" s="669"/>
      <c r="FLW32" s="669"/>
      <c r="FLX32" s="669"/>
      <c r="FLY32" s="669"/>
      <c r="FLZ32" s="669"/>
      <c r="FMA32" s="669"/>
      <c r="FMB32" s="669"/>
      <c r="FMC32" s="669"/>
      <c r="FMD32" s="669"/>
      <c r="FME32" s="669"/>
      <c r="FMF32" s="669"/>
      <c r="FMG32" s="669"/>
      <c r="FMH32" s="669"/>
      <c r="FMI32" s="669"/>
      <c r="FMJ32" s="669"/>
      <c r="FMK32" s="669"/>
      <c r="FML32" s="669"/>
      <c r="FMM32" s="669"/>
      <c r="FMN32" s="669"/>
      <c r="FMO32" s="669"/>
      <c r="FMP32" s="669"/>
      <c r="FMQ32" s="669"/>
      <c r="FMR32" s="669"/>
      <c r="FMS32" s="669"/>
      <c r="FMT32" s="669"/>
      <c r="FMU32" s="669"/>
      <c r="FMV32" s="669"/>
      <c r="FMW32" s="669"/>
      <c r="FMX32" s="669"/>
      <c r="FMY32" s="669"/>
      <c r="FMZ32" s="669"/>
      <c r="FNA32" s="669"/>
      <c r="FNB32" s="669"/>
      <c r="FNC32" s="669"/>
      <c r="FND32" s="669"/>
      <c r="FNE32" s="669"/>
      <c r="FNF32" s="669"/>
      <c r="FNG32" s="669"/>
      <c r="FNH32" s="669"/>
      <c r="FNI32" s="669"/>
      <c r="FNJ32" s="669"/>
      <c r="FNK32" s="669"/>
      <c r="FNL32" s="669"/>
      <c r="FNM32" s="669"/>
      <c r="FNN32" s="669"/>
      <c r="FNO32" s="669"/>
      <c r="FNP32" s="669"/>
      <c r="FNQ32" s="669"/>
      <c r="FNR32" s="669"/>
      <c r="FNS32" s="669"/>
      <c r="FNT32" s="669"/>
      <c r="FNU32" s="669"/>
      <c r="FNV32" s="669"/>
      <c r="FNW32" s="669"/>
      <c r="FNX32" s="669"/>
      <c r="FNY32" s="669"/>
      <c r="FNZ32" s="669"/>
      <c r="FOA32" s="669"/>
      <c r="FOB32" s="669"/>
      <c r="FOC32" s="669"/>
      <c r="FOD32" s="669"/>
      <c r="FOE32" s="669"/>
      <c r="FOF32" s="669"/>
      <c r="FOG32" s="669"/>
      <c r="FOH32" s="669"/>
      <c r="FOI32" s="669"/>
      <c r="FOJ32" s="669"/>
      <c r="FOK32" s="669"/>
      <c r="FOL32" s="669"/>
      <c r="FOM32" s="669"/>
      <c r="FON32" s="669"/>
      <c r="FOO32" s="669"/>
      <c r="FOP32" s="669"/>
      <c r="FOQ32" s="669"/>
      <c r="FOR32" s="669"/>
      <c r="FOS32" s="669"/>
      <c r="FOT32" s="669"/>
      <c r="FOU32" s="669"/>
      <c r="FOV32" s="669"/>
      <c r="FOW32" s="669"/>
      <c r="FOX32" s="669"/>
      <c r="FOY32" s="669"/>
      <c r="FOZ32" s="669"/>
      <c r="FPA32" s="669"/>
      <c r="FPB32" s="669"/>
      <c r="FPC32" s="669"/>
      <c r="FPD32" s="669"/>
      <c r="FPE32" s="669"/>
      <c r="FPF32" s="669"/>
      <c r="FPG32" s="669"/>
      <c r="FPH32" s="669"/>
      <c r="FPI32" s="669"/>
      <c r="FPJ32" s="669"/>
      <c r="FPK32" s="669"/>
      <c r="FPL32" s="669"/>
      <c r="FPM32" s="669"/>
      <c r="FPN32" s="669"/>
      <c r="FPO32" s="669"/>
      <c r="FPP32" s="669"/>
      <c r="FPQ32" s="669"/>
      <c r="FPR32" s="669"/>
      <c r="FPS32" s="669"/>
      <c r="FPT32" s="669"/>
      <c r="FPU32" s="669"/>
      <c r="FPV32" s="669"/>
      <c r="FPW32" s="669"/>
      <c r="FPX32" s="669"/>
      <c r="FPY32" s="669"/>
      <c r="FPZ32" s="669"/>
      <c r="FQA32" s="669"/>
      <c r="FQB32" s="669"/>
      <c r="FQC32" s="669"/>
      <c r="FQD32" s="669"/>
      <c r="FQE32" s="669"/>
      <c r="FQF32" s="669"/>
      <c r="FQG32" s="669"/>
      <c r="FQH32" s="669"/>
      <c r="FQI32" s="669"/>
      <c r="FQJ32" s="669"/>
      <c r="FQK32" s="669"/>
      <c r="FQL32" s="669"/>
      <c r="FQM32" s="669"/>
      <c r="FQN32" s="669"/>
      <c r="FQO32" s="669"/>
      <c r="FQP32" s="669"/>
      <c r="FQQ32" s="669"/>
      <c r="FQR32" s="669"/>
      <c r="FQS32" s="669"/>
      <c r="FQT32" s="669"/>
      <c r="FQU32" s="669"/>
      <c r="FQV32" s="669"/>
      <c r="FQW32" s="669"/>
      <c r="FQX32" s="669"/>
      <c r="FQY32" s="669"/>
      <c r="FQZ32" s="669"/>
      <c r="FRA32" s="669"/>
      <c r="FRB32" s="669"/>
      <c r="FRC32" s="669"/>
      <c r="FRD32" s="669"/>
      <c r="FRE32" s="669"/>
      <c r="FRF32" s="669"/>
      <c r="FRG32" s="669"/>
      <c r="FRH32" s="669"/>
      <c r="FRI32" s="669"/>
      <c r="FRJ32" s="669"/>
      <c r="FRK32" s="669"/>
      <c r="FRL32" s="669"/>
      <c r="FRM32" s="669"/>
      <c r="FRN32" s="669"/>
      <c r="FRO32" s="669"/>
      <c r="FRP32" s="669"/>
      <c r="FRQ32" s="669"/>
      <c r="FRR32" s="669"/>
      <c r="FRS32" s="669"/>
      <c r="FRT32" s="669"/>
      <c r="FRU32" s="669"/>
      <c r="FRV32" s="669"/>
      <c r="FRW32" s="669"/>
      <c r="FRX32" s="669"/>
      <c r="FRY32" s="669"/>
      <c r="FRZ32" s="669"/>
      <c r="FSA32" s="669"/>
      <c r="FSB32" s="669"/>
      <c r="FSC32" s="669"/>
      <c r="FSD32" s="669"/>
      <c r="FSE32" s="669"/>
      <c r="FSF32" s="669"/>
      <c r="FSG32" s="669"/>
      <c r="FSH32" s="669"/>
      <c r="FSI32" s="669"/>
      <c r="FSJ32" s="669"/>
      <c r="FSK32" s="669"/>
      <c r="FSL32" s="669"/>
      <c r="FSM32" s="669"/>
      <c r="FSN32" s="669"/>
      <c r="FSO32" s="669"/>
      <c r="FSP32" s="669"/>
      <c r="FSQ32" s="669"/>
      <c r="FSR32" s="669"/>
      <c r="FSS32" s="669"/>
      <c r="FST32" s="669"/>
      <c r="FSU32" s="669"/>
      <c r="FSV32" s="669"/>
      <c r="FSW32" s="669"/>
      <c r="FSX32" s="669"/>
      <c r="FSY32" s="669"/>
      <c r="FSZ32" s="669"/>
      <c r="FTA32" s="669"/>
      <c r="FTB32" s="669"/>
      <c r="FTC32" s="669"/>
      <c r="FTD32" s="669"/>
      <c r="FTE32" s="669"/>
      <c r="FTF32" s="669"/>
      <c r="FTG32" s="669"/>
      <c r="FTH32" s="669"/>
      <c r="FTI32" s="669"/>
      <c r="FTJ32" s="669"/>
      <c r="FTK32" s="669"/>
      <c r="FTL32" s="669"/>
      <c r="FTM32" s="669"/>
      <c r="FTN32" s="669"/>
      <c r="FTO32" s="669"/>
      <c r="FTP32" s="669"/>
      <c r="FTQ32" s="669"/>
      <c r="FTR32" s="669"/>
      <c r="FTS32" s="669"/>
      <c r="FTT32" s="669"/>
      <c r="FTU32" s="669"/>
      <c r="FTV32" s="669"/>
      <c r="FTW32" s="669"/>
      <c r="FTX32" s="669"/>
      <c r="FTY32" s="669"/>
      <c r="FTZ32" s="669"/>
      <c r="FUA32" s="669"/>
      <c r="FUB32" s="669"/>
      <c r="FUC32" s="669"/>
      <c r="FUD32" s="669"/>
      <c r="FUE32" s="669"/>
      <c r="FUF32" s="669"/>
      <c r="FUG32" s="669"/>
      <c r="FUH32" s="669"/>
      <c r="FUI32" s="669"/>
      <c r="FUJ32" s="669"/>
      <c r="FUK32" s="669"/>
      <c r="FUL32" s="669"/>
      <c r="FUM32" s="669"/>
      <c r="FUN32" s="669"/>
      <c r="FUO32" s="669"/>
      <c r="FUP32" s="669"/>
      <c r="FUQ32" s="669"/>
      <c r="FUR32" s="669"/>
      <c r="FUS32" s="669"/>
      <c r="FUT32" s="669"/>
      <c r="FUU32" s="669"/>
      <c r="FUV32" s="669"/>
      <c r="FUW32" s="669"/>
      <c r="FUX32" s="669"/>
      <c r="FUY32" s="669"/>
      <c r="FUZ32" s="669"/>
      <c r="FVA32" s="669"/>
      <c r="FVB32" s="669"/>
      <c r="FVC32" s="669"/>
      <c r="FVD32" s="669"/>
      <c r="FVE32" s="669"/>
      <c r="FVF32" s="669"/>
      <c r="FVG32" s="669"/>
      <c r="FVH32" s="669"/>
      <c r="FVI32" s="669"/>
      <c r="FVJ32" s="669"/>
      <c r="FVK32" s="669"/>
      <c r="FVL32" s="669"/>
      <c r="FVM32" s="669"/>
      <c r="FVN32" s="669"/>
      <c r="FVO32" s="669"/>
      <c r="FVP32" s="669"/>
      <c r="FVQ32" s="669"/>
      <c r="FVR32" s="669"/>
      <c r="FVS32" s="669"/>
      <c r="FVT32" s="669"/>
      <c r="FVU32" s="669"/>
      <c r="FVV32" s="669"/>
      <c r="FVW32" s="669"/>
      <c r="FVX32" s="669"/>
      <c r="FVY32" s="669"/>
      <c r="FVZ32" s="669"/>
      <c r="FWA32" s="669"/>
      <c r="FWB32" s="669"/>
      <c r="FWC32" s="669"/>
      <c r="FWD32" s="669"/>
      <c r="FWE32" s="669"/>
      <c r="FWF32" s="669"/>
      <c r="FWG32" s="669"/>
      <c r="FWH32" s="669"/>
      <c r="FWI32" s="669"/>
      <c r="FWJ32" s="669"/>
      <c r="FWK32" s="669"/>
      <c r="FWL32" s="669"/>
      <c r="FWM32" s="669"/>
      <c r="FWN32" s="669"/>
      <c r="FWO32" s="669"/>
      <c r="FWP32" s="669"/>
      <c r="FWQ32" s="669"/>
      <c r="FWR32" s="669"/>
      <c r="FWS32" s="669"/>
      <c r="FWT32" s="669"/>
      <c r="FWU32" s="669"/>
      <c r="FWV32" s="669"/>
      <c r="FWW32" s="669"/>
      <c r="FWX32" s="669"/>
      <c r="FWY32" s="669"/>
      <c r="FWZ32" s="669"/>
      <c r="FXA32" s="669"/>
      <c r="FXB32" s="669"/>
      <c r="FXC32" s="669"/>
      <c r="FXD32" s="669"/>
      <c r="FXE32" s="669"/>
      <c r="FXF32" s="669"/>
      <c r="FXG32" s="669"/>
      <c r="FXH32" s="669"/>
      <c r="FXI32" s="669"/>
      <c r="FXJ32" s="669"/>
      <c r="FXK32" s="669"/>
      <c r="FXL32" s="669"/>
      <c r="FXM32" s="669"/>
      <c r="FXN32" s="669"/>
      <c r="FXO32" s="669"/>
      <c r="FXP32" s="669"/>
      <c r="FXQ32" s="669"/>
      <c r="FXR32" s="669"/>
      <c r="FXS32" s="669"/>
      <c r="FXT32" s="669"/>
      <c r="FXU32" s="669"/>
      <c r="FXV32" s="669"/>
      <c r="FXW32" s="669"/>
      <c r="FXX32" s="669"/>
      <c r="FXY32" s="669"/>
      <c r="FXZ32" s="669"/>
      <c r="FYA32" s="669"/>
      <c r="FYB32" s="669"/>
      <c r="FYC32" s="669"/>
      <c r="FYD32" s="669"/>
      <c r="FYE32" s="669"/>
      <c r="FYF32" s="669"/>
      <c r="FYG32" s="669"/>
      <c r="FYH32" s="669"/>
      <c r="FYI32" s="669"/>
      <c r="FYJ32" s="669"/>
      <c r="FYK32" s="669"/>
      <c r="FYL32" s="669"/>
      <c r="FYM32" s="669"/>
      <c r="FYN32" s="669"/>
      <c r="FYO32" s="669"/>
      <c r="FYP32" s="669"/>
      <c r="FYQ32" s="669"/>
      <c r="FYR32" s="669"/>
      <c r="FYS32" s="669"/>
      <c r="FYT32" s="669"/>
      <c r="FYU32" s="669"/>
      <c r="FYV32" s="669"/>
      <c r="FYW32" s="669"/>
      <c r="FYX32" s="669"/>
      <c r="FYY32" s="669"/>
      <c r="FYZ32" s="669"/>
      <c r="FZA32" s="669"/>
      <c r="FZB32" s="669"/>
      <c r="FZC32" s="669"/>
      <c r="FZD32" s="669"/>
      <c r="FZE32" s="669"/>
      <c r="FZF32" s="669"/>
      <c r="FZG32" s="669"/>
      <c r="FZH32" s="669"/>
      <c r="FZI32" s="669"/>
      <c r="FZJ32" s="669"/>
      <c r="FZK32" s="669"/>
      <c r="FZL32" s="669"/>
      <c r="FZM32" s="669"/>
      <c r="FZN32" s="669"/>
      <c r="FZO32" s="669"/>
      <c r="FZP32" s="669"/>
      <c r="FZQ32" s="669"/>
      <c r="FZR32" s="669"/>
      <c r="FZS32" s="669"/>
      <c r="FZT32" s="669"/>
      <c r="FZU32" s="669"/>
      <c r="FZV32" s="669"/>
      <c r="FZW32" s="669"/>
      <c r="FZX32" s="669"/>
      <c r="FZY32" s="669"/>
      <c r="FZZ32" s="669"/>
      <c r="GAA32" s="669"/>
      <c r="GAB32" s="669"/>
      <c r="GAC32" s="669"/>
      <c r="GAD32" s="669"/>
      <c r="GAE32" s="669"/>
      <c r="GAF32" s="669"/>
      <c r="GAG32" s="669"/>
      <c r="GAH32" s="669"/>
      <c r="GAI32" s="669"/>
      <c r="GAJ32" s="669"/>
      <c r="GAK32" s="669"/>
      <c r="GAL32" s="669"/>
      <c r="GAM32" s="669"/>
      <c r="GAN32" s="669"/>
      <c r="GAO32" s="669"/>
      <c r="GAP32" s="669"/>
      <c r="GAQ32" s="669"/>
      <c r="GAR32" s="669"/>
      <c r="GAS32" s="669"/>
      <c r="GAT32" s="669"/>
      <c r="GAU32" s="669"/>
      <c r="GAV32" s="669"/>
      <c r="GAW32" s="669"/>
      <c r="GAX32" s="669"/>
      <c r="GAY32" s="669"/>
      <c r="GAZ32" s="669"/>
      <c r="GBA32" s="669"/>
      <c r="GBB32" s="669"/>
      <c r="GBC32" s="669"/>
      <c r="GBD32" s="669"/>
      <c r="GBE32" s="669"/>
      <c r="GBF32" s="669"/>
      <c r="GBG32" s="669"/>
      <c r="GBH32" s="669"/>
      <c r="GBI32" s="669"/>
      <c r="GBJ32" s="669"/>
      <c r="GBK32" s="669"/>
      <c r="GBL32" s="669"/>
      <c r="GBM32" s="669"/>
      <c r="GBN32" s="669"/>
      <c r="GBO32" s="669"/>
      <c r="GBP32" s="669"/>
      <c r="GBQ32" s="669"/>
      <c r="GBR32" s="669"/>
      <c r="GBS32" s="669"/>
      <c r="GBT32" s="669"/>
      <c r="GBU32" s="669"/>
      <c r="GBV32" s="669"/>
      <c r="GBW32" s="669"/>
      <c r="GBX32" s="669"/>
      <c r="GBY32" s="669"/>
      <c r="GBZ32" s="669"/>
      <c r="GCA32" s="669"/>
      <c r="GCB32" s="669"/>
      <c r="GCC32" s="669"/>
      <c r="GCD32" s="669"/>
      <c r="GCE32" s="669"/>
      <c r="GCF32" s="669"/>
      <c r="GCG32" s="669"/>
      <c r="GCH32" s="669"/>
      <c r="GCI32" s="669"/>
      <c r="GCJ32" s="669"/>
      <c r="GCK32" s="669"/>
      <c r="GCL32" s="669"/>
      <c r="GCM32" s="669"/>
      <c r="GCN32" s="669"/>
      <c r="GCO32" s="669"/>
      <c r="GCP32" s="669"/>
      <c r="GCQ32" s="669"/>
      <c r="GCR32" s="669"/>
      <c r="GCS32" s="669"/>
      <c r="GCT32" s="669"/>
      <c r="GCU32" s="669"/>
      <c r="GCV32" s="669"/>
      <c r="GCW32" s="669"/>
      <c r="GCX32" s="669"/>
      <c r="GCY32" s="669"/>
      <c r="GCZ32" s="669"/>
      <c r="GDA32" s="669"/>
      <c r="GDB32" s="669"/>
      <c r="GDC32" s="669"/>
      <c r="GDD32" s="669"/>
      <c r="GDE32" s="669"/>
      <c r="GDF32" s="669"/>
      <c r="GDG32" s="669"/>
      <c r="GDH32" s="669"/>
      <c r="GDI32" s="669"/>
      <c r="GDJ32" s="669"/>
      <c r="GDK32" s="669"/>
      <c r="GDL32" s="669"/>
      <c r="GDM32" s="669"/>
      <c r="GDN32" s="669"/>
      <c r="GDO32" s="669"/>
      <c r="GDP32" s="669"/>
      <c r="GDQ32" s="669"/>
      <c r="GDR32" s="669"/>
      <c r="GDS32" s="669"/>
      <c r="GDT32" s="669"/>
      <c r="GDU32" s="669"/>
      <c r="GDV32" s="669"/>
      <c r="GDW32" s="669"/>
      <c r="GDX32" s="669"/>
      <c r="GDY32" s="669"/>
      <c r="GDZ32" s="669"/>
      <c r="GEA32" s="669"/>
      <c r="GEB32" s="669"/>
      <c r="GEC32" s="669"/>
      <c r="GED32" s="669"/>
      <c r="GEE32" s="669"/>
      <c r="GEF32" s="669"/>
      <c r="GEG32" s="669"/>
      <c r="GEH32" s="669"/>
      <c r="GEI32" s="669"/>
      <c r="GEJ32" s="669"/>
      <c r="GEK32" s="669"/>
      <c r="GEL32" s="669"/>
      <c r="GEM32" s="669"/>
      <c r="GEN32" s="669"/>
      <c r="GEO32" s="669"/>
      <c r="GEP32" s="669"/>
      <c r="GEQ32" s="669"/>
      <c r="GER32" s="669"/>
      <c r="GES32" s="669"/>
      <c r="GET32" s="669"/>
      <c r="GEU32" s="669"/>
      <c r="GEV32" s="669"/>
      <c r="GEW32" s="669"/>
      <c r="GEX32" s="669"/>
      <c r="GEY32" s="669"/>
      <c r="GEZ32" s="669"/>
      <c r="GFA32" s="669"/>
      <c r="GFB32" s="669"/>
      <c r="GFC32" s="669"/>
      <c r="GFD32" s="669"/>
      <c r="GFE32" s="669"/>
      <c r="GFF32" s="669"/>
      <c r="GFG32" s="669"/>
      <c r="GFH32" s="669"/>
      <c r="GFI32" s="669"/>
      <c r="GFJ32" s="669"/>
      <c r="GFK32" s="669"/>
      <c r="GFL32" s="669"/>
      <c r="GFM32" s="669"/>
      <c r="GFN32" s="669"/>
      <c r="GFO32" s="669"/>
      <c r="GFP32" s="669"/>
      <c r="GFQ32" s="669"/>
      <c r="GFR32" s="669"/>
      <c r="GFS32" s="669"/>
      <c r="GFT32" s="669"/>
      <c r="GFU32" s="669"/>
      <c r="GFV32" s="669"/>
      <c r="GFW32" s="669"/>
      <c r="GFX32" s="669"/>
      <c r="GFY32" s="669"/>
      <c r="GFZ32" s="669"/>
      <c r="GGA32" s="669"/>
      <c r="GGB32" s="669"/>
      <c r="GGC32" s="669"/>
      <c r="GGD32" s="669"/>
      <c r="GGE32" s="669"/>
      <c r="GGF32" s="669"/>
      <c r="GGG32" s="669"/>
      <c r="GGH32" s="669"/>
      <c r="GGI32" s="669"/>
      <c r="GGJ32" s="669"/>
      <c r="GGK32" s="669"/>
      <c r="GGL32" s="669"/>
      <c r="GGM32" s="669"/>
      <c r="GGN32" s="669"/>
      <c r="GGO32" s="669"/>
      <c r="GGP32" s="669"/>
      <c r="GGQ32" s="669"/>
      <c r="GGR32" s="669"/>
      <c r="GGS32" s="669"/>
      <c r="GGT32" s="669"/>
      <c r="GGU32" s="669"/>
      <c r="GGV32" s="669"/>
      <c r="GGW32" s="669"/>
      <c r="GGX32" s="669"/>
      <c r="GGY32" s="669"/>
      <c r="GGZ32" s="669"/>
      <c r="GHA32" s="669"/>
      <c r="GHB32" s="669"/>
      <c r="GHC32" s="669"/>
      <c r="GHD32" s="669"/>
      <c r="GHE32" s="669"/>
      <c r="GHF32" s="669"/>
      <c r="GHG32" s="669"/>
      <c r="GHH32" s="669"/>
      <c r="GHI32" s="669"/>
      <c r="GHJ32" s="669"/>
      <c r="GHK32" s="669"/>
      <c r="GHL32" s="669"/>
      <c r="GHM32" s="669"/>
      <c r="GHN32" s="669"/>
      <c r="GHO32" s="669"/>
      <c r="GHP32" s="669"/>
      <c r="GHQ32" s="669"/>
      <c r="GHR32" s="669"/>
      <c r="GHS32" s="669"/>
      <c r="GHT32" s="669"/>
      <c r="GHU32" s="669"/>
      <c r="GHV32" s="669"/>
      <c r="GHW32" s="669"/>
      <c r="GHX32" s="669"/>
      <c r="GHY32" s="669"/>
      <c r="GHZ32" s="669"/>
      <c r="GIA32" s="669"/>
      <c r="GIB32" s="669"/>
      <c r="GIC32" s="669"/>
      <c r="GID32" s="669"/>
      <c r="GIE32" s="669"/>
      <c r="GIF32" s="669"/>
      <c r="GIG32" s="669"/>
      <c r="GIH32" s="669"/>
      <c r="GII32" s="669"/>
      <c r="GIJ32" s="669"/>
      <c r="GIK32" s="669"/>
      <c r="GIL32" s="669"/>
      <c r="GIM32" s="669"/>
      <c r="GIN32" s="669"/>
      <c r="GIO32" s="669"/>
      <c r="GIP32" s="669"/>
      <c r="GIQ32" s="669"/>
      <c r="GIR32" s="669"/>
      <c r="GIS32" s="669"/>
      <c r="GIT32" s="669"/>
      <c r="GIU32" s="669"/>
      <c r="GIV32" s="669"/>
      <c r="GIW32" s="669"/>
      <c r="GIX32" s="669"/>
      <c r="GIY32" s="669"/>
      <c r="GIZ32" s="669"/>
      <c r="GJA32" s="669"/>
      <c r="GJB32" s="669"/>
      <c r="GJC32" s="669"/>
      <c r="GJD32" s="669"/>
      <c r="GJE32" s="669"/>
      <c r="GJF32" s="669"/>
      <c r="GJG32" s="669"/>
      <c r="GJH32" s="669"/>
      <c r="GJI32" s="669"/>
      <c r="GJJ32" s="669"/>
      <c r="GJK32" s="669"/>
      <c r="GJL32" s="669"/>
      <c r="GJM32" s="669"/>
      <c r="GJN32" s="669"/>
      <c r="GJO32" s="669"/>
      <c r="GJP32" s="669"/>
      <c r="GJQ32" s="669"/>
      <c r="GJR32" s="669"/>
      <c r="GJS32" s="669"/>
      <c r="GJT32" s="669"/>
      <c r="GJU32" s="669"/>
      <c r="GJV32" s="669"/>
      <c r="GJW32" s="669"/>
      <c r="GJX32" s="669"/>
      <c r="GJY32" s="669"/>
      <c r="GJZ32" s="669"/>
      <c r="GKA32" s="669"/>
      <c r="GKB32" s="669"/>
      <c r="GKC32" s="669"/>
      <c r="GKD32" s="669"/>
      <c r="GKE32" s="669"/>
      <c r="GKF32" s="669"/>
      <c r="GKG32" s="669"/>
      <c r="GKH32" s="669"/>
      <c r="GKI32" s="669"/>
      <c r="GKJ32" s="669"/>
      <c r="GKK32" s="669"/>
      <c r="GKL32" s="669"/>
      <c r="GKM32" s="669"/>
      <c r="GKN32" s="669"/>
      <c r="GKO32" s="669"/>
      <c r="GKP32" s="669"/>
      <c r="GKQ32" s="669"/>
      <c r="GKR32" s="669"/>
      <c r="GKS32" s="669"/>
      <c r="GKT32" s="669"/>
      <c r="GKU32" s="669"/>
      <c r="GKV32" s="669"/>
      <c r="GKW32" s="669"/>
      <c r="GKX32" s="669"/>
      <c r="GKY32" s="669"/>
      <c r="GKZ32" s="669"/>
      <c r="GLA32" s="669"/>
      <c r="GLB32" s="669"/>
      <c r="GLC32" s="669"/>
      <c r="GLD32" s="669"/>
      <c r="GLE32" s="669"/>
      <c r="GLF32" s="669"/>
      <c r="GLG32" s="669"/>
      <c r="GLH32" s="669"/>
      <c r="GLI32" s="669"/>
      <c r="GLJ32" s="669"/>
      <c r="GLK32" s="669"/>
      <c r="GLL32" s="669"/>
      <c r="GLM32" s="669"/>
      <c r="GLN32" s="669"/>
      <c r="GLO32" s="669"/>
      <c r="GLP32" s="669"/>
      <c r="GLQ32" s="669"/>
      <c r="GLR32" s="669"/>
      <c r="GLS32" s="669"/>
      <c r="GLT32" s="669"/>
      <c r="GLU32" s="669"/>
      <c r="GLV32" s="669"/>
      <c r="GLW32" s="669"/>
      <c r="GLX32" s="669"/>
      <c r="GLY32" s="669"/>
      <c r="GLZ32" s="669"/>
      <c r="GMA32" s="669"/>
      <c r="GMB32" s="669"/>
      <c r="GMC32" s="669"/>
      <c r="GMD32" s="669"/>
      <c r="GME32" s="669"/>
      <c r="GMF32" s="669"/>
      <c r="GMG32" s="669"/>
      <c r="GMH32" s="669"/>
      <c r="GMI32" s="669"/>
      <c r="GMJ32" s="669"/>
      <c r="GMK32" s="669"/>
      <c r="GML32" s="669"/>
      <c r="GMM32" s="669"/>
      <c r="GMN32" s="669"/>
      <c r="GMO32" s="669"/>
      <c r="GMP32" s="669"/>
      <c r="GMQ32" s="669"/>
      <c r="GMR32" s="669"/>
      <c r="GMS32" s="669"/>
      <c r="GMT32" s="669"/>
      <c r="GMU32" s="669"/>
      <c r="GMV32" s="669"/>
      <c r="GMW32" s="669"/>
      <c r="GMX32" s="669"/>
      <c r="GMY32" s="669"/>
      <c r="GMZ32" s="669"/>
      <c r="GNA32" s="669"/>
      <c r="GNB32" s="669"/>
      <c r="GNC32" s="669"/>
      <c r="GND32" s="669"/>
      <c r="GNE32" s="669"/>
      <c r="GNF32" s="669"/>
      <c r="GNG32" s="669"/>
      <c r="GNH32" s="669"/>
      <c r="GNI32" s="669"/>
      <c r="GNJ32" s="669"/>
      <c r="GNK32" s="669"/>
      <c r="GNL32" s="669"/>
      <c r="GNM32" s="669"/>
      <c r="GNN32" s="669"/>
      <c r="GNO32" s="669"/>
      <c r="GNP32" s="669"/>
      <c r="GNQ32" s="669"/>
      <c r="GNR32" s="669"/>
      <c r="GNS32" s="669"/>
      <c r="GNT32" s="669"/>
      <c r="GNU32" s="669"/>
      <c r="GNV32" s="669"/>
      <c r="GNW32" s="669"/>
      <c r="GNX32" s="669"/>
      <c r="GNY32" s="669"/>
      <c r="GNZ32" s="669"/>
      <c r="GOA32" s="669"/>
      <c r="GOB32" s="669"/>
      <c r="GOC32" s="669"/>
      <c r="GOD32" s="669"/>
      <c r="GOE32" s="669"/>
      <c r="GOF32" s="669"/>
      <c r="GOG32" s="669"/>
      <c r="GOH32" s="669"/>
      <c r="GOI32" s="669"/>
      <c r="GOJ32" s="669"/>
      <c r="GOK32" s="669"/>
      <c r="GOL32" s="669"/>
      <c r="GOM32" s="669"/>
      <c r="GON32" s="669"/>
      <c r="GOO32" s="669"/>
      <c r="GOP32" s="669"/>
      <c r="GOQ32" s="669"/>
      <c r="GOR32" s="669"/>
      <c r="GOS32" s="669"/>
      <c r="GOT32" s="669"/>
      <c r="GOU32" s="669"/>
      <c r="GOV32" s="669"/>
      <c r="GOW32" s="669"/>
      <c r="GOX32" s="669"/>
      <c r="GOY32" s="669"/>
      <c r="GOZ32" s="669"/>
      <c r="GPA32" s="669"/>
      <c r="GPB32" s="669"/>
      <c r="GPC32" s="669"/>
      <c r="GPD32" s="669"/>
      <c r="GPE32" s="669"/>
      <c r="GPF32" s="669"/>
      <c r="GPG32" s="669"/>
      <c r="GPH32" s="669"/>
      <c r="GPI32" s="669"/>
      <c r="GPJ32" s="669"/>
      <c r="GPK32" s="669"/>
      <c r="GPL32" s="669"/>
      <c r="GPM32" s="669"/>
      <c r="GPN32" s="669"/>
      <c r="GPO32" s="669"/>
      <c r="GPP32" s="669"/>
      <c r="GPQ32" s="669"/>
      <c r="GPR32" s="669"/>
      <c r="GPS32" s="669"/>
      <c r="GPT32" s="669"/>
      <c r="GPU32" s="669"/>
      <c r="GPV32" s="669"/>
      <c r="GPW32" s="669"/>
      <c r="GPX32" s="669"/>
      <c r="GPY32" s="669"/>
      <c r="GPZ32" s="669"/>
      <c r="GQA32" s="669"/>
      <c r="GQB32" s="669"/>
      <c r="GQC32" s="669"/>
      <c r="GQD32" s="669"/>
      <c r="GQE32" s="669"/>
      <c r="GQF32" s="669"/>
      <c r="GQG32" s="669"/>
      <c r="GQH32" s="669"/>
      <c r="GQI32" s="669"/>
      <c r="GQJ32" s="669"/>
      <c r="GQK32" s="669"/>
      <c r="GQL32" s="669"/>
      <c r="GQM32" s="669"/>
      <c r="GQN32" s="669"/>
      <c r="GQO32" s="669"/>
      <c r="GQP32" s="669"/>
      <c r="GQQ32" s="669"/>
      <c r="GQR32" s="669"/>
      <c r="GQS32" s="669"/>
      <c r="GQT32" s="669"/>
      <c r="GQU32" s="669"/>
      <c r="GQV32" s="669"/>
      <c r="GQW32" s="669"/>
      <c r="GQX32" s="669"/>
      <c r="GQY32" s="669"/>
      <c r="GQZ32" s="669"/>
      <c r="GRA32" s="669"/>
      <c r="GRB32" s="669"/>
      <c r="GRC32" s="669"/>
      <c r="GRD32" s="669"/>
      <c r="GRE32" s="669"/>
      <c r="GRF32" s="669"/>
      <c r="GRG32" s="669"/>
      <c r="GRH32" s="669"/>
      <c r="GRI32" s="669"/>
      <c r="GRJ32" s="669"/>
      <c r="GRK32" s="669"/>
      <c r="GRL32" s="669"/>
      <c r="GRM32" s="669"/>
      <c r="GRN32" s="669"/>
      <c r="GRO32" s="669"/>
      <c r="GRP32" s="669"/>
      <c r="GRQ32" s="669"/>
      <c r="GRR32" s="669"/>
      <c r="GRS32" s="669"/>
      <c r="GRT32" s="669"/>
      <c r="GRU32" s="669"/>
      <c r="GRV32" s="669"/>
      <c r="GRW32" s="669"/>
      <c r="GRX32" s="669"/>
      <c r="GRY32" s="669"/>
      <c r="GRZ32" s="669"/>
      <c r="GSA32" s="669"/>
      <c r="GSB32" s="669"/>
      <c r="GSC32" s="669"/>
      <c r="GSD32" s="669"/>
      <c r="GSE32" s="669"/>
      <c r="GSF32" s="669"/>
      <c r="GSG32" s="669"/>
      <c r="GSH32" s="669"/>
      <c r="GSI32" s="669"/>
      <c r="GSJ32" s="669"/>
      <c r="GSK32" s="669"/>
      <c r="GSL32" s="669"/>
      <c r="GSM32" s="669"/>
      <c r="GSN32" s="669"/>
      <c r="GSO32" s="669"/>
      <c r="GSP32" s="669"/>
      <c r="GSQ32" s="669"/>
      <c r="GSR32" s="669"/>
      <c r="GSS32" s="669"/>
      <c r="GST32" s="669"/>
      <c r="GSU32" s="669"/>
      <c r="GSV32" s="669"/>
      <c r="GSW32" s="669"/>
      <c r="GSX32" s="669"/>
      <c r="GSY32" s="669"/>
      <c r="GSZ32" s="669"/>
      <c r="GTA32" s="669"/>
      <c r="GTB32" s="669"/>
      <c r="GTC32" s="669"/>
      <c r="GTD32" s="669"/>
      <c r="GTE32" s="669"/>
      <c r="GTF32" s="669"/>
      <c r="GTG32" s="669"/>
      <c r="GTH32" s="669"/>
      <c r="GTI32" s="669"/>
      <c r="GTJ32" s="669"/>
      <c r="GTK32" s="669"/>
      <c r="GTL32" s="669"/>
      <c r="GTM32" s="669"/>
      <c r="GTN32" s="669"/>
      <c r="GTO32" s="669"/>
      <c r="GTP32" s="669"/>
      <c r="GTQ32" s="669"/>
      <c r="GTR32" s="669"/>
      <c r="GTS32" s="669"/>
      <c r="GTT32" s="669"/>
      <c r="GTU32" s="669"/>
      <c r="GTV32" s="669"/>
      <c r="GTW32" s="669"/>
      <c r="GTX32" s="669"/>
      <c r="GTY32" s="669"/>
      <c r="GTZ32" s="669"/>
      <c r="GUA32" s="669"/>
      <c r="GUB32" s="669"/>
      <c r="GUC32" s="669"/>
      <c r="GUD32" s="669"/>
      <c r="GUE32" s="669"/>
      <c r="GUF32" s="669"/>
      <c r="GUG32" s="669"/>
      <c r="GUH32" s="669"/>
      <c r="GUI32" s="669"/>
      <c r="GUJ32" s="669"/>
      <c r="GUK32" s="669"/>
      <c r="GUL32" s="669"/>
      <c r="GUM32" s="669"/>
      <c r="GUN32" s="669"/>
      <c r="GUO32" s="669"/>
      <c r="GUP32" s="669"/>
      <c r="GUQ32" s="669"/>
      <c r="GUR32" s="669"/>
      <c r="GUS32" s="669"/>
      <c r="GUT32" s="669"/>
      <c r="GUU32" s="669"/>
      <c r="GUV32" s="669"/>
      <c r="GUW32" s="669"/>
      <c r="GUX32" s="669"/>
      <c r="GUY32" s="669"/>
      <c r="GUZ32" s="669"/>
      <c r="GVA32" s="669"/>
      <c r="GVB32" s="669"/>
      <c r="GVC32" s="669"/>
      <c r="GVD32" s="669"/>
      <c r="GVE32" s="669"/>
      <c r="GVF32" s="669"/>
      <c r="GVG32" s="669"/>
      <c r="GVH32" s="669"/>
      <c r="GVI32" s="669"/>
      <c r="GVJ32" s="669"/>
      <c r="GVK32" s="669"/>
      <c r="GVL32" s="669"/>
      <c r="GVM32" s="669"/>
      <c r="GVN32" s="669"/>
      <c r="GVO32" s="669"/>
      <c r="GVP32" s="669"/>
      <c r="GVQ32" s="669"/>
      <c r="GVR32" s="669"/>
      <c r="GVS32" s="669"/>
      <c r="GVT32" s="669"/>
      <c r="GVU32" s="669"/>
      <c r="GVV32" s="669"/>
      <c r="GVW32" s="669"/>
      <c r="GVX32" s="669"/>
      <c r="GVY32" s="669"/>
      <c r="GVZ32" s="669"/>
      <c r="GWA32" s="669"/>
      <c r="GWB32" s="669"/>
      <c r="GWC32" s="669"/>
      <c r="GWD32" s="669"/>
      <c r="GWE32" s="669"/>
      <c r="GWF32" s="669"/>
      <c r="GWG32" s="669"/>
      <c r="GWH32" s="669"/>
      <c r="GWI32" s="669"/>
      <c r="GWJ32" s="669"/>
      <c r="GWK32" s="669"/>
      <c r="GWL32" s="669"/>
      <c r="GWM32" s="669"/>
      <c r="GWN32" s="669"/>
      <c r="GWO32" s="669"/>
      <c r="GWP32" s="669"/>
      <c r="GWQ32" s="669"/>
      <c r="GWR32" s="669"/>
      <c r="GWS32" s="669"/>
      <c r="GWT32" s="669"/>
      <c r="GWU32" s="669"/>
      <c r="GWV32" s="669"/>
      <c r="GWW32" s="669"/>
      <c r="GWX32" s="669"/>
      <c r="GWY32" s="669"/>
      <c r="GWZ32" s="669"/>
      <c r="GXA32" s="669"/>
      <c r="GXB32" s="669"/>
      <c r="GXC32" s="669"/>
      <c r="GXD32" s="669"/>
      <c r="GXE32" s="669"/>
      <c r="GXF32" s="669"/>
      <c r="GXG32" s="669"/>
      <c r="GXH32" s="669"/>
      <c r="GXI32" s="669"/>
      <c r="GXJ32" s="669"/>
      <c r="GXK32" s="669"/>
      <c r="GXL32" s="669"/>
      <c r="GXM32" s="669"/>
      <c r="GXN32" s="669"/>
      <c r="GXO32" s="669"/>
      <c r="GXP32" s="669"/>
      <c r="GXQ32" s="669"/>
      <c r="GXR32" s="669"/>
      <c r="GXS32" s="669"/>
      <c r="GXT32" s="669"/>
      <c r="GXU32" s="669"/>
      <c r="GXV32" s="669"/>
      <c r="GXW32" s="669"/>
      <c r="GXX32" s="669"/>
      <c r="GXY32" s="669"/>
      <c r="GXZ32" s="669"/>
      <c r="GYA32" s="669"/>
      <c r="GYB32" s="669"/>
      <c r="GYC32" s="669"/>
      <c r="GYD32" s="669"/>
      <c r="GYE32" s="669"/>
      <c r="GYF32" s="669"/>
      <c r="GYG32" s="669"/>
      <c r="GYH32" s="669"/>
      <c r="GYI32" s="669"/>
      <c r="GYJ32" s="669"/>
      <c r="GYK32" s="669"/>
      <c r="GYL32" s="669"/>
      <c r="GYM32" s="669"/>
      <c r="GYN32" s="669"/>
      <c r="GYO32" s="669"/>
      <c r="GYP32" s="669"/>
      <c r="GYQ32" s="669"/>
      <c r="GYR32" s="669"/>
      <c r="GYS32" s="669"/>
      <c r="GYT32" s="669"/>
      <c r="GYU32" s="669"/>
      <c r="GYV32" s="669"/>
      <c r="GYW32" s="669"/>
      <c r="GYX32" s="669"/>
      <c r="GYY32" s="669"/>
      <c r="GYZ32" s="669"/>
      <c r="GZA32" s="669"/>
      <c r="GZB32" s="669"/>
      <c r="GZC32" s="669"/>
      <c r="GZD32" s="669"/>
      <c r="GZE32" s="669"/>
      <c r="GZF32" s="669"/>
      <c r="GZG32" s="669"/>
      <c r="GZH32" s="669"/>
      <c r="GZI32" s="669"/>
      <c r="GZJ32" s="669"/>
      <c r="GZK32" s="669"/>
      <c r="GZL32" s="669"/>
      <c r="GZM32" s="669"/>
      <c r="GZN32" s="669"/>
      <c r="GZO32" s="669"/>
      <c r="GZP32" s="669"/>
      <c r="GZQ32" s="669"/>
      <c r="GZR32" s="669"/>
      <c r="GZS32" s="669"/>
      <c r="GZT32" s="669"/>
      <c r="GZU32" s="669"/>
      <c r="GZV32" s="669"/>
      <c r="GZW32" s="669"/>
      <c r="GZX32" s="669"/>
      <c r="GZY32" s="669"/>
      <c r="GZZ32" s="669"/>
      <c r="HAA32" s="669"/>
      <c r="HAB32" s="669"/>
      <c r="HAC32" s="669"/>
      <c r="HAD32" s="669"/>
      <c r="HAE32" s="669"/>
      <c r="HAF32" s="669"/>
      <c r="HAG32" s="669"/>
      <c r="HAH32" s="669"/>
      <c r="HAI32" s="669"/>
      <c r="HAJ32" s="669"/>
      <c r="HAK32" s="669"/>
      <c r="HAL32" s="669"/>
      <c r="HAM32" s="669"/>
      <c r="HAN32" s="669"/>
      <c r="HAO32" s="669"/>
      <c r="HAP32" s="669"/>
      <c r="HAQ32" s="669"/>
      <c r="HAR32" s="669"/>
      <c r="HAS32" s="669"/>
      <c r="HAT32" s="669"/>
      <c r="HAU32" s="669"/>
      <c r="HAV32" s="669"/>
      <c r="HAW32" s="669"/>
      <c r="HAX32" s="669"/>
      <c r="HAY32" s="669"/>
      <c r="HAZ32" s="669"/>
      <c r="HBA32" s="669"/>
      <c r="HBB32" s="669"/>
      <c r="HBC32" s="669"/>
      <c r="HBD32" s="669"/>
      <c r="HBE32" s="669"/>
      <c r="HBF32" s="669"/>
      <c r="HBG32" s="669"/>
      <c r="HBH32" s="669"/>
      <c r="HBI32" s="669"/>
      <c r="HBJ32" s="669"/>
      <c r="HBK32" s="669"/>
      <c r="HBL32" s="669"/>
      <c r="HBM32" s="669"/>
      <c r="HBN32" s="669"/>
      <c r="HBO32" s="669"/>
      <c r="HBP32" s="669"/>
      <c r="HBQ32" s="669"/>
      <c r="HBR32" s="669"/>
      <c r="HBS32" s="669"/>
      <c r="HBT32" s="669"/>
      <c r="HBU32" s="669"/>
      <c r="HBV32" s="669"/>
      <c r="HBW32" s="669"/>
      <c r="HBX32" s="669"/>
      <c r="HBY32" s="669"/>
      <c r="HBZ32" s="669"/>
      <c r="HCA32" s="669"/>
      <c r="HCB32" s="669"/>
      <c r="HCC32" s="669"/>
      <c r="HCD32" s="669"/>
      <c r="HCE32" s="669"/>
      <c r="HCF32" s="669"/>
      <c r="HCG32" s="669"/>
      <c r="HCH32" s="669"/>
      <c r="HCI32" s="669"/>
      <c r="HCJ32" s="669"/>
      <c r="HCK32" s="669"/>
      <c r="HCL32" s="669"/>
      <c r="HCM32" s="669"/>
      <c r="HCN32" s="669"/>
      <c r="HCO32" s="669"/>
      <c r="HCP32" s="669"/>
      <c r="HCQ32" s="669"/>
      <c r="HCR32" s="669"/>
      <c r="HCS32" s="669"/>
      <c r="HCT32" s="669"/>
      <c r="HCU32" s="669"/>
      <c r="HCV32" s="669"/>
      <c r="HCW32" s="669"/>
      <c r="HCX32" s="669"/>
      <c r="HCY32" s="669"/>
      <c r="HCZ32" s="669"/>
      <c r="HDA32" s="669"/>
      <c r="HDB32" s="669"/>
      <c r="HDC32" s="669"/>
      <c r="HDD32" s="669"/>
      <c r="HDE32" s="669"/>
      <c r="HDF32" s="669"/>
      <c r="HDG32" s="669"/>
      <c r="HDH32" s="669"/>
      <c r="HDI32" s="669"/>
      <c r="HDJ32" s="669"/>
      <c r="HDK32" s="669"/>
      <c r="HDL32" s="669"/>
      <c r="HDM32" s="669"/>
      <c r="HDN32" s="669"/>
      <c r="HDO32" s="669"/>
      <c r="HDP32" s="669"/>
      <c r="HDQ32" s="669"/>
      <c r="HDR32" s="669"/>
      <c r="HDS32" s="669"/>
      <c r="HDT32" s="669"/>
      <c r="HDU32" s="669"/>
      <c r="HDV32" s="669"/>
      <c r="HDW32" s="669"/>
      <c r="HDX32" s="669"/>
      <c r="HDY32" s="669"/>
      <c r="HDZ32" s="669"/>
      <c r="HEA32" s="669"/>
      <c r="HEB32" s="669"/>
      <c r="HEC32" s="669"/>
      <c r="HED32" s="669"/>
      <c r="HEE32" s="669"/>
      <c r="HEF32" s="669"/>
      <c r="HEG32" s="669"/>
      <c r="HEH32" s="669"/>
      <c r="HEI32" s="669"/>
      <c r="HEJ32" s="669"/>
      <c r="HEK32" s="669"/>
      <c r="HEL32" s="669"/>
      <c r="HEM32" s="669"/>
      <c r="HEN32" s="669"/>
      <c r="HEO32" s="669"/>
      <c r="HEP32" s="669"/>
      <c r="HEQ32" s="669"/>
      <c r="HER32" s="669"/>
      <c r="HES32" s="669"/>
      <c r="HET32" s="669"/>
      <c r="HEU32" s="669"/>
      <c r="HEV32" s="669"/>
      <c r="HEW32" s="669"/>
      <c r="HEX32" s="669"/>
      <c r="HEY32" s="669"/>
      <c r="HEZ32" s="669"/>
      <c r="HFA32" s="669"/>
      <c r="HFB32" s="669"/>
      <c r="HFC32" s="669"/>
      <c r="HFD32" s="669"/>
      <c r="HFE32" s="669"/>
      <c r="HFF32" s="669"/>
      <c r="HFG32" s="669"/>
      <c r="HFH32" s="669"/>
      <c r="HFI32" s="669"/>
      <c r="HFJ32" s="669"/>
      <c r="HFK32" s="669"/>
      <c r="HFL32" s="669"/>
      <c r="HFM32" s="669"/>
      <c r="HFN32" s="669"/>
      <c r="HFO32" s="669"/>
      <c r="HFP32" s="669"/>
      <c r="HFQ32" s="669"/>
      <c r="HFR32" s="669"/>
      <c r="HFS32" s="669"/>
      <c r="HFT32" s="669"/>
      <c r="HFU32" s="669"/>
      <c r="HFV32" s="669"/>
      <c r="HFW32" s="669"/>
      <c r="HFX32" s="669"/>
      <c r="HFY32" s="669"/>
      <c r="HFZ32" s="669"/>
      <c r="HGA32" s="669"/>
      <c r="HGB32" s="669"/>
      <c r="HGC32" s="669"/>
      <c r="HGD32" s="669"/>
      <c r="HGE32" s="669"/>
      <c r="HGF32" s="669"/>
      <c r="HGG32" s="669"/>
      <c r="HGH32" s="669"/>
      <c r="HGI32" s="669"/>
      <c r="HGJ32" s="669"/>
      <c r="HGK32" s="669"/>
      <c r="HGL32" s="669"/>
      <c r="HGM32" s="669"/>
      <c r="HGN32" s="669"/>
      <c r="HGO32" s="669"/>
      <c r="HGP32" s="669"/>
      <c r="HGQ32" s="669"/>
      <c r="HGR32" s="669"/>
      <c r="HGS32" s="669"/>
      <c r="HGT32" s="669"/>
      <c r="HGU32" s="669"/>
      <c r="HGV32" s="669"/>
      <c r="HGW32" s="669"/>
      <c r="HGX32" s="669"/>
      <c r="HGY32" s="669"/>
      <c r="HGZ32" s="669"/>
      <c r="HHA32" s="669"/>
      <c r="HHB32" s="669"/>
      <c r="HHC32" s="669"/>
      <c r="HHD32" s="669"/>
      <c r="HHE32" s="669"/>
      <c r="HHF32" s="669"/>
      <c r="HHG32" s="669"/>
      <c r="HHH32" s="669"/>
      <c r="HHI32" s="669"/>
      <c r="HHJ32" s="669"/>
      <c r="HHK32" s="669"/>
      <c r="HHL32" s="669"/>
      <c r="HHM32" s="669"/>
      <c r="HHN32" s="669"/>
      <c r="HHO32" s="669"/>
      <c r="HHP32" s="669"/>
      <c r="HHQ32" s="669"/>
      <c r="HHR32" s="669"/>
      <c r="HHS32" s="669"/>
      <c r="HHT32" s="669"/>
      <c r="HHU32" s="669"/>
      <c r="HHV32" s="669"/>
      <c r="HHW32" s="669"/>
      <c r="HHX32" s="669"/>
      <c r="HHY32" s="669"/>
      <c r="HHZ32" s="669"/>
      <c r="HIA32" s="669"/>
      <c r="HIB32" s="669"/>
      <c r="HIC32" s="669"/>
      <c r="HID32" s="669"/>
      <c r="HIE32" s="669"/>
      <c r="HIF32" s="669"/>
      <c r="HIG32" s="669"/>
      <c r="HIH32" s="669"/>
      <c r="HII32" s="669"/>
      <c r="HIJ32" s="669"/>
      <c r="HIK32" s="669"/>
      <c r="HIL32" s="669"/>
      <c r="HIM32" s="669"/>
      <c r="HIN32" s="669"/>
      <c r="HIO32" s="669"/>
      <c r="HIP32" s="669"/>
      <c r="HIQ32" s="669"/>
      <c r="HIR32" s="669"/>
      <c r="HIS32" s="669"/>
      <c r="HIT32" s="669"/>
      <c r="HIU32" s="669"/>
      <c r="HIV32" s="669"/>
      <c r="HIW32" s="669"/>
      <c r="HIX32" s="669"/>
      <c r="HIY32" s="669"/>
      <c r="HIZ32" s="669"/>
      <c r="HJA32" s="669"/>
      <c r="HJB32" s="669"/>
      <c r="HJC32" s="669"/>
      <c r="HJD32" s="669"/>
      <c r="HJE32" s="669"/>
      <c r="HJF32" s="669"/>
      <c r="HJG32" s="669"/>
      <c r="HJH32" s="669"/>
      <c r="HJI32" s="669"/>
      <c r="HJJ32" s="669"/>
      <c r="HJK32" s="669"/>
      <c r="HJL32" s="669"/>
      <c r="HJM32" s="669"/>
      <c r="HJN32" s="669"/>
      <c r="HJO32" s="669"/>
      <c r="HJP32" s="669"/>
      <c r="HJQ32" s="669"/>
      <c r="HJR32" s="669"/>
      <c r="HJS32" s="669"/>
      <c r="HJT32" s="669"/>
      <c r="HJU32" s="669"/>
      <c r="HJV32" s="669"/>
      <c r="HJW32" s="669"/>
      <c r="HJX32" s="669"/>
      <c r="HJY32" s="669"/>
      <c r="HJZ32" s="669"/>
      <c r="HKA32" s="669"/>
      <c r="HKB32" s="669"/>
      <c r="HKC32" s="669"/>
      <c r="HKD32" s="669"/>
      <c r="HKE32" s="669"/>
      <c r="HKF32" s="669"/>
      <c r="HKG32" s="669"/>
      <c r="HKH32" s="669"/>
      <c r="HKI32" s="669"/>
      <c r="HKJ32" s="669"/>
      <c r="HKK32" s="669"/>
      <c r="HKL32" s="669"/>
      <c r="HKM32" s="669"/>
      <c r="HKN32" s="669"/>
      <c r="HKO32" s="669"/>
      <c r="HKP32" s="669"/>
      <c r="HKQ32" s="669"/>
      <c r="HKR32" s="669"/>
      <c r="HKS32" s="669"/>
      <c r="HKT32" s="669"/>
      <c r="HKU32" s="669"/>
      <c r="HKV32" s="669"/>
      <c r="HKW32" s="669"/>
      <c r="HKX32" s="669"/>
      <c r="HKY32" s="669"/>
      <c r="HKZ32" s="669"/>
      <c r="HLA32" s="669"/>
      <c r="HLB32" s="669"/>
      <c r="HLC32" s="669"/>
      <c r="HLD32" s="669"/>
      <c r="HLE32" s="669"/>
      <c r="HLF32" s="669"/>
      <c r="HLG32" s="669"/>
      <c r="HLH32" s="669"/>
      <c r="HLI32" s="669"/>
      <c r="HLJ32" s="669"/>
      <c r="HLK32" s="669"/>
      <c r="HLL32" s="669"/>
      <c r="HLM32" s="669"/>
      <c r="HLN32" s="669"/>
      <c r="HLO32" s="669"/>
      <c r="HLP32" s="669"/>
      <c r="HLQ32" s="669"/>
      <c r="HLR32" s="669"/>
      <c r="HLS32" s="669"/>
      <c r="HLT32" s="669"/>
      <c r="HLU32" s="669"/>
      <c r="HLV32" s="669"/>
      <c r="HLW32" s="669"/>
      <c r="HLX32" s="669"/>
      <c r="HLY32" s="669"/>
      <c r="HLZ32" s="669"/>
      <c r="HMA32" s="669"/>
      <c r="HMB32" s="669"/>
      <c r="HMC32" s="669"/>
      <c r="HMD32" s="669"/>
      <c r="HME32" s="669"/>
      <c r="HMF32" s="669"/>
      <c r="HMG32" s="669"/>
      <c r="HMH32" s="669"/>
      <c r="HMI32" s="669"/>
      <c r="HMJ32" s="669"/>
      <c r="HMK32" s="669"/>
      <c r="HML32" s="669"/>
      <c r="HMM32" s="669"/>
      <c r="HMN32" s="669"/>
      <c r="HMO32" s="669"/>
      <c r="HMP32" s="669"/>
      <c r="HMQ32" s="669"/>
      <c r="HMR32" s="669"/>
      <c r="HMS32" s="669"/>
      <c r="HMT32" s="669"/>
      <c r="HMU32" s="669"/>
      <c r="HMV32" s="669"/>
      <c r="HMW32" s="669"/>
      <c r="HMX32" s="669"/>
      <c r="HMY32" s="669"/>
      <c r="HMZ32" s="669"/>
      <c r="HNA32" s="669"/>
      <c r="HNB32" s="669"/>
      <c r="HNC32" s="669"/>
      <c r="HND32" s="669"/>
      <c r="HNE32" s="669"/>
      <c r="HNF32" s="669"/>
      <c r="HNG32" s="669"/>
      <c r="HNH32" s="669"/>
      <c r="HNI32" s="669"/>
      <c r="HNJ32" s="669"/>
      <c r="HNK32" s="669"/>
      <c r="HNL32" s="669"/>
      <c r="HNM32" s="669"/>
      <c r="HNN32" s="669"/>
      <c r="HNO32" s="669"/>
      <c r="HNP32" s="669"/>
      <c r="HNQ32" s="669"/>
      <c r="HNR32" s="669"/>
      <c r="HNS32" s="669"/>
      <c r="HNT32" s="669"/>
      <c r="HNU32" s="669"/>
      <c r="HNV32" s="669"/>
      <c r="HNW32" s="669"/>
      <c r="HNX32" s="669"/>
      <c r="HNY32" s="669"/>
      <c r="HNZ32" s="669"/>
      <c r="HOA32" s="669"/>
      <c r="HOB32" s="669"/>
      <c r="HOC32" s="669"/>
      <c r="HOD32" s="669"/>
      <c r="HOE32" s="669"/>
      <c r="HOF32" s="669"/>
      <c r="HOG32" s="669"/>
      <c r="HOH32" s="669"/>
      <c r="HOI32" s="669"/>
      <c r="HOJ32" s="669"/>
      <c r="HOK32" s="669"/>
      <c r="HOL32" s="669"/>
      <c r="HOM32" s="669"/>
      <c r="HON32" s="669"/>
      <c r="HOO32" s="669"/>
      <c r="HOP32" s="669"/>
      <c r="HOQ32" s="669"/>
      <c r="HOR32" s="669"/>
      <c r="HOS32" s="669"/>
      <c r="HOT32" s="669"/>
      <c r="HOU32" s="669"/>
      <c r="HOV32" s="669"/>
      <c r="HOW32" s="669"/>
      <c r="HOX32" s="669"/>
      <c r="HOY32" s="669"/>
      <c r="HOZ32" s="669"/>
      <c r="HPA32" s="669"/>
      <c r="HPB32" s="669"/>
      <c r="HPC32" s="669"/>
      <c r="HPD32" s="669"/>
      <c r="HPE32" s="669"/>
      <c r="HPF32" s="669"/>
      <c r="HPG32" s="669"/>
      <c r="HPH32" s="669"/>
      <c r="HPI32" s="669"/>
      <c r="HPJ32" s="669"/>
      <c r="HPK32" s="669"/>
      <c r="HPL32" s="669"/>
      <c r="HPM32" s="669"/>
      <c r="HPN32" s="669"/>
      <c r="HPO32" s="669"/>
      <c r="HPP32" s="669"/>
      <c r="HPQ32" s="669"/>
      <c r="HPR32" s="669"/>
      <c r="HPS32" s="669"/>
      <c r="HPT32" s="669"/>
      <c r="HPU32" s="669"/>
      <c r="HPV32" s="669"/>
      <c r="HPW32" s="669"/>
      <c r="HPX32" s="669"/>
      <c r="HPY32" s="669"/>
      <c r="HPZ32" s="669"/>
      <c r="HQA32" s="669"/>
      <c r="HQB32" s="669"/>
      <c r="HQC32" s="669"/>
      <c r="HQD32" s="669"/>
      <c r="HQE32" s="669"/>
      <c r="HQF32" s="669"/>
      <c r="HQG32" s="669"/>
      <c r="HQH32" s="669"/>
      <c r="HQI32" s="669"/>
      <c r="HQJ32" s="669"/>
      <c r="HQK32" s="669"/>
      <c r="HQL32" s="669"/>
      <c r="HQM32" s="669"/>
      <c r="HQN32" s="669"/>
      <c r="HQO32" s="669"/>
      <c r="HQP32" s="669"/>
      <c r="HQQ32" s="669"/>
      <c r="HQR32" s="669"/>
      <c r="HQS32" s="669"/>
      <c r="HQT32" s="669"/>
      <c r="HQU32" s="669"/>
      <c r="HQV32" s="669"/>
      <c r="HQW32" s="669"/>
      <c r="HQX32" s="669"/>
      <c r="HQY32" s="669"/>
      <c r="HQZ32" s="669"/>
      <c r="HRA32" s="669"/>
      <c r="HRB32" s="669"/>
      <c r="HRC32" s="669"/>
      <c r="HRD32" s="669"/>
      <c r="HRE32" s="669"/>
      <c r="HRF32" s="669"/>
      <c r="HRG32" s="669"/>
      <c r="HRH32" s="669"/>
      <c r="HRI32" s="669"/>
      <c r="HRJ32" s="669"/>
      <c r="HRK32" s="669"/>
      <c r="HRL32" s="669"/>
      <c r="HRM32" s="669"/>
      <c r="HRN32" s="669"/>
      <c r="HRO32" s="669"/>
      <c r="HRP32" s="669"/>
      <c r="HRQ32" s="669"/>
      <c r="HRR32" s="669"/>
      <c r="HRS32" s="669"/>
      <c r="HRT32" s="669"/>
      <c r="HRU32" s="669"/>
      <c r="HRV32" s="669"/>
      <c r="HRW32" s="669"/>
      <c r="HRX32" s="669"/>
      <c r="HRY32" s="669"/>
      <c r="HRZ32" s="669"/>
      <c r="HSA32" s="669"/>
      <c r="HSB32" s="669"/>
      <c r="HSC32" s="669"/>
      <c r="HSD32" s="669"/>
      <c r="HSE32" s="669"/>
      <c r="HSF32" s="669"/>
      <c r="HSG32" s="669"/>
      <c r="HSH32" s="669"/>
      <c r="HSI32" s="669"/>
      <c r="HSJ32" s="669"/>
      <c r="HSK32" s="669"/>
      <c r="HSL32" s="669"/>
      <c r="HSM32" s="669"/>
      <c r="HSN32" s="669"/>
      <c r="HSO32" s="669"/>
      <c r="HSP32" s="669"/>
      <c r="HSQ32" s="669"/>
      <c r="HSR32" s="669"/>
      <c r="HSS32" s="669"/>
      <c r="HST32" s="669"/>
      <c r="HSU32" s="669"/>
      <c r="HSV32" s="669"/>
      <c r="HSW32" s="669"/>
      <c r="HSX32" s="669"/>
      <c r="HSY32" s="669"/>
      <c r="HSZ32" s="669"/>
      <c r="HTA32" s="669"/>
      <c r="HTB32" s="669"/>
      <c r="HTC32" s="669"/>
      <c r="HTD32" s="669"/>
      <c r="HTE32" s="669"/>
      <c r="HTF32" s="669"/>
      <c r="HTG32" s="669"/>
      <c r="HTH32" s="669"/>
      <c r="HTI32" s="669"/>
      <c r="HTJ32" s="669"/>
      <c r="HTK32" s="669"/>
      <c r="HTL32" s="669"/>
      <c r="HTM32" s="669"/>
      <c r="HTN32" s="669"/>
      <c r="HTO32" s="669"/>
      <c r="HTP32" s="669"/>
      <c r="HTQ32" s="669"/>
      <c r="HTR32" s="669"/>
      <c r="HTS32" s="669"/>
      <c r="HTT32" s="669"/>
      <c r="HTU32" s="669"/>
      <c r="HTV32" s="669"/>
      <c r="HTW32" s="669"/>
      <c r="HTX32" s="669"/>
      <c r="HTY32" s="669"/>
      <c r="HTZ32" s="669"/>
      <c r="HUA32" s="669"/>
      <c r="HUB32" s="669"/>
      <c r="HUC32" s="669"/>
      <c r="HUD32" s="669"/>
      <c r="HUE32" s="669"/>
      <c r="HUF32" s="669"/>
      <c r="HUG32" s="669"/>
      <c r="HUH32" s="669"/>
      <c r="HUI32" s="669"/>
      <c r="HUJ32" s="669"/>
      <c r="HUK32" s="669"/>
      <c r="HUL32" s="669"/>
      <c r="HUM32" s="669"/>
      <c r="HUN32" s="669"/>
      <c r="HUO32" s="669"/>
      <c r="HUP32" s="669"/>
      <c r="HUQ32" s="669"/>
      <c r="HUR32" s="669"/>
      <c r="HUS32" s="669"/>
      <c r="HUT32" s="669"/>
      <c r="HUU32" s="669"/>
      <c r="HUV32" s="669"/>
      <c r="HUW32" s="669"/>
      <c r="HUX32" s="669"/>
      <c r="HUY32" s="669"/>
      <c r="HUZ32" s="669"/>
      <c r="HVA32" s="669"/>
      <c r="HVB32" s="669"/>
      <c r="HVC32" s="669"/>
      <c r="HVD32" s="669"/>
      <c r="HVE32" s="669"/>
      <c r="HVF32" s="669"/>
      <c r="HVG32" s="669"/>
      <c r="HVH32" s="669"/>
      <c r="HVI32" s="669"/>
      <c r="HVJ32" s="669"/>
      <c r="HVK32" s="669"/>
      <c r="HVL32" s="669"/>
      <c r="HVM32" s="669"/>
      <c r="HVN32" s="669"/>
      <c r="HVO32" s="669"/>
      <c r="HVP32" s="669"/>
      <c r="HVQ32" s="669"/>
      <c r="HVR32" s="669"/>
      <c r="HVS32" s="669"/>
      <c r="HVT32" s="669"/>
      <c r="HVU32" s="669"/>
      <c r="HVV32" s="669"/>
      <c r="HVW32" s="669"/>
      <c r="HVX32" s="669"/>
      <c r="HVY32" s="669"/>
      <c r="HVZ32" s="669"/>
      <c r="HWA32" s="669"/>
      <c r="HWB32" s="669"/>
      <c r="HWC32" s="669"/>
      <c r="HWD32" s="669"/>
      <c r="HWE32" s="669"/>
      <c r="HWF32" s="669"/>
      <c r="HWG32" s="669"/>
      <c r="HWH32" s="669"/>
      <c r="HWI32" s="669"/>
      <c r="HWJ32" s="669"/>
      <c r="HWK32" s="669"/>
      <c r="HWL32" s="669"/>
      <c r="HWM32" s="669"/>
      <c r="HWN32" s="669"/>
      <c r="HWO32" s="669"/>
      <c r="HWP32" s="669"/>
      <c r="HWQ32" s="669"/>
      <c r="HWR32" s="669"/>
      <c r="HWS32" s="669"/>
      <c r="HWT32" s="669"/>
      <c r="HWU32" s="669"/>
      <c r="HWV32" s="669"/>
      <c r="HWW32" s="669"/>
      <c r="HWX32" s="669"/>
      <c r="HWY32" s="669"/>
      <c r="HWZ32" s="669"/>
      <c r="HXA32" s="669"/>
      <c r="HXB32" s="669"/>
      <c r="HXC32" s="669"/>
      <c r="HXD32" s="669"/>
      <c r="HXE32" s="669"/>
      <c r="HXF32" s="669"/>
      <c r="HXG32" s="669"/>
      <c r="HXH32" s="669"/>
      <c r="HXI32" s="669"/>
      <c r="HXJ32" s="669"/>
      <c r="HXK32" s="669"/>
      <c r="HXL32" s="669"/>
      <c r="HXM32" s="669"/>
      <c r="HXN32" s="669"/>
      <c r="HXO32" s="669"/>
      <c r="HXP32" s="669"/>
      <c r="HXQ32" s="669"/>
      <c r="HXR32" s="669"/>
      <c r="HXS32" s="669"/>
      <c r="HXT32" s="669"/>
      <c r="HXU32" s="669"/>
      <c r="HXV32" s="669"/>
      <c r="HXW32" s="669"/>
      <c r="HXX32" s="669"/>
      <c r="HXY32" s="669"/>
      <c r="HXZ32" s="669"/>
      <c r="HYA32" s="669"/>
      <c r="HYB32" s="669"/>
      <c r="HYC32" s="669"/>
      <c r="HYD32" s="669"/>
      <c r="HYE32" s="669"/>
      <c r="HYF32" s="669"/>
      <c r="HYG32" s="669"/>
      <c r="HYH32" s="669"/>
      <c r="HYI32" s="669"/>
      <c r="HYJ32" s="669"/>
      <c r="HYK32" s="669"/>
      <c r="HYL32" s="669"/>
      <c r="HYM32" s="669"/>
      <c r="HYN32" s="669"/>
      <c r="HYO32" s="669"/>
      <c r="HYP32" s="669"/>
      <c r="HYQ32" s="669"/>
      <c r="HYR32" s="669"/>
      <c r="HYS32" s="669"/>
      <c r="HYT32" s="669"/>
      <c r="HYU32" s="669"/>
      <c r="HYV32" s="669"/>
      <c r="HYW32" s="669"/>
      <c r="HYX32" s="669"/>
      <c r="HYY32" s="669"/>
      <c r="HYZ32" s="669"/>
      <c r="HZA32" s="669"/>
      <c r="HZB32" s="669"/>
      <c r="HZC32" s="669"/>
      <c r="HZD32" s="669"/>
      <c r="HZE32" s="669"/>
      <c r="HZF32" s="669"/>
      <c r="HZG32" s="669"/>
      <c r="HZH32" s="669"/>
      <c r="HZI32" s="669"/>
      <c r="HZJ32" s="669"/>
      <c r="HZK32" s="669"/>
      <c r="HZL32" s="669"/>
      <c r="HZM32" s="669"/>
      <c r="HZN32" s="669"/>
      <c r="HZO32" s="669"/>
      <c r="HZP32" s="669"/>
      <c r="HZQ32" s="669"/>
      <c r="HZR32" s="669"/>
      <c r="HZS32" s="669"/>
      <c r="HZT32" s="669"/>
      <c r="HZU32" s="669"/>
      <c r="HZV32" s="669"/>
      <c r="HZW32" s="669"/>
      <c r="HZX32" s="669"/>
      <c r="HZY32" s="669"/>
      <c r="HZZ32" s="669"/>
      <c r="IAA32" s="669"/>
      <c r="IAB32" s="669"/>
      <c r="IAC32" s="669"/>
      <c r="IAD32" s="669"/>
      <c r="IAE32" s="669"/>
      <c r="IAF32" s="669"/>
      <c r="IAG32" s="669"/>
      <c r="IAH32" s="669"/>
      <c r="IAI32" s="669"/>
      <c r="IAJ32" s="669"/>
      <c r="IAK32" s="669"/>
      <c r="IAL32" s="669"/>
      <c r="IAM32" s="669"/>
      <c r="IAN32" s="669"/>
      <c r="IAO32" s="669"/>
      <c r="IAP32" s="669"/>
      <c r="IAQ32" s="669"/>
      <c r="IAR32" s="669"/>
      <c r="IAS32" s="669"/>
      <c r="IAT32" s="669"/>
      <c r="IAU32" s="669"/>
      <c r="IAV32" s="669"/>
      <c r="IAW32" s="669"/>
      <c r="IAX32" s="669"/>
      <c r="IAY32" s="669"/>
      <c r="IAZ32" s="669"/>
      <c r="IBA32" s="669"/>
      <c r="IBB32" s="669"/>
      <c r="IBC32" s="669"/>
      <c r="IBD32" s="669"/>
      <c r="IBE32" s="669"/>
      <c r="IBF32" s="669"/>
      <c r="IBG32" s="669"/>
      <c r="IBH32" s="669"/>
      <c r="IBI32" s="669"/>
      <c r="IBJ32" s="669"/>
      <c r="IBK32" s="669"/>
      <c r="IBL32" s="669"/>
      <c r="IBM32" s="669"/>
      <c r="IBN32" s="669"/>
      <c r="IBO32" s="669"/>
      <c r="IBP32" s="669"/>
      <c r="IBQ32" s="669"/>
      <c r="IBR32" s="669"/>
      <c r="IBS32" s="669"/>
      <c r="IBT32" s="669"/>
      <c r="IBU32" s="669"/>
      <c r="IBV32" s="669"/>
      <c r="IBW32" s="669"/>
      <c r="IBX32" s="669"/>
      <c r="IBY32" s="669"/>
      <c r="IBZ32" s="669"/>
      <c r="ICA32" s="669"/>
      <c r="ICB32" s="669"/>
      <c r="ICC32" s="669"/>
      <c r="ICD32" s="669"/>
      <c r="ICE32" s="669"/>
      <c r="ICF32" s="669"/>
      <c r="ICG32" s="669"/>
      <c r="ICH32" s="669"/>
      <c r="ICI32" s="669"/>
      <c r="ICJ32" s="669"/>
      <c r="ICK32" s="669"/>
      <c r="ICL32" s="669"/>
      <c r="ICM32" s="669"/>
      <c r="ICN32" s="669"/>
      <c r="ICO32" s="669"/>
      <c r="ICP32" s="669"/>
      <c r="ICQ32" s="669"/>
      <c r="ICR32" s="669"/>
      <c r="ICS32" s="669"/>
      <c r="ICT32" s="669"/>
      <c r="ICU32" s="669"/>
      <c r="ICV32" s="669"/>
      <c r="ICW32" s="669"/>
      <c r="ICX32" s="669"/>
      <c r="ICY32" s="669"/>
      <c r="ICZ32" s="669"/>
      <c r="IDA32" s="669"/>
      <c r="IDB32" s="669"/>
      <c r="IDC32" s="669"/>
      <c r="IDD32" s="669"/>
      <c r="IDE32" s="669"/>
      <c r="IDF32" s="669"/>
      <c r="IDG32" s="669"/>
      <c r="IDH32" s="669"/>
      <c r="IDI32" s="669"/>
      <c r="IDJ32" s="669"/>
      <c r="IDK32" s="669"/>
      <c r="IDL32" s="669"/>
      <c r="IDM32" s="669"/>
      <c r="IDN32" s="669"/>
      <c r="IDO32" s="669"/>
      <c r="IDP32" s="669"/>
      <c r="IDQ32" s="669"/>
      <c r="IDR32" s="669"/>
      <c r="IDS32" s="669"/>
      <c r="IDT32" s="669"/>
      <c r="IDU32" s="669"/>
      <c r="IDV32" s="669"/>
      <c r="IDW32" s="669"/>
      <c r="IDX32" s="669"/>
      <c r="IDY32" s="669"/>
      <c r="IDZ32" s="669"/>
      <c r="IEA32" s="669"/>
      <c r="IEB32" s="669"/>
      <c r="IEC32" s="669"/>
      <c r="IED32" s="669"/>
      <c r="IEE32" s="669"/>
      <c r="IEF32" s="669"/>
      <c r="IEG32" s="669"/>
      <c r="IEH32" s="669"/>
      <c r="IEI32" s="669"/>
      <c r="IEJ32" s="669"/>
      <c r="IEK32" s="669"/>
      <c r="IEL32" s="669"/>
      <c r="IEM32" s="669"/>
      <c r="IEN32" s="669"/>
      <c r="IEO32" s="669"/>
      <c r="IEP32" s="669"/>
      <c r="IEQ32" s="669"/>
      <c r="IER32" s="669"/>
      <c r="IES32" s="669"/>
      <c r="IET32" s="669"/>
      <c r="IEU32" s="669"/>
      <c r="IEV32" s="669"/>
      <c r="IEW32" s="669"/>
      <c r="IEX32" s="669"/>
      <c r="IEY32" s="669"/>
      <c r="IEZ32" s="669"/>
      <c r="IFA32" s="669"/>
      <c r="IFB32" s="669"/>
      <c r="IFC32" s="669"/>
      <c r="IFD32" s="669"/>
      <c r="IFE32" s="669"/>
      <c r="IFF32" s="669"/>
      <c r="IFG32" s="669"/>
      <c r="IFH32" s="669"/>
      <c r="IFI32" s="669"/>
      <c r="IFJ32" s="669"/>
      <c r="IFK32" s="669"/>
      <c r="IFL32" s="669"/>
      <c r="IFM32" s="669"/>
      <c r="IFN32" s="669"/>
      <c r="IFO32" s="669"/>
      <c r="IFP32" s="669"/>
      <c r="IFQ32" s="669"/>
      <c r="IFR32" s="669"/>
      <c r="IFS32" s="669"/>
      <c r="IFT32" s="669"/>
      <c r="IFU32" s="669"/>
      <c r="IFV32" s="669"/>
      <c r="IFW32" s="669"/>
      <c r="IFX32" s="669"/>
      <c r="IFY32" s="669"/>
      <c r="IFZ32" s="669"/>
      <c r="IGA32" s="669"/>
      <c r="IGB32" s="669"/>
      <c r="IGC32" s="669"/>
      <c r="IGD32" s="669"/>
      <c r="IGE32" s="669"/>
      <c r="IGF32" s="669"/>
      <c r="IGG32" s="669"/>
      <c r="IGH32" s="669"/>
      <c r="IGI32" s="669"/>
      <c r="IGJ32" s="669"/>
      <c r="IGK32" s="669"/>
      <c r="IGL32" s="669"/>
      <c r="IGM32" s="669"/>
      <c r="IGN32" s="669"/>
      <c r="IGO32" s="669"/>
      <c r="IGP32" s="669"/>
      <c r="IGQ32" s="669"/>
      <c r="IGR32" s="669"/>
      <c r="IGS32" s="669"/>
      <c r="IGT32" s="669"/>
      <c r="IGU32" s="669"/>
      <c r="IGV32" s="669"/>
      <c r="IGW32" s="669"/>
      <c r="IGX32" s="669"/>
      <c r="IGY32" s="669"/>
      <c r="IGZ32" s="669"/>
      <c r="IHA32" s="669"/>
      <c r="IHB32" s="669"/>
      <c r="IHC32" s="669"/>
      <c r="IHD32" s="669"/>
      <c r="IHE32" s="669"/>
      <c r="IHF32" s="669"/>
      <c r="IHG32" s="669"/>
      <c r="IHH32" s="669"/>
      <c r="IHI32" s="669"/>
      <c r="IHJ32" s="669"/>
      <c r="IHK32" s="669"/>
      <c r="IHL32" s="669"/>
      <c r="IHM32" s="669"/>
      <c r="IHN32" s="669"/>
      <c r="IHO32" s="669"/>
      <c r="IHP32" s="669"/>
      <c r="IHQ32" s="669"/>
      <c r="IHR32" s="669"/>
      <c r="IHS32" s="669"/>
      <c r="IHT32" s="669"/>
      <c r="IHU32" s="669"/>
      <c r="IHV32" s="669"/>
      <c r="IHW32" s="669"/>
      <c r="IHX32" s="669"/>
      <c r="IHY32" s="669"/>
      <c r="IHZ32" s="669"/>
      <c r="IIA32" s="669"/>
      <c r="IIB32" s="669"/>
      <c r="IIC32" s="669"/>
      <c r="IID32" s="669"/>
      <c r="IIE32" s="669"/>
      <c r="IIF32" s="669"/>
      <c r="IIG32" s="669"/>
      <c r="IIH32" s="669"/>
      <c r="III32" s="669"/>
      <c r="IIJ32" s="669"/>
      <c r="IIK32" s="669"/>
      <c r="IIL32" s="669"/>
      <c r="IIM32" s="669"/>
      <c r="IIN32" s="669"/>
      <c r="IIO32" s="669"/>
      <c r="IIP32" s="669"/>
      <c r="IIQ32" s="669"/>
      <c r="IIR32" s="669"/>
      <c r="IIS32" s="669"/>
      <c r="IIT32" s="669"/>
      <c r="IIU32" s="669"/>
      <c r="IIV32" s="669"/>
      <c r="IIW32" s="669"/>
      <c r="IIX32" s="669"/>
      <c r="IIY32" s="669"/>
      <c r="IIZ32" s="669"/>
      <c r="IJA32" s="669"/>
      <c r="IJB32" s="669"/>
      <c r="IJC32" s="669"/>
      <c r="IJD32" s="669"/>
      <c r="IJE32" s="669"/>
      <c r="IJF32" s="669"/>
      <c r="IJG32" s="669"/>
      <c r="IJH32" s="669"/>
      <c r="IJI32" s="669"/>
      <c r="IJJ32" s="669"/>
      <c r="IJK32" s="669"/>
      <c r="IJL32" s="669"/>
      <c r="IJM32" s="669"/>
      <c r="IJN32" s="669"/>
      <c r="IJO32" s="669"/>
      <c r="IJP32" s="669"/>
      <c r="IJQ32" s="669"/>
      <c r="IJR32" s="669"/>
      <c r="IJS32" s="669"/>
      <c r="IJT32" s="669"/>
      <c r="IJU32" s="669"/>
      <c r="IJV32" s="669"/>
      <c r="IJW32" s="669"/>
      <c r="IJX32" s="669"/>
      <c r="IJY32" s="669"/>
      <c r="IJZ32" s="669"/>
      <c r="IKA32" s="669"/>
      <c r="IKB32" s="669"/>
      <c r="IKC32" s="669"/>
      <c r="IKD32" s="669"/>
      <c r="IKE32" s="669"/>
      <c r="IKF32" s="669"/>
      <c r="IKG32" s="669"/>
      <c r="IKH32" s="669"/>
      <c r="IKI32" s="669"/>
      <c r="IKJ32" s="669"/>
      <c r="IKK32" s="669"/>
      <c r="IKL32" s="669"/>
      <c r="IKM32" s="669"/>
      <c r="IKN32" s="669"/>
      <c r="IKO32" s="669"/>
      <c r="IKP32" s="669"/>
      <c r="IKQ32" s="669"/>
      <c r="IKR32" s="669"/>
      <c r="IKS32" s="669"/>
      <c r="IKT32" s="669"/>
      <c r="IKU32" s="669"/>
      <c r="IKV32" s="669"/>
      <c r="IKW32" s="669"/>
      <c r="IKX32" s="669"/>
      <c r="IKY32" s="669"/>
      <c r="IKZ32" s="669"/>
      <c r="ILA32" s="669"/>
      <c r="ILB32" s="669"/>
      <c r="ILC32" s="669"/>
      <c r="ILD32" s="669"/>
      <c r="ILE32" s="669"/>
      <c r="ILF32" s="669"/>
      <c r="ILG32" s="669"/>
      <c r="ILH32" s="669"/>
      <c r="ILI32" s="669"/>
      <c r="ILJ32" s="669"/>
      <c r="ILK32" s="669"/>
      <c r="ILL32" s="669"/>
      <c r="ILM32" s="669"/>
      <c r="ILN32" s="669"/>
      <c r="ILO32" s="669"/>
      <c r="ILP32" s="669"/>
      <c r="ILQ32" s="669"/>
      <c r="ILR32" s="669"/>
      <c r="ILS32" s="669"/>
      <c r="ILT32" s="669"/>
      <c r="ILU32" s="669"/>
      <c r="ILV32" s="669"/>
      <c r="ILW32" s="669"/>
      <c r="ILX32" s="669"/>
      <c r="ILY32" s="669"/>
      <c r="ILZ32" s="669"/>
      <c r="IMA32" s="669"/>
      <c r="IMB32" s="669"/>
      <c r="IMC32" s="669"/>
      <c r="IMD32" s="669"/>
      <c r="IME32" s="669"/>
      <c r="IMF32" s="669"/>
      <c r="IMG32" s="669"/>
      <c r="IMH32" s="669"/>
      <c r="IMI32" s="669"/>
      <c r="IMJ32" s="669"/>
      <c r="IMK32" s="669"/>
      <c r="IML32" s="669"/>
      <c r="IMM32" s="669"/>
      <c r="IMN32" s="669"/>
      <c r="IMO32" s="669"/>
      <c r="IMP32" s="669"/>
      <c r="IMQ32" s="669"/>
      <c r="IMR32" s="669"/>
      <c r="IMS32" s="669"/>
      <c r="IMT32" s="669"/>
      <c r="IMU32" s="669"/>
      <c r="IMV32" s="669"/>
      <c r="IMW32" s="669"/>
      <c r="IMX32" s="669"/>
      <c r="IMY32" s="669"/>
      <c r="IMZ32" s="669"/>
      <c r="INA32" s="669"/>
      <c r="INB32" s="669"/>
      <c r="INC32" s="669"/>
      <c r="IND32" s="669"/>
      <c r="INE32" s="669"/>
      <c r="INF32" s="669"/>
      <c r="ING32" s="669"/>
      <c r="INH32" s="669"/>
      <c r="INI32" s="669"/>
      <c r="INJ32" s="669"/>
      <c r="INK32" s="669"/>
      <c r="INL32" s="669"/>
      <c r="INM32" s="669"/>
      <c r="INN32" s="669"/>
      <c r="INO32" s="669"/>
      <c r="INP32" s="669"/>
      <c r="INQ32" s="669"/>
      <c r="INR32" s="669"/>
      <c r="INS32" s="669"/>
      <c r="INT32" s="669"/>
      <c r="INU32" s="669"/>
      <c r="INV32" s="669"/>
      <c r="INW32" s="669"/>
      <c r="INX32" s="669"/>
      <c r="INY32" s="669"/>
      <c r="INZ32" s="669"/>
      <c r="IOA32" s="669"/>
      <c r="IOB32" s="669"/>
      <c r="IOC32" s="669"/>
      <c r="IOD32" s="669"/>
      <c r="IOE32" s="669"/>
      <c r="IOF32" s="669"/>
      <c r="IOG32" s="669"/>
      <c r="IOH32" s="669"/>
      <c r="IOI32" s="669"/>
      <c r="IOJ32" s="669"/>
      <c r="IOK32" s="669"/>
      <c r="IOL32" s="669"/>
      <c r="IOM32" s="669"/>
      <c r="ION32" s="669"/>
      <c r="IOO32" s="669"/>
      <c r="IOP32" s="669"/>
      <c r="IOQ32" s="669"/>
      <c r="IOR32" s="669"/>
      <c r="IOS32" s="669"/>
      <c r="IOT32" s="669"/>
      <c r="IOU32" s="669"/>
      <c r="IOV32" s="669"/>
      <c r="IOW32" s="669"/>
      <c r="IOX32" s="669"/>
      <c r="IOY32" s="669"/>
      <c r="IOZ32" s="669"/>
      <c r="IPA32" s="669"/>
      <c r="IPB32" s="669"/>
      <c r="IPC32" s="669"/>
      <c r="IPD32" s="669"/>
      <c r="IPE32" s="669"/>
      <c r="IPF32" s="669"/>
      <c r="IPG32" s="669"/>
      <c r="IPH32" s="669"/>
      <c r="IPI32" s="669"/>
      <c r="IPJ32" s="669"/>
      <c r="IPK32" s="669"/>
      <c r="IPL32" s="669"/>
      <c r="IPM32" s="669"/>
      <c r="IPN32" s="669"/>
      <c r="IPO32" s="669"/>
      <c r="IPP32" s="669"/>
      <c r="IPQ32" s="669"/>
      <c r="IPR32" s="669"/>
      <c r="IPS32" s="669"/>
      <c r="IPT32" s="669"/>
      <c r="IPU32" s="669"/>
      <c r="IPV32" s="669"/>
      <c r="IPW32" s="669"/>
      <c r="IPX32" s="669"/>
      <c r="IPY32" s="669"/>
      <c r="IPZ32" s="669"/>
      <c r="IQA32" s="669"/>
      <c r="IQB32" s="669"/>
      <c r="IQC32" s="669"/>
      <c r="IQD32" s="669"/>
      <c r="IQE32" s="669"/>
      <c r="IQF32" s="669"/>
      <c r="IQG32" s="669"/>
      <c r="IQH32" s="669"/>
      <c r="IQI32" s="669"/>
      <c r="IQJ32" s="669"/>
      <c r="IQK32" s="669"/>
      <c r="IQL32" s="669"/>
      <c r="IQM32" s="669"/>
      <c r="IQN32" s="669"/>
      <c r="IQO32" s="669"/>
      <c r="IQP32" s="669"/>
      <c r="IQQ32" s="669"/>
      <c r="IQR32" s="669"/>
      <c r="IQS32" s="669"/>
      <c r="IQT32" s="669"/>
      <c r="IQU32" s="669"/>
      <c r="IQV32" s="669"/>
      <c r="IQW32" s="669"/>
      <c r="IQX32" s="669"/>
      <c r="IQY32" s="669"/>
      <c r="IQZ32" s="669"/>
      <c r="IRA32" s="669"/>
      <c r="IRB32" s="669"/>
      <c r="IRC32" s="669"/>
      <c r="IRD32" s="669"/>
      <c r="IRE32" s="669"/>
      <c r="IRF32" s="669"/>
      <c r="IRG32" s="669"/>
      <c r="IRH32" s="669"/>
      <c r="IRI32" s="669"/>
      <c r="IRJ32" s="669"/>
      <c r="IRK32" s="669"/>
      <c r="IRL32" s="669"/>
      <c r="IRM32" s="669"/>
      <c r="IRN32" s="669"/>
      <c r="IRO32" s="669"/>
      <c r="IRP32" s="669"/>
      <c r="IRQ32" s="669"/>
      <c r="IRR32" s="669"/>
      <c r="IRS32" s="669"/>
      <c r="IRT32" s="669"/>
      <c r="IRU32" s="669"/>
      <c r="IRV32" s="669"/>
      <c r="IRW32" s="669"/>
      <c r="IRX32" s="669"/>
      <c r="IRY32" s="669"/>
      <c r="IRZ32" s="669"/>
      <c r="ISA32" s="669"/>
      <c r="ISB32" s="669"/>
      <c r="ISC32" s="669"/>
      <c r="ISD32" s="669"/>
      <c r="ISE32" s="669"/>
      <c r="ISF32" s="669"/>
      <c r="ISG32" s="669"/>
      <c r="ISH32" s="669"/>
      <c r="ISI32" s="669"/>
      <c r="ISJ32" s="669"/>
      <c r="ISK32" s="669"/>
      <c r="ISL32" s="669"/>
      <c r="ISM32" s="669"/>
      <c r="ISN32" s="669"/>
      <c r="ISO32" s="669"/>
      <c r="ISP32" s="669"/>
      <c r="ISQ32" s="669"/>
      <c r="ISR32" s="669"/>
      <c r="ISS32" s="669"/>
      <c r="IST32" s="669"/>
      <c r="ISU32" s="669"/>
      <c r="ISV32" s="669"/>
      <c r="ISW32" s="669"/>
      <c r="ISX32" s="669"/>
      <c r="ISY32" s="669"/>
      <c r="ISZ32" s="669"/>
      <c r="ITA32" s="669"/>
      <c r="ITB32" s="669"/>
      <c r="ITC32" s="669"/>
      <c r="ITD32" s="669"/>
      <c r="ITE32" s="669"/>
      <c r="ITF32" s="669"/>
      <c r="ITG32" s="669"/>
      <c r="ITH32" s="669"/>
      <c r="ITI32" s="669"/>
      <c r="ITJ32" s="669"/>
      <c r="ITK32" s="669"/>
      <c r="ITL32" s="669"/>
      <c r="ITM32" s="669"/>
      <c r="ITN32" s="669"/>
      <c r="ITO32" s="669"/>
      <c r="ITP32" s="669"/>
      <c r="ITQ32" s="669"/>
      <c r="ITR32" s="669"/>
      <c r="ITS32" s="669"/>
      <c r="ITT32" s="669"/>
      <c r="ITU32" s="669"/>
      <c r="ITV32" s="669"/>
      <c r="ITW32" s="669"/>
      <c r="ITX32" s="669"/>
      <c r="ITY32" s="669"/>
      <c r="ITZ32" s="669"/>
      <c r="IUA32" s="669"/>
      <c r="IUB32" s="669"/>
      <c r="IUC32" s="669"/>
      <c r="IUD32" s="669"/>
      <c r="IUE32" s="669"/>
      <c r="IUF32" s="669"/>
      <c r="IUG32" s="669"/>
      <c r="IUH32" s="669"/>
      <c r="IUI32" s="669"/>
      <c r="IUJ32" s="669"/>
      <c r="IUK32" s="669"/>
      <c r="IUL32" s="669"/>
      <c r="IUM32" s="669"/>
      <c r="IUN32" s="669"/>
      <c r="IUO32" s="669"/>
      <c r="IUP32" s="669"/>
      <c r="IUQ32" s="669"/>
      <c r="IUR32" s="669"/>
      <c r="IUS32" s="669"/>
      <c r="IUT32" s="669"/>
      <c r="IUU32" s="669"/>
      <c r="IUV32" s="669"/>
      <c r="IUW32" s="669"/>
      <c r="IUX32" s="669"/>
      <c r="IUY32" s="669"/>
      <c r="IUZ32" s="669"/>
      <c r="IVA32" s="669"/>
      <c r="IVB32" s="669"/>
      <c r="IVC32" s="669"/>
      <c r="IVD32" s="669"/>
      <c r="IVE32" s="669"/>
      <c r="IVF32" s="669"/>
      <c r="IVG32" s="669"/>
      <c r="IVH32" s="669"/>
      <c r="IVI32" s="669"/>
      <c r="IVJ32" s="669"/>
      <c r="IVK32" s="669"/>
      <c r="IVL32" s="669"/>
      <c r="IVM32" s="669"/>
      <c r="IVN32" s="669"/>
      <c r="IVO32" s="669"/>
      <c r="IVP32" s="669"/>
      <c r="IVQ32" s="669"/>
      <c r="IVR32" s="669"/>
      <c r="IVS32" s="669"/>
      <c r="IVT32" s="669"/>
      <c r="IVU32" s="669"/>
      <c r="IVV32" s="669"/>
      <c r="IVW32" s="669"/>
      <c r="IVX32" s="669"/>
      <c r="IVY32" s="669"/>
      <c r="IVZ32" s="669"/>
      <c r="IWA32" s="669"/>
      <c r="IWB32" s="669"/>
      <c r="IWC32" s="669"/>
      <c r="IWD32" s="669"/>
      <c r="IWE32" s="669"/>
      <c r="IWF32" s="669"/>
      <c r="IWG32" s="669"/>
      <c r="IWH32" s="669"/>
      <c r="IWI32" s="669"/>
      <c r="IWJ32" s="669"/>
      <c r="IWK32" s="669"/>
      <c r="IWL32" s="669"/>
      <c r="IWM32" s="669"/>
      <c r="IWN32" s="669"/>
      <c r="IWO32" s="669"/>
      <c r="IWP32" s="669"/>
      <c r="IWQ32" s="669"/>
      <c r="IWR32" s="669"/>
      <c r="IWS32" s="669"/>
      <c r="IWT32" s="669"/>
      <c r="IWU32" s="669"/>
      <c r="IWV32" s="669"/>
      <c r="IWW32" s="669"/>
      <c r="IWX32" s="669"/>
      <c r="IWY32" s="669"/>
      <c r="IWZ32" s="669"/>
      <c r="IXA32" s="669"/>
      <c r="IXB32" s="669"/>
      <c r="IXC32" s="669"/>
      <c r="IXD32" s="669"/>
      <c r="IXE32" s="669"/>
      <c r="IXF32" s="669"/>
      <c r="IXG32" s="669"/>
      <c r="IXH32" s="669"/>
      <c r="IXI32" s="669"/>
      <c r="IXJ32" s="669"/>
      <c r="IXK32" s="669"/>
      <c r="IXL32" s="669"/>
      <c r="IXM32" s="669"/>
      <c r="IXN32" s="669"/>
      <c r="IXO32" s="669"/>
      <c r="IXP32" s="669"/>
      <c r="IXQ32" s="669"/>
      <c r="IXR32" s="669"/>
      <c r="IXS32" s="669"/>
      <c r="IXT32" s="669"/>
      <c r="IXU32" s="669"/>
      <c r="IXV32" s="669"/>
      <c r="IXW32" s="669"/>
      <c r="IXX32" s="669"/>
      <c r="IXY32" s="669"/>
      <c r="IXZ32" s="669"/>
      <c r="IYA32" s="669"/>
      <c r="IYB32" s="669"/>
      <c r="IYC32" s="669"/>
      <c r="IYD32" s="669"/>
      <c r="IYE32" s="669"/>
      <c r="IYF32" s="669"/>
      <c r="IYG32" s="669"/>
      <c r="IYH32" s="669"/>
      <c r="IYI32" s="669"/>
      <c r="IYJ32" s="669"/>
      <c r="IYK32" s="669"/>
      <c r="IYL32" s="669"/>
      <c r="IYM32" s="669"/>
      <c r="IYN32" s="669"/>
      <c r="IYO32" s="669"/>
      <c r="IYP32" s="669"/>
      <c r="IYQ32" s="669"/>
      <c r="IYR32" s="669"/>
      <c r="IYS32" s="669"/>
      <c r="IYT32" s="669"/>
      <c r="IYU32" s="669"/>
      <c r="IYV32" s="669"/>
      <c r="IYW32" s="669"/>
      <c r="IYX32" s="669"/>
      <c r="IYY32" s="669"/>
      <c r="IYZ32" s="669"/>
      <c r="IZA32" s="669"/>
      <c r="IZB32" s="669"/>
      <c r="IZC32" s="669"/>
      <c r="IZD32" s="669"/>
      <c r="IZE32" s="669"/>
      <c r="IZF32" s="669"/>
      <c r="IZG32" s="669"/>
      <c r="IZH32" s="669"/>
      <c r="IZI32" s="669"/>
      <c r="IZJ32" s="669"/>
      <c r="IZK32" s="669"/>
      <c r="IZL32" s="669"/>
      <c r="IZM32" s="669"/>
      <c r="IZN32" s="669"/>
      <c r="IZO32" s="669"/>
      <c r="IZP32" s="669"/>
      <c r="IZQ32" s="669"/>
      <c r="IZR32" s="669"/>
      <c r="IZS32" s="669"/>
      <c r="IZT32" s="669"/>
      <c r="IZU32" s="669"/>
      <c r="IZV32" s="669"/>
      <c r="IZW32" s="669"/>
      <c r="IZX32" s="669"/>
      <c r="IZY32" s="669"/>
      <c r="IZZ32" s="669"/>
      <c r="JAA32" s="669"/>
      <c r="JAB32" s="669"/>
      <c r="JAC32" s="669"/>
      <c r="JAD32" s="669"/>
      <c r="JAE32" s="669"/>
      <c r="JAF32" s="669"/>
      <c r="JAG32" s="669"/>
      <c r="JAH32" s="669"/>
      <c r="JAI32" s="669"/>
      <c r="JAJ32" s="669"/>
      <c r="JAK32" s="669"/>
      <c r="JAL32" s="669"/>
      <c r="JAM32" s="669"/>
      <c r="JAN32" s="669"/>
      <c r="JAO32" s="669"/>
      <c r="JAP32" s="669"/>
      <c r="JAQ32" s="669"/>
      <c r="JAR32" s="669"/>
      <c r="JAS32" s="669"/>
      <c r="JAT32" s="669"/>
      <c r="JAU32" s="669"/>
      <c r="JAV32" s="669"/>
      <c r="JAW32" s="669"/>
      <c r="JAX32" s="669"/>
      <c r="JAY32" s="669"/>
      <c r="JAZ32" s="669"/>
      <c r="JBA32" s="669"/>
      <c r="JBB32" s="669"/>
      <c r="JBC32" s="669"/>
      <c r="JBD32" s="669"/>
      <c r="JBE32" s="669"/>
      <c r="JBF32" s="669"/>
      <c r="JBG32" s="669"/>
      <c r="JBH32" s="669"/>
      <c r="JBI32" s="669"/>
      <c r="JBJ32" s="669"/>
      <c r="JBK32" s="669"/>
      <c r="JBL32" s="669"/>
      <c r="JBM32" s="669"/>
      <c r="JBN32" s="669"/>
      <c r="JBO32" s="669"/>
      <c r="JBP32" s="669"/>
      <c r="JBQ32" s="669"/>
      <c r="JBR32" s="669"/>
      <c r="JBS32" s="669"/>
      <c r="JBT32" s="669"/>
      <c r="JBU32" s="669"/>
      <c r="JBV32" s="669"/>
      <c r="JBW32" s="669"/>
      <c r="JBX32" s="669"/>
      <c r="JBY32" s="669"/>
      <c r="JBZ32" s="669"/>
      <c r="JCA32" s="669"/>
      <c r="JCB32" s="669"/>
      <c r="JCC32" s="669"/>
      <c r="JCD32" s="669"/>
      <c r="JCE32" s="669"/>
      <c r="JCF32" s="669"/>
      <c r="JCG32" s="669"/>
      <c r="JCH32" s="669"/>
      <c r="JCI32" s="669"/>
      <c r="JCJ32" s="669"/>
      <c r="JCK32" s="669"/>
      <c r="JCL32" s="669"/>
      <c r="JCM32" s="669"/>
      <c r="JCN32" s="669"/>
      <c r="JCO32" s="669"/>
      <c r="JCP32" s="669"/>
      <c r="JCQ32" s="669"/>
      <c r="JCR32" s="669"/>
      <c r="JCS32" s="669"/>
      <c r="JCT32" s="669"/>
      <c r="JCU32" s="669"/>
      <c r="JCV32" s="669"/>
      <c r="JCW32" s="669"/>
      <c r="JCX32" s="669"/>
      <c r="JCY32" s="669"/>
      <c r="JCZ32" s="669"/>
      <c r="JDA32" s="669"/>
      <c r="JDB32" s="669"/>
      <c r="JDC32" s="669"/>
      <c r="JDD32" s="669"/>
      <c r="JDE32" s="669"/>
      <c r="JDF32" s="669"/>
      <c r="JDG32" s="669"/>
      <c r="JDH32" s="669"/>
      <c r="JDI32" s="669"/>
      <c r="JDJ32" s="669"/>
      <c r="JDK32" s="669"/>
      <c r="JDL32" s="669"/>
      <c r="JDM32" s="669"/>
      <c r="JDN32" s="669"/>
      <c r="JDO32" s="669"/>
      <c r="JDP32" s="669"/>
      <c r="JDQ32" s="669"/>
      <c r="JDR32" s="669"/>
      <c r="JDS32" s="669"/>
      <c r="JDT32" s="669"/>
      <c r="JDU32" s="669"/>
      <c r="JDV32" s="669"/>
      <c r="JDW32" s="669"/>
      <c r="JDX32" s="669"/>
      <c r="JDY32" s="669"/>
      <c r="JDZ32" s="669"/>
      <c r="JEA32" s="669"/>
      <c r="JEB32" s="669"/>
      <c r="JEC32" s="669"/>
      <c r="JED32" s="669"/>
      <c r="JEE32" s="669"/>
      <c r="JEF32" s="669"/>
      <c r="JEG32" s="669"/>
      <c r="JEH32" s="669"/>
      <c r="JEI32" s="669"/>
      <c r="JEJ32" s="669"/>
      <c r="JEK32" s="669"/>
      <c r="JEL32" s="669"/>
      <c r="JEM32" s="669"/>
      <c r="JEN32" s="669"/>
      <c r="JEO32" s="669"/>
      <c r="JEP32" s="669"/>
      <c r="JEQ32" s="669"/>
      <c r="JER32" s="669"/>
      <c r="JES32" s="669"/>
      <c r="JET32" s="669"/>
      <c r="JEU32" s="669"/>
      <c r="JEV32" s="669"/>
      <c r="JEW32" s="669"/>
      <c r="JEX32" s="669"/>
      <c r="JEY32" s="669"/>
      <c r="JEZ32" s="669"/>
      <c r="JFA32" s="669"/>
      <c r="JFB32" s="669"/>
      <c r="JFC32" s="669"/>
      <c r="JFD32" s="669"/>
      <c r="JFE32" s="669"/>
      <c r="JFF32" s="669"/>
      <c r="JFG32" s="669"/>
      <c r="JFH32" s="669"/>
      <c r="JFI32" s="669"/>
      <c r="JFJ32" s="669"/>
      <c r="JFK32" s="669"/>
      <c r="JFL32" s="669"/>
      <c r="JFM32" s="669"/>
      <c r="JFN32" s="669"/>
      <c r="JFO32" s="669"/>
      <c r="JFP32" s="669"/>
      <c r="JFQ32" s="669"/>
      <c r="JFR32" s="669"/>
      <c r="JFS32" s="669"/>
      <c r="JFT32" s="669"/>
      <c r="JFU32" s="669"/>
      <c r="JFV32" s="669"/>
      <c r="JFW32" s="669"/>
      <c r="JFX32" s="669"/>
      <c r="JFY32" s="669"/>
      <c r="JFZ32" s="669"/>
      <c r="JGA32" s="669"/>
      <c r="JGB32" s="669"/>
      <c r="JGC32" s="669"/>
      <c r="JGD32" s="669"/>
      <c r="JGE32" s="669"/>
      <c r="JGF32" s="669"/>
      <c r="JGG32" s="669"/>
      <c r="JGH32" s="669"/>
      <c r="JGI32" s="669"/>
      <c r="JGJ32" s="669"/>
      <c r="JGK32" s="669"/>
      <c r="JGL32" s="669"/>
      <c r="JGM32" s="669"/>
      <c r="JGN32" s="669"/>
      <c r="JGO32" s="669"/>
      <c r="JGP32" s="669"/>
      <c r="JGQ32" s="669"/>
      <c r="JGR32" s="669"/>
      <c r="JGS32" s="669"/>
      <c r="JGT32" s="669"/>
      <c r="JGU32" s="669"/>
      <c r="JGV32" s="669"/>
      <c r="JGW32" s="669"/>
      <c r="JGX32" s="669"/>
      <c r="JGY32" s="669"/>
      <c r="JGZ32" s="669"/>
      <c r="JHA32" s="669"/>
      <c r="JHB32" s="669"/>
      <c r="JHC32" s="669"/>
      <c r="JHD32" s="669"/>
      <c r="JHE32" s="669"/>
      <c r="JHF32" s="669"/>
      <c r="JHG32" s="669"/>
      <c r="JHH32" s="669"/>
      <c r="JHI32" s="669"/>
      <c r="JHJ32" s="669"/>
      <c r="JHK32" s="669"/>
      <c r="JHL32" s="669"/>
      <c r="JHM32" s="669"/>
      <c r="JHN32" s="669"/>
      <c r="JHO32" s="669"/>
      <c r="JHP32" s="669"/>
      <c r="JHQ32" s="669"/>
      <c r="JHR32" s="669"/>
      <c r="JHS32" s="669"/>
      <c r="JHT32" s="669"/>
      <c r="JHU32" s="669"/>
      <c r="JHV32" s="669"/>
      <c r="JHW32" s="669"/>
      <c r="JHX32" s="669"/>
      <c r="JHY32" s="669"/>
      <c r="JHZ32" s="669"/>
      <c r="JIA32" s="669"/>
      <c r="JIB32" s="669"/>
      <c r="JIC32" s="669"/>
      <c r="JID32" s="669"/>
      <c r="JIE32" s="669"/>
      <c r="JIF32" s="669"/>
      <c r="JIG32" s="669"/>
      <c r="JIH32" s="669"/>
      <c r="JII32" s="669"/>
      <c r="JIJ32" s="669"/>
      <c r="JIK32" s="669"/>
      <c r="JIL32" s="669"/>
      <c r="JIM32" s="669"/>
      <c r="JIN32" s="669"/>
      <c r="JIO32" s="669"/>
      <c r="JIP32" s="669"/>
      <c r="JIQ32" s="669"/>
      <c r="JIR32" s="669"/>
      <c r="JIS32" s="669"/>
      <c r="JIT32" s="669"/>
      <c r="JIU32" s="669"/>
      <c r="JIV32" s="669"/>
      <c r="JIW32" s="669"/>
      <c r="JIX32" s="669"/>
      <c r="JIY32" s="669"/>
      <c r="JIZ32" s="669"/>
      <c r="JJA32" s="669"/>
      <c r="JJB32" s="669"/>
      <c r="JJC32" s="669"/>
      <c r="JJD32" s="669"/>
      <c r="JJE32" s="669"/>
      <c r="JJF32" s="669"/>
      <c r="JJG32" s="669"/>
      <c r="JJH32" s="669"/>
      <c r="JJI32" s="669"/>
      <c r="JJJ32" s="669"/>
      <c r="JJK32" s="669"/>
      <c r="JJL32" s="669"/>
      <c r="JJM32" s="669"/>
      <c r="JJN32" s="669"/>
      <c r="JJO32" s="669"/>
      <c r="JJP32" s="669"/>
      <c r="JJQ32" s="669"/>
      <c r="JJR32" s="669"/>
      <c r="JJS32" s="669"/>
      <c r="JJT32" s="669"/>
      <c r="JJU32" s="669"/>
      <c r="JJV32" s="669"/>
      <c r="JJW32" s="669"/>
      <c r="JJX32" s="669"/>
      <c r="JJY32" s="669"/>
      <c r="JJZ32" s="669"/>
      <c r="JKA32" s="669"/>
      <c r="JKB32" s="669"/>
      <c r="JKC32" s="669"/>
      <c r="JKD32" s="669"/>
      <c r="JKE32" s="669"/>
      <c r="JKF32" s="669"/>
      <c r="JKG32" s="669"/>
      <c r="JKH32" s="669"/>
      <c r="JKI32" s="669"/>
      <c r="JKJ32" s="669"/>
      <c r="JKK32" s="669"/>
      <c r="JKL32" s="669"/>
      <c r="JKM32" s="669"/>
      <c r="JKN32" s="669"/>
      <c r="JKO32" s="669"/>
      <c r="JKP32" s="669"/>
      <c r="JKQ32" s="669"/>
      <c r="JKR32" s="669"/>
      <c r="JKS32" s="669"/>
      <c r="JKT32" s="669"/>
      <c r="JKU32" s="669"/>
      <c r="JKV32" s="669"/>
      <c r="JKW32" s="669"/>
      <c r="JKX32" s="669"/>
      <c r="JKY32" s="669"/>
      <c r="JKZ32" s="669"/>
      <c r="JLA32" s="669"/>
      <c r="JLB32" s="669"/>
      <c r="JLC32" s="669"/>
      <c r="JLD32" s="669"/>
      <c r="JLE32" s="669"/>
      <c r="JLF32" s="669"/>
      <c r="JLG32" s="669"/>
      <c r="JLH32" s="669"/>
      <c r="JLI32" s="669"/>
      <c r="JLJ32" s="669"/>
      <c r="JLK32" s="669"/>
      <c r="JLL32" s="669"/>
      <c r="JLM32" s="669"/>
      <c r="JLN32" s="669"/>
      <c r="JLO32" s="669"/>
      <c r="JLP32" s="669"/>
      <c r="JLQ32" s="669"/>
      <c r="JLR32" s="669"/>
      <c r="JLS32" s="669"/>
      <c r="JLT32" s="669"/>
      <c r="JLU32" s="669"/>
      <c r="JLV32" s="669"/>
      <c r="JLW32" s="669"/>
      <c r="JLX32" s="669"/>
      <c r="JLY32" s="669"/>
      <c r="JLZ32" s="669"/>
      <c r="JMA32" s="669"/>
      <c r="JMB32" s="669"/>
      <c r="JMC32" s="669"/>
      <c r="JMD32" s="669"/>
      <c r="JME32" s="669"/>
      <c r="JMF32" s="669"/>
      <c r="JMG32" s="669"/>
      <c r="JMH32" s="669"/>
      <c r="JMI32" s="669"/>
      <c r="JMJ32" s="669"/>
      <c r="JMK32" s="669"/>
      <c r="JML32" s="669"/>
      <c r="JMM32" s="669"/>
      <c r="JMN32" s="669"/>
      <c r="JMO32" s="669"/>
      <c r="JMP32" s="669"/>
      <c r="JMQ32" s="669"/>
      <c r="JMR32" s="669"/>
      <c r="JMS32" s="669"/>
      <c r="JMT32" s="669"/>
      <c r="JMU32" s="669"/>
      <c r="JMV32" s="669"/>
      <c r="JMW32" s="669"/>
      <c r="JMX32" s="669"/>
      <c r="JMY32" s="669"/>
      <c r="JMZ32" s="669"/>
      <c r="JNA32" s="669"/>
      <c r="JNB32" s="669"/>
      <c r="JNC32" s="669"/>
      <c r="JND32" s="669"/>
      <c r="JNE32" s="669"/>
      <c r="JNF32" s="669"/>
      <c r="JNG32" s="669"/>
      <c r="JNH32" s="669"/>
      <c r="JNI32" s="669"/>
      <c r="JNJ32" s="669"/>
      <c r="JNK32" s="669"/>
      <c r="JNL32" s="669"/>
      <c r="JNM32" s="669"/>
      <c r="JNN32" s="669"/>
      <c r="JNO32" s="669"/>
      <c r="JNP32" s="669"/>
      <c r="JNQ32" s="669"/>
      <c r="JNR32" s="669"/>
      <c r="JNS32" s="669"/>
      <c r="JNT32" s="669"/>
      <c r="JNU32" s="669"/>
      <c r="JNV32" s="669"/>
      <c r="JNW32" s="669"/>
      <c r="JNX32" s="669"/>
      <c r="JNY32" s="669"/>
      <c r="JNZ32" s="669"/>
      <c r="JOA32" s="669"/>
      <c r="JOB32" s="669"/>
      <c r="JOC32" s="669"/>
      <c r="JOD32" s="669"/>
      <c r="JOE32" s="669"/>
      <c r="JOF32" s="669"/>
      <c r="JOG32" s="669"/>
      <c r="JOH32" s="669"/>
      <c r="JOI32" s="669"/>
      <c r="JOJ32" s="669"/>
      <c r="JOK32" s="669"/>
      <c r="JOL32" s="669"/>
      <c r="JOM32" s="669"/>
      <c r="JON32" s="669"/>
      <c r="JOO32" s="669"/>
      <c r="JOP32" s="669"/>
      <c r="JOQ32" s="669"/>
      <c r="JOR32" s="669"/>
      <c r="JOS32" s="669"/>
      <c r="JOT32" s="669"/>
      <c r="JOU32" s="669"/>
      <c r="JOV32" s="669"/>
      <c r="JOW32" s="669"/>
      <c r="JOX32" s="669"/>
      <c r="JOY32" s="669"/>
      <c r="JOZ32" s="669"/>
      <c r="JPA32" s="669"/>
      <c r="JPB32" s="669"/>
      <c r="JPC32" s="669"/>
      <c r="JPD32" s="669"/>
      <c r="JPE32" s="669"/>
      <c r="JPF32" s="669"/>
      <c r="JPG32" s="669"/>
      <c r="JPH32" s="669"/>
      <c r="JPI32" s="669"/>
      <c r="JPJ32" s="669"/>
      <c r="JPK32" s="669"/>
      <c r="JPL32" s="669"/>
      <c r="JPM32" s="669"/>
      <c r="JPN32" s="669"/>
      <c r="JPO32" s="669"/>
      <c r="JPP32" s="669"/>
      <c r="JPQ32" s="669"/>
      <c r="JPR32" s="669"/>
      <c r="JPS32" s="669"/>
      <c r="JPT32" s="669"/>
      <c r="JPU32" s="669"/>
      <c r="JPV32" s="669"/>
      <c r="JPW32" s="669"/>
      <c r="JPX32" s="669"/>
      <c r="JPY32" s="669"/>
      <c r="JPZ32" s="669"/>
      <c r="JQA32" s="669"/>
      <c r="JQB32" s="669"/>
      <c r="JQC32" s="669"/>
      <c r="JQD32" s="669"/>
      <c r="JQE32" s="669"/>
      <c r="JQF32" s="669"/>
      <c r="JQG32" s="669"/>
      <c r="JQH32" s="669"/>
      <c r="JQI32" s="669"/>
      <c r="JQJ32" s="669"/>
      <c r="JQK32" s="669"/>
      <c r="JQL32" s="669"/>
      <c r="JQM32" s="669"/>
      <c r="JQN32" s="669"/>
      <c r="JQO32" s="669"/>
      <c r="JQP32" s="669"/>
      <c r="JQQ32" s="669"/>
      <c r="JQR32" s="669"/>
      <c r="JQS32" s="669"/>
      <c r="JQT32" s="669"/>
      <c r="JQU32" s="669"/>
      <c r="JQV32" s="669"/>
      <c r="JQW32" s="669"/>
      <c r="JQX32" s="669"/>
      <c r="JQY32" s="669"/>
      <c r="JQZ32" s="669"/>
      <c r="JRA32" s="669"/>
      <c r="JRB32" s="669"/>
      <c r="JRC32" s="669"/>
      <c r="JRD32" s="669"/>
      <c r="JRE32" s="669"/>
      <c r="JRF32" s="669"/>
      <c r="JRG32" s="669"/>
      <c r="JRH32" s="669"/>
      <c r="JRI32" s="669"/>
      <c r="JRJ32" s="669"/>
      <c r="JRK32" s="669"/>
      <c r="JRL32" s="669"/>
      <c r="JRM32" s="669"/>
      <c r="JRN32" s="669"/>
      <c r="JRO32" s="669"/>
      <c r="JRP32" s="669"/>
      <c r="JRQ32" s="669"/>
      <c r="JRR32" s="669"/>
      <c r="JRS32" s="669"/>
      <c r="JRT32" s="669"/>
      <c r="JRU32" s="669"/>
      <c r="JRV32" s="669"/>
      <c r="JRW32" s="669"/>
      <c r="JRX32" s="669"/>
      <c r="JRY32" s="669"/>
      <c r="JRZ32" s="669"/>
      <c r="JSA32" s="669"/>
      <c r="JSB32" s="669"/>
      <c r="JSC32" s="669"/>
      <c r="JSD32" s="669"/>
      <c r="JSE32" s="669"/>
      <c r="JSF32" s="669"/>
      <c r="JSG32" s="669"/>
      <c r="JSH32" s="669"/>
      <c r="JSI32" s="669"/>
      <c r="JSJ32" s="669"/>
      <c r="JSK32" s="669"/>
      <c r="JSL32" s="669"/>
      <c r="JSM32" s="669"/>
      <c r="JSN32" s="669"/>
      <c r="JSO32" s="669"/>
      <c r="JSP32" s="669"/>
      <c r="JSQ32" s="669"/>
      <c r="JSR32" s="669"/>
      <c r="JSS32" s="669"/>
      <c r="JST32" s="669"/>
      <c r="JSU32" s="669"/>
      <c r="JSV32" s="669"/>
      <c r="JSW32" s="669"/>
      <c r="JSX32" s="669"/>
      <c r="JSY32" s="669"/>
      <c r="JSZ32" s="669"/>
      <c r="JTA32" s="669"/>
      <c r="JTB32" s="669"/>
      <c r="JTC32" s="669"/>
      <c r="JTD32" s="669"/>
      <c r="JTE32" s="669"/>
      <c r="JTF32" s="669"/>
      <c r="JTG32" s="669"/>
      <c r="JTH32" s="669"/>
      <c r="JTI32" s="669"/>
      <c r="JTJ32" s="669"/>
      <c r="JTK32" s="669"/>
      <c r="JTL32" s="669"/>
      <c r="JTM32" s="669"/>
      <c r="JTN32" s="669"/>
      <c r="JTO32" s="669"/>
      <c r="JTP32" s="669"/>
      <c r="JTQ32" s="669"/>
      <c r="JTR32" s="669"/>
      <c r="JTS32" s="669"/>
      <c r="JTT32" s="669"/>
      <c r="JTU32" s="669"/>
      <c r="JTV32" s="669"/>
      <c r="JTW32" s="669"/>
      <c r="JTX32" s="669"/>
      <c r="JTY32" s="669"/>
      <c r="JTZ32" s="669"/>
      <c r="JUA32" s="669"/>
      <c r="JUB32" s="669"/>
      <c r="JUC32" s="669"/>
      <c r="JUD32" s="669"/>
      <c r="JUE32" s="669"/>
      <c r="JUF32" s="669"/>
      <c r="JUG32" s="669"/>
      <c r="JUH32" s="669"/>
      <c r="JUI32" s="669"/>
      <c r="JUJ32" s="669"/>
      <c r="JUK32" s="669"/>
      <c r="JUL32" s="669"/>
      <c r="JUM32" s="669"/>
      <c r="JUN32" s="669"/>
      <c r="JUO32" s="669"/>
      <c r="JUP32" s="669"/>
      <c r="JUQ32" s="669"/>
      <c r="JUR32" s="669"/>
      <c r="JUS32" s="669"/>
      <c r="JUT32" s="669"/>
      <c r="JUU32" s="669"/>
      <c r="JUV32" s="669"/>
      <c r="JUW32" s="669"/>
      <c r="JUX32" s="669"/>
      <c r="JUY32" s="669"/>
      <c r="JUZ32" s="669"/>
      <c r="JVA32" s="669"/>
      <c r="JVB32" s="669"/>
      <c r="JVC32" s="669"/>
      <c r="JVD32" s="669"/>
      <c r="JVE32" s="669"/>
      <c r="JVF32" s="669"/>
      <c r="JVG32" s="669"/>
      <c r="JVH32" s="669"/>
      <c r="JVI32" s="669"/>
      <c r="JVJ32" s="669"/>
      <c r="JVK32" s="669"/>
      <c r="JVL32" s="669"/>
      <c r="JVM32" s="669"/>
      <c r="JVN32" s="669"/>
      <c r="JVO32" s="669"/>
      <c r="JVP32" s="669"/>
      <c r="JVQ32" s="669"/>
      <c r="JVR32" s="669"/>
      <c r="JVS32" s="669"/>
      <c r="JVT32" s="669"/>
      <c r="JVU32" s="669"/>
      <c r="JVV32" s="669"/>
      <c r="JVW32" s="669"/>
      <c r="JVX32" s="669"/>
      <c r="JVY32" s="669"/>
      <c r="JVZ32" s="669"/>
      <c r="JWA32" s="669"/>
      <c r="JWB32" s="669"/>
      <c r="JWC32" s="669"/>
      <c r="JWD32" s="669"/>
      <c r="JWE32" s="669"/>
      <c r="JWF32" s="669"/>
      <c r="JWG32" s="669"/>
      <c r="JWH32" s="669"/>
      <c r="JWI32" s="669"/>
      <c r="JWJ32" s="669"/>
      <c r="JWK32" s="669"/>
      <c r="JWL32" s="669"/>
      <c r="JWM32" s="669"/>
      <c r="JWN32" s="669"/>
      <c r="JWO32" s="669"/>
      <c r="JWP32" s="669"/>
      <c r="JWQ32" s="669"/>
      <c r="JWR32" s="669"/>
      <c r="JWS32" s="669"/>
      <c r="JWT32" s="669"/>
      <c r="JWU32" s="669"/>
      <c r="JWV32" s="669"/>
      <c r="JWW32" s="669"/>
      <c r="JWX32" s="669"/>
      <c r="JWY32" s="669"/>
      <c r="JWZ32" s="669"/>
      <c r="JXA32" s="669"/>
      <c r="JXB32" s="669"/>
      <c r="JXC32" s="669"/>
      <c r="JXD32" s="669"/>
      <c r="JXE32" s="669"/>
      <c r="JXF32" s="669"/>
      <c r="JXG32" s="669"/>
      <c r="JXH32" s="669"/>
      <c r="JXI32" s="669"/>
      <c r="JXJ32" s="669"/>
      <c r="JXK32" s="669"/>
      <c r="JXL32" s="669"/>
      <c r="JXM32" s="669"/>
      <c r="JXN32" s="669"/>
      <c r="JXO32" s="669"/>
      <c r="JXP32" s="669"/>
      <c r="JXQ32" s="669"/>
      <c r="JXR32" s="669"/>
      <c r="JXS32" s="669"/>
      <c r="JXT32" s="669"/>
      <c r="JXU32" s="669"/>
      <c r="JXV32" s="669"/>
      <c r="JXW32" s="669"/>
      <c r="JXX32" s="669"/>
      <c r="JXY32" s="669"/>
      <c r="JXZ32" s="669"/>
      <c r="JYA32" s="669"/>
      <c r="JYB32" s="669"/>
      <c r="JYC32" s="669"/>
      <c r="JYD32" s="669"/>
      <c r="JYE32" s="669"/>
      <c r="JYF32" s="669"/>
      <c r="JYG32" s="669"/>
      <c r="JYH32" s="669"/>
      <c r="JYI32" s="669"/>
      <c r="JYJ32" s="669"/>
      <c r="JYK32" s="669"/>
      <c r="JYL32" s="669"/>
      <c r="JYM32" s="669"/>
      <c r="JYN32" s="669"/>
      <c r="JYO32" s="669"/>
      <c r="JYP32" s="669"/>
      <c r="JYQ32" s="669"/>
      <c r="JYR32" s="669"/>
      <c r="JYS32" s="669"/>
      <c r="JYT32" s="669"/>
      <c r="JYU32" s="669"/>
      <c r="JYV32" s="669"/>
      <c r="JYW32" s="669"/>
      <c r="JYX32" s="669"/>
      <c r="JYY32" s="669"/>
      <c r="JYZ32" s="669"/>
      <c r="JZA32" s="669"/>
      <c r="JZB32" s="669"/>
      <c r="JZC32" s="669"/>
      <c r="JZD32" s="669"/>
      <c r="JZE32" s="669"/>
      <c r="JZF32" s="669"/>
      <c r="JZG32" s="669"/>
      <c r="JZH32" s="669"/>
      <c r="JZI32" s="669"/>
      <c r="JZJ32" s="669"/>
      <c r="JZK32" s="669"/>
      <c r="JZL32" s="669"/>
      <c r="JZM32" s="669"/>
      <c r="JZN32" s="669"/>
      <c r="JZO32" s="669"/>
      <c r="JZP32" s="669"/>
      <c r="JZQ32" s="669"/>
      <c r="JZR32" s="669"/>
      <c r="JZS32" s="669"/>
      <c r="JZT32" s="669"/>
      <c r="JZU32" s="669"/>
      <c r="JZV32" s="669"/>
      <c r="JZW32" s="669"/>
      <c r="JZX32" s="669"/>
      <c r="JZY32" s="669"/>
      <c r="JZZ32" s="669"/>
      <c r="KAA32" s="669"/>
      <c r="KAB32" s="669"/>
      <c r="KAC32" s="669"/>
      <c r="KAD32" s="669"/>
      <c r="KAE32" s="669"/>
      <c r="KAF32" s="669"/>
      <c r="KAG32" s="669"/>
      <c r="KAH32" s="669"/>
      <c r="KAI32" s="669"/>
      <c r="KAJ32" s="669"/>
      <c r="KAK32" s="669"/>
      <c r="KAL32" s="669"/>
      <c r="KAM32" s="669"/>
      <c r="KAN32" s="669"/>
      <c r="KAO32" s="669"/>
      <c r="KAP32" s="669"/>
      <c r="KAQ32" s="669"/>
      <c r="KAR32" s="669"/>
      <c r="KAS32" s="669"/>
      <c r="KAT32" s="669"/>
      <c r="KAU32" s="669"/>
      <c r="KAV32" s="669"/>
      <c r="KAW32" s="669"/>
      <c r="KAX32" s="669"/>
      <c r="KAY32" s="669"/>
      <c r="KAZ32" s="669"/>
      <c r="KBA32" s="669"/>
      <c r="KBB32" s="669"/>
      <c r="KBC32" s="669"/>
      <c r="KBD32" s="669"/>
      <c r="KBE32" s="669"/>
      <c r="KBF32" s="669"/>
      <c r="KBG32" s="669"/>
      <c r="KBH32" s="669"/>
      <c r="KBI32" s="669"/>
      <c r="KBJ32" s="669"/>
      <c r="KBK32" s="669"/>
      <c r="KBL32" s="669"/>
      <c r="KBM32" s="669"/>
      <c r="KBN32" s="669"/>
      <c r="KBO32" s="669"/>
      <c r="KBP32" s="669"/>
      <c r="KBQ32" s="669"/>
      <c r="KBR32" s="669"/>
      <c r="KBS32" s="669"/>
      <c r="KBT32" s="669"/>
      <c r="KBU32" s="669"/>
      <c r="KBV32" s="669"/>
      <c r="KBW32" s="669"/>
      <c r="KBX32" s="669"/>
      <c r="KBY32" s="669"/>
      <c r="KBZ32" s="669"/>
      <c r="KCA32" s="669"/>
      <c r="KCB32" s="669"/>
      <c r="KCC32" s="669"/>
      <c r="KCD32" s="669"/>
      <c r="KCE32" s="669"/>
      <c r="KCF32" s="669"/>
      <c r="KCG32" s="669"/>
      <c r="KCH32" s="669"/>
      <c r="KCI32" s="669"/>
      <c r="KCJ32" s="669"/>
      <c r="KCK32" s="669"/>
      <c r="KCL32" s="669"/>
      <c r="KCM32" s="669"/>
      <c r="KCN32" s="669"/>
      <c r="KCO32" s="669"/>
      <c r="KCP32" s="669"/>
      <c r="KCQ32" s="669"/>
      <c r="KCR32" s="669"/>
      <c r="KCS32" s="669"/>
      <c r="KCT32" s="669"/>
      <c r="KCU32" s="669"/>
      <c r="KCV32" s="669"/>
      <c r="KCW32" s="669"/>
      <c r="KCX32" s="669"/>
      <c r="KCY32" s="669"/>
      <c r="KCZ32" s="669"/>
      <c r="KDA32" s="669"/>
      <c r="KDB32" s="669"/>
      <c r="KDC32" s="669"/>
      <c r="KDD32" s="669"/>
      <c r="KDE32" s="669"/>
      <c r="KDF32" s="669"/>
      <c r="KDG32" s="669"/>
      <c r="KDH32" s="669"/>
      <c r="KDI32" s="669"/>
      <c r="KDJ32" s="669"/>
      <c r="KDK32" s="669"/>
      <c r="KDL32" s="669"/>
      <c r="KDM32" s="669"/>
      <c r="KDN32" s="669"/>
      <c r="KDO32" s="669"/>
      <c r="KDP32" s="669"/>
      <c r="KDQ32" s="669"/>
      <c r="KDR32" s="669"/>
      <c r="KDS32" s="669"/>
      <c r="KDT32" s="669"/>
      <c r="KDU32" s="669"/>
      <c r="KDV32" s="669"/>
      <c r="KDW32" s="669"/>
      <c r="KDX32" s="669"/>
      <c r="KDY32" s="669"/>
      <c r="KDZ32" s="669"/>
      <c r="KEA32" s="669"/>
      <c r="KEB32" s="669"/>
      <c r="KEC32" s="669"/>
      <c r="KED32" s="669"/>
      <c r="KEE32" s="669"/>
      <c r="KEF32" s="669"/>
      <c r="KEG32" s="669"/>
      <c r="KEH32" s="669"/>
      <c r="KEI32" s="669"/>
      <c r="KEJ32" s="669"/>
      <c r="KEK32" s="669"/>
      <c r="KEL32" s="669"/>
      <c r="KEM32" s="669"/>
      <c r="KEN32" s="669"/>
      <c r="KEO32" s="669"/>
      <c r="KEP32" s="669"/>
      <c r="KEQ32" s="669"/>
      <c r="KER32" s="669"/>
      <c r="KES32" s="669"/>
      <c r="KET32" s="669"/>
      <c r="KEU32" s="669"/>
      <c r="KEV32" s="669"/>
      <c r="KEW32" s="669"/>
      <c r="KEX32" s="669"/>
      <c r="KEY32" s="669"/>
      <c r="KEZ32" s="669"/>
      <c r="KFA32" s="669"/>
      <c r="KFB32" s="669"/>
      <c r="KFC32" s="669"/>
      <c r="KFD32" s="669"/>
      <c r="KFE32" s="669"/>
      <c r="KFF32" s="669"/>
      <c r="KFG32" s="669"/>
      <c r="KFH32" s="669"/>
      <c r="KFI32" s="669"/>
      <c r="KFJ32" s="669"/>
      <c r="KFK32" s="669"/>
      <c r="KFL32" s="669"/>
      <c r="KFM32" s="669"/>
      <c r="KFN32" s="669"/>
      <c r="KFO32" s="669"/>
      <c r="KFP32" s="669"/>
      <c r="KFQ32" s="669"/>
      <c r="KFR32" s="669"/>
      <c r="KFS32" s="669"/>
      <c r="KFT32" s="669"/>
      <c r="KFU32" s="669"/>
      <c r="KFV32" s="669"/>
      <c r="KFW32" s="669"/>
      <c r="KFX32" s="669"/>
      <c r="KFY32" s="669"/>
      <c r="KFZ32" s="669"/>
      <c r="KGA32" s="669"/>
      <c r="KGB32" s="669"/>
      <c r="KGC32" s="669"/>
      <c r="KGD32" s="669"/>
      <c r="KGE32" s="669"/>
      <c r="KGF32" s="669"/>
      <c r="KGG32" s="669"/>
      <c r="KGH32" s="669"/>
      <c r="KGI32" s="669"/>
      <c r="KGJ32" s="669"/>
      <c r="KGK32" s="669"/>
      <c r="KGL32" s="669"/>
      <c r="KGM32" s="669"/>
      <c r="KGN32" s="669"/>
      <c r="KGO32" s="669"/>
      <c r="KGP32" s="669"/>
      <c r="KGQ32" s="669"/>
      <c r="KGR32" s="669"/>
      <c r="KGS32" s="669"/>
      <c r="KGT32" s="669"/>
      <c r="KGU32" s="669"/>
      <c r="KGV32" s="669"/>
      <c r="KGW32" s="669"/>
      <c r="KGX32" s="669"/>
      <c r="KGY32" s="669"/>
      <c r="KGZ32" s="669"/>
      <c r="KHA32" s="669"/>
      <c r="KHB32" s="669"/>
      <c r="KHC32" s="669"/>
      <c r="KHD32" s="669"/>
      <c r="KHE32" s="669"/>
      <c r="KHF32" s="669"/>
      <c r="KHG32" s="669"/>
      <c r="KHH32" s="669"/>
      <c r="KHI32" s="669"/>
      <c r="KHJ32" s="669"/>
      <c r="KHK32" s="669"/>
      <c r="KHL32" s="669"/>
      <c r="KHM32" s="669"/>
      <c r="KHN32" s="669"/>
      <c r="KHO32" s="669"/>
      <c r="KHP32" s="669"/>
      <c r="KHQ32" s="669"/>
      <c r="KHR32" s="669"/>
      <c r="KHS32" s="669"/>
      <c r="KHT32" s="669"/>
      <c r="KHU32" s="669"/>
      <c r="KHV32" s="669"/>
      <c r="KHW32" s="669"/>
      <c r="KHX32" s="669"/>
      <c r="KHY32" s="669"/>
      <c r="KHZ32" s="669"/>
      <c r="KIA32" s="669"/>
      <c r="KIB32" s="669"/>
      <c r="KIC32" s="669"/>
      <c r="KID32" s="669"/>
      <c r="KIE32" s="669"/>
      <c r="KIF32" s="669"/>
      <c r="KIG32" s="669"/>
      <c r="KIH32" s="669"/>
      <c r="KII32" s="669"/>
      <c r="KIJ32" s="669"/>
      <c r="KIK32" s="669"/>
      <c r="KIL32" s="669"/>
      <c r="KIM32" s="669"/>
      <c r="KIN32" s="669"/>
      <c r="KIO32" s="669"/>
      <c r="KIP32" s="669"/>
      <c r="KIQ32" s="669"/>
      <c r="KIR32" s="669"/>
      <c r="KIS32" s="669"/>
      <c r="KIT32" s="669"/>
      <c r="KIU32" s="669"/>
      <c r="KIV32" s="669"/>
      <c r="KIW32" s="669"/>
      <c r="KIX32" s="669"/>
      <c r="KIY32" s="669"/>
      <c r="KIZ32" s="669"/>
      <c r="KJA32" s="669"/>
      <c r="KJB32" s="669"/>
      <c r="KJC32" s="669"/>
      <c r="KJD32" s="669"/>
      <c r="KJE32" s="669"/>
      <c r="KJF32" s="669"/>
      <c r="KJG32" s="669"/>
      <c r="KJH32" s="669"/>
      <c r="KJI32" s="669"/>
      <c r="KJJ32" s="669"/>
      <c r="KJK32" s="669"/>
      <c r="KJL32" s="669"/>
      <c r="KJM32" s="669"/>
      <c r="KJN32" s="669"/>
      <c r="KJO32" s="669"/>
      <c r="KJP32" s="669"/>
      <c r="KJQ32" s="669"/>
      <c r="KJR32" s="669"/>
      <c r="KJS32" s="669"/>
      <c r="KJT32" s="669"/>
      <c r="KJU32" s="669"/>
      <c r="KJV32" s="669"/>
      <c r="KJW32" s="669"/>
      <c r="KJX32" s="669"/>
      <c r="KJY32" s="669"/>
      <c r="KJZ32" s="669"/>
      <c r="KKA32" s="669"/>
      <c r="KKB32" s="669"/>
      <c r="KKC32" s="669"/>
      <c r="KKD32" s="669"/>
      <c r="KKE32" s="669"/>
      <c r="KKF32" s="669"/>
      <c r="KKG32" s="669"/>
      <c r="KKH32" s="669"/>
      <c r="KKI32" s="669"/>
      <c r="KKJ32" s="669"/>
      <c r="KKK32" s="669"/>
      <c r="KKL32" s="669"/>
      <c r="KKM32" s="669"/>
      <c r="KKN32" s="669"/>
      <c r="KKO32" s="669"/>
      <c r="KKP32" s="669"/>
      <c r="KKQ32" s="669"/>
      <c r="KKR32" s="669"/>
      <c r="KKS32" s="669"/>
      <c r="KKT32" s="669"/>
      <c r="KKU32" s="669"/>
      <c r="KKV32" s="669"/>
      <c r="KKW32" s="669"/>
      <c r="KKX32" s="669"/>
      <c r="KKY32" s="669"/>
      <c r="KKZ32" s="669"/>
      <c r="KLA32" s="669"/>
      <c r="KLB32" s="669"/>
      <c r="KLC32" s="669"/>
      <c r="KLD32" s="669"/>
      <c r="KLE32" s="669"/>
      <c r="KLF32" s="669"/>
      <c r="KLG32" s="669"/>
      <c r="KLH32" s="669"/>
      <c r="KLI32" s="669"/>
      <c r="KLJ32" s="669"/>
      <c r="KLK32" s="669"/>
      <c r="KLL32" s="669"/>
      <c r="KLM32" s="669"/>
      <c r="KLN32" s="669"/>
      <c r="KLO32" s="669"/>
      <c r="KLP32" s="669"/>
      <c r="KLQ32" s="669"/>
      <c r="KLR32" s="669"/>
      <c r="KLS32" s="669"/>
      <c r="KLT32" s="669"/>
      <c r="KLU32" s="669"/>
      <c r="KLV32" s="669"/>
      <c r="KLW32" s="669"/>
      <c r="KLX32" s="669"/>
      <c r="KLY32" s="669"/>
      <c r="KLZ32" s="669"/>
      <c r="KMA32" s="669"/>
      <c r="KMB32" s="669"/>
      <c r="KMC32" s="669"/>
      <c r="KMD32" s="669"/>
      <c r="KME32" s="669"/>
      <c r="KMF32" s="669"/>
      <c r="KMG32" s="669"/>
      <c r="KMH32" s="669"/>
      <c r="KMI32" s="669"/>
      <c r="KMJ32" s="669"/>
      <c r="KMK32" s="669"/>
      <c r="KML32" s="669"/>
      <c r="KMM32" s="669"/>
      <c r="KMN32" s="669"/>
      <c r="KMO32" s="669"/>
      <c r="KMP32" s="669"/>
      <c r="KMQ32" s="669"/>
      <c r="KMR32" s="669"/>
      <c r="KMS32" s="669"/>
      <c r="KMT32" s="669"/>
      <c r="KMU32" s="669"/>
      <c r="KMV32" s="669"/>
      <c r="KMW32" s="669"/>
      <c r="KMX32" s="669"/>
      <c r="KMY32" s="669"/>
      <c r="KMZ32" s="669"/>
      <c r="KNA32" s="669"/>
      <c r="KNB32" s="669"/>
      <c r="KNC32" s="669"/>
      <c r="KND32" s="669"/>
      <c r="KNE32" s="669"/>
      <c r="KNF32" s="669"/>
      <c r="KNG32" s="669"/>
      <c r="KNH32" s="669"/>
      <c r="KNI32" s="669"/>
      <c r="KNJ32" s="669"/>
      <c r="KNK32" s="669"/>
      <c r="KNL32" s="669"/>
      <c r="KNM32" s="669"/>
      <c r="KNN32" s="669"/>
      <c r="KNO32" s="669"/>
      <c r="KNP32" s="669"/>
      <c r="KNQ32" s="669"/>
      <c r="KNR32" s="669"/>
      <c r="KNS32" s="669"/>
      <c r="KNT32" s="669"/>
      <c r="KNU32" s="669"/>
      <c r="KNV32" s="669"/>
      <c r="KNW32" s="669"/>
      <c r="KNX32" s="669"/>
      <c r="KNY32" s="669"/>
      <c r="KNZ32" s="669"/>
      <c r="KOA32" s="669"/>
      <c r="KOB32" s="669"/>
      <c r="KOC32" s="669"/>
      <c r="KOD32" s="669"/>
      <c r="KOE32" s="669"/>
      <c r="KOF32" s="669"/>
      <c r="KOG32" s="669"/>
      <c r="KOH32" s="669"/>
      <c r="KOI32" s="669"/>
      <c r="KOJ32" s="669"/>
      <c r="KOK32" s="669"/>
      <c r="KOL32" s="669"/>
      <c r="KOM32" s="669"/>
      <c r="KON32" s="669"/>
      <c r="KOO32" s="669"/>
      <c r="KOP32" s="669"/>
      <c r="KOQ32" s="669"/>
      <c r="KOR32" s="669"/>
      <c r="KOS32" s="669"/>
      <c r="KOT32" s="669"/>
      <c r="KOU32" s="669"/>
      <c r="KOV32" s="669"/>
      <c r="KOW32" s="669"/>
      <c r="KOX32" s="669"/>
      <c r="KOY32" s="669"/>
      <c r="KOZ32" s="669"/>
      <c r="KPA32" s="669"/>
      <c r="KPB32" s="669"/>
      <c r="KPC32" s="669"/>
      <c r="KPD32" s="669"/>
      <c r="KPE32" s="669"/>
      <c r="KPF32" s="669"/>
      <c r="KPG32" s="669"/>
      <c r="KPH32" s="669"/>
      <c r="KPI32" s="669"/>
      <c r="KPJ32" s="669"/>
      <c r="KPK32" s="669"/>
      <c r="KPL32" s="669"/>
      <c r="KPM32" s="669"/>
      <c r="KPN32" s="669"/>
      <c r="KPO32" s="669"/>
      <c r="KPP32" s="669"/>
      <c r="KPQ32" s="669"/>
      <c r="KPR32" s="669"/>
      <c r="KPS32" s="669"/>
      <c r="KPT32" s="669"/>
      <c r="KPU32" s="669"/>
      <c r="KPV32" s="669"/>
      <c r="KPW32" s="669"/>
      <c r="KPX32" s="669"/>
      <c r="KPY32" s="669"/>
      <c r="KPZ32" s="669"/>
      <c r="KQA32" s="669"/>
      <c r="KQB32" s="669"/>
      <c r="KQC32" s="669"/>
      <c r="KQD32" s="669"/>
      <c r="KQE32" s="669"/>
      <c r="KQF32" s="669"/>
      <c r="KQG32" s="669"/>
      <c r="KQH32" s="669"/>
      <c r="KQI32" s="669"/>
      <c r="KQJ32" s="669"/>
      <c r="KQK32" s="669"/>
      <c r="KQL32" s="669"/>
      <c r="KQM32" s="669"/>
      <c r="KQN32" s="669"/>
      <c r="KQO32" s="669"/>
      <c r="KQP32" s="669"/>
      <c r="KQQ32" s="669"/>
      <c r="KQR32" s="669"/>
      <c r="KQS32" s="669"/>
      <c r="KQT32" s="669"/>
      <c r="KQU32" s="669"/>
      <c r="KQV32" s="669"/>
      <c r="KQW32" s="669"/>
      <c r="KQX32" s="669"/>
      <c r="KQY32" s="669"/>
      <c r="KQZ32" s="669"/>
      <c r="KRA32" s="669"/>
      <c r="KRB32" s="669"/>
      <c r="KRC32" s="669"/>
      <c r="KRD32" s="669"/>
      <c r="KRE32" s="669"/>
      <c r="KRF32" s="669"/>
      <c r="KRG32" s="669"/>
      <c r="KRH32" s="669"/>
      <c r="KRI32" s="669"/>
      <c r="KRJ32" s="669"/>
      <c r="KRK32" s="669"/>
      <c r="KRL32" s="669"/>
      <c r="KRM32" s="669"/>
      <c r="KRN32" s="669"/>
      <c r="KRO32" s="669"/>
      <c r="KRP32" s="669"/>
      <c r="KRQ32" s="669"/>
      <c r="KRR32" s="669"/>
      <c r="KRS32" s="669"/>
      <c r="KRT32" s="669"/>
      <c r="KRU32" s="669"/>
      <c r="KRV32" s="669"/>
      <c r="KRW32" s="669"/>
      <c r="KRX32" s="669"/>
      <c r="KRY32" s="669"/>
      <c r="KRZ32" s="669"/>
      <c r="KSA32" s="669"/>
      <c r="KSB32" s="669"/>
      <c r="KSC32" s="669"/>
      <c r="KSD32" s="669"/>
      <c r="KSE32" s="669"/>
      <c r="KSF32" s="669"/>
      <c r="KSG32" s="669"/>
      <c r="KSH32" s="669"/>
      <c r="KSI32" s="669"/>
      <c r="KSJ32" s="669"/>
      <c r="KSK32" s="669"/>
      <c r="KSL32" s="669"/>
      <c r="KSM32" s="669"/>
      <c r="KSN32" s="669"/>
      <c r="KSO32" s="669"/>
      <c r="KSP32" s="669"/>
      <c r="KSQ32" s="669"/>
      <c r="KSR32" s="669"/>
      <c r="KSS32" s="669"/>
      <c r="KST32" s="669"/>
      <c r="KSU32" s="669"/>
      <c r="KSV32" s="669"/>
      <c r="KSW32" s="669"/>
      <c r="KSX32" s="669"/>
      <c r="KSY32" s="669"/>
      <c r="KSZ32" s="669"/>
      <c r="KTA32" s="669"/>
      <c r="KTB32" s="669"/>
      <c r="KTC32" s="669"/>
      <c r="KTD32" s="669"/>
      <c r="KTE32" s="669"/>
      <c r="KTF32" s="669"/>
      <c r="KTG32" s="669"/>
      <c r="KTH32" s="669"/>
      <c r="KTI32" s="669"/>
      <c r="KTJ32" s="669"/>
      <c r="KTK32" s="669"/>
      <c r="KTL32" s="669"/>
      <c r="KTM32" s="669"/>
      <c r="KTN32" s="669"/>
      <c r="KTO32" s="669"/>
      <c r="KTP32" s="669"/>
      <c r="KTQ32" s="669"/>
      <c r="KTR32" s="669"/>
      <c r="KTS32" s="669"/>
      <c r="KTT32" s="669"/>
      <c r="KTU32" s="669"/>
      <c r="KTV32" s="669"/>
      <c r="KTW32" s="669"/>
      <c r="KTX32" s="669"/>
      <c r="KTY32" s="669"/>
      <c r="KTZ32" s="669"/>
      <c r="KUA32" s="669"/>
      <c r="KUB32" s="669"/>
      <c r="KUC32" s="669"/>
      <c r="KUD32" s="669"/>
      <c r="KUE32" s="669"/>
      <c r="KUF32" s="669"/>
      <c r="KUG32" s="669"/>
      <c r="KUH32" s="669"/>
      <c r="KUI32" s="669"/>
      <c r="KUJ32" s="669"/>
      <c r="KUK32" s="669"/>
      <c r="KUL32" s="669"/>
      <c r="KUM32" s="669"/>
      <c r="KUN32" s="669"/>
      <c r="KUO32" s="669"/>
      <c r="KUP32" s="669"/>
      <c r="KUQ32" s="669"/>
      <c r="KUR32" s="669"/>
      <c r="KUS32" s="669"/>
      <c r="KUT32" s="669"/>
      <c r="KUU32" s="669"/>
      <c r="KUV32" s="669"/>
      <c r="KUW32" s="669"/>
      <c r="KUX32" s="669"/>
      <c r="KUY32" s="669"/>
      <c r="KUZ32" s="669"/>
      <c r="KVA32" s="669"/>
      <c r="KVB32" s="669"/>
      <c r="KVC32" s="669"/>
      <c r="KVD32" s="669"/>
      <c r="KVE32" s="669"/>
      <c r="KVF32" s="669"/>
      <c r="KVG32" s="669"/>
      <c r="KVH32" s="669"/>
      <c r="KVI32" s="669"/>
      <c r="KVJ32" s="669"/>
      <c r="KVK32" s="669"/>
      <c r="KVL32" s="669"/>
      <c r="KVM32" s="669"/>
      <c r="KVN32" s="669"/>
      <c r="KVO32" s="669"/>
      <c r="KVP32" s="669"/>
      <c r="KVQ32" s="669"/>
      <c r="KVR32" s="669"/>
      <c r="KVS32" s="669"/>
      <c r="KVT32" s="669"/>
      <c r="KVU32" s="669"/>
      <c r="KVV32" s="669"/>
      <c r="KVW32" s="669"/>
      <c r="KVX32" s="669"/>
      <c r="KVY32" s="669"/>
      <c r="KVZ32" s="669"/>
      <c r="KWA32" s="669"/>
      <c r="KWB32" s="669"/>
      <c r="KWC32" s="669"/>
      <c r="KWD32" s="669"/>
      <c r="KWE32" s="669"/>
      <c r="KWF32" s="669"/>
      <c r="KWG32" s="669"/>
      <c r="KWH32" s="669"/>
      <c r="KWI32" s="669"/>
      <c r="KWJ32" s="669"/>
      <c r="KWK32" s="669"/>
      <c r="KWL32" s="669"/>
      <c r="KWM32" s="669"/>
      <c r="KWN32" s="669"/>
      <c r="KWO32" s="669"/>
      <c r="KWP32" s="669"/>
      <c r="KWQ32" s="669"/>
      <c r="KWR32" s="669"/>
      <c r="KWS32" s="669"/>
      <c r="KWT32" s="669"/>
      <c r="KWU32" s="669"/>
      <c r="KWV32" s="669"/>
      <c r="KWW32" s="669"/>
      <c r="KWX32" s="669"/>
      <c r="KWY32" s="669"/>
      <c r="KWZ32" s="669"/>
      <c r="KXA32" s="669"/>
      <c r="KXB32" s="669"/>
      <c r="KXC32" s="669"/>
      <c r="KXD32" s="669"/>
      <c r="KXE32" s="669"/>
      <c r="KXF32" s="669"/>
      <c r="KXG32" s="669"/>
      <c r="KXH32" s="669"/>
      <c r="KXI32" s="669"/>
      <c r="KXJ32" s="669"/>
      <c r="KXK32" s="669"/>
      <c r="KXL32" s="669"/>
      <c r="KXM32" s="669"/>
      <c r="KXN32" s="669"/>
      <c r="KXO32" s="669"/>
      <c r="KXP32" s="669"/>
      <c r="KXQ32" s="669"/>
      <c r="KXR32" s="669"/>
      <c r="KXS32" s="669"/>
      <c r="KXT32" s="669"/>
      <c r="KXU32" s="669"/>
      <c r="KXV32" s="669"/>
      <c r="KXW32" s="669"/>
      <c r="KXX32" s="669"/>
      <c r="KXY32" s="669"/>
      <c r="KXZ32" s="669"/>
      <c r="KYA32" s="669"/>
      <c r="KYB32" s="669"/>
      <c r="KYC32" s="669"/>
      <c r="KYD32" s="669"/>
      <c r="KYE32" s="669"/>
      <c r="KYF32" s="669"/>
      <c r="KYG32" s="669"/>
      <c r="KYH32" s="669"/>
      <c r="KYI32" s="669"/>
      <c r="KYJ32" s="669"/>
      <c r="KYK32" s="669"/>
      <c r="KYL32" s="669"/>
      <c r="KYM32" s="669"/>
      <c r="KYN32" s="669"/>
      <c r="KYO32" s="669"/>
      <c r="KYP32" s="669"/>
      <c r="KYQ32" s="669"/>
      <c r="KYR32" s="669"/>
      <c r="KYS32" s="669"/>
      <c r="KYT32" s="669"/>
      <c r="KYU32" s="669"/>
      <c r="KYV32" s="669"/>
      <c r="KYW32" s="669"/>
      <c r="KYX32" s="669"/>
      <c r="KYY32" s="669"/>
      <c r="KYZ32" s="669"/>
      <c r="KZA32" s="669"/>
      <c r="KZB32" s="669"/>
      <c r="KZC32" s="669"/>
      <c r="KZD32" s="669"/>
      <c r="KZE32" s="669"/>
      <c r="KZF32" s="669"/>
      <c r="KZG32" s="669"/>
      <c r="KZH32" s="669"/>
      <c r="KZI32" s="669"/>
      <c r="KZJ32" s="669"/>
      <c r="KZK32" s="669"/>
      <c r="KZL32" s="669"/>
      <c r="KZM32" s="669"/>
      <c r="KZN32" s="669"/>
      <c r="KZO32" s="669"/>
      <c r="KZP32" s="669"/>
      <c r="KZQ32" s="669"/>
      <c r="KZR32" s="669"/>
      <c r="KZS32" s="669"/>
      <c r="KZT32" s="669"/>
      <c r="KZU32" s="669"/>
      <c r="KZV32" s="669"/>
      <c r="KZW32" s="669"/>
      <c r="KZX32" s="669"/>
      <c r="KZY32" s="669"/>
      <c r="KZZ32" s="669"/>
      <c r="LAA32" s="669"/>
      <c r="LAB32" s="669"/>
      <c r="LAC32" s="669"/>
      <c r="LAD32" s="669"/>
      <c r="LAE32" s="669"/>
      <c r="LAF32" s="669"/>
      <c r="LAG32" s="669"/>
      <c r="LAH32" s="669"/>
      <c r="LAI32" s="669"/>
      <c r="LAJ32" s="669"/>
      <c r="LAK32" s="669"/>
      <c r="LAL32" s="669"/>
      <c r="LAM32" s="669"/>
      <c r="LAN32" s="669"/>
      <c r="LAO32" s="669"/>
      <c r="LAP32" s="669"/>
      <c r="LAQ32" s="669"/>
      <c r="LAR32" s="669"/>
      <c r="LAS32" s="669"/>
      <c r="LAT32" s="669"/>
      <c r="LAU32" s="669"/>
      <c r="LAV32" s="669"/>
      <c r="LAW32" s="669"/>
      <c r="LAX32" s="669"/>
      <c r="LAY32" s="669"/>
      <c r="LAZ32" s="669"/>
      <c r="LBA32" s="669"/>
      <c r="LBB32" s="669"/>
      <c r="LBC32" s="669"/>
      <c r="LBD32" s="669"/>
      <c r="LBE32" s="669"/>
      <c r="LBF32" s="669"/>
      <c r="LBG32" s="669"/>
      <c r="LBH32" s="669"/>
      <c r="LBI32" s="669"/>
      <c r="LBJ32" s="669"/>
      <c r="LBK32" s="669"/>
      <c r="LBL32" s="669"/>
      <c r="LBM32" s="669"/>
      <c r="LBN32" s="669"/>
      <c r="LBO32" s="669"/>
      <c r="LBP32" s="669"/>
      <c r="LBQ32" s="669"/>
      <c r="LBR32" s="669"/>
      <c r="LBS32" s="669"/>
      <c r="LBT32" s="669"/>
      <c r="LBU32" s="669"/>
      <c r="LBV32" s="669"/>
      <c r="LBW32" s="669"/>
      <c r="LBX32" s="669"/>
      <c r="LBY32" s="669"/>
      <c r="LBZ32" s="669"/>
      <c r="LCA32" s="669"/>
      <c r="LCB32" s="669"/>
      <c r="LCC32" s="669"/>
      <c r="LCD32" s="669"/>
      <c r="LCE32" s="669"/>
      <c r="LCF32" s="669"/>
      <c r="LCG32" s="669"/>
      <c r="LCH32" s="669"/>
      <c r="LCI32" s="669"/>
      <c r="LCJ32" s="669"/>
      <c r="LCK32" s="669"/>
      <c r="LCL32" s="669"/>
      <c r="LCM32" s="669"/>
      <c r="LCN32" s="669"/>
      <c r="LCO32" s="669"/>
      <c r="LCP32" s="669"/>
      <c r="LCQ32" s="669"/>
      <c r="LCR32" s="669"/>
      <c r="LCS32" s="669"/>
      <c r="LCT32" s="669"/>
      <c r="LCU32" s="669"/>
      <c r="LCV32" s="669"/>
      <c r="LCW32" s="669"/>
      <c r="LCX32" s="669"/>
      <c r="LCY32" s="669"/>
      <c r="LCZ32" s="669"/>
      <c r="LDA32" s="669"/>
      <c r="LDB32" s="669"/>
      <c r="LDC32" s="669"/>
      <c r="LDD32" s="669"/>
      <c r="LDE32" s="669"/>
      <c r="LDF32" s="669"/>
      <c r="LDG32" s="669"/>
      <c r="LDH32" s="669"/>
      <c r="LDI32" s="669"/>
      <c r="LDJ32" s="669"/>
      <c r="LDK32" s="669"/>
      <c r="LDL32" s="669"/>
      <c r="LDM32" s="669"/>
      <c r="LDN32" s="669"/>
      <c r="LDO32" s="669"/>
      <c r="LDP32" s="669"/>
      <c r="LDQ32" s="669"/>
      <c r="LDR32" s="669"/>
      <c r="LDS32" s="669"/>
      <c r="LDT32" s="669"/>
      <c r="LDU32" s="669"/>
      <c r="LDV32" s="669"/>
      <c r="LDW32" s="669"/>
      <c r="LDX32" s="669"/>
      <c r="LDY32" s="669"/>
      <c r="LDZ32" s="669"/>
      <c r="LEA32" s="669"/>
      <c r="LEB32" s="669"/>
      <c r="LEC32" s="669"/>
      <c r="LED32" s="669"/>
      <c r="LEE32" s="669"/>
      <c r="LEF32" s="669"/>
      <c r="LEG32" s="669"/>
      <c r="LEH32" s="669"/>
      <c r="LEI32" s="669"/>
      <c r="LEJ32" s="669"/>
      <c r="LEK32" s="669"/>
      <c r="LEL32" s="669"/>
      <c r="LEM32" s="669"/>
      <c r="LEN32" s="669"/>
      <c r="LEO32" s="669"/>
      <c r="LEP32" s="669"/>
      <c r="LEQ32" s="669"/>
      <c r="LER32" s="669"/>
      <c r="LES32" s="669"/>
      <c r="LET32" s="669"/>
      <c r="LEU32" s="669"/>
      <c r="LEV32" s="669"/>
      <c r="LEW32" s="669"/>
      <c r="LEX32" s="669"/>
      <c r="LEY32" s="669"/>
      <c r="LEZ32" s="669"/>
      <c r="LFA32" s="669"/>
      <c r="LFB32" s="669"/>
      <c r="LFC32" s="669"/>
      <c r="LFD32" s="669"/>
      <c r="LFE32" s="669"/>
      <c r="LFF32" s="669"/>
      <c r="LFG32" s="669"/>
      <c r="LFH32" s="669"/>
      <c r="LFI32" s="669"/>
      <c r="LFJ32" s="669"/>
      <c r="LFK32" s="669"/>
      <c r="LFL32" s="669"/>
      <c r="LFM32" s="669"/>
      <c r="LFN32" s="669"/>
      <c r="LFO32" s="669"/>
      <c r="LFP32" s="669"/>
      <c r="LFQ32" s="669"/>
      <c r="LFR32" s="669"/>
      <c r="LFS32" s="669"/>
      <c r="LFT32" s="669"/>
      <c r="LFU32" s="669"/>
      <c r="LFV32" s="669"/>
      <c r="LFW32" s="669"/>
      <c r="LFX32" s="669"/>
      <c r="LFY32" s="669"/>
      <c r="LFZ32" s="669"/>
      <c r="LGA32" s="669"/>
      <c r="LGB32" s="669"/>
      <c r="LGC32" s="669"/>
      <c r="LGD32" s="669"/>
      <c r="LGE32" s="669"/>
      <c r="LGF32" s="669"/>
      <c r="LGG32" s="669"/>
      <c r="LGH32" s="669"/>
      <c r="LGI32" s="669"/>
      <c r="LGJ32" s="669"/>
      <c r="LGK32" s="669"/>
      <c r="LGL32" s="669"/>
      <c r="LGM32" s="669"/>
      <c r="LGN32" s="669"/>
      <c r="LGO32" s="669"/>
      <c r="LGP32" s="669"/>
      <c r="LGQ32" s="669"/>
      <c r="LGR32" s="669"/>
      <c r="LGS32" s="669"/>
      <c r="LGT32" s="669"/>
      <c r="LGU32" s="669"/>
      <c r="LGV32" s="669"/>
      <c r="LGW32" s="669"/>
      <c r="LGX32" s="669"/>
      <c r="LGY32" s="669"/>
      <c r="LGZ32" s="669"/>
      <c r="LHA32" s="669"/>
      <c r="LHB32" s="669"/>
      <c r="LHC32" s="669"/>
      <c r="LHD32" s="669"/>
      <c r="LHE32" s="669"/>
      <c r="LHF32" s="669"/>
      <c r="LHG32" s="669"/>
      <c r="LHH32" s="669"/>
      <c r="LHI32" s="669"/>
      <c r="LHJ32" s="669"/>
      <c r="LHK32" s="669"/>
      <c r="LHL32" s="669"/>
      <c r="LHM32" s="669"/>
      <c r="LHN32" s="669"/>
      <c r="LHO32" s="669"/>
      <c r="LHP32" s="669"/>
      <c r="LHQ32" s="669"/>
      <c r="LHR32" s="669"/>
      <c r="LHS32" s="669"/>
      <c r="LHT32" s="669"/>
      <c r="LHU32" s="669"/>
      <c r="LHV32" s="669"/>
      <c r="LHW32" s="669"/>
      <c r="LHX32" s="669"/>
      <c r="LHY32" s="669"/>
      <c r="LHZ32" s="669"/>
      <c r="LIA32" s="669"/>
      <c r="LIB32" s="669"/>
      <c r="LIC32" s="669"/>
      <c r="LID32" s="669"/>
      <c r="LIE32" s="669"/>
      <c r="LIF32" s="669"/>
      <c r="LIG32" s="669"/>
      <c r="LIH32" s="669"/>
      <c r="LII32" s="669"/>
      <c r="LIJ32" s="669"/>
      <c r="LIK32" s="669"/>
      <c r="LIL32" s="669"/>
      <c r="LIM32" s="669"/>
      <c r="LIN32" s="669"/>
      <c r="LIO32" s="669"/>
      <c r="LIP32" s="669"/>
      <c r="LIQ32" s="669"/>
      <c r="LIR32" s="669"/>
      <c r="LIS32" s="669"/>
      <c r="LIT32" s="669"/>
      <c r="LIU32" s="669"/>
      <c r="LIV32" s="669"/>
      <c r="LIW32" s="669"/>
      <c r="LIX32" s="669"/>
      <c r="LIY32" s="669"/>
      <c r="LIZ32" s="669"/>
      <c r="LJA32" s="669"/>
      <c r="LJB32" s="669"/>
      <c r="LJC32" s="669"/>
      <c r="LJD32" s="669"/>
      <c r="LJE32" s="669"/>
      <c r="LJF32" s="669"/>
      <c r="LJG32" s="669"/>
      <c r="LJH32" s="669"/>
      <c r="LJI32" s="669"/>
      <c r="LJJ32" s="669"/>
      <c r="LJK32" s="669"/>
      <c r="LJL32" s="669"/>
      <c r="LJM32" s="669"/>
      <c r="LJN32" s="669"/>
      <c r="LJO32" s="669"/>
      <c r="LJP32" s="669"/>
      <c r="LJQ32" s="669"/>
      <c r="LJR32" s="669"/>
      <c r="LJS32" s="669"/>
      <c r="LJT32" s="669"/>
      <c r="LJU32" s="669"/>
      <c r="LJV32" s="669"/>
      <c r="LJW32" s="669"/>
      <c r="LJX32" s="669"/>
      <c r="LJY32" s="669"/>
      <c r="LJZ32" s="669"/>
      <c r="LKA32" s="669"/>
      <c r="LKB32" s="669"/>
      <c r="LKC32" s="669"/>
      <c r="LKD32" s="669"/>
      <c r="LKE32" s="669"/>
      <c r="LKF32" s="669"/>
      <c r="LKG32" s="669"/>
      <c r="LKH32" s="669"/>
      <c r="LKI32" s="669"/>
      <c r="LKJ32" s="669"/>
      <c r="LKK32" s="669"/>
      <c r="LKL32" s="669"/>
      <c r="LKM32" s="669"/>
      <c r="LKN32" s="669"/>
      <c r="LKO32" s="669"/>
      <c r="LKP32" s="669"/>
      <c r="LKQ32" s="669"/>
      <c r="LKR32" s="669"/>
      <c r="LKS32" s="669"/>
      <c r="LKT32" s="669"/>
      <c r="LKU32" s="669"/>
      <c r="LKV32" s="669"/>
      <c r="LKW32" s="669"/>
      <c r="LKX32" s="669"/>
      <c r="LKY32" s="669"/>
      <c r="LKZ32" s="669"/>
      <c r="LLA32" s="669"/>
      <c r="LLB32" s="669"/>
      <c r="LLC32" s="669"/>
      <c r="LLD32" s="669"/>
      <c r="LLE32" s="669"/>
      <c r="LLF32" s="669"/>
      <c r="LLG32" s="669"/>
      <c r="LLH32" s="669"/>
      <c r="LLI32" s="669"/>
      <c r="LLJ32" s="669"/>
      <c r="LLK32" s="669"/>
      <c r="LLL32" s="669"/>
      <c r="LLM32" s="669"/>
      <c r="LLN32" s="669"/>
      <c r="LLO32" s="669"/>
      <c r="LLP32" s="669"/>
      <c r="LLQ32" s="669"/>
      <c r="LLR32" s="669"/>
      <c r="LLS32" s="669"/>
      <c r="LLT32" s="669"/>
      <c r="LLU32" s="669"/>
      <c r="LLV32" s="669"/>
      <c r="LLW32" s="669"/>
      <c r="LLX32" s="669"/>
      <c r="LLY32" s="669"/>
      <c r="LLZ32" s="669"/>
      <c r="LMA32" s="669"/>
      <c r="LMB32" s="669"/>
      <c r="LMC32" s="669"/>
      <c r="LMD32" s="669"/>
      <c r="LME32" s="669"/>
      <c r="LMF32" s="669"/>
      <c r="LMG32" s="669"/>
      <c r="LMH32" s="669"/>
      <c r="LMI32" s="669"/>
      <c r="LMJ32" s="669"/>
      <c r="LMK32" s="669"/>
      <c r="LML32" s="669"/>
      <c r="LMM32" s="669"/>
      <c r="LMN32" s="669"/>
      <c r="LMO32" s="669"/>
      <c r="LMP32" s="669"/>
      <c r="LMQ32" s="669"/>
      <c r="LMR32" s="669"/>
      <c r="LMS32" s="669"/>
      <c r="LMT32" s="669"/>
      <c r="LMU32" s="669"/>
      <c r="LMV32" s="669"/>
      <c r="LMW32" s="669"/>
      <c r="LMX32" s="669"/>
      <c r="LMY32" s="669"/>
      <c r="LMZ32" s="669"/>
      <c r="LNA32" s="669"/>
      <c r="LNB32" s="669"/>
      <c r="LNC32" s="669"/>
      <c r="LND32" s="669"/>
      <c r="LNE32" s="669"/>
      <c r="LNF32" s="669"/>
      <c r="LNG32" s="669"/>
      <c r="LNH32" s="669"/>
      <c r="LNI32" s="669"/>
      <c r="LNJ32" s="669"/>
      <c r="LNK32" s="669"/>
      <c r="LNL32" s="669"/>
      <c r="LNM32" s="669"/>
      <c r="LNN32" s="669"/>
      <c r="LNO32" s="669"/>
      <c r="LNP32" s="669"/>
      <c r="LNQ32" s="669"/>
      <c r="LNR32" s="669"/>
      <c r="LNS32" s="669"/>
      <c r="LNT32" s="669"/>
      <c r="LNU32" s="669"/>
      <c r="LNV32" s="669"/>
      <c r="LNW32" s="669"/>
      <c r="LNX32" s="669"/>
      <c r="LNY32" s="669"/>
      <c r="LNZ32" s="669"/>
      <c r="LOA32" s="669"/>
      <c r="LOB32" s="669"/>
      <c r="LOC32" s="669"/>
      <c r="LOD32" s="669"/>
      <c r="LOE32" s="669"/>
      <c r="LOF32" s="669"/>
      <c r="LOG32" s="669"/>
      <c r="LOH32" s="669"/>
      <c r="LOI32" s="669"/>
      <c r="LOJ32" s="669"/>
      <c r="LOK32" s="669"/>
      <c r="LOL32" s="669"/>
      <c r="LOM32" s="669"/>
      <c r="LON32" s="669"/>
      <c r="LOO32" s="669"/>
      <c r="LOP32" s="669"/>
      <c r="LOQ32" s="669"/>
      <c r="LOR32" s="669"/>
      <c r="LOS32" s="669"/>
      <c r="LOT32" s="669"/>
      <c r="LOU32" s="669"/>
      <c r="LOV32" s="669"/>
      <c r="LOW32" s="669"/>
      <c r="LOX32" s="669"/>
      <c r="LOY32" s="669"/>
      <c r="LOZ32" s="669"/>
      <c r="LPA32" s="669"/>
      <c r="LPB32" s="669"/>
      <c r="LPC32" s="669"/>
      <c r="LPD32" s="669"/>
      <c r="LPE32" s="669"/>
      <c r="LPF32" s="669"/>
      <c r="LPG32" s="669"/>
      <c r="LPH32" s="669"/>
      <c r="LPI32" s="669"/>
      <c r="LPJ32" s="669"/>
      <c r="LPK32" s="669"/>
      <c r="LPL32" s="669"/>
      <c r="LPM32" s="669"/>
      <c r="LPN32" s="669"/>
      <c r="LPO32" s="669"/>
      <c r="LPP32" s="669"/>
      <c r="LPQ32" s="669"/>
      <c r="LPR32" s="669"/>
      <c r="LPS32" s="669"/>
      <c r="LPT32" s="669"/>
      <c r="LPU32" s="669"/>
      <c r="LPV32" s="669"/>
      <c r="LPW32" s="669"/>
      <c r="LPX32" s="669"/>
      <c r="LPY32" s="669"/>
      <c r="LPZ32" s="669"/>
      <c r="LQA32" s="669"/>
      <c r="LQB32" s="669"/>
      <c r="LQC32" s="669"/>
      <c r="LQD32" s="669"/>
      <c r="LQE32" s="669"/>
      <c r="LQF32" s="669"/>
      <c r="LQG32" s="669"/>
      <c r="LQH32" s="669"/>
      <c r="LQI32" s="669"/>
      <c r="LQJ32" s="669"/>
      <c r="LQK32" s="669"/>
      <c r="LQL32" s="669"/>
      <c r="LQM32" s="669"/>
      <c r="LQN32" s="669"/>
      <c r="LQO32" s="669"/>
      <c r="LQP32" s="669"/>
      <c r="LQQ32" s="669"/>
      <c r="LQR32" s="669"/>
      <c r="LQS32" s="669"/>
      <c r="LQT32" s="669"/>
      <c r="LQU32" s="669"/>
      <c r="LQV32" s="669"/>
      <c r="LQW32" s="669"/>
      <c r="LQX32" s="669"/>
      <c r="LQY32" s="669"/>
      <c r="LQZ32" s="669"/>
      <c r="LRA32" s="669"/>
      <c r="LRB32" s="669"/>
      <c r="LRC32" s="669"/>
      <c r="LRD32" s="669"/>
      <c r="LRE32" s="669"/>
      <c r="LRF32" s="669"/>
      <c r="LRG32" s="669"/>
      <c r="LRH32" s="669"/>
      <c r="LRI32" s="669"/>
      <c r="LRJ32" s="669"/>
      <c r="LRK32" s="669"/>
      <c r="LRL32" s="669"/>
      <c r="LRM32" s="669"/>
      <c r="LRN32" s="669"/>
      <c r="LRO32" s="669"/>
      <c r="LRP32" s="669"/>
      <c r="LRQ32" s="669"/>
      <c r="LRR32" s="669"/>
      <c r="LRS32" s="669"/>
      <c r="LRT32" s="669"/>
      <c r="LRU32" s="669"/>
      <c r="LRV32" s="669"/>
      <c r="LRW32" s="669"/>
      <c r="LRX32" s="669"/>
      <c r="LRY32" s="669"/>
      <c r="LRZ32" s="669"/>
      <c r="LSA32" s="669"/>
      <c r="LSB32" s="669"/>
      <c r="LSC32" s="669"/>
      <c r="LSD32" s="669"/>
      <c r="LSE32" s="669"/>
      <c r="LSF32" s="669"/>
      <c r="LSG32" s="669"/>
      <c r="LSH32" s="669"/>
      <c r="LSI32" s="669"/>
      <c r="LSJ32" s="669"/>
      <c r="LSK32" s="669"/>
      <c r="LSL32" s="669"/>
      <c r="LSM32" s="669"/>
      <c r="LSN32" s="669"/>
      <c r="LSO32" s="669"/>
      <c r="LSP32" s="669"/>
      <c r="LSQ32" s="669"/>
      <c r="LSR32" s="669"/>
      <c r="LSS32" s="669"/>
      <c r="LST32" s="669"/>
      <c r="LSU32" s="669"/>
      <c r="LSV32" s="669"/>
      <c r="LSW32" s="669"/>
      <c r="LSX32" s="669"/>
      <c r="LSY32" s="669"/>
      <c r="LSZ32" s="669"/>
      <c r="LTA32" s="669"/>
      <c r="LTB32" s="669"/>
      <c r="LTC32" s="669"/>
      <c r="LTD32" s="669"/>
      <c r="LTE32" s="669"/>
      <c r="LTF32" s="669"/>
      <c r="LTG32" s="669"/>
      <c r="LTH32" s="669"/>
      <c r="LTI32" s="669"/>
      <c r="LTJ32" s="669"/>
      <c r="LTK32" s="669"/>
      <c r="LTL32" s="669"/>
      <c r="LTM32" s="669"/>
      <c r="LTN32" s="669"/>
      <c r="LTO32" s="669"/>
      <c r="LTP32" s="669"/>
      <c r="LTQ32" s="669"/>
      <c r="LTR32" s="669"/>
      <c r="LTS32" s="669"/>
      <c r="LTT32" s="669"/>
      <c r="LTU32" s="669"/>
      <c r="LTV32" s="669"/>
      <c r="LTW32" s="669"/>
      <c r="LTX32" s="669"/>
      <c r="LTY32" s="669"/>
      <c r="LTZ32" s="669"/>
      <c r="LUA32" s="669"/>
      <c r="LUB32" s="669"/>
      <c r="LUC32" s="669"/>
      <c r="LUD32" s="669"/>
      <c r="LUE32" s="669"/>
      <c r="LUF32" s="669"/>
      <c r="LUG32" s="669"/>
      <c r="LUH32" s="669"/>
      <c r="LUI32" s="669"/>
      <c r="LUJ32" s="669"/>
      <c r="LUK32" s="669"/>
      <c r="LUL32" s="669"/>
      <c r="LUM32" s="669"/>
      <c r="LUN32" s="669"/>
      <c r="LUO32" s="669"/>
      <c r="LUP32" s="669"/>
      <c r="LUQ32" s="669"/>
      <c r="LUR32" s="669"/>
      <c r="LUS32" s="669"/>
      <c r="LUT32" s="669"/>
      <c r="LUU32" s="669"/>
      <c r="LUV32" s="669"/>
      <c r="LUW32" s="669"/>
      <c r="LUX32" s="669"/>
      <c r="LUY32" s="669"/>
      <c r="LUZ32" s="669"/>
      <c r="LVA32" s="669"/>
      <c r="LVB32" s="669"/>
      <c r="LVC32" s="669"/>
      <c r="LVD32" s="669"/>
      <c r="LVE32" s="669"/>
      <c r="LVF32" s="669"/>
      <c r="LVG32" s="669"/>
      <c r="LVH32" s="669"/>
      <c r="LVI32" s="669"/>
      <c r="LVJ32" s="669"/>
      <c r="LVK32" s="669"/>
      <c r="LVL32" s="669"/>
      <c r="LVM32" s="669"/>
      <c r="LVN32" s="669"/>
      <c r="LVO32" s="669"/>
      <c r="LVP32" s="669"/>
      <c r="LVQ32" s="669"/>
      <c r="LVR32" s="669"/>
      <c r="LVS32" s="669"/>
      <c r="LVT32" s="669"/>
      <c r="LVU32" s="669"/>
      <c r="LVV32" s="669"/>
      <c r="LVW32" s="669"/>
      <c r="LVX32" s="669"/>
      <c r="LVY32" s="669"/>
      <c r="LVZ32" s="669"/>
      <c r="LWA32" s="669"/>
      <c r="LWB32" s="669"/>
      <c r="LWC32" s="669"/>
      <c r="LWD32" s="669"/>
      <c r="LWE32" s="669"/>
      <c r="LWF32" s="669"/>
      <c r="LWG32" s="669"/>
      <c r="LWH32" s="669"/>
      <c r="LWI32" s="669"/>
      <c r="LWJ32" s="669"/>
      <c r="LWK32" s="669"/>
      <c r="LWL32" s="669"/>
      <c r="LWM32" s="669"/>
      <c r="LWN32" s="669"/>
      <c r="LWO32" s="669"/>
      <c r="LWP32" s="669"/>
      <c r="LWQ32" s="669"/>
      <c r="LWR32" s="669"/>
      <c r="LWS32" s="669"/>
      <c r="LWT32" s="669"/>
      <c r="LWU32" s="669"/>
      <c r="LWV32" s="669"/>
      <c r="LWW32" s="669"/>
      <c r="LWX32" s="669"/>
      <c r="LWY32" s="669"/>
      <c r="LWZ32" s="669"/>
      <c r="LXA32" s="669"/>
      <c r="LXB32" s="669"/>
      <c r="LXC32" s="669"/>
      <c r="LXD32" s="669"/>
      <c r="LXE32" s="669"/>
      <c r="LXF32" s="669"/>
      <c r="LXG32" s="669"/>
      <c r="LXH32" s="669"/>
      <c r="LXI32" s="669"/>
      <c r="LXJ32" s="669"/>
      <c r="LXK32" s="669"/>
      <c r="LXL32" s="669"/>
      <c r="LXM32" s="669"/>
      <c r="LXN32" s="669"/>
      <c r="LXO32" s="669"/>
      <c r="LXP32" s="669"/>
      <c r="LXQ32" s="669"/>
      <c r="LXR32" s="669"/>
      <c r="LXS32" s="669"/>
      <c r="LXT32" s="669"/>
      <c r="LXU32" s="669"/>
      <c r="LXV32" s="669"/>
      <c r="LXW32" s="669"/>
      <c r="LXX32" s="669"/>
      <c r="LXY32" s="669"/>
      <c r="LXZ32" s="669"/>
      <c r="LYA32" s="669"/>
      <c r="LYB32" s="669"/>
      <c r="LYC32" s="669"/>
      <c r="LYD32" s="669"/>
      <c r="LYE32" s="669"/>
      <c r="LYF32" s="669"/>
      <c r="LYG32" s="669"/>
      <c r="LYH32" s="669"/>
      <c r="LYI32" s="669"/>
      <c r="LYJ32" s="669"/>
      <c r="LYK32" s="669"/>
      <c r="LYL32" s="669"/>
      <c r="LYM32" s="669"/>
      <c r="LYN32" s="669"/>
      <c r="LYO32" s="669"/>
      <c r="LYP32" s="669"/>
      <c r="LYQ32" s="669"/>
      <c r="LYR32" s="669"/>
      <c r="LYS32" s="669"/>
      <c r="LYT32" s="669"/>
      <c r="LYU32" s="669"/>
      <c r="LYV32" s="669"/>
      <c r="LYW32" s="669"/>
      <c r="LYX32" s="669"/>
      <c r="LYY32" s="669"/>
      <c r="LYZ32" s="669"/>
      <c r="LZA32" s="669"/>
      <c r="LZB32" s="669"/>
      <c r="LZC32" s="669"/>
      <c r="LZD32" s="669"/>
      <c r="LZE32" s="669"/>
      <c r="LZF32" s="669"/>
      <c r="LZG32" s="669"/>
      <c r="LZH32" s="669"/>
      <c r="LZI32" s="669"/>
      <c r="LZJ32" s="669"/>
      <c r="LZK32" s="669"/>
      <c r="LZL32" s="669"/>
      <c r="LZM32" s="669"/>
      <c r="LZN32" s="669"/>
      <c r="LZO32" s="669"/>
      <c r="LZP32" s="669"/>
      <c r="LZQ32" s="669"/>
      <c r="LZR32" s="669"/>
      <c r="LZS32" s="669"/>
      <c r="LZT32" s="669"/>
      <c r="LZU32" s="669"/>
      <c r="LZV32" s="669"/>
      <c r="LZW32" s="669"/>
      <c r="LZX32" s="669"/>
      <c r="LZY32" s="669"/>
      <c r="LZZ32" s="669"/>
      <c r="MAA32" s="669"/>
      <c r="MAB32" s="669"/>
      <c r="MAC32" s="669"/>
      <c r="MAD32" s="669"/>
      <c r="MAE32" s="669"/>
      <c r="MAF32" s="669"/>
      <c r="MAG32" s="669"/>
      <c r="MAH32" s="669"/>
      <c r="MAI32" s="669"/>
      <c r="MAJ32" s="669"/>
      <c r="MAK32" s="669"/>
      <c r="MAL32" s="669"/>
      <c r="MAM32" s="669"/>
      <c r="MAN32" s="669"/>
      <c r="MAO32" s="669"/>
      <c r="MAP32" s="669"/>
      <c r="MAQ32" s="669"/>
      <c r="MAR32" s="669"/>
      <c r="MAS32" s="669"/>
      <c r="MAT32" s="669"/>
      <c r="MAU32" s="669"/>
      <c r="MAV32" s="669"/>
      <c r="MAW32" s="669"/>
      <c r="MAX32" s="669"/>
      <c r="MAY32" s="669"/>
      <c r="MAZ32" s="669"/>
      <c r="MBA32" s="669"/>
      <c r="MBB32" s="669"/>
      <c r="MBC32" s="669"/>
      <c r="MBD32" s="669"/>
      <c r="MBE32" s="669"/>
      <c r="MBF32" s="669"/>
      <c r="MBG32" s="669"/>
      <c r="MBH32" s="669"/>
      <c r="MBI32" s="669"/>
      <c r="MBJ32" s="669"/>
      <c r="MBK32" s="669"/>
      <c r="MBL32" s="669"/>
      <c r="MBM32" s="669"/>
      <c r="MBN32" s="669"/>
      <c r="MBO32" s="669"/>
      <c r="MBP32" s="669"/>
      <c r="MBQ32" s="669"/>
      <c r="MBR32" s="669"/>
      <c r="MBS32" s="669"/>
      <c r="MBT32" s="669"/>
      <c r="MBU32" s="669"/>
      <c r="MBV32" s="669"/>
      <c r="MBW32" s="669"/>
      <c r="MBX32" s="669"/>
      <c r="MBY32" s="669"/>
      <c r="MBZ32" s="669"/>
      <c r="MCA32" s="669"/>
      <c r="MCB32" s="669"/>
      <c r="MCC32" s="669"/>
      <c r="MCD32" s="669"/>
      <c r="MCE32" s="669"/>
      <c r="MCF32" s="669"/>
      <c r="MCG32" s="669"/>
      <c r="MCH32" s="669"/>
      <c r="MCI32" s="669"/>
      <c r="MCJ32" s="669"/>
      <c r="MCK32" s="669"/>
      <c r="MCL32" s="669"/>
      <c r="MCM32" s="669"/>
      <c r="MCN32" s="669"/>
      <c r="MCO32" s="669"/>
      <c r="MCP32" s="669"/>
      <c r="MCQ32" s="669"/>
      <c r="MCR32" s="669"/>
      <c r="MCS32" s="669"/>
      <c r="MCT32" s="669"/>
      <c r="MCU32" s="669"/>
      <c r="MCV32" s="669"/>
      <c r="MCW32" s="669"/>
      <c r="MCX32" s="669"/>
      <c r="MCY32" s="669"/>
      <c r="MCZ32" s="669"/>
      <c r="MDA32" s="669"/>
      <c r="MDB32" s="669"/>
      <c r="MDC32" s="669"/>
      <c r="MDD32" s="669"/>
      <c r="MDE32" s="669"/>
      <c r="MDF32" s="669"/>
      <c r="MDG32" s="669"/>
      <c r="MDH32" s="669"/>
      <c r="MDI32" s="669"/>
      <c r="MDJ32" s="669"/>
      <c r="MDK32" s="669"/>
      <c r="MDL32" s="669"/>
      <c r="MDM32" s="669"/>
      <c r="MDN32" s="669"/>
      <c r="MDO32" s="669"/>
      <c r="MDP32" s="669"/>
      <c r="MDQ32" s="669"/>
      <c r="MDR32" s="669"/>
      <c r="MDS32" s="669"/>
      <c r="MDT32" s="669"/>
      <c r="MDU32" s="669"/>
      <c r="MDV32" s="669"/>
      <c r="MDW32" s="669"/>
      <c r="MDX32" s="669"/>
      <c r="MDY32" s="669"/>
      <c r="MDZ32" s="669"/>
      <c r="MEA32" s="669"/>
      <c r="MEB32" s="669"/>
      <c r="MEC32" s="669"/>
      <c r="MED32" s="669"/>
      <c r="MEE32" s="669"/>
      <c r="MEF32" s="669"/>
      <c r="MEG32" s="669"/>
      <c r="MEH32" s="669"/>
      <c r="MEI32" s="669"/>
      <c r="MEJ32" s="669"/>
      <c r="MEK32" s="669"/>
      <c r="MEL32" s="669"/>
      <c r="MEM32" s="669"/>
      <c r="MEN32" s="669"/>
      <c r="MEO32" s="669"/>
      <c r="MEP32" s="669"/>
      <c r="MEQ32" s="669"/>
      <c r="MER32" s="669"/>
      <c r="MES32" s="669"/>
      <c r="MET32" s="669"/>
      <c r="MEU32" s="669"/>
      <c r="MEV32" s="669"/>
      <c r="MEW32" s="669"/>
      <c r="MEX32" s="669"/>
      <c r="MEY32" s="669"/>
      <c r="MEZ32" s="669"/>
      <c r="MFA32" s="669"/>
      <c r="MFB32" s="669"/>
      <c r="MFC32" s="669"/>
      <c r="MFD32" s="669"/>
      <c r="MFE32" s="669"/>
      <c r="MFF32" s="669"/>
      <c r="MFG32" s="669"/>
      <c r="MFH32" s="669"/>
      <c r="MFI32" s="669"/>
      <c r="MFJ32" s="669"/>
      <c r="MFK32" s="669"/>
      <c r="MFL32" s="669"/>
      <c r="MFM32" s="669"/>
      <c r="MFN32" s="669"/>
      <c r="MFO32" s="669"/>
      <c r="MFP32" s="669"/>
      <c r="MFQ32" s="669"/>
      <c r="MFR32" s="669"/>
      <c r="MFS32" s="669"/>
      <c r="MFT32" s="669"/>
      <c r="MFU32" s="669"/>
      <c r="MFV32" s="669"/>
      <c r="MFW32" s="669"/>
      <c r="MFX32" s="669"/>
      <c r="MFY32" s="669"/>
      <c r="MFZ32" s="669"/>
      <c r="MGA32" s="669"/>
      <c r="MGB32" s="669"/>
      <c r="MGC32" s="669"/>
      <c r="MGD32" s="669"/>
      <c r="MGE32" s="669"/>
      <c r="MGF32" s="669"/>
      <c r="MGG32" s="669"/>
      <c r="MGH32" s="669"/>
      <c r="MGI32" s="669"/>
      <c r="MGJ32" s="669"/>
      <c r="MGK32" s="669"/>
      <c r="MGL32" s="669"/>
      <c r="MGM32" s="669"/>
      <c r="MGN32" s="669"/>
      <c r="MGO32" s="669"/>
      <c r="MGP32" s="669"/>
      <c r="MGQ32" s="669"/>
      <c r="MGR32" s="669"/>
      <c r="MGS32" s="669"/>
      <c r="MGT32" s="669"/>
      <c r="MGU32" s="669"/>
      <c r="MGV32" s="669"/>
      <c r="MGW32" s="669"/>
      <c r="MGX32" s="669"/>
      <c r="MGY32" s="669"/>
      <c r="MGZ32" s="669"/>
      <c r="MHA32" s="669"/>
      <c r="MHB32" s="669"/>
      <c r="MHC32" s="669"/>
      <c r="MHD32" s="669"/>
      <c r="MHE32" s="669"/>
      <c r="MHF32" s="669"/>
      <c r="MHG32" s="669"/>
      <c r="MHH32" s="669"/>
      <c r="MHI32" s="669"/>
      <c r="MHJ32" s="669"/>
      <c r="MHK32" s="669"/>
      <c r="MHL32" s="669"/>
      <c r="MHM32" s="669"/>
      <c r="MHN32" s="669"/>
      <c r="MHO32" s="669"/>
      <c r="MHP32" s="669"/>
      <c r="MHQ32" s="669"/>
      <c r="MHR32" s="669"/>
      <c r="MHS32" s="669"/>
      <c r="MHT32" s="669"/>
      <c r="MHU32" s="669"/>
      <c r="MHV32" s="669"/>
      <c r="MHW32" s="669"/>
      <c r="MHX32" s="669"/>
      <c r="MHY32" s="669"/>
      <c r="MHZ32" s="669"/>
      <c r="MIA32" s="669"/>
      <c r="MIB32" s="669"/>
      <c r="MIC32" s="669"/>
      <c r="MID32" s="669"/>
      <c r="MIE32" s="669"/>
      <c r="MIF32" s="669"/>
      <c r="MIG32" s="669"/>
      <c r="MIH32" s="669"/>
      <c r="MII32" s="669"/>
      <c r="MIJ32" s="669"/>
      <c r="MIK32" s="669"/>
      <c r="MIL32" s="669"/>
      <c r="MIM32" s="669"/>
      <c r="MIN32" s="669"/>
      <c r="MIO32" s="669"/>
      <c r="MIP32" s="669"/>
      <c r="MIQ32" s="669"/>
      <c r="MIR32" s="669"/>
      <c r="MIS32" s="669"/>
      <c r="MIT32" s="669"/>
      <c r="MIU32" s="669"/>
      <c r="MIV32" s="669"/>
      <c r="MIW32" s="669"/>
      <c r="MIX32" s="669"/>
      <c r="MIY32" s="669"/>
      <c r="MIZ32" s="669"/>
      <c r="MJA32" s="669"/>
      <c r="MJB32" s="669"/>
      <c r="MJC32" s="669"/>
      <c r="MJD32" s="669"/>
      <c r="MJE32" s="669"/>
      <c r="MJF32" s="669"/>
      <c r="MJG32" s="669"/>
      <c r="MJH32" s="669"/>
      <c r="MJI32" s="669"/>
      <c r="MJJ32" s="669"/>
      <c r="MJK32" s="669"/>
      <c r="MJL32" s="669"/>
      <c r="MJM32" s="669"/>
      <c r="MJN32" s="669"/>
      <c r="MJO32" s="669"/>
      <c r="MJP32" s="669"/>
      <c r="MJQ32" s="669"/>
      <c r="MJR32" s="669"/>
      <c r="MJS32" s="669"/>
      <c r="MJT32" s="669"/>
      <c r="MJU32" s="669"/>
      <c r="MJV32" s="669"/>
      <c r="MJW32" s="669"/>
      <c r="MJX32" s="669"/>
      <c r="MJY32" s="669"/>
      <c r="MJZ32" s="669"/>
      <c r="MKA32" s="669"/>
      <c r="MKB32" s="669"/>
      <c r="MKC32" s="669"/>
      <c r="MKD32" s="669"/>
      <c r="MKE32" s="669"/>
      <c r="MKF32" s="669"/>
      <c r="MKG32" s="669"/>
      <c r="MKH32" s="669"/>
      <c r="MKI32" s="669"/>
      <c r="MKJ32" s="669"/>
      <c r="MKK32" s="669"/>
      <c r="MKL32" s="669"/>
      <c r="MKM32" s="669"/>
      <c r="MKN32" s="669"/>
      <c r="MKO32" s="669"/>
      <c r="MKP32" s="669"/>
      <c r="MKQ32" s="669"/>
      <c r="MKR32" s="669"/>
      <c r="MKS32" s="669"/>
      <c r="MKT32" s="669"/>
      <c r="MKU32" s="669"/>
      <c r="MKV32" s="669"/>
      <c r="MKW32" s="669"/>
      <c r="MKX32" s="669"/>
      <c r="MKY32" s="669"/>
      <c r="MKZ32" s="669"/>
      <c r="MLA32" s="669"/>
      <c r="MLB32" s="669"/>
      <c r="MLC32" s="669"/>
      <c r="MLD32" s="669"/>
      <c r="MLE32" s="669"/>
      <c r="MLF32" s="669"/>
      <c r="MLG32" s="669"/>
      <c r="MLH32" s="669"/>
      <c r="MLI32" s="669"/>
      <c r="MLJ32" s="669"/>
      <c r="MLK32" s="669"/>
      <c r="MLL32" s="669"/>
      <c r="MLM32" s="669"/>
      <c r="MLN32" s="669"/>
      <c r="MLO32" s="669"/>
      <c r="MLP32" s="669"/>
      <c r="MLQ32" s="669"/>
      <c r="MLR32" s="669"/>
      <c r="MLS32" s="669"/>
      <c r="MLT32" s="669"/>
      <c r="MLU32" s="669"/>
      <c r="MLV32" s="669"/>
      <c r="MLW32" s="669"/>
      <c r="MLX32" s="669"/>
      <c r="MLY32" s="669"/>
      <c r="MLZ32" s="669"/>
      <c r="MMA32" s="669"/>
      <c r="MMB32" s="669"/>
      <c r="MMC32" s="669"/>
      <c r="MMD32" s="669"/>
      <c r="MME32" s="669"/>
      <c r="MMF32" s="669"/>
      <c r="MMG32" s="669"/>
      <c r="MMH32" s="669"/>
      <c r="MMI32" s="669"/>
      <c r="MMJ32" s="669"/>
      <c r="MMK32" s="669"/>
      <c r="MML32" s="669"/>
      <c r="MMM32" s="669"/>
      <c r="MMN32" s="669"/>
      <c r="MMO32" s="669"/>
      <c r="MMP32" s="669"/>
      <c r="MMQ32" s="669"/>
      <c r="MMR32" s="669"/>
      <c r="MMS32" s="669"/>
      <c r="MMT32" s="669"/>
      <c r="MMU32" s="669"/>
      <c r="MMV32" s="669"/>
      <c r="MMW32" s="669"/>
      <c r="MMX32" s="669"/>
      <c r="MMY32" s="669"/>
      <c r="MMZ32" s="669"/>
      <c r="MNA32" s="669"/>
      <c r="MNB32" s="669"/>
      <c r="MNC32" s="669"/>
      <c r="MND32" s="669"/>
      <c r="MNE32" s="669"/>
      <c r="MNF32" s="669"/>
      <c r="MNG32" s="669"/>
      <c r="MNH32" s="669"/>
      <c r="MNI32" s="669"/>
      <c r="MNJ32" s="669"/>
      <c r="MNK32" s="669"/>
      <c r="MNL32" s="669"/>
      <c r="MNM32" s="669"/>
      <c r="MNN32" s="669"/>
      <c r="MNO32" s="669"/>
      <c r="MNP32" s="669"/>
      <c r="MNQ32" s="669"/>
      <c r="MNR32" s="669"/>
      <c r="MNS32" s="669"/>
      <c r="MNT32" s="669"/>
      <c r="MNU32" s="669"/>
      <c r="MNV32" s="669"/>
      <c r="MNW32" s="669"/>
      <c r="MNX32" s="669"/>
      <c r="MNY32" s="669"/>
      <c r="MNZ32" s="669"/>
      <c r="MOA32" s="669"/>
      <c r="MOB32" s="669"/>
      <c r="MOC32" s="669"/>
      <c r="MOD32" s="669"/>
      <c r="MOE32" s="669"/>
      <c r="MOF32" s="669"/>
      <c r="MOG32" s="669"/>
      <c r="MOH32" s="669"/>
      <c r="MOI32" s="669"/>
      <c r="MOJ32" s="669"/>
      <c r="MOK32" s="669"/>
      <c r="MOL32" s="669"/>
      <c r="MOM32" s="669"/>
      <c r="MON32" s="669"/>
      <c r="MOO32" s="669"/>
      <c r="MOP32" s="669"/>
      <c r="MOQ32" s="669"/>
      <c r="MOR32" s="669"/>
      <c r="MOS32" s="669"/>
      <c r="MOT32" s="669"/>
      <c r="MOU32" s="669"/>
      <c r="MOV32" s="669"/>
      <c r="MOW32" s="669"/>
      <c r="MOX32" s="669"/>
      <c r="MOY32" s="669"/>
      <c r="MOZ32" s="669"/>
      <c r="MPA32" s="669"/>
      <c r="MPB32" s="669"/>
      <c r="MPC32" s="669"/>
      <c r="MPD32" s="669"/>
      <c r="MPE32" s="669"/>
      <c r="MPF32" s="669"/>
      <c r="MPG32" s="669"/>
      <c r="MPH32" s="669"/>
      <c r="MPI32" s="669"/>
      <c r="MPJ32" s="669"/>
      <c r="MPK32" s="669"/>
      <c r="MPL32" s="669"/>
      <c r="MPM32" s="669"/>
      <c r="MPN32" s="669"/>
      <c r="MPO32" s="669"/>
      <c r="MPP32" s="669"/>
      <c r="MPQ32" s="669"/>
      <c r="MPR32" s="669"/>
      <c r="MPS32" s="669"/>
      <c r="MPT32" s="669"/>
      <c r="MPU32" s="669"/>
      <c r="MPV32" s="669"/>
      <c r="MPW32" s="669"/>
      <c r="MPX32" s="669"/>
      <c r="MPY32" s="669"/>
      <c r="MPZ32" s="669"/>
      <c r="MQA32" s="669"/>
      <c r="MQB32" s="669"/>
      <c r="MQC32" s="669"/>
      <c r="MQD32" s="669"/>
      <c r="MQE32" s="669"/>
      <c r="MQF32" s="669"/>
      <c r="MQG32" s="669"/>
      <c r="MQH32" s="669"/>
      <c r="MQI32" s="669"/>
      <c r="MQJ32" s="669"/>
      <c r="MQK32" s="669"/>
      <c r="MQL32" s="669"/>
      <c r="MQM32" s="669"/>
      <c r="MQN32" s="669"/>
      <c r="MQO32" s="669"/>
      <c r="MQP32" s="669"/>
      <c r="MQQ32" s="669"/>
      <c r="MQR32" s="669"/>
      <c r="MQS32" s="669"/>
      <c r="MQT32" s="669"/>
      <c r="MQU32" s="669"/>
      <c r="MQV32" s="669"/>
      <c r="MQW32" s="669"/>
      <c r="MQX32" s="669"/>
      <c r="MQY32" s="669"/>
      <c r="MQZ32" s="669"/>
      <c r="MRA32" s="669"/>
      <c r="MRB32" s="669"/>
      <c r="MRC32" s="669"/>
      <c r="MRD32" s="669"/>
      <c r="MRE32" s="669"/>
      <c r="MRF32" s="669"/>
      <c r="MRG32" s="669"/>
      <c r="MRH32" s="669"/>
      <c r="MRI32" s="669"/>
      <c r="MRJ32" s="669"/>
      <c r="MRK32" s="669"/>
      <c r="MRL32" s="669"/>
      <c r="MRM32" s="669"/>
      <c r="MRN32" s="669"/>
      <c r="MRO32" s="669"/>
      <c r="MRP32" s="669"/>
      <c r="MRQ32" s="669"/>
      <c r="MRR32" s="669"/>
      <c r="MRS32" s="669"/>
      <c r="MRT32" s="669"/>
      <c r="MRU32" s="669"/>
      <c r="MRV32" s="669"/>
      <c r="MRW32" s="669"/>
      <c r="MRX32" s="669"/>
      <c r="MRY32" s="669"/>
      <c r="MRZ32" s="669"/>
      <c r="MSA32" s="669"/>
      <c r="MSB32" s="669"/>
      <c r="MSC32" s="669"/>
      <c r="MSD32" s="669"/>
      <c r="MSE32" s="669"/>
      <c r="MSF32" s="669"/>
      <c r="MSG32" s="669"/>
      <c r="MSH32" s="669"/>
      <c r="MSI32" s="669"/>
      <c r="MSJ32" s="669"/>
      <c r="MSK32" s="669"/>
      <c r="MSL32" s="669"/>
      <c r="MSM32" s="669"/>
      <c r="MSN32" s="669"/>
      <c r="MSO32" s="669"/>
      <c r="MSP32" s="669"/>
      <c r="MSQ32" s="669"/>
      <c r="MSR32" s="669"/>
      <c r="MSS32" s="669"/>
      <c r="MST32" s="669"/>
      <c r="MSU32" s="669"/>
      <c r="MSV32" s="669"/>
      <c r="MSW32" s="669"/>
      <c r="MSX32" s="669"/>
      <c r="MSY32" s="669"/>
      <c r="MSZ32" s="669"/>
      <c r="MTA32" s="669"/>
      <c r="MTB32" s="669"/>
      <c r="MTC32" s="669"/>
      <c r="MTD32" s="669"/>
      <c r="MTE32" s="669"/>
      <c r="MTF32" s="669"/>
      <c r="MTG32" s="669"/>
      <c r="MTH32" s="669"/>
      <c r="MTI32" s="669"/>
      <c r="MTJ32" s="669"/>
      <c r="MTK32" s="669"/>
      <c r="MTL32" s="669"/>
      <c r="MTM32" s="669"/>
      <c r="MTN32" s="669"/>
      <c r="MTO32" s="669"/>
      <c r="MTP32" s="669"/>
      <c r="MTQ32" s="669"/>
      <c r="MTR32" s="669"/>
      <c r="MTS32" s="669"/>
      <c r="MTT32" s="669"/>
      <c r="MTU32" s="669"/>
      <c r="MTV32" s="669"/>
      <c r="MTW32" s="669"/>
      <c r="MTX32" s="669"/>
      <c r="MTY32" s="669"/>
      <c r="MTZ32" s="669"/>
      <c r="MUA32" s="669"/>
      <c r="MUB32" s="669"/>
      <c r="MUC32" s="669"/>
      <c r="MUD32" s="669"/>
      <c r="MUE32" s="669"/>
      <c r="MUF32" s="669"/>
      <c r="MUG32" s="669"/>
      <c r="MUH32" s="669"/>
      <c r="MUI32" s="669"/>
      <c r="MUJ32" s="669"/>
      <c r="MUK32" s="669"/>
      <c r="MUL32" s="669"/>
      <c r="MUM32" s="669"/>
      <c r="MUN32" s="669"/>
      <c r="MUO32" s="669"/>
      <c r="MUP32" s="669"/>
      <c r="MUQ32" s="669"/>
      <c r="MUR32" s="669"/>
      <c r="MUS32" s="669"/>
      <c r="MUT32" s="669"/>
      <c r="MUU32" s="669"/>
      <c r="MUV32" s="669"/>
      <c r="MUW32" s="669"/>
      <c r="MUX32" s="669"/>
      <c r="MUY32" s="669"/>
      <c r="MUZ32" s="669"/>
      <c r="MVA32" s="669"/>
      <c r="MVB32" s="669"/>
      <c r="MVC32" s="669"/>
      <c r="MVD32" s="669"/>
      <c r="MVE32" s="669"/>
      <c r="MVF32" s="669"/>
      <c r="MVG32" s="669"/>
      <c r="MVH32" s="669"/>
      <c r="MVI32" s="669"/>
      <c r="MVJ32" s="669"/>
      <c r="MVK32" s="669"/>
      <c r="MVL32" s="669"/>
      <c r="MVM32" s="669"/>
      <c r="MVN32" s="669"/>
      <c r="MVO32" s="669"/>
      <c r="MVP32" s="669"/>
      <c r="MVQ32" s="669"/>
      <c r="MVR32" s="669"/>
      <c r="MVS32" s="669"/>
      <c r="MVT32" s="669"/>
      <c r="MVU32" s="669"/>
      <c r="MVV32" s="669"/>
      <c r="MVW32" s="669"/>
      <c r="MVX32" s="669"/>
      <c r="MVY32" s="669"/>
      <c r="MVZ32" s="669"/>
      <c r="MWA32" s="669"/>
      <c r="MWB32" s="669"/>
      <c r="MWC32" s="669"/>
      <c r="MWD32" s="669"/>
      <c r="MWE32" s="669"/>
      <c r="MWF32" s="669"/>
      <c r="MWG32" s="669"/>
      <c r="MWH32" s="669"/>
      <c r="MWI32" s="669"/>
      <c r="MWJ32" s="669"/>
      <c r="MWK32" s="669"/>
      <c r="MWL32" s="669"/>
      <c r="MWM32" s="669"/>
      <c r="MWN32" s="669"/>
      <c r="MWO32" s="669"/>
      <c r="MWP32" s="669"/>
      <c r="MWQ32" s="669"/>
      <c r="MWR32" s="669"/>
      <c r="MWS32" s="669"/>
      <c r="MWT32" s="669"/>
      <c r="MWU32" s="669"/>
      <c r="MWV32" s="669"/>
      <c r="MWW32" s="669"/>
      <c r="MWX32" s="669"/>
      <c r="MWY32" s="669"/>
      <c r="MWZ32" s="669"/>
      <c r="MXA32" s="669"/>
      <c r="MXB32" s="669"/>
      <c r="MXC32" s="669"/>
      <c r="MXD32" s="669"/>
      <c r="MXE32" s="669"/>
      <c r="MXF32" s="669"/>
      <c r="MXG32" s="669"/>
      <c r="MXH32" s="669"/>
      <c r="MXI32" s="669"/>
      <c r="MXJ32" s="669"/>
      <c r="MXK32" s="669"/>
      <c r="MXL32" s="669"/>
      <c r="MXM32" s="669"/>
      <c r="MXN32" s="669"/>
      <c r="MXO32" s="669"/>
      <c r="MXP32" s="669"/>
      <c r="MXQ32" s="669"/>
      <c r="MXR32" s="669"/>
      <c r="MXS32" s="669"/>
      <c r="MXT32" s="669"/>
      <c r="MXU32" s="669"/>
      <c r="MXV32" s="669"/>
      <c r="MXW32" s="669"/>
      <c r="MXX32" s="669"/>
      <c r="MXY32" s="669"/>
      <c r="MXZ32" s="669"/>
      <c r="MYA32" s="669"/>
      <c r="MYB32" s="669"/>
      <c r="MYC32" s="669"/>
      <c r="MYD32" s="669"/>
      <c r="MYE32" s="669"/>
      <c r="MYF32" s="669"/>
      <c r="MYG32" s="669"/>
      <c r="MYH32" s="669"/>
      <c r="MYI32" s="669"/>
      <c r="MYJ32" s="669"/>
      <c r="MYK32" s="669"/>
      <c r="MYL32" s="669"/>
      <c r="MYM32" s="669"/>
      <c r="MYN32" s="669"/>
      <c r="MYO32" s="669"/>
      <c r="MYP32" s="669"/>
      <c r="MYQ32" s="669"/>
      <c r="MYR32" s="669"/>
      <c r="MYS32" s="669"/>
      <c r="MYT32" s="669"/>
      <c r="MYU32" s="669"/>
      <c r="MYV32" s="669"/>
      <c r="MYW32" s="669"/>
      <c r="MYX32" s="669"/>
      <c r="MYY32" s="669"/>
      <c r="MYZ32" s="669"/>
      <c r="MZA32" s="669"/>
      <c r="MZB32" s="669"/>
      <c r="MZC32" s="669"/>
      <c r="MZD32" s="669"/>
      <c r="MZE32" s="669"/>
      <c r="MZF32" s="669"/>
      <c r="MZG32" s="669"/>
      <c r="MZH32" s="669"/>
      <c r="MZI32" s="669"/>
      <c r="MZJ32" s="669"/>
      <c r="MZK32" s="669"/>
      <c r="MZL32" s="669"/>
      <c r="MZM32" s="669"/>
      <c r="MZN32" s="669"/>
      <c r="MZO32" s="669"/>
      <c r="MZP32" s="669"/>
      <c r="MZQ32" s="669"/>
      <c r="MZR32" s="669"/>
      <c r="MZS32" s="669"/>
      <c r="MZT32" s="669"/>
      <c r="MZU32" s="669"/>
      <c r="MZV32" s="669"/>
      <c r="MZW32" s="669"/>
      <c r="MZX32" s="669"/>
      <c r="MZY32" s="669"/>
      <c r="MZZ32" s="669"/>
      <c r="NAA32" s="669"/>
      <c r="NAB32" s="669"/>
      <c r="NAC32" s="669"/>
      <c r="NAD32" s="669"/>
      <c r="NAE32" s="669"/>
      <c r="NAF32" s="669"/>
      <c r="NAG32" s="669"/>
      <c r="NAH32" s="669"/>
      <c r="NAI32" s="669"/>
      <c r="NAJ32" s="669"/>
      <c r="NAK32" s="669"/>
      <c r="NAL32" s="669"/>
      <c r="NAM32" s="669"/>
      <c r="NAN32" s="669"/>
      <c r="NAO32" s="669"/>
      <c r="NAP32" s="669"/>
      <c r="NAQ32" s="669"/>
      <c r="NAR32" s="669"/>
      <c r="NAS32" s="669"/>
      <c r="NAT32" s="669"/>
      <c r="NAU32" s="669"/>
      <c r="NAV32" s="669"/>
      <c r="NAW32" s="669"/>
      <c r="NAX32" s="669"/>
      <c r="NAY32" s="669"/>
      <c r="NAZ32" s="669"/>
      <c r="NBA32" s="669"/>
      <c r="NBB32" s="669"/>
      <c r="NBC32" s="669"/>
      <c r="NBD32" s="669"/>
      <c r="NBE32" s="669"/>
      <c r="NBF32" s="669"/>
      <c r="NBG32" s="669"/>
      <c r="NBH32" s="669"/>
      <c r="NBI32" s="669"/>
      <c r="NBJ32" s="669"/>
      <c r="NBK32" s="669"/>
      <c r="NBL32" s="669"/>
      <c r="NBM32" s="669"/>
      <c r="NBN32" s="669"/>
      <c r="NBO32" s="669"/>
      <c r="NBP32" s="669"/>
      <c r="NBQ32" s="669"/>
      <c r="NBR32" s="669"/>
      <c r="NBS32" s="669"/>
      <c r="NBT32" s="669"/>
      <c r="NBU32" s="669"/>
      <c r="NBV32" s="669"/>
      <c r="NBW32" s="669"/>
      <c r="NBX32" s="669"/>
      <c r="NBY32" s="669"/>
      <c r="NBZ32" s="669"/>
      <c r="NCA32" s="669"/>
      <c r="NCB32" s="669"/>
      <c r="NCC32" s="669"/>
      <c r="NCD32" s="669"/>
      <c r="NCE32" s="669"/>
      <c r="NCF32" s="669"/>
      <c r="NCG32" s="669"/>
      <c r="NCH32" s="669"/>
      <c r="NCI32" s="669"/>
      <c r="NCJ32" s="669"/>
      <c r="NCK32" s="669"/>
      <c r="NCL32" s="669"/>
      <c r="NCM32" s="669"/>
      <c r="NCN32" s="669"/>
      <c r="NCO32" s="669"/>
      <c r="NCP32" s="669"/>
      <c r="NCQ32" s="669"/>
      <c r="NCR32" s="669"/>
      <c r="NCS32" s="669"/>
      <c r="NCT32" s="669"/>
      <c r="NCU32" s="669"/>
      <c r="NCV32" s="669"/>
      <c r="NCW32" s="669"/>
      <c r="NCX32" s="669"/>
      <c r="NCY32" s="669"/>
      <c r="NCZ32" s="669"/>
      <c r="NDA32" s="669"/>
      <c r="NDB32" s="669"/>
      <c r="NDC32" s="669"/>
      <c r="NDD32" s="669"/>
      <c r="NDE32" s="669"/>
      <c r="NDF32" s="669"/>
      <c r="NDG32" s="669"/>
      <c r="NDH32" s="669"/>
      <c r="NDI32" s="669"/>
      <c r="NDJ32" s="669"/>
      <c r="NDK32" s="669"/>
      <c r="NDL32" s="669"/>
      <c r="NDM32" s="669"/>
      <c r="NDN32" s="669"/>
      <c r="NDO32" s="669"/>
      <c r="NDP32" s="669"/>
      <c r="NDQ32" s="669"/>
      <c r="NDR32" s="669"/>
      <c r="NDS32" s="669"/>
      <c r="NDT32" s="669"/>
      <c r="NDU32" s="669"/>
      <c r="NDV32" s="669"/>
      <c r="NDW32" s="669"/>
      <c r="NDX32" s="669"/>
      <c r="NDY32" s="669"/>
      <c r="NDZ32" s="669"/>
      <c r="NEA32" s="669"/>
      <c r="NEB32" s="669"/>
      <c r="NEC32" s="669"/>
      <c r="NED32" s="669"/>
      <c r="NEE32" s="669"/>
      <c r="NEF32" s="669"/>
      <c r="NEG32" s="669"/>
      <c r="NEH32" s="669"/>
      <c r="NEI32" s="669"/>
      <c r="NEJ32" s="669"/>
      <c r="NEK32" s="669"/>
      <c r="NEL32" s="669"/>
      <c r="NEM32" s="669"/>
      <c r="NEN32" s="669"/>
      <c r="NEO32" s="669"/>
      <c r="NEP32" s="669"/>
      <c r="NEQ32" s="669"/>
      <c r="NER32" s="669"/>
      <c r="NES32" s="669"/>
      <c r="NET32" s="669"/>
      <c r="NEU32" s="669"/>
      <c r="NEV32" s="669"/>
      <c r="NEW32" s="669"/>
      <c r="NEX32" s="669"/>
      <c r="NEY32" s="669"/>
      <c r="NEZ32" s="669"/>
      <c r="NFA32" s="669"/>
      <c r="NFB32" s="669"/>
      <c r="NFC32" s="669"/>
      <c r="NFD32" s="669"/>
      <c r="NFE32" s="669"/>
      <c r="NFF32" s="669"/>
      <c r="NFG32" s="669"/>
      <c r="NFH32" s="669"/>
      <c r="NFI32" s="669"/>
      <c r="NFJ32" s="669"/>
      <c r="NFK32" s="669"/>
      <c r="NFL32" s="669"/>
      <c r="NFM32" s="669"/>
      <c r="NFN32" s="669"/>
      <c r="NFO32" s="669"/>
      <c r="NFP32" s="669"/>
      <c r="NFQ32" s="669"/>
      <c r="NFR32" s="669"/>
      <c r="NFS32" s="669"/>
      <c r="NFT32" s="669"/>
      <c r="NFU32" s="669"/>
      <c r="NFV32" s="669"/>
      <c r="NFW32" s="669"/>
      <c r="NFX32" s="669"/>
      <c r="NFY32" s="669"/>
      <c r="NFZ32" s="669"/>
      <c r="NGA32" s="669"/>
      <c r="NGB32" s="669"/>
      <c r="NGC32" s="669"/>
      <c r="NGD32" s="669"/>
      <c r="NGE32" s="669"/>
      <c r="NGF32" s="669"/>
      <c r="NGG32" s="669"/>
      <c r="NGH32" s="669"/>
      <c r="NGI32" s="669"/>
      <c r="NGJ32" s="669"/>
      <c r="NGK32" s="669"/>
      <c r="NGL32" s="669"/>
      <c r="NGM32" s="669"/>
      <c r="NGN32" s="669"/>
      <c r="NGO32" s="669"/>
      <c r="NGP32" s="669"/>
      <c r="NGQ32" s="669"/>
      <c r="NGR32" s="669"/>
      <c r="NGS32" s="669"/>
      <c r="NGT32" s="669"/>
      <c r="NGU32" s="669"/>
      <c r="NGV32" s="669"/>
      <c r="NGW32" s="669"/>
      <c r="NGX32" s="669"/>
      <c r="NGY32" s="669"/>
      <c r="NGZ32" s="669"/>
      <c r="NHA32" s="669"/>
      <c r="NHB32" s="669"/>
      <c r="NHC32" s="669"/>
      <c r="NHD32" s="669"/>
      <c r="NHE32" s="669"/>
      <c r="NHF32" s="669"/>
      <c r="NHG32" s="669"/>
      <c r="NHH32" s="669"/>
      <c r="NHI32" s="669"/>
      <c r="NHJ32" s="669"/>
      <c r="NHK32" s="669"/>
      <c r="NHL32" s="669"/>
      <c r="NHM32" s="669"/>
      <c r="NHN32" s="669"/>
      <c r="NHO32" s="669"/>
      <c r="NHP32" s="669"/>
      <c r="NHQ32" s="669"/>
      <c r="NHR32" s="669"/>
      <c r="NHS32" s="669"/>
      <c r="NHT32" s="669"/>
      <c r="NHU32" s="669"/>
      <c r="NHV32" s="669"/>
      <c r="NHW32" s="669"/>
      <c r="NHX32" s="669"/>
      <c r="NHY32" s="669"/>
      <c r="NHZ32" s="669"/>
      <c r="NIA32" s="669"/>
      <c r="NIB32" s="669"/>
      <c r="NIC32" s="669"/>
      <c r="NID32" s="669"/>
      <c r="NIE32" s="669"/>
      <c r="NIF32" s="669"/>
      <c r="NIG32" s="669"/>
      <c r="NIH32" s="669"/>
      <c r="NII32" s="669"/>
      <c r="NIJ32" s="669"/>
      <c r="NIK32" s="669"/>
      <c r="NIL32" s="669"/>
      <c r="NIM32" s="669"/>
      <c r="NIN32" s="669"/>
      <c r="NIO32" s="669"/>
      <c r="NIP32" s="669"/>
      <c r="NIQ32" s="669"/>
      <c r="NIR32" s="669"/>
      <c r="NIS32" s="669"/>
      <c r="NIT32" s="669"/>
      <c r="NIU32" s="669"/>
      <c r="NIV32" s="669"/>
      <c r="NIW32" s="669"/>
      <c r="NIX32" s="669"/>
      <c r="NIY32" s="669"/>
      <c r="NIZ32" s="669"/>
      <c r="NJA32" s="669"/>
      <c r="NJB32" s="669"/>
      <c r="NJC32" s="669"/>
      <c r="NJD32" s="669"/>
      <c r="NJE32" s="669"/>
      <c r="NJF32" s="669"/>
      <c r="NJG32" s="669"/>
      <c r="NJH32" s="669"/>
      <c r="NJI32" s="669"/>
      <c r="NJJ32" s="669"/>
      <c r="NJK32" s="669"/>
      <c r="NJL32" s="669"/>
      <c r="NJM32" s="669"/>
      <c r="NJN32" s="669"/>
      <c r="NJO32" s="669"/>
      <c r="NJP32" s="669"/>
      <c r="NJQ32" s="669"/>
      <c r="NJR32" s="669"/>
      <c r="NJS32" s="669"/>
      <c r="NJT32" s="669"/>
      <c r="NJU32" s="669"/>
      <c r="NJV32" s="669"/>
      <c r="NJW32" s="669"/>
      <c r="NJX32" s="669"/>
      <c r="NJY32" s="669"/>
      <c r="NJZ32" s="669"/>
      <c r="NKA32" s="669"/>
      <c r="NKB32" s="669"/>
      <c r="NKC32" s="669"/>
      <c r="NKD32" s="669"/>
      <c r="NKE32" s="669"/>
      <c r="NKF32" s="669"/>
      <c r="NKG32" s="669"/>
      <c r="NKH32" s="669"/>
      <c r="NKI32" s="669"/>
      <c r="NKJ32" s="669"/>
      <c r="NKK32" s="669"/>
      <c r="NKL32" s="669"/>
      <c r="NKM32" s="669"/>
      <c r="NKN32" s="669"/>
      <c r="NKO32" s="669"/>
      <c r="NKP32" s="669"/>
      <c r="NKQ32" s="669"/>
      <c r="NKR32" s="669"/>
      <c r="NKS32" s="669"/>
      <c r="NKT32" s="669"/>
      <c r="NKU32" s="669"/>
      <c r="NKV32" s="669"/>
      <c r="NKW32" s="669"/>
      <c r="NKX32" s="669"/>
      <c r="NKY32" s="669"/>
      <c r="NKZ32" s="669"/>
      <c r="NLA32" s="669"/>
      <c r="NLB32" s="669"/>
      <c r="NLC32" s="669"/>
      <c r="NLD32" s="669"/>
      <c r="NLE32" s="669"/>
      <c r="NLF32" s="669"/>
      <c r="NLG32" s="669"/>
      <c r="NLH32" s="669"/>
      <c r="NLI32" s="669"/>
      <c r="NLJ32" s="669"/>
      <c r="NLK32" s="669"/>
      <c r="NLL32" s="669"/>
      <c r="NLM32" s="669"/>
      <c r="NLN32" s="669"/>
      <c r="NLO32" s="669"/>
      <c r="NLP32" s="669"/>
      <c r="NLQ32" s="669"/>
      <c r="NLR32" s="669"/>
      <c r="NLS32" s="669"/>
      <c r="NLT32" s="669"/>
      <c r="NLU32" s="669"/>
      <c r="NLV32" s="669"/>
      <c r="NLW32" s="669"/>
      <c r="NLX32" s="669"/>
      <c r="NLY32" s="669"/>
      <c r="NLZ32" s="669"/>
      <c r="NMA32" s="669"/>
      <c r="NMB32" s="669"/>
      <c r="NMC32" s="669"/>
      <c r="NMD32" s="669"/>
      <c r="NME32" s="669"/>
      <c r="NMF32" s="669"/>
      <c r="NMG32" s="669"/>
      <c r="NMH32" s="669"/>
      <c r="NMI32" s="669"/>
      <c r="NMJ32" s="669"/>
      <c r="NMK32" s="669"/>
      <c r="NML32" s="669"/>
      <c r="NMM32" s="669"/>
      <c r="NMN32" s="669"/>
      <c r="NMO32" s="669"/>
      <c r="NMP32" s="669"/>
      <c r="NMQ32" s="669"/>
      <c r="NMR32" s="669"/>
      <c r="NMS32" s="669"/>
      <c r="NMT32" s="669"/>
      <c r="NMU32" s="669"/>
      <c r="NMV32" s="669"/>
      <c r="NMW32" s="669"/>
      <c r="NMX32" s="669"/>
      <c r="NMY32" s="669"/>
      <c r="NMZ32" s="669"/>
      <c r="NNA32" s="669"/>
      <c r="NNB32" s="669"/>
      <c r="NNC32" s="669"/>
      <c r="NND32" s="669"/>
      <c r="NNE32" s="669"/>
      <c r="NNF32" s="669"/>
      <c r="NNG32" s="669"/>
      <c r="NNH32" s="669"/>
      <c r="NNI32" s="669"/>
      <c r="NNJ32" s="669"/>
      <c r="NNK32" s="669"/>
      <c r="NNL32" s="669"/>
      <c r="NNM32" s="669"/>
      <c r="NNN32" s="669"/>
      <c r="NNO32" s="669"/>
      <c r="NNP32" s="669"/>
      <c r="NNQ32" s="669"/>
      <c r="NNR32" s="669"/>
      <c r="NNS32" s="669"/>
      <c r="NNT32" s="669"/>
      <c r="NNU32" s="669"/>
      <c r="NNV32" s="669"/>
      <c r="NNW32" s="669"/>
      <c r="NNX32" s="669"/>
      <c r="NNY32" s="669"/>
      <c r="NNZ32" s="669"/>
      <c r="NOA32" s="669"/>
      <c r="NOB32" s="669"/>
      <c r="NOC32" s="669"/>
      <c r="NOD32" s="669"/>
      <c r="NOE32" s="669"/>
      <c r="NOF32" s="669"/>
      <c r="NOG32" s="669"/>
      <c r="NOH32" s="669"/>
      <c r="NOI32" s="669"/>
      <c r="NOJ32" s="669"/>
      <c r="NOK32" s="669"/>
      <c r="NOL32" s="669"/>
      <c r="NOM32" s="669"/>
      <c r="NON32" s="669"/>
      <c r="NOO32" s="669"/>
      <c r="NOP32" s="669"/>
      <c r="NOQ32" s="669"/>
      <c r="NOR32" s="669"/>
      <c r="NOS32" s="669"/>
      <c r="NOT32" s="669"/>
      <c r="NOU32" s="669"/>
      <c r="NOV32" s="669"/>
      <c r="NOW32" s="669"/>
      <c r="NOX32" s="669"/>
      <c r="NOY32" s="669"/>
      <c r="NOZ32" s="669"/>
      <c r="NPA32" s="669"/>
      <c r="NPB32" s="669"/>
      <c r="NPC32" s="669"/>
      <c r="NPD32" s="669"/>
      <c r="NPE32" s="669"/>
      <c r="NPF32" s="669"/>
      <c r="NPG32" s="669"/>
      <c r="NPH32" s="669"/>
      <c r="NPI32" s="669"/>
      <c r="NPJ32" s="669"/>
      <c r="NPK32" s="669"/>
      <c r="NPL32" s="669"/>
      <c r="NPM32" s="669"/>
      <c r="NPN32" s="669"/>
      <c r="NPO32" s="669"/>
      <c r="NPP32" s="669"/>
      <c r="NPQ32" s="669"/>
      <c r="NPR32" s="669"/>
      <c r="NPS32" s="669"/>
      <c r="NPT32" s="669"/>
      <c r="NPU32" s="669"/>
      <c r="NPV32" s="669"/>
      <c r="NPW32" s="669"/>
      <c r="NPX32" s="669"/>
      <c r="NPY32" s="669"/>
      <c r="NPZ32" s="669"/>
      <c r="NQA32" s="669"/>
      <c r="NQB32" s="669"/>
      <c r="NQC32" s="669"/>
      <c r="NQD32" s="669"/>
      <c r="NQE32" s="669"/>
      <c r="NQF32" s="669"/>
      <c r="NQG32" s="669"/>
      <c r="NQH32" s="669"/>
      <c r="NQI32" s="669"/>
      <c r="NQJ32" s="669"/>
      <c r="NQK32" s="669"/>
      <c r="NQL32" s="669"/>
      <c r="NQM32" s="669"/>
      <c r="NQN32" s="669"/>
      <c r="NQO32" s="669"/>
      <c r="NQP32" s="669"/>
      <c r="NQQ32" s="669"/>
      <c r="NQR32" s="669"/>
      <c r="NQS32" s="669"/>
      <c r="NQT32" s="669"/>
      <c r="NQU32" s="669"/>
      <c r="NQV32" s="669"/>
      <c r="NQW32" s="669"/>
      <c r="NQX32" s="669"/>
      <c r="NQY32" s="669"/>
      <c r="NQZ32" s="669"/>
      <c r="NRA32" s="669"/>
      <c r="NRB32" s="669"/>
      <c r="NRC32" s="669"/>
      <c r="NRD32" s="669"/>
      <c r="NRE32" s="669"/>
      <c r="NRF32" s="669"/>
      <c r="NRG32" s="669"/>
      <c r="NRH32" s="669"/>
      <c r="NRI32" s="669"/>
      <c r="NRJ32" s="669"/>
      <c r="NRK32" s="669"/>
      <c r="NRL32" s="669"/>
      <c r="NRM32" s="669"/>
      <c r="NRN32" s="669"/>
      <c r="NRO32" s="669"/>
      <c r="NRP32" s="669"/>
      <c r="NRQ32" s="669"/>
      <c r="NRR32" s="669"/>
      <c r="NRS32" s="669"/>
      <c r="NRT32" s="669"/>
      <c r="NRU32" s="669"/>
      <c r="NRV32" s="669"/>
      <c r="NRW32" s="669"/>
      <c r="NRX32" s="669"/>
      <c r="NRY32" s="669"/>
      <c r="NRZ32" s="669"/>
      <c r="NSA32" s="669"/>
      <c r="NSB32" s="669"/>
      <c r="NSC32" s="669"/>
      <c r="NSD32" s="669"/>
      <c r="NSE32" s="669"/>
      <c r="NSF32" s="669"/>
      <c r="NSG32" s="669"/>
      <c r="NSH32" s="669"/>
      <c r="NSI32" s="669"/>
      <c r="NSJ32" s="669"/>
      <c r="NSK32" s="669"/>
      <c r="NSL32" s="669"/>
      <c r="NSM32" s="669"/>
      <c r="NSN32" s="669"/>
      <c r="NSO32" s="669"/>
      <c r="NSP32" s="669"/>
      <c r="NSQ32" s="669"/>
      <c r="NSR32" s="669"/>
      <c r="NSS32" s="669"/>
      <c r="NST32" s="669"/>
      <c r="NSU32" s="669"/>
      <c r="NSV32" s="669"/>
      <c r="NSW32" s="669"/>
      <c r="NSX32" s="669"/>
      <c r="NSY32" s="669"/>
      <c r="NSZ32" s="669"/>
      <c r="NTA32" s="669"/>
      <c r="NTB32" s="669"/>
      <c r="NTC32" s="669"/>
      <c r="NTD32" s="669"/>
      <c r="NTE32" s="669"/>
      <c r="NTF32" s="669"/>
      <c r="NTG32" s="669"/>
      <c r="NTH32" s="669"/>
      <c r="NTI32" s="669"/>
      <c r="NTJ32" s="669"/>
      <c r="NTK32" s="669"/>
      <c r="NTL32" s="669"/>
      <c r="NTM32" s="669"/>
      <c r="NTN32" s="669"/>
      <c r="NTO32" s="669"/>
      <c r="NTP32" s="669"/>
      <c r="NTQ32" s="669"/>
      <c r="NTR32" s="669"/>
      <c r="NTS32" s="669"/>
      <c r="NTT32" s="669"/>
      <c r="NTU32" s="669"/>
      <c r="NTV32" s="669"/>
      <c r="NTW32" s="669"/>
      <c r="NTX32" s="669"/>
      <c r="NTY32" s="669"/>
      <c r="NTZ32" s="669"/>
      <c r="NUA32" s="669"/>
      <c r="NUB32" s="669"/>
      <c r="NUC32" s="669"/>
      <c r="NUD32" s="669"/>
      <c r="NUE32" s="669"/>
      <c r="NUF32" s="669"/>
      <c r="NUG32" s="669"/>
      <c r="NUH32" s="669"/>
      <c r="NUI32" s="669"/>
      <c r="NUJ32" s="669"/>
      <c r="NUK32" s="669"/>
      <c r="NUL32" s="669"/>
      <c r="NUM32" s="669"/>
      <c r="NUN32" s="669"/>
      <c r="NUO32" s="669"/>
      <c r="NUP32" s="669"/>
      <c r="NUQ32" s="669"/>
      <c r="NUR32" s="669"/>
      <c r="NUS32" s="669"/>
      <c r="NUT32" s="669"/>
      <c r="NUU32" s="669"/>
      <c r="NUV32" s="669"/>
      <c r="NUW32" s="669"/>
      <c r="NUX32" s="669"/>
      <c r="NUY32" s="669"/>
      <c r="NUZ32" s="669"/>
      <c r="NVA32" s="669"/>
      <c r="NVB32" s="669"/>
      <c r="NVC32" s="669"/>
      <c r="NVD32" s="669"/>
      <c r="NVE32" s="669"/>
      <c r="NVF32" s="669"/>
      <c r="NVG32" s="669"/>
      <c r="NVH32" s="669"/>
      <c r="NVI32" s="669"/>
      <c r="NVJ32" s="669"/>
      <c r="NVK32" s="669"/>
      <c r="NVL32" s="669"/>
      <c r="NVM32" s="669"/>
      <c r="NVN32" s="669"/>
      <c r="NVO32" s="669"/>
      <c r="NVP32" s="669"/>
      <c r="NVQ32" s="669"/>
      <c r="NVR32" s="669"/>
      <c r="NVS32" s="669"/>
      <c r="NVT32" s="669"/>
      <c r="NVU32" s="669"/>
      <c r="NVV32" s="669"/>
      <c r="NVW32" s="669"/>
      <c r="NVX32" s="669"/>
      <c r="NVY32" s="669"/>
      <c r="NVZ32" s="669"/>
      <c r="NWA32" s="669"/>
      <c r="NWB32" s="669"/>
      <c r="NWC32" s="669"/>
      <c r="NWD32" s="669"/>
      <c r="NWE32" s="669"/>
      <c r="NWF32" s="669"/>
      <c r="NWG32" s="669"/>
      <c r="NWH32" s="669"/>
      <c r="NWI32" s="669"/>
      <c r="NWJ32" s="669"/>
      <c r="NWK32" s="669"/>
      <c r="NWL32" s="669"/>
      <c r="NWM32" s="669"/>
      <c r="NWN32" s="669"/>
      <c r="NWO32" s="669"/>
      <c r="NWP32" s="669"/>
      <c r="NWQ32" s="669"/>
      <c r="NWR32" s="669"/>
      <c r="NWS32" s="669"/>
      <c r="NWT32" s="669"/>
      <c r="NWU32" s="669"/>
      <c r="NWV32" s="669"/>
      <c r="NWW32" s="669"/>
      <c r="NWX32" s="669"/>
      <c r="NWY32" s="669"/>
      <c r="NWZ32" s="669"/>
      <c r="NXA32" s="669"/>
      <c r="NXB32" s="669"/>
      <c r="NXC32" s="669"/>
      <c r="NXD32" s="669"/>
      <c r="NXE32" s="669"/>
      <c r="NXF32" s="669"/>
      <c r="NXG32" s="669"/>
      <c r="NXH32" s="669"/>
      <c r="NXI32" s="669"/>
      <c r="NXJ32" s="669"/>
      <c r="NXK32" s="669"/>
      <c r="NXL32" s="669"/>
      <c r="NXM32" s="669"/>
      <c r="NXN32" s="669"/>
      <c r="NXO32" s="669"/>
      <c r="NXP32" s="669"/>
      <c r="NXQ32" s="669"/>
      <c r="NXR32" s="669"/>
      <c r="NXS32" s="669"/>
      <c r="NXT32" s="669"/>
      <c r="NXU32" s="669"/>
      <c r="NXV32" s="669"/>
      <c r="NXW32" s="669"/>
      <c r="NXX32" s="669"/>
      <c r="NXY32" s="669"/>
      <c r="NXZ32" s="669"/>
      <c r="NYA32" s="669"/>
      <c r="NYB32" s="669"/>
      <c r="NYC32" s="669"/>
      <c r="NYD32" s="669"/>
      <c r="NYE32" s="669"/>
      <c r="NYF32" s="669"/>
      <c r="NYG32" s="669"/>
      <c r="NYH32" s="669"/>
      <c r="NYI32" s="669"/>
      <c r="NYJ32" s="669"/>
      <c r="NYK32" s="669"/>
      <c r="NYL32" s="669"/>
      <c r="NYM32" s="669"/>
      <c r="NYN32" s="669"/>
      <c r="NYO32" s="669"/>
      <c r="NYP32" s="669"/>
      <c r="NYQ32" s="669"/>
      <c r="NYR32" s="669"/>
      <c r="NYS32" s="669"/>
      <c r="NYT32" s="669"/>
      <c r="NYU32" s="669"/>
      <c r="NYV32" s="669"/>
      <c r="NYW32" s="669"/>
      <c r="NYX32" s="669"/>
      <c r="NYY32" s="669"/>
      <c r="NYZ32" s="669"/>
      <c r="NZA32" s="669"/>
      <c r="NZB32" s="669"/>
      <c r="NZC32" s="669"/>
      <c r="NZD32" s="669"/>
      <c r="NZE32" s="669"/>
      <c r="NZF32" s="669"/>
      <c r="NZG32" s="669"/>
      <c r="NZH32" s="669"/>
      <c r="NZI32" s="669"/>
      <c r="NZJ32" s="669"/>
      <c r="NZK32" s="669"/>
      <c r="NZL32" s="669"/>
      <c r="NZM32" s="669"/>
      <c r="NZN32" s="669"/>
      <c r="NZO32" s="669"/>
      <c r="NZP32" s="669"/>
      <c r="NZQ32" s="669"/>
      <c r="NZR32" s="669"/>
      <c r="NZS32" s="669"/>
      <c r="NZT32" s="669"/>
      <c r="NZU32" s="669"/>
      <c r="NZV32" s="669"/>
      <c r="NZW32" s="669"/>
      <c r="NZX32" s="669"/>
      <c r="NZY32" s="669"/>
      <c r="NZZ32" s="669"/>
      <c r="OAA32" s="669"/>
      <c r="OAB32" s="669"/>
      <c r="OAC32" s="669"/>
      <c r="OAD32" s="669"/>
      <c r="OAE32" s="669"/>
      <c r="OAF32" s="669"/>
      <c r="OAG32" s="669"/>
      <c r="OAH32" s="669"/>
      <c r="OAI32" s="669"/>
      <c r="OAJ32" s="669"/>
      <c r="OAK32" s="669"/>
      <c r="OAL32" s="669"/>
      <c r="OAM32" s="669"/>
      <c r="OAN32" s="669"/>
      <c r="OAO32" s="669"/>
      <c r="OAP32" s="669"/>
      <c r="OAQ32" s="669"/>
      <c r="OAR32" s="669"/>
      <c r="OAS32" s="669"/>
      <c r="OAT32" s="669"/>
      <c r="OAU32" s="669"/>
      <c r="OAV32" s="669"/>
      <c r="OAW32" s="669"/>
      <c r="OAX32" s="669"/>
      <c r="OAY32" s="669"/>
      <c r="OAZ32" s="669"/>
      <c r="OBA32" s="669"/>
      <c r="OBB32" s="669"/>
      <c r="OBC32" s="669"/>
      <c r="OBD32" s="669"/>
      <c r="OBE32" s="669"/>
      <c r="OBF32" s="669"/>
      <c r="OBG32" s="669"/>
      <c r="OBH32" s="669"/>
      <c r="OBI32" s="669"/>
      <c r="OBJ32" s="669"/>
      <c r="OBK32" s="669"/>
      <c r="OBL32" s="669"/>
      <c r="OBM32" s="669"/>
      <c r="OBN32" s="669"/>
      <c r="OBO32" s="669"/>
      <c r="OBP32" s="669"/>
      <c r="OBQ32" s="669"/>
      <c r="OBR32" s="669"/>
      <c r="OBS32" s="669"/>
      <c r="OBT32" s="669"/>
      <c r="OBU32" s="669"/>
      <c r="OBV32" s="669"/>
      <c r="OBW32" s="669"/>
      <c r="OBX32" s="669"/>
      <c r="OBY32" s="669"/>
      <c r="OBZ32" s="669"/>
      <c r="OCA32" s="669"/>
      <c r="OCB32" s="669"/>
      <c r="OCC32" s="669"/>
      <c r="OCD32" s="669"/>
      <c r="OCE32" s="669"/>
      <c r="OCF32" s="669"/>
      <c r="OCG32" s="669"/>
      <c r="OCH32" s="669"/>
      <c r="OCI32" s="669"/>
      <c r="OCJ32" s="669"/>
      <c r="OCK32" s="669"/>
      <c r="OCL32" s="669"/>
      <c r="OCM32" s="669"/>
      <c r="OCN32" s="669"/>
      <c r="OCO32" s="669"/>
      <c r="OCP32" s="669"/>
      <c r="OCQ32" s="669"/>
      <c r="OCR32" s="669"/>
      <c r="OCS32" s="669"/>
      <c r="OCT32" s="669"/>
      <c r="OCU32" s="669"/>
      <c r="OCV32" s="669"/>
      <c r="OCW32" s="669"/>
      <c r="OCX32" s="669"/>
      <c r="OCY32" s="669"/>
      <c r="OCZ32" s="669"/>
      <c r="ODA32" s="669"/>
      <c r="ODB32" s="669"/>
      <c r="ODC32" s="669"/>
      <c r="ODD32" s="669"/>
      <c r="ODE32" s="669"/>
      <c r="ODF32" s="669"/>
      <c r="ODG32" s="669"/>
      <c r="ODH32" s="669"/>
      <c r="ODI32" s="669"/>
      <c r="ODJ32" s="669"/>
      <c r="ODK32" s="669"/>
      <c r="ODL32" s="669"/>
      <c r="ODM32" s="669"/>
      <c r="ODN32" s="669"/>
      <c r="ODO32" s="669"/>
      <c r="ODP32" s="669"/>
      <c r="ODQ32" s="669"/>
      <c r="ODR32" s="669"/>
      <c r="ODS32" s="669"/>
      <c r="ODT32" s="669"/>
      <c r="ODU32" s="669"/>
      <c r="ODV32" s="669"/>
      <c r="ODW32" s="669"/>
      <c r="ODX32" s="669"/>
      <c r="ODY32" s="669"/>
      <c r="ODZ32" s="669"/>
      <c r="OEA32" s="669"/>
      <c r="OEB32" s="669"/>
      <c r="OEC32" s="669"/>
      <c r="OED32" s="669"/>
      <c r="OEE32" s="669"/>
      <c r="OEF32" s="669"/>
      <c r="OEG32" s="669"/>
      <c r="OEH32" s="669"/>
      <c r="OEI32" s="669"/>
      <c r="OEJ32" s="669"/>
      <c r="OEK32" s="669"/>
      <c r="OEL32" s="669"/>
      <c r="OEM32" s="669"/>
      <c r="OEN32" s="669"/>
      <c r="OEO32" s="669"/>
      <c r="OEP32" s="669"/>
      <c r="OEQ32" s="669"/>
      <c r="OER32" s="669"/>
      <c r="OES32" s="669"/>
      <c r="OET32" s="669"/>
      <c r="OEU32" s="669"/>
      <c r="OEV32" s="669"/>
      <c r="OEW32" s="669"/>
      <c r="OEX32" s="669"/>
      <c r="OEY32" s="669"/>
      <c r="OEZ32" s="669"/>
      <c r="OFA32" s="669"/>
      <c r="OFB32" s="669"/>
      <c r="OFC32" s="669"/>
      <c r="OFD32" s="669"/>
      <c r="OFE32" s="669"/>
      <c r="OFF32" s="669"/>
      <c r="OFG32" s="669"/>
      <c r="OFH32" s="669"/>
      <c r="OFI32" s="669"/>
      <c r="OFJ32" s="669"/>
      <c r="OFK32" s="669"/>
      <c r="OFL32" s="669"/>
      <c r="OFM32" s="669"/>
      <c r="OFN32" s="669"/>
      <c r="OFO32" s="669"/>
      <c r="OFP32" s="669"/>
      <c r="OFQ32" s="669"/>
      <c r="OFR32" s="669"/>
      <c r="OFS32" s="669"/>
      <c r="OFT32" s="669"/>
      <c r="OFU32" s="669"/>
      <c r="OFV32" s="669"/>
      <c r="OFW32" s="669"/>
      <c r="OFX32" s="669"/>
      <c r="OFY32" s="669"/>
      <c r="OFZ32" s="669"/>
      <c r="OGA32" s="669"/>
      <c r="OGB32" s="669"/>
      <c r="OGC32" s="669"/>
      <c r="OGD32" s="669"/>
      <c r="OGE32" s="669"/>
      <c r="OGF32" s="669"/>
      <c r="OGG32" s="669"/>
      <c r="OGH32" s="669"/>
      <c r="OGI32" s="669"/>
      <c r="OGJ32" s="669"/>
      <c r="OGK32" s="669"/>
      <c r="OGL32" s="669"/>
      <c r="OGM32" s="669"/>
      <c r="OGN32" s="669"/>
      <c r="OGO32" s="669"/>
      <c r="OGP32" s="669"/>
      <c r="OGQ32" s="669"/>
      <c r="OGR32" s="669"/>
      <c r="OGS32" s="669"/>
      <c r="OGT32" s="669"/>
      <c r="OGU32" s="669"/>
      <c r="OGV32" s="669"/>
      <c r="OGW32" s="669"/>
      <c r="OGX32" s="669"/>
      <c r="OGY32" s="669"/>
      <c r="OGZ32" s="669"/>
      <c r="OHA32" s="669"/>
      <c r="OHB32" s="669"/>
      <c r="OHC32" s="669"/>
      <c r="OHD32" s="669"/>
      <c r="OHE32" s="669"/>
      <c r="OHF32" s="669"/>
      <c r="OHG32" s="669"/>
      <c r="OHH32" s="669"/>
      <c r="OHI32" s="669"/>
      <c r="OHJ32" s="669"/>
      <c r="OHK32" s="669"/>
      <c r="OHL32" s="669"/>
      <c r="OHM32" s="669"/>
      <c r="OHN32" s="669"/>
      <c r="OHO32" s="669"/>
      <c r="OHP32" s="669"/>
      <c r="OHQ32" s="669"/>
      <c r="OHR32" s="669"/>
      <c r="OHS32" s="669"/>
      <c r="OHT32" s="669"/>
      <c r="OHU32" s="669"/>
      <c r="OHV32" s="669"/>
      <c r="OHW32" s="669"/>
      <c r="OHX32" s="669"/>
      <c r="OHY32" s="669"/>
      <c r="OHZ32" s="669"/>
      <c r="OIA32" s="669"/>
      <c r="OIB32" s="669"/>
      <c r="OIC32" s="669"/>
      <c r="OID32" s="669"/>
      <c r="OIE32" s="669"/>
      <c r="OIF32" s="669"/>
      <c r="OIG32" s="669"/>
      <c r="OIH32" s="669"/>
      <c r="OII32" s="669"/>
      <c r="OIJ32" s="669"/>
      <c r="OIK32" s="669"/>
      <c r="OIL32" s="669"/>
      <c r="OIM32" s="669"/>
      <c r="OIN32" s="669"/>
      <c r="OIO32" s="669"/>
      <c r="OIP32" s="669"/>
      <c r="OIQ32" s="669"/>
      <c r="OIR32" s="669"/>
      <c r="OIS32" s="669"/>
      <c r="OIT32" s="669"/>
      <c r="OIU32" s="669"/>
      <c r="OIV32" s="669"/>
      <c r="OIW32" s="669"/>
      <c r="OIX32" s="669"/>
      <c r="OIY32" s="669"/>
      <c r="OIZ32" s="669"/>
      <c r="OJA32" s="669"/>
      <c r="OJB32" s="669"/>
      <c r="OJC32" s="669"/>
      <c r="OJD32" s="669"/>
      <c r="OJE32" s="669"/>
      <c r="OJF32" s="669"/>
      <c r="OJG32" s="669"/>
      <c r="OJH32" s="669"/>
      <c r="OJI32" s="669"/>
      <c r="OJJ32" s="669"/>
      <c r="OJK32" s="669"/>
      <c r="OJL32" s="669"/>
      <c r="OJM32" s="669"/>
      <c r="OJN32" s="669"/>
      <c r="OJO32" s="669"/>
      <c r="OJP32" s="669"/>
      <c r="OJQ32" s="669"/>
      <c r="OJR32" s="669"/>
      <c r="OJS32" s="669"/>
      <c r="OJT32" s="669"/>
      <c r="OJU32" s="669"/>
      <c r="OJV32" s="669"/>
      <c r="OJW32" s="669"/>
      <c r="OJX32" s="669"/>
      <c r="OJY32" s="669"/>
      <c r="OJZ32" s="669"/>
      <c r="OKA32" s="669"/>
      <c r="OKB32" s="669"/>
      <c r="OKC32" s="669"/>
      <c r="OKD32" s="669"/>
      <c r="OKE32" s="669"/>
      <c r="OKF32" s="669"/>
      <c r="OKG32" s="669"/>
      <c r="OKH32" s="669"/>
      <c r="OKI32" s="669"/>
      <c r="OKJ32" s="669"/>
      <c r="OKK32" s="669"/>
      <c r="OKL32" s="669"/>
      <c r="OKM32" s="669"/>
      <c r="OKN32" s="669"/>
      <c r="OKO32" s="669"/>
      <c r="OKP32" s="669"/>
      <c r="OKQ32" s="669"/>
      <c r="OKR32" s="669"/>
      <c r="OKS32" s="669"/>
      <c r="OKT32" s="669"/>
      <c r="OKU32" s="669"/>
      <c r="OKV32" s="669"/>
      <c r="OKW32" s="669"/>
      <c r="OKX32" s="669"/>
      <c r="OKY32" s="669"/>
      <c r="OKZ32" s="669"/>
      <c r="OLA32" s="669"/>
      <c r="OLB32" s="669"/>
      <c r="OLC32" s="669"/>
      <c r="OLD32" s="669"/>
      <c r="OLE32" s="669"/>
      <c r="OLF32" s="669"/>
      <c r="OLG32" s="669"/>
      <c r="OLH32" s="669"/>
      <c r="OLI32" s="669"/>
      <c r="OLJ32" s="669"/>
      <c r="OLK32" s="669"/>
      <c r="OLL32" s="669"/>
      <c r="OLM32" s="669"/>
      <c r="OLN32" s="669"/>
      <c r="OLO32" s="669"/>
      <c r="OLP32" s="669"/>
      <c r="OLQ32" s="669"/>
      <c r="OLR32" s="669"/>
      <c r="OLS32" s="669"/>
      <c r="OLT32" s="669"/>
      <c r="OLU32" s="669"/>
      <c r="OLV32" s="669"/>
      <c r="OLW32" s="669"/>
      <c r="OLX32" s="669"/>
      <c r="OLY32" s="669"/>
      <c r="OLZ32" s="669"/>
      <c r="OMA32" s="669"/>
      <c r="OMB32" s="669"/>
      <c r="OMC32" s="669"/>
      <c r="OMD32" s="669"/>
      <c r="OME32" s="669"/>
      <c r="OMF32" s="669"/>
      <c r="OMG32" s="669"/>
      <c r="OMH32" s="669"/>
      <c r="OMI32" s="669"/>
      <c r="OMJ32" s="669"/>
      <c r="OMK32" s="669"/>
      <c r="OML32" s="669"/>
      <c r="OMM32" s="669"/>
      <c r="OMN32" s="669"/>
      <c r="OMO32" s="669"/>
      <c r="OMP32" s="669"/>
      <c r="OMQ32" s="669"/>
      <c r="OMR32" s="669"/>
      <c r="OMS32" s="669"/>
      <c r="OMT32" s="669"/>
      <c r="OMU32" s="669"/>
      <c r="OMV32" s="669"/>
      <c r="OMW32" s="669"/>
      <c r="OMX32" s="669"/>
      <c r="OMY32" s="669"/>
      <c r="OMZ32" s="669"/>
      <c r="ONA32" s="669"/>
      <c r="ONB32" s="669"/>
      <c r="ONC32" s="669"/>
      <c r="OND32" s="669"/>
      <c r="ONE32" s="669"/>
      <c r="ONF32" s="669"/>
      <c r="ONG32" s="669"/>
      <c r="ONH32" s="669"/>
      <c r="ONI32" s="669"/>
      <c r="ONJ32" s="669"/>
      <c r="ONK32" s="669"/>
      <c r="ONL32" s="669"/>
      <c r="ONM32" s="669"/>
      <c r="ONN32" s="669"/>
      <c r="ONO32" s="669"/>
      <c r="ONP32" s="669"/>
      <c r="ONQ32" s="669"/>
      <c r="ONR32" s="669"/>
      <c r="ONS32" s="669"/>
      <c r="ONT32" s="669"/>
      <c r="ONU32" s="669"/>
      <c r="ONV32" s="669"/>
      <c r="ONW32" s="669"/>
      <c r="ONX32" s="669"/>
      <c r="ONY32" s="669"/>
      <c r="ONZ32" s="669"/>
      <c r="OOA32" s="669"/>
      <c r="OOB32" s="669"/>
      <c r="OOC32" s="669"/>
      <c r="OOD32" s="669"/>
      <c r="OOE32" s="669"/>
      <c r="OOF32" s="669"/>
      <c r="OOG32" s="669"/>
      <c r="OOH32" s="669"/>
      <c r="OOI32" s="669"/>
      <c r="OOJ32" s="669"/>
      <c r="OOK32" s="669"/>
      <c r="OOL32" s="669"/>
      <c r="OOM32" s="669"/>
      <c r="OON32" s="669"/>
      <c r="OOO32" s="669"/>
      <c r="OOP32" s="669"/>
      <c r="OOQ32" s="669"/>
      <c r="OOR32" s="669"/>
      <c r="OOS32" s="669"/>
      <c r="OOT32" s="669"/>
      <c r="OOU32" s="669"/>
      <c r="OOV32" s="669"/>
      <c r="OOW32" s="669"/>
      <c r="OOX32" s="669"/>
      <c r="OOY32" s="669"/>
      <c r="OOZ32" s="669"/>
      <c r="OPA32" s="669"/>
      <c r="OPB32" s="669"/>
      <c r="OPC32" s="669"/>
      <c r="OPD32" s="669"/>
      <c r="OPE32" s="669"/>
      <c r="OPF32" s="669"/>
      <c r="OPG32" s="669"/>
      <c r="OPH32" s="669"/>
      <c r="OPI32" s="669"/>
      <c r="OPJ32" s="669"/>
      <c r="OPK32" s="669"/>
      <c r="OPL32" s="669"/>
      <c r="OPM32" s="669"/>
      <c r="OPN32" s="669"/>
      <c r="OPO32" s="669"/>
      <c r="OPP32" s="669"/>
      <c r="OPQ32" s="669"/>
      <c r="OPR32" s="669"/>
      <c r="OPS32" s="669"/>
      <c r="OPT32" s="669"/>
      <c r="OPU32" s="669"/>
      <c r="OPV32" s="669"/>
      <c r="OPW32" s="669"/>
      <c r="OPX32" s="669"/>
      <c r="OPY32" s="669"/>
      <c r="OPZ32" s="669"/>
      <c r="OQA32" s="669"/>
      <c r="OQB32" s="669"/>
      <c r="OQC32" s="669"/>
      <c r="OQD32" s="669"/>
      <c r="OQE32" s="669"/>
      <c r="OQF32" s="669"/>
      <c r="OQG32" s="669"/>
      <c r="OQH32" s="669"/>
      <c r="OQI32" s="669"/>
      <c r="OQJ32" s="669"/>
      <c r="OQK32" s="669"/>
      <c r="OQL32" s="669"/>
      <c r="OQM32" s="669"/>
      <c r="OQN32" s="669"/>
      <c r="OQO32" s="669"/>
      <c r="OQP32" s="669"/>
      <c r="OQQ32" s="669"/>
      <c r="OQR32" s="669"/>
      <c r="OQS32" s="669"/>
      <c r="OQT32" s="669"/>
      <c r="OQU32" s="669"/>
      <c r="OQV32" s="669"/>
      <c r="OQW32" s="669"/>
      <c r="OQX32" s="669"/>
      <c r="OQY32" s="669"/>
      <c r="OQZ32" s="669"/>
      <c r="ORA32" s="669"/>
      <c r="ORB32" s="669"/>
      <c r="ORC32" s="669"/>
      <c r="ORD32" s="669"/>
      <c r="ORE32" s="669"/>
      <c r="ORF32" s="669"/>
      <c r="ORG32" s="669"/>
      <c r="ORH32" s="669"/>
      <c r="ORI32" s="669"/>
      <c r="ORJ32" s="669"/>
      <c r="ORK32" s="669"/>
      <c r="ORL32" s="669"/>
      <c r="ORM32" s="669"/>
      <c r="ORN32" s="669"/>
      <c r="ORO32" s="669"/>
      <c r="ORP32" s="669"/>
      <c r="ORQ32" s="669"/>
      <c r="ORR32" s="669"/>
      <c r="ORS32" s="669"/>
      <c r="ORT32" s="669"/>
      <c r="ORU32" s="669"/>
      <c r="ORV32" s="669"/>
      <c r="ORW32" s="669"/>
      <c r="ORX32" s="669"/>
      <c r="ORY32" s="669"/>
      <c r="ORZ32" s="669"/>
      <c r="OSA32" s="669"/>
      <c r="OSB32" s="669"/>
      <c r="OSC32" s="669"/>
      <c r="OSD32" s="669"/>
      <c r="OSE32" s="669"/>
      <c r="OSF32" s="669"/>
      <c r="OSG32" s="669"/>
      <c r="OSH32" s="669"/>
      <c r="OSI32" s="669"/>
      <c r="OSJ32" s="669"/>
      <c r="OSK32" s="669"/>
      <c r="OSL32" s="669"/>
      <c r="OSM32" s="669"/>
      <c r="OSN32" s="669"/>
      <c r="OSO32" s="669"/>
      <c r="OSP32" s="669"/>
      <c r="OSQ32" s="669"/>
      <c r="OSR32" s="669"/>
      <c r="OSS32" s="669"/>
      <c r="OST32" s="669"/>
      <c r="OSU32" s="669"/>
      <c r="OSV32" s="669"/>
      <c r="OSW32" s="669"/>
      <c r="OSX32" s="669"/>
      <c r="OSY32" s="669"/>
      <c r="OSZ32" s="669"/>
      <c r="OTA32" s="669"/>
      <c r="OTB32" s="669"/>
      <c r="OTC32" s="669"/>
      <c r="OTD32" s="669"/>
      <c r="OTE32" s="669"/>
      <c r="OTF32" s="669"/>
      <c r="OTG32" s="669"/>
      <c r="OTH32" s="669"/>
      <c r="OTI32" s="669"/>
      <c r="OTJ32" s="669"/>
      <c r="OTK32" s="669"/>
      <c r="OTL32" s="669"/>
      <c r="OTM32" s="669"/>
      <c r="OTN32" s="669"/>
      <c r="OTO32" s="669"/>
      <c r="OTP32" s="669"/>
      <c r="OTQ32" s="669"/>
      <c r="OTR32" s="669"/>
      <c r="OTS32" s="669"/>
      <c r="OTT32" s="669"/>
      <c r="OTU32" s="669"/>
      <c r="OTV32" s="669"/>
      <c r="OTW32" s="669"/>
      <c r="OTX32" s="669"/>
      <c r="OTY32" s="669"/>
      <c r="OTZ32" s="669"/>
      <c r="OUA32" s="669"/>
      <c r="OUB32" s="669"/>
      <c r="OUC32" s="669"/>
      <c r="OUD32" s="669"/>
      <c r="OUE32" s="669"/>
      <c r="OUF32" s="669"/>
      <c r="OUG32" s="669"/>
      <c r="OUH32" s="669"/>
      <c r="OUI32" s="669"/>
      <c r="OUJ32" s="669"/>
      <c r="OUK32" s="669"/>
      <c r="OUL32" s="669"/>
      <c r="OUM32" s="669"/>
      <c r="OUN32" s="669"/>
      <c r="OUO32" s="669"/>
      <c r="OUP32" s="669"/>
      <c r="OUQ32" s="669"/>
      <c r="OUR32" s="669"/>
      <c r="OUS32" s="669"/>
      <c r="OUT32" s="669"/>
      <c r="OUU32" s="669"/>
      <c r="OUV32" s="669"/>
      <c r="OUW32" s="669"/>
      <c r="OUX32" s="669"/>
      <c r="OUY32" s="669"/>
      <c r="OUZ32" s="669"/>
      <c r="OVA32" s="669"/>
      <c r="OVB32" s="669"/>
      <c r="OVC32" s="669"/>
      <c r="OVD32" s="669"/>
      <c r="OVE32" s="669"/>
      <c r="OVF32" s="669"/>
      <c r="OVG32" s="669"/>
      <c r="OVH32" s="669"/>
      <c r="OVI32" s="669"/>
      <c r="OVJ32" s="669"/>
      <c r="OVK32" s="669"/>
      <c r="OVL32" s="669"/>
      <c r="OVM32" s="669"/>
      <c r="OVN32" s="669"/>
      <c r="OVO32" s="669"/>
      <c r="OVP32" s="669"/>
      <c r="OVQ32" s="669"/>
      <c r="OVR32" s="669"/>
      <c r="OVS32" s="669"/>
      <c r="OVT32" s="669"/>
      <c r="OVU32" s="669"/>
      <c r="OVV32" s="669"/>
      <c r="OVW32" s="669"/>
      <c r="OVX32" s="669"/>
      <c r="OVY32" s="669"/>
      <c r="OVZ32" s="669"/>
      <c r="OWA32" s="669"/>
      <c r="OWB32" s="669"/>
      <c r="OWC32" s="669"/>
      <c r="OWD32" s="669"/>
      <c r="OWE32" s="669"/>
      <c r="OWF32" s="669"/>
      <c r="OWG32" s="669"/>
      <c r="OWH32" s="669"/>
      <c r="OWI32" s="669"/>
      <c r="OWJ32" s="669"/>
      <c r="OWK32" s="669"/>
      <c r="OWL32" s="669"/>
      <c r="OWM32" s="669"/>
      <c r="OWN32" s="669"/>
      <c r="OWO32" s="669"/>
      <c r="OWP32" s="669"/>
      <c r="OWQ32" s="669"/>
      <c r="OWR32" s="669"/>
      <c r="OWS32" s="669"/>
      <c r="OWT32" s="669"/>
      <c r="OWU32" s="669"/>
      <c r="OWV32" s="669"/>
      <c r="OWW32" s="669"/>
      <c r="OWX32" s="669"/>
      <c r="OWY32" s="669"/>
      <c r="OWZ32" s="669"/>
      <c r="OXA32" s="669"/>
      <c r="OXB32" s="669"/>
      <c r="OXC32" s="669"/>
      <c r="OXD32" s="669"/>
      <c r="OXE32" s="669"/>
      <c r="OXF32" s="669"/>
      <c r="OXG32" s="669"/>
      <c r="OXH32" s="669"/>
      <c r="OXI32" s="669"/>
      <c r="OXJ32" s="669"/>
      <c r="OXK32" s="669"/>
      <c r="OXL32" s="669"/>
      <c r="OXM32" s="669"/>
      <c r="OXN32" s="669"/>
      <c r="OXO32" s="669"/>
      <c r="OXP32" s="669"/>
      <c r="OXQ32" s="669"/>
      <c r="OXR32" s="669"/>
      <c r="OXS32" s="669"/>
      <c r="OXT32" s="669"/>
      <c r="OXU32" s="669"/>
      <c r="OXV32" s="669"/>
      <c r="OXW32" s="669"/>
      <c r="OXX32" s="669"/>
      <c r="OXY32" s="669"/>
      <c r="OXZ32" s="669"/>
      <c r="OYA32" s="669"/>
      <c r="OYB32" s="669"/>
      <c r="OYC32" s="669"/>
      <c r="OYD32" s="669"/>
      <c r="OYE32" s="669"/>
      <c r="OYF32" s="669"/>
      <c r="OYG32" s="669"/>
      <c r="OYH32" s="669"/>
      <c r="OYI32" s="669"/>
      <c r="OYJ32" s="669"/>
      <c r="OYK32" s="669"/>
      <c r="OYL32" s="669"/>
      <c r="OYM32" s="669"/>
      <c r="OYN32" s="669"/>
      <c r="OYO32" s="669"/>
      <c r="OYP32" s="669"/>
      <c r="OYQ32" s="669"/>
      <c r="OYR32" s="669"/>
      <c r="OYS32" s="669"/>
      <c r="OYT32" s="669"/>
      <c r="OYU32" s="669"/>
      <c r="OYV32" s="669"/>
      <c r="OYW32" s="669"/>
      <c r="OYX32" s="669"/>
      <c r="OYY32" s="669"/>
      <c r="OYZ32" s="669"/>
      <c r="OZA32" s="669"/>
      <c r="OZB32" s="669"/>
      <c r="OZC32" s="669"/>
      <c r="OZD32" s="669"/>
      <c r="OZE32" s="669"/>
      <c r="OZF32" s="669"/>
      <c r="OZG32" s="669"/>
      <c r="OZH32" s="669"/>
      <c r="OZI32" s="669"/>
      <c r="OZJ32" s="669"/>
      <c r="OZK32" s="669"/>
      <c r="OZL32" s="669"/>
      <c r="OZM32" s="669"/>
      <c r="OZN32" s="669"/>
      <c r="OZO32" s="669"/>
      <c r="OZP32" s="669"/>
      <c r="OZQ32" s="669"/>
      <c r="OZR32" s="669"/>
      <c r="OZS32" s="669"/>
      <c r="OZT32" s="669"/>
      <c r="OZU32" s="669"/>
      <c r="OZV32" s="669"/>
      <c r="OZW32" s="669"/>
      <c r="OZX32" s="669"/>
      <c r="OZY32" s="669"/>
      <c r="OZZ32" s="669"/>
      <c r="PAA32" s="669"/>
      <c r="PAB32" s="669"/>
      <c r="PAC32" s="669"/>
      <c r="PAD32" s="669"/>
      <c r="PAE32" s="669"/>
      <c r="PAF32" s="669"/>
      <c r="PAG32" s="669"/>
      <c r="PAH32" s="669"/>
      <c r="PAI32" s="669"/>
      <c r="PAJ32" s="669"/>
      <c r="PAK32" s="669"/>
      <c r="PAL32" s="669"/>
      <c r="PAM32" s="669"/>
      <c r="PAN32" s="669"/>
      <c r="PAO32" s="669"/>
      <c r="PAP32" s="669"/>
      <c r="PAQ32" s="669"/>
      <c r="PAR32" s="669"/>
      <c r="PAS32" s="669"/>
      <c r="PAT32" s="669"/>
      <c r="PAU32" s="669"/>
      <c r="PAV32" s="669"/>
      <c r="PAW32" s="669"/>
      <c r="PAX32" s="669"/>
      <c r="PAY32" s="669"/>
      <c r="PAZ32" s="669"/>
      <c r="PBA32" s="669"/>
      <c r="PBB32" s="669"/>
      <c r="PBC32" s="669"/>
      <c r="PBD32" s="669"/>
      <c r="PBE32" s="669"/>
      <c r="PBF32" s="669"/>
      <c r="PBG32" s="669"/>
      <c r="PBH32" s="669"/>
      <c r="PBI32" s="669"/>
      <c r="PBJ32" s="669"/>
      <c r="PBK32" s="669"/>
      <c r="PBL32" s="669"/>
      <c r="PBM32" s="669"/>
      <c r="PBN32" s="669"/>
      <c r="PBO32" s="669"/>
      <c r="PBP32" s="669"/>
      <c r="PBQ32" s="669"/>
      <c r="PBR32" s="669"/>
      <c r="PBS32" s="669"/>
      <c r="PBT32" s="669"/>
      <c r="PBU32" s="669"/>
      <c r="PBV32" s="669"/>
      <c r="PBW32" s="669"/>
      <c r="PBX32" s="669"/>
      <c r="PBY32" s="669"/>
      <c r="PBZ32" s="669"/>
      <c r="PCA32" s="669"/>
      <c r="PCB32" s="669"/>
      <c r="PCC32" s="669"/>
      <c r="PCD32" s="669"/>
      <c r="PCE32" s="669"/>
      <c r="PCF32" s="669"/>
      <c r="PCG32" s="669"/>
      <c r="PCH32" s="669"/>
      <c r="PCI32" s="669"/>
      <c r="PCJ32" s="669"/>
      <c r="PCK32" s="669"/>
      <c r="PCL32" s="669"/>
      <c r="PCM32" s="669"/>
      <c r="PCN32" s="669"/>
      <c r="PCO32" s="669"/>
      <c r="PCP32" s="669"/>
      <c r="PCQ32" s="669"/>
      <c r="PCR32" s="669"/>
      <c r="PCS32" s="669"/>
      <c r="PCT32" s="669"/>
      <c r="PCU32" s="669"/>
      <c r="PCV32" s="669"/>
      <c r="PCW32" s="669"/>
      <c r="PCX32" s="669"/>
      <c r="PCY32" s="669"/>
      <c r="PCZ32" s="669"/>
      <c r="PDA32" s="669"/>
      <c r="PDB32" s="669"/>
      <c r="PDC32" s="669"/>
      <c r="PDD32" s="669"/>
      <c r="PDE32" s="669"/>
      <c r="PDF32" s="669"/>
      <c r="PDG32" s="669"/>
      <c r="PDH32" s="669"/>
      <c r="PDI32" s="669"/>
      <c r="PDJ32" s="669"/>
      <c r="PDK32" s="669"/>
      <c r="PDL32" s="669"/>
      <c r="PDM32" s="669"/>
      <c r="PDN32" s="669"/>
      <c r="PDO32" s="669"/>
      <c r="PDP32" s="669"/>
      <c r="PDQ32" s="669"/>
      <c r="PDR32" s="669"/>
      <c r="PDS32" s="669"/>
      <c r="PDT32" s="669"/>
      <c r="PDU32" s="669"/>
      <c r="PDV32" s="669"/>
      <c r="PDW32" s="669"/>
      <c r="PDX32" s="669"/>
      <c r="PDY32" s="669"/>
      <c r="PDZ32" s="669"/>
      <c r="PEA32" s="669"/>
      <c r="PEB32" s="669"/>
      <c r="PEC32" s="669"/>
      <c r="PED32" s="669"/>
      <c r="PEE32" s="669"/>
      <c r="PEF32" s="669"/>
      <c r="PEG32" s="669"/>
      <c r="PEH32" s="669"/>
      <c r="PEI32" s="669"/>
      <c r="PEJ32" s="669"/>
      <c r="PEK32" s="669"/>
      <c r="PEL32" s="669"/>
      <c r="PEM32" s="669"/>
      <c r="PEN32" s="669"/>
      <c r="PEO32" s="669"/>
      <c r="PEP32" s="669"/>
      <c r="PEQ32" s="669"/>
      <c r="PER32" s="669"/>
      <c r="PES32" s="669"/>
      <c r="PET32" s="669"/>
      <c r="PEU32" s="669"/>
      <c r="PEV32" s="669"/>
      <c r="PEW32" s="669"/>
      <c r="PEX32" s="669"/>
      <c r="PEY32" s="669"/>
      <c r="PEZ32" s="669"/>
      <c r="PFA32" s="669"/>
      <c r="PFB32" s="669"/>
      <c r="PFC32" s="669"/>
      <c r="PFD32" s="669"/>
      <c r="PFE32" s="669"/>
      <c r="PFF32" s="669"/>
      <c r="PFG32" s="669"/>
      <c r="PFH32" s="669"/>
      <c r="PFI32" s="669"/>
      <c r="PFJ32" s="669"/>
      <c r="PFK32" s="669"/>
      <c r="PFL32" s="669"/>
      <c r="PFM32" s="669"/>
      <c r="PFN32" s="669"/>
      <c r="PFO32" s="669"/>
      <c r="PFP32" s="669"/>
      <c r="PFQ32" s="669"/>
      <c r="PFR32" s="669"/>
      <c r="PFS32" s="669"/>
      <c r="PFT32" s="669"/>
      <c r="PFU32" s="669"/>
      <c r="PFV32" s="669"/>
      <c r="PFW32" s="669"/>
      <c r="PFX32" s="669"/>
      <c r="PFY32" s="669"/>
      <c r="PFZ32" s="669"/>
      <c r="PGA32" s="669"/>
      <c r="PGB32" s="669"/>
      <c r="PGC32" s="669"/>
      <c r="PGD32" s="669"/>
      <c r="PGE32" s="669"/>
      <c r="PGF32" s="669"/>
      <c r="PGG32" s="669"/>
      <c r="PGH32" s="669"/>
      <c r="PGI32" s="669"/>
      <c r="PGJ32" s="669"/>
      <c r="PGK32" s="669"/>
      <c r="PGL32" s="669"/>
      <c r="PGM32" s="669"/>
      <c r="PGN32" s="669"/>
      <c r="PGO32" s="669"/>
      <c r="PGP32" s="669"/>
      <c r="PGQ32" s="669"/>
      <c r="PGR32" s="669"/>
      <c r="PGS32" s="669"/>
      <c r="PGT32" s="669"/>
      <c r="PGU32" s="669"/>
      <c r="PGV32" s="669"/>
      <c r="PGW32" s="669"/>
      <c r="PGX32" s="669"/>
      <c r="PGY32" s="669"/>
      <c r="PGZ32" s="669"/>
      <c r="PHA32" s="669"/>
      <c r="PHB32" s="669"/>
      <c r="PHC32" s="669"/>
      <c r="PHD32" s="669"/>
      <c r="PHE32" s="669"/>
      <c r="PHF32" s="669"/>
      <c r="PHG32" s="669"/>
      <c r="PHH32" s="669"/>
      <c r="PHI32" s="669"/>
      <c r="PHJ32" s="669"/>
      <c r="PHK32" s="669"/>
      <c r="PHL32" s="669"/>
      <c r="PHM32" s="669"/>
      <c r="PHN32" s="669"/>
      <c r="PHO32" s="669"/>
      <c r="PHP32" s="669"/>
      <c r="PHQ32" s="669"/>
      <c r="PHR32" s="669"/>
      <c r="PHS32" s="669"/>
      <c r="PHT32" s="669"/>
      <c r="PHU32" s="669"/>
      <c r="PHV32" s="669"/>
      <c r="PHW32" s="669"/>
      <c r="PHX32" s="669"/>
      <c r="PHY32" s="669"/>
      <c r="PHZ32" s="669"/>
      <c r="PIA32" s="669"/>
      <c r="PIB32" s="669"/>
      <c r="PIC32" s="669"/>
      <c r="PID32" s="669"/>
      <c r="PIE32" s="669"/>
      <c r="PIF32" s="669"/>
      <c r="PIG32" s="669"/>
      <c r="PIH32" s="669"/>
      <c r="PII32" s="669"/>
      <c r="PIJ32" s="669"/>
      <c r="PIK32" s="669"/>
      <c r="PIL32" s="669"/>
      <c r="PIM32" s="669"/>
      <c r="PIN32" s="669"/>
      <c r="PIO32" s="669"/>
      <c r="PIP32" s="669"/>
      <c r="PIQ32" s="669"/>
      <c r="PIR32" s="669"/>
      <c r="PIS32" s="669"/>
      <c r="PIT32" s="669"/>
      <c r="PIU32" s="669"/>
      <c r="PIV32" s="669"/>
      <c r="PIW32" s="669"/>
      <c r="PIX32" s="669"/>
      <c r="PIY32" s="669"/>
      <c r="PIZ32" s="669"/>
      <c r="PJA32" s="669"/>
      <c r="PJB32" s="669"/>
      <c r="PJC32" s="669"/>
      <c r="PJD32" s="669"/>
      <c r="PJE32" s="669"/>
      <c r="PJF32" s="669"/>
      <c r="PJG32" s="669"/>
      <c r="PJH32" s="669"/>
      <c r="PJI32" s="669"/>
      <c r="PJJ32" s="669"/>
      <c r="PJK32" s="669"/>
      <c r="PJL32" s="669"/>
      <c r="PJM32" s="669"/>
      <c r="PJN32" s="669"/>
      <c r="PJO32" s="669"/>
      <c r="PJP32" s="669"/>
      <c r="PJQ32" s="669"/>
      <c r="PJR32" s="669"/>
      <c r="PJS32" s="669"/>
      <c r="PJT32" s="669"/>
      <c r="PJU32" s="669"/>
      <c r="PJV32" s="669"/>
      <c r="PJW32" s="669"/>
      <c r="PJX32" s="669"/>
      <c r="PJY32" s="669"/>
      <c r="PJZ32" s="669"/>
      <c r="PKA32" s="669"/>
      <c r="PKB32" s="669"/>
      <c r="PKC32" s="669"/>
      <c r="PKD32" s="669"/>
      <c r="PKE32" s="669"/>
      <c r="PKF32" s="669"/>
      <c r="PKG32" s="669"/>
      <c r="PKH32" s="669"/>
      <c r="PKI32" s="669"/>
      <c r="PKJ32" s="669"/>
      <c r="PKK32" s="669"/>
      <c r="PKL32" s="669"/>
      <c r="PKM32" s="669"/>
      <c r="PKN32" s="669"/>
      <c r="PKO32" s="669"/>
      <c r="PKP32" s="669"/>
      <c r="PKQ32" s="669"/>
      <c r="PKR32" s="669"/>
      <c r="PKS32" s="669"/>
      <c r="PKT32" s="669"/>
      <c r="PKU32" s="669"/>
      <c r="PKV32" s="669"/>
      <c r="PKW32" s="669"/>
      <c r="PKX32" s="669"/>
      <c r="PKY32" s="669"/>
      <c r="PKZ32" s="669"/>
      <c r="PLA32" s="669"/>
      <c r="PLB32" s="669"/>
      <c r="PLC32" s="669"/>
      <c r="PLD32" s="669"/>
      <c r="PLE32" s="669"/>
      <c r="PLF32" s="669"/>
      <c r="PLG32" s="669"/>
      <c r="PLH32" s="669"/>
      <c r="PLI32" s="669"/>
      <c r="PLJ32" s="669"/>
      <c r="PLK32" s="669"/>
      <c r="PLL32" s="669"/>
      <c r="PLM32" s="669"/>
      <c r="PLN32" s="669"/>
      <c r="PLO32" s="669"/>
      <c r="PLP32" s="669"/>
      <c r="PLQ32" s="669"/>
      <c r="PLR32" s="669"/>
      <c r="PLS32" s="669"/>
      <c r="PLT32" s="669"/>
      <c r="PLU32" s="669"/>
      <c r="PLV32" s="669"/>
      <c r="PLW32" s="669"/>
      <c r="PLX32" s="669"/>
      <c r="PLY32" s="669"/>
      <c r="PLZ32" s="669"/>
      <c r="PMA32" s="669"/>
      <c r="PMB32" s="669"/>
      <c r="PMC32" s="669"/>
      <c r="PMD32" s="669"/>
      <c r="PME32" s="669"/>
      <c r="PMF32" s="669"/>
      <c r="PMG32" s="669"/>
      <c r="PMH32" s="669"/>
      <c r="PMI32" s="669"/>
      <c r="PMJ32" s="669"/>
      <c r="PMK32" s="669"/>
      <c r="PML32" s="669"/>
      <c r="PMM32" s="669"/>
      <c r="PMN32" s="669"/>
      <c r="PMO32" s="669"/>
      <c r="PMP32" s="669"/>
      <c r="PMQ32" s="669"/>
      <c r="PMR32" s="669"/>
      <c r="PMS32" s="669"/>
      <c r="PMT32" s="669"/>
      <c r="PMU32" s="669"/>
      <c r="PMV32" s="669"/>
      <c r="PMW32" s="669"/>
      <c r="PMX32" s="669"/>
      <c r="PMY32" s="669"/>
      <c r="PMZ32" s="669"/>
      <c r="PNA32" s="669"/>
      <c r="PNB32" s="669"/>
      <c r="PNC32" s="669"/>
      <c r="PND32" s="669"/>
      <c r="PNE32" s="669"/>
      <c r="PNF32" s="669"/>
      <c r="PNG32" s="669"/>
      <c r="PNH32" s="669"/>
      <c r="PNI32" s="669"/>
      <c r="PNJ32" s="669"/>
      <c r="PNK32" s="669"/>
      <c r="PNL32" s="669"/>
      <c r="PNM32" s="669"/>
      <c r="PNN32" s="669"/>
      <c r="PNO32" s="669"/>
      <c r="PNP32" s="669"/>
      <c r="PNQ32" s="669"/>
      <c r="PNR32" s="669"/>
      <c r="PNS32" s="669"/>
      <c r="PNT32" s="669"/>
      <c r="PNU32" s="669"/>
      <c r="PNV32" s="669"/>
      <c r="PNW32" s="669"/>
      <c r="PNX32" s="669"/>
      <c r="PNY32" s="669"/>
      <c r="PNZ32" s="669"/>
      <c r="POA32" s="669"/>
      <c r="POB32" s="669"/>
      <c r="POC32" s="669"/>
      <c r="POD32" s="669"/>
      <c r="POE32" s="669"/>
      <c r="POF32" s="669"/>
      <c r="POG32" s="669"/>
      <c r="POH32" s="669"/>
      <c r="POI32" s="669"/>
      <c r="POJ32" s="669"/>
      <c r="POK32" s="669"/>
      <c r="POL32" s="669"/>
      <c r="POM32" s="669"/>
      <c r="PON32" s="669"/>
      <c r="POO32" s="669"/>
      <c r="POP32" s="669"/>
      <c r="POQ32" s="669"/>
      <c r="POR32" s="669"/>
      <c r="POS32" s="669"/>
      <c r="POT32" s="669"/>
      <c r="POU32" s="669"/>
      <c r="POV32" s="669"/>
      <c r="POW32" s="669"/>
      <c r="POX32" s="669"/>
      <c r="POY32" s="669"/>
      <c r="POZ32" s="669"/>
      <c r="PPA32" s="669"/>
      <c r="PPB32" s="669"/>
      <c r="PPC32" s="669"/>
      <c r="PPD32" s="669"/>
      <c r="PPE32" s="669"/>
      <c r="PPF32" s="669"/>
      <c r="PPG32" s="669"/>
      <c r="PPH32" s="669"/>
      <c r="PPI32" s="669"/>
      <c r="PPJ32" s="669"/>
      <c r="PPK32" s="669"/>
      <c r="PPL32" s="669"/>
      <c r="PPM32" s="669"/>
      <c r="PPN32" s="669"/>
      <c r="PPO32" s="669"/>
      <c r="PPP32" s="669"/>
      <c r="PPQ32" s="669"/>
      <c r="PPR32" s="669"/>
      <c r="PPS32" s="669"/>
      <c r="PPT32" s="669"/>
      <c r="PPU32" s="669"/>
      <c r="PPV32" s="669"/>
      <c r="PPW32" s="669"/>
      <c r="PPX32" s="669"/>
      <c r="PPY32" s="669"/>
      <c r="PPZ32" s="669"/>
      <c r="PQA32" s="669"/>
      <c r="PQB32" s="669"/>
      <c r="PQC32" s="669"/>
      <c r="PQD32" s="669"/>
      <c r="PQE32" s="669"/>
      <c r="PQF32" s="669"/>
      <c r="PQG32" s="669"/>
      <c r="PQH32" s="669"/>
      <c r="PQI32" s="669"/>
      <c r="PQJ32" s="669"/>
      <c r="PQK32" s="669"/>
      <c r="PQL32" s="669"/>
      <c r="PQM32" s="669"/>
      <c r="PQN32" s="669"/>
      <c r="PQO32" s="669"/>
      <c r="PQP32" s="669"/>
      <c r="PQQ32" s="669"/>
      <c r="PQR32" s="669"/>
      <c r="PQS32" s="669"/>
      <c r="PQT32" s="669"/>
      <c r="PQU32" s="669"/>
      <c r="PQV32" s="669"/>
      <c r="PQW32" s="669"/>
      <c r="PQX32" s="669"/>
      <c r="PQY32" s="669"/>
      <c r="PQZ32" s="669"/>
      <c r="PRA32" s="669"/>
      <c r="PRB32" s="669"/>
      <c r="PRC32" s="669"/>
      <c r="PRD32" s="669"/>
      <c r="PRE32" s="669"/>
      <c r="PRF32" s="669"/>
      <c r="PRG32" s="669"/>
      <c r="PRH32" s="669"/>
      <c r="PRI32" s="669"/>
      <c r="PRJ32" s="669"/>
      <c r="PRK32" s="669"/>
      <c r="PRL32" s="669"/>
      <c r="PRM32" s="669"/>
      <c r="PRN32" s="669"/>
      <c r="PRO32" s="669"/>
      <c r="PRP32" s="669"/>
      <c r="PRQ32" s="669"/>
      <c r="PRR32" s="669"/>
      <c r="PRS32" s="669"/>
      <c r="PRT32" s="669"/>
      <c r="PRU32" s="669"/>
      <c r="PRV32" s="669"/>
      <c r="PRW32" s="669"/>
      <c r="PRX32" s="669"/>
      <c r="PRY32" s="669"/>
      <c r="PRZ32" s="669"/>
      <c r="PSA32" s="669"/>
      <c r="PSB32" s="669"/>
      <c r="PSC32" s="669"/>
      <c r="PSD32" s="669"/>
      <c r="PSE32" s="669"/>
      <c r="PSF32" s="669"/>
      <c r="PSG32" s="669"/>
      <c r="PSH32" s="669"/>
      <c r="PSI32" s="669"/>
      <c r="PSJ32" s="669"/>
      <c r="PSK32" s="669"/>
      <c r="PSL32" s="669"/>
      <c r="PSM32" s="669"/>
      <c r="PSN32" s="669"/>
      <c r="PSO32" s="669"/>
      <c r="PSP32" s="669"/>
      <c r="PSQ32" s="669"/>
      <c r="PSR32" s="669"/>
      <c r="PSS32" s="669"/>
      <c r="PST32" s="669"/>
      <c r="PSU32" s="669"/>
      <c r="PSV32" s="669"/>
      <c r="PSW32" s="669"/>
      <c r="PSX32" s="669"/>
      <c r="PSY32" s="669"/>
      <c r="PSZ32" s="669"/>
      <c r="PTA32" s="669"/>
      <c r="PTB32" s="669"/>
      <c r="PTC32" s="669"/>
      <c r="PTD32" s="669"/>
      <c r="PTE32" s="669"/>
      <c r="PTF32" s="669"/>
      <c r="PTG32" s="669"/>
      <c r="PTH32" s="669"/>
      <c r="PTI32" s="669"/>
      <c r="PTJ32" s="669"/>
      <c r="PTK32" s="669"/>
      <c r="PTL32" s="669"/>
      <c r="PTM32" s="669"/>
      <c r="PTN32" s="669"/>
      <c r="PTO32" s="669"/>
      <c r="PTP32" s="669"/>
      <c r="PTQ32" s="669"/>
      <c r="PTR32" s="669"/>
      <c r="PTS32" s="669"/>
      <c r="PTT32" s="669"/>
      <c r="PTU32" s="669"/>
      <c r="PTV32" s="669"/>
      <c r="PTW32" s="669"/>
      <c r="PTX32" s="669"/>
      <c r="PTY32" s="669"/>
      <c r="PTZ32" s="669"/>
      <c r="PUA32" s="669"/>
      <c r="PUB32" s="669"/>
      <c r="PUC32" s="669"/>
      <c r="PUD32" s="669"/>
      <c r="PUE32" s="669"/>
      <c r="PUF32" s="669"/>
      <c r="PUG32" s="669"/>
      <c r="PUH32" s="669"/>
      <c r="PUI32" s="669"/>
      <c r="PUJ32" s="669"/>
      <c r="PUK32" s="669"/>
      <c r="PUL32" s="669"/>
      <c r="PUM32" s="669"/>
      <c r="PUN32" s="669"/>
      <c r="PUO32" s="669"/>
      <c r="PUP32" s="669"/>
      <c r="PUQ32" s="669"/>
      <c r="PUR32" s="669"/>
      <c r="PUS32" s="669"/>
      <c r="PUT32" s="669"/>
      <c r="PUU32" s="669"/>
      <c r="PUV32" s="669"/>
      <c r="PUW32" s="669"/>
      <c r="PUX32" s="669"/>
      <c r="PUY32" s="669"/>
      <c r="PUZ32" s="669"/>
      <c r="PVA32" s="669"/>
      <c r="PVB32" s="669"/>
      <c r="PVC32" s="669"/>
      <c r="PVD32" s="669"/>
      <c r="PVE32" s="669"/>
      <c r="PVF32" s="669"/>
      <c r="PVG32" s="669"/>
      <c r="PVH32" s="669"/>
      <c r="PVI32" s="669"/>
      <c r="PVJ32" s="669"/>
      <c r="PVK32" s="669"/>
      <c r="PVL32" s="669"/>
      <c r="PVM32" s="669"/>
      <c r="PVN32" s="669"/>
      <c r="PVO32" s="669"/>
      <c r="PVP32" s="669"/>
      <c r="PVQ32" s="669"/>
      <c r="PVR32" s="669"/>
      <c r="PVS32" s="669"/>
      <c r="PVT32" s="669"/>
      <c r="PVU32" s="669"/>
      <c r="PVV32" s="669"/>
      <c r="PVW32" s="669"/>
      <c r="PVX32" s="669"/>
      <c r="PVY32" s="669"/>
      <c r="PVZ32" s="669"/>
      <c r="PWA32" s="669"/>
      <c r="PWB32" s="669"/>
      <c r="PWC32" s="669"/>
      <c r="PWD32" s="669"/>
      <c r="PWE32" s="669"/>
      <c r="PWF32" s="669"/>
      <c r="PWG32" s="669"/>
      <c r="PWH32" s="669"/>
      <c r="PWI32" s="669"/>
      <c r="PWJ32" s="669"/>
      <c r="PWK32" s="669"/>
      <c r="PWL32" s="669"/>
      <c r="PWM32" s="669"/>
      <c r="PWN32" s="669"/>
      <c r="PWO32" s="669"/>
      <c r="PWP32" s="669"/>
      <c r="PWQ32" s="669"/>
      <c r="PWR32" s="669"/>
      <c r="PWS32" s="669"/>
      <c r="PWT32" s="669"/>
      <c r="PWU32" s="669"/>
      <c r="PWV32" s="669"/>
      <c r="PWW32" s="669"/>
      <c r="PWX32" s="669"/>
      <c r="PWY32" s="669"/>
      <c r="PWZ32" s="669"/>
      <c r="PXA32" s="669"/>
      <c r="PXB32" s="669"/>
      <c r="PXC32" s="669"/>
      <c r="PXD32" s="669"/>
      <c r="PXE32" s="669"/>
      <c r="PXF32" s="669"/>
      <c r="PXG32" s="669"/>
      <c r="PXH32" s="669"/>
      <c r="PXI32" s="669"/>
      <c r="PXJ32" s="669"/>
      <c r="PXK32" s="669"/>
      <c r="PXL32" s="669"/>
      <c r="PXM32" s="669"/>
      <c r="PXN32" s="669"/>
      <c r="PXO32" s="669"/>
      <c r="PXP32" s="669"/>
      <c r="PXQ32" s="669"/>
      <c r="PXR32" s="669"/>
      <c r="PXS32" s="669"/>
      <c r="PXT32" s="669"/>
      <c r="PXU32" s="669"/>
      <c r="PXV32" s="669"/>
      <c r="PXW32" s="669"/>
      <c r="PXX32" s="669"/>
      <c r="PXY32" s="669"/>
      <c r="PXZ32" s="669"/>
      <c r="PYA32" s="669"/>
      <c r="PYB32" s="669"/>
      <c r="PYC32" s="669"/>
      <c r="PYD32" s="669"/>
      <c r="PYE32" s="669"/>
      <c r="PYF32" s="669"/>
      <c r="PYG32" s="669"/>
      <c r="PYH32" s="669"/>
      <c r="PYI32" s="669"/>
      <c r="PYJ32" s="669"/>
      <c r="PYK32" s="669"/>
      <c r="PYL32" s="669"/>
      <c r="PYM32" s="669"/>
      <c r="PYN32" s="669"/>
      <c r="PYO32" s="669"/>
      <c r="PYP32" s="669"/>
      <c r="PYQ32" s="669"/>
      <c r="PYR32" s="669"/>
      <c r="PYS32" s="669"/>
      <c r="PYT32" s="669"/>
      <c r="PYU32" s="669"/>
      <c r="PYV32" s="669"/>
      <c r="PYW32" s="669"/>
      <c r="PYX32" s="669"/>
      <c r="PYY32" s="669"/>
      <c r="PYZ32" s="669"/>
      <c r="PZA32" s="669"/>
      <c r="PZB32" s="669"/>
      <c r="PZC32" s="669"/>
      <c r="PZD32" s="669"/>
      <c r="PZE32" s="669"/>
      <c r="PZF32" s="669"/>
      <c r="PZG32" s="669"/>
      <c r="PZH32" s="669"/>
      <c r="PZI32" s="669"/>
      <c r="PZJ32" s="669"/>
      <c r="PZK32" s="669"/>
      <c r="PZL32" s="669"/>
      <c r="PZM32" s="669"/>
      <c r="PZN32" s="669"/>
      <c r="PZO32" s="669"/>
      <c r="PZP32" s="669"/>
      <c r="PZQ32" s="669"/>
      <c r="PZR32" s="669"/>
      <c r="PZS32" s="669"/>
      <c r="PZT32" s="669"/>
      <c r="PZU32" s="669"/>
      <c r="PZV32" s="669"/>
      <c r="PZW32" s="669"/>
      <c r="PZX32" s="669"/>
      <c r="PZY32" s="669"/>
      <c r="PZZ32" s="669"/>
      <c r="QAA32" s="669"/>
      <c r="QAB32" s="669"/>
      <c r="QAC32" s="669"/>
      <c r="QAD32" s="669"/>
      <c r="QAE32" s="669"/>
      <c r="QAF32" s="669"/>
      <c r="QAG32" s="669"/>
      <c r="QAH32" s="669"/>
      <c r="QAI32" s="669"/>
      <c r="QAJ32" s="669"/>
      <c r="QAK32" s="669"/>
      <c r="QAL32" s="669"/>
      <c r="QAM32" s="669"/>
      <c r="QAN32" s="669"/>
      <c r="QAO32" s="669"/>
      <c r="QAP32" s="669"/>
      <c r="QAQ32" s="669"/>
      <c r="QAR32" s="669"/>
      <c r="QAS32" s="669"/>
      <c r="QAT32" s="669"/>
      <c r="QAU32" s="669"/>
      <c r="QAV32" s="669"/>
      <c r="QAW32" s="669"/>
      <c r="QAX32" s="669"/>
      <c r="QAY32" s="669"/>
      <c r="QAZ32" s="669"/>
      <c r="QBA32" s="669"/>
      <c r="QBB32" s="669"/>
      <c r="QBC32" s="669"/>
      <c r="QBD32" s="669"/>
      <c r="QBE32" s="669"/>
      <c r="QBF32" s="669"/>
      <c r="QBG32" s="669"/>
      <c r="QBH32" s="669"/>
      <c r="QBI32" s="669"/>
      <c r="QBJ32" s="669"/>
      <c r="QBK32" s="669"/>
      <c r="QBL32" s="669"/>
      <c r="QBM32" s="669"/>
      <c r="QBN32" s="669"/>
      <c r="QBO32" s="669"/>
      <c r="QBP32" s="669"/>
      <c r="QBQ32" s="669"/>
      <c r="QBR32" s="669"/>
      <c r="QBS32" s="669"/>
      <c r="QBT32" s="669"/>
      <c r="QBU32" s="669"/>
      <c r="QBV32" s="669"/>
      <c r="QBW32" s="669"/>
      <c r="QBX32" s="669"/>
      <c r="QBY32" s="669"/>
      <c r="QBZ32" s="669"/>
      <c r="QCA32" s="669"/>
      <c r="QCB32" s="669"/>
      <c r="QCC32" s="669"/>
      <c r="QCD32" s="669"/>
      <c r="QCE32" s="669"/>
      <c r="QCF32" s="669"/>
      <c r="QCG32" s="669"/>
      <c r="QCH32" s="669"/>
      <c r="QCI32" s="669"/>
      <c r="QCJ32" s="669"/>
      <c r="QCK32" s="669"/>
      <c r="QCL32" s="669"/>
      <c r="QCM32" s="669"/>
      <c r="QCN32" s="669"/>
      <c r="QCO32" s="669"/>
      <c r="QCP32" s="669"/>
      <c r="QCQ32" s="669"/>
      <c r="QCR32" s="669"/>
      <c r="QCS32" s="669"/>
      <c r="QCT32" s="669"/>
      <c r="QCU32" s="669"/>
      <c r="QCV32" s="669"/>
      <c r="QCW32" s="669"/>
      <c r="QCX32" s="669"/>
      <c r="QCY32" s="669"/>
      <c r="QCZ32" s="669"/>
      <c r="QDA32" s="669"/>
      <c r="QDB32" s="669"/>
      <c r="QDC32" s="669"/>
      <c r="QDD32" s="669"/>
      <c r="QDE32" s="669"/>
      <c r="QDF32" s="669"/>
      <c r="QDG32" s="669"/>
      <c r="QDH32" s="669"/>
      <c r="QDI32" s="669"/>
      <c r="QDJ32" s="669"/>
      <c r="QDK32" s="669"/>
      <c r="QDL32" s="669"/>
      <c r="QDM32" s="669"/>
      <c r="QDN32" s="669"/>
      <c r="QDO32" s="669"/>
      <c r="QDP32" s="669"/>
      <c r="QDQ32" s="669"/>
      <c r="QDR32" s="669"/>
      <c r="QDS32" s="669"/>
      <c r="QDT32" s="669"/>
      <c r="QDU32" s="669"/>
      <c r="QDV32" s="669"/>
      <c r="QDW32" s="669"/>
      <c r="QDX32" s="669"/>
      <c r="QDY32" s="669"/>
      <c r="QDZ32" s="669"/>
      <c r="QEA32" s="669"/>
      <c r="QEB32" s="669"/>
      <c r="QEC32" s="669"/>
      <c r="QED32" s="669"/>
      <c r="QEE32" s="669"/>
      <c r="QEF32" s="669"/>
      <c r="QEG32" s="669"/>
      <c r="QEH32" s="669"/>
      <c r="QEI32" s="669"/>
      <c r="QEJ32" s="669"/>
      <c r="QEK32" s="669"/>
      <c r="QEL32" s="669"/>
      <c r="QEM32" s="669"/>
      <c r="QEN32" s="669"/>
      <c r="QEO32" s="669"/>
      <c r="QEP32" s="669"/>
      <c r="QEQ32" s="669"/>
      <c r="QER32" s="669"/>
      <c r="QES32" s="669"/>
      <c r="QET32" s="669"/>
      <c r="QEU32" s="669"/>
      <c r="QEV32" s="669"/>
      <c r="QEW32" s="669"/>
      <c r="QEX32" s="669"/>
      <c r="QEY32" s="669"/>
      <c r="QEZ32" s="669"/>
      <c r="QFA32" s="669"/>
      <c r="QFB32" s="669"/>
      <c r="QFC32" s="669"/>
      <c r="QFD32" s="669"/>
      <c r="QFE32" s="669"/>
      <c r="QFF32" s="669"/>
      <c r="QFG32" s="669"/>
      <c r="QFH32" s="669"/>
      <c r="QFI32" s="669"/>
      <c r="QFJ32" s="669"/>
      <c r="QFK32" s="669"/>
      <c r="QFL32" s="669"/>
      <c r="QFM32" s="669"/>
      <c r="QFN32" s="669"/>
      <c r="QFO32" s="669"/>
      <c r="QFP32" s="669"/>
      <c r="QFQ32" s="669"/>
      <c r="QFR32" s="669"/>
      <c r="QFS32" s="669"/>
      <c r="QFT32" s="669"/>
      <c r="QFU32" s="669"/>
      <c r="QFV32" s="669"/>
      <c r="QFW32" s="669"/>
      <c r="QFX32" s="669"/>
      <c r="QFY32" s="669"/>
      <c r="QFZ32" s="669"/>
      <c r="QGA32" s="669"/>
      <c r="QGB32" s="669"/>
      <c r="QGC32" s="669"/>
      <c r="QGD32" s="669"/>
      <c r="QGE32" s="669"/>
      <c r="QGF32" s="669"/>
      <c r="QGG32" s="669"/>
      <c r="QGH32" s="669"/>
      <c r="QGI32" s="669"/>
      <c r="QGJ32" s="669"/>
      <c r="QGK32" s="669"/>
      <c r="QGL32" s="669"/>
      <c r="QGM32" s="669"/>
      <c r="QGN32" s="669"/>
      <c r="QGO32" s="669"/>
      <c r="QGP32" s="669"/>
      <c r="QGQ32" s="669"/>
      <c r="QGR32" s="669"/>
      <c r="QGS32" s="669"/>
      <c r="QGT32" s="669"/>
      <c r="QGU32" s="669"/>
      <c r="QGV32" s="669"/>
      <c r="QGW32" s="669"/>
      <c r="QGX32" s="669"/>
      <c r="QGY32" s="669"/>
      <c r="QGZ32" s="669"/>
      <c r="QHA32" s="669"/>
      <c r="QHB32" s="669"/>
      <c r="QHC32" s="669"/>
      <c r="QHD32" s="669"/>
      <c r="QHE32" s="669"/>
      <c r="QHF32" s="669"/>
      <c r="QHG32" s="669"/>
      <c r="QHH32" s="669"/>
      <c r="QHI32" s="669"/>
      <c r="QHJ32" s="669"/>
      <c r="QHK32" s="669"/>
      <c r="QHL32" s="669"/>
      <c r="QHM32" s="669"/>
      <c r="QHN32" s="669"/>
      <c r="QHO32" s="669"/>
      <c r="QHP32" s="669"/>
      <c r="QHQ32" s="669"/>
      <c r="QHR32" s="669"/>
      <c r="QHS32" s="669"/>
      <c r="QHT32" s="669"/>
      <c r="QHU32" s="669"/>
      <c r="QHV32" s="669"/>
      <c r="QHW32" s="669"/>
      <c r="QHX32" s="669"/>
      <c r="QHY32" s="669"/>
      <c r="QHZ32" s="669"/>
      <c r="QIA32" s="669"/>
      <c r="QIB32" s="669"/>
      <c r="QIC32" s="669"/>
      <c r="QID32" s="669"/>
      <c r="QIE32" s="669"/>
      <c r="QIF32" s="669"/>
      <c r="QIG32" s="669"/>
      <c r="QIH32" s="669"/>
      <c r="QII32" s="669"/>
      <c r="QIJ32" s="669"/>
      <c r="QIK32" s="669"/>
      <c r="QIL32" s="669"/>
      <c r="QIM32" s="669"/>
      <c r="QIN32" s="669"/>
      <c r="QIO32" s="669"/>
      <c r="QIP32" s="669"/>
      <c r="QIQ32" s="669"/>
      <c r="QIR32" s="669"/>
      <c r="QIS32" s="669"/>
      <c r="QIT32" s="669"/>
      <c r="QIU32" s="669"/>
      <c r="QIV32" s="669"/>
      <c r="QIW32" s="669"/>
      <c r="QIX32" s="669"/>
      <c r="QIY32" s="669"/>
      <c r="QIZ32" s="669"/>
      <c r="QJA32" s="669"/>
      <c r="QJB32" s="669"/>
      <c r="QJC32" s="669"/>
      <c r="QJD32" s="669"/>
      <c r="QJE32" s="669"/>
      <c r="QJF32" s="669"/>
      <c r="QJG32" s="669"/>
      <c r="QJH32" s="669"/>
      <c r="QJI32" s="669"/>
      <c r="QJJ32" s="669"/>
      <c r="QJK32" s="669"/>
      <c r="QJL32" s="669"/>
      <c r="QJM32" s="669"/>
      <c r="QJN32" s="669"/>
      <c r="QJO32" s="669"/>
      <c r="QJP32" s="669"/>
      <c r="QJQ32" s="669"/>
      <c r="QJR32" s="669"/>
      <c r="QJS32" s="669"/>
      <c r="QJT32" s="669"/>
      <c r="QJU32" s="669"/>
      <c r="QJV32" s="669"/>
      <c r="QJW32" s="669"/>
      <c r="QJX32" s="669"/>
      <c r="QJY32" s="669"/>
      <c r="QJZ32" s="669"/>
      <c r="QKA32" s="669"/>
      <c r="QKB32" s="669"/>
      <c r="QKC32" s="669"/>
      <c r="QKD32" s="669"/>
      <c r="QKE32" s="669"/>
      <c r="QKF32" s="669"/>
      <c r="QKG32" s="669"/>
      <c r="QKH32" s="669"/>
      <c r="QKI32" s="669"/>
      <c r="QKJ32" s="669"/>
      <c r="QKK32" s="669"/>
      <c r="QKL32" s="669"/>
      <c r="QKM32" s="669"/>
      <c r="QKN32" s="669"/>
      <c r="QKO32" s="669"/>
      <c r="QKP32" s="669"/>
      <c r="QKQ32" s="669"/>
      <c r="QKR32" s="669"/>
      <c r="QKS32" s="669"/>
      <c r="QKT32" s="669"/>
      <c r="QKU32" s="669"/>
      <c r="QKV32" s="669"/>
      <c r="QKW32" s="669"/>
      <c r="QKX32" s="669"/>
      <c r="QKY32" s="669"/>
      <c r="QKZ32" s="669"/>
      <c r="QLA32" s="669"/>
      <c r="QLB32" s="669"/>
      <c r="QLC32" s="669"/>
      <c r="QLD32" s="669"/>
      <c r="QLE32" s="669"/>
      <c r="QLF32" s="669"/>
      <c r="QLG32" s="669"/>
      <c r="QLH32" s="669"/>
      <c r="QLI32" s="669"/>
      <c r="QLJ32" s="669"/>
      <c r="QLK32" s="669"/>
      <c r="QLL32" s="669"/>
      <c r="QLM32" s="669"/>
      <c r="QLN32" s="669"/>
      <c r="QLO32" s="669"/>
      <c r="QLP32" s="669"/>
      <c r="QLQ32" s="669"/>
      <c r="QLR32" s="669"/>
      <c r="QLS32" s="669"/>
      <c r="QLT32" s="669"/>
      <c r="QLU32" s="669"/>
      <c r="QLV32" s="669"/>
      <c r="QLW32" s="669"/>
      <c r="QLX32" s="669"/>
      <c r="QLY32" s="669"/>
      <c r="QLZ32" s="669"/>
      <c r="QMA32" s="669"/>
      <c r="QMB32" s="669"/>
      <c r="QMC32" s="669"/>
      <c r="QMD32" s="669"/>
      <c r="QME32" s="669"/>
      <c r="QMF32" s="669"/>
      <c r="QMG32" s="669"/>
      <c r="QMH32" s="669"/>
      <c r="QMI32" s="669"/>
      <c r="QMJ32" s="669"/>
      <c r="QMK32" s="669"/>
      <c r="QML32" s="669"/>
      <c r="QMM32" s="669"/>
      <c r="QMN32" s="669"/>
      <c r="QMO32" s="669"/>
      <c r="QMP32" s="669"/>
      <c r="QMQ32" s="669"/>
      <c r="QMR32" s="669"/>
      <c r="QMS32" s="669"/>
      <c r="QMT32" s="669"/>
      <c r="QMU32" s="669"/>
      <c r="QMV32" s="669"/>
      <c r="QMW32" s="669"/>
      <c r="QMX32" s="669"/>
      <c r="QMY32" s="669"/>
      <c r="QMZ32" s="669"/>
      <c r="QNA32" s="669"/>
      <c r="QNB32" s="669"/>
      <c r="QNC32" s="669"/>
      <c r="QND32" s="669"/>
      <c r="QNE32" s="669"/>
      <c r="QNF32" s="669"/>
      <c r="QNG32" s="669"/>
      <c r="QNH32" s="669"/>
      <c r="QNI32" s="669"/>
      <c r="QNJ32" s="669"/>
      <c r="QNK32" s="669"/>
      <c r="QNL32" s="669"/>
      <c r="QNM32" s="669"/>
      <c r="QNN32" s="669"/>
      <c r="QNO32" s="669"/>
      <c r="QNP32" s="669"/>
      <c r="QNQ32" s="669"/>
      <c r="QNR32" s="669"/>
      <c r="QNS32" s="669"/>
      <c r="QNT32" s="669"/>
      <c r="QNU32" s="669"/>
      <c r="QNV32" s="669"/>
      <c r="QNW32" s="669"/>
      <c r="QNX32" s="669"/>
      <c r="QNY32" s="669"/>
      <c r="QNZ32" s="669"/>
      <c r="QOA32" s="669"/>
      <c r="QOB32" s="669"/>
      <c r="QOC32" s="669"/>
      <c r="QOD32" s="669"/>
      <c r="QOE32" s="669"/>
      <c r="QOF32" s="669"/>
      <c r="QOG32" s="669"/>
      <c r="QOH32" s="669"/>
      <c r="QOI32" s="669"/>
      <c r="QOJ32" s="669"/>
      <c r="QOK32" s="669"/>
      <c r="QOL32" s="669"/>
      <c r="QOM32" s="669"/>
      <c r="QON32" s="669"/>
      <c r="QOO32" s="669"/>
      <c r="QOP32" s="669"/>
      <c r="QOQ32" s="669"/>
      <c r="QOR32" s="669"/>
      <c r="QOS32" s="669"/>
      <c r="QOT32" s="669"/>
      <c r="QOU32" s="669"/>
      <c r="QOV32" s="669"/>
      <c r="QOW32" s="669"/>
      <c r="QOX32" s="669"/>
      <c r="QOY32" s="669"/>
      <c r="QOZ32" s="669"/>
      <c r="QPA32" s="669"/>
      <c r="QPB32" s="669"/>
      <c r="QPC32" s="669"/>
      <c r="QPD32" s="669"/>
      <c r="QPE32" s="669"/>
      <c r="QPF32" s="669"/>
      <c r="QPG32" s="669"/>
      <c r="QPH32" s="669"/>
      <c r="QPI32" s="669"/>
      <c r="QPJ32" s="669"/>
      <c r="QPK32" s="669"/>
      <c r="QPL32" s="669"/>
      <c r="QPM32" s="669"/>
      <c r="QPN32" s="669"/>
      <c r="QPO32" s="669"/>
      <c r="QPP32" s="669"/>
      <c r="QPQ32" s="669"/>
      <c r="QPR32" s="669"/>
      <c r="QPS32" s="669"/>
      <c r="QPT32" s="669"/>
      <c r="QPU32" s="669"/>
      <c r="QPV32" s="669"/>
      <c r="QPW32" s="669"/>
      <c r="QPX32" s="669"/>
      <c r="QPY32" s="669"/>
      <c r="QPZ32" s="669"/>
      <c r="QQA32" s="669"/>
      <c r="QQB32" s="669"/>
      <c r="QQC32" s="669"/>
      <c r="QQD32" s="669"/>
      <c r="QQE32" s="669"/>
      <c r="QQF32" s="669"/>
      <c r="QQG32" s="669"/>
      <c r="QQH32" s="669"/>
      <c r="QQI32" s="669"/>
      <c r="QQJ32" s="669"/>
      <c r="QQK32" s="669"/>
      <c r="QQL32" s="669"/>
      <c r="QQM32" s="669"/>
      <c r="QQN32" s="669"/>
      <c r="QQO32" s="669"/>
      <c r="QQP32" s="669"/>
      <c r="QQQ32" s="669"/>
      <c r="QQR32" s="669"/>
      <c r="QQS32" s="669"/>
      <c r="QQT32" s="669"/>
      <c r="QQU32" s="669"/>
      <c r="QQV32" s="669"/>
      <c r="QQW32" s="669"/>
      <c r="QQX32" s="669"/>
      <c r="QQY32" s="669"/>
      <c r="QQZ32" s="669"/>
      <c r="QRA32" s="669"/>
      <c r="QRB32" s="669"/>
      <c r="QRC32" s="669"/>
      <c r="QRD32" s="669"/>
      <c r="QRE32" s="669"/>
      <c r="QRF32" s="669"/>
      <c r="QRG32" s="669"/>
      <c r="QRH32" s="669"/>
      <c r="QRI32" s="669"/>
      <c r="QRJ32" s="669"/>
      <c r="QRK32" s="669"/>
      <c r="QRL32" s="669"/>
      <c r="QRM32" s="669"/>
      <c r="QRN32" s="669"/>
      <c r="QRO32" s="669"/>
      <c r="QRP32" s="669"/>
      <c r="QRQ32" s="669"/>
      <c r="QRR32" s="669"/>
      <c r="QRS32" s="669"/>
      <c r="QRT32" s="669"/>
      <c r="QRU32" s="669"/>
      <c r="QRV32" s="669"/>
      <c r="QRW32" s="669"/>
      <c r="QRX32" s="669"/>
      <c r="QRY32" s="669"/>
      <c r="QRZ32" s="669"/>
      <c r="QSA32" s="669"/>
      <c r="QSB32" s="669"/>
      <c r="QSC32" s="669"/>
      <c r="QSD32" s="669"/>
      <c r="QSE32" s="669"/>
      <c r="QSF32" s="669"/>
      <c r="QSG32" s="669"/>
      <c r="QSH32" s="669"/>
      <c r="QSI32" s="669"/>
      <c r="QSJ32" s="669"/>
      <c r="QSK32" s="669"/>
      <c r="QSL32" s="669"/>
      <c r="QSM32" s="669"/>
      <c r="QSN32" s="669"/>
      <c r="QSO32" s="669"/>
      <c r="QSP32" s="669"/>
      <c r="QSQ32" s="669"/>
      <c r="QSR32" s="669"/>
      <c r="QSS32" s="669"/>
      <c r="QST32" s="669"/>
      <c r="QSU32" s="669"/>
      <c r="QSV32" s="669"/>
      <c r="QSW32" s="669"/>
      <c r="QSX32" s="669"/>
      <c r="QSY32" s="669"/>
      <c r="QSZ32" s="669"/>
      <c r="QTA32" s="669"/>
      <c r="QTB32" s="669"/>
      <c r="QTC32" s="669"/>
      <c r="QTD32" s="669"/>
      <c r="QTE32" s="669"/>
      <c r="QTF32" s="669"/>
      <c r="QTG32" s="669"/>
      <c r="QTH32" s="669"/>
      <c r="QTI32" s="669"/>
      <c r="QTJ32" s="669"/>
      <c r="QTK32" s="669"/>
      <c r="QTL32" s="669"/>
      <c r="QTM32" s="669"/>
      <c r="QTN32" s="669"/>
      <c r="QTO32" s="669"/>
      <c r="QTP32" s="669"/>
      <c r="QTQ32" s="669"/>
      <c r="QTR32" s="669"/>
      <c r="QTS32" s="669"/>
      <c r="QTT32" s="669"/>
      <c r="QTU32" s="669"/>
      <c r="QTV32" s="669"/>
      <c r="QTW32" s="669"/>
      <c r="QTX32" s="669"/>
      <c r="QTY32" s="669"/>
      <c r="QTZ32" s="669"/>
      <c r="QUA32" s="669"/>
      <c r="QUB32" s="669"/>
      <c r="QUC32" s="669"/>
      <c r="QUD32" s="669"/>
      <c r="QUE32" s="669"/>
      <c r="QUF32" s="669"/>
      <c r="QUG32" s="669"/>
      <c r="QUH32" s="669"/>
      <c r="QUI32" s="669"/>
      <c r="QUJ32" s="669"/>
      <c r="QUK32" s="669"/>
      <c r="QUL32" s="669"/>
      <c r="QUM32" s="669"/>
      <c r="QUN32" s="669"/>
      <c r="QUO32" s="669"/>
      <c r="QUP32" s="669"/>
      <c r="QUQ32" s="669"/>
      <c r="QUR32" s="669"/>
      <c r="QUS32" s="669"/>
      <c r="QUT32" s="669"/>
      <c r="QUU32" s="669"/>
      <c r="QUV32" s="669"/>
      <c r="QUW32" s="669"/>
      <c r="QUX32" s="669"/>
      <c r="QUY32" s="669"/>
      <c r="QUZ32" s="669"/>
      <c r="QVA32" s="669"/>
      <c r="QVB32" s="669"/>
      <c r="QVC32" s="669"/>
      <c r="QVD32" s="669"/>
      <c r="QVE32" s="669"/>
      <c r="QVF32" s="669"/>
      <c r="QVG32" s="669"/>
      <c r="QVH32" s="669"/>
      <c r="QVI32" s="669"/>
      <c r="QVJ32" s="669"/>
      <c r="QVK32" s="669"/>
      <c r="QVL32" s="669"/>
      <c r="QVM32" s="669"/>
      <c r="QVN32" s="669"/>
      <c r="QVO32" s="669"/>
      <c r="QVP32" s="669"/>
      <c r="QVQ32" s="669"/>
      <c r="QVR32" s="669"/>
      <c r="QVS32" s="669"/>
      <c r="QVT32" s="669"/>
      <c r="QVU32" s="669"/>
      <c r="QVV32" s="669"/>
      <c r="QVW32" s="669"/>
      <c r="QVX32" s="669"/>
      <c r="QVY32" s="669"/>
      <c r="QVZ32" s="669"/>
      <c r="QWA32" s="669"/>
      <c r="QWB32" s="669"/>
      <c r="QWC32" s="669"/>
      <c r="QWD32" s="669"/>
      <c r="QWE32" s="669"/>
      <c r="QWF32" s="669"/>
      <c r="QWG32" s="669"/>
      <c r="QWH32" s="669"/>
      <c r="QWI32" s="669"/>
      <c r="QWJ32" s="669"/>
      <c r="QWK32" s="669"/>
      <c r="QWL32" s="669"/>
      <c r="QWM32" s="669"/>
      <c r="QWN32" s="669"/>
      <c r="QWO32" s="669"/>
      <c r="QWP32" s="669"/>
      <c r="QWQ32" s="669"/>
      <c r="QWR32" s="669"/>
      <c r="QWS32" s="669"/>
      <c r="QWT32" s="669"/>
      <c r="QWU32" s="669"/>
      <c r="QWV32" s="669"/>
      <c r="QWW32" s="669"/>
      <c r="QWX32" s="669"/>
      <c r="QWY32" s="669"/>
      <c r="QWZ32" s="669"/>
      <c r="QXA32" s="669"/>
      <c r="QXB32" s="669"/>
      <c r="QXC32" s="669"/>
      <c r="QXD32" s="669"/>
      <c r="QXE32" s="669"/>
      <c r="QXF32" s="669"/>
      <c r="QXG32" s="669"/>
      <c r="QXH32" s="669"/>
      <c r="QXI32" s="669"/>
      <c r="QXJ32" s="669"/>
      <c r="QXK32" s="669"/>
      <c r="QXL32" s="669"/>
      <c r="QXM32" s="669"/>
      <c r="QXN32" s="669"/>
      <c r="QXO32" s="669"/>
      <c r="QXP32" s="669"/>
      <c r="QXQ32" s="669"/>
      <c r="QXR32" s="669"/>
      <c r="QXS32" s="669"/>
      <c r="QXT32" s="669"/>
      <c r="QXU32" s="669"/>
      <c r="QXV32" s="669"/>
      <c r="QXW32" s="669"/>
      <c r="QXX32" s="669"/>
      <c r="QXY32" s="669"/>
      <c r="QXZ32" s="669"/>
      <c r="QYA32" s="669"/>
      <c r="QYB32" s="669"/>
      <c r="QYC32" s="669"/>
      <c r="QYD32" s="669"/>
      <c r="QYE32" s="669"/>
      <c r="QYF32" s="669"/>
      <c r="QYG32" s="669"/>
      <c r="QYH32" s="669"/>
      <c r="QYI32" s="669"/>
      <c r="QYJ32" s="669"/>
      <c r="QYK32" s="669"/>
      <c r="QYL32" s="669"/>
      <c r="QYM32" s="669"/>
      <c r="QYN32" s="669"/>
      <c r="QYO32" s="669"/>
      <c r="QYP32" s="669"/>
      <c r="QYQ32" s="669"/>
      <c r="QYR32" s="669"/>
      <c r="QYS32" s="669"/>
      <c r="QYT32" s="669"/>
      <c r="QYU32" s="669"/>
      <c r="QYV32" s="669"/>
      <c r="QYW32" s="669"/>
      <c r="QYX32" s="669"/>
      <c r="QYY32" s="669"/>
      <c r="QYZ32" s="669"/>
      <c r="QZA32" s="669"/>
      <c r="QZB32" s="669"/>
      <c r="QZC32" s="669"/>
      <c r="QZD32" s="669"/>
      <c r="QZE32" s="669"/>
      <c r="QZF32" s="669"/>
      <c r="QZG32" s="669"/>
      <c r="QZH32" s="669"/>
      <c r="QZI32" s="669"/>
      <c r="QZJ32" s="669"/>
      <c r="QZK32" s="669"/>
      <c r="QZL32" s="669"/>
      <c r="QZM32" s="669"/>
      <c r="QZN32" s="669"/>
      <c r="QZO32" s="669"/>
      <c r="QZP32" s="669"/>
      <c r="QZQ32" s="669"/>
      <c r="QZR32" s="669"/>
      <c r="QZS32" s="669"/>
      <c r="QZT32" s="669"/>
      <c r="QZU32" s="669"/>
      <c r="QZV32" s="669"/>
      <c r="QZW32" s="669"/>
      <c r="QZX32" s="669"/>
      <c r="QZY32" s="669"/>
      <c r="QZZ32" s="669"/>
      <c r="RAA32" s="669"/>
      <c r="RAB32" s="669"/>
      <c r="RAC32" s="669"/>
      <c r="RAD32" s="669"/>
      <c r="RAE32" s="669"/>
      <c r="RAF32" s="669"/>
      <c r="RAG32" s="669"/>
      <c r="RAH32" s="669"/>
      <c r="RAI32" s="669"/>
      <c r="RAJ32" s="669"/>
      <c r="RAK32" s="669"/>
      <c r="RAL32" s="669"/>
      <c r="RAM32" s="669"/>
      <c r="RAN32" s="669"/>
      <c r="RAO32" s="669"/>
      <c r="RAP32" s="669"/>
      <c r="RAQ32" s="669"/>
      <c r="RAR32" s="669"/>
      <c r="RAS32" s="669"/>
      <c r="RAT32" s="669"/>
      <c r="RAU32" s="669"/>
      <c r="RAV32" s="669"/>
      <c r="RAW32" s="669"/>
      <c r="RAX32" s="669"/>
      <c r="RAY32" s="669"/>
      <c r="RAZ32" s="669"/>
      <c r="RBA32" s="669"/>
      <c r="RBB32" s="669"/>
      <c r="RBC32" s="669"/>
      <c r="RBD32" s="669"/>
      <c r="RBE32" s="669"/>
      <c r="RBF32" s="669"/>
      <c r="RBG32" s="669"/>
      <c r="RBH32" s="669"/>
      <c r="RBI32" s="669"/>
      <c r="RBJ32" s="669"/>
      <c r="RBK32" s="669"/>
      <c r="RBL32" s="669"/>
      <c r="RBM32" s="669"/>
      <c r="RBN32" s="669"/>
      <c r="RBO32" s="669"/>
      <c r="RBP32" s="669"/>
      <c r="RBQ32" s="669"/>
      <c r="RBR32" s="669"/>
      <c r="RBS32" s="669"/>
      <c r="RBT32" s="669"/>
      <c r="RBU32" s="669"/>
      <c r="RBV32" s="669"/>
      <c r="RBW32" s="669"/>
      <c r="RBX32" s="669"/>
      <c r="RBY32" s="669"/>
      <c r="RBZ32" s="669"/>
      <c r="RCA32" s="669"/>
      <c r="RCB32" s="669"/>
      <c r="RCC32" s="669"/>
      <c r="RCD32" s="669"/>
      <c r="RCE32" s="669"/>
      <c r="RCF32" s="669"/>
      <c r="RCG32" s="669"/>
      <c r="RCH32" s="669"/>
      <c r="RCI32" s="669"/>
      <c r="RCJ32" s="669"/>
      <c r="RCK32" s="669"/>
      <c r="RCL32" s="669"/>
      <c r="RCM32" s="669"/>
      <c r="RCN32" s="669"/>
      <c r="RCO32" s="669"/>
      <c r="RCP32" s="669"/>
      <c r="RCQ32" s="669"/>
      <c r="RCR32" s="669"/>
      <c r="RCS32" s="669"/>
      <c r="RCT32" s="669"/>
      <c r="RCU32" s="669"/>
      <c r="RCV32" s="669"/>
      <c r="RCW32" s="669"/>
      <c r="RCX32" s="669"/>
      <c r="RCY32" s="669"/>
      <c r="RCZ32" s="669"/>
      <c r="RDA32" s="669"/>
      <c r="RDB32" s="669"/>
      <c r="RDC32" s="669"/>
      <c r="RDD32" s="669"/>
      <c r="RDE32" s="669"/>
      <c r="RDF32" s="669"/>
      <c r="RDG32" s="669"/>
      <c r="RDH32" s="669"/>
      <c r="RDI32" s="669"/>
      <c r="RDJ32" s="669"/>
      <c r="RDK32" s="669"/>
      <c r="RDL32" s="669"/>
      <c r="RDM32" s="669"/>
      <c r="RDN32" s="669"/>
      <c r="RDO32" s="669"/>
      <c r="RDP32" s="669"/>
      <c r="RDQ32" s="669"/>
      <c r="RDR32" s="669"/>
      <c r="RDS32" s="669"/>
      <c r="RDT32" s="669"/>
      <c r="RDU32" s="669"/>
      <c r="RDV32" s="669"/>
      <c r="RDW32" s="669"/>
      <c r="RDX32" s="669"/>
      <c r="RDY32" s="669"/>
      <c r="RDZ32" s="669"/>
      <c r="REA32" s="669"/>
      <c r="REB32" s="669"/>
      <c r="REC32" s="669"/>
      <c r="RED32" s="669"/>
      <c r="REE32" s="669"/>
      <c r="REF32" s="669"/>
      <c r="REG32" s="669"/>
      <c r="REH32" s="669"/>
      <c r="REI32" s="669"/>
      <c r="REJ32" s="669"/>
      <c r="REK32" s="669"/>
      <c r="REL32" s="669"/>
      <c r="REM32" s="669"/>
      <c r="REN32" s="669"/>
      <c r="REO32" s="669"/>
      <c r="REP32" s="669"/>
      <c r="REQ32" s="669"/>
      <c r="RER32" s="669"/>
      <c r="RES32" s="669"/>
      <c r="RET32" s="669"/>
      <c r="REU32" s="669"/>
      <c r="REV32" s="669"/>
      <c r="REW32" s="669"/>
      <c r="REX32" s="669"/>
      <c r="REY32" s="669"/>
      <c r="REZ32" s="669"/>
      <c r="RFA32" s="669"/>
      <c r="RFB32" s="669"/>
      <c r="RFC32" s="669"/>
      <c r="RFD32" s="669"/>
      <c r="RFE32" s="669"/>
      <c r="RFF32" s="669"/>
      <c r="RFG32" s="669"/>
      <c r="RFH32" s="669"/>
      <c r="RFI32" s="669"/>
      <c r="RFJ32" s="669"/>
      <c r="RFK32" s="669"/>
      <c r="RFL32" s="669"/>
      <c r="RFM32" s="669"/>
      <c r="RFN32" s="669"/>
      <c r="RFO32" s="669"/>
      <c r="RFP32" s="669"/>
      <c r="RFQ32" s="669"/>
      <c r="RFR32" s="669"/>
      <c r="RFS32" s="669"/>
      <c r="RFT32" s="669"/>
      <c r="RFU32" s="669"/>
      <c r="RFV32" s="669"/>
      <c r="RFW32" s="669"/>
      <c r="RFX32" s="669"/>
      <c r="RFY32" s="669"/>
      <c r="RFZ32" s="669"/>
      <c r="RGA32" s="669"/>
      <c r="RGB32" s="669"/>
      <c r="RGC32" s="669"/>
      <c r="RGD32" s="669"/>
      <c r="RGE32" s="669"/>
      <c r="RGF32" s="669"/>
      <c r="RGG32" s="669"/>
      <c r="RGH32" s="669"/>
      <c r="RGI32" s="669"/>
      <c r="RGJ32" s="669"/>
      <c r="RGK32" s="669"/>
      <c r="RGL32" s="669"/>
      <c r="RGM32" s="669"/>
      <c r="RGN32" s="669"/>
      <c r="RGO32" s="669"/>
      <c r="RGP32" s="669"/>
      <c r="RGQ32" s="669"/>
      <c r="RGR32" s="669"/>
      <c r="RGS32" s="669"/>
      <c r="RGT32" s="669"/>
      <c r="RGU32" s="669"/>
      <c r="RGV32" s="669"/>
      <c r="RGW32" s="669"/>
      <c r="RGX32" s="669"/>
      <c r="RGY32" s="669"/>
      <c r="RGZ32" s="669"/>
      <c r="RHA32" s="669"/>
      <c r="RHB32" s="669"/>
      <c r="RHC32" s="669"/>
      <c r="RHD32" s="669"/>
      <c r="RHE32" s="669"/>
      <c r="RHF32" s="669"/>
      <c r="RHG32" s="669"/>
      <c r="RHH32" s="669"/>
      <c r="RHI32" s="669"/>
      <c r="RHJ32" s="669"/>
      <c r="RHK32" s="669"/>
      <c r="RHL32" s="669"/>
      <c r="RHM32" s="669"/>
      <c r="RHN32" s="669"/>
      <c r="RHO32" s="669"/>
      <c r="RHP32" s="669"/>
      <c r="RHQ32" s="669"/>
      <c r="RHR32" s="669"/>
      <c r="RHS32" s="669"/>
      <c r="RHT32" s="669"/>
      <c r="RHU32" s="669"/>
      <c r="RHV32" s="669"/>
      <c r="RHW32" s="669"/>
      <c r="RHX32" s="669"/>
      <c r="RHY32" s="669"/>
      <c r="RHZ32" s="669"/>
      <c r="RIA32" s="669"/>
      <c r="RIB32" s="669"/>
      <c r="RIC32" s="669"/>
      <c r="RID32" s="669"/>
      <c r="RIE32" s="669"/>
      <c r="RIF32" s="669"/>
      <c r="RIG32" s="669"/>
      <c r="RIH32" s="669"/>
      <c r="RII32" s="669"/>
      <c r="RIJ32" s="669"/>
      <c r="RIK32" s="669"/>
      <c r="RIL32" s="669"/>
      <c r="RIM32" s="669"/>
      <c r="RIN32" s="669"/>
      <c r="RIO32" s="669"/>
      <c r="RIP32" s="669"/>
      <c r="RIQ32" s="669"/>
      <c r="RIR32" s="669"/>
      <c r="RIS32" s="669"/>
      <c r="RIT32" s="669"/>
      <c r="RIU32" s="669"/>
      <c r="RIV32" s="669"/>
      <c r="RIW32" s="669"/>
      <c r="RIX32" s="669"/>
      <c r="RIY32" s="669"/>
      <c r="RIZ32" s="669"/>
      <c r="RJA32" s="669"/>
      <c r="RJB32" s="669"/>
      <c r="RJC32" s="669"/>
      <c r="RJD32" s="669"/>
      <c r="RJE32" s="669"/>
      <c r="RJF32" s="669"/>
      <c r="RJG32" s="669"/>
      <c r="RJH32" s="669"/>
      <c r="RJI32" s="669"/>
      <c r="RJJ32" s="669"/>
      <c r="RJK32" s="669"/>
      <c r="RJL32" s="669"/>
      <c r="RJM32" s="669"/>
      <c r="RJN32" s="669"/>
      <c r="RJO32" s="669"/>
      <c r="RJP32" s="669"/>
      <c r="RJQ32" s="669"/>
      <c r="RJR32" s="669"/>
      <c r="RJS32" s="669"/>
      <c r="RJT32" s="669"/>
      <c r="RJU32" s="669"/>
      <c r="RJV32" s="669"/>
      <c r="RJW32" s="669"/>
      <c r="RJX32" s="669"/>
      <c r="RJY32" s="669"/>
      <c r="RJZ32" s="669"/>
      <c r="RKA32" s="669"/>
      <c r="RKB32" s="669"/>
      <c r="RKC32" s="669"/>
      <c r="RKD32" s="669"/>
      <c r="RKE32" s="669"/>
      <c r="RKF32" s="669"/>
      <c r="RKG32" s="669"/>
      <c r="RKH32" s="669"/>
      <c r="RKI32" s="669"/>
      <c r="RKJ32" s="669"/>
      <c r="RKK32" s="669"/>
      <c r="RKL32" s="669"/>
      <c r="RKM32" s="669"/>
      <c r="RKN32" s="669"/>
      <c r="RKO32" s="669"/>
      <c r="RKP32" s="669"/>
      <c r="RKQ32" s="669"/>
      <c r="RKR32" s="669"/>
      <c r="RKS32" s="669"/>
      <c r="RKT32" s="669"/>
      <c r="RKU32" s="669"/>
      <c r="RKV32" s="669"/>
      <c r="RKW32" s="669"/>
      <c r="RKX32" s="669"/>
      <c r="RKY32" s="669"/>
      <c r="RKZ32" s="669"/>
      <c r="RLA32" s="669"/>
      <c r="RLB32" s="669"/>
      <c r="RLC32" s="669"/>
      <c r="RLD32" s="669"/>
      <c r="RLE32" s="669"/>
      <c r="RLF32" s="669"/>
      <c r="RLG32" s="669"/>
      <c r="RLH32" s="669"/>
      <c r="RLI32" s="669"/>
      <c r="RLJ32" s="669"/>
      <c r="RLK32" s="669"/>
      <c r="RLL32" s="669"/>
      <c r="RLM32" s="669"/>
      <c r="RLN32" s="669"/>
      <c r="RLO32" s="669"/>
      <c r="RLP32" s="669"/>
      <c r="RLQ32" s="669"/>
      <c r="RLR32" s="669"/>
      <c r="RLS32" s="669"/>
      <c r="RLT32" s="669"/>
      <c r="RLU32" s="669"/>
      <c r="RLV32" s="669"/>
      <c r="RLW32" s="669"/>
      <c r="RLX32" s="669"/>
      <c r="RLY32" s="669"/>
      <c r="RLZ32" s="669"/>
      <c r="RMA32" s="669"/>
      <c r="RMB32" s="669"/>
      <c r="RMC32" s="669"/>
      <c r="RMD32" s="669"/>
      <c r="RME32" s="669"/>
      <c r="RMF32" s="669"/>
      <c r="RMG32" s="669"/>
      <c r="RMH32" s="669"/>
      <c r="RMI32" s="669"/>
      <c r="RMJ32" s="669"/>
      <c r="RMK32" s="669"/>
      <c r="RML32" s="669"/>
      <c r="RMM32" s="669"/>
      <c r="RMN32" s="669"/>
      <c r="RMO32" s="669"/>
      <c r="RMP32" s="669"/>
      <c r="RMQ32" s="669"/>
      <c r="RMR32" s="669"/>
      <c r="RMS32" s="669"/>
      <c r="RMT32" s="669"/>
      <c r="RMU32" s="669"/>
      <c r="RMV32" s="669"/>
      <c r="RMW32" s="669"/>
      <c r="RMX32" s="669"/>
      <c r="RMY32" s="669"/>
      <c r="RMZ32" s="669"/>
      <c r="RNA32" s="669"/>
      <c r="RNB32" s="669"/>
      <c r="RNC32" s="669"/>
      <c r="RND32" s="669"/>
      <c r="RNE32" s="669"/>
      <c r="RNF32" s="669"/>
      <c r="RNG32" s="669"/>
      <c r="RNH32" s="669"/>
      <c r="RNI32" s="669"/>
      <c r="RNJ32" s="669"/>
      <c r="RNK32" s="669"/>
      <c r="RNL32" s="669"/>
      <c r="RNM32" s="669"/>
      <c r="RNN32" s="669"/>
      <c r="RNO32" s="669"/>
      <c r="RNP32" s="669"/>
      <c r="RNQ32" s="669"/>
      <c r="RNR32" s="669"/>
      <c r="RNS32" s="669"/>
      <c r="RNT32" s="669"/>
      <c r="RNU32" s="669"/>
      <c r="RNV32" s="669"/>
      <c r="RNW32" s="669"/>
      <c r="RNX32" s="669"/>
      <c r="RNY32" s="669"/>
      <c r="RNZ32" s="669"/>
      <c r="ROA32" s="669"/>
      <c r="ROB32" s="669"/>
      <c r="ROC32" s="669"/>
      <c r="ROD32" s="669"/>
      <c r="ROE32" s="669"/>
      <c r="ROF32" s="669"/>
      <c r="ROG32" s="669"/>
      <c r="ROH32" s="669"/>
      <c r="ROI32" s="669"/>
      <c r="ROJ32" s="669"/>
      <c r="ROK32" s="669"/>
      <c r="ROL32" s="669"/>
      <c r="ROM32" s="669"/>
      <c r="RON32" s="669"/>
      <c r="ROO32" s="669"/>
      <c r="ROP32" s="669"/>
      <c r="ROQ32" s="669"/>
      <c r="ROR32" s="669"/>
      <c r="ROS32" s="669"/>
      <c r="ROT32" s="669"/>
      <c r="ROU32" s="669"/>
      <c r="ROV32" s="669"/>
      <c r="ROW32" s="669"/>
      <c r="ROX32" s="669"/>
      <c r="ROY32" s="669"/>
      <c r="ROZ32" s="669"/>
      <c r="RPA32" s="669"/>
      <c r="RPB32" s="669"/>
      <c r="RPC32" s="669"/>
      <c r="RPD32" s="669"/>
      <c r="RPE32" s="669"/>
      <c r="RPF32" s="669"/>
      <c r="RPG32" s="669"/>
      <c r="RPH32" s="669"/>
      <c r="RPI32" s="669"/>
      <c r="RPJ32" s="669"/>
      <c r="RPK32" s="669"/>
      <c r="RPL32" s="669"/>
      <c r="RPM32" s="669"/>
      <c r="RPN32" s="669"/>
      <c r="RPO32" s="669"/>
      <c r="RPP32" s="669"/>
      <c r="RPQ32" s="669"/>
      <c r="RPR32" s="669"/>
      <c r="RPS32" s="669"/>
      <c r="RPT32" s="669"/>
      <c r="RPU32" s="669"/>
      <c r="RPV32" s="669"/>
      <c r="RPW32" s="669"/>
      <c r="RPX32" s="669"/>
      <c r="RPY32" s="669"/>
      <c r="RPZ32" s="669"/>
      <c r="RQA32" s="669"/>
      <c r="RQB32" s="669"/>
      <c r="RQC32" s="669"/>
      <c r="RQD32" s="669"/>
      <c r="RQE32" s="669"/>
      <c r="RQF32" s="669"/>
      <c r="RQG32" s="669"/>
      <c r="RQH32" s="669"/>
      <c r="RQI32" s="669"/>
      <c r="RQJ32" s="669"/>
      <c r="RQK32" s="669"/>
      <c r="RQL32" s="669"/>
      <c r="RQM32" s="669"/>
      <c r="RQN32" s="669"/>
      <c r="RQO32" s="669"/>
      <c r="RQP32" s="669"/>
      <c r="RQQ32" s="669"/>
      <c r="RQR32" s="669"/>
      <c r="RQS32" s="669"/>
      <c r="RQT32" s="669"/>
      <c r="RQU32" s="669"/>
      <c r="RQV32" s="669"/>
      <c r="RQW32" s="669"/>
      <c r="RQX32" s="669"/>
      <c r="RQY32" s="669"/>
      <c r="RQZ32" s="669"/>
      <c r="RRA32" s="669"/>
      <c r="RRB32" s="669"/>
      <c r="RRC32" s="669"/>
      <c r="RRD32" s="669"/>
      <c r="RRE32" s="669"/>
      <c r="RRF32" s="669"/>
      <c r="RRG32" s="669"/>
      <c r="RRH32" s="669"/>
      <c r="RRI32" s="669"/>
      <c r="RRJ32" s="669"/>
      <c r="RRK32" s="669"/>
      <c r="RRL32" s="669"/>
      <c r="RRM32" s="669"/>
      <c r="RRN32" s="669"/>
      <c r="RRO32" s="669"/>
      <c r="RRP32" s="669"/>
      <c r="RRQ32" s="669"/>
      <c r="RRR32" s="669"/>
      <c r="RRS32" s="669"/>
      <c r="RRT32" s="669"/>
      <c r="RRU32" s="669"/>
      <c r="RRV32" s="669"/>
      <c r="RRW32" s="669"/>
      <c r="RRX32" s="669"/>
      <c r="RRY32" s="669"/>
      <c r="RRZ32" s="669"/>
      <c r="RSA32" s="669"/>
      <c r="RSB32" s="669"/>
      <c r="RSC32" s="669"/>
      <c r="RSD32" s="669"/>
      <c r="RSE32" s="669"/>
      <c r="RSF32" s="669"/>
      <c r="RSG32" s="669"/>
      <c r="RSH32" s="669"/>
      <c r="RSI32" s="669"/>
      <c r="RSJ32" s="669"/>
      <c r="RSK32" s="669"/>
      <c r="RSL32" s="669"/>
      <c r="RSM32" s="669"/>
      <c r="RSN32" s="669"/>
      <c r="RSO32" s="669"/>
      <c r="RSP32" s="669"/>
      <c r="RSQ32" s="669"/>
      <c r="RSR32" s="669"/>
      <c r="RSS32" s="669"/>
      <c r="RST32" s="669"/>
      <c r="RSU32" s="669"/>
      <c r="RSV32" s="669"/>
      <c r="RSW32" s="669"/>
      <c r="RSX32" s="669"/>
      <c r="RSY32" s="669"/>
      <c r="RSZ32" s="669"/>
      <c r="RTA32" s="669"/>
      <c r="RTB32" s="669"/>
      <c r="RTC32" s="669"/>
      <c r="RTD32" s="669"/>
      <c r="RTE32" s="669"/>
      <c r="RTF32" s="669"/>
      <c r="RTG32" s="669"/>
      <c r="RTH32" s="669"/>
      <c r="RTI32" s="669"/>
      <c r="RTJ32" s="669"/>
      <c r="RTK32" s="669"/>
      <c r="RTL32" s="669"/>
      <c r="RTM32" s="669"/>
      <c r="RTN32" s="669"/>
      <c r="RTO32" s="669"/>
      <c r="RTP32" s="669"/>
      <c r="RTQ32" s="669"/>
      <c r="RTR32" s="669"/>
      <c r="RTS32" s="669"/>
      <c r="RTT32" s="669"/>
      <c r="RTU32" s="669"/>
      <c r="RTV32" s="669"/>
      <c r="RTW32" s="669"/>
      <c r="RTX32" s="669"/>
      <c r="RTY32" s="669"/>
      <c r="RTZ32" s="669"/>
      <c r="RUA32" s="669"/>
      <c r="RUB32" s="669"/>
      <c r="RUC32" s="669"/>
      <c r="RUD32" s="669"/>
      <c r="RUE32" s="669"/>
      <c r="RUF32" s="669"/>
      <c r="RUG32" s="669"/>
      <c r="RUH32" s="669"/>
      <c r="RUI32" s="669"/>
      <c r="RUJ32" s="669"/>
      <c r="RUK32" s="669"/>
      <c r="RUL32" s="669"/>
      <c r="RUM32" s="669"/>
      <c r="RUN32" s="669"/>
      <c r="RUO32" s="669"/>
      <c r="RUP32" s="669"/>
      <c r="RUQ32" s="669"/>
      <c r="RUR32" s="669"/>
      <c r="RUS32" s="669"/>
      <c r="RUT32" s="669"/>
      <c r="RUU32" s="669"/>
      <c r="RUV32" s="669"/>
      <c r="RUW32" s="669"/>
      <c r="RUX32" s="669"/>
      <c r="RUY32" s="669"/>
      <c r="RUZ32" s="669"/>
      <c r="RVA32" s="669"/>
      <c r="RVB32" s="669"/>
      <c r="RVC32" s="669"/>
      <c r="RVD32" s="669"/>
      <c r="RVE32" s="669"/>
      <c r="RVF32" s="669"/>
      <c r="RVG32" s="669"/>
      <c r="RVH32" s="669"/>
      <c r="RVI32" s="669"/>
      <c r="RVJ32" s="669"/>
      <c r="RVK32" s="669"/>
      <c r="RVL32" s="669"/>
      <c r="RVM32" s="669"/>
      <c r="RVN32" s="669"/>
      <c r="RVO32" s="669"/>
      <c r="RVP32" s="669"/>
      <c r="RVQ32" s="669"/>
      <c r="RVR32" s="669"/>
      <c r="RVS32" s="669"/>
      <c r="RVT32" s="669"/>
      <c r="RVU32" s="669"/>
      <c r="RVV32" s="669"/>
      <c r="RVW32" s="669"/>
      <c r="RVX32" s="669"/>
      <c r="RVY32" s="669"/>
      <c r="RVZ32" s="669"/>
      <c r="RWA32" s="669"/>
      <c r="RWB32" s="669"/>
      <c r="RWC32" s="669"/>
      <c r="RWD32" s="669"/>
      <c r="RWE32" s="669"/>
      <c r="RWF32" s="669"/>
      <c r="RWG32" s="669"/>
      <c r="RWH32" s="669"/>
      <c r="RWI32" s="669"/>
      <c r="RWJ32" s="669"/>
      <c r="RWK32" s="669"/>
      <c r="RWL32" s="669"/>
      <c r="RWM32" s="669"/>
      <c r="RWN32" s="669"/>
      <c r="RWO32" s="669"/>
      <c r="RWP32" s="669"/>
      <c r="RWQ32" s="669"/>
      <c r="RWR32" s="669"/>
      <c r="RWS32" s="669"/>
      <c r="RWT32" s="669"/>
      <c r="RWU32" s="669"/>
      <c r="RWV32" s="669"/>
      <c r="RWW32" s="669"/>
      <c r="RWX32" s="669"/>
      <c r="RWY32" s="669"/>
      <c r="RWZ32" s="669"/>
      <c r="RXA32" s="669"/>
      <c r="RXB32" s="669"/>
      <c r="RXC32" s="669"/>
      <c r="RXD32" s="669"/>
      <c r="RXE32" s="669"/>
      <c r="RXF32" s="669"/>
      <c r="RXG32" s="669"/>
      <c r="RXH32" s="669"/>
      <c r="RXI32" s="669"/>
      <c r="RXJ32" s="669"/>
      <c r="RXK32" s="669"/>
      <c r="RXL32" s="669"/>
      <c r="RXM32" s="669"/>
      <c r="RXN32" s="669"/>
      <c r="RXO32" s="669"/>
      <c r="RXP32" s="669"/>
      <c r="RXQ32" s="669"/>
      <c r="RXR32" s="669"/>
      <c r="RXS32" s="669"/>
      <c r="RXT32" s="669"/>
      <c r="RXU32" s="669"/>
      <c r="RXV32" s="669"/>
      <c r="RXW32" s="669"/>
      <c r="RXX32" s="669"/>
      <c r="RXY32" s="669"/>
      <c r="RXZ32" s="669"/>
      <c r="RYA32" s="669"/>
      <c r="RYB32" s="669"/>
      <c r="RYC32" s="669"/>
      <c r="RYD32" s="669"/>
      <c r="RYE32" s="669"/>
      <c r="RYF32" s="669"/>
      <c r="RYG32" s="669"/>
      <c r="RYH32" s="669"/>
      <c r="RYI32" s="669"/>
      <c r="RYJ32" s="669"/>
      <c r="RYK32" s="669"/>
      <c r="RYL32" s="669"/>
      <c r="RYM32" s="669"/>
      <c r="RYN32" s="669"/>
      <c r="RYO32" s="669"/>
      <c r="RYP32" s="669"/>
      <c r="RYQ32" s="669"/>
      <c r="RYR32" s="669"/>
      <c r="RYS32" s="669"/>
      <c r="RYT32" s="669"/>
      <c r="RYU32" s="669"/>
      <c r="RYV32" s="669"/>
      <c r="RYW32" s="669"/>
      <c r="RYX32" s="669"/>
      <c r="RYY32" s="669"/>
      <c r="RYZ32" s="669"/>
      <c r="RZA32" s="669"/>
      <c r="RZB32" s="669"/>
      <c r="RZC32" s="669"/>
      <c r="RZD32" s="669"/>
      <c r="RZE32" s="669"/>
      <c r="RZF32" s="669"/>
      <c r="RZG32" s="669"/>
      <c r="RZH32" s="669"/>
      <c r="RZI32" s="669"/>
      <c r="RZJ32" s="669"/>
      <c r="RZK32" s="669"/>
      <c r="RZL32" s="669"/>
      <c r="RZM32" s="669"/>
      <c r="RZN32" s="669"/>
      <c r="RZO32" s="669"/>
      <c r="RZP32" s="669"/>
      <c r="RZQ32" s="669"/>
      <c r="RZR32" s="669"/>
      <c r="RZS32" s="669"/>
      <c r="RZT32" s="669"/>
      <c r="RZU32" s="669"/>
      <c r="RZV32" s="669"/>
      <c r="RZW32" s="669"/>
      <c r="RZX32" s="669"/>
      <c r="RZY32" s="669"/>
      <c r="RZZ32" s="669"/>
      <c r="SAA32" s="669"/>
      <c r="SAB32" s="669"/>
      <c r="SAC32" s="669"/>
      <c r="SAD32" s="669"/>
      <c r="SAE32" s="669"/>
      <c r="SAF32" s="669"/>
      <c r="SAG32" s="669"/>
      <c r="SAH32" s="669"/>
      <c r="SAI32" s="669"/>
      <c r="SAJ32" s="669"/>
      <c r="SAK32" s="669"/>
      <c r="SAL32" s="669"/>
      <c r="SAM32" s="669"/>
      <c r="SAN32" s="669"/>
      <c r="SAO32" s="669"/>
      <c r="SAP32" s="669"/>
      <c r="SAQ32" s="669"/>
      <c r="SAR32" s="669"/>
      <c r="SAS32" s="669"/>
      <c r="SAT32" s="669"/>
      <c r="SAU32" s="669"/>
      <c r="SAV32" s="669"/>
      <c r="SAW32" s="669"/>
      <c r="SAX32" s="669"/>
      <c r="SAY32" s="669"/>
      <c r="SAZ32" s="669"/>
      <c r="SBA32" s="669"/>
      <c r="SBB32" s="669"/>
      <c r="SBC32" s="669"/>
      <c r="SBD32" s="669"/>
      <c r="SBE32" s="669"/>
      <c r="SBF32" s="669"/>
      <c r="SBG32" s="669"/>
      <c r="SBH32" s="669"/>
      <c r="SBI32" s="669"/>
      <c r="SBJ32" s="669"/>
      <c r="SBK32" s="669"/>
      <c r="SBL32" s="669"/>
      <c r="SBM32" s="669"/>
      <c r="SBN32" s="669"/>
      <c r="SBO32" s="669"/>
      <c r="SBP32" s="669"/>
      <c r="SBQ32" s="669"/>
      <c r="SBR32" s="669"/>
      <c r="SBS32" s="669"/>
      <c r="SBT32" s="669"/>
      <c r="SBU32" s="669"/>
      <c r="SBV32" s="669"/>
      <c r="SBW32" s="669"/>
      <c r="SBX32" s="669"/>
      <c r="SBY32" s="669"/>
      <c r="SBZ32" s="669"/>
      <c r="SCA32" s="669"/>
      <c r="SCB32" s="669"/>
      <c r="SCC32" s="669"/>
      <c r="SCD32" s="669"/>
      <c r="SCE32" s="669"/>
      <c r="SCF32" s="669"/>
      <c r="SCG32" s="669"/>
      <c r="SCH32" s="669"/>
      <c r="SCI32" s="669"/>
      <c r="SCJ32" s="669"/>
      <c r="SCK32" s="669"/>
      <c r="SCL32" s="669"/>
      <c r="SCM32" s="669"/>
      <c r="SCN32" s="669"/>
      <c r="SCO32" s="669"/>
      <c r="SCP32" s="669"/>
      <c r="SCQ32" s="669"/>
      <c r="SCR32" s="669"/>
      <c r="SCS32" s="669"/>
      <c r="SCT32" s="669"/>
      <c r="SCU32" s="669"/>
      <c r="SCV32" s="669"/>
      <c r="SCW32" s="669"/>
      <c r="SCX32" s="669"/>
      <c r="SCY32" s="669"/>
      <c r="SCZ32" s="669"/>
      <c r="SDA32" s="669"/>
      <c r="SDB32" s="669"/>
      <c r="SDC32" s="669"/>
      <c r="SDD32" s="669"/>
      <c r="SDE32" s="669"/>
      <c r="SDF32" s="669"/>
      <c r="SDG32" s="669"/>
      <c r="SDH32" s="669"/>
      <c r="SDI32" s="669"/>
      <c r="SDJ32" s="669"/>
      <c r="SDK32" s="669"/>
      <c r="SDL32" s="669"/>
      <c r="SDM32" s="669"/>
      <c r="SDN32" s="669"/>
      <c r="SDO32" s="669"/>
      <c r="SDP32" s="669"/>
      <c r="SDQ32" s="669"/>
      <c r="SDR32" s="669"/>
      <c r="SDS32" s="669"/>
      <c r="SDT32" s="669"/>
      <c r="SDU32" s="669"/>
      <c r="SDV32" s="669"/>
      <c r="SDW32" s="669"/>
      <c r="SDX32" s="669"/>
      <c r="SDY32" s="669"/>
      <c r="SDZ32" s="669"/>
      <c r="SEA32" s="669"/>
      <c r="SEB32" s="669"/>
      <c r="SEC32" s="669"/>
      <c r="SED32" s="669"/>
      <c r="SEE32" s="669"/>
      <c r="SEF32" s="669"/>
      <c r="SEG32" s="669"/>
      <c r="SEH32" s="669"/>
      <c r="SEI32" s="669"/>
      <c r="SEJ32" s="669"/>
      <c r="SEK32" s="669"/>
      <c r="SEL32" s="669"/>
      <c r="SEM32" s="669"/>
      <c r="SEN32" s="669"/>
      <c r="SEO32" s="669"/>
      <c r="SEP32" s="669"/>
      <c r="SEQ32" s="669"/>
      <c r="SER32" s="669"/>
      <c r="SES32" s="669"/>
      <c r="SET32" s="669"/>
      <c r="SEU32" s="669"/>
      <c r="SEV32" s="669"/>
      <c r="SEW32" s="669"/>
      <c r="SEX32" s="669"/>
      <c r="SEY32" s="669"/>
      <c r="SEZ32" s="669"/>
      <c r="SFA32" s="669"/>
      <c r="SFB32" s="669"/>
      <c r="SFC32" s="669"/>
      <c r="SFD32" s="669"/>
      <c r="SFE32" s="669"/>
      <c r="SFF32" s="669"/>
      <c r="SFG32" s="669"/>
      <c r="SFH32" s="669"/>
      <c r="SFI32" s="669"/>
      <c r="SFJ32" s="669"/>
      <c r="SFK32" s="669"/>
      <c r="SFL32" s="669"/>
      <c r="SFM32" s="669"/>
      <c r="SFN32" s="669"/>
      <c r="SFO32" s="669"/>
      <c r="SFP32" s="669"/>
      <c r="SFQ32" s="669"/>
      <c r="SFR32" s="669"/>
      <c r="SFS32" s="669"/>
      <c r="SFT32" s="669"/>
      <c r="SFU32" s="669"/>
      <c r="SFV32" s="669"/>
      <c r="SFW32" s="669"/>
      <c r="SFX32" s="669"/>
      <c r="SFY32" s="669"/>
      <c r="SFZ32" s="669"/>
      <c r="SGA32" s="669"/>
      <c r="SGB32" s="669"/>
      <c r="SGC32" s="669"/>
      <c r="SGD32" s="669"/>
      <c r="SGE32" s="669"/>
      <c r="SGF32" s="669"/>
      <c r="SGG32" s="669"/>
      <c r="SGH32" s="669"/>
      <c r="SGI32" s="669"/>
      <c r="SGJ32" s="669"/>
      <c r="SGK32" s="669"/>
      <c r="SGL32" s="669"/>
      <c r="SGM32" s="669"/>
      <c r="SGN32" s="669"/>
      <c r="SGO32" s="669"/>
      <c r="SGP32" s="669"/>
      <c r="SGQ32" s="669"/>
      <c r="SGR32" s="669"/>
      <c r="SGS32" s="669"/>
      <c r="SGT32" s="669"/>
      <c r="SGU32" s="669"/>
      <c r="SGV32" s="669"/>
      <c r="SGW32" s="669"/>
      <c r="SGX32" s="669"/>
      <c r="SGY32" s="669"/>
      <c r="SGZ32" s="669"/>
      <c r="SHA32" s="669"/>
      <c r="SHB32" s="669"/>
      <c r="SHC32" s="669"/>
      <c r="SHD32" s="669"/>
      <c r="SHE32" s="669"/>
      <c r="SHF32" s="669"/>
      <c r="SHG32" s="669"/>
      <c r="SHH32" s="669"/>
      <c r="SHI32" s="669"/>
      <c r="SHJ32" s="669"/>
      <c r="SHK32" s="669"/>
      <c r="SHL32" s="669"/>
      <c r="SHM32" s="669"/>
      <c r="SHN32" s="669"/>
      <c r="SHO32" s="669"/>
      <c r="SHP32" s="669"/>
      <c r="SHQ32" s="669"/>
      <c r="SHR32" s="669"/>
      <c r="SHS32" s="669"/>
      <c r="SHT32" s="669"/>
      <c r="SHU32" s="669"/>
      <c r="SHV32" s="669"/>
      <c r="SHW32" s="669"/>
      <c r="SHX32" s="669"/>
      <c r="SHY32" s="669"/>
      <c r="SHZ32" s="669"/>
      <c r="SIA32" s="669"/>
      <c r="SIB32" s="669"/>
      <c r="SIC32" s="669"/>
      <c r="SID32" s="669"/>
      <c r="SIE32" s="669"/>
      <c r="SIF32" s="669"/>
      <c r="SIG32" s="669"/>
      <c r="SIH32" s="669"/>
      <c r="SII32" s="669"/>
      <c r="SIJ32" s="669"/>
      <c r="SIK32" s="669"/>
      <c r="SIL32" s="669"/>
      <c r="SIM32" s="669"/>
      <c r="SIN32" s="669"/>
      <c r="SIO32" s="669"/>
      <c r="SIP32" s="669"/>
      <c r="SIQ32" s="669"/>
      <c r="SIR32" s="669"/>
      <c r="SIS32" s="669"/>
      <c r="SIT32" s="669"/>
      <c r="SIU32" s="669"/>
      <c r="SIV32" s="669"/>
      <c r="SIW32" s="669"/>
      <c r="SIX32" s="669"/>
      <c r="SIY32" s="669"/>
      <c r="SIZ32" s="669"/>
      <c r="SJA32" s="669"/>
      <c r="SJB32" s="669"/>
      <c r="SJC32" s="669"/>
      <c r="SJD32" s="669"/>
      <c r="SJE32" s="669"/>
      <c r="SJF32" s="669"/>
      <c r="SJG32" s="669"/>
      <c r="SJH32" s="669"/>
      <c r="SJI32" s="669"/>
      <c r="SJJ32" s="669"/>
      <c r="SJK32" s="669"/>
      <c r="SJL32" s="669"/>
      <c r="SJM32" s="669"/>
      <c r="SJN32" s="669"/>
      <c r="SJO32" s="669"/>
      <c r="SJP32" s="669"/>
      <c r="SJQ32" s="669"/>
      <c r="SJR32" s="669"/>
      <c r="SJS32" s="669"/>
      <c r="SJT32" s="669"/>
      <c r="SJU32" s="669"/>
      <c r="SJV32" s="669"/>
      <c r="SJW32" s="669"/>
      <c r="SJX32" s="669"/>
      <c r="SJY32" s="669"/>
      <c r="SJZ32" s="669"/>
      <c r="SKA32" s="669"/>
      <c r="SKB32" s="669"/>
      <c r="SKC32" s="669"/>
      <c r="SKD32" s="669"/>
      <c r="SKE32" s="669"/>
      <c r="SKF32" s="669"/>
      <c r="SKG32" s="669"/>
      <c r="SKH32" s="669"/>
      <c r="SKI32" s="669"/>
      <c r="SKJ32" s="669"/>
      <c r="SKK32" s="669"/>
      <c r="SKL32" s="669"/>
      <c r="SKM32" s="669"/>
      <c r="SKN32" s="669"/>
      <c r="SKO32" s="669"/>
      <c r="SKP32" s="669"/>
      <c r="SKQ32" s="669"/>
      <c r="SKR32" s="669"/>
      <c r="SKS32" s="669"/>
      <c r="SKT32" s="669"/>
      <c r="SKU32" s="669"/>
      <c r="SKV32" s="669"/>
      <c r="SKW32" s="669"/>
      <c r="SKX32" s="669"/>
      <c r="SKY32" s="669"/>
      <c r="SKZ32" s="669"/>
      <c r="SLA32" s="669"/>
      <c r="SLB32" s="669"/>
      <c r="SLC32" s="669"/>
      <c r="SLD32" s="669"/>
      <c r="SLE32" s="669"/>
      <c r="SLF32" s="669"/>
      <c r="SLG32" s="669"/>
      <c r="SLH32" s="669"/>
      <c r="SLI32" s="669"/>
      <c r="SLJ32" s="669"/>
      <c r="SLK32" s="669"/>
      <c r="SLL32" s="669"/>
      <c r="SLM32" s="669"/>
      <c r="SLN32" s="669"/>
      <c r="SLO32" s="669"/>
      <c r="SLP32" s="669"/>
      <c r="SLQ32" s="669"/>
      <c r="SLR32" s="669"/>
      <c r="SLS32" s="669"/>
      <c r="SLT32" s="669"/>
      <c r="SLU32" s="669"/>
      <c r="SLV32" s="669"/>
      <c r="SLW32" s="669"/>
      <c r="SLX32" s="669"/>
      <c r="SLY32" s="669"/>
      <c r="SLZ32" s="669"/>
      <c r="SMA32" s="669"/>
      <c r="SMB32" s="669"/>
      <c r="SMC32" s="669"/>
      <c r="SMD32" s="669"/>
      <c r="SME32" s="669"/>
      <c r="SMF32" s="669"/>
      <c r="SMG32" s="669"/>
      <c r="SMH32" s="669"/>
      <c r="SMI32" s="669"/>
      <c r="SMJ32" s="669"/>
      <c r="SMK32" s="669"/>
      <c r="SML32" s="669"/>
      <c r="SMM32" s="669"/>
      <c r="SMN32" s="669"/>
      <c r="SMO32" s="669"/>
      <c r="SMP32" s="669"/>
      <c r="SMQ32" s="669"/>
      <c r="SMR32" s="669"/>
      <c r="SMS32" s="669"/>
      <c r="SMT32" s="669"/>
      <c r="SMU32" s="669"/>
      <c r="SMV32" s="669"/>
      <c r="SMW32" s="669"/>
      <c r="SMX32" s="669"/>
      <c r="SMY32" s="669"/>
      <c r="SMZ32" s="669"/>
      <c r="SNA32" s="669"/>
      <c r="SNB32" s="669"/>
      <c r="SNC32" s="669"/>
      <c r="SND32" s="669"/>
      <c r="SNE32" s="669"/>
      <c r="SNF32" s="669"/>
      <c r="SNG32" s="669"/>
      <c r="SNH32" s="669"/>
      <c r="SNI32" s="669"/>
      <c r="SNJ32" s="669"/>
      <c r="SNK32" s="669"/>
      <c r="SNL32" s="669"/>
      <c r="SNM32" s="669"/>
      <c r="SNN32" s="669"/>
      <c r="SNO32" s="669"/>
      <c r="SNP32" s="669"/>
      <c r="SNQ32" s="669"/>
      <c r="SNR32" s="669"/>
      <c r="SNS32" s="669"/>
      <c r="SNT32" s="669"/>
      <c r="SNU32" s="669"/>
      <c r="SNV32" s="669"/>
      <c r="SNW32" s="669"/>
      <c r="SNX32" s="669"/>
      <c r="SNY32" s="669"/>
      <c r="SNZ32" s="669"/>
      <c r="SOA32" s="669"/>
      <c r="SOB32" s="669"/>
      <c r="SOC32" s="669"/>
      <c r="SOD32" s="669"/>
      <c r="SOE32" s="669"/>
      <c r="SOF32" s="669"/>
      <c r="SOG32" s="669"/>
      <c r="SOH32" s="669"/>
      <c r="SOI32" s="669"/>
      <c r="SOJ32" s="669"/>
      <c r="SOK32" s="669"/>
      <c r="SOL32" s="669"/>
      <c r="SOM32" s="669"/>
      <c r="SON32" s="669"/>
      <c r="SOO32" s="669"/>
      <c r="SOP32" s="669"/>
      <c r="SOQ32" s="669"/>
      <c r="SOR32" s="669"/>
      <c r="SOS32" s="669"/>
      <c r="SOT32" s="669"/>
      <c r="SOU32" s="669"/>
      <c r="SOV32" s="669"/>
      <c r="SOW32" s="669"/>
      <c r="SOX32" s="669"/>
      <c r="SOY32" s="669"/>
      <c r="SOZ32" s="669"/>
      <c r="SPA32" s="669"/>
      <c r="SPB32" s="669"/>
      <c r="SPC32" s="669"/>
      <c r="SPD32" s="669"/>
      <c r="SPE32" s="669"/>
      <c r="SPF32" s="669"/>
      <c r="SPG32" s="669"/>
      <c r="SPH32" s="669"/>
      <c r="SPI32" s="669"/>
      <c r="SPJ32" s="669"/>
      <c r="SPK32" s="669"/>
      <c r="SPL32" s="669"/>
      <c r="SPM32" s="669"/>
      <c r="SPN32" s="669"/>
      <c r="SPO32" s="669"/>
      <c r="SPP32" s="669"/>
      <c r="SPQ32" s="669"/>
      <c r="SPR32" s="669"/>
      <c r="SPS32" s="669"/>
      <c r="SPT32" s="669"/>
      <c r="SPU32" s="669"/>
      <c r="SPV32" s="669"/>
      <c r="SPW32" s="669"/>
      <c r="SPX32" s="669"/>
      <c r="SPY32" s="669"/>
      <c r="SPZ32" s="669"/>
      <c r="SQA32" s="669"/>
      <c r="SQB32" s="669"/>
      <c r="SQC32" s="669"/>
      <c r="SQD32" s="669"/>
      <c r="SQE32" s="669"/>
      <c r="SQF32" s="669"/>
      <c r="SQG32" s="669"/>
      <c r="SQH32" s="669"/>
      <c r="SQI32" s="669"/>
      <c r="SQJ32" s="669"/>
      <c r="SQK32" s="669"/>
      <c r="SQL32" s="669"/>
      <c r="SQM32" s="669"/>
      <c r="SQN32" s="669"/>
      <c r="SQO32" s="669"/>
      <c r="SQP32" s="669"/>
      <c r="SQQ32" s="669"/>
      <c r="SQR32" s="669"/>
      <c r="SQS32" s="669"/>
      <c r="SQT32" s="669"/>
      <c r="SQU32" s="669"/>
      <c r="SQV32" s="669"/>
      <c r="SQW32" s="669"/>
      <c r="SQX32" s="669"/>
      <c r="SQY32" s="669"/>
      <c r="SQZ32" s="669"/>
      <c r="SRA32" s="669"/>
      <c r="SRB32" s="669"/>
      <c r="SRC32" s="669"/>
      <c r="SRD32" s="669"/>
      <c r="SRE32" s="669"/>
      <c r="SRF32" s="669"/>
      <c r="SRG32" s="669"/>
      <c r="SRH32" s="669"/>
      <c r="SRI32" s="669"/>
      <c r="SRJ32" s="669"/>
      <c r="SRK32" s="669"/>
      <c r="SRL32" s="669"/>
      <c r="SRM32" s="669"/>
      <c r="SRN32" s="669"/>
      <c r="SRO32" s="669"/>
      <c r="SRP32" s="669"/>
      <c r="SRQ32" s="669"/>
      <c r="SRR32" s="669"/>
      <c r="SRS32" s="669"/>
      <c r="SRT32" s="669"/>
      <c r="SRU32" s="669"/>
      <c r="SRV32" s="669"/>
      <c r="SRW32" s="669"/>
      <c r="SRX32" s="669"/>
      <c r="SRY32" s="669"/>
      <c r="SRZ32" s="669"/>
      <c r="SSA32" s="669"/>
      <c r="SSB32" s="669"/>
      <c r="SSC32" s="669"/>
      <c r="SSD32" s="669"/>
      <c r="SSE32" s="669"/>
      <c r="SSF32" s="669"/>
      <c r="SSG32" s="669"/>
      <c r="SSH32" s="669"/>
      <c r="SSI32" s="669"/>
      <c r="SSJ32" s="669"/>
      <c r="SSK32" s="669"/>
      <c r="SSL32" s="669"/>
      <c r="SSM32" s="669"/>
      <c r="SSN32" s="669"/>
      <c r="SSO32" s="669"/>
      <c r="SSP32" s="669"/>
      <c r="SSQ32" s="669"/>
      <c r="SSR32" s="669"/>
      <c r="SSS32" s="669"/>
      <c r="SST32" s="669"/>
      <c r="SSU32" s="669"/>
      <c r="SSV32" s="669"/>
      <c r="SSW32" s="669"/>
      <c r="SSX32" s="669"/>
      <c r="SSY32" s="669"/>
      <c r="SSZ32" s="669"/>
      <c r="STA32" s="669"/>
      <c r="STB32" s="669"/>
      <c r="STC32" s="669"/>
      <c r="STD32" s="669"/>
      <c r="STE32" s="669"/>
      <c r="STF32" s="669"/>
      <c r="STG32" s="669"/>
      <c r="STH32" s="669"/>
      <c r="STI32" s="669"/>
      <c r="STJ32" s="669"/>
      <c r="STK32" s="669"/>
      <c r="STL32" s="669"/>
      <c r="STM32" s="669"/>
      <c r="STN32" s="669"/>
      <c r="STO32" s="669"/>
      <c r="STP32" s="669"/>
      <c r="STQ32" s="669"/>
      <c r="STR32" s="669"/>
      <c r="STS32" s="669"/>
      <c r="STT32" s="669"/>
      <c r="STU32" s="669"/>
      <c r="STV32" s="669"/>
      <c r="STW32" s="669"/>
      <c r="STX32" s="669"/>
      <c r="STY32" s="669"/>
      <c r="STZ32" s="669"/>
      <c r="SUA32" s="669"/>
      <c r="SUB32" s="669"/>
      <c r="SUC32" s="669"/>
      <c r="SUD32" s="669"/>
      <c r="SUE32" s="669"/>
      <c r="SUF32" s="669"/>
      <c r="SUG32" s="669"/>
      <c r="SUH32" s="669"/>
      <c r="SUI32" s="669"/>
      <c r="SUJ32" s="669"/>
      <c r="SUK32" s="669"/>
      <c r="SUL32" s="669"/>
      <c r="SUM32" s="669"/>
      <c r="SUN32" s="669"/>
      <c r="SUO32" s="669"/>
      <c r="SUP32" s="669"/>
      <c r="SUQ32" s="669"/>
      <c r="SUR32" s="669"/>
      <c r="SUS32" s="669"/>
      <c r="SUT32" s="669"/>
      <c r="SUU32" s="669"/>
      <c r="SUV32" s="669"/>
      <c r="SUW32" s="669"/>
      <c r="SUX32" s="669"/>
      <c r="SUY32" s="669"/>
      <c r="SUZ32" s="669"/>
      <c r="SVA32" s="669"/>
      <c r="SVB32" s="669"/>
      <c r="SVC32" s="669"/>
      <c r="SVD32" s="669"/>
      <c r="SVE32" s="669"/>
      <c r="SVF32" s="669"/>
      <c r="SVG32" s="669"/>
      <c r="SVH32" s="669"/>
      <c r="SVI32" s="669"/>
      <c r="SVJ32" s="669"/>
      <c r="SVK32" s="669"/>
      <c r="SVL32" s="669"/>
      <c r="SVM32" s="669"/>
      <c r="SVN32" s="669"/>
      <c r="SVO32" s="669"/>
      <c r="SVP32" s="669"/>
      <c r="SVQ32" s="669"/>
      <c r="SVR32" s="669"/>
      <c r="SVS32" s="669"/>
      <c r="SVT32" s="669"/>
      <c r="SVU32" s="669"/>
      <c r="SVV32" s="669"/>
      <c r="SVW32" s="669"/>
      <c r="SVX32" s="669"/>
      <c r="SVY32" s="669"/>
      <c r="SVZ32" s="669"/>
      <c r="SWA32" s="669"/>
      <c r="SWB32" s="669"/>
      <c r="SWC32" s="669"/>
      <c r="SWD32" s="669"/>
      <c r="SWE32" s="669"/>
      <c r="SWF32" s="669"/>
      <c r="SWG32" s="669"/>
      <c r="SWH32" s="669"/>
      <c r="SWI32" s="669"/>
      <c r="SWJ32" s="669"/>
      <c r="SWK32" s="669"/>
      <c r="SWL32" s="669"/>
      <c r="SWM32" s="669"/>
      <c r="SWN32" s="669"/>
      <c r="SWO32" s="669"/>
      <c r="SWP32" s="669"/>
      <c r="SWQ32" s="669"/>
      <c r="SWR32" s="669"/>
      <c r="SWS32" s="669"/>
      <c r="SWT32" s="669"/>
      <c r="SWU32" s="669"/>
      <c r="SWV32" s="669"/>
      <c r="SWW32" s="669"/>
      <c r="SWX32" s="669"/>
      <c r="SWY32" s="669"/>
      <c r="SWZ32" s="669"/>
      <c r="SXA32" s="669"/>
      <c r="SXB32" s="669"/>
      <c r="SXC32" s="669"/>
      <c r="SXD32" s="669"/>
      <c r="SXE32" s="669"/>
      <c r="SXF32" s="669"/>
      <c r="SXG32" s="669"/>
      <c r="SXH32" s="669"/>
      <c r="SXI32" s="669"/>
      <c r="SXJ32" s="669"/>
      <c r="SXK32" s="669"/>
      <c r="SXL32" s="669"/>
      <c r="SXM32" s="669"/>
      <c r="SXN32" s="669"/>
      <c r="SXO32" s="669"/>
      <c r="SXP32" s="669"/>
      <c r="SXQ32" s="669"/>
      <c r="SXR32" s="669"/>
      <c r="SXS32" s="669"/>
      <c r="SXT32" s="669"/>
      <c r="SXU32" s="669"/>
      <c r="SXV32" s="669"/>
      <c r="SXW32" s="669"/>
      <c r="SXX32" s="669"/>
      <c r="SXY32" s="669"/>
      <c r="SXZ32" s="669"/>
      <c r="SYA32" s="669"/>
      <c r="SYB32" s="669"/>
      <c r="SYC32" s="669"/>
      <c r="SYD32" s="669"/>
      <c r="SYE32" s="669"/>
      <c r="SYF32" s="669"/>
      <c r="SYG32" s="669"/>
      <c r="SYH32" s="669"/>
      <c r="SYI32" s="669"/>
      <c r="SYJ32" s="669"/>
      <c r="SYK32" s="669"/>
      <c r="SYL32" s="669"/>
      <c r="SYM32" s="669"/>
      <c r="SYN32" s="669"/>
      <c r="SYO32" s="669"/>
      <c r="SYP32" s="669"/>
      <c r="SYQ32" s="669"/>
      <c r="SYR32" s="669"/>
      <c r="SYS32" s="669"/>
      <c r="SYT32" s="669"/>
      <c r="SYU32" s="669"/>
      <c r="SYV32" s="669"/>
      <c r="SYW32" s="669"/>
      <c r="SYX32" s="669"/>
      <c r="SYY32" s="669"/>
      <c r="SYZ32" s="669"/>
      <c r="SZA32" s="669"/>
      <c r="SZB32" s="669"/>
      <c r="SZC32" s="669"/>
      <c r="SZD32" s="669"/>
      <c r="SZE32" s="669"/>
      <c r="SZF32" s="669"/>
      <c r="SZG32" s="669"/>
      <c r="SZH32" s="669"/>
      <c r="SZI32" s="669"/>
      <c r="SZJ32" s="669"/>
      <c r="SZK32" s="669"/>
      <c r="SZL32" s="669"/>
      <c r="SZM32" s="669"/>
      <c r="SZN32" s="669"/>
      <c r="SZO32" s="669"/>
      <c r="SZP32" s="669"/>
      <c r="SZQ32" s="669"/>
      <c r="SZR32" s="669"/>
      <c r="SZS32" s="669"/>
      <c r="SZT32" s="669"/>
      <c r="SZU32" s="669"/>
      <c r="SZV32" s="669"/>
      <c r="SZW32" s="669"/>
      <c r="SZX32" s="669"/>
      <c r="SZY32" s="669"/>
      <c r="SZZ32" s="669"/>
      <c r="TAA32" s="669"/>
      <c r="TAB32" s="669"/>
      <c r="TAC32" s="669"/>
      <c r="TAD32" s="669"/>
      <c r="TAE32" s="669"/>
      <c r="TAF32" s="669"/>
      <c r="TAG32" s="669"/>
      <c r="TAH32" s="669"/>
      <c r="TAI32" s="669"/>
      <c r="TAJ32" s="669"/>
      <c r="TAK32" s="669"/>
      <c r="TAL32" s="669"/>
      <c r="TAM32" s="669"/>
      <c r="TAN32" s="669"/>
      <c r="TAO32" s="669"/>
      <c r="TAP32" s="669"/>
      <c r="TAQ32" s="669"/>
      <c r="TAR32" s="669"/>
      <c r="TAS32" s="669"/>
      <c r="TAT32" s="669"/>
      <c r="TAU32" s="669"/>
      <c r="TAV32" s="669"/>
      <c r="TAW32" s="669"/>
      <c r="TAX32" s="669"/>
      <c r="TAY32" s="669"/>
      <c r="TAZ32" s="669"/>
      <c r="TBA32" s="669"/>
      <c r="TBB32" s="669"/>
      <c r="TBC32" s="669"/>
      <c r="TBD32" s="669"/>
      <c r="TBE32" s="669"/>
      <c r="TBF32" s="669"/>
      <c r="TBG32" s="669"/>
      <c r="TBH32" s="669"/>
      <c r="TBI32" s="669"/>
      <c r="TBJ32" s="669"/>
      <c r="TBK32" s="669"/>
      <c r="TBL32" s="669"/>
      <c r="TBM32" s="669"/>
      <c r="TBN32" s="669"/>
      <c r="TBO32" s="669"/>
      <c r="TBP32" s="669"/>
      <c r="TBQ32" s="669"/>
      <c r="TBR32" s="669"/>
      <c r="TBS32" s="669"/>
      <c r="TBT32" s="669"/>
      <c r="TBU32" s="669"/>
      <c r="TBV32" s="669"/>
      <c r="TBW32" s="669"/>
      <c r="TBX32" s="669"/>
      <c r="TBY32" s="669"/>
      <c r="TBZ32" s="669"/>
      <c r="TCA32" s="669"/>
      <c r="TCB32" s="669"/>
      <c r="TCC32" s="669"/>
      <c r="TCD32" s="669"/>
      <c r="TCE32" s="669"/>
      <c r="TCF32" s="669"/>
      <c r="TCG32" s="669"/>
      <c r="TCH32" s="669"/>
      <c r="TCI32" s="669"/>
      <c r="TCJ32" s="669"/>
      <c r="TCK32" s="669"/>
      <c r="TCL32" s="669"/>
      <c r="TCM32" s="669"/>
      <c r="TCN32" s="669"/>
      <c r="TCO32" s="669"/>
      <c r="TCP32" s="669"/>
      <c r="TCQ32" s="669"/>
      <c r="TCR32" s="669"/>
      <c r="TCS32" s="669"/>
      <c r="TCT32" s="669"/>
      <c r="TCU32" s="669"/>
      <c r="TCV32" s="669"/>
      <c r="TCW32" s="669"/>
      <c r="TCX32" s="669"/>
      <c r="TCY32" s="669"/>
      <c r="TCZ32" s="669"/>
      <c r="TDA32" s="669"/>
      <c r="TDB32" s="669"/>
      <c r="TDC32" s="669"/>
      <c r="TDD32" s="669"/>
      <c r="TDE32" s="669"/>
      <c r="TDF32" s="669"/>
      <c r="TDG32" s="669"/>
      <c r="TDH32" s="669"/>
      <c r="TDI32" s="669"/>
      <c r="TDJ32" s="669"/>
      <c r="TDK32" s="669"/>
      <c r="TDL32" s="669"/>
      <c r="TDM32" s="669"/>
      <c r="TDN32" s="669"/>
      <c r="TDO32" s="669"/>
      <c r="TDP32" s="669"/>
      <c r="TDQ32" s="669"/>
      <c r="TDR32" s="669"/>
      <c r="TDS32" s="669"/>
      <c r="TDT32" s="669"/>
      <c r="TDU32" s="669"/>
      <c r="TDV32" s="669"/>
      <c r="TDW32" s="669"/>
      <c r="TDX32" s="669"/>
      <c r="TDY32" s="669"/>
      <c r="TDZ32" s="669"/>
      <c r="TEA32" s="669"/>
      <c r="TEB32" s="669"/>
      <c r="TEC32" s="669"/>
      <c r="TED32" s="669"/>
      <c r="TEE32" s="669"/>
      <c r="TEF32" s="669"/>
      <c r="TEG32" s="669"/>
      <c r="TEH32" s="669"/>
      <c r="TEI32" s="669"/>
      <c r="TEJ32" s="669"/>
      <c r="TEK32" s="669"/>
      <c r="TEL32" s="669"/>
      <c r="TEM32" s="669"/>
      <c r="TEN32" s="669"/>
      <c r="TEO32" s="669"/>
      <c r="TEP32" s="669"/>
      <c r="TEQ32" s="669"/>
      <c r="TER32" s="669"/>
      <c r="TES32" s="669"/>
      <c r="TET32" s="669"/>
      <c r="TEU32" s="669"/>
      <c r="TEV32" s="669"/>
      <c r="TEW32" s="669"/>
      <c r="TEX32" s="669"/>
      <c r="TEY32" s="669"/>
      <c r="TEZ32" s="669"/>
      <c r="TFA32" s="669"/>
      <c r="TFB32" s="669"/>
      <c r="TFC32" s="669"/>
      <c r="TFD32" s="669"/>
      <c r="TFE32" s="669"/>
      <c r="TFF32" s="669"/>
      <c r="TFG32" s="669"/>
      <c r="TFH32" s="669"/>
      <c r="TFI32" s="669"/>
      <c r="TFJ32" s="669"/>
      <c r="TFK32" s="669"/>
      <c r="TFL32" s="669"/>
      <c r="TFM32" s="669"/>
      <c r="TFN32" s="669"/>
      <c r="TFO32" s="669"/>
      <c r="TFP32" s="669"/>
      <c r="TFQ32" s="669"/>
      <c r="TFR32" s="669"/>
      <c r="TFS32" s="669"/>
      <c r="TFT32" s="669"/>
      <c r="TFU32" s="669"/>
      <c r="TFV32" s="669"/>
      <c r="TFW32" s="669"/>
      <c r="TFX32" s="669"/>
      <c r="TFY32" s="669"/>
      <c r="TFZ32" s="669"/>
      <c r="TGA32" s="669"/>
      <c r="TGB32" s="669"/>
      <c r="TGC32" s="669"/>
      <c r="TGD32" s="669"/>
      <c r="TGE32" s="669"/>
      <c r="TGF32" s="669"/>
      <c r="TGG32" s="669"/>
      <c r="TGH32" s="669"/>
      <c r="TGI32" s="669"/>
      <c r="TGJ32" s="669"/>
      <c r="TGK32" s="669"/>
      <c r="TGL32" s="669"/>
      <c r="TGM32" s="669"/>
      <c r="TGN32" s="669"/>
      <c r="TGO32" s="669"/>
      <c r="TGP32" s="669"/>
      <c r="TGQ32" s="669"/>
      <c r="TGR32" s="669"/>
      <c r="TGS32" s="669"/>
      <c r="TGT32" s="669"/>
      <c r="TGU32" s="669"/>
      <c r="TGV32" s="669"/>
      <c r="TGW32" s="669"/>
      <c r="TGX32" s="669"/>
      <c r="TGY32" s="669"/>
      <c r="TGZ32" s="669"/>
      <c r="THA32" s="669"/>
      <c r="THB32" s="669"/>
      <c r="THC32" s="669"/>
      <c r="THD32" s="669"/>
      <c r="THE32" s="669"/>
      <c r="THF32" s="669"/>
      <c r="THG32" s="669"/>
      <c r="THH32" s="669"/>
      <c r="THI32" s="669"/>
      <c r="THJ32" s="669"/>
      <c r="THK32" s="669"/>
      <c r="THL32" s="669"/>
      <c r="THM32" s="669"/>
      <c r="THN32" s="669"/>
      <c r="THO32" s="669"/>
      <c r="THP32" s="669"/>
      <c r="THQ32" s="669"/>
      <c r="THR32" s="669"/>
      <c r="THS32" s="669"/>
      <c r="THT32" s="669"/>
      <c r="THU32" s="669"/>
      <c r="THV32" s="669"/>
      <c r="THW32" s="669"/>
      <c r="THX32" s="669"/>
      <c r="THY32" s="669"/>
      <c r="THZ32" s="669"/>
      <c r="TIA32" s="669"/>
      <c r="TIB32" s="669"/>
      <c r="TIC32" s="669"/>
      <c r="TID32" s="669"/>
      <c r="TIE32" s="669"/>
      <c r="TIF32" s="669"/>
      <c r="TIG32" s="669"/>
      <c r="TIH32" s="669"/>
      <c r="TII32" s="669"/>
      <c r="TIJ32" s="669"/>
      <c r="TIK32" s="669"/>
      <c r="TIL32" s="669"/>
      <c r="TIM32" s="669"/>
      <c r="TIN32" s="669"/>
      <c r="TIO32" s="669"/>
      <c r="TIP32" s="669"/>
      <c r="TIQ32" s="669"/>
      <c r="TIR32" s="669"/>
      <c r="TIS32" s="669"/>
      <c r="TIT32" s="669"/>
      <c r="TIU32" s="669"/>
      <c r="TIV32" s="669"/>
      <c r="TIW32" s="669"/>
      <c r="TIX32" s="669"/>
      <c r="TIY32" s="669"/>
      <c r="TIZ32" s="669"/>
      <c r="TJA32" s="669"/>
      <c r="TJB32" s="669"/>
      <c r="TJC32" s="669"/>
      <c r="TJD32" s="669"/>
      <c r="TJE32" s="669"/>
      <c r="TJF32" s="669"/>
      <c r="TJG32" s="669"/>
      <c r="TJH32" s="669"/>
      <c r="TJI32" s="669"/>
      <c r="TJJ32" s="669"/>
      <c r="TJK32" s="669"/>
      <c r="TJL32" s="669"/>
      <c r="TJM32" s="669"/>
      <c r="TJN32" s="669"/>
      <c r="TJO32" s="669"/>
      <c r="TJP32" s="669"/>
      <c r="TJQ32" s="669"/>
      <c r="TJR32" s="669"/>
      <c r="TJS32" s="669"/>
      <c r="TJT32" s="669"/>
      <c r="TJU32" s="669"/>
      <c r="TJV32" s="669"/>
      <c r="TJW32" s="669"/>
      <c r="TJX32" s="669"/>
      <c r="TJY32" s="669"/>
      <c r="TJZ32" s="669"/>
      <c r="TKA32" s="669"/>
      <c r="TKB32" s="669"/>
      <c r="TKC32" s="669"/>
      <c r="TKD32" s="669"/>
      <c r="TKE32" s="669"/>
      <c r="TKF32" s="669"/>
      <c r="TKG32" s="669"/>
      <c r="TKH32" s="669"/>
      <c r="TKI32" s="669"/>
      <c r="TKJ32" s="669"/>
      <c r="TKK32" s="669"/>
      <c r="TKL32" s="669"/>
      <c r="TKM32" s="669"/>
      <c r="TKN32" s="669"/>
      <c r="TKO32" s="669"/>
      <c r="TKP32" s="669"/>
      <c r="TKQ32" s="669"/>
      <c r="TKR32" s="669"/>
      <c r="TKS32" s="669"/>
      <c r="TKT32" s="669"/>
      <c r="TKU32" s="669"/>
      <c r="TKV32" s="669"/>
      <c r="TKW32" s="669"/>
      <c r="TKX32" s="669"/>
      <c r="TKY32" s="669"/>
      <c r="TKZ32" s="669"/>
      <c r="TLA32" s="669"/>
      <c r="TLB32" s="669"/>
      <c r="TLC32" s="669"/>
      <c r="TLD32" s="669"/>
      <c r="TLE32" s="669"/>
      <c r="TLF32" s="669"/>
      <c r="TLG32" s="669"/>
      <c r="TLH32" s="669"/>
      <c r="TLI32" s="669"/>
      <c r="TLJ32" s="669"/>
      <c r="TLK32" s="669"/>
      <c r="TLL32" s="669"/>
      <c r="TLM32" s="669"/>
      <c r="TLN32" s="669"/>
      <c r="TLO32" s="669"/>
      <c r="TLP32" s="669"/>
      <c r="TLQ32" s="669"/>
      <c r="TLR32" s="669"/>
      <c r="TLS32" s="669"/>
      <c r="TLT32" s="669"/>
      <c r="TLU32" s="669"/>
      <c r="TLV32" s="669"/>
      <c r="TLW32" s="669"/>
      <c r="TLX32" s="669"/>
      <c r="TLY32" s="669"/>
      <c r="TLZ32" s="669"/>
      <c r="TMA32" s="669"/>
      <c r="TMB32" s="669"/>
      <c r="TMC32" s="669"/>
      <c r="TMD32" s="669"/>
      <c r="TME32" s="669"/>
      <c r="TMF32" s="669"/>
      <c r="TMG32" s="669"/>
      <c r="TMH32" s="669"/>
      <c r="TMI32" s="669"/>
      <c r="TMJ32" s="669"/>
      <c r="TMK32" s="669"/>
      <c r="TML32" s="669"/>
      <c r="TMM32" s="669"/>
      <c r="TMN32" s="669"/>
      <c r="TMO32" s="669"/>
      <c r="TMP32" s="669"/>
      <c r="TMQ32" s="669"/>
      <c r="TMR32" s="669"/>
      <c r="TMS32" s="669"/>
      <c r="TMT32" s="669"/>
      <c r="TMU32" s="669"/>
      <c r="TMV32" s="669"/>
      <c r="TMW32" s="669"/>
      <c r="TMX32" s="669"/>
      <c r="TMY32" s="669"/>
      <c r="TMZ32" s="669"/>
      <c r="TNA32" s="669"/>
      <c r="TNB32" s="669"/>
      <c r="TNC32" s="669"/>
      <c r="TND32" s="669"/>
      <c r="TNE32" s="669"/>
      <c r="TNF32" s="669"/>
      <c r="TNG32" s="669"/>
      <c r="TNH32" s="669"/>
      <c r="TNI32" s="669"/>
      <c r="TNJ32" s="669"/>
      <c r="TNK32" s="669"/>
      <c r="TNL32" s="669"/>
      <c r="TNM32" s="669"/>
      <c r="TNN32" s="669"/>
      <c r="TNO32" s="669"/>
      <c r="TNP32" s="669"/>
      <c r="TNQ32" s="669"/>
      <c r="TNR32" s="669"/>
      <c r="TNS32" s="669"/>
      <c r="TNT32" s="669"/>
      <c r="TNU32" s="669"/>
      <c r="TNV32" s="669"/>
      <c r="TNW32" s="669"/>
      <c r="TNX32" s="669"/>
      <c r="TNY32" s="669"/>
      <c r="TNZ32" s="669"/>
      <c r="TOA32" s="669"/>
      <c r="TOB32" s="669"/>
      <c r="TOC32" s="669"/>
      <c r="TOD32" s="669"/>
      <c r="TOE32" s="669"/>
      <c r="TOF32" s="669"/>
      <c r="TOG32" s="669"/>
      <c r="TOH32" s="669"/>
      <c r="TOI32" s="669"/>
      <c r="TOJ32" s="669"/>
      <c r="TOK32" s="669"/>
      <c r="TOL32" s="669"/>
      <c r="TOM32" s="669"/>
      <c r="TON32" s="669"/>
      <c r="TOO32" s="669"/>
      <c r="TOP32" s="669"/>
      <c r="TOQ32" s="669"/>
      <c r="TOR32" s="669"/>
      <c r="TOS32" s="669"/>
      <c r="TOT32" s="669"/>
      <c r="TOU32" s="669"/>
      <c r="TOV32" s="669"/>
      <c r="TOW32" s="669"/>
      <c r="TOX32" s="669"/>
      <c r="TOY32" s="669"/>
      <c r="TOZ32" s="669"/>
      <c r="TPA32" s="669"/>
      <c r="TPB32" s="669"/>
      <c r="TPC32" s="669"/>
      <c r="TPD32" s="669"/>
      <c r="TPE32" s="669"/>
      <c r="TPF32" s="669"/>
      <c r="TPG32" s="669"/>
      <c r="TPH32" s="669"/>
      <c r="TPI32" s="669"/>
      <c r="TPJ32" s="669"/>
      <c r="TPK32" s="669"/>
      <c r="TPL32" s="669"/>
      <c r="TPM32" s="669"/>
      <c r="TPN32" s="669"/>
      <c r="TPO32" s="669"/>
      <c r="TPP32" s="669"/>
      <c r="TPQ32" s="669"/>
      <c r="TPR32" s="669"/>
      <c r="TPS32" s="669"/>
      <c r="TPT32" s="669"/>
      <c r="TPU32" s="669"/>
      <c r="TPV32" s="669"/>
      <c r="TPW32" s="669"/>
      <c r="TPX32" s="669"/>
      <c r="TPY32" s="669"/>
      <c r="TPZ32" s="669"/>
      <c r="TQA32" s="669"/>
      <c r="TQB32" s="669"/>
      <c r="TQC32" s="669"/>
      <c r="TQD32" s="669"/>
      <c r="TQE32" s="669"/>
      <c r="TQF32" s="669"/>
      <c r="TQG32" s="669"/>
      <c r="TQH32" s="669"/>
      <c r="TQI32" s="669"/>
      <c r="TQJ32" s="669"/>
      <c r="TQK32" s="669"/>
      <c r="TQL32" s="669"/>
      <c r="TQM32" s="669"/>
      <c r="TQN32" s="669"/>
      <c r="TQO32" s="669"/>
      <c r="TQP32" s="669"/>
      <c r="TQQ32" s="669"/>
      <c r="TQR32" s="669"/>
      <c r="TQS32" s="669"/>
      <c r="TQT32" s="669"/>
      <c r="TQU32" s="669"/>
      <c r="TQV32" s="669"/>
      <c r="TQW32" s="669"/>
      <c r="TQX32" s="669"/>
      <c r="TQY32" s="669"/>
      <c r="TQZ32" s="669"/>
      <c r="TRA32" s="669"/>
      <c r="TRB32" s="669"/>
      <c r="TRC32" s="669"/>
      <c r="TRD32" s="669"/>
      <c r="TRE32" s="669"/>
      <c r="TRF32" s="669"/>
      <c r="TRG32" s="669"/>
      <c r="TRH32" s="669"/>
      <c r="TRI32" s="669"/>
      <c r="TRJ32" s="669"/>
      <c r="TRK32" s="669"/>
      <c r="TRL32" s="669"/>
      <c r="TRM32" s="669"/>
      <c r="TRN32" s="669"/>
      <c r="TRO32" s="669"/>
      <c r="TRP32" s="669"/>
      <c r="TRQ32" s="669"/>
      <c r="TRR32" s="669"/>
      <c r="TRS32" s="669"/>
      <c r="TRT32" s="669"/>
      <c r="TRU32" s="669"/>
      <c r="TRV32" s="669"/>
      <c r="TRW32" s="669"/>
      <c r="TRX32" s="669"/>
      <c r="TRY32" s="669"/>
      <c r="TRZ32" s="669"/>
      <c r="TSA32" s="669"/>
      <c r="TSB32" s="669"/>
      <c r="TSC32" s="669"/>
      <c r="TSD32" s="669"/>
      <c r="TSE32" s="669"/>
      <c r="TSF32" s="669"/>
      <c r="TSG32" s="669"/>
      <c r="TSH32" s="669"/>
      <c r="TSI32" s="669"/>
      <c r="TSJ32" s="669"/>
      <c r="TSK32" s="669"/>
      <c r="TSL32" s="669"/>
      <c r="TSM32" s="669"/>
      <c r="TSN32" s="669"/>
      <c r="TSO32" s="669"/>
      <c r="TSP32" s="669"/>
      <c r="TSQ32" s="669"/>
      <c r="TSR32" s="669"/>
      <c r="TSS32" s="669"/>
      <c r="TST32" s="669"/>
      <c r="TSU32" s="669"/>
      <c r="TSV32" s="669"/>
      <c r="TSW32" s="669"/>
      <c r="TSX32" s="669"/>
      <c r="TSY32" s="669"/>
      <c r="TSZ32" s="669"/>
      <c r="TTA32" s="669"/>
      <c r="TTB32" s="669"/>
      <c r="TTC32" s="669"/>
      <c r="TTD32" s="669"/>
      <c r="TTE32" s="669"/>
      <c r="TTF32" s="669"/>
      <c r="TTG32" s="669"/>
      <c r="TTH32" s="669"/>
      <c r="TTI32" s="669"/>
      <c r="TTJ32" s="669"/>
      <c r="TTK32" s="669"/>
      <c r="TTL32" s="669"/>
      <c r="TTM32" s="669"/>
      <c r="TTN32" s="669"/>
      <c r="TTO32" s="669"/>
      <c r="TTP32" s="669"/>
      <c r="TTQ32" s="669"/>
      <c r="TTR32" s="669"/>
      <c r="TTS32" s="669"/>
      <c r="TTT32" s="669"/>
      <c r="TTU32" s="669"/>
      <c r="TTV32" s="669"/>
      <c r="TTW32" s="669"/>
      <c r="TTX32" s="669"/>
      <c r="TTY32" s="669"/>
      <c r="TTZ32" s="669"/>
      <c r="TUA32" s="669"/>
      <c r="TUB32" s="669"/>
      <c r="TUC32" s="669"/>
      <c r="TUD32" s="669"/>
      <c r="TUE32" s="669"/>
      <c r="TUF32" s="669"/>
      <c r="TUG32" s="669"/>
      <c r="TUH32" s="669"/>
      <c r="TUI32" s="669"/>
      <c r="TUJ32" s="669"/>
      <c r="TUK32" s="669"/>
      <c r="TUL32" s="669"/>
      <c r="TUM32" s="669"/>
      <c r="TUN32" s="669"/>
      <c r="TUO32" s="669"/>
      <c r="TUP32" s="669"/>
      <c r="TUQ32" s="669"/>
      <c r="TUR32" s="669"/>
      <c r="TUS32" s="669"/>
      <c r="TUT32" s="669"/>
      <c r="TUU32" s="669"/>
      <c r="TUV32" s="669"/>
      <c r="TUW32" s="669"/>
      <c r="TUX32" s="669"/>
      <c r="TUY32" s="669"/>
      <c r="TUZ32" s="669"/>
      <c r="TVA32" s="669"/>
      <c r="TVB32" s="669"/>
      <c r="TVC32" s="669"/>
      <c r="TVD32" s="669"/>
      <c r="TVE32" s="669"/>
      <c r="TVF32" s="669"/>
      <c r="TVG32" s="669"/>
      <c r="TVH32" s="669"/>
      <c r="TVI32" s="669"/>
      <c r="TVJ32" s="669"/>
      <c r="TVK32" s="669"/>
      <c r="TVL32" s="669"/>
      <c r="TVM32" s="669"/>
      <c r="TVN32" s="669"/>
      <c r="TVO32" s="669"/>
      <c r="TVP32" s="669"/>
      <c r="TVQ32" s="669"/>
      <c r="TVR32" s="669"/>
      <c r="TVS32" s="669"/>
      <c r="TVT32" s="669"/>
      <c r="TVU32" s="669"/>
      <c r="TVV32" s="669"/>
      <c r="TVW32" s="669"/>
      <c r="TVX32" s="669"/>
      <c r="TVY32" s="669"/>
      <c r="TVZ32" s="669"/>
      <c r="TWA32" s="669"/>
      <c r="TWB32" s="669"/>
      <c r="TWC32" s="669"/>
      <c r="TWD32" s="669"/>
      <c r="TWE32" s="669"/>
      <c r="TWF32" s="669"/>
      <c r="TWG32" s="669"/>
      <c r="TWH32" s="669"/>
      <c r="TWI32" s="669"/>
      <c r="TWJ32" s="669"/>
      <c r="TWK32" s="669"/>
      <c r="TWL32" s="669"/>
      <c r="TWM32" s="669"/>
      <c r="TWN32" s="669"/>
      <c r="TWO32" s="669"/>
      <c r="TWP32" s="669"/>
      <c r="TWQ32" s="669"/>
      <c r="TWR32" s="669"/>
      <c r="TWS32" s="669"/>
      <c r="TWT32" s="669"/>
      <c r="TWU32" s="669"/>
      <c r="TWV32" s="669"/>
      <c r="TWW32" s="669"/>
      <c r="TWX32" s="669"/>
      <c r="TWY32" s="669"/>
      <c r="TWZ32" s="669"/>
      <c r="TXA32" s="669"/>
      <c r="TXB32" s="669"/>
      <c r="TXC32" s="669"/>
      <c r="TXD32" s="669"/>
      <c r="TXE32" s="669"/>
      <c r="TXF32" s="669"/>
      <c r="TXG32" s="669"/>
      <c r="TXH32" s="669"/>
      <c r="TXI32" s="669"/>
      <c r="TXJ32" s="669"/>
      <c r="TXK32" s="669"/>
      <c r="TXL32" s="669"/>
      <c r="TXM32" s="669"/>
      <c r="TXN32" s="669"/>
      <c r="TXO32" s="669"/>
      <c r="TXP32" s="669"/>
      <c r="TXQ32" s="669"/>
      <c r="TXR32" s="669"/>
      <c r="TXS32" s="669"/>
      <c r="TXT32" s="669"/>
      <c r="TXU32" s="669"/>
      <c r="TXV32" s="669"/>
      <c r="TXW32" s="669"/>
      <c r="TXX32" s="669"/>
      <c r="TXY32" s="669"/>
      <c r="TXZ32" s="669"/>
      <c r="TYA32" s="669"/>
      <c r="TYB32" s="669"/>
      <c r="TYC32" s="669"/>
      <c r="TYD32" s="669"/>
      <c r="TYE32" s="669"/>
      <c r="TYF32" s="669"/>
      <c r="TYG32" s="669"/>
      <c r="TYH32" s="669"/>
      <c r="TYI32" s="669"/>
      <c r="TYJ32" s="669"/>
      <c r="TYK32" s="669"/>
      <c r="TYL32" s="669"/>
      <c r="TYM32" s="669"/>
      <c r="TYN32" s="669"/>
      <c r="TYO32" s="669"/>
      <c r="TYP32" s="669"/>
      <c r="TYQ32" s="669"/>
      <c r="TYR32" s="669"/>
      <c r="TYS32" s="669"/>
      <c r="TYT32" s="669"/>
      <c r="TYU32" s="669"/>
      <c r="TYV32" s="669"/>
      <c r="TYW32" s="669"/>
      <c r="TYX32" s="669"/>
      <c r="TYY32" s="669"/>
      <c r="TYZ32" s="669"/>
      <c r="TZA32" s="669"/>
      <c r="TZB32" s="669"/>
      <c r="TZC32" s="669"/>
      <c r="TZD32" s="669"/>
      <c r="TZE32" s="669"/>
      <c r="TZF32" s="669"/>
      <c r="TZG32" s="669"/>
      <c r="TZH32" s="669"/>
      <c r="TZI32" s="669"/>
      <c r="TZJ32" s="669"/>
      <c r="TZK32" s="669"/>
      <c r="TZL32" s="669"/>
      <c r="TZM32" s="669"/>
      <c r="TZN32" s="669"/>
      <c r="TZO32" s="669"/>
      <c r="TZP32" s="669"/>
      <c r="TZQ32" s="669"/>
      <c r="TZR32" s="669"/>
      <c r="TZS32" s="669"/>
      <c r="TZT32" s="669"/>
      <c r="TZU32" s="669"/>
      <c r="TZV32" s="669"/>
      <c r="TZW32" s="669"/>
      <c r="TZX32" s="669"/>
      <c r="TZY32" s="669"/>
      <c r="TZZ32" s="669"/>
      <c r="UAA32" s="669"/>
      <c r="UAB32" s="669"/>
      <c r="UAC32" s="669"/>
      <c r="UAD32" s="669"/>
      <c r="UAE32" s="669"/>
      <c r="UAF32" s="669"/>
      <c r="UAG32" s="669"/>
      <c r="UAH32" s="669"/>
      <c r="UAI32" s="669"/>
      <c r="UAJ32" s="669"/>
      <c r="UAK32" s="669"/>
      <c r="UAL32" s="669"/>
      <c r="UAM32" s="669"/>
      <c r="UAN32" s="669"/>
      <c r="UAO32" s="669"/>
      <c r="UAP32" s="669"/>
      <c r="UAQ32" s="669"/>
      <c r="UAR32" s="669"/>
      <c r="UAS32" s="669"/>
      <c r="UAT32" s="669"/>
      <c r="UAU32" s="669"/>
      <c r="UAV32" s="669"/>
      <c r="UAW32" s="669"/>
      <c r="UAX32" s="669"/>
      <c r="UAY32" s="669"/>
      <c r="UAZ32" s="669"/>
      <c r="UBA32" s="669"/>
      <c r="UBB32" s="669"/>
      <c r="UBC32" s="669"/>
      <c r="UBD32" s="669"/>
      <c r="UBE32" s="669"/>
      <c r="UBF32" s="669"/>
      <c r="UBG32" s="669"/>
      <c r="UBH32" s="669"/>
      <c r="UBI32" s="669"/>
      <c r="UBJ32" s="669"/>
      <c r="UBK32" s="669"/>
      <c r="UBL32" s="669"/>
      <c r="UBM32" s="669"/>
      <c r="UBN32" s="669"/>
      <c r="UBO32" s="669"/>
      <c r="UBP32" s="669"/>
      <c r="UBQ32" s="669"/>
      <c r="UBR32" s="669"/>
      <c r="UBS32" s="669"/>
      <c r="UBT32" s="669"/>
      <c r="UBU32" s="669"/>
      <c r="UBV32" s="669"/>
      <c r="UBW32" s="669"/>
      <c r="UBX32" s="669"/>
      <c r="UBY32" s="669"/>
      <c r="UBZ32" s="669"/>
      <c r="UCA32" s="669"/>
      <c r="UCB32" s="669"/>
      <c r="UCC32" s="669"/>
      <c r="UCD32" s="669"/>
      <c r="UCE32" s="669"/>
      <c r="UCF32" s="669"/>
      <c r="UCG32" s="669"/>
      <c r="UCH32" s="669"/>
      <c r="UCI32" s="669"/>
      <c r="UCJ32" s="669"/>
      <c r="UCK32" s="669"/>
      <c r="UCL32" s="669"/>
      <c r="UCM32" s="669"/>
      <c r="UCN32" s="669"/>
      <c r="UCO32" s="669"/>
      <c r="UCP32" s="669"/>
      <c r="UCQ32" s="669"/>
      <c r="UCR32" s="669"/>
      <c r="UCS32" s="669"/>
      <c r="UCT32" s="669"/>
      <c r="UCU32" s="669"/>
      <c r="UCV32" s="669"/>
      <c r="UCW32" s="669"/>
      <c r="UCX32" s="669"/>
      <c r="UCY32" s="669"/>
      <c r="UCZ32" s="669"/>
      <c r="UDA32" s="669"/>
      <c r="UDB32" s="669"/>
      <c r="UDC32" s="669"/>
      <c r="UDD32" s="669"/>
      <c r="UDE32" s="669"/>
      <c r="UDF32" s="669"/>
      <c r="UDG32" s="669"/>
      <c r="UDH32" s="669"/>
      <c r="UDI32" s="669"/>
      <c r="UDJ32" s="669"/>
      <c r="UDK32" s="669"/>
      <c r="UDL32" s="669"/>
      <c r="UDM32" s="669"/>
      <c r="UDN32" s="669"/>
      <c r="UDO32" s="669"/>
      <c r="UDP32" s="669"/>
      <c r="UDQ32" s="669"/>
      <c r="UDR32" s="669"/>
      <c r="UDS32" s="669"/>
      <c r="UDT32" s="669"/>
      <c r="UDU32" s="669"/>
      <c r="UDV32" s="669"/>
      <c r="UDW32" s="669"/>
      <c r="UDX32" s="669"/>
      <c r="UDY32" s="669"/>
      <c r="UDZ32" s="669"/>
      <c r="UEA32" s="669"/>
      <c r="UEB32" s="669"/>
      <c r="UEC32" s="669"/>
      <c r="UED32" s="669"/>
      <c r="UEE32" s="669"/>
      <c r="UEF32" s="669"/>
      <c r="UEG32" s="669"/>
      <c r="UEH32" s="669"/>
      <c r="UEI32" s="669"/>
      <c r="UEJ32" s="669"/>
      <c r="UEK32" s="669"/>
      <c r="UEL32" s="669"/>
      <c r="UEM32" s="669"/>
      <c r="UEN32" s="669"/>
      <c r="UEO32" s="669"/>
      <c r="UEP32" s="669"/>
      <c r="UEQ32" s="669"/>
      <c r="UER32" s="669"/>
      <c r="UES32" s="669"/>
      <c r="UET32" s="669"/>
      <c r="UEU32" s="669"/>
      <c r="UEV32" s="669"/>
      <c r="UEW32" s="669"/>
      <c r="UEX32" s="669"/>
      <c r="UEY32" s="669"/>
      <c r="UEZ32" s="669"/>
      <c r="UFA32" s="669"/>
      <c r="UFB32" s="669"/>
      <c r="UFC32" s="669"/>
      <c r="UFD32" s="669"/>
      <c r="UFE32" s="669"/>
      <c r="UFF32" s="669"/>
      <c r="UFG32" s="669"/>
      <c r="UFH32" s="669"/>
      <c r="UFI32" s="669"/>
      <c r="UFJ32" s="669"/>
      <c r="UFK32" s="669"/>
      <c r="UFL32" s="669"/>
      <c r="UFM32" s="669"/>
      <c r="UFN32" s="669"/>
      <c r="UFO32" s="669"/>
      <c r="UFP32" s="669"/>
      <c r="UFQ32" s="669"/>
      <c r="UFR32" s="669"/>
      <c r="UFS32" s="669"/>
      <c r="UFT32" s="669"/>
      <c r="UFU32" s="669"/>
      <c r="UFV32" s="669"/>
      <c r="UFW32" s="669"/>
      <c r="UFX32" s="669"/>
      <c r="UFY32" s="669"/>
      <c r="UFZ32" s="669"/>
      <c r="UGA32" s="669"/>
      <c r="UGB32" s="669"/>
      <c r="UGC32" s="669"/>
      <c r="UGD32" s="669"/>
      <c r="UGE32" s="669"/>
      <c r="UGF32" s="669"/>
      <c r="UGG32" s="669"/>
      <c r="UGH32" s="669"/>
      <c r="UGI32" s="669"/>
      <c r="UGJ32" s="669"/>
      <c r="UGK32" s="669"/>
      <c r="UGL32" s="669"/>
      <c r="UGM32" s="669"/>
      <c r="UGN32" s="669"/>
      <c r="UGO32" s="669"/>
      <c r="UGP32" s="669"/>
      <c r="UGQ32" s="669"/>
      <c r="UGR32" s="669"/>
      <c r="UGS32" s="669"/>
      <c r="UGT32" s="669"/>
      <c r="UGU32" s="669"/>
      <c r="UGV32" s="669"/>
      <c r="UGW32" s="669"/>
      <c r="UGX32" s="669"/>
      <c r="UGY32" s="669"/>
      <c r="UGZ32" s="669"/>
      <c r="UHA32" s="669"/>
      <c r="UHB32" s="669"/>
      <c r="UHC32" s="669"/>
      <c r="UHD32" s="669"/>
      <c r="UHE32" s="669"/>
      <c r="UHF32" s="669"/>
      <c r="UHG32" s="669"/>
      <c r="UHH32" s="669"/>
      <c r="UHI32" s="669"/>
      <c r="UHJ32" s="669"/>
      <c r="UHK32" s="669"/>
      <c r="UHL32" s="669"/>
      <c r="UHM32" s="669"/>
      <c r="UHN32" s="669"/>
      <c r="UHO32" s="669"/>
      <c r="UHP32" s="669"/>
      <c r="UHQ32" s="669"/>
      <c r="UHR32" s="669"/>
      <c r="UHS32" s="669"/>
      <c r="UHT32" s="669"/>
      <c r="UHU32" s="669"/>
      <c r="UHV32" s="669"/>
      <c r="UHW32" s="669"/>
      <c r="UHX32" s="669"/>
      <c r="UHY32" s="669"/>
      <c r="UHZ32" s="669"/>
      <c r="UIA32" s="669"/>
      <c r="UIB32" s="669"/>
      <c r="UIC32" s="669"/>
      <c r="UID32" s="669"/>
      <c r="UIE32" s="669"/>
      <c r="UIF32" s="669"/>
      <c r="UIG32" s="669"/>
      <c r="UIH32" s="669"/>
      <c r="UII32" s="669"/>
      <c r="UIJ32" s="669"/>
      <c r="UIK32" s="669"/>
      <c r="UIL32" s="669"/>
      <c r="UIM32" s="669"/>
      <c r="UIN32" s="669"/>
      <c r="UIO32" s="669"/>
      <c r="UIP32" s="669"/>
      <c r="UIQ32" s="669"/>
      <c r="UIR32" s="669"/>
      <c r="UIS32" s="669"/>
      <c r="UIT32" s="669"/>
      <c r="UIU32" s="669"/>
      <c r="UIV32" s="669"/>
      <c r="UIW32" s="669"/>
      <c r="UIX32" s="669"/>
      <c r="UIY32" s="669"/>
      <c r="UIZ32" s="669"/>
      <c r="UJA32" s="669"/>
      <c r="UJB32" s="669"/>
      <c r="UJC32" s="669"/>
      <c r="UJD32" s="669"/>
      <c r="UJE32" s="669"/>
      <c r="UJF32" s="669"/>
      <c r="UJG32" s="669"/>
      <c r="UJH32" s="669"/>
      <c r="UJI32" s="669"/>
      <c r="UJJ32" s="669"/>
      <c r="UJK32" s="669"/>
      <c r="UJL32" s="669"/>
      <c r="UJM32" s="669"/>
      <c r="UJN32" s="669"/>
      <c r="UJO32" s="669"/>
      <c r="UJP32" s="669"/>
      <c r="UJQ32" s="669"/>
      <c r="UJR32" s="669"/>
      <c r="UJS32" s="669"/>
      <c r="UJT32" s="669"/>
      <c r="UJU32" s="669"/>
      <c r="UJV32" s="669"/>
      <c r="UJW32" s="669"/>
      <c r="UJX32" s="669"/>
      <c r="UJY32" s="669"/>
      <c r="UJZ32" s="669"/>
      <c r="UKA32" s="669"/>
      <c r="UKB32" s="669"/>
      <c r="UKC32" s="669"/>
      <c r="UKD32" s="669"/>
      <c r="UKE32" s="669"/>
      <c r="UKF32" s="669"/>
      <c r="UKG32" s="669"/>
      <c r="UKH32" s="669"/>
      <c r="UKI32" s="669"/>
      <c r="UKJ32" s="669"/>
      <c r="UKK32" s="669"/>
      <c r="UKL32" s="669"/>
      <c r="UKM32" s="669"/>
      <c r="UKN32" s="669"/>
      <c r="UKO32" s="669"/>
      <c r="UKP32" s="669"/>
      <c r="UKQ32" s="669"/>
      <c r="UKR32" s="669"/>
      <c r="UKS32" s="669"/>
      <c r="UKT32" s="669"/>
      <c r="UKU32" s="669"/>
      <c r="UKV32" s="669"/>
      <c r="UKW32" s="669"/>
      <c r="UKX32" s="669"/>
      <c r="UKY32" s="669"/>
      <c r="UKZ32" s="669"/>
      <c r="ULA32" s="669"/>
      <c r="ULB32" s="669"/>
      <c r="ULC32" s="669"/>
      <c r="ULD32" s="669"/>
      <c r="ULE32" s="669"/>
      <c r="ULF32" s="669"/>
      <c r="ULG32" s="669"/>
      <c r="ULH32" s="669"/>
      <c r="ULI32" s="669"/>
      <c r="ULJ32" s="669"/>
      <c r="ULK32" s="669"/>
      <c r="ULL32" s="669"/>
      <c r="ULM32" s="669"/>
      <c r="ULN32" s="669"/>
      <c r="ULO32" s="669"/>
      <c r="ULP32" s="669"/>
      <c r="ULQ32" s="669"/>
      <c r="ULR32" s="669"/>
      <c r="ULS32" s="669"/>
      <c r="ULT32" s="669"/>
      <c r="ULU32" s="669"/>
      <c r="ULV32" s="669"/>
      <c r="ULW32" s="669"/>
      <c r="ULX32" s="669"/>
      <c r="ULY32" s="669"/>
      <c r="ULZ32" s="669"/>
      <c r="UMA32" s="669"/>
      <c r="UMB32" s="669"/>
      <c r="UMC32" s="669"/>
      <c r="UMD32" s="669"/>
      <c r="UME32" s="669"/>
      <c r="UMF32" s="669"/>
      <c r="UMG32" s="669"/>
      <c r="UMH32" s="669"/>
      <c r="UMI32" s="669"/>
      <c r="UMJ32" s="669"/>
      <c r="UMK32" s="669"/>
      <c r="UML32" s="669"/>
      <c r="UMM32" s="669"/>
      <c r="UMN32" s="669"/>
      <c r="UMO32" s="669"/>
      <c r="UMP32" s="669"/>
      <c r="UMQ32" s="669"/>
      <c r="UMR32" s="669"/>
      <c r="UMS32" s="669"/>
      <c r="UMT32" s="669"/>
      <c r="UMU32" s="669"/>
      <c r="UMV32" s="669"/>
      <c r="UMW32" s="669"/>
      <c r="UMX32" s="669"/>
      <c r="UMY32" s="669"/>
      <c r="UMZ32" s="669"/>
      <c r="UNA32" s="669"/>
      <c r="UNB32" s="669"/>
      <c r="UNC32" s="669"/>
      <c r="UND32" s="669"/>
      <c r="UNE32" s="669"/>
      <c r="UNF32" s="669"/>
      <c r="UNG32" s="669"/>
      <c r="UNH32" s="669"/>
      <c r="UNI32" s="669"/>
      <c r="UNJ32" s="669"/>
      <c r="UNK32" s="669"/>
      <c r="UNL32" s="669"/>
      <c r="UNM32" s="669"/>
      <c r="UNN32" s="669"/>
      <c r="UNO32" s="669"/>
      <c r="UNP32" s="669"/>
      <c r="UNQ32" s="669"/>
      <c r="UNR32" s="669"/>
      <c r="UNS32" s="669"/>
      <c r="UNT32" s="669"/>
      <c r="UNU32" s="669"/>
      <c r="UNV32" s="669"/>
      <c r="UNW32" s="669"/>
      <c r="UNX32" s="669"/>
      <c r="UNY32" s="669"/>
      <c r="UNZ32" s="669"/>
      <c r="UOA32" s="669"/>
      <c r="UOB32" s="669"/>
      <c r="UOC32" s="669"/>
      <c r="UOD32" s="669"/>
      <c r="UOE32" s="669"/>
      <c r="UOF32" s="669"/>
      <c r="UOG32" s="669"/>
      <c r="UOH32" s="669"/>
      <c r="UOI32" s="669"/>
      <c r="UOJ32" s="669"/>
      <c r="UOK32" s="669"/>
      <c r="UOL32" s="669"/>
      <c r="UOM32" s="669"/>
      <c r="UON32" s="669"/>
      <c r="UOO32" s="669"/>
      <c r="UOP32" s="669"/>
      <c r="UOQ32" s="669"/>
      <c r="UOR32" s="669"/>
      <c r="UOS32" s="669"/>
      <c r="UOT32" s="669"/>
      <c r="UOU32" s="669"/>
      <c r="UOV32" s="669"/>
      <c r="UOW32" s="669"/>
      <c r="UOX32" s="669"/>
      <c r="UOY32" s="669"/>
      <c r="UOZ32" s="669"/>
      <c r="UPA32" s="669"/>
      <c r="UPB32" s="669"/>
      <c r="UPC32" s="669"/>
      <c r="UPD32" s="669"/>
      <c r="UPE32" s="669"/>
      <c r="UPF32" s="669"/>
      <c r="UPG32" s="669"/>
      <c r="UPH32" s="669"/>
      <c r="UPI32" s="669"/>
      <c r="UPJ32" s="669"/>
      <c r="UPK32" s="669"/>
      <c r="UPL32" s="669"/>
      <c r="UPM32" s="669"/>
      <c r="UPN32" s="669"/>
      <c r="UPO32" s="669"/>
      <c r="UPP32" s="669"/>
      <c r="UPQ32" s="669"/>
      <c r="UPR32" s="669"/>
      <c r="UPS32" s="669"/>
      <c r="UPT32" s="669"/>
      <c r="UPU32" s="669"/>
      <c r="UPV32" s="669"/>
      <c r="UPW32" s="669"/>
      <c r="UPX32" s="669"/>
      <c r="UPY32" s="669"/>
      <c r="UPZ32" s="669"/>
      <c r="UQA32" s="669"/>
      <c r="UQB32" s="669"/>
      <c r="UQC32" s="669"/>
      <c r="UQD32" s="669"/>
      <c r="UQE32" s="669"/>
      <c r="UQF32" s="669"/>
      <c r="UQG32" s="669"/>
      <c r="UQH32" s="669"/>
      <c r="UQI32" s="669"/>
      <c r="UQJ32" s="669"/>
      <c r="UQK32" s="669"/>
      <c r="UQL32" s="669"/>
      <c r="UQM32" s="669"/>
      <c r="UQN32" s="669"/>
      <c r="UQO32" s="669"/>
      <c r="UQP32" s="669"/>
      <c r="UQQ32" s="669"/>
      <c r="UQR32" s="669"/>
      <c r="UQS32" s="669"/>
      <c r="UQT32" s="669"/>
      <c r="UQU32" s="669"/>
      <c r="UQV32" s="669"/>
      <c r="UQW32" s="669"/>
      <c r="UQX32" s="669"/>
      <c r="UQY32" s="669"/>
      <c r="UQZ32" s="669"/>
      <c r="URA32" s="669"/>
      <c r="URB32" s="669"/>
      <c r="URC32" s="669"/>
      <c r="URD32" s="669"/>
      <c r="URE32" s="669"/>
      <c r="URF32" s="669"/>
      <c r="URG32" s="669"/>
      <c r="URH32" s="669"/>
      <c r="URI32" s="669"/>
      <c r="URJ32" s="669"/>
      <c r="URK32" s="669"/>
      <c r="URL32" s="669"/>
      <c r="URM32" s="669"/>
      <c r="URN32" s="669"/>
      <c r="URO32" s="669"/>
      <c r="URP32" s="669"/>
      <c r="URQ32" s="669"/>
      <c r="URR32" s="669"/>
      <c r="URS32" s="669"/>
      <c r="URT32" s="669"/>
      <c r="URU32" s="669"/>
      <c r="URV32" s="669"/>
      <c r="URW32" s="669"/>
      <c r="URX32" s="669"/>
      <c r="URY32" s="669"/>
      <c r="URZ32" s="669"/>
      <c r="USA32" s="669"/>
      <c r="USB32" s="669"/>
      <c r="USC32" s="669"/>
      <c r="USD32" s="669"/>
      <c r="USE32" s="669"/>
      <c r="USF32" s="669"/>
      <c r="USG32" s="669"/>
      <c r="USH32" s="669"/>
      <c r="USI32" s="669"/>
      <c r="USJ32" s="669"/>
      <c r="USK32" s="669"/>
      <c r="USL32" s="669"/>
      <c r="USM32" s="669"/>
      <c r="USN32" s="669"/>
      <c r="USO32" s="669"/>
      <c r="USP32" s="669"/>
      <c r="USQ32" s="669"/>
      <c r="USR32" s="669"/>
      <c r="USS32" s="669"/>
      <c r="UST32" s="669"/>
      <c r="USU32" s="669"/>
      <c r="USV32" s="669"/>
      <c r="USW32" s="669"/>
      <c r="USX32" s="669"/>
      <c r="USY32" s="669"/>
      <c r="USZ32" s="669"/>
      <c r="UTA32" s="669"/>
      <c r="UTB32" s="669"/>
      <c r="UTC32" s="669"/>
      <c r="UTD32" s="669"/>
      <c r="UTE32" s="669"/>
      <c r="UTF32" s="669"/>
      <c r="UTG32" s="669"/>
      <c r="UTH32" s="669"/>
      <c r="UTI32" s="669"/>
      <c r="UTJ32" s="669"/>
      <c r="UTK32" s="669"/>
      <c r="UTL32" s="669"/>
      <c r="UTM32" s="669"/>
      <c r="UTN32" s="669"/>
      <c r="UTO32" s="669"/>
      <c r="UTP32" s="669"/>
      <c r="UTQ32" s="669"/>
      <c r="UTR32" s="669"/>
      <c r="UTS32" s="669"/>
      <c r="UTT32" s="669"/>
      <c r="UTU32" s="669"/>
      <c r="UTV32" s="669"/>
      <c r="UTW32" s="669"/>
      <c r="UTX32" s="669"/>
      <c r="UTY32" s="669"/>
      <c r="UTZ32" s="669"/>
      <c r="UUA32" s="669"/>
      <c r="UUB32" s="669"/>
      <c r="UUC32" s="669"/>
      <c r="UUD32" s="669"/>
      <c r="UUE32" s="669"/>
      <c r="UUF32" s="669"/>
      <c r="UUG32" s="669"/>
      <c r="UUH32" s="669"/>
      <c r="UUI32" s="669"/>
      <c r="UUJ32" s="669"/>
      <c r="UUK32" s="669"/>
      <c r="UUL32" s="669"/>
      <c r="UUM32" s="669"/>
      <c r="UUN32" s="669"/>
      <c r="UUO32" s="669"/>
      <c r="UUP32" s="669"/>
      <c r="UUQ32" s="669"/>
      <c r="UUR32" s="669"/>
      <c r="UUS32" s="669"/>
      <c r="UUT32" s="669"/>
      <c r="UUU32" s="669"/>
      <c r="UUV32" s="669"/>
      <c r="UUW32" s="669"/>
      <c r="UUX32" s="669"/>
      <c r="UUY32" s="669"/>
      <c r="UUZ32" s="669"/>
      <c r="UVA32" s="669"/>
      <c r="UVB32" s="669"/>
      <c r="UVC32" s="669"/>
      <c r="UVD32" s="669"/>
      <c r="UVE32" s="669"/>
      <c r="UVF32" s="669"/>
      <c r="UVG32" s="669"/>
      <c r="UVH32" s="669"/>
      <c r="UVI32" s="669"/>
      <c r="UVJ32" s="669"/>
      <c r="UVK32" s="669"/>
      <c r="UVL32" s="669"/>
      <c r="UVM32" s="669"/>
      <c r="UVN32" s="669"/>
      <c r="UVO32" s="669"/>
      <c r="UVP32" s="669"/>
      <c r="UVQ32" s="669"/>
      <c r="UVR32" s="669"/>
      <c r="UVS32" s="669"/>
      <c r="UVT32" s="669"/>
      <c r="UVU32" s="669"/>
      <c r="UVV32" s="669"/>
      <c r="UVW32" s="669"/>
      <c r="UVX32" s="669"/>
      <c r="UVY32" s="669"/>
      <c r="UVZ32" s="669"/>
      <c r="UWA32" s="669"/>
      <c r="UWB32" s="669"/>
      <c r="UWC32" s="669"/>
      <c r="UWD32" s="669"/>
      <c r="UWE32" s="669"/>
      <c r="UWF32" s="669"/>
      <c r="UWG32" s="669"/>
      <c r="UWH32" s="669"/>
      <c r="UWI32" s="669"/>
      <c r="UWJ32" s="669"/>
      <c r="UWK32" s="669"/>
      <c r="UWL32" s="669"/>
      <c r="UWM32" s="669"/>
      <c r="UWN32" s="669"/>
      <c r="UWO32" s="669"/>
      <c r="UWP32" s="669"/>
      <c r="UWQ32" s="669"/>
      <c r="UWR32" s="669"/>
      <c r="UWS32" s="669"/>
      <c r="UWT32" s="669"/>
      <c r="UWU32" s="669"/>
      <c r="UWV32" s="669"/>
      <c r="UWW32" s="669"/>
      <c r="UWX32" s="669"/>
      <c r="UWY32" s="669"/>
      <c r="UWZ32" s="669"/>
      <c r="UXA32" s="669"/>
      <c r="UXB32" s="669"/>
      <c r="UXC32" s="669"/>
      <c r="UXD32" s="669"/>
      <c r="UXE32" s="669"/>
      <c r="UXF32" s="669"/>
      <c r="UXG32" s="669"/>
      <c r="UXH32" s="669"/>
      <c r="UXI32" s="669"/>
      <c r="UXJ32" s="669"/>
      <c r="UXK32" s="669"/>
      <c r="UXL32" s="669"/>
      <c r="UXM32" s="669"/>
      <c r="UXN32" s="669"/>
      <c r="UXO32" s="669"/>
      <c r="UXP32" s="669"/>
      <c r="UXQ32" s="669"/>
      <c r="UXR32" s="669"/>
      <c r="UXS32" s="669"/>
      <c r="UXT32" s="669"/>
      <c r="UXU32" s="669"/>
      <c r="UXV32" s="669"/>
      <c r="UXW32" s="669"/>
      <c r="UXX32" s="669"/>
      <c r="UXY32" s="669"/>
      <c r="UXZ32" s="669"/>
      <c r="UYA32" s="669"/>
      <c r="UYB32" s="669"/>
      <c r="UYC32" s="669"/>
      <c r="UYD32" s="669"/>
      <c r="UYE32" s="669"/>
      <c r="UYF32" s="669"/>
      <c r="UYG32" s="669"/>
      <c r="UYH32" s="669"/>
      <c r="UYI32" s="669"/>
      <c r="UYJ32" s="669"/>
      <c r="UYK32" s="669"/>
      <c r="UYL32" s="669"/>
      <c r="UYM32" s="669"/>
      <c r="UYN32" s="669"/>
      <c r="UYO32" s="669"/>
      <c r="UYP32" s="669"/>
      <c r="UYQ32" s="669"/>
      <c r="UYR32" s="669"/>
      <c r="UYS32" s="669"/>
      <c r="UYT32" s="669"/>
      <c r="UYU32" s="669"/>
      <c r="UYV32" s="669"/>
      <c r="UYW32" s="669"/>
      <c r="UYX32" s="669"/>
      <c r="UYY32" s="669"/>
      <c r="UYZ32" s="669"/>
      <c r="UZA32" s="669"/>
      <c r="UZB32" s="669"/>
      <c r="UZC32" s="669"/>
      <c r="UZD32" s="669"/>
      <c r="UZE32" s="669"/>
      <c r="UZF32" s="669"/>
      <c r="UZG32" s="669"/>
      <c r="UZH32" s="669"/>
      <c r="UZI32" s="669"/>
      <c r="UZJ32" s="669"/>
      <c r="UZK32" s="669"/>
      <c r="UZL32" s="669"/>
      <c r="UZM32" s="669"/>
      <c r="UZN32" s="669"/>
      <c r="UZO32" s="669"/>
      <c r="UZP32" s="669"/>
      <c r="UZQ32" s="669"/>
      <c r="UZR32" s="669"/>
      <c r="UZS32" s="669"/>
      <c r="UZT32" s="669"/>
      <c r="UZU32" s="669"/>
      <c r="UZV32" s="669"/>
      <c r="UZW32" s="669"/>
      <c r="UZX32" s="669"/>
      <c r="UZY32" s="669"/>
      <c r="UZZ32" s="669"/>
      <c r="VAA32" s="669"/>
      <c r="VAB32" s="669"/>
      <c r="VAC32" s="669"/>
      <c r="VAD32" s="669"/>
      <c r="VAE32" s="669"/>
      <c r="VAF32" s="669"/>
      <c r="VAG32" s="669"/>
      <c r="VAH32" s="669"/>
      <c r="VAI32" s="669"/>
      <c r="VAJ32" s="669"/>
      <c r="VAK32" s="669"/>
      <c r="VAL32" s="669"/>
      <c r="VAM32" s="669"/>
      <c r="VAN32" s="669"/>
      <c r="VAO32" s="669"/>
      <c r="VAP32" s="669"/>
      <c r="VAQ32" s="669"/>
      <c r="VAR32" s="669"/>
      <c r="VAS32" s="669"/>
      <c r="VAT32" s="669"/>
      <c r="VAU32" s="669"/>
      <c r="VAV32" s="669"/>
      <c r="VAW32" s="669"/>
      <c r="VAX32" s="669"/>
      <c r="VAY32" s="669"/>
      <c r="VAZ32" s="669"/>
      <c r="VBA32" s="669"/>
      <c r="VBB32" s="669"/>
      <c r="VBC32" s="669"/>
      <c r="VBD32" s="669"/>
      <c r="VBE32" s="669"/>
      <c r="VBF32" s="669"/>
      <c r="VBG32" s="669"/>
      <c r="VBH32" s="669"/>
      <c r="VBI32" s="669"/>
      <c r="VBJ32" s="669"/>
      <c r="VBK32" s="669"/>
      <c r="VBL32" s="669"/>
      <c r="VBM32" s="669"/>
      <c r="VBN32" s="669"/>
      <c r="VBO32" s="669"/>
      <c r="VBP32" s="669"/>
      <c r="VBQ32" s="669"/>
      <c r="VBR32" s="669"/>
      <c r="VBS32" s="669"/>
      <c r="VBT32" s="669"/>
      <c r="VBU32" s="669"/>
      <c r="VBV32" s="669"/>
      <c r="VBW32" s="669"/>
      <c r="VBX32" s="669"/>
      <c r="VBY32" s="669"/>
      <c r="VBZ32" s="669"/>
      <c r="VCA32" s="669"/>
      <c r="VCB32" s="669"/>
      <c r="VCC32" s="669"/>
      <c r="VCD32" s="669"/>
      <c r="VCE32" s="669"/>
      <c r="VCF32" s="669"/>
      <c r="VCG32" s="669"/>
      <c r="VCH32" s="669"/>
      <c r="VCI32" s="669"/>
      <c r="VCJ32" s="669"/>
      <c r="VCK32" s="669"/>
      <c r="VCL32" s="669"/>
      <c r="VCM32" s="669"/>
      <c r="VCN32" s="669"/>
      <c r="VCO32" s="669"/>
      <c r="VCP32" s="669"/>
      <c r="VCQ32" s="669"/>
      <c r="VCR32" s="669"/>
      <c r="VCS32" s="669"/>
      <c r="VCT32" s="669"/>
      <c r="VCU32" s="669"/>
      <c r="VCV32" s="669"/>
      <c r="VCW32" s="669"/>
      <c r="VCX32" s="669"/>
      <c r="VCY32" s="669"/>
      <c r="VCZ32" s="669"/>
      <c r="VDA32" s="669"/>
      <c r="VDB32" s="669"/>
      <c r="VDC32" s="669"/>
      <c r="VDD32" s="669"/>
      <c r="VDE32" s="669"/>
      <c r="VDF32" s="669"/>
      <c r="VDG32" s="669"/>
      <c r="VDH32" s="669"/>
      <c r="VDI32" s="669"/>
      <c r="VDJ32" s="669"/>
      <c r="VDK32" s="669"/>
      <c r="VDL32" s="669"/>
      <c r="VDM32" s="669"/>
      <c r="VDN32" s="669"/>
      <c r="VDO32" s="669"/>
      <c r="VDP32" s="669"/>
      <c r="VDQ32" s="669"/>
      <c r="VDR32" s="669"/>
      <c r="VDS32" s="669"/>
      <c r="VDT32" s="669"/>
      <c r="VDU32" s="669"/>
      <c r="VDV32" s="669"/>
      <c r="VDW32" s="669"/>
      <c r="VDX32" s="669"/>
      <c r="VDY32" s="669"/>
      <c r="VDZ32" s="669"/>
      <c r="VEA32" s="669"/>
      <c r="VEB32" s="669"/>
      <c r="VEC32" s="669"/>
      <c r="VED32" s="669"/>
      <c r="VEE32" s="669"/>
      <c r="VEF32" s="669"/>
      <c r="VEG32" s="669"/>
      <c r="VEH32" s="669"/>
      <c r="VEI32" s="669"/>
      <c r="VEJ32" s="669"/>
      <c r="VEK32" s="669"/>
      <c r="VEL32" s="669"/>
      <c r="VEM32" s="669"/>
      <c r="VEN32" s="669"/>
      <c r="VEO32" s="669"/>
      <c r="VEP32" s="669"/>
      <c r="VEQ32" s="669"/>
      <c r="VER32" s="669"/>
      <c r="VES32" s="669"/>
      <c r="VET32" s="669"/>
      <c r="VEU32" s="669"/>
      <c r="VEV32" s="669"/>
      <c r="VEW32" s="669"/>
      <c r="VEX32" s="669"/>
      <c r="VEY32" s="669"/>
      <c r="VEZ32" s="669"/>
      <c r="VFA32" s="669"/>
      <c r="VFB32" s="669"/>
      <c r="VFC32" s="669"/>
      <c r="VFD32" s="669"/>
      <c r="VFE32" s="669"/>
      <c r="VFF32" s="669"/>
      <c r="VFG32" s="669"/>
      <c r="VFH32" s="669"/>
      <c r="VFI32" s="669"/>
      <c r="VFJ32" s="669"/>
      <c r="VFK32" s="669"/>
      <c r="VFL32" s="669"/>
      <c r="VFM32" s="669"/>
      <c r="VFN32" s="669"/>
      <c r="VFO32" s="669"/>
      <c r="VFP32" s="669"/>
      <c r="VFQ32" s="669"/>
      <c r="VFR32" s="669"/>
      <c r="VFS32" s="669"/>
      <c r="VFT32" s="669"/>
      <c r="VFU32" s="669"/>
      <c r="VFV32" s="669"/>
      <c r="VFW32" s="669"/>
      <c r="VFX32" s="669"/>
      <c r="VFY32" s="669"/>
      <c r="VFZ32" s="669"/>
      <c r="VGA32" s="669"/>
      <c r="VGB32" s="669"/>
      <c r="VGC32" s="669"/>
      <c r="VGD32" s="669"/>
      <c r="VGE32" s="669"/>
      <c r="VGF32" s="669"/>
      <c r="VGG32" s="669"/>
      <c r="VGH32" s="669"/>
      <c r="VGI32" s="669"/>
      <c r="VGJ32" s="669"/>
      <c r="VGK32" s="669"/>
      <c r="VGL32" s="669"/>
      <c r="VGM32" s="669"/>
      <c r="VGN32" s="669"/>
      <c r="VGO32" s="669"/>
      <c r="VGP32" s="669"/>
      <c r="VGQ32" s="669"/>
      <c r="VGR32" s="669"/>
      <c r="VGS32" s="669"/>
      <c r="VGT32" s="669"/>
      <c r="VGU32" s="669"/>
      <c r="VGV32" s="669"/>
      <c r="VGW32" s="669"/>
      <c r="VGX32" s="669"/>
      <c r="VGY32" s="669"/>
      <c r="VGZ32" s="669"/>
      <c r="VHA32" s="669"/>
      <c r="VHB32" s="669"/>
      <c r="VHC32" s="669"/>
      <c r="VHD32" s="669"/>
      <c r="VHE32" s="669"/>
      <c r="VHF32" s="669"/>
      <c r="VHG32" s="669"/>
      <c r="VHH32" s="669"/>
      <c r="VHI32" s="669"/>
      <c r="VHJ32" s="669"/>
      <c r="VHK32" s="669"/>
      <c r="VHL32" s="669"/>
      <c r="VHM32" s="669"/>
      <c r="VHN32" s="669"/>
      <c r="VHO32" s="669"/>
      <c r="VHP32" s="669"/>
      <c r="VHQ32" s="669"/>
      <c r="VHR32" s="669"/>
      <c r="VHS32" s="669"/>
      <c r="VHT32" s="669"/>
      <c r="VHU32" s="669"/>
      <c r="VHV32" s="669"/>
      <c r="VHW32" s="669"/>
      <c r="VHX32" s="669"/>
      <c r="VHY32" s="669"/>
      <c r="VHZ32" s="669"/>
      <c r="VIA32" s="669"/>
      <c r="VIB32" s="669"/>
      <c r="VIC32" s="669"/>
      <c r="VID32" s="669"/>
      <c r="VIE32" s="669"/>
      <c r="VIF32" s="669"/>
      <c r="VIG32" s="669"/>
      <c r="VIH32" s="669"/>
      <c r="VII32" s="669"/>
      <c r="VIJ32" s="669"/>
      <c r="VIK32" s="669"/>
      <c r="VIL32" s="669"/>
      <c r="VIM32" s="669"/>
      <c r="VIN32" s="669"/>
      <c r="VIO32" s="669"/>
      <c r="VIP32" s="669"/>
      <c r="VIQ32" s="669"/>
      <c r="VIR32" s="669"/>
      <c r="VIS32" s="669"/>
      <c r="VIT32" s="669"/>
      <c r="VIU32" s="669"/>
      <c r="VIV32" s="669"/>
      <c r="VIW32" s="669"/>
      <c r="VIX32" s="669"/>
      <c r="VIY32" s="669"/>
      <c r="VIZ32" s="669"/>
      <c r="VJA32" s="669"/>
      <c r="VJB32" s="669"/>
      <c r="VJC32" s="669"/>
      <c r="VJD32" s="669"/>
      <c r="VJE32" s="669"/>
      <c r="VJF32" s="669"/>
      <c r="VJG32" s="669"/>
      <c r="VJH32" s="669"/>
      <c r="VJI32" s="669"/>
      <c r="VJJ32" s="669"/>
      <c r="VJK32" s="669"/>
      <c r="VJL32" s="669"/>
      <c r="VJM32" s="669"/>
      <c r="VJN32" s="669"/>
      <c r="VJO32" s="669"/>
      <c r="VJP32" s="669"/>
      <c r="VJQ32" s="669"/>
      <c r="VJR32" s="669"/>
      <c r="VJS32" s="669"/>
      <c r="VJT32" s="669"/>
      <c r="VJU32" s="669"/>
      <c r="VJV32" s="669"/>
      <c r="VJW32" s="669"/>
      <c r="VJX32" s="669"/>
      <c r="VJY32" s="669"/>
      <c r="VJZ32" s="669"/>
      <c r="VKA32" s="669"/>
      <c r="VKB32" s="669"/>
      <c r="VKC32" s="669"/>
      <c r="VKD32" s="669"/>
      <c r="VKE32" s="669"/>
      <c r="VKF32" s="669"/>
      <c r="VKG32" s="669"/>
      <c r="VKH32" s="669"/>
      <c r="VKI32" s="669"/>
      <c r="VKJ32" s="669"/>
      <c r="VKK32" s="669"/>
      <c r="VKL32" s="669"/>
      <c r="VKM32" s="669"/>
      <c r="VKN32" s="669"/>
      <c r="VKO32" s="669"/>
      <c r="VKP32" s="669"/>
      <c r="VKQ32" s="669"/>
      <c r="VKR32" s="669"/>
      <c r="VKS32" s="669"/>
      <c r="VKT32" s="669"/>
      <c r="VKU32" s="669"/>
      <c r="VKV32" s="669"/>
      <c r="VKW32" s="669"/>
      <c r="VKX32" s="669"/>
      <c r="VKY32" s="669"/>
      <c r="VKZ32" s="669"/>
      <c r="VLA32" s="669"/>
      <c r="VLB32" s="669"/>
      <c r="VLC32" s="669"/>
      <c r="VLD32" s="669"/>
      <c r="VLE32" s="669"/>
      <c r="VLF32" s="669"/>
      <c r="VLG32" s="669"/>
      <c r="VLH32" s="669"/>
      <c r="VLI32" s="669"/>
      <c r="VLJ32" s="669"/>
      <c r="VLK32" s="669"/>
      <c r="VLL32" s="669"/>
      <c r="VLM32" s="669"/>
      <c r="VLN32" s="669"/>
      <c r="VLO32" s="669"/>
      <c r="VLP32" s="669"/>
      <c r="VLQ32" s="669"/>
      <c r="VLR32" s="669"/>
      <c r="VLS32" s="669"/>
      <c r="VLT32" s="669"/>
      <c r="VLU32" s="669"/>
      <c r="VLV32" s="669"/>
      <c r="VLW32" s="669"/>
      <c r="VLX32" s="669"/>
      <c r="VLY32" s="669"/>
      <c r="VLZ32" s="669"/>
      <c r="VMA32" s="669"/>
      <c r="VMB32" s="669"/>
      <c r="VMC32" s="669"/>
      <c r="VMD32" s="669"/>
      <c r="VME32" s="669"/>
      <c r="VMF32" s="669"/>
      <c r="VMG32" s="669"/>
      <c r="VMH32" s="669"/>
      <c r="VMI32" s="669"/>
      <c r="VMJ32" s="669"/>
      <c r="VMK32" s="669"/>
      <c r="VML32" s="669"/>
      <c r="VMM32" s="669"/>
      <c r="VMN32" s="669"/>
      <c r="VMO32" s="669"/>
      <c r="VMP32" s="669"/>
      <c r="VMQ32" s="669"/>
      <c r="VMR32" s="669"/>
      <c r="VMS32" s="669"/>
      <c r="VMT32" s="669"/>
      <c r="VMU32" s="669"/>
      <c r="VMV32" s="669"/>
      <c r="VMW32" s="669"/>
      <c r="VMX32" s="669"/>
      <c r="VMY32" s="669"/>
      <c r="VMZ32" s="669"/>
      <c r="VNA32" s="669"/>
      <c r="VNB32" s="669"/>
      <c r="VNC32" s="669"/>
      <c r="VND32" s="669"/>
      <c r="VNE32" s="669"/>
      <c r="VNF32" s="669"/>
      <c r="VNG32" s="669"/>
      <c r="VNH32" s="669"/>
      <c r="VNI32" s="669"/>
      <c r="VNJ32" s="669"/>
      <c r="VNK32" s="669"/>
      <c r="VNL32" s="669"/>
      <c r="VNM32" s="669"/>
      <c r="VNN32" s="669"/>
      <c r="VNO32" s="669"/>
      <c r="VNP32" s="669"/>
      <c r="VNQ32" s="669"/>
      <c r="VNR32" s="669"/>
      <c r="VNS32" s="669"/>
      <c r="VNT32" s="669"/>
      <c r="VNU32" s="669"/>
      <c r="VNV32" s="669"/>
      <c r="VNW32" s="669"/>
      <c r="VNX32" s="669"/>
      <c r="VNY32" s="669"/>
      <c r="VNZ32" s="669"/>
      <c r="VOA32" s="669"/>
      <c r="VOB32" s="669"/>
      <c r="VOC32" s="669"/>
      <c r="VOD32" s="669"/>
      <c r="VOE32" s="669"/>
      <c r="VOF32" s="669"/>
      <c r="VOG32" s="669"/>
      <c r="VOH32" s="669"/>
      <c r="VOI32" s="669"/>
      <c r="VOJ32" s="669"/>
      <c r="VOK32" s="669"/>
      <c r="VOL32" s="669"/>
      <c r="VOM32" s="669"/>
      <c r="VON32" s="669"/>
      <c r="VOO32" s="669"/>
      <c r="VOP32" s="669"/>
      <c r="VOQ32" s="669"/>
      <c r="VOR32" s="669"/>
      <c r="VOS32" s="669"/>
      <c r="VOT32" s="669"/>
      <c r="VOU32" s="669"/>
      <c r="VOV32" s="669"/>
      <c r="VOW32" s="669"/>
      <c r="VOX32" s="669"/>
      <c r="VOY32" s="669"/>
      <c r="VOZ32" s="669"/>
      <c r="VPA32" s="669"/>
      <c r="VPB32" s="669"/>
      <c r="VPC32" s="669"/>
      <c r="VPD32" s="669"/>
      <c r="VPE32" s="669"/>
      <c r="VPF32" s="669"/>
      <c r="VPG32" s="669"/>
      <c r="VPH32" s="669"/>
      <c r="VPI32" s="669"/>
      <c r="VPJ32" s="669"/>
      <c r="VPK32" s="669"/>
      <c r="VPL32" s="669"/>
      <c r="VPM32" s="669"/>
      <c r="VPN32" s="669"/>
      <c r="VPO32" s="669"/>
      <c r="VPP32" s="669"/>
      <c r="VPQ32" s="669"/>
      <c r="VPR32" s="669"/>
      <c r="VPS32" s="669"/>
      <c r="VPT32" s="669"/>
      <c r="VPU32" s="669"/>
      <c r="VPV32" s="669"/>
      <c r="VPW32" s="669"/>
      <c r="VPX32" s="669"/>
      <c r="VPY32" s="669"/>
      <c r="VPZ32" s="669"/>
      <c r="VQA32" s="669"/>
      <c r="VQB32" s="669"/>
      <c r="VQC32" s="669"/>
      <c r="VQD32" s="669"/>
      <c r="VQE32" s="669"/>
      <c r="VQF32" s="669"/>
      <c r="VQG32" s="669"/>
      <c r="VQH32" s="669"/>
      <c r="VQI32" s="669"/>
      <c r="VQJ32" s="669"/>
      <c r="VQK32" s="669"/>
      <c r="VQL32" s="669"/>
      <c r="VQM32" s="669"/>
      <c r="VQN32" s="669"/>
      <c r="VQO32" s="669"/>
      <c r="VQP32" s="669"/>
      <c r="VQQ32" s="669"/>
      <c r="VQR32" s="669"/>
      <c r="VQS32" s="669"/>
      <c r="VQT32" s="669"/>
      <c r="VQU32" s="669"/>
      <c r="VQV32" s="669"/>
      <c r="VQW32" s="669"/>
      <c r="VQX32" s="669"/>
      <c r="VQY32" s="669"/>
      <c r="VQZ32" s="669"/>
      <c r="VRA32" s="669"/>
      <c r="VRB32" s="669"/>
      <c r="VRC32" s="669"/>
      <c r="VRD32" s="669"/>
      <c r="VRE32" s="669"/>
      <c r="VRF32" s="669"/>
      <c r="VRG32" s="669"/>
      <c r="VRH32" s="669"/>
      <c r="VRI32" s="669"/>
      <c r="VRJ32" s="669"/>
      <c r="VRK32" s="669"/>
      <c r="VRL32" s="669"/>
      <c r="VRM32" s="669"/>
      <c r="VRN32" s="669"/>
      <c r="VRO32" s="669"/>
      <c r="VRP32" s="669"/>
      <c r="VRQ32" s="669"/>
      <c r="VRR32" s="669"/>
      <c r="VRS32" s="669"/>
      <c r="VRT32" s="669"/>
      <c r="VRU32" s="669"/>
      <c r="VRV32" s="669"/>
      <c r="VRW32" s="669"/>
      <c r="VRX32" s="669"/>
      <c r="VRY32" s="669"/>
      <c r="VRZ32" s="669"/>
      <c r="VSA32" s="669"/>
      <c r="VSB32" s="669"/>
      <c r="VSC32" s="669"/>
      <c r="VSD32" s="669"/>
      <c r="VSE32" s="669"/>
      <c r="VSF32" s="669"/>
      <c r="VSG32" s="669"/>
      <c r="VSH32" s="669"/>
      <c r="VSI32" s="669"/>
      <c r="VSJ32" s="669"/>
      <c r="VSK32" s="669"/>
      <c r="VSL32" s="669"/>
      <c r="VSM32" s="669"/>
      <c r="VSN32" s="669"/>
      <c r="VSO32" s="669"/>
      <c r="VSP32" s="669"/>
      <c r="VSQ32" s="669"/>
      <c r="VSR32" s="669"/>
      <c r="VSS32" s="669"/>
      <c r="VST32" s="669"/>
      <c r="VSU32" s="669"/>
      <c r="VSV32" s="669"/>
      <c r="VSW32" s="669"/>
      <c r="VSX32" s="669"/>
      <c r="VSY32" s="669"/>
      <c r="VSZ32" s="669"/>
      <c r="VTA32" s="669"/>
      <c r="VTB32" s="669"/>
      <c r="VTC32" s="669"/>
      <c r="VTD32" s="669"/>
      <c r="VTE32" s="669"/>
      <c r="VTF32" s="669"/>
      <c r="VTG32" s="669"/>
      <c r="VTH32" s="669"/>
      <c r="VTI32" s="669"/>
      <c r="VTJ32" s="669"/>
      <c r="VTK32" s="669"/>
      <c r="VTL32" s="669"/>
      <c r="VTM32" s="669"/>
      <c r="VTN32" s="669"/>
      <c r="VTO32" s="669"/>
      <c r="VTP32" s="669"/>
      <c r="VTQ32" s="669"/>
      <c r="VTR32" s="669"/>
      <c r="VTS32" s="669"/>
      <c r="VTT32" s="669"/>
      <c r="VTU32" s="669"/>
      <c r="VTV32" s="669"/>
      <c r="VTW32" s="669"/>
      <c r="VTX32" s="669"/>
      <c r="VTY32" s="669"/>
      <c r="VTZ32" s="669"/>
      <c r="VUA32" s="669"/>
      <c r="VUB32" s="669"/>
      <c r="VUC32" s="669"/>
      <c r="VUD32" s="669"/>
      <c r="VUE32" s="669"/>
      <c r="VUF32" s="669"/>
      <c r="VUG32" s="669"/>
      <c r="VUH32" s="669"/>
      <c r="VUI32" s="669"/>
      <c r="VUJ32" s="669"/>
      <c r="VUK32" s="669"/>
      <c r="VUL32" s="669"/>
      <c r="VUM32" s="669"/>
      <c r="VUN32" s="669"/>
      <c r="VUO32" s="669"/>
      <c r="VUP32" s="669"/>
      <c r="VUQ32" s="669"/>
      <c r="VUR32" s="669"/>
      <c r="VUS32" s="669"/>
      <c r="VUT32" s="669"/>
      <c r="VUU32" s="669"/>
      <c r="VUV32" s="669"/>
      <c r="VUW32" s="669"/>
      <c r="VUX32" s="669"/>
      <c r="VUY32" s="669"/>
      <c r="VUZ32" s="669"/>
      <c r="VVA32" s="669"/>
      <c r="VVB32" s="669"/>
      <c r="VVC32" s="669"/>
      <c r="VVD32" s="669"/>
      <c r="VVE32" s="669"/>
      <c r="VVF32" s="669"/>
      <c r="VVG32" s="669"/>
      <c r="VVH32" s="669"/>
      <c r="VVI32" s="669"/>
      <c r="VVJ32" s="669"/>
      <c r="VVK32" s="669"/>
      <c r="VVL32" s="669"/>
      <c r="VVM32" s="669"/>
      <c r="VVN32" s="669"/>
      <c r="VVO32" s="669"/>
      <c r="VVP32" s="669"/>
      <c r="VVQ32" s="669"/>
      <c r="VVR32" s="669"/>
      <c r="VVS32" s="669"/>
      <c r="VVT32" s="669"/>
      <c r="VVU32" s="669"/>
      <c r="VVV32" s="669"/>
      <c r="VVW32" s="669"/>
      <c r="VVX32" s="669"/>
      <c r="VVY32" s="669"/>
      <c r="VVZ32" s="669"/>
      <c r="VWA32" s="669"/>
      <c r="VWB32" s="669"/>
      <c r="VWC32" s="669"/>
      <c r="VWD32" s="669"/>
      <c r="VWE32" s="669"/>
      <c r="VWF32" s="669"/>
      <c r="VWG32" s="669"/>
      <c r="VWH32" s="669"/>
      <c r="VWI32" s="669"/>
      <c r="VWJ32" s="669"/>
      <c r="VWK32" s="669"/>
      <c r="VWL32" s="669"/>
      <c r="VWM32" s="669"/>
      <c r="VWN32" s="669"/>
      <c r="VWO32" s="669"/>
      <c r="VWP32" s="669"/>
      <c r="VWQ32" s="669"/>
      <c r="VWR32" s="669"/>
      <c r="VWS32" s="669"/>
      <c r="VWT32" s="669"/>
      <c r="VWU32" s="669"/>
      <c r="VWV32" s="669"/>
      <c r="VWW32" s="669"/>
      <c r="VWX32" s="669"/>
      <c r="VWY32" s="669"/>
      <c r="VWZ32" s="669"/>
      <c r="VXA32" s="669"/>
      <c r="VXB32" s="669"/>
      <c r="VXC32" s="669"/>
      <c r="VXD32" s="669"/>
      <c r="VXE32" s="669"/>
      <c r="VXF32" s="669"/>
      <c r="VXG32" s="669"/>
      <c r="VXH32" s="669"/>
      <c r="VXI32" s="669"/>
      <c r="VXJ32" s="669"/>
      <c r="VXK32" s="669"/>
      <c r="VXL32" s="669"/>
      <c r="VXM32" s="669"/>
      <c r="VXN32" s="669"/>
      <c r="VXO32" s="669"/>
      <c r="VXP32" s="669"/>
      <c r="VXQ32" s="669"/>
      <c r="VXR32" s="669"/>
      <c r="VXS32" s="669"/>
      <c r="VXT32" s="669"/>
      <c r="VXU32" s="669"/>
      <c r="VXV32" s="669"/>
      <c r="VXW32" s="669"/>
      <c r="VXX32" s="669"/>
      <c r="VXY32" s="669"/>
      <c r="VXZ32" s="669"/>
      <c r="VYA32" s="669"/>
      <c r="VYB32" s="669"/>
      <c r="VYC32" s="669"/>
      <c r="VYD32" s="669"/>
      <c r="VYE32" s="669"/>
      <c r="VYF32" s="669"/>
      <c r="VYG32" s="669"/>
      <c r="VYH32" s="669"/>
      <c r="VYI32" s="669"/>
      <c r="VYJ32" s="669"/>
      <c r="VYK32" s="669"/>
      <c r="VYL32" s="669"/>
      <c r="VYM32" s="669"/>
      <c r="VYN32" s="669"/>
      <c r="VYO32" s="669"/>
      <c r="VYP32" s="669"/>
      <c r="VYQ32" s="669"/>
      <c r="VYR32" s="669"/>
      <c r="VYS32" s="669"/>
      <c r="VYT32" s="669"/>
      <c r="VYU32" s="669"/>
      <c r="VYV32" s="669"/>
      <c r="VYW32" s="669"/>
      <c r="VYX32" s="669"/>
      <c r="VYY32" s="669"/>
      <c r="VYZ32" s="669"/>
      <c r="VZA32" s="669"/>
      <c r="VZB32" s="669"/>
      <c r="VZC32" s="669"/>
      <c r="VZD32" s="669"/>
      <c r="VZE32" s="669"/>
      <c r="VZF32" s="669"/>
      <c r="VZG32" s="669"/>
      <c r="VZH32" s="669"/>
      <c r="VZI32" s="669"/>
      <c r="VZJ32" s="669"/>
      <c r="VZK32" s="669"/>
      <c r="VZL32" s="669"/>
      <c r="VZM32" s="669"/>
      <c r="VZN32" s="669"/>
      <c r="VZO32" s="669"/>
      <c r="VZP32" s="669"/>
      <c r="VZQ32" s="669"/>
      <c r="VZR32" s="669"/>
      <c r="VZS32" s="669"/>
      <c r="VZT32" s="669"/>
      <c r="VZU32" s="669"/>
      <c r="VZV32" s="669"/>
      <c r="VZW32" s="669"/>
      <c r="VZX32" s="669"/>
      <c r="VZY32" s="669"/>
      <c r="VZZ32" s="669"/>
      <c r="WAA32" s="669"/>
      <c r="WAB32" s="669"/>
      <c r="WAC32" s="669"/>
      <c r="WAD32" s="669"/>
      <c r="WAE32" s="669"/>
      <c r="WAF32" s="669"/>
      <c r="WAG32" s="669"/>
      <c r="WAH32" s="669"/>
      <c r="WAI32" s="669"/>
      <c r="WAJ32" s="669"/>
      <c r="WAK32" s="669"/>
      <c r="WAL32" s="669"/>
      <c r="WAM32" s="669"/>
      <c r="WAN32" s="669"/>
      <c r="WAO32" s="669"/>
      <c r="WAP32" s="669"/>
      <c r="WAQ32" s="669"/>
      <c r="WAR32" s="669"/>
      <c r="WAS32" s="669"/>
      <c r="WAT32" s="669"/>
      <c r="WAU32" s="669"/>
      <c r="WAV32" s="669"/>
      <c r="WAW32" s="669"/>
      <c r="WAX32" s="669"/>
      <c r="WAY32" s="669"/>
      <c r="WAZ32" s="669"/>
      <c r="WBA32" s="669"/>
      <c r="WBB32" s="669"/>
      <c r="WBC32" s="669"/>
      <c r="WBD32" s="669"/>
      <c r="WBE32" s="669"/>
      <c r="WBF32" s="669"/>
      <c r="WBG32" s="669"/>
      <c r="WBH32" s="669"/>
      <c r="WBI32" s="669"/>
      <c r="WBJ32" s="669"/>
      <c r="WBK32" s="669"/>
      <c r="WBL32" s="669"/>
      <c r="WBM32" s="669"/>
      <c r="WBN32" s="669"/>
      <c r="WBO32" s="669"/>
      <c r="WBP32" s="669"/>
      <c r="WBQ32" s="669"/>
      <c r="WBR32" s="669"/>
      <c r="WBS32" s="669"/>
      <c r="WBT32" s="669"/>
      <c r="WBU32" s="669"/>
      <c r="WBV32" s="669"/>
      <c r="WBW32" s="669"/>
      <c r="WBX32" s="669"/>
      <c r="WBY32" s="669"/>
      <c r="WBZ32" s="669"/>
      <c r="WCA32" s="669"/>
      <c r="WCB32" s="669"/>
      <c r="WCC32" s="669"/>
      <c r="WCD32" s="669"/>
      <c r="WCE32" s="669"/>
      <c r="WCF32" s="669"/>
      <c r="WCG32" s="669"/>
      <c r="WCH32" s="669"/>
      <c r="WCI32" s="669"/>
      <c r="WCJ32" s="669"/>
      <c r="WCK32" s="669"/>
      <c r="WCL32" s="669"/>
      <c r="WCM32" s="669"/>
      <c r="WCN32" s="669"/>
      <c r="WCO32" s="669"/>
      <c r="WCP32" s="669"/>
      <c r="WCQ32" s="669"/>
      <c r="WCR32" s="669"/>
      <c r="WCS32" s="669"/>
      <c r="WCT32" s="669"/>
      <c r="WCU32" s="669"/>
      <c r="WCV32" s="669"/>
      <c r="WCW32" s="669"/>
      <c r="WCX32" s="669"/>
      <c r="WCY32" s="669"/>
      <c r="WCZ32" s="669"/>
      <c r="WDA32" s="669"/>
      <c r="WDB32" s="669"/>
      <c r="WDC32" s="669"/>
      <c r="WDD32" s="669"/>
      <c r="WDE32" s="669"/>
      <c r="WDF32" s="669"/>
      <c r="WDG32" s="669"/>
      <c r="WDH32" s="669"/>
      <c r="WDI32" s="669"/>
      <c r="WDJ32" s="669"/>
      <c r="WDK32" s="669"/>
      <c r="WDL32" s="669"/>
      <c r="WDM32" s="669"/>
      <c r="WDN32" s="669"/>
      <c r="WDO32" s="669"/>
      <c r="WDP32" s="669"/>
      <c r="WDQ32" s="669"/>
      <c r="WDR32" s="669"/>
      <c r="WDS32" s="669"/>
      <c r="WDT32" s="669"/>
      <c r="WDU32" s="669"/>
      <c r="WDV32" s="669"/>
      <c r="WDW32" s="669"/>
      <c r="WDX32" s="669"/>
      <c r="WDY32" s="669"/>
      <c r="WDZ32" s="669"/>
      <c r="WEA32" s="669"/>
      <c r="WEB32" s="669"/>
      <c r="WEC32" s="669"/>
      <c r="WED32" s="669"/>
      <c r="WEE32" s="669"/>
      <c r="WEF32" s="669"/>
      <c r="WEG32" s="669"/>
      <c r="WEH32" s="669"/>
      <c r="WEI32" s="669"/>
      <c r="WEJ32" s="669"/>
      <c r="WEK32" s="669"/>
      <c r="WEL32" s="669"/>
      <c r="WEM32" s="669"/>
      <c r="WEN32" s="669"/>
      <c r="WEO32" s="669"/>
      <c r="WEP32" s="669"/>
      <c r="WEQ32" s="669"/>
      <c r="WER32" s="669"/>
      <c r="WES32" s="669"/>
      <c r="WET32" s="669"/>
      <c r="WEU32" s="669"/>
      <c r="WEV32" s="669"/>
      <c r="WEW32" s="669"/>
      <c r="WEX32" s="669"/>
      <c r="WEY32" s="669"/>
      <c r="WEZ32" s="669"/>
      <c r="WFA32" s="669"/>
      <c r="WFB32" s="669"/>
      <c r="WFC32" s="669"/>
      <c r="WFD32" s="669"/>
      <c r="WFE32" s="669"/>
      <c r="WFF32" s="669"/>
      <c r="WFG32" s="669"/>
      <c r="WFH32" s="669"/>
      <c r="WFI32" s="669"/>
      <c r="WFJ32" s="669"/>
      <c r="WFK32" s="669"/>
      <c r="WFL32" s="669"/>
      <c r="WFM32" s="669"/>
      <c r="WFN32" s="669"/>
      <c r="WFO32" s="669"/>
      <c r="WFP32" s="669"/>
      <c r="WFQ32" s="669"/>
      <c r="WFR32" s="669"/>
      <c r="WFS32" s="669"/>
      <c r="WFT32" s="669"/>
      <c r="WFU32" s="669"/>
      <c r="WFV32" s="669"/>
      <c r="WFW32" s="669"/>
      <c r="WFX32" s="669"/>
      <c r="WFY32" s="669"/>
      <c r="WFZ32" s="669"/>
      <c r="WGA32" s="669"/>
      <c r="WGB32" s="669"/>
      <c r="WGC32" s="669"/>
      <c r="WGD32" s="669"/>
      <c r="WGE32" s="669"/>
      <c r="WGF32" s="669"/>
      <c r="WGG32" s="669"/>
      <c r="WGH32" s="669"/>
      <c r="WGI32" s="669"/>
      <c r="WGJ32" s="669"/>
      <c r="WGK32" s="669"/>
      <c r="WGL32" s="669"/>
      <c r="WGM32" s="669"/>
      <c r="WGN32" s="669"/>
      <c r="WGO32" s="669"/>
      <c r="WGP32" s="669"/>
      <c r="WGQ32" s="669"/>
      <c r="WGR32" s="669"/>
      <c r="WGS32" s="669"/>
      <c r="WGT32" s="669"/>
      <c r="WGU32" s="669"/>
      <c r="WGV32" s="669"/>
      <c r="WGW32" s="669"/>
      <c r="WGX32" s="669"/>
      <c r="WGY32" s="669"/>
      <c r="WGZ32" s="669"/>
      <c r="WHA32" s="669"/>
      <c r="WHB32" s="669"/>
      <c r="WHC32" s="669"/>
      <c r="WHD32" s="669"/>
      <c r="WHE32" s="669"/>
      <c r="WHF32" s="669"/>
      <c r="WHG32" s="669"/>
      <c r="WHH32" s="669"/>
      <c r="WHI32" s="669"/>
      <c r="WHJ32" s="669"/>
      <c r="WHK32" s="669"/>
      <c r="WHL32" s="669"/>
      <c r="WHM32" s="669"/>
      <c r="WHN32" s="669"/>
      <c r="WHO32" s="669"/>
      <c r="WHP32" s="669"/>
      <c r="WHQ32" s="669"/>
      <c r="WHR32" s="669"/>
      <c r="WHS32" s="669"/>
      <c r="WHT32" s="669"/>
      <c r="WHU32" s="669"/>
      <c r="WHV32" s="669"/>
      <c r="WHW32" s="669"/>
      <c r="WHX32" s="669"/>
      <c r="WHY32" s="669"/>
      <c r="WHZ32" s="669"/>
      <c r="WIA32" s="669"/>
      <c r="WIB32" s="669"/>
      <c r="WIC32" s="669"/>
      <c r="WID32" s="669"/>
      <c r="WIE32" s="669"/>
      <c r="WIF32" s="669"/>
      <c r="WIG32" s="669"/>
      <c r="WIH32" s="669"/>
      <c r="WII32" s="669"/>
      <c r="WIJ32" s="669"/>
      <c r="WIK32" s="669"/>
      <c r="WIL32" s="669"/>
      <c r="WIM32" s="669"/>
      <c r="WIN32" s="669"/>
      <c r="WIO32" s="669"/>
      <c r="WIP32" s="669"/>
      <c r="WIQ32" s="669"/>
      <c r="WIR32" s="669"/>
      <c r="WIS32" s="669"/>
      <c r="WIT32" s="669"/>
      <c r="WIU32" s="669"/>
      <c r="WIV32" s="669"/>
      <c r="WIW32" s="669"/>
      <c r="WIX32" s="669"/>
      <c r="WIY32" s="669"/>
      <c r="WIZ32" s="669"/>
      <c r="WJA32" s="669"/>
      <c r="WJB32" s="669"/>
      <c r="WJC32" s="669"/>
      <c r="WJD32" s="669"/>
      <c r="WJE32" s="669"/>
      <c r="WJF32" s="669"/>
      <c r="WJG32" s="669"/>
      <c r="WJH32" s="669"/>
      <c r="WJI32" s="669"/>
      <c r="WJJ32" s="669"/>
      <c r="WJK32" s="669"/>
      <c r="WJL32" s="669"/>
      <c r="WJM32" s="669"/>
      <c r="WJN32" s="669"/>
      <c r="WJO32" s="669"/>
      <c r="WJP32" s="669"/>
      <c r="WJQ32" s="669"/>
      <c r="WJR32" s="669"/>
      <c r="WJS32" s="669"/>
      <c r="WJT32" s="669"/>
      <c r="WJU32" s="669"/>
      <c r="WJV32" s="669"/>
      <c r="WJW32" s="669"/>
      <c r="WJX32" s="669"/>
      <c r="WJY32" s="669"/>
      <c r="WJZ32" s="669"/>
      <c r="WKA32" s="669"/>
      <c r="WKB32" s="669"/>
      <c r="WKC32" s="669"/>
      <c r="WKD32" s="669"/>
      <c r="WKE32" s="669"/>
      <c r="WKF32" s="669"/>
      <c r="WKG32" s="669"/>
      <c r="WKH32" s="669"/>
      <c r="WKI32" s="669"/>
      <c r="WKJ32" s="669"/>
      <c r="WKK32" s="669"/>
      <c r="WKL32" s="669"/>
      <c r="WKM32" s="669"/>
      <c r="WKN32" s="669"/>
      <c r="WKO32" s="669"/>
      <c r="WKP32" s="669"/>
      <c r="WKQ32" s="669"/>
      <c r="WKR32" s="669"/>
      <c r="WKS32" s="669"/>
      <c r="WKT32" s="669"/>
      <c r="WKU32" s="669"/>
      <c r="WKV32" s="669"/>
      <c r="WKW32" s="669"/>
      <c r="WKX32" s="669"/>
      <c r="WKY32" s="669"/>
      <c r="WKZ32" s="669"/>
      <c r="WLA32" s="669"/>
      <c r="WLB32" s="669"/>
      <c r="WLC32" s="669"/>
      <c r="WLD32" s="669"/>
      <c r="WLE32" s="669"/>
      <c r="WLF32" s="669"/>
      <c r="WLG32" s="669"/>
      <c r="WLH32" s="669"/>
      <c r="WLI32" s="669"/>
      <c r="WLJ32" s="669"/>
      <c r="WLK32" s="669"/>
      <c r="WLL32" s="669"/>
      <c r="WLM32" s="669"/>
      <c r="WLN32" s="669"/>
      <c r="WLO32" s="669"/>
      <c r="WLP32" s="669"/>
      <c r="WLQ32" s="669"/>
      <c r="WLR32" s="669"/>
      <c r="WLS32" s="669"/>
      <c r="WLT32" s="669"/>
      <c r="WLU32" s="669"/>
      <c r="WLV32" s="669"/>
      <c r="WLW32" s="669"/>
      <c r="WLX32" s="669"/>
      <c r="WLY32" s="669"/>
      <c r="WLZ32" s="669"/>
      <c r="WMA32" s="669"/>
      <c r="WMB32" s="669"/>
      <c r="WMC32" s="669"/>
      <c r="WMD32" s="669"/>
      <c r="WME32" s="669"/>
      <c r="WMF32" s="669"/>
      <c r="WMG32" s="669"/>
      <c r="WMH32" s="669"/>
      <c r="WMI32" s="669"/>
      <c r="WMJ32" s="669"/>
      <c r="WMK32" s="669"/>
      <c r="WML32" s="669"/>
      <c r="WMM32" s="669"/>
      <c r="WMN32" s="669"/>
      <c r="WMO32" s="669"/>
      <c r="WMP32" s="669"/>
      <c r="WMQ32" s="669"/>
      <c r="WMR32" s="669"/>
      <c r="WMS32" s="669"/>
      <c r="WMT32" s="669"/>
      <c r="WMU32" s="669"/>
      <c r="WMV32" s="669"/>
      <c r="WMW32" s="669"/>
      <c r="WMX32" s="669"/>
      <c r="WMY32" s="669"/>
      <c r="WMZ32" s="669"/>
      <c r="WNA32" s="669"/>
      <c r="WNB32" s="669"/>
      <c r="WNC32" s="669"/>
      <c r="WND32" s="669"/>
      <c r="WNE32" s="669"/>
      <c r="WNF32" s="669"/>
      <c r="WNG32" s="669"/>
      <c r="WNH32" s="669"/>
      <c r="WNI32" s="669"/>
      <c r="WNJ32" s="669"/>
      <c r="WNK32" s="669"/>
      <c r="WNL32" s="669"/>
      <c r="WNM32" s="669"/>
      <c r="WNN32" s="669"/>
      <c r="WNO32" s="669"/>
      <c r="WNP32" s="669"/>
      <c r="WNQ32" s="669"/>
      <c r="WNR32" s="669"/>
      <c r="WNS32" s="669"/>
      <c r="WNT32" s="669"/>
      <c r="WNU32" s="669"/>
      <c r="WNV32" s="669"/>
      <c r="WNW32" s="669"/>
      <c r="WNX32" s="669"/>
      <c r="WNY32" s="669"/>
      <c r="WNZ32" s="669"/>
      <c r="WOA32" s="669"/>
      <c r="WOB32" s="669"/>
      <c r="WOC32" s="669"/>
      <c r="WOD32" s="669"/>
      <c r="WOE32" s="669"/>
      <c r="WOF32" s="669"/>
      <c r="WOG32" s="669"/>
      <c r="WOH32" s="669"/>
      <c r="WOI32" s="669"/>
      <c r="WOJ32" s="669"/>
      <c r="WOK32" s="669"/>
      <c r="WOL32" s="669"/>
      <c r="WOM32" s="669"/>
      <c r="WON32" s="669"/>
      <c r="WOO32" s="669"/>
      <c r="WOP32" s="669"/>
      <c r="WOQ32" s="669"/>
      <c r="WOR32" s="669"/>
      <c r="WOS32" s="669"/>
      <c r="WOT32" s="669"/>
      <c r="WOU32" s="669"/>
      <c r="WOV32" s="669"/>
      <c r="WOW32" s="669"/>
      <c r="WOX32" s="669"/>
      <c r="WOY32" s="669"/>
      <c r="WOZ32" s="669"/>
      <c r="WPA32" s="669"/>
      <c r="WPB32" s="669"/>
      <c r="WPC32" s="669"/>
      <c r="WPD32" s="669"/>
      <c r="WPE32" s="669"/>
      <c r="WPF32" s="669"/>
      <c r="WPG32" s="669"/>
      <c r="WPH32" s="669"/>
      <c r="WPI32" s="669"/>
      <c r="WPJ32" s="669"/>
      <c r="WPK32" s="669"/>
      <c r="WPL32" s="669"/>
      <c r="WPM32" s="669"/>
      <c r="WPN32" s="669"/>
      <c r="WPO32" s="669"/>
      <c r="WPP32" s="669"/>
      <c r="WPQ32" s="669"/>
      <c r="WPR32" s="669"/>
      <c r="WPS32" s="669"/>
      <c r="WPT32" s="669"/>
      <c r="WPU32" s="669"/>
      <c r="WPV32" s="669"/>
      <c r="WPW32" s="669"/>
      <c r="WPX32" s="669"/>
      <c r="WPY32" s="669"/>
      <c r="WPZ32" s="669"/>
      <c r="WQA32" s="669"/>
      <c r="WQB32" s="669"/>
      <c r="WQC32" s="669"/>
      <c r="WQD32" s="669"/>
      <c r="WQE32" s="669"/>
      <c r="WQF32" s="669"/>
      <c r="WQG32" s="669"/>
      <c r="WQH32" s="669"/>
      <c r="WQI32" s="669"/>
      <c r="WQJ32" s="669"/>
      <c r="WQK32" s="669"/>
      <c r="WQL32" s="669"/>
      <c r="WQM32" s="669"/>
      <c r="WQN32" s="669"/>
      <c r="WQO32" s="669"/>
      <c r="WQP32" s="669"/>
      <c r="WQQ32" s="669"/>
      <c r="WQR32" s="669"/>
      <c r="WQS32" s="669"/>
      <c r="WQT32" s="669"/>
      <c r="WQU32" s="669"/>
      <c r="WQV32" s="669"/>
      <c r="WQW32" s="669"/>
      <c r="WQX32" s="669"/>
      <c r="WQY32" s="669"/>
      <c r="WQZ32" s="669"/>
      <c r="WRA32" s="669"/>
      <c r="WRB32" s="669"/>
      <c r="WRC32" s="669"/>
      <c r="WRD32" s="669"/>
      <c r="WRE32" s="669"/>
      <c r="WRF32" s="669"/>
      <c r="WRG32" s="669"/>
      <c r="WRH32" s="669"/>
      <c r="WRI32" s="669"/>
      <c r="WRJ32" s="669"/>
      <c r="WRK32" s="669"/>
      <c r="WRL32" s="669"/>
      <c r="WRM32" s="669"/>
      <c r="WRN32" s="669"/>
      <c r="WRO32" s="669"/>
      <c r="WRP32" s="669"/>
      <c r="WRQ32" s="669"/>
      <c r="WRR32" s="669"/>
      <c r="WRS32" s="669"/>
      <c r="WRT32" s="669"/>
      <c r="WRU32" s="669"/>
      <c r="WRV32" s="669"/>
      <c r="WRW32" s="669"/>
      <c r="WRX32" s="669"/>
      <c r="WRY32" s="669"/>
      <c r="WRZ32" s="669"/>
      <c r="WSA32" s="669"/>
      <c r="WSB32" s="669"/>
      <c r="WSC32" s="669"/>
      <c r="WSD32" s="669"/>
      <c r="WSE32" s="669"/>
      <c r="WSF32" s="669"/>
      <c r="WSG32" s="669"/>
      <c r="WSH32" s="669"/>
      <c r="WSI32" s="669"/>
      <c r="WSJ32" s="669"/>
      <c r="WSK32" s="669"/>
      <c r="WSL32" s="669"/>
      <c r="WSM32" s="669"/>
      <c r="WSN32" s="669"/>
      <c r="WSO32" s="669"/>
      <c r="WSP32" s="669"/>
      <c r="WSQ32" s="669"/>
      <c r="WSR32" s="669"/>
      <c r="WSS32" s="669"/>
      <c r="WST32" s="669"/>
      <c r="WSU32" s="669"/>
      <c r="WSV32" s="669"/>
      <c r="WSW32" s="669"/>
      <c r="WSX32" s="669"/>
      <c r="WSY32" s="669"/>
      <c r="WSZ32" s="669"/>
      <c r="WTA32" s="669"/>
      <c r="WTB32" s="669"/>
      <c r="WTC32" s="669"/>
      <c r="WTD32" s="669"/>
      <c r="WTE32" s="669"/>
      <c r="WTF32" s="669"/>
      <c r="WTG32" s="669"/>
      <c r="WTH32" s="669"/>
      <c r="WTI32" s="669"/>
      <c r="WTJ32" s="669"/>
      <c r="WTK32" s="669"/>
      <c r="WTL32" s="669"/>
      <c r="WTM32" s="669"/>
      <c r="WTN32" s="669"/>
      <c r="WTO32" s="669"/>
      <c r="WTP32" s="669"/>
      <c r="WTQ32" s="669"/>
      <c r="WTR32" s="669"/>
      <c r="WTS32" s="669"/>
      <c r="WTT32" s="669"/>
      <c r="WTU32" s="669"/>
      <c r="WTV32" s="669"/>
      <c r="WTW32" s="669"/>
      <c r="WTX32" s="669"/>
      <c r="WTY32" s="669"/>
      <c r="WTZ32" s="669"/>
      <c r="WUA32" s="669"/>
      <c r="WUB32" s="669"/>
      <c r="WUC32" s="669"/>
      <c r="WUD32" s="669"/>
      <c r="WUE32" s="669"/>
      <c r="WUF32" s="669"/>
      <c r="WUG32" s="669"/>
      <c r="WUH32" s="669"/>
      <c r="WUI32" s="669"/>
      <c r="WUJ32" s="669"/>
      <c r="WUK32" s="669"/>
      <c r="WUL32" s="669"/>
      <c r="WUM32" s="669"/>
      <c r="WUN32" s="669"/>
      <c r="WUO32" s="669"/>
      <c r="WUP32" s="669"/>
      <c r="WUQ32" s="669"/>
      <c r="WUR32" s="669"/>
      <c r="WUS32" s="669"/>
      <c r="WUT32" s="669"/>
      <c r="WUU32" s="669"/>
      <c r="WUV32" s="669"/>
      <c r="WUW32" s="669"/>
      <c r="WUX32" s="669"/>
      <c r="WUY32" s="669"/>
      <c r="WUZ32" s="669"/>
      <c r="WVA32" s="669"/>
      <c r="WVB32" s="669"/>
      <c r="WVC32" s="669"/>
      <c r="WVD32" s="669"/>
      <c r="WVE32" s="669"/>
      <c r="WVF32" s="669"/>
      <c r="WVG32" s="669"/>
      <c r="WVH32" s="669"/>
      <c r="WVI32" s="669"/>
      <c r="WVJ32" s="669"/>
      <c r="WVK32" s="669"/>
      <c r="WVL32" s="669"/>
      <c r="WVM32" s="669"/>
      <c r="WVN32" s="669"/>
      <c r="WVO32" s="669"/>
      <c r="WVP32" s="669"/>
      <c r="WVQ32" s="669"/>
      <c r="WVR32" s="669"/>
      <c r="WVS32" s="669"/>
      <c r="WVT32" s="669"/>
      <c r="WVU32" s="669"/>
      <c r="WVV32" s="669"/>
      <c r="WVW32" s="669"/>
      <c r="WVX32" s="669"/>
      <c r="WVY32" s="669"/>
      <c r="WVZ32" s="669"/>
      <c r="WWA32" s="669"/>
      <c r="WWB32" s="669"/>
      <c r="WWC32" s="669"/>
      <c r="WWD32" s="669"/>
      <c r="WWE32" s="669"/>
      <c r="WWF32" s="669"/>
      <c r="WWG32" s="669"/>
      <c r="WWH32" s="669"/>
      <c r="WWI32" s="669"/>
      <c r="WWJ32" s="669"/>
      <c r="WWK32" s="669"/>
      <c r="WWL32" s="669"/>
      <c r="WWM32" s="669"/>
      <c r="WWN32" s="669"/>
      <c r="WWO32" s="669"/>
      <c r="WWP32" s="669"/>
      <c r="WWQ32" s="669"/>
      <c r="WWR32" s="669"/>
      <c r="WWS32" s="669"/>
      <c r="WWT32" s="669"/>
      <c r="WWU32" s="669"/>
      <c r="WWV32" s="669"/>
      <c r="WWW32" s="669"/>
      <c r="WWX32" s="669"/>
      <c r="WWY32" s="669"/>
      <c r="WWZ32" s="669"/>
      <c r="WXA32" s="669"/>
      <c r="WXB32" s="669"/>
      <c r="WXC32" s="669"/>
      <c r="WXD32" s="669"/>
      <c r="WXE32" s="669"/>
      <c r="WXF32" s="669"/>
      <c r="WXG32" s="669"/>
      <c r="WXH32" s="669"/>
      <c r="WXI32" s="669"/>
      <c r="WXJ32" s="669"/>
      <c r="WXK32" s="669"/>
      <c r="WXL32" s="669"/>
      <c r="WXM32" s="669"/>
      <c r="WXN32" s="669"/>
      <c r="WXO32" s="669"/>
      <c r="WXP32" s="669"/>
      <c r="WXQ32" s="669"/>
      <c r="WXR32" s="669"/>
      <c r="WXS32" s="669"/>
      <c r="WXT32" s="669"/>
      <c r="WXU32" s="669"/>
      <c r="WXV32" s="669"/>
      <c r="WXW32" s="669"/>
      <c r="WXX32" s="669"/>
      <c r="WXY32" s="669"/>
      <c r="WXZ32" s="669"/>
      <c r="WYA32" s="669"/>
      <c r="WYB32" s="669"/>
      <c r="WYC32" s="669"/>
      <c r="WYD32" s="669"/>
      <c r="WYE32" s="669"/>
      <c r="WYF32" s="669"/>
      <c r="WYG32" s="669"/>
      <c r="WYH32" s="669"/>
      <c r="WYI32" s="669"/>
      <c r="WYJ32" s="669"/>
      <c r="WYK32" s="669"/>
      <c r="WYL32" s="669"/>
      <c r="WYM32" s="669"/>
      <c r="WYN32" s="669"/>
      <c r="WYO32" s="669"/>
      <c r="WYP32" s="669"/>
      <c r="WYQ32" s="669"/>
      <c r="WYR32" s="669"/>
      <c r="WYS32" s="669"/>
      <c r="WYT32" s="669"/>
      <c r="WYU32" s="669"/>
      <c r="WYV32" s="669"/>
      <c r="WYW32" s="669"/>
      <c r="WYX32" s="669"/>
      <c r="WYY32" s="669"/>
      <c r="WYZ32" s="669"/>
      <c r="WZA32" s="669"/>
      <c r="WZB32" s="669"/>
      <c r="WZC32" s="669"/>
      <c r="WZD32" s="669"/>
      <c r="WZE32" s="669"/>
      <c r="WZF32" s="669"/>
      <c r="WZG32" s="669"/>
      <c r="WZH32" s="669"/>
      <c r="WZI32" s="669"/>
      <c r="WZJ32" s="669"/>
      <c r="WZK32" s="669"/>
      <c r="WZL32" s="669"/>
      <c r="WZM32" s="669"/>
      <c r="WZN32" s="669"/>
      <c r="WZO32" s="669"/>
      <c r="WZP32" s="669"/>
      <c r="WZQ32" s="669"/>
      <c r="WZR32" s="669"/>
      <c r="WZS32" s="669"/>
      <c r="WZT32" s="669"/>
      <c r="WZU32" s="669"/>
      <c r="WZV32" s="669"/>
      <c r="WZW32" s="669"/>
      <c r="WZX32" s="669"/>
      <c r="WZY32" s="669"/>
      <c r="WZZ32" s="669"/>
      <c r="XAA32" s="669"/>
      <c r="XAB32" s="669"/>
      <c r="XAC32" s="669"/>
      <c r="XAD32" s="669"/>
      <c r="XAE32" s="669"/>
      <c r="XAF32" s="669"/>
      <c r="XAG32" s="669"/>
      <c r="XAH32" s="669"/>
      <c r="XAI32" s="669"/>
      <c r="XAJ32" s="669"/>
      <c r="XAK32" s="669"/>
      <c r="XAL32" s="669"/>
      <c r="XAM32" s="669"/>
      <c r="XAN32" s="669"/>
      <c r="XAO32" s="669"/>
      <c r="XAP32" s="669"/>
      <c r="XAQ32" s="669"/>
      <c r="XAR32" s="669"/>
      <c r="XAS32" s="669"/>
      <c r="XAT32" s="669"/>
      <c r="XAU32" s="669"/>
      <c r="XAV32" s="669"/>
      <c r="XAW32" s="669"/>
      <c r="XAX32" s="669"/>
      <c r="XAY32" s="669"/>
      <c r="XAZ32" s="669"/>
      <c r="XBA32" s="669"/>
      <c r="XBB32" s="669"/>
      <c r="XBC32" s="669"/>
      <c r="XBD32" s="669"/>
      <c r="XBE32" s="669"/>
      <c r="XBF32" s="669"/>
      <c r="XBG32" s="669"/>
      <c r="XBH32" s="669"/>
      <c r="XBI32" s="669"/>
      <c r="XBJ32" s="669"/>
      <c r="XBK32" s="669"/>
      <c r="XBL32" s="669"/>
      <c r="XBM32" s="669"/>
      <c r="XBN32" s="669"/>
      <c r="XBO32" s="669"/>
      <c r="XBP32" s="669"/>
      <c r="XBQ32" s="669"/>
      <c r="XBR32" s="669"/>
      <c r="XBS32" s="669"/>
      <c r="XBT32" s="669"/>
      <c r="XBU32" s="669"/>
      <c r="XBV32" s="669"/>
      <c r="XBW32" s="669"/>
      <c r="XBX32" s="669"/>
      <c r="XBY32" s="669"/>
      <c r="XBZ32" s="669"/>
      <c r="XCA32" s="669"/>
      <c r="XCB32" s="669"/>
      <c r="XCC32" s="669"/>
      <c r="XCD32" s="669"/>
      <c r="XCE32" s="669"/>
      <c r="XCF32" s="669"/>
      <c r="XCG32" s="669"/>
      <c r="XCH32" s="669"/>
      <c r="XCI32" s="669"/>
      <c r="XCJ32" s="669"/>
      <c r="XCK32" s="669"/>
      <c r="XCL32" s="669"/>
      <c r="XCM32" s="669"/>
      <c r="XCN32" s="669"/>
      <c r="XCO32" s="669"/>
      <c r="XCP32" s="669"/>
      <c r="XCQ32" s="669"/>
      <c r="XCR32" s="669"/>
      <c r="XCS32" s="669"/>
      <c r="XCT32" s="669"/>
      <c r="XCU32" s="669"/>
      <c r="XCV32" s="669"/>
      <c r="XCW32" s="669"/>
      <c r="XCX32" s="669"/>
      <c r="XCY32" s="669"/>
      <c r="XCZ32" s="669"/>
      <c r="XDA32" s="669"/>
      <c r="XDB32" s="669"/>
      <c r="XDC32" s="669"/>
      <c r="XDD32" s="669"/>
      <c r="XDE32" s="669"/>
      <c r="XDF32" s="669"/>
      <c r="XDG32" s="669"/>
      <c r="XDH32" s="669"/>
      <c r="XDI32" s="669"/>
      <c r="XDJ32" s="669"/>
      <c r="XDK32" s="669"/>
      <c r="XDL32" s="669"/>
      <c r="XDM32" s="669"/>
      <c r="XDN32" s="669"/>
      <c r="XDO32" s="669"/>
      <c r="XDP32" s="669"/>
      <c r="XDQ32" s="669"/>
      <c r="XDR32" s="669"/>
      <c r="XDS32" s="669"/>
      <c r="XDT32" s="669"/>
      <c r="XDU32" s="669"/>
      <c r="XDV32" s="669"/>
      <c r="XDW32" s="669"/>
      <c r="XDX32" s="669"/>
      <c r="XDY32" s="669"/>
      <c r="XDZ32" s="669"/>
      <c r="XEA32" s="669"/>
      <c r="XEB32" s="669"/>
      <c r="XEC32" s="669"/>
      <c r="XED32" s="669"/>
      <c r="XEE32" s="669"/>
      <c r="XEF32" s="669"/>
      <c r="XEG32" s="669"/>
      <c r="XEH32" s="669"/>
      <c r="XEI32" s="669"/>
      <c r="XEJ32" s="669"/>
      <c r="XEK32" s="669"/>
      <c r="XEL32" s="669"/>
      <c r="XEM32" s="669"/>
      <c r="XEN32" s="669"/>
      <c r="XEO32" s="669"/>
      <c r="XEP32" s="669"/>
      <c r="XEQ32" s="669"/>
      <c r="XER32" s="669"/>
      <c r="XES32" s="669"/>
      <c r="XET32" s="669"/>
    </row>
    <row r="33" customHeight="1" spans="1:9">
      <c r="A33" s="679" t="s">
        <v>111</v>
      </c>
      <c r="B33" s="654"/>
      <c r="C33" s="649">
        <v>198201</v>
      </c>
      <c r="D33" s="649"/>
      <c r="E33" s="676"/>
      <c r="F33" s="676">
        <f t="shared" si="5"/>
        <v>93.6</v>
      </c>
      <c r="H33" s="649">
        <f>SUM(H34:H36)</f>
        <v>211641</v>
      </c>
      <c r="I33" s="682">
        <f t="shared" si="6"/>
        <v>93.6</v>
      </c>
    </row>
    <row r="34" customHeight="1" spans="1:9">
      <c r="A34" s="679" t="s">
        <v>112</v>
      </c>
      <c r="B34" s="649"/>
      <c r="C34" s="649">
        <v>4961</v>
      </c>
      <c r="D34" s="649"/>
      <c r="E34" s="676"/>
      <c r="F34" s="676">
        <f t="shared" si="5"/>
        <v>100</v>
      </c>
      <c r="H34" s="649">
        <v>4961</v>
      </c>
      <c r="I34" s="682">
        <f t="shared" si="6"/>
        <v>100</v>
      </c>
    </row>
    <row r="35" customHeight="1" spans="1:9">
      <c r="A35" s="679" t="s">
        <v>113</v>
      </c>
      <c r="B35" s="649"/>
      <c r="C35" s="649">
        <v>165285</v>
      </c>
      <c r="D35" s="649"/>
      <c r="E35" s="676"/>
      <c r="F35" s="676">
        <f t="shared" si="5"/>
        <v>94.6</v>
      </c>
      <c r="H35" s="649">
        <v>174704</v>
      </c>
      <c r="I35" s="682">
        <f t="shared" si="6"/>
        <v>94.6</v>
      </c>
    </row>
    <row r="36" customHeight="1" spans="1:9">
      <c r="A36" s="679" t="s">
        <v>114</v>
      </c>
      <c r="B36" s="649"/>
      <c r="C36" s="649">
        <v>27955</v>
      </c>
      <c r="D36" s="649"/>
      <c r="E36" s="676"/>
      <c r="F36" s="676">
        <f t="shared" si="5"/>
        <v>87.4</v>
      </c>
      <c r="H36" s="649">
        <v>31976</v>
      </c>
      <c r="I36" s="682">
        <f t="shared" si="6"/>
        <v>87.4</v>
      </c>
    </row>
    <row r="37" customHeight="1" spans="1:9">
      <c r="A37" s="679" t="s">
        <v>115</v>
      </c>
      <c r="B37" s="649"/>
      <c r="C37" s="514">
        <v>23582</v>
      </c>
      <c r="D37" s="514"/>
      <c r="E37" s="676"/>
      <c r="F37" s="676">
        <f t="shared" si="5"/>
        <v>468.5</v>
      </c>
      <c r="H37" s="514">
        <v>5034</v>
      </c>
      <c r="I37" s="682">
        <f t="shared" si="6"/>
        <v>468.5</v>
      </c>
    </row>
    <row r="38" customHeight="1" spans="1:9">
      <c r="A38" s="679" t="s">
        <v>116</v>
      </c>
      <c r="B38" s="649"/>
      <c r="C38" s="514"/>
      <c r="D38" s="514"/>
      <c r="E38" s="676"/>
      <c r="F38" s="676"/>
      <c r="H38" s="514"/>
      <c r="I38" s="682" t="e">
        <f t="shared" si="6"/>
        <v>#DIV/0!</v>
      </c>
    </row>
    <row r="39" customHeight="1" spans="1:9">
      <c r="A39" s="679" t="s">
        <v>117</v>
      </c>
      <c r="B39" s="649"/>
      <c r="C39" s="649"/>
      <c r="D39" s="649"/>
      <c r="E39" s="676"/>
      <c r="F39" s="676"/>
      <c r="H39" s="649"/>
      <c r="I39" s="682" t="e">
        <f t="shared" si="6"/>
        <v>#DIV/0!</v>
      </c>
    </row>
    <row r="40" customHeight="1" spans="1:9">
      <c r="A40" s="679" t="s">
        <v>118</v>
      </c>
      <c r="B40" s="649"/>
      <c r="C40" s="514">
        <v>5290</v>
      </c>
      <c r="D40" s="514"/>
      <c r="E40" s="676"/>
      <c r="F40" s="676">
        <f>C40/H40*100</f>
        <v>292.9</v>
      </c>
      <c r="H40" s="514">
        <v>1806</v>
      </c>
      <c r="I40" s="682">
        <f t="shared" si="6"/>
        <v>292.9</v>
      </c>
    </row>
    <row r="41" s="669" customFormat="1" customHeight="1" spans="1:16384">
      <c r="A41" s="679" t="s">
        <v>119</v>
      </c>
      <c r="B41" s="649"/>
      <c r="C41" s="514">
        <v>28643</v>
      </c>
      <c r="D41" s="514"/>
      <c r="E41" s="676"/>
      <c r="F41" s="676">
        <f>C41/H41*100</f>
        <v>71.8</v>
      </c>
      <c r="G41" s="666"/>
      <c r="H41" s="514">
        <v>39894</v>
      </c>
      <c r="I41" s="682">
        <f t="shared" si="6"/>
        <v>71.8</v>
      </c>
      <c r="J41" s="666"/>
      <c r="K41" s="666"/>
      <c r="L41" s="666"/>
      <c r="M41" s="666"/>
      <c r="N41" s="666"/>
      <c r="O41" s="666"/>
      <c r="P41" s="666"/>
      <c r="Q41" s="666"/>
      <c r="R41" s="666"/>
      <c r="S41" s="666"/>
      <c r="T41" s="666"/>
      <c r="U41" s="666"/>
      <c r="V41" s="666"/>
      <c r="W41" s="666"/>
      <c r="X41" s="666"/>
      <c r="Y41" s="666"/>
      <c r="Z41" s="666"/>
      <c r="AA41" s="666"/>
      <c r="AB41" s="666"/>
      <c r="AC41" s="666"/>
      <c r="AD41" s="666"/>
      <c r="AE41" s="666"/>
      <c r="AF41" s="666"/>
      <c r="AG41" s="666"/>
      <c r="AH41" s="666"/>
      <c r="AI41" s="666"/>
      <c r="AJ41" s="666"/>
      <c r="AK41" s="666"/>
      <c r="AL41" s="666"/>
      <c r="AM41" s="666"/>
      <c r="AN41" s="666"/>
      <c r="AO41" s="666"/>
      <c r="AP41" s="666"/>
      <c r="AQ41" s="666"/>
      <c r="AR41" s="666"/>
      <c r="AS41" s="666"/>
      <c r="AT41" s="666"/>
      <c r="AU41" s="666"/>
      <c r="AV41" s="666"/>
      <c r="AW41" s="666"/>
      <c r="AX41" s="666"/>
      <c r="AY41" s="666"/>
      <c r="AZ41" s="666"/>
      <c r="BA41" s="666"/>
      <c r="BB41" s="666"/>
      <c r="BC41" s="666"/>
      <c r="BD41" s="666"/>
      <c r="BE41" s="666"/>
      <c r="BF41" s="666"/>
      <c r="BG41" s="666"/>
      <c r="BH41" s="666"/>
      <c r="BI41" s="666"/>
      <c r="BJ41" s="666"/>
      <c r="BK41" s="666"/>
      <c r="BL41" s="666"/>
      <c r="BM41" s="666"/>
      <c r="BN41" s="666"/>
      <c r="BO41" s="666"/>
      <c r="BP41" s="666"/>
      <c r="BQ41" s="666"/>
      <c r="BR41" s="666"/>
      <c r="BS41" s="666"/>
      <c r="BT41" s="666"/>
      <c r="BU41" s="666"/>
      <c r="BV41" s="666"/>
      <c r="BW41" s="666"/>
      <c r="BX41" s="666"/>
      <c r="BY41" s="666"/>
      <c r="BZ41" s="666"/>
      <c r="CA41" s="666"/>
      <c r="CB41" s="666"/>
      <c r="CC41" s="666"/>
      <c r="CD41" s="666"/>
      <c r="CE41" s="666"/>
      <c r="CF41" s="666"/>
      <c r="CG41" s="666"/>
      <c r="CH41" s="666"/>
      <c r="CI41" s="666"/>
      <c r="CJ41" s="666"/>
      <c r="CK41" s="666"/>
      <c r="CL41" s="666"/>
      <c r="CM41" s="666"/>
      <c r="CN41" s="666"/>
      <c r="CO41" s="666"/>
      <c r="CP41" s="666"/>
      <c r="CQ41" s="666"/>
      <c r="CR41" s="666"/>
      <c r="CS41" s="666"/>
      <c r="CT41" s="666"/>
      <c r="CU41" s="666"/>
      <c r="CV41" s="666"/>
      <c r="CW41" s="666"/>
      <c r="CX41" s="666"/>
      <c r="CY41" s="666"/>
      <c r="CZ41" s="666"/>
      <c r="DA41" s="666"/>
      <c r="DB41" s="666"/>
      <c r="DC41" s="666"/>
      <c r="DD41" s="666"/>
      <c r="DE41" s="666"/>
      <c r="DF41" s="666"/>
      <c r="DG41" s="666"/>
      <c r="DH41" s="666"/>
      <c r="DI41" s="666"/>
      <c r="DJ41" s="666"/>
      <c r="DK41" s="666"/>
      <c r="DL41" s="666"/>
      <c r="DM41" s="666"/>
      <c r="DN41" s="666"/>
      <c r="DO41" s="666"/>
      <c r="DP41" s="666"/>
      <c r="DQ41" s="666"/>
      <c r="DR41" s="666"/>
      <c r="DS41" s="666"/>
      <c r="DT41" s="666"/>
      <c r="DU41" s="666"/>
      <c r="DV41" s="666"/>
      <c r="DW41" s="666"/>
      <c r="DX41" s="666"/>
      <c r="DY41" s="666"/>
      <c r="DZ41" s="666"/>
      <c r="EA41" s="666"/>
      <c r="EB41" s="666"/>
      <c r="EC41" s="666"/>
      <c r="ED41" s="666"/>
      <c r="EE41" s="666"/>
      <c r="EF41" s="666"/>
      <c r="EG41" s="666"/>
      <c r="EH41" s="666"/>
      <c r="EI41" s="666"/>
      <c r="EJ41" s="666"/>
      <c r="EK41" s="666"/>
      <c r="EL41" s="666"/>
      <c r="EM41" s="666"/>
      <c r="EN41" s="666"/>
      <c r="EO41" s="666"/>
      <c r="EP41" s="666"/>
      <c r="EQ41" s="666"/>
      <c r="ER41" s="666"/>
      <c r="ES41" s="666"/>
      <c r="ET41" s="666"/>
      <c r="EU41" s="666"/>
      <c r="EV41" s="666"/>
      <c r="EW41" s="666"/>
      <c r="EX41" s="666"/>
      <c r="EY41" s="666"/>
      <c r="EZ41" s="666"/>
      <c r="FA41" s="666"/>
      <c r="FB41" s="666"/>
      <c r="FC41" s="666"/>
      <c r="FD41" s="666"/>
      <c r="FE41" s="666"/>
      <c r="FF41" s="666"/>
      <c r="FG41" s="666"/>
      <c r="FH41" s="666"/>
      <c r="FI41" s="666"/>
      <c r="FJ41" s="666"/>
      <c r="FK41" s="666"/>
      <c r="FL41" s="666"/>
      <c r="FM41" s="666"/>
      <c r="FN41" s="666"/>
      <c r="FO41" s="666"/>
      <c r="FP41" s="666"/>
      <c r="FQ41" s="666"/>
      <c r="FR41" s="666"/>
      <c r="FS41" s="666"/>
      <c r="FT41" s="666"/>
      <c r="FU41" s="666"/>
      <c r="FV41" s="666"/>
      <c r="FW41" s="666"/>
      <c r="FX41" s="666"/>
      <c r="FY41" s="666"/>
      <c r="FZ41" s="666"/>
      <c r="GA41" s="666"/>
      <c r="GB41" s="666"/>
      <c r="GC41" s="666"/>
      <c r="GD41" s="666"/>
      <c r="GE41" s="666"/>
      <c r="GF41" s="666"/>
      <c r="GG41" s="666"/>
      <c r="GH41" s="666"/>
      <c r="GI41" s="666"/>
      <c r="GJ41" s="666"/>
      <c r="GK41" s="666"/>
      <c r="GL41" s="666"/>
      <c r="GM41" s="666"/>
      <c r="GN41" s="666"/>
      <c r="GO41" s="666"/>
      <c r="GP41" s="666"/>
      <c r="GQ41" s="666"/>
      <c r="GR41" s="666"/>
      <c r="GS41" s="666"/>
      <c r="GT41" s="666"/>
      <c r="GU41" s="666"/>
      <c r="GV41" s="666"/>
      <c r="GW41" s="666"/>
      <c r="GX41" s="666"/>
      <c r="GY41" s="666"/>
      <c r="GZ41" s="666"/>
      <c r="HA41" s="666"/>
      <c r="HB41" s="666"/>
      <c r="HC41" s="666"/>
      <c r="HD41" s="666"/>
      <c r="HE41" s="666"/>
      <c r="HF41" s="666"/>
      <c r="HG41" s="666"/>
      <c r="HH41" s="666"/>
      <c r="HI41" s="666"/>
      <c r="HJ41" s="666"/>
      <c r="HK41" s="666"/>
      <c r="HL41" s="666"/>
      <c r="HM41" s="666"/>
      <c r="HN41" s="666"/>
      <c r="HO41" s="666"/>
      <c r="HP41" s="666"/>
      <c r="HQ41" s="666"/>
      <c r="HR41" s="666"/>
      <c r="HS41" s="666"/>
      <c r="HT41" s="666"/>
      <c r="HU41" s="666"/>
      <c r="HV41" s="666"/>
      <c r="HW41" s="666"/>
      <c r="HX41" s="666"/>
      <c r="HY41" s="666"/>
      <c r="HZ41" s="666"/>
      <c r="IA41" s="666"/>
      <c r="IB41" s="666"/>
      <c r="IC41" s="666"/>
      <c r="ID41" s="666"/>
      <c r="IE41" s="666"/>
      <c r="IF41" s="666"/>
      <c r="IG41" s="666"/>
      <c r="IH41" s="666"/>
      <c r="II41" s="666"/>
      <c r="IJ41" s="666"/>
      <c r="IK41" s="666"/>
      <c r="IL41" s="666"/>
      <c r="IM41" s="666"/>
      <c r="IN41" s="666"/>
      <c r="IO41" s="666"/>
      <c r="IP41" s="666"/>
      <c r="IQ41" s="666"/>
      <c r="IR41" s="666"/>
      <c r="IS41" s="666"/>
      <c r="IT41" s="666"/>
      <c r="IU41" s="666"/>
      <c r="IV41" s="666"/>
      <c r="IW41" s="666"/>
      <c r="IX41" s="666"/>
      <c r="IY41" s="666"/>
      <c r="IZ41" s="666"/>
      <c r="JA41" s="666"/>
      <c r="JB41" s="666"/>
      <c r="JC41" s="666"/>
      <c r="JD41" s="666"/>
      <c r="JE41" s="666"/>
      <c r="JF41" s="666"/>
      <c r="JG41" s="666"/>
      <c r="JH41" s="666"/>
      <c r="JI41" s="666"/>
      <c r="JJ41" s="666"/>
      <c r="JK41" s="666"/>
      <c r="JL41" s="666"/>
      <c r="JM41" s="666"/>
      <c r="JN41" s="666"/>
      <c r="JO41" s="666"/>
      <c r="JP41" s="666"/>
      <c r="JQ41" s="666"/>
      <c r="JR41" s="666"/>
      <c r="JS41" s="666"/>
      <c r="JT41" s="666"/>
      <c r="JU41" s="666"/>
      <c r="JV41" s="666"/>
      <c r="JW41" s="666"/>
      <c r="JX41" s="666"/>
      <c r="JY41" s="666"/>
      <c r="JZ41" s="666"/>
      <c r="KA41" s="666"/>
      <c r="KB41" s="666"/>
      <c r="KC41" s="666"/>
      <c r="KD41" s="666"/>
      <c r="KE41" s="666"/>
      <c r="KF41" s="666"/>
      <c r="KG41" s="666"/>
      <c r="KH41" s="666"/>
      <c r="KI41" s="666"/>
      <c r="KJ41" s="666"/>
      <c r="KK41" s="666"/>
      <c r="KL41" s="666"/>
      <c r="KM41" s="666"/>
      <c r="KN41" s="666"/>
      <c r="KO41" s="666"/>
      <c r="KP41" s="666"/>
      <c r="KQ41" s="666"/>
      <c r="KR41" s="666"/>
      <c r="KS41" s="666"/>
      <c r="KT41" s="666"/>
      <c r="KU41" s="666"/>
      <c r="KV41" s="666"/>
      <c r="KW41" s="666"/>
      <c r="KX41" s="666"/>
      <c r="KY41" s="666"/>
      <c r="KZ41" s="666"/>
      <c r="LA41" s="666"/>
      <c r="LB41" s="666"/>
      <c r="LC41" s="666"/>
      <c r="LD41" s="666"/>
      <c r="LE41" s="666"/>
      <c r="LF41" s="666"/>
      <c r="LG41" s="666"/>
      <c r="LH41" s="666"/>
      <c r="LI41" s="666"/>
      <c r="LJ41" s="666"/>
      <c r="LK41" s="666"/>
      <c r="LL41" s="666"/>
      <c r="LM41" s="666"/>
      <c r="LN41" s="666"/>
      <c r="LO41" s="666"/>
      <c r="LP41" s="666"/>
      <c r="LQ41" s="666"/>
      <c r="LR41" s="666"/>
      <c r="LS41" s="666"/>
      <c r="LT41" s="666"/>
      <c r="LU41" s="666"/>
      <c r="LV41" s="666"/>
      <c r="LW41" s="666"/>
      <c r="LX41" s="666"/>
      <c r="LY41" s="666"/>
      <c r="LZ41" s="666"/>
      <c r="MA41" s="666"/>
      <c r="MB41" s="666"/>
      <c r="MC41" s="666"/>
      <c r="MD41" s="666"/>
      <c r="ME41" s="666"/>
      <c r="MF41" s="666"/>
      <c r="MG41" s="666"/>
      <c r="MH41" s="666"/>
      <c r="MI41" s="666"/>
      <c r="MJ41" s="666"/>
      <c r="MK41" s="666"/>
      <c r="ML41" s="666"/>
      <c r="MM41" s="666"/>
      <c r="MN41" s="666"/>
      <c r="MO41" s="666"/>
      <c r="MP41" s="666"/>
      <c r="MQ41" s="666"/>
      <c r="MR41" s="666"/>
      <c r="MS41" s="666"/>
      <c r="MT41" s="666"/>
      <c r="MU41" s="666"/>
      <c r="MV41" s="666"/>
      <c r="MW41" s="666"/>
      <c r="MX41" s="666"/>
      <c r="MY41" s="666"/>
      <c r="MZ41" s="666"/>
      <c r="NA41" s="666"/>
      <c r="NB41" s="666"/>
      <c r="NC41" s="666"/>
      <c r="ND41" s="666"/>
      <c r="NE41" s="666"/>
      <c r="NF41" s="666"/>
      <c r="NG41" s="666"/>
      <c r="NH41" s="666"/>
      <c r="NI41" s="666"/>
      <c r="NJ41" s="666"/>
      <c r="NK41" s="666"/>
      <c r="NL41" s="666"/>
      <c r="NM41" s="666"/>
      <c r="NN41" s="666"/>
      <c r="NO41" s="666"/>
      <c r="NP41" s="666"/>
      <c r="NQ41" s="666"/>
      <c r="NR41" s="666"/>
      <c r="NS41" s="666"/>
      <c r="NT41" s="666"/>
      <c r="NU41" s="666"/>
      <c r="NV41" s="666"/>
      <c r="NW41" s="666"/>
      <c r="NX41" s="666"/>
      <c r="NY41" s="666"/>
      <c r="NZ41" s="666"/>
      <c r="OA41" s="666"/>
      <c r="OB41" s="666"/>
      <c r="OC41" s="666"/>
      <c r="OD41" s="666"/>
      <c r="OE41" s="666"/>
      <c r="OF41" s="666"/>
      <c r="OG41" s="666"/>
      <c r="OH41" s="666"/>
      <c r="OI41" s="666"/>
      <c r="OJ41" s="666"/>
      <c r="OK41" s="666"/>
      <c r="OL41" s="666"/>
      <c r="OM41" s="666"/>
      <c r="ON41" s="666"/>
      <c r="OO41" s="666"/>
      <c r="OP41" s="666"/>
      <c r="OQ41" s="666"/>
      <c r="OR41" s="666"/>
      <c r="OS41" s="666"/>
      <c r="OT41" s="666"/>
      <c r="OU41" s="666"/>
      <c r="OV41" s="666"/>
      <c r="OW41" s="666"/>
      <c r="OX41" s="666"/>
      <c r="OY41" s="666"/>
      <c r="OZ41" s="666"/>
      <c r="PA41" s="666"/>
      <c r="PB41" s="666"/>
      <c r="PC41" s="666"/>
      <c r="PD41" s="666"/>
      <c r="PE41" s="666"/>
      <c r="PF41" s="666"/>
      <c r="PG41" s="666"/>
      <c r="PH41" s="666"/>
      <c r="PI41" s="666"/>
      <c r="PJ41" s="666"/>
      <c r="PK41" s="666"/>
      <c r="PL41" s="666"/>
      <c r="PM41" s="666"/>
      <c r="PN41" s="666"/>
      <c r="PO41" s="666"/>
      <c r="PP41" s="666"/>
      <c r="PQ41" s="666"/>
      <c r="PR41" s="666"/>
      <c r="PS41" s="666"/>
      <c r="PT41" s="666"/>
      <c r="PU41" s="666"/>
      <c r="PV41" s="666"/>
      <c r="PW41" s="666"/>
      <c r="PX41" s="666"/>
      <c r="PY41" s="666"/>
      <c r="PZ41" s="666"/>
      <c r="QA41" s="666"/>
      <c r="QB41" s="666"/>
      <c r="QC41" s="666"/>
      <c r="QD41" s="666"/>
      <c r="QE41" s="666"/>
      <c r="QF41" s="666"/>
      <c r="QG41" s="666"/>
      <c r="QH41" s="666"/>
      <c r="QI41" s="666"/>
      <c r="QJ41" s="666"/>
      <c r="QK41" s="666"/>
      <c r="QL41" s="666"/>
      <c r="QM41" s="666"/>
      <c r="QN41" s="666"/>
      <c r="QO41" s="666"/>
      <c r="QP41" s="666"/>
      <c r="QQ41" s="666"/>
      <c r="QR41" s="666"/>
      <c r="QS41" s="666"/>
      <c r="QT41" s="666"/>
      <c r="QU41" s="666"/>
      <c r="QV41" s="666"/>
      <c r="QW41" s="666"/>
      <c r="QX41" s="666"/>
      <c r="QY41" s="666"/>
      <c r="QZ41" s="666"/>
      <c r="RA41" s="666"/>
      <c r="RB41" s="666"/>
      <c r="RC41" s="666"/>
      <c r="RD41" s="666"/>
      <c r="RE41" s="666"/>
      <c r="RF41" s="666"/>
      <c r="RG41" s="666"/>
      <c r="RH41" s="666"/>
      <c r="RI41" s="666"/>
      <c r="RJ41" s="666"/>
      <c r="RK41" s="666"/>
      <c r="RL41" s="666"/>
      <c r="RM41" s="666"/>
      <c r="RN41" s="666"/>
      <c r="RO41" s="666"/>
      <c r="RP41" s="666"/>
      <c r="RQ41" s="666"/>
      <c r="RR41" s="666"/>
      <c r="RS41" s="666"/>
      <c r="RT41" s="666"/>
      <c r="RU41" s="666"/>
      <c r="RV41" s="666"/>
      <c r="RW41" s="666"/>
      <c r="RX41" s="666"/>
      <c r="RY41" s="666"/>
      <c r="RZ41" s="666"/>
      <c r="SA41" s="666"/>
      <c r="SB41" s="666"/>
      <c r="SC41" s="666"/>
      <c r="SD41" s="666"/>
      <c r="SE41" s="666"/>
      <c r="SF41" s="666"/>
      <c r="SG41" s="666"/>
      <c r="SH41" s="666"/>
      <c r="SI41" s="666"/>
      <c r="SJ41" s="666"/>
      <c r="SK41" s="666"/>
      <c r="SL41" s="666"/>
      <c r="SM41" s="666"/>
      <c r="SN41" s="666"/>
      <c r="SO41" s="666"/>
      <c r="SP41" s="666"/>
      <c r="SQ41" s="666"/>
      <c r="SR41" s="666"/>
      <c r="SS41" s="666"/>
      <c r="ST41" s="666"/>
      <c r="SU41" s="666"/>
      <c r="SV41" s="666"/>
      <c r="SW41" s="666"/>
      <c r="SX41" s="666"/>
      <c r="SY41" s="666"/>
      <c r="SZ41" s="666"/>
      <c r="TA41" s="666"/>
      <c r="TB41" s="666"/>
      <c r="TC41" s="666"/>
      <c r="TD41" s="666"/>
      <c r="TE41" s="666"/>
      <c r="TF41" s="666"/>
      <c r="TG41" s="666"/>
      <c r="TH41" s="666"/>
      <c r="TI41" s="666"/>
      <c r="TJ41" s="666"/>
      <c r="TK41" s="666"/>
      <c r="TL41" s="666"/>
      <c r="TM41" s="666"/>
      <c r="TN41" s="666"/>
      <c r="TO41" s="666"/>
      <c r="TP41" s="666"/>
      <c r="TQ41" s="666"/>
      <c r="TR41" s="666"/>
      <c r="TS41" s="666"/>
      <c r="TT41" s="666"/>
      <c r="TU41" s="666"/>
      <c r="TV41" s="666"/>
      <c r="TW41" s="666"/>
      <c r="TX41" s="666"/>
      <c r="TY41" s="666"/>
      <c r="TZ41" s="666"/>
      <c r="UA41" s="666"/>
      <c r="UB41" s="666"/>
      <c r="UC41" s="666"/>
      <c r="UD41" s="666"/>
      <c r="UE41" s="666"/>
      <c r="UF41" s="666"/>
      <c r="UG41" s="666"/>
      <c r="UH41" s="666"/>
      <c r="UI41" s="666"/>
      <c r="UJ41" s="666"/>
      <c r="UK41" s="666"/>
      <c r="UL41" s="666"/>
      <c r="UM41" s="666"/>
      <c r="UN41" s="666"/>
      <c r="UO41" s="666"/>
      <c r="UP41" s="666"/>
      <c r="UQ41" s="666"/>
      <c r="UR41" s="666"/>
      <c r="US41" s="666"/>
      <c r="UT41" s="666"/>
      <c r="UU41" s="666"/>
      <c r="UV41" s="666"/>
      <c r="UW41" s="666"/>
      <c r="UX41" s="666"/>
      <c r="UY41" s="666"/>
      <c r="UZ41" s="666"/>
      <c r="VA41" s="666"/>
      <c r="VB41" s="666"/>
      <c r="VC41" s="666"/>
      <c r="VD41" s="666"/>
      <c r="VE41" s="666"/>
      <c r="VF41" s="666"/>
      <c r="VG41" s="666"/>
      <c r="VH41" s="666"/>
      <c r="VI41" s="666"/>
      <c r="VJ41" s="666"/>
      <c r="VK41" s="666"/>
      <c r="VL41" s="666"/>
      <c r="VM41" s="666"/>
      <c r="VN41" s="666"/>
      <c r="VO41" s="666"/>
      <c r="VP41" s="666"/>
      <c r="VQ41" s="666"/>
      <c r="VR41" s="666"/>
      <c r="VS41" s="666"/>
      <c r="VT41" s="666"/>
      <c r="VU41" s="666"/>
      <c r="VV41" s="666"/>
      <c r="VW41" s="666"/>
      <c r="VX41" s="666"/>
      <c r="VY41" s="666"/>
      <c r="VZ41" s="666"/>
      <c r="WA41" s="666"/>
      <c r="WB41" s="666"/>
      <c r="WC41" s="666"/>
      <c r="WD41" s="666"/>
      <c r="WE41" s="666"/>
      <c r="WF41" s="666"/>
      <c r="WG41" s="666"/>
      <c r="WH41" s="666"/>
      <c r="WI41" s="666"/>
      <c r="WJ41" s="666"/>
      <c r="WK41" s="666"/>
      <c r="WL41" s="666"/>
      <c r="WM41" s="666"/>
      <c r="WN41" s="666"/>
      <c r="WO41" s="666"/>
      <c r="WP41" s="666"/>
      <c r="WQ41" s="666"/>
      <c r="WR41" s="666"/>
      <c r="WS41" s="666"/>
      <c r="WT41" s="666"/>
      <c r="WU41" s="666"/>
      <c r="WV41" s="666"/>
      <c r="WW41" s="666"/>
      <c r="WX41" s="666"/>
      <c r="WY41" s="666"/>
      <c r="WZ41" s="666"/>
      <c r="XA41" s="666"/>
      <c r="XB41" s="666"/>
      <c r="XC41" s="666"/>
      <c r="XD41" s="666"/>
      <c r="XE41" s="666"/>
      <c r="XF41" s="666"/>
      <c r="XG41" s="666"/>
      <c r="XH41" s="666"/>
      <c r="XI41" s="666"/>
      <c r="XJ41" s="666"/>
      <c r="XK41" s="666"/>
      <c r="XL41" s="666"/>
      <c r="XM41" s="666"/>
      <c r="XN41" s="666"/>
      <c r="XO41" s="666"/>
      <c r="XP41" s="666"/>
      <c r="XQ41" s="666"/>
      <c r="XR41" s="666"/>
      <c r="XS41" s="666"/>
      <c r="XT41" s="666"/>
      <c r="XU41" s="666"/>
      <c r="XV41" s="666"/>
      <c r="XW41" s="666"/>
      <c r="XX41" s="666"/>
      <c r="XY41" s="666"/>
      <c r="XZ41" s="666"/>
      <c r="YA41" s="666"/>
      <c r="YB41" s="666"/>
      <c r="YC41" s="666"/>
      <c r="YD41" s="666"/>
      <c r="YE41" s="666"/>
      <c r="YF41" s="666"/>
      <c r="YG41" s="666"/>
      <c r="YH41" s="666"/>
      <c r="YI41" s="666"/>
      <c r="YJ41" s="666"/>
      <c r="YK41" s="666"/>
      <c r="YL41" s="666"/>
      <c r="YM41" s="666"/>
      <c r="YN41" s="666"/>
      <c r="YO41" s="666"/>
      <c r="YP41" s="666"/>
      <c r="YQ41" s="666"/>
      <c r="YR41" s="666"/>
      <c r="YS41" s="666"/>
      <c r="YT41" s="666"/>
      <c r="YU41" s="666"/>
      <c r="YV41" s="666"/>
      <c r="YW41" s="666"/>
      <c r="YX41" s="666"/>
      <c r="YY41" s="666"/>
      <c r="YZ41" s="666"/>
      <c r="ZA41" s="666"/>
      <c r="ZB41" s="666"/>
      <c r="ZC41" s="666"/>
      <c r="ZD41" s="666"/>
      <c r="ZE41" s="666"/>
      <c r="ZF41" s="666"/>
      <c r="ZG41" s="666"/>
      <c r="ZH41" s="666"/>
      <c r="ZI41" s="666"/>
      <c r="ZJ41" s="666"/>
      <c r="ZK41" s="666"/>
      <c r="ZL41" s="666"/>
      <c r="ZM41" s="666"/>
      <c r="ZN41" s="666"/>
      <c r="ZO41" s="666"/>
      <c r="ZP41" s="666"/>
      <c r="ZQ41" s="666"/>
      <c r="ZR41" s="666"/>
      <c r="ZS41" s="666"/>
      <c r="ZT41" s="666"/>
      <c r="ZU41" s="666"/>
      <c r="ZV41" s="666"/>
      <c r="ZW41" s="666"/>
      <c r="ZX41" s="666"/>
      <c r="ZY41" s="666"/>
      <c r="ZZ41" s="666"/>
      <c r="AAA41" s="666"/>
      <c r="AAB41" s="666"/>
      <c r="AAC41" s="666"/>
      <c r="AAD41" s="666"/>
      <c r="AAE41" s="666"/>
      <c r="AAF41" s="666"/>
      <c r="AAG41" s="666"/>
      <c r="AAH41" s="666"/>
      <c r="AAI41" s="666"/>
      <c r="AAJ41" s="666"/>
      <c r="AAK41" s="666"/>
      <c r="AAL41" s="666"/>
      <c r="AAM41" s="666"/>
      <c r="AAN41" s="666"/>
      <c r="AAO41" s="666"/>
      <c r="AAP41" s="666"/>
      <c r="AAQ41" s="666"/>
      <c r="AAR41" s="666"/>
      <c r="AAS41" s="666"/>
      <c r="AAT41" s="666"/>
      <c r="AAU41" s="666"/>
      <c r="AAV41" s="666"/>
      <c r="AAW41" s="666"/>
      <c r="AAX41" s="666"/>
      <c r="AAY41" s="666"/>
      <c r="AAZ41" s="666"/>
      <c r="ABA41" s="666"/>
      <c r="ABB41" s="666"/>
      <c r="ABC41" s="666"/>
      <c r="ABD41" s="666"/>
      <c r="ABE41" s="666"/>
      <c r="ABF41" s="666"/>
      <c r="ABG41" s="666"/>
      <c r="ABH41" s="666"/>
      <c r="ABI41" s="666"/>
      <c r="ABJ41" s="666"/>
      <c r="ABK41" s="666"/>
      <c r="ABL41" s="666"/>
      <c r="ABM41" s="666"/>
      <c r="ABN41" s="666"/>
      <c r="ABO41" s="666"/>
      <c r="ABP41" s="666"/>
      <c r="ABQ41" s="666"/>
      <c r="ABR41" s="666"/>
      <c r="ABS41" s="666"/>
      <c r="ABT41" s="666"/>
      <c r="ABU41" s="666"/>
      <c r="ABV41" s="666"/>
      <c r="ABW41" s="666"/>
      <c r="ABX41" s="666"/>
      <c r="ABY41" s="666"/>
      <c r="ABZ41" s="666"/>
      <c r="ACA41" s="666"/>
      <c r="ACB41" s="666"/>
      <c r="ACC41" s="666"/>
      <c r="ACD41" s="666"/>
      <c r="ACE41" s="666"/>
      <c r="ACF41" s="666"/>
      <c r="ACG41" s="666"/>
      <c r="ACH41" s="666"/>
      <c r="ACI41" s="666"/>
      <c r="ACJ41" s="666"/>
      <c r="ACK41" s="666"/>
      <c r="ACL41" s="666"/>
      <c r="ACM41" s="666"/>
      <c r="ACN41" s="666"/>
      <c r="ACO41" s="666"/>
      <c r="ACP41" s="666"/>
      <c r="ACQ41" s="666"/>
      <c r="ACR41" s="666"/>
      <c r="ACS41" s="666"/>
      <c r="ACT41" s="666"/>
      <c r="ACU41" s="666"/>
      <c r="ACV41" s="666"/>
      <c r="ACW41" s="666"/>
      <c r="ACX41" s="666"/>
      <c r="ACY41" s="666"/>
      <c r="ACZ41" s="666"/>
      <c r="ADA41" s="666"/>
      <c r="ADB41" s="666"/>
      <c r="ADC41" s="666"/>
      <c r="ADD41" s="666"/>
      <c r="ADE41" s="666"/>
      <c r="ADF41" s="666"/>
      <c r="ADG41" s="666"/>
      <c r="ADH41" s="666"/>
      <c r="ADI41" s="666"/>
      <c r="ADJ41" s="666"/>
      <c r="ADK41" s="666"/>
      <c r="ADL41" s="666"/>
      <c r="ADM41" s="666"/>
      <c r="ADN41" s="666"/>
      <c r="ADO41" s="666"/>
      <c r="ADP41" s="666"/>
      <c r="ADQ41" s="666"/>
      <c r="ADR41" s="666"/>
      <c r="ADS41" s="666"/>
      <c r="ADT41" s="666"/>
      <c r="ADU41" s="666"/>
      <c r="ADV41" s="666"/>
      <c r="ADW41" s="666"/>
      <c r="ADX41" s="666"/>
      <c r="ADY41" s="666"/>
      <c r="ADZ41" s="666"/>
      <c r="AEA41" s="666"/>
      <c r="AEB41" s="666"/>
      <c r="AEC41" s="666"/>
      <c r="AED41" s="666"/>
      <c r="AEE41" s="666"/>
      <c r="AEF41" s="666"/>
      <c r="AEG41" s="666"/>
      <c r="AEH41" s="666"/>
      <c r="AEI41" s="666"/>
      <c r="AEJ41" s="666"/>
      <c r="AEK41" s="666"/>
      <c r="AEL41" s="666"/>
      <c r="AEM41" s="666"/>
      <c r="AEN41" s="666"/>
      <c r="AEO41" s="666"/>
      <c r="AEP41" s="666"/>
      <c r="AEQ41" s="666"/>
      <c r="AER41" s="666"/>
      <c r="AES41" s="666"/>
      <c r="AET41" s="666"/>
      <c r="AEU41" s="666"/>
      <c r="AEV41" s="666"/>
      <c r="AEW41" s="666"/>
      <c r="AEX41" s="666"/>
      <c r="AEY41" s="666"/>
      <c r="AEZ41" s="666"/>
      <c r="AFA41" s="666"/>
      <c r="AFB41" s="666"/>
      <c r="AFC41" s="666"/>
      <c r="AFD41" s="666"/>
      <c r="AFE41" s="666"/>
      <c r="AFF41" s="666"/>
      <c r="AFG41" s="666"/>
      <c r="AFH41" s="666"/>
      <c r="AFI41" s="666"/>
      <c r="AFJ41" s="666"/>
      <c r="AFK41" s="666"/>
      <c r="AFL41" s="666"/>
      <c r="AFM41" s="666"/>
      <c r="AFN41" s="666"/>
      <c r="AFO41" s="666"/>
      <c r="AFP41" s="666"/>
      <c r="AFQ41" s="666"/>
      <c r="AFR41" s="666"/>
      <c r="AFS41" s="666"/>
      <c r="AFT41" s="666"/>
      <c r="AFU41" s="666"/>
      <c r="AFV41" s="666"/>
      <c r="AFW41" s="666"/>
      <c r="AFX41" s="666"/>
      <c r="AFY41" s="666"/>
      <c r="AFZ41" s="666"/>
      <c r="AGA41" s="666"/>
      <c r="AGB41" s="666"/>
      <c r="AGC41" s="666"/>
      <c r="AGD41" s="666"/>
      <c r="AGE41" s="666"/>
      <c r="AGF41" s="666"/>
      <c r="AGG41" s="666"/>
      <c r="AGH41" s="666"/>
      <c r="AGI41" s="666"/>
      <c r="AGJ41" s="666"/>
      <c r="AGK41" s="666"/>
      <c r="AGL41" s="666"/>
      <c r="AGM41" s="666"/>
      <c r="AGN41" s="666"/>
      <c r="AGO41" s="666"/>
      <c r="AGP41" s="666"/>
      <c r="AGQ41" s="666"/>
      <c r="AGR41" s="666"/>
      <c r="AGS41" s="666"/>
      <c r="AGT41" s="666"/>
      <c r="AGU41" s="666"/>
      <c r="AGV41" s="666"/>
      <c r="AGW41" s="666"/>
      <c r="AGX41" s="666"/>
      <c r="AGY41" s="666"/>
      <c r="AGZ41" s="666"/>
      <c r="AHA41" s="666"/>
      <c r="AHB41" s="666"/>
      <c r="AHC41" s="666"/>
      <c r="AHD41" s="666"/>
      <c r="AHE41" s="666"/>
      <c r="AHF41" s="666"/>
      <c r="AHG41" s="666"/>
      <c r="AHH41" s="666"/>
      <c r="AHI41" s="666"/>
      <c r="AHJ41" s="666"/>
      <c r="AHK41" s="666"/>
      <c r="AHL41" s="666"/>
      <c r="AHM41" s="666"/>
      <c r="AHN41" s="666"/>
      <c r="AHO41" s="666"/>
      <c r="AHP41" s="666"/>
      <c r="AHQ41" s="666"/>
      <c r="AHR41" s="666"/>
      <c r="AHS41" s="666"/>
      <c r="AHT41" s="666"/>
      <c r="AHU41" s="666"/>
      <c r="AHV41" s="666"/>
      <c r="AHW41" s="666"/>
      <c r="AHX41" s="666"/>
      <c r="AHY41" s="666"/>
      <c r="AHZ41" s="666"/>
      <c r="AIA41" s="666"/>
      <c r="AIB41" s="666"/>
      <c r="AIC41" s="666"/>
      <c r="AID41" s="666"/>
      <c r="AIE41" s="666"/>
      <c r="AIF41" s="666"/>
      <c r="AIG41" s="666"/>
      <c r="AIH41" s="666"/>
      <c r="AII41" s="666"/>
      <c r="AIJ41" s="666"/>
      <c r="AIK41" s="666"/>
      <c r="AIL41" s="666"/>
      <c r="AIM41" s="666"/>
      <c r="AIN41" s="666"/>
      <c r="AIO41" s="666"/>
      <c r="AIP41" s="666"/>
      <c r="AIQ41" s="666"/>
      <c r="AIR41" s="666"/>
      <c r="AIS41" s="666"/>
      <c r="AIT41" s="666"/>
      <c r="AIU41" s="666"/>
      <c r="AIV41" s="666"/>
      <c r="AIW41" s="666"/>
      <c r="AIX41" s="666"/>
      <c r="AIY41" s="666"/>
      <c r="AIZ41" s="666"/>
      <c r="AJA41" s="666"/>
      <c r="AJB41" s="666"/>
      <c r="AJC41" s="666"/>
      <c r="AJD41" s="666"/>
      <c r="AJE41" s="666"/>
      <c r="AJF41" s="666"/>
      <c r="AJG41" s="666"/>
      <c r="AJH41" s="666"/>
      <c r="AJI41" s="666"/>
      <c r="AJJ41" s="666"/>
      <c r="AJK41" s="666"/>
      <c r="AJL41" s="666"/>
      <c r="AJM41" s="666"/>
      <c r="AJN41" s="666"/>
      <c r="AJO41" s="666"/>
      <c r="AJP41" s="666"/>
      <c r="AJQ41" s="666"/>
      <c r="AJR41" s="666"/>
      <c r="AJS41" s="666"/>
      <c r="AJT41" s="666"/>
      <c r="AJU41" s="666"/>
      <c r="AJV41" s="666"/>
      <c r="AJW41" s="666"/>
      <c r="AJX41" s="666"/>
      <c r="AJY41" s="666"/>
      <c r="AJZ41" s="666"/>
      <c r="AKA41" s="666"/>
      <c r="AKB41" s="666"/>
      <c r="AKC41" s="666"/>
      <c r="AKD41" s="666"/>
      <c r="AKE41" s="666"/>
      <c r="AKF41" s="666"/>
      <c r="AKG41" s="666"/>
      <c r="AKH41" s="666"/>
      <c r="AKI41" s="666"/>
      <c r="AKJ41" s="666"/>
      <c r="AKK41" s="666"/>
      <c r="AKL41" s="666"/>
      <c r="AKM41" s="666"/>
      <c r="AKN41" s="666"/>
      <c r="AKO41" s="666"/>
      <c r="AKP41" s="666"/>
      <c r="AKQ41" s="666"/>
      <c r="AKR41" s="666"/>
      <c r="AKS41" s="666"/>
      <c r="AKT41" s="666"/>
      <c r="AKU41" s="666"/>
      <c r="AKV41" s="666"/>
      <c r="AKW41" s="666"/>
      <c r="AKX41" s="666"/>
      <c r="AKY41" s="666"/>
      <c r="AKZ41" s="666"/>
      <c r="ALA41" s="666"/>
      <c r="ALB41" s="666"/>
      <c r="ALC41" s="666"/>
      <c r="ALD41" s="666"/>
      <c r="ALE41" s="666"/>
      <c r="ALF41" s="666"/>
      <c r="ALG41" s="666"/>
      <c r="ALH41" s="666"/>
      <c r="ALI41" s="666"/>
      <c r="ALJ41" s="666"/>
      <c r="ALK41" s="666"/>
      <c r="ALL41" s="666"/>
      <c r="ALM41" s="666"/>
      <c r="ALN41" s="666"/>
      <c r="ALO41" s="666"/>
      <c r="ALP41" s="666"/>
      <c r="ALQ41" s="666"/>
      <c r="ALR41" s="666"/>
      <c r="ALS41" s="666"/>
      <c r="ALT41" s="666"/>
      <c r="ALU41" s="666"/>
      <c r="ALV41" s="666"/>
      <c r="ALW41" s="666"/>
      <c r="ALX41" s="666"/>
      <c r="ALY41" s="666"/>
      <c r="ALZ41" s="666"/>
      <c r="AMA41" s="666"/>
      <c r="AMB41" s="666"/>
      <c r="AMC41" s="666"/>
      <c r="AMD41" s="666"/>
      <c r="AME41" s="666"/>
      <c r="AMF41" s="666"/>
      <c r="AMG41" s="666"/>
      <c r="AMH41" s="666"/>
      <c r="AMI41" s="666"/>
      <c r="AMJ41" s="666"/>
      <c r="AMK41" s="666"/>
      <c r="AML41" s="666"/>
      <c r="AMM41" s="666"/>
      <c r="AMN41" s="666"/>
      <c r="AMO41" s="666"/>
      <c r="AMP41" s="666"/>
      <c r="AMQ41" s="666"/>
      <c r="AMR41" s="666"/>
      <c r="AMS41" s="666"/>
      <c r="AMT41" s="666"/>
      <c r="AMU41" s="666"/>
      <c r="AMV41" s="666"/>
      <c r="AMW41" s="666"/>
      <c r="AMX41" s="666"/>
      <c r="AMY41" s="666"/>
      <c r="AMZ41" s="666"/>
      <c r="ANA41" s="666"/>
      <c r="ANB41" s="666"/>
      <c r="ANC41" s="666"/>
      <c r="AND41" s="666"/>
      <c r="ANE41" s="666"/>
      <c r="ANF41" s="666"/>
      <c r="ANG41" s="666"/>
      <c r="ANH41" s="666"/>
      <c r="ANI41" s="666"/>
      <c r="ANJ41" s="666"/>
      <c r="ANK41" s="666"/>
      <c r="ANL41" s="666"/>
      <c r="ANM41" s="666"/>
      <c r="ANN41" s="666"/>
      <c r="ANO41" s="666"/>
      <c r="ANP41" s="666"/>
      <c r="ANQ41" s="666"/>
      <c r="ANR41" s="666"/>
      <c r="ANS41" s="666"/>
      <c r="ANT41" s="666"/>
      <c r="ANU41" s="666"/>
      <c r="ANV41" s="666"/>
      <c r="ANW41" s="666"/>
      <c r="ANX41" s="666"/>
      <c r="ANY41" s="666"/>
      <c r="ANZ41" s="666"/>
      <c r="AOA41" s="666"/>
      <c r="AOB41" s="666"/>
      <c r="AOC41" s="666"/>
      <c r="AOD41" s="666"/>
      <c r="AOE41" s="666"/>
      <c r="AOF41" s="666"/>
      <c r="AOG41" s="666"/>
      <c r="AOH41" s="666"/>
      <c r="AOI41" s="666"/>
      <c r="AOJ41" s="666"/>
      <c r="AOK41" s="666"/>
      <c r="AOL41" s="666"/>
      <c r="AOM41" s="666"/>
      <c r="AON41" s="666"/>
      <c r="AOO41" s="666"/>
      <c r="AOP41" s="666"/>
      <c r="AOQ41" s="666"/>
      <c r="AOR41" s="666"/>
      <c r="AOS41" s="666"/>
      <c r="AOT41" s="666"/>
      <c r="AOU41" s="666"/>
      <c r="AOV41" s="666"/>
      <c r="AOW41" s="666"/>
      <c r="AOX41" s="666"/>
      <c r="AOY41" s="666"/>
      <c r="AOZ41" s="666"/>
      <c r="APA41" s="666"/>
      <c r="APB41" s="666"/>
      <c r="APC41" s="666"/>
      <c r="APD41" s="666"/>
      <c r="APE41" s="666"/>
      <c r="APF41" s="666"/>
      <c r="APG41" s="666"/>
      <c r="APH41" s="666"/>
      <c r="API41" s="666"/>
      <c r="APJ41" s="666"/>
      <c r="APK41" s="666"/>
      <c r="APL41" s="666"/>
      <c r="APM41" s="666"/>
      <c r="APN41" s="666"/>
      <c r="APO41" s="666"/>
      <c r="APP41" s="666"/>
      <c r="APQ41" s="666"/>
      <c r="APR41" s="666"/>
      <c r="APS41" s="666"/>
      <c r="APT41" s="666"/>
      <c r="APU41" s="666"/>
      <c r="APV41" s="666"/>
      <c r="APW41" s="666"/>
      <c r="APX41" s="666"/>
      <c r="APY41" s="666"/>
      <c r="APZ41" s="666"/>
      <c r="AQA41" s="666"/>
      <c r="AQB41" s="666"/>
      <c r="AQC41" s="666"/>
      <c r="AQD41" s="666"/>
      <c r="AQE41" s="666"/>
      <c r="AQF41" s="666"/>
      <c r="AQG41" s="666"/>
      <c r="AQH41" s="666"/>
      <c r="AQI41" s="666"/>
      <c r="AQJ41" s="666"/>
      <c r="AQK41" s="666"/>
      <c r="AQL41" s="666"/>
      <c r="AQM41" s="666"/>
      <c r="AQN41" s="666"/>
      <c r="AQO41" s="666"/>
      <c r="AQP41" s="666"/>
      <c r="AQQ41" s="666"/>
      <c r="AQR41" s="666"/>
      <c r="AQS41" s="666"/>
      <c r="AQT41" s="666"/>
      <c r="AQU41" s="666"/>
      <c r="AQV41" s="666"/>
      <c r="AQW41" s="666"/>
      <c r="AQX41" s="666"/>
      <c r="AQY41" s="666"/>
      <c r="AQZ41" s="666"/>
      <c r="ARA41" s="666"/>
      <c r="ARB41" s="666"/>
      <c r="ARC41" s="666"/>
      <c r="ARD41" s="666"/>
      <c r="ARE41" s="666"/>
      <c r="ARF41" s="666"/>
      <c r="ARG41" s="666"/>
      <c r="ARH41" s="666"/>
      <c r="ARI41" s="666"/>
      <c r="ARJ41" s="666"/>
      <c r="ARK41" s="666"/>
      <c r="ARL41" s="666"/>
      <c r="ARM41" s="666"/>
      <c r="ARN41" s="666"/>
      <c r="ARO41" s="666"/>
      <c r="ARP41" s="666"/>
      <c r="ARQ41" s="666"/>
      <c r="ARR41" s="666"/>
      <c r="ARS41" s="666"/>
      <c r="ART41" s="666"/>
      <c r="ARU41" s="666"/>
      <c r="ARV41" s="666"/>
      <c r="ARW41" s="666"/>
      <c r="ARX41" s="666"/>
      <c r="ARY41" s="666"/>
      <c r="ARZ41" s="666"/>
      <c r="ASA41" s="666"/>
      <c r="ASB41" s="666"/>
      <c r="ASC41" s="666"/>
      <c r="ASD41" s="666"/>
      <c r="ASE41" s="666"/>
      <c r="ASF41" s="666"/>
      <c r="ASG41" s="666"/>
      <c r="ASH41" s="666"/>
      <c r="ASI41" s="666"/>
      <c r="ASJ41" s="666"/>
      <c r="ASK41" s="666"/>
      <c r="ASL41" s="666"/>
      <c r="ASM41" s="666"/>
      <c r="ASN41" s="666"/>
      <c r="ASO41" s="666"/>
      <c r="ASP41" s="666"/>
      <c r="ASQ41" s="666"/>
      <c r="ASR41" s="666"/>
      <c r="ASS41" s="666"/>
      <c r="AST41" s="666"/>
      <c r="ASU41" s="666"/>
      <c r="ASV41" s="666"/>
      <c r="ASW41" s="666"/>
      <c r="ASX41" s="666"/>
      <c r="ASY41" s="666"/>
      <c r="ASZ41" s="666"/>
      <c r="ATA41" s="666"/>
      <c r="ATB41" s="666"/>
      <c r="ATC41" s="666"/>
      <c r="ATD41" s="666"/>
      <c r="ATE41" s="666"/>
      <c r="ATF41" s="666"/>
      <c r="ATG41" s="666"/>
      <c r="ATH41" s="666"/>
      <c r="ATI41" s="666"/>
      <c r="ATJ41" s="666"/>
      <c r="ATK41" s="666"/>
      <c r="ATL41" s="666"/>
      <c r="ATM41" s="666"/>
      <c r="ATN41" s="666"/>
      <c r="ATO41" s="666"/>
      <c r="ATP41" s="666"/>
      <c r="ATQ41" s="666"/>
      <c r="ATR41" s="666"/>
      <c r="ATS41" s="666"/>
      <c r="ATT41" s="666"/>
      <c r="ATU41" s="666"/>
      <c r="ATV41" s="666"/>
      <c r="ATW41" s="666"/>
      <c r="ATX41" s="666"/>
      <c r="ATY41" s="666"/>
      <c r="ATZ41" s="666"/>
      <c r="AUA41" s="666"/>
      <c r="AUB41" s="666"/>
      <c r="AUC41" s="666"/>
      <c r="AUD41" s="666"/>
      <c r="AUE41" s="666"/>
      <c r="AUF41" s="666"/>
      <c r="AUG41" s="666"/>
      <c r="AUH41" s="666"/>
      <c r="AUI41" s="666"/>
      <c r="AUJ41" s="666"/>
      <c r="AUK41" s="666"/>
      <c r="AUL41" s="666"/>
      <c r="AUM41" s="666"/>
      <c r="AUN41" s="666"/>
      <c r="AUO41" s="666"/>
      <c r="AUP41" s="666"/>
      <c r="AUQ41" s="666"/>
      <c r="AUR41" s="666"/>
      <c r="AUS41" s="666"/>
      <c r="AUT41" s="666"/>
      <c r="AUU41" s="666"/>
      <c r="AUV41" s="666"/>
      <c r="AUW41" s="666"/>
      <c r="AUX41" s="666"/>
      <c r="AUY41" s="666"/>
      <c r="AUZ41" s="666"/>
      <c r="AVA41" s="666"/>
      <c r="AVB41" s="666"/>
      <c r="AVC41" s="666"/>
      <c r="AVD41" s="666"/>
      <c r="AVE41" s="666"/>
      <c r="AVF41" s="666"/>
      <c r="AVG41" s="666"/>
      <c r="AVH41" s="666"/>
      <c r="AVI41" s="666"/>
      <c r="AVJ41" s="666"/>
      <c r="AVK41" s="666"/>
      <c r="AVL41" s="666"/>
      <c r="AVM41" s="666"/>
      <c r="AVN41" s="666"/>
      <c r="AVO41" s="666"/>
      <c r="AVP41" s="666"/>
      <c r="AVQ41" s="666"/>
      <c r="AVR41" s="666"/>
      <c r="AVS41" s="666"/>
      <c r="AVT41" s="666"/>
      <c r="AVU41" s="666"/>
      <c r="AVV41" s="666"/>
      <c r="AVW41" s="666"/>
      <c r="AVX41" s="666"/>
      <c r="AVY41" s="666"/>
      <c r="AVZ41" s="666"/>
      <c r="AWA41" s="666"/>
      <c r="AWB41" s="666"/>
      <c r="AWC41" s="666"/>
      <c r="AWD41" s="666"/>
      <c r="AWE41" s="666"/>
      <c r="AWF41" s="666"/>
      <c r="AWG41" s="666"/>
      <c r="AWH41" s="666"/>
      <c r="AWI41" s="666"/>
      <c r="AWJ41" s="666"/>
      <c r="AWK41" s="666"/>
      <c r="AWL41" s="666"/>
      <c r="AWM41" s="666"/>
      <c r="AWN41" s="666"/>
      <c r="AWO41" s="666"/>
      <c r="AWP41" s="666"/>
      <c r="AWQ41" s="666"/>
      <c r="AWR41" s="666"/>
      <c r="AWS41" s="666"/>
      <c r="AWT41" s="666"/>
      <c r="AWU41" s="666"/>
      <c r="AWV41" s="666"/>
      <c r="AWW41" s="666"/>
      <c r="AWX41" s="666"/>
      <c r="AWY41" s="666"/>
      <c r="AWZ41" s="666"/>
      <c r="AXA41" s="666"/>
      <c r="AXB41" s="666"/>
      <c r="AXC41" s="666"/>
      <c r="AXD41" s="666"/>
      <c r="AXE41" s="666"/>
      <c r="AXF41" s="666"/>
      <c r="AXG41" s="666"/>
      <c r="AXH41" s="666"/>
      <c r="AXI41" s="666"/>
      <c r="AXJ41" s="666"/>
      <c r="AXK41" s="666"/>
      <c r="AXL41" s="666"/>
      <c r="AXM41" s="666"/>
      <c r="AXN41" s="666"/>
      <c r="AXO41" s="666"/>
      <c r="AXP41" s="666"/>
      <c r="AXQ41" s="666"/>
      <c r="AXR41" s="666"/>
      <c r="AXS41" s="666"/>
      <c r="AXT41" s="666"/>
      <c r="AXU41" s="666"/>
      <c r="AXV41" s="666"/>
      <c r="AXW41" s="666"/>
      <c r="AXX41" s="666"/>
      <c r="AXY41" s="666"/>
      <c r="AXZ41" s="666"/>
      <c r="AYA41" s="666"/>
      <c r="AYB41" s="666"/>
      <c r="AYC41" s="666"/>
      <c r="AYD41" s="666"/>
      <c r="AYE41" s="666"/>
      <c r="AYF41" s="666"/>
      <c r="AYG41" s="666"/>
      <c r="AYH41" s="666"/>
      <c r="AYI41" s="666"/>
      <c r="AYJ41" s="666"/>
      <c r="AYK41" s="666"/>
      <c r="AYL41" s="666"/>
      <c r="AYM41" s="666"/>
      <c r="AYN41" s="666"/>
      <c r="AYO41" s="666"/>
      <c r="AYP41" s="666"/>
      <c r="AYQ41" s="666"/>
      <c r="AYR41" s="666"/>
      <c r="AYS41" s="666"/>
      <c r="AYT41" s="666"/>
      <c r="AYU41" s="666"/>
      <c r="AYV41" s="666"/>
      <c r="AYW41" s="666"/>
      <c r="AYX41" s="666"/>
      <c r="AYY41" s="666"/>
      <c r="AYZ41" s="666"/>
      <c r="AZA41" s="666"/>
      <c r="AZB41" s="666"/>
      <c r="AZC41" s="666"/>
      <c r="AZD41" s="666"/>
      <c r="AZE41" s="666"/>
      <c r="AZF41" s="666"/>
      <c r="AZG41" s="666"/>
      <c r="AZH41" s="666"/>
      <c r="AZI41" s="666"/>
      <c r="AZJ41" s="666"/>
      <c r="AZK41" s="666"/>
      <c r="AZL41" s="666"/>
      <c r="AZM41" s="666"/>
      <c r="AZN41" s="666"/>
      <c r="AZO41" s="666"/>
      <c r="AZP41" s="666"/>
      <c r="AZQ41" s="666"/>
      <c r="AZR41" s="666"/>
      <c r="AZS41" s="666"/>
      <c r="AZT41" s="666"/>
      <c r="AZU41" s="666"/>
      <c r="AZV41" s="666"/>
      <c r="AZW41" s="666"/>
      <c r="AZX41" s="666"/>
      <c r="AZY41" s="666"/>
      <c r="AZZ41" s="666"/>
      <c r="BAA41" s="666"/>
      <c r="BAB41" s="666"/>
      <c r="BAC41" s="666"/>
      <c r="BAD41" s="666"/>
      <c r="BAE41" s="666"/>
      <c r="BAF41" s="666"/>
      <c r="BAG41" s="666"/>
      <c r="BAH41" s="666"/>
      <c r="BAI41" s="666"/>
      <c r="BAJ41" s="666"/>
      <c r="BAK41" s="666"/>
      <c r="BAL41" s="666"/>
      <c r="BAM41" s="666"/>
      <c r="BAN41" s="666"/>
      <c r="BAO41" s="666"/>
      <c r="BAP41" s="666"/>
      <c r="BAQ41" s="666"/>
      <c r="BAR41" s="666"/>
      <c r="BAS41" s="666"/>
      <c r="BAT41" s="666"/>
      <c r="BAU41" s="666"/>
      <c r="BAV41" s="666"/>
      <c r="BAW41" s="666"/>
      <c r="BAX41" s="666"/>
      <c r="BAY41" s="666"/>
      <c r="BAZ41" s="666"/>
      <c r="BBA41" s="666"/>
      <c r="BBB41" s="666"/>
      <c r="BBC41" s="666"/>
      <c r="BBD41" s="666"/>
      <c r="BBE41" s="666"/>
      <c r="BBF41" s="666"/>
      <c r="BBG41" s="666"/>
      <c r="BBH41" s="666"/>
      <c r="BBI41" s="666"/>
      <c r="BBJ41" s="666"/>
      <c r="BBK41" s="666"/>
      <c r="BBL41" s="666"/>
      <c r="BBM41" s="666"/>
      <c r="BBN41" s="666"/>
      <c r="BBO41" s="666"/>
      <c r="BBP41" s="666"/>
      <c r="BBQ41" s="666"/>
      <c r="BBR41" s="666"/>
      <c r="BBS41" s="666"/>
      <c r="BBT41" s="666"/>
      <c r="BBU41" s="666"/>
      <c r="BBV41" s="666"/>
      <c r="BBW41" s="666"/>
      <c r="BBX41" s="666"/>
      <c r="BBY41" s="666"/>
      <c r="BBZ41" s="666"/>
      <c r="BCA41" s="666"/>
      <c r="BCB41" s="666"/>
      <c r="BCC41" s="666"/>
      <c r="BCD41" s="666"/>
      <c r="BCE41" s="666"/>
      <c r="BCF41" s="666"/>
      <c r="BCG41" s="666"/>
      <c r="BCH41" s="666"/>
      <c r="BCI41" s="666"/>
      <c r="BCJ41" s="666"/>
      <c r="BCK41" s="666"/>
      <c r="BCL41" s="666"/>
      <c r="BCM41" s="666"/>
      <c r="BCN41" s="666"/>
      <c r="BCO41" s="666"/>
      <c r="BCP41" s="666"/>
      <c r="BCQ41" s="666"/>
      <c r="BCR41" s="666"/>
      <c r="BCS41" s="666"/>
      <c r="BCT41" s="666"/>
      <c r="BCU41" s="666"/>
      <c r="BCV41" s="666"/>
      <c r="BCW41" s="666"/>
      <c r="BCX41" s="666"/>
      <c r="BCY41" s="666"/>
      <c r="BCZ41" s="666"/>
      <c r="BDA41" s="666"/>
      <c r="BDB41" s="666"/>
      <c r="BDC41" s="666"/>
      <c r="BDD41" s="666"/>
      <c r="BDE41" s="666"/>
      <c r="BDF41" s="666"/>
      <c r="BDG41" s="666"/>
      <c r="BDH41" s="666"/>
      <c r="BDI41" s="666"/>
      <c r="BDJ41" s="666"/>
      <c r="BDK41" s="666"/>
      <c r="BDL41" s="666"/>
      <c r="BDM41" s="666"/>
      <c r="BDN41" s="666"/>
      <c r="BDO41" s="666"/>
      <c r="BDP41" s="666"/>
      <c r="BDQ41" s="666"/>
      <c r="BDR41" s="666"/>
      <c r="BDS41" s="666"/>
      <c r="BDT41" s="666"/>
      <c r="BDU41" s="666"/>
      <c r="BDV41" s="666"/>
      <c r="BDW41" s="666"/>
      <c r="BDX41" s="666"/>
      <c r="BDY41" s="666"/>
      <c r="BDZ41" s="666"/>
      <c r="BEA41" s="666"/>
      <c r="BEB41" s="666"/>
      <c r="BEC41" s="666"/>
      <c r="BED41" s="666"/>
      <c r="BEE41" s="666"/>
      <c r="BEF41" s="666"/>
      <c r="BEG41" s="666"/>
      <c r="BEH41" s="666"/>
      <c r="BEI41" s="666"/>
      <c r="BEJ41" s="666"/>
      <c r="BEK41" s="666"/>
      <c r="BEL41" s="666"/>
      <c r="BEM41" s="666"/>
      <c r="BEN41" s="666"/>
      <c r="BEO41" s="666"/>
      <c r="BEP41" s="666"/>
      <c r="BEQ41" s="666"/>
      <c r="BER41" s="666"/>
      <c r="BES41" s="666"/>
      <c r="BET41" s="666"/>
      <c r="BEU41" s="666"/>
      <c r="BEV41" s="666"/>
      <c r="BEW41" s="666"/>
      <c r="BEX41" s="666"/>
      <c r="BEY41" s="666"/>
      <c r="BEZ41" s="666"/>
      <c r="BFA41" s="666"/>
      <c r="BFB41" s="666"/>
      <c r="BFC41" s="666"/>
      <c r="BFD41" s="666"/>
      <c r="BFE41" s="666"/>
      <c r="BFF41" s="666"/>
      <c r="BFG41" s="666"/>
      <c r="BFH41" s="666"/>
      <c r="BFI41" s="666"/>
      <c r="BFJ41" s="666"/>
      <c r="BFK41" s="666"/>
      <c r="BFL41" s="666"/>
      <c r="BFM41" s="666"/>
      <c r="BFN41" s="666"/>
      <c r="BFO41" s="666"/>
      <c r="BFP41" s="666"/>
      <c r="BFQ41" s="666"/>
      <c r="BFR41" s="666"/>
      <c r="BFS41" s="666"/>
      <c r="BFT41" s="666"/>
      <c r="BFU41" s="666"/>
      <c r="BFV41" s="666"/>
      <c r="BFW41" s="666"/>
      <c r="BFX41" s="666"/>
      <c r="BFY41" s="666"/>
      <c r="BFZ41" s="666"/>
      <c r="BGA41" s="666"/>
      <c r="BGB41" s="666"/>
      <c r="BGC41" s="666"/>
      <c r="BGD41" s="666"/>
      <c r="BGE41" s="666"/>
      <c r="BGF41" s="666"/>
      <c r="BGG41" s="666"/>
      <c r="BGH41" s="666"/>
      <c r="BGI41" s="666"/>
      <c r="BGJ41" s="666"/>
      <c r="BGK41" s="666"/>
      <c r="BGL41" s="666"/>
      <c r="BGM41" s="666"/>
      <c r="BGN41" s="666"/>
      <c r="BGO41" s="666"/>
      <c r="BGP41" s="666"/>
      <c r="BGQ41" s="666"/>
      <c r="BGR41" s="666"/>
      <c r="BGS41" s="666"/>
      <c r="BGT41" s="666"/>
      <c r="BGU41" s="666"/>
      <c r="BGV41" s="666"/>
      <c r="BGW41" s="666"/>
      <c r="BGX41" s="666"/>
      <c r="BGY41" s="666"/>
      <c r="BGZ41" s="666"/>
      <c r="BHA41" s="666"/>
      <c r="BHB41" s="666"/>
      <c r="BHC41" s="666"/>
      <c r="BHD41" s="666"/>
      <c r="BHE41" s="666"/>
      <c r="BHF41" s="666"/>
      <c r="BHG41" s="666"/>
      <c r="BHH41" s="666"/>
      <c r="BHI41" s="666"/>
      <c r="BHJ41" s="666"/>
      <c r="BHK41" s="666"/>
      <c r="BHL41" s="666"/>
      <c r="BHM41" s="666"/>
      <c r="BHN41" s="666"/>
      <c r="BHO41" s="666"/>
      <c r="BHP41" s="666"/>
      <c r="BHQ41" s="666"/>
      <c r="BHR41" s="666"/>
      <c r="BHS41" s="666"/>
      <c r="BHT41" s="666"/>
      <c r="BHU41" s="666"/>
      <c r="BHV41" s="666"/>
      <c r="BHW41" s="666"/>
      <c r="BHX41" s="666"/>
      <c r="BHY41" s="666"/>
      <c r="BHZ41" s="666"/>
      <c r="BIA41" s="666"/>
      <c r="BIB41" s="666"/>
      <c r="BIC41" s="666"/>
      <c r="BID41" s="666"/>
      <c r="BIE41" s="666"/>
      <c r="BIF41" s="666"/>
      <c r="BIG41" s="666"/>
      <c r="BIH41" s="666"/>
      <c r="BII41" s="666"/>
      <c r="BIJ41" s="666"/>
      <c r="BIK41" s="666"/>
      <c r="BIL41" s="666"/>
      <c r="BIM41" s="666"/>
      <c r="BIN41" s="666"/>
      <c r="BIO41" s="666"/>
      <c r="BIP41" s="666"/>
      <c r="BIQ41" s="666"/>
      <c r="BIR41" s="666"/>
      <c r="BIS41" s="666"/>
      <c r="BIT41" s="666"/>
      <c r="BIU41" s="666"/>
      <c r="BIV41" s="666"/>
      <c r="BIW41" s="666"/>
      <c r="BIX41" s="666"/>
      <c r="BIY41" s="666"/>
      <c r="BIZ41" s="666"/>
      <c r="BJA41" s="666"/>
      <c r="BJB41" s="666"/>
      <c r="BJC41" s="666"/>
      <c r="BJD41" s="666"/>
      <c r="BJE41" s="666"/>
      <c r="BJF41" s="666"/>
      <c r="BJG41" s="666"/>
      <c r="BJH41" s="666"/>
      <c r="BJI41" s="666"/>
      <c r="BJJ41" s="666"/>
      <c r="BJK41" s="666"/>
      <c r="BJL41" s="666"/>
      <c r="BJM41" s="666"/>
      <c r="BJN41" s="666"/>
      <c r="BJO41" s="666"/>
      <c r="BJP41" s="666"/>
      <c r="BJQ41" s="666"/>
      <c r="BJR41" s="666"/>
      <c r="BJS41" s="666"/>
      <c r="BJT41" s="666"/>
      <c r="BJU41" s="666"/>
      <c r="BJV41" s="666"/>
      <c r="BJW41" s="666"/>
      <c r="BJX41" s="666"/>
      <c r="BJY41" s="666"/>
      <c r="BJZ41" s="666"/>
      <c r="BKA41" s="666"/>
      <c r="BKB41" s="666"/>
      <c r="BKC41" s="666"/>
      <c r="BKD41" s="666"/>
      <c r="BKE41" s="666"/>
      <c r="BKF41" s="666"/>
      <c r="BKG41" s="666"/>
      <c r="BKH41" s="666"/>
      <c r="BKI41" s="666"/>
      <c r="BKJ41" s="666"/>
      <c r="BKK41" s="666"/>
      <c r="BKL41" s="666"/>
      <c r="BKM41" s="666"/>
      <c r="BKN41" s="666"/>
      <c r="BKO41" s="666"/>
      <c r="BKP41" s="666"/>
      <c r="BKQ41" s="666"/>
      <c r="BKR41" s="666"/>
      <c r="BKS41" s="666"/>
      <c r="BKT41" s="666"/>
      <c r="BKU41" s="666"/>
      <c r="BKV41" s="666"/>
      <c r="BKW41" s="666"/>
      <c r="BKX41" s="666"/>
      <c r="BKY41" s="666"/>
      <c r="BKZ41" s="666"/>
      <c r="BLA41" s="666"/>
      <c r="BLB41" s="666"/>
      <c r="BLC41" s="666"/>
      <c r="BLD41" s="666"/>
      <c r="BLE41" s="666"/>
      <c r="BLF41" s="666"/>
      <c r="BLG41" s="666"/>
      <c r="BLH41" s="666"/>
      <c r="BLI41" s="666"/>
      <c r="BLJ41" s="666"/>
      <c r="BLK41" s="666"/>
      <c r="BLL41" s="666"/>
      <c r="BLM41" s="666"/>
      <c r="BLN41" s="666"/>
      <c r="BLO41" s="666"/>
      <c r="BLP41" s="666"/>
      <c r="BLQ41" s="666"/>
      <c r="BLR41" s="666"/>
      <c r="BLS41" s="666"/>
      <c r="BLT41" s="666"/>
      <c r="BLU41" s="666"/>
      <c r="BLV41" s="666"/>
      <c r="BLW41" s="666"/>
      <c r="BLX41" s="666"/>
      <c r="BLY41" s="666"/>
      <c r="BLZ41" s="666"/>
      <c r="BMA41" s="666"/>
      <c r="BMB41" s="666"/>
      <c r="BMC41" s="666"/>
      <c r="BMD41" s="666"/>
      <c r="BME41" s="666"/>
      <c r="BMF41" s="666"/>
      <c r="BMG41" s="666"/>
      <c r="BMH41" s="666"/>
      <c r="BMI41" s="666"/>
      <c r="BMJ41" s="666"/>
      <c r="BMK41" s="666"/>
      <c r="BML41" s="666"/>
      <c r="BMM41" s="666"/>
      <c r="BMN41" s="666"/>
      <c r="BMO41" s="666"/>
      <c r="BMP41" s="666"/>
      <c r="BMQ41" s="666"/>
      <c r="BMR41" s="666"/>
      <c r="BMS41" s="666"/>
      <c r="BMT41" s="666"/>
      <c r="BMU41" s="666"/>
      <c r="BMV41" s="666"/>
      <c r="BMW41" s="666"/>
      <c r="BMX41" s="666"/>
      <c r="BMY41" s="666"/>
      <c r="BMZ41" s="666"/>
      <c r="BNA41" s="666"/>
      <c r="BNB41" s="666"/>
      <c r="BNC41" s="666"/>
      <c r="BND41" s="666"/>
      <c r="BNE41" s="666"/>
      <c r="BNF41" s="666"/>
      <c r="BNG41" s="666"/>
      <c r="BNH41" s="666"/>
      <c r="BNI41" s="666"/>
      <c r="BNJ41" s="666"/>
      <c r="BNK41" s="666"/>
      <c r="BNL41" s="666"/>
      <c r="BNM41" s="666"/>
      <c r="BNN41" s="666"/>
      <c r="BNO41" s="666"/>
      <c r="BNP41" s="666"/>
      <c r="BNQ41" s="666"/>
      <c r="BNR41" s="666"/>
      <c r="BNS41" s="666"/>
      <c r="BNT41" s="666"/>
      <c r="BNU41" s="666"/>
      <c r="BNV41" s="666"/>
      <c r="BNW41" s="666"/>
      <c r="BNX41" s="666"/>
      <c r="BNY41" s="666"/>
      <c r="BNZ41" s="666"/>
      <c r="BOA41" s="666"/>
      <c r="BOB41" s="666"/>
      <c r="BOC41" s="666"/>
      <c r="BOD41" s="666"/>
      <c r="BOE41" s="666"/>
      <c r="BOF41" s="666"/>
      <c r="BOG41" s="666"/>
      <c r="BOH41" s="666"/>
      <c r="BOI41" s="666"/>
      <c r="BOJ41" s="666"/>
      <c r="BOK41" s="666"/>
      <c r="BOL41" s="666"/>
      <c r="BOM41" s="666"/>
      <c r="BON41" s="666"/>
      <c r="BOO41" s="666"/>
      <c r="BOP41" s="666"/>
      <c r="BOQ41" s="666"/>
      <c r="BOR41" s="666"/>
      <c r="BOS41" s="666"/>
      <c r="BOT41" s="666"/>
      <c r="BOU41" s="666"/>
      <c r="BOV41" s="666"/>
      <c r="BOW41" s="666"/>
      <c r="BOX41" s="666"/>
      <c r="BOY41" s="666"/>
      <c r="BOZ41" s="666"/>
      <c r="BPA41" s="666"/>
      <c r="BPB41" s="666"/>
      <c r="BPC41" s="666"/>
      <c r="BPD41" s="666"/>
      <c r="BPE41" s="666"/>
      <c r="BPF41" s="666"/>
      <c r="BPG41" s="666"/>
      <c r="BPH41" s="666"/>
      <c r="BPI41" s="666"/>
      <c r="BPJ41" s="666"/>
      <c r="BPK41" s="666"/>
      <c r="BPL41" s="666"/>
      <c r="BPM41" s="666"/>
      <c r="BPN41" s="666"/>
      <c r="BPO41" s="666"/>
      <c r="BPP41" s="666"/>
      <c r="BPQ41" s="666"/>
      <c r="BPR41" s="666"/>
      <c r="BPS41" s="666"/>
      <c r="BPT41" s="666"/>
      <c r="BPU41" s="666"/>
      <c r="BPV41" s="666"/>
      <c r="BPW41" s="666"/>
      <c r="BPX41" s="666"/>
      <c r="BPY41" s="666"/>
      <c r="BPZ41" s="666"/>
      <c r="BQA41" s="666"/>
      <c r="BQB41" s="666"/>
      <c r="BQC41" s="666"/>
      <c r="BQD41" s="666"/>
      <c r="BQE41" s="666"/>
      <c r="BQF41" s="666"/>
      <c r="BQG41" s="666"/>
      <c r="BQH41" s="666"/>
      <c r="BQI41" s="666"/>
      <c r="BQJ41" s="666"/>
      <c r="BQK41" s="666"/>
      <c r="BQL41" s="666"/>
      <c r="BQM41" s="666"/>
      <c r="BQN41" s="666"/>
      <c r="BQO41" s="666"/>
      <c r="BQP41" s="666"/>
      <c r="BQQ41" s="666"/>
      <c r="BQR41" s="666"/>
      <c r="BQS41" s="666"/>
      <c r="BQT41" s="666"/>
      <c r="BQU41" s="666"/>
      <c r="BQV41" s="666"/>
      <c r="BQW41" s="666"/>
      <c r="BQX41" s="666"/>
      <c r="BQY41" s="666"/>
      <c r="BQZ41" s="666"/>
      <c r="BRA41" s="666"/>
      <c r="BRB41" s="666"/>
      <c r="BRC41" s="666"/>
      <c r="BRD41" s="666"/>
      <c r="BRE41" s="666"/>
      <c r="BRF41" s="666"/>
      <c r="BRG41" s="666"/>
      <c r="BRH41" s="666"/>
      <c r="BRI41" s="666"/>
      <c r="BRJ41" s="666"/>
      <c r="BRK41" s="666"/>
      <c r="BRL41" s="666"/>
      <c r="BRM41" s="666"/>
      <c r="BRN41" s="666"/>
      <c r="BRO41" s="666"/>
      <c r="BRP41" s="666"/>
      <c r="BRQ41" s="666"/>
      <c r="BRR41" s="666"/>
      <c r="BRS41" s="666"/>
      <c r="BRT41" s="666"/>
      <c r="BRU41" s="666"/>
      <c r="BRV41" s="666"/>
      <c r="BRW41" s="666"/>
      <c r="BRX41" s="666"/>
      <c r="BRY41" s="666"/>
      <c r="BRZ41" s="666"/>
      <c r="BSA41" s="666"/>
      <c r="BSB41" s="666"/>
      <c r="BSC41" s="666"/>
      <c r="BSD41" s="666"/>
      <c r="BSE41" s="666"/>
      <c r="BSF41" s="666"/>
      <c r="BSG41" s="666"/>
      <c r="BSH41" s="666"/>
      <c r="BSI41" s="666"/>
      <c r="BSJ41" s="666"/>
      <c r="BSK41" s="666"/>
      <c r="BSL41" s="666"/>
      <c r="BSM41" s="666"/>
      <c r="BSN41" s="666"/>
      <c r="BSO41" s="666"/>
      <c r="BSP41" s="666"/>
      <c r="BSQ41" s="666"/>
      <c r="BSR41" s="666"/>
      <c r="BSS41" s="666"/>
      <c r="BST41" s="666"/>
      <c r="BSU41" s="666"/>
      <c r="BSV41" s="666"/>
      <c r="BSW41" s="666"/>
      <c r="BSX41" s="666"/>
      <c r="BSY41" s="666"/>
      <c r="BSZ41" s="666"/>
      <c r="BTA41" s="666"/>
      <c r="BTB41" s="666"/>
      <c r="BTC41" s="666"/>
      <c r="BTD41" s="666"/>
      <c r="BTE41" s="666"/>
      <c r="BTF41" s="666"/>
      <c r="BTG41" s="666"/>
      <c r="BTH41" s="666"/>
      <c r="BTI41" s="666"/>
      <c r="BTJ41" s="666"/>
      <c r="BTK41" s="666"/>
      <c r="BTL41" s="666"/>
      <c r="BTM41" s="666"/>
      <c r="BTN41" s="666"/>
      <c r="BTO41" s="666"/>
      <c r="BTP41" s="666"/>
      <c r="BTQ41" s="666"/>
      <c r="BTR41" s="666"/>
      <c r="BTS41" s="666"/>
      <c r="BTT41" s="666"/>
      <c r="BTU41" s="666"/>
      <c r="BTV41" s="666"/>
      <c r="BTW41" s="666"/>
      <c r="BTX41" s="666"/>
      <c r="BTY41" s="666"/>
      <c r="BTZ41" s="666"/>
      <c r="BUA41" s="666"/>
      <c r="BUB41" s="666"/>
      <c r="BUC41" s="666"/>
      <c r="BUD41" s="666"/>
      <c r="BUE41" s="666"/>
      <c r="BUF41" s="666"/>
      <c r="BUG41" s="666"/>
      <c r="BUH41" s="666"/>
      <c r="BUI41" s="666"/>
      <c r="BUJ41" s="666"/>
      <c r="BUK41" s="666"/>
      <c r="BUL41" s="666"/>
      <c r="BUM41" s="666"/>
      <c r="BUN41" s="666"/>
      <c r="BUO41" s="666"/>
      <c r="BUP41" s="666"/>
      <c r="BUQ41" s="666"/>
      <c r="BUR41" s="666"/>
      <c r="BUS41" s="666"/>
      <c r="BUT41" s="666"/>
      <c r="BUU41" s="666"/>
      <c r="BUV41" s="666"/>
      <c r="BUW41" s="666"/>
      <c r="BUX41" s="666"/>
      <c r="BUY41" s="666"/>
      <c r="BUZ41" s="666"/>
      <c r="BVA41" s="666"/>
      <c r="BVB41" s="666"/>
      <c r="BVC41" s="666"/>
      <c r="BVD41" s="666"/>
      <c r="BVE41" s="666"/>
      <c r="BVF41" s="666"/>
      <c r="BVG41" s="666"/>
      <c r="BVH41" s="666"/>
      <c r="BVI41" s="666"/>
      <c r="BVJ41" s="666"/>
      <c r="BVK41" s="666"/>
      <c r="BVL41" s="666"/>
      <c r="BVM41" s="666"/>
      <c r="BVN41" s="666"/>
      <c r="BVO41" s="666"/>
      <c r="BVP41" s="666"/>
      <c r="BVQ41" s="666"/>
      <c r="BVR41" s="666"/>
      <c r="BVS41" s="666"/>
      <c r="BVT41" s="666"/>
      <c r="BVU41" s="666"/>
      <c r="BVV41" s="666"/>
      <c r="BVW41" s="666"/>
      <c r="BVX41" s="666"/>
      <c r="BVY41" s="666"/>
      <c r="BVZ41" s="666"/>
      <c r="BWA41" s="666"/>
      <c r="BWB41" s="666"/>
      <c r="BWC41" s="666"/>
      <c r="BWD41" s="666"/>
      <c r="BWE41" s="666"/>
      <c r="BWF41" s="666"/>
      <c r="BWG41" s="666"/>
      <c r="BWH41" s="666"/>
      <c r="BWI41" s="666"/>
      <c r="BWJ41" s="666"/>
      <c r="BWK41" s="666"/>
      <c r="BWL41" s="666"/>
      <c r="BWM41" s="666"/>
      <c r="BWN41" s="666"/>
      <c r="BWO41" s="666"/>
      <c r="BWP41" s="666"/>
      <c r="BWQ41" s="666"/>
      <c r="BWR41" s="666"/>
      <c r="BWS41" s="666"/>
      <c r="BWT41" s="666"/>
      <c r="BWU41" s="666"/>
      <c r="BWV41" s="666"/>
      <c r="BWW41" s="666"/>
      <c r="BWX41" s="666"/>
      <c r="BWY41" s="666"/>
      <c r="BWZ41" s="666"/>
      <c r="BXA41" s="666"/>
      <c r="BXB41" s="666"/>
      <c r="BXC41" s="666"/>
      <c r="BXD41" s="666"/>
      <c r="BXE41" s="666"/>
      <c r="BXF41" s="666"/>
      <c r="BXG41" s="666"/>
      <c r="BXH41" s="666"/>
      <c r="BXI41" s="666"/>
      <c r="BXJ41" s="666"/>
      <c r="BXK41" s="666"/>
      <c r="BXL41" s="666"/>
      <c r="BXM41" s="666"/>
      <c r="BXN41" s="666"/>
      <c r="BXO41" s="666"/>
      <c r="BXP41" s="666"/>
      <c r="BXQ41" s="666"/>
      <c r="BXR41" s="666"/>
      <c r="BXS41" s="666"/>
      <c r="BXT41" s="666"/>
      <c r="BXU41" s="666"/>
      <c r="BXV41" s="666"/>
      <c r="BXW41" s="666"/>
      <c r="BXX41" s="666"/>
      <c r="BXY41" s="666"/>
      <c r="BXZ41" s="666"/>
      <c r="BYA41" s="666"/>
      <c r="BYB41" s="666"/>
      <c r="BYC41" s="666"/>
      <c r="BYD41" s="666"/>
      <c r="BYE41" s="666"/>
      <c r="BYF41" s="666"/>
      <c r="BYG41" s="666"/>
      <c r="BYH41" s="666"/>
      <c r="BYI41" s="666"/>
      <c r="BYJ41" s="666"/>
      <c r="BYK41" s="666"/>
      <c r="BYL41" s="666"/>
      <c r="BYM41" s="666"/>
      <c r="BYN41" s="666"/>
      <c r="BYO41" s="666"/>
      <c r="BYP41" s="666"/>
      <c r="BYQ41" s="666"/>
      <c r="BYR41" s="666"/>
      <c r="BYS41" s="666"/>
      <c r="BYT41" s="666"/>
      <c r="BYU41" s="666"/>
      <c r="BYV41" s="666"/>
      <c r="BYW41" s="666"/>
      <c r="BYX41" s="666"/>
      <c r="BYY41" s="666"/>
      <c r="BYZ41" s="666"/>
      <c r="BZA41" s="666"/>
      <c r="BZB41" s="666"/>
      <c r="BZC41" s="666"/>
      <c r="BZD41" s="666"/>
      <c r="BZE41" s="666"/>
      <c r="BZF41" s="666"/>
      <c r="BZG41" s="666"/>
      <c r="BZH41" s="666"/>
      <c r="BZI41" s="666"/>
      <c r="BZJ41" s="666"/>
      <c r="BZK41" s="666"/>
      <c r="BZL41" s="666"/>
      <c r="BZM41" s="666"/>
      <c r="BZN41" s="666"/>
      <c r="BZO41" s="666"/>
      <c r="BZP41" s="666"/>
      <c r="BZQ41" s="666"/>
      <c r="BZR41" s="666"/>
      <c r="BZS41" s="666"/>
      <c r="BZT41" s="666"/>
      <c r="BZU41" s="666"/>
      <c r="BZV41" s="666"/>
      <c r="BZW41" s="666"/>
      <c r="BZX41" s="666"/>
      <c r="BZY41" s="666"/>
      <c r="BZZ41" s="666"/>
      <c r="CAA41" s="666"/>
      <c r="CAB41" s="666"/>
      <c r="CAC41" s="666"/>
      <c r="CAD41" s="666"/>
      <c r="CAE41" s="666"/>
      <c r="CAF41" s="666"/>
      <c r="CAG41" s="666"/>
      <c r="CAH41" s="666"/>
      <c r="CAI41" s="666"/>
      <c r="CAJ41" s="666"/>
      <c r="CAK41" s="666"/>
      <c r="CAL41" s="666"/>
      <c r="CAM41" s="666"/>
      <c r="CAN41" s="666"/>
      <c r="CAO41" s="666"/>
      <c r="CAP41" s="666"/>
      <c r="CAQ41" s="666"/>
      <c r="CAR41" s="666"/>
      <c r="CAS41" s="666"/>
      <c r="CAT41" s="666"/>
      <c r="CAU41" s="666"/>
      <c r="CAV41" s="666"/>
      <c r="CAW41" s="666"/>
      <c r="CAX41" s="666"/>
      <c r="CAY41" s="666"/>
      <c r="CAZ41" s="666"/>
      <c r="CBA41" s="666"/>
      <c r="CBB41" s="666"/>
      <c r="CBC41" s="666"/>
      <c r="CBD41" s="666"/>
      <c r="CBE41" s="666"/>
      <c r="CBF41" s="666"/>
      <c r="CBG41" s="666"/>
      <c r="CBH41" s="666"/>
      <c r="CBI41" s="666"/>
      <c r="CBJ41" s="666"/>
      <c r="CBK41" s="666"/>
      <c r="CBL41" s="666"/>
      <c r="CBM41" s="666"/>
      <c r="CBN41" s="666"/>
      <c r="CBO41" s="666"/>
      <c r="CBP41" s="666"/>
      <c r="CBQ41" s="666"/>
      <c r="CBR41" s="666"/>
      <c r="CBS41" s="666"/>
      <c r="CBT41" s="666"/>
      <c r="CBU41" s="666"/>
      <c r="CBV41" s="666"/>
      <c r="CBW41" s="666"/>
      <c r="CBX41" s="666"/>
      <c r="CBY41" s="666"/>
      <c r="CBZ41" s="666"/>
      <c r="CCA41" s="666"/>
      <c r="CCB41" s="666"/>
      <c r="CCC41" s="666"/>
      <c r="CCD41" s="666"/>
      <c r="CCE41" s="666"/>
      <c r="CCF41" s="666"/>
      <c r="CCG41" s="666"/>
      <c r="CCH41" s="666"/>
      <c r="CCI41" s="666"/>
      <c r="CCJ41" s="666"/>
      <c r="CCK41" s="666"/>
      <c r="CCL41" s="666"/>
      <c r="CCM41" s="666"/>
      <c r="CCN41" s="666"/>
      <c r="CCO41" s="666"/>
      <c r="CCP41" s="666"/>
      <c r="CCQ41" s="666"/>
      <c r="CCR41" s="666"/>
      <c r="CCS41" s="666"/>
      <c r="CCT41" s="666"/>
      <c r="CCU41" s="666"/>
      <c r="CCV41" s="666"/>
      <c r="CCW41" s="666"/>
      <c r="CCX41" s="666"/>
      <c r="CCY41" s="666"/>
      <c r="CCZ41" s="666"/>
      <c r="CDA41" s="666"/>
      <c r="CDB41" s="666"/>
      <c r="CDC41" s="666"/>
      <c r="CDD41" s="666"/>
      <c r="CDE41" s="666"/>
      <c r="CDF41" s="666"/>
      <c r="CDG41" s="666"/>
      <c r="CDH41" s="666"/>
      <c r="CDI41" s="666"/>
      <c r="CDJ41" s="666"/>
      <c r="CDK41" s="666"/>
      <c r="CDL41" s="666"/>
      <c r="CDM41" s="666"/>
      <c r="CDN41" s="666"/>
      <c r="CDO41" s="666"/>
      <c r="CDP41" s="666"/>
      <c r="CDQ41" s="666"/>
      <c r="CDR41" s="666"/>
      <c r="CDS41" s="666"/>
      <c r="CDT41" s="666"/>
      <c r="CDU41" s="666"/>
      <c r="CDV41" s="666"/>
      <c r="CDW41" s="666"/>
      <c r="CDX41" s="666"/>
      <c r="CDY41" s="666"/>
      <c r="CDZ41" s="666"/>
      <c r="CEA41" s="666"/>
      <c r="CEB41" s="666"/>
      <c r="CEC41" s="666"/>
      <c r="CED41" s="666"/>
      <c r="CEE41" s="666"/>
      <c r="CEF41" s="666"/>
      <c r="CEG41" s="666"/>
      <c r="CEH41" s="666"/>
      <c r="CEI41" s="666"/>
      <c r="CEJ41" s="666"/>
      <c r="CEK41" s="666"/>
      <c r="CEL41" s="666"/>
      <c r="CEM41" s="666"/>
      <c r="CEN41" s="666"/>
      <c r="CEO41" s="666"/>
      <c r="CEP41" s="666"/>
      <c r="CEQ41" s="666"/>
      <c r="CER41" s="666"/>
      <c r="CES41" s="666"/>
      <c r="CET41" s="666"/>
      <c r="CEU41" s="666"/>
      <c r="CEV41" s="666"/>
      <c r="CEW41" s="666"/>
      <c r="CEX41" s="666"/>
      <c r="CEY41" s="666"/>
      <c r="CEZ41" s="666"/>
      <c r="CFA41" s="666"/>
      <c r="CFB41" s="666"/>
      <c r="CFC41" s="666"/>
      <c r="CFD41" s="666"/>
      <c r="CFE41" s="666"/>
      <c r="CFF41" s="666"/>
      <c r="CFG41" s="666"/>
      <c r="CFH41" s="666"/>
      <c r="CFI41" s="666"/>
      <c r="CFJ41" s="666"/>
      <c r="CFK41" s="666"/>
      <c r="CFL41" s="666"/>
      <c r="CFM41" s="666"/>
      <c r="CFN41" s="666"/>
      <c r="CFO41" s="666"/>
      <c r="CFP41" s="666"/>
      <c r="CFQ41" s="666"/>
      <c r="CFR41" s="666"/>
      <c r="CFS41" s="666"/>
      <c r="CFT41" s="666"/>
      <c r="CFU41" s="666"/>
      <c r="CFV41" s="666"/>
      <c r="CFW41" s="666"/>
      <c r="CFX41" s="666"/>
      <c r="CFY41" s="666"/>
      <c r="CFZ41" s="666"/>
      <c r="CGA41" s="666"/>
      <c r="CGB41" s="666"/>
      <c r="CGC41" s="666"/>
      <c r="CGD41" s="666"/>
      <c r="CGE41" s="666"/>
      <c r="CGF41" s="666"/>
      <c r="CGG41" s="666"/>
      <c r="CGH41" s="666"/>
      <c r="CGI41" s="666"/>
      <c r="CGJ41" s="666"/>
      <c r="CGK41" s="666"/>
      <c r="CGL41" s="666"/>
      <c r="CGM41" s="666"/>
      <c r="CGN41" s="666"/>
      <c r="CGO41" s="666"/>
      <c r="CGP41" s="666"/>
      <c r="CGQ41" s="666"/>
      <c r="CGR41" s="666"/>
      <c r="CGS41" s="666"/>
      <c r="CGT41" s="666"/>
      <c r="CGU41" s="666"/>
      <c r="CGV41" s="666"/>
      <c r="CGW41" s="666"/>
      <c r="CGX41" s="666"/>
      <c r="CGY41" s="666"/>
      <c r="CGZ41" s="666"/>
      <c r="CHA41" s="666"/>
      <c r="CHB41" s="666"/>
      <c r="CHC41" s="666"/>
      <c r="CHD41" s="666"/>
      <c r="CHE41" s="666"/>
      <c r="CHF41" s="666"/>
      <c r="CHG41" s="666"/>
      <c r="CHH41" s="666"/>
      <c r="CHI41" s="666"/>
      <c r="CHJ41" s="666"/>
      <c r="CHK41" s="666"/>
      <c r="CHL41" s="666"/>
      <c r="CHM41" s="666"/>
      <c r="CHN41" s="666"/>
      <c r="CHO41" s="666"/>
      <c r="CHP41" s="666"/>
      <c r="CHQ41" s="666"/>
      <c r="CHR41" s="666"/>
      <c r="CHS41" s="666"/>
      <c r="CHT41" s="666"/>
      <c r="CHU41" s="666"/>
      <c r="CHV41" s="666"/>
      <c r="CHW41" s="666"/>
      <c r="CHX41" s="666"/>
      <c r="CHY41" s="666"/>
      <c r="CHZ41" s="666"/>
      <c r="CIA41" s="666"/>
      <c r="CIB41" s="666"/>
      <c r="CIC41" s="666"/>
      <c r="CID41" s="666"/>
      <c r="CIE41" s="666"/>
      <c r="CIF41" s="666"/>
      <c r="CIG41" s="666"/>
      <c r="CIH41" s="666"/>
      <c r="CII41" s="666"/>
      <c r="CIJ41" s="666"/>
      <c r="CIK41" s="666"/>
      <c r="CIL41" s="666"/>
      <c r="CIM41" s="666"/>
      <c r="CIN41" s="666"/>
      <c r="CIO41" s="666"/>
      <c r="CIP41" s="666"/>
      <c r="CIQ41" s="666"/>
      <c r="CIR41" s="666"/>
      <c r="CIS41" s="666"/>
      <c r="CIT41" s="666"/>
      <c r="CIU41" s="666"/>
      <c r="CIV41" s="666"/>
      <c r="CIW41" s="666"/>
      <c r="CIX41" s="666"/>
      <c r="CIY41" s="666"/>
      <c r="CIZ41" s="666"/>
      <c r="CJA41" s="666"/>
      <c r="CJB41" s="666"/>
      <c r="CJC41" s="666"/>
      <c r="CJD41" s="666"/>
      <c r="CJE41" s="666"/>
      <c r="CJF41" s="666"/>
      <c r="CJG41" s="666"/>
      <c r="CJH41" s="666"/>
      <c r="CJI41" s="666"/>
      <c r="CJJ41" s="666"/>
      <c r="CJK41" s="666"/>
      <c r="CJL41" s="666"/>
      <c r="CJM41" s="666"/>
      <c r="CJN41" s="666"/>
      <c r="CJO41" s="666"/>
      <c r="CJP41" s="666"/>
      <c r="CJQ41" s="666"/>
      <c r="CJR41" s="666"/>
      <c r="CJS41" s="666"/>
      <c r="CJT41" s="666"/>
      <c r="CJU41" s="666"/>
      <c r="CJV41" s="666"/>
      <c r="CJW41" s="666"/>
      <c r="CJX41" s="666"/>
      <c r="CJY41" s="666"/>
      <c r="CJZ41" s="666"/>
      <c r="CKA41" s="666"/>
      <c r="CKB41" s="666"/>
      <c r="CKC41" s="666"/>
      <c r="CKD41" s="666"/>
      <c r="CKE41" s="666"/>
      <c r="CKF41" s="666"/>
      <c r="CKG41" s="666"/>
      <c r="CKH41" s="666"/>
      <c r="CKI41" s="666"/>
      <c r="CKJ41" s="666"/>
      <c r="CKK41" s="666"/>
      <c r="CKL41" s="666"/>
      <c r="CKM41" s="666"/>
      <c r="CKN41" s="666"/>
      <c r="CKO41" s="666"/>
      <c r="CKP41" s="666"/>
      <c r="CKQ41" s="666"/>
      <c r="CKR41" s="666"/>
      <c r="CKS41" s="666"/>
      <c r="CKT41" s="666"/>
      <c r="CKU41" s="666"/>
      <c r="CKV41" s="666"/>
      <c r="CKW41" s="666"/>
      <c r="CKX41" s="666"/>
      <c r="CKY41" s="666"/>
      <c r="CKZ41" s="666"/>
      <c r="CLA41" s="666"/>
      <c r="CLB41" s="666"/>
      <c r="CLC41" s="666"/>
      <c r="CLD41" s="666"/>
      <c r="CLE41" s="666"/>
      <c r="CLF41" s="666"/>
      <c r="CLG41" s="666"/>
      <c r="CLH41" s="666"/>
      <c r="CLI41" s="666"/>
      <c r="CLJ41" s="666"/>
      <c r="CLK41" s="666"/>
      <c r="CLL41" s="666"/>
      <c r="CLM41" s="666"/>
      <c r="CLN41" s="666"/>
      <c r="CLO41" s="666"/>
      <c r="CLP41" s="666"/>
      <c r="CLQ41" s="666"/>
      <c r="CLR41" s="666"/>
      <c r="CLS41" s="666"/>
      <c r="CLT41" s="666"/>
      <c r="CLU41" s="666"/>
      <c r="CLV41" s="666"/>
      <c r="CLW41" s="666"/>
      <c r="CLX41" s="666"/>
      <c r="CLY41" s="666"/>
      <c r="CLZ41" s="666"/>
      <c r="CMA41" s="666"/>
      <c r="CMB41" s="666"/>
      <c r="CMC41" s="666"/>
      <c r="CMD41" s="666"/>
      <c r="CME41" s="666"/>
      <c r="CMF41" s="666"/>
      <c r="CMG41" s="666"/>
      <c r="CMH41" s="666"/>
      <c r="CMI41" s="666"/>
      <c r="CMJ41" s="666"/>
      <c r="CMK41" s="666"/>
      <c r="CML41" s="666"/>
      <c r="CMM41" s="666"/>
      <c r="CMN41" s="666"/>
      <c r="CMO41" s="666"/>
      <c r="CMP41" s="666"/>
      <c r="CMQ41" s="666"/>
      <c r="CMR41" s="666"/>
      <c r="CMS41" s="666"/>
      <c r="CMT41" s="666"/>
      <c r="CMU41" s="666"/>
      <c r="CMV41" s="666"/>
      <c r="CMW41" s="666"/>
      <c r="CMX41" s="666"/>
      <c r="CMY41" s="666"/>
      <c r="CMZ41" s="666"/>
      <c r="CNA41" s="666"/>
      <c r="CNB41" s="666"/>
      <c r="CNC41" s="666"/>
      <c r="CND41" s="666"/>
      <c r="CNE41" s="666"/>
      <c r="CNF41" s="666"/>
      <c r="CNG41" s="666"/>
      <c r="CNH41" s="666"/>
      <c r="CNI41" s="666"/>
      <c r="CNJ41" s="666"/>
      <c r="CNK41" s="666"/>
      <c r="CNL41" s="666"/>
      <c r="CNM41" s="666"/>
      <c r="CNN41" s="666"/>
      <c r="CNO41" s="666"/>
      <c r="CNP41" s="666"/>
      <c r="CNQ41" s="666"/>
      <c r="CNR41" s="666"/>
      <c r="CNS41" s="666"/>
      <c r="CNT41" s="666"/>
      <c r="CNU41" s="666"/>
      <c r="CNV41" s="666"/>
      <c r="CNW41" s="666"/>
      <c r="CNX41" s="666"/>
      <c r="CNY41" s="666"/>
      <c r="CNZ41" s="666"/>
      <c r="COA41" s="666"/>
      <c r="COB41" s="666"/>
      <c r="COC41" s="666"/>
      <c r="COD41" s="666"/>
      <c r="COE41" s="666"/>
      <c r="COF41" s="666"/>
      <c r="COG41" s="666"/>
      <c r="COH41" s="666"/>
      <c r="COI41" s="666"/>
      <c r="COJ41" s="666"/>
      <c r="COK41" s="666"/>
      <c r="COL41" s="666"/>
      <c r="COM41" s="666"/>
      <c r="CON41" s="666"/>
      <c r="COO41" s="666"/>
      <c r="COP41" s="666"/>
      <c r="COQ41" s="666"/>
      <c r="COR41" s="666"/>
      <c r="COS41" s="666"/>
      <c r="COT41" s="666"/>
      <c r="COU41" s="666"/>
      <c r="COV41" s="666"/>
      <c r="COW41" s="666"/>
      <c r="COX41" s="666"/>
      <c r="COY41" s="666"/>
      <c r="COZ41" s="666"/>
      <c r="CPA41" s="666"/>
      <c r="CPB41" s="666"/>
      <c r="CPC41" s="666"/>
      <c r="CPD41" s="666"/>
      <c r="CPE41" s="666"/>
      <c r="CPF41" s="666"/>
      <c r="CPG41" s="666"/>
      <c r="CPH41" s="666"/>
      <c r="CPI41" s="666"/>
      <c r="CPJ41" s="666"/>
      <c r="CPK41" s="666"/>
      <c r="CPL41" s="666"/>
      <c r="CPM41" s="666"/>
      <c r="CPN41" s="666"/>
      <c r="CPO41" s="666"/>
      <c r="CPP41" s="666"/>
      <c r="CPQ41" s="666"/>
      <c r="CPR41" s="666"/>
      <c r="CPS41" s="666"/>
      <c r="CPT41" s="666"/>
      <c r="CPU41" s="666"/>
      <c r="CPV41" s="666"/>
      <c r="CPW41" s="666"/>
      <c r="CPX41" s="666"/>
      <c r="CPY41" s="666"/>
      <c r="CPZ41" s="666"/>
      <c r="CQA41" s="666"/>
      <c r="CQB41" s="666"/>
      <c r="CQC41" s="666"/>
      <c r="CQD41" s="666"/>
      <c r="CQE41" s="666"/>
      <c r="CQF41" s="666"/>
      <c r="CQG41" s="666"/>
      <c r="CQH41" s="666"/>
      <c r="CQI41" s="666"/>
      <c r="CQJ41" s="666"/>
      <c r="CQK41" s="666"/>
      <c r="CQL41" s="666"/>
      <c r="CQM41" s="666"/>
      <c r="CQN41" s="666"/>
      <c r="CQO41" s="666"/>
      <c r="CQP41" s="666"/>
      <c r="CQQ41" s="666"/>
      <c r="CQR41" s="666"/>
      <c r="CQS41" s="666"/>
      <c r="CQT41" s="666"/>
      <c r="CQU41" s="666"/>
      <c r="CQV41" s="666"/>
      <c r="CQW41" s="666"/>
      <c r="CQX41" s="666"/>
      <c r="CQY41" s="666"/>
      <c r="CQZ41" s="666"/>
      <c r="CRA41" s="666"/>
      <c r="CRB41" s="666"/>
      <c r="CRC41" s="666"/>
      <c r="CRD41" s="666"/>
      <c r="CRE41" s="666"/>
      <c r="CRF41" s="666"/>
      <c r="CRG41" s="666"/>
      <c r="CRH41" s="666"/>
      <c r="CRI41" s="666"/>
      <c r="CRJ41" s="666"/>
      <c r="CRK41" s="666"/>
      <c r="CRL41" s="666"/>
      <c r="CRM41" s="666"/>
      <c r="CRN41" s="666"/>
      <c r="CRO41" s="666"/>
      <c r="CRP41" s="666"/>
      <c r="CRQ41" s="666"/>
      <c r="CRR41" s="666"/>
      <c r="CRS41" s="666"/>
      <c r="CRT41" s="666"/>
      <c r="CRU41" s="666"/>
      <c r="CRV41" s="666"/>
      <c r="CRW41" s="666"/>
      <c r="CRX41" s="666"/>
      <c r="CRY41" s="666"/>
      <c r="CRZ41" s="666"/>
      <c r="CSA41" s="666"/>
      <c r="CSB41" s="666"/>
      <c r="CSC41" s="666"/>
      <c r="CSD41" s="666"/>
      <c r="CSE41" s="666"/>
      <c r="CSF41" s="666"/>
      <c r="CSG41" s="666"/>
      <c r="CSH41" s="666"/>
      <c r="CSI41" s="666"/>
      <c r="CSJ41" s="666"/>
      <c r="CSK41" s="666"/>
      <c r="CSL41" s="666"/>
      <c r="CSM41" s="666"/>
      <c r="CSN41" s="666"/>
      <c r="CSO41" s="666"/>
      <c r="CSP41" s="666"/>
      <c r="CSQ41" s="666"/>
      <c r="CSR41" s="666"/>
      <c r="CSS41" s="666"/>
      <c r="CST41" s="666"/>
      <c r="CSU41" s="666"/>
      <c r="CSV41" s="666"/>
      <c r="CSW41" s="666"/>
      <c r="CSX41" s="666"/>
      <c r="CSY41" s="666"/>
      <c r="CSZ41" s="666"/>
      <c r="CTA41" s="666"/>
      <c r="CTB41" s="666"/>
      <c r="CTC41" s="666"/>
      <c r="CTD41" s="666"/>
      <c r="CTE41" s="666"/>
      <c r="CTF41" s="666"/>
      <c r="CTG41" s="666"/>
      <c r="CTH41" s="666"/>
      <c r="CTI41" s="666"/>
      <c r="CTJ41" s="666"/>
      <c r="CTK41" s="666"/>
      <c r="CTL41" s="666"/>
      <c r="CTM41" s="666"/>
      <c r="CTN41" s="666"/>
      <c r="CTO41" s="666"/>
      <c r="CTP41" s="666"/>
      <c r="CTQ41" s="666"/>
      <c r="CTR41" s="666"/>
      <c r="CTS41" s="666"/>
      <c r="CTT41" s="666"/>
      <c r="CTU41" s="666"/>
      <c r="CTV41" s="666"/>
      <c r="CTW41" s="666"/>
      <c r="CTX41" s="666"/>
      <c r="CTY41" s="666"/>
      <c r="CTZ41" s="666"/>
      <c r="CUA41" s="666"/>
      <c r="CUB41" s="666"/>
      <c r="CUC41" s="666"/>
      <c r="CUD41" s="666"/>
      <c r="CUE41" s="666"/>
      <c r="CUF41" s="666"/>
      <c r="CUG41" s="666"/>
      <c r="CUH41" s="666"/>
      <c r="CUI41" s="666"/>
      <c r="CUJ41" s="666"/>
      <c r="CUK41" s="666"/>
      <c r="CUL41" s="666"/>
      <c r="CUM41" s="666"/>
      <c r="CUN41" s="666"/>
      <c r="CUO41" s="666"/>
      <c r="CUP41" s="666"/>
      <c r="CUQ41" s="666"/>
      <c r="CUR41" s="666"/>
      <c r="CUS41" s="666"/>
      <c r="CUT41" s="666"/>
      <c r="CUU41" s="666"/>
      <c r="CUV41" s="666"/>
      <c r="CUW41" s="666"/>
      <c r="CUX41" s="666"/>
      <c r="CUY41" s="666"/>
      <c r="CUZ41" s="666"/>
      <c r="CVA41" s="666"/>
      <c r="CVB41" s="666"/>
      <c r="CVC41" s="666"/>
      <c r="CVD41" s="666"/>
      <c r="CVE41" s="666"/>
      <c r="CVF41" s="666"/>
      <c r="CVG41" s="666"/>
      <c r="CVH41" s="666"/>
      <c r="CVI41" s="666"/>
      <c r="CVJ41" s="666"/>
      <c r="CVK41" s="666"/>
      <c r="CVL41" s="666"/>
      <c r="CVM41" s="666"/>
      <c r="CVN41" s="666"/>
      <c r="CVO41" s="666"/>
      <c r="CVP41" s="666"/>
      <c r="CVQ41" s="666"/>
      <c r="CVR41" s="666"/>
      <c r="CVS41" s="666"/>
      <c r="CVT41" s="666"/>
      <c r="CVU41" s="666"/>
      <c r="CVV41" s="666"/>
      <c r="CVW41" s="666"/>
      <c r="CVX41" s="666"/>
      <c r="CVY41" s="666"/>
      <c r="CVZ41" s="666"/>
      <c r="CWA41" s="666"/>
      <c r="CWB41" s="666"/>
      <c r="CWC41" s="666"/>
      <c r="CWD41" s="666"/>
      <c r="CWE41" s="666"/>
      <c r="CWF41" s="666"/>
      <c r="CWG41" s="666"/>
      <c r="CWH41" s="666"/>
      <c r="CWI41" s="666"/>
      <c r="CWJ41" s="666"/>
      <c r="CWK41" s="666"/>
      <c r="CWL41" s="666"/>
      <c r="CWM41" s="666"/>
      <c r="CWN41" s="666"/>
      <c r="CWO41" s="666"/>
      <c r="CWP41" s="666"/>
      <c r="CWQ41" s="666"/>
      <c r="CWR41" s="666"/>
      <c r="CWS41" s="666"/>
      <c r="CWT41" s="666"/>
      <c r="CWU41" s="666"/>
      <c r="CWV41" s="666"/>
      <c r="CWW41" s="666"/>
      <c r="CWX41" s="666"/>
      <c r="CWY41" s="666"/>
      <c r="CWZ41" s="666"/>
      <c r="CXA41" s="666"/>
      <c r="CXB41" s="666"/>
      <c r="CXC41" s="666"/>
      <c r="CXD41" s="666"/>
      <c r="CXE41" s="666"/>
      <c r="CXF41" s="666"/>
      <c r="CXG41" s="666"/>
      <c r="CXH41" s="666"/>
      <c r="CXI41" s="666"/>
      <c r="CXJ41" s="666"/>
      <c r="CXK41" s="666"/>
      <c r="CXL41" s="666"/>
      <c r="CXM41" s="666"/>
      <c r="CXN41" s="666"/>
      <c r="CXO41" s="666"/>
      <c r="CXP41" s="666"/>
      <c r="CXQ41" s="666"/>
      <c r="CXR41" s="666"/>
      <c r="CXS41" s="666"/>
      <c r="CXT41" s="666"/>
      <c r="CXU41" s="666"/>
      <c r="CXV41" s="666"/>
      <c r="CXW41" s="666"/>
      <c r="CXX41" s="666"/>
      <c r="CXY41" s="666"/>
      <c r="CXZ41" s="666"/>
      <c r="CYA41" s="666"/>
      <c r="CYB41" s="666"/>
      <c r="CYC41" s="666"/>
      <c r="CYD41" s="666"/>
      <c r="CYE41" s="666"/>
      <c r="CYF41" s="666"/>
      <c r="CYG41" s="666"/>
      <c r="CYH41" s="666"/>
      <c r="CYI41" s="666"/>
      <c r="CYJ41" s="666"/>
      <c r="CYK41" s="666"/>
      <c r="CYL41" s="666"/>
      <c r="CYM41" s="666"/>
      <c r="CYN41" s="666"/>
      <c r="CYO41" s="666"/>
      <c r="CYP41" s="666"/>
      <c r="CYQ41" s="666"/>
      <c r="CYR41" s="666"/>
      <c r="CYS41" s="666"/>
      <c r="CYT41" s="666"/>
      <c r="CYU41" s="666"/>
      <c r="CYV41" s="666"/>
      <c r="CYW41" s="666"/>
      <c r="CYX41" s="666"/>
      <c r="CYY41" s="666"/>
      <c r="CYZ41" s="666"/>
      <c r="CZA41" s="666"/>
      <c r="CZB41" s="666"/>
      <c r="CZC41" s="666"/>
      <c r="CZD41" s="666"/>
      <c r="CZE41" s="666"/>
      <c r="CZF41" s="666"/>
      <c r="CZG41" s="666"/>
      <c r="CZH41" s="666"/>
      <c r="CZI41" s="666"/>
      <c r="CZJ41" s="666"/>
      <c r="CZK41" s="666"/>
      <c r="CZL41" s="666"/>
      <c r="CZM41" s="666"/>
      <c r="CZN41" s="666"/>
      <c r="CZO41" s="666"/>
      <c r="CZP41" s="666"/>
      <c r="CZQ41" s="666"/>
      <c r="CZR41" s="666"/>
      <c r="CZS41" s="666"/>
      <c r="CZT41" s="666"/>
      <c r="CZU41" s="666"/>
      <c r="CZV41" s="666"/>
      <c r="CZW41" s="666"/>
      <c r="CZX41" s="666"/>
      <c r="CZY41" s="666"/>
      <c r="CZZ41" s="666"/>
      <c r="DAA41" s="666"/>
      <c r="DAB41" s="666"/>
      <c r="DAC41" s="666"/>
      <c r="DAD41" s="666"/>
      <c r="DAE41" s="666"/>
      <c r="DAF41" s="666"/>
      <c r="DAG41" s="666"/>
      <c r="DAH41" s="666"/>
      <c r="DAI41" s="666"/>
      <c r="DAJ41" s="666"/>
      <c r="DAK41" s="666"/>
      <c r="DAL41" s="666"/>
      <c r="DAM41" s="666"/>
      <c r="DAN41" s="666"/>
      <c r="DAO41" s="666"/>
      <c r="DAP41" s="666"/>
      <c r="DAQ41" s="666"/>
      <c r="DAR41" s="666"/>
      <c r="DAS41" s="666"/>
      <c r="DAT41" s="666"/>
      <c r="DAU41" s="666"/>
      <c r="DAV41" s="666"/>
      <c r="DAW41" s="666"/>
      <c r="DAX41" s="666"/>
      <c r="DAY41" s="666"/>
      <c r="DAZ41" s="666"/>
      <c r="DBA41" s="666"/>
      <c r="DBB41" s="666"/>
      <c r="DBC41" s="666"/>
      <c r="DBD41" s="666"/>
      <c r="DBE41" s="666"/>
      <c r="DBF41" s="666"/>
      <c r="DBG41" s="666"/>
      <c r="DBH41" s="666"/>
      <c r="DBI41" s="666"/>
      <c r="DBJ41" s="666"/>
      <c r="DBK41" s="666"/>
      <c r="DBL41" s="666"/>
      <c r="DBM41" s="666"/>
      <c r="DBN41" s="666"/>
      <c r="DBO41" s="666"/>
      <c r="DBP41" s="666"/>
      <c r="DBQ41" s="666"/>
      <c r="DBR41" s="666"/>
      <c r="DBS41" s="666"/>
      <c r="DBT41" s="666"/>
      <c r="DBU41" s="666"/>
      <c r="DBV41" s="666"/>
      <c r="DBW41" s="666"/>
      <c r="DBX41" s="666"/>
      <c r="DBY41" s="666"/>
      <c r="DBZ41" s="666"/>
      <c r="DCA41" s="666"/>
      <c r="DCB41" s="666"/>
      <c r="DCC41" s="666"/>
      <c r="DCD41" s="666"/>
      <c r="DCE41" s="666"/>
      <c r="DCF41" s="666"/>
      <c r="DCG41" s="666"/>
      <c r="DCH41" s="666"/>
      <c r="DCI41" s="666"/>
      <c r="DCJ41" s="666"/>
      <c r="DCK41" s="666"/>
      <c r="DCL41" s="666"/>
      <c r="DCM41" s="666"/>
      <c r="DCN41" s="666"/>
      <c r="DCO41" s="666"/>
      <c r="DCP41" s="666"/>
      <c r="DCQ41" s="666"/>
      <c r="DCR41" s="666"/>
      <c r="DCS41" s="666"/>
      <c r="DCT41" s="666"/>
      <c r="DCU41" s="666"/>
      <c r="DCV41" s="666"/>
      <c r="DCW41" s="666"/>
      <c r="DCX41" s="666"/>
      <c r="DCY41" s="666"/>
      <c r="DCZ41" s="666"/>
      <c r="DDA41" s="666"/>
      <c r="DDB41" s="666"/>
      <c r="DDC41" s="666"/>
      <c r="DDD41" s="666"/>
      <c r="DDE41" s="666"/>
      <c r="DDF41" s="666"/>
      <c r="DDG41" s="666"/>
      <c r="DDH41" s="666"/>
      <c r="DDI41" s="666"/>
      <c r="DDJ41" s="666"/>
      <c r="DDK41" s="666"/>
      <c r="DDL41" s="666"/>
      <c r="DDM41" s="666"/>
      <c r="DDN41" s="666"/>
      <c r="DDO41" s="666"/>
      <c r="DDP41" s="666"/>
      <c r="DDQ41" s="666"/>
      <c r="DDR41" s="666"/>
      <c r="DDS41" s="666"/>
      <c r="DDT41" s="666"/>
      <c r="DDU41" s="666"/>
      <c r="DDV41" s="666"/>
      <c r="DDW41" s="666"/>
      <c r="DDX41" s="666"/>
      <c r="DDY41" s="666"/>
      <c r="DDZ41" s="666"/>
      <c r="DEA41" s="666"/>
      <c r="DEB41" s="666"/>
      <c r="DEC41" s="666"/>
      <c r="DED41" s="666"/>
      <c r="DEE41" s="666"/>
      <c r="DEF41" s="666"/>
      <c r="DEG41" s="666"/>
      <c r="DEH41" s="666"/>
      <c r="DEI41" s="666"/>
      <c r="DEJ41" s="666"/>
      <c r="DEK41" s="666"/>
      <c r="DEL41" s="666"/>
      <c r="DEM41" s="666"/>
      <c r="DEN41" s="666"/>
      <c r="DEO41" s="666"/>
      <c r="DEP41" s="666"/>
      <c r="DEQ41" s="666"/>
      <c r="DER41" s="666"/>
      <c r="DES41" s="666"/>
      <c r="DET41" s="666"/>
      <c r="DEU41" s="666"/>
      <c r="DEV41" s="666"/>
      <c r="DEW41" s="666"/>
      <c r="DEX41" s="666"/>
      <c r="DEY41" s="666"/>
      <c r="DEZ41" s="666"/>
      <c r="DFA41" s="666"/>
      <c r="DFB41" s="666"/>
      <c r="DFC41" s="666"/>
      <c r="DFD41" s="666"/>
      <c r="DFE41" s="666"/>
      <c r="DFF41" s="666"/>
      <c r="DFG41" s="666"/>
      <c r="DFH41" s="666"/>
      <c r="DFI41" s="666"/>
      <c r="DFJ41" s="666"/>
      <c r="DFK41" s="666"/>
      <c r="DFL41" s="666"/>
      <c r="DFM41" s="666"/>
      <c r="DFN41" s="666"/>
      <c r="DFO41" s="666"/>
      <c r="DFP41" s="666"/>
      <c r="DFQ41" s="666"/>
      <c r="DFR41" s="666"/>
      <c r="DFS41" s="666"/>
      <c r="DFT41" s="666"/>
      <c r="DFU41" s="666"/>
      <c r="DFV41" s="666"/>
      <c r="DFW41" s="666"/>
      <c r="DFX41" s="666"/>
      <c r="DFY41" s="666"/>
      <c r="DFZ41" s="666"/>
      <c r="DGA41" s="666"/>
      <c r="DGB41" s="666"/>
      <c r="DGC41" s="666"/>
      <c r="DGD41" s="666"/>
      <c r="DGE41" s="666"/>
      <c r="DGF41" s="666"/>
      <c r="DGG41" s="666"/>
      <c r="DGH41" s="666"/>
      <c r="DGI41" s="666"/>
      <c r="DGJ41" s="666"/>
      <c r="DGK41" s="666"/>
      <c r="DGL41" s="666"/>
      <c r="DGM41" s="666"/>
      <c r="DGN41" s="666"/>
      <c r="DGO41" s="666"/>
      <c r="DGP41" s="666"/>
      <c r="DGQ41" s="666"/>
      <c r="DGR41" s="666"/>
      <c r="DGS41" s="666"/>
      <c r="DGT41" s="666"/>
      <c r="DGU41" s="666"/>
      <c r="DGV41" s="666"/>
      <c r="DGW41" s="666"/>
      <c r="DGX41" s="666"/>
      <c r="DGY41" s="666"/>
      <c r="DGZ41" s="666"/>
      <c r="DHA41" s="666"/>
      <c r="DHB41" s="666"/>
      <c r="DHC41" s="666"/>
      <c r="DHD41" s="666"/>
      <c r="DHE41" s="666"/>
      <c r="DHF41" s="666"/>
      <c r="DHG41" s="666"/>
      <c r="DHH41" s="666"/>
      <c r="DHI41" s="666"/>
      <c r="DHJ41" s="666"/>
      <c r="DHK41" s="666"/>
      <c r="DHL41" s="666"/>
      <c r="DHM41" s="666"/>
      <c r="DHN41" s="666"/>
      <c r="DHO41" s="666"/>
      <c r="DHP41" s="666"/>
      <c r="DHQ41" s="666"/>
      <c r="DHR41" s="666"/>
      <c r="DHS41" s="666"/>
      <c r="DHT41" s="666"/>
      <c r="DHU41" s="666"/>
      <c r="DHV41" s="666"/>
      <c r="DHW41" s="666"/>
      <c r="DHX41" s="666"/>
      <c r="DHY41" s="666"/>
      <c r="DHZ41" s="666"/>
      <c r="DIA41" s="666"/>
      <c r="DIB41" s="666"/>
      <c r="DIC41" s="666"/>
      <c r="DID41" s="666"/>
      <c r="DIE41" s="666"/>
      <c r="DIF41" s="666"/>
      <c r="DIG41" s="666"/>
      <c r="DIH41" s="666"/>
      <c r="DII41" s="666"/>
      <c r="DIJ41" s="666"/>
      <c r="DIK41" s="666"/>
      <c r="DIL41" s="666"/>
      <c r="DIM41" s="666"/>
      <c r="DIN41" s="666"/>
      <c r="DIO41" s="666"/>
      <c r="DIP41" s="666"/>
      <c r="DIQ41" s="666"/>
      <c r="DIR41" s="666"/>
      <c r="DIS41" s="666"/>
      <c r="DIT41" s="666"/>
      <c r="DIU41" s="666"/>
      <c r="DIV41" s="666"/>
      <c r="DIW41" s="666"/>
      <c r="DIX41" s="666"/>
      <c r="DIY41" s="666"/>
      <c r="DIZ41" s="666"/>
      <c r="DJA41" s="666"/>
      <c r="DJB41" s="666"/>
      <c r="DJC41" s="666"/>
      <c r="DJD41" s="666"/>
      <c r="DJE41" s="666"/>
      <c r="DJF41" s="666"/>
      <c r="DJG41" s="666"/>
      <c r="DJH41" s="666"/>
      <c r="DJI41" s="666"/>
      <c r="DJJ41" s="666"/>
      <c r="DJK41" s="666"/>
      <c r="DJL41" s="666"/>
      <c r="DJM41" s="666"/>
      <c r="DJN41" s="666"/>
      <c r="DJO41" s="666"/>
      <c r="DJP41" s="666"/>
      <c r="DJQ41" s="666"/>
      <c r="DJR41" s="666"/>
      <c r="DJS41" s="666"/>
      <c r="DJT41" s="666"/>
      <c r="DJU41" s="666"/>
      <c r="DJV41" s="666"/>
      <c r="DJW41" s="666"/>
      <c r="DJX41" s="666"/>
      <c r="DJY41" s="666"/>
      <c r="DJZ41" s="666"/>
      <c r="DKA41" s="666"/>
      <c r="DKB41" s="666"/>
      <c r="DKC41" s="666"/>
      <c r="DKD41" s="666"/>
      <c r="DKE41" s="666"/>
      <c r="DKF41" s="666"/>
      <c r="DKG41" s="666"/>
      <c r="DKH41" s="666"/>
      <c r="DKI41" s="666"/>
      <c r="DKJ41" s="666"/>
      <c r="DKK41" s="666"/>
      <c r="DKL41" s="666"/>
      <c r="DKM41" s="666"/>
      <c r="DKN41" s="666"/>
      <c r="DKO41" s="666"/>
      <c r="DKP41" s="666"/>
      <c r="DKQ41" s="666"/>
      <c r="DKR41" s="666"/>
      <c r="DKS41" s="666"/>
      <c r="DKT41" s="666"/>
      <c r="DKU41" s="666"/>
      <c r="DKV41" s="666"/>
      <c r="DKW41" s="666"/>
      <c r="DKX41" s="666"/>
      <c r="DKY41" s="666"/>
      <c r="DKZ41" s="666"/>
      <c r="DLA41" s="666"/>
      <c r="DLB41" s="666"/>
      <c r="DLC41" s="666"/>
      <c r="DLD41" s="666"/>
      <c r="DLE41" s="666"/>
      <c r="DLF41" s="666"/>
      <c r="DLG41" s="666"/>
      <c r="DLH41" s="666"/>
      <c r="DLI41" s="666"/>
      <c r="DLJ41" s="666"/>
      <c r="DLK41" s="666"/>
      <c r="DLL41" s="666"/>
      <c r="DLM41" s="666"/>
      <c r="DLN41" s="666"/>
      <c r="DLO41" s="666"/>
      <c r="DLP41" s="666"/>
      <c r="DLQ41" s="666"/>
      <c r="DLR41" s="666"/>
      <c r="DLS41" s="666"/>
      <c r="DLT41" s="666"/>
      <c r="DLU41" s="666"/>
      <c r="DLV41" s="666"/>
      <c r="DLW41" s="666"/>
      <c r="DLX41" s="666"/>
      <c r="DLY41" s="666"/>
      <c r="DLZ41" s="666"/>
      <c r="DMA41" s="666"/>
      <c r="DMB41" s="666"/>
      <c r="DMC41" s="666"/>
      <c r="DMD41" s="666"/>
      <c r="DME41" s="666"/>
      <c r="DMF41" s="666"/>
      <c r="DMG41" s="666"/>
      <c r="DMH41" s="666"/>
      <c r="DMI41" s="666"/>
      <c r="DMJ41" s="666"/>
      <c r="DMK41" s="666"/>
      <c r="DML41" s="666"/>
      <c r="DMM41" s="666"/>
      <c r="DMN41" s="666"/>
      <c r="DMO41" s="666"/>
      <c r="DMP41" s="666"/>
      <c r="DMQ41" s="666"/>
      <c r="DMR41" s="666"/>
      <c r="DMS41" s="666"/>
      <c r="DMT41" s="666"/>
      <c r="DMU41" s="666"/>
      <c r="DMV41" s="666"/>
      <c r="DMW41" s="666"/>
      <c r="DMX41" s="666"/>
      <c r="DMY41" s="666"/>
      <c r="DMZ41" s="666"/>
      <c r="DNA41" s="666"/>
      <c r="DNB41" s="666"/>
      <c r="DNC41" s="666"/>
      <c r="DND41" s="666"/>
      <c r="DNE41" s="666"/>
      <c r="DNF41" s="666"/>
      <c r="DNG41" s="666"/>
      <c r="DNH41" s="666"/>
      <c r="DNI41" s="666"/>
      <c r="DNJ41" s="666"/>
      <c r="DNK41" s="666"/>
      <c r="DNL41" s="666"/>
      <c r="DNM41" s="666"/>
      <c r="DNN41" s="666"/>
      <c r="DNO41" s="666"/>
      <c r="DNP41" s="666"/>
      <c r="DNQ41" s="666"/>
      <c r="DNR41" s="666"/>
      <c r="DNS41" s="666"/>
      <c r="DNT41" s="666"/>
      <c r="DNU41" s="666"/>
      <c r="DNV41" s="666"/>
      <c r="DNW41" s="666"/>
      <c r="DNX41" s="666"/>
      <c r="DNY41" s="666"/>
      <c r="DNZ41" s="666"/>
      <c r="DOA41" s="666"/>
      <c r="DOB41" s="666"/>
      <c r="DOC41" s="666"/>
      <c r="DOD41" s="666"/>
      <c r="DOE41" s="666"/>
      <c r="DOF41" s="666"/>
      <c r="DOG41" s="666"/>
      <c r="DOH41" s="666"/>
      <c r="DOI41" s="666"/>
      <c r="DOJ41" s="666"/>
      <c r="DOK41" s="666"/>
      <c r="DOL41" s="666"/>
      <c r="DOM41" s="666"/>
      <c r="DON41" s="666"/>
      <c r="DOO41" s="666"/>
      <c r="DOP41" s="666"/>
      <c r="DOQ41" s="666"/>
      <c r="DOR41" s="666"/>
      <c r="DOS41" s="666"/>
      <c r="DOT41" s="666"/>
      <c r="DOU41" s="666"/>
      <c r="DOV41" s="666"/>
      <c r="DOW41" s="666"/>
      <c r="DOX41" s="666"/>
      <c r="DOY41" s="666"/>
      <c r="DOZ41" s="666"/>
      <c r="DPA41" s="666"/>
      <c r="DPB41" s="666"/>
      <c r="DPC41" s="666"/>
      <c r="DPD41" s="666"/>
      <c r="DPE41" s="666"/>
      <c r="DPF41" s="666"/>
      <c r="DPG41" s="666"/>
      <c r="DPH41" s="666"/>
      <c r="DPI41" s="666"/>
      <c r="DPJ41" s="666"/>
      <c r="DPK41" s="666"/>
      <c r="DPL41" s="666"/>
      <c r="DPM41" s="666"/>
      <c r="DPN41" s="666"/>
      <c r="DPO41" s="666"/>
      <c r="DPP41" s="666"/>
      <c r="DPQ41" s="666"/>
      <c r="DPR41" s="666"/>
      <c r="DPS41" s="666"/>
      <c r="DPT41" s="666"/>
      <c r="DPU41" s="666"/>
      <c r="DPV41" s="666"/>
      <c r="DPW41" s="666"/>
      <c r="DPX41" s="666"/>
      <c r="DPY41" s="666"/>
      <c r="DPZ41" s="666"/>
      <c r="DQA41" s="666"/>
      <c r="DQB41" s="666"/>
      <c r="DQC41" s="666"/>
      <c r="DQD41" s="666"/>
      <c r="DQE41" s="666"/>
      <c r="DQF41" s="666"/>
      <c r="DQG41" s="666"/>
      <c r="DQH41" s="666"/>
      <c r="DQI41" s="666"/>
      <c r="DQJ41" s="666"/>
      <c r="DQK41" s="666"/>
      <c r="DQL41" s="666"/>
      <c r="DQM41" s="666"/>
      <c r="DQN41" s="666"/>
      <c r="DQO41" s="666"/>
      <c r="DQP41" s="666"/>
      <c r="DQQ41" s="666"/>
      <c r="DQR41" s="666"/>
      <c r="DQS41" s="666"/>
      <c r="DQT41" s="666"/>
      <c r="DQU41" s="666"/>
      <c r="DQV41" s="666"/>
      <c r="DQW41" s="666"/>
      <c r="DQX41" s="666"/>
      <c r="DQY41" s="666"/>
      <c r="DQZ41" s="666"/>
      <c r="DRA41" s="666"/>
      <c r="DRB41" s="666"/>
      <c r="DRC41" s="666"/>
      <c r="DRD41" s="666"/>
      <c r="DRE41" s="666"/>
      <c r="DRF41" s="666"/>
      <c r="DRG41" s="666"/>
      <c r="DRH41" s="666"/>
      <c r="DRI41" s="666"/>
      <c r="DRJ41" s="666"/>
      <c r="DRK41" s="666"/>
      <c r="DRL41" s="666"/>
      <c r="DRM41" s="666"/>
      <c r="DRN41" s="666"/>
      <c r="DRO41" s="666"/>
      <c r="DRP41" s="666"/>
      <c r="DRQ41" s="666"/>
      <c r="DRR41" s="666"/>
      <c r="DRS41" s="666"/>
      <c r="DRT41" s="666"/>
      <c r="DRU41" s="666"/>
      <c r="DRV41" s="666"/>
      <c r="DRW41" s="666"/>
      <c r="DRX41" s="666"/>
      <c r="DRY41" s="666"/>
      <c r="DRZ41" s="666"/>
      <c r="DSA41" s="666"/>
      <c r="DSB41" s="666"/>
      <c r="DSC41" s="666"/>
      <c r="DSD41" s="666"/>
      <c r="DSE41" s="666"/>
      <c r="DSF41" s="666"/>
      <c r="DSG41" s="666"/>
      <c r="DSH41" s="666"/>
      <c r="DSI41" s="666"/>
      <c r="DSJ41" s="666"/>
      <c r="DSK41" s="666"/>
      <c r="DSL41" s="666"/>
      <c r="DSM41" s="666"/>
      <c r="DSN41" s="666"/>
      <c r="DSO41" s="666"/>
      <c r="DSP41" s="666"/>
      <c r="DSQ41" s="666"/>
      <c r="DSR41" s="666"/>
      <c r="DSS41" s="666"/>
      <c r="DST41" s="666"/>
      <c r="DSU41" s="666"/>
      <c r="DSV41" s="666"/>
      <c r="DSW41" s="666"/>
      <c r="DSX41" s="666"/>
      <c r="DSY41" s="666"/>
      <c r="DSZ41" s="666"/>
      <c r="DTA41" s="666"/>
      <c r="DTB41" s="666"/>
      <c r="DTC41" s="666"/>
      <c r="DTD41" s="666"/>
      <c r="DTE41" s="666"/>
      <c r="DTF41" s="666"/>
      <c r="DTG41" s="666"/>
      <c r="DTH41" s="666"/>
      <c r="DTI41" s="666"/>
      <c r="DTJ41" s="666"/>
      <c r="DTK41" s="666"/>
      <c r="DTL41" s="666"/>
      <c r="DTM41" s="666"/>
      <c r="DTN41" s="666"/>
      <c r="DTO41" s="666"/>
      <c r="DTP41" s="666"/>
      <c r="DTQ41" s="666"/>
      <c r="DTR41" s="666"/>
      <c r="DTS41" s="666"/>
      <c r="DTT41" s="666"/>
      <c r="DTU41" s="666"/>
      <c r="DTV41" s="666"/>
      <c r="DTW41" s="666"/>
      <c r="DTX41" s="666"/>
      <c r="DTY41" s="666"/>
      <c r="DTZ41" s="666"/>
      <c r="DUA41" s="666"/>
      <c r="DUB41" s="666"/>
      <c r="DUC41" s="666"/>
      <c r="DUD41" s="666"/>
      <c r="DUE41" s="666"/>
      <c r="DUF41" s="666"/>
      <c r="DUG41" s="666"/>
      <c r="DUH41" s="666"/>
      <c r="DUI41" s="666"/>
      <c r="DUJ41" s="666"/>
      <c r="DUK41" s="666"/>
      <c r="DUL41" s="666"/>
      <c r="DUM41" s="666"/>
      <c r="DUN41" s="666"/>
      <c r="DUO41" s="666"/>
      <c r="DUP41" s="666"/>
      <c r="DUQ41" s="666"/>
      <c r="DUR41" s="666"/>
      <c r="DUS41" s="666"/>
      <c r="DUT41" s="666"/>
      <c r="DUU41" s="666"/>
      <c r="DUV41" s="666"/>
      <c r="DUW41" s="666"/>
      <c r="DUX41" s="666"/>
      <c r="DUY41" s="666"/>
      <c r="DUZ41" s="666"/>
      <c r="DVA41" s="666"/>
      <c r="DVB41" s="666"/>
      <c r="DVC41" s="666"/>
      <c r="DVD41" s="666"/>
      <c r="DVE41" s="666"/>
      <c r="DVF41" s="666"/>
      <c r="DVG41" s="666"/>
      <c r="DVH41" s="666"/>
      <c r="DVI41" s="666"/>
      <c r="DVJ41" s="666"/>
      <c r="DVK41" s="666"/>
      <c r="DVL41" s="666"/>
      <c r="DVM41" s="666"/>
      <c r="DVN41" s="666"/>
      <c r="DVO41" s="666"/>
      <c r="DVP41" s="666"/>
      <c r="DVQ41" s="666"/>
      <c r="DVR41" s="666"/>
      <c r="DVS41" s="666"/>
      <c r="DVT41" s="666"/>
      <c r="DVU41" s="666"/>
      <c r="DVV41" s="666"/>
      <c r="DVW41" s="666"/>
      <c r="DVX41" s="666"/>
      <c r="DVY41" s="666"/>
      <c r="DVZ41" s="666"/>
      <c r="DWA41" s="666"/>
      <c r="DWB41" s="666"/>
      <c r="DWC41" s="666"/>
      <c r="DWD41" s="666"/>
      <c r="DWE41" s="666"/>
      <c r="DWF41" s="666"/>
      <c r="DWG41" s="666"/>
      <c r="DWH41" s="666"/>
      <c r="DWI41" s="666"/>
      <c r="DWJ41" s="666"/>
      <c r="DWK41" s="666"/>
      <c r="DWL41" s="666"/>
      <c r="DWM41" s="666"/>
      <c r="DWN41" s="666"/>
      <c r="DWO41" s="666"/>
      <c r="DWP41" s="666"/>
      <c r="DWQ41" s="666"/>
      <c r="DWR41" s="666"/>
      <c r="DWS41" s="666"/>
      <c r="DWT41" s="666"/>
      <c r="DWU41" s="666"/>
      <c r="DWV41" s="666"/>
      <c r="DWW41" s="666"/>
      <c r="DWX41" s="666"/>
      <c r="DWY41" s="666"/>
      <c r="DWZ41" s="666"/>
      <c r="DXA41" s="666"/>
      <c r="DXB41" s="666"/>
      <c r="DXC41" s="666"/>
      <c r="DXD41" s="666"/>
      <c r="DXE41" s="666"/>
      <c r="DXF41" s="666"/>
      <c r="DXG41" s="666"/>
      <c r="DXH41" s="666"/>
      <c r="DXI41" s="666"/>
      <c r="DXJ41" s="666"/>
      <c r="DXK41" s="666"/>
      <c r="DXL41" s="666"/>
      <c r="DXM41" s="666"/>
      <c r="DXN41" s="666"/>
      <c r="DXO41" s="666"/>
      <c r="DXP41" s="666"/>
      <c r="DXQ41" s="666"/>
      <c r="DXR41" s="666"/>
      <c r="DXS41" s="666"/>
      <c r="DXT41" s="666"/>
      <c r="DXU41" s="666"/>
      <c r="DXV41" s="666"/>
      <c r="DXW41" s="666"/>
      <c r="DXX41" s="666"/>
      <c r="DXY41" s="666"/>
      <c r="DXZ41" s="666"/>
      <c r="DYA41" s="666"/>
      <c r="DYB41" s="666"/>
      <c r="DYC41" s="666"/>
      <c r="DYD41" s="666"/>
      <c r="DYE41" s="666"/>
      <c r="DYF41" s="666"/>
      <c r="DYG41" s="666"/>
      <c r="DYH41" s="666"/>
      <c r="DYI41" s="666"/>
      <c r="DYJ41" s="666"/>
      <c r="DYK41" s="666"/>
      <c r="DYL41" s="666"/>
      <c r="DYM41" s="666"/>
      <c r="DYN41" s="666"/>
      <c r="DYO41" s="666"/>
      <c r="DYP41" s="666"/>
      <c r="DYQ41" s="666"/>
      <c r="DYR41" s="666"/>
      <c r="DYS41" s="666"/>
      <c r="DYT41" s="666"/>
      <c r="DYU41" s="666"/>
      <c r="DYV41" s="666"/>
      <c r="DYW41" s="666"/>
      <c r="DYX41" s="666"/>
      <c r="DYY41" s="666"/>
      <c r="DYZ41" s="666"/>
      <c r="DZA41" s="666"/>
      <c r="DZB41" s="666"/>
      <c r="DZC41" s="666"/>
      <c r="DZD41" s="666"/>
      <c r="DZE41" s="666"/>
      <c r="DZF41" s="666"/>
      <c r="DZG41" s="666"/>
      <c r="DZH41" s="666"/>
      <c r="DZI41" s="666"/>
      <c r="DZJ41" s="666"/>
      <c r="DZK41" s="666"/>
      <c r="DZL41" s="666"/>
      <c r="DZM41" s="666"/>
      <c r="DZN41" s="666"/>
      <c r="DZO41" s="666"/>
      <c r="DZP41" s="666"/>
      <c r="DZQ41" s="666"/>
      <c r="DZR41" s="666"/>
      <c r="DZS41" s="666"/>
      <c r="DZT41" s="666"/>
      <c r="DZU41" s="666"/>
      <c r="DZV41" s="666"/>
      <c r="DZW41" s="666"/>
      <c r="DZX41" s="666"/>
      <c r="DZY41" s="666"/>
      <c r="DZZ41" s="666"/>
      <c r="EAA41" s="666"/>
      <c r="EAB41" s="666"/>
      <c r="EAC41" s="666"/>
      <c r="EAD41" s="666"/>
      <c r="EAE41" s="666"/>
      <c r="EAF41" s="666"/>
      <c r="EAG41" s="666"/>
      <c r="EAH41" s="666"/>
      <c r="EAI41" s="666"/>
      <c r="EAJ41" s="666"/>
      <c r="EAK41" s="666"/>
      <c r="EAL41" s="666"/>
      <c r="EAM41" s="666"/>
      <c r="EAN41" s="666"/>
      <c r="EAO41" s="666"/>
      <c r="EAP41" s="666"/>
      <c r="EAQ41" s="666"/>
      <c r="EAR41" s="666"/>
      <c r="EAS41" s="666"/>
      <c r="EAT41" s="666"/>
      <c r="EAU41" s="666"/>
      <c r="EAV41" s="666"/>
      <c r="EAW41" s="666"/>
      <c r="EAX41" s="666"/>
      <c r="EAY41" s="666"/>
      <c r="EAZ41" s="666"/>
      <c r="EBA41" s="666"/>
      <c r="EBB41" s="666"/>
      <c r="EBC41" s="666"/>
      <c r="EBD41" s="666"/>
      <c r="EBE41" s="666"/>
      <c r="EBF41" s="666"/>
      <c r="EBG41" s="666"/>
      <c r="EBH41" s="666"/>
      <c r="EBI41" s="666"/>
      <c r="EBJ41" s="666"/>
      <c r="EBK41" s="666"/>
      <c r="EBL41" s="666"/>
      <c r="EBM41" s="666"/>
      <c r="EBN41" s="666"/>
      <c r="EBO41" s="666"/>
      <c r="EBP41" s="666"/>
      <c r="EBQ41" s="666"/>
      <c r="EBR41" s="666"/>
      <c r="EBS41" s="666"/>
      <c r="EBT41" s="666"/>
      <c r="EBU41" s="666"/>
      <c r="EBV41" s="666"/>
      <c r="EBW41" s="666"/>
      <c r="EBX41" s="666"/>
      <c r="EBY41" s="666"/>
      <c r="EBZ41" s="666"/>
      <c r="ECA41" s="666"/>
      <c r="ECB41" s="666"/>
      <c r="ECC41" s="666"/>
      <c r="ECD41" s="666"/>
      <c r="ECE41" s="666"/>
      <c r="ECF41" s="666"/>
      <c r="ECG41" s="666"/>
      <c r="ECH41" s="666"/>
      <c r="ECI41" s="666"/>
      <c r="ECJ41" s="666"/>
      <c r="ECK41" s="666"/>
      <c r="ECL41" s="666"/>
      <c r="ECM41" s="666"/>
      <c r="ECN41" s="666"/>
      <c r="ECO41" s="666"/>
      <c r="ECP41" s="666"/>
      <c r="ECQ41" s="666"/>
      <c r="ECR41" s="666"/>
      <c r="ECS41" s="666"/>
      <c r="ECT41" s="666"/>
      <c r="ECU41" s="666"/>
      <c r="ECV41" s="666"/>
      <c r="ECW41" s="666"/>
      <c r="ECX41" s="666"/>
      <c r="ECY41" s="666"/>
      <c r="ECZ41" s="666"/>
      <c r="EDA41" s="666"/>
      <c r="EDB41" s="666"/>
      <c r="EDC41" s="666"/>
      <c r="EDD41" s="666"/>
      <c r="EDE41" s="666"/>
      <c r="EDF41" s="666"/>
      <c r="EDG41" s="666"/>
      <c r="EDH41" s="666"/>
      <c r="EDI41" s="666"/>
      <c r="EDJ41" s="666"/>
      <c r="EDK41" s="666"/>
      <c r="EDL41" s="666"/>
      <c r="EDM41" s="666"/>
      <c r="EDN41" s="666"/>
      <c r="EDO41" s="666"/>
      <c r="EDP41" s="666"/>
      <c r="EDQ41" s="666"/>
      <c r="EDR41" s="666"/>
      <c r="EDS41" s="666"/>
      <c r="EDT41" s="666"/>
      <c r="EDU41" s="666"/>
      <c r="EDV41" s="666"/>
      <c r="EDW41" s="666"/>
      <c r="EDX41" s="666"/>
      <c r="EDY41" s="666"/>
      <c r="EDZ41" s="666"/>
      <c r="EEA41" s="666"/>
      <c r="EEB41" s="666"/>
      <c r="EEC41" s="666"/>
      <c r="EED41" s="666"/>
      <c r="EEE41" s="666"/>
      <c r="EEF41" s="666"/>
      <c r="EEG41" s="666"/>
      <c r="EEH41" s="666"/>
      <c r="EEI41" s="666"/>
      <c r="EEJ41" s="666"/>
      <c r="EEK41" s="666"/>
      <c r="EEL41" s="666"/>
      <c r="EEM41" s="666"/>
      <c r="EEN41" s="666"/>
      <c r="EEO41" s="666"/>
      <c r="EEP41" s="666"/>
      <c r="EEQ41" s="666"/>
      <c r="EER41" s="666"/>
      <c r="EES41" s="666"/>
      <c r="EET41" s="666"/>
      <c r="EEU41" s="666"/>
      <c r="EEV41" s="666"/>
      <c r="EEW41" s="666"/>
      <c r="EEX41" s="666"/>
      <c r="EEY41" s="666"/>
      <c r="EEZ41" s="666"/>
      <c r="EFA41" s="666"/>
      <c r="EFB41" s="666"/>
      <c r="EFC41" s="666"/>
      <c r="EFD41" s="666"/>
      <c r="EFE41" s="666"/>
      <c r="EFF41" s="666"/>
      <c r="EFG41" s="666"/>
      <c r="EFH41" s="666"/>
      <c r="EFI41" s="666"/>
      <c r="EFJ41" s="666"/>
      <c r="EFK41" s="666"/>
      <c r="EFL41" s="666"/>
      <c r="EFM41" s="666"/>
      <c r="EFN41" s="666"/>
      <c r="EFO41" s="666"/>
      <c r="EFP41" s="666"/>
      <c r="EFQ41" s="666"/>
      <c r="EFR41" s="666"/>
      <c r="EFS41" s="666"/>
      <c r="EFT41" s="666"/>
      <c r="EFU41" s="666"/>
      <c r="EFV41" s="666"/>
      <c r="EFW41" s="666"/>
      <c r="EFX41" s="666"/>
      <c r="EFY41" s="666"/>
      <c r="EFZ41" s="666"/>
      <c r="EGA41" s="666"/>
      <c r="EGB41" s="666"/>
      <c r="EGC41" s="666"/>
      <c r="EGD41" s="666"/>
      <c r="EGE41" s="666"/>
      <c r="EGF41" s="666"/>
      <c r="EGG41" s="666"/>
      <c r="EGH41" s="666"/>
      <c r="EGI41" s="666"/>
      <c r="EGJ41" s="666"/>
      <c r="EGK41" s="666"/>
      <c r="EGL41" s="666"/>
      <c r="EGM41" s="666"/>
      <c r="EGN41" s="666"/>
      <c r="EGO41" s="666"/>
      <c r="EGP41" s="666"/>
      <c r="EGQ41" s="666"/>
      <c r="EGR41" s="666"/>
      <c r="EGS41" s="666"/>
      <c r="EGT41" s="666"/>
      <c r="EGU41" s="666"/>
      <c r="EGV41" s="666"/>
      <c r="EGW41" s="666"/>
      <c r="EGX41" s="666"/>
      <c r="EGY41" s="666"/>
      <c r="EGZ41" s="666"/>
      <c r="EHA41" s="666"/>
      <c r="EHB41" s="666"/>
      <c r="EHC41" s="666"/>
      <c r="EHD41" s="666"/>
      <c r="EHE41" s="666"/>
      <c r="EHF41" s="666"/>
      <c r="EHG41" s="666"/>
      <c r="EHH41" s="666"/>
      <c r="EHI41" s="666"/>
      <c r="EHJ41" s="666"/>
      <c r="EHK41" s="666"/>
      <c r="EHL41" s="666"/>
      <c r="EHM41" s="666"/>
      <c r="EHN41" s="666"/>
      <c r="EHO41" s="666"/>
      <c r="EHP41" s="666"/>
      <c r="EHQ41" s="666"/>
      <c r="EHR41" s="666"/>
      <c r="EHS41" s="666"/>
      <c r="EHT41" s="666"/>
      <c r="EHU41" s="666"/>
      <c r="EHV41" s="666"/>
      <c r="EHW41" s="666"/>
      <c r="EHX41" s="666"/>
      <c r="EHY41" s="666"/>
      <c r="EHZ41" s="666"/>
      <c r="EIA41" s="666"/>
      <c r="EIB41" s="666"/>
      <c r="EIC41" s="666"/>
      <c r="EID41" s="666"/>
      <c r="EIE41" s="666"/>
      <c r="EIF41" s="666"/>
      <c r="EIG41" s="666"/>
      <c r="EIH41" s="666"/>
      <c r="EII41" s="666"/>
      <c r="EIJ41" s="666"/>
      <c r="EIK41" s="666"/>
      <c r="EIL41" s="666"/>
      <c r="EIM41" s="666"/>
      <c r="EIN41" s="666"/>
      <c r="EIO41" s="666"/>
      <c r="EIP41" s="666"/>
      <c r="EIQ41" s="666"/>
      <c r="EIR41" s="666"/>
      <c r="EIS41" s="666"/>
      <c r="EIT41" s="666"/>
      <c r="EIU41" s="666"/>
      <c r="EIV41" s="666"/>
      <c r="EIW41" s="666"/>
      <c r="EIX41" s="666"/>
      <c r="EIY41" s="666"/>
      <c r="EIZ41" s="666"/>
      <c r="EJA41" s="666"/>
      <c r="EJB41" s="666"/>
      <c r="EJC41" s="666"/>
      <c r="EJD41" s="666"/>
      <c r="EJE41" s="666"/>
      <c r="EJF41" s="666"/>
      <c r="EJG41" s="666"/>
      <c r="EJH41" s="666"/>
      <c r="EJI41" s="666"/>
      <c r="EJJ41" s="666"/>
      <c r="EJK41" s="666"/>
      <c r="EJL41" s="666"/>
      <c r="EJM41" s="666"/>
      <c r="EJN41" s="666"/>
      <c r="EJO41" s="666"/>
      <c r="EJP41" s="666"/>
      <c r="EJQ41" s="666"/>
      <c r="EJR41" s="666"/>
      <c r="EJS41" s="666"/>
      <c r="EJT41" s="666"/>
      <c r="EJU41" s="666"/>
      <c r="EJV41" s="666"/>
      <c r="EJW41" s="666"/>
      <c r="EJX41" s="666"/>
      <c r="EJY41" s="666"/>
      <c r="EJZ41" s="666"/>
      <c r="EKA41" s="666"/>
      <c r="EKB41" s="666"/>
      <c r="EKC41" s="666"/>
      <c r="EKD41" s="666"/>
      <c r="EKE41" s="666"/>
      <c r="EKF41" s="666"/>
      <c r="EKG41" s="666"/>
      <c r="EKH41" s="666"/>
      <c r="EKI41" s="666"/>
      <c r="EKJ41" s="666"/>
      <c r="EKK41" s="666"/>
      <c r="EKL41" s="666"/>
      <c r="EKM41" s="666"/>
      <c r="EKN41" s="666"/>
      <c r="EKO41" s="666"/>
      <c r="EKP41" s="666"/>
      <c r="EKQ41" s="666"/>
      <c r="EKR41" s="666"/>
      <c r="EKS41" s="666"/>
      <c r="EKT41" s="666"/>
      <c r="EKU41" s="666"/>
      <c r="EKV41" s="666"/>
      <c r="EKW41" s="666"/>
      <c r="EKX41" s="666"/>
      <c r="EKY41" s="666"/>
      <c r="EKZ41" s="666"/>
      <c r="ELA41" s="666"/>
      <c r="ELB41" s="666"/>
      <c r="ELC41" s="666"/>
      <c r="ELD41" s="666"/>
      <c r="ELE41" s="666"/>
      <c r="ELF41" s="666"/>
      <c r="ELG41" s="666"/>
      <c r="ELH41" s="666"/>
      <c r="ELI41" s="666"/>
      <c r="ELJ41" s="666"/>
      <c r="ELK41" s="666"/>
      <c r="ELL41" s="666"/>
      <c r="ELM41" s="666"/>
      <c r="ELN41" s="666"/>
      <c r="ELO41" s="666"/>
      <c r="ELP41" s="666"/>
      <c r="ELQ41" s="666"/>
      <c r="ELR41" s="666"/>
      <c r="ELS41" s="666"/>
      <c r="ELT41" s="666"/>
      <c r="ELU41" s="666"/>
      <c r="ELV41" s="666"/>
      <c r="ELW41" s="666"/>
      <c r="ELX41" s="666"/>
      <c r="ELY41" s="666"/>
      <c r="ELZ41" s="666"/>
      <c r="EMA41" s="666"/>
      <c r="EMB41" s="666"/>
      <c r="EMC41" s="666"/>
      <c r="EMD41" s="666"/>
      <c r="EME41" s="666"/>
      <c r="EMF41" s="666"/>
      <c r="EMG41" s="666"/>
      <c r="EMH41" s="666"/>
      <c r="EMI41" s="666"/>
      <c r="EMJ41" s="666"/>
      <c r="EMK41" s="666"/>
      <c r="EML41" s="666"/>
      <c r="EMM41" s="666"/>
      <c r="EMN41" s="666"/>
      <c r="EMO41" s="666"/>
      <c r="EMP41" s="666"/>
      <c r="EMQ41" s="666"/>
      <c r="EMR41" s="666"/>
      <c r="EMS41" s="666"/>
      <c r="EMT41" s="666"/>
      <c r="EMU41" s="666"/>
      <c r="EMV41" s="666"/>
      <c r="EMW41" s="666"/>
      <c r="EMX41" s="666"/>
      <c r="EMY41" s="666"/>
      <c r="EMZ41" s="666"/>
      <c r="ENA41" s="666"/>
      <c r="ENB41" s="666"/>
      <c r="ENC41" s="666"/>
      <c r="END41" s="666"/>
      <c r="ENE41" s="666"/>
      <c r="ENF41" s="666"/>
      <c r="ENG41" s="666"/>
      <c r="ENH41" s="666"/>
      <c r="ENI41" s="666"/>
      <c r="ENJ41" s="666"/>
      <c r="ENK41" s="666"/>
      <c r="ENL41" s="666"/>
      <c r="ENM41" s="666"/>
      <c r="ENN41" s="666"/>
      <c r="ENO41" s="666"/>
      <c r="ENP41" s="666"/>
      <c r="ENQ41" s="666"/>
      <c r="ENR41" s="666"/>
      <c r="ENS41" s="666"/>
      <c r="ENT41" s="666"/>
      <c r="ENU41" s="666"/>
      <c r="ENV41" s="666"/>
      <c r="ENW41" s="666"/>
      <c r="ENX41" s="666"/>
      <c r="ENY41" s="666"/>
      <c r="ENZ41" s="666"/>
      <c r="EOA41" s="666"/>
      <c r="EOB41" s="666"/>
      <c r="EOC41" s="666"/>
      <c r="EOD41" s="666"/>
      <c r="EOE41" s="666"/>
      <c r="EOF41" s="666"/>
      <c r="EOG41" s="666"/>
      <c r="EOH41" s="666"/>
      <c r="EOI41" s="666"/>
      <c r="EOJ41" s="666"/>
      <c r="EOK41" s="666"/>
      <c r="EOL41" s="666"/>
      <c r="EOM41" s="666"/>
      <c r="EON41" s="666"/>
      <c r="EOO41" s="666"/>
      <c r="EOP41" s="666"/>
      <c r="EOQ41" s="666"/>
      <c r="EOR41" s="666"/>
      <c r="EOS41" s="666"/>
      <c r="EOT41" s="666"/>
      <c r="EOU41" s="666"/>
      <c r="EOV41" s="666"/>
      <c r="EOW41" s="666"/>
      <c r="EOX41" s="666"/>
      <c r="EOY41" s="666"/>
      <c r="EOZ41" s="666"/>
      <c r="EPA41" s="666"/>
      <c r="EPB41" s="666"/>
      <c r="EPC41" s="666"/>
      <c r="EPD41" s="666"/>
      <c r="EPE41" s="666"/>
      <c r="EPF41" s="666"/>
      <c r="EPG41" s="666"/>
      <c r="EPH41" s="666"/>
      <c r="EPI41" s="666"/>
      <c r="EPJ41" s="666"/>
      <c r="EPK41" s="666"/>
      <c r="EPL41" s="666"/>
      <c r="EPM41" s="666"/>
      <c r="EPN41" s="666"/>
      <c r="EPO41" s="666"/>
      <c r="EPP41" s="666"/>
      <c r="EPQ41" s="666"/>
      <c r="EPR41" s="666"/>
      <c r="EPS41" s="666"/>
      <c r="EPT41" s="666"/>
      <c r="EPU41" s="666"/>
      <c r="EPV41" s="666"/>
      <c r="EPW41" s="666"/>
      <c r="EPX41" s="666"/>
      <c r="EPY41" s="666"/>
      <c r="EPZ41" s="666"/>
      <c r="EQA41" s="666"/>
      <c r="EQB41" s="666"/>
      <c r="EQC41" s="666"/>
      <c r="EQD41" s="666"/>
      <c r="EQE41" s="666"/>
      <c r="EQF41" s="666"/>
      <c r="EQG41" s="666"/>
      <c r="EQH41" s="666"/>
      <c r="EQI41" s="666"/>
      <c r="EQJ41" s="666"/>
      <c r="EQK41" s="666"/>
      <c r="EQL41" s="666"/>
      <c r="EQM41" s="666"/>
      <c r="EQN41" s="666"/>
      <c r="EQO41" s="666"/>
      <c r="EQP41" s="666"/>
      <c r="EQQ41" s="666"/>
      <c r="EQR41" s="666"/>
      <c r="EQS41" s="666"/>
      <c r="EQT41" s="666"/>
      <c r="EQU41" s="666"/>
      <c r="EQV41" s="666"/>
      <c r="EQW41" s="666"/>
      <c r="EQX41" s="666"/>
      <c r="EQY41" s="666"/>
      <c r="EQZ41" s="666"/>
      <c r="ERA41" s="666"/>
      <c r="ERB41" s="666"/>
      <c r="ERC41" s="666"/>
      <c r="ERD41" s="666"/>
      <c r="ERE41" s="666"/>
      <c r="ERF41" s="666"/>
      <c r="ERG41" s="666"/>
      <c r="ERH41" s="666"/>
      <c r="ERI41" s="666"/>
      <c r="ERJ41" s="666"/>
      <c r="ERK41" s="666"/>
      <c r="ERL41" s="666"/>
      <c r="ERM41" s="666"/>
      <c r="ERN41" s="666"/>
      <c r="ERO41" s="666"/>
      <c r="ERP41" s="666"/>
      <c r="ERQ41" s="666"/>
      <c r="ERR41" s="666"/>
      <c r="ERS41" s="666"/>
      <c r="ERT41" s="666"/>
      <c r="ERU41" s="666"/>
      <c r="ERV41" s="666"/>
      <c r="ERW41" s="666"/>
      <c r="ERX41" s="666"/>
      <c r="ERY41" s="666"/>
      <c r="ERZ41" s="666"/>
      <c r="ESA41" s="666"/>
      <c r="ESB41" s="666"/>
      <c r="ESC41" s="666"/>
      <c r="ESD41" s="666"/>
      <c r="ESE41" s="666"/>
      <c r="ESF41" s="666"/>
      <c r="ESG41" s="666"/>
      <c r="ESH41" s="666"/>
      <c r="ESI41" s="666"/>
      <c r="ESJ41" s="666"/>
      <c r="ESK41" s="666"/>
      <c r="ESL41" s="666"/>
      <c r="ESM41" s="666"/>
      <c r="ESN41" s="666"/>
      <c r="ESO41" s="666"/>
      <c r="ESP41" s="666"/>
      <c r="ESQ41" s="666"/>
      <c r="ESR41" s="666"/>
      <c r="ESS41" s="666"/>
      <c r="EST41" s="666"/>
      <c r="ESU41" s="666"/>
      <c r="ESV41" s="666"/>
      <c r="ESW41" s="666"/>
      <c r="ESX41" s="666"/>
      <c r="ESY41" s="666"/>
      <c r="ESZ41" s="666"/>
      <c r="ETA41" s="666"/>
      <c r="ETB41" s="666"/>
      <c r="ETC41" s="666"/>
      <c r="ETD41" s="666"/>
      <c r="ETE41" s="666"/>
      <c r="ETF41" s="666"/>
      <c r="ETG41" s="666"/>
      <c r="ETH41" s="666"/>
      <c r="ETI41" s="666"/>
      <c r="ETJ41" s="666"/>
      <c r="ETK41" s="666"/>
      <c r="ETL41" s="666"/>
      <c r="ETM41" s="666"/>
      <c r="ETN41" s="666"/>
      <c r="ETO41" s="666"/>
      <c r="ETP41" s="666"/>
      <c r="ETQ41" s="666"/>
      <c r="ETR41" s="666"/>
      <c r="ETS41" s="666"/>
      <c r="ETT41" s="666"/>
      <c r="ETU41" s="666"/>
      <c r="ETV41" s="666"/>
      <c r="ETW41" s="666"/>
      <c r="ETX41" s="666"/>
      <c r="ETY41" s="666"/>
      <c r="ETZ41" s="666"/>
      <c r="EUA41" s="666"/>
      <c r="EUB41" s="666"/>
      <c r="EUC41" s="666"/>
      <c r="EUD41" s="666"/>
      <c r="EUE41" s="666"/>
      <c r="EUF41" s="666"/>
      <c r="EUG41" s="666"/>
      <c r="EUH41" s="666"/>
      <c r="EUI41" s="666"/>
      <c r="EUJ41" s="666"/>
      <c r="EUK41" s="666"/>
      <c r="EUL41" s="666"/>
      <c r="EUM41" s="666"/>
      <c r="EUN41" s="666"/>
      <c r="EUO41" s="666"/>
      <c r="EUP41" s="666"/>
      <c r="EUQ41" s="666"/>
      <c r="EUR41" s="666"/>
      <c r="EUS41" s="666"/>
      <c r="EUT41" s="666"/>
      <c r="EUU41" s="666"/>
      <c r="EUV41" s="666"/>
      <c r="EUW41" s="666"/>
      <c r="EUX41" s="666"/>
      <c r="EUY41" s="666"/>
      <c r="EUZ41" s="666"/>
      <c r="EVA41" s="666"/>
      <c r="EVB41" s="666"/>
      <c r="EVC41" s="666"/>
      <c r="EVD41" s="666"/>
      <c r="EVE41" s="666"/>
      <c r="EVF41" s="666"/>
      <c r="EVG41" s="666"/>
      <c r="EVH41" s="666"/>
      <c r="EVI41" s="666"/>
      <c r="EVJ41" s="666"/>
      <c r="EVK41" s="666"/>
      <c r="EVL41" s="666"/>
      <c r="EVM41" s="666"/>
      <c r="EVN41" s="666"/>
      <c r="EVO41" s="666"/>
      <c r="EVP41" s="666"/>
      <c r="EVQ41" s="666"/>
      <c r="EVR41" s="666"/>
      <c r="EVS41" s="666"/>
      <c r="EVT41" s="666"/>
      <c r="EVU41" s="666"/>
      <c r="EVV41" s="666"/>
      <c r="EVW41" s="666"/>
      <c r="EVX41" s="666"/>
      <c r="EVY41" s="666"/>
      <c r="EVZ41" s="666"/>
      <c r="EWA41" s="666"/>
      <c r="EWB41" s="666"/>
      <c r="EWC41" s="666"/>
      <c r="EWD41" s="666"/>
      <c r="EWE41" s="666"/>
      <c r="EWF41" s="666"/>
      <c r="EWG41" s="666"/>
      <c r="EWH41" s="666"/>
      <c r="EWI41" s="666"/>
      <c r="EWJ41" s="666"/>
      <c r="EWK41" s="666"/>
      <c r="EWL41" s="666"/>
      <c r="EWM41" s="666"/>
      <c r="EWN41" s="666"/>
      <c r="EWO41" s="666"/>
      <c r="EWP41" s="666"/>
      <c r="EWQ41" s="666"/>
      <c r="EWR41" s="666"/>
      <c r="EWS41" s="666"/>
      <c r="EWT41" s="666"/>
      <c r="EWU41" s="666"/>
      <c r="EWV41" s="666"/>
      <c r="EWW41" s="666"/>
      <c r="EWX41" s="666"/>
      <c r="EWY41" s="666"/>
      <c r="EWZ41" s="666"/>
      <c r="EXA41" s="666"/>
      <c r="EXB41" s="666"/>
      <c r="EXC41" s="666"/>
      <c r="EXD41" s="666"/>
      <c r="EXE41" s="666"/>
      <c r="EXF41" s="666"/>
      <c r="EXG41" s="666"/>
      <c r="EXH41" s="666"/>
      <c r="EXI41" s="666"/>
      <c r="EXJ41" s="666"/>
      <c r="EXK41" s="666"/>
      <c r="EXL41" s="666"/>
      <c r="EXM41" s="666"/>
      <c r="EXN41" s="666"/>
      <c r="EXO41" s="666"/>
      <c r="EXP41" s="666"/>
      <c r="EXQ41" s="666"/>
      <c r="EXR41" s="666"/>
      <c r="EXS41" s="666"/>
      <c r="EXT41" s="666"/>
      <c r="EXU41" s="666"/>
      <c r="EXV41" s="666"/>
      <c r="EXW41" s="666"/>
      <c r="EXX41" s="666"/>
      <c r="EXY41" s="666"/>
      <c r="EXZ41" s="666"/>
      <c r="EYA41" s="666"/>
      <c r="EYB41" s="666"/>
      <c r="EYC41" s="666"/>
      <c r="EYD41" s="666"/>
      <c r="EYE41" s="666"/>
      <c r="EYF41" s="666"/>
      <c r="EYG41" s="666"/>
      <c r="EYH41" s="666"/>
      <c r="EYI41" s="666"/>
      <c r="EYJ41" s="666"/>
      <c r="EYK41" s="666"/>
      <c r="EYL41" s="666"/>
      <c r="EYM41" s="666"/>
      <c r="EYN41" s="666"/>
      <c r="EYO41" s="666"/>
      <c r="EYP41" s="666"/>
      <c r="EYQ41" s="666"/>
      <c r="EYR41" s="666"/>
      <c r="EYS41" s="666"/>
      <c r="EYT41" s="666"/>
      <c r="EYU41" s="666"/>
      <c r="EYV41" s="666"/>
      <c r="EYW41" s="666"/>
      <c r="EYX41" s="666"/>
      <c r="EYY41" s="666"/>
      <c r="EYZ41" s="666"/>
      <c r="EZA41" s="666"/>
      <c r="EZB41" s="666"/>
      <c r="EZC41" s="666"/>
      <c r="EZD41" s="666"/>
      <c r="EZE41" s="666"/>
      <c r="EZF41" s="666"/>
      <c r="EZG41" s="666"/>
      <c r="EZH41" s="666"/>
      <c r="EZI41" s="666"/>
      <c r="EZJ41" s="666"/>
      <c r="EZK41" s="666"/>
      <c r="EZL41" s="666"/>
      <c r="EZM41" s="666"/>
      <c r="EZN41" s="666"/>
      <c r="EZO41" s="666"/>
      <c r="EZP41" s="666"/>
      <c r="EZQ41" s="666"/>
      <c r="EZR41" s="666"/>
      <c r="EZS41" s="666"/>
      <c r="EZT41" s="666"/>
      <c r="EZU41" s="666"/>
      <c r="EZV41" s="666"/>
      <c r="EZW41" s="666"/>
      <c r="EZX41" s="666"/>
      <c r="EZY41" s="666"/>
      <c r="EZZ41" s="666"/>
      <c r="FAA41" s="666"/>
      <c r="FAB41" s="666"/>
      <c r="FAC41" s="666"/>
      <c r="FAD41" s="666"/>
      <c r="FAE41" s="666"/>
      <c r="FAF41" s="666"/>
      <c r="FAG41" s="666"/>
      <c r="FAH41" s="666"/>
      <c r="FAI41" s="666"/>
      <c r="FAJ41" s="666"/>
      <c r="FAK41" s="666"/>
      <c r="FAL41" s="666"/>
      <c r="FAM41" s="666"/>
      <c r="FAN41" s="666"/>
      <c r="FAO41" s="666"/>
      <c r="FAP41" s="666"/>
      <c r="FAQ41" s="666"/>
      <c r="FAR41" s="666"/>
      <c r="FAS41" s="666"/>
      <c r="FAT41" s="666"/>
      <c r="FAU41" s="666"/>
      <c r="FAV41" s="666"/>
      <c r="FAW41" s="666"/>
      <c r="FAX41" s="666"/>
      <c r="FAY41" s="666"/>
      <c r="FAZ41" s="666"/>
      <c r="FBA41" s="666"/>
      <c r="FBB41" s="666"/>
      <c r="FBC41" s="666"/>
      <c r="FBD41" s="666"/>
      <c r="FBE41" s="666"/>
      <c r="FBF41" s="666"/>
      <c r="FBG41" s="666"/>
      <c r="FBH41" s="666"/>
      <c r="FBI41" s="666"/>
      <c r="FBJ41" s="666"/>
      <c r="FBK41" s="666"/>
      <c r="FBL41" s="666"/>
      <c r="FBM41" s="666"/>
      <c r="FBN41" s="666"/>
      <c r="FBO41" s="666"/>
      <c r="FBP41" s="666"/>
      <c r="FBQ41" s="666"/>
      <c r="FBR41" s="666"/>
      <c r="FBS41" s="666"/>
      <c r="FBT41" s="666"/>
      <c r="FBU41" s="666"/>
      <c r="FBV41" s="666"/>
      <c r="FBW41" s="666"/>
      <c r="FBX41" s="666"/>
      <c r="FBY41" s="666"/>
      <c r="FBZ41" s="666"/>
      <c r="FCA41" s="666"/>
      <c r="FCB41" s="666"/>
      <c r="FCC41" s="666"/>
      <c r="FCD41" s="666"/>
      <c r="FCE41" s="666"/>
      <c r="FCF41" s="666"/>
      <c r="FCG41" s="666"/>
      <c r="FCH41" s="666"/>
      <c r="FCI41" s="666"/>
      <c r="FCJ41" s="666"/>
      <c r="FCK41" s="666"/>
      <c r="FCL41" s="666"/>
      <c r="FCM41" s="666"/>
      <c r="FCN41" s="666"/>
      <c r="FCO41" s="666"/>
      <c r="FCP41" s="666"/>
      <c r="FCQ41" s="666"/>
      <c r="FCR41" s="666"/>
      <c r="FCS41" s="666"/>
      <c r="FCT41" s="666"/>
      <c r="FCU41" s="666"/>
      <c r="FCV41" s="666"/>
      <c r="FCW41" s="666"/>
      <c r="FCX41" s="666"/>
      <c r="FCY41" s="666"/>
      <c r="FCZ41" s="666"/>
      <c r="FDA41" s="666"/>
      <c r="FDB41" s="666"/>
      <c r="FDC41" s="666"/>
      <c r="FDD41" s="666"/>
      <c r="FDE41" s="666"/>
      <c r="FDF41" s="666"/>
      <c r="FDG41" s="666"/>
      <c r="FDH41" s="666"/>
      <c r="FDI41" s="666"/>
      <c r="FDJ41" s="666"/>
      <c r="FDK41" s="666"/>
      <c r="FDL41" s="666"/>
      <c r="FDM41" s="666"/>
      <c r="FDN41" s="666"/>
      <c r="FDO41" s="666"/>
      <c r="FDP41" s="666"/>
      <c r="FDQ41" s="666"/>
      <c r="FDR41" s="666"/>
      <c r="FDS41" s="666"/>
      <c r="FDT41" s="666"/>
      <c r="FDU41" s="666"/>
      <c r="FDV41" s="666"/>
      <c r="FDW41" s="666"/>
      <c r="FDX41" s="666"/>
      <c r="FDY41" s="666"/>
      <c r="FDZ41" s="666"/>
      <c r="FEA41" s="666"/>
      <c r="FEB41" s="666"/>
      <c r="FEC41" s="666"/>
      <c r="FED41" s="666"/>
      <c r="FEE41" s="666"/>
      <c r="FEF41" s="666"/>
      <c r="FEG41" s="666"/>
      <c r="FEH41" s="666"/>
      <c r="FEI41" s="666"/>
      <c r="FEJ41" s="666"/>
      <c r="FEK41" s="666"/>
      <c r="FEL41" s="666"/>
      <c r="FEM41" s="666"/>
      <c r="FEN41" s="666"/>
      <c r="FEO41" s="666"/>
      <c r="FEP41" s="666"/>
      <c r="FEQ41" s="666"/>
      <c r="FER41" s="666"/>
      <c r="FES41" s="666"/>
      <c r="FET41" s="666"/>
      <c r="FEU41" s="666"/>
      <c r="FEV41" s="666"/>
      <c r="FEW41" s="666"/>
      <c r="FEX41" s="666"/>
      <c r="FEY41" s="666"/>
      <c r="FEZ41" s="666"/>
      <c r="FFA41" s="666"/>
      <c r="FFB41" s="666"/>
      <c r="FFC41" s="666"/>
      <c r="FFD41" s="666"/>
      <c r="FFE41" s="666"/>
      <c r="FFF41" s="666"/>
      <c r="FFG41" s="666"/>
      <c r="FFH41" s="666"/>
      <c r="FFI41" s="666"/>
      <c r="FFJ41" s="666"/>
      <c r="FFK41" s="666"/>
      <c r="FFL41" s="666"/>
      <c r="FFM41" s="666"/>
      <c r="FFN41" s="666"/>
      <c r="FFO41" s="666"/>
      <c r="FFP41" s="666"/>
      <c r="FFQ41" s="666"/>
      <c r="FFR41" s="666"/>
      <c r="FFS41" s="666"/>
      <c r="FFT41" s="666"/>
      <c r="FFU41" s="666"/>
      <c r="FFV41" s="666"/>
      <c r="FFW41" s="666"/>
      <c r="FFX41" s="666"/>
      <c r="FFY41" s="666"/>
      <c r="FFZ41" s="666"/>
      <c r="FGA41" s="666"/>
      <c r="FGB41" s="666"/>
      <c r="FGC41" s="666"/>
      <c r="FGD41" s="666"/>
      <c r="FGE41" s="666"/>
      <c r="FGF41" s="666"/>
      <c r="FGG41" s="666"/>
      <c r="FGH41" s="666"/>
      <c r="FGI41" s="666"/>
      <c r="FGJ41" s="666"/>
      <c r="FGK41" s="666"/>
      <c r="FGL41" s="666"/>
      <c r="FGM41" s="666"/>
      <c r="FGN41" s="666"/>
      <c r="FGO41" s="666"/>
      <c r="FGP41" s="666"/>
      <c r="FGQ41" s="666"/>
      <c r="FGR41" s="666"/>
      <c r="FGS41" s="666"/>
      <c r="FGT41" s="666"/>
      <c r="FGU41" s="666"/>
      <c r="FGV41" s="666"/>
      <c r="FGW41" s="666"/>
      <c r="FGX41" s="666"/>
      <c r="FGY41" s="666"/>
      <c r="FGZ41" s="666"/>
      <c r="FHA41" s="666"/>
      <c r="FHB41" s="666"/>
      <c r="FHC41" s="666"/>
      <c r="FHD41" s="666"/>
      <c r="FHE41" s="666"/>
      <c r="FHF41" s="666"/>
      <c r="FHG41" s="666"/>
      <c r="FHH41" s="666"/>
      <c r="FHI41" s="666"/>
      <c r="FHJ41" s="666"/>
      <c r="FHK41" s="666"/>
      <c r="FHL41" s="666"/>
      <c r="FHM41" s="666"/>
      <c r="FHN41" s="666"/>
      <c r="FHO41" s="666"/>
      <c r="FHP41" s="666"/>
      <c r="FHQ41" s="666"/>
      <c r="FHR41" s="666"/>
      <c r="FHS41" s="666"/>
      <c r="FHT41" s="666"/>
      <c r="FHU41" s="666"/>
      <c r="FHV41" s="666"/>
      <c r="FHW41" s="666"/>
      <c r="FHX41" s="666"/>
      <c r="FHY41" s="666"/>
      <c r="FHZ41" s="666"/>
      <c r="FIA41" s="666"/>
      <c r="FIB41" s="666"/>
      <c r="FIC41" s="666"/>
      <c r="FID41" s="666"/>
      <c r="FIE41" s="666"/>
      <c r="FIF41" s="666"/>
      <c r="FIG41" s="666"/>
      <c r="FIH41" s="666"/>
      <c r="FII41" s="666"/>
      <c r="FIJ41" s="666"/>
      <c r="FIK41" s="666"/>
      <c r="FIL41" s="666"/>
      <c r="FIM41" s="666"/>
      <c r="FIN41" s="666"/>
      <c r="FIO41" s="666"/>
      <c r="FIP41" s="666"/>
      <c r="FIQ41" s="666"/>
      <c r="FIR41" s="666"/>
      <c r="FIS41" s="666"/>
      <c r="FIT41" s="666"/>
      <c r="FIU41" s="666"/>
      <c r="FIV41" s="666"/>
      <c r="FIW41" s="666"/>
      <c r="FIX41" s="666"/>
      <c r="FIY41" s="666"/>
      <c r="FIZ41" s="666"/>
      <c r="FJA41" s="666"/>
      <c r="FJB41" s="666"/>
      <c r="FJC41" s="666"/>
      <c r="FJD41" s="666"/>
      <c r="FJE41" s="666"/>
      <c r="FJF41" s="666"/>
      <c r="FJG41" s="666"/>
      <c r="FJH41" s="666"/>
      <c r="FJI41" s="666"/>
      <c r="FJJ41" s="666"/>
      <c r="FJK41" s="666"/>
      <c r="FJL41" s="666"/>
      <c r="FJM41" s="666"/>
      <c r="FJN41" s="666"/>
      <c r="FJO41" s="666"/>
      <c r="FJP41" s="666"/>
      <c r="FJQ41" s="666"/>
      <c r="FJR41" s="666"/>
      <c r="FJS41" s="666"/>
      <c r="FJT41" s="666"/>
      <c r="FJU41" s="666"/>
      <c r="FJV41" s="666"/>
      <c r="FJW41" s="666"/>
      <c r="FJX41" s="666"/>
      <c r="FJY41" s="666"/>
      <c r="FJZ41" s="666"/>
      <c r="FKA41" s="666"/>
      <c r="FKB41" s="666"/>
      <c r="FKC41" s="666"/>
      <c r="FKD41" s="666"/>
      <c r="FKE41" s="666"/>
      <c r="FKF41" s="666"/>
      <c r="FKG41" s="666"/>
      <c r="FKH41" s="666"/>
      <c r="FKI41" s="666"/>
      <c r="FKJ41" s="666"/>
      <c r="FKK41" s="666"/>
      <c r="FKL41" s="666"/>
      <c r="FKM41" s="666"/>
      <c r="FKN41" s="666"/>
      <c r="FKO41" s="666"/>
      <c r="FKP41" s="666"/>
      <c r="FKQ41" s="666"/>
      <c r="FKR41" s="666"/>
      <c r="FKS41" s="666"/>
      <c r="FKT41" s="666"/>
      <c r="FKU41" s="666"/>
      <c r="FKV41" s="666"/>
      <c r="FKW41" s="666"/>
      <c r="FKX41" s="666"/>
      <c r="FKY41" s="666"/>
      <c r="FKZ41" s="666"/>
      <c r="FLA41" s="666"/>
      <c r="FLB41" s="666"/>
      <c r="FLC41" s="666"/>
      <c r="FLD41" s="666"/>
      <c r="FLE41" s="666"/>
      <c r="FLF41" s="666"/>
      <c r="FLG41" s="666"/>
      <c r="FLH41" s="666"/>
      <c r="FLI41" s="666"/>
      <c r="FLJ41" s="666"/>
      <c r="FLK41" s="666"/>
      <c r="FLL41" s="666"/>
      <c r="FLM41" s="666"/>
      <c r="FLN41" s="666"/>
      <c r="FLO41" s="666"/>
      <c r="FLP41" s="666"/>
      <c r="FLQ41" s="666"/>
      <c r="FLR41" s="666"/>
      <c r="FLS41" s="666"/>
      <c r="FLT41" s="666"/>
      <c r="FLU41" s="666"/>
      <c r="FLV41" s="666"/>
      <c r="FLW41" s="666"/>
      <c r="FLX41" s="666"/>
      <c r="FLY41" s="666"/>
      <c r="FLZ41" s="666"/>
      <c r="FMA41" s="666"/>
      <c r="FMB41" s="666"/>
      <c r="FMC41" s="666"/>
      <c r="FMD41" s="666"/>
      <c r="FME41" s="666"/>
      <c r="FMF41" s="666"/>
      <c r="FMG41" s="666"/>
      <c r="FMH41" s="666"/>
      <c r="FMI41" s="666"/>
      <c r="FMJ41" s="666"/>
      <c r="FMK41" s="666"/>
      <c r="FML41" s="666"/>
      <c r="FMM41" s="666"/>
      <c r="FMN41" s="666"/>
      <c r="FMO41" s="666"/>
      <c r="FMP41" s="666"/>
      <c r="FMQ41" s="666"/>
      <c r="FMR41" s="666"/>
      <c r="FMS41" s="666"/>
      <c r="FMT41" s="666"/>
      <c r="FMU41" s="666"/>
      <c r="FMV41" s="666"/>
      <c r="FMW41" s="666"/>
      <c r="FMX41" s="666"/>
      <c r="FMY41" s="666"/>
      <c r="FMZ41" s="666"/>
      <c r="FNA41" s="666"/>
      <c r="FNB41" s="666"/>
      <c r="FNC41" s="666"/>
      <c r="FND41" s="666"/>
      <c r="FNE41" s="666"/>
      <c r="FNF41" s="666"/>
      <c r="FNG41" s="666"/>
      <c r="FNH41" s="666"/>
      <c r="FNI41" s="666"/>
      <c r="FNJ41" s="666"/>
      <c r="FNK41" s="666"/>
      <c r="FNL41" s="666"/>
      <c r="FNM41" s="666"/>
      <c r="FNN41" s="666"/>
      <c r="FNO41" s="666"/>
      <c r="FNP41" s="666"/>
      <c r="FNQ41" s="666"/>
      <c r="FNR41" s="666"/>
      <c r="FNS41" s="666"/>
      <c r="FNT41" s="666"/>
      <c r="FNU41" s="666"/>
      <c r="FNV41" s="666"/>
      <c r="FNW41" s="666"/>
      <c r="FNX41" s="666"/>
      <c r="FNY41" s="666"/>
      <c r="FNZ41" s="666"/>
      <c r="FOA41" s="666"/>
      <c r="FOB41" s="666"/>
      <c r="FOC41" s="666"/>
      <c r="FOD41" s="666"/>
      <c r="FOE41" s="666"/>
      <c r="FOF41" s="666"/>
      <c r="FOG41" s="666"/>
      <c r="FOH41" s="666"/>
      <c r="FOI41" s="666"/>
      <c r="FOJ41" s="666"/>
      <c r="FOK41" s="666"/>
      <c r="FOL41" s="666"/>
      <c r="FOM41" s="666"/>
      <c r="FON41" s="666"/>
      <c r="FOO41" s="666"/>
      <c r="FOP41" s="666"/>
      <c r="FOQ41" s="666"/>
      <c r="FOR41" s="666"/>
      <c r="FOS41" s="666"/>
      <c r="FOT41" s="666"/>
      <c r="FOU41" s="666"/>
      <c r="FOV41" s="666"/>
      <c r="FOW41" s="666"/>
      <c r="FOX41" s="666"/>
      <c r="FOY41" s="666"/>
      <c r="FOZ41" s="666"/>
      <c r="FPA41" s="666"/>
      <c r="FPB41" s="666"/>
      <c r="FPC41" s="666"/>
      <c r="FPD41" s="666"/>
      <c r="FPE41" s="666"/>
      <c r="FPF41" s="666"/>
      <c r="FPG41" s="666"/>
      <c r="FPH41" s="666"/>
      <c r="FPI41" s="666"/>
      <c r="FPJ41" s="666"/>
      <c r="FPK41" s="666"/>
      <c r="FPL41" s="666"/>
      <c r="FPM41" s="666"/>
      <c r="FPN41" s="666"/>
      <c r="FPO41" s="666"/>
      <c r="FPP41" s="666"/>
      <c r="FPQ41" s="666"/>
      <c r="FPR41" s="666"/>
      <c r="FPS41" s="666"/>
      <c r="FPT41" s="666"/>
      <c r="FPU41" s="666"/>
      <c r="FPV41" s="666"/>
      <c r="FPW41" s="666"/>
      <c r="FPX41" s="666"/>
      <c r="FPY41" s="666"/>
      <c r="FPZ41" s="666"/>
      <c r="FQA41" s="666"/>
      <c r="FQB41" s="666"/>
      <c r="FQC41" s="666"/>
      <c r="FQD41" s="666"/>
      <c r="FQE41" s="666"/>
      <c r="FQF41" s="666"/>
      <c r="FQG41" s="666"/>
      <c r="FQH41" s="666"/>
      <c r="FQI41" s="666"/>
      <c r="FQJ41" s="666"/>
      <c r="FQK41" s="666"/>
      <c r="FQL41" s="666"/>
      <c r="FQM41" s="666"/>
      <c r="FQN41" s="666"/>
      <c r="FQO41" s="666"/>
      <c r="FQP41" s="666"/>
      <c r="FQQ41" s="666"/>
      <c r="FQR41" s="666"/>
      <c r="FQS41" s="666"/>
      <c r="FQT41" s="666"/>
      <c r="FQU41" s="666"/>
      <c r="FQV41" s="666"/>
      <c r="FQW41" s="666"/>
      <c r="FQX41" s="666"/>
      <c r="FQY41" s="666"/>
      <c r="FQZ41" s="666"/>
      <c r="FRA41" s="666"/>
      <c r="FRB41" s="666"/>
      <c r="FRC41" s="666"/>
      <c r="FRD41" s="666"/>
      <c r="FRE41" s="666"/>
      <c r="FRF41" s="666"/>
      <c r="FRG41" s="666"/>
      <c r="FRH41" s="666"/>
      <c r="FRI41" s="666"/>
      <c r="FRJ41" s="666"/>
      <c r="FRK41" s="666"/>
      <c r="FRL41" s="666"/>
      <c r="FRM41" s="666"/>
      <c r="FRN41" s="666"/>
      <c r="FRO41" s="666"/>
      <c r="FRP41" s="666"/>
      <c r="FRQ41" s="666"/>
      <c r="FRR41" s="666"/>
      <c r="FRS41" s="666"/>
      <c r="FRT41" s="666"/>
      <c r="FRU41" s="666"/>
      <c r="FRV41" s="666"/>
      <c r="FRW41" s="666"/>
      <c r="FRX41" s="666"/>
      <c r="FRY41" s="666"/>
      <c r="FRZ41" s="666"/>
      <c r="FSA41" s="666"/>
      <c r="FSB41" s="666"/>
      <c r="FSC41" s="666"/>
      <c r="FSD41" s="666"/>
      <c r="FSE41" s="666"/>
      <c r="FSF41" s="666"/>
      <c r="FSG41" s="666"/>
      <c r="FSH41" s="666"/>
      <c r="FSI41" s="666"/>
      <c r="FSJ41" s="666"/>
      <c r="FSK41" s="666"/>
      <c r="FSL41" s="666"/>
      <c r="FSM41" s="666"/>
      <c r="FSN41" s="666"/>
      <c r="FSO41" s="666"/>
      <c r="FSP41" s="666"/>
      <c r="FSQ41" s="666"/>
      <c r="FSR41" s="666"/>
      <c r="FSS41" s="666"/>
      <c r="FST41" s="666"/>
      <c r="FSU41" s="666"/>
      <c r="FSV41" s="666"/>
      <c r="FSW41" s="666"/>
      <c r="FSX41" s="666"/>
      <c r="FSY41" s="666"/>
      <c r="FSZ41" s="666"/>
      <c r="FTA41" s="666"/>
      <c r="FTB41" s="666"/>
      <c r="FTC41" s="666"/>
      <c r="FTD41" s="666"/>
      <c r="FTE41" s="666"/>
      <c r="FTF41" s="666"/>
      <c r="FTG41" s="666"/>
      <c r="FTH41" s="666"/>
      <c r="FTI41" s="666"/>
      <c r="FTJ41" s="666"/>
      <c r="FTK41" s="666"/>
      <c r="FTL41" s="666"/>
      <c r="FTM41" s="666"/>
      <c r="FTN41" s="666"/>
      <c r="FTO41" s="666"/>
      <c r="FTP41" s="666"/>
      <c r="FTQ41" s="666"/>
      <c r="FTR41" s="666"/>
      <c r="FTS41" s="666"/>
      <c r="FTT41" s="666"/>
      <c r="FTU41" s="666"/>
      <c r="FTV41" s="666"/>
      <c r="FTW41" s="666"/>
      <c r="FTX41" s="666"/>
      <c r="FTY41" s="666"/>
      <c r="FTZ41" s="666"/>
      <c r="FUA41" s="666"/>
      <c r="FUB41" s="666"/>
      <c r="FUC41" s="666"/>
      <c r="FUD41" s="666"/>
      <c r="FUE41" s="666"/>
      <c r="FUF41" s="666"/>
      <c r="FUG41" s="666"/>
      <c r="FUH41" s="666"/>
      <c r="FUI41" s="666"/>
      <c r="FUJ41" s="666"/>
      <c r="FUK41" s="666"/>
      <c r="FUL41" s="666"/>
      <c r="FUM41" s="666"/>
      <c r="FUN41" s="666"/>
      <c r="FUO41" s="666"/>
      <c r="FUP41" s="666"/>
      <c r="FUQ41" s="666"/>
      <c r="FUR41" s="666"/>
      <c r="FUS41" s="666"/>
      <c r="FUT41" s="666"/>
      <c r="FUU41" s="666"/>
      <c r="FUV41" s="666"/>
      <c r="FUW41" s="666"/>
      <c r="FUX41" s="666"/>
      <c r="FUY41" s="666"/>
      <c r="FUZ41" s="666"/>
      <c r="FVA41" s="666"/>
      <c r="FVB41" s="666"/>
      <c r="FVC41" s="666"/>
      <c r="FVD41" s="666"/>
      <c r="FVE41" s="666"/>
      <c r="FVF41" s="666"/>
      <c r="FVG41" s="666"/>
      <c r="FVH41" s="666"/>
      <c r="FVI41" s="666"/>
      <c r="FVJ41" s="666"/>
      <c r="FVK41" s="666"/>
      <c r="FVL41" s="666"/>
      <c r="FVM41" s="666"/>
      <c r="FVN41" s="666"/>
      <c r="FVO41" s="666"/>
      <c r="FVP41" s="666"/>
      <c r="FVQ41" s="666"/>
      <c r="FVR41" s="666"/>
      <c r="FVS41" s="666"/>
      <c r="FVT41" s="666"/>
      <c r="FVU41" s="666"/>
      <c r="FVV41" s="666"/>
      <c r="FVW41" s="666"/>
      <c r="FVX41" s="666"/>
      <c r="FVY41" s="666"/>
      <c r="FVZ41" s="666"/>
      <c r="FWA41" s="666"/>
      <c r="FWB41" s="666"/>
      <c r="FWC41" s="666"/>
      <c r="FWD41" s="666"/>
      <c r="FWE41" s="666"/>
      <c r="FWF41" s="666"/>
      <c r="FWG41" s="666"/>
      <c r="FWH41" s="666"/>
      <c r="FWI41" s="666"/>
      <c r="FWJ41" s="666"/>
      <c r="FWK41" s="666"/>
      <c r="FWL41" s="666"/>
      <c r="FWM41" s="666"/>
      <c r="FWN41" s="666"/>
      <c r="FWO41" s="666"/>
      <c r="FWP41" s="666"/>
      <c r="FWQ41" s="666"/>
      <c r="FWR41" s="666"/>
      <c r="FWS41" s="666"/>
      <c r="FWT41" s="666"/>
      <c r="FWU41" s="666"/>
      <c r="FWV41" s="666"/>
      <c r="FWW41" s="666"/>
      <c r="FWX41" s="666"/>
      <c r="FWY41" s="666"/>
      <c r="FWZ41" s="666"/>
      <c r="FXA41" s="666"/>
      <c r="FXB41" s="666"/>
      <c r="FXC41" s="666"/>
      <c r="FXD41" s="666"/>
      <c r="FXE41" s="666"/>
      <c r="FXF41" s="666"/>
      <c r="FXG41" s="666"/>
      <c r="FXH41" s="666"/>
      <c r="FXI41" s="666"/>
      <c r="FXJ41" s="666"/>
      <c r="FXK41" s="666"/>
      <c r="FXL41" s="666"/>
      <c r="FXM41" s="666"/>
      <c r="FXN41" s="666"/>
      <c r="FXO41" s="666"/>
      <c r="FXP41" s="666"/>
      <c r="FXQ41" s="666"/>
      <c r="FXR41" s="666"/>
      <c r="FXS41" s="666"/>
      <c r="FXT41" s="666"/>
      <c r="FXU41" s="666"/>
      <c r="FXV41" s="666"/>
      <c r="FXW41" s="666"/>
      <c r="FXX41" s="666"/>
      <c r="FXY41" s="666"/>
      <c r="FXZ41" s="666"/>
      <c r="FYA41" s="666"/>
      <c r="FYB41" s="666"/>
      <c r="FYC41" s="666"/>
      <c r="FYD41" s="666"/>
      <c r="FYE41" s="666"/>
      <c r="FYF41" s="666"/>
      <c r="FYG41" s="666"/>
      <c r="FYH41" s="666"/>
      <c r="FYI41" s="666"/>
      <c r="FYJ41" s="666"/>
      <c r="FYK41" s="666"/>
      <c r="FYL41" s="666"/>
      <c r="FYM41" s="666"/>
      <c r="FYN41" s="666"/>
      <c r="FYO41" s="666"/>
      <c r="FYP41" s="666"/>
      <c r="FYQ41" s="666"/>
      <c r="FYR41" s="666"/>
      <c r="FYS41" s="666"/>
      <c r="FYT41" s="666"/>
      <c r="FYU41" s="666"/>
      <c r="FYV41" s="666"/>
      <c r="FYW41" s="666"/>
      <c r="FYX41" s="666"/>
      <c r="FYY41" s="666"/>
      <c r="FYZ41" s="666"/>
      <c r="FZA41" s="666"/>
      <c r="FZB41" s="666"/>
      <c r="FZC41" s="666"/>
      <c r="FZD41" s="666"/>
      <c r="FZE41" s="666"/>
      <c r="FZF41" s="666"/>
      <c r="FZG41" s="666"/>
      <c r="FZH41" s="666"/>
      <c r="FZI41" s="666"/>
      <c r="FZJ41" s="666"/>
      <c r="FZK41" s="666"/>
      <c r="FZL41" s="666"/>
      <c r="FZM41" s="666"/>
      <c r="FZN41" s="666"/>
      <c r="FZO41" s="666"/>
      <c r="FZP41" s="666"/>
      <c r="FZQ41" s="666"/>
      <c r="FZR41" s="666"/>
      <c r="FZS41" s="666"/>
      <c r="FZT41" s="666"/>
      <c r="FZU41" s="666"/>
      <c r="FZV41" s="666"/>
      <c r="FZW41" s="666"/>
      <c r="FZX41" s="666"/>
      <c r="FZY41" s="666"/>
      <c r="FZZ41" s="666"/>
      <c r="GAA41" s="666"/>
      <c r="GAB41" s="666"/>
      <c r="GAC41" s="666"/>
      <c r="GAD41" s="666"/>
      <c r="GAE41" s="666"/>
      <c r="GAF41" s="666"/>
      <c r="GAG41" s="666"/>
      <c r="GAH41" s="666"/>
      <c r="GAI41" s="666"/>
      <c r="GAJ41" s="666"/>
      <c r="GAK41" s="666"/>
      <c r="GAL41" s="666"/>
      <c r="GAM41" s="666"/>
      <c r="GAN41" s="666"/>
      <c r="GAO41" s="666"/>
      <c r="GAP41" s="666"/>
      <c r="GAQ41" s="666"/>
      <c r="GAR41" s="666"/>
      <c r="GAS41" s="666"/>
      <c r="GAT41" s="666"/>
      <c r="GAU41" s="666"/>
      <c r="GAV41" s="666"/>
      <c r="GAW41" s="666"/>
      <c r="GAX41" s="666"/>
      <c r="GAY41" s="666"/>
      <c r="GAZ41" s="666"/>
      <c r="GBA41" s="666"/>
      <c r="GBB41" s="666"/>
      <c r="GBC41" s="666"/>
      <c r="GBD41" s="666"/>
      <c r="GBE41" s="666"/>
      <c r="GBF41" s="666"/>
      <c r="GBG41" s="666"/>
      <c r="GBH41" s="666"/>
      <c r="GBI41" s="666"/>
      <c r="GBJ41" s="666"/>
      <c r="GBK41" s="666"/>
      <c r="GBL41" s="666"/>
      <c r="GBM41" s="666"/>
      <c r="GBN41" s="666"/>
      <c r="GBO41" s="666"/>
      <c r="GBP41" s="666"/>
      <c r="GBQ41" s="666"/>
      <c r="GBR41" s="666"/>
      <c r="GBS41" s="666"/>
      <c r="GBT41" s="666"/>
      <c r="GBU41" s="666"/>
      <c r="GBV41" s="666"/>
      <c r="GBW41" s="666"/>
      <c r="GBX41" s="666"/>
      <c r="GBY41" s="666"/>
      <c r="GBZ41" s="666"/>
      <c r="GCA41" s="666"/>
      <c r="GCB41" s="666"/>
      <c r="GCC41" s="666"/>
      <c r="GCD41" s="666"/>
      <c r="GCE41" s="666"/>
      <c r="GCF41" s="666"/>
      <c r="GCG41" s="666"/>
      <c r="GCH41" s="666"/>
      <c r="GCI41" s="666"/>
      <c r="GCJ41" s="666"/>
      <c r="GCK41" s="666"/>
      <c r="GCL41" s="666"/>
      <c r="GCM41" s="666"/>
      <c r="GCN41" s="666"/>
      <c r="GCO41" s="666"/>
      <c r="GCP41" s="666"/>
      <c r="GCQ41" s="666"/>
      <c r="GCR41" s="666"/>
      <c r="GCS41" s="666"/>
      <c r="GCT41" s="666"/>
      <c r="GCU41" s="666"/>
      <c r="GCV41" s="666"/>
      <c r="GCW41" s="666"/>
      <c r="GCX41" s="666"/>
      <c r="GCY41" s="666"/>
      <c r="GCZ41" s="666"/>
      <c r="GDA41" s="666"/>
      <c r="GDB41" s="666"/>
      <c r="GDC41" s="666"/>
      <c r="GDD41" s="666"/>
      <c r="GDE41" s="666"/>
      <c r="GDF41" s="666"/>
      <c r="GDG41" s="666"/>
      <c r="GDH41" s="666"/>
      <c r="GDI41" s="666"/>
      <c r="GDJ41" s="666"/>
      <c r="GDK41" s="666"/>
      <c r="GDL41" s="666"/>
      <c r="GDM41" s="666"/>
      <c r="GDN41" s="666"/>
      <c r="GDO41" s="666"/>
      <c r="GDP41" s="666"/>
      <c r="GDQ41" s="666"/>
      <c r="GDR41" s="666"/>
      <c r="GDS41" s="666"/>
      <c r="GDT41" s="666"/>
      <c r="GDU41" s="666"/>
      <c r="GDV41" s="666"/>
      <c r="GDW41" s="666"/>
      <c r="GDX41" s="666"/>
      <c r="GDY41" s="666"/>
      <c r="GDZ41" s="666"/>
      <c r="GEA41" s="666"/>
      <c r="GEB41" s="666"/>
      <c r="GEC41" s="666"/>
      <c r="GED41" s="666"/>
      <c r="GEE41" s="666"/>
      <c r="GEF41" s="666"/>
      <c r="GEG41" s="666"/>
      <c r="GEH41" s="666"/>
      <c r="GEI41" s="666"/>
      <c r="GEJ41" s="666"/>
      <c r="GEK41" s="666"/>
      <c r="GEL41" s="666"/>
      <c r="GEM41" s="666"/>
      <c r="GEN41" s="666"/>
      <c r="GEO41" s="666"/>
      <c r="GEP41" s="666"/>
      <c r="GEQ41" s="666"/>
      <c r="GER41" s="666"/>
      <c r="GES41" s="666"/>
      <c r="GET41" s="666"/>
      <c r="GEU41" s="666"/>
      <c r="GEV41" s="666"/>
      <c r="GEW41" s="666"/>
      <c r="GEX41" s="666"/>
      <c r="GEY41" s="666"/>
      <c r="GEZ41" s="666"/>
      <c r="GFA41" s="666"/>
      <c r="GFB41" s="666"/>
      <c r="GFC41" s="666"/>
      <c r="GFD41" s="666"/>
      <c r="GFE41" s="666"/>
      <c r="GFF41" s="666"/>
      <c r="GFG41" s="666"/>
      <c r="GFH41" s="666"/>
      <c r="GFI41" s="666"/>
      <c r="GFJ41" s="666"/>
      <c r="GFK41" s="666"/>
      <c r="GFL41" s="666"/>
      <c r="GFM41" s="666"/>
      <c r="GFN41" s="666"/>
      <c r="GFO41" s="666"/>
      <c r="GFP41" s="666"/>
      <c r="GFQ41" s="666"/>
      <c r="GFR41" s="666"/>
      <c r="GFS41" s="666"/>
      <c r="GFT41" s="666"/>
      <c r="GFU41" s="666"/>
      <c r="GFV41" s="666"/>
      <c r="GFW41" s="666"/>
      <c r="GFX41" s="666"/>
      <c r="GFY41" s="666"/>
      <c r="GFZ41" s="666"/>
      <c r="GGA41" s="666"/>
      <c r="GGB41" s="666"/>
      <c r="GGC41" s="666"/>
      <c r="GGD41" s="666"/>
      <c r="GGE41" s="666"/>
      <c r="GGF41" s="666"/>
      <c r="GGG41" s="666"/>
      <c r="GGH41" s="666"/>
      <c r="GGI41" s="666"/>
      <c r="GGJ41" s="666"/>
      <c r="GGK41" s="666"/>
      <c r="GGL41" s="666"/>
      <c r="GGM41" s="666"/>
      <c r="GGN41" s="666"/>
      <c r="GGO41" s="666"/>
      <c r="GGP41" s="666"/>
      <c r="GGQ41" s="666"/>
      <c r="GGR41" s="666"/>
      <c r="GGS41" s="666"/>
      <c r="GGT41" s="666"/>
      <c r="GGU41" s="666"/>
      <c r="GGV41" s="666"/>
      <c r="GGW41" s="666"/>
      <c r="GGX41" s="666"/>
      <c r="GGY41" s="666"/>
      <c r="GGZ41" s="666"/>
      <c r="GHA41" s="666"/>
      <c r="GHB41" s="666"/>
      <c r="GHC41" s="666"/>
      <c r="GHD41" s="666"/>
      <c r="GHE41" s="666"/>
      <c r="GHF41" s="666"/>
      <c r="GHG41" s="666"/>
      <c r="GHH41" s="666"/>
      <c r="GHI41" s="666"/>
      <c r="GHJ41" s="666"/>
      <c r="GHK41" s="666"/>
      <c r="GHL41" s="666"/>
      <c r="GHM41" s="666"/>
      <c r="GHN41" s="666"/>
      <c r="GHO41" s="666"/>
      <c r="GHP41" s="666"/>
      <c r="GHQ41" s="666"/>
      <c r="GHR41" s="666"/>
      <c r="GHS41" s="666"/>
      <c r="GHT41" s="666"/>
      <c r="GHU41" s="666"/>
      <c r="GHV41" s="666"/>
      <c r="GHW41" s="666"/>
      <c r="GHX41" s="666"/>
      <c r="GHY41" s="666"/>
      <c r="GHZ41" s="666"/>
      <c r="GIA41" s="666"/>
      <c r="GIB41" s="666"/>
      <c r="GIC41" s="666"/>
      <c r="GID41" s="666"/>
      <c r="GIE41" s="666"/>
      <c r="GIF41" s="666"/>
      <c r="GIG41" s="666"/>
      <c r="GIH41" s="666"/>
      <c r="GII41" s="666"/>
      <c r="GIJ41" s="666"/>
      <c r="GIK41" s="666"/>
      <c r="GIL41" s="666"/>
      <c r="GIM41" s="666"/>
      <c r="GIN41" s="666"/>
      <c r="GIO41" s="666"/>
      <c r="GIP41" s="666"/>
      <c r="GIQ41" s="666"/>
      <c r="GIR41" s="666"/>
      <c r="GIS41" s="666"/>
      <c r="GIT41" s="666"/>
      <c r="GIU41" s="666"/>
      <c r="GIV41" s="666"/>
      <c r="GIW41" s="666"/>
      <c r="GIX41" s="666"/>
      <c r="GIY41" s="666"/>
      <c r="GIZ41" s="666"/>
      <c r="GJA41" s="666"/>
      <c r="GJB41" s="666"/>
      <c r="GJC41" s="666"/>
      <c r="GJD41" s="666"/>
      <c r="GJE41" s="666"/>
      <c r="GJF41" s="666"/>
      <c r="GJG41" s="666"/>
      <c r="GJH41" s="666"/>
      <c r="GJI41" s="666"/>
      <c r="GJJ41" s="666"/>
      <c r="GJK41" s="666"/>
      <c r="GJL41" s="666"/>
      <c r="GJM41" s="666"/>
      <c r="GJN41" s="666"/>
      <c r="GJO41" s="666"/>
      <c r="GJP41" s="666"/>
      <c r="GJQ41" s="666"/>
      <c r="GJR41" s="666"/>
      <c r="GJS41" s="666"/>
      <c r="GJT41" s="666"/>
      <c r="GJU41" s="666"/>
      <c r="GJV41" s="666"/>
      <c r="GJW41" s="666"/>
      <c r="GJX41" s="666"/>
      <c r="GJY41" s="666"/>
      <c r="GJZ41" s="666"/>
      <c r="GKA41" s="666"/>
      <c r="GKB41" s="666"/>
      <c r="GKC41" s="666"/>
      <c r="GKD41" s="666"/>
      <c r="GKE41" s="666"/>
      <c r="GKF41" s="666"/>
      <c r="GKG41" s="666"/>
      <c r="GKH41" s="666"/>
      <c r="GKI41" s="666"/>
      <c r="GKJ41" s="666"/>
      <c r="GKK41" s="666"/>
      <c r="GKL41" s="666"/>
      <c r="GKM41" s="666"/>
      <c r="GKN41" s="666"/>
      <c r="GKO41" s="666"/>
      <c r="GKP41" s="666"/>
      <c r="GKQ41" s="666"/>
      <c r="GKR41" s="666"/>
      <c r="GKS41" s="666"/>
      <c r="GKT41" s="666"/>
      <c r="GKU41" s="666"/>
      <c r="GKV41" s="666"/>
      <c r="GKW41" s="666"/>
      <c r="GKX41" s="666"/>
      <c r="GKY41" s="666"/>
      <c r="GKZ41" s="666"/>
      <c r="GLA41" s="666"/>
      <c r="GLB41" s="666"/>
      <c r="GLC41" s="666"/>
      <c r="GLD41" s="666"/>
      <c r="GLE41" s="666"/>
      <c r="GLF41" s="666"/>
      <c r="GLG41" s="666"/>
      <c r="GLH41" s="666"/>
      <c r="GLI41" s="666"/>
      <c r="GLJ41" s="666"/>
      <c r="GLK41" s="666"/>
      <c r="GLL41" s="666"/>
      <c r="GLM41" s="666"/>
      <c r="GLN41" s="666"/>
      <c r="GLO41" s="666"/>
      <c r="GLP41" s="666"/>
      <c r="GLQ41" s="666"/>
      <c r="GLR41" s="666"/>
      <c r="GLS41" s="666"/>
      <c r="GLT41" s="666"/>
      <c r="GLU41" s="666"/>
      <c r="GLV41" s="666"/>
      <c r="GLW41" s="666"/>
      <c r="GLX41" s="666"/>
      <c r="GLY41" s="666"/>
      <c r="GLZ41" s="666"/>
      <c r="GMA41" s="666"/>
      <c r="GMB41" s="666"/>
      <c r="GMC41" s="666"/>
      <c r="GMD41" s="666"/>
      <c r="GME41" s="666"/>
      <c r="GMF41" s="666"/>
      <c r="GMG41" s="666"/>
      <c r="GMH41" s="666"/>
      <c r="GMI41" s="666"/>
      <c r="GMJ41" s="666"/>
      <c r="GMK41" s="666"/>
      <c r="GML41" s="666"/>
      <c r="GMM41" s="666"/>
      <c r="GMN41" s="666"/>
      <c r="GMO41" s="666"/>
      <c r="GMP41" s="666"/>
      <c r="GMQ41" s="666"/>
      <c r="GMR41" s="666"/>
      <c r="GMS41" s="666"/>
      <c r="GMT41" s="666"/>
      <c r="GMU41" s="666"/>
      <c r="GMV41" s="666"/>
      <c r="GMW41" s="666"/>
      <c r="GMX41" s="666"/>
      <c r="GMY41" s="666"/>
      <c r="GMZ41" s="666"/>
      <c r="GNA41" s="666"/>
      <c r="GNB41" s="666"/>
      <c r="GNC41" s="666"/>
      <c r="GND41" s="666"/>
      <c r="GNE41" s="666"/>
      <c r="GNF41" s="666"/>
      <c r="GNG41" s="666"/>
      <c r="GNH41" s="666"/>
      <c r="GNI41" s="666"/>
      <c r="GNJ41" s="666"/>
      <c r="GNK41" s="666"/>
      <c r="GNL41" s="666"/>
      <c r="GNM41" s="666"/>
      <c r="GNN41" s="666"/>
      <c r="GNO41" s="666"/>
      <c r="GNP41" s="666"/>
      <c r="GNQ41" s="666"/>
      <c r="GNR41" s="666"/>
      <c r="GNS41" s="666"/>
      <c r="GNT41" s="666"/>
      <c r="GNU41" s="666"/>
      <c r="GNV41" s="666"/>
      <c r="GNW41" s="666"/>
      <c r="GNX41" s="666"/>
      <c r="GNY41" s="666"/>
      <c r="GNZ41" s="666"/>
      <c r="GOA41" s="666"/>
      <c r="GOB41" s="666"/>
      <c r="GOC41" s="666"/>
      <c r="GOD41" s="666"/>
      <c r="GOE41" s="666"/>
      <c r="GOF41" s="666"/>
      <c r="GOG41" s="666"/>
      <c r="GOH41" s="666"/>
      <c r="GOI41" s="666"/>
      <c r="GOJ41" s="666"/>
      <c r="GOK41" s="666"/>
      <c r="GOL41" s="666"/>
      <c r="GOM41" s="666"/>
      <c r="GON41" s="666"/>
      <c r="GOO41" s="666"/>
      <c r="GOP41" s="666"/>
      <c r="GOQ41" s="666"/>
      <c r="GOR41" s="666"/>
      <c r="GOS41" s="666"/>
      <c r="GOT41" s="666"/>
      <c r="GOU41" s="666"/>
      <c r="GOV41" s="666"/>
      <c r="GOW41" s="666"/>
      <c r="GOX41" s="666"/>
      <c r="GOY41" s="666"/>
      <c r="GOZ41" s="666"/>
      <c r="GPA41" s="666"/>
      <c r="GPB41" s="666"/>
      <c r="GPC41" s="666"/>
      <c r="GPD41" s="666"/>
      <c r="GPE41" s="666"/>
      <c r="GPF41" s="666"/>
      <c r="GPG41" s="666"/>
      <c r="GPH41" s="666"/>
      <c r="GPI41" s="666"/>
      <c r="GPJ41" s="666"/>
      <c r="GPK41" s="666"/>
      <c r="GPL41" s="666"/>
      <c r="GPM41" s="666"/>
      <c r="GPN41" s="666"/>
      <c r="GPO41" s="666"/>
      <c r="GPP41" s="666"/>
      <c r="GPQ41" s="666"/>
      <c r="GPR41" s="666"/>
      <c r="GPS41" s="666"/>
      <c r="GPT41" s="666"/>
      <c r="GPU41" s="666"/>
      <c r="GPV41" s="666"/>
      <c r="GPW41" s="666"/>
      <c r="GPX41" s="666"/>
      <c r="GPY41" s="666"/>
      <c r="GPZ41" s="666"/>
      <c r="GQA41" s="666"/>
      <c r="GQB41" s="666"/>
      <c r="GQC41" s="666"/>
      <c r="GQD41" s="666"/>
      <c r="GQE41" s="666"/>
      <c r="GQF41" s="666"/>
      <c r="GQG41" s="666"/>
      <c r="GQH41" s="666"/>
      <c r="GQI41" s="666"/>
      <c r="GQJ41" s="666"/>
      <c r="GQK41" s="666"/>
      <c r="GQL41" s="666"/>
      <c r="GQM41" s="666"/>
      <c r="GQN41" s="666"/>
      <c r="GQO41" s="666"/>
      <c r="GQP41" s="666"/>
      <c r="GQQ41" s="666"/>
      <c r="GQR41" s="666"/>
      <c r="GQS41" s="666"/>
      <c r="GQT41" s="666"/>
      <c r="GQU41" s="666"/>
      <c r="GQV41" s="666"/>
      <c r="GQW41" s="666"/>
      <c r="GQX41" s="666"/>
      <c r="GQY41" s="666"/>
      <c r="GQZ41" s="666"/>
      <c r="GRA41" s="666"/>
      <c r="GRB41" s="666"/>
      <c r="GRC41" s="666"/>
      <c r="GRD41" s="666"/>
      <c r="GRE41" s="666"/>
      <c r="GRF41" s="666"/>
      <c r="GRG41" s="666"/>
      <c r="GRH41" s="666"/>
      <c r="GRI41" s="666"/>
      <c r="GRJ41" s="666"/>
      <c r="GRK41" s="666"/>
      <c r="GRL41" s="666"/>
      <c r="GRM41" s="666"/>
      <c r="GRN41" s="666"/>
      <c r="GRO41" s="666"/>
      <c r="GRP41" s="666"/>
      <c r="GRQ41" s="666"/>
      <c r="GRR41" s="666"/>
      <c r="GRS41" s="666"/>
      <c r="GRT41" s="666"/>
      <c r="GRU41" s="666"/>
      <c r="GRV41" s="666"/>
      <c r="GRW41" s="666"/>
      <c r="GRX41" s="666"/>
      <c r="GRY41" s="666"/>
      <c r="GRZ41" s="666"/>
      <c r="GSA41" s="666"/>
      <c r="GSB41" s="666"/>
      <c r="GSC41" s="666"/>
      <c r="GSD41" s="666"/>
      <c r="GSE41" s="666"/>
      <c r="GSF41" s="666"/>
      <c r="GSG41" s="666"/>
      <c r="GSH41" s="666"/>
      <c r="GSI41" s="666"/>
      <c r="GSJ41" s="666"/>
      <c r="GSK41" s="666"/>
      <c r="GSL41" s="666"/>
      <c r="GSM41" s="666"/>
      <c r="GSN41" s="666"/>
      <c r="GSO41" s="666"/>
      <c r="GSP41" s="666"/>
      <c r="GSQ41" s="666"/>
      <c r="GSR41" s="666"/>
      <c r="GSS41" s="666"/>
      <c r="GST41" s="666"/>
      <c r="GSU41" s="666"/>
      <c r="GSV41" s="666"/>
      <c r="GSW41" s="666"/>
      <c r="GSX41" s="666"/>
      <c r="GSY41" s="666"/>
      <c r="GSZ41" s="666"/>
      <c r="GTA41" s="666"/>
      <c r="GTB41" s="666"/>
      <c r="GTC41" s="666"/>
      <c r="GTD41" s="666"/>
      <c r="GTE41" s="666"/>
      <c r="GTF41" s="666"/>
      <c r="GTG41" s="666"/>
      <c r="GTH41" s="666"/>
      <c r="GTI41" s="666"/>
      <c r="GTJ41" s="666"/>
      <c r="GTK41" s="666"/>
      <c r="GTL41" s="666"/>
      <c r="GTM41" s="666"/>
      <c r="GTN41" s="666"/>
      <c r="GTO41" s="666"/>
      <c r="GTP41" s="666"/>
      <c r="GTQ41" s="666"/>
      <c r="GTR41" s="666"/>
      <c r="GTS41" s="666"/>
      <c r="GTT41" s="666"/>
      <c r="GTU41" s="666"/>
      <c r="GTV41" s="666"/>
      <c r="GTW41" s="666"/>
      <c r="GTX41" s="666"/>
      <c r="GTY41" s="666"/>
      <c r="GTZ41" s="666"/>
      <c r="GUA41" s="666"/>
      <c r="GUB41" s="666"/>
      <c r="GUC41" s="666"/>
      <c r="GUD41" s="666"/>
      <c r="GUE41" s="666"/>
      <c r="GUF41" s="666"/>
      <c r="GUG41" s="666"/>
      <c r="GUH41" s="666"/>
      <c r="GUI41" s="666"/>
      <c r="GUJ41" s="666"/>
      <c r="GUK41" s="666"/>
      <c r="GUL41" s="666"/>
      <c r="GUM41" s="666"/>
      <c r="GUN41" s="666"/>
      <c r="GUO41" s="666"/>
      <c r="GUP41" s="666"/>
      <c r="GUQ41" s="666"/>
      <c r="GUR41" s="666"/>
      <c r="GUS41" s="666"/>
      <c r="GUT41" s="666"/>
      <c r="GUU41" s="666"/>
      <c r="GUV41" s="666"/>
      <c r="GUW41" s="666"/>
      <c r="GUX41" s="666"/>
      <c r="GUY41" s="666"/>
      <c r="GUZ41" s="666"/>
      <c r="GVA41" s="666"/>
      <c r="GVB41" s="666"/>
      <c r="GVC41" s="666"/>
      <c r="GVD41" s="666"/>
      <c r="GVE41" s="666"/>
      <c r="GVF41" s="666"/>
      <c r="GVG41" s="666"/>
      <c r="GVH41" s="666"/>
      <c r="GVI41" s="666"/>
      <c r="GVJ41" s="666"/>
      <c r="GVK41" s="666"/>
      <c r="GVL41" s="666"/>
      <c r="GVM41" s="666"/>
      <c r="GVN41" s="666"/>
      <c r="GVO41" s="666"/>
      <c r="GVP41" s="666"/>
      <c r="GVQ41" s="666"/>
      <c r="GVR41" s="666"/>
      <c r="GVS41" s="666"/>
      <c r="GVT41" s="666"/>
      <c r="GVU41" s="666"/>
      <c r="GVV41" s="666"/>
      <c r="GVW41" s="666"/>
      <c r="GVX41" s="666"/>
      <c r="GVY41" s="666"/>
      <c r="GVZ41" s="666"/>
      <c r="GWA41" s="666"/>
      <c r="GWB41" s="666"/>
      <c r="GWC41" s="666"/>
      <c r="GWD41" s="666"/>
      <c r="GWE41" s="666"/>
      <c r="GWF41" s="666"/>
      <c r="GWG41" s="666"/>
      <c r="GWH41" s="666"/>
      <c r="GWI41" s="666"/>
      <c r="GWJ41" s="666"/>
      <c r="GWK41" s="666"/>
      <c r="GWL41" s="666"/>
      <c r="GWM41" s="666"/>
      <c r="GWN41" s="666"/>
      <c r="GWO41" s="666"/>
      <c r="GWP41" s="666"/>
      <c r="GWQ41" s="666"/>
      <c r="GWR41" s="666"/>
      <c r="GWS41" s="666"/>
      <c r="GWT41" s="666"/>
      <c r="GWU41" s="666"/>
      <c r="GWV41" s="666"/>
      <c r="GWW41" s="666"/>
      <c r="GWX41" s="666"/>
      <c r="GWY41" s="666"/>
      <c r="GWZ41" s="666"/>
      <c r="GXA41" s="666"/>
      <c r="GXB41" s="666"/>
      <c r="GXC41" s="666"/>
      <c r="GXD41" s="666"/>
      <c r="GXE41" s="666"/>
      <c r="GXF41" s="666"/>
      <c r="GXG41" s="666"/>
      <c r="GXH41" s="666"/>
      <c r="GXI41" s="666"/>
      <c r="GXJ41" s="666"/>
      <c r="GXK41" s="666"/>
      <c r="GXL41" s="666"/>
      <c r="GXM41" s="666"/>
      <c r="GXN41" s="666"/>
      <c r="GXO41" s="666"/>
      <c r="GXP41" s="666"/>
      <c r="GXQ41" s="666"/>
      <c r="GXR41" s="666"/>
      <c r="GXS41" s="666"/>
      <c r="GXT41" s="666"/>
      <c r="GXU41" s="666"/>
      <c r="GXV41" s="666"/>
      <c r="GXW41" s="666"/>
      <c r="GXX41" s="666"/>
      <c r="GXY41" s="666"/>
      <c r="GXZ41" s="666"/>
      <c r="GYA41" s="666"/>
      <c r="GYB41" s="666"/>
      <c r="GYC41" s="666"/>
      <c r="GYD41" s="666"/>
      <c r="GYE41" s="666"/>
      <c r="GYF41" s="666"/>
      <c r="GYG41" s="666"/>
      <c r="GYH41" s="666"/>
      <c r="GYI41" s="666"/>
      <c r="GYJ41" s="666"/>
      <c r="GYK41" s="666"/>
      <c r="GYL41" s="666"/>
      <c r="GYM41" s="666"/>
      <c r="GYN41" s="666"/>
      <c r="GYO41" s="666"/>
      <c r="GYP41" s="666"/>
      <c r="GYQ41" s="666"/>
      <c r="GYR41" s="666"/>
      <c r="GYS41" s="666"/>
      <c r="GYT41" s="666"/>
      <c r="GYU41" s="666"/>
      <c r="GYV41" s="666"/>
      <c r="GYW41" s="666"/>
      <c r="GYX41" s="666"/>
      <c r="GYY41" s="666"/>
      <c r="GYZ41" s="666"/>
      <c r="GZA41" s="666"/>
      <c r="GZB41" s="666"/>
      <c r="GZC41" s="666"/>
      <c r="GZD41" s="666"/>
      <c r="GZE41" s="666"/>
      <c r="GZF41" s="666"/>
      <c r="GZG41" s="666"/>
      <c r="GZH41" s="666"/>
      <c r="GZI41" s="666"/>
      <c r="GZJ41" s="666"/>
      <c r="GZK41" s="666"/>
      <c r="GZL41" s="666"/>
      <c r="GZM41" s="666"/>
      <c r="GZN41" s="666"/>
      <c r="GZO41" s="666"/>
      <c r="GZP41" s="666"/>
      <c r="GZQ41" s="666"/>
      <c r="GZR41" s="666"/>
      <c r="GZS41" s="666"/>
      <c r="GZT41" s="666"/>
      <c r="GZU41" s="666"/>
      <c r="GZV41" s="666"/>
      <c r="GZW41" s="666"/>
      <c r="GZX41" s="666"/>
      <c r="GZY41" s="666"/>
      <c r="GZZ41" s="666"/>
      <c r="HAA41" s="666"/>
      <c r="HAB41" s="666"/>
      <c r="HAC41" s="666"/>
      <c r="HAD41" s="666"/>
      <c r="HAE41" s="666"/>
      <c r="HAF41" s="666"/>
      <c r="HAG41" s="666"/>
      <c r="HAH41" s="666"/>
      <c r="HAI41" s="666"/>
      <c r="HAJ41" s="666"/>
      <c r="HAK41" s="666"/>
      <c r="HAL41" s="666"/>
      <c r="HAM41" s="666"/>
      <c r="HAN41" s="666"/>
      <c r="HAO41" s="666"/>
      <c r="HAP41" s="666"/>
      <c r="HAQ41" s="666"/>
      <c r="HAR41" s="666"/>
      <c r="HAS41" s="666"/>
      <c r="HAT41" s="666"/>
      <c r="HAU41" s="666"/>
      <c r="HAV41" s="666"/>
      <c r="HAW41" s="666"/>
      <c r="HAX41" s="666"/>
      <c r="HAY41" s="666"/>
      <c r="HAZ41" s="666"/>
      <c r="HBA41" s="666"/>
      <c r="HBB41" s="666"/>
      <c r="HBC41" s="666"/>
      <c r="HBD41" s="666"/>
      <c r="HBE41" s="666"/>
      <c r="HBF41" s="666"/>
      <c r="HBG41" s="666"/>
      <c r="HBH41" s="666"/>
      <c r="HBI41" s="666"/>
      <c r="HBJ41" s="666"/>
      <c r="HBK41" s="666"/>
      <c r="HBL41" s="666"/>
      <c r="HBM41" s="666"/>
      <c r="HBN41" s="666"/>
      <c r="HBO41" s="666"/>
      <c r="HBP41" s="666"/>
      <c r="HBQ41" s="666"/>
      <c r="HBR41" s="666"/>
      <c r="HBS41" s="666"/>
      <c r="HBT41" s="666"/>
      <c r="HBU41" s="666"/>
      <c r="HBV41" s="666"/>
      <c r="HBW41" s="666"/>
      <c r="HBX41" s="666"/>
      <c r="HBY41" s="666"/>
      <c r="HBZ41" s="666"/>
      <c r="HCA41" s="666"/>
      <c r="HCB41" s="666"/>
      <c r="HCC41" s="666"/>
      <c r="HCD41" s="666"/>
      <c r="HCE41" s="666"/>
      <c r="HCF41" s="666"/>
      <c r="HCG41" s="666"/>
      <c r="HCH41" s="666"/>
      <c r="HCI41" s="666"/>
      <c r="HCJ41" s="666"/>
      <c r="HCK41" s="666"/>
      <c r="HCL41" s="666"/>
      <c r="HCM41" s="666"/>
      <c r="HCN41" s="666"/>
      <c r="HCO41" s="666"/>
      <c r="HCP41" s="666"/>
      <c r="HCQ41" s="666"/>
      <c r="HCR41" s="666"/>
      <c r="HCS41" s="666"/>
      <c r="HCT41" s="666"/>
      <c r="HCU41" s="666"/>
      <c r="HCV41" s="666"/>
      <c r="HCW41" s="666"/>
      <c r="HCX41" s="666"/>
      <c r="HCY41" s="666"/>
      <c r="HCZ41" s="666"/>
      <c r="HDA41" s="666"/>
      <c r="HDB41" s="666"/>
      <c r="HDC41" s="666"/>
      <c r="HDD41" s="666"/>
      <c r="HDE41" s="666"/>
      <c r="HDF41" s="666"/>
      <c r="HDG41" s="666"/>
      <c r="HDH41" s="666"/>
      <c r="HDI41" s="666"/>
      <c r="HDJ41" s="666"/>
      <c r="HDK41" s="666"/>
      <c r="HDL41" s="666"/>
      <c r="HDM41" s="666"/>
      <c r="HDN41" s="666"/>
      <c r="HDO41" s="666"/>
      <c r="HDP41" s="666"/>
      <c r="HDQ41" s="666"/>
      <c r="HDR41" s="666"/>
      <c r="HDS41" s="666"/>
      <c r="HDT41" s="666"/>
      <c r="HDU41" s="666"/>
      <c r="HDV41" s="666"/>
      <c r="HDW41" s="666"/>
      <c r="HDX41" s="666"/>
      <c r="HDY41" s="666"/>
      <c r="HDZ41" s="666"/>
      <c r="HEA41" s="666"/>
      <c r="HEB41" s="666"/>
      <c r="HEC41" s="666"/>
      <c r="HED41" s="666"/>
      <c r="HEE41" s="666"/>
      <c r="HEF41" s="666"/>
      <c r="HEG41" s="666"/>
      <c r="HEH41" s="666"/>
      <c r="HEI41" s="666"/>
      <c r="HEJ41" s="666"/>
      <c r="HEK41" s="666"/>
      <c r="HEL41" s="666"/>
      <c r="HEM41" s="666"/>
      <c r="HEN41" s="666"/>
      <c r="HEO41" s="666"/>
      <c r="HEP41" s="666"/>
      <c r="HEQ41" s="666"/>
      <c r="HER41" s="666"/>
      <c r="HES41" s="666"/>
      <c r="HET41" s="666"/>
      <c r="HEU41" s="666"/>
      <c r="HEV41" s="666"/>
      <c r="HEW41" s="666"/>
      <c r="HEX41" s="666"/>
      <c r="HEY41" s="666"/>
      <c r="HEZ41" s="666"/>
      <c r="HFA41" s="666"/>
      <c r="HFB41" s="666"/>
      <c r="HFC41" s="666"/>
      <c r="HFD41" s="666"/>
      <c r="HFE41" s="666"/>
      <c r="HFF41" s="666"/>
      <c r="HFG41" s="666"/>
      <c r="HFH41" s="666"/>
      <c r="HFI41" s="666"/>
      <c r="HFJ41" s="666"/>
      <c r="HFK41" s="666"/>
      <c r="HFL41" s="666"/>
      <c r="HFM41" s="666"/>
      <c r="HFN41" s="666"/>
      <c r="HFO41" s="666"/>
      <c r="HFP41" s="666"/>
      <c r="HFQ41" s="666"/>
      <c r="HFR41" s="666"/>
      <c r="HFS41" s="666"/>
      <c r="HFT41" s="666"/>
      <c r="HFU41" s="666"/>
      <c r="HFV41" s="666"/>
      <c r="HFW41" s="666"/>
      <c r="HFX41" s="666"/>
      <c r="HFY41" s="666"/>
      <c r="HFZ41" s="666"/>
      <c r="HGA41" s="666"/>
      <c r="HGB41" s="666"/>
      <c r="HGC41" s="666"/>
      <c r="HGD41" s="666"/>
      <c r="HGE41" s="666"/>
      <c r="HGF41" s="666"/>
      <c r="HGG41" s="666"/>
      <c r="HGH41" s="666"/>
      <c r="HGI41" s="666"/>
      <c r="HGJ41" s="666"/>
      <c r="HGK41" s="666"/>
      <c r="HGL41" s="666"/>
      <c r="HGM41" s="666"/>
      <c r="HGN41" s="666"/>
      <c r="HGO41" s="666"/>
      <c r="HGP41" s="666"/>
      <c r="HGQ41" s="666"/>
      <c r="HGR41" s="666"/>
      <c r="HGS41" s="666"/>
      <c r="HGT41" s="666"/>
      <c r="HGU41" s="666"/>
      <c r="HGV41" s="666"/>
      <c r="HGW41" s="666"/>
      <c r="HGX41" s="666"/>
      <c r="HGY41" s="666"/>
      <c r="HGZ41" s="666"/>
      <c r="HHA41" s="666"/>
      <c r="HHB41" s="666"/>
      <c r="HHC41" s="666"/>
      <c r="HHD41" s="666"/>
      <c r="HHE41" s="666"/>
      <c r="HHF41" s="666"/>
      <c r="HHG41" s="666"/>
      <c r="HHH41" s="666"/>
      <c r="HHI41" s="666"/>
      <c r="HHJ41" s="666"/>
      <c r="HHK41" s="666"/>
      <c r="HHL41" s="666"/>
      <c r="HHM41" s="666"/>
      <c r="HHN41" s="666"/>
      <c r="HHO41" s="666"/>
      <c r="HHP41" s="666"/>
      <c r="HHQ41" s="666"/>
      <c r="HHR41" s="666"/>
      <c r="HHS41" s="666"/>
      <c r="HHT41" s="666"/>
      <c r="HHU41" s="666"/>
      <c r="HHV41" s="666"/>
      <c r="HHW41" s="666"/>
      <c r="HHX41" s="666"/>
      <c r="HHY41" s="666"/>
      <c r="HHZ41" s="666"/>
      <c r="HIA41" s="666"/>
      <c r="HIB41" s="666"/>
      <c r="HIC41" s="666"/>
      <c r="HID41" s="666"/>
      <c r="HIE41" s="666"/>
      <c r="HIF41" s="666"/>
      <c r="HIG41" s="666"/>
      <c r="HIH41" s="666"/>
      <c r="HII41" s="666"/>
      <c r="HIJ41" s="666"/>
      <c r="HIK41" s="666"/>
      <c r="HIL41" s="666"/>
      <c r="HIM41" s="666"/>
      <c r="HIN41" s="666"/>
      <c r="HIO41" s="666"/>
      <c r="HIP41" s="666"/>
      <c r="HIQ41" s="666"/>
      <c r="HIR41" s="666"/>
      <c r="HIS41" s="666"/>
      <c r="HIT41" s="666"/>
      <c r="HIU41" s="666"/>
      <c r="HIV41" s="666"/>
      <c r="HIW41" s="666"/>
      <c r="HIX41" s="666"/>
      <c r="HIY41" s="666"/>
      <c r="HIZ41" s="666"/>
      <c r="HJA41" s="666"/>
      <c r="HJB41" s="666"/>
      <c r="HJC41" s="666"/>
      <c r="HJD41" s="666"/>
      <c r="HJE41" s="666"/>
      <c r="HJF41" s="666"/>
      <c r="HJG41" s="666"/>
      <c r="HJH41" s="666"/>
      <c r="HJI41" s="666"/>
      <c r="HJJ41" s="666"/>
      <c r="HJK41" s="666"/>
      <c r="HJL41" s="666"/>
      <c r="HJM41" s="666"/>
      <c r="HJN41" s="666"/>
      <c r="HJO41" s="666"/>
      <c r="HJP41" s="666"/>
      <c r="HJQ41" s="666"/>
      <c r="HJR41" s="666"/>
      <c r="HJS41" s="666"/>
      <c r="HJT41" s="666"/>
      <c r="HJU41" s="666"/>
      <c r="HJV41" s="666"/>
      <c r="HJW41" s="666"/>
      <c r="HJX41" s="666"/>
      <c r="HJY41" s="666"/>
      <c r="HJZ41" s="666"/>
      <c r="HKA41" s="666"/>
      <c r="HKB41" s="666"/>
      <c r="HKC41" s="666"/>
      <c r="HKD41" s="666"/>
      <c r="HKE41" s="666"/>
      <c r="HKF41" s="666"/>
      <c r="HKG41" s="666"/>
      <c r="HKH41" s="666"/>
      <c r="HKI41" s="666"/>
      <c r="HKJ41" s="666"/>
      <c r="HKK41" s="666"/>
      <c r="HKL41" s="666"/>
      <c r="HKM41" s="666"/>
      <c r="HKN41" s="666"/>
      <c r="HKO41" s="666"/>
      <c r="HKP41" s="666"/>
      <c r="HKQ41" s="666"/>
      <c r="HKR41" s="666"/>
      <c r="HKS41" s="666"/>
      <c r="HKT41" s="666"/>
      <c r="HKU41" s="666"/>
      <c r="HKV41" s="666"/>
      <c r="HKW41" s="666"/>
      <c r="HKX41" s="666"/>
      <c r="HKY41" s="666"/>
      <c r="HKZ41" s="666"/>
      <c r="HLA41" s="666"/>
      <c r="HLB41" s="666"/>
      <c r="HLC41" s="666"/>
      <c r="HLD41" s="666"/>
      <c r="HLE41" s="666"/>
      <c r="HLF41" s="666"/>
      <c r="HLG41" s="666"/>
      <c r="HLH41" s="666"/>
      <c r="HLI41" s="666"/>
      <c r="HLJ41" s="666"/>
      <c r="HLK41" s="666"/>
      <c r="HLL41" s="666"/>
      <c r="HLM41" s="666"/>
      <c r="HLN41" s="666"/>
      <c r="HLO41" s="666"/>
      <c r="HLP41" s="666"/>
      <c r="HLQ41" s="666"/>
      <c r="HLR41" s="666"/>
      <c r="HLS41" s="666"/>
      <c r="HLT41" s="666"/>
      <c r="HLU41" s="666"/>
      <c r="HLV41" s="666"/>
      <c r="HLW41" s="666"/>
      <c r="HLX41" s="666"/>
      <c r="HLY41" s="666"/>
      <c r="HLZ41" s="666"/>
      <c r="HMA41" s="666"/>
      <c r="HMB41" s="666"/>
      <c r="HMC41" s="666"/>
      <c r="HMD41" s="666"/>
      <c r="HME41" s="666"/>
      <c r="HMF41" s="666"/>
      <c r="HMG41" s="666"/>
      <c r="HMH41" s="666"/>
      <c r="HMI41" s="666"/>
      <c r="HMJ41" s="666"/>
      <c r="HMK41" s="666"/>
      <c r="HML41" s="666"/>
      <c r="HMM41" s="666"/>
      <c r="HMN41" s="666"/>
      <c r="HMO41" s="666"/>
      <c r="HMP41" s="666"/>
      <c r="HMQ41" s="666"/>
      <c r="HMR41" s="666"/>
      <c r="HMS41" s="666"/>
      <c r="HMT41" s="666"/>
      <c r="HMU41" s="666"/>
      <c r="HMV41" s="666"/>
      <c r="HMW41" s="666"/>
      <c r="HMX41" s="666"/>
      <c r="HMY41" s="666"/>
      <c r="HMZ41" s="666"/>
      <c r="HNA41" s="666"/>
      <c r="HNB41" s="666"/>
      <c r="HNC41" s="666"/>
      <c r="HND41" s="666"/>
      <c r="HNE41" s="666"/>
      <c r="HNF41" s="666"/>
      <c r="HNG41" s="666"/>
      <c r="HNH41" s="666"/>
      <c r="HNI41" s="666"/>
      <c r="HNJ41" s="666"/>
      <c r="HNK41" s="666"/>
      <c r="HNL41" s="666"/>
      <c r="HNM41" s="666"/>
      <c r="HNN41" s="666"/>
      <c r="HNO41" s="666"/>
      <c r="HNP41" s="666"/>
      <c r="HNQ41" s="666"/>
      <c r="HNR41" s="666"/>
      <c r="HNS41" s="666"/>
      <c r="HNT41" s="666"/>
      <c r="HNU41" s="666"/>
      <c r="HNV41" s="666"/>
      <c r="HNW41" s="666"/>
      <c r="HNX41" s="666"/>
      <c r="HNY41" s="666"/>
      <c r="HNZ41" s="666"/>
      <c r="HOA41" s="666"/>
      <c r="HOB41" s="666"/>
      <c r="HOC41" s="666"/>
      <c r="HOD41" s="666"/>
      <c r="HOE41" s="666"/>
      <c r="HOF41" s="666"/>
      <c r="HOG41" s="666"/>
      <c r="HOH41" s="666"/>
      <c r="HOI41" s="666"/>
      <c r="HOJ41" s="666"/>
      <c r="HOK41" s="666"/>
      <c r="HOL41" s="666"/>
      <c r="HOM41" s="666"/>
      <c r="HON41" s="666"/>
      <c r="HOO41" s="666"/>
      <c r="HOP41" s="666"/>
      <c r="HOQ41" s="666"/>
      <c r="HOR41" s="666"/>
      <c r="HOS41" s="666"/>
      <c r="HOT41" s="666"/>
      <c r="HOU41" s="666"/>
      <c r="HOV41" s="666"/>
      <c r="HOW41" s="666"/>
      <c r="HOX41" s="666"/>
      <c r="HOY41" s="666"/>
      <c r="HOZ41" s="666"/>
      <c r="HPA41" s="666"/>
      <c r="HPB41" s="666"/>
      <c r="HPC41" s="666"/>
      <c r="HPD41" s="666"/>
      <c r="HPE41" s="666"/>
      <c r="HPF41" s="666"/>
      <c r="HPG41" s="666"/>
      <c r="HPH41" s="666"/>
      <c r="HPI41" s="666"/>
      <c r="HPJ41" s="666"/>
      <c r="HPK41" s="666"/>
      <c r="HPL41" s="666"/>
      <c r="HPM41" s="666"/>
      <c r="HPN41" s="666"/>
      <c r="HPO41" s="666"/>
      <c r="HPP41" s="666"/>
      <c r="HPQ41" s="666"/>
      <c r="HPR41" s="666"/>
      <c r="HPS41" s="666"/>
      <c r="HPT41" s="666"/>
      <c r="HPU41" s="666"/>
      <c r="HPV41" s="666"/>
      <c r="HPW41" s="666"/>
      <c r="HPX41" s="666"/>
      <c r="HPY41" s="666"/>
      <c r="HPZ41" s="666"/>
      <c r="HQA41" s="666"/>
      <c r="HQB41" s="666"/>
      <c r="HQC41" s="666"/>
      <c r="HQD41" s="666"/>
      <c r="HQE41" s="666"/>
      <c r="HQF41" s="666"/>
      <c r="HQG41" s="666"/>
      <c r="HQH41" s="666"/>
      <c r="HQI41" s="666"/>
      <c r="HQJ41" s="666"/>
      <c r="HQK41" s="666"/>
      <c r="HQL41" s="666"/>
      <c r="HQM41" s="666"/>
      <c r="HQN41" s="666"/>
      <c r="HQO41" s="666"/>
      <c r="HQP41" s="666"/>
      <c r="HQQ41" s="666"/>
      <c r="HQR41" s="666"/>
      <c r="HQS41" s="666"/>
      <c r="HQT41" s="666"/>
      <c r="HQU41" s="666"/>
      <c r="HQV41" s="666"/>
      <c r="HQW41" s="666"/>
      <c r="HQX41" s="666"/>
      <c r="HQY41" s="666"/>
      <c r="HQZ41" s="666"/>
      <c r="HRA41" s="666"/>
      <c r="HRB41" s="666"/>
      <c r="HRC41" s="666"/>
      <c r="HRD41" s="666"/>
      <c r="HRE41" s="666"/>
      <c r="HRF41" s="666"/>
      <c r="HRG41" s="666"/>
      <c r="HRH41" s="666"/>
      <c r="HRI41" s="666"/>
      <c r="HRJ41" s="666"/>
      <c r="HRK41" s="666"/>
      <c r="HRL41" s="666"/>
      <c r="HRM41" s="666"/>
      <c r="HRN41" s="666"/>
      <c r="HRO41" s="666"/>
      <c r="HRP41" s="666"/>
      <c r="HRQ41" s="666"/>
      <c r="HRR41" s="666"/>
      <c r="HRS41" s="666"/>
      <c r="HRT41" s="666"/>
      <c r="HRU41" s="666"/>
      <c r="HRV41" s="666"/>
      <c r="HRW41" s="666"/>
      <c r="HRX41" s="666"/>
      <c r="HRY41" s="666"/>
      <c r="HRZ41" s="666"/>
      <c r="HSA41" s="666"/>
      <c r="HSB41" s="666"/>
      <c r="HSC41" s="666"/>
      <c r="HSD41" s="666"/>
      <c r="HSE41" s="666"/>
      <c r="HSF41" s="666"/>
      <c r="HSG41" s="666"/>
      <c r="HSH41" s="666"/>
      <c r="HSI41" s="666"/>
      <c r="HSJ41" s="666"/>
      <c r="HSK41" s="666"/>
      <c r="HSL41" s="666"/>
      <c r="HSM41" s="666"/>
      <c r="HSN41" s="666"/>
      <c r="HSO41" s="666"/>
      <c r="HSP41" s="666"/>
      <c r="HSQ41" s="666"/>
      <c r="HSR41" s="666"/>
      <c r="HSS41" s="666"/>
      <c r="HST41" s="666"/>
      <c r="HSU41" s="666"/>
      <c r="HSV41" s="666"/>
      <c r="HSW41" s="666"/>
      <c r="HSX41" s="666"/>
      <c r="HSY41" s="666"/>
      <c r="HSZ41" s="666"/>
      <c r="HTA41" s="666"/>
      <c r="HTB41" s="666"/>
      <c r="HTC41" s="666"/>
      <c r="HTD41" s="666"/>
      <c r="HTE41" s="666"/>
      <c r="HTF41" s="666"/>
      <c r="HTG41" s="666"/>
      <c r="HTH41" s="666"/>
      <c r="HTI41" s="666"/>
      <c r="HTJ41" s="666"/>
      <c r="HTK41" s="666"/>
      <c r="HTL41" s="666"/>
      <c r="HTM41" s="666"/>
      <c r="HTN41" s="666"/>
      <c r="HTO41" s="666"/>
      <c r="HTP41" s="666"/>
      <c r="HTQ41" s="666"/>
      <c r="HTR41" s="666"/>
      <c r="HTS41" s="666"/>
      <c r="HTT41" s="666"/>
      <c r="HTU41" s="666"/>
      <c r="HTV41" s="666"/>
      <c r="HTW41" s="666"/>
      <c r="HTX41" s="666"/>
      <c r="HTY41" s="666"/>
      <c r="HTZ41" s="666"/>
      <c r="HUA41" s="666"/>
      <c r="HUB41" s="666"/>
      <c r="HUC41" s="666"/>
      <c r="HUD41" s="666"/>
      <c r="HUE41" s="666"/>
      <c r="HUF41" s="666"/>
      <c r="HUG41" s="666"/>
      <c r="HUH41" s="666"/>
      <c r="HUI41" s="666"/>
      <c r="HUJ41" s="666"/>
      <c r="HUK41" s="666"/>
      <c r="HUL41" s="666"/>
      <c r="HUM41" s="666"/>
      <c r="HUN41" s="666"/>
      <c r="HUO41" s="666"/>
      <c r="HUP41" s="666"/>
      <c r="HUQ41" s="666"/>
      <c r="HUR41" s="666"/>
      <c r="HUS41" s="666"/>
      <c r="HUT41" s="666"/>
      <c r="HUU41" s="666"/>
      <c r="HUV41" s="666"/>
      <c r="HUW41" s="666"/>
      <c r="HUX41" s="666"/>
      <c r="HUY41" s="666"/>
      <c r="HUZ41" s="666"/>
      <c r="HVA41" s="666"/>
      <c r="HVB41" s="666"/>
      <c r="HVC41" s="666"/>
      <c r="HVD41" s="666"/>
      <c r="HVE41" s="666"/>
      <c r="HVF41" s="666"/>
      <c r="HVG41" s="666"/>
      <c r="HVH41" s="666"/>
      <c r="HVI41" s="666"/>
      <c r="HVJ41" s="666"/>
      <c r="HVK41" s="666"/>
      <c r="HVL41" s="666"/>
      <c r="HVM41" s="666"/>
      <c r="HVN41" s="666"/>
      <c r="HVO41" s="666"/>
      <c r="HVP41" s="666"/>
      <c r="HVQ41" s="666"/>
      <c r="HVR41" s="666"/>
      <c r="HVS41" s="666"/>
      <c r="HVT41" s="666"/>
      <c r="HVU41" s="666"/>
      <c r="HVV41" s="666"/>
      <c r="HVW41" s="666"/>
      <c r="HVX41" s="666"/>
      <c r="HVY41" s="666"/>
      <c r="HVZ41" s="666"/>
      <c r="HWA41" s="666"/>
      <c r="HWB41" s="666"/>
      <c r="HWC41" s="666"/>
      <c r="HWD41" s="666"/>
      <c r="HWE41" s="666"/>
      <c r="HWF41" s="666"/>
      <c r="HWG41" s="666"/>
      <c r="HWH41" s="666"/>
      <c r="HWI41" s="666"/>
      <c r="HWJ41" s="666"/>
      <c r="HWK41" s="666"/>
      <c r="HWL41" s="666"/>
      <c r="HWM41" s="666"/>
      <c r="HWN41" s="666"/>
      <c r="HWO41" s="666"/>
      <c r="HWP41" s="666"/>
      <c r="HWQ41" s="666"/>
      <c r="HWR41" s="666"/>
      <c r="HWS41" s="666"/>
      <c r="HWT41" s="666"/>
      <c r="HWU41" s="666"/>
      <c r="HWV41" s="666"/>
      <c r="HWW41" s="666"/>
      <c r="HWX41" s="666"/>
      <c r="HWY41" s="666"/>
      <c r="HWZ41" s="666"/>
      <c r="HXA41" s="666"/>
      <c r="HXB41" s="666"/>
      <c r="HXC41" s="666"/>
      <c r="HXD41" s="666"/>
      <c r="HXE41" s="666"/>
      <c r="HXF41" s="666"/>
      <c r="HXG41" s="666"/>
      <c r="HXH41" s="666"/>
      <c r="HXI41" s="666"/>
      <c r="HXJ41" s="666"/>
      <c r="HXK41" s="666"/>
      <c r="HXL41" s="666"/>
      <c r="HXM41" s="666"/>
      <c r="HXN41" s="666"/>
      <c r="HXO41" s="666"/>
      <c r="HXP41" s="666"/>
      <c r="HXQ41" s="666"/>
      <c r="HXR41" s="666"/>
      <c r="HXS41" s="666"/>
      <c r="HXT41" s="666"/>
      <c r="HXU41" s="666"/>
      <c r="HXV41" s="666"/>
      <c r="HXW41" s="666"/>
      <c r="HXX41" s="666"/>
      <c r="HXY41" s="666"/>
      <c r="HXZ41" s="666"/>
      <c r="HYA41" s="666"/>
      <c r="HYB41" s="666"/>
      <c r="HYC41" s="666"/>
      <c r="HYD41" s="666"/>
      <c r="HYE41" s="666"/>
      <c r="HYF41" s="666"/>
      <c r="HYG41" s="666"/>
      <c r="HYH41" s="666"/>
      <c r="HYI41" s="666"/>
      <c r="HYJ41" s="666"/>
      <c r="HYK41" s="666"/>
      <c r="HYL41" s="666"/>
      <c r="HYM41" s="666"/>
      <c r="HYN41" s="666"/>
      <c r="HYO41" s="666"/>
      <c r="HYP41" s="666"/>
      <c r="HYQ41" s="666"/>
      <c r="HYR41" s="666"/>
      <c r="HYS41" s="666"/>
      <c r="HYT41" s="666"/>
      <c r="HYU41" s="666"/>
      <c r="HYV41" s="666"/>
      <c r="HYW41" s="666"/>
      <c r="HYX41" s="666"/>
      <c r="HYY41" s="666"/>
      <c r="HYZ41" s="666"/>
      <c r="HZA41" s="666"/>
      <c r="HZB41" s="666"/>
      <c r="HZC41" s="666"/>
      <c r="HZD41" s="666"/>
      <c r="HZE41" s="666"/>
      <c r="HZF41" s="666"/>
      <c r="HZG41" s="666"/>
      <c r="HZH41" s="666"/>
      <c r="HZI41" s="666"/>
      <c r="HZJ41" s="666"/>
      <c r="HZK41" s="666"/>
      <c r="HZL41" s="666"/>
      <c r="HZM41" s="666"/>
      <c r="HZN41" s="666"/>
      <c r="HZO41" s="666"/>
      <c r="HZP41" s="666"/>
      <c r="HZQ41" s="666"/>
      <c r="HZR41" s="666"/>
      <c r="HZS41" s="666"/>
      <c r="HZT41" s="666"/>
      <c r="HZU41" s="666"/>
      <c r="HZV41" s="666"/>
      <c r="HZW41" s="666"/>
      <c r="HZX41" s="666"/>
      <c r="HZY41" s="666"/>
      <c r="HZZ41" s="666"/>
      <c r="IAA41" s="666"/>
      <c r="IAB41" s="666"/>
      <c r="IAC41" s="666"/>
      <c r="IAD41" s="666"/>
      <c r="IAE41" s="666"/>
      <c r="IAF41" s="666"/>
      <c r="IAG41" s="666"/>
      <c r="IAH41" s="666"/>
      <c r="IAI41" s="666"/>
      <c r="IAJ41" s="666"/>
      <c r="IAK41" s="666"/>
      <c r="IAL41" s="666"/>
      <c r="IAM41" s="666"/>
      <c r="IAN41" s="666"/>
      <c r="IAO41" s="666"/>
      <c r="IAP41" s="666"/>
      <c r="IAQ41" s="666"/>
      <c r="IAR41" s="666"/>
      <c r="IAS41" s="666"/>
      <c r="IAT41" s="666"/>
      <c r="IAU41" s="666"/>
      <c r="IAV41" s="666"/>
      <c r="IAW41" s="666"/>
      <c r="IAX41" s="666"/>
      <c r="IAY41" s="666"/>
      <c r="IAZ41" s="666"/>
      <c r="IBA41" s="666"/>
      <c r="IBB41" s="666"/>
      <c r="IBC41" s="666"/>
      <c r="IBD41" s="666"/>
      <c r="IBE41" s="666"/>
      <c r="IBF41" s="666"/>
      <c r="IBG41" s="666"/>
      <c r="IBH41" s="666"/>
      <c r="IBI41" s="666"/>
      <c r="IBJ41" s="666"/>
      <c r="IBK41" s="666"/>
      <c r="IBL41" s="666"/>
      <c r="IBM41" s="666"/>
      <c r="IBN41" s="666"/>
      <c r="IBO41" s="666"/>
      <c r="IBP41" s="666"/>
      <c r="IBQ41" s="666"/>
      <c r="IBR41" s="666"/>
      <c r="IBS41" s="666"/>
      <c r="IBT41" s="666"/>
      <c r="IBU41" s="666"/>
      <c r="IBV41" s="666"/>
      <c r="IBW41" s="666"/>
      <c r="IBX41" s="666"/>
      <c r="IBY41" s="666"/>
      <c r="IBZ41" s="666"/>
      <c r="ICA41" s="666"/>
      <c r="ICB41" s="666"/>
      <c r="ICC41" s="666"/>
      <c r="ICD41" s="666"/>
      <c r="ICE41" s="666"/>
      <c r="ICF41" s="666"/>
      <c r="ICG41" s="666"/>
      <c r="ICH41" s="666"/>
      <c r="ICI41" s="666"/>
      <c r="ICJ41" s="666"/>
      <c r="ICK41" s="666"/>
      <c r="ICL41" s="666"/>
      <c r="ICM41" s="666"/>
      <c r="ICN41" s="666"/>
      <c r="ICO41" s="666"/>
      <c r="ICP41" s="666"/>
      <c r="ICQ41" s="666"/>
      <c r="ICR41" s="666"/>
      <c r="ICS41" s="666"/>
      <c r="ICT41" s="666"/>
      <c r="ICU41" s="666"/>
      <c r="ICV41" s="666"/>
      <c r="ICW41" s="666"/>
      <c r="ICX41" s="666"/>
      <c r="ICY41" s="666"/>
      <c r="ICZ41" s="666"/>
      <c r="IDA41" s="666"/>
      <c r="IDB41" s="666"/>
      <c r="IDC41" s="666"/>
      <c r="IDD41" s="666"/>
      <c r="IDE41" s="666"/>
      <c r="IDF41" s="666"/>
      <c r="IDG41" s="666"/>
      <c r="IDH41" s="666"/>
      <c r="IDI41" s="666"/>
      <c r="IDJ41" s="666"/>
      <c r="IDK41" s="666"/>
      <c r="IDL41" s="666"/>
      <c r="IDM41" s="666"/>
      <c r="IDN41" s="666"/>
      <c r="IDO41" s="666"/>
      <c r="IDP41" s="666"/>
      <c r="IDQ41" s="666"/>
      <c r="IDR41" s="666"/>
      <c r="IDS41" s="666"/>
      <c r="IDT41" s="666"/>
      <c r="IDU41" s="666"/>
      <c r="IDV41" s="666"/>
      <c r="IDW41" s="666"/>
      <c r="IDX41" s="666"/>
      <c r="IDY41" s="666"/>
      <c r="IDZ41" s="666"/>
      <c r="IEA41" s="666"/>
      <c r="IEB41" s="666"/>
      <c r="IEC41" s="666"/>
      <c r="IED41" s="666"/>
      <c r="IEE41" s="666"/>
      <c r="IEF41" s="666"/>
      <c r="IEG41" s="666"/>
      <c r="IEH41" s="666"/>
      <c r="IEI41" s="666"/>
      <c r="IEJ41" s="666"/>
      <c r="IEK41" s="666"/>
      <c r="IEL41" s="666"/>
      <c r="IEM41" s="666"/>
      <c r="IEN41" s="666"/>
      <c r="IEO41" s="666"/>
      <c r="IEP41" s="666"/>
      <c r="IEQ41" s="666"/>
      <c r="IER41" s="666"/>
      <c r="IES41" s="666"/>
      <c r="IET41" s="666"/>
      <c r="IEU41" s="666"/>
      <c r="IEV41" s="666"/>
      <c r="IEW41" s="666"/>
      <c r="IEX41" s="666"/>
      <c r="IEY41" s="666"/>
      <c r="IEZ41" s="666"/>
      <c r="IFA41" s="666"/>
      <c r="IFB41" s="666"/>
      <c r="IFC41" s="666"/>
      <c r="IFD41" s="666"/>
      <c r="IFE41" s="666"/>
      <c r="IFF41" s="666"/>
      <c r="IFG41" s="666"/>
      <c r="IFH41" s="666"/>
      <c r="IFI41" s="666"/>
      <c r="IFJ41" s="666"/>
      <c r="IFK41" s="666"/>
      <c r="IFL41" s="666"/>
      <c r="IFM41" s="666"/>
      <c r="IFN41" s="666"/>
      <c r="IFO41" s="666"/>
      <c r="IFP41" s="666"/>
      <c r="IFQ41" s="666"/>
      <c r="IFR41" s="666"/>
      <c r="IFS41" s="666"/>
      <c r="IFT41" s="666"/>
      <c r="IFU41" s="666"/>
      <c r="IFV41" s="666"/>
      <c r="IFW41" s="666"/>
      <c r="IFX41" s="666"/>
      <c r="IFY41" s="666"/>
      <c r="IFZ41" s="666"/>
      <c r="IGA41" s="666"/>
      <c r="IGB41" s="666"/>
      <c r="IGC41" s="666"/>
      <c r="IGD41" s="666"/>
      <c r="IGE41" s="666"/>
      <c r="IGF41" s="666"/>
      <c r="IGG41" s="666"/>
      <c r="IGH41" s="666"/>
      <c r="IGI41" s="666"/>
      <c r="IGJ41" s="666"/>
      <c r="IGK41" s="666"/>
      <c r="IGL41" s="666"/>
      <c r="IGM41" s="666"/>
      <c r="IGN41" s="666"/>
      <c r="IGO41" s="666"/>
      <c r="IGP41" s="666"/>
      <c r="IGQ41" s="666"/>
      <c r="IGR41" s="666"/>
      <c r="IGS41" s="666"/>
      <c r="IGT41" s="666"/>
      <c r="IGU41" s="666"/>
      <c r="IGV41" s="666"/>
      <c r="IGW41" s="666"/>
      <c r="IGX41" s="666"/>
      <c r="IGY41" s="666"/>
      <c r="IGZ41" s="666"/>
      <c r="IHA41" s="666"/>
      <c r="IHB41" s="666"/>
      <c r="IHC41" s="666"/>
      <c r="IHD41" s="666"/>
      <c r="IHE41" s="666"/>
      <c r="IHF41" s="666"/>
      <c r="IHG41" s="666"/>
      <c r="IHH41" s="666"/>
      <c r="IHI41" s="666"/>
      <c r="IHJ41" s="666"/>
      <c r="IHK41" s="666"/>
      <c r="IHL41" s="666"/>
      <c r="IHM41" s="666"/>
      <c r="IHN41" s="666"/>
      <c r="IHO41" s="666"/>
      <c r="IHP41" s="666"/>
      <c r="IHQ41" s="666"/>
      <c r="IHR41" s="666"/>
      <c r="IHS41" s="666"/>
      <c r="IHT41" s="666"/>
      <c r="IHU41" s="666"/>
      <c r="IHV41" s="666"/>
      <c r="IHW41" s="666"/>
      <c r="IHX41" s="666"/>
      <c r="IHY41" s="666"/>
      <c r="IHZ41" s="666"/>
      <c r="IIA41" s="666"/>
      <c r="IIB41" s="666"/>
      <c r="IIC41" s="666"/>
      <c r="IID41" s="666"/>
      <c r="IIE41" s="666"/>
      <c r="IIF41" s="666"/>
      <c r="IIG41" s="666"/>
      <c r="IIH41" s="666"/>
      <c r="III41" s="666"/>
      <c r="IIJ41" s="666"/>
      <c r="IIK41" s="666"/>
      <c r="IIL41" s="666"/>
      <c r="IIM41" s="666"/>
      <c r="IIN41" s="666"/>
      <c r="IIO41" s="666"/>
      <c r="IIP41" s="666"/>
      <c r="IIQ41" s="666"/>
      <c r="IIR41" s="666"/>
      <c r="IIS41" s="666"/>
      <c r="IIT41" s="666"/>
      <c r="IIU41" s="666"/>
      <c r="IIV41" s="666"/>
      <c r="IIW41" s="666"/>
      <c r="IIX41" s="666"/>
      <c r="IIY41" s="666"/>
      <c r="IIZ41" s="666"/>
      <c r="IJA41" s="666"/>
      <c r="IJB41" s="666"/>
      <c r="IJC41" s="666"/>
      <c r="IJD41" s="666"/>
      <c r="IJE41" s="666"/>
      <c r="IJF41" s="666"/>
      <c r="IJG41" s="666"/>
      <c r="IJH41" s="666"/>
      <c r="IJI41" s="666"/>
      <c r="IJJ41" s="666"/>
      <c r="IJK41" s="666"/>
      <c r="IJL41" s="666"/>
      <c r="IJM41" s="666"/>
      <c r="IJN41" s="666"/>
      <c r="IJO41" s="666"/>
      <c r="IJP41" s="666"/>
      <c r="IJQ41" s="666"/>
      <c r="IJR41" s="666"/>
      <c r="IJS41" s="666"/>
      <c r="IJT41" s="666"/>
      <c r="IJU41" s="666"/>
      <c r="IJV41" s="666"/>
      <c r="IJW41" s="666"/>
      <c r="IJX41" s="666"/>
      <c r="IJY41" s="666"/>
      <c r="IJZ41" s="666"/>
      <c r="IKA41" s="666"/>
      <c r="IKB41" s="666"/>
      <c r="IKC41" s="666"/>
      <c r="IKD41" s="666"/>
      <c r="IKE41" s="666"/>
      <c r="IKF41" s="666"/>
      <c r="IKG41" s="666"/>
      <c r="IKH41" s="666"/>
      <c r="IKI41" s="666"/>
      <c r="IKJ41" s="666"/>
      <c r="IKK41" s="666"/>
      <c r="IKL41" s="666"/>
      <c r="IKM41" s="666"/>
      <c r="IKN41" s="666"/>
      <c r="IKO41" s="666"/>
      <c r="IKP41" s="666"/>
      <c r="IKQ41" s="666"/>
      <c r="IKR41" s="666"/>
      <c r="IKS41" s="666"/>
      <c r="IKT41" s="666"/>
      <c r="IKU41" s="666"/>
      <c r="IKV41" s="666"/>
      <c r="IKW41" s="666"/>
      <c r="IKX41" s="666"/>
      <c r="IKY41" s="666"/>
      <c r="IKZ41" s="666"/>
      <c r="ILA41" s="666"/>
      <c r="ILB41" s="666"/>
      <c r="ILC41" s="666"/>
      <c r="ILD41" s="666"/>
      <c r="ILE41" s="666"/>
      <c r="ILF41" s="666"/>
      <c r="ILG41" s="666"/>
      <c r="ILH41" s="666"/>
      <c r="ILI41" s="666"/>
      <c r="ILJ41" s="666"/>
      <c r="ILK41" s="666"/>
      <c r="ILL41" s="666"/>
      <c r="ILM41" s="666"/>
      <c r="ILN41" s="666"/>
      <c r="ILO41" s="666"/>
      <c r="ILP41" s="666"/>
      <c r="ILQ41" s="666"/>
      <c r="ILR41" s="666"/>
      <c r="ILS41" s="666"/>
      <c r="ILT41" s="666"/>
      <c r="ILU41" s="666"/>
      <c r="ILV41" s="666"/>
      <c r="ILW41" s="666"/>
      <c r="ILX41" s="666"/>
      <c r="ILY41" s="666"/>
      <c r="ILZ41" s="666"/>
      <c r="IMA41" s="666"/>
      <c r="IMB41" s="666"/>
      <c r="IMC41" s="666"/>
      <c r="IMD41" s="666"/>
      <c r="IME41" s="666"/>
      <c r="IMF41" s="666"/>
      <c r="IMG41" s="666"/>
      <c r="IMH41" s="666"/>
      <c r="IMI41" s="666"/>
      <c r="IMJ41" s="666"/>
      <c r="IMK41" s="666"/>
      <c r="IML41" s="666"/>
      <c r="IMM41" s="666"/>
      <c r="IMN41" s="666"/>
      <c r="IMO41" s="666"/>
      <c r="IMP41" s="666"/>
      <c r="IMQ41" s="666"/>
      <c r="IMR41" s="666"/>
      <c r="IMS41" s="666"/>
      <c r="IMT41" s="666"/>
      <c r="IMU41" s="666"/>
      <c r="IMV41" s="666"/>
      <c r="IMW41" s="666"/>
      <c r="IMX41" s="666"/>
      <c r="IMY41" s="666"/>
      <c r="IMZ41" s="666"/>
      <c r="INA41" s="666"/>
      <c r="INB41" s="666"/>
      <c r="INC41" s="666"/>
      <c r="IND41" s="666"/>
      <c r="INE41" s="666"/>
      <c r="INF41" s="666"/>
      <c r="ING41" s="666"/>
      <c r="INH41" s="666"/>
      <c r="INI41" s="666"/>
      <c r="INJ41" s="666"/>
      <c r="INK41" s="666"/>
      <c r="INL41" s="666"/>
      <c r="INM41" s="666"/>
      <c r="INN41" s="666"/>
      <c r="INO41" s="666"/>
      <c r="INP41" s="666"/>
      <c r="INQ41" s="666"/>
      <c r="INR41" s="666"/>
      <c r="INS41" s="666"/>
      <c r="INT41" s="666"/>
      <c r="INU41" s="666"/>
      <c r="INV41" s="666"/>
      <c r="INW41" s="666"/>
      <c r="INX41" s="666"/>
      <c r="INY41" s="666"/>
      <c r="INZ41" s="666"/>
      <c r="IOA41" s="666"/>
      <c r="IOB41" s="666"/>
      <c r="IOC41" s="666"/>
      <c r="IOD41" s="666"/>
      <c r="IOE41" s="666"/>
      <c r="IOF41" s="666"/>
      <c r="IOG41" s="666"/>
      <c r="IOH41" s="666"/>
      <c r="IOI41" s="666"/>
      <c r="IOJ41" s="666"/>
      <c r="IOK41" s="666"/>
      <c r="IOL41" s="666"/>
      <c r="IOM41" s="666"/>
      <c r="ION41" s="666"/>
      <c r="IOO41" s="666"/>
      <c r="IOP41" s="666"/>
      <c r="IOQ41" s="666"/>
      <c r="IOR41" s="666"/>
      <c r="IOS41" s="666"/>
      <c r="IOT41" s="666"/>
      <c r="IOU41" s="666"/>
      <c r="IOV41" s="666"/>
      <c r="IOW41" s="666"/>
      <c r="IOX41" s="666"/>
      <c r="IOY41" s="666"/>
      <c r="IOZ41" s="666"/>
      <c r="IPA41" s="666"/>
      <c r="IPB41" s="666"/>
      <c r="IPC41" s="666"/>
      <c r="IPD41" s="666"/>
      <c r="IPE41" s="666"/>
      <c r="IPF41" s="666"/>
      <c r="IPG41" s="666"/>
      <c r="IPH41" s="666"/>
      <c r="IPI41" s="666"/>
      <c r="IPJ41" s="666"/>
      <c r="IPK41" s="666"/>
      <c r="IPL41" s="666"/>
      <c r="IPM41" s="666"/>
      <c r="IPN41" s="666"/>
      <c r="IPO41" s="666"/>
      <c r="IPP41" s="666"/>
      <c r="IPQ41" s="666"/>
      <c r="IPR41" s="666"/>
      <c r="IPS41" s="666"/>
      <c r="IPT41" s="666"/>
      <c r="IPU41" s="666"/>
      <c r="IPV41" s="666"/>
      <c r="IPW41" s="666"/>
      <c r="IPX41" s="666"/>
      <c r="IPY41" s="666"/>
      <c r="IPZ41" s="666"/>
      <c r="IQA41" s="666"/>
      <c r="IQB41" s="666"/>
      <c r="IQC41" s="666"/>
      <c r="IQD41" s="666"/>
      <c r="IQE41" s="666"/>
      <c r="IQF41" s="666"/>
      <c r="IQG41" s="666"/>
      <c r="IQH41" s="666"/>
      <c r="IQI41" s="666"/>
      <c r="IQJ41" s="666"/>
      <c r="IQK41" s="666"/>
      <c r="IQL41" s="666"/>
      <c r="IQM41" s="666"/>
      <c r="IQN41" s="666"/>
      <c r="IQO41" s="666"/>
      <c r="IQP41" s="666"/>
      <c r="IQQ41" s="666"/>
      <c r="IQR41" s="666"/>
      <c r="IQS41" s="666"/>
      <c r="IQT41" s="666"/>
      <c r="IQU41" s="666"/>
      <c r="IQV41" s="666"/>
      <c r="IQW41" s="666"/>
      <c r="IQX41" s="666"/>
      <c r="IQY41" s="666"/>
      <c r="IQZ41" s="666"/>
      <c r="IRA41" s="666"/>
      <c r="IRB41" s="666"/>
      <c r="IRC41" s="666"/>
      <c r="IRD41" s="666"/>
      <c r="IRE41" s="666"/>
      <c r="IRF41" s="666"/>
      <c r="IRG41" s="666"/>
      <c r="IRH41" s="666"/>
      <c r="IRI41" s="666"/>
      <c r="IRJ41" s="666"/>
      <c r="IRK41" s="666"/>
      <c r="IRL41" s="666"/>
      <c r="IRM41" s="666"/>
      <c r="IRN41" s="666"/>
      <c r="IRO41" s="666"/>
      <c r="IRP41" s="666"/>
      <c r="IRQ41" s="666"/>
      <c r="IRR41" s="666"/>
      <c r="IRS41" s="666"/>
      <c r="IRT41" s="666"/>
      <c r="IRU41" s="666"/>
      <c r="IRV41" s="666"/>
      <c r="IRW41" s="666"/>
      <c r="IRX41" s="666"/>
      <c r="IRY41" s="666"/>
      <c r="IRZ41" s="666"/>
      <c r="ISA41" s="666"/>
      <c r="ISB41" s="666"/>
      <c r="ISC41" s="666"/>
      <c r="ISD41" s="666"/>
      <c r="ISE41" s="666"/>
      <c r="ISF41" s="666"/>
      <c r="ISG41" s="666"/>
      <c r="ISH41" s="666"/>
      <c r="ISI41" s="666"/>
      <c r="ISJ41" s="666"/>
      <c r="ISK41" s="666"/>
      <c r="ISL41" s="666"/>
      <c r="ISM41" s="666"/>
      <c r="ISN41" s="666"/>
      <c r="ISO41" s="666"/>
      <c r="ISP41" s="666"/>
      <c r="ISQ41" s="666"/>
      <c r="ISR41" s="666"/>
      <c r="ISS41" s="666"/>
      <c r="IST41" s="666"/>
      <c r="ISU41" s="666"/>
      <c r="ISV41" s="666"/>
      <c r="ISW41" s="666"/>
      <c r="ISX41" s="666"/>
      <c r="ISY41" s="666"/>
      <c r="ISZ41" s="666"/>
      <c r="ITA41" s="666"/>
      <c r="ITB41" s="666"/>
      <c r="ITC41" s="666"/>
      <c r="ITD41" s="666"/>
      <c r="ITE41" s="666"/>
      <c r="ITF41" s="666"/>
      <c r="ITG41" s="666"/>
      <c r="ITH41" s="666"/>
      <c r="ITI41" s="666"/>
      <c r="ITJ41" s="666"/>
      <c r="ITK41" s="666"/>
      <c r="ITL41" s="666"/>
      <c r="ITM41" s="666"/>
      <c r="ITN41" s="666"/>
      <c r="ITO41" s="666"/>
      <c r="ITP41" s="666"/>
      <c r="ITQ41" s="666"/>
      <c r="ITR41" s="666"/>
      <c r="ITS41" s="666"/>
      <c r="ITT41" s="666"/>
      <c r="ITU41" s="666"/>
      <c r="ITV41" s="666"/>
      <c r="ITW41" s="666"/>
      <c r="ITX41" s="666"/>
      <c r="ITY41" s="666"/>
      <c r="ITZ41" s="666"/>
      <c r="IUA41" s="666"/>
      <c r="IUB41" s="666"/>
      <c r="IUC41" s="666"/>
      <c r="IUD41" s="666"/>
      <c r="IUE41" s="666"/>
      <c r="IUF41" s="666"/>
      <c r="IUG41" s="666"/>
      <c r="IUH41" s="666"/>
      <c r="IUI41" s="666"/>
      <c r="IUJ41" s="666"/>
      <c r="IUK41" s="666"/>
      <c r="IUL41" s="666"/>
      <c r="IUM41" s="666"/>
      <c r="IUN41" s="666"/>
      <c r="IUO41" s="666"/>
      <c r="IUP41" s="666"/>
      <c r="IUQ41" s="666"/>
      <c r="IUR41" s="666"/>
      <c r="IUS41" s="666"/>
      <c r="IUT41" s="666"/>
      <c r="IUU41" s="666"/>
      <c r="IUV41" s="666"/>
      <c r="IUW41" s="666"/>
      <c r="IUX41" s="666"/>
      <c r="IUY41" s="666"/>
      <c r="IUZ41" s="666"/>
      <c r="IVA41" s="666"/>
      <c r="IVB41" s="666"/>
      <c r="IVC41" s="666"/>
      <c r="IVD41" s="666"/>
      <c r="IVE41" s="666"/>
      <c r="IVF41" s="666"/>
      <c r="IVG41" s="666"/>
      <c r="IVH41" s="666"/>
      <c r="IVI41" s="666"/>
      <c r="IVJ41" s="666"/>
      <c r="IVK41" s="666"/>
      <c r="IVL41" s="666"/>
      <c r="IVM41" s="666"/>
      <c r="IVN41" s="666"/>
      <c r="IVO41" s="666"/>
      <c r="IVP41" s="666"/>
      <c r="IVQ41" s="666"/>
      <c r="IVR41" s="666"/>
      <c r="IVS41" s="666"/>
      <c r="IVT41" s="666"/>
      <c r="IVU41" s="666"/>
      <c r="IVV41" s="666"/>
      <c r="IVW41" s="666"/>
      <c r="IVX41" s="666"/>
      <c r="IVY41" s="666"/>
      <c r="IVZ41" s="666"/>
      <c r="IWA41" s="666"/>
      <c r="IWB41" s="666"/>
      <c r="IWC41" s="666"/>
      <c r="IWD41" s="666"/>
      <c r="IWE41" s="666"/>
      <c r="IWF41" s="666"/>
      <c r="IWG41" s="666"/>
      <c r="IWH41" s="666"/>
      <c r="IWI41" s="666"/>
      <c r="IWJ41" s="666"/>
      <c r="IWK41" s="666"/>
      <c r="IWL41" s="666"/>
      <c r="IWM41" s="666"/>
      <c r="IWN41" s="666"/>
      <c r="IWO41" s="666"/>
      <c r="IWP41" s="666"/>
      <c r="IWQ41" s="666"/>
      <c r="IWR41" s="666"/>
      <c r="IWS41" s="666"/>
      <c r="IWT41" s="666"/>
      <c r="IWU41" s="666"/>
      <c r="IWV41" s="666"/>
      <c r="IWW41" s="666"/>
      <c r="IWX41" s="666"/>
      <c r="IWY41" s="666"/>
      <c r="IWZ41" s="666"/>
      <c r="IXA41" s="666"/>
      <c r="IXB41" s="666"/>
      <c r="IXC41" s="666"/>
      <c r="IXD41" s="666"/>
      <c r="IXE41" s="666"/>
      <c r="IXF41" s="666"/>
      <c r="IXG41" s="666"/>
      <c r="IXH41" s="666"/>
      <c r="IXI41" s="666"/>
      <c r="IXJ41" s="666"/>
      <c r="IXK41" s="666"/>
      <c r="IXL41" s="666"/>
      <c r="IXM41" s="666"/>
      <c r="IXN41" s="666"/>
      <c r="IXO41" s="666"/>
      <c r="IXP41" s="666"/>
      <c r="IXQ41" s="666"/>
      <c r="IXR41" s="666"/>
      <c r="IXS41" s="666"/>
      <c r="IXT41" s="666"/>
      <c r="IXU41" s="666"/>
      <c r="IXV41" s="666"/>
      <c r="IXW41" s="666"/>
      <c r="IXX41" s="666"/>
      <c r="IXY41" s="666"/>
      <c r="IXZ41" s="666"/>
      <c r="IYA41" s="666"/>
      <c r="IYB41" s="666"/>
      <c r="IYC41" s="666"/>
      <c r="IYD41" s="666"/>
      <c r="IYE41" s="666"/>
      <c r="IYF41" s="666"/>
      <c r="IYG41" s="666"/>
      <c r="IYH41" s="666"/>
      <c r="IYI41" s="666"/>
      <c r="IYJ41" s="666"/>
      <c r="IYK41" s="666"/>
      <c r="IYL41" s="666"/>
      <c r="IYM41" s="666"/>
      <c r="IYN41" s="666"/>
      <c r="IYO41" s="666"/>
      <c r="IYP41" s="666"/>
      <c r="IYQ41" s="666"/>
      <c r="IYR41" s="666"/>
      <c r="IYS41" s="666"/>
      <c r="IYT41" s="666"/>
      <c r="IYU41" s="666"/>
      <c r="IYV41" s="666"/>
      <c r="IYW41" s="666"/>
      <c r="IYX41" s="666"/>
      <c r="IYY41" s="666"/>
      <c r="IYZ41" s="666"/>
      <c r="IZA41" s="666"/>
      <c r="IZB41" s="666"/>
      <c r="IZC41" s="666"/>
      <c r="IZD41" s="666"/>
      <c r="IZE41" s="666"/>
      <c r="IZF41" s="666"/>
      <c r="IZG41" s="666"/>
      <c r="IZH41" s="666"/>
      <c r="IZI41" s="666"/>
      <c r="IZJ41" s="666"/>
      <c r="IZK41" s="666"/>
      <c r="IZL41" s="666"/>
      <c r="IZM41" s="666"/>
      <c r="IZN41" s="666"/>
      <c r="IZO41" s="666"/>
      <c r="IZP41" s="666"/>
      <c r="IZQ41" s="666"/>
      <c r="IZR41" s="666"/>
      <c r="IZS41" s="666"/>
      <c r="IZT41" s="666"/>
      <c r="IZU41" s="666"/>
      <c r="IZV41" s="666"/>
      <c r="IZW41" s="666"/>
      <c r="IZX41" s="666"/>
      <c r="IZY41" s="666"/>
      <c r="IZZ41" s="666"/>
      <c r="JAA41" s="666"/>
      <c r="JAB41" s="666"/>
      <c r="JAC41" s="666"/>
      <c r="JAD41" s="666"/>
      <c r="JAE41" s="666"/>
      <c r="JAF41" s="666"/>
      <c r="JAG41" s="666"/>
      <c r="JAH41" s="666"/>
      <c r="JAI41" s="666"/>
      <c r="JAJ41" s="666"/>
      <c r="JAK41" s="666"/>
      <c r="JAL41" s="666"/>
      <c r="JAM41" s="666"/>
      <c r="JAN41" s="666"/>
      <c r="JAO41" s="666"/>
      <c r="JAP41" s="666"/>
      <c r="JAQ41" s="666"/>
      <c r="JAR41" s="666"/>
      <c r="JAS41" s="666"/>
      <c r="JAT41" s="666"/>
      <c r="JAU41" s="666"/>
      <c r="JAV41" s="666"/>
      <c r="JAW41" s="666"/>
      <c r="JAX41" s="666"/>
      <c r="JAY41" s="666"/>
      <c r="JAZ41" s="666"/>
      <c r="JBA41" s="666"/>
      <c r="JBB41" s="666"/>
      <c r="JBC41" s="666"/>
      <c r="JBD41" s="666"/>
      <c r="JBE41" s="666"/>
      <c r="JBF41" s="666"/>
      <c r="JBG41" s="666"/>
      <c r="JBH41" s="666"/>
      <c r="JBI41" s="666"/>
      <c r="JBJ41" s="666"/>
      <c r="JBK41" s="666"/>
      <c r="JBL41" s="666"/>
      <c r="JBM41" s="666"/>
      <c r="JBN41" s="666"/>
      <c r="JBO41" s="666"/>
      <c r="JBP41" s="666"/>
      <c r="JBQ41" s="666"/>
      <c r="JBR41" s="666"/>
      <c r="JBS41" s="666"/>
      <c r="JBT41" s="666"/>
      <c r="JBU41" s="666"/>
      <c r="JBV41" s="666"/>
      <c r="JBW41" s="666"/>
      <c r="JBX41" s="666"/>
      <c r="JBY41" s="666"/>
      <c r="JBZ41" s="666"/>
      <c r="JCA41" s="666"/>
      <c r="JCB41" s="666"/>
      <c r="JCC41" s="666"/>
      <c r="JCD41" s="666"/>
      <c r="JCE41" s="666"/>
      <c r="JCF41" s="666"/>
      <c r="JCG41" s="666"/>
      <c r="JCH41" s="666"/>
      <c r="JCI41" s="666"/>
      <c r="JCJ41" s="666"/>
      <c r="JCK41" s="666"/>
      <c r="JCL41" s="666"/>
      <c r="JCM41" s="666"/>
      <c r="JCN41" s="666"/>
      <c r="JCO41" s="666"/>
      <c r="JCP41" s="666"/>
      <c r="JCQ41" s="666"/>
      <c r="JCR41" s="666"/>
      <c r="JCS41" s="666"/>
      <c r="JCT41" s="666"/>
      <c r="JCU41" s="666"/>
      <c r="JCV41" s="666"/>
      <c r="JCW41" s="666"/>
      <c r="JCX41" s="666"/>
      <c r="JCY41" s="666"/>
      <c r="JCZ41" s="666"/>
      <c r="JDA41" s="666"/>
      <c r="JDB41" s="666"/>
      <c r="JDC41" s="666"/>
      <c r="JDD41" s="666"/>
      <c r="JDE41" s="666"/>
      <c r="JDF41" s="666"/>
      <c r="JDG41" s="666"/>
      <c r="JDH41" s="666"/>
      <c r="JDI41" s="666"/>
      <c r="JDJ41" s="666"/>
      <c r="JDK41" s="666"/>
      <c r="JDL41" s="666"/>
      <c r="JDM41" s="666"/>
      <c r="JDN41" s="666"/>
      <c r="JDO41" s="666"/>
      <c r="JDP41" s="666"/>
      <c r="JDQ41" s="666"/>
      <c r="JDR41" s="666"/>
      <c r="JDS41" s="666"/>
      <c r="JDT41" s="666"/>
      <c r="JDU41" s="666"/>
      <c r="JDV41" s="666"/>
      <c r="JDW41" s="666"/>
      <c r="JDX41" s="666"/>
      <c r="JDY41" s="666"/>
      <c r="JDZ41" s="666"/>
      <c r="JEA41" s="666"/>
      <c r="JEB41" s="666"/>
      <c r="JEC41" s="666"/>
      <c r="JED41" s="666"/>
      <c r="JEE41" s="666"/>
      <c r="JEF41" s="666"/>
      <c r="JEG41" s="666"/>
      <c r="JEH41" s="666"/>
      <c r="JEI41" s="666"/>
      <c r="JEJ41" s="666"/>
      <c r="JEK41" s="666"/>
      <c r="JEL41" s="666"/>
      <c r="JEM41" s="666"/>
      <c r="JEN41" s="666"/>
      <c r="JEO41" s="666"/>
      <c r="JEP41" s="666"/>
      <c r="JEQ41" s="666"/>
      <c r="JER41" s="666"/>
      <c r="JES41" s="666"/>
      <c r="JET41" s="666"/>
      <c r="JEU41" s="666"/>
      <c r="JEV41" s="666"/>
      <c r="JEW41" s="666"/>
      <c r="JEX41" s="666"/>
      <c r="JEY41" s="666"/>
      <c r="JEZ41" s="666"/>
      <c r="JFA41" s="666"/>
      <c r="JFB41" s="666"/>
      <c r="JFC41" s="666"/>
      <c r="JFD41" s="666"/>
      <c r="JFE41" s="666"/>
      <c r="JFF41" s="666"/>
      <c r="JFG41" s="666"/>
      <c r="JFH41" s="666"/>
      <c r="JFI41" s="666"/>
      <c r="JFJ41" s="666"/>
      <c r="JFK41" s="666"/>
      <c r="JFL41" s="666"/>
      <c r="JFM41" s="666"/>
      <c r="JFN41" s="666"/>
      <c r="JFO41" s="666"/>
      <c r="JFP41" s="666"/>
      <c r="JFQ41" s="666"/>
      <c r="JFR41" s="666"/>
      <c r="JFS41" s="666"/>
      <c r="JFT41" s="666"/>
      <c r="JFU41" s="666"/>
      <c r="JFV41" s="666"/>
      <c r="JFW41" s="666"/>
      <c r="JFX41" s="666"/>
      <c r="JFY41" s="666"/>
      <c r="JFZ41" s="666"/>
      <c r="JGA41" s="666"/>
      <c r="JGB41" s="666"/>
      <c r="JGC41" s="666"/>
      <c r="JGD41" s="666"/>
      <c r="JGE41" s="666"/>
      <c r="JGF41" s="666"/>
      <c r="JGG41" s="666"/>
      <c r="JGH41" s="666"/>
      <c r="JGI41" s="666"/>
      <c r="JGJ41" s="666"/>
      <c r="JGK41" s="666"/>
      <c r="JGL41" s="666"/>
      <c r="JGM41" s="666"/>
      <c r="JGN41" s="666"/>
      <c r="JGO41" s="666"/>
      <c r="JGP41" s="666"/>
      <c r="JGQ41" s="666"/>
      <c r="JGR41" s="666"/>
      <c r="JGS41" s="666"/>
      <c r="JGT41" s="666"/>
      <c r="JGU41" s="666"/>
      <c r="JGV41" s="666"/>
      <c r="JGW41" s="666"/>
      <c r="JGX41" s="666"/>
      <c r="JGY41" s="666"/>
      <c r="JGZ41" s="666"/>
      <c r="JHA41" s="666"/>
      <c r="JHB41" s="666"/>
      <c r="JHC41" s="666"/>
      <c r="JHD41" s="666"/>
      <c r="JHE41" s="666"/>
      <c r="JHF41" s="666"/>
      <c r="JHG41" s="666"/>
      <c r="JHH41" s="666"/>
      <c r="JHI41" s="666"/>
      <c r="JHJ41" s="666"/>
      <c r="JHK41" s="666"/>
      <c r="JHL41" s="666"/>
      <c r="JHM41" s="666"/>
      <c r="JHN41" s="666"/>
      <c r="JHO41" s="666"/>
      <c r="JHP41" s="666"/>
      <c r="JHQ41" s="666"/>
      <c r="JHR41" s="666"/>
      <c r="JHS41" s="666"/>
      <c r="JHT41" s="666"/>
      <c r="JHU41" s="666"/>
      <c r="JHV41" s="666"/>
      <c r="JHW41" s="666"/>
      <c r="JHX41" s="666"/>
      <c r="JHY41" s="666"/>
      <c r="JHZ41" s="666"/>
      <c r="JIA41" s="666"/>
      <c r="JIB41" s="666"/>
      <c r="JIC41" s="666"/>
      <c r="JID41" s="666"/>
      <c r="JIE41" s="666"/>
      <c r="JIF41" s="666"/>
      <c r="JIG41" s="666"/>
      <c r="JIH41" s="666"/>
      <c r="JII41" s="666"/>
      <c r="JIJ41" s="666"/>
      <c r="JIK41" s="666"/>
      <c r="JIL41" s="666"/>
      <c r="JIM41" s="666"/>
      <c r="JIN41" s="666"/>
      <c r="JIO41" s="666"/>
      <c r="JIP41" s="666"/>
      <c r="JIQ41" s="666"/>
      <c r="JIR41" s="666"/>
      <c r="JIS41" s="666"/>
      <c r="JIT41" s="666"/>
      <c r="JIU41" s="666"/>
      <c r="JIV41" s="666"/>
      <c r="JIW41" s="666"/>
      <c r="JIX41" s="666"/>
      <c r="JIY41" s="666"/>
      <c r="JIZ41" s="666"/>
      <c r="JJA41" s="666"/>
      <c r="JJB41" s="666"/>
      <c r="JJC41" s="666"/>
      <c r="JJD41" s="666"/>
      <c r="JJE41" s="666"/>
      <c r="JJF41" s="666"/>
      <c r="JJG41" s="666"/>
      <c r="JJH41" s="666"/>
      <c r="JJI41" s="666"/>
      <c r="JJJ41" s="666"/>
      <c r="JJK41" s="666"/>
      <c r="JJL41" s="666"/>
      <c r="JJM41" s="666"/>
      <c r="JJN41" s="666"/>
      <c r="JJO41" s="666"/>
      <c r="JJP41" s="666"/>
      <c r="JJQ41" s="666"/>
      <c r="JJR41" s="666"/>
      <c r="JJS41" s="666"/>
      <c r="JJT41" s="666"/>
      <c r="JJU41" s="666"/>
      <c r="JJV41" s="666"/>
      <c r="JJW41" s="666"/>
      <c r="JJX41" s="666"/>
      <c r="JJY41" s="666"/>
      <c r="JJZ41" s="666"/>
      <c r="JKA41" s="666"/>
      <c r="JKB41" s="666"/>
      <c r="JKC41" s="666"/>
      <c r="JKD41" s="666"/>
      <c r="JKE41" s="666"/>
      <c r="JKF41" s="666"/>
      <c r="JKG41" s="666"/>
      <c r="JKH41" s="666"/>
      <c r="JKI41" s="666"/>
      <c r="JKJ41" s="666"/>
      <c r="JKK41" s="666"/>
      <c r="JKL41" s="666"/>
      <c r="JKM41" s="666"/>
      <c r="JKN41" s="666"/>
      <c r="JKO41" s="666"/>
      <c r="JKP41" s="666"/>
      <c r="JKQ41" s="666"/>
      <c r="JKR41" s="666"/>
      <c r="JKS41" s="666"/>
      <c r="JKT41" s="666"/>
      <c r="JKU41" s="666"/>
      <c r="JKV41" s="666"/>
      <c r="JKW41" s="666"/>
      <c r="JKX41" s="666"/>
      <c r="JKY41" s="666"/>
      <c r="JKZ41" s="666"/>
      <c r="JLA41" s="666"/>
      <c r="JLB41" s="666"/>
      <c r="JLC41" s="666"/>
      <c r="JLD41" s="666"/>
      <c r="JLE41" s="666"/>
      <c r="JLF41" s="666"/>
      <c r="JLG41" s="666"/>
      <c r="JLH41" s="666"/>
      <c r="JLI41" s="666"/>
      <c r="JLJ41" s="666"/>
      <c r="JLK41" s="666"/>
      <c r="JLL41" s="666"/>
      <c r="JLM41" s="666"/>
      <c r="JLN41" s="666"/>
      <c r="JLO41" s="666"/>
      <c r="JLP41" s="666"/>
      <c r="JLQ41" s="666"/>
      <c r="JLR41" s="666"/>
      <c r="JLS41" s="666"/>
      <c r="JLT41" s="666"/>
      <c r="JLU41" s="666"/>
      <c r="JLV41" s="666"/>
      <c r="JLW41" s="666"/>
      <c r="JLX41" s="666"/>
      <c r="JLY41" s="666"/>
      <c r="JLZ41" s="666"/>
      <c r="JMA41" s="666"/>
      <c r="JMB41" s="666"/>
      <c r="JMC41" s="666"/>
      <c r="JMD41" s="666"/>
      <c r="JME41" s="666"/>
      <c r="JMF41" s="666"/>
      <c r="JMG41" s="666"/>
      <c r="JMH41" s="666"/>
      <c r="JMI41" s="666"/>
      <c r="JMJ41" s="666"/>
      <c r="JMK41" s="666"/>
      <c r="JML41" s="666"/>
      <c r="JMM41" s="666"/>
      <c r="JMN41" s="666"/>
      <c r="JMO41" s="666"/>
      <c r="JMP41" s="666"/>
      <c r="JMQ41" s="666"/>
      <c r="JMR41" s="666"/>
      <c r="JMS41" s="666"/>
      <c r="JMT41" s="666"/>
      <c r="JMU41" s="666"/>
      <c r="JMV41" s="666"/>
      <c r="JMW41" s="666"/>
      <c r="JMX41" s="666"/>
      <c r="JMY41" s="666"/>
      <c r="JMZ41" s="666"/>
      <c r="JNA41" s="666"/>
      <c r="JNB41" s="666"/>
      <c r="JNC41" s="666"/>
      <c r="JND41" s="666"/>
      <c r="JNE41" s="666"/>
      <c r="JNF41" s="666"/>
      <c r="JNG41" s="666"/>
      <c r="JNH41" s="666"/>
      <c r="JNI41" s="666"/>
      <c r="JNJ41" s="666"/>
      <c r="JNK41" s="666"/>
      <c r="JNL41" s="666"/>
      <c r="JNM41" s="666"/>
      <c r="JNN41" s="666"/>
      <c r="JNO41" s="666"/>
      <c r="JNP41" s="666"/>
      <c r="JNQ41" s="666"/>
      <c r="JNR41" s="666"/>
      <c r="JNS41" s="666"/>
      <c r="JNT41" s="666"/>
      <c r="JNU41" s="666"/>
      <c r="JNV41" s="666"/>
      <c r="JNW41" s="666"/>
      <c r="JNX41" s="666"/>
      <c r="JNY41" s="666"/>
      <c r="JNZ41" s="666"/>
      <c r="JOA41" s="666"/>
      <c r="JOB41" s="666"/>
      <c r="JOC41" s="666"/>
      <c r="JOD41" s="666"/>
      <c r="JOE41" s="666"/>
      <c r="JOF41" s="666"/>
      <c r="JOG41" s="666"/>
      <c r="JOH41" s="666"/>
      <c r="JOI41" s="666"/>
      <c r="JOJ41" s="666"/>
      <c r="JOK41" s="666"/>
      <c r="JOL41" s="666"/>
      <c r="JOM41" s="666"/>
      <c r="JON41" s="666"/>
      <c r="JOO41" s="666"/>
      <c r="JOP41" s="666"/>
      <c r="JOQ41" s="666"/>
      <c r="JOR41" s="666"/>
      <c r="JOS41" s="666"/>
      <c r="JOT41" s="666"/>
      <c r="JOU41" s="666"/>
      <c r="JOV41" s="666"/>
      <c r="JOW41" s="666"/>
      <c r="JOX41" s="666"/>
      <c r="JOY41" s="666"/>
      <c r="JOZ41" s="666"/>
      <c r="JPA41" s="666"/>
      <c r="JPB41" s="666"/>
      <c r="JPC41" s="666"/>
      <c r="JPD41" s="666"/>
      <c r="JPE41" s="666"/>
      <c r="JPF41" s="666"/>
      <c r="JPG41" s="666"/>
      <c r="JPH41" s="666"/>
      <c r="JPI41" s="666"/>
      <c r="JPJ41" s="666"/>
      <c r="JPK41" s="666"/>
      <c r="JPL41" s="666"/>
      <c r="JPM41" s="666"/>
      <c r="JPN41" s="666"/>
      <c r="JPO41" s="666"/>
      <c r="JPP41" s="666"/>
      <c r="JPQ41" s="666"/>
      <c r="JPR41" s="666"/>
      <c r="JPS41" s="666"/>
      <c r="JPT41" s="666"/>
      <c r="JPU41" s="666"/>
      <c r="JPV41" s="666"/>
      <c r="JPW41" s="666"/>
      <c r="JPX41" s="666"/>
      <c r="JPY41" s="666"/>
      <c r="JPZ41" s="666"/>
      <c r="JQA41" s="666"/>
      <c r="JQB41" s="666"/>
      <c r="JQC41" s="666"/>
      <c r="JQD41" s="666"/>
      <c r="JQE41" s="666"/>
      <c r="JQF41" s="666"/>
      <c r="JQG41" s="666"/>
      <c r="JQH41" s="666"/>
      <c r="JQI41" s="666"/>
      <c r="JQJ41" s="666"/>
      <c r="JQK41" s="666"/>
      <c r="JQL41" s="666"/>
      <c r="JQM41" s="666"/>
      <c r="JQN41" s="666"/>
      <c r="JQO41" s="666"/>
      <c r="JQP41" s="666"/>
      <c r="JQQ41" s="666"/>
      <c r="JQR41" s="666"/>
      <c r="JQS41" s="666"/>
      <c r="JQT41" s="666"/>
      <c r="JQU41" s="666"/>
      <c r="JQV41" s="666"/>
      <c r="JQW41" s="666"/>
      <c r="JQX41" s="666"/>
      <c r="JQY41" s="666"/>
      <c r="JQZ41" s="666"/>
      <c r="JRA41" s="666"/>
      <c r="JRB41" s="666"/>
      <c r="JRC41" s="666"/>
      <c r="JRD41" s="666"/>
      <c r="JRE41" s="666"/>
      <c r="JRF41" s="666"/>
      <c r="JRG41" s="666"/>
      <c r="JRH41" s="666"/>
      <c r="JRI41" s="666"/>
      <c r="JRJ41" s="666"/>
      <c r="JRK41" s="666"/>
      <c r="JRL41" s="666"/>
      <c r="JRM41" s="666"/>
      <c r="JRN41" s="666"/>
      <c r="JRO41" s="666"/>
      <c r="JRP41" s="666"/>
      <c r="JRQ41" s="666"/>
      <c r="JRR41" s="666"/>
      <c r="JRS41" s="666"/>
      <c r="JRT41" s="666"/>
      <c r="JRU41" s="666"/>
      <c r="JRV41" s="666"/>
      <c r="JRW41" s="666"/>
      <c r="JRX41" s="666"/>
      <c r="JRY41" s="666"/>
      <c r="JRZ41" s="666"/>
      <c r="JSA41" s="666"/>
      <c r="JSB41" s="666"/>
      <c r="JSC41" s="666"/>
      <c r="JSD41" s="666"/>
      <c r="JSE41" s="666"/>
      <c r="JSF41" s="666"/>
      <c r="JSG41" s="666"/>
      <c r="JSH41" s="666"/>
      <c r="JSI41" s="666"/>
      <c r="JSJ41" s="666"/>
      <c r="JSK41" s="666"/>
      <c r="JSL41" s="666"/>
      <c r="JSM41" s="666"/>
      <c r="JSN41" s="666"/>
      <c r="JSO41" s="666"/>
      <c r="JSP41" s="666"/>
      <c r="JSQ41" s="666"/>
      <c r="JSR41" s="666"/>
      <c r="JSS41" s="666"/>
      <c r="JST41" s="666"/>
      <c r="JSU41" s="666"/>
      <c r="JSV41" s="666"/>
      <c r="JSW41" s="666"/>
      <c r="JSX41" s="666"/>
      <c r="JSY41" s="666"/>
      <c r="JSZ41" s="666"/>
      <c r="JTA41" s="666"/>
      <c r="JTB41" s="666"/>
      <c r="JTC41" s="666"/>
      <c r="JTD41" s="666"/>
      <c r="JTE41" s="666"/>
      <c r="JTF41" s="666"/>
      <c r="JTG41" s="666"/>
      <c r="JTH41" s="666"/>
      <c r="JTI41" s="666"/>
      <c r="JTJ41" s="666"/>
      <c r="JTK41" s="666"/>
      <c r="JTL41" s="666"/>
      <c r="JTM41" s="666"/>
      <c r="JTN41" s="666"/>
      <c r="JTO41" s="666"/>
      <c r="JTP41" s="666"/>
      <c r="JTQ41" s="666"/>
      <c r="JTR41" s="666"/>
      <c r="JTS41" s="666"/>
      <c r="JTT41" s="666"/>
      <c r="JTU41" s="666"/>
      <c r="JTV41" s="666"/>
      <c r="JTW41" s="666"/>
      <c r="JTX41" s="666"/>
      <c r="JTY41" s="666"/>
      <c r="JTZ41" s="666"/>
      <c r="JUA41" s="666"/>
      <c r="JUB41" s="666"/>
      <c r="JUC41" s="666"/>
      <c r="JUD41" s="666"/>
      <c r="JUE41" s="666"/>
      <c r="JUF41" s="666"/>
      <c r="JUG41" s="666"/>
      <c r="JUH41" s="666"/>
      <c r="JUI41" s="666"/>
      <c r="JUJ41" s="666"/>
      <c r="JUK41" s="666"/>
      <c r="JUL41" s="666"/>
      <c r="JUM41" s="666"/>
      <c r="JUN41" s="666"/>
      <c r="JUO41" s="666"/>
      <c r="JUP41" s="666"/>
      <c r="JUQ41" s="666"/>
      <c r="JUR41" s="666"/>
      <c r="JUS41" s="666"/>
      <c r="JUT41" s="666"/>
      <c r="JUU41" s="666"/>
      <c r="JUV41" s="666"/>
      <c r="JUW41" s="666"/>
      <c r="JUX41" s="666"/>
      <c r="JUY41" s="666"/>
      <c r="JUZ41" s="666"/>
      <c r="JVA41" s="666"/>
      <c r="JVB41" s="666"/>
      <c r="JVC41" s="666"/>
      <c r="JVD41" s="666"/>
      <c r="JVE41" s="666"/>
      <c r="JVF41" s="666"/>
      <c r="JVG41" s="666"/>
      <c r="JVH41" s="666"/>
      <c r="JVI41" s="666"/>
      <c r="JVJ41" s="666"/>
      <c r="JVK41" s="666"/>
      <c r="JVL41" s="666"/>
      <c r="JVM41" s="666"/>
      <c r="JVN41" s="666"/>
      <c r="JVO41" s="666"/>
      <c r="JVP41" s="666"/>
      <c r="JVQ41" s="666"/>
      <c r="JVR41" s="666"/>
      <c r="JVS41" s="666"/>
      <c r="JVT41" s="666"/>
      <c r="JVU41" s="666"/>
      <c r="JVV41" s="666"/>
      <c r="JVW41" s="666"/>
      <c r="JVX41" s="666"/>
      <c r="JVY41" s="666"/>
      <c r="JVZ41" s="666"/>
      <c r="JWA41" s="666"/>
      <c r="JWB41" s="666"/>
      <c r="JWC41" s="666"/>
      <c r="JWD41" s="666"/>
      <c r="JWE41" s="666"/>
      <c r="JWF41" s="666"/>
      <c r="JWG41" s="666"/>
      <c r="JWH41" s="666"/>
      <c r="JWI41" s="666"/>
      <c r="JWJ41" s="666"/>
      <c r="JWK41" s="666"/>
      <c r="JWL41" s="666"/>
      <c r="JWM41" s="666"/>
      <c r="JWN41" s="666"/>
      <c r="JWO41" s="666"/>
      <c r="JWP41" s="666"/>
      <c r="JWQ41" s="666"/>
      <c r="JWR41" s="666"/>
      <c r="JWS41" s="666"/>
      <c r="JWT41" s="666"/>
      <c r="JWU41" s="666"/>
      <c r="JWV41" s="666"/>
      <c r="JWW41" s="666"/>
      <c r="JWX41" s="666"/>
      <c r="JWY41" s="666"/>
      <c r="JWZ41" s="666"/>
      <c r="JXA41" s="666"/>
      <c r="JXB41" s="666"/>
      <c r="JXC41" s="666"/>
      <c r="JXD41" s="666"/>
      <c r="JXE41" s="666"/>
      <c r="JXF41" s="666"/>
      <c r="JXG41" s="666"/>
      <c r="JXH41" s="666"/>
      <c r="JXI41" s="666"/>
      <c r="JXJ41" s="666"/>
      <c r="JXK41" s="666"/>
      <c r="JXL41" s="666"/>
      <c r="JXM41" s="666"/>
      <c r="JXN41" s="666"/>
      <c r="JXO41" s="666"/>
      <c r="JXP41" s="666"/>
      <c r="JXQ41" s="666"/>
      <c r="JXR41" s="666"/>
      <c r="JXS41" s="666"/>
      <c r="JXT41" s="666"/>
      <c r="JXU41" s="666"/>
      <c r="JXV41" s="666"/>
      <c r="JXW41" s="666"/>
      <c r="JXX41" s="666"/>
      <c r="JXY41" s="666"/>
      <c r="JXZ41" s="666"/>
      <c r="JYA41" s="666"/>
      <c r="JYB41" s="666"/>
      <c r="JYC41" s="666"/>
      <c r="JYD41" s="666"/>
      <c r="JYE41" s="666"/>
      <c r="JYF41" s="666"/>
      <c r="JYG41" s="666"/>
      <c r="JYH41" s="666"/>
      <c r="JYI41" s="666"/>
      <c r="JYJ41" s="666"/>
      <c r="JYK41" s="666"/>
      <c r="JYL41" s="666"/>
      <c r="JYM41" s="666"/>
      <c r="JYN41" s="666"/>
      <c r="JYO41" s="666"/>
      <c r="JYP41" s="666"/>
      <c r="JYQ41" s="666"/>
      <c r="JYR41" s="666"/>
      <c r="JYS41" s="666"/>
      <c r="JYT41" s="666"/>
      <c r="JYU41" s="666"/>
      <c r="JYV41" s="666"/>
      <c r="JYW41" s="666"/>
      <c r="JYX41" s="666"/>
      <c r="JYY41" s="666"/>
      <c r="JYZ41" s="666"/>
      <c r="JZA41" s="666"/>
      <c r="JZB41" s="666"/>
      <c r="JZC41" s="666"/>
      <c r="JZD41" s="666"/>
      <c r="JZE41" s="666"/>
      <c r="JZF41" s="666"/>
      <c r="JZG41" s="666"/>
      <c r="JZH41" s="666"/>
      <c r="JZI41" s="666"/>
      <c r="JZJ41" s="666"/>
      <c r="JZK41" s="666"/>
      <c r="JZL41" s="666"/>
      <c r="JZM41" s="666"/>
      <c r="JZN41" s="666"/>
      <c r="JZO41" s="666"/>
      <c r="JZP41" s="666"/>
      <c r="JZQ41" s="666"/>
      <c r="JZR41" s="666"/>
      <c r="JZS41" s="666"/>
      <c r="JZT41" s="666"/>
      <c r="JZU41" s="666"/>
      <c r="JZV41" s="666"/>
      <c r="JZW41" s="666"/>
      <c r="JZX41" s="666"/>
      <c r="JZY41" s="666"/>
      <c r="JZZ41" s="666"/>
      <c r="KAA41" s="666"/>
      <c r="KAB41" s="666"/>
      <c r="KAC41" s="666"/>
      <c r="KAD41" s="666"/>
      <c r="KAE41" s="666"/>
      <c r="KAF41" s="666"/>
      <c r="KAG41" s="666"/>
      <c r="KAH41" s="666"/>
      <c r="KAI41" s="666"/>
      <c r="KAJ41" s="666"/>
      <c r="KAK41" s="666"/>
      <c r="KAL41" s="666"/>
      <c r="KAM41" s="666"/>
      <c r="KAN41" s="666"/>
      <c r="KAO41" s="666"/>
      <c r="KAP41" s="666"/>
      <c r="KAQ41" s="666"/>
      <c r="KAR41" s="666"/>
      <c r="KAS41" s="666"/>
      <c r="KAT41" s="666"/>
      <c r="KAU41" s="666"/>
      <c r="KAV41" s="666"/>
      <c r="KAW41" s="666"/>
      <c r="KAX41" s="666"/>
      <c r="KAY41" s="666"/>
      <c r="KAZ41" s="666"/>
      <c r="KBA41" s="666"/>
      <c r="KBB41" s="666"/>
      <c r="KBC41" s="666"/>
      <c r="KBD41" s="666"/>
      <c r="KBE41" s="666"/>
      <c r="KBF41" s="666"/>
      <c r="KBG41" s="666"/>
      <c r="KBH41" s="666"/>
      <c r="KBI41" s="666"/>
      <c r="KBJ41" s="666"/>
      <c r="KBK41" s="666"/>
      <c r="KBL41" s="666"/>
      <c r="KBM41" s="666"/>
      <c r="KBN41" s="666"/>
      <c r="KBO41" s="666"/>
      <c r="KBP41" s="666"/>
      <c r="KBQ41" s="666"/>
      <c r="KBR41" s="666"/>
      <c r="KBS41" s="666"/>
      <c r="KBT41" s="666"/>
      <c r="KBU41" s="666"/>
      <c r="KBV41" s="666"/>
      <c r="KBW41" s="666"/>
      <c r="KBX41" s="666"/>
      <c r="KBY41" s="666"/>
      <c r="KBZ41" s="666"/>
      <c r="KCA41" s="666"/>
      <c r="KCB41" s="666"/>
      <c r="KCC41" s="666"/>
      <c r="KCD41" s="666"/>
      <c r="KCE41" s="666"/>
      <c r="KCF41" s="666"/>
      <c r="KCG41" s="666"/>
      <c r="KCH41" s="666"/>
      <c r="KCI41" s="666"/>
      <c r="KCJ41" s="666"/>
      <c r="KCK41" s="666"/>
      <c r="KCL41" s="666"/>
      <c r="KCM41" s="666"/>
      <c r="KCN41" s="666"/>
      <c r="KCO41" s="666"/>
      <c r="KCP41" s="666"/>
      <c r="KCQ41" s="666"/>
      <c r="KCR41" s="666"/>
      <c r="KCS41" s="666"/>
      <c r="KCT41" s="666"/>
      <c r="KCU41" s="666"/>
      <c r="KCV41" s="666"/>
      <c r="KCW41" s="666"/>
      <c r="KCX41" s="666"/>
      <c r="KCY41" s="666"/>
      <c r="KCZ41" s="666"/>
      <c r="KDA41" s="666"/>
      <c r="KDB41" s="666"/>
      <c r="KDC41" s="666"/>
      <c r="KDD41" s="666"/>
      <c r="KDE41" s="666"/>
      <c r="KDF41" s="666"/>
      <c r="KDG41" s="666"/>
      <c r="KDH41" s="666"/>
      <c r="KDI41" s="666"/>
      <c r="KDJ41" s="666"/>
      <c r="KDK41" s="666"/>
      <c r="KDL41" s="666"/>
      <c r="KDM41" s="666"/>
      <c r="KDN41" s="666"/>
      <c r="KDO41" s="666"/>
      <c r="KDP41" s="666"/>
      <c r="KDQ41" s="666"/>
      <c r="KDR41" s="666"/>
      <c r="KDS41" s="666"/>
      <c r="KDT41" s="666"/>
      <c r="KDU41" s="666"/>
      <c r="KDV41" s="666"/>
      <c r="KDW41" s="666"/>
      <c r="KDX41" s="666"/>
      <c r="KDY41" s="666"/>
      <c r="KDZ41" s="666"/>
      <c r="KEA41" s="666"/>
      <c r="KEB41" s="666"/>
      <c r="KEC41" s="666"/>
      <c r="KED41" s="666"/>
      <c r="KEE41" s="666"/>
      <c r="KEF41" s="666"/>
      <c r="KEG41" s="666"/>
      <c r="KEH41" s="666"/>
      <c r="KEI41" s="666"/>
      <c r="KEJ41" s="666"/>
      <c r="KEK41" s="666"/>
      <c r="KEL41" s="666"/>
      <c r="KEM41" s="666"/>
      <c r="KEN41" s="666"/>
      <c r="KEO41" s="666"/>
      <c r="KEP41" s="666"/>
      <c r="KEQ41" s="666"/>
      <c r="KER41" s="666"/>
      <c r="KES41" s="666"/>
      <c r="KET41" s="666"/>
      <c r="KEU41" s="666"/>
      <c r="KEV41" s="666"/>
      <c r="KEW41" s="666"/>
      <c r="KEX41" s="666"/>
      <c r="KEY41" s="666"/>
      <c r="KEZ41" s="666"/>
      <c r="KFA41" s="666"/>
      <c r="KFB41" s="666"/>
      <c r="KFC41" s="666"/>
      <c r="KFD41" s="666"/>
      <c r="KFE41" s="666"/>
      <c r="KFF41" s="666"/>
      <c r="KFG41" s="666"/>
      <c r="KFH41" s="666"/>
      <c r="KFI41" s="666"/>
      <c r="KFJ41" s="666"/>
      <c r="KFK41" s="666"/>
      <c r="KFL41" s="666"/>
      <c r="KFM41" s="666"/>
      <c r="KFN41" s="666"/>
      <c r="KFO41" s="666"/>
      <c r="KFP41" s="666"/>
      <c r="KFQ41" s="666"/>
      <c r="KFR41" s="666"/>
      <c r="KFS41" s="666"/>
      <c r="KFT41" s="666"/>
      <c r="KFU41" s="666"/>
      <c r="KFV41" s="666"/>
      <c r="KFW41" s="666"/>
      <c r="KFX41" s="666"/>
      <c r="KFY41" s="666"/>
      <c r="KFZ41" s="666"/>
      <c r="KGA41" s="666"/>
      <c r="KGB41" s="666"/>
      <c r="KGC41" s="666"/>
      <c r="KGD41" s="666"/>
      <c r="KGE41" s="666"/>
      <c r="KGF41" s="666"/>
      <c r="KGG41" s="666"/>
      <c r="KGH41" s="666"/>
      <c r="KGI41" s="666"/>
      <c r="KGJ41" s="666"/>
      <c r="KGK41" s="666"/>
      <c r="KGL41" s="666"/>
      <c r="KGM41" s="666"/>
      <c r="KGN41" s="666"/>
      <c r="KGO41" s="666"/>
      <c r="KGP41" s="666"/>
      <c r="KGQ41" s="666"/>
      <c r="KGR41" s="666"/>
      <c r="KGS41" s="666"/>
      <c r="KGT41" s="666"/>
      <c r="KGU41" s="666"/>
      <c r="KGV41" s="666"/>
      <c r="KGW41" s="666"/>
      <c r="KGX41" s="666"/>
      <c r="KGY41" s="666"/>
      <c r="KGZ41" s="666"/>
      <c r="KHA41" s="666"/>
      <c r="KHB41" s="666"/>
      <c r="KHC41" s="666"/>
      <c r="KHD41" s="666"/>
      <c r="KHE41" s="666"/>
      <c r="KHF41" s="666"/>
      <c r="KHG41" s="666"/>
      <c r="KHH41" s="666"/>
      <c r="KHI41" s="666"/>
      <c r="KHJ41" s="666"/>
      <c r="KHK41" s="666"/>
      <c r="KHL41" s="666"/>
      <c r="KHM41" s="666"/>
      <c r="KHN41" s="666"/>
      <c r="KHO41" s="666"/>
      <c r="KHP41" s="666"/>
      <c r="KHQ41" s="666"/>
      <c r="KHR41" s="666"/>
      <c r="KHS41" s="666"/>
      <c r="KHT41" s="666"/>
      <c r="KHU41" s="666"/>
      <c r="KHV41" s="666"/>
      <c r="KHW41" s="666"/>
      <c r="KHX41" s="666"/>
      <c r="KHY41" s="666"/>
      <c r="KHZ41" s="666"/>
      <c r="KIA41" s="666"/>
      <c r="KIB41" s="666"/>
      <c r="KIC41" s="666"/>
      <c r="KID41" s="666"/>
      <c r="KIE41" s="666"/>
      <c r="KIF41" s="666"/>
      <c r="KIG41" s="666"/>
      <c r="KIH41" s="666"/>
      <c r="KII41" s="666"/>
      <c r="KIJ41" s="666"/>
      <c r="KIK41" s="666"/>
      <c r="KIL41" s="666"/>
      <c r="KIM41" s="666"/>
      <c r="KIN41" s="666"/>
      <c r="KIO41" s="666"/>
      <c r="KIP41" s="666"/>
      <c r="KIQ41" s="666"/>
      <c r="KIR41" s="666"/>
      <c r="KIS41" s="666"/>
      <c r="KIT41" s="666"/>
      <c r="KIU41" s="666"/>
      <c r="KIV41" s="666"/>
      <c r="KIW41" s="666"/>
      <c r="KIX41" s="666"/>
      <c r="KIY41" s="666"/>
      <c r="KIZ41" s="666"/>
      <c r="KJA41" s="666"/>
      <c r="KJB41" s="666"/>
      <c r="KJC41" s="666"/>
      <c r="KJD41" s="666"/>
      <c r="KJE41" s="666"/>
      <c r="KJF41" s="666"/>
      <c r="KJG41" s="666"/>
      <c r="KJH41" s="666"/>
      <c r="KJI41" s="666"/>
      <c r="KJJ41" s="666"/>
      <c r="KJK41" s="666"/>
      <c r="KJL41" s="666"/>
      <c r="KJM41" s="666"/>
      <c r="KJN41" s="666"/>
      <c r="KJO41" s="666"/>
      <c r="KJP41" s="666"/>
      <c r="KJQ41" s="666"/>
      <c r="KJR41" s="666"/>
      <c r="KJS41" s="666"/>
      <c r="KJT41" s="666"/>
      <c r="KJU41" s="666"/>
      <c r="KJV41" s="666"/>
      <c r="KJW41" s="666"/>
      <c r="KJX41" s="666"/>
      <c r="KJY41" s="666"/>
      <c r="KJZ41" s="666"/>
      <c r="KKA41" s="666"/>
      <c r="KKB41" s="666"/>
      <c r="KKC41" s="666"/>
      <c r="KKD41" s="666"/>
      <c r="KKE41" s="666"/>
      <c r="KKF41" s="666"/>
      <c r="KKG41" s="666"/>
      <c r="KKH41" s="666"/>
      <c r="KKI41" s="666"/>
      <c r="KKJ41" s="666"/>
      <c r="KKK41" s="666"/>
      <c r="KKL41" s="666"/>
      <c r="KKM41" s="666"/>
      <c r="KKN41" s="666"/>
      <c r="KKO41" s="666"/>
      <c r="KKP41" s="666"/>
      <c r="KKQ41" s="666"/>
      <c r="KKR41" s="666"/>
      <c r="KKS41" s="666"/>
      <c r="KKT41" s="666"/>
      <c r="KKU41" s="666"/>
      <c r="KKV41" s="666"/>
      <c r="KKW41" s="666"/>
      <c r="KKX41" s="666"/>
      <c r="KKY41" s="666"/>
      <c r="KKZ41" s="666"/>
      <c r="KLA41" s="666"/>
      <c r="KLB41" s="666"/>
      <c r="KLC41" s="666"/>
      <c r="KLD41" s="666"/>
      <c r="KLE41" s="666"/>
      <c r="KLF41" s="666"/>
      <c r="KLG41" s="666"/>
      <c r="KLH41" s="666"/>
      <c r="KLI41" s="666"/>
      <c r="KLJ41" s="666"/>
      <c r="KLK41" s="666"/>
      <c r="KLL41" s="666"/>
      <c r="KLM41" s="666"/>
      <c r="KLN41" s="666"/>
      <c r="KLO41" s="666"/>
      <c r="KLP41" s="666"/>
      <c r="KLQ41" s="666"/>
      <c r="KLR41" s="666"/>
      <c r="KLS41" s="666"/>
      <c r="KLT41" s="666"/>
      <c r="KLU41" s="666"/>
      <c r="KLV41" s="666"/>
      <c r="KLW41" s="666"/>
      <c r="KLX41" s="666"/>
      <c r="KLY41" s="666"/>
      <c r="KLZ41" s="666"/>
      <c r="KMA41" s="666"/>
      <c r="KMB41" s="666"/>
      <c r="KMC41" s="666"/>
      <c r="KMD41" s="666"/>
      <c r="KME41" s="666"/>
      <c r="KMF41" s="666"/>
      <c r="KMG41" s="666"/>
      <c r="KMH41" s="666"/>
      <c r="KMI41" s="666"/>
      <c r="KMJ41" s="666"/>
      <c r="KMK41" s="666"/>
      <c r="KML41" s="666"/>
      <c r="KMM41" s="666"/>
      <c r="KMN41" s="666"/>
      <c r="KMO41" s="666"/>
      <c r="KMP41" s="666"/>
      <c r="KMQ41" s="666"/>
      <c r="KMR41" s="666"/>
      <c r="KMS41" s="666"/>
      <c r="KMT41" s="666"/>
      <c r="KMU41" s="666"/>
      <c r="KMV41" s="666"/>
      <c r="KMW41" s="666"/>
      <c r="KMX41" s="666"/>
      <c r="KMY41" s="666"/>
      <c r="KMZ41" s="666"/>
      <c r="KNA41" s="666"/>
      <c r="KNB41" s="666"/>
      <c r="KNC41" s="666"/>
      <c r="KND41" s="666"/>
      <c r="KNE41" s="666"/>
      <c r="KNF41" s="666"/>
      <c r="KNG41" s="666"/>
      <c r="KNH41" s="666"/>
      <c r="KNI41" s="666"/>
      <c r="KNJ41" s="666"/>
      <c r="KNK41" s="666"/>
      <c r="KNL41" s="666"/>
      <c r="KNM41" s="666"/>
      <c r="KNN41" s="666"/>
      <c r="KNO41" s="666"/>
      <c r="KNP41" s="666"/>
      <c r="KNQ41" s="666"/>
      <c r="KNR41" s="666"/>
      <c r="KNS41" s="666"/>
      <c r="KNT41" s="666"/>
      <c r="KNU41" s="666"/>
      <c r="KNV41" s="666"/>
      <c r="KNW41" s="666"/>
      <c r="KNX41" s="666"/>
      <c r="KNY41" s="666"/>
      <c r="KNZ41" s="666"/>
      <c r="KOA41" s="666"/>
      <c r="KOB41" s="666"/>
      <c r="KOC41" s="666"/>
      <c r="KOD41" s="666"/>
      <c r="KOE41" s="666"/>
      <c r="KOF41" s="666"/>
      <c r="KOG41" s="666"/>
      <c r="KOH41" s="666"/>
      <c r="KOI41" s="666"/>
      <c r="KOJ41" s="666"/>
      <c r="KOK41" s="666"/>
      <c r="KOL41" s="666"/>
      <c r="KOM41" s="666"/>
      <c r="KON41" s="666"/>
      <c r="KOO41" s="666"/>
      <c r="KOP41" s="666"/>
      <c r="KOQ41" s="666"/>
      <c r="KOR41" s="666"/>
      <c r="KOS41" s="666"/>
      <c r="KOT41" s="666"/>
      <c r="KOU41" s="666"/>
      <c r="KOV41" s="666"/>
      <c r="KOW41" s="666"/>
      <c r="KOX41" s="666"/>
      <c r="KOY41" s="666"/>
      <c r="KOZ41" s="666"/>
      <c r="KPA41" s="666"/>
      <c r="KPB41" s="666"/>
      <c r="KPC41" s="666"/>
      <c r="KPD41" s="666"/>
      <c r="KPE41" s="666"/>
      <c r="KPF41" s="666"/>
      <c r="KPG41" s="666"/>
      <c r="KPH41" s="666"/>
      <c r="KPI41" s="666"/>
      <c r="KPJ41" s="666"/>
      <c r="KPK41" s="666"/>
      <c r="KPL41" s="666"/>
      <c r="KPM41" s="666"/>
      <c r="KPN41" s="666"/>
      <c r="KPO41" s="666"/>
      <c r="KPP41" s="666"/>
      <c r="KPQ41" s="666"/>
      <c r="KPR41" s="666"/>
      <c r="KPS41" s="666"/>
      <c r="KPT41" s="666"/>
      <c r="KPU41" s="666"/>
      <c r="KPV41" s="666"/>
      <c r="KPW41" s="666"/>
      <c r="KPX41" s="666"/>
      <c r="KPY41" s="666"/>
      <c r="KPZ41" s="666"/>
      <c r="KQA41" s="666"/>
      <c r="KQB41" s="666"/>
      <c r="KQC41" s="666"/>
      <c r="KQD41" s="666"/>
      <c r="KQE41" s="666"/>
      <c r="KQF41" s="666"/>
      <c r="KQG41" s="666"/>
      <c r="KQH41" s="666"/>
      <c r="KQI41" s="666"/>
      <c r="KQJ41" s="666"/>
      <c r="KQK41" s="666"/>
      <c r="KQL41" s="666"/>
      <c r="KQM41" s="666"/>
      <c r="KQN41" s="666"/>
      <c r="KQO41" s="666"/>
      <c r="KQP41" s="666"/>
      <c r="KQQ41" s="666"/>
      <c r="KQR41" s="666"/>
      <c r="KQS41" s="666"/>
      <c r="KQT41" s="666"/>
      <c r="KQU41" s="666"/>
      <c r="KQV41" s="666"/>
      <c r="KQW41" s="666"/>
      <c r="KQX41" s="666"/>
      <c r="KQY41" s="666"/>
      <c r="KQZ41" s="666"/>
      <c r="KRA41" s="666"/>
      <c r="KRB41" s="666"/>
      <c r="KRC41" s="666"/>
      <c r="KRD41" s="666"/>
      <c r="KRE41" s="666"/>
      <c r="KRF41" s="666"/>
      <c r="KRG41" s="666"/>
      <c r="KRH41" s="666"/>
      <c r="KRI41" s="666"/>
      <c r="KRJ41" s="666"/>
      <c r="KRK41" s="666"/>
      <c r="KRL41" s="666"/>
      <c r="KRM41" s="666"/>
      <c r="KRN41" s="666"/>
      <c r="KRO41" s="666"/>
      <c r="KRP41" s="666"/>
      <c r="KRQ41" s="666"/>
      <c r="KRR41" s="666"/>
      <c r="KRS41" s="666"/>
      <c r="KRT41" s="666"/>
      <c r="KRU41" s="666"/>
      <c r="KRV41" s="666"/>
      <c r="KRW41" s="666"/>
      <c r="KRX41" s="666"/>
      <c r="KRY41" s="666"/>
      <c r="KRZ41" s="666"/>
      <c r="KSA41" s="666"/>
      <c r="KSB41" s="666"/>
      <c r="KSC41" s="666"/>
      <c r="KSD41" s="666"/>
      <c r="KSE41" s="666"/>
      <c r="KSF41" s="666"/>
      <c r="KSG41" s="666"/>
      <c r="KSH41" s="666"/>
      <c r="KSI41" s="666"/>
      <c r="KSJ41" s="666"/>
      <c r="KSK41" s="666"/>
      <c r="KSL41" s="666"/>
      <c r="KSM41" s="666"/>
      <c r="KSN41" s="666"/>
      <c r="KSO41" s="666"/>
      <c r="KSP41" s="666"/>
      <c r="KSQ41" s="666"/>
      <c r="KSR41" s="666"/>
      <c r="KSS41" s="666"/>
      <c r="KST41" s="666"/>
      <c r="KSU41" s="666"/>
      <c r="KSV41" s="666"/>
      <c r="KSW41" s="666"/>
      <c r="KSX41" s="666"/>
      <c r="KSY41" s="666"/>
      <c r="KSZ41" s="666"/>
      <c r="KTA41" s="666"/>
      <c r="KTB41" s="666"/>
      <c r="KTC41" s="666"/>
      <c r="KTD41" s="666"/>
      <c r="KTE41" s="666"/>
      <c r="KTF41" s="666"/>
      <c r="KTG41" s="666"/>
      <c r="KTH41" s="666"/>
      <c r="KTI41" s="666"/>
      <c r="KTJ41" s="666"/>
      <c r="KTK41" s="666"/>
      <c r="KTL41" s="666"/>
      <c r="KTM41" s="666"/>
      <c r="KTN41" s="666"/>
      <c r="KTO41" s="666"/>
      <c r="KTP41" s="666"/>
      <c r="KTQ41" s="666"/>
      <c r="KTR41" s="666"/>
      <c r="KTS41" s="666"/>
      <c r="KTT41" s="666"/>
      <c r="KTU41" s="666"/>
      <c r="KTV41" s="666"/>
      <c r="KTW41" s="666"/>
      <c r="KTX41" s="666"/>
      <c r="KTY41" s="666"/>
      <c r="KTZ41" s="666"/>
      <c r="KUA41" s="666"/>
      <c r="KUB41" s="666"/>
      <c r="KUC41" s="666"/>
      <c r="KUD41" s="666"/>
      <c r="KUE41" s="666"/>
      <c r="KUF41" s="666"/>
      <c r="KUG41" s="666"/>
      <c r="KUH41" s="666"/>
      <c r="KUI41" s="666"/>
      <c r="KUJ41" s="666"/>
      <c r="KUK41" s="666"/>
      <c r="KUL41" s="666"/>
      <c r="KUM41" s="666"/>
      <c r="KUN41" s="666"/>
      <c r="KUO41" s="666"/>
      <c r="KUP41" s="666"/>
      <c r="KUQ41" s="666"/>
      <c r="KUR41" s="666"/>
      <c r="KUS41" s="666"/>
      <c r="KUT41" s="666"/>
      <c r="KUU41" s="666"/>
      <c r="KUV41" s="666"/>
      <c r="KUW41" s="666"/>
      <c r="KUX41" s="666"/>
      <c r="KUY41" s="666"/>
      <c r="KUZ41" s="666"/>
      <c r="KVA41" s="666"/>
      <c r="KVB41" s="666"/>
      <c r="KVC41" s="666"/>
      <c r="KVD41" s="666"/>
      <c r="KVE41" s="666"/>
      <c r="KVF41" s="666"/>
      <c r="KVG41" s="666"/>
      <c r="KVH41" s="666"/>
      <c r="KVI41" s="666"/>
      <c r="KVJ41" s="666"/>
      <c r="KVK41" s="666"/>
      <c r="KVL41" s="666"/>
      <c r="KVM41" s="666"/>
      <c r="KVN41" s="666"/>
      <c r="KVO41" s="666"/>
      <c r="KVP41" s="666"/>
      <c r="KVQ41" s="666"/>
      <c r="KVR41" s="666"/>
      <c r="KVS41" s="666"/>
      <c r="KVT41" s="666"/>
      <c r="KVU41" s="666"/>
      <c r="KVV41" s="666"/>
      <c r="KVW41" s="666"/>
      <c r="KVX41" s="666"/>
      <c r="KVY41" s="666"/>
      <c r="KVZ41" s="666"/>
      <c r="KWA41" s="666"/>
      <c r="KWB41" s="666"/>
      <c r="KWC41" s="666"/>
      <c r="KWD41" s="666"/>
      <c r="KWE41" s="666"/>
      <c r="KWF41" s="666"/>
      <c r="KWG41" s="666"/>
      <c r="KWH41" s="666"/>
      <c r="KWI41" s="666"/>
      <c r="KWJ41" s="666"/>
      <c r="KWK41" s="666"/>
      <c r="KWL41" s="666"/>
      <c r="KWM41" s="666"/>
      <c r="KWN41" s="666"/>
      <c r="KWO41" s="666"/>
      <c r="KWP41" s="666"/>
      <c r="KWQ41" s="666"/>
      <c r="KWR41" s="666"/>
      <c r="KWS41" s="666"/>
      <c r="KWT41" s="666"/>
      <c r="KWU41" s="666"/>
      <c r="KWV41" s="666"/>
      <c r="KWW41" s="666"/>
      <c r="KWX41" s="666"/>
      <c r="KWY41" s="666"/>
      <c r="KWZ41" s="666"/>
      <c r="KXA41" s="666"/>
      <c r="KXB41" s="666"/>
      <c r="KXC41" s="666"/>
      <c r="KXD41" s="666"/>
      <c r="KXE41" s="666"/>
      <c r="KXF41" s="666"/>
      <c r="KXG41" s="666"/>
      <c r="KXH41" s="666"/>
      <c r="KXI41" s="666"/>
      <c r="KXJ41" s="666"/>
      <c r="KXK41" s="666"/>
      <c r="KXL41" s="666"/>
      <c r="KXM41" s="666"/>
      <c r="KXN41" s="666"/>
      <c r="KXO41" s="666"/>
      <c r="KXP41" s="666"/>
      <c r="KXQ41" s="666"/>
      <c r="KXR41" s="666"/>
      <c r="KXS41" s="666"/>
      <c r="KXT41" s="666"/>
      <c r="KXU41" s="666"/>
      <c r="KXV41" s="666"/>
      <c r="KXW41" s="666"/>
      <c r="KXX41" s="666"/>
      <c r="KXY41" s="666"/>
      <c r="KXZ41" s="666"/>
      <c r="KYA41" s="666"/>
      <c r="KYB41" s="666"/>
      <c r="KYC41" s="666"/>
      <c r="KYD41" s="666"/>
      <c r="KYE41" s="666"/>
      <c r="KYF41" s="666"/>
      <c r="KYG41" s="666"/>
      <c r="KYH41" s="666"/>
      <c r="KYI41" s="666"/>
      <c r="KYJ41" s="666"/>
      <c r="KYK41" s="666"/>
      <c r="KYL41" s="666"/>
      <c r="KYM41" s="666"/>
      <c r="KYN41" s="666"/>
      <c r="KYO41" s="666"/>
      <c r="KYP41" s="666"/>
      <c r="KYQ41" s="666"/>
      <c r="KYR41" s="666"/>
      <c r="KYS41" s="666"/>
      <c r="KYT41" s="666"/>
      <c r="KYU41" s="666"/>
      <c r="KYV41" s="666"/>
      <c r="KYW41" s="666"/>
      <c r="KYX41" s="666"/>
      <c r="KYY41" s="666"/>
      <c r="KYZ41" s="666"/>
      <c r="KZA41" s="666"/>
      <c r="KZB41" s="666"/>
      <c r="KZC41" s="666"/>
      <c r="KZD41" s="666"/>
      <c r="KZE41" s="666"/>
      <c r="KZF41" s="666"/>
      <c r="KZG41" s="666"/>
      <c r="KZH41" s="666"/>
      <c r="KZI41" s="666"/>
      <c r="KZJ41" s="666"/>
      <c r="KZK41" s="666"/>
      <c r="KZL41" s="666"/>
      <c r="KZM41" s="666"/>
      <c r="KZN41" s="666"/>
      <c r="KZO41" s="666"/>
      <c r="KZP41" s="666"/>
      <c r="KZQ41" s="666"/>
      <c r="KZR41" s="666"/>
      <c r="KZS41" s="666"/>
      <c r="KZT41" s="666"/>
      <c r="KZU41" s="666"/>
      <c r="KZV41" s="666"/>
      <c r="KZW41" s="666"/>
      <c r="KZX41" s="666"/>
      <c r="KZY41" s="666"/>
      <c r="KZZ41" s="666"/>
      <c r="LAA41" s="666"/>
      <c r="LAB41" s="666"/>
      <c r="LAC41" s="666"/>
      <c r="LAD41" s="666"/>
      <c r="LAE41" s="666"/>
      <c r="LAF41" s="666"/>
      <c r="LAG41" s="666"/>
      <c r="LAH41" s="666"/>
      <c r="LAI41" s="666"/>
      <c r="LAJ41" s="666"/>
      <c r="LAK41" s="666"/>
      <c r="LAL41" s="666"/>
      <c r="LAM41" s="666"/>
      <c r="LAN41" s="666"/>
      <c r="LAO41" s="666"/>
      <c r="LAP41" s="666"/>
      <c r="LAQ41" s="666"/>
      <c r="LAR41" s="666"/>
      <c r="LAS41" s="666"/>
      <c r="LAT41" s="666"/>
      <c r="LAU41" s="666"/>
      <c r="LAV41" s="666"/>
      <c r="LAW41" s="666"/>
      <c r="LAX41" s="666"/>
      <c r="LAY41" s="666"/>
      <c r="LAZ41" s="666"/>
      <c r="LBA41" s="666"/>
      <c r="LBB41" s="666"/>
      <c r="LBC41" s="666"/>
      <c r="LBD41" s="666"/>
      <c r="LBE41" s="666"/>
      <c r="LBF41" s="666"/>
      <c r="LBG41" s="666"/>
      <c r="LBH41" s="666"/>
      <c r="LBI41" s="666"/>
      <c r="LBJ41" s="666"/>
      <c r="LBK41" s="666"/>
      <c r="LBL41" s="666"/>
      <c r="LBM41" s="666"/>
      <c r="LBN41" s="666"/>
      <c r="LBO41" s="666"/>
      <c r="LBP41" s="666"/>
      <c r="LBQ41" s="666"/>
      <c r="LBR41" s="666"/>
      <c r="LBS41" s="666"/>
      <c r="LBT41" s="666"/>
      <c r="LBU41" s="666"/>
      <c r="LBV41" s="666"/>
      <c r="LBW41" s="666"/>
      <c r="LBX41" s="666"/>
      <c r="LBY41" s="666"/>
      <c r="LBZ41" s="666"/>
      <c r="LCA41" s="666"/>
      <c r="LCB41" s="666"/>
      <c r="LCC41" s="666"/>
      <c r="LCD41" s="666"/>
      <c r="LCE41" s="666"/>
      <c r="LCF41" s="666"/>
      <c r="LCG41" s="666"/>
      <c r="LCH41" s="666"/>
      <c r="LCI41" s="666"/>
      <c r="LCJ41" s="666"/>
      <c r="LCK41" s="666"/>
      <c r="LCL41" s="666"/>
      <c r="LCM41" s="666"/>
      <c r="LCN41" s="666"/>
      <c r="LCO41" s="666"/>
      <c r="LCP41" s="666"/>
      <c r="LCQ41" s="666"/>
      <c r="LCR41" s="666"/>
      <c r="LCS41" s="666"/>
      <c r="LCT41" s="666"/>
      <c r="LCU41" s="666"/>
      <c r="LCV41" s="666"/>
      <c r="LCW41" s="666"/>
      <c r="LCX41" s="666"/>
      <c r="LCY41" s="666"/>
      <c r="LCZ41" s="666"/>
      <c r="LDA41" s="666"/>
      <c r="LDB41" s="666"/>
      <c r="LDC41" s="666"/>
      <c r="LDD41" s="666"/>
      <c r="LDE41" s="666"/>
      <c r="LDF41" s="666"/>
      <c r="LDG41" s="666"/>
      <c r="LDH41" s="666"/>
      <c r="LDI41" s="666"/>
      <c r="LDJ41" s="666"/>
      <c r="LDK41" s="666"/>
      <c r="LDL41" s="666"/>
      <c r="LDM41" s="666"/>
      <c r="LDN41" s="666"/>
      <c r="LDO41" s="666"/>
      <c r="LDP41" s="666"/>
      <c r="LDQ41" s="666"/>
      <c r="LDR41" s="666"/>
      <c r="LDS41" s="666"/>
      <c r="LDT41" s="666"/>
      <c r="LDU41" s="666"/>
      <c r="LDV41" s="666"/>
      <c r="LDW41" s="666"/>
      <c r="LDX41" s="666"/>
      <c r="LDY41" s="666"/>
      <c r="LDZ41" s="666"/>
      <c r="LEA41" s="666"/>
      <c r="LEB41" s="666"/>
      <c r="LEC41" s="666"/>
      <c r="LED41" s="666"/>
      <c r="LEE41" s="666"/>
      <c r="LEF41" s="666"/>
      <c r="LEG41" s="666"/>
      <c r="LEH41" s="666"/>
      <c r="LEI41" s="666"/>
      <c r="LEJ41" s="666"/>
      <c r="LEK41" s="666"/>
      <c r="LEL41" s="666"/>
      <c r="LEM41" s="666"/>
      <c r="LEN41" s="666"/>
      <c r="LEO41" s="666"/>
      <c r="LEP41" s="666"/>
      <c r="LEQ41" s="666"/>
      <c r="LER41" s="666"/>
      <c r="LES41" s="666"/>
      <c r="LET41" s="666"/>
      <c r="LEU41" s="666"/>
      <c r="LEV41" s="666"/>
      <c r="LEW41" s="666"/>
      <c r="LEX41" s="666"/>
      <c r="LEY41" s="666"/>
      <c r="LEZ41" s="666"/>
      <c r="LFA41" s="666"/>
      <c r="LFB41" s="666"/>
      <c r="LFC41" s="666"/>
      <c r="LFD41" s="666"/>
      <c r="LFE41" s="666"/>
      <c r="LFF41" s="666"/>
      <c r="LFG41" s="666"/>
      <c r="LFH41" s="666"/>
      <c r="LFI41" s="666"/>
      <c r="LFJ41" s="666"/>
      <c r="LFK41" s="666"/>
      <c r="LFL41" s="666"/>
      <c r="LFM41" s="666"/>
      <c r="LFN41" s="666"/>
      <c r="LFO41" s="666"/>
      <c r="LFP41" s="666"/>
      <c r="LFQ41" s="666"/>
      <c r="LFR41" s="666"/>
      <c r="LFS41" s="666"/>
      <c r="LFT41" s="666"/>
      <c r="LFU41" s="666"/>
      <c r="LFV41" s="666"/>
      <c r="LFW41" s="666"/>
      <c r="LFX41" s="666"/>
      <c r="LFY41" s="666"/>
      <c r="LFZ41" s="666"/>
      <c r="LGA41" s="666"/>
      <c r="LGB41" s="666"/>
      <c r="LGC41" s="666"/>
      <c r="LGD41" s="666"/>
      <c r="LGE41" s="666"/>
      <c r="LGF41" s="666"/>
      <c r="LGG41" s="666"/>
      <c r="LGH41" s="666"/>
      <c r="LGI41" s="666"/>
      <c r="LGJ41" s="666"/>
      <c r="LGK41" s="666"/>
      <c r="LGL41" s="666"/>
      <c r="LGM41" s="666"/>
      <c r="LGN41" s="666"/>
      <c r="LGO41" s="666"/>
      <c r="LGP41" s="666"/>
      <c r="LGQ41" s="666"/>
      <c r="LGR41" s="666"/>
      <c r="LGS41" s="666"/>
      <c r="LGT41" s="666"/>
      <c r="LGU41" s="666"/>
      <c r="LGV41" s="666"/>
      <c r="LGW41" s="666"/>
      <c r="LGX41" s="666"/>
      <c r="LGY41" s="666"/>
      <c r="LGZ41" s="666"/>
      <c r="LHA41" s="666"/>
      <c r="LHB41" s="666"/>
      <c r="LHC41" s="666"/>
      <c r="LHD41" s="666"/>
      <c r="LHE41" s="666"/>
      <c r="LHF41" s="666"/>
      <c r="LHG41" s="666"/>
      <c r="LHH41" s="666"/>
      <c r="LHI41" s="666"/>
      <c r="LHJ41" s="666"/>
      <c r="LHK41" s="666"/>
      <c r="LHL41" s="666"/>
      <c r="LHM41" s="666"/>
      <c r="LHN41" s="666"/>
      <c r="LHO41" s="666"/>
      <c r="LHP41" s="666"/>
      <c r="LHQ41" s="666"/>
      <c r="LHR41" s="666"/>
      <c r="LHS41" s="666"/>
      <c r="LHT41" s="666"/>
      <c r="LHU41" s="666"/>
      <c r="LHV41" s="666"/>
      <c r="LHW41" s="666"/>
      <c r="LHX41" s="666"/>
      <c r="LHY41" s="666"/>
      <c r="LHZ41" s="666"/>
      <c r="LIA41" s="666"/>
      <c r="LIB41" s="666"/>
      <c r="LIC41" s="666"/>
      <c r="LID41" s="666"/>
      <c r="LIE41" s="666"/>
      <c r="LIF41" s="666"/>
      <c r="LIG41" s="666"/>
      <c r="LIH41" s="666"/>
      <c r="LII41" s="666"/>
      <c r="LIJ41" s="666"/>
      <c r="LIK41" s="666"/>
      <c r="LIL41" s="666"/>
      <c r="LIM41" s="666"/>
      <c r="LIN41" s="666"/>
      <c r="LIO41" s="666"/>
      <c r="LIP41" s="666"/>
      <c r="LIQ41" s="666"/>
      <c r="LIR41" s="666"/>
      <c r="LIS41" s="666"/>
      <c r="LIT41" s="666"/>
      <c r="LIU41" s="666"/>
      <c r="LIV41" s="666"/>
      <c r="LIW41" s="666"/>
      <c r="LIX41" s="666"/>
      <c r="LIY41" s="666"/>
      <c r="LIZ41" s="666"/>
      <c r="LJA41" s="666"/>
      <c r="LJB41" s="666"/>
      <c r="LJC41" s="666"/>
      <c r="LJD41" s="666"/>
      <c r="LJE41" s="666"/>
      <c r="LJF41" s="666"/>
      <c r="LJG41" s="666"/>
      <c r="LJH41" s="666"/>
      <c r="LJI41" s="666"/>
      <c r="LJJ41" s="666"/>
      <c r="LJK41" s="666"/>
      <c r="LJL41" s="666"/>
      <c r="LJM41" s="666"/>
      <c r="LJN41" s="666"/>
      <c r="LJO41" s="666"/>
      <c r="LJP41" s="666"/>
      <c r="LJQ41" s="666"/>
      <c r="LJR41" s="666"/>
      <c r="LJS41" s="666"/>
      <c r="LJT41" s="666"/>
      <c r="LJU41" s="666"/>
      <c r="LJV41" s="666"/>
      <c r="LJW41" s="666"/>
      <c r="LJX41" s="666"/>
      <c r="LJY41" s="666"/>
      <c r="LJZ41" s="666"/>
      <c r="LKA41" s="666"/>
      <c r="LKB41" s="666"/>
      <c r="LKC41" s="666"/>
      <c r="LKD41" s="666"/>
      <c r="LKE41" s="666"/>
      <c r="LKF41" s="666"/>
      <c r="LKG41" s="666"/>
      <c r="LKH41" s="666"/>
      <c r="LKI41" s="666"/>
      <c r="LKJ41" s="666"/>
      <c r="LKK41" s="666"/>
      <c r="LKL41" s="666"/>
      <c r="LKM41" s="666"/>
      <c r="LKN41" s="666"/>
      <c r="LKO41" s="666"/>
      <c r="LKP41" s="666"/>
      <c r="LKQ41" s="666"/>
      <c r="LKR41" s="666"/>
      <c r="LKS41" s="666"/>
      <c r="LKT41" s="666"/>
      <c r="LKU41" s="666"/>
      <c r="LKV41" s="666"/>
      <c r="LKW41" s="666"/>
      <c r="LKX41" s="666"/>
      <c r="LKY41" s="666"/>
      <c r="LKZ41" s="666"/>
      <c r="LLA41" s="666"/>
      <c r="LLB41" s="666"/>
      <c r="LLC41" s="666"/>
      <c r="LLD41" s="666"/>
      <c r="LLE41" s="666"/>
      <c r="LLF41" s="666"/>
      <c r="LLG41" s="666"/>
      <c r="LLH41" s="666"/>
      <c r="LLI41" s="666"/>
      <c r="LLJ41" s="666"/>
      <c r="LLK41" s="666"/>
      <c r="LLL41" s="666"/>
      <c r="LLM41" s="666"/>
      <c r="LLN41" s="666"/>
      <c r="LLO41" s="666"/>
      <c r="LLP41" s="666"/>
      <c r="LLQ41" s="666"/>
      <c r="LLR41" s="666"/>
      <c r="LLS41" s="666"/>
      <c r="LLT41" s="666"/>
      <c r="LLU41" s="666"/>
      <c r="LLV41" s="666"/>
      <c r="LLW41" s="666"/>
      <c r="LLX41" s="666"/>
      <c r="LLY41" s="666"/>
      <c r="LLZ41" s="666"/>
      <c r="LMA41" s="666"/>
      <c r="LMB41" s="666"/>
      <c r="LMC41" s="666"/>
      <c r="LMD41" s="666"/>
      <c r="LME41" s="666"/>
      <c r="LMF41" s="666"/>
      <c r="LMG41" s="666"/>
      <c r="LMH41" s="666"/>
      <c r="LMI41" s="666"/>
      <c r="LMJ41" s="666"/>
      <c r="LMK41" s="666"/>
      <c r="LML41" s="666"/>
      <c r="LMM41" s="666"/>
      <c r="LMN41" s="666"/>
      <c r="LMO41" s="666"/>
      <c r="LMP41" s="666"/>
      <c r="LMQ41" s="666"/>
      <c r="LMR41" s="666"/>
      <c r="LMS41" s="666"/>
      <c r="LMT41" s="666"/>
      <c r="LMU41" s="666"/>
      <c r="LMV41" s="666"/>
      <c r="LMW41" s="666"/>
      <c r="LMX41" s="666"/>
      <c r="LMY41" s="666"/>
      <c r="LMZ41" s="666"/>
      <c r="LNA41" s="666"/>
      <c r="LNB41" s="666"/>
      <c r="LNC41" s="666"/>
      <c r="LND41" s="666"/>
      <c r="LNE41" s="666"/>
      <c r="LNF41" s="666"/>
      <c r="LNG41" s="666"/>
      <c r="LNH41" s="666"/>
      <c r="LNI41" s="666"/>
      <c r="LNJ41" s="666"/>
      <c r="LNK41" s="666"/>
      <c r="LNL41" s="666"/>
      <c r="LNM41" s="666"/>
      <c r="LNN41" s="666"/>
      <c r="LNO41" s="666"/>
      <c r="LNP41" s="666"/>
      <c r="LNQ41" s="666"/>
      <c r="LNR41" s="666"/>
      <c r="LNS41" s="666"/>
      <c r="LNT41" s="666"/>
      <c r="LNU41" s="666"/>
      <c r="LNV41" s="666"/>
      <c r="LNW41" s="666"/>
      <c r="LNX41" s="666"/>
      <c r="LNY41" s="666"/>
      <c r="LNZ41" s="666"/>
      <c r="LOA41" s="666"/>
      <c r="LOB41" s="666"/>
      <c r="LOC41" s="666"/>
      <c r="LOD41" s="666"/>
      <c r="LOE41" s="666"/>
      <c r="LOF41" s="666"/>
      <c r="LOG41" s="666"/>
      <c r="LOH41" s="666"/>
      <c r="LOI41" s="666"/>
      <c r="LOJ41" s="666"/>
      <c r="LOK41" s="666"/>
      <c r="LOL41" s="666"/>
      <c r="LOM41" s="666"/>
      <c r="LON41" s="666"/>
      <c r="LOO41" s="666"/>
      <c r="LOP41" s="666"/>
      <c r="LOQ41" s="666"/>
      <c r="LOR41" s="666"/>
      <c r="LOS41" s="666"/>
      <c r="LOT41" s="666"/>
      <c r="LOU41" s="666"/>
      <c r="LOV41" s="666"/>
      <c r="LOW41" s="666"/>
      <c r="LOX41" s="666"/>
      <c r="LOY41" s="666"/>
      <c r="LOZ41" s="666"/>
      <c r="LPA41" s="666"/>
      <c r="LPB41" s="666"/>
      <c r="LPC41" s="666"/>
      <c r="LPD41" s="666"/>
      <c r="LPE41" s="666"/>
      <c r="LPF41" s="666"/>
      <c r="LPG41" s="666"/>
      <c r="LPH41" s="666"/>
      <c r="LPI41" s="666"/>
      <c r="LPJ41" s="666"/>
      <c r="LPK41" s="666"/>
      <c r="LPL41" s="666"/>
      <c r="LPM41" s="666"/>
      <c r="LPN41" s="666"/>
      <c r="LPO41" s="666"/>
      <c r="LPP41" s="666"/>
      <c r="LPQ41" s="666"/>
      <c r="LPR41" s="666"/>
      <c r="LPS41" s="666"/>
      <c r="LPT41" s="666"/>
      <c r="LPU41" s="666"/>
      <c r="LPV41" s="666"/>
      <c r="LPW41" s="666"/>
      <c r="LPX41" s="666"/>
      <c r="LPY41" s="666"/>
      <c r="LPZ41" s="666"/>
      <c r="LQA41" s="666"/>
      <c r="LQB41" s="666"/>
      <c r="LQC41" s="666"/>
      <c r="LQD41" s="666"/>
      <c r="LQE41" s="666"/>
      <c r="LQF41" s="666"/>
      <c r="LQG41" s="666"/>
      <c r="LQH41" s="666"/>
      <c r="LQI41" s="666"/>
      <c r="LQJ41" s="666"/>
      <c r="LQK41" s="666"/>
      <c r="LQL41" s="666"/>
      <c r="LQM41" s="666"/>
      <c r="LQN41" s="666"/>
      <c r="LQO41" s="666"/>
      <c r="LQP41" s="666"/>
      <c r="LQQ41" s="666"/>
      <c r="LQR41" s="666"/>
      <c r="LQS41" s="666"/>
      <c r="LQT41" s="666"/>
      <c r="LQU41" s="666"/>
      <c r="LQV41" s="666"/>
      <c r="LQW41" s="666"/>
      <c r="LQX41" s="666"/>
      <c r="LQY41" s="666"/>
      <c r="LQZ41" s="666"/>
      <c r="LRA41" s="666"/>
      <c r="LRB41" s="666"/>
      <c r="LRC41" s="666"/>
      <c r="LRD41" s="666"/>
      <c r="LRE41" s="666"/>
      <c r="LRF41" s="666"/>
      <c r="LRG41" s="666"/>
      <c r="LRH41" s="666"/>
      <c r="LRI41" s="666"/>
      <c r="LRJ41" s="666"/>
      <c r="LRK41" s="666"/>
      <c r="LRL41" s="666"/>
      <c r="LRM41" s="666"/>
      <c r="LRN41" s="666"/>
      <c r="LRO41" s="666"/>
      <c r="LRP41" s="666"/>
      <c r="LRQ41" s="666"/>
      <c r="LRR41" s="666"/>
      <c r="LRS41" s="666"/>
      <c r="LRT41" s="666"/>
      <c r="LRU41" s="666"/>
      <c r="LRV41" s="666"/>
      <c r="LRW41" s="666"/>
      <c r="LRX41" s="666"/>
      <c r="LRY41" s="666"/>
      <c r="LRZ41" s="666"/>
      <c r="LSA41" s="666"/>
      <c r="LSB41" s="666"/>
      <c r="LSC41" s="666"/>
      <c r="LSD41" s="666"/>
      <c r="LSE41" s="666"/>
      <c r="LSF41" s="666"/>
      <c r="LSG41" s="666"/>
      <c r="LSH41" s="666"/>
      <c r="LSI41" s="666"/>
      <c r="LSJ41" s="666"/>
      <c r="LSK41" s="666"/>
      <c r="LSL41" s="666"/>
      <c r="LSM41" s="666"/>
      <c r="LSN41" s="666"/>
      <c r="LSO41" s="666"/>
      <c r="LSP41" s="666"/>
      <c r="LSQ41" s="666"/>
      <c r="LSR41" s="666"/>
      <c r="LSS41" s="666"/>
      <c r="LST41" s="666"/>
      <c r="LSU41" s="666"/>
      <c r="LSV41" s="666"/>
      <c r="LSW41" s="666"/>
      <c r="LSX41" s="666"/>
      <c r="LSY41" s="666"/>
      <c r="LSZ41" s="666"/>
      <c r="LTA41" s="666"/>
      <c r="LTB41" s="666"/>
      <c r="LTC41" s="666"/>
      <c r="LTD41" s="666"/>
      <c r="LTE41" s="666"/>
      <c r="LTF41" s="666"/>
      <c r="LTG41" s="666"/>
      <c r="LTH41" s="666"/>
      <c r="LTI41" s="666"/>
      <c r="LTJ41" s="666"/>
      <c r="LTK41" s="666"/>
      <c r="LTL41" s="666"/>
      <c r="LTM41" s="666"/>
      <c r="LTN41" s="666"/>
      <c r="LTO41" s="666"/>
      <c r="LTP41" s="666"/>
      <c r="LTQ41" s="666"/>
      <c r="LTR41" s="666"/>
      <c r="LTS41" s="666"/>
      <c r="LTT41" s="666"/>
      <c r="LTU41" s="666"/>
      <c r="LTV41" s="666"/>
      <c r="LTW41" s="666"/>
      <c r="LTX41" s="666"/>
      <c r="LTY41" s="666"/>
      <c r="LTZ41" s="666"/>
      <c r="LUA41" s="666"/>
      <c r="LUB41" s="666"/>
      <c r="LUC41" s="666"/>
      <c r="LUD41" s="666"/>
      <c r="LUE41" s="666"/>
      <c r="LUF41" s="666"/>
      <c r="LUG41" s="666"/>
      <c r="LUH41" s="666"/>
      <c r="LUI41" s="666"/>
      <c r="LUJ41" s="666"/>
      <c r="LUK41" s="666"/>
      <c r="LUL41" s="666"/>
      <c r="LUM41" s="666"/>
      <c r="LUN41" s="666"/>
      <c r="LUO41" s="666"/>
      <c r="LUP41" s="666"/>
      <c r="LUQ41" s="666"/>
      <c r="LUR41" s="666"/>
      <c r="LUS41" s="666"/>
      <c r="LUT41" s="666"/>
      <c r="LUU41" s="666"/>
      <c r="LUV41" s="666"/>
      <c r="LUW41" s="666"/>
      <c r="LUX41" s="666"/>
      <c r="LUY41" s="666"/>
      <c r="LUZ41" s="666"/>
      <c r="LVA41" s="666"/>
      <c r="LVB41" s="666"/>
      <c r="LVC41" s="666"/>
      <c r="LVD41" s="666"/>
      <c r="LVE41" s="666"/>
      <c r="LVF41" s="666"/>
      <c r="LVG41" s="666"/>
      <c r="LVH41" s="666"/>
      <c r="LVI41" s="666"/>
      <c r="LVJ41" s="666"/>
      <c r="LVK41" s="666"/>
      <c r="LVL41" s="666"/>
      <c r="LVM41" s="666"/>
      <c r="LVN41" s="666"/>
      <c r="LVO41" s="666"/>
      <c r="LVP41" s="666"/>
      <c r="LVQ41" s="666"/>
      <c r="LVR41" s="666"/>
      <c r="LVS41" s="666"/>
      <c r="LVT41" s="666"/>
      <c r="LVU41" s="666"/>
      <c r="LVV41" s="666"/>
      <c r="LVW41" s="666"/>
      <c r="LVX41" s="666"/>
      <c r="LVY41" s="666"/>
      <c r="LVZ41" s="666"/>
      <c r="LWA41" s="666"/>
      <c r="LWB41" s="666"/>
      <c r="LWC41" s="666"/>
      <c r="LWD41" s="666"/>
      <c r="LWE41" s="666"/>
      <c r="LWF41" s="666"/>
      <c r="LWG41" s="666"/>
      <c r="LWH41" s="666"/>
      <c r="LWI41" s="666"/>
      <c r="LWJ41" s="666"/>
      <c r="LWK41" s="666"/>
      <c r="LWL41" s="666"/>
      <c r="LWM41" s="666"/>
      <c r="LWN41" s="666"/>
      <c r="LWO41" s="666"/>
      <c r="LWP41" s="666"/>
      <c r="LWQ41" s="666"/>
      <c r="LWR41" s="666"/>
      <c r="LWS41" s="666"/>
      <c r="LWT41" s="666"/>
      <c r="LWU41" s="666"/>
      <c r="LWV41" s="666"/>
      <c r="LWW41" s="666"/>
      <c r="LWX41" s="666"/>
      <c r="LWY41" s="666"/>
      <c r="LWZ41" s="666"/>
      <c r="LXA41" s="666"/>
      <c r="LXB41" s="666"/>
      <c r="LXC41" s="666"/>
      <c r="LXD41" s="666"/>
      <c r="LXE41" s="666"/>
      <c r="LXF41" s="666"/>
      <c r="LXG41" s="666"/>
      <c r="LXH41" s="666"/>
      <c r="LXI41" s="666"/>
      <c r="LXJ41" s="666"/>
      <c r="LXK41" s="666"/>
      <c r="LXL41" s="666"/>
      <c r="LXM41" s="666"/>
      <c r="LXN41" s="666"/>
      <c r="LXO41" s="666"/>
      <c r="LXP41" s="666"/>
      <c r="LXQ41" s="666"/>
      <c r="LXR41" s="666"/>
      <c r="LXS41" s="666"/>
      <c r="LXT41" s="666"/>
      <c r="LXU41" s="666"/>
      <c r="LXV41" s="666"/>
      <c r="LXW41" s="666"/>
      <c r="LXX41" s="666"/>
      <c r="LXY41" s="666"/>
      <c r="LXZ41" s="666"/>
      <c r="LYA41" s="666"/>
      <c r="LYB41" s="666"/>
      <c r="LYC41" s="666"/>
      <c r="LYD41" s="666"/>
      <c r="LYE41" s="666"/>
      <c r="LYF41" s="666"/>
      <c r="LYG41" s="666"/>
      <c r="LYH41" s="666"/>
      <c r="LYI41" s="666"/>
      <c r="LYJ41" s="666"/>
      <c r="LYK41" s="666"/>
      <c r="LYL41" s="666"/>
      <c r="LYM41" s="666"/>
      <c r="LYN41" s="666"/>
      <c r="LYO41" s="666"/>
      <c r="LYP41" s="666"/>
      <c r="LYQ41" s="666"/>
      <c r="LYR41" s="666"/>
      <c r="LYS41" s="666"/>
      <c r="LYT41" s="666"/>
      <c r="LYU41" s="666"/>
      <c r="LYV41" s="666"/>
      <c r="LYW41" s="666"/>
      <c r="LYX41" s="666"/>
      <c r="LYY41" s="666"/>
      <c r="LYZ41" s="666"/>
      <c r="LZA41" s="666"/>
      <c r="LZB41" s="666"/>
      <c r="LZC41" s="666"/>
      <c r="LZD41" s="666"/>
      <c r="LZE41" s="666"/>
      <c r="LZF41" s="666"/>
      <c r="LZG41" s="666"/>
      <c r="LZH41" s="666"/>
      <c r="LZI41" s="666"/>
      <c r="LZJ41" s="666"/>
      <c r="LZK41" s="666"/>
      <c r="LZL41" s="666"/>
      <c r="LZM41" s="666"/>
      <c r="LZN41" s="666"/>
      <c r="LZO41" s="666"/>
      <c r="LZP41" s="666"/>
      <c r="LZQ41" s="666"/>
      <c r="LZR41" s="666"/>
      <c r="LZS41" s="666"/>
      <c r="LZT41" s="666"/>
      <c r="LZU41" s="666"/>
      <c r="LZV41" s="666"/>
      <c r="LZW41" s="666"/>
      <c r="LZX41" s="666"/>
      <c r="LZY41" s="666"/>
      <c r="LZZ41" s="666"/>
      <c r="MAA41" s="666"/>
      <c r="MAB41" s="666"/>
      <c r="MAC41" s="666"/>
      <c r="MAD41" s="666"/>
      <c r="MAE41" s="666"/>
      <c r="MAF41" s="666"/>
      <c r="MAG41" s="666"/>
      <c r="MAH41" s="666"/>
      <c r="MAI41" s="666"/>
      <c r="MAJ41" s="666"/>
      <c r="MAK41" s="666"/>
      <c r="MAL41" s="666"/>
      <c r="MAM41" s="666"/>
      <c r="MAN41" s="666"/>
      <c r="MAO41" s="666"/>
      <c r="MAP41" s="666"/>
      <c r="MAQ41" s="666"/>
      <c r="MAR41" s="666"/>
      <c r="MAS41" s="666"/>
      <c r="MAT41" s="666"/>
      <c r="MAU41" s="666"/>
      <c r="MAV41" s="666"/>
      <c r="MAW41" s="666"/>
      <c r="MAX41" s="666"/>
      <c r="MAY41" s="666"/>
      <c r="MAZ41" s="666"/>
      <c r="MBA41" s="666"/>
      <c r="MBB41" s="666"/>
      <c r="MBC41" s="666"/>
      <c r="MBD41" s="666"/>
      <c r="MBE41" s="666"/>
      <c r="MBF41" s="666"/>
      <c r="MBG41" s="666"/>
      <c r="MBH41" s="666"/>
      <c r="MBI41" s="666"/>
      <c r="MBJ41" s="666"/>
      <c r="MBK41" s="666"/>
      <c r="MBL41" s="666"/>
      <c r="MBM41" s="666"/>
      <c r="MBN41" s="666"/>
      <c r="MBO41" s="666"/>
      <c r="MBP41" s="666"/>
      <c r="MBQ41" s="666"/>
      <c r="MBR41" s="666"/>
      <c r="MBS41" s="666"/>
      <c r="MBT41" s="666"/>
      <c r="MBU41" s="666"/>
      <c r="MBV41" s="666"/>
      <c r="MBW41" s="666"/>
      <c r="MBX41" s="666"/>
      <c r="MBY41" s="666"/>
      <c r="MBZ41" s="666"/>
      <c r="MCA41" s="666"/>
      <c r="MCB41" s="666"/>
      <c r="MCC41" s="666"/>
      <c r="MCD41" s="666"/>
      <c r="MCE41" s="666"/>
      <c r="MCF41" s="666"/>
      <c r="MCG41" s="666"/>
      <c r="MCH41" s="666"/>
      <c r="MCI41" s="666"/>
      <c r="MCJ41" s="666"/>
      <c r="MCK41" s="666"/>
      <c r="MCL41" s="666"/>
      <c r="MCM41" s="666"/>
      <c r="MCN41" s="666"/>
      <c r="MCO41" s="666"/>
      <c r="MCP41" s="666"/>
      <c r="MCQ41" s="666"/>
      <c r="MCR41" s="666"/>
      <c r="MCS41" s="666"/>
      <c r="MCT41" s="666"/>
      <c r="MCU41" s="666"/>
      <c r="MCV41" s="666"/>
      <c r="MCW41" s="666"/>
      <c r="MCX41" s="666"/>
      <c r="MCY41" s="666"/>
      <c r="MCZ41" s="666"/>
      <c r="MDA41" s="666"/>
      <c r="MDB41" s="666"/>
      <c r="MDC41" s="666"/>
      <c r="MDD41" s="666"/>
      <c r="MDE41" s="666"/>
      <c r="MDF41" s="666"/>
      <c r="MDG41" s="666"/>
      <c r="MDH41" s="666"/>
      <c r="MDI41" s="666"/>
      <c r="MDJ41" s="666"/>
      <c r="MDK41" s="666"/>
      <c r="MDL41" s="666"/>
      <c r="MDM41" s="666"/>
      <c r="MDN41" s="666"/>
      <c r="MDO41" s="666"/>
      <c r="MDP41" s="666"/>
      <c r="MDQ41" s="666"/>
      <c r="MDR41" s="666"/>
      <c r="MDS41" s="666"/>
      <c r="MDT41" s="666"/>
      <c r="MDU41" s="666"/>
      <c r="MDV41" s="666"/>
      <c r="MDW41" s="666"/>
      <c r="MDX41" s="666"/>
      <c r="MDY41" s="666"/>
      <c r="MDZ41" s="666"/>
      <c r="MEA41" s="666"/>
      <c r="MEB41" s="666"/>
      <c r="MEC41" s="666"/>
      <c r="MED41" s="666"/>
      <c r="MEE41" s="666"/>
      <c r="MEF41" s="666"/>
      <c r="MEG41" s="666"/>
      <c r="MEH41" s="666"/>
      <c r="MEI41" s="666"/>
      <c r="MEJ41" s="666"/>
      <c r="MEK41" s="666"/>
      <c r="MEL41" s="666"/>
      <c r="MEM41" s="666"/>
      <c r="MEN41" s="666"/>
      <c r="MEO41" s="666"/>
      <c r="MEP41" s="666"/>
      <c r="MEQ41" s="666"/>
      <c r="MER41" s="666"/>
      <c r="MES41" s="666"/>
      <c r="MET41" s="666"/>
      <c r="MEU41" s="666"/>
      <c r="MEV41" s="666"/>
      <c r="MEW41" s="666"/>
      <c r="MEX41" s="666"/>
      <c r="MEY41" s="666"/>
      <c r="MEZ41" s="666"/>
      <c r="MFA41" s="666"/>
      <c r="MFB41" s="666"/>
      <c r="MFC41" s="666"/>
      <c r="MFD41" s="666"/>
      <c r="MFE41" s="666"/>
      <c r="MFF41" s="666"/>
      <c r="MFG41" s="666"/>
      <c r="MFH41" s="666"/>
      <c r="MFI41" s="666"/>
      <c r="MFJ41" s="666"/>
      <c r="MFK41" s="666"/>
      <c r="MFL41" s="666"/>
      <c r="MFM41" s="666"/>
      <c r="MFN41" s="666"/>
      <c r="MFO41" s="666"/>
      <c r="MFP41" s="666"/>
      <c r="MFQ41" s="666"/>
      <c r="MFR41" s="666"/>
      <c r="MFS41" s="666"/>
      <c r="MFT41" s="666"/>
      <c r="MFU41" s="666"/>
      <c r="MFV41" s="666"/>
      <c r="MFW41" s="666"/>
      <c r="MFX41" s="666"/>
      <c r="MFY41" s="666"/>
      <c r="MFZ41" s="666"/>
      <c r="MGA41" s="666"/>
      <c r="MGB41" s="666"/>
      <c r="MGC41" s="666"/>
      <c r="MGD41" s="666"/>
      <c r="MGE41" s="666"/>
      <c r="MGF41" s="666"/>
      <c r="MGG41" s="666"/>
      <c r="MGH41" s="666"/>
      <c r="MGI41" s="666"/>
      <c r="MGJ41" s="666"/>
      <c r="MGK41" s="666"/>
      <c r="MGL41" s="666"/>
      <c r="MGM41" s="666"/>
      <c r="MGN41" s="666"/>
      <c r="MGO41" s="666"/>
      <c r="MGP41" s="666"/>
      <c r="MGQ41" s="666"/>
      <c r="MGR41" s="666"/>
      <c r="MGS41" s="666"/>
      <c r="MGT41" s="666"/>
      <c r="MGU41" s="666"/>
      <c r="MGV41" s="666"/>
      <c r="MGW41" s="666"/>
      <c r="MGX41" s="666"/>
      <c r="MGY41" s="666"/>
      <c r="MGZ41" s="666"/>
      <c r="MHA41" s="666"/>
      <c r="MHB41" s="666"/>
      <c r="MHC41" s="666"/>
      <c r="MHD41" s="666"/>
      <c r="MHE41" s="666"/>
      <c r="MHF41" s="666"/>
      <c r="MHG41" s="666"/>
      <c r="MHH41" s="666"/>
      <c r="MHI41" s="666"/>
      <c r="MHJ41" s="666"/>
      <c r="MHK41" s="666"/>
      <c r="MHL41" s="666"/>
      <c r="MHM41" s="666"/>
      <c r="MHN41" s="666"/>
      <c r="MHO41" s="666"/>
      <c r="MHP41" s="666"/>
      <c r="MHQ41" s="666"/>
      <c r="MHR41" s="666"/>
      <c r="MHS41" s="666"/>
      <c r="MHT41" s="666"/>
      <c r="MHU41" s="666"/>
      <c r="MHV41" s="666"/>
      <c r="MHW41" s="666"/>
      <c r="MHX41" s="666"/>
      <c r="MHY41" s="666"/>
      <c r="MHZ41" s="666"/>
      <c r="MIA41" s="666"/>
      <c r="MIB41" s="666"/>
      <c r="MIC41" s="666"/>
      <c r="MID41" s="666"/>
      <c r="MIE41" s="666"/>
      <c r="MIF41" s="666"/>
      <c r="MIG41" s="666"/>
      <c r="MIH41" s="666"/>
      <c r="MII41" s="666"/>
      <c r="MIJ41" s="666"/>
      <c r="MIK41" s="666"/>
      <c r="MIL41" s="666"/>
      <c r="MIM41" s="666"/>
      <c r="MIN41" s="666"/>
      <c r="MIO41" s="666"/>
      <c r="MIP41" s="666"/>
      <c r="MIQ41" s="666"/>
      <c r="MIR41" s="666"/>
      <c r="MIS41" s="666"/>
      <c r="MIT41" s="666"/>
      <c r="MIU41" s="666"/>
      <c r="MIV41" s="666"/>
      <c r="MIW41" s="666"/>
      <c r="MIX41" s="666"/>
      <c r="MIY41" s="666"/>
      <c r="MIZ41" s="666"/>
      <c r="MJA41" s="666"/>
      <c r="MJB41" s="666"/>
      <c r="MJC41" s="666"/>
      <c r="MJD41" s="666"/>
      <c r="MJE41" s="666"/>
      <c r="MJF41" s="666"/>
      <c r="MJG41" s="666"/>
      <c r="MJH41" s="666"/>
      <c r="MJI41" s="666"/>
      <c r="MJJ41" s="666"/>
      <c r="MJK41" s="666"/>
      <c r="MJL41" s="666"/>
      <c r="MJM41" s="666"/>
      <c r="MJN41" s="666"/>
      <c r="MJO41" s="666"/>
      <c r="MJP41" s="666"/>
      <c r="MJQ41" s="666"/>
      <c r="MJR41" s="666"/>
      <c r="MJS41" s="666"/>
      <c r="MJT41" s="666"/>
      <c r="MJU41" s="666"/>
      <c r="MJV41" s="666"/>
      <c r="MJW41" s="666"/>
      <c r="MJX41" s="666"/>
      <c r="MJY41" s="666"/>
      <c r="MJZ41" s="666"/>
      <c r="MKA41" s="666"/>
      <c r="MKB41" s="666"/>
      <c r="MKC41" s="666"/>
      <c r="MKD41" s="666"/>
      <c r="MKE41" s="666"/>
      <c r="MKF41" s="666"/>
      <c r="MKG41" s="666"/>
      <c r="MKH41" s="666"/>
      <c r="MKI41" s="666"/>
      <c r="MKJ41" s="666"/>
      <c r="MKK41" s="666"/>
      <c r="MKL41" s="666"/>
      <c r="MKM41" s="666"/>
      <c r="MKN41" s="666"/>
      <c r="MKO41" s="666"/>
      <c r="MKP41" s="666"/>
      <c r="MKQ41" s="666"/>
      <c r="MKR41" s="666"/>
      <c r="MKS41" s="666"/>
      <c r="MKT41" s="666"/>
      <c r="MKU41" s="666"/>
      <c r="MKV41" s="666"/>
      <c r="MKW41" s="666"/>
      <c r="MKX41" s="666"/>
      <c r="MKY41" s="666"/>
      <c r="MKZ41" s="666"/>
      <c r="MLA41" s="666"/>
      <c r="MLB41" s="666"/>
      <c r="MLC41" s="666"/>
      <c r="MLD41" s="666"/>
      <c r="MLE41" s="666"/>
      <c r="MLF41" s="666"/>
      <c r="MLG41" s="666"/>
      <c r="MLH41" s="666"/>
      <c r="MLI41" s="666"/>
      <c r="MLJ41" s="666"/>
      <c r="MLK41" s="666"/>
      <c r="MLL41" s="666"/>
      <c r="MLM41" s="666"/>
      <c r="MLN41" s="666"/>
      <c r="MLO41" s="666"/>
      <c r="MLP41" s="666"/>
      <c r="MLQ41" s="666"/>
      <c r="MLR41" s="666"/>
      <c r="MLS41" s="666"/>
      <c r="MLT41" s="666"/>
      <c r="MLU41" s="666"/>
      <c r="MLV41" s="666"/>
      <c r="MLW41" s="666"/>
      <c r="MLX41" s="666"/>
      <c r="MLY41" s="666"/>
      <c r="MLZ41" s="666"/>
      <c r="MMA41" s="666"/>
      <c r="MMB41" s="666"/>
      <c r="MMC41" s="666"/>
      <c r="MMD41" s="666"/>
      <c r="MME41" s="666"/>
      <c r="MMF41" s="666"/>
      <c r="MMG41" s="666"/>
      <c r="MMH41" s="666"/>
      <c r="MMI41" s="666"/>
      <c r="MMJ41" s="666"/>
      <c r="MMK41" s="666"/>
      <c r="MML41" s="666"/>
      <c r="MMM41" s="666"/>
      <c r="MMN41" s="666"/>
      <c r="MMO41" s="666"/>
      <c r="MMP41" s="666"/>
      <c r="MMQ41" s="666"/>
      <c r="MMR41" s="666"/>
      <c r="MMS41" s="666"/>
      <c r="MMT41" s="666"/>
      <c r="MMU41" s="666"/>
      <c r="MMV41" s="666"/>
      <c r="MMW41" s="666"/>
      <c r="MMX41" s="666"/>
      <c r="MMY41" s="666"/>
      <c r="MMZ41" s="666"/>
      <c r="MNA41" s="666"/>
      <c r="MNB41" s="666"/>
      <c r="MNC41" s="666"/>
      <c r="MND41" s="666"/>
      <c r="MNE41" s="666"/>
      <c r="MNF41" s="666"/>
      <c r="MNG41" s="666"/>
      <c r="MNH41" s="666"/>
      <c r="MNI41" s="666"/>
      <c r="MNJ41" s="666"/>
      <c r="MNK41" s="666"/>
      <c r="MNL41" s="666"/>
      <c r="MNM41" s="666"/>
      <c r="MNN41" s="666"/>
      <c r="MNO41" s="666"/>
      <c r="MNP41" s="666"/>
      <c r="MNQ41" s="666"/>
      <c r="MNR41" s="666"/>
      <c r="MNS41" s="666"/>
      <c r="MNT41" s="666"/>
      <c r="MNU41" s="666"/>
      <c r="MNV41" s="666"/>
      <c r="MNW41" s="666"/>
      <c r="MNX41" s="666"/>
      <c r="MNY41" s="666"/>
      <c r="MNZ41" s="666"/>
      <c r="MOA41" s="666"/>
      <c r="MOB41" s="666"/>
      <c r="MOC41" s="666"/>
      <c r="MOD41" s="666"/>
      <c r="MOE41" s="666"/>
      <c r="MOF41" s="666"/>
      <c r="MOG41" s="666"/>
      <c r="MOH41" s="666"/>
      <c r="MOI41" s="666"/>
      <c r="MOJ41" s="666"/>
      <c r="MOK41" s="666"/>
      <c r="MOL41" s="666"/>
      <c r="MOM41" s="666"/>
      <c r="MON41" s="666"/>
      <c r="MOO41" s="666"/>
      <c r="MOP41" s="666"/>
      <c r="MOQ41" s="666"/>
      <c r="MOR41" s="666"/>
      <c r="MOS41" s="666"/>
      <c r="MOT41" s="666"/>
      <c r="MOU41" s="666"/>
      <c r="MOV41" s="666"/>
      <c r="MOW41" s="666"/>
      <c r="MOX41" s="666"/>
      <c r="MOY41" s="666"/>
      <c r="MOZ41" s="666"/>
      <c r="MPA41" s="666"/>
      <c r="MPB41" s="666"/>
      <c r="MPC41" s="666"/>
      <c r="MPD41" s="666"/>
      <c r="MPE41" s="666"/>
      <c r="MPF41" s="666"/>
      <c r="MPG41" s="666"/>
      <c r="MPH41" s="666"/>
      <c r="MPI41" s="666"/>
      <c r="MPJ41" s="666"/>
      <c r="MPK41" s="666"/>
      <c r="MPL41" s="666"/>
      <c r="MPM41" s="666"/>
      <c r="MPN41" s="666"/>
      <c r="MPO41" s="666"/>
      <c r="MPP41" s="666"/>
      <c r="MPQ41" s="666"/>
      <c r="MPR41" s="666"/>
      <c r="MPS41" s="666"/>
      <c r="MPT41" s="666"/>
      <c r="MPU41" s="666"/>
      <c r="MPV41" s="666"/>
      <c r="MPW41" s="666"/>
      <c r="MPX41" s="666"/>
      <c r="MPY41" s="666"/>
      <c r="MPZ41" s="666"/>
      <c r="MQA41" s="666"/>
      <c r="MQB41" s="666"/>
      <c r="MQC41" s="666"/>
      <c r="MQD41" s="666"/>
      <c r="MQE41" s="666"/>
      <c r="MQF41" s="666"/>
      <c r="MQG41" s="666"/>
      <c r="MQH41" s="666"/>
      <c r="MQI41" s="666"/>
      <c r="MQJ41" s="666"/>
      <c r="MQK41" s="666"/>
      <c r="MQL41" s="666"/>
      <c r="MQM41" s="666"/>
      <c r="MQN41" s="666"/>
      <c r="MQO41" s="666"/>
      <c r="MQP41" s="666"/>
      <c r="MQQ41" s="666"/>
      <c r="MQR41" s="666"/>
      <c r="MQS41" s="666"/>
      <c r="MQT41" s="666"/>
      <c r="MQU41" s="666"/>
      <c r="MQV41" s="666"/>
      <c r="MQW41" s="666"/>
      <c r="MQX41" s="666"/>
      <c r="MQY41" s="666"/>
      <c r="MQZ41" s="666"/>
      <c r="MRA41" s="666"/>
      <c r="MRB41" s="666"/>
      <c r="MRC41" s="666"/>
      <c r="MRD41" s="666"/>
      <c r="MRE41" s="666"/>
      <c r="MRF41" s="666"/>
      <c r="MRG41" s="666"/>
      <c r="MRH41" s="666"/>
      <c r="MRI41" s="666"/>
      <c r="MRJ41" s="666"/>
      <c r="MRK41" s="666"/>
      <c r="MRL41" s="666"/>
      <c r="MRM41" s="666"/>
      <c r="MRN41" s="666"/>
      <c r="MRO41" s="666"/>
      <c r="MRP41" s="666"/>
      <c r="MRQ41" s="666"/>
      <c r="MRR41" s="666"/>
      <c r="MRS41" s="666"/>
      <c r="MRT41" s="666"/>
      <c r="MRU41" s="666"/>
      <c r="MRV41" s="666"/>
      <c r="MRW41" s="666"/>
      <c r="MRX41" s="666"/>
      <c r="MRY41" s="666"/>
      <c r="MRZ41" s="666"/>
      <c r="MSA41" s="666"/>
      <c r="MSB41" s="666"/>
      <c r="MSC41" s="666"/>
      <c r="MSD41" s="666"/>
      <c r="MSE41" s="666"/>
      <c r="MSF41" s="666"/>
      <c r="MSG41" s="666"/>
      <c r="MSH41" s="666"/>
      <c r="MSI41" s="666"/>
      <c r="MSJ41" s="666"/>
      <c r="MSK41" s="666"/>
      <c r="MSL41" s="666"/>
      <c r="MSM41" s="666"/>
      <c r="MSN41" s="666"/>
      <c r="MSO41" s="666"/>
      <c r="MSP41" s="666"/>
      <c r="MSQ41" s="666"/>
      <c r="MSR41" s="666"/>
      <c r="MSS41" s="666"/>
      <c r="MST41" s="666"/>
      <c r="MSU41" s="666"/>
      <c r="MSV41" s="666"/>
      <c r="MSW41" s="666"/>
      <c r="MSX41" s="666"/>
      <c r="MSY41" s="666"/>
      <c r="MSZ41" s="666"/>
      <c r="MTA41" s="666"/>
      <c r="MTB41" s="666"/>
      <c r="MTC41" s="666"/>
      <c r="MTD41" s="666"/>
      <c r="MTE41" s="666"/>
      <c r="MTF41" s="666"/>
      <c r="MTG41" s="666"/>
      <c r="MTH41" s="666"/>
      <c r="MTI41" s="666"/>
      <c r="MTJ41" s="666"/>
      <c r="MTK41" s="666"/>
      <c r="MTL41" s="666"/>
      <c r="MTM41" s="666"/>
      <c r="MTN41" s="666"/>
      <c r="MTO41" s="666"/>
      <c r="MTP41" s="666"/>
      <c r="MTQ41" s="666"/>
      <c r="MTR41" s="666"/>
      <c r="MTS41" s="666"/>
      <c r="MTT41" s="666"/>
      <c r="MTU41" s="666"/>
      <c r="MTV41" s="666"/>
      <c r="MTW41" s="666"/>
      <c r="MTX41" s="666"/>
      <c r="MTY41" s="666"/>
      <c r="MTZ41" s="666"/>
      <c r="MUA41" s="666"/>
      <c r="MUB41" s="666"/>
      <c r="MUC41" s="666"/>
      <c r="MUD41" s="666"/>
      <c r="MUE41" s="666"/>
      <c r="MUF41" s="666"/>
      <c r="MUG41" s="666"/>
      <c r="MUH41" s="666"/>
      <c r="MUI41" s="666"/>
      <c r="MUJ41" s="666"/>
      <c r="MUK41" s="666"/>
      <c r="MUL41" s="666"/>
      <c r="MUM41" s="666"/>
      <c r="MUN41" s="666"/>
      <c r="MUO41" s="666"/>
      <c r="MUP41" s="666"/>
      <c r="MUQ41" s="666"/>
      <c r="MUR41" s="666"/>
      <c r="MUS41" s="666"/>
      <c r="MUT41" s="666"/>
      <c r="MUU41" s="666"/>
      <c r="MUV41" s="666"/>
      <c r="MUW41" s="666"/>
      <c r="MUX41" s="666"/>
      <c r="MUY41" s="666"/>
      <c r="MUZ41" s="666"/>
      <c r="MVA41" s="666"/>
      <c r="MVB41" s="666"/>
      <c r="MVC41" s="666"/>
      <c r="MVD41" s="666"/>
      <c r="MVE41" s="666"/>
      <c r="MVF41" s="666"/>
      <c r="MVG41" s="666"/>
      <c r="MVH41" s="666"/>
      <c r="MVI41" s="666"/>
      <c r="MVJ41" s="666"/>
      <c r="MVK41" s="666"/>
      <c r="MVL41" s="666"/>
      <c r="MVM41" s="666"/>
      <c r="MVN41" s="666"/>
      <c r="MVO41" s="666"/>
      <c r="MVP41" s="666"/>
      <c r="MVQ41" s="666"/>
      <c r="MVR41" s="666"/>
      <c r="MVS41" s="666"/>
      <c r="MVT41" s="666"/>
      <c r="MVU41" s="666"/>
      <c r="MVV41" s="666"/>
      <c r="MVW41" s="666"/>
      <c r="MVX41" s="666"/>
      <c r="MVY41" s="666"/>
      <c r="MVZ41" s="666"/>
      <c r="MWA41" s="666"/>
      <c r="MWB41" s="666"/>
      <c r="MWC41" s="666"/>
      <c r="MWD41" s="666"/>
      <c r="MWE41" s="666"/>
      <c r="MWF41" s="666"/>
      <c r="MWG41" s="666"/>
      <c r="MWH41" s="666"/>
      <c r="MWI41" s="666"/>
      <c r="MWJ41" s="666"/>
      <c r="MWK41" s="666"/>
      <c r="MWL41" s="666"/>
      <c r="MWM41" s="666"/>
      <c r="MWN41" s="666"/>
      <c r="MWO41" s="666"/>
      <c r="MWP41" s="666"/>
      <c r="MWQ41" s="666"/>
      <c r="MWR41" s="666"/>
      <c r="MWS41" s="666"/>
      <c r="MWT41" s="666"/>
      <c r="MWU41" s="666"/>
      <c r="MWV41" s="666"/>
      <c r="MWW41" s="666"/>
      <c r="MWX41" s="666"/>
      <c r="MWY41" s="666"/>
      <c r="MWZ41" s="666"/>
      <c r="MXA41" s="666"/>
      <c r="MXB41" s="666"/>
      <c r="MXC41" s="666"/>
      <c r="MXD41" s="666"/>
      <c r="MXE41" s="666"/>
      <c r="MXF41" s="666"/>
      <c r="MXG41" s="666"/>
      <c r="MXH41" s="666"/>
      <c r="MXI41" s="666"/>
      <c r="MXJ41" s="666"/>
      <c r="MXK41" s="666"/>
      <c r="MXL41" s="666"/>
      <c r="MXM41" s="666"/>
      <c r="MXN41" s="666"/>
      <c r="MXO41" s="666"/>
      <c r="MXP41" s="666"/>
      <c r="MXQ41" s="666"/>
      <c r="MXR41" s="666"/>
      <c r="MXS41" s="666"/>
      <c r="MXT41" s="666"/>
      <c r="MXU41" s="666"/>
      <c r="MXV41" s="666"/>
      <c r="MXW41" s="666"/>
      <c r="MXX41" s="666"/>
      <c r="MXY41" s="666"/>
      <c r="MXZ41" s="666"/>
      <c r="MYA41" s="666"/>
      <c r="MYB41" s="666"/>
      <c r="MYC41" s="666"/>
      <c r="MYD41" s="666"/>
      <c r="MYE41" s="666"/>
      <c r="MYF41" s="666"/>
      <c r="MYG41" s="666"/>
      <c r="MYH41" s="666"/>
      <c r="MYI41" s="666"/>
      <c r="MYJ41" s="666"/>
      <c r="MYK41" s="666"/>
      <c r="MYL41" s="666"/>
      <c r="MYM41" s="666"/>
      <c r="MYN41" s="666"/>
      <c r="MYO41" s="666"/>
      <c r="MYP41" s="666"/>
      <c r="MYQ41" s="666"/>
      <c r="MYR41" s="666"/>
      <c r="MYS41" s="666"/>
      <c r="MYT41" s="666"/>
      <c r="MYU41" s="666"/>
      <c r="MYV41" s="666"/>
      <c r="MYW41" s="666"/>
      <c r="MYX41" s="666"/>
      <c r="MYY41" s="666"/>
      <c r="MYZ41" s="666"/>
      <c r="MZA41" s="666"/>
      <c r="MZB41" s="666"/>
      <c r="MZC41" s="666"/>
      <c r="MZD41" s="666"/>
      <c r="MZE41" s="666"/>
      <c r="MZF41" s="666"/>
      <c r="MZG41" s="666"/>
      <c r="MZH41" s="666"/>
      <c r="MZI41" s="666"/>
      <c r="MZJ41" s="666"/>
      <c r="MZK41" s="666"/>
      <c r="MZL41" s="666"/>
      <c r="MZM41" s="666"/>
      <c r="MZN41" s="666"/>
      <c r="MZO41" s="666"/>
      <c r="MZP41" s="666"/>
      <c r="MZQ41" s="666"/>
      <c r="MZR41" s="666"/>
      <c r="MZS41" s="666"/>
      <c r="MZT41" s="666"/>
      <c r="MZU41" s="666"/>
      <c r="MZV41" s="666"/>
      <c r="MZW41" s="666"/>
      <c r="MZX41" s="666"/>
      <c r="MZY41" s="666"/>
      <c r="MZZ41" s="666"/>
      <c r="NAA41" s="666"/>
      <c r="NAB41" s="666"/>
      <c r="NAC41" s="666"/>
      <c r="NAD41" s="666"/>
      <c r="NAE41" s="666"/>
      <c r="NAF41" s="666"/>
      <c r="NAG41" s="666"/>
      <c r="NAH41" s="666"/>
      <c r="NAI41" s="666"/>
      <c r="NAJ41" s="666"/>
      <c r="NAK41" s="666"/>
      <c r="NAL41" s="666"/>
      <c r="NAM41" s="666"/>
      <c r="NAN41" s="666"/>
      <c r="NAO41" s="666"/>
      <c r="NAP41" s="666"/>
      <c r="NAQ41" s="666"/>
      <c r="NAR41" s="666"/>
      <c r="NAS41" s="666"/>
      <c r="NAT41" s="666"/>
      <c r="NAU41" s="666"/>
      <c r="NAV41" s="666"/>
      <c r="NAW41" s="666"/>
      <c r="NAX41" s="666"/>
      <c r="NAY41" s="666"/>
      <c r="NAZ41" s="666"/>
      <c r="NBA41" s="666"/>
      <c r="NBB41" s="666"/>
      <c r="NBC41" s="666"/>
      <c r="NBD41" s="666"/>
      <c r="NBE41" s="666"/>
      <c r="NBF41" s="666"/>
      <c r="NBG41" s="666"/>
      <c r="NBH41" s="666"/>
      <c r="NBI41" s="666"/>
      <c r="NBJ41" s="666"/>
      <c r="NBK41" s="666"/>
      <c r="NBL41" s="666"/>
      <c r="NBM41" s="666"/>
      <c r="NBN41" s="666"/>
      <c r="NBO41" s="666"/>
      <c r="NBP41" s="666"/>
      <c r="NBQ41" s="666"/>
      <c r="NBR41" s="666"/>
      <c r="NBS41" s="666"/>
      <c r="NBT41" s="666"/>
      <c r="NBU41" s="666"/>
      <c r="NBV41" s="666"/>
      <c r="NBW41" s="666"/>
      <c r="NBX41" s="666"/>
      <c r="NBY41" s="666"/>
      <c r="NBZ41" s="666"/>
      <c r="NCA41" s="666"/>
      <c r="NCB41" s="666"/>
      <c r="NCC41" s="666"/>
      <c r="NCD41" s="666"/>
      <c r="NCE41" s="666"/>
      <c r="NCF41" s="666"/>
      <c r="NCG41" s="666"/>
      <c r="NCH41" s="666"/>
      <c r="NCI41" s="666"/>
      <c r="NCJ41" s="666"/>
      <c r="NCK41" s="666"/>
      <c r="NCL41" s="666"/>
      <c r="NCM41" s="666"/>
      <c r="NCN41" s="666"/>
      <c r="NCO41" s="666"/>
      <c r="NCP41" s="666"/>
      <c r="NCQ41" s="666"/>
      <c r="NCR41" s="666"/>
      <c r="NCS41" s="666"/>
      <c r="NCT41" s="666"/>
      <c r="NCU41" s="666"/>
      <c r="NCV41" s="666"/>
      <c r="NCW41" s="666"/>
      <c r="NCX41" s="666"/>
      <c r="NCY41" s="666"/>
      <c r="NCZ41" s="666"/>
      <c r="NDA41" s="666"/>
      <c r="NDB41" s="666"/>
      <c r="NDC41" s="666"/>
      <c r="NDD41" s="666"/>
      <c r="NDE41" s="666"/>
      <c r="NDF41" s="666"/>
      <c r="NDG41" s="666"/>
      <c r="NDH41" s="666"/>
      <c r="NDI41" s="666"/>
      <c r="NDJ41" s="666"/>
      <c r="NDK41" s="666"/>
      <c r="NDL41" s="666"/>
      <c r="NDM41" s="666"/>
      <c r="NDN41" s="666"/>
      <c r="NDO41" s="666"/>
      <c r="NDP41" s="666"/>
      <c r="NDQ41" s="666"/>
      <c r="NDR41" s="666"/>
      <c r="NDS41" s="666"/>
      <c r="NDT41" s="666"/>
      <c r="NDU41" s="666"/>
      <c r="NDV41" s="666"/>
      <c r="NDW41" s="666"/>
      <c r="NDX41" s="666"/>
      <c r="NDY41" s="666"/>
      <c r="NDZ41" s="666"/>
      <c r="NEA41" s="666"/>
      <c r="NEB41" s="666"/>
      <c r="NEC41" s="666"/>
      <c r="NED41" s="666"/>
      <c r="NEE41" s="666"/>
      <c r="NEF41" s="666"/>
      <c r="NEG41" s="666"/>
      <c r="NEH41" s="666"/>
      <c r="NEI41" s="666"/>
      <c r="NEJ41" s="666"/>
      <c r="NEK41" s="666"/>
      <c r="NEL41" s="666"/>
      <c r="NEM41" s="666"/>
      <c r="NEN41" s="666"/>
      <c r="NEO41" s="666"/>
      <c r="NEP41" s="666"/>
      <c r="NEQ41" s="666"/>
      <c r="NER41" s="666"/>
      <c r="NES41" s="666"/>
      <c r="NET41" s="666"/>
      <c r="NEU41" s="666"/>
      <c r="NEV41" s="666"/>
      <c r="NEW41" s="666"/>
      <c r="NEX41" s="666"/>
      <c r="NEY41" s="666"/>
      <c r="NEZ41" s="666"/>
      <c r="NFA41" s="666"/>
      <c r="NFB41" s="666"/>
      <c r="NFC41" s="666"/>
      <c r="NFD41" s="666"/>
      <c r="NFE41" s="666"/>
      <c r="NFF41" s="666"/>
      <c r="NFG41" s="666"/>
      <c r="NFH41" s="666"/>
      <c r="NFI41" s="666"/>
      <c r="NFJ41" s="666"/>
      <c r="NFK41" s="666"/>
      <c r="NFL41" s="666"/>
      <c r="NFM41" s="666"/>
      <c r="NFN41" s="666"/>
      <c r="NFO41" s="666"/>
      <c r="NFP41" s="666"/>
      <c r="NFQ41" s="666"/>
      <c r="NFR41" s="666"/>
      <c r="NFS41" s="666"/>
      <c r="NFT41" s="666"/>
      <c r="NFU41" s="666"/>
      <c r="NFV41" s="666"/>
      <c r="NFW41" s="666"/>
      <c r="NFX41" s="666"/>
      <c r="NFY41" s="666"/>
      <c r="NFZ41" s="666"/>
      <c r="NGA41" s="666"/>
      <c r="NGB41" s="666"/>
      <c r="NGC41" s="666"/>
      <c r="NGD41" s="666"/>
      <c r="NGE41" s="666"/>
      <c r="NGF41" s="666"/>
      <c r="NGG41" s="666"/>
      <c r="NGH41" s="666"/>
      <c r="NGI41" s="666"/>
      <c r="NGJ41" s="666"/>
      <c r="NGK41" s="666"/>
      <c r="NGL41" s="666"/>
      <c r="NGM41" s="666"/>
      <c r="NGN41" s="666"/>
      <c r="NGO41" s="666"/>
      <c r="NGP41" s="666"/>
      <c r="NGQ41" s="666"/>
      <c r="NGR41" s="666"/>
      <c r="NGS41" s="666"/>
      <c r="NGT41" s="666"/>
      <c r="NGU41" s="666"/>
      <c r="NGV41" s="666"/>
      <c r="NGW41" s="666"/>
      <c r="NGX41" s="666"/>
      <c r="NGY41" s="666"/>
      <c r="NGZ41" s="666"/>
      <c r="NHA41" s="666"/>
      <c r="NHB41" s="666"/>
      <c r="NHC41" s="666"/>
      <c r="NHD41" s="666"/>
      <c r="NHE41" s="666"/>
      <c r="NHF41" s="666"/>
      <c r="NHG41" s="666"/>
      <c r="NHH41" s="666"/>
      <c r="NHI41" s="666"/>
      <c r="NHJ41" s="666"/>
      <c r="NHK41" s="666"/>
      <c r="NHL41" s="666"/>
      <c r="NHM41" s="666"/>
      <c r="NHN41" s="666"/>
      <c r="NHO41" s="666"/>
      <c r="NHP41" s="666"/>
      <c r="NHQ41" s="666"/>
      <c r="NHR41" s="666"/>
      <c r="NHS41" s="666"/>
      <c r="NHT41" s="666"/>
      <c r="NHU41" s="666"/>
      <c r="NHV41" s="666"/>
      <c r="NHW41" s="666"/>
      <c r="NHX41" s="666"/>
      <c r="NHY41" s="666"/>
      <c r="NHZ41" s="666"/>
      <c r="NIA41" s="666"/>
      <c r="NIB41" s="666"/>
      <c r="NIC41" s="666"/>
      <c r="NID41" s="666"/>
      <c r="NIE41" s="666"/>
      <c r="NIF41" s="666"/>
      <c r="NIG41" s="666"/>
      <c r="NIH41" s="666"/>
      <c r="NII41" s="666"/>
      <c r="NIJ41" s="666"/>
      <c r="NIK41" s="666"/>
      <c r="NIL41" s="666"/>
      <c r="NIM41" s="666"/>
      <c r="NIN41" s="666"/>
      <c r="NIO41" s="666"/>
      <c r="NIP41" s="666"/>
      <c r="NIQ41" s="666"/>
      <c r="NIR41" s="666"/>
      <c r="NIS41" s="666"/>
      <c r="NIT41" s="666"/>
      <c r="NIU41" s="666"/>
      <c r="NIV41" s="666"/>
      <c r="NIW41" s="666"/>
      <c r="NIX41" s="666"/>
      <c r="NIY41" s="666"/>
      <c r="NIZ41" s="666"/>
      <c r="NJA41" s="666"/>
      <c r="NJB41" s="666"/>
      <c r="NJC41" s="666"/>
      <c r="NJD41" s="666"/>
      <c r="NJE41" s="666"/>
      <c r="NJF41" s="666"/>
      <c r="NJG41" s="666"/>
      <c r="NJH41" s="666"/>
      <c r="NJI41" s="666"/>
      <c r="NJJ41" s="666"/>
      <c r="NJK41" s="666"/>
      <c r="NJL41" s="666"/>
      <c r="NJM41" s="666"/>
      <c r="NJN41" s="666"/>
      <c r="NJO41" s="666"/>
      <c r="NJP41" s="666"/>
      <c r="NJQ41" s="666"/>
      <c r="NJR41" s="666"/>
      <c r="NJS41" s="666"/>
      <c r="NJT41" s="666"/>
      <c r="NJU41" s="666"/>
      <c r="NJV41" s="666"/>
      <c r="NJW41" s="666"/>
      <c r="NJX41" s="666"/>
      <c r="NJY41" s="666"/>
      <c r="NJZ41" s="666"/>
      <c r="NKA41" s="666"/>
      <c r="NKB41" s="666"/>
      <c r="NKC41" s="666"/>
      <c r="NKD41" s="666"/>
      <c r="NKE41" s="666"/>
      <c r="NKF41" s="666"/>
      <c r="NKG41" s="666"/>
      <c r="NKH41" s="666"/>
      <c r="NKI41" s="666"/>
      <c r="NKJ41" s="666"/>
      <c r="NKK41" s="666"/>
      <c r="NKL41" s="666"/>
      <c r="NKM41" s="666"/>
      <c r="NKN41" s="666"/>
      <c r="NKO41" s="666"/>
      <c r="NKP41" s="666"/>
      <c r="NKQ41" s="666"/>
      <c r="NKR41" s="666"/>
      <c r="NKS41" s="666"/>
      <c r="NKT41" s="666"/>
      <c r="NKU41" s="666"/>
      <c r="NKV41" s="666"/>
      <c r="NKW41" s="666"/>
      <c r="NKX41" s="666"/>
      <c r="NKY41" s="666"/>
      <c r="NKZ41" s="666"/>
      <c r="NLA41" s="666"/>
      <c r="NLB41" s="666"/>
      <c r="NLC41" s="666"/>
      <c r="NLD41" s="666"/>
      <c r="NLE41" s="666"/>
      <c r="NLF41" s="666"/>
      <c r="NLG41" s="666"/>
      <c r="NLH41" s="666"/>
      <c r="NLI41" s="666"/>
      <c r="NLJ41" s="666"/>
      <c r="NLK41" s="666"/>
      <c r="NLL41" s="666"/>
      <c r="NLM41" s="666"/>
      <c r="NLN41" s="666"/>
      <c r="NLO41" s="666"/>
      <c r="NLP41" s="666"/>
      <c r="NLQ41" s="666"/>
      <c r="NLR41" s="666"/>
      <c r="NLS41" s="666"/>
      <c r="NLT41" s="666"/>
      <c r="NLU41" s="666"/>
      <c r="NLV41" s="666"/>
      <c r="NLW41" s="666"/>
      <c r="NLX41" s="666"/>
      <c r="NLY41" s="666"/>
      <c r="NLZ41" s="666"/>
      <c r="NMA41" s="666"/>
      <c r="NMB41" s="666"/>
      <c r="NMC41" s="666"/>
      <c r="NMD41" s="666"/>
      <c r="NME41" s="666"/>
      <c r="NMF41" s="666"/>
      <c r="NMG41" s="666"/>
      <c r="NMH41" s="666"/>
      <c r="NMI41" s="666"/>
      <c r="NMJ41" s="666"/>
      <c r="NMK41" s="666"/>
      <c r="NML41" s="666"/>
      <c r="NMM41" s="666"/>
      <c r="NMN41" s="666"/>
      <c r="NMO41" s="666"/>
      <c r="NMP41" s="666"/>
      <c r="NMQ41" s="666"/>
      <c r="NMR41" s="666"/>
      <c r="NMS41" s="666"/>
      <c r="NMT41" s="666"/>
      <c r="NMU41" s="666"/>
      <c r="NMV41" s="666"/>
      <c r="NMW41" s="666"/>
      <c r="NMX41" s="666"/>
      <c r="NMY41" s="666"/>
      <c r="NMZ41" s="666"/>
      <c r="NNA41" s="666"/>
      <c r="NNB41" s="666"/>
      <c r="NNC41" s="666"/>
      <c r="NND41" s="666"/>
      <c r="NNE41" s="666"/>
      <c r="NNF41" s="666"/>
      <c r="NNG41" s="666"/>
      <c r="NNH41" s="666"/>
      <c r="NNI41" s="666"/>
      <c r="NNJ41" s="666"/>
      <c r="NNK41" s="666"/>
      <c r="NNL41" s="666"/>
      <c r="NNM41" s="666"/>
      <c r="NNN41" s="666"/>
      <c r="NNO41" s="666"/>
      <c r="NNP41" s="666"/>
      <c r="NNQ41" s="666"/>
      <c r="NNR41" s="666"/>
      <c r="NNS41" s="666"/>
      <c r="NNT41" s="666"/>
      <c r="NNU41" s="666"/>
      <c r="NNV41" s="666"/>
      <c r="NNW41" s="666"/>
      <c r="NNX41" s="666"/>
      <c r="NNY41" s="666"/>
      <c r="NNZ41" s="666"/>
      <c r="NOA41" s="666"/>
      <c r="NOB41" s="666"/>
      <c r="NOC41" s="666"/>
      <c r="NOD41" s="666"/>
      <c r="NOE41" s="666"/>
      <c r="NOF41" s="666"/>
      <c r="NOG41" s="666"/>
      <c r="NOH41" s="666"/>
      <c r="NOI41" s="666"/>
      <c r="NOJ41" s="666"/>
      <c r="NOK41" s="666"/>
      <c r="NOL41" s="666"/>
      <c r="NOM41" s="666"/>
      <c r="NON41" s="666"/>
      <c r="NOO41" s="666"/>
      <c r="NOP41" s="666"/>
      <c r="NOQ41" s="666"/>
      <c r="NOR41" s="666"/>
      <c r="NOS41" s="666"/>
      <c r="NOT41" s="666"/>
      <c r="NOU41" s="666"/>
      <c r="NOV41" s="666"/>
      <c r="NOW41" s="666"/>
      <c r="NOX41" s="666"/>
      <c r="NOY41" s="666"/>
      <c r="NOZ41" s="666"/>
      <c r="NPA41" s="666"/>
      <c r="NPB41" s="666"/>
      <c r="NPC41" s="666"/>
      <c r="NPD41" s="666"/>
      <c r="NPE41" s="666"/>
      <c r="NPF41" s="666"/>
      <c r="NPG41" s="666"/>
      <c r="NPH41" s="666"/>
      <c r="NPI41" s="666"/>
      <c r="NPJ41" s="666"/>
      <c r="NPK41" s="666"/>
      <c r="NPL41" s="666"/>
      <c r="NPM41" s="666"/>
      <c r="NPN41" s="666"/>
      <c r="NPO41" s="666"/>
      <c r="NPP41" s="666"/>
      <c r="NPQ41" s="666"/>
      <c r="NPR41" s="666"/>
      <c r="NPS41" s="666"/>
      <c r="NPT41" s="666"/>
      <c r="NPU41" s="666"/>
      <c r="NPV41" s="666"/>
      <c r="NPW41" s="666"/>
      <c r="NPX41" s="666"/>
      <c r="NPY41" s="666"/>
      <c r="NPZ41" s="666"/>
      <c r="NQA41" s="666"/>
      <c r="NQB41" s="666"/>
      <c r="NQC41" s="666"/>
      <c r="NQD41" s="666"/>
      <c r="NQE41" s="666"/>
      <c r="NQF41" s="666"/>
      <c r="NQG41" s="666"/>
      <c r="NQH41" s="666"/>
      <c r="NQI41" s="666"/>
      <c r="NQJ41" s="666"/>
      <c r="NQK41" s="666"/>
      <c r="NQL41" s="666"/>
      <c r="NQM41" s="666"/>
      <c r="NQN41" s="666"/>
      <c r="NQO41" s="666"/>
      <c r="NQP41" s="666"/>
      <c r="NQQ41" s="666"/>
      <c r="NQR41" s="666"/>
      <c r="NQS41" s="666"/>
      <c r="NQT41" s="666"/>
      <c r="NQU41" s="666"/>
      <c r="NQV41" s="666"/>
      <c r="NQW41" s="666"/>
      <c r="NQX41" s="666"/>
      <c r="NQY41" s="666"/>
      <c r="NQZ41" s="666"/>
      <c r="NRA41" s="666"/>
      <c r="NRB41" s="666"/>
      <c r="NRC41" s="666"/>
      <c r="NRD41" s="666"/>
      <c r="NRE41" s="666"/>
      <c r="NRF41" s="666"/>
      <c r="NRG41" s="666"/>
      <c r="NRH41" s="666"/>
      <c r="NRI41" s="666"/>
      <c r="NRJ41" s="666"/>
      <c r="NRK41" s="666"/>
      <c r="NRL41" s="666"/>
      <c r="NRM41" s="666"/>
      <c r="NRN41" s="666"/>
      <c r="NRO41" s="666"/>
      <c r="NRP41" s="666"/>
      <c r="NRQ41" s="666"/>
      <c r="NRR41" s="666"/>
      <c r="NRS41" s="666"/>
      <c r="NRT41" s="666"/>
      <c r="NRU41" s="666"/>
      <c r="NRV41" s="666"/>
      <c r="NRW41" s="666"/>
      <c r="NRX41" s="666"/>
      <c r="NRY41" s="666"/>
      <c r="NRZ41" s="666"/>
      <c r="NSA41" s="666"/>
      <c r="NSB41" s="666"/>
      <c r="NSC41" s="666"/>
      <c r="NSD41" s="666"/>
      <c r="NSE41" s="666"/>
      <c r="NSF41" s="666"/>
      <c r="NSG41" s="666"/>
      <c r="NSH41" s="666"/>
      <c r="NSI41" s="666"/>
      <c r="NSJ41" s="666"/>
      <c r="NSK41" s="666"/>
      <c r="NSL41" s="666"/>
      <c r="NSM41" s="666"/>
      <c r="NSN41" s="666"/>
      <c r="NSO41" s="666"/>
      <c r="NSP41" s="666"/>
      <c r="NSQ41" s="666"/>
      <c r="NSR41" s="666"/>
      <c r="NSS41" s="666"/>
      <c r="NST41" s="666"/>
      <c r="NSU41" s="666"/>
      <c r="NSV41" s="666"/>
      <c r="NSW41" s="666"/>
      <c r="NSX41" s="666"/>
      <c r="NSY41" s="666"/>
      <c r="NSZ41" s="666"/>
      <c r="NTA41" s="666"/>
      <c r="NTB41" s="666"/>
      <c r="NTC41" s="666"/>
      <c r="NTD41" s="666"/>
      <c r="NTE41" s="666"/>
      <c r="NTF41" s="666"/>
      <c r="NTG41" s="666"/>
      <c r="NTH41" s="666"/>
      <c r="NTI41" s="666"/>
      <c r="NTJ41" s="666"/>
      <c r="NTK41" s="666"/>
      <c r="NTL41" s="666"/>
      <c r="NTM41" s="666"/>
      <c r="NTN41" s="666"/>
      <c r="NTO41" s="666"/>
      <c r="NTP41" s="666"/>
      <c r="NTQ41" s="666"/>
      <c r="NTR41" s="666"/>
      <c r="NTS41" s="666"/>
      <c r="NTT41" s="666"/>
      <c r="NTU41" s="666"/>
      <c r="NTV41" s="666"/>
      <c r="NTW41" s="666"/>
      <c r="NTX41" s="666"/>
      <c r="NTY41" s="666"/>
      <c r="NTZ41" s="666"/>
      <c r="NUA41" s="666"/>
      <c r="NUB41" s="666"/>
      <c r="NUC41" s="666"/>
      <c r="NUD41" s="666"/>
      <c r="NUE41" s="666"/>
      <c r="NUF41" s="666"/>
      <c r="NUG41" s="666"/>
      <c r="NUH41" s="666"/>
      <c r="NUI41" s="666"/>
      <c r="NUJ41" s="666"/>
      <c r="NUK41" s="666"/>
      <c r="NUL41" s="666"/>
      <c r="NUM41" s="666"/>
      <c r="NUN41" s="666"/>
      <c r="NUO41" s="666"/>
      <c r="NUP41" s="666"/>
      <c r="NUQ41" s="666"/>
      <c r="NUR41" s="666"/>
      <c r="NUS41" s="666"/>
      <c r="NUT41" s="666"/>
      <c r="NUU41" s="666"/>
      <c r="NUV41" s="666"/>
      <c r="NUW41" s="666"/>
      <c r="NUX41" s="666"/>
      <c r="NUY41" s="666"/>
      <c r="NUZ41" s="666"/>
      <c r="NVA41" s="666"/>
      <c r="NVB41" s="666"/>
      <c r="NVC41" s="666"/>
      <c r="NVD41" s="666"/>
      <c r="NVE41" s="666"/>
      <c r="NVF41" s="666"/>
      <c r="NVG41" s="666"/>
      <c r="NVH41" s="666"/>
      <c r="NVI41" s="666"/>
      <c r="NVJ41" s="666"/>
      <c r="NVK41" s="666"/>
      <c r="NVL41" s="666"/>
      <c r="NVM41" s="666"/>
      <c r="NVN41" s="666"/>
      <c r="NVO41" s="666"/>
      <c r="NVP41" s="666"/>
      <c r="NVQ41" s="666"/>
      <c r="NVR41" s="666"/>
      <c r="NVS41" s="666"/>
      <c r="NVT41" s="666"/>
      <c r="NVU41" s="666"/>
      <c r="NVV41" s="666"/>
      <c r="NVW41" s="666"/>
      <c r="NVX41" s="666"/>
      <c r="NVY41" s="666"/>
      <c r="NVZ41" s="666"/>
      <c r="NWA41" s="666"/>
      <c r="NWB41" s="666"/>
      <c r="NWC41" s="666"/>
      <c r="NWD41" s="666"/>
      <c r="NWE41" s="666"/>
      <c r="NWF41" s="666"/>
      <c r="NWG41" s="666"/>
      <c r="NWH41" s="666"/>
      <c r="NWI41" s="666"/>
      <c r="NWJ41" s="666"/>
      <c r="NWK41" s="666"/>
      <c r="NWL41" s="666"/>
      <c r="NWM41" s="666"/>
      <c r="NWN41" s="666"/>
      <c r="NWO41" s="666"/>
      <c r="NWP41" s="666"/>
      <c r="NWQ41" s="666"/>
      <c r="NWR41" s="666"/>
      <c r="NWS41" s="666"/>
      <c r="NWT41" s="666"/>
      <c r="NWU41" s="666"/>
      <c r="NWV41" s="666"/>
      <c r="NWW41" s="666"/>
      <c r="NWX41" s="666"/>
      <c r="NWY41" s="666"/>
      <c r="NWZ41" s="666"/>
      <c r="NXA41" s="666"/>
      <c r="NXB41" s="666"/>
      <c r="NXC41" s="666"/>
      <c r="NXD41" s="666"/>
      <c r="NXE41" s="666"/>
      <c r="NXF41" s="666"/>
      <c r="NXG41" s="666"/>
      <c r="NXH41" s="666"/>
      <c r="NXI41" s="666"/>
      <c r="NXJ41" s="666"/>
      <c r="NXK41" s="666"/>
      <c r="NXL41" s="666"/>
      <c r="NXM41" s="666"/>
      <c r="NXN41" s="666"/>
      <c r="NXO41" s="666"/>
      <c r="NXP41" s="666"/>
      <c r="NXQ41" s="666"/>
      <c r="NXR41" s="666"/>
      <c r="NXS41" s="666"/>
      <c r="NXT41" s="666"/>
      <c r="NXU41" s="666"/>
      <c r="NXV41" s="666"/>
      <c r="NXW41" s="666"/>
      <c r="NXX41" s="666"/>
      <c r="NXY41" s="666"/>
      <c r="NXZ41" s="666"/>
      <c r="NYA41" s="666"/>
      <c r="NYB41" s="666"/>
      <c r="NYC41" s="666"/>
      <c r="NYD41" s="666"/>
      <c r="NYE41" s="666"/>
      <c r="NYF41" s="666"/>
      <c r="NYG41" s="666"/>
      <c r="NYH41" s="666"/>
      <c r="NYI41" s="666"/>
      <c r="NYJ41" s="666"/>
      <c r="NYK41" s="666"/>
      <c r="NYL41" s="666"/>
      <c r="NYM41" s="666"/>
      <c r="NYN41" s="666"/>
      <c r="NYO41" s="666"/>
      <c r="NYP41" s="666"/>
      <c r="NYQ41" s="666"/>
      <c r="NYR41" s="666"/>
      <c r="NYS41" s="666"/>
      <c r="NYT41" s="666"/>
      <c r="NYU41" s="666"/>
      <c r="NYV41" s="666"/>
      <c r="NYW41" s="666"/>
      <c r="NYX41" s="666"/>
      <c r="NYY41" s="666"/>
      <c r="NYZ41" s="666"/>
      <c r="NZA41" s="666"/>
      <c r="NZB41" s="666"/>
      <c r="NZC41" s="666"/>
      <c r="NZD41" s="666"/>
      <c r="NZE41" s="666"/>
      <c r="NZF41" s="666"/>
      <c r="NZG41" s="666"/>
      <c r="NZH41" s="666"/>
      <c r="NZI41" s="666"/>
      <c r="NZJ41" s="666"/>
      <c r="NZK41" s="666"/>
      <c r="NZL41" s="666"/>
      <c r="NZM41" s="666"/>
      <c r="NZN41" s="666"/>
      <c r="NZO41" s="666"/>
      <c r="NZP41" s="666"/>
      <c r="NZQ41" s="666"/>
      <c r="NZR41" s="666"/>
      <c r="NZS41" s="666"/>
      <c r="NZT41" s="666"/>
      <c r="NZU41" s="666"/>
      <c r="NZV41" s="666"/>
      <c r="NZW41" s="666"/>
      <c r="NZX41" s="666"/>
      <c r="NZY41" s="666"/>
      <c r="NZZ41" s="666"/>
      <c r="OAA41" s="666"/>
      <c r="OAB41" s="666"/>
      <c r="OAC41" s="666"/>
      <c r="OAD41" s="666"/>
      <c r="OAE41" s="666"/>
      <c r="OAF41" s="666"/>
      <c r="OAG41" s="666"/>
      <c r="OAH41" s="666"/>
      <c r="OAI41" s="666"/>
      <c r="OAJ41" s="666"/>
      <c r="OAK41" s="666"/>
      <c r="OAL41" s="666"/>
      <c r="OAM41" s="666"/>
      <c r="OAN41" s="666"/>
      <c r="OAO41" s="666"/>
      <c r="OAP41" s="666"/>
      <c r="OAQ41" s="666"/>
      <c r="OAR41" s="666"/>
      <c r="OAS41" s="666"/>
      <c r="OAT41" s="666"/>
      <c r="OAU41" s="666"/>
      <c r="OAV41" s="666"/>
      <c r="OAW41" s="666"/>
      <c r="OAX41" s="666"/>
      <c r="OAY41" s="666"/>
      <c r="OAZ41" s="666"/>
      <c r="OBA41" s="666"/>
      <c r="OBB41" s="666"/>
      <c r="OBC41" s="666"/>
      <c r="OBD41" s="666"/>
      <c r="OBE41" s="666"/>
      <c r="OBF41" s="666"/>
      <c r="OBG41" s="666"/>
      <c r="OBH41" s="666"/>
      <c r="OBI41" s="666"/>
      <c r="OBJ41" s="666"/>
      <c r="OBK41" s="666"/>
      <c r="OBL41" s="666"/>
      <c r="OBM41" s="666"/>
      <c r="OBN41" s="666"/>
      <c r="OBO41" s="666"/>
      <c r="OBP41" s="666"/>
      <c r="OBQ41" s="666"/>
      <c r="OBR41" s="666"/>
      <c r="OBS41" s="666"/>
      <c r="OBT41" s="666"/>
      <c r="OBU41" s="666"/>
      <c r="OBV41" s="666"/>
      <c r="OBW41" s="666"/>
      <c r="OBX41" s="666"/>
      <c r="OBY41" s="666"/>
      <c r="OBZ41" s="666"/>
      <c r="OCA41" s="666"/>
      <c r="OCB41" s="666"/>
      <c r="OCC41" s="666"/>
      <c r="OCD41" s="666"/>
      <c r="OCE41" s="666"/>
      <c r="OCF41" s="666"/>
      <c r="OCG41" s="666"/>
      <c r="OCH41" s="666"/>
      <c r="OCI41" s="666"/>
      <c r="OCJ41" s="666"/>
      <c r="OCK41" s="666"/>
      <c r="OCL41" s="666"/>
      <c r="OCM41" s="666"/>
      <c r="OCN41" s="666"/>
      <c r="OCO41" s="666"/>
      <c r="OCP41" s="666"/>
      <c r="OCQ41" s="666"/>
      <c r="OCR41" s="666"/>
      <c r="OCS41" s="666"/>
      <c r="OCT41" s="666"/>
      <c r="OCU41" s="666"/>
      <c r="OCV41" s="666"/>
      <c r="OCW41" s="666"/>
      <c r="OCX41" s="666"/>
      <c r="OCY41" s="666"/>
      <c r="OCZ41" s="666"/>
      <c r="ODA41" s="666"/>
      <c r="ODB41" s="666"/>
      <c r="ODC41" s="666"/>
      <c r="ODD41" s="666"/>
      <c r="ODE41" s="666"/>
      <c r="ODF41" s="666"/>
      <c r="ODG41" s="666"/>
      <c r="ODH41" s="666"/>
      <c r="ODI41" s="666"/>
      <c r="ODJ41" s="666"/>
      <c r="ODK41" s="666"/>
      <c r="ODL41" s="666"/>
      <c r="ODM41" s="666"/>
      <c r="ODN41" s="666"/>
      <c r="ODO41" s="666"/>
      <c r="ODP41" s="666"/>
      <c r="ODQ41" s="666"/>
      <c r="ODR41" s="666"/>
      <c r="ODS41" s="666"/>
      <c r="ODT41" s="666"/>
      <c r="ODU41" s="666"/>
      <c r="ODV41" s="666"/>
      <c r="ODW41" s="666"/>
      <c r="ODX41" s="666"/>
      <c r="ODY41" s="666"/>
      <c r="ODZ41" s="666"/>
      <c r="OEA41" s="666"/>
      <c r="OEB41" s="666"/>
      <c r="OEC41" s="666"/>
      <c r="OED41" s="666"/>
      <c r="OEE41" s="666"/>
      <c r="OEF41" s="666"/>
      <c r="OEG41" s="666"/>
      <c r="OEH41" s="666"/>
      <c r="OEI41" s="666"/>
      <c r="OEJ41" s="666"/>
      <c r="OEK41" s="666"/>
      <c r="OEL41" s="666"/>
      <c r="OEM41" s="666"/>
      <c r="OEN41" s="666"/>
      <c r="OEO41" s="666"/>
      <c r="OEP41" s="666"/>
      <c r="OEQ41" s="666"/>
      <c r="OER41" s="666"/>
      <c r="OES41" s="666"/>
      <c r="OET41" s="666"/>
      <c r="OEU41" s="666"/>
      <c r="OEV41" s="666"/>
      <c r="OEW41" s="666"/>
      <c r="OEX41" s="666"/>
      <c r="OEY41" s="666"/>
      <c r="OEZ41" s="666"/>
      <c r="OFA41" s="666"/>
      <c r="OFB41" s="666"/>
      <c r="OFC41" s="666"/>
      <c r="OFD41" s="666"/>
      <c r="OFE41" s="666"/>
      <c r="OFF41" s="666"/>
      <c r="OFG41" s="666"/>
      <c r="OFH41" s="666"/>
      <c r="OFI41" s="666"/>
      <c r="OFJ41" s="666"/>
      <c r="OFK41" s="666"/>
      <c r="OFL41" s="666"/>
      <c r="OFM41" s="666"/>
      <c r="OFN41" s="666"/>
      <c r="OFO41" s="666"/>
      <c r="OFP41" s="666"/>
      <c r="OFQ41" s="666"/>
      <c r="OFR41" s="666"/>
      <c r="OFS41" s="666"/>
      <c r="OFT41" s="666"/>
      <c r="OFU41" s="666"/>
      <c r="OFV41" s="666"/>
      <c r="OFW41" s="666"/>
      <c r="OFX41" s="666"/>
      <c r="OFY41" s="666"/>
      <c r="OFZ41" s="666"/>
      <c r="OGA41" s="666"/>
      <c r="OGB41" s="666"/>
      <c r="OGC41" s="666"/>
      <c r="OGD41" s="666"/>
      <c r="OGE41" s="666"/>
      <c r="OGF41" s="666"/>
      <c r="OGG41" s="666"/>
      <c r="OGH41" s="666"/>
      <c r="OGI41" s="666"/>
      <c r="OGJ41" s="666"/>
      <c r="OGK41" s="666"/>
      <c r="OGL41" s="666"/>
      <c r="OGM41" s="666"/>
      <c r="OGN41" s="666"/>
      <c r="OGO41" s="666"/>
      <c r="OGP41" s="666"/>
      <c r="OGQ41" s="666"/>
      <c r="OGR41" s="666"/>
      <c r="OGS41" s="666"/>
      <c r="OGT41" s="666"/>
      <c r="OGU41" s="666"/>
      <c r="OGV41" s="666"/>
      <c r="OGW41" s="666"/>
      <c r="OGX41" s="666"/>
      <c r="OGY41" s="666"/>
      <c r="OGZ41" s="666"/>
      <c r="OHA41" s="666"/>
      <c r="OHB41" s="666"/>
      <c r="OHC41" s="666"/>
      <c r="OHD41" s="666"/>
      <c r="OHE41" s="666"/>
      <c r="OHF41" s="666"/>
      <c r="OHG41" s="666"/>
      <c r="OHH41" s="666"/>
      <c r="OHI41" s="666"/>
      <c r="OHJ41" s="666"/>
      <c r="OHK41" s="666"/>
      <c r="OHL41" s="666"/>
      <c r="OHM41" s="666"/>
      <c r="OHN41" s="666"/>
      <c r="OHO41" s="666"/>
      <c r="OHP41" s="666"/>
      <c r="OHQ41" s="666"/>
      <c r="OHR41" s="666"/>
      <c r="OHS41" s="666"/>
      <c r="OHT41" s="666"/>
      <c r="OHU41" s="666"/>
      <c r="OHV41" s="666"/>
      <c r="OHW41" s="666"/>
      <c r="OHX41" s="666"/>
      <c r="OHY41" s="666"/>
      <c r="OHZ41" s="666"/>
      <c r="OIA41" s="666"/>
      <c r="OIB41" s="666"/>
      <c r="OIC41" s="666"/>
      <c r="OID41" s="666"/>
      <c r="OIE41" s="666"/>
      <c r="OIF41" s="666"/>
      <c r="OIG41" s="666"/>
      <c r="OIH41" s="666"/>
      <c r="OII41" s="666"/>
      <c r="OIJ41" s="666"/>
      <c r="OIK41" s="666"/>
      <c r="OIL41" s="666"/>
      <c r="OIM41" s="666"/>
      <c r="OIN41" s="666"/>
      <c r="OIO41" s="666"/>
      <c r="OIP41" s="666"/>
      <c r="OIQ41" s="666"/>
      <c r="OIR41" s="666"/>
      <c r="OIS41" s="666"/>
      <c r="OIT41" s="666"/>
      <c r="OIU41" s="666"/>
      <c r="OIV41" s="666"/>
      <c r="OIW41" s="666"/>
      <c r="OIX41" s="666"/>
      <c r="OIY41" s="666"/>
      <c r="OIZ41" s="666"/>
      <c r="OJA41" s="666"/>
      <c r="OJB41" s="666"/>
      <c r="OJC41" s="666"/>
      <c r="OJD41" s="666"/>
      <c r="OJE41" s="666"/>
      <c r="OJF41" s="666"/>
      <c r="OJG41" s="666"/>
      <c r="OJH41" s="666"/>
      <c r="OJI41" s="666"/>
      <c r="OJJ41" s="666"/>
      <c r="OJK41" s="666"/>
      <c r="OJL41" s="666"/>
      <c r="OJM41" s="666"/>
      <c r="OJN41" s="666"/>
      <c r="OJO41" s="666"/>
      <c r="OJP41" s="666"/>
      <c r="OJQ41" s="666"/>
      <c r="OJR41" s="666"/>
      <c r="OJS41" s="666"/>
      <c r="OJT41" s="666"/>
      <c r="OJU41" s="666"/>
      <c r="OJV41" s="666"/>
      <c r="OJW41" s="666"/>
      <c r="OJX41" s="666"/>
      <c r="OJY41" s="666"/>
      <c r="OJZ41" s="666"/>
      <c r="OKA41" s="666"/>
      <c r="OKB41" s="666"/>
      <c r="OKC41" s="666"/>
      <c r="OKD41" s="666"/>
      <c r="OKE41" s="666"/>
      <c r="OKF41" s="666"/>
      <c r="OKG41" s="666"/>
      <c r="OKH41" s="666"/>
      <c r="OKI41" s="666"/>
      <c r="OKJ41" s="666"/>
      <c r="OKK41" s="666"/>
      <c r="OKL41" s="666"/>
      <c r="OKM41" s="666"/>
      <c r="OKN41" s="666"/>
      <c r="OKO41" s="666"/>
      <c r="OKP41" s="666"/>
      <c r="OKQ41" s="666"/>
      <c r="OKR41" s="666"/>
      <c r="OKS41" s="666"/>
      <c r="OKT41" s="666"/>
      <c r="OKU41" s="666"/>
      <c r="OKV41" s="666"/>
      <c r="OKW41" s="666"/>
      <c r="OKX41" s="666"/>
      <c r="OKY41" s="666"/>
      <c r="OKZ41" s="666"/>
      <c r="OLA41" s="666"/>
      <c r="OLB41" s="666"/>
      <c r="OLC41" s="666"/>
      <c r="OLD41" s="666"/>
      <c r="OLE41" s="666"/>
      <c r="OLF41" s="666"/>
      <c r="OLG41" s="666"/>
      <c r="OLH41" s="666"/>
      <c r="OLI41" s="666"/>
      <c r="OLJ41" s="666"/>
      <c r="OLK41" s="666"/>
      <c r="OLL41" s="666"/>
      <c r="OLM41" s="666"/>
      <c r="OLN41" s="666"/>
      <c r="OLO41" s="666"/>
      <c r="OLP41" s="666"/>
      <c r="OLQ41" s="666"/>
      <c r="OLR41" s="666"/>
      <c r="OLS41" s="666"/>
      <c r="OLT41" s="666"/>
      <c r="OLU41" s="666"/>
      <c r="OLV41" s="666"/>
      <c r="OLW41" s="666"/>
      <c r="OLX41" s="666"/>
      <c r="OLY41" s="666"/>
      <c r="OLZ41" s="666"/>
      <c r="OMA41" s="666"/>
      <c r="OMB41" s="666"/>
      <c r="OMC41" s="666"/>
      <c r="OMD41" s="666"/>
      <c r="OME41" s="666"/>
      <c r="OMF41" s="666"/>
      <c r="OMG41" s="666"/>
      <c r="OMH41" s="666"/>
      <c r="OMI41" s="666"/>
      <c r="OMJ41" s="666"/>
      <c r="OMK41" s="666"/>
      <c r="OML41" s="666"/>
      <c r="OMM41" s="666"/>
      <c r="OMN41" s="666"/>
      <c r="OMO41" s="666"/>
      <c r="OMP41" s="666"/>
      <c r="OMQ41" s="666"/>
      <c r="OMR41" s="666"/>
      <c r="OMS41" s="666"/>
      <c r="OMT41" s="666"/>
      <c r="OMU41" s="666"/>
      <c r="OMV41" s="666"/>
      <c r="OMW41" s="666"/>
      <c r="OMX41" s="666"/>
      <c r="OMY41" s="666"/>
      <c r="OMZ41" s="666"/>
      <c r="ONA41" s="666"/>
      <c r="ONB41" s="666"/>
      <c r="ONC41" s="666"/>
      <c r="OND41" s="666"/>
      <c r="ONE41" s="666"/>
      <c r="ONF41" s="666"/>
      <c r="ONG41" s="666"/>
      <c r="ONH41" s="666"/>
      <c r="ONI41" s="666"/>
      <c r="ONJ41" s="666"/>
      <c r="ONK41" s="666"/>
      <c r="ONL41" s="666"/>
      <c r="ONM41" s="666"/>
      <c r="ONN41" s="666"/>
      <c r="ONO41" s="666"/>
      <c r="ONP41" s="666"/>
      <c r="ONQ41" s="666"/>
      <c r="ONR41" s="666"/>
      <c r="ONS41" s="666"/>
      <c r="ONT41" s="666"/>
      <c r="ONU41" s="666"/>
      <c r="ONV41" s="666"/>
      <c r="ONW41" s="666"/>
      <c r="ONX41" s="666"/>
      <c r="ONY41" s="666"/>
      <c r="ONZ41" s="666"/>
      <c r="OOA41" s="666"/>
      <c r="OOB41" s="666"/>
      <c r="OOC41" s="666"/>
      <c r="OOD41" s="666"/>
      <c r="OOE41" s="666"/>
      <c r="OOF41" s="666"/>
      <c r="OOG41" s="666"/>
      <c r="OOH41" s="666"/>
      <c r="OOI41" s="666"/>
      <c r="OOJ41" s="666"/>
      <c r="OOK41" s="666"/>
      <c r="OOL41" s="666"/>
      <c r="OOM41" s="666"/>
      <c r="OON41" s="666"/>
      <c r="OOO41" s="666"/>
      <c r="OOP41" s="666"/>
      <c r="OOQ41" s="666"/>
      <c r="OOR41" s="666"/>
      <c r="OOS41" s="666"/>
      <c r="OOT41" s="666"/>
      <c r="OOU41" s="666"/>
      <c r="OOV41" s="666"/>
      <c r="OOW41" s="666"/>
      <c r="OOX41" s="666"/>
      <c r="OOY41" s="666"/>
      <c r="OOZ41" s="666"/>
      <c r="OPA41" s="666"/>
      <c r="OPB41" s="666"/>
      <c r="OPC41" s="666"/>
      <c r="OPD41" s="666"/>
      <c r="OPE41" s="666"/>
      <c r="OPF41" s="666"/>
      <c r="OPG41" s="666"/>
      <c r="OPH41" s="666"/>
      <c r="OPI41" s="666"/>
      <c r="OPJ41" s="666"/>
      <c r="OPK41" s="666"/>
      <c r="OPL41" s="666"/>
      <c r="OPM41" s="666"/>
      <c r="OPN41" s="666"/>
      <c r="OPO41" s="666"/>
      <c r="OPP41" s="666"/>
      <c r="OPQ41" s="666"/>
      <c r="OPR41" s="666"/>
      <c r="OPS41" s="666"/>
      <c r="OPT41" s="666"/>
      <c r="OPU41" s="666"/>
      <c r="OPV41" s="666"/>
      <c r="OPW41" s="666"/>
      <c r="OPX41" s="666"/>
      <c r="OPY41" s="666"/>
      <c r="OPZ41" s="666"/>
      <c r="OQA41" s="666"/>
      <c r="OQB41" s="666"/>
      <c r="OQC41" s="666"/>
      <c r="OQD41" s="666"/>
      <c r="OQE41" s="666"/>
      <c r="OQF41" s="666"/>
      <c r="OQG41" s="666"/>
      <c r="OQH41" s="666"/>
      <c r="OQI41" s="666"/>
      <c r="OQJ41" s="666"/>
      <c r="OQK41" s="666"/>
      <c r="OQL41" s="666"/>
      <c r="OQM41" s="666"/>
      <c r="OQN41" s="666"/>
      <c r="OQO41" s="666"/>
      <c r="OQP41" s="666"/>
      <c r="OQQ41" s="666"/>
      <c r="OQR41" s="666"/>
      <c r="OQS41" s="666"/>
      <c r="OQT41" s="666"/>
      <c r="OQU41" s="666"/>
      <c r="OQV41" s="666"/>
      <c r="OQW41" s="666"/>
      <c r="OQX41" s="666"/>
      <c r="OQY41" s="666"/>
      <c r="OQZ41" s="666"/>
      <c r="ORA41" s="666"/>
      <c r="ORB41" s="666"/>
      <c r="ORC41" s="666"/>
      <c r="ORD41" s="666"/>
      <c r="ORE41" s="666"/>
      <c r="ORF41" s="666"/>
      <c r="ORG41" s="666"/>
      <c r="ORH41" s="666"/>
      <c r="ORI41" s="666"/>
      <c r="ORJ41" s="666"/>
      <c r="ORK41" s="666"/>
      <c r="ORL41" s="666"/>
      <c r="ORM41" s="666"/>
      <c r="ORN41" s="666"/>
      <c r="ORO41" s="666"/>
      <c r="ORP41" s="666"/>
      <c r="ORQ41" s="666"/>
      <c r="ORR41" s="666"/>
      <c r="ORS41" s="666"/>
      <c r="ORT41" s="666"/>
      <c r="ORU41" s="666"/>
      <c r="ORV41" s="666"/>
      <c r="ORW41" s="666"/>
      <c r="ORX41" s="666"/>
      <c r="ORY41" s="666"/>
      <c r="ORZ41" s="666"/>
      <c r="OSA41" s="666"/>
      <c r="OSB41" s="666"/>
      <c r="OSC41" s="666"/>
      <c r="OSD41" s="666"/>
      <c r="OSE41" s="666"/>
      <c r="OSF41" s="666"/>
      <c r="OSG41" s="666"/>
      <c r="OSH41" s="666"/>
      <c r="OSI41" s="666"/>
      <c r="OSJ41" s="666"/>
      <c r="OSK41" s="666"/>
      <c r="OSL41" s="666"/>
      <c r="OSM41" s="666"/>
      <c r="OSN41" s="666"/>
      <c r="OSO41" s="666"/>
      <c r="OSP41" s="666"/>
      <c r="OSQ41" s="666"/>
      <c r="OSR41" s="666"/>
      <c r="OSS41" s="666"/>
      <c r="OST41" s="666"/>
      <c r="OSU41" s="666"/>
      <c r="OSV41" s="666"/>
      <c r="OSW41" s="666"/>
      <c r="OSX41" s="666"/>
      <c r="OSY41" s="666"/>
      <c r="OSZ41" s="666"/>
      <c r="OTA41" s="666"/>
      <c r="OTB41" s="666"/>
      <c r="OTC41" s="666"/>
      <c r="OTD41" s="666"/>
      <c r="OTE41" s="666"/>
      <c r="OTF41" s="666"/>
      <c r="OTG41" s="666"/>
      <c r="OTH41" s="666"/>
      <c r="OTI41" s="666"/>
      <c r="OTJ41" s="666"/>
      <c r="OTK41" s="666"/>
      <c r="OTL41" s="666"/>
      <c r="OTM41" s="666"/>
      <c r="OTN41" s="666"/>
      <c r="OTO41" s="666"/>
      <c r="OTP41" s="666"/>
      <c r="OTQ41" s="666"/>
      <c r="OTR41" s="666"/>
      <c r="OTS41" s="666"/>
      <c r="OTT41" s="666"/>
      <c r="OTU41" s="666"/>
      <c r="OTV41" s="666"/>
      <c r="OTW41" s="666"/>
      <c r="OTX41" s="666"/>
      <c r="OTY41" s="666"/>
      <c r="OTZ41" s="666"/>
      <c r="OUA41" s="666"/>
      <c r="OUB41" s="666"/>
      <c r="OUC41" s="666"/>
      <c r="OUD41" s="666"/>
      <c r="OUE41" s="666"/>
      <c r="OUF41" s="666"/>
      <c r="OUG41" s="666"/>
      <c r="OUH41" s="666"/>
      <c r="OUI41" s="666"/>
      <c r="OUJ41" s="666"/>
      <c r="OUK41" s="666"/>
      <c r="OUL41" s="666"/>
      <c r="OUM41" s="666"/>
      <c r="OUN41" s="666"/>
      <c r="OUO41" s="666"/>
      <c r="OUP41" s="666"/>
      <c r="OUQ41" s="666"/>
      <c r="OUR41" s="666"/>
      <c r="OUS41" s="666"/>
      <c r="OUT41" s="666"/>
      <c r="OUU41" s="666"/>
      <c r="OUV41" s="666"/>
      <c r="OUW41" s="666"/>
      <c r="OUX41" s="666"/>
      <c r="OUY41" s="666"/>
      <c r="OUZ41" s="666"/>
      <c r="OVA41" s="666"/>
      <c r="OVB41" s="666"/>
      <c r="OVC41" s="666"/>
      <c r="OVD41" s="666"/>
      <c r="OVE41" s="666"/>
      <c r="OVF41" s="666"/>
      <c r="OVG41" s="666"/>
      <c r="OVH41" s="666"/>
      <c r="OVI41" s="666"/>
      <c r="OVJ41" s="666"/>
      <c r="OVK41" s="666"/>
      <c r="OVL41" s="666"/>
      <c r="OVM41" s="666"/>
      <c r="OVN41" s="666"/>
      <c r="OVO41" s="666"/>
      <c r="OVP41" s="666"/>
      <c r="OVQ41" s="666"/>
      <c r="OVR41" s="666"/>
      <c r="OVS41" s="666"/>
      <c r="OVT41" s="666"/>
      <c r="OVU41" s="666"/>
      <c r="OVV41" s="666"/>
      <c r="OVW41" s="666"/>
      <c r="OVX41" s="666"/>
      <c r="OVY41" s="666"/>
      <c r="OVZ41" s="666"/>
      <c r="OWA41" s="666"/>
      <c r="OWB41" s="666"/>
      <c r="OWC41" s="666"/>
      <c r="OWD41" s="666"/>
      <c r="OWE41" s="666"/>
      <c r="OWF41" s="666"/>
      <c r="OWG41" s="666"/>
      <c r="OWH41" s="666"/>
      <c r="OWI41" s="666"/>
      <c r="OWJ41" s="666"/>
      <c r="OWK41" s="666"/>
      <c r="OWL41" s="666"/>
      <c r="OWM41" s="666"/>
      <c r="OWN41" s="666"/>
      <c r="OWO41" s="666"/>
      <c r="OWP41" s="666"/>
      <c r="OWQ41" s="666"/>
      <c r="OWR41" s="666"/>
      <c r="OWS41" s="666"/>
      <c r="OWT41" s="666"/>
      <c r="OWU41" s="666"/>
      <c r="OWV41" s="666"/>
      <c r="OWW41" s="666"/>
      <c r="OWX41" s="666"/>
      <c r="OWY41" s="666"/>
      <c r="OWZ41" s="666"/>
      <c r="OXA41" s="666"/>
      <c r="OXB41" s="666"/>
      <c r="OXC41" s="666"/>
      <c r="OXD41" s="666"/>
      <c r="OXE41" s="666"/>
      <c r="OXF41" s="666"/>
      <c r="OXG41" s="666"/>
      <c r="OXH41" s="666"/>
      <c r="OXI41" s="666"/>
      <c r="OXJ41" s="666"/>
      <c r="OXK41" s="666"/>
      <c r="OXL41" s="666"/>
      <c r="OXM41" s="666"/>
      <c r="OXN41" s="666"/>
      <c r="OXO41" s="666"/>
      <c r="OXP41" s="666"/>
      <c r="OXQ41" s="666"/>
      <c r="OXR41" s="666"/>
      <c r="OXS41" s="666"/>
      <c r="OXT41" s="666"/>
      <c r="OXU41" s="666"/>
      <c r="OXV41" s="666"/>
      <c r="OXW41" s="666"/>
      <c r="OXX41" s="666"/>
      <c r="OXY41" s="666"/>
      <c r="OXZ41" s="666"/>
      <c r="OYA41" s="666"/>
      <c r="OYB41" s="666"/>
      <c r="OYC41" s="666"/>
      <c r="OYD41" s="666"/>
      <c r="OYE41" s="666"/>
      <c r="OYF41" s="666"/>
      <c r="OYG41" s="666"/>
      <c r="OYH41" s="666"/>
      <c r="OYI41" s="666"/>
      <c r="OYJ41" s="666"/>
      <c r="OYK41" s="666"/>
      <c r="OYL41" s="666"/>
      <c r="OYM41" s="666"/>
      <c r="OYN41" s="666"/>
      <c r="OYO41" s="666"/>
      <c r="OYP41" s="666"/>
      <c r="OYQ41" s="666"/>
      <c r="OYR41" s="666"/>
      <c r="OYS41" s="666"/>
      <c r="OYT41" s="666"/>
      <c r="OYU41" s="666"/>
      <c r="OYV41" s="666"/>
      <c r="OYW41" s="666"/>
      <c r="OYX41" s="666"/>
      <c r="OYY41" s="666"/>
      <c r="OYZ41" s="666"/>
      <c r="OZA41" s="666"/>
      <c r="OZB41" s="666"/>
      <c r="OZC41" s="666"/>
      <c r="OZD41" s="666"/>
      <c r="OZE41" s="666"/>
      <c r="OZF41" s="666"/>
      <c r="OZG41" s="666"/>
      <c r="OZH41" s="666"/>
      <c r="OZI41" s="666"/>
      <c r="OZJ41" s="666"/>
      <c r="OZK41" s="666"/>
      <c r="OZL41" s="666"/>
      <c r="OZM41" s="666"/>
      <c r="OZN41" s="666"/>
      <c r="OZO41" s="666"/>
      <c r="OZP41" s="666"/>
      <c r="OZQ41" s="666"/>
      <c r="OZR41" s="666"/>
      <c r="OZS41" s="666"/>
      <c r="OZT41" s="666"/>
      <c r="OZU41" s="666"/>
      <c r="OZV41" s="666"/>
      <c r="OZW41" s="666"/>
      <c r="OZX41" s="666"/>
      <c r="OZY41" s="666"/>
      <c r="OZZ41" s="666"/>
      <c r="PAA41" s="666"/>
      <c r="PAB41" s="666"/>
      <c r="PAC41" s="666"/>
      <c r="PAD41" s="666"/>
      <c r="PAE41" s="666"/>
      <c r="PAF41" s="666"/>
      <c r="PAG41" s="666"/>
      <c r="PAH41" s="666"/>
      <c r="PAI41" s="666"/>
      <c r="PAJ41" s="666"/>
      <c r="PAK41" s="666"/>
      <c r="PAL41" s="666"/>
      <c r="PAM41" s="666"/>
      <c r="PAN41" s="666"/>
      <c r="PAO41" s="666"/>
      <c r="PAP41" s="666"/>
      <c r="PAQ41" s="666"/>
      <c r="PAR41" s="666"/>
      <c r="PAS41" s="666"/>
      <c r="PAT41" s="666"/>
      <c r="PAU41" s="666"/>
      <c r="PAV41" s="666"/>
      <c r="PAW41" s="666"/>
      <c r="PAX41" s="666"/>
      <c r="PAY41" s="666"/>
      <c r="PAZ41" s="666"/>
      <c r="PBA41" s="666"/>
      <c r="PBB41" s="666"/>
      <c r="PBC41" s="666"/>
      <c r="PBD41" s="666"/>
      <c r="PBE41" s="666"/>
      <c r="PBF41" s="666"/>
      <c r="PBG41" s="666"/>
      <c r="PBH41" s="666"/>
      <c r="PBI41" s="666"/>
      <c r="PBJ41" s="666"/>
      <c r="PBK41" s="666"/>
      <c r="PBL41" s="666"/>
      <c r="PBM41" s="666"/>
      <c r="PBN41" s="666"/>
      <c r="PBO41" s="666"/>
      <c r="PBP41" s="666"/>
      <c r="PBQ41" s="666"/>
      <c r="PBR41" s="666"/>
      <c r="PBS41" s="666"/>
      <c r="PBT41" s="666"/>
      <c r="PBU41" s="666"/>
      <c r="PBV41" s="666"/>
      <c r="PBW41" s="666"/>
      <c r="PBX41" s="666"/>
      <c r="PBY41" s="666"/>
      <c r="PBZ41" s="666"/>
      <c r="PCA41" s="666"/>
      <c r="PCB41" s="666"/>
      <c r="PCC41" s="666"/>
      <c r="PCD41" s="666"/>
      <c r="PCE41" s="666"/>
      <c r="PCF41" s="666"/>
      <c r="PCG41" s="666"/>
      <c r="PCH41" s="666"/>
      <c r="PCI41" s="666"/>
      <c r="PCJ41" s="666"/>
      <c r="PCK41" s="666"/>
      <c r="PCL41" s="666"/>
      <c r="PCM41" s="666"/>
      <c r="PCN41" s="666"/>
      <c r="PCO41" s="666"/>
      <c r="PCP41" s="666"/>
      <c r="PCQ41" s="666"/>
      <c r="PCR41" s="666"/>
      <c r="PCS41" s="666"/>
      <c r="PCT41" s="666"/>
      <c r="PCU41" s="666"/>
      <c r="PCV41" s="666"/>
      <c r="PCW41" s="666"/>
      <c r="PCX41" s="666"/>
      <c r="PCY41" s="666"/>
      <c r="PCZ41" s="666"/>
      <c r="PDA41" s="666"/>
      <c r="PDB41" s="666"/>
      <c r="PDC41" s="666"/>
      <c r="PDD41" s="666"/>
      <c r="PDE41" s="666"/>
      <c r="PDF41" s="666"/>
      <c r="PDG41" s="666"/>
      <c r="PDH41" s="666"/>
      <c r="PDI41" s="666"/>
      <c r="PDJ41" s="666"/>
      <c r="PDK41" s="666"/>
      <c r="PDL41" s="666"/>
      <c r="PDM41" s="666"/>
      <c r="PDN41" s="666"/>
      <c r="PDO41" s="666"/>
      <c r="PDP41" s="666"/>
      <c r="PDQ41" s="666"/>
      <c r="PDR41" s="666"/>
      <c r="PDS41" s="666"/>
      <c r="PDT41" s="666"/>
      <c r="PDU41" s="666"/>
      <c r="PDV41" s="666"/>
      <c r="PDW41" s="666"/>
      <c r="PDX41" s="666"/>
      <c r="PDY41" s="666"/>
      <c r="PDZ41" s="666"/>
      <c r="PEA41" s="666"/>
      <c r="PEB41" s="666"/>
      <c r="PEC41" s="666"/>
      <c r="PED41" s="666"/>
      <c r="PEE41" s="666"/>
      <c r="PEF41" s="666"/>
      <c r="PEG41" s="666"/>
      <c r="PEH41" s="666"/>
      <c r="PEI41" s="666"/>
      <c r="PEJ41" s="666"/>
      <c r="PEK41" s="666"/>
      <c r="PEL41" s="666"/>
      <c r="PEM41" s="666"/>
      <c r="PEN41" s="666"/>
      <c r="PEO41" s="666"/>
      <c r="PEP41" s="666"/>
      <c r="PEQ41" s="666"/>
      <c r="PER41" s="666"/>
      <c r="PES41" s="666"/>
      <c r="PET41" s="666"/>
      <c r="PEU41" s="666"/>
      <c r="PEV41" s="666"/>
      <c r="PEW41" s="666"/>
      <c r="PEX41" s="666"/>
      <c r="PEY41" s="666"/>
      <c r="PEZ41" s="666"/>
      <c r="PFA41" s="666"/>
      <c r="PFB41" s="666"/>
      <c r="PFC41" s="666"/>
      <c r="PFD41" s="666"/>
      <c r="PFE41" s="666"/>
      <c r="PFF41" s="666"/>
      <c r="PFG41" s="666"/>
      <c r="PFH41" s="666"/>
      <c r="PFI41" s="666"/>
      <c r="PFJ41" s="666"/>
      <c r="PFK41" s="666"/>
      <c r="PFL41" s="666"/>
      <c r="PFM41" s="666"/>
      <c r="PFN41" s="666"/>
      <c r="PFO41" s="666"/>
      <c r="PFP41" s="666"/>
      <c r="PFQ41" s="666"/>
      <c r="PFR41" s="666"/>
      <c r="PFS41" s="666"/>
      <c r="PFT41" s="666"/>
      <c r="PFU41" s="666"/>
      <c r="PFV41" s="666"/>
      <c r="PFW41" s="666"/>
      <c r="PFX41" s="666"/>
      <c r="PFY41" s="666"/>
      <c r="PFZ41" s="666"/>
      <c r="PGA41" s="666"/>
      <c r="PGB41" s="666"/>
      <c r="PGC41" s="666"/>
      <c r="PGD41" s="666"/>
      <c r="PGE41" s="666"/>
      <c r="PGF41" s="666"/>
      <c r="PGG41" s="666"/>
      <c r="PGH41" s="666"/>
      <c r="PGI41" s="666"/>
      <c r="PGJ41" s="666"/>
      <c r="PGK41" s="666"/>
      <c r="PGL41" s="666"/>
      <c r="PGM41" s="666"/>
      <c r="PGN41" s="666"/>
      <c r="PGO41" s="666"/>
      <c r="PGP41" s="666"/>
      <c r="PGQ41" s="666"/>
      <c r="PGR41" s="666"/>
      <c r="PGS41" s="666"/>
      <c r="PGT41" s="666"/>
      <c r="PGU41" s="666"/>
      <c r="PGV41" s="666"/>
      <c r="PGW41" s="666"/>
      <c r="PGX41" s="666"/>
      <c r="PGY41" s="666"/>
      <c r="PGZ41" s="666"/>
      <c r="PHA41" s="666"/>
      <c r="PHB41" s="666"/>
      <c r="PHC41" s="666"/>
      <c r="PHD41" s="666"/>
      <c r="PHE41" s="666"/>
      <c r="PHF41" s="666"/>
      <c r="PHG41" s="666"/>
      <c r="PHH41" s="666"/>
      <c r="PHI41" s="666"/>
      <c r="PHJ41" s="666"/>
      <c r="PHK41" s="666"/>
      <c r="PHL41" s="666"/>
      <c r="PHM41" s="666"/>
      <c r="PHN41" s="666"/>
      <c r="PHO41" s="666"/>
      <c r="PHP41" s="666"/>
      <c r="PHQ41" s="666"/>
      <c r="PHR41" s="666"/>
      <c r="PHS41" s="666"/>
      <c r="PHT41" s="666"/>
      <c r="PHU41" s="666"/>
      <c r="PHV41" s="666"/>
      <c r="PHW41" s="666"/>
      <c r="PHX41" s="666"/>
      <c r="PHY41" s="666"/>
      <c r="PHZ41" s="666"/>
      <c r="PIA41" s="666"/>
      <c r="PIB41" s="666"/>
      <c r="PIC41" s="666"/>
      <c r="PID41" s="666"/>
      <c r="PIE41" s="666"/>
      <c r="PIF41" s="666"/>
      <c r="PIG41" s="666"/>
      <c r="PIH41" s="666"/>
      <c r="PII41" s="666"/>
      <c r="PIJ41" s="666"/>
      <c r="PIK41" s="666"/>
      <c r="PIL41" s="666"/>
      <c r="PIM41" s="666"/>
      <c r="PIN41" s="666"/>
      <c r="PIO41" s="666"/>
      <c r="PIP41" s="666"/>
      <c r="PIQ41" s="666"/>
      <c r="PIR41" s="666"/>
      <c r="PIS41" s="666"/>
      <c r="PIT41" s="666"/>
      <c r="PIU41" s="666"/>
      <c r="PIV41" s="666"/>
      <c r="PIW41" s="666"/>
      <c r="PIX41" s="666"/>
      <c r="PIY41" s="666"/>
      <c r="PIZ41" s="666"/>
      <c r="PJA41" s="666"/>
      <c r="PJB41" s="666"/>
      <c r="PJC41" s="666"/>
      <c r="PJD41" s="666"/>
      <c r="PJE41" s="666"/>
      <c r="PJF41" s="666"/>
      <c r="PJG41" s="666"/>
      <c r="PJH41" s="666"/>
      <c r="PJI41" s="666"/>
      <c r="PJJ41" s="666"/>
      <c r="PJK41" s="666"/>
      <c r="PJL41" s="666"/>
      <c r="PJM41" s="666"/>
      <c r="PJN41" s="666"/>
      <c r="PJO41" s="666"/>
      <c r="PJP41" s="666"/>
      <c r="PJQ41" s="666"/>
      <c r="PJR41" s="666"/>
      <c r="PJS41" s="666"/>
      <c r="PJT41" s="666"/>
      <c r="PJU41" s="666"/>
      <c r="PJV41" s="666"/>
      <c r="PJW41" s="666"/>
      <c r="PJX41" s="666"/>
      <c r="PJY41" s="666"/>
      <c r="PJZ41" s="666"/>
      <c r="PKA41" s="666"/>
      <c r="PKB41" s="666"/>
      <c r="PKC41" s="666"/>
      <c r="PKD41" s="666"/>
      <c r="PKE41" s="666"/>
      <c r="PKF41" s="666"/>
      <c r="PKG41" s="666"/>
      <c r="PKH41" s="666"/>
      <c r="PKI41" s="666"/>
      <c r="PKJ41" s="666"/>
      <c r="PKK41" s="666"/>
      <c r="PKL41" s="666"/>
      <c r="PKM41" s="666"/>
      <c r="PKN41" s="666"/>
      <c r="PKO41" s="666"/>
      <c r="PKP41" s="666"/>
      <c r="PKQ41" s="666"/>
      <c r="PKR41" s="666"/>
      <c r="PKS41" s="666"/>
      <c r="PKT41" s="666"/>
      <c r="PKU41" s="666"/>
      <c r="PKV41" s="666"/>
      <c r="PKW41" s="666"/>
      <c r="PKX41" s="666"/>
      <c r="PKY41" s="666"/>
      <c r="PKZ41" s="666"/>
      <c r="PLA41" s="666"/>
      <c r="PLB41" s="666"/>
      <c r="PLC41" s="666"/>
      <c r="PLD41" s="666"/>
      <c r="PLE41" s="666"/>
      <c r="PLF41" s="666"/>
      <c r="PLG41" s="666"/>
      <c r="PLH41" s="666"/>
      <c r="PLI41" s="666"/>
      <c r="PLJ41" s="666"/>
      <c r="PLK41" s="666"/>
      <c r="PLL41" s="666"/>
      <c r="PLM41" s="666"/>
      <c r="PLN41" s="666"/>
      <c r="PLO41" s="666"/>
      <c r="PLP41" s="666"/>
      <c r="PLQ41" s="666"/>
      <c r="PLR41" s="666"/>
      <c r="PLS41" s="666"/>
      <c r="PLT41" s="666"/>
      <c r="PLU41" s="666"/>
      <c r="PLV41" s="666"/>
      <c r="PLW41" s="666"/>
      <c r="PLX41" s="666"/>
      <c r="PLY41" s="666"/>
      <c r="PLZ41" s="666"/>
      <c r="PMA41" s="666"/>
      <c r="PMB41" s="666"/>
      <c r="PMC41" s="666"/>
      <c r="PMD41" s="666"/>
      <c r="PME41" s="666"/>
      <c r="PMF41" s="666"/>
      <c r="PMG41" s="666"/>
      <c r="PMH41" s="666"/>
      <c r="PMI41" s="666"/>
      <c r="PMJ41" s="666"/>
      <c r="PMK41" s="666"/>
      <c r="PML41" s="666"/>
      <c r="PMM41" s="666"/>
      <c r="PMN41" s="666"/>
      <c r="PMO41" s="666"/>
      <c r="PMP41" s="666"/>
      <c r="PMQ41" s="666"/>
      <c r="PMR41" s="666"/>
      <c r="PMS41" s="666"/>
      <c r="PMT41" s="666"/>
      <c r="PMU41" s="666"/>
      <c r="PMV41" s="666"/>
      <c r="PMW41" s="666"/>
      <c r="PMX41" s="666"/>
      <c r="PMY41" s="666"/>
      <c r="PMZ41" s="666"/>
      <c r="PNA41" s="666"/>
      <c r="PNB41" s="666"/>
      <c r="PNC41" s="666"/>
      <c r="PND41" s="666"/>
      <c r="PNE41" s="666"/>
      <c r="PNF41" s="666"/>
      <c r="PNG41" s="666"/>
      <c r="PNH41" s="666"/>
      <c r="PNI41" s="666"/>
      <c r="PNJ41" s="666"/>
      <c r="PNK41" s="666"/>
      <c r="PNL41" s="666"/>
      <c r="PNM41" s="666"/>
      <c r="PNN41" s="666"/>
      <c r="PNO41" s="666"/>
      <c r="PNP41" s="666"/>
      <c r="PNQ41" s="666"/>
      <c r="PNR41" s="666"/>
      <c r="PNS41" s="666"/>
      <c r="PNT41" s="666"/>
      <c r="PNU41" s="666"/>
      <c r="PNV41" s="666"/>
      <c r="PNW41" s="666"/>
      <c r="PNX41" s="666"/>
      <c r="PNY41" s="666"/>
      <c r="PNZ41" s="666"/>
      <c r="POA41" s="666"/>
      <c r="POB41" s="666"/>
      <c r="POC41" s="666"/>
      <c r="POD41" s="666"/>
      <c r="POE41" s="666"/>
      <c r="POF41" s="666"/>
      <c r="POG41" s="666"/>
      <c r="POH41" s="666"/>
      <c r="POI41" s="666"/>
      <c r="POJ41" s="666"/>
      <c r="POK41" s="666"/>
      <c r="POL41" s="666"/>
      <c r="POM41" s="666"/>
      <c r="PON41" s="666"/>
      <c r="POO41" s="666"/>
      <c r="POP41" s="666"/>
      <c r="POQ41" s="666"/>
      <c r="POR41" s="666"/>
      <c r="POS41" s="666"/>
      <c r="POT41" s="666"/>
      <c r="POU41" s="666"/>
      <c r="POV41" s="666"/>
      <c r="POW41" s="666"/>
      <c r="POX41" s="666"/>
      <c r="POY41" s="666"/>
      <c r="POZ41" s="666"/>
      <c r="PPA41" s="666"/>
      <c r="PPB41" s="666"/>
      <c r="PPC41" s="666"/>
      <c r="PPD41" s="666"/>
      <c r="PPE41" s="666"/>
      <c r="PPF41" s="666"/>
      <c r="PPG41" s="666"/>
      <c r="PPH41" s="666"/>
      <c r="PPI41" s="666"/>
      <c r="PPJ41" s="666"/>
      <c r="PPK41" s="666"/>
      <c r="PPL41" s="666"/>
      <c r="PPM41" s="666"/>
      <c r="PPN41" s="666"/>
      <c r="PPO41" s="666"/>
      <c r="PPP41" s="666"/>
      <c r="PPQ41" s="666"/>
      <c r="PPR41" s="666"/>
      <c r="PPS41" s="666"/>
      <c r="PPT41" s="666"/>
      <c r="PPU41" s="666"/>
      <c r="PPV41" s="666"/>
      <c r="PPW41" s="666"/>
      <c r="PPX41" s="666"/>
      <c r="PPY41" s="666"/>
      <c r="PPZ41" s="666"/>
      <c r="PQA41" s="666"/>
      <c r="PQB41" s="666"/>
      <c r="PQC41" s="666"/>
      <c r="PQD41" s="666"/>
      <c r="PQE41" s="666"/>
      <c r="PQF41" s="666"/>
      <c r="PQG41" s="666"/>
      <c r="PQH41" s="666"/>
      <c r="PQI41" s="666"/>
      <c r="PQJ41" s="666"/>
      <c r="PQK41" s="666"/>
      <c r="PQL41" s="666"/>
      <c r="PQM41" s="666"/>
      <c r="PQN41" s="666"/>
      <c r="PQO41" s="666"/>
      <c r="PQP41" s="666"/>
      <c r="PQQ41" s="666"/>
      <c r="PQR41" s="666"/>
      <c r="PQS41" s="666"/>
      <c r="PQT41" s="666"/>
      <c r="PQU41" s="666"/>
      <c r="PQV41" s="666"/>
      <c r="PQW41" s="666"/>
      <c r="PQX41" s="666"/>
      <c r="PQY41" s="666"/>
      <c r="PQZ41" s="666"/>
      <c r="PRA41" s="666"/>
      <c r="PRB41" s="666"/>
      <c r="PRC41" s="666"/>
      <c r="PRD41" s="666"/>
      <c r="PRE41" s="666"/>
      <c r="PRF41" s="666"/>
      <c r="PRG41" s="666"/>
      <c r="PRH41" s="666"/>
      <c r="PRI41" s="666"/>
      <c r="PRJ41" s="666"/>
      <c r="PRK41" s="666"/>
      <c r="PRL41" s="666"/>
      <c r="PRM41" s="666"/>
      <c r="PRN41" s="666"/>
      <c r="PRO41" s="666"/>
      <c r="PRP41" s="666"/>
      <c r="PRQ41" s="666"/>
      <c r="PRR41" s="666"/>
      <c r="PRS41" s="666"/>
      <c r="PRT41" s="666"/>
      <c r="PRU41" s="666"/>
      <c r="PRV41" s="666"/>
      <c r="PRW41" s="666"/>
      <c r="PRX41" s="666"/>
      <c r="PRY41" s="666"/>
      <c r="PRZ41" s="666"/>
      <c r="PSA41" s="666"/>
      <c r="PSB41" s="666"/>
      <c r="PSC41" s="666"/>
      <c r="PSD41" s="666"/>
      <c r="PSE41" s="666"/>
      <c r="PSF41" s="666"/>
      <c r="PSG41" s="666"/>
      <c r="PSH41" s="666"/>
      <c r="PSI41" s="666"/>
      <c r="PSJ41" s="666"/>
      <c r="PSK41" s="666"/>
      <c r="PSL41" s="666"/>
      <c r="PSM41" s="666"/>
      <c r="PSN41" s="666"/>
      <c r="PSO41" s="666"/>
      <c r="PSP41" s="666"/>
      <c r="PSQ41" s="666"/>
      <c r="PSR41" s="666"/>
      <c r="PSS41" s="666"/>
      <c r="PST41" s="666"/>
      <c r="PSU41" s="666"/>
      <c r="PSV41" s="666"/>
      <c r="PSW41" s="666"/>
      <c r="PSX41" s="666"/>
      <c r="PSY41" s="666"/>
      <c r="PSZ41" s="666"/>
      <c r="PTA41" s="666"/>
      <c r="PTB41" s="666"/>
      <c r="PTC41" s="666"/>
      <c r="PTD41" s="666"/>
      <c r="PTE41" s="666"/>
      <c r="PTF41" s="666"/>
      <c r="PTG41" s="666"/>
      <c r="PTH41" s="666"/>
      <c r="PTI41" s="666"/>
      <c r="PTJ41" s="666"/>
      <c r="PTK41" s="666"/>
      <c r="PTL41" s="666"/>
      <c r="PTM41" s="666"/>
      <c r="PTN41" s="666"/>
      <c r="PTO41" s="666"/>
      <c r="PTP41" s="666"/>
      <c r="PTQ41" s="666"/>
      <c r="PTR41" s="666"/>
      <c r="PTS41" s="666"/>
      <c r="PTT41" s="666"/>
      <c r="PTU41" s="666"/>
      <c r="PTV41" s="666"/>
      <c r="PTW41" s="666"/>
      <c r="PTX41" s="666"/>
      <c r="PTY41" s="666"/>
      <c r="PTZ41" s="666"/>
      <c r="PUA41" s="666"/>
      <c r="PUB41" s="666"/>
      <c r="PUC41" s="666"/>
      <c r="PUD41" s="666"/>
      <c r="PUE41" s="666"/>
      <c r="PUF41" s="666"/>
      <c r="PUG41" s="666"/>
      <c r="PUH41" s="666"/>
      <c r="PUI41" s="666"/>
      <c r="PUJ41" s="666"/>
      <c r="PUK41" s="666"/>
      <c r="PUL41" s="666"/>
      <c r="PUM41" s="666"/>
      <c r="PUN41" s="666"/>
      <c r="PUO41" s="666"/>
      <c r="PUP41" s="666"/>
      <c r="PUQ41" s="666"/>
      <c r="PUR41" s="666"/>
      <c r="PUS41" s="666"/>
      <c r="PUT41" s="666"/>
      <c r="PUU41" s="666"/>
      <c r="PUV41" s="666"/>
      <c r="PUW41" s="666"/>
      <c r="PUX41" s="666"/>
      <c r="PUY41" s="666"/>
      <c r="PUZ41" s="666"/>
      <c r="PVA41" s="666"/>
      <c r="PVB41" s="666"/>
      <c r="PVC41" s="666"/>
      <c r="PVD41" s="666"/>
      <c r="PVE41" s="666"/>
      <c r="PVF41" s="666"/>
      <c r="PVG41" s="666"/>
      <c r="PVH41" s="666"/>
      <c r="PVI41" s="666"/>
      <c r="PVJ41" s="666"/>
      <c r="PVK41" s="666"/>
      <c r="PVL41" s="666"/>
      <c r="PVM41" s="666"/>
      <c r="PVN41" s="666"/>
      <c r="PVO41" s="666"/>
      <c r="PVP41" s="666"/>
      <c r="PVQ41" s="666"/>
      <c r="PVR41" s="666"/>
      <c r="PVS41" s="666"/>
      <c r="PVT41" s="666"/>
      <c r="PVU41" s="666"/>
      <c r="PVV41" s="666"/>
      <c r="PVW41" s="666"/>
      <c r="PVX41" s="666"/>
      <c r="PVY41" s="666"/>
      <c r="PVZ41" s="666"/>
      <c r="PWA41" s="666"/>
      <c r="PWB41" s="666"/>
      <c r="PWC41" s="666"/>
      <c r="PWD41" s="666"/>
      <c r="PWE41" s="666"/>
      <c r="PWF41" s="666"/>
      <c r="PWG41" s="666"/>
      <c r="PWH41" s="666"/>
      <c r="PWI41" s="666"/>
      <c r="PWJ41" s="666"/>
      <c r="PWK41" s="666"/>
      <c r="PWL41" s="666"/>
      <c r="PWM41" s="666"/>
      <c r="PWN41" s="666"/>
      <c r="PWO41" s="666"/>
      <c r="PWP41" s="666"/>
      <c r="PWQ41" s="666"/>
      <c r="PWR41" s="666"/>
      <c r="PWS41" s="666"/>
      <c r="PWT41" s="666"/>
      <c r="PWU41" s="666"/>
      <c r="PWV41" s="666"/>
      <c r="PWW41" s="666"/>
      <c r="PWX41" s="666"/>
      <c r="PWY41" s="666"/>
      <c r="PWZ41" s="666"/>
      <c r="PXA41" s="666"/>
      <c r="PXB41" s="666"/>
      <c r="PXC41" s="666"/>
      <c r="PXD41" s="666"/>
      <c r="PXE41" s="666"/>
      <c r="PXF41" s="666"/>
      <c r="PXG41" s="666"/>
      <c r="PXH41" s="666"/>
      <c r="PXI41" s="666"/>
      <c r="PXJ41" s="666"/>
      <c r="PXK41" s="666"/>
      <c r="PXL41" s="666"/>
      <c r="PXM41" s="666"/>
      <c r="PXN41" s="666"/>
      <c r="PXO41" s="666"/>
      <c r="PXP41" s="666"/>
      <c r="PXQ41" s="666"/>
      <c r="PXR41" s="666"/>
      <c r="PXS41" s="666"/>
      <c r="PXT41" s="666"/>
      <c r="PXU41" s="666"/>
      <c r="PXV41" s="666"/>
      <c r="PXW41" s="666"/>
      <c r="PXX41" s="666"/>
      <c r="PXY41" s="666"/>
      <c r="PXZ41" s="666"/>
      <c r="PYA41" s="666"/>
      <c r="PYB41" s="666"/>
      <c r="PYC41" s="666"/>
      <c r="PYD41" s="666"/>
      <c r="PYE41" s="666"/>
      <c r="PYF41" s="666"/>
      <c r="PYG41" s="666"/>
      <c r="PYH41" s="666"/>
      <c r="PYI41" s="666"/>
      <c r="PYJ41" s="666"/>
      <c r="PYK41" s="666"/>
      <c r="PYL41" s="666"/>
      <c r="PYM41" s="666"/>
      <c r="PYN41" s="666"/>
      <c r="PYO41" s="666"/>
      <c r="PYP41" s="666"/>
      <c r="PYQ41" s="666"/>
      <c r="PYR41" s="666"/>
      <c r="PYS41" s="666"/>
      <c r="PYT41" s="666"/>
      <c r="PYU41" s="666"/>
      <c r="PYV41" s="666"/>
      <c r="PYW41" s="666"/>
      <c r="PYX41" s="666"/>
      <c r="PYY41" s="666"/>
      <c r="PYZ41" s="666"/>
      <c r="PZA41" s="666"/>
      <c r="PZB41" s="666"/>
      <c r="PZC41" s="666"/>
      <c r="PZD41" s="666"/>
      <c r="PZE41" s="666"/>
      <c r="PZF41" s="666"/>
      <c r="PZG41" s="666"/>
      <c r="PZH41" s="666"/>
      <c r="PZI41" s="666"/>
      <c r="PZJ41" s="666"/>
      <c r="PZK41" s="666"/>
      <c r="PZL41" s="666"/>
      <c r="PZM41" s="666"/>
      <c r="PZN41" s="666"/>
      <c r="PZO41" s="666"/>
      <c r="PZP41" s="666"/>
      <c r="PZQ41" s="666"/>
      <c r="PZR41" s="666"/>
      <c r="PZS41" s="666"/>
      <c r="PZT41" s="666"/>
      <c r="PZU41" s="666"/>
      <c r="PZV41" s="666"/>
      <c r="PZW41" s="666"/>
      <c r="PZX41" s="666"/>
      <c r="PZY41" s="666"/>
      <c r="PZZ41" s="666"/>
      <c r="QAA41" s="666"/>
      <c r="QAB41" s="666"/>
      <c r="QAC41" s="666"/>
      <c r="QAD41" s="666"/>
      <c r="QAE41" s="666"/>
      <c r="QAF41" s="666"/>
      <c r="QAG41" s="666"/>
      <c r="QAH41" s="666"/>
      <c r="QAI41" s="666"/>
      <c r="QAJ41" s="666"/>
      <c r="QAK41" s="666"/>
      <c r="QAL41" s="666"/>
      <c r="QAM41" s="666"/>
      <c r="QAN41" s="666"/>
      <c r="QAO41" s="666"/>
      <c r="QAP41" s="666"/>
      <c r="QAQ41" s="666"/>
      <c r="QAR41" s="666"/>
      <c r="QAS41" s="666"/>
      <c r="QAT41" s="666"/>
      <c r="QAU41" s="666"/>
      <c r="QAV41" s="666"/>
      <c r="QAW41" s="666"/>
      <c r="QAX41" s="666"/>
      <c r="QAY41" s="666"/>
      <c r="QAZ41" s="666"/>
      <c r="QBA41" s="666"/>
      <c r="QBB41" s="666"/>
      <c r="QBC41" s="666"/>
      <c r="QBD41" s="666"/>
      <c r="QBE41" s="666"/>
      <c r="QBF41" s="666"/>
      <c r="QBG41" s="666"/>
      <c r="QBH41" s="666"/>
      <c r="QBI41" s="666"/>
      <c r="QBJ41" s="666"/>
      <c r="QBK41" s="666"/>
      <c r="QBL41" s="666"/>
      <c r="QBM41" s="666"/>
      <c r="QBN41" s="666"/>
      <c r="QBO41" s="666"/>
      <c r="QBP41" s="666"/>
      <c r="QBQ41" s="666"/>
      <c r="QBR41" s="666"/>
      <c r="QBS41" s="666"/>
      <c r="QBT41" s="666"/>
      <c r="QBU41" s="666"/>
      <c r="QBV41" s="666"/>
      <c r="QBW41" s="666"/>
      <c r="QBX41" s="666"/>
      <c r="QBY41" s="666"/>
      <c r="QBZ41" s="666"/>
      <c r="QCA41" s="666"/>
      <c r="QCB41" s="666"/>
      <c r="QCC41" s="666"/>
      <c r="QCD41" s="666"/>
      <c r="QCE41" s="666"/>
      <c r="QCF41" s="666"/>
      <c r="QCG41" s="666"/>
      <c r="QCH41" s="666"/>
      <c r="QCI41" s="666"/>
      <c r="QCJ41" s="666"/>
      <c r="QCK41" s="666"/>
      <c r="QCL41" s="666"/>
      <c r="QCM41" s="666"/>
      <c r="QCN41" s="666"/>
      <c r="QCO41" s="666"/>
      <c r="QCP41" s="666"/>
      <c r="QCQ41" s="666"/>
      <c r="QCR41" s="666"/>
      <c r="QCS41" s="666"/>
      <c r="QCT41" s="666"/>
      <c r="QCU41" s="666"/>
      <c r="QCV41" s="666"/>
      <c r="QCW41" s="666"/>
      <c r="QCX41" s="666"/>
      <c r="QCY41" s="666"/>
      <c r="QCZ41" s="666"/>
      <c r="QDA41" s="666"/>
      <c r="QDB41" s="666"/>
      <c r="QDC41" s="666"/>
      <c r="QDD41" s="666"/>
      <c r="QDE41" s="666"/>
      <c r="QDF41" s="666"/>
      <c r="QDG41" s="666"/>
      <c r="QDH41" s="666"/>
      <c r="QDI41" s="666"/>
      <c r="QDJ41" s="666"/>
      <c r="QDK41" s="666"/>
      <c r="QDL41" s="666"/>
      <c r="QDM41" s="666"/>
      <c r="QDN41" s="666"/>
      <c r="QDO41" s="666"/>
      <c r="QDP41" s="666"/>
      <c r="QDQ41" s="666"/>
      <c r="QDR41" s="666"/>
      <c r="QDS41" s="666"/>
      <c r="QDT41" s="666"/>
      <c r="QDU41" s="666"/>
      <c r="QDV41" s="666"/>
      <c r="QDW41" s="666"/>
      <c r="QDX41" s="666"/>
      <c r="QDY41" s="666"/>
      <c r="QDZ41" s="666"/>
      <c r="QEA41" s="666"/>
      <c r="QEB41" s="666"/>
      <c r="QEC41" s="666"/>
      <c r="QED41" s="666"/>
      <c r="QEE41" s="666"/>
      <c r="QEF41" s="666"/>
      <c r="QEG41" s="666"/>
      <c r="QEH41" s="666"/>
      <c r="QEI41" s="666"/>
      <c r="QEJ41" s="666"/>
      <c r="QEK41" s="666"/>
      <c r="QEL41" s="666"/>
      <c r="QEM41" s="666"/>
      <c r="QEN41" s="666"/>
      <c r="QEO41" s="666"/>
      <c r="QEP41" s="666"/>
      <c r="QEQ41" s="666"/>
      <c r="QER41" s="666"/>
      <c r="QES41" s="666"/>
      <c r="QET41" s="666"/>
      <c r="QEU41" s="666"/>
      <c r="QEV41" s="666"/>
      <c r="QEW41" s="666"/>
      <c r="QEX41" s="666"/>
      <c r="QEY41" s="666"/>
      <c r="QEZ41" s="666"/>
      <c r="QFA41" s="666"/>
      <c r="QFB41" s="666"/>
      <c r="QFC41" s="666"/>
      <c r="QFD41" s="666"/>
      <c r="QFE41" s="666"/>
      <c r="QFF41" s="666"/>
      <c r="QFG41" s="666"/>
      <c r="QFH41" s="666"/>
      <c r="QFI41" s="666"/>
      <c r="QFJ41" s="666"/>
      <c r="QFK41" s="666"/>
      <c r="QFL41" s="666"/>
      <c r="QFM41" s="666"/>
      <c r="QFN41" s="666"/>
      <c r="QFO41" s="666"/>
      <c r="QFP41" s="666"/>
      <c r="QFQ41" s="666"/>
      <c r="QFR41" s="666"/>
      <c r="QFS41" s="666"/>
      <c r="QFT41" s="666"/>
      <c r="QFU41" s="666"/>
      <c r="QFV41" s="666"/>
      <c r="QFW41" s="666"/>
      <c r="QFX41" s="666"/>
      <c r="QFY41" s="666"/>
      <c r="QFZ41" s="666"/>
      <c r="QGA41" s="666"/>
      <c r="QGB41" s="666"/>
      <c r="QGC41" s="666"/>
      <c r="QGD41" s="666"/>
      <c r="QGE41" s="666"/>
      <c r="QGF41" s="666"/>
      <c r="QGG41" s="666"/>
      <c r="QGH41" s="666"/>
      <c r="QGI41" s="666"/>
      <c r="QGJ41" s="666"/>
      <c r="QGK41" s="666"/>
      <c r="QGL41" s="666"/>
      <c r="QGM41" s="666"/>
      <c r="QGN41" s="666"/>
      <c r="QGO41" s="666"/>
      <c r="QGP41" s="666"/>
      <c r="QGQ41" s="666"/>
      <c r="QGR41" s="666"/>
      <c r="QGS41" s="666"/>
      <c r="QGT41" s="666"/>
      <c r="QGU41" s="666"/>
      <c r="QGV41" s="666"/>
      <c r="QGW41" s="666"/>
      <c r="QGX41" s="666"/>
      <c r="QGY41" s="666"/>
      <c r="QGZ41" s="666"/>
      <c r="QHA41" s="666"/>
      <c r="QHB41" s="666"/>
      <c r="QHC41" s="666"/>
      <c r="QHD41" s="666"/>
      <c r="QHE41" s="666"/>
      <c r="QHF41" s="666"/>
      <c r="QHG41" s="666"/>
      <c r="QHH41" s="666"/>
      <c r="QHI41" s="666"/>
      <c r="QHJ41" s="666"/>
      <c r="QHK41" s="666"/>
      <c r="QHL41" s="666"/>
      <c r="QHM41" s="666"/>
      <c r="QHN41" s="666"/>
      <c r="QHO41" s="666"/>
      <c r="QHP41" s="666"/>
      <c r="QHQ41" s="666"/>
      <c r="QHR41" s="666"/>
      <c r="QHS41" s="666"/>
      <c r="QHT41" s="666"/>
      <c r="QHU41" s="666"/>
      <c r="QHV41" s="666"/>
      <c r="QHW41" s="666"/>
      <c r="QHX41" s="666"/>
      <c r="QHY41" s="666"/>
      <c r="QHZ41" s="666"/>
      <c r="QIA41" s="666"/>
      <c r="QIB41" s="666"/>
      <c r="QIC41" s="666"/>
      <c r="QID41" s="666"/>
      <c r="QIE41" s="666"/>
      <c r="QIF41" s="666"/>
      <c r="QIG41" s="666"/>
      <c r="QIH41" s="666"/>
      <c r="QII41" s="666"/>
      <c r="QIJ41" s="666"/>
      <c r="QIK41" s="666"/>
      <c r="QIL41" s="666"/>
      <c r="QIM41" s="666"/>
      <c r="QIN41" s="666"/>
      <c r="QIO41" s="666"/>
      <c r="QIP41" s="666"/>
      <c r="QIQ41" s="666"/>
      <c r="QIR41" s="666"/>
      <c r="QIS41" s="666"/>
      <c r="QIT41" s="666"/>
      <c r="QIU41" s="666"/>
      <c r="QIV41" s="666"/>
      <c r="QIW41" s="666"/>
      <c r="QIX41" s="666"/>
      <c r="QIY41" s="666"/>
      <c r="QIZ41" s="666"/>
      <c r="QJA41" s="666"/>
      <c r="QJB41" s="666"/>
      <c r="QJC41" s="666"/>
      <c r="QJD41" s="666"/>
      <c r="QJE41" s="666"/>
      <c r="QJF41" s="666"/>
      <c r="QJG41" s="666"/>
      <c r="QJH41" s="666"/>
      <c r="QJI41" s="666"/>
      <c r="QJJ41" s="666"/>
      <c r="QJK41" s="666"/>
      <c r="QJL41" s="666"/>
      <c r="QJM41" s="666"/>
      <c r="QJN41" s="666"/>
      <c r="QJO41" s="666"/>
      <c r="QJP41" s="666"/>
      <c r="QJQ41" s="666"/>
      <c r="QJR41" s="666"/>
      <c r="QJS41" s="666"/>
      <c r="QJT41" s="666"/>
      <c r="QJU41" s="666"/>
      <c r="QJV41" s="666"/>
      <c r="QJW41" s="666"/>
      <c r="QJX41" s="666"/>
      <c r="QJY41" s="666"/>
      <c r="QJZ41" s="666"/>
      <c r="QKA41" s="666"/>
      <c r="QKB41" s="666"/>
      <c r="QKC41" s="666"/>
      <c r="QKD41" s="666"/>
      <c r="QKE41" s="666"/>
      <c r="QKF41" s="666"/>
      <c r="QKG41" s="666"/>
      <c r="QKH41" s="666"/>
      <c r="QKI41" s="666"/>
      <c r="QKJ41" s="666"/>
      <c r="QKK41" s="666"/>
      <c r="QKL41" s="666"/>
      <c r="QKM41" s="666"/>
      <c r="QKN41" s="666"/>
      <c r="QKO41" s="666"/>
      <c r="QKP41" s="666"/>
      <c r="QKQ41" s="666"/>
      <c r="QKR41" s="666"/>
      <c r="QKS41" s="666"/>
      <c r="QKT41" s="666"/>
      <c r="QKU41" s="666"/>
      <c r="QKV41" s="666"/>
      <c r="QKW41" s="666"/>
      <c r="QKX41" s="666"/>
      <c r="QKY41" s="666"/>
      <c r="QKZ41" s="666"/>
      <c r="QLA41" s="666"/>
      <c r="QLB41" s="666"/>
      <c r="QLC41" s="666"/>
      <c r="QLD41" s="666"/>
      <c r="QLE41" s="666"/>
      <c r="QLF41" s="666"/>
      <c r="QLG41" s="666"/>
      <c r="QLH41" s="666"/>
      <c r="QLI41" s="666"/>
      <c r="QLJ41" s="666"/>
      <c r="QLK41" s="666"/>
      <c r="QLL41" s="666"/>
      <c r="QLM41" s="666"/>
      <c r="QLN41" s="666"/>
      <c r="QLO41" s="666"/>
      <c r="QLP41" s="666"/>
      <c r="QLQ41" s="666"/>
      <c r="QLR41" s="666"/>
      <c r="QLS41" s="666"/>
      <c r="QLT41" s="666"/>
      <c r="QLU41" s="666"/>
      <c r="QLV41" s="666"/>
      <c r="QLW41" s="666"/>
      <c r="QLX41" s="666"/>
      <c r="QLY41" s="666"/>
      <c r="QLZ41" s="666"/>
      <c r="QMA41" s="666"/>
      <c r="QMB41" s="666"/>
      <c r="QMC41" s="666"/>
      <c r="QMD41" s="666"/>
      <c r="QME41" s="666"/>
      <c r="QMF41" s="666"/>
      <c r="QMG41" s="666"/>
      <c r="QMH41" s="666"/>
      <c r="QMI41" s="666"/>
      <c r="QMJ41" s="666"/>
      <c r="QMK41" s="666"/>
      <c r="QML41" s="666"/>
      <c r="QMM41" s="666"/>
      <c r="QMN41" s="666"/>
      <c r="QMO41" s="666"/>
      <c r="QMP41" s="666"/>
      <c r="QMQ41" s="666"/>
      <c r="QMR41" s="666"/>
      <c r="QMS41" s="666"/>
      <c r="QMT41" s="666"/>
      <c r="QMU41" s="666"/>
      <c r="QMV41" s="666"/>
      <c r="QMW41" s="666"/>
      <c r="QMX41" s="666"/>
      <c r="QMY41" s="666"/>
      <c r="QMZ41" s="666"/>
      <c r="QNA41" s="666"/>
      <c r="QNB41" s="666"/>
      <c r="QNC41" s="666"/>
      <c r="QND41" s="666"/>
      <c r="QNE41" s="666"/>
      <c r="QNF41" s="666"/>
      <c r="QNG41" s="666"/>
      <c r="QNH41" s="666"/>
      <c r="QNI41" s="666"/>
      <c r="QNJ41" s="666"/>
      <c r="QNK41" s="666"/>
      <c r="QNL41" s="666"/>
      <c r="QNM41" s="666"/>
      <c r="QNN41" s="666"/>
      <c r="QNO41" s="666"/>
      <c r="QNP41" s="666"/>
      <c r="QNQ41" s="666"/>
      <c r="QNR41" s="666"/>
      <c r="QNS41" s="666"/>
      <c r="QNT41" s="666"/>
      <c r="QNU41" s="666"/>
      <c r="QNV41" s="666"/>
      <c r="QNW41" s="666"/>
      <c r="QNX41" s="666"/>
      <c r="QNY41" s="666"/>
      <c r="QNZ41" s="666"/>
      <c r="QOA41" s="666"/>
      <c r="QOB41" s="666"/>
      <c r="QOC41" s="666"/>
      <c r="QOD41" s="666"/>
      <c r="QOE41" s="666"/>
      <c r="QOF41" s="666"/>
      <c r="QOG41" s="666"/>
      <c r="QOH41" s="666"/>
      <c r="QOI41" s="666"/>
      <c r="QOJ41" s="666"/>
      <c r="QOK41" s="666"/>
      <c r="QOL41" s="666"/>
      <c r="QOM41" s="666"/>
      <c r="QON41" s="666"/>
      <c r="QOO41" s="666"/>
      <c r="QOP41" s="666"/>
      <c r="QOQ41" s="666"/>
      <c r="QOR41" s="666"/>
      <c r="QOS41" s="666"/>
      <c r="QOT41" s="666"/>
      <c r="QOU41" s="666"/>
      <c r="QOV41" s="666"/>
      <c r="QOW41" s="666"/>
      <c r="QOX41" s="666"/>
      <c r="QOY41" s="666"/>
      <c r="QOZ41" s="666"/>
      <c r="QPA41" s="666"/>
      <c r="QPB41" s="666"/>
      <c r="QPC41" s="666"/>
      <c r="QPD41" s="666"/>
      <c r="QPE41" s="666"/>
      <c r="QPF41" s="666"/>
      <c r="QPG41" s="666"/>
      <c r="QPH41" s="666"/>
      <c r="QPI41" s="666"/>
      <c r="QPJ41" s="666"/>
      <c r="QPK41" s="666"/>
      <c r="QPL41" s="666"/>
      <c r="QPM41" s="666"/>
      <c r="QPN41" s="666"/>
      <c r="QPO41" s="666"/>
      <c r="QPP41" s="666"/>
      <c r="QPQ41" s="666"/>
      <c r="QPR41" s="666"/>
      <c r="QPS41" s="666"/>
      <c r="QPT41" s="666"/>
      <c r="QPU41" s="666"/>
      <c r="QPV41" s="666"/>
      <c r="QPW41" s="666"/>
      <c r="QPX41" s="666"/>
      <c r="QPY41" s="666"/>
      <c r="QPZ41" s="666"/>
      <c r="QQA41" s="666"/>
      <c r="QQB41" s="666"/>
      <c r="QQC41" s="666"/>
      <c r="QQD41" s="666"/>
      <c r="QQE41" s="666"/>
      <c r="QQF41" s="666"/>
      <c r="QQG41" s="666"/>
      <c r="QQH41" s="666"/>
      <c r="QQI41" s="666"/>
      <c r="QQJ41" s="666"/>
      <c r="QQK41" s="666"/>
      <c r="QQL41" s="666"/>
      <c r="QQM41" s="666"/>
      <c r="QQN41" s="666"/>
      <c r="QQO41" s="666"/>
      <c r="QQP41" s="666"/>
      <c r="QQQ41" s="666"/>
      <c r="QQR41" s="666"/>
      <c r="QQS41" s="666"/>
      <c r="QQT41" s="666"/>
      <c r="QQU41" s="666"/>
      <c r="QQV41" s="666"/>
      <c r="QQW41" s="666"/>
      <c r="QQX41" s="666"/>
      <c r="QQY41" s="666"/>
      <c r="QQZ41" s="666"/>
      <c r="QRA41" s="666"/>
      <c r="QRB41" s="666"/>
      <c r="QRC41" s="666"/>
      <c r="QRD41" s="666"/>
      <c r="QRE41" s="666"/>
      <c r="QRF41" s="666"/>
      <c r="QRG41" s="666"/>
      <c r="QRH41" s="666"/>
      <c r="QRI41" s="666"/>
      <c r="QRJ41" s="666"/>
      <c r="QRK41" s="666"/>
      <c r="QRL41" s="666"/>
      <c r="QRM41" s="666"/>
      <c r="QRN41" s="666"/>
      <c r="QRO41" s="666"/>
      <c r="QRP41" s="666"/>
      <c r="QRQ41" s="666"/>
      <c r="QRR41" s="666"/>
      <c r="QRS41" s="666"/>
      <c r="QRT41" s="666"/>
      <c r="QRU41" s="666"/>
      <c r="QRV41" s="666"/>
      <c r="QRW41" s="666"/>
      <c r="QRX41" s="666"/>
      <c r="QRY41" s="666"/>
      <c r="QRZ41" s="666"/>
      <c r="QSA41" s="666"/>
      <c r="QSB41" s="666"/>
      <c r="QSC41" s="666"/>
      <c r="QSD41" s="666"/>
      <c r="QSE41" s="666"/>
      <c r="QSF41" s="666"/>
      <c r="QSG41" s="666"/>
      <c r="QSH41" s="666"/>
      <c r="QSI41" s="666"/>
      <c r="QSJ41" s="666"/>
      <c r="QSK41" s="666"/>
      <c r="QSL41" s="666"/>
      <c r="QSM41" s="666"/>
      <c r="QSN41" s="666"/>
      <c r="QSO41" s="666"/>
      <c r="QSP41" s="666"/>
      <c r="QSQ41" s="666"/>
      <c r="QSR41" s="666"/>
      <c r="QSS41" s="666"/>
      <c r="QST41" s="666"/>
      <c r="QSU41" s="666"/>
      <c r="QSV41" s="666"/>
      <c r="QSW41" s="666"/>
      <c r="QSX41" s="666"/>
      <c r="QSY41" s="666"/>
      <c r="QSZ41" s="666"/>
      <c r="QTA41" s="666"/>
      <c r="QTB41" s="666"/>
      <c r="QTC41" s="666"/>
      <c r="QTD41" s="666"/>
      <c r="QTE41" s="666"/>
      <c r="QTF41" s="666"/>
      <c r="QTG41" s="666"/>
      <c r="QTH41" s="666"/>
      <c r="QTI41" s="666"/>
      <c r="QTJ41" s="666"/>
      <c r="QTK41" s="666"/>
      <c r="QTL41" s="666"/>
      <c r="QTM41" s="666"/>
      <c r="QTN41" s="666"/>
      <c r="QTO41" s="666"/>
      <c r="QTP41" s="666"/>
      <c r="QTQ41" s="666"/>
      <c r="QTR41" s="666"/>
      <c r="QTS41" s="666"/>
      <c r="QTT41" s="666"/>
      <c r="QTU41" s="666"/>
      <c r="QTV41" s="666"/>
      <c r="QTW41" s="666"/>
      <c r="QTX41" s="666"/>
      <c r="QTY41" s="666"/>
      <c r="QTZ41" s="666"/>
      <c r="QUA41" s="666"/>
      <c r="QUB41" s="666"/>
      <c r="QUC41" s="666"/>
      <c r="QUD41" s="666"/>
      <c r="QUE41" s="666"/>
      <c r="QUF41" s="666"/>
      <c r="QUG41" s="666"/>
      <c r="QUH41" s="666"/>
      <c r="QUI41" s="666"/>
      <c r="QUJ41" s="666"/>
      <c r="QUK41" s="666"/>
      <c r="QUL41" s="666"/>
      <c r="QUM41" s="666"/>
      <c r="QUN41" s="666"/>
      <c r="QUO41" s="666"/>
      <c r="QUP41" s="666"/>
      <c r="QUQ41" s="666"/>
      <c r="QUR41" s="666"/>
      <c r="QUS41" s="666"/>
      <c r="QUT41" s="666"/>
      <c r="QUU41" s="666"/>
      <c r="QUV41" s="666"/>
      <c r="QUW41" s="666"/>
      <c r="QUX41" s="666"/>
      <c r="QUY41" s="666"/>
      <c r="QUZ41" s="666"/>
      <c r="QVA41" s="666"/>
      <c r="QVB41" s="666"/>
      <c r="QVC41" s="666"/>
      <c r="QVD41" s="666"/>
      <c r="QVE41" s="666"/>
      <c r="QVF41" s="666"/>
      <c r="QVG41" s="666"/>
      <c r="QVH41" s="666"/>
      <c r="QVI41" s="666"/>
      <c r="QVJ41" s="666"/>
      <c r="QVK41" s="666"/>
      <c r="QVL41" s="666"/>
      <c r="QVM41" s="666"/>
      <c r="QVN41" s="666"/>
      <c r="QVO41" s="666"/>
      <c r="QVP41" s="666"/>
      <c r="QVQ41" s="666"/>
      <c r="QVR41" s="666"/>
      <c r="QVS41" s="666"/>
      <c r="QVT41" s="666"/>
      <c r="QVU41" s="666"/>
      <c r="QVV41" s="666"/>
      <c r="QVW41" s="666"/>
      <c r="QVX41" s="666"/>
      <c r="QVY41" s="666"/>
      <c r="QVZ41" s="666"/>
      <c r="QWA41" s="666"/>
      <c r="QWB41" s="666"/>
      <c r="QWC41" s="666"/>
      <c r="QWD41" s="666"/>
      <c r="QWE41" s="666"/>
      <c r="QWF41" s="666"/>
      <c r="QWG41" s="666"/>
      <c r="QWH41" s="666"/>
      <c r="QWI41" s="666"/>
      <c r="QWJ41" s="666"/>
      <c r="QWK41" s="666"/>
      <c r="QWL41" s="666"/>
      <c r="QWM41" s="666"/>
      <c r="QWN41" s="666"/>
      <c r="QWO41" s="666"/>
      <c r="QWP41" s="666"/>
      <c r="QWQ41" s="666"/>
      <c r="QWR41" s="666"/>
      <c r="QWS41" s="666"/>
      <c r="QWT41" s="666"/>
      <c r="QWU41" s="666"/>
      <c r="QWV41" s="666"/>
      <c r="QWW41" s="666"/>
      <c r="QWX41" s="666"/>
      <c r="QWY41" s="666"/>
      <c r="QWZ41" s="666"/>
      <c r="QXA41" s="666"/>
      <c r="QXB41" s="666"/>
      <c r="QXC41" s="666"/>
      <c r="QXD41" s="666"/>
      <c r="QXE41" s="666"/>
      <c r="QXF41" s="666"/>
      <c r="QXG41" s="666"/>
      <c r="QXH41" s="666"/>
      <c r="QXI41" s="666"/>
      <c r="QXJ41" s="666"/>
      <c r="QXK41" s="666"/>
      <c r="QXL41" s="666"/>
      <c r="QXM41" s="666"/>
      <c r="QXN41" s="666"/>
      <c r="QXO41" s="666"/>
      <c r="QXP41" s="666"/>
      <c r="QXQ41" s="666"/>
      <c r="QXR41" s="666"/>
      <c r="QXS41" s="666"/>
      <c r="QXT41" s="666"/>
      <c r="QXU41" s="666"/>
      <c r="QXV41" s="666"/>
      <c r="QXW41" s="666"/>
      <c r="QXX41" s="666"/>
      <c r="QXY41" s="666"/>
      <c r="QXZ41" s="666"/>
      <c r="QYA41" s="666"/>
      <c r="QYB41" s="666"/>
      <c r="QYC41" s="666"/>
      <c r="QYD41" s="666"/>
      <c r="QYE41" s="666"/>
      <c r="QYF41" s="666"/>
      <c r="QYG41" s="666"/>
      <c r="QYH41" s="666"/>
      <c r="QYI41" s="666"/>
      <c r="QYJ41" s="666"/>
      <c r="QYK41" s="666"/>
      <c r="QYL41" s="666"/>
      <c r="QYM41" s="666"/>
      <c r="QYN41" s="666"/>
      <c r="QYO41" s="666"/>
      <c r="QYP41" s="666"/>
      <c r="QYQ41" s="666"/>
      <c r="QYR41" s="666"/>
      <c r="QYS41" s="666"/>
      <c r="QYT41" s="666"/>
      <c r="QYU41" s="666"/>
      <c r="QYV41" s="666"/>
      <c r="QYW41" s="666"/>
      <c r="QYX41" s="666"/>
      <c r="QYY41" s="666"/>
      <c r="QYZ41" s="666"/>
      <c r="QZA41" s="666"/>
      <c r="QZB41" s="666"/>
      <c r="QZC41" s="666"/>
      <c r="QZD41" s="666"/>
      <c r="QZE41" s="666"/>
      <c r="QZF41" s="666"/>
      <c r="QZG41" s="666"/>
      <c r="QZH41" s="666"/>
      <c r="QZI41" s="666"/>
      <c r="QZJ41" s="666"/>
      <c r="QZK41" s="666"/>
      <c r="QZL41" s="666"/>
      <c r="QZM41" s="666"/>
      <c r="QZN41" s="666"/>
      <c r="QZO41" s="666"/>
      <c r="QZP41" s="666"/>
      <c r="QZQ41" s="666"/>
      <c r="QZR41" s="666"/>
      <c r="QZS41" s="666"/>
      <c r="QZT41" s="666"/>
      <c r="QZU41" s="666"/>
      <c r="QZV41" s="666"/>
      <c r="QZW41" s="666"/>
      <c r="QZX41" s="666"/>
      <c r="QZY41" s="666"/>
      <c r="QZZ41" s="666"/>
      <c r="RAA41" s="666"/>
      <c r="RAB41" s="666"/>
      <c r="RAC41" s="666"/>
      <c r="RAD41" s="666"/>
      <c r="RAE41" s="666"/>
      <c r="RAF41" s="666"/>
      <c r="RAG41" s="666"/>
      <c r="RAH41" s="666"/>
      <c r="RAI41" s="666"/>
      <c r="RAJ41" s="666"/>
      <c r="RAK41" s="666"/>
      <c r="RAL41" s="666"/>
      <c r="RAM41" s="666"/>
      <c r="RAN41" s="666"/>
      <c r="RAO41" s="666"/>
      <c r="RAP41" s="666"/>
      <c r="RAQ41" s="666"/>
      <c r="RAR41" s="666"/>
      <c r="RAS41" s="666"/>
      <c r="RAT41" s="666"/>
      <c r="RAU41" s="666"/>
      <c r="RAV41" s="666"/>
      <c r="RAW41" s="666"/>
      <c r="RAX41" s="666"/>
      <c r="RAY41" s="666"/>
      <c r="RAZ41" s="666"/>
      <c r="RBA41" s="666"/>
      <c r="RBB41" s="666"/>
      <c r="RBC41" s="666"/>
      <c r="RBD41" s="666"/>
      <c r="RBE41" s="666"/>
      <c r="RBF41" s="666"/>
      <c r="RBG41" s="666"/>
      <c r="RBH41" s="666"/>
      <c r="RBI41" s="666"/>
      <c r="RBJ41" s="666"/>
      <c r="RBK41" s="666"/>
      <c r="RBL41" s="666"/>
      <c r="RBM41" s="666"/>
      <c r="RBN41" s="666"/>
      <c r="RBO41" s="666"/>
      <c r="RBP41" s="666"/>
      <c r="RBQ41" s="666"/>
      <c r="RBR41" s="666"/>
      <c r="RBS41" s="666"/>
      <c r="RBT41" s="666"/>
      <c r="RBU41" s="666"/>
      <c r="RBV41" s="666"/>
      <c r="RBW41" s="666"/>
      <c r="RBX41" s="666"/>
      <c r="RBY41" s="666"/>
      <c r="RBZ41" s="666"/>
      <c r="RCA41" s="666"/>
      <c r="RCB41" s="666"/>
      <c r="RCC41" s="666"/>
      <c r="RCD41" s="666"/>
      <c r="RCE41" s="666"/>
      <c r="RCF41" s="666"/>
      <c r="RCG41" s="666"/>
      <c r="RCH41" s="666"/>
      <c r="RCI41" s="666"/>
      <c r="RCJ41" s="666"/>
      <c r="RCK41" s="666"/>
      <c r="RCL41" s="666"/>
      <c r="RCM41" s="666"/>
      <c r="RCN41" s="666"/>
      <c r="RCO41" s="666"/>
      <c r="RCP41" s="666"/>
      <c r="RCQ41" s="666"/>
      <c r="RCR41" s="666"/>
      <c r="RCS41" s="666"/>
      <c r="RCT41" s="666"/>
      <c r="RCU41" s="666"/>
      <c r="RCV41" s="666"/>
      <c r="RCW41" s="666"/>
      <c r="RCX41" s="666"/>
      <c r="RCY41" s="666"/>
      <c r="RCZ41" s="666"/>
      <c r="RDA41" s="666"/>
      <c r="RDB41" s="666"/>
      <c r="RDC41" s="666"/>
      <c r="RDD41" s="666"/>
      <c r="RDE41" s="666"/>
      <c r="RDF41" s="666"/>
      <c r="RDG41" s="666"/>
      <c r="RDH41" s="666"/>
      <c r="RDI41" s="666"/>
      <c r="RDJ41" s="666"/>
      <c r="RDK41" s="666"/>
      <c r="RDL41" s="666"/>
      <c r="RDM41" s="666"/>
      <c r="RDN41" s="666"/>
      <c r="RDO41" s="666"/>
      <c r="RDP41" s="666"/>
      <c r="RDQ41" s="666"/>
      <c r="RDR41" s="666"/>
      <c r="RDS41" s="666"/>
      <c r="RDT41" s="666"/>
      <c r="RDU41" s="666"/>
      <c r="RDV41" s="666"/>
      <c r="RDW41" s="666"/>
      <c r="RDX41" s="666"/>
      <c r="RDY41" s="666"/>
      <c r="RDZ41" s="666"/>
      <c r="REA41" s="666"/>
      <c r="REB41" s="666"/>
      <c r="REC41" s="666"/>
      <c r="RED41" s="666"/>
      <c r="REE41" s="666"/>
      <c r="REF41" s="666"/>
      <c r="REG41" s="666"/>
      <c r="REH41" s="666"/>
      <c r="REI41" s="666"/>
      <c r="REJ41" s="666"/>
      <c r="REK41" s="666"/>
      <c r="REL41" s="666"/>
      <c r="REM41" s="666"/>
      <c r="REN41" s="666"/>
      <c r="REO41" s="666"/>
      <c r="REP41" s="666"/>
      <c r="REQ41" s="666"/>
      <c r="RER41" s="666"/>
      <c r="RES41" s="666"/>
      <c r="RET41" s="666"/>
      <c r="REU41" s="666"/>
      <c r="REV41" s="666"/>
      <c r="REW41" s="666"/>
      <c r="REX41" s="666"/>
      <c r="REY41" s="666"/>
      <c r="REZ41" s="666"/>
      <c r="RFA41" s="666"/>
      <c r="RFB41" s="666"/>
      <c r="RFC41" s="666"/>
      <c r="RFD41" s="666"/>
      <c r="RFE41" s="666"/>
      <c r="RFF41" s="666"/>
      <c r="RFG41" s="666"/>
      <c r="RFH41" s="666"/>
      <c r="RFI41" s="666"/>
      <c r="RFJ41" s="666"/>
      <c r="RFK41" s="666"/>
      <c r="RFL41" s="666"/>
      <c r="RFM41" s="666"/>
      <c r="RFN41" s="666"/>
      <c r="RFO41" s="666"/>
      <c r="RFP41" s="666"/>
      <c r="RFQ41" s="666"/>
      <c r="RFR41" s="666"/>
      <c r="RFS41" s="666"/>
      <c r="RFT41" s="666"/>
      <c r="RFU41" s="666"/>
      <c r="RFV41" s="666"/>
      <c r="RFW41" s="666"/>
      <c r="RFX41" s="666"/>
      <c r="RFY41" s="666"/>
      <c r="RFZ41" s="666"/>
      <c r="RGA41" s="666"/>
      <c r="RGB41" s="666"/>
      <c r="RGC41" s="666"/>
      <c r="RGD41" s="666"/>
      <c r="RGE41" s="666"/>
      <c r="RGF41" s="666"/>
      <c r="RGG41" s="666"/>
      <c r="RGH41" s="666"/>
      <c r="RGI41" s="666"/>
      <c r="RGJ41" s="666"/>
      <c r="RGK41" s="666"/>
      <c r="RGL41" s="666"/>
      <c r="RGM41" s="666"/>
      <c r="RGN41" s="666"/>
      <c r="RGO41" s="666"/>
      <c r="RGP41" s="666"/>
      <c r="RGQ41" s="666"/>
      <c r="RGR41" s="666"/>
      <c r="RGS41" s="666"/>
      <c r="RGT41" s="666"/>
      <c r="RGU41" s="666"/>
      <c r="RGV41" s="666"/>
      <c r="RGW41" s="666"/>
      <c r="RGX41" s="666"/>
      <c r="RGY41" s="666"/>
      <c r="RGZ41" s="666"/>
      <c r="RHA41" s="666"/>
      <c r="RHB41" s="666"/>
      <c r="RHC41" s="666"/>
      <c r="RHD41" s="666"/>
      <c r="RHE41" s="666"/>
      <c r="RHF41" s="666"/>
      <c r="RHG41" s="666"/>
      <c r="RHH41" s="666"/>
      <c r="RHI41" s="666"/>
      <c r="RHJ41" s="666"/>
      <c r="RHK41" s="666"/>
      <c r="RHL41" s="666"/>
      <c r="RHM41" s="666"/>
      <c r="RHN41" s="666"/>
      <c r="RHO41" s="666"/>
      <c r="RHP41" s="666"/>
      <c r="RHQ41" s="666"/>
      <c r="RHR41" s="666"/>
      <c r="RHS41" s="666"/>
      <c r="RHT41" s="666"/>
      <c r="RHU41" s="666"/>
      <c r="RHV41" s="666"/>
      <c r="RHW41" s="666"/>
      <c r="RHX41" s="666"/>
      <c r="RHY41" s="666"/>
      <c r="RHZ41" s="666"/>
      <c r="RIA41" s="666"/>
      <c r="RIB41" s="666"/>
      <c r="RIC41" s="666"/>
      <c r="RID41" s="666"/>
      <c r="RIE41" s="666"/>
      <c r="RIF41" s="666"/>
      <c r="RIG41" s="666"/>
      <c r="RIH41" s="666"/>
      <c r="RII41" s="666"/>
      <c r="RIJ41" s="666"/>
      <c r="RIK41" s="666"/>
      <c r="RIL41" s="666"/>
      <c r="RIM41" s="666"/>
      <c r="RIN41" s="666"/>
      <c r="RIO41" s="666"/>
      <c r="RIP41" s="666"/>
      <c r="RIQ41" s="666"/>
      <c r="RIR41" s="666"/>
      <c r="RIS41" s="666"/>
      <c r="RIT41" s="666"/>
      <c r="RIU41" s="666"/>
      <c r="RIV41" s="666"/>
      <c r="RIW41" s="666"/>
      <c r="RIX41" s="666"/>
      <c r="RIY41" s="666"/>
      <c r="RIZ41" s="666"/>
      <c r="RJA41" s="666"/>
      <c r="RJB41" s="666"/>
      <c r="RJC41" s="666"/>
      <c r="RJD41" s="666"/>
      <c r="RJE41" s="666"/>
      <c r="RJF41" s="666"/>
      <c r="RJG41" s="666"/>
      <c r="RJH41" s="666"/>
      <c r="RJI41" s="666"/>
      <c r="RJJ41" s="666"/>
      <c r="RJK41" s="666"/>
      <c r="RJL41" s="666"/>
      <c r="RJM41" s="666"/>
      <c r="RJN41" s="666"/>
      <c r="RJO41" s="666"/>
      <c r="RJP41" s="666"/>
      <c r="RJQ41" s="666"/>
      <c r="RJR41" s="666"/>
      <c r="RJS41" s="666"/>
      <c r="RJT41" s="666"/>
      <c r="RJU41" s="666"/>
      <c r="RJV41" s="666"/>
      <c r="RJW41" s="666"/>
      <c r="RJX41" s="666"/>
      <c r="RJY41" s="666"/>
      <c r="RJZ41" s="666"/>
      <c r="RKA41" s="666"/>
      <c r="RKB41" s="666"/>
      <c r="RKC41" s="666"/>
      <c r="RKD41" s="666"/>
      <c r="RKE41" s="666"/>
      <c r="RKF41" s="666"/>
      <c r="RKG41" s="666"/>
      <c r="RKH41" s="666"/>
      <c r="RKI41" s="666"/>
      <c r="RKJ41" s="666"/>
      <c r="RKK41" s="666"/>
      <c r="RKL41" s="666"/>
      <c r="RKM41" s="666"/>
      <c r="RKN41" s="666"/>
      <c r="RKO41" s="666"/>
      <c r="RKP41" s="666"/>
      <c r="RKQ41" s="666"/>
      <c r="RKR41" s="666"/>
      <c r="RKS41" s="666"/>
      <c r="RKT41" s="666"/>
      <c r="RKU41" s="666"/>
      <c r="RKV41" s="666"/>
      <c r="RKW41" s="666"/>
      <c r="RKX41" s="666"/>
      <c r="RKY41" s="666"/>
      <c r="RKZ41" s="666"/>
      <c r="RLA41" s="666"/>
      <c r="RLB41" s="666"/>
      <c r="RLC41" s="666"/>
      <c r="RLD41" s="666"/>
      <c r="RLE41" s="666"/>
      <c r="RLF41" s="666"/>
      <c r="RLG41" s="666"/>
      <c r="RLH41" s="666"/>
      <c r="RLI41" s="666"/>
      <c r="RLJ41" s="666"/>
      <c r="RLK41" s="666"/>
      <c r="RLL41" s="666"/>
      <c r="RLM41" s="666"/>
      <c r="RLN41" s="666"/>
      <c r="RLO41" s="666"/>
      <c r="RLP41" s="666"/>
      <c r="RLQ41" s="666"/>
      <c r="RLR41" s="666"/>
      <c r="RLS41" s="666"/>
      <c r="RLT41" s="666"/>
      <c r="RLU41" s="666"/>
      <c r="RLV41" s="666"/>
      <c r="RLW41" s="666"/>
      <c r="RLX41" s="666"/>
      <c r="RLY41" s="666"/>
      <c r="RLZ41" s="666"/>
      <c r="RMA41" s="666"/>
      <c r="RMB41" s="666"/>
      <c r="RMC41" s="666"/>
      <c r="RMD41" s="666"/>
      <c r="RME41" s="666"/>
      <c r="RMF41" s="666"/>
      <c r="RMG41" s="666"/>
      <c r="RMH41" s="666"/>
      <c r="RMI41" s="666"/>
      <c r="RMJ41" s="666"/>
      <c r="RMK41" s="666"/>
      <c r="RML41" s="666"/>
      <c r="RMM41" s="666"/>
      <c r="RMN41" s="666"/>
      <c r="RMO41" s="666"/>
      <c r="RMP41" s="666"/>
      <c r="RMQ41" s="666"/>
      <c r="RMR41" s="666"/>
      <c r="RMS41" s="666"/>
      <c r="RMT41" s="666"/>
      <c r="RMU41" s="666"/>
      <c r="RMV41" s="666"/>
      <c r="RMW41" s="666"/>
      <c r="RMX41" s="666"/>
      <c r="RMY41" s="666"/>
      <c r="RMZ41" s="666"/>
      <c r="RNA41" s="666"/>
      <c r="RNB41" s="666"/>
      <c r="RNC41" s="666"/>
      <c r="RND41" s="666"/>
      <c r="RNE41" s="666"/>
      <c r="RNF41" s="666"/>
      <c r="RNG41" s="666"/>
      <c r="RNH41" s="666"/>
      <c r="RNI41" s="666"/>
      <c r="RNJ41" s="666"/>
      <c r="RNK41" s="666"/>
      <c r="RNL41" s="666"/>
      <c r="RNM41" s="666"/>
      <c r="RNN41" s="666"/>
      <c r="RNO41" s="666"/>
      <c r="RNP41" s="666"/>
      <c r="RNQ41" s="666"/>
      <c r="RNR41" s="666"/>
      <c r="RNS41" s="666"/>
      <c r="RNT41" s="666"/>
      <c r="RNU41" s="666"/>
      <c r="RNV41" s="666"/>
      <c r="RNW41" s="666"/>
      <c r="RNX41" s="666"/>
      <c r="RNY41" s="666"/>
      <c r="RNZ41" s="666"/>
      <c r="ROA41" s="666"/>
      <c r="ROB41" s="666"/>
      <c r="ROC41" s="666"/>
      <c r="ROD41" s="666"/>
      <c r="ROE41" s="666"/>
      <c r="ROF41" s="666"/>
      <c r="ROG41" s="666"/>
      <c r="ROH41" s="666"/>
      <c r="ROI41" s="666"/>
      <c r="ROJ41" s="666"/>
      <c r="ROK41" s="666"/>
      <c r="ROL41" s="666"/>
      <c r="ROM41" s="666"/>
      <c r="RON41" s="666"/>
      <c r="ROO41" s="666"/>
      <c r="ROP41" s="666"/>
      <c r="ROQ41" s="666"/>
      <c r="ROR41" s="666"/>
      <c r="ROS41" s="666"/>
      <c r="ROT41" s="666"/>
      <c r="ROU41" s="666"/>
      <c r="ROV41" s="666"/>
      <c r="ROW41" s="666"/>
      <c r="ROX41" s="666"/>
      <c r="ROY41" s="666"/>
      <c r="ROZ41" s="666"/>
      <c r="RPA41" s="666"/>
      <c r="RPB41" s="666"/>
      <c r="RPC41" s="666"/>
      <c r="RPD41" s="666"/>
      <c r="RPE41" s="666"/>
      <c r="RPF41" s="666"/>
      <c r="RPG41" s="666"/>
      <c r="RPH41" s="666"/>
      <c r="RPI41" s="666"/>
      <c r="RPJ41" s="666"/>
      <c r="RPK41" s="666"/>
      <c r="RPL41" s="666"/>
      <c r="RPM41" s="666"/>
      <c r="RPN41" s="666"/>
      <c r="RPO41" s="666"/>
      <c r="RPP41" s="666"/>
      <c r="RPQ41" s="666"/>
      <c r="RPR41" s="666"/>
      <c r="RPS41" s="666"/>
      <c r="RPT41" s="666"/>
      <c r="RPU41" s="666"/>
      <c r="RPV41" s="666"/>
      <c r="RPW41" s="666"/>
      <c r="RPX41" s="666"/>
      <c r="RPY41" s="666"/>
      <c r="RPZ41" s="666"/>
      <c r="RQA41" s="666"/>
      <c r="RQB41" s="666"/>
      <c r="RQC41" s="666"/>
      <c r="RQD41" s="666"/>
      <c r="RQE41" s="666"/>
      <c r="RQF41" s="666"/>
      <c r="RQG41" s="666"/>
      <c r="RQH41" s="666"/>
      <c r="RQI41" s="666"/>
      <c r="RQJ41" s="666"/>
      <c r="RQK41" s="666"/>
      <c r="RQL41" s="666"/>
      <c r="RQM41" s="666"/>
      <c r="RQN41" s="666"/>
      <c r="RQO41" s="666"/>
      <c r="RQP41" s="666"/>
      <c r="RQQ41" s="666"/>
      <c r="RQR41" s="666"/>
      <c r="RQS41" s="666"/>
      <c r="RQT41" s="666"/>
      <c r="RQU41" s="666"/>
      <c r="RQV41" s="666"/>
      <c r="RQW41" s="666"/>
      <c r="RQX41" s="666"/>
      <c r="RQY41" s="666"/>
      <c r="RQZ41" s="666"/>
      <c r="RRA41" s="666"/>
      <c r="RRB41" s="666"/>
      <c r="RRC41" s="666"/>
      <c r="RRD41" s="666"/>
      <c r="RRE41" s="666"/>
      <c r="RRF41" s="666"/>
      <c r="RRG41" s="666"/>
      <c r="RRH41" s="666"/>
      <c r="RRI41" s="666"/>
      <c r="RRJ41" s="666"/>
      <c r="RRK41" s="666"/>
      <c r="RRL41" s="666"/>
      <c r="RRM41" s="666"/>
      <c r="RRN41" s="666"/>
      <c r="RRO41" s="666"/>
      <c r="RRP41" s="666"/>
      <c r="RRQ41" s="666"/>
      <c r="RRR41" s="666"/>
      <c r="RRS41" s="666"/>
      <c r="RRT41" s="666"/>
      <c r="RRU41" s="666"/>
      <c r="RRV41" s="666"/>
      <c r="RRW41" s="666"/>
      <c r="RRX41" s="666"/>
      <c r="RRY41" s="666"/>
      <c r="RRZ41" s="666"/>
      <c r="RSA41" s="666"/>
      <c r="RSB41" s="666"/>
      <c r="RSC41" s="666"/>
      <c r="RSD41" s="666"/>
      <c r="RSE41" s="666"/>
      <c r="RSF41" s="666"/>
      <c r="RSG41" s="666"/>
      <c r="RSH41" s="666"/>
      <c r="RSI41" s="666"/>
      <c r="RSJ41" s="666"/>
      <c r="RSK41" s="666"/>
      <c r="RSL41" s="666"/>
      <c r="RSM41" s="666"/>
      <c r="RSN41" s="666"/>
      <c r="RSO41" s="666"/>
      <c r="RSP41" s="666"/>
      <c r="RSQ41" s="666"/>
      <c r="RSR41" s="666"/>
      <c r="RSS41" s="666"/>
      <c r="RST41" s="666"/>
      <c r="RSU41" s="666"/>
      <c r="RSV41" s="666"/>
      <c r="RSW41" s="666"/>
      <c r="RSX41" s="666"/>
      <c r="RSY41" s="666"/>
      <c r="RSZ41" s="666"/>
      <c r="RTA41" s="666"/>
      <c r="RTB41" s="666"/>
      <c r="RTC41" s="666"/>
      <c r="RTD41" s="666"/>
      <c r="RTE41" s="666"/>
      <c r="RTF41" s="666"/>
      <c r="RTG41" s="666"/>
      <c r="RTH41" s="666"/>
      <c r="RTI41" s="666"/>
      <c r="RTJ41" s="666"/>
      <c r="RTK41" s="666"/>
      <c r="RTL41" s="666"/>
      <c r="RTM41" s="666"/>
      <c r="RTN41" s="666"/>
      <c r="RTO41" s="666"/>
      <c r="RTP41" s="666"/>
      <c r="RTQ41" s="666"/>
      <c r="RTR41" s="666"/>
      <c r="RTS41" s="666"/>
      <c r="RTT41" s="666"/>
      <c r="RTU41" s="666"/>
      <c r="RTV41" s="666"/>
      <c r="RTW41" s="666"/>
      <c r="RTX41" s="666"/>
      <c r="RTY41" s="666"/>
      <c r="RTZ41" s="666"/>
      <c r="RUA41" s="666"/>
      <c r="RUB41" s="666"/>
      <c r="RUC41" s="666"/>
      <c r="RUD41" s="666"/>
      <c r="RUE41" s="666"/>
      <c r="RUF41" s="666"/>
      <c r="RUG41" s="666"/>
      <c r="RUH41" s="666"/>
      <c r="RUI41" s="666"/>
      <c r="RUJ41" s="666"/>
      <c r="RUK41" s="666"/>
      <c r="RUL41" s="666"/>
      <c r="RUM41" s="666"/>
      <c r="RUN41" s="666"/>
      <c r="RUO41" s="666"/>
      <c r="RUP41" s="666"/>
      <c r="RUQ41" s="666"/>
      <c r="RUR41" s="666"/>
      <c r="RUS41" s="666"/>
      <c r="RUT41" s="666"/>
      <c r="RUU41" s="666"/>
      <c r="RUV41" s="666"/>
      <c r="RUW41" s="666"/>
      <c r="RUX41" s="666"/>
      <c r="RUY41" s="666"/>
      <c r="RUZ41" s="666"/>
      <c r="RVA41" s="666"/>
      <c r="RVB41" s="666"/>
      <c r="RVC41" s="666"/>
      <c r="RVD41" s="666"/>
      <c r="RVE41" s="666"/>
      <c r="RVF41" s="666"/>
      <c r="RVG41" s="666"/>
      <c r="RVH41" s="666"/>
      <c r="RVI41" s="666"/>
      <c r="RVJ41" s="666"/>
      <c r="RVK41" s="666"/>
      <c r="RVL41" s="666"/>
      <c r="RVM41" s="666"/>
      <c r="RVN41" s="666"/>
      <c r="RVO41" s="666"/>
      <c r="RVP41" s="666"/>
      <c r="RVQ41" s="666"/>
      <c r="RVR41" s="666"/>
      <c r="RVS41" s="666"/>
      <c r="RVT41" s="666"/>
      <c r="RVU41" s="666"/>
      <c r="RVV41" s="666"/>
      <c r="RVW41" s="666"/>
      <c r="RVX41" s="666"/>
      <c r="RVY41" s="666"/>
      <c r="RVZ41" s="666"/>
      <c r="RWA41" s="666"/>
      <c r="RWB41" s="666"/>
      <c r="RWC41" s="666"/>
      <c r="RWD41" s="666"/>
      <c r="RWE41" s="666"/>
      <c r="RWF41" s="666"/>
      <c r="RWG41" s="666"/>
      <c r="RWH41" s="666"/>
      <c r="RWI41" s="666"/>
      <c r="RWJ41" s="666"/>
      <c r="RWK41" s="666"/>
      <c r="RWL41" s="666"/>
      <c r="RWM41" s="666"/>
      <c r="RWN41" s="666"/>
      <c r="RWO41" s="666"/>
      <c r="RWP41" s="666"/>
      <c r="RWQ41" s="666"/>
      <c r="RWR41" s="666"/>
      <c r="RWS41" s="666"/>
      <c r="RWT41" s="666"/>
      <c r="RWU41" s="666"/>
      <c r="RWV41" s="666"/>
      <c r="RWW41" s="666"/>
      <c r="RWX41" s="666"/>
      <c r="RWY41" s="666"/>
      <c r="RWZ41" s="666"/>
      <c r="RXA41" s="666"/>
      <c r="RXB41" s="666"/>
      <c r="RXC41" s="666"/>
      <c r="RXD41" s="666"/>
      <c r="RXE41" s="666"/>
      <c r="RXF41" s="666"/>
      <c r="RXG41" s="666"/>
      <c r="RXH41" s="666"/>
      <c r="RXI41" s="666"/>
      <c r="RXJ41" s="666"/>
      <c r="RXK41" s="666"/>
      <c r="RXL41" s="666"/>
      <c r="RXM41" s="666"/>
      <c r="RXN41" s="666"/>
      <c r="RXO41" s="666"/>
      <c r="RXP41" s="666"/>
      <c r="RXQ41" s="666"/>
      <c r="RXR41" s="666"/>
      <c r="RXS41" s="666"/>
      <c r="RXT41" s="666"/>
      <c r="RXU41" s="666"/>
      <c r="RXV41" s="666"/>
      <c r="RXW41" s="666"/>
      <c r="RXX41" s="666"/>
      <c r="RXY41" s="666"/>
      <c r="RXZ41" s="666"/>
      <c r="RYA41" s="666"/>
      <c r="RYB41" s="666"/>
      <c r="RYC41" s="666"/>
      <c r="RYD41" s="666"/>
      <c r="RYE41" s="666"/>
      <c r="RYF41" s="666"/>
      <c r="RYG41" s="666"/>
      <c r="RYH41" s="666"/>
      <c r="RYI41" s="666"/>
      <c r="RYJ41" s="666"/>
      <c r="RYK41" s="666"/>
      <c r="RYL41" s="666"/>
      <c r="RYM41" s="666"/>
      <c r="RYN41" s="666"/>
      <c r="RYO41" s="666"/>
      <c r="RYP41" s="666"/>
      <c r="RYQ41" s="666"/>
      <c r="RYR41" s="666"/>
      <c r="RYS41" s="666"/>
      <c r="RYT41" s="666"/>
      <c r="RYU41" s="666"/>
      <c r="RYV41" s="666"/>
      <c r="RYW41" s="666"/>
      <c r="RYX41" s="666"/>
      <c r="RYY41" s="666"/>
      <c r="RYZ41" s="666"/>
      <c r="RZA41" s="666"/>
      <c r="RZB41" s="666"/>
      <c r="RZC41" s="666"/>
      <c r="RZD41" s="666"/>
      <c r="RZE41" s="666"/>
      <c r="RZF41" s="666"/>
      <c r="RZG41" s="666"/>
      <c r="RZH41" s="666"/>
      <c r="RZI41" s="666"/>
      <c r="RZJ41" s="666"/>
      <c r="RZK41" s="666"/>
      <c r="RZL41" s="666"/>
      <c r="RZM41" s="666"/>
      <c r="RZN41" s="666"/>
      <c r="RZO41" s="666"/>
      <c r="RZP41" s="666"/>
      <c r="RZQ41" s="666"/>
      <c r="RZR41" s="666"/>
      <c r="RZS41" s="666"/>
      <c r="RZT41" s="666"/>
      <c r="RZU41" s="666"/>
      <c r="RZV41" s="666"/>
      <c r="RZW41" s="666"/>
      <c r="RZX41" s="666"/>
      <c r="RZY41" s="666"/>
      <c r="RZZ41" s="666"/>
      <c r="SAA41" s="666"/>
      <c r="SAB41" s="666"/>
      <c r="SAC41" s="666"/>
      <c r="SAD41" s="666"/>
      <c r="SAE41" s="666"/>
      <c r="SAF41" s="666"/>
      <c r="SAG41" s="666"/>
      <c r="SAH41" s="666"/>
      <c r="SAI41" s="666"/>
      <c r="SAJ41" s="666"/>
      <c r="SAK41" s="666"/>
      <c r="SAL41" s="666"/>
      <c r="SAM41" s="666"/>
      <c r="SAN41" s="666"/>
      <c r="SAO41" s="666"/>
      <c r="SAP41" s="666"/>
      <c r="SAQ41" s="666"/>
      <c r="SAR41" s="666"/>
      <c r="SAS41" s="666"/>
      <c r="SAT41" s="666"/>
      <c r="SAU41" s="666"/>
      <c r="SAV41" s="666"/>
      <c r="SAW41" s="666"/>
      <c r="SAX41" s="666"/>
      <c r="SAY41" s="666"/>
      <c r="SAZ41" s="666"/>
      <c r="SBA41" s="666"/>
      <c r="SBB41" s="666"/>
      <c r="SBC41" s="666"/>
      <c r="SBD41" s="666"/>
      <c r="SBE41" s="666"/>
      <c r="SBF41" s="666"/>
      <c r="SBG41" s="666"/>
      <c r="SBH41" s="666"/>
      <c r="SBI41" s="666"/>
      <c r="SBJ41" s="666"/>
      <c r="SBK41" s="666"/>
      <c r="SBL41" s="666"/>
      <c r="SBM41" s="666"/>
      <c r="SBN41" s="666"/>
      <c r="SBO41" s="666"/>
      <c r="SBP41" s="666"/>
      <c r="SBQ41" s="666"/>
      <c r="SBR41" s="666"/>
      <c r="SBS41" s="666"/>
      <c r="SBT41" s="666"/>
      <c r="SBU41" s="666"/>
      <c r="SBV41" s="666"/>
      <c r="SBW41" s="666"/>
      <c r="SBX41" s="666"/>
      <c r="SBY41" s="666"/>
      <c r="SBZ41" s="666"/>
      <c r="SCA41" s="666"/>
      <c r="SCB41" s="666"/>
      <c r="SCC41" s="666"/>
      <c r="SCD41" s="666"/>
      <c r="SCE41" s="666"/>
      <c r="SCF41" s="666"/>
      <c r="SCG41" s="666"/>
      <c r="SCH41" s="666"/>
      <c r="SCI41" s="666"/>
      <c r="SCJ41" s="666"/>
      <c r="SCK41" s="666"/>
      <c r="SCL41" s="666"/>
      <c r="SCM41" s="666"/>
      <c r="SCN41" s="666"/>
      <c r="SCO41" s="666"/>
      <c r="SCP41" s="666"/>
      <c r="SCQ41" s="666"/>
      <c r="SCR41" s="666"/>
      <c r="SCS41" s="666"/>
      <c r="SCT41" s="666"/>
      <c r="SCU41" s="666"/>
      <c r="SCV41" s="666"/>
      <c r="SCW41" s="666"/>
      <c r="SCX41" s="666"/>
      <c r="SCY41" s="666"/>
      <c r="SCZ41" s="666"/>
      <c r="SDA41" s="666"/>
      <c r="SDB41" s="666"/>
      <c r="SDC41" s="666"/>
      <c r="SDD41" s="666"/>
      <c r="SDE41" s="666"/>
      <c r="SDF41" s="666"/>
      <c r="SDG41" s="666"/>
      <c r="SDH41" s="666"/>
      <c r="SDI41" s="666"/>
      <c r="SDJ41" s="666"/>
      <c r="SDK41" s="666"/>
      <c r="SDL41" s="666"/>
      <c r="SDM41" s="666"/>
      <c r="SDN41" s="666"/>
      <c r="SDO41" s="666"/>
      <c r="SDP41" s="666"/>
      <c r="SDQ41" s="666"/>
      <c r="SDR41" s="666"/>
      <c r="SDS41" s="666"/>
      <c r="SDT41" s="666"/>
      <c r="SDU41" s="666"/>
      <c r="SDV41" s="666"/>
      <c r="SDW41" s="666"/>
      <c r="SDX41" s="666"/>
      <c r="SDY41" s="666"/>
      <c r="SDZ41" s="666"/>
      <c r="SEA41" s="666"/>
      <c r="SEB41" s="666"/>
      <c r="SEC41" s="666"/>
      <c r="SED41" s="666"/>
      <c r="SEE41" s="666"/>
      <c r="SEF41" s="666"/>
      <c r="SEG41" s="666"/>
      <c r="SEH41" s="666"/>
      <c r="SEI41" s="666"/>
      <c r="SEJ41" s="666"/>
      <c r="SEK41" s="666"/>
      <c r="SEL41" s="666"/>
      <c r="SEM41" s="666"/>
      <c r="SEN41" s="666"/>
      <c r="SEO41" s="666"/>
      <c r="SEP41" s="666"/>
      <c r="SEQ41" s="666"/>
      <c r="SER41" s="666"/>
      <c r="SES41" s="666"/>
      <c r="SET41" s="666"/>
      <c r="SEU41" s="666"/>
      <c r="SEV41" s="666"/>
      <c r="SEW41" s="666"/>
      <c r="SEX41" s="666"/>
      <c r="SEY41" s="666"/>
      <c r="SEZ41" s="666"/>
      <c r="SFA41" s="666"/>
      <c r="SFB41" s="666"/>
      <c r="SFC41" s="666"/>
      <c r="SFD41" s="666"/>
      <c r="SFE41" s="666"/>
      <c r="SFF41" s="666"/>
      <c r="SFG41" s="666"/>
      <c r="SFH41" s="666"/>
      <c r="SFI41" s="666"/>
      <c r="SFJ41" s="666"/>
      <c r="SFK41" s="666"/>
      <c r="SFL41" s="666"/>
      <c r="SFM41" s="666"/>
      <c r="SFN41" s="666"/>
      <c r="SFO41" s="666"/>
      <c r="SFP41" s="666"/>
      <c r="SFQ41" s="666"/>
      <c r="SFR41" s="666"/>
      <c r="SFS41" s="666"/>
      <c r="SFT41" s="666"/>
      <c r="SFU41" s="666"/>
      <c r="SFV41" s="666"/>
      <c r="SFW41" s="666"/>
      <c r="SFX41" s="666"/>
      <c r="SFY41" s="666"/>
      <c r="SFZ41" s="666"/>
      <c r="SGA41" s="666"/>
      <c r="SGB41" s="666"/>
      <c r="SGC41" s="666"/>
      <c r="SGD41" s="666"/>
      <c r="SGE41" s="666"/>
      <c r="SGF41" s="666"/>
      <c r="SGG41" s="666"/>
      <c r="SGH41" s="666"/>
      <c r="SGI41" s="666"/>
      <c r="SGJ41" s="666"/>
      <c r="SGK41" s="666"/>
      <c r="SGL41" s="666"/>
      <c r="SGM41" s="666"/>
      <c r="SGN41" s="666"/>
      <c r="SGO41" s="666"/>
      <c r="SGP41" s="666"/>
      <c r="SGQ41" s="666"/>
      <c r="SGR41" s="666"/>
      <c r="SGS41" s="666"/>
      <c r="SGT41" s="666"/>
      <c r="SGU41" s="666"/>
      <c r="SGV41" s="666"/>
      <c r="SGW41" s="666"/>
      <c r="SGX41" s="666"/>
      <c r="SGY41" s="666"/>
      <c r="SGZ41" s="666"/>
      <c r="SHA41" s="666"/>
      <c r="SHB41" s="666"/>
      <c r="SHC41" s="666"/>
      <c r="SHD41" s="666"/>
      <c r="SHE41" s="666"/>
      <c r="SHF41" s="666"/>
      <c r="SHG41" s="666"/>
      <c r="SHH41" s="666"/>
      <c r="SHI41" s="666"/>
      <c r="SHJ41" s="666"/>
      <c r="SHK41" s="666"/>
      <c r="SHL41" s="666"/>
      <c r="SHM41" s="666"/>
      <c r="SHN41" s="666"/>
      <c r="SHO41" s="666"/>
      <c r="SHP41" s="666"/>
      <c r="SHQ41" s="666"/>
      <c r="SHR41" s="666"/>
      <c r="SHS41" s="666"/>
      <c r="SHT41" s="666"/>
      <c r="SHU41" s="666"/>
      <c r="SHV41" s="666"/>
      <c r="SHW41" s="666"/>
      <c r="SHX41" s="666"/>
      <c r="SHY41" s="666"/>
      <c r="SHZ41" s="666"/>
      <c r="SIA41" s="666"/>
      <c r="SIB41" s="666"/>
      <c r="SIC41" s="666"/>
      <c r="SID41" s="666"/>
      <c r="SIE41" s="666"/>
      <c r="SIF41" s="666"/>
      <c r="SIG41" s="666"/>
      <c r="SIH41" s="666"/>
      <c r="SII41" s="666"/>
      <c r="SIJ41" s="666"/>
      <c r="SIK41" s="666"/>
      <c r="SIL41" s="666"/>
      <c r="SIM41" s="666"/>
      <c r="SIN41" s="666"/>
      <c r="SIO41" s="666"/>
      <c r="SIP41" s="666"/>
      <c r="SIQ41" s="666"/>
      <c r="SIR41" s="666"/>
      <c r="SIS41" s="666"/>
      <c r="SIT41" s="666"/>
      <c r="SIU41" s="666"/>
      <c r="SIV41" s="666"/>
      <c r="SIW41" s="666"/>
      <c r="SIX41" s="666"/>
      <c r="SIY41" s="666"/>
      <c r="SIZ41" s="666"/>
      <c r="SJA41" s="666"/>
      <c r="SJB41" s="666"/>
      <c r="SJC41" s="666"/>
      <c r="SJD41" s="666"/>
      <c r="SJE41" s="666"/>
      <c r="SJF41" s="666"/>
      <c r="SJG41" s="666"/>
      <c r="SJH41" s="666"/>
      <c r="SJI41" s="666"/>
      <c r="SJJ41" s="666"/>
      <c r="SJK41" s="666"/>
      <c r="SJL41" s="666"/>
      <c r="SJM41" s="666"/>
      <c r="SJN41" s="666"/>
      <c r="SJO41" s="666"/>
      <c r="SJP41" s="666"/>
      <c r="SJQ41" s="666"/>
      <c r="SJR41" s="666"/>
      <c r="SJS41" s="666"/>
      <c r="SJT41" s="666"/>
      <c r="SJU41" s="666"/>
      <c r="SJV41" s="666"/>
      <c r="SJW41" s="666"/>
      <c r="SJX41" s="666"/>
      <c r="SJY41" s="666"/>
      <c r="SJZ41" s="666"/>
      <c r="SKA41" s="666"/>
      <c r="SKB41" s="666"/>
      <c r="SKC41" s="666"/>
      <c r="SKD41" s="666"/>
      <c r="SKE41" s="666"/>
      <c r="SKF41" s="666"/>
      <c r="SKG41" s="666"/>
      <c r="SKH41" s="666"/>
      <c r="SKI41" s="666"/>
      <c r="SKJ41" s="666"/>
      <c r="SKK41" s="666"/>
      <c r="SKL41" s="666"/>
      <c r="SKM41" s="666"/>
      <c r="SKN41" s="666"/>
      <c r="SKO41" s="666"/>
      <c r="SKP41" s="666"/>
      <c r="SKQ41" s="666"/>
      <c r="SKR41" s="666"/>
      <c r="SKS41" s="666"/>
      <c r="SKT41" s="666"/>
      <c r="SKU41" s="666"/>
      <c r="SKV41" s="666"/>
      <c r="SKW41" s="666"/>
      <c r="SKX41" s="666"/>
      <c r="SKY41" s="666"/>
      <c r="SKZ41" s="666"/>
      <c r="SLA41" s="666"/>
      <c r="SLB41" s="666"/>
      <c r="SLC41" s="666"/>
      <c r="SLD41" s="666"/>
      <c r="SLE41" s="666"/>
      <c r="SLF41" s="666"/>
      <c r="SLG41" s="666"/>
      <c r="SLH41" s="666"/>
      <c r="SLI41" s="666"/>
      <c r="SLJ41" s="666"/>
      <c r="SLK41" s="666"/>
      <c r="SLL41" s="666"/>
      <c r="SLM41" s="666"/>
      <c r="SLN41" s="666"/>
      <c r="SLO41" s="666"/>
      <c r="SLP41" s="666"/>
      <c r="SLQ41" s="666"/>
      <c r="SLR41" s="666"/>
      <c r="SLS41" s="666"/>
      <c r="SLT41" s="666"/>
      <c r="SLU41" s="666"/>
      <c r="SLV41" s="666"/>
      <c r="SLW41" s="666"/>
      <c r="SLX41" s="666"/>
      <c r="SLY41" s="666"/>
      <c r="SLZ41" s="666"/>
      <c r="SMA41" s="666"/>
      <c r="SMB41" s="666"/>
      <c r="SMC41" s="666"/>
      <c r="SMD41" s="666"/>
      <c r="SME41" s="666"/>
      <c r="SMF41" s="666"/>
      <c r="SMG41" s="666"/>
      <c r="SMH41" s="666"/>
      <c r="SMI41" s="666"/>
      <c r="SMJ41" s="666"/>
      <c r="SMK41" s="666"/>
      <c r="SML41" s="666"/>
      <c r="SMM41" s="666"/>
      <c r="SMN41" s="666"/>
      <c r="SMO41" s="666"/>
      <c r="SMP41" s="666"/>
      <c r="SMQ41" s="666"/>
      <c r="SMR41" s="666"/>
      <c r="SMS41" s="666"/>
      <c r="SMT41" s="666"/>
      <c r="SMU41" s="666"/>
      <c r="SMV41" s="666"/>
      <c r="SMW41" s="666"/>
      <c r="SMX41" s="666"/>
      <c r="SMY41" s="666"/>
      <c r="SMZ41" s="666"/>
      <c r="SNA41" s="666"/>
      <c r="SNB41" s="666"/>
      <c r="SNC41" s="666"/>
      <c r="SND41" s="666"/>
      <c r="SNE41" s="666"/>
      <c r="SNF41" s="666"/>
      <c r="SNG41" s="666"/>
      <c r="SNH41" s="666"/>
      <c r="SNI41" s="666"/>
      <c r="SNJ41" s="666"/>
      <c r="SNK41" s="666"/>
      <c r="SNL41" s="666"/>
      <c r="SNM41" s="666"/>
      <c r="SNN41" s="666"/>
      <c r="SNO41" s="666"/>
      <c r="SNP41" s="666"/>
      <c r="SNQ41" s="666"/>
      <c r="SNR41" s="666"/>
      <c r="SNS41" s="666"/>
      <c r="SNT41" s="666"/>
      <c r="SNU41" s="666"/>
      <c r="SNV41" s="666"/>
      <c r="SNW41" s="666"/>
      <c r="SNX41" s="666"/>
      <c r="SNY41" s="666"/>
      <c r="SNZ41" s="666"/>
      <c r="SOA41" s="666"/>
      <c r="SOB41" s="666"/>
      <c r="SOC41" s="666"/>
      <c r="SOD41" s="666"/>
      <c r="SOE41" s="666"/>
      <c r="SOF41" s="666"/>
      <c r="SOG41" s="666"/>
      <c r="SOH41" s="666"/>
      <c r="SOI41" s="666"/>
      <c r="SOJ41" s="666"/>
      <c r="SOK41" s="666"/>
      <c r="SOL41" s="666"/>
      <c r="SOM41" s="666"/>
      <c r="SON41" s="666"/>
      <c r="SOO41" s="666"/>
      <c r="SOP41" s="666"/>
      <c r="SOQ41" s="666"/>
      <c r="SOR41" s="666"/>
      <c r="SOS41" s="666"/>
      <c r="SOT41" s="666"/>
      <c r="SOU41" s="666"/>
      <c r="SOV41" s="666"/>
      <c r="SOW41" s="666"/>
      <c r="SOX41" s="666"/>
      <c r="SOY41" s="666"/>
      <c r="SOZ41" s="666"/>
      <c r="SPA41" s="666"/>
      <c r="SPB41" s="666"/>
      <c r="SPC41" s="666"/>
      <c r="SPD41" s="666"/>
      <c r="SPE41" s="666"/>
      <c r="SPF41" s="666"/>
      <c r="SPG41" s="666"/>
      <c r="SPH41" s="666"/>
      <c r="SPI41" s="666"/>
      <c r="SPJ41" s="666"/>
      <c r="SPK41" s="666"/>
      <c r="SPL41" s="666"/>
      <c r="SPM41" s="666"/>
      <c r="SPN41" s="666"/>
      <c r="SPO41" s="666"/>
      <c r="SPP41" s="666"/>
      <c r="SPQ41" s="666"/>
      <c r="SPR41" s="666"/>
      <c r="SPS41" s="666"/>
      <c r="SPT41" s="666"/>
      <c r="SPU41" s="666"/>
      <c r="SPV41" s="666"/>
      <c r="SPW41" s="666"/>
      <c r="SPX41" s="666"/>
      <c r="SPY41" s="666"/>
      <c r="SPZ41" s="666"/>
      <c r="SQA41" s="666"/>
      <c r="SQB41" s="666"/>
      <c r="SQC41" s="666"/>
      <c r="SQD41" s="666"/>
      <c r="SQE41" s="666"/>
      <c r="SQF41" s="666"/>
      <c r="SQG41" s="666"/>
      <c r="SQH41" s="666"/>
      <c r="SQI41" s="666"/>
      <c r="SQJ41" s="666"/>
      <c r="SQK41" s="666"/>
      <c r="SQL41" s="666"/>
      <c r="SQM41" s="666"/>
      <c r="SQN41" s="666"/>
      <c r="SQO41" s="666"/>
      <c r="SQP41" s="666"/>
      <c r="SQQ41" s="666"/>
      <c r="SQR41" s="666"/>
      <c r="SQS41" s="666"/>
      <c r="SQT41" s="666"/>
      <c r="SQU41" s="666"/>
      <c r="SQV41" s="666"/>
      <c r="SQW41" s="666"/>
      <c r="SQX41" s="666"/>
      <c r="SQY41" s="666"/>
      <c r="SQZ41" s="666"/>
      <c r="SRA41" s="666"/>
      <c r="SRB41" s="666"/>
      <c r="SRC41" s="666"/>
      <c r="SRD41" s="666"/>
      <c r="SRE41" s="666"/>
      <c r="SRF41" s="666"/>
      <c r="SRG41" s="666"/>
      <c r="SRH41" s="666"/>
      <c r="SRI41" s="666"/>
      <c r="SRJ41" s="666"/>
      <c r="SRK41" s="666"/>
      <c r="SRL41" s="666"/>
      <c r="SRM41" s="666"/>
      <c r="SRN41" s="666"/>
      <c r="SRO41" s="666"/>
      <c r="SRP41" s="666"/>
      <c r="SRQ41" s="666"/>
      <c r="SRR41" s="666"/>
      <c r="SRS41" s="666"/>
      <c r="SRT41" s="666"/>
      <c r="SRU41" s="666"/>
      <c r="SRV41" s="666"/>
      <c r="SRW41" s="666"/>
      <c r="SRX41" s="666"/>
      <c r="SRY41" s="666"/>
      <c r="SRZ41" s="666"/>
      <c r="SSA41" s="666"/>
      <c r="SSB41" s="666"/>
      <c r="SSC41" s="666"/>
      <c r="SSD41" s="666"/>
      <c r="SSE41" s="666"/>
      <c r="SSF41" s="666"/>
      <c r="SSG41" s="666"/>
      <c r="SSH41" s="666"/>
      <c r="SSI41" s="666"/>
      <c r="SSJ41" s="666"/>
      <c r="SSK41" s="666"/>
      <c r="SSL41" s="666"/>
      <c r="SSM41" s="666"/>
      <c r="SSN41" s="666"/>
      <c r="SSO41" s="666"/>
      <c r="SSP41" s="666"/>
      <c r="SSQ41" s="666"/>
      <c r="SSR41" s="666"/>
      <c r="SSS41" s="666"/>
      <c r="SST41" s="666"/>
      <c r="SSU41" s="666"/>
      <c r="SSV41" s="666"/>
      <c r="SSW41" s="666"/>
      <c r="SSX41" s="666"/>
      <c r="SSY41" s="666"/>
      <c r="SSZ41" s="666"/>
      <c r="STA41" s="666"/>
      <c r="STB41" s="666"/>
      <c r="STC41" s="666"/>
      <c r="STD41" s="666"/>
      <c r="STE41" s="666"/>
      <c r="STF41" s="666"/>
      <c r="STG41" s="666"/>
      <c r="STH41" s="666"/>
      <c r="STI41" s="666"/>
      <c r="STJ41" s="666"/>
      <c r="STK41" s="666"/>
      <c r="STL41" s="666"/>
      <c r="STM41" s="666"/>
      <c r="STN41" s="666"/>
      <c r="STO41" s="666"/>
      <c r="STP41" s="666"/>
      <c r="STQ41" s="666"/>
      <c r="STR41" s="666"/>
      <c r="STS41" s="666"/>
      <c r="STT41" s="666"/>
      <c r="STU41" s="666"/>
      <c r="STV41" s="666"/>
      <c r="STW41" s="666"/>
      <c r="STX41" s="666"/>
      <c r="STY41" s="666"/>
      <c r="STZ41" s="666"/>
      <c r="SUA41" s="666"/>
      <c r="SUB41" s="666"/>
      <c r="SUC41" s="666"/>
      <c r="SUD41" s="666"/>
      <c r="SUE41" s="666"/>
      <c r="SUF41" s="666"/>
      <c r="SUG41" s="666"/>
      <c r="SUH41" s="666"/>
      <c r="SUI41" s="666"/>
      <c r="SUJ41" s="666"/>
      <c r="SUK41" s="666"/>
      <c r="SUL41" s="666"/>
      <c r="SUM41" s="666"/>
      <c r="SUN41" s="666"/>
      <c r="SUO41" s="666"/>
      <c r="SUP41" s="666"/>
      <c r="SUQ41" s="666"/>
      <c r="SUR41" s="666"/>
      <c r="SUS41" s="666"/>
      <c r="SUT41" s="666"/>
      <c r="SUU41" s="666"/>
      <c r="SUV41" s="666"/>
      <c r="SUW41" s="666"/>
      <c r="SUX41" s="666"/>
      <c r="SUY41" s="666"/>
      <c r="SUZ41" s="666"/>
      <c r="SVA41" s="666"/>
      <c r="SVB41" s="666"/>
      <c r="SVC41" s="666"/>
      <c r="SVD41" s="666"/>
      <c r="SVE41" s="666"/>
      <c r="SVF41" s="666"/>
      <c r="SVG41" s="666"/>
      <c r="SVH41" s="666"/>
      <c r="SVI41" s="666"/>
      <c r="SVJ41" s="666"/>
      <c r="SVK41" s="666"/>
      <c r="SVL41" s="666"/>
      <c r="SVM41" s="666"/>
      <c r="SVN41" s="666"/>
      <c r="SVO41" s="666"/>
      <c r="SVP41" s="666"/>
      <c r="SVQ41" s="666"/>
      <c r="SVR41" s="666"/>
      <c r="SVS41" s="666"/>
      <c r="SVT41" s="666"/>
      <c r="SVU41" s="666"/>
      <c r="SVV41" s="666"/>
      <c r="SVW41" s="666"/>
      <c r="SVX41" s="666"/>
      <c r="SVY41" s="666"/>
      <c r="SVZ41" s="666"/>
      <c r="SWA41" s="666"/>
      <c r="SWB41" s="666"/>
      <c r="SWC41" s="666"/>
      <c r="SWD41" s="666"/>
      <c r="SWE41" s="666"/>
      <c r="SWF41" s="666"/>
      <c r="SWG41" s="666"/>
      <c r="SWH41" s="666"/>
      <c r="SWI41" s="666"/>
      <c r="SWJ41" s="666"/>
      <c r="SWK41" s="666"/>
      <c r="SWL41" s="666"/>
      <c r="SWM41" s="666"/>
      <c r="SWN41" s="666"/>
      <c r="SWO41" s="666"/>
      <c r="SWP41" s="666"/>
      <c r="SWQ41" s="666"/>
      <c r="SWR41" s="666"/>
      <c r="SWS41" s="666"/>
      <c r="SWT41" s="666"/>
      <c r="SWU41" s="666"/>
      <c r="SWV41" s="666"/>
      <c r="SWW41" s="666"/>
      <c r="SWX41" s="666"/>
      <c r="SWY41" s="666"/>
      <c r="SWZ41" s="666"/>
      <c r="SXA41" s="666"/>
      <c r="SXB41" s="666"/>
      <c r="SXC41" s="666"/>
      <c r="SXD41" s="666"/>
      <c r="SXE41" s="666"/>
      <c r="SXF41" s="666"/>
      <c r="SXG41" s="666"/>
      <c r="SXH41" s="666"/>
      <c r="SXI41" s="666"/>
      <c r="SXJ41" s="666"/>
      <c r="SXK41" s="666"/>
      <c r="SXL41" s="666"/>
      <c r="SXM41" s="666"/>
      <c r="SXN41" s="666"/>
      <c r="SXO41" s="666"/>
      <c r="SXP41" s="666"/>
      <c r="SXQ41" s="666"/>
      <c r="SXR41" s="666"/>
      <c r="SXS41" s="666"/>
      <c r="SXT41" s="666"/>
      <c r="SXU41" s="666"/>
      <c r="SXV41" s="666"/>
      <c r="SXW41" s="666"/>
      <c r="SXX41" s="666"/>
      <c r="SXY41" s="666"/>
      <c r="SXZ41" s="666"/>
      <c r="SYA41" s="666"/>
      <c r="SYB41" s="666"/>
      <c r="SYC41" s="666"/>
      <c r="SYD41" s="666"/>
      <c r="SYE41" s="666"/>
      <c r="SYF41" s="666"/>
      <c r="SYG41" s="666"/>
      <c r="SYH41" s="666"/>
      <c r="SYI41" s="666"/>
      <c r="SYJ41" s="666"/>
      <c r="SYK41" s="666"/>
      <c r="SYL41" s="666"/>
      <c r="SYM41" s="666"/>
      <c r="SYN41" s="666"/>
      <c r="SYO41" s="666"/>
      <c r="SYP41" s="666"/>
      <c r="SYQ41" s="666"/>
      <c r="SYR41" s="666"/>
      <c r="SYS41" s="666"/>
      <c r="SYT41" s="666"/>
      <c r="SYU41" s="666"/>
      <c r="SYV41" s="666"/>
      <c r="SYW41" s="666"/>
      <c r="SYX41" s="666"/>
      <c r="SYY41" s="666"/>
      <c r="SYZ41" s="666"/>
      <c r="SZA41" s="666"/>
      <c r="SZB41" s="666"/>
      <c r="SZC41" s="666"/>
      <c r="SZD41" s="666"/>
      <c r="SZE41" s="666"/>
      <c r="SZF41" s="666"/>
      <c r="SZG41" s="666"/>
      <c r="SZH41" s="666"/>
      <c r="SZI41" s="666"/>
      <c r="SZJ41" s="666"/>
      <c r="SZK41" s="666"/>
      <c r="SZL41" s="666"/>
      <c r="SZM41" s="666"/>
      <c r="SZN41" s="666"/>
      <c r="SZO41" s="666"/>
      <c r="SZP41" s="666"/>
      <c r="SZQ41" s="666"/>
      <c r="SZR41" s="666"/>
      <c r="SZS41" s="666"/>
      <c r="SZT41" s="666"/>
      <c r="SZU41" s="666"/>
      <c r="SZV41" s="666"/>
      <c r="SZW41" s="666"/>
      <c r="SZX41" s="666"/>
      <c r="SZY41" s="666"/>
      <c r="SZZ41" s="666"/>
      <c r="TAA41" s="666"/>
      <c r="TAB41" s="666"/>
      <c r="TAC41" s="666"/>
      <c r="TAD41" s="666"/>
      <c r="TAE41" s="666"/>
      <c r="TAF41" s="666"/>
      <c r="TAG41" s="666"/>
      <c r="TAH41" s="666"/>
      <c r="TAI41" s="666"/>
      <c r="TAJ41" s="666"/>
      <c r="TAK41" s="666"/>
      <c r="TAL41" s="666"/>
      <c r="TAM41" s="666"/>
      <c r="TAN41" s="666"/>
      <c r="TAO41" s="666"/>
      <c r="TAP41" s="666"/>
      <c r="TAQ41" s="666"/>
      <c r="TAR41" s="666"/>
      <c r="TAS41" s="666"/>
      <c r="TAT41" s="666"/>
      <c r="TAU41" s="666"/>
      <c r="TAV41" s="666"/>
      <c r="TAW41" s="666"/>
      <c r="TAX41" s="666"/>
      <c r="TAY41" s="666"/>
      <c r="TAZ41" s="666"/>
      <c r="TBA41" s="666"/>
      <c r="TBB41" s="666"/>
      <c r="TBC41" s="666"/>
      <c r="TBD41" s="666"/>
      <c r="TBE41" s="666"/>
      <c r="TBF41" s="666"/>
      <c r="TBG41" s="666"/>
      <c r="TBH41" s="666"/>
      <c r="TBI41" s="666"/>
      <c r="TBJ41" s="666"/>
      <c r="TBK41" s="666"/>
      <c r="TBL41" s="666"/>
      <c r="TBM41" s="666"/>
      <c r="TBN41" s="666"/>
      <c r="TBO41" s="666"/>
      <c r="TBP41" s="666"/>
      <c r="TBQ41" s="666"/>
      <c r="TBR41" s="666"/>
      <c r="TBS41" s="666"/>
      <c r="TBT41" s="666"/>
      <c r="TBU41" s="666"/>
      <c r="TBV41" s="666"/>
      <c r="TBW41" s="666"/>
      <c r="TBX41" s="666"/>
      <c r="TBY41" s="666"/>
      <c r="TBZ41" s="666"/>
      <c r="TCA41" s="666"/>
      <c r="TCB41" s="666"/>
      <c r="TCC41" s="666"/>
      <c r="TCD41" s="666"/>
      <c r="TCE41" s="666"/>
      <c r="TCF41" s="666"/>
      <c r="TCG41" s="666"/>
      <c r="TCH41" s="666"/>
      <c r="TCI41" s="666"/>
      <c r="TCJ41" s="666"/>
      <c r="TCK41" s="666"/>
      <c r="TCL41" s="666"/>
      <c r="TCM41" s="666"/>
      <c r="TCN41" s="666"/>
      <c r="TCO41" s="666"/>
      <c r="TCP41" s="666"/>
      <c r="TCQ41" s="666"/>
      <c r="TCR41" s="666"/>
      <c r="TCS41" s="666"/>
      <c r="TCT41" s="666"/>
      <c r="TCU41" s="666"/>
      <c r="TCV41" s="666"/>
      <c r="TCW41" s="666"/>
      <c r="TCX41" s="666"/>
      <c r="TCY41" s="666"/>
      <c r="TCZ41" s="666"/>
      <c r="TDA41" s="666"/>
      <c r="TDB41" s="666"/>
      <c r="TDC41" s="666"/>
      <c r="TDD41" s="666"/>
      <c r="TDE41" s="666"/>
      <c r="TDF41" s="666"/>
      <c r="TDG41" s="666"/>
      <c r="TDH41" s="666"/>
      <c r="TDI41" s="666"/>
      <c r="TDJ41" s="666"/>
      <c r="TDK41" s="666"/>
      <c r="TDL41" s="666"/>
      <c r="TDM41" s="666"/>
      <c r="TDN41" s="666"/>
      <c r="TDO41" s="666"/>
      <c r="TDP41" s="666"/>
      <c r="TDQ41" s="666"/>
      <c r="TDR41" s="666"/>
      <c r="TDS41" s="666"/>
      <c r="TDT41" s="666"/>
      <c r="TDU41" s="666"/>
      <c r="TDV41" s="666"/>
      <c r="TDW41" s="666"/>
      <c r="TDX41" s="666"/>
      <c r="TDY41" s="666"/>
      <c r="TDZ41" s="666"/>
      <c r="TEA41" s="666"/>
      <c r="TEB41" s="666"/>
      <c r="TEC41" s="666"/>
      <c r="TED41" s="666"/>
      <c r="TEE41" s="666"/>
      <c r="TEF41" s="666"/>
      <c r="TEG41" s="666"/>
      <c r="TEH41" s="666"/>
      <c r="TEI41" s="666"/>
      <c r="TEJ41" s="666"/>
      <c r="TEK41" s="666"/>
      <c r="TEL41" s="666"/>
      <c r="TEM41" s="666"/>
      <c r="TEN41" s="666"/>
      <c r="TEO41" s="666"/>
      <c r="TEP41" s="666"/>
      <c r="TEQ41" s="666"/>
      <c r="TER41" s="666"/>
      <c r="TES41" s="666"/>
      <c r="TET41" s="666"/>
      <c r="TEU41" s="666"/>
      <c r="TEV41" s="666"/>
      <c r="TEW41" s="666"/>
      <c r="TEX41" s="666"/>
      <c r="TEY41" s="666"/>
      <c r="TEZ41" s="666"/>
      <c r="TFA41" s="666"/>
      <c r="TFB41" s="666"/>
      <c r="TFC41" s="666"/>
      <c r="TFD41" s="666"/>
      <c r="TFE41" s="666"/>
      <c r="TFF41" s="666"/>
      <c r="TFG41" s="666"/>
      <c r="TFH41" s="666"/>
      <c r="TFI41" s="666"/>
      <c r="TFJ41" s="666"/>
      <c r="TFK41" s="666"/>
      <c r="TFL41" s="666"/>
      <c r="TFM41" s="666"/>
      <c r="TFN41" s="666"/>
      <c r="TFO41" s="666"/>
      <c r="TFP41" s="666"/>
      <c r="TFQ41" s="666"/>
      <c r="TFR41" s="666"/>
      <c r="TFS41" s="666"/>
      <c r="TFT41" s="666"/>
      <c r="TFU41" s="666"/>
      <c r="TFV41" s="666"/>
      <c r="TFW41" s="666"/>
      <c r="TFX41" s="666"/>
      <c r="TFY41" s="666"/>
      <c r="TFZ41" s="666"/>
      <c r="TGA41" s="666"/>
      <c r="TGB41" s="666"/>
      <c r="TGC41" s="666"/>
      <c r="TGD41" s="666"/>
      <c r="TGE41" s="666"/>
      <c r="TGF41" s="666"/>
      <c r="TGG41" s="666"/>
      <c r="TGH41" s="666"/>
      <c r="TGI41" s="666"/>
      <c r="TGJ41" s="666"/>
      <c r="TGK41" s="666"/>
      <c r="TGL41" s="666"/>
      <c r="TGM41" s="666"/>
      <c r="TGN41" s="666"/>
      <c r="TGO41" s="666"/>
      <c r="TGP41" s="666"/>
      <c r="TGQ41" s="666"/>
      <c r="TGR41" s="666"/>
      <c r="TGS41" s="666"/>
      <c r="TGT41" s="666"/>
      <c r="TGU41" s="666"/>
      <c r="TGV41" s="666"/>
      <c r="TGW41" s="666"/>
      <c r="TGX41" s="666"/>
      <c r="TGY41" s="666"/>
      <c r="TGZ41" s="666"/>
      <c r="THA41" s="666"/>
      <c r="THB41" s="666"/>
      <c r="THC41" s="666"/>
      <c r="THD41" s="666"/>
      <c r="THE41" s="666"/>
      <c r="THF41" s="666"/>
      <c r="THG41" s="666"/>
      <c r="THH41" s="666"/>
      <c r="THI41" s="666"/>
      <c r="THJ41" s="666"/>
      <c r="THK41" s="666"/>
      <c r="THL41" s="666"/>
      <c r="THM41" s="666"/>
      <c r="THN41" s="666"/>
      <c r="THO41" s="666"/>
      <c r="THP41" s="666"/>
      <c r="THQ41" s="666"/>
      <c r="THR41" s="666"/>
      <c r="THS41" s="666"/>
      <c r="THT41" s="666"/>
      <c r="THU41" s="666"/>
      <c r="THV41" s="666"/>
      <c r="THW41" s="666"/>
      <c r="THX41" s="666"/>
      <c r="THY41" s="666"/>
      <c r="THZ41" s="666"/>
      <c r="TIA41" s="666"/>
      <c r="TIB41" s="666"/>
      <c r="TIC41" s="666"/>
      <c r="TID41" s="666"/>
      <c r="TIE41" s="666"/>
      <c r="TIF41" s="666"/>
      <c r="TIG41" s="666"/>
      <c r="TIH41" s="666"/>
      <c r="TII41" s="666"/>
      <c r="TIJ41" s="666"/>
      <c r="TIK41" s="666"/>
      <c r="TIL41" s="666"/>
      <c r="TIM41" s="666"/>
      <c r="TIN41" s="666"/>
      <c r="TIO41" s="666"/>
      <c r="TIP41" s="666"/>
      <c r="TIQ41" s="666"/>
      <c r="TIR41" s="666"/>
      <c r="TIS41" s="666"/>
      <c r="TIT41" s="666"/>
      <c r="TIU41" s="666"/>
      <c r="TIV41" s="666"/>
      <c r="TIW41" s="666"/>
      <c r="TIX41" s="666"/>
      <c r="TIY41" s="666"/>
      <c r="TIZ41" s="666"/>
      <c r="TJA41" s="666"/>
      <c r="TJB41" s="666"/>
      <c r="TJC41" s="666"/>
      <c r="TJD41" s="666"/>
      <c r="TJE41" s="666"/>
      <c r="TJF41" s="666"/>
      <c r="TJG41" s="666"/>
      <c r="TJH41" s="666"/>
      <c r="TJI41" s="666"/>
      <c r="TJJ41" s="666"/>
      <c r="TJK41" s="666"/>
      <c r="TJL41" s="666"/>
      <c r="TJM41" s="666"/>
      <c r="TJN41" s="666"/>
      <c r="TJO41" s="666"/>
      <c r="TJP41" s="666"/>
      <c r="TJQ41" s="666"/>
      <c r="TJR41" s="666"/>
      <c r="TJS41" s="666"/>
      <c r="TJT41" s="666"/>
      <c r="TJU41" s="666"/>
      <c r="TJV41" s="666"/>
      <c r="TJW41" s="666"/>
      <c r="TJX41" s="666"/>
      <c r="TJY41" s="666"/>
      <c r="TJZ41" s="666"/>
      <c r="TKA41" s="666"/>
      <c r="TKB41" s="666"/>
      <c r="TKC41" s="666"/>
      <c r="TKD41" s="666"/>
      <c r="TKE41" s="666"/>
      <c r="TKF41" s="666"/>
      <c r="TKG41" s="666"/>
      <c r="TKH41" s="666"/>
      <c r="TKI41" s="666"/>
      <c r="TKJ41" s="666"/>
      <c r="TKK41" s="666"/>
      <c r="TKL41" s="666"/>
      <c r="TKM41" s="666"/>
      <c r="TKN41" s="666"/>
      <c r="TKO41" s="666"/>
      <c r="TKP41" s="666"/>
      <c r="TKQ41" s="666"/>
      <c r="TKR41" s="666"/>
      <c r="TKS41" s="666"/>
      <c r="TKT41" s="666"/>
      <c r="TKU41" s="666"/>
      <c r="TKV41" s="666"/>
      <c r="TKW41" s="666"/>
      <c r="TKX41" s="666"/>
      <c r="TKY41" s="666"/>
      <c r="TKZ41" s="666"/>
      <c r="TLA41" s="666"/>
      <c r="TLB41" s="666"/>
      <c r="TLC41" s="666"/>
      <c r="TLD41" s="666"/>
      <c r="TLE41" s="666"/>
      <c r="TLF41" s="666"/>
      <c r="TLG41" s="666"/>
      <c r="TLH41" s="666"/>
      <c r="TLI41" s="666"/>
      <c r="TLJ41" s="666"/>
      <c r="TLK41" s="666"/>
      <c r="TLL41" s="666"/>
      <c r="TLM41" s="666"/>
      <c r="TLN41" s="666"/>
      <c r="TLO41" s="666"/>
      <c r="TLP41" s="666"/>
      <c r="TLQ41" s="666"/>
      <c r="TLR41" s="666"/>
      <c r="TLS41" s="666"/>
      <c r="TLT41" s="666"/>
      <c r="TLU41" s="666"/>
      <c r="TLV41" s="666"/>
      <c r="TLW41" s="666"/>
      <c r="TLX41" s="666"/>
      <c r="TLY41" s="666"/>
      <c r="TLZ41" s="666"/>
      <c r="TMA41" s="666"/>
      <c r="TMB41" s="666"/>
      <c r="TMC41" s="666"/>
      <c r="TMD41" s="666"/>
      <c r="TME41" s="666"/>
      <c r="TMF41" s="666"/>
      <c r="TMG41" s="666"/>
      <c r="TMH41" s="666"/>
      <c r="TMI41" s="666"/>
      <c r="TMJ41" s="666"/>
      <c r="TMK41" s="666"/>
      <c r="TML41" s="666"/>
      <c r="TMM41" s="666"/>
      <c r="TMN41" s="666"/>
      <c r="TMO41" s="666"/>
      <c r="TMP41" s="666"/>
      <c r="TMQ41" s="666"/>
      <c r="TMR41" s="666"/>
      <c r="TMS41" s="666"/>
      <c r="TMT41" s="666"/>
      <c r="TMU41" s="666"/>
      <c r="TMV41" s="666"/>
      <c r="TMW41" s="666"/>
      <c r="TMX41" s="666"/>
      <c r="TMY41" s="666"/>
      <c r="TMZ41" s="666"/>
      <c r="TNA41" s="666"/>
      <c r="TNB41" s="666"/>
      <c r="TNC41" s="666"/>
      <c r="TND41" s="666"/>
      <c r="TNE41" s="666"/>
      <c r="TNF41" s="666"/>
      <c r="TNG41" s="666"/>
      <c r="TNH41" s="666"/>
      <c r="TNI41" s="666"/>
      <c r="TNJ41" s="666"/>
      <c r="TNK41" s="666"/>
      <c r="TNL41" s="666"/>
      <c r="TNM41" s="666"/>
      <c r="TNN41" s="666"/>
      <c r="TNO41" s="666"/>
      <c r="TNP41" s="666"/>
      <c r="TNQ41" s="666"/>
      <c r="TNR41" s="666"/>
      <c r="TNS41" s="666"/>
      <c r="TNT41" s="666"/>
      <c r="TNU41" s="666"/>
      <c r="TNV41" s="666"/>
      <c r="TNW41" s="666"/>
      <c r="TNX41" s="666"/>
      <c r="TNY41" s="666"/>
      <c r="TNZ41" s="666"/>
      <c r="TOA41" s="666"/>
      <c r="TOB41" s="666"/>
      <c r="TOC41" s="666"/>
      <c r="TOD41" s="666"/>
      <c r="TOE41" s="666"/>
      <c r="TOF41" s="666"/>
      <c r="TOG41" s="666"/>
      <c r="TOH41" s="666"/>
      <c r="TOI41" s="666"/>
      <c r="TOJ41" s="666"/>
      <c r="TOK41" s="666"/>
      <c r="TOL41" s="666"/>
      <c r="TOM41" s="666"/>
      <c r="TON41" s="666"/>
      <c r="TOO41" s="666"/>
      <c r="TOP41" s="666"/>
      <c r="TOQ41" s="666"/>
      <c r="TOR41" s="666"/>
      <c r="TOS41" s="666"/>
      <c r="TOT41" s="666"/>
      <c r="TOU41" s="666"/>
      <c r="TOV41" s="666"/>
      <c r="TOW41" s="666"/>
      <c r="TOX41" s="666"/>
      <c r="TOY41" s="666"/>
      <c r="TOZ41" s="666"/>
      <c r="TPA41" s="666"/>
      <c r="TPB41" s="666"/>
      <c r="TPC41" s="666"/>
      <c r="TPD41" s="666"/>
      <c r="TPE41" s="666"/>
      <c r="TPF41" s="666"/>
      <c r="TPG41" s="666"/>
      <c r="TPH41" s="666"/>
      <c r="TPI41" s="666"/>
      <c r="TPJ41" s="666"/>
      <c r="TPK41" s="666"/>
      <c r="TPL41" s="666"/>
      <c r="TPM41" s="666"/>
      <c r="TPN41" s="666"/>
      <c r="TPO41" s="666"/>
      <c r="TPP41" s="666"/>
      <c r="TPQ41" s="666"/>
      <c r="TPR41" s="666"/>
      <c r="TPS41" s="666"/>
      <c r="TPT41" s="666"/>
      <c r="TPU41" s="666"/>
      <c r="TPV41" s="666"/>
      <c r="TPW41" s="666"/>
      <c r="TPX41" s="666"/>
      <c r="TPY41" s="666"/>
      <c r="TPZ41" s="666"/>
      <c r="TQA41" s="666"/>
      <c r="TQB41" s="666"/>
      <c r="TQC41" s="666"/>
      <c r="TQD41" s="666"/>
      <c r="TQE41" s="666"/>
      <c r="TQF41" s="666"/>
      <c r="TQG41" s="666"/>
      <c r="TQH41" s="666"/>
      <c r="TQI41" s="666"/>
      <c r="TQJ41" s="666"/>
      <c r="TQK41" s="666"/>
      <c r="TQL41" s="666"/>
      <c r="TQM41" s="666"/>
      <c r="TQN41" s="666"/>
      <c r="TQO41" s="666"/>
      <c r="TQP41" s="666"/>
      <c r="TQQ41" s="666"/>
      <c r="TQR41" s="666"/>
      <c r="TQS41" s="666"/>
      <c r="TQT41" s="666"/>
      <c r="TQU41" s="666"/>
      <c r="TQV41" s="666"/>
      <c r="TQW41" s="666"/>
      <c r="TQX41" s="666"/>
      <c r="TQY41" s="666"/>
      <c r="TQZ41" s="666"/>
      <c r="TRA41" s="666"/>
      <c r="TRB41" s="666"/>
      <c r="TRC41" s="666"/>
      <c r="TRD41" s="666"/>
      <c r="TRE41" s="666"/>
      <c r="TRF41" s="666"/>
      <c r="TRG41" s="666"/>
      <c r="TRH41" s="666"/>
      <c r="TRI41" s="666"/>
      <c r="TRJ41" s="666"/>
      <c r="TRK41" s="666"/>
      <c r="TRL41" s="666"/>
      <c r="TRM41" s="666"/>
      <c r="TRN41" s="666"/>
      <c r="TRO41" s="666"/>
      <c r="TRP41" s="666"/>
      <c r="TRQ41" s="666"/>
      <c r="TRR41" s="666"/>
      <c r="TRS41" s="666"/>
      <c r="TRT41" s="666"/>
      <c r="TRU41" s="666"/>
      <c r="TRV41" s="666"/>
      <c r="TRW41" s="666"/>
      <c r="TRX41" s="666"/>
      <c r="TRY41" s="666"/>
      <c r="TRZ41" s="666"/>
      <c r="TSA41" s="666"/>
      <c r="TSB41" s="666"/>
      <c r="TSC41" s="666"/>
      <c r="TSD41" s="666"/>
      <c r="TSE41" s="666"/>
      <c r="TSF41" s="666"/>
      <c r="TSG41" s="666"/>
      <c r="TSH41" s="666"/>
      <c r="TSI41" s="666"/>
      <c r="TSJ41" s="666"/>
      <c r="TSK41" s="666"/>
      <c r="TSL41" s="666"/>
      <c r="TSM41" s="666"/>
      <c r="TSN41" s="666"/>
      <c r="TSO41" s="666"/>
      <c r="TSP41" s="666"/>
      <c r="TSQ41" s="666"/>
      <c r="TSR41" s="666"/>
      <c r="TSS41" s="666"/>
      <c r="TST41" s="666"/>
      <c r="TSU41" s="666"/>
      <c r="TSV41" s="666"/>
      <c r="TSW41" s="666"/>
      <c r="TSX41" s="666"/>
      <c r="TSY41" s="666"/>
      <c r="TSZ41" s="666"/>
      <c r="TTA41" s="666"/>
      <c r="TTB41" s="666"/>
      <c r="TTC41" s="666"/>
      <c r="TTD41" s="666"/>
      <c r="TTE41" s="666"/>
      <c r="TTF41" s="666"/>
      <c r="TTG41" s="666"/>
      <c r="TTH41" s="666"/>
      <c r="TTI41" s="666"/>
      <c r="TTJ41" s="666"/>
      <c r="TTK41" s="666"/>
      <c r="TTL41" s="666"/>
      <c r="TTM41" s="666"/>
      <c r="TTN41" s="666"/>
      <c r="TTO41" s="666"/>
      <c r="TTP41" s="666"/>
      <c r="TTQ41" s="666"/>
      <c r="TTR41" s="666"/>
      <c r="TTS41" s="666"/>
      <c r="TTT41" s="666"/>
      <c r="TTU41" s="666"/>
      <c r="TTV41" s="666"/>
      <c r="TTW41" s="666"/>
      <c r="TTX41" s="666"/>
      <c r="TTY41" s="666"/>
      <c r="TTZ41" s="666"/>
      <c r="TUA41" s="666"/>
      <c r="TUB41" s="666"/>
      <c r="TUC41" s="666"/>
      <c r="TUD41" s="666"/>
      <c r="TUE41" s="666"/>
      <c r="TUF41" s="666"/>
      <c r="TUG41" s="666"/>
      <c r="TUH41" s="666"/>
      <c r="TUI41" s="666"/>
      <c r="TUJ41" s="666"/>
      <c r="TUK41" s="666"/>
      <c r="TUL41" s="666"/>
      <c r="TUM41" s="666"/>
      <c r="TUN41" s="666"/>
      <c r="TUO41" s="666"/>
      <c r="TUP41" s="666"/>
      <c r="TUQ41" s="666"/>
      <c r="TUR41" s="666"/>
      <c r="TUS41" s="666"/>
      <c r="TUT41" s="666"/>
      <c r="TUU41" s="666"/>
      <c r="TUV41" s="666"/>
      <c r="TUW41" s="666"/>
      <c r="TUX41" s="666"/>
      <c r="TUY41" s="666"/>
      <c r="TUZ41" s="666"/>
      <c r="TVA41" s="666"/>
      <c r="TVB41" s="666"/>
      <c r="TVC41" s="666"/>
      <c r="TVD41" s="666"/>
      <c r="TVE41" s="666"/>
      <c r="TVF41" s="666"/>
      <c r="TVG41" s="666"/>
      <c r="TVH41" s="666"/>
      <c r="TVI41" s="666"/>
      <c r="TVJ41" s="666"/>
      <c r="TVK41" s="666"/>
      <c r="TVL41" s="666"/>
      <c r="TVM41" s="666"/>
      <c r="TVN41" s="666"/>
      <c r="TVO41" s="666"/>
      <c r="TVP41" s="666"/>
      <c r="TVQ41" s="666"/>
      <c r="TVR41" s="666"/>
      <c r="TVS41" s="666"/>
      <c r="TVT41" s="666"/>
      <c r="TVU41" s="666"/>
      <c r="TVV41" s="666"/>
      <c r="TVW41" s="666"/>
      <c r="TVX41" s="666"/>
      <c r="TVY41" s="666"/>
      <c r="TVZ41" s="666"/>
      <c r="TWA41" s="666"/>
      <c r="TWB41" s="666"/>
      <c r="TWC41" s="666"/>
      <c r="TWD41" s="666"/>
      <c r="TWE41" s="666"/>
      <c r="TWF41" s="666"/>
      <c r="TWG41" s="666"/>
      <c r="TWH41" s="666"/>
      <c r="TWI41" s="666"/>
      <c r="TWJ41" s="666"/>
      <c r="TWK41" s="666"/>
      <c r="TWL41" s="666"/>
      <c r="TWM41" s="666"/>
      <c r="TWN41" s="666"/>
      <c r="TWO41" s="666"/>
      <c r="TWP41" s="666"/>
      <c r="TWQ41" s="666"/>
      <c r="TWR41" s="666"/>
      <c r="TWS41" s="666"/>
      <c r="TWT41" s="666"/>
      <c r="TWU41" s="666"/>
      <c r="TWV41" s="666"/>
      <c r="TWW41" s="666"/>
      <c r="TWX41" s="666"/>
      <c r="TWY41" s="666"/>
      <c r="TWZ41" s="666"/>
      <c r="TXA41" s="666"/>
      <c r="TXB41" s="666"/>
      <c r="TXC41" s="666"/>
      <c r="TXD41" s="666"/>
      <c r="TXE41" s="666"/>
      <c r="TXF41" s="666"/>
      <c r="TXG41" s="666"/>
      <c r="TXH41" s="666"/>
      <c r="TXI41" s="666"/>
      <c r="TXJ41" s="666"/>
      <c r="TXK41" s="666"/>
      <c r="TXL41" s="666"/>
      <c r="TXM41" s="666"/>
      <c r="TXN41" s="666"/>
      <c r="TXO41" s="666"/>
      <c r="TXP41" s="666"/>
      <c r="TXQ41" s="666"/>
      <c r="TXR41" s="666"/>
      <c r="TXS41" s="666"/>
      <c r="TXT41" s="666"/>
      <c r="TXU41" s="666"/>
      <c r="TXV41" s="666"/>
      <c r="TXW41" s="666"/>
      <c r="TXX41" s="666"/>
      <c r="TXY41" s="666"/>
      <c r="TXZ41" s="666"/>
      <c r="TYA41" s="666"/>
      <c r="TYB41" s="666"/>
      <c r="TYC41" s="666"/>
      <c r="TYD41" s="666"/>
      <c r="TYE41" s="666"/>
      <c r="TYF41" s="666"/>
      <c r="TYG41" s="666"/>
      <c r="TYH41" s="666"/>
      <c r="TYI41" s="666"/>
      <c r="TYJ41" s="666"/>
      <c r="TYK41" s="666"/>
      <c r="TYL41" s="666"/>
      <c r="TYM41" s="666"/>
      <c r="TYN41" s="666"/>
      <c r="TYO41" s="666"/>
      <c r="TYP41" s="666"/>
      <c r="TYQ41" s="666"/>
      <c r="TYR41" s="666"/>
      <c r="TYS41" s="666"/>
      <c r="TYT41" s="666"/>
      <c r="TYU41" s="666"/>
      <c r="TYV41" s="666"/>
      <c r="TYW41" s="666"/>
      <c r="TYX41" s="666"/>
      <c r="TYY41" s="666"/>
      <c r="TYZ41" s="666"/>
      <c r="TZA41" s="666"/>
      <c r="TZB41" s="666"/>
      <c r="TZC41" s="666"/>
      <c r="TZD41" s="666"/>
      <c r="TZE41" s="666"/>
      <c r="TZF41" s="666"/>
      <c r="TZG41" s="666"/>
      <c r="TZH41" s="666"/>
      <c r="TZI41" s="666"/>
      <c r="TZJ41" s="666"/>
      <c r="TZK41" s="666"/>
      <c r="TZL41" s="666"/>
      <c r="TZM41" s="666"/>
      <c r="TZN41" s="666"/>
      <c r="TZO41" s="666"/>
      <c r="TZP41" s="666"/>
      <c r="TZQ41" s="666"/>
      <c r="TZR41" s="666"/>
      <c r="TZS41" s="666"/>
      <c r="TZT41" s="666"/>
      <c r="TZU41" s="666"/>
      <c r="TZV41" s="666"/>
      <c r="TZW41" s="666"/>
      <c r="TZX41" s="666"/>
      <c r="TZY41" s="666"/>
      <c r="TZZ41" s="666"/>
      <c r="UAA41" s="666"/>
      <c r="UAB41" s="666"/>
      <c r="UAC41" s="666"/>
      <c r="UAD41" s="666"/>
      <c r="UAE41" s="666"/>
      <c r="UAF41" s="666"/>
      <c r="UAG41" s="666"/>
      <c r="UAH41" s="666"/>
      <c r="UAI41" s="666"/>
      <c r="UAJ41" s="666"/>
      <c r="UAK41" s="666"/>
      <c r="UAL41" s="666"/>
      <c r="UAM41" s="666"/>
      <c r="UAN41" s="666"/>
      <c r="UAO41" s="666"/>
      <c r="UAP41" s="666"/>
      <c r="UAQ41" s="666"/>
      <c r="UAR41" s="666"/>
      <c r="UAS41" s="666"/>
      <c r="UAT41" s="666"/>
      <c r="UAU41" s="666"/>
      <c r="UAV41" s="666"/>
      <c r="UAW41" s="666"/>
      <c r="UAX41" s="666"/>
      <c r="UAY41" s="666"/>
      <c r="UAZ41" s="666"/>
      <c r="UBA41" s="666"/>
      <c r="UBB41" s="666"/>
      <c r="UBC41" s="666"/>
      <c r="UBD41" s="666"/>
      <c r="UBE41" s="666"/>
      <c r="UBF41" s="666"/>
      <c r="UBG41" s="666"/>
      <c r="UBH41" s="666"/>
      <c r="UBI41" s="666"/>
      <c r="UBJ41" s="666"/>
      <c r="UBK41" s="666"/>
      <c r="UBL41" s="666"/>
      <c r="UBM41" s="666"/>
      <c r="UBN41" s="666"/>
      <c r="UBO41" s="666"/>
      <c r="UBP41" s="666"/>
      <c r="UBQ41" s="666"/>
      <c r="UBR41" s="666"/>
      <c r="UBS41" s="666"/>
      <c r="UBT41" s="666"/>
      <c r="UBU41" s="666"/>
      <c r="UBV41" s="666"/>
      <c r="UBW41" s="666"/>
      <c r="UBX41" s="666"/>
      <c r="UBY41" s="666"/>
      <c r="UBZ41" s="666"/>
      <c r="UCA41" s="666"/>
      <c r="UCB41" s="666"/>
      <c r="UCC41" s="666"/>
      <c r="UCD41" s="666"/>
      <c r="UCE41" s="666"/>
      <c r="UCF41" s="666"/>
      <c r="UCG41" s="666"/>
      <c r="UCH41" s="666"/>
      <c r="UCI41" s="666"/>
      <c r="UCJ41" s="666"/>
      <c r="UCK41" s="666"/>
      <c r="UCL41" s="666"/>
      <c r="UCM41" s="666"/>
      <c r="UCN41" s="666"/>
      <c r="UCO41" s="666"/>
      <c r="UCP41" s="666"/>
      <c r="UCQ41" s="666"/>
      <c r="UCR41" s="666"/>
      <c r="UCS41" s="666"/>
      <c r="UCT41" s="666"/>
      <c r="UCU41" s="666"/>
      <c r="UCV41" s="666"/>
      <c r="UCW41" s="666"/>
      <c r="UCX41" s="666"/>
      <c r="UCY41" s="666"/>
      <c r="UCZ41" s="666"/>
      <c r="UDA41" s="666"/>
      <c r="UDB41" s="666"/>
      <c r="UDC41" s="666"/>
      <c r="UDD41" s="666"/>
      <c r="UDE41" s="666"/>
      <c r="UDF41" s="666"/>
      <c r="UDG41" s="666"/>
      <c r="UDH41" s="666"/>
      <c r="UDI41" s="666"/>
      <c r="UDJ41" s="666"/>
      <c r="UDK41" s="666"/>
      <c r="UDL41" s="666"/>
      <c r="UDM41" s="666"/>
      <c r="UDN41" s="666"/>
      <c r="UDO41" s="666"/>
      <c r="UDP41" s="666"/>
      <c r="UDQ41" s="666"/>
      <c r="UDR41" s="666"/>
      <c r="UDS41" s="666"/>
      <c r="UDT41" s="666"/>
      <c r="UDU41" s="666"/>
      <c r="UDV41" s="666"/>
      <c r="UDW41" s="666"/>
      <c r="UDX41" s="666"/>
      <c r="UDY41" s="666"/>
      <c r="UDZ41" s="666"/>
      <c r="UEA41" s="666"/>
      <c r="UEB41" s="666"/>
      <c r="UEC41" s="666"/>
      <c r="UED41" s="666"/>
      <c r="UEE41" s="666"/>
      <c r="UEF41" s="666"/>
      <c r="UEG41" s="666"/>
      <c r="UEH41" s="666"/>
      <c r="UEI41" s="666"/>
      <c r="UEJ41" s="666"/>
      <c r="UEK41" s="666"/>
      <c r="UEL41" s="666"/>
      <c r="UEM41" s="666"/>
      <c r="UEN41" s="666"/>
      <c r="UEO41" s="666"/>
      <c r="UEP41" s="666"/>
      <c r="UEQ41" s="666"/>
      <c r="UER41" s="666"/>
      <c r="UES41" s="666"/>
      <c r="UET41" s="666"/>
      <c r="UEU41" s="666"/>
      <c r="UEV41" s="666"/>
      <c r="UEW41" s="666"/>
      <c r="UEX41" s="666"/>
      <c r="UEY41" s="666"/>
      <c r="UEZ41" s="666"/>
      <c r="UFA41" s="666"/>
      <c r="UFB41" s="666"/>
      <c r="UFC41" s="666"/>
      <c r="UFD41" s="666"/>
      <c r="UFE41" s="666"/>
      <c r="UFF41" s="666"/>
      <c r="UFG41" s="666"/>
      <c r="UFH41" s="666"/>
      <c r="UFI41" s="666"/>
      <c r="UFJ41" s="666"/>
      <c r="UFK41" s="666"/>
      <c r="UFL41" s="666"/>
      <c r="UFM41" s="666"/>
      <c r="UFN41" s="666"/>
      <c r="UFO41" s="666"/>
      <c r="UFP41" s="666"/>
      <c r="UFQ41" s="666"/>
      <c r="UFR41" s="666"/>
      <c r="UFS41" s="666"/>
      <c r="UFT41" s="666"/>
      <c r="UFU41" s="666"/>
      <c r="UFV41" s="666"/>
      <c r="UFW41" s="666"/>
      <c r="UFX41" s="666"/>
      <c r="UFY41" s="666"/>
      <c r="UFZ41" s="666"/>
      <c r="UGA41" s="666"/>
      <c r="UGB41" s="666"/>
      <c r="UGC41" s="666"/>
      <c r="UGD41" s="666"/>
      <c r="UGE41" s="666"/>
      <c r="UGF41" s="666"/>
      <c r="UGG41" s="666"/>
      <c r="UGH41" s="666"/>
      <c r="UGI41" s="666"/>
      <c r="UGJ41" s="666"/>
      <c r="UGK41" s="666"/>
      <c r="UGL41" s="666"/>
      <c r="UGM41" s="666"/>
      <c r="UGN41" s="666"/>
      <c r="UGO41" s="666"/>
      <c r="UGP41" s="666"/>
      <c r="UGQ41" s="666"/>
      <c r="UGR41" s="666"/>
      <c r="UGS41" s="666"/>
      <c r="UGT41" s="666"/>
      <c r="UGU41" s="666"/>
      <c r="UGV41" s="666"/>
      <c r="UGW41" s="666"/>
      <c r="UGX41" s="666"/>
      <c r="UGY41" s="666"/>
      <c r="UGZ41" s="666"/>
      <c r="UHA41" s="666"/>
      <c r="UHB41" s="666"/>
      <c r="UHC41" s="666"/>
      <c r="UHD41" s="666"/>
      <c r="UHE41" s="666"/>
      <c r="UHF41" s="666"/>
      <c r="UHG41" s="666"/>
      <c r="UHH41" s="666"/>
      <c r="UHI41" s="666"/>
      <c r="UHJ41" s="666"/>
      <c r="UHK41" s="666"/>
      <c r="UHL41" s="666"/>
      <c r="UHM41" s="666"/>
      <c r="UHN41" s="666"/>
      <c r="UHO41" s="666"/>
      <c r="UHP41" s="666"/>
      <c r="UHQ41" s="666"/>
      <c r="UHR41" s="666"/>
      <c r="UHS41" s="666"/>
      <c r="UHT41" s="666"/>
      <c r="UHU41" s="666"/>
      <c r="UHV41" s="666"/>
      <c r="UHW41" s="666"/>
      <c r="UHX41" s="666"/>
      <c r="UHY41" s="666"/>
      <c r="UHZ41" s="666"/>
      <c r="UIA41" s="666"/>
      <c r="UIB41" s="666"/>
      <c r="UIC41" s="666"/>
      <c r="UID41" s="666"/>
      <c r="UIE41" s="666"/>
      <c r="UIF41" s="666"/>
      <c r="UIG41" s="666"/>
      <c r="UIH41" s="666"/>
      <c r="UII41" s="666"/>
      <c r="UIJ41" s="666"/>
      <c r="UIK41" s="666"/>
      <c r="UIL41" s="666"/>
      <c r="UIM41" s="666"/>
      <c r="UIN41" s="666"/>
      <c r="UIO41" s="666"/>
      <c r="UIP41" s="666"/>
      <c r="UIQ41" s="666"/>
      <c r="UIR41" s="666"/>
      <c r="UIS41" s="666"/>
      <c r="UIT41" s="666"/>
      <c r="UIU41" s="666"/>
      <c r="UIV41" s="666"/>
      <c r="UIW41" s="666"/>
      <c r="UIX41" s="666"/>
      <c r="UIY41" s="666"/>
      <c r="UIZ41" s="666"/>
      <c r="UJA41" s="666"/>
      <c r="UJB41" s="666"/>
      <c r="UJC41" s="666"/>
      <c r="UJD41" s="666"/>
      <c r="UJE41" s="666"/>
      <c r="UJF41" s="666"/>
      <c r="UJG41" s="666"/>
      <c r="UJH41" s="666"/>
      <c r="UJI41" s="666"/>
      <c r="UJJ41" s="666"/>
      <c r="UJK41" s="666"/>
      <c r="UJL41" s="666"/>
      <c r="UJM41" s="666"/>
      <c r="UJN41" s="666"/>
      <c r="UJO41" s="666"/>
      <c r="UJP41" s="666"/>
      <c r="UJQ41" s="666"/>
      <c r="UJR41" s="666"/>
      <c r="UJS41" s="666"/>
      <c r="UJT41" s="666"/>
      <c r="UJU41" s="666"/>
      <c r="UJV41" s="666"/>
      <c r="UJW41" s="666"/>
      <c r="UJX41" s="666"/>
      <c r="UJY41" s="666"/>
      <c r="UJZ41" s="666"/>
      <c r="UKA41" s="666"/>
      <c r="UKB41" s="666"/>
      <c r="UKC41" s="666"/>
      <c r="UKD41" s="666"/>
      <c r="UKE41" s="666"/>
      <c r="UKF41" s="666"/>
      <c r="UKG41" s="666"/>
      <c r="UKH41" s="666"/>
      <c r="UKI41" s="666"/>
      <c r="UKJ41" s="666"/>
      <c r="UKK41" s="666"/>
      <c r="UKL41" s="666"/>
      <c r="UKM41" s="666"/>
      <c r="UKN41" s="666"/>
      <c r="UKO41" s="666"/>
      <c r="UKP41" s="666"/>
      <c r="UKQ41" s="666"/>
      <c r="UKR41" s="666"/>
      <c r="UKS41" s="666"/>
      <c r="UKT41" s="666"/>
      <c r="UKU41" s="666"/>
      <c r="UKV41" s="666"/>
      <c r="UKW41" s="666"/>
      <c r="UKX41" s="666"/>
      <c r="UKY41" s="666"/>
      <c r="UKZ41" s="666"/>
      <c r="ULA41" s="666"/>
      <c r="ULB41" s="666"/>
      <c r="ULC41" s="666"/>
      <c r="ULD41" s="666"/>
      <c r="ULE41" s="666"/>
      <c r="ULF41" s="666"/>
      <c r="ULG41" s="666"/>
      <c r="ULH41" s="666"/>
      <c r="ULI41" s="666"/>
      <c r="ULJ41" s="666"/>
      <c r="ULK41" s="666"/>
      <c r="ULL41" s="666"/>
      <c r="ULM41" s="666"/>
      <c r="ULN41" s="666"/>
      <c r="ULO41" s="666"/>
      <c r="ULP41" s="666"/>
      <c r="ULQ41" s="666"/>
      <c r="ULR41" s="666"/>
      <c r="ULS41" s="666"/>
      <c r="ULT41" s="666"/>
      <c r="ULU41" s="666"/>
      <c r="ULV41" s="666"/>
      <c r="ULW41" s="666"/>
      <c r="ULX41" s="666"/>
      <c r="ULY41" s="666"/>
      <c r="ULZ41" s="666"/>
      <c r="UMA41" s="666"/>
      <c r="UMB41" s="666"/>
      <c r="UMC41" s="666"/>
      <c r="UMD41" s="666"/>
      <c r="UME41" s="666"/>
      <c r="UMF41" s="666"/>
      <c r="UMG41" s="666"/>
      <c r="UMH41" s="666"/>
      <c r="UMI41" s="666"/>
      <c r="UMJ41" s="666"/>
      <c r="UMK41" s="666"/>
      <c r="UML41" s="666"/>
      <c r="UMM41" s="666"/>
      <c r="UMN41" s="666"/>
      <c r="UMO41" s="666"/>
      <c r="UMP41" s="666"/>
      <c r="UMQ41" s="666"/>
      <c r="UMR41" s="666"/>
      <c r="UMS41" s="666"/>
      <c r="UMT41" s="666"/>
      <c r="UMU41" s="666"/>
      <c r="UMV41" s="666"/>
      <c r="UMW41" s="666"/>
      <c r="UMX41" s="666"/>
      <c r="UMY41" s="666"/>
      <c r="UMZ41" s="666"/>
      <c r="UNA41" s="666"/>
      <c r="UNB41" s="666"/>
      <c r="UNC41" s="666"/>
      <c r="UND41" s="666"/>
      <c r="UNE41" s="666"/>
      <c r="UNF41" s="666"/>
      <c r="UNG41" s="666"/>
      <c r="UNH41" s="666"/>
      <c r="UNI41" s="666"/>
      <c r="UNJ41" s="666"/>
      <c r="UNK41" s="666"/>
      <c r="UNL41" s="666"/>
      <c r="UNM41" s="666"/>
      <c r="UNN41" s="666"/>
      <c r="UNO41" s="666"/>
      <c r="UNP41" s="666"/>
      <c r="UNQ41" s="666"/>
      <c r="UNR41" s="666"/>
      <c r="UNS41" s="666"/>
      <c r="UNT41" s="666"/>
      <c r="UNU41" s="666"/>
      <c r="UNV41" s="666"/>
      <c r="UNW41" s="666"/>
      <c r="UNX41" s="666"/>
      <c r="UNY41" s="666"/>
      <c r="UNZ41" s="666"/>
      <c r="UOA41" s="666"/>
      <c r="UOB41" s="666"/>
      <c r="UOC41" s="666"/>
      <c r="UOD41" s="666"/>
      <c r="UOE41" s="666"/>
      <c r="UOF41" s="666"/>
      <c r="UOG41" s="666"/>
      <c r="UOH41" s="666"/>
      <c r="UOI41" s="666"/>
      <c r="UOJ41" s="666"/>
      <c r="UOK41" s="666"/>
      <c r="UOL41" s="666"/>
      <c r="UOM41" s="666"/>
      <c r="UON41" s="666"/>
      <c r="UOO41" s="666"/>
      <c r="UOP41" s="666"/>
      <c r="UOQ41" s="666"/>
      <c r="UOR41" s="666"/>
      <c r="UOS41" s="666"/>
      <c r="UOT41" s="666"/>
      <c r="UOU41" s="666"/>
      <c r="UOV41" s="666"/>
      <c r="UOW41" s="666"/>
      <c r="UOX41" s="666"/>
      <c r="UOY41" s="666"/>
      <c r="UOZ41" s="666"/>
      <c r="UPA41" s="666"/>
      <c r="UPB41" s="666"/>
      <c r="UPC41" s="666"/>
      <c r="UPD41" s="666"/>
      <c r="UPE41" s="666"/>
      <c r="UPF41" s="666"/>
      <c r="UPG41" s="666"/>
      <c r="UPH41" s="666"/>
      <c r="UPI41" s="666"/>
      <c r="UPJ41" s="666"/>
      <c r="UPK41" s="666"/>
      <c r="UPL41" s="666"/>
      <c r="UPM41" s="666"/>
      <c r="UPN41" s="666"/>
      <c r="UPO41" s="666"/>
      <c r="UPP41" s="666"/>
      <c r="UPQ41" s="666"/>
      <c r="UPR41" s="666"/>
      <c r="UPS41" s="666"/>
      <c r="UPT41" s="666"/>
      <c r="UPU41" s="666"/>
      <c r="UPV41" s="666"/>
      <c r="UPW41" s="666"/>
      <c r="UPX41" s="666"/>
      <c r="UPY41" s="666"/>
      <c r="UPZ41" s="666"/>
      <c r="UQA41" s="666"/>
      <c r="UQB41" s="666"/>
      <c r="UQC41" s="666"/>
      <c r="UQD41" s="666"/>
      <c r="UQE41" s="666"/>
      <c r="UQF41" s="666"/>
      <c r="UQG41" s="666"/>
      <c r="UQH41" s="666"/>
      <c r="UQI41" s="666"/>
      <c r="UQJ41" s="666"/>
      <c r="UQK41" s="666"/>
      <c r="UQL41" s="666"/>
      <c r="UQM41" s="666"/>
      <c r="UQN41" s="666"/>
      <c r="UQO41" s="666"/>
      <c r="UQP41" s="666"/>
      <c r="UQQ41" s="666"/>
      <c r="UQR41" s="666"/>
      <c r="UQS41" s="666"/>
      <c r="UQT41" s="666"/>
      <c r="UQU41" s="666"/>
      <c r="UQV41" s="666"/>
      <c r="UQW41" s="666"/>
      <c r="UQX41" s="666"/>
      <c r="UQY41" s="666"/>
      <c r="UQZ41" s="666"/>
      <c r="URA41" s="666"/>
      <c r="URB41" s="666"/>
      <c r="URC41" s="666"/>
      <c r="URD41" s="666"/>
      <c r="URE41" s="666"/>
      <c r="URF41" s="666"/>
      <c r="URG41" s="666"/>
      <c r="URH41" s="666"/>
      <c r="URI41" s="666"/>
      <c r="URJ41" s="666"/>
      <c r="URK41" s="666"/>
      <c r="URL41" s="666"/>
      <c r="URM41" s="666"/>
      <c r="URN41" s="666"/>
      <c r="URO41" s="666"/>
      <c r="URP41" s="666"/>
      <c r="URQ41" s="666"/>
      <c r="URR41" s="666"/>
      <c r="URS41" s="666"/>
      <c r="URT41" s="666"/>
      <c r="URU41" s="666"/>
      <c r="URV41" s="666"/>
      <c r="URW41" s="666"/>
      <c r="URX41" s="666"/>
      <c r="URY41" s="666"/>
      <c r="URZ41" s="666"/>
      <c r="USA41" s="666"/>
      <c r="USB41" s="666"/>
      <c r="USC41" s="666"/>
      <c r="USD41" s="666"/>
      <c r="USE41" s="666"/>
      <c r="USF41" s="666"/>
      <c r="USG41" s="666"/>
      <c r="USH41" s="666"/>
      <c r="USI41" s="666"/>
      <c r="USJ41" s="666"/>
      <c r="USK41" s="666"/>
      <c r="USL41" s="666"/>
      <c r="USM41" s="666"/>
      <c r="USN41" s="666"/>
      <c r="USO41" s="666"/>
      <c r="USP41" s="666"/>
      <c r="USQ41" s="666"/>
      <c r="USR41" s="666"/>
      <c r="USS41" s="666"/>
      <c r="UST41" s="666"/>
      <c r="USU41" s="666"/>
      <c r="USV41" s="666"/>
      <c r="USW41" s="666"/>
      <c r="USX41" s="666"/>
      <c r="USY41" s="666"/>
      <c r="USZ41" s="666"/>
      <c r="UTA41" s="666"/>
      <c r="UTB41" s="666"/>
      <c r="UTC41" s="666"/>
      <c r="UTD41" s="666"/>
      <c r="UTE41" s="666"/>
      <c r="UTF41" s="666"/>
      <c r="UTG41" s="666"/>
      <c r="UTH41" s="666"/>
      <c r="UTI41" s="666"/>
      <c r="UTJ41" s="666"/>
      <c r="UTK41" s="666"/>
      <c r="UTL41" s="666"/>
      <c r="UTM41" s="666"/>
      <c r="UTN41" s="666"/>
      <c r="UTO41" s="666"/>
      <c r="UTP41" s="666"/>
      <c r="UTQ41" s="666"/>
      <c r="UTR41" s="666"/>
      <c r="UTS41" s="666"/>
      <c r="UTT41" s="666"/>
      <c r="UTU41" s="666"/>
      <c r="UTV41" s="666"/>
      <c r="UTW41" s="666"/>
      <c r="UTX41" s="666"/>
      <c r="UTY41" s="666"/>
      <c r="UTZ41" s="666"/>
      <c r="UUA41" s="666"/>
      <c r="UUB41" s="666"/>
      <c r="UUC41" s="666"/>
      <c r="UUD41" s="666"/>
      <c r="UUE41" s="666"/>
      <c r="UUF41" s="666"/>
      <c r="UUG41" s="666"/>
      <c r="UUH41" s="666"/>
      <c r="UUI41" s="666"/>
      <c r="UUJ41" s="666"/>
      <c r="UUK41" s="666"/>
      <c r="UUL41" s="666"/>
      <c r="UUM41" s="666"/>
      <c r="UUN41" s="666"/>
      <c r="UUO41" s="666"/>
      <c r="UUP41" s="666"/>
      <c r="UUQ41" s="666"/>
      <c r="UUR41" s="666"/>
      <c r="UUS41" s="666"/>
      <c r="UUT41" s="666"/>
      <c r="UUU41" s="666"/>
      <c r="UUV41" s="666"/>
      <c r="UUW41" s="666"/>
      <c r="UUX41" s="666"/>
      <c r="UUY41" s="666"/>
      <c r="UUZ41" s="666"/>
      <c r="UVA41" s="666"/>
      <c r="UVB41" s="666"/>
      <c r="UVC41" s="666"/>
      <c r="UVD41" s="666"/>
      <c r="UVE41" s="666"/>
      <c r="UVF41" s="666"/>
      <c r="UVG41" s="666"/>
      <c r="UVH41" s="666"/>
      <c r="UVI41" s="666"/>
      <c r="UVJ41" s="666"/>
      <c r="UVK41" s="666"/>
      <c r="UVL41" s="666"/>
      <c r="UVM41" s="666"/>
      <c r="UVN41" s="666"/>
      <c r="UVO41" s="666"/>
      <c r="UVP41" s="666"/>
      <c r="UVQ41" s="666"/>
      <c r="UVR41" s="666"/>
      <c r="UVS41" s="666"/>
      <c r="UVT41" s="666"/>
      <c r="UVU41" s="666"/>
      <c r="UVV41" s="666"/>
      <c r="UVW41" s="666"/>
      <c r="UVX41" s="666"/>
      <c r="UVY41" s="666"/>
      <c r="UVZ41" s="666"/>
      <c r="UWA41" s="666"/>
      <c r="UWB41" s="666"/>
      <c r="UWC41" s="666"/>
      <c r="UWD41" s="666"/>
      <c r="UWE41" s="666"/>
      <c r="UWF41" s="666"/>
      <c r="UWG41" s="666"/>
      <c r="UWH41" s="666"/>
      <c r="UWI41" s="666"/>
      <c r="UWJ41" s="666"/>
      <c r="UWK41" s="666"/>
      <c r="UWL41" s="666"/>
      <c r="UWM41" s="666"/>
      <c r="UWN41" s="666"/>
      <c r="UWO41" s="666"/>
      <c r="UWP41" s="666"/>
      <c r="UWQ41" s="666"/>
      <c r="UWR41" s="666"/>
      <c r="UWS41" s="666"/>
      <c r="UWT41" s="666"/>
      <c r="UWU41" s="666"/>
      <c r="UWV41" s="666"/>
      <c r="UWW41" s="666"/>
      <c r="UWX41" s="666"/>
      <c r="UWY41" s="666"/>
      <c r="UWZ41" s="666"/>
      <c r="UXA41" s="666"/>
      <c r="UXB41" s="666"/>
      <c r="UXC41" s="666"/>
      <c r="UXD41" s="666"/>
      <c r="UXE41" s="666"/>
      <c r="UXF41" s="666"/>
      <c r="UXG41" s="666"/>
      <c r="UXH41" s="666"/>
      <c r="UXI41" s="666"/>
      <c r="UXJ41" s="666"/>
      <c r="UXK41" s="666"/>
      <c r="UXL41" s="666"/>
      <c r="UXM41" s="666"/>
      <c r="UXN41" s="666"/>
      <c r="UXO41" s="666"/>
      <c r="UXP41" s="666"/>
      <c r="UXQ41" s="666"/>
      <c r="UXR41" s="666"/>
      <c r="UXS41" s="666"/>
      <c r="UXT41" s="666"/>
      <c r="UXU41" s="666"/>
      <c r="UXV41" s="666"/>
      <c r="UXW41" s="666"/>
      <c r="UXX41" s="666"/>
      <c r="UXY41" s="666"/>
      <c r="UXZ41" s="666"/>
      <c r="UYA41" s="666"/>
      <c r="UYB41" s="666"/>
      <c r="UYC41" s="666"/>
      <c r="UYD41" s="666"/>
      <c r="UYE41" s="666"/>
      <c r="UYF41" s="666"/>
      <c r="UYG41" s="666"/>
      <c r="UYH41" s="666"/>
      <c r="UYI41" s="666"/>
      <c r="UYJ41" s="666"/>
      <c r="UYK41" s="666"/>
      <c r="UYL41" s="666"/>
      <c r="UYM41" s="666"/>
      <c r="UYN41" s="666"/>
      <c r="UYO41" s="666"/>
      <c r="UYP41" s="666"/>
      <c r="UYQ41" s="666"/>
      <c r="UYR41" s="666"/>
      <c r="UYS41" s="666"/>
      <c r="UYT41" s="666"/>
      <c r="UYU41" s="666"/>
      <c r="UYV41" s="666"/>
      <c r="UYW41" s="666"/>
      <c r="UYX41" s="666"/>
      <c r="UYY41" s="666"/>
      <c r="UYZ41" s="666"/>
      <c r="UZA41" s="666"/>
      <c r="UZB41" s="666"/>
      <c r="UZC41" s="666"/>
      <c r="UZD41" s="666"/>
      <c r="UZE41" s="666"/>
      <c r="UZF41" s="666"/>
      <c r="UZG41" s="666"/>
      <c r="UZH41" s="666"/>
      <c r="UZI41" s="666"/>
      <c r="UZJ41" s="666"/>
      <c r="UZK41" s="666"/>
      <c r="UZL41" s="666"/>
      <c r="UZM41" s="666"/>
      <c r="UZN41" s="666"/>
      <c r="UZO41" s="666"/>
      <c r="UZP41" s="666"/>
      <c r="UZQ41" s="666"/>
      <c r="UZR41" s="666"/>
      <c r="UZS41" s="666"/>
      <c r="UZT41" s="666"/>
      <c r="UZU41" s="666"/>
      <c r="UZV41" s="666"/>
      <c r="UZW41" s="666"/>
      <c r="UZX41" s="666"/>
      <c r="UZY41" s="666"/>
      <c r="UZZ41" s="666"/>
      <c r="VAA41" s="666"/>
      <c r="VAB41" s="666"/>
      <c r="VAC41" s="666"/>
      <c r="VAD41" s="666"/>
      <c r="VAE41" s="666"/>
      <c r="VAF41" s="666"/>
      <c r="VAG41" s="666"/>
      <c r="VAH41" s="666"/>
      <c r="VAI41" s="666"/>
      <c r="VAJ41" s="666"/>
      <c r="VAK41" s="666"/>
      <c r="VAL41" s="666"/>
      <c r="VAM41" s="666"/>
      <c r="VAN41" s="666"/>
      <c r="VAO41" s="666"/>
      <c r="VAP41" s="666"/>
      <c r="VAQ41" s="666"/>
      <c r="VAR41" s="666"/>
      <c r="VAS41" s="666"/>
      <c r="VAT41" s="666"/>
      <c r="VAU41" s="666"/>
      <c r="VAV41" s="666"/>
      <c r="VAW41" s="666"/>
      <c r="VAX41" s="666"/>
      <c r="VAY41" s="666"/>
      <c r="VAZ41" s="666"/>
      <c r="VBA41" s="666"/>
      <c r="VBB41" s="666"/>
      <c r="VBC41" s="666"/>
      <c r="VBD41" s="666"/>
      <c r="VBE41" s="666"/>
      <c r="VBF41" s="666"/>
      <c r="VBG41" s="666"/>
      <c r="VBH41" s="666"/>
      <c r="VBI41" s="666"/>
      <c r="VBJ41" s="666"/>
      <c r="VBK41" s="666"/>
      <c r="VBL41" s="666"/>
      <c r="VBM41" s="666"/>
      <c r="VBN41" s="666"/>
      <c r="VBO41" s="666"/>
      <c r="VBP41" s="666"/>
      <c r="VBQ41" s="666"/>
      <c r="VBR41" s="666"/>
      <c r="VBS41" s="666"/>
      <c r="VBT41" s="666"/>
      <c r="VBU41" s="666"/>
      <c r="VBV41" s="666"/>
      <c r="VBW41" s="666"/>
      <c r="VBX41" s="666"/>
      <c r="VBY41" s="666"/>
      <c r="VBZ41" s="666"/>
      <c r="VCA41" s="666"/>
      <c r="VCB41" s="666"/>
      <c r="VCC41" s="666"/>
      <c r="VCD41" s="666"/>
      <c r="VCE41" s="666"/>
      <c r="VCF41" s="666"/>
      <c r="VCG41" s="666"/>
      <c r="VCH41" s="666"/>
      <c r="VCI41" s="666"/>
      <c r="VCJ41" s="666"/>
      <c r="VCK41" s="666"/>
      <c r="VCL41" s="666"/>
      <c r="VCM41" s="666"/>
      <c r="VCN41" s="666"/>
      <c r="VCO41" s="666"/>
      <c r="VCP41" s="666"/>
      <c r="VCQ41" s="666"/>
      <c r="VCR41" s="666"/>
      <c r="VCS41" s="666"/>
      <c r="VCT41" s="666"/>
      <c r="VCU41" s="666"/>
      <c r="VCV41" s="666"/>
      <c r="VCW41" s="666"/>
      <c r="VCX41" s="666"/>
      <c r="VCY41" s="666"/>
      <c r="VCZ41" s="666"/>
      <c r="VDA41" s="666"/>
      <c r="VDB41" s="666"/>
      <c r="VDC41" s="666"/>
      <c r="VDD41" s="666"/>
      <c r="VDE41" s="666"/>
      <c r="VDF41" s="666"/>
      <c r="VDG41" s="666"/>
      <c r="VDH41" s="666"/>
      <c r="VDI41" s="666"/>
      <c r="VDJ41" s="666"/>
      <c r="VDK41" s="666"/>
      <c r="VDL41" s="666"/>
      <c r="VDM41" s="666"/>
      <c r="VDN41" s="666"/>
      <c r="VDO41" s="666"/>
      <c r="VDP41" s="666"/>
      <c r="VDQ41" s="666"/>
      <c r="VDR41" s="666"/>
      <c r="VDS41" s="666"/>
      <c r="VDT41" s="666"/>
      <c r="VDU41" s="666"/>
      <c r="VDV41" s="666"/>
      <c r="VDW41" s="666"/>
      <c r="VDX41" s="666"/>
      <c r="VDY41" s="666"/>
      <c r="VDZ41" s="666"/>
      <c r="VEA41" s="666"/>
      <c r="VEB41" s="666"/>
      <c r="VEC41" s="666"/>
      <c r="VED41" s="666"/>
      <c r="VEE41" s="666"/>
      <c r="VEF41" s="666"/>
      <c r="VEG41" s="666"/>
      <c r="VEH41" s="666"/>
      <c r="VEI41" s="666"/>
      <c r="VEJ41" s="666"/>
      <c r="VEK41" s="666"/>
      <c r="VEL41" s="666"/>
      <c r="VEM41" s="666"/>
      <c r="VEN41" s="666"/>
      <c r="VEO41" s="666"/>
      <c r="VEP41" s="666"/>
      <c r="VEQ41" s="666"/>
      <c r="VER41" s="666"/>
      <c r="VES41" s="666"/>
      <c r="VET41" s="666"/>
      <c r="VEU41" s="666"/>
      <c r="VEV41" s="666"/>
      <c r="VEW41" s="666"/>
      <c r="VEX41" s="666"/>
      <c r="VEY41" s="666"/>
      <c r="VEZ41" s="666"/>
      <c r="VFA41" s="666"/>
      <c r="VFB41" s="666"/>
      <c r="VFC41" s="666"/>
      <c r="VFD41" s="666"/>
      <c r="VFE41" s="666"/>
      <c r="VFF41" s="666"/>
      <c r="VFG41" s="666"/>
      <c r="VFH41" s="666"/>
      <c r="VFI41" s="666"/>
      <c r="VFJ41" s="666"/>
      <c r="VFK41" s="666"/>
      <c r="VFL41" s="666"/>
      <c r="VFM41" s="666"/>
      <c r="VFN41" s="666"/>
      <c r="VFO41" s="666"/>
      <c r="VFP41" s="666"/>
      <c r="VFQ41" s="666"/>
      <c r="VFR41" s="666"/>
      <c r="VFS41" s="666"/>
      <c r="VFT41" s="666"/>
      <c r="VFU41" s="666"/>
      <c r="VFV41" s="666"/>
      <c r="VFW41" s="666"/>
      <c r="VFX41" s="666"/>
      <c r="VFY41" s="666"/>
      <c r="VFZ41" s="666"/>
      <c r="VGA41" s="666"/>
      <c r="VGB41" s="666"/>
      <c r="VGC41" s="666"/>
      <c r="VGD41" s="666"/>
      <c r="VGE41" s="666"/>
      <c r="VGF41" s="666"/>
      <c r="VGG41" s="666"/>
      <c r="VGH41" s="666"/>
      <c r="VGI41" s="666"/>
      <c r="VGJ41" s="666"/>
      <c r="VGK41" s="666"/>
      <c r="VGL41" s="666"/>
      <c r="VGM41" s="666"/>
      <c r="VGN41" s="666"/>
      <c r="VGO41" s="666"/>
      <c r="VGP41" s="666"/>
      <c r="VGQ41" s="666"/>
      <c r="VGR41" s="666"/>
      <c r="VGS41" s="666"/>
      <c r="VGT41" s="666"/>
      <c r="VGU41" s="666"/>
      <c r="VGV41" s="666"/>
      <c r="VGW41" s="666"/>
      <c r="VGX41" s="666"/>
      <c r="VGY41" s="666"/>
      <c r="VGZ41" s="666"/>
      <c r="VHA41" s="666"/>
      <c r="VHB41" s="666"/>
      <c r="VHC41" s="666"/>
      <c r="VHD41" s="666"/>
      <c r="VHE41" s="666"/>
      <c r="VHF41" s="666"/>
      <c r="VHG41" s="666"/>
      <c r="VHH41" s="666"/>
      <c r="VHI41" s="666"/>
      <c r="VHJ41" s="666"/>
      <c r="VHK41" s="666"/>
      <c r="VHL41" s="666"/>
      <c r="VHM41" s="666"/>
      <c r="VHN41" s="666"/>
      <c r="VHO41" s="666"/>
      <c r="VHP41" s="666"/>
      <c r="VHQ41" s="666"/>
      <c r="VHR41" s="666"/>
      <c r="VHS41" s="666"/>
      <c r="VHT41" s="666"/>
      <c r="VHU41" s="666"/>
      <c r="VHV41" s="666"/>
      <c r="VHW41" s="666"/>
      <c r="VHX41" s="666"/>
      <c r="VHY41" s="666"/>
      <c r="VHZ41" s="666"/>
      <c r="VIA41" s="666"/>
      <c r="VIB41" s="666"/>
      <c r="VIC41" s="666"/>
      <c r="VID41" s="666"/>
      <c r="VIE41" s="666"/>
      <c r="VIF41" s="666"/>
      <c r="VIG41" s="666"/>
      <c r="VIH41" s="666"/>
      <c r="VII41" s="666"/>
      <c r="VIJ41" s="666"/>
      <c r="VIK41" s="666"/>
      <c r="VIL41" s="666"/>
      <c r="VIM41" s="666"/>
      <c r="VIN41" s="666"/>
      <c r="VIO41" s="666"/>
      <c r="VIP41" s="666"/>
      <c r="VIQ41" s="666"/>
      <c r="VIR41" s="666"/>
      <c r="VIS41" s="666"/>
      <c r="VIT41" s="666"/>
      <c r="VIU41" s="666"/>
      <c r="VIV41" s="666"/>
      <c r="VIW41" s="666"/>
      <c r="VIX41" s="666"/>
      <c r="VIY41" s="666"/>
      <c r="VIZ41" s="666"/>
      <c r="VJA41" s="666"/>
      <c r="VJB41" s="666"/>
      <c r="VJC41" s="666"/>
      <c r="VJD41" s="666"/>
      <c r="VJE41" s="666"/>
      <c r="VJF41" s="666"/>
      <c r="VJG41" s="666"/>
      <c r="VJH41" s="666"/>
      <c r="VJI41" s="666"/>
      <c r="VJJ41" s="666"/>
      <c r="VJK41" s="666"/>
      <c r="VJL41" s="666"/>
      <c r="VJM41" s="666"/>
      <c r="VJN41" s="666"/>
      <c r="VJO41" s="666"/>
      <c r="VJP41" s="666"/>
      <c r="VJQ41" s="666"/>
      <c r="VJR41" s="666"/>
      <c r="VJS41" s="666"/>
      <c r="VJT41" s="666"/>
      <c r="VJU41" s="666"/>
      <c r="VJV41" s="666"/>
      <c r="VJW41" s="666"/>
      <c r="VJX41" s="666"/>
      <c r="VJY41" s="666"/>
      <c r="VJZ41" s="666"/>
      <c r="VKA41" s="666"/>
      <c r="VKB41" s="666"/>
      <c r="VKC41" s="666"/>
      <c r="VKD41" s="666"/>
      <c r="VKE41" s="666"/>
      <c r="VKF41" s="666"/>
      <c r="VKG41" s="666"/>
      <c r="VKH41" s="666"/>
      <c r="VKI41" s="666"/>
      <c r="VKJ41" s="666"/>
      <c r="VKK41" s="666"/>
      <c r="VKL41" s="666"/>
      <c r="VKM41" s="666"/>
      <c r="VKN41" s="666"/>
      <c r="VKO41" s="666"/>
      <c r="VKP41" s="666"/>
      <c r="VKQ41" s="666"/>
      <c r="VKR41" s="666"/>
      <c r="VKS41" s="666"/>
      <c r="VKT41" s="666"/>
      <c r="VKU41" s="666"/>
      <c r="VKV41" s="666"/>
      <c r="VKW41" s="666"/>
      <c r="VKX41" s="666"/>
      <c r="VKY41" s="666"/>
      <c r="VKZ41" s="666"/>
      <c r="VLA41" s="666"/>
      <c r="VLB41" s="666"/>
      <c r="VLC41" s="666"/>
      <c r="VLD41" s="666"/>
      <c r="VLE41" s="666"/>
      <c r="VLF41" s="666"/>
      <c r="VLG41" s="666"/>
      <c r="VLH41" s="666"/>
      <c r="VLI41" s="666"/>
      <c r="VLJ41" s="666"/>
      <c r="VLK41" s="666"/>
      <c r="VLL41" s="666"/>
      <c r="VLM41" s="666"/>
      <c r="VLN41" s="666"/>
      <c r="VLO41" s="666"/>
      <c r="VLP41" s="666"/>
      <c r="VLQ41" s="666"/>
      <c r="VLR41" s="666"/>
      <c r="VLS41" s="666"/>
      <c r="VLT41" s="666"/>
      <c r="VLU41" s="666"/>
      <c r="VLV41" s="666"/>
      <c r="VLW41" s="666"/>
      <c r="VLX41" s="666"/>
      <c r="VLY41" s="666"/>
      <c r="VLZ41" s="666"/>
      <c r="VMA41" s="666"/>
      <c r="VMB41" s="666"/>
      <c r="VMC41" s="666"/>
      <c r="VMD41" s="666"/>
      <c r="VME41" s="666"/>
      <c r="VMF41" s="666"/>
      <c r="VMG41" s="666"/>
      <c r="VMH41" s="666"/>
      <c r="VMI41" s="666"/>
      <c r="VMJ41" s="666"/>
      <c r="VMK41" s="666"/>
      <c r="VML41" s="666"/>
      <c r="VMM41" s="666"/>
      <c r="VMN41" s="666"/>
      <c r="VMO41" s="666"/>
      <c r="VMP41" s="666"/>
      <c r="VMQ41" s="666"/>
      <c r="VMR41" s="666"/>
      <c r="VMS41" s="666"/>
      <c r="VMT41" s="666"/>
      <c r="VMU41" s="666"/>
      <c r="VMV41" s="666"/>
      <c r="VMW41" s="666"/>
      <c r="VMX41" s="666"/>
      <c r="VMY41" s="666"/>
      <c r="VMZ41" s="666"/>
      <c r="VNA41" s="666"/>
      <c r="VNB41" s="666"/>
      <c r="VNC41" s="666"/>
      <c r="VND41" s="666"/>
      <c r="VNE41" s="666"/>
      <c r="VNF41" s="666"/>
      <c r="VNG41" s="666"/>
      <c r="VNH41" s="666"/>
      <c r="VNI41" s="666"/>
      <c r="VNJ41" s="666"/>
      <c r="VNK41" s="666"/>
      <c r="VNL41" s="666"/>
      <c r="VNM41" s="666"/>
      <c r="VNN41" s="666"/>
      <c r="VNO41" s="666"/>
      <c r="VNP41" s="666"/>
      <c r="VNQ41" s="666"/>
      <c r="VNR41" s="666"/>
      <c r="VNS41" s="666"/>
      <c r="VNT41" s="666"/>
      <c r="VNU41" s="666"/>
      <c r="VNV41" s="666"/>
      <c r="VNW41" s="666"/>
      <c r="VNX41" s="666"/>
      <c r="VNY41" s="666"/>
      <c r="VNZ41" s="666"/>
      <c r="VOA41" s="666"/>
      <c r="VOB41" s="666"/>
      <c r="VOC41" s="666"/>
      <c r="VOD41" s="666"/>
      <c r="VOE41" s="666"/>
      <c r="VOF41" s="666"/>
      <c r="VOG41" s="666"/>
      <c r="VOH41" s="666"/>
      <c r="VOI41" s="666"/>
      <c r="VOJ41" s="666"/>
      <c r="VOK41" s="666"/>
      <c r="VOL41" s="666"/>
      <c r="VOM41" s="666"/>
      <c r="VON41" s="666"/>
      <c r="VOO41" s="666"/>
      <c r="VOP41" s="666"/>
      <c r="VOQ41" s="666"/>
      <c r="VOR41" s="666"/>
      <c r="VOS41" s="666"/>
      <c r="VOT41" s="666"/>
      <c r="VOU41" s="666"/>
      <c r="VOV41" s="666"/>
      <c r="VOW41" s="666"/>
      <c r="VOX41" s="666"/>
      <c r="VOY41" s="666"/>
      <c r="VOZ41" s="666"/>
      <c r="VPA41" s="666"/>
      <c r="VPB41" s="666"/>
      <c r="VPC41" s="666"/>
      <c r="VPD41" s="666"/>
      <c r="VPE41" s="666"/>
      <c r="VPF41" s="666"/>
      <c r="VPG41" s="666"/>
      <c r="VPH41" s="666"/>
      <c r="VPI41" s="666"/>
      <c r="VPJ41" s="666"/>
      <c r="VPK41" s="666"/>
      <c r="VPL41" s="666"/>
      <c r="VPM41" s="666"/>
      <c r="VPN41" s="666"/>
      <c r="VPO41" s="666"/>
      <c r="VPP41" s="666"/>
      <c r="VPQ41" s="666"/>
      <c r="VPR41" s="666"/>
      <c r="VPS41" s="666"/>
      <c r="VPT41" s="666"/>
      <c r="VPU41" s="666"/>
      <c r="VPV41" s="666"/>
      <c r="VPW41" s="666"/>
      <c r="VPX41" s="666"/>
      <c r="VPY41" s="666"/>
      <c r="VPZ41" s="666"/>
      <c r="VQA41" s="666"/>
      <c r="VQB41" s="666"/>
      <c r="VQC41" s="666"/>
      <c r="VQD41" s="666"/>
      <c r="VQE41" s="666"/>
      <c r="VQF41" s="666"/>
      <c r="VQG41" s="666"/>
      <c r="VQH41" s="666"/>
      <c r="VQI41" s="666"/>
      <c r="VQJ41" s="666"/>
      <c r="VQK41" s="666"/>
      <c r="VQL41" s="666"/>
      <c r="VQM41" s="666"/>
      <c r="VQN41" s="666"/>
      <c r="VQO41" s="666"/>
      <c r="VQP41" s="666"/>
      <c r="VQQ41" s="666"/>
      <c r="VQR41" s="666"/>
      <c r="VQS41" s="666"/>
      <c r="VQT41" s="666"/>
      <c r="VQU41" s="666"/>
      <c r="VQV41" s="666"/>
      <c r="VQW41" s="666"/>
      <c r="VQX41" s="666"/>
      <c r="VQY41" s="666"/>
      <c r="VQZ41" s="666"/>
      <c r="VRA41" s="666"/>
      <c r="VRB41" s="666"/>
      <c r="VRC41" s="666"/>
      <c r="VRD41" s="666"/>
      <c r="VRE41" s="666"/>
      <c r="VRF41" s="666"/>
      <c r="VRG41" s="666"/>
      <c r="VRH41" s="666"/>
      <c r="VRI41" s="666"/>
      <c r="VRJ41" s="666"/>
      <c r="VRK41" s="666"/>
      <c r="VRL41" s="666"/>
      <c r="VRM41" s="666"/>
      <c r="VRN41" s="666"/>
      <c r="VRO41" s="666"/>
      <c r="VRP41" s="666"/>
      <c r="VRQ41" s="666"/>
      <c r="VRR41" s="666"/>
      <c r="VRS41" s="666"/>
      <c r="VRT41" s="666"/>
      <c r="VRU41" s="666"/>
      <c r="VRV41" s="666"/>
      <c r="VRW41" s="666"/>
      <c r="VRX41" s="666"/>
      <c r="VRY41" s="666"/>
      <c r="VRZ41" s="666"/>
      <c r="VSA41" s="666"/>
      <c r="VSB41" s="666"/>
      <c r="VSC41" s="666"/>
      <c r="VSD41" s="666"/>
      <c r="VSE41" s="666"/>
      <c r="VSF41" s="666"/>
      <c r="VSG41" s="666"/>
      <c r="VSH41" s="666"/>
      <c r="VSI41" s="666"/>
      <c r="VSJ41" s="666"/>
      <c r="VSK41" s="666"/>
      <c r="VSL41" s="666"/>
      <c r="VSM41" s="666"/>
      <c r="VSN41" s="666"/>
      <c r="VSO41" s="666"/>
      <c r="VSP41" s="666"/>
      <c r="VSQ41" s="666"/>
      <c r="VSR41" s="666"/>
      <c r="VSS41" s="666"/>
      <c r="VST41" s="666"/>
      <c r="VSU41" s="666"/>
      <c r="VSV41" s="666"/>
      <c r="VSW41" s="666"/>
      <c r="VSX41" s="666"/>
      <c r="VSY41" s="666"/>
      <c r="VSZ41" s="666"/>
      <c r="VTA41" s="666"/>
      <c r="VTB41" s="666"/>
      <c r="VTC41" s="666"/>
      <c r="VTD41" s="666"/>
      <c r="VTE41" s="666"/>
      <c r="VTF41" s="666"/>
      <c r="VTG41" s="666"/>
      <c r="VTH41" s="666"/>
      <c r="VTI41" s="666"/>
      <c r="VTJ41" s="666"/>
      <c r="VTK41" s="666"/>
      <c r="VTL41" s="666"/>
      <c r="VTM41" s="666"/>
      <c r="VTN41" s="666"/>
      <c r="VTO41" s="666"/>
      <c r="VTP41" s="666"/>
      <c r="VTQ41" s="666"/>
      <c r="VTR41" s="666"/>
      <c r="VTS41" s="666"/>
      <c r="VTT41" s="666"/>
      <c r="VTU41" s="666"/>
      <c r="VTV41" s="666"/>
      <c r="VTW41" s="666"/>
      <c r="VTX41" s="666"/>
      <c r="VTY41" s="666"/>
      <c r="VTZ41" s="666"/>
      <c r="VUA41" s="666"/>
      <c r="VUB41" s="666"/>
      <c r="VUC41" s="666"/>
      <c r="VUD41" s="666"/>
      <c r="VUE41" s="666"/>
      <c r="VUF41" s="666"/>
      <c r="VUG41" s="666"/>
      <c r="VUH41" s="666"/>
      <c r="VUI41" s="666"/>
      <c r="VUJ41" s="666"/>
      <c r="VUK41" s="666"/>
      <c r="VUL41" s="666"/>
      <c r="VUM41" s="666"/>
      <c r="VUN41" s="666"/>
      <c r="VUO41" s="666"/>
      <c r="VUP41" s="666"/>
      <c r="VUQ41" s="666"/>
      <c r="VUR41" s="666"/>
      <c r="VUS41" s="666"/>
      <c r="VUT41" s="666"/>
      <c r="VUU41" s="666"/>
      <c r="VUV41" s="666"/>
      <c r="VUW41" s="666"/>
      <c r="VUX41" s="666"/>
      <c r="VUY41" s="666"/>
      <c r="VUZ41" s="666"/>
      <c r="VVA41" s="666"/>
      <c r="VVB41" s="666"/>
      <c r="VVC41" s="666"/>
      <c r="VVD41" s="666"/>
      <c r="VVE41" s="666"/>
      <c r="VVF41" s="666"/>
      <c r="VVG41" s="666"/>
      <c r="VVH41" s="666"/>
      <c r="VVI41" s="666"/>
      <c r="VVJ41" s="666"/>
      <c r="VVK41" s="666"/>
      <c r="VVL41" s="666"/>
      <c r="VVM41" s="666"/>
      <c r="VVN41" s="666"/>
      <c r="VVO41" s="666"/>
      <c r="VVP41" s="666"/>
      <c r="VVQ41" s="666"/>
      <c r="VVR41" s="666"/>
      <c r="VVS41" s="666"/>
      <c r="VVT41" s="666"/>
      <c r="VVU41" s="666"/>
      <c r="VVV41" s="666"/>
      <c r="VVW41" s="666"/>
      <c r="VVX41" s="666"/>
      <c r="VVY41" s="666"/>
      <c r="VVZ41" s="666"/>
      <c r="VWA41" s="666"/>
      <c r="VWB41" s="666"/>
      <c r="VWC41" s="666"/>
      <c r="VWD41" s="666"/>
      <c r="VWE41" s="666"/>
      <c r="VWF41" s="666"/>
      <c r="VWG41" s="666"/>
      <c r="VWH41" s="666"/>
      <c r="VWI41" s="666"/>
      <c r="VWJ41" s="666"/>
      <c r="VWK41" s="666"/>
      <c r="VWL41" s="666"/>
      <c r="VWM41" s="666"/>
      <c r="VWN41" s="666"/>
      <c r="VWO41" s="666"/>
      <c r="VWP41" s="666"/>
      <c r="VWQ41" s="666"/>
      <c r="VWR41" s="666"/>
      <c r="VWS41" s="666"/>
      <c r="VWT41" s="666"/>
      <c r="VWU41" s="666"/>
      <c r="VWV41" s="666"/>
      <c r="VWW41" s="666"/>
      <c r="VWX41" s="666"/>
      <c r="VWY41" s="666"/>
      <c r="VWZ41" s="666"/>
      <c r="VXA41" s="666"/>
      <c r="VXB41" s="666"/>
      <c r="VXC41" s="666"/>
      <c r="VXD41" s="666"/>
      <c r="VXE41" s="666"/>
      <c r="VXF41" s="666"/>
      <c r="VXG41" s="666"/>
      <c r="VXH41" s="666"/>
      <c r="VXI41" s="666"/>
      <c r="VXJ41" s="666"/>
      <c r="VXK41" s="666"/>
      <c r="VXL41" s="666"/>
      <c r="VXM41" s="666"/>
      <c r="VXN41" s="666"/>
      <c r="VXO41" s="666"/>
      <c r="VXP41" s="666"/>
      <c r="VXQ41" s="666"/>
      <c r="VXR41" s="666"/>
      <c r="VXS41" s="666"/>
      <c r="VXT41" s="666"/>
      <c r="VXU41" s="666"/>
      <c r="VXV41" s="666"/>
      <c r="VXW41" s="666"/>
      <c r="VXX41" s="666"/>
      <c r="VXY41" s="666"/>
      <c r="VXZ41" s="666"/>
      <c r="VYA41" s="666"/>
      <c r="VYB41" s="666"/>
      <c r="VYC41" s="666"/>
      <c r="VYD41" s="666"/>
      <c r="VYE41" s="666"/>
      <c r="VYF41" s="666"/>
      <c r="VYG41" s="666"/>
      <c r="VYH41" s="666"/>
      <c r="VYI41" s="666"/>
      <c r="VYJ41" s="666"/>
      <c r="VYK41" s="666"/>
      <c r="VYL41" s="666"/>
      <c r="VYM41" s="666"/>
      <c r="VYN41" s="666"/>
      <c r="VYO41" s="666"/>
      <c r="VYP41" s="666"/>
      <c r="VYQ41" s="666"/>
      <c r="VYR41" s="666"/>
      <c r="VYS41" s="666"/>
      <c r="VYT41" s="666"/>
      <c r="VYU41" s="666"/>
      <c r="VYV41" s="666"/>
      <c r="VYW41" s="666"/>
      <c r="VYX41" s="666"/>
      <c r="VYY41" s="666"/>
      <c r="VYZ41" s="666"/>
      <c r="VZA41" s="666"/>
      <c r="VZB41" s="666"/>
      <c r="VZC41" s="666"/>
      <c r="VZD41" s="666"/>
      <c r="VZE41" s="666"/>
      <c r="VZF41" s="666"/>
      <c r="VZG41" s="666"/>
      <c r="VZH41" s="666"/>
      <c r="VZI41" s="666"/>
      <c r="VZJ41" s="666"/>
      <c r="VZK41" s="666"/>
      <c r="VZL41" s="666"/>
      <c r="VZM41" s="666"/>
      <c r="VZN41" s="666"/>
      <c r="VZO41" s="666"/>
      <c r="VZP41" s="666"/>
      <c r="VZQ41" s="666"/>
      <c r="VZR41" s="666"/>
      <c r="VZS41" s="666"/>
      <c r="VZT41" s="666"/>
      <c r="VZU41" s="666"/>
      <c r="VZV41" s="666"/>
      <c r="VZW41" s="666"/>
      <c r="VZX41" s="666"/>
      <c r="VZY41" s="666"/>
      <c r="VZZ41" s="666"/>
      <c r="WAA41" s="666"/>
      <c r="WAB41" s="666"/>
      <c r="WAC41" s="666"/>
      <c r="WAD41" s="666"/>
      <c r="WAE41" s="666"/>
      <c r="WAF41" s="666"/>
      <c r="WAG41" s="666"/>
      <c r="WAH41" s="666"/>
      <c r="WAI41" s="666"/>
      <c r="WAJ41" s="666"/>
      <c r="WAK41" s="666"/>
      <c r="WAL41" s="666"/>
      <c r="WAM41" s="666"/>
      <c r="WAN41" s="666"/>
      <c r="WAO41" s="666"/>
      <c r="WAP41" s="666"/>
      <c r="WAQ41" s="666"/>
      <c r="WAR41" s="666"/>
      <c r="WAS41" s="666"/>
      <c r="WAT41" s="666"/>
      <c r="WAU41" s="666"/>
      <c r="WAV41" s="666"/>
      <c r="WAW41" s="666"/>
      <c r="WAX41" s="666"/>
      <c r="WAY41" s="666"/>
      <c r="WAZ41" s="666"/>
      <c r="WBA41" s="666"/>
      <c r="WBB41" s="666"/>
      <c r="WBC41" s="666"/>
      <c r="WBD41" s="666"/>
      <c r="WBE41" s="666"/>
      <c r="WBF41" s="666"/>
      <c r="WBG41" s="666"/>
      <c r="WBH41" s="666"/>
      <c r="WBI41" s="666"/>
      <c r="WBJ41" s="666"/>
      <c r="WBK41" s="666"/>
      <c r="WBL41" s="666"/>
      <c r="WBM41" s="666"/>
      <c r="WBN41" s="666"/>
      <c r="WBO41" s="666"/>
      <c r="WBP41" s="666"/>
      <c r="WBQ41" s="666"/>
      <c r="WBR41" s="666"/>
      <c r="WBS41" s="666"/>
      <c r="WBT41" s="666"/>
      <c r="WBU41" s="666"/>
      <c r="WBV41" s="666"/>
      <c r="WBW41" s="666"/>
      <c r="WBX41" s="666"/>
      <c r="WBY41" s="666"/>
      <c r="WBZ41" s="666"/>
      <c r="WCA41" s="666"/>
      <c r="WCB41" s="666"/>
      <c r="WCC41" s="666"/>
      <c r="WCD41" s="666"/>
      <c r="WCE41" s="666"/>
      <c r="WCF41" s="666"/>
      <c r="WCG41" s="666"/>
      <c r="WCH41" s="666"/>
      <c r="WCI41" s="666"/>
      <c r="WCJ41" s="666"/>
      <c r="WCK41" s="666"/>
      <c r="WCL41" s="666"/>
      <c r="WCM41" s="666"/>
      <c r="WCN41" s="666"/>
      <c r="WCO41" s="666"/>
      <c r="WCP41" s="666"/>
      <c r="WCQ41" s="666"/>
      <c r="WCR41" s="666"/>
      <c r="WCS41" s="666"/>
      <c r="WCT41" s="666"/>
      <c r="WCU41" s="666"/>
      <c r="WCV41" s="666"/>
      <c r="WCW41" s="666"/>
      <c r="WCX41" s="666"/>
      <c r="WCY41" s="666"/>
      <c r="WCZ41" s="666"/>
      <c r="WDA41" s="666"/>
      <c r="WDB41" s="666"/>
      <c r="WDC41" s="666"/>
      <c r="WDD41" s="666"/>
      <c r="WDE41" s="666"/>
      <c r="WDF41" s="666"/>
      <c r="WDG41" s="666"/>
      <c r="WDH41" s="666"/>
      <c r="WDI41" s="666"/>
      <c r="WDJ41" s="666"/>
      <c r="WDK41" s="666"/>
      <c r="WDL41" s="666"/>
      <c r="WDM41" s="666"/>
      <c r="WDN41" s="666"/>
      <c r="WDO41" s="666"/>
      <c r="WDP41" s="666"/>
      <c r="WDQ41" s="666"/>
      <c r="WDR41" s="666"/>
      <c r="WDS41" s="666"/>
      <c r="WDT41" s="666"/>
      <c r="WDU41" s="666"/>
      <c r="WDV41" s="666"/>
      <c r="WDW41" s="666"/>
      <c r="WDX41" s="666"/>
      <c r="WDY41" s="666"/>
      <c r="WDZ41" s="666"/>
      <c r="WEA41" s="666"/>
      <c r="WEB41" s="666"/>
      <c r="WEC41" s="666"/>
      <c r="WED41" s="666"/>
      <c r="WEE41" s="666"/>
      <c r="WEF41" s="666"/>
      <c r="WEG41" s="666"/>
      <c r="WEH41" s="666"/>
      <c r="WEI41" s="666"/>
      <c r="WEJ41" s="666"/>
      <c r="WEK41" s="666"/>
      <c r="WEL41" s="666"/>
      <c r="WEM41" s="666"/>
      <c r="WEN41" s="666"/>
      <c r="WEO41" s="666"/>
      <c r="WEP41" s="666"/>
      <c r="WEQ41" s="666"/>
      <c r="WER41" s="666"/>
      <c r="WES41" s="666"/>
      <c r="WET41" s="666"/>
      <c r="WEU41" s="666"/>
      <c r="WEV41" s="666"/>
      <c r="WEW41" s="666"/>
      <c r="WEX41" s="666"/>
      <c r="WEY41" s="666"/>
      <c r="WEZ41" s="666"/>
      <c r="WFA41" s="666"/>
      <c r="WFB41" s="666"/>
      <c r="WFC41" s="666"/>
      <c r="WFD41" s="666"/>
      <c r="WFE41" s="666"/>
      <c r="WFF41" s="666"/>
      <c r="WFG41" s="666"/>
      <c r="WFH41" s="666"/>
      <c r="WFI41" s="666"/>
      <c r="WFJ41" s="666"/>
      <c r="WFK41" s="666"/>
      <c r="WFL41" s="666"/>
      <c r="WFM41" s="666"/>
      <c r="WFN41" s="666"/>
      <c r="WFO41" s="666"/>
      <c r="WFP41" s="666"/>
      <c r="WFQ41" s="666"/>
      <c r="WFR41" s="666"/>
      <c r="WFS41" s="666"/>
      <c r="WFT41" s="666"/>
      <c r="WFU41" s="666"/>
      <c r="WFV41" s="666"/>
      <c r="WFW41" s="666"/>
      <c r="WFX41" s="666"/>
      <c r="WFY41" s="666"/>
      <c r="WFZ41" s="666"/>
      <c r="WGA41" s="666"/>
      <c r="WGB41" s="666"/>
      <c r="WGC41" s="666"/>
      <c r="WGD41" s="666"/>
      <c r="WGE41" s="666"/>
      <c r="WGF41" s="666"/>
      <c r="WGG41" s="666"/>
      <c r="WGH41" s="666"/>
      <c r="WGI41" s="666"/>
      <c r="WGJ41" s="666"/>
      <c r="WGK41" s="666"/>
      <c r="WGL41" s="666"/>
      <c r="WGM41" s="666"/>
      <c r="WGN41" s="666"/>
      <c r="WGO41" s="666"/>
      <c r="WGP41" s="666"/>
      <c r="WGQ41" s="666"/>
      <c r="WGR41" s="666"/>
      <c r="WGS41" s="666"/>
      <c r="WGT41" s="666"/>
      <c r="WGU41" s="666"/>
      <c r="WGV41" s="666"/>
      <c r="WGW41" s="666"/>
      <c r="WGX41" s="666"/>
      <c r="WGY41" s="666"/>
      <c r="WGZ41" s="666"/>
      <c r="WHA41" s="666"/>
      <c r="WHB41" s="666"/>
      <c r="WHC41" s="666"/>
      <c r="WHD41" s="666"/>
      <c r="WHE41" s="666"/>
      <c r="WHF41" s="666"/>
      <c r="WHG41" s="666"/>
      <c r="WHH41" s="666"/>
      <c r="WHI41" s="666"/>
      <c r="WHJ41" s="666"/>
      <c r="WHK41" s="666"/>
      <c r="WHL41" s="666"/>
      <c r="WHM41" s="666"/>
      <c r="WHN41" s="666"/>
      <c r="WHO41" s="666"/>
      <c r="WHP41" s="666"/>
      <c r="WHQ41" s="666"/>
      <c r="WHR41" s="666"/>
      <c r="WHS41" s="666"/>
      <c r="WHT41" s="666"/>
      <c r="WHU41" s="666"/>
      <c r="WHV41" s="666"/>
      <c r="WHW41" s="666"/>
      <c r="WHX41" s="666"/>
      <c r="WHY41" s="666"/>
      <c r="WHZ41" s="666"/>
      <c r="WIA41" s="666"/>
      <c r="WIB41" s="666"/>
      <c r="WIC41" s="666"/>
      <c r="WID41" s="666"/>
      <c r="WIE41" s="666"/>
      <c r="WIF41" s="666"/>
      <c r="WIG41" s="666"/>
      <c r="WIH41" s="666"/>
      <c r="WII41" s="666"/>
      <c r="WIJ41" s="666"/>
      <c r="WIK41" s="666"/>
      <c r="WIL41" s="666"/>
      <c r="WIM41" s="666"/>
      <c r="WIN41" s="666"/>
      <c r="WIO41" s="666"/>
      <c r="WIP41" s="666"/>
      <c r="WIQ41" s="666"/>
      <c r="WIR41" s="666"/>
      <c r="WIS41" s="666"/>
      <c r="WIT41" s="666"/>
      <c r="WIU41" s="666"/>
      <c r="WIV41" s="666"/>
      <c r="WIW41" s="666"/>
      <c r="WIX41" s="666"/>
      <c r="WIY41" s="666"/>
      <c r="WIZ41" s="666"/>
      <c r="WJA41" s="666"/>
      <c r="WJB41" s="666"/>
      <c r="WJC41" s="666"/>
      <c r="WJD41" s="666"/>
      <c r="WJE41" s="666"/>
      <c r="WJF41" s="666"/>
      <c r="WJG41" s="666"/>
      <c r="WJH41" s="666"/>
      <c r="WJI41" s="666"/>
      <c r="WJJ41" s="666"/>
      <c r="WJK41" s="666"/>
      <c r="WJL41" s="666"/>
      <c r="WJM41" s="666"/>
      <c r="WJN41" s="666"/>
      <c r="WJO41" s="666"/>
      <c r="WJP41" s="666"/>
      <c r="WJQ41" s="666"/>
      <c r="WJR41" s="666"/>
      <c r="WJS41" s="666"/>
      <c r="WJT41" s="666"/>
      <c r="WJU41" s="666"/>
      <c r="WJV41" s="666"/>
      <c r="WJW41" s="666"/>
      <c r="WJX41" s="666"/>
      <c r="WJY41" s="666"/>
      <c r="WJZ41" s="666"/>
      <c r="WKA41" s="666"/>
      <c r="WKB41" s="666"/>
      <c r="WKC41" s="666"/>
      <c r="WKD41" s="666"/>
      <c r="WKE41" s="666"/>
      <c r="WKF41" s="666"/>
      <c r="WKG41" s="666"/>
      <c r="WKH41" s="666"/>
      <c r="WKI41" s="666"/>
      <c r="WKJ41" s="666"/>
      <c r="WKK41" s="666"/>
      <c r="WKL41" s="666"/>
      <c r="WKM41" s="666"/>
      <c r="WKN41" s="666"/>
      <c r="WKO41" s="666"/>
      <c r="WKP41" s="666"/>
      <c r="WKQ41" s="666"/>
      <c r="WKR41" s="666"/>
      <c r="WKS41" s="666"/>
      <c r="WKT41" s="666"/>
      <c r="WKU41" s="666"/>
      <c r="WKV41" s="666"/>
      <c r="WKW41" s="666"/>
      <c r="WKX41" s="666"/>
      <c r="WKY41" s="666"/>
      <c r="WKZ41" s="666"/>
      <c r="WLA41" s="666"/>
      <c r="WLB41" s="666"/>
      <c r="WLC41" s="666"/>
      <c r="WLD41" s="666"/>
      <c r="WLE41" s="666"/>
      <c r="WLF41" s="666"/>
      <c r="WLG41" s="666"/>
      <c r="WLH41" s="666"/>
      <c r="WLI41" s="666"/>
      <c r="WLJ41" s="666"/>
      <c r="WLK41" s="666"/>
      <c r="WLL41" s="666"/>
      <c r="WLM41" s="666"/>
      <c r="WLN41" s="666"/>
      <c r="WLO41" s="666"/>
      <c r="WLP41" s="666"/>
      <c r="WLQ41" s="666"/>
      <c r="WLR41" s="666"/>
      <c r="WLS41" s="666"/>
      <c r="WLT41" s="666"/>
      <c r="WLU41" s="666"/>
      <c r="WLV41" s="666"/>
      <c r="WLW41" s="666"/>
      <c r="WLX41" s="666"/>
      <c r="WLY41" s="666"/>
      <c r="WLZ41" s="666"/>
      <c r="WMA41" s="666"/>
      <c r="WMB41" s="666"/>
      <c r="WMC41" s="666"/>
      <c r="WMD41" s="666"/>
      <c r="WME41" s="666"/>
      <c r="WMF41" s="666"/>
      <c r="WMG41" s="666"/>
      <c r="WMH41" s="666"/>
      <c r="WMI41" s="666"/>
      <c r="WMJ41" s="666"/>
      <c r="WMK41" s="666"/>
      <c r="WML41" s="666"/>
      <c r="WMM41" s="666"/>
      <c r="WMN41" s="666"/>
      <c r="WMO41" s="666"/>
      <c r="WMP41" s="666"/>
      <c r="WMQ41" s="666"/>
      <c r="WMR41" s="666"/>
      <c r="WMS41" s="666"/>
      <c r="WMT41" s="666"/>
      <c r="WMU41" s="666"/>
      <c r="WMV41" s="666"/>
      <c r="WMW41" s="666"/>
      <c r="WMX41" s="666"/>
      <c r="WMY41" s="666"/>
      <c r="WMZ41" s="666"/>
      <c r="WNA41" s="666"/>
      <c r="WNB41" s="666"/>
      <c r="WNC41" s="666"/>
      <c r="WND41" s="666"/>
      <c r="WNE41" s="666"/>
      <c r="WNF41" s="666"/>
      <c r="WNG41" s="666"/>
      <c r="WNH41" s="666"/>
      <c r="WNI41" s="666"/>
      <c r="WNJ41" s="666"/>
      <c r="WNK41" s="666"/>
      <c r="WNL41" s="666"/>
      <c r="WNM41" s="666"/>
      <c r="WNN41" s="666"/>
      <c r="WNO41" s="666"/>
      <c r="WNP41" s="666"/>
      <c r="WNQ41" s="666"/>
      <c r="WNR41" s="666"/>
      <c r="WNS41" s="666"/>
      <c r="WNT41" s="666"/>
      <c r="WNU41" s="666"/>
      <c r="WNV41" s="666"/>
      <c r="WNW41" s="666"/>
      <c r="WNX41" s="666"/>
      <c r="WNY41" s="666"/>
      <c r="WNZ41" s="666"/>
      <c r="WOA41" s="666"/>
      <c r="WOB41" s="666"/>
      <c r="WOC41" s="666"/>
      <c r="WOD41" s="666"/>
      <c r="WOE41" s="666"/>
      <c r="WOF41" s="666"/>
      <c r="WOG41" s="666"/>
      <c r="WOH41" s="666"/>
      <c r="WOI41" s="666"/>
      <c r="WOJ41" s="666"/>
      <c r="WOK41" s="666"/>
      <c r="WOL41" s="666"/>
      <c r="WOM41" s="666"/>
      <c r="WON41" s="666"/>
      <c r="WOO41" s="666"/>
      <c r="WOP41" s="666"/>
      <c r="WOQ41" s="666"/>
      <c r="WOR41" s="666"/>
      <c r="WOS41" s="666"/>
      <c r="WOT41" s="666"/>
      <c r="WOU41" s="666"/>
      <c r="WOV41" s="666"/>
      <c r="WOW41" s="666"/>
      <c r="WOX41" s="666"/>
      <c r="WOY41" s="666"/>
      <c r="WOZ41" s="666"/>
      <c r="WPA41" s="666"/>
      <c r="WPB41" s="666"/>
      <c r="WPC41" s="666"/>
      <c r="WPD41" s="666"/>
      <c r="WPE41" s="666"/>
      <c r="WPF41" s="666"/>
      <c r="WPG41" s="666"/>
      <c r="WPH41" s="666"/>
      <c r="WPI41" s="666"/>
      <c r="WPJ41" s="666"/>
      <c r="WPK41" s="666"/>
      <c r="WPL41" s="666"/>
      <c r="WPM41" s="666"/>
      <c r="WPN41" s="666"/>
      <c r="WPO41" s="666"/>
      <c r="WPP41" s="666"/>
      <c r="WPQ41" s="666"/>
      <c r="WPR41" s="666"/>
      <c r="WPS41" s="666"/>
      <c r="WPT41" s="666"/>
      <c r="WPU41" s="666"/>
      <c r="WPV41" s="666"/>
      <c r="WPW41" s="666"/>
      <c r="WPX41" s="666"/>
      <c r="WPY41" s="666"/>
      <c r="WPZ41" s="666"/>
      <c r="WQA41" s="666"/>
      <c r="WQB41" s="666"/>
      <c r="WQC41" s="666"/>
      <c r="WQD41" s="666"/>
      <c r="WQE41" s="666"/>
      <c r="WQF41" s="666"/>
      <c r="WQG41" s="666"/>
      <c r="WQH41" s="666"/>
      <c r="WQI41" s="666"/>
      <c r="WQJ41" s="666"/>
      <c r="WQK41" s="666"/>
      <c r="WQL41" s="666"/>
      <c r="WQM41" s="666"/>
      <c r="WQN41" s="666"/>
      <c r="WQO41" s="666"/>
      <c r="WQP41" s="666"/>
      <c r="WQQ41" s="666"/>
      <c r="WQR41" s="666"/>
      <c r="WQS41" s="666"/>
      <c r="WQT41" s="666"/>
      <c r="WQU41" s="666"/>
      <c r="WQV41" s="666"/>
      <c r="WQW41" s="666"/>
      <c r="WQX41" s="666"/>
      <c r="WQY41" s="666"/>
      <c r="WQZ41" s="666"/>
      <c r="WRA41" s="666"/>
      <c r="WRB41" s="666"/>
      <c r="WRC41" s="666"/>
      <c r="WRD41" s="666"/>
      <c r="WRE41" s="666"/>
      <c r="WRF41" s="666"/>
      <c r="WRG41" s="666"/>
      <c r="WRH41" s="666"/>
      <c r="WRI41" s="666"/>
      <c r="WRJ41" s="666"/>
      <c r="WRK41" s="666"/>
      <c r="WRL41" s="666"/>
      <c r="WRM41" s="666"/>
      <c r="WRN41" s="666"/>
      <c r="WRO41" s="666"/>
      <c r="WRP41" s="666"/>
      <c r="WRQ41" s="666"/>
      <c r="WRR41" s="666"/>
      <c r="WRS41" s="666"/>
      <c r="WRT41" s="666"/>
      <c r="WRU41" s="666"/>
      <c r="WRV41" s="666"/>
      <c r="WRW41" s="666"/>
      <c r="WRX41" s="666"/>
      <c r="WRY41" s="666"/>
      <c r="WRZ41" s="666"/>
      <c r="WSA41" s="666"/>
      <c r="WSB41" s="666"/>
      <c r="WSC41" s="666"/>
      <c r="WSD41" s="666"/>
      <c r="WSE41" s="666"/>
      <c r="WSF41" s="666"/>
      <c r="WSG41" s="666"/>
      <c r="WSH41" s="666"/>
      <c r="WSI41" s="666"/>
      <c r="WSJ41" s="666"/>
      <c r="WSK41" s="666"/>
      <c r="WSL41" s="666"/>
      <c r="WSM41" s="666"/>
      <c r="WSN41" s="666"/>
      <c r="WSO41" s="666"/>
      <c r="WSP41" s="666"/>
      <c r="WSQ41" s="666"/>
      <c r="WSR41" s="666"/>
      <c r="WSS41" s="666"/>
      <c r="WST41" s="666"/>
      <c r="WSU41" s="666"/>
      <c r="WSV41" s="666"/>
      <c r="WSW41" s="666"/>
      <c r="WSX41" s="666"/>
      <c r="WSY41" s="666"/>
      <c r="WSZ41" s="666"/>
      <c r="WTA41" s="666"/>
      <c r="WTB41" s="666"/>
      <c r="WTC41" s="666"/>
      <c r="WTD41" s="666"/>
      <c r="WTE41" s="666"/>
      <c r="WTF41" s="666"/>
      <c r="WTG41" s="666"/>
      <c r="WTH41" s="666"/>
      <c r="WTI41" s="666"/>
      <c r="WTJ41" s="666"/>
      <c r="WTK41" s="666"/>
      <c r="WTL41" s="666"/>
      <c r="WTM41" s="666"/>
      <c r="WTN41" s="666"/>
      <c r="WTO41" s="666"/>
      <c r="WTP41" s="666"/>
      <c r="WTQ41" s="666"/>
      <c r="WTR41" s="666"/>
      <c r="WTS41" s="666"/>
      <c r="WTT41" s="666"/>
      <c r="WTU41" s="666"/>
      <c r="WTV41" s="666"/>
      <c r="WTW41" s="666"/>
      <c r="WTX41" s="666"/>
      <c r="WTY41" s="666"/>
      <c r="WTZ41" s="666"/>
      <c r="WUA41" s="666"/>
      <c r="WUB41" s="666"/>
      <c r="WUC41" s="666"/>
      <c r="WUD41" s="666"/>
      <c r="WUE41" s="666"/>
      <c r="WUF41" s="666"/>
      <c r="WUG41" s="666"/>
      <c r="WUH41" s="666"/>
      <c r="WUI41" s="666"/>
      <c r="WUJ41" s="666"/>
      <c r="WUK41" s="666"/>
      <c r="WUL41" s="666"/>
      <c r="WUM41" s="666"/>
      <c r="WUN41" s="666"/>
      <c r="WUO41" s="666"/>
      <c r="WUP41" s="666"/>
      <c r="WUQ41" s="666"/>
      <c r="WUR41" s="666"/>
      <c r="WUS41" s="666"/>
      <c r="WUT41" s="666"/>
      <c r="WUU41" s="666"/>
      <c r="WUV41" s="666"/>
      <c r="WUW41" s="666"/>
      <c r="WUX41" s="666"/>
      <c r="WUY41" s="666"/>
      <c r="WUZ41" s="666"/>
      <c r="WVA41" s="666"/>
      <c r="WVB41" s="666"/>
      <c r="WVC41" s="666"/>
      <c r="WVD41" s="666"/>
      <c r="WVE41" s="666"/>
      <c r="WVF41" s="666"/>
      <c r="WVG41" s="666"/>
      <c r="WVH41" s="666"/>
      <c r="WVI41" s="666"/>
      <c r="WVJ41" s="666"/>
      <c r="WVK41" s="666"/>
      <c r="WVL41" s="666"/>
      <c r="WVM41" s="666"/>
      <c r="WVN41" s="666"/>
      <c r="WVO41" s="666"/>
      <c r="WVP41" s="666"/>
      <c r="WVQ41" s="666"/>
      <c r="WVR41" s="666"/>
      <c r="WVS41" s="666"/>
      <c r="WVT41" s="666"/>
      <c r="WVU41" s="666"/>
      <c r="WVV41" s="666"/>
      <c r="WVW41" s="666"/>
      <c r="WVX41" s="666"/>
      <c r="WVY41" s="666"/>
      <c r="WVZ41" s="666"/>
      <c r="WWA41" s="666"/>
      <c r="WWB41" s="666"/>
      <c r="WWC41" s="666"/>
      <c r="WWD41" s="666"/>
      <c r="WWE41" s="666"/>
      <c r="WWF41" s="666"/>
      <c r="WWG41" s="666"/>
      <c r="WWH41" s="666"/>
      <c r="WWI41" s="666"/>
      <c r="WWJ41" s="666"/>
      <c r="WWK41" s="666"/>
      <c r="WWL41" s="666"/>
      <c r="WWM41" s="666"/>
      <c r="WWN41" s="666"/>
      <c r="WWO41" s="666"/>
      <c r="WWP41" s="666"/>
      <c r="WWQ41" s="666"/>
      <c r="WWR41" s="666"/>
      <c r="WWS41" s="666"/>
      <c r="WWT41" s="666"/>
      <c r="WWU41" s="666"/>
      <c r="WWV41" s="666"/>
      <c r="WWW41" s="666"/>
      <c r="WWX41" s="666"/>
      <c r="WWY41" s="666"/>
      <c r="WWZ41" s="666"/>
      <c r="WXA41" s="666"/>
      <c r="WXB41" s="666"/>
      <c r="WXC41" s="666"/>
      <c r="WXD41" s="666"/>
      <c r="WXE41" s="666"/>
      <c r="WXF41" s="666"/>
      <c r="WXG41" s="666"/>
      <c r="WXH41" s="666"/>
      <c r="WXI41" s="666"/>
      <c r="WXJ41" s="666"/>
      <c r="WXK41" s="666"/>
      <c r="WXL41" s="666"/>
      <c r="WXM41" s="666"/>
      <c r="WXN41" s="666"/>
      <c r="WXO41" s="666"/>
      <c r="WXP41" s="666"/>
      <c r="WXQ41" s="666"/>
      <c r="WXR41" s="666"/>
      <c r="WXS41" s="666"/>
      <c r="WXT41" s="666"/>
      <c r="WXU41" s="666"/>
      <c r="WXV41" s="666"/>
      <c r="WXW41" s="666"/>
      <c r="WXX41" s="666"/>
      <c r="WXY41" s="666"/>
      <c r="WXZ41" s="666"/>
      <c r="WYA41" s="666"/>
      <c r="WYB41" s="666"/>
      <c r="WYC41" s="666"/>
      <c r="WYD41" s="666"/>
      <c r="WYE41" s="666"/>
      <c r="WYF41" s="666"/>
      <c r="WYG41" s="666"/>
      <c r="WYH41" s="666"/>
      <c r="WYI41" s="666"/>
      <c r="WYJ41" s="666"/>
      <c r="WYK41" s="666"/>
      <c r="WYL41" s="666"/>
      <c r="WYM41" s="666"/>
      <c r="WYN41" s="666"/>
      <c r="WYO41" s="666"/>
      <c r="WYP41" s="666"/>
      <c r="WYQ41" s="666"/>
      <c r="WYR41" s="666"/>
      <c r="WYS41" s="666"/>
      <c r="WYT41" s="666"/>
      <c r="WYU41" s="666"/>
      <c r="WYV41" s="666"/>
      <c r="WYW41" s="666"/>
      <c r="WYX41" s="666"/>
      <c r="WYY41" s="666"/>
      <c r="WYZ41" s="666"/>
      <c r="WZA41" s="666"/>
      <c r="WZB41" s="666"/>
      <c r="WZC41" s="666"/>
      <c r="WZD41" s="666"/>
      <c r="WZE41" s="666"/>
      <c r="WZF41" s="666"/>
      <c r="WZG41" s="666"/>
      <c r="WZH41" s="666"/>
      <c r="WZI41" s="666"/>
      <c r="WZJ41" s="666"/>
      <c r="WZK41" s="666"/>
      <c r="WZL41" s="666"/>
      <c r="WZM41" s="666"/>
      <c r="WZN41" s="666"/>
      <c r="WZO41" s="666"/>
      <c r="WZP41" s="666"/>
      <c r="WZQ41" s="666"/>
      <c r="WZR41" s="666"/>
      <c r="WZS41" s="666"/>
      <c r="WZT41" s="666"/>
      <c r="WZU41" s="666"/>
      <c r="WZV41" s="666"/>
      <c r="WZW41" s="666"/>
      <c r="WZX41" s="666"/>
      <c r="WZY41" s="666"/>
      <c r="WZZ41" s="666"/>
      <c r="XAA41" s="666"/>
      <c r="XAB41" s="666"/>
      <c r="XAC41" s="666"/>
      <c r="XAD41" s="666"/>
      <c r="XAE41" s="666"/>
      <c r="XAF41" s="666"/>
      <c r="XAG41" s="666"/>
      <c r="XAH41" s="666"/>
      <c r="XAI41" s="666"/>
      <c r="XAJ41" s="666"/>
      <c r="XAK41" s="666"/>
      <c r="XAL41" s="666"/>
      <c r="XAM41" s="666"/>
      <c r="XAN41" s="666"/>
      <c r="XAO41" s="666"/>
      <c r="XAP41" s="666"/>
      <c r="XAQ41" s="666"/>
      <c r="XAR41" s="666"/>
      <c r="XAS41" s="666"/>
      <c r="XAT41" s="666"/>
      <c r="XAU41" s="666"/>
      <c r="XAV41" s="666"/>
      <c r="XAW41" s="666"/>
      <c r="XAX41" s="666"/>
      <c r="XAY41" s="666"/>
      <c r="XAZ41" s="666"/>
      <c r="XBA41" s="666"/>
      <c r="XBB41" s="666"/>
      <c r="XBC41" s="666"/>
      <c r="XBD41" s="666"/>
      <c r="XBE41" s="666"/>
      <c r="XBF41" s="666"/>
      <c r="XBG41" s="666"/>
      <c r="XBH41" s="666"/>
      <c r="XBI41" s="666"/>
      <c r="XBJ41" s="666"/>
      <c r="XBK41" s="666"/>
      <c r="XBL41" s="666"/>
      <c r="XBM41" s="666"/>
      <c r="XBN41" s="666"/>
      <c r="XBO41" s="666"/>
      <c r="XBP41" s="666"/>
      <c r="XBQ41" s="666"/>
      <c r="XBR41" s="666"/>
      <c r="XBS41" s="666"/>
      <c r="XBT41" s="666"/>
      <c r="XBU41" s="666"/>
      <c r="XBV41" s="666"/>
      <c r="XBW41" s="666"/>
      <c r="XBX41" s="666"/>
      <c r="XBY41" s="666"/>
      <c r="XBZ41" s="666"/>
      <c r="XCA41" s="666"/>
      <c r="XCB41" s="666"/>
      <c r="XCC41" s="666"/>
      <c r="XCD41" s="666"/>
      <c r="XCE41" s="666"/>
      <c r="XCF41" s="666"/>
      <c r="XCG41" s="666"/>
      <c r="XCH41" s="666"/>
      <c r="XCI41" s="666"/>
      <c r="XCJ41" s="666"/>
      <c r="XCK41" s="666"/>
      <c r="XCL41" s="666"/>
      <c r="XCM41" s="666"/>
      <c r="XCN41" s="666"/>
      <c r="XCO41" s="666"/>
      <c r="XCP41" s="666"/>
      <c r="XCQ41" s="666"/>
      <c r="XCR41" s="666"/>
      <c r="XCS41" s="666"/>
      <c r="XCT41" s="666"/>
      <c r="XCU41" s="666"/>
      <c r="XCV41" s="666"/>
      <c r="XCW41" s="666"/>
      <c r="XCX41" s="666"/>
      <c r="XCY41" s="666"/>
      <c r="XCZ41" s="666"/>
      <c r="XDA41" s="666"/>
      <c r="XDB41" s="666"/>
      <c r="XDC41" s="666"/>
      <c r="XDD41" s="666"/>
      <c r="XDE41" s="666"/>
      <c r="XDF41" s="666"/>
      <c r="XDG41" s="666"/>
      <c r="XDH41" s="666"/>
      <c r="XDI41" s="666"/>
      <c r="XDJ41" s="666"/>
      <c r="XDK41" s="666"/>
      <c r="XDL41" s="666"/>
      <c r="XDM41" s="666"/>
      <c r="XDN41" s="666"/>
      <c r="XDO41" s="666"/>
      <c r="XDP41" s="666"/>
      <c r="XDQ41" s="666"/>
      <c r="XDR41" s="666"/>
      <c r="XDS41" s="666"/>
      <c r="XDT41" s="666"/>
      <c r="XDU41" s="666"/>
      <c r="XDV41" s="666"/>
      <c r="XDW41" s="666"/>
      <c r="XDX41" s="666"/>
      <c r="XDY41" s="666"/>
      <c r="XDZ41" s="666"/>
      <c r="XEA41" s="666"/>
      <c r="XEB41" s="666"/>
      <c r="XEC41" s="666"/>
      <c r="XED41" s="666"/>
      <c r="XEE41" s="666"/>
      <c r="XEF41" s="666"/>
      <c r="XEG41" s="666"/>
      <c r="XEH41" s="666"/>
      <c r="XEI41" s="666"/>
      <c r="XEJ41" s="666"/>
      <c r="XEK41" s="666"/>
      <c r="XEL41" s="666"/>
      <c r="XEM41" s="666"/>
      <c r="XEN41" s="666"/>
      <c r="XEO41" s="666"/>
      <c r="XEP41" s="666"/>
      <c r="XEQ41" s="666"/>
      <c r="XER41" s="666"/>
      <c r="XES41" s="666"/>
      <c r="XET41" s="666"/>
      <c r="XEU41" s="505"/>
      <c r="XEV41" s="505"/>
      <c r="XEW41" s="505"/>
      <c r="XEX41" s="505"/>
      <c r="XEY41" s="505"/>
      <c r="XEZ41" s="505"/>
      <c r="XFA41" s="505"/>
      <c r="XFB41" s="505"/>
      <c r="XFC41" s="505"/>
      <c r="XFD41" s="505"/>
    </row>
    <row r="42" s="668" customFormat="1" customHeight="1" spans="1:16374">
      <c r="A42" s="680" t="s">
        <v>120</v>
      </c>
      <c r="B42" s="654"/>
      <c r="C42" s="654">
        <f>C30+C31+C32</f>
        <v>403361</v>
      </c>
      <c r="D42" s="654"/>
      <c r="E42" s="675"/>
      <c r="F42" s="675">
        <f>C42/H42*100</f>
        <v>100.6</v>
      </c>
      <c r="G42" s="669"/>
      <c r="H42" s="654">
        <f>H30+H31+H32</f>
        <v>400831</v>
      </c>
      <c r="I42" s="682">
        <f t="shared" si="6"/>
        <v>100.6</v>
      </c>
      <c r="J42" s="669"/>
      <c r="K42" s="669"/>
      <c r="L42" s="669"/>
      <c r="M42" s="669"/>
      <c r="N42" s="669"/>
      <c r="O42" s="669"/>
      <c r="P42" s="669"/>
      <c r="Q42" s="669"/>
      <c r="R42" s="669"/>
      <c r="S42" s="669"/>
      <c r="T42" s="669"/>
      <c r="U42" s="669"/>
      <c r="V42" s="669"/>
      <c r="W42" s="669"/>
      <c r="X42" s="669"/>
      <c r="Y42" s="669"/>
      <c r="Z42" s="669"/>
      <c r="AA42" s="669"/>
      <c r="AB42" s="669"/>
      <c r="AC42" s="669"/>
      <c r="AD42" s="669"/>
      <c r="AE42" s="669"/>
      <c r="AF42" s="669"/>
      <c r="AG42" s="669"/>
      <c r="AH42" s="669"/>
      <c r="AI42" s="669"/>
      <c r="AJ42" s="669"/>
      <c r="AK42" s="669"/>
      <c r="AL42" s="669"/>
      <c r="AM42" s="669"/>
      <c r="AN42" s="669"/>
      <c r="AO42" s="669"/>
      <c r="AP42" s="669"/>
      <c r="AQ42" s="669"/>
      <c r="AR42" s="669"/>
      <c r="AS42" s="669"/>
      <c r="AT42" s="669"/>
      <c r="AU42" s="669"/>
      <c r="AV42" s="669"/>
      <c r="AW42" s="669"/>
      <c r="AX42" s="669"/>
      <c r="AY42" s="669"/>
      <c r="AZ42" s="669"/>
      <c r="BA42" s="669"/>
      <c r="BB42" s="669"/>
      <c r="BC42" s="669"/>
      <c r="BD42" s="669"/>
      <c r="BE42" s="669"/>
      <c r="BF42" s="669"/>
      <c r="BG42" s="669"/>
      <c r="BH42" s="669"/>
      <c r="BI42" s="669"/>
      <c r="BJ42" s="669"/>
      <c r="BK42" s="669"/>
      <c r="BL42" s="669"/>
      <c r="BM42" s="669"/>
      <c r="BN42" s="669"/>
      <c r="BO42" s="669"/>
      <c r="BP42" s="669"/>
      <c r="BQ42" s="669"/>
      <c r="BR42" s="669"/>
      <c r="BS42" s="669"/>
      <c r="BT42" s="669"/>
      <c r="BU42" s="669"/>
      <c r="BV42" s="669"/>
      <c r="BW42" s="669"/>
      <c r="BX42" s="669"/>
      <c r="BY42" s="669"/>
      <c r="BZ42" s="669"/>
      <c r="CA42" s="669"/>
      <c r="CB42" s="669"/>
      <c r="CC42" s="669"/>
      <c r="CD42" s="669"/>
      <c r="CE42" s="669"/>
      <c r="CF42" s="669"/>
      <c r="CG42" s="669"/>
      <c r="CH42" s="669"/>
      <c r="CI42" s="669"/>
      <c r="CJ42" s="669"/>
      <c r="CK42" s="669"/>
      <c r="CL42" s="669"/>
      <c r="CM42" s="669"/>
      <c r="CN42" s="669"/>
      <c r="CO42" s="669"/>
      <c r="CP42" s="669"/>
      <c r="CQ42" s="669"/>
      <c r="CR42" s="669"/>
      <c r="CS42" s="669"/>
      <c r="CT42" s="669"/>
      <c r="CU42" s="669"/>
      <c r="CV42" s="669"/>
      <c r="CW42" s="669"/>
      <c r="CX42" s="669"/>
      <c r="CY42" s="669"/>
      <c r="CZ42" s="669"/>
      <c r="DA42" s="669"/>
      <c r="DB42" s="669"/>
      <c r="DC42" s="669"/>
      <c r="DD42" s="669"/>
      <c r="DE42" s="669"/>
      <c r="DF42" s="669"/>
      <c r="DG42" s="669"/>
      <c r="DH42" s="669"/>
      <c r="DI42" s="669"/>
      <c r="DJ42" s="669"/>
      <c r="DK42" s="669"/>
      <c r="DL42" s="669"/>
      <c r="DM42" s="669"/>
      <c r="DN42" s="669"/>
      <c r="DO42" s="669"/>
      <c r="DP42" s="669"/>
      <c r="DQ42" s="669"/>
      <c r="DR42" s="669"/>
      <c r="DS42" s="669"/>
      <c r="DT42" s="669"/>
      <c r="DU42" s="669"/>
      <c r="DV42" s="669"/>
      <c r="DW42" s="669"/>
      <c r="DX42" s="669"/>
      <c r="DY42" s="669"/>
      <c r="DZ42" s="669"/>
      <c r="EA42" s="669"/>
      <c r="EB42" s="669"/>
      <c r="EC42" s="669"/>
      <c r="ED42" s="669"/>
      <c r="EE42" s="669"/>
      <c r="EF42" s="669"/>
      <c r="EG42" s="669"/>
      <c r="EH42" s="669"/>
      <c r="EI42" s="669"/>
      <c r="EJ42" s="669"/>
      <c r="EK42" s="669"/>
      <c r="EL42" s="669"/>
      <c r="EM42" s="669"/>
      <c r="EN42" s="669"/>
      <c r="EO42" s="669"/>
      <c r="EP42" s="669"/>
      <c r="EQ42" s="669"/>
      <c r="ER42" s="669"/>
      <c r="ES42" s="669"/>
      <c r="ET42" s="669"/>
      <c r="EU42" s="669"/>
      <c r="EV42" s="669"/>
      <c r="EW42" s="669"/>
      <c r="EX42" s="669"/>
      <c r="EY42" s="669"/>
      <c r="EZ42" s="669"/>
      <c r="FA42" s="669"/>
      <c r="FB42" s="669"/>
      <c r="FC42" s="669"/>
      <c r="FD42" s="669"/>
      <c r="FE42" s="669"/>
      <c r="FF42" s="669"/>
      <c r="FG42" s="669"/>
      <c r="FH42" s="669"/>
      <c r="FI42" s="669"/>
      <c r="FJ42" s="669"/>
      <c r="FK42" s="669"/>
      <c r="FL42" s="669"/>
      <c r="FM42" s="669"/>
      <c r="FN42" s="669"/>
      <c r="FO42" s="669"/>
      <c r="FP42" s="669"/>
      <c r="FQ42" s="669"/>
      <c r="FR42" s="669"/>
      <c r="FS42" s="669"/>
      <c r="FT42" s="669"/>
      <c r="FU42" s="669"/>
      <c r="FV42" s="669"/>
      <c r="FW42" s="669"/>
      <c r="FX42" s="669"/>
      <c r="FY42" s="669"/>
      <c r="FZ42" s="669"/>
      <c r="GA42" s="669"/>
      <c r="GB42" s="669"/>
      <c r="GC42" s="669"/>
      <c r="GD42" s="669"/>
      <c r="GE42" s="669"/>
      <c r="GF42" s="669"/>
      <c r="GG42" s="669"/>
      <c r="GH42" s="669"/>
      <c r="GI42" s="669"/>
      <c r="GJ42" s="669"/>
      <c r="GK42" s="669"/>
      <c r="GL42" s="669"/>
      <c r="GM42" s="669"/>
      <c r="GN42" s="669"/>
      <c r="GO42" s="669"/>
      <c r="GP42" s="669"/>
      <c r="GQ42" s="669"/>
      <c r="GR42" s="669"/>
      <c r="GS42" s="669"/>
      <c r="GT42" s="669"/>
      <c r="GU42" s="669"/>
      <c r="GV42" s="669"/>
      <c r="GW42" s="669"/>
      <c r="GX42" s="669"/>
      <c r="GY42" s="669"/>
      <c r="GZ42" s="669"/>
      <c r="HA42" s="669"/>
      <c r="HB42" s="669"/>
      <c r="HC42" s="669"/>
      <c r="HD42" s="669"/>
      <c r="HE42" s="669"/>
      <c r="HF42" s="669"/>
      <c r="HG42" s="669"/>
      <c r="HH42" s="669"/>
      <c r="HI42" s="669"/>
      <c r="HJ42" s="669"/>
      <c r="HK42" s="669"/>
      <c r="HL42" s="669"/>
      <c r="HM42" s="669"/>
      <c r="HN42" s="669"/>
      <c r="HO42" s="669"/>
      <c r="HP42" s="669"/>
      <c r="HQ42" s="669"/>
      <c r="HR42" s="669"/>
      <c r="HS42" s="669"/>
      <c r="HT42" s="669"/>
      <c r="HU42" s="669"/>
      <c r="HV42" s="669"/>
      <c r="HW42" s="669"/>
      <c r="HX42" s="669"/>
      <c r="HY42" s="669"/>
      <c r="HZ42" s="669"/>
      <c r="IA42" s="669"/>
      <c r="IB42" s="669"/>
      <c r="IC42" s="669"/>
      <c r="ID42" s="669"/>
      <c r="IE42" s="669"/>
      <c r="IF42" s="669"/>
      <c r="IG42" s="669"/>
      <c r="IH42" s="669"/>
      <c r="II42" s="669"/>
      <c r="IJ42" s="669"/>
      <c r="IK42" s="669"/>
      <c r="IL42" s="669"/>
      <c r="IM42" s="669"/>
      <c r="IN42" s="669"/>
      <c r="IO42" s="669"/>
      <c r="IP42" s="669"/>
      <c r="IQ42" s="669"/>
      <c r="IR42" s="669"/>
      <c r="IS42" s="669"/>
      <c r="IT42" s="669"/>
      <c r="IU42" s="669"/>
      <c r="IV42" s="669"/>
      <c r="IW42" s="669"/>
      <c r="IX42" s="669"/>
      <c r="IY42" s="669"/>
      <c r="IZ42" s="669"/>
      <c r="JA42" s="669"/>
      <c r="JB42" s="669"/>
      <c r="JC42" s="669"/>
      <c r="JD42" s="669"/>
      <c r="JE42" s="669"/>
      <c r="JF42" s="669"/>
      <c r="JG42" s="669"/>
      <c r="JH42" s="669"/>
      <c r="JI42" s="669"/>
      <c r="JJ42" s="669"/>
      <c r="JK42" s="669"/>
      <c r="JL42" s="669"/>
      <c r="JM42" s="669"/>
      <c r="JN42" s="669"/>
      <c r="JO42" s="669"/>
      <c r="JP42" s="669"/>
      <c r="JQ42" s="669"/>
      <c r="JR42" s="669"/>
      <c r="JS42" s="669"/>
      <c r="JT42" s="669"/>
      <c r="JU42" s="669"/>
      <c r="JV42" s="669"/>
      <c r="JW42" s="669"/>
      <c r="JX42" s="669"/>
      <c r="JY42" s="669"/>
      <c r="JZ42" s="669"/>
      <c r="KA42" s="669"/>
      <c r="KB42" s="669"/>
      <c r="KC42" s="669"/>
      <c r="KD42" s="669"/>
      <c r="KE42" s="669"/>
      <c r="KF42" s="669"/>
      <c r="KG42" s="669"/>
      <c r="KH42" s="669"/>
      <c r="KI42" s="669"/>
      <c r="KJ42" s="669"/>
      <c r="KK42" s="669"/>
      <c r="KL42" s="669"/>
      <c r="KM42" s="669"/>
      <c r="KN42" s="669"/>
      <c r="KO42" s="669"/>
      <c r="KP42" s="669"/>
      <c r="KQ42" s="669"/>
      <c r="KR42" s="669"/>
      <c r="KS42" s="669"/>
      <c r="KT42" s="669"/>
      <c r="KU42" s="669"/>
      <c r="KV42" s="669"/>
      <c r="KW42" s="669"/>
      <c r="KX42" s="669"/>
      <c r="KY42" s="669"/>
      <c r="KZ42" s="669"/>
      <c r="LA42" s="669"/>
      <c r="LB42" s="669"/>
      <c r="LC42" s="669"/>
      <c r="LD42" s="669"/>
      <c r="LE42" s="669"/>
      <c r="LF42" s="669"/>
      <c r="LG42" s="669"/>
      <c r="LH42" s="669"/>
      <c r="LI42" s="669"/>
      <c r="LJ42" s="669"/>
      <c r="LK42" s="669"/>
      <c r="LL42" s="669"/>
      <c r="LM42" s="669"/>
      <c r="LN42" s="669"/>
      <c r="LO42" s="669"/>
      <c r="LP42" s="669"/>
      <c r="LQ42" s="669"/>
      <c r="LR42" s="669"/>
      <c r="LS42" s="669"/>
      <c r="LT42" s="669"/>
      <c r="LU42" s="669"/>
      <c r="LV42" s="669"/>
      <c r="LW42" s="669"/>
      <c r="LX42" s="669"/>
      <c r="LY42" s="669"/>
      <c r="LZ42" s="669"/>
      <c r="MA42" s="669"/>
      <c r="MB42" s="669"/>
      <c r="MC42" s="669"/>
      <c r="MD42" s="669"/>
      <c r="ME42" s="669"/>
      <c r="MF42" s="669"/>
      <c r="MG42" s="669"/>
      <c r="MH42" s="669"/>
      <c r="MI42" s="669"/>
      <c r="MJ42" s="669"/>
      <c r="MK42" s="669"/>
      <c r="ML42" s="669"/>
      <c r="MM42" s="669"/>
      <c r="MN42" s="669"/>
      <c r="MO42" s="669"/>
      <c r="MP42" s="669"/>
      <c r="MQ42" s="669"/>
      <c r="MR42" s="669"/>
      <c r="MS42" s="669"/>
      <c r="MT42" s="669"/>
      <c r="MU42" s="669"/>
      <c r="MV42" s="669"/>
      <c r="MW42" s="669"/>
      <c r="MX42" s="669"/>
      <c r="MY42" s="669"/>
      <c r="MZ42" s="669"/>
      <c r="NA42" s="669"/>
      <c r="NB42" s="669"/>
      <c r="NC42" s="669"/>
      <c r="ND42" s="669"/>
      <c r="NE42" s="669"/>
      <c r="NF42" s="669"/>
      <c r="NG42" s="669"/>
      <c r="NH42" s="669"/>
      <c r="NI42" s="669"/>
      <c r="NJ42" s="669"/>
      <c r="NK42" s="669"/>
      <c r="NL42" s="669"/>
      <c r="NM42" s="669"/>
      <c r="NN42" s="669"/>
      <c r="NO42" s="669"/>
      <c r="NP42" s="669"/>
      <c r="NQ42" s="669"/>
      <c r="NR42" s="669"/>
      <c r="NS42" s="669"/>
      <c r="NT42" s="669"/>
      <c r="NU42" s="669"/>
      <c r="NV42" s="669"/>
      <c r="NW42" s="669"/>
      <c r="NX42" s="669"/>
      <c r="NY42" s="669"/>
      <c r="NZ42" s="669"/>
      <c r="OA42" s="669"/>
      <c r="OB42" s="669"/>
      <c r="OC42" s="669"/>
      <c r="OD42" s="669"/>
      <c r="OE42" s="669"/>
      <c r="OF42" s="669"/>
      <c r="OG42" s="669"/>
      <c r="OH42" s="669"/>
      <c r="OI42" s="669"/>
      <c r="OJ42" s="669"/>
      <c r="OK42" s="669"/>
      <c r="OL42" s="669"/>
      <c r="OM42" s="669"/>
      <c r="ON42" s="669"/>
      <c r="OO42" s="669"/>
      <c r="OP42" s="669"/>
      <c r="OQ42" s="669"/>
      <c r="OR42" s="669"/>
      <c r="OS42" s="669"/>
      <c r="OT42" s="669"/>
      <c r="OU42" s="669"/>
      <c r="OV42" s="669"/>
      <c r="OW42" s="669"/>
      <c r="OX42" s="669"/>
      <c r="OY42" s="669"/>
      <c r="OZ42" s="669"/>
      <c r="PA42" s="669"/>
      <c r="PB42" s="669"/>
      <c r="PC42" s="669"/>
      <c r="PD42" s="669"/>
      <c r="PE42" s="669"/>
      <c r="PF42" s="669"/>
      <c r="PG42" s="669"/>
      <c r="PH42" s="669"/>
      <c r="PI42" s="669"/>
      <c r="PJ42" s="669"/>
      <c r="PK42" s="669"/>
      <c r="PL42" s="669"/>
      <c r="PM42" s="669"/>
      <c r="PN42" s="669"/>
      <c r="PO42" s="669"/>
      <c r="PP42" s="669"/>
      <c r="PQ42" s="669"/>
      <c r="PR42" s="669"/>
      <c r="PS42" s="669"/>
      <c r="PT42" s="669"/>
      <c r="PU42" s="669"/>
      <c r="PV42" s="669"/>
      <c r="PW42" s="669"/>
      <c r="PX42" s="669"/>
      <c r="PY42" s="669"/>
      <c r="PZ42" s="669"/>
      <c r="QA42" s="669"/>
      <c r="QB42" s="669"/>
      <c r="QC42" s="669"/>
      <c r="QD42" s="669"/>
      <c r="QE42" s="669"/>
      <c r="QF42" s="669"/>
      <c r="QG42" s="669"/>
      <c r="QH42" s="669"/>
      <c r="QI42" s="669"/>
      <c r="QJ42" s="669"/>
      <c r="QK42" s="669"/>
      <c r="QL42" s="669"/>
      <c r="QM42" s="669"/>
      <c r="QN42" s="669"/>
      <c r="QO42" s="669"/>
      <c r="QP42" s="669"/>
      <c r="QQ42" s="669"/>
      <c r="QR42" s="669"/>
      <c r="QS42" s="669"/>
      <c r="QT42" s="669"/>
      <c r="QU42" s="669"/>
      <c r="QV42" s="669"/>
      <c r="QW42" s="669"/>
      <c r="QX42" s="669"/>
      <c r="QY42" s="669"/>
      <c r="QZ42" s="669"/>
      <c r="RA42" s="669"/>
      <c r="RB42" s="669"/>
      <c r="RC42" s="669"/>
      <c r="RD42" s="669"/>
      <c r="RE42" s="669"/>
      <c r="RF42" s="669"/>
      <c r="RG42" s="669"/>
      <c r="RH42" s="669"/>
      <c r="RI42" s="669"/>
      <c r="RJ42" s="669"/>
      <c r="RK42" s="669"/>
      <c r="RL42" s="669"/>
      <c r="RM42" s="669"/>
      <c r="RN42" s="669"/>
      <c r="RO42" s="669"/>
      <c r="RP42" s="669"/>
      <c r="RQ42" s="669"/>
      <c r="RR42" s="669"/>
      <c r="RS42" s="669"/>
      <c r="RT42" s="669"/>
      <c r="RU42" s="669"/>
      <c r="RV42" s="669"/>
      <c r="RW42" s="669"/>
      <c r="RX42" s="669"/>
      <c r="RY42" s="669"/>
      <c r="RZ42" s="669"/>
      <c r="SA42" s="669"/>
      <c r="SB42" s="669"/>
      <c r="SC42" s="669"/>
      <c r="SD42" s="669"/>
      <c r="SE42" s="669"/>
      <c r="SF42" s="669"/>
      <c r="SG42" s="669"/>
      <c r="SH42" s="669"/>
      <c r="SI42" s="669"/>
      <c r="SJ42" s="669"/>
      <c r="SK42" s="669"/>
      <c r="SL42" s="669"/>
      <c r="SM42" s="669"/>
      <c r="SN42" s="669"/>
      <c r="SO42" s="669"/>
      <c r="SP42" s="669"/>
      <c r="SQ42" s="669"/>
      <c r="SR42" s="669"/>
      <c r="SS42" s="669"/>
      <c r="ST42" s="669"/>
      <c r="SU42" s="669"/>
      <c r="SV42" s="669"/>
      <c r="SW42" s="669"/>
      <c r="SX42" s="669"/>
      <c r="SY42" s="669"/>
      <c r="SZ42" s="669"/>
      <c r="TA42" s="669"/>
      <c r="TB42" s="669"/>
      <c r="TC42" s="669"/>
      <c r="TD42" s="669"/>
      <c r="TE42" s="669"/>
      <c r="TF42" s="669"/>
      <c r="TG42" s="669"/>
      <c r="TH42" s="669"/>
      <c r="TI42" s="669"/>
      <c r="TJ42" s="669"/>
      <c r="TK42" s="669"/>
      <c r="TL42" s="669"/>
      <c r="TM42" s="669"/>
      <c r="TN42" s="669"/>
      <c r="TO42" s="669"/>
      <c r="TP42" s="669"/>
      <c r="TQ42" s="669"/>
      <c r="TR42" s="669"/>
      <c r="TS42" s="669"/>
      <c r="TT42" s="669"/>
      <c r="TU42" s="669"/>
      <c r="TV42" s="669"/>
      <c r="TW42" s="669"/>
      <c r="TX42" s="669"/>
      <c r="TY42" s="669"/>
      <c r="TZ42" s="669"/>
      <c r="UA42" s="669"/>
      <c r="UB42" s="669"/>
      <c r="UC42" s="669"/>
      <c r="UD42" s="669"/>
      <c r="UE42" s="669"/>
      <c r="UF42" s="669"/>
      <c r="UG42" s="669"/>
      <c r="UH42" s="669"/>
      <c r="UI42" s="669"/>
      <c r="UJ42" s="669"/>
      <c r="UK42" s="669"/>
      <c r="UL42" s="669"/>
      <c r="UM42" s="669"/>
      <c r="UN42" s="669"/>
      <c r="UO42" s="669"/>
      <c r="UP42" s="669"/>
      <c r="UQ42" s="669"/>
      <c r="UR42" s="669"/>
      <c r="US42" s="669"/>
      <c r="UT42" s="669"/>
      <c r="UU42" s="669"/>
      <c r="UV42" s="669"/>
      <c r="UW42" s="669"/>
      <c r="UX42" s="669"/>
      <c r="UY42" s="669"/>
      <c r="UZ42" s="669"/>
      <c r="VA42" s="669"/>
      <c r="VB42" s="669"/>
      <c r="VC42" s="669"/>
      <c r="VD42" s="669"/>
      <c r="VE42" s="669"/>
      <c r="VF42" s="669"/>
      <c r="VG42" s="669"/>
      <c r="VH42" s="669"/>
      <c r="VI42" s="669"/>
      <c r="VJ42" s="669"/>
      <c r="VK42" s="669"/>
      <c r="VL42" s="669"/>
      <c r="VM42" s="669"/>
      <c r="VN42" s="669"/>
      <c r="VO42" s="669"/>
      <c r="VP42" s="669"/>
      <c r="VQ42" s="669"/>
      <c r="VR42" s="669"/>
      <c r="VS42" s="669"/>
      <c r="VT42" s="669"/>
      <c r="VU42" s="669"/>
      <c r="VV42" s="669"/>
      <c r="VW42" s="669"/>
      <c r="VX42" s="669"/>
      <c r="VY42" s="669"/>
      <c r="VZ42" s="669"/>
      <c r="WA42" s="669"/>
      <c r="WB42" s="669"/>
      <c r="WC42" s="669"/>
      <c r="WD42" s="669"/>
      <c r="WE42" s="669"/>
      <c r="WF42" s="669"/>
      <c r="WG42" s="669"/>
      <c r="WH42" s="669"/>
      <c r="WI42" s="669"/>
      <c r="WJ42" s="669"/>
      <c r="WK42" s="669"/>
      <c r="WL42" s="669"/>
      <c r="WM42" s="669"/>
      <c r="WN42" s="669"/>
      <c r="WO42" s="669"/>
      <c r="WP42" s="669"/>
      <c r="WQ42" s="669"/>
      <c r="WR42" s="669"/>
      <c r="WS42" s="669"/>
      <c r="WT42" s="669"/>
      <c r="WU42" s="669"/>
      <c r="WV42" s="669"/>
      <c r="WW42" s="669"/>
      <c r="WX42" s="669"/>
      <c r="WY42" s="669"/>
      <c r="WZ42" s="669"/>
      <c r="XA42" s="669"/>
      <c r="XB42" s="669"/>
      <c r="XC42" s="669"/>
      <c r="XD42" s="669"/>
      <c r="XE42" s="669"/>
      <c r="XF42" s="669"/>
      <c r="XG42" s="669"/>
      <c r="XH42" s="669"/>
      <c r="XI42" s="669"/>
      <c r="XJ42" s="669"/>
      <c r="XK42" s="669"/>
      <c r="XL42" s="669"/>
      <c r="XM42" s="669"/>
      <c r="XN42" s="669"/>
      <c r="XO42" s="669"/>
      <c r="XP42" s="669"/>
      <c r="XQ42" s="669"/>
      <c r="XR42" s="669"/>
      <c r="XS42" s="669"/>
      <c r="XT42" s="669"/>
      <c r="XU42" s="669"/>
      <c r="XV42" s="669"/>
      <c r="XW42" s="669"/>
      <c r="XX42" s="669"/>
      <c r="XY42" s="669"/>
      <c r="XZ42" s="669"/>
      <c r="YA42" s="669"/>
      <c r="YB42" s="669"/>
      <c r="YC42" s="669"/>
      <c r="YD42" s="669"/>
      <c r="YE42" s="669"/>
      <c r="YF42" s="669"/>
      <c r="YG42" s="669"/>
      <c r="YH42" s="669"/>
      <c r="YI42" s="669"/>
      <c r="YJ42" s="669"/>
      <c r="YK42" s="669"/>
      <c r="YL42" s="669"/>
      <c r="YM42" s="669"/>
      <c r="YN42" s="669"/>
      <c r="YO42" s="669"/>
      <c r="YP42" s="669"/>
      <c r="YQ42" s="669"/>
      <c r="YR42" s="669"/>
      <c r="YS42" s="669"/>
      <c r="YT42" s="669"/>
      <c r="YU42" s="669"/>
      <c r="YV42" s="669"/>
      <c r="YW42" s="669"/>
      <c r="YX42" s="669"/>
      <c r="YY42" s="669"/>
      <c r="YZ42" s="669"/>
      <c r="ZA42" s="669"/>
      <c r="ZB42" s="669"/>
      <c r="ZC42" s="669"/>
      <c r="ZD42" s="669"/>
      <c r="ZE42" s="669"/>
      <c r="ZF42" s="669"/>
      <c r="ZG42" s="669"/>
      <c r="ZH42" s="669"/>
      <c r="ZI42" s="669"/>
      <c r="ZJ42" s="669"/>
      <c r="ZK42" s="669"/>
      <c r="ZL42" s="669"/>
      <c r="ZM42" s="669"/>
      <c r="ZN42" s="669"/>
      <c r="ZO42" s="669"/>
      <c r="ZP42" s="669"/>
      <c r="ZQ42" s="669"/>
      <c r="ZR42" s="669"/>
      <c r="ZS42" s="669"/>
      <c r="ZT42" s="669"/>
      <c r="ZU42" s="669"/>
      <c r="ZV42" s="669"/>
      <c r="ZW42" s="669"/>
      <c r="ZX42" s="669"/>
      <c r="ZY42" s="669"/>
      <c r="ZZ42" s="669"/>
      <c r="AAA42" s="669"/>
      <c r="AAB42" s="669"/>
      <c r="AAC42" s="669"/>
      <c r="AAD42" s="669"/>
      <c r="AAE42" s="669"/>
      <c r="AAF42" s="669"/>
      <c r="AAG42" s="669"/>
      <c r="AAH42" s="669"/>
      <c r="AAI42" s="669"/>
      <c r="AAJ42" s="669"/>
      <c r="AAK42" s="669"/>
      <c r="AAL42" s="669"/>
      <c r="AAM42" s="669"/>
      <c r="AAN42" s="669"/>
      <c r="AAO42" s="669"/>
      <c r="AAP42" s="669"/>
      <c r="AAQ42" s="669"/>
      <c r="AAR42" s="669"/>
      <c r="AAS42" s="669"/>
      <c r="AAT42" s="669"/>
      <c r="AAU42" s="669"/>
      <c r="AAV42" s="669"/>
      <c r="AAW42" s="669"/>
      <c r="AAX42" s="669"/>
      <c r="AAY42" s="669"/>
      <c r="AAZ42" s="669"/>
      <c r="ABA42" s="669"/>
      <c r="ABB42" s="669"/>
      <c r="ABC42" s="669"/>
      <c r="ABD42" s="669"/>
      <c r="ABE42" s="669"/>
      <c r="ABF42" s="669"/>
      <c r="ABG42" s="669"/>
      <c r="ABH42" s="669"/>
      <c r="ABI42" s="669"/>
      <c r="ABJ42" s="669"/>
      <c r="ABK42" s="669"/>
      <c r="ABL42" s="669"/>
      <c r="ABM42" s="669"/>
      <c r="ABN42" s="669"/>
      <c r="ABO42" s="669"/>
      <c r="ABP42" s="669"/>
      <c r="ABQ42" s="669"/>
      <c r="ABR42" s="669"/>
      <c r="ABS42" s="669"/>
      <c r="ABT42" s="669"/>
      <c r="ABU42" s="669"/>
      <c r="ABV42" s="669"/>
      <c r="ABW42" s="669"/>
      <c r="ABX42" s="669"/>
      <c r="ABY42" s="669"/>
      <c r="ABZ42" s="669"/>
      <c r="ACA42" s="669"/>
      <c r="ACB42" s="669"/>
      <c r="ACC42" s="669"/>
      <c r="ACD42" s="669"/>
      <c r="ACE42" s="669"/>
      <c r="ACF42" s="669"/>
      <c r="ACG42" s="669"/>
      <c r="ACH42" s="669"/>
      <c r="ACI42" s="669"/>
      <c r="ACJ42" s="669"/>
      <c r="ACK42" s="669"/>
      <c r="ACL42" s="669"/>
      <c r="ACM42" s="669"/>
      <c r="ACN42" s="669"/>
      <c r="ACO42" s="669"/>
      <c r="ACP42" s="669"/>
      <c r="ACQ42" s="669"/>
      <c r="ACR42" s="669"/>
      <c r="ACS42" s="669"/>
      <c r="ACT42" s="669"/>
      <c r="ACU42" s="669"/>
      <c r="ACV42" s="669"/>
      <c r="ACW42" s="669"/>
      <c r="ACX42" s="669"/>
      <c r="ACY42" s="669"/>
      <c r="ACZ42" s="669"/>
      <c r="ADA42" s="669"/>
      <c r="ADB42" s="669"/>
      <c r="ADC42" s="669"/>
      <c r="ADD42" s="669"/>
      <c r="ADE42" s="669"/>
      <c r="ADF42" s="669"/>
      <c r="ADG42" s="669"/>
      <c r="ADH42" s="669"/>
      <c r="ADI42" s="669"/>
      <c r="ADJ42" s="669"/>
      <c r="ADK42" s="669"/>
      <c r="ADL42" s="669"/>
      <c r="ADM42" s="669"/>
      <c r="ADN42" s="669"/>
      <c r="ADO42" s="669"/>
      <c r="ADP42" s="669"/>
      <c r="ADQ42" s="669"/>
      <c r="ADR42" s="669"/>
      <c r="ADS42" s="669"/>
      <c r="ADT42" s="669"/>
      <c r="ADU42" s="669"/>
      <c r="ADV42" s="669"/>
      <c r="ADW42" s="669"/>
      <c r="ADX42" s="669"/>
      <c r="ADY42" s="669"/>
      <c r="ADZ42" s="669"/>
      <c r="AEA42" s="669"/>
      <c r="AEB42" s="669"/>
      <c r="AEC42" s="669"/>
      <c r="AED42" s="669"/>
      <c r="AEE42" s="669"/>
      <c r="AEF42" s="669"/>
      <c r="AEG42" s="669"/>
      <c r="AEH42" s="669"/>
      <c r="AEI42" s="669"/>
      <c r="AEJ42" s="669"/>
      <c r="AEK42" s="669"/>
      <c r="AEL42" s="669"/>
      <c r="AEM42" s="669"/>
      <c r="AEN42" s="669"/>
      <c r="AEO42" s="669"/>
      <c r="AEP42" s="669"/>
      <c r="AEQ42" s="669"/>
      <c r="AER42" s="669"/>
      <c r="AES42" s="669"/>
      <c r="AET42" s="669"/>
      <c r="AEU42" s="669"/>
      <c r="AEV42" s="669"/>
      <c r="AEW42" s="669"/>
      <c r="AEX42" s="669"/>
      <c r="AEY42" s="669"/>
      <c r="AEZ42" s="669"/>
      <c r="AFA42" s="669"/>
      <c r="AFB42" s="669"/>
      <c r="AFC42" s="669"/>
      <c r="AFD42" s="669"/>
      <c r="AFE42" s="669"/>
      <c r="AFF42" s="669"/>
      <c r="AFG42" s="669"/>
      <c r="AFH42" s="669"/>
      <c r="AFI42" s="669"/>
      <c r="AFJ42" s="669"/>
      <c r="AFK42" s="669"/>
      <c r="AFL42" s="669"/>
      <c r="AFM42" s="669"/>
      <c r="AFN42" s="669"/>
      <c r="AFO42" s="669"/>
      <c r="AFP42" s="669"/>
      <c r="AFQ42" s="669"/>
      <c r="AFR42" s="669"/>
      <c r="AFS42" s="669"/>
      <c r="AFT42" s="669"/>
      <c r="AFU42" s="669"/>
      <c r="AFV42" s="669"/>
      <c r="AFW42" s="669"/>
      <c r="AFX42" s="669"/>
      <c r="AFY42" s="669"/>
      <c r="AFZ42" s="669"/>
      <c r="AGA42" s="669"/>
      <c r="AGB42" s="669"/>
      <c r="AGC42" s="669"/>
      <c r="AGD42" s="669"/>
      <c r="AGE42" s="669"/>
      <c r="AGF42" s="669"/>
      <c r="AGG42" s="669"/>
      <c r="AGH42" s="669"/>
      <c r="AGI42" s="669"/>
      <c r="AGJ42" s="669"/>
      <c r="AGK42" s="669"/>
      <c r="AGL42" s="669"/>
      <c r="AGM42" s="669"/>
      <c r="AGN42" s="669"/>
      <c r="AGO42" s="669"/>
      <c r="AGP42" s="669"/>
      <c r="AGQ42" s="669"/>
      <c r="AGR42" s="669"/>
      <c r="AGS42" s="669"/>
      <c r="AGT42" s="669"/>
      <c r="AGU42" s="669"/>
      <c r="AGV42" s="669"/>
      <c r="AGW42" s="669"/>
      <c r="AGX42" s="669"/>
      <c r="AGY42" s="669"/>
      <c r="AGZ42" s="669"/>
      <c r="AHA42" s="669"/>
      <c r="AHB42" s="669"/>
      <c r="AHC42" s="669"/>
      <c r="AHD42" s="669"/>
      <c r="AHE42" s="669"/>
      <c r="AHF42" s="669"/>
      <c r="AHG42" s="669"/>
      <c r="AHH42" s="669"/>
      <c r="AHI42" s="669"/>
      <c r="AHJ42" s="669"/>
      <c r="AHK42" s="669"/>
      <c r="AHL42" s="669"/>
      <c r="AHM42" s="669"/>
      <c r="AHN42" s="669"/>
      <c r="AHO42" s="669"/>
      <c r="AHP42" s="669"/>
      <c r="AHQ42" s="669"/>
      <c r="AHR42" s="669"/>
      <c r="AHS42" s="669"/>
      <c r="AHT42" s="669"/>
      <c r="AHU42" s="669"/>
      <c r="AHV42" s="669"/>
      <c r="AHW42" s="669"/>
      <c r="AHX42" s="669"/>
      <c r="AHY42" s="669"/>
      <c r="AHZ42" s="669"/>
      <c r="AIA42" s="669"/>
      <c r="AIB42" s="669"/>
      <c r="AIC42" s="669"/>
      <c r="AID42" s="669"/>
      <c r="AIE42" s="669"/>
      <c r="AIF42" s="669"/>
      <c r="AIG42" s="669"/>
      <c r="AIH42" s="669"/>
      <c r="AII42" s="669"/>
      <c r="AIJ42" s="669"/>
      <c r="AIK42" s="669"/>
      <c r="AIL42" s="669"/>
      <c r="AIM42" s="669"/>
      <c r="AIN42" s="669"/>
      <c r="AIO42" s="669"/>
      <c r="AIP42" s="669"/>
      <c r="AIQ42" s="669"/>
      <c r="AIR42" s="669"/>
      <c r="AIS42" s="669"/>
      <c r="AIT42" s="669"/>
      <c r="AIU42" s="669"/>
      <c r="AIV42" s="669"/>
      <c r="AIW42" s="669"/>
      <c r="AIX42" s="669"/>
      <c r="AIY42" s="669"/>
      <c r="AIZ42" s="669"/>
      <c r="AJA42" s="669"/>
      <c r="AJB42" s="669"/>
      <c r="AJC42" s="669"/>
      <c r="AJD42" s="669"/>
      <c r="AJE42" s="669"/>
      <c r="AJF42" s="669"/>
      <c r="AJG42" s="669"/>
      <c r="AJH42" s="669"/>
      <c r="AJI42" s="669"/>
      <c r="AJJ42" s="669"/>
      <c r="AJK42" s="669"/>
      <c r="AJL42" s="669"/>
      <c r="AJM42" s="669"/>
      <c r="AJN42" s="669"/>
      <c r="AJO42" s="669"/>
      <c r="AJP42" s="669"/>
      <c r="AJQ42" s="669"/>
      <c r="AJR42" s="669"/>
      <c r="AJS42" s="669"/>
      <c r="AJT42" s="669"/>
      <c r="AJU42" s="669"/>
      <c r="AJV42" s="669"/>
      <c r="AJW42" s="669"/>
      <c r="AJX42" s="669"/>
      <c r="AJY42" s="669"/>
      <c r="AJZ42" s="669"/>
      <c r="AKA42" s="669"/>
      <c r="AKB42" s="669"/>
      <c r="AKC42" s="669"/>
      <c r="AKD42" s="669"/>
      <c r="AKE42" s="669"/>
      <c r="AKF42" s="669"/>
      <c r="AKG42" s="669"/>
      <c r="AKH42" s="669"/>
      <c r="AKI42" s="669"/>
      <c r="AKJ42" s="669"/>
      <c r="AKK42" s="669"/>
      <c r="AKL42" s="669"/>
      <c r="AKM42" s="669"/>
      <c r="AKN42" s="669"/>
      <c r="AKO42" s="669"/>
      <c r="AKP42" s="669"/>
      <c r="AKQ42" s="669"/>
      <c r="AKR42" s="669"/>
      <c r="AKS42" s="669"/>
      <c r="AKT42" s="669"/>
      <c r="AKU42" s="669"/>
      <c r="AKV42" s="669"/>
      <c r="AKW42" s="669"/>
      <c r="AKX42" s="669"/>
      <c r="AKY42" s="669"/>
      <c r="AKZ42" s="669"/>
      <c r="ALA42" s="669"/>
      <c r="ALB42" s="669"/>
      <c r="ALC42" s="669"/>
      <c r="ALD42" s="669"/>
      <c r="ALE42" s="669"/>
      <c r="ALF42" s="669"/>
      <c r="ALG42" s="669"/>
      <c r="ALH42" s="669"/>
      <c r="ALI42" s="669"/>
      <c r="ALJ42" s="669"/>
      <c r="ALK42" s="669"/>
      <c r="ALL42" s="669"/>
      <c r="ALM42" s="669"/>
      <c r="ALN42" s="669"/>
      <c r="ALO42" s="669"/>
      <c r="ALP42" s="669"/>
      <c r="ALQ42" s="669"/>
      <c r="ALR42" s="669"/>
      <c r="ALS42" s="669"/>
      <c r="ALT42" s="669"/>
      <c r="ALU42" s="669"/>
      <c r="ALV42" s="669"/>
      <c r="ALW42" s="669"/>
      <c r="ALX42" s="669"/>
      <c r="ALY42" s="669"/>
      <c r="ALZ42" s="669"/>
      <c r="AMA42" s="669"/>
      <c r="AMB42" s="669"/>
      <c r="AMC42" s="669"/>
      <c r="AMD42" s="669"/>
      <c r="AME42" s="669"/>
      <c r="AMF42" s="669"/>
      <c r="AMG42" s="669"/>
      <c r="AMH42" s="669"/>
      <c r="AMI42" s="669"/>
      <c r="AMJ42" s="669"/>
      <c r="AMK42" s="669"/>
      <c r="AML42" s="669"/>
      <c r="AMM42" s="669"/>
      <c r="AMN42" s="669"/>
      <c r="AMO42" s="669"/>
      <c r="AMP42" s="669"/>
      <c r="AMQ42" s="669"/>
      <c r="AMR42" s="669"/>
      <c r="AMS42" s="669"/>
      <c r="AMT42" s="669"/>
      <c r="AMU42" s="669"/>
      <c r="AMV42" s="669"/>
      <c r="AMW42" s="669"/>
      <c r="AMX42" s="669"/>
      <c r="AMY42" s="669"/>
      <c r="AMZ42" s="669"/>
      <c r="ANA42" s="669"/>
      <c r="ANB42" s="669"/>
      <c r="ANC42" s="669"/>
      <c r="AND42" s="669"/>
      <c r="ANE42" s="669"/>
      <c r="ANF42" s="669"/>
      <c r="ANG42" s="669"/>
      <c r="ANH42" s="669"/>
      <c r="ANI42" s="669"/>
      <c r="ANJ42" s="669"/>
      <c r="ANK42" s="669"/>
      <c r="ANL42" s="669"/>
      <c r="ANM42" s="669"/>
      <c r="ANN42" s="669"/>
      <c r="ANO42" s="669"/>
      <c r="ANP42" s="669"/>
      <c r="ANQ42" s="669"/>
      <c r="ANR42" s="669"/>
      <c r="ANS42" s="669"/>
      <c r="ANT42" s="669"/>
      <c r="ANU42" s="669"/>
      <c r="ANV42" s="669"/>
      <c r="ANW42" s="669"/>
      <c r="ANX42" s="669"/>
      <c r="ANY42" s="669"/>
      <c r="ANZ42" s="669"/>
      <c r="AOA42" s="669"/>
      <c r="AOB42" s="669"/>
      <c r="AOC42" s="669"/>
      <c r="AOD42" s="669"/>
      <c r="AOE42" s="669"/>
      <c r="AOF42" s="669"/>
      <c r="AOG42" s="669"/>
      <c r="AOH42" s="669"/>
      <c r="AOI42" s="669"/>
      <c r="AOJ42" s="669"/>
      <c r="AOK42" s="669"/>
      <c r="AOL42" s="669"/>
      <c r="AOM42" s="669"/>
      <c r="AON42" s="669"/>
      <c r="AOO42" s="669"/>
      <c r="AOP42" s="669"/>
      <c r="AOQ42" s="669"/>
      <c r="AOR42" s="669"/>
      <c r="AOS42" s="669"/>
      <c r="AOT42" s="669"/>
      <c r="AOU42" s="669"/>
      <c r="AOV42" s="669"/>
      <c r="AOW42" s="669"/>
      <c r="AOX42" s="669"/>
      <c r="AOY42" s="669"/>
      <c r="AOZ42" s="669"/>
      <c r="APA42" s="669"/>
      <c r="APB42" s="669"/>
      <c r="APC42" s="669"/>
      <c r="APD42" s="669"/>
      <c r="APE42" s="669"/>
      <c r="APF42" s="669"/>
      <c r="APG42" s="669"/>
      <c r="APH42" s="669"/>
      <c r="API42" s="669"/>
      <c r="APJ42" s="669"/>
      <c r="APK42" s="669"/>
      <c r="APL42" s="669"/>
      <c r="APM42" s="669"/>
      <c r="APN42" s="669"/>
      <c r="APO42" s="669"/>
      <c r="APP42" s="669"/>
      <c r="APQ42" s="669"/>
      <c r="APR42" s="669"/>
      <c r="APS42" s="669"/>
      <c r="APT42" s="669"/>
      <c r="APU42" s="669"/>
      <c r="APV42" s="669"/>
      <c r="APW42" s="669"/>
      <c r="APX42" s="669"/>
      <c r="APY42" s="669"/>
      <c r="APZ42" s="669"/>
      <c r="AQA42" s="669"/>
      <c r="AQB42" s="669"/>
      <c r="AQC42" s="669"/>
      <c r="AQD42" s="669"/>
      <c r="AQE42" s="669"/>
      <c r="AQF42" s="669"/>
      <c r="AQG42" s="669"/>
      <c r="AQH42" s="669"/>
      <c r="AQI42" s="669"/>
      <c r="AQJ42" s="669"/>
      <c r="AQK42" s="669"/>
      <c r="AQL42" s="669"/>
      <c r="AQM42" s="669"/>
      <c r="AQN42" s="669"/>
      <c r="AQO42" s="669"/>
      <c r="AQP42" s="669"/>
      <c r="AQQ42" s="669"/>
      <c r="AQR42" s="669"/>
      <c r="AQS42" s="669"/>
      <c r="AQT42" s="669"/>
      <c r="AQU42" s="669"/>
      <c r="AQV42" s="669"/>
      <c r="AQW42" s="669"/>
      <c r="AQX42" s="669"/>
      <c r="AQY42" s="669"/>
      <c r="AQZ42" s="669"/>
      <c r="ARA42" s="669"/>
      <c r="ARB42" s="669"/>
      <c r="ARC42" s="669"/>
      <c r="ARD42" s="669"/>
      <c r="ARE42" s="669"/>
      <c r="ARF42" s="669"/>
      <c r="ARG42" s="669"/>
      <c r="ARH42" s="669"/>
      <c r="ARI42" s="669"/>
      <c r="ARJ42" s="669"/>
      <c r="ARK42" s="669"/>
      <c r="ARL42" s="669"/>
      <c r="ARM42" s="669"/>
      <c r="ARN42" s="669"/>
      <c r="ARO42" s="669"/>
      <c r="ARP42" s="669"/>
      <c r="ARQ42" s="669"/>
      <c r="ARR42" s="669"/>
      <c r="ARS42" s="669"/>
      <c r="ART42" s="669"/>
      <c r="ARU42" s="669"/>
      <c r="ARV42" s="669"/>
      <c r="ARW42" s="669"/>
      <c r="ARX42" s="669"/>
      <c r="ARY42" s="669"/>
      <c r="ARZ42" s="669"/>
      <c r="ASA42" s="669"/>
      <c r="ASB42" s="669"/>
      <c r="ASC42" s="669"/>
      <c r="ASD42" s="669"/>
      <c r="ASE42" s="669"/>
      <c r="ASF42" s="669"/>
      <c r="ASG42" s="669"/>
      <c r="ASH42" s="669"/>
      <c r="ASI42" s="669"/>
      <c r="ASJ42" s="669"/>
      <c r="ASK42" s="669"/>
      <c r="ASL42" s="669"/>
      <c r="ASM42" s="669"/>
      <c r="ASN42" s="669"/>
      <c r="ASO42" s="669"/>
      <c r="ASP42" s="669"/>
      <c r="ASQ42" s="669"/>
      <c r="ASR42" s="669"/>
      <c r="ASS42" s="669"/>
      <c r="AST42" s="669"/>
      <c r="ASU42" s="669"/>
      <c r="ASV42" s="669"/>
      <c r="ASW42" s="669"/>
      <c r="ASX42" s="669"/>
      <c r="ASY42" s="669"/>
      <c r="ASZ42" s="669"/>
      <c r="ATA42" s="669"/>
      <c r="ATB42" s="669"/>
      <c r="ATC42" s="669"/>
      <c r="ATD42" s="669"/>
      <c r="ATE42" s="669"/>
      <c r="ATF42" s="669"/>
      <c r="ATG42" s="669"/>
      <c r="ATH42" s="669"/>
      <c r="ATI42" s="669"/>
      <c r="ATJ42" s="669"/>
      <c r="ATK42" s="669"/>
      <c r="ATL42" s="669"/>
      <c r="ATM42" s="669"/>
      <c r="ATN42" s="669"/>
      <c r="ATO42" s="669"/>
      <c r="ATP42" s="669"/>
      <c r="ATQ42" s="669"/>
      <c r="ATR42" s="669"/>
      <c r="ATS42" s="669"/>
      <c r="ATT42" s="669"/>
      <c r="ATU42" s="669"/>
      <c r="ATV42" s="669"/>
      <c r="ATW42" s="669"/>
      <c r="ATX42" s="669"/>
      <c r="ATY42" s="669"/>
      <c r="ATZ42" s="669"/>
      <c r="AUA42" s="669"/>
      <c r="AUB42" s="669"/>
      <c r="AUC42" s="669"/>
      <c r="AUD42" s="669"/>
      <c r="AUE42" s="669"/>
      <c r="AUF42" s="669"/>
      <c r="AUG42" s="669"/>
      <c r="AUH42" s="669"/>
      <c r="AUI42" s="669"/>
      <c r="AUJ42" s="669"/>
      <c r="AUK42" s="669"/>
      <c r="AUL42" s="669"/>
      <c r="AUM42" s="669"/>
      <c r="AUN42" s="669"/>
      <c r="AUO42" s="669"/>
      <c r="AUP42" s="669"/>
      <c r="AUQ42" s="669"/>
      <c r="AUR42" s="669"/>
      <c r="AUS42" s="669"/>
      <c r="AUT42" s="669"/>
      <c r="AUU42" s="669"/>
      <c r="AUV42" s="669"/>
      <c r="AUW42" s="669"/>
      <c r="AUX42" s="669"/>
      <c r="AUY42" s="669"/>
      <c r="AUZ42" s="669"/>
      <c r="AVA42" s="669"/>
      <c r="AVB42" s="669"/>
      <c r="AVC42" s="669"/>
      <c r="AVD42" s="669"/>
      <c r="AVE42" s="669"/>
      <c r="AVF42" s="669"/>
      <c r="AVG42" s="669"/>
      <c r="AVH42" s="669"/>
      <c r="AVI42" s="669"/>
      <c r="AVJ42" s="669"/>
      <c r="AVK42" s="669"/>
      <c r="AVL42" s="669"/>
      <c r="AVM42" s="669"/>
      <c r="AVN42" s="669"/>
      <c r="AVO42" s="669"/>
      <c r="AVP42" s="669"/>
      <c r="AVQ42" s="669"/>
      <c r="AVR42" s="669"/>
      <c r="AVS42" s="669"/>
      <c r="AVT42" s="669"/>
      <c r="AVU42" s="669"/>
      <c r="AVV42" s="669"/>
      <c r="AVW42" s="669"/>
      <c r="AVX42" s="669"/>
      <c r="AVY42" s="669"/>
      <c r="AVZ42" s="669"/>
      <c r="AWA42" s="669"/>
      <c r="AWB42" s="669"/>
      <c r="AWC42" s="669"/>
      <c r="AWD42" s="669"/>
      <c r="AWE42" s="669"/>
      <c r="AWF42" s="669"/>
      <c r="AWG42" s="669"/>
      <c r="AWH42" s="669"/>
      <c r="AWI42" s="669"/>
      <c r="AWJ42" s="669"/>
      <c r="AWK42" s="669"/>
      <c r="AWL42" s="669"/>
      <c r="AWM42" s="669"/>
      <c r="AWN42" s="669"/>
      <c r="AWO42" s="669"/>
      <c r="AWP42" s="669"/>
      <c r="AWQ42" s="669"/>
      <c r="AWR42" s="669"/>
      <c r="AWS42" s="669"/>
      <c r="AWT42" s="669"/>
      <c r="AWU42" s="669"/>
      <c r="AWV42" s="669"/>
      <c r="AWW42" s="669"/>
      <c r="AWX42" s="669"/>
      <c r="AWY42" s="669"/>
      <c r="AWZ42" s="669"/>
      <c r="AXA42" s="669"/>
      <c r="AXB42" s="669"/>
      <c r="AXC42" s="669"/>
      <c r="AXD42" s="669"/>
      <c r="AXE42" s="669"/>
      <c r="AXF42" s="669"/>
      <c r="AXG42" s="669"/>
      <c r="AXH42" s="669"/>
      <c r="AXI42" s="669"/>
      <c r="AXJ42" s="669"/>
      <c r="AXK42" s="669"/>
      <c r="AXL42" s="669"/>
      <c r="AXM42" s="669"/>
      <c r="AXN42" s="669"/>
      <c r="AXO42" s="669"/>
      <c r="AXP42" s="669"/>
      <c r="AXQ42" s="669"/>
      <c r="AXR42" s="669"/>
      <c r="AXS42" s="669"/>
      <c r="AXT42" s="669"/>
      <c r="AXU42" s="669"/>
      <c r="AXV42" s="669"/>
      <c r="AXW42" s="669"/>
      <c r="AXX42" s="669"/>
      <c r="AXY42" s="669"/>
      <c r="AXZ42" s="669"/>
      <c r="AYA42" s="669"/>
      <c r="AYB42" s="669"/>
      <c r="AYC42" s="669"/>
      <c r="AYD42" s="669"/>
      <c r="AYE42" s="669"/>
      <c r="AYF42" s="669"/>
      <c r="AYG42" s="669"/>
      <c r="AYH42" s="669"/>
      <c r="AYI42" s="669"/>
      <c r="AYJ42" s="669"/>
      <c r="AYK42" s="669"/>
      <c r="AYL42" s="669"/>
      <c r="AYM42" s="669"/>
      <c r="AYN42" s="669"/>
      <c r="AYO42" s="669"/>
      <c r="AYP42" s="669"/>
      <c r="AYQ42" s="669"/>
      <c r="AYR42" s="669"/>
      <c r="AYS42" s="669"/>
      <c r="AYT42" s="669"/>
      <c r="AYU42" s="669"/>
      <c r="AYV42" s="669"/>
      <c r="AYW42" s="669"/>
      <c r="AYX42" s="669"/>
      <c r="AYY42" s="669"/>
      <c r="AYZ42" s="669"/>
      <c r="AZA42" s="669"/>
      <c r="AZB42" s="669"/>
      <c r="AZC42" s="669"/>
      <c r="AZD42" s="669"/>
      <c r="AZE42" s="669"/>
      <c r="AZF42" s="669"/>
      <c r="AZG42" s="669"/>
      <c r="AZH42" s="669"/>
      <c r="AZI42" s="669"/>
      <c r="AZJ42" s="669"/>
      <c r="AZK42" s="669"/>
      <c r="AZL42" s="669"/>
      <c r="AZM42" s="669"/>
      <c r="AZN42" s="669"/>
      <c r="AZO42" s="669"/>
      <c r="AZP42" s="669"/>
      <c r="AZQ42" s="669"/>
      <c r="AZR42" s="669"/>
      <c r="AZS42" s="669"/>
      <c r="AZT42" s="669"/>
      <c r="AZU42" s="669"/>
      <c r="AZV42" s="669"/>
      <c r="AZW42" s="669"/>
      <c r="AZX42" s="669"/>
      <c r="AZY42" s="669"/>
      <c r="AZZ42" s="669"/>
      <c r="BAA42" s="669"/>
      <c r="BAB42" s="669"/>
      <c r="BAC42" s="669"/>
      <c r="BAD42" s="669"/>
      <c r="BAE42" s="669"/>
      <c r="BAF42" s="669"/>
      <c r="BAG42" s="669"/>
      <c r="BAH42" s="669"/>
      <c r="BAI42" s="669"/>
      <c r="BAJ42" s="669"/>
      <c r="BAK42" s="669"/>
      <c r="BAL42" s="669"/>
      <c r="BAM42" s="669"/>
      <c r="BAN42" s="669"/>
      <c r="BAO42" s="669"/>
      <c r="BAP42" s="669"/>
      <c r="BAQ42" s="669"/>
      <c r="BAR42" s="669"/>
      <c r="BAS42" s="669"/>
      <c r="BAT42" s="669"/>
      <c r="BAU42" s="669"/>
      <c r="BAV42" s="669"/>
      <c r="BAW42" s="669"/>
      <c r="BAX42" s="669"/>
      <c r="BAY42" s="669"/>
      <c r="BAZ42" s="669"/>
      <c r="BBA42" s="669"/>
      <c r="BBB42" s="669"/>
      <c r="BBC42" s="669"/>
      <c r="BBD42" s="669"/>
      <c r="BBE42" s="669"/>
      <c r="BBF42" s="669"/>
      <c r="BBG42" s="669"/>
      <c r="BBH42" s="669"/>
      <c r="BBI42" s="669"/>
      <c r="BBJ42" s="669"/>
      <c r="BBK42" s="669"/>
      <c r="BBL42" s="669"/>
      <c r="BBM42" s="669"/>
      <c r="BBN42" s="669"/>
      <c r="BBO42" s="669"/>
      <c r="BBP42" s="669"/>
      <c r="BBQ42" s="669"/>
      <c r="BBR42" s="669"/>
      <c r="BBS42" s="669"/>
      <c r="BBT42" s="669"/>
      <c r="BBU42" s="669"/>
      <c r="BBV42" s="669"/>
      <c r="BBW42" s="669"/>
      <c r="BBX42" s="669"/>
      <c r="BBY42" s="669"/>
      <c r="BBZ42" s="669"/>
      <c r="BCA42" s="669"/>
      <c r="BCB42" s="669"/>
      <c r="BCC42" s="669"/>
      <c r="BCD42" s="669"/>
      <c r="BCE42" s="669"/>
      <c r="BCF42" s="669"/>
      <c r="BCG42" s="669"/>
      <c r="BCH42" s="669"/>
      <c r="BCI42" s="669"/>
      <c r="BCJ42" s="669"/>
      <c r="BCK42" s="669"/>
      <c r="BCL42" s="669"/>
      <c r="BCM42" s="669"/>
      <c r="BCN42" s="669"/>
      <c r="BCO42" s="669"/>
      <c r="BCP42" s="669"/>
      <c r="BCQ42" s="669"/>
      <c r="BCR42" s="669"/>
      <c r="BCS42" s="669"/>
      <c r="BCT42" s="669"/>
      <c r="BCU42" s="669"/>
      <c r="BCV42" s="669"/>
      <c r="BCW42" s="669"/>
      <c r="BCX42" s="669"/>
      <c r="BCY42" s="669"/>
      <c r="BCZ42" s="669"/>
      <c r="BDA42" s="669"/>
      <c r="BDB42" s="669"/>
      <c r="BDC42" s="669"/>
      <c r="BDD42" s="669"/>
      <c r="BDE42" s="669"/>
      <c r="BDF42" s="669"/>
      <c r="BDG42" s="669"/>
      <c r="BDH42" s="669"/>
      <c r="BDI42" s="669"/>
      <c r="BDJ42" s="669"/>
      <c r="BDK42" s="669"/>
      <c r="BDL42" s="669"/>
      <c r="BDM42" s="669"/>
      <c r="BDN42" s="669"/>
      <c r="BDO42" s="669"/>
      <c r="BDP42" s="669"/>
      <c r="BDQ42" s="669"/>
      <c r="BDR42" s="669"/>
      <c r="BDS42" s="669"/>
      <c r="BDT42" s="669"/>
      <c r="BDU42" s="669"/>
      <c r="BDV42" s="669"/>
      <c r="BDW42" s="669"/>
      <c r="BDX42" s="669"/>
      <c r="BDY42" s="669"/>
      <c r="BDZ42" s="669"/>
      <c r="BEA42" s="669"/>
      <c r="BEB42" s="669"/>
      <c r="BEC42" s="669"/>
      <c r="BED42" s="669"/>
      <c r="BEE42" s="669"/>
      <c r="BEF42" s="669"/>
      <c r="BEG42" s="669"/>
      <c r="BEH42" s="669"/>
      <c r="BEI42" s="669"/>
      <c r="BEJ42" s="669"/>
      <c r="BEK42" s="669"/>
      <c r="BEL42" s="669"/>
      <c r="BEM42" s="669"/>
      <c r="BEN42" s="669"/>
      <c r="BEO42" s="669"/>
      <c r="BEP42" s="669"/>
      <c r="BEQ42" s="669"/>
      <c r="BER42" s="669"/>
      <c r="BES42" s="669"/>
      <c r="BET42" s="669"/>
      <c r="BEU42" s="669"/>
      <c r="BEV42" s="669"/>
      <c r="BEW42" s="669"/>
      <c r="BEX42" s="669"/>
      <c r="BEY42" s="669"/>
      <c r="BEZ42" s="669"/>
      <c r="BFA42" s="669"/>
      <c r="BFB42" s="669"/>
      <c r="BFC42" s="669"/>
      <c r="BFD42" s="669"/>
      <c r="BFE42" s="669"/>
      <c r="BFF42" s="669"/>
      <c r="BFG42" s="669"/>
      <c r="BFH42" s="669"/>
      <c r="BFI42" s="669"/>
      <c r="BFJ42" s="669"/>
      <c r="BFK42" s="669"/>
      <c r="BFL42" s="669"/>
      <c r="BFM42" s="669"/>
      <c r="BFN42" s="669"/>
      <c r="BFO42" s="669"/>
      <c r="BFP42" s="669"/>
      <c r="BFQ42" s="669"/>
      <c r="BFR42" s="669"/>
      <c r="BFS42" s="669"/>
      <c r="BFT42" s="669"/>
      <c r="BFU42" s="669"/>
      <c r="BFV42" s="669"/>
      <c r="BFW42" s="669"/>
      <c r="BFX42" s="669"/>
      <c r="BFY42" s="669"/>
      <c r="BFZ42" s="669"/>
      <c r="BGA42" s="669"/>
      <c r="BGB42" s="669"/>
      <c r="BGC42" s="669"/>
      <c r="BGD42" s="669"/>
      <c r="BGE42" s="669"/>
      <c r="BGF42" s="669"/>
      <c r="BGG42" s="669"/>
      <c r="BGH42" s="669"/>
      <c r="BGI42" s="669"/>
      <c r="BGJ42" s="669"/>
      <c r="BGK42" s="669"/>
      <c r="BGL42" s="669"/>
      <c r="BGM42" s="669"/>
      <c r="BGN42" s="669"/>
      <c r="BGO42" s="669"/>
      <c r="BGP42" s="669"/>
      <c r="BGQ42" s="669"/>
      <c r="BGR42" s="669"/>
      <c r="BGS42" s="669"/>
      <c r="BGT42" s="669"/>
      <c r="BGU42" s="669"/>
      <c r="BGV42" s="669"/>
      <c r="BGW42" s="669"/>
      <c r="BGX42" s="669"/>
      <c r="BGY42" s="669"/>
      <c r="BGZ42" s="669"/>
      <c r="BHA42" s="669"/>
      <c r="BHB42" s="669"/>
      <c r="BHC42" s="669"/>
      <c r="BHD42" s="669"/>
      <c r="BHE42" s="669"/>
      <c r="BHF42" s="669"/>
      <c r="BHG42" s="669"/>
      <c r="BHH42" s="669"/>
      <c r="BHI42" s="669"/>
      <c r="BHJ42" s="669"/>
      <c r="BHK42" s="669"/>
      <c r="BHL42" s="669"/>
      <c r="BHM42" s="669"/>
      <c r="BHN42" s="669"/>
      <c r="BHO42" s="669"/>
      <c r="BHP42" s="669"/>
      <c r="BHQ42" s="669"/>
      <c r="BHR42" s="669"/>
      <c r="BHS42" s="669"/>
      <c r="BHT42" s="669"/>
      <c r="BHU42" s="669"/>
      <c r="BHV42" s="669"/>
      <c r="BHW42" s="669"/>
      <c r="BHX42" s="669"/>
      <c r="BHY42" s="669"/>
      <c r="BHZ42" s="669"/>
      <c r="BIA42" s="669"/>
      <c r="BIB42" s="669"/>
      <c r="BIC42" s="669"/>
      <c r="BID42" s="669"/>
      <c r="BIE42" s="669"/>
      <c r="BIF42" s="669"/>
      <c r="BIG42" s="669"/>
      <c r="BIH42" s="669"/>
      <c r="BII42" s="669"/>
      <c r="BIJ42" s="669"/>
      <c r="BIK42" s="669"/>
      <c r="BIL42" s="669"/>
      <c r="BIM42" s="669"/>
      <c r="BIN42" s="669"/>
      <c r="BIO42" s="669"/>
      <c r="BIP42" s="669"/>
      <c r="BIQ42" s="669"/>
      <c r="BIR42" s="669"/>
      <c r="BIS42" s="669"/>
      <c r="BIT42" s="669"/>
      <c r="BIU42" s="669"/>
      <c r="BIV42" s="669"/>
      <c r="BIW42" s="669"/>
      <c r="BIX42" s="669"/>
      <c r="BIY42" s="669"/>
      <c r="BIZ42" s="669"/>
      <c r="BJA42" s="669"/>
      <c r="BJB42" s="669"/>
      <c r="BJC42" s="669"/>
      <c r="BJD42" s="669"/>
      <c r="BJE42" s="669"/>
      <c r="BJF42" s="669"/>
      <c r="BJG42" s="669"/>
      <c r="BJH42" s="669"/>
      <c r="BJI42" s="669"/>
      <c r="BJJ42" s="669"/>
      <c r="BJK42" s="669"/>
      <c r="BJL42" s="669"/>
      <c r="BJM42" s="669"/>
      <c r="BJN42" s="669"/>
      <c r="BJO42" s="669"/>
      <c r="BJP42" s="669"/>
      <c r="BJQ42" s="669"/>
      <c r="BJR42" s="669"/>
      <c r="BJS42" s="669"/>
      <c r="BJT42" s="669"/>
      <c r="BJU42" s="669"/>
      <c r="BJV42" s="669"/>
      <c r="BJW42" s="669"/>
      <c r="BJX42" s="669"/>
      <c r="BJY42" s="669"/>
      <c r="BJZ42" s="669"/>
      <c r="BKA42" s="669"/>
      <c r="BKB42" s="669"/>
      <c r="BKC42" s="669"/>
      <c r="BKD42" s="669"/>
      <c r="BKE42" s="669"/>
      <c r="BKF42" s="669"/>
      <c r="BKG42" s="669"/>
      <c r="BKH42" s="669"/>
      <c r="BKI42" s="669"/>
      <c r="BKJ42" s="669"/>
      <c r="BKK42" s="669"/>
      <c r="BKL42" s="669"/>
      <c r="BKM42" s="669"/>
      <c r="BKN42" s="669"/>
      <c r="BKO42" s="669"/>
      <c r="BKP42" s="669"/>
      <c r="BKQ42" s="669"/>
      <c r="BKR42" s="669"/>
      <c r="BKS42" s="669"/>
      <c r="BKT42" s="669"/>
      <c r="BKU42" s="669"/>
      <c r="BKV42" s="669"/>
      <c r="BKW42" s="669"/>
      <c r="BKX42" s="669"/>
      <c r="BKY42" s="669"/>
      <c r="BKZ42" s="669"/>
      <c r="BLA42" s="669"/>
      <c r="BLB42" s="669"/>
      <c r="BLC42" s="669"/>
      <c r="BLD42" s="669"/>
      <c r="BLE42" s="669"/>
      <c r="BLF42" s="669"/>
      <c r="BLG42" s="669"/>
      <c r="BLH42" s="669"/>
      <c r="BLI42" s="669"/>
      <c r="BLJ42" s="669"/>
      <c r="BLK42" s="669"/>
      <c r="BLL42" s="669"/>
      <c r="BLM42" s="669"/>
      <c r="BLN42" s="669"/>
      <c r="BLO42" s="669"/>
      <c r="BLP42" s="669"/>
      <c r="BLQ42" s="669"/>
      <c r="BLR42" s="669"/>
      <c r="BLS42" s="669"/>
      <c r="BLT42" s="669"/>
      <c r="BLU42" s="669"/>
      <c r="BLV42" s="669"/>
      <c r="BLW42" s="669"/>
      <c r="BLX42" s="669"/>
      <c r="BLY42" s="669"/>
      <c r="BLZ42" s="669"/>
      <c r="BMA42" s="669"/>
      <c r="BMB42" s="669"/>
      <c r="BMC42" s="669"/>
      <c r="BMD42" s="669"/>
      <c r="BME42" s="669"/>
      <c r="BMF42" s="669"/>
      <c r="BMG42" s="669"/>
      <c r="BMH42" s="669"/>
      <c r="BMI42" s="669"/>
      <c r="BMJ42" s="669"/>
      <c r="BMK42" s="669"/>
      <c r="BML42" s="669"/>
      <c r="BMM42" s="669"/>
      <c r="BMN42" s="669"/>
      <c r="BMO42" s="669"/>
      <c r="BMP42" s="669"/>
      <c r="BMQ42" s="669"/>
      <c r="BMR42" s="669"/>
      <c r="BMS42" s="669"/>
      <c r="BMT42" s="669"/>
      <c r="BMU42" s="669"/>
      <c r="BMV42" s="669"/>
      <c r="BMW42" s="669"/>
      <c r="BMX42" s="669"/>
      <c r="BMY42" s="669"/>
      <c r="BMZ42" s="669"/>
      <c r="BNA42" s="669"/>
      <c r="BNB42" s="669"/>
      <c r="BNC42" s="669"/>
      <c r="BND42" s="669"/>
      <c r="BNE42" s="669"/>
      <c r="BNF42" s="669"/>
      <c r="BNG42" s="669"/>
      <c r="BNH42" s="669"/>
      <c r="BNI42" s="669"/>
      <c r="BNJ42" s="669"/>
      <c r="BNK42" s="669"/>
      <c r="BNL42" s="669"/>
      <c r="BNM42" s="669"/>
      <c r="BNN42" s="669"/>
      <c r="BNO42" s="669"/>
      <c r="BNP42" s="669"/>
      <c r="BNQ42" s="669"/>
      <c r="BNR42" s="669"/>
      <c r="BNS42" s="669"/>
      <c r="BNT42" s="669"/>
      <c r="BNU42" s="669"/>
      <c r="BNV42" s="669"/>
      <c r="BNW42" s="669"/>
      <c r="BNX42" s="669"/>
      <c r="BNY42" s="669"/>
      <c r="BNZ42" s="669"/>
      <c r="BOA42" s="669"/>
      <c r="BOB42" s="669"/>
      <c r="BOC42" s="669"/>
      <c r="BOD42" s="669"/>
      <c r="BOE42" s="669"/>
      <c r="BOF42" s="669"/>
      <c r="BOG42" s="669"/>
      <c r="BOH42" s="669"/>
      <c r="BOI42" s="669"/>
      <c r="BOJ42" s="669"/>
      <c r="BOK42" s="669"/>
      <c r="BOL42" s="669"/>
      <c r="BOM42" s="669"/>
      <c r="BON42" s="669"/>
      <c r="BOO42" s="669"/>
      <c r="BOP42" s="669"/>
      <c r="BOQ42" s="669"/>
      <c r="BOR42" s="669"/>
      <c r="BOS42" s="669"/>
      <c r="BOT42" s="669"/>
      <c r="BOU42" s="669"/>
      <c r="BOV42" s="669"/>
      <c r="BOW42" s="669"/>
      <c r="BOX42" s="669"/>
      <c r="BOY42" s="669"/>
      <c r="BOZ42" s="669"/>
      <c r="BPA42" s="669"/>
      <c r="BPB42" s="669"/>
      <c r="BPC42" s="669"/>
      <c r="BPD42" s="669"/>
      <c r="BPE42" s="669"/>
      <c r="BPF42" s="669"/>
      <c r="BPG42" s="669"/>
      <c r="BPH42" s="669"/>
      <c r="BPI42" s="669"/>
      <c r="BPJ42" s="669"/>
      <c r="BPK42" s="669"/>
      <c r="BPL42" s="669"/>
      <c r="BPM42" s="669"/>
      <c r="BPN42" s="669"/>
      <c r="BPO42" s="669"/>
      <c r="BPP42" s="669"/>
      <c r="BPQ42" s="669"/>
      <c r="BPR42" s="669"/>
      <c r="BPS42" s="669"/>
      <c r="BPT42" s="669"/>
      <c r="BPU42" s="669"/>
      <c r="BPV42" s="669"/>
      <c r="BPW42" s="669"/>
      <c r="BPX42" s="669"/>
      <c r="BPY42" s="669"/>
      <c r="BPZ42" s="669"/>
      <c r="BQA42" s="669"/>
      <c r="BQB42" s="669"/>
      <c r="BQC42" s="669"/>
      <c r="BQD42" s="669"/>
      <c r="BQE42" s="669"/>
      <c r="BQF42" s="669"/>
      <c r="BQG42" s="669"/>
      <c r="BQH42" s="669"/>
      <c r="BQI42" s="669"/>
      <c r="BQJ42" s="669"/>
      <c r="BQK42" s="669"/>
      <c r="BQL42" s="669"/>
      <c r="BQM42" s="669"/>
      <c r="BQN42" s="669"/>
      <c r="BQO42" s="669"/>
      <c r="BQP42" s="669"/>
      <c r="BQQ42" s="669"/>
      <c r="BQR42" s="669"/>
      <c r="BQS42" s="669"/>
      <c r="BQT42" s="669"/>
      <c r="BQU42" s="669"/>
      <c r="BQV42" s="669"/>
      <c r="BQW42" s="669"/>
      <c r="BQX42" s="669"/>
      <c r="BQY42" s="669"/>
      <c r="BQZ42" s="669"/>
      <c r="BRA42" s="669"/>
      <c r="BRB42" s="669"/>
      <c r="BRC42" s="669"/>
      <c r="BRD42" s="669"/>
      <c r="BRE42" s="669"/>
      <c r="BRF42" s="669"/>
      <c r="BRG42" s="669"/>
      <c r="BRH42" s="669"/>
      <c r="BRI42" s="669"/>
      <c r="BRJ42" s="669"/>
      <c r="BRK42" s="669"/>
      <c r="BRL42" s="669"/>
      <c r="BRM42" s="669"/>
      <c r="BRN42" s="669"/>
      <c r="BRO42" s="669"/>
      <c r="BRP42" s="669"/>
      <c r="BRQ42" s="669"/>
      <c r="BRR42" s="669"/>
      <c r="BRS42" s="669"/>
      <c r="BRT42" s="669"/>
      <c r="BRU42" s="669"/>
      <c r="BRV42" s="669"/>
      <c r="BRW42" s="669"/>
      <c r="BRX42" s="669"/>
      <c r="BRY42" s="669"/>
      <c r="BRZ42" s="669"/>
      <c r="BSA42" s="669"/>
      <c r="BSB42" s="669"/>
      <c r="BSC42" s="669"/>
      <c r="BSD42" s="669"/>
      <c r="BSE42" s="669"/>
      <c r="BSF42" s="669"/>
      <c r="BSG42" s="669"/>
      <c r="BSH42" s="669"/>
      <c r="BSI42" s="669"/>
      <c r="BSJ42" s="669"/>
      <c r="BSK42" s="669"/>
      <c r="BSL42" s="669"/>
      <c r="BSM42" s="669"/>
      <c r="BSN42" s="669"/>
      <c r="BSO42" s="669"/>
      <c r="BSP42" s="669"/>
      <c r="BSQ42" s="669"/>
      <c r="BSR42" s="669"/>
      <c r="BSS42" s="669"/>
      <c r="BST42" s="669"/>
      <c r="BSU42" s="669"/>
      <c r="BSV42" s="669"/>
      <c r="BSW42" s="669"/>
      <c r="BSX42" s="669"/>
      <c r="BSY42" s="669"/>
      <c r="BSZ42" s="669"/>
      <c r="BTA42" s="669"/>
      <c r="BTB42" s="669"/>
      <c r="BTC42" s="669"/>
      <c r="BTD42" s="669"/>
      <c r="BTE42" s="669"/>
      <c r="BTF42" s="669"/>
      <c r="BTG42" s="669"/>
      <c r="BTH42" s="669"/>
      <c r="BTI42" s="669"/>
      <c r="BTJ42" s="669"/>
      <c r="BTK42" s="669"/>
      <c r="BTL42" s="669"/>
      <c r="BTM42" s="669"/>
      <c r="BTN42" s="669"/>
      <c r="BTO42" s="669"/>
      <c r="BTP42" s="669"/>
      <c r="BTQ42" s="669"/>
      <c r="BTR42" s="669"/>
      <c r="BTS42" s="669"/>
      <c r="BTT42" s="669"/>
      <c r="BTU42" s="669"/>
      <c r="BTV42" s="669"/>
      <c r="BTW42" s="669"/>
      <c r="BTX42" s="669"/>
      <c r="BTY42" s="669"/>
      <c r="BTZ42" s="669"/>
      <c r="BUA42" s="669"/>
      <c r="BUB42" s="669"/>
      <c r="BUC42" s="669"/>
      <c r="BUD42" s="669"/>
      <c r="BUE42" s="669"/>
      <c r="BUF42" s="669"/>
      <c r="BUG42" s="669"/>
      <c r="BUH42" s="669"/>
      <c r="BUI42" s="669"/>
      <c r="BUJ42" s="669"/>
      <c r="BUK42" s="669"/>
      <c r="BUL42" s="669"/>
      <c r="BUM42" s="669"/>
      <c r="BUN42" s="669"/>
      <c r="BUO42" s="669"/>
      <c r="BUP42" s="669"/>
      <c r="BUQ42" s="669"/>
      <c r="BUR42" s="669"/>
      <c r="BUS42" s="669"/>
      <c r="BUT42" s="669"/>
      <c r="BUU42" s="669"/>
      <c r="BUV42" s="669"/>
      <c r="BUW42" s="669"/>
      <c r="BUX42" s="669"/>
      <c r="BUY42" s="669"/>
      <c r="BUZ42" s="669"/>
      <c r="BVA42" s="669"/>
      <c r="BVB42" s="669"/>
      <c r="BVC42" s="669"/>
      <c r="BVD42" s="669"/>
      <c r="BVE42" s="669"/>
      <c r="BVF42" s="669"/>
      <c r="BVG42" s="669"/>
      <c r="BVH42" s="669"/>
      <c r="BVI42" s="669"/>
      <c r="BVJ42" s="669"/>
      <c r="BVK42" s="669"/>
      <c r="BVL42" s="669"/>
      <c r="BVM42" s="669"/>
      <c r="BVN42" s="669"/>
      <c r="BVO42" s="669"/>
      <c r="BVP42" s="669"/>
      <c r="BVQ42" s="669"/>
      <c r="BVR42" s="669"/>
      <c r="BVS42" s="669"/>
      <c r="BVT42" s="669"/>
      <c r="BVU42" s="669"/>
      <c r="BVV42" s="669"/>
      <c r="BVW42" s="669"/>
      <c r="BVX42" s="669"/>
      <c r="BVY42" s="669"/>
      <c r="BVZ42" s="669"/>
      <c r="BWA42" s="669"/>
      <c r="BWB42" s="669"/>
      <c r="BWC42" s="669"/>
      <c r="BWD42" s="669"/>
      <c r="BWE42" s="669"/>
      <c r="BWF42" s="669"/>
      <c r="BWG42" s="669"/>
      <c r="BWH42" s="669"/>
      <c r="BWI42" s="669"/>
      <c r="BWJ42" s="669"/>
      <c r="BWK42" s="669"/>
      <c r="BWL42" s="669"/>
      <c r="BWM42" s="669"/>
      <c r="BWN42" s="669"/>
      <c r="BWO42" s="669"/>
      <c r="BWP42" s="669"/>
      <c r="BWQ42" s="669"/>
      <c r="BWR42" s="669"/>
      <c r="BWS42" s="669"/>
      <c r="BWT42" s="669"/>
      <c r="BWU42" s="669"/>
      <c r="BWV42" s="669"/>
      <c r="BWW42" s="669"/>
      <c r="BWX42" s="669"/>
      <c r="BWY42" s="669"/>
      <c r="BWZ42" s="669"/>
      <c r="BXA42" s="669"/>
      <c r="BXB42" s="669"/>
      <c r="BXC42" s="669"/>
      <c r="BXD42" s="669"/>
      <c r="BXE42" s="669"/>
      <c r="BXF42" s="669"/>
      <c r="BXG42" s="669"/>
      <c r="BXH42" s="669"/>
      <c r="BXI42" s="669"/>
      <c r="BXJ42" s="669"/>
      <c r="BXK42" s="669"/>
      <c r="BXL42" s="669"/>
      <c r="BXM42" s="669"/>
      <c r="BXN42" s="669"/>
      <c r="BXO42" s="669"/>
      <c r="BXP42" s="669"/>
      <c r="BXQ42" s="669"/>
      <c r="BXR42" s="669"/>
      <c r="BXS42" s="669"/>
      <c r="BXT42" s="669"/>
      <c r="BXU42" s="669"/>
      <c r="BXV42" s="669"/>
      <c r="BXW42" s="669"/>
      <c r="BXX42" s="669"/>
      <c r="BXY42" s="669"/>
      <c r="BXZ42" s="669"/>
      <c r="BYA42" s="669"/>
      <c r="BYB42" s="669"/>
      <c r="BYC42" s="669"/>
      <c r="BYD42" s="669"/>
      <c r="BYE42" s="669"/>
      <c r="BYF42" s="669"/>
      <c r="BYG42" s="669"/>
      <c r="BYH42" s="669"/>
      <c r="BYI42" s="669"/>
      <c r="BYJ42" s="669"/>
      <c r="BYK42" s="669"/>
      <c r="BYL42" s="669"/>
      <c r="BYM42" s="669"/>
      <c r="BYN42" s="669"/>
      <c r="BYO42" s="669"/>
      <c r="BYP42" s="669"/>
      <c r="BYQ42" s="669"/>
      <c r="BYR42" s="669"/>
      <c r="BYS42" s="669"/>
      <c r="BYT42" s="669"/>
      <c r="BYU42" s="669"/>
      <c r="BYV42" s="669"/>
      <c r="BYW42" s="669"/>
      <c r="BYX42" s="669"/>
      <c r="BYY42" s="669"/>
      <c r="BYZ42" s="669"/>
      <c r="BZA42" s="669"/>
      <c r="BZB42" s="669"/>
      <c r="BZC42" s="669"/>
      <c r="BZD42" s="669"/>
      <c r="BZE42" s="669"/>
      <c r="BZF42" s="669"/>
      <c r="BZG42" s="669"/>
      <c r="BZH42" s="669"/>
      <c r="BZI42" s="669"/>
      <c r="BZJ42" s="669"/>
      <c r="BZK42" s="669"/>
      <c r="BZL42" s="669"/>
      <c r="BZM42" s="669"/>
      <c r="BZN42" s="669"/>
      <c r="BZO42" s="669"/>
      <c r="BZP42" s="669"/>
      <c r="BZQ42" s="669"/>
      <c r="BZR42" s="669"/>
      <c r="BZS42" s="669"/>
      <c r="BZT42" s="669"/>
      <c r="BZU42" s="669"/>
      <c r="BZV42" s="669"/>
      <c r="BZW42" s="669"/>
      <c r="BZX42" s="669"/>
      <c r="BZY42" s="669"/>
      <c r="BZZ42" s="669"/>
      <c r="CAA42" s="669"/>
      <c r="CAB42" s="669"/>
      <c r="CAC42" s="669"/>
      <c r="CAD42" s="669"/>
      <c r="CAE42" s="669"/>
      <c r="CAF42" s="669"/>
      <c r="CAG42" s="669"/>
      <c r="CAH42" s="669"/>
      <c r="CAI42" s="669"/>
      <c r="CAJ42" s="669"/>
      <c r="CAK42" s="669"/>
      <c r="CAL42" s="669"/>
      <c r="CAM42" s="669"/>
      <c r="CAN42" s="669"/>
      <c r="CAO42" s="669"/>
      <c r="CAP42" s="669"/>
      <c r="CAQ42" s="669"/>
      <c r="CAR42" s="669"/>
      <c r="CAS42" s="669"/>
      <c r="CAT42" s="669"/>
      <c r="CAU42" s="669"/>
      <c r="CAV42" s="669"/>
      <c r="CAW42" s="669"/>
      <c r="CAX42" s="669"/>
      <c r="CAY42" s="669"/>
      <c r="CAZ42" s="669"/>
      <c r="CBA42" s="669"/>
      <c r="CBB42" s="669"/>
      <c r="CBC42" s="669"/>
      <c r="CBD42" s="669"/>
      <c r="CBE42" s="669"/>
      <c r="CBF42" s="669"/>
      <c r="CBG42" s="669"/>
      <c r="CBH42" s="669"/>
      <c r="CBI42" s="669"/>
      <c r="CBJ42" s="669"/>
      <c r="CBK42" s="669"/>
      <c r="CBL42" s="669"/>
      <c r="CBM42" s="669"/>
      <c r="CBN42" s="669"/>
      <c r="CBO42" s="669"/>
      <c r="CBP42" s="669"/>
      <c r="CBQ42" s="669"/>
      <c r="CBR42" s="669"/>
      <c r="CBS42" s="669"/>
      <c r="CBT42" s="669"/>
      <c r="CBU42" s="669"/>
      <c r="CBV42" s="669"/>
      <c r="CBW42" s="669"/>
      <c r="CBX42" s="669"/>
      <c r="CBY42" s="669"/>
      <c r="CBZ42" s="669"/>
      <c r="CCA42" s="669"/>
      <c r="CCB42" s="669"/>
      <c r="CCC42" s="669"/>
      <c r="CCD42" s="669"/>
      <c r="CCE42" s="669"/>
      <c r="CCF42" s="669"/>
      <c r="CCG42" s="669"/>
      <c r="CCH42" s="669"/>
      <c r="CCI42" s="669"/>
      <c r="CCJ42" s="669"/>
      <c r="CCK42" s="669"/>
      <c r="CCL42" s="669"/>
      <c r="CCM42" s="669"/>
      <c r="CCN42" s="669"/>
      <c r="CCO42" s="669"/>
      <c r="CCP42" s="669"/>
      <c r="CCQ42" s="669"/>
      <c r="CCR42" s="669"/>
      <c r="CCS42" s="669"/>
      <c r="CCT42" s="669"/>
      <c r="CCU42" s="669"/>
      <c r="CCV42" s="669"/>
      <c r="CCW42" s="669"/>
      <c r="CCX42" s="669"/>
      <c r="CCY42" s="669"/>
      <c r="CCZ42" s="669"/>
      <c r="CDA42" s="669"/>
      <c r="CDB42" s="669"/>
      <c r="CDC42" s="669"/>
      <c r="CDD42" s="669"/>
      <c r="CDE42" s="669"/>
      <c r="CDF42" s="669"/>
      <c r="CDG42" s="669"/>
      <c r="CDH42" s="669"/>
      <c r="CDI42" s="669"/>
      <c r="CDJ42" s="669"/>
      <c r="CDK42" s="669"/>
      <c r="CDL42" s="669"/>
      <c r="CDM42" s="669"/>
      <c r="CDN42" s="669"/>
      <c r="CDO42" s="669"/>
      <c r="CDP42" s="669"/>
      <c r="CDQ42" s="669"/>
      <c r="CDR42" s="669"/>
      <c r="CDS42" s="669"/>
      <c r="CDT42" s="669"/>
      <c r="CDU42" s="669"/>
      <c r="CDV42" s="669"/>
      <c r="CDW42" s="669"/>
      <c r="CDX42" s="669"/>
      <c r="CDY42" s="669"/>
      <c r="CDZ42" s="669"/>
      <c r="CEA42" s="669"/>
      <c r="CEB42" s="669"/>
      <c r="CEC42" s="669"/>
      <c r="CED42" s="669"/>
      <c r="CEE42" s="669"/>
      <c r="CEF42" s="669"/>
      <c r="CEG42" s="669"/>
      <c r="CEH42" s="669"/>
      <c r="CEI42" s="669"/>
      <c r="CEJ42" s="669"/>
      <c r="CEK42" s="669"/>
      <c r="CEL42" s="669"/>
      <c r="CEM42" s="669"/>
      <c r="CEN42" s="669"/>
      <c r="CEO42" s="669"/>
      <c r="CEP42" s="669"/>
      <c r="CEQ42" s="669"/>
      <c r="CER42" s="669"/>
      <c r="CES42" s="669"/>
      <c r="CET42" s="669"/>
      <c r="CEU42" s="669"/>
      <c r="CEV42" s="669"/>
      <c r="CEW42" s="669"/>
      <c r="CEX42" s="669"/>
      <c r="CEY42" s="669"/>
      <c r="CEZ42" s="669"/>
      <c r="CFA42" s="669"/>
      <c r="CFB42" s="669"/>
      <c r="CFC42" s="669"/>
      <c r="CFD42" s="669"/>
      <c r="CFE42" s="669"/>
      <c r="CFF42" s="669"/>
      <c r="CFG42" s="669"/>
      <c r="CFH42" s="669"/>
      <c r="CFI42" s="669"/>
      <c r="CFJ42" s="669"/>
      <c r="CFK42" s="669"/>
      <c r="CFL42" s="669"/>
      <c r="CFM42" s="669"/>
      <c r="CFN42" s="669"/>
      <c r="CFO42" s="669"/>
      <c r="CFP42" s="669"/>
      <c r="CFQ42" s="669"/>
      <c r="CFR42" s="669"/>
      <c r="CFS42" s="669"/>
      <c r="CFT42" s="669"/>
      <c r="CFU42" s="669"/>
      <c r="CFV42" s="669"/>
      <c r="CFW42" s="669"/>
      <c r="CFX42" s="669"/>
      <c r="CFY42" s="669"/>
      <c r="CFZ42" s="669"/>
      <c r="CGA42" s="669"/>
      <c r="CGB42" s="669"/>
      <c r="CGC42" s="669"/>
      <c r="CGD42" s="669"/>
      <c r="CGE42" s="669"/>
      <c r="CGF42" s="669"/>
      <c r="CGG42" s="669"/>
      <c r="CGH42" s="669"/>
      <c r="CGI42" s="669"/>
      <c r="CGJ42" s="669"/>
      <c r="CGK42" s="669"/>
      <c r="CGL42" s="669"/>
      <c r="CGM42" s="669"/>
      <c r="CGN42" s="669"/>
      <c r="CGO42" s="669"/>
      <c r="CGP42" s="669"/>
      <c r="CGQ42" s="669"/>
      <c r="CGR42" s="669"/>
      <c r="CGS42" s="669"/>
      <c r="CGT42" s="669"/>
      <c r="CGU42" s="669"/>
      <c r="CGV42" s="669"/>
      <c r="CGW42" s="669"/>
      <c r="CGX42" s="669"/>
      <c r="CGY42" s="669"/>
      <c r="CGZ42" s="669"/>
      <c r="CHA42" s="669"/>
      <c r="CHB42" s="669"/>
      <c r="CHC42" s="669"/>
      <c r="CHD42" s="669"/>
      <c r="CHE42" s="669"/>
      <c r="CHF42" s="669"/>
      <c r="CHG42" s="669"/>
      <c r="CHH42" s="669"/>
      <c r="CHI42" s="669"/>
      <c r="CHJ42" s="669"/>
      <c r="CHK42" s="669"/>
      <c r="CHL42" s="669"/>
      <c r="CHM42" s="669"/>
      <c r="CHN42" s="669"/>
      <c r="CHO42" s="669"/>
      <c r="CHP42" s="669"/>
      <c r="CHQ42" s="669"/>
      <c r="CHR42" s="669"/>
      <c r="CHS42" s="669"/>
      <c r="CHT42" s="669"/>
      <c r="CHU42" s="669"/>
      <c r="CHV42" s="669"/>
      <c r="CHW42" s="669"/>
      <c r="CHX42" s="669"/>
      <c r="CHY42" s="669"/>
      <c r="CHZ42" s="669"/>
      <c r="CIA42" s="669"/>
      <c r="CIB42" s="669"/>
      <c r="CIC42" s="669"/>
      <c r="CID42" s="669"/>
      <c r="CIE42" s="669"/>
      <c r="CIF42" s="669"/>
      <c r="CIG42" s="669"/>
      <c r="CIH42" s="669"/>
      <c r="CII42" s="669"/>
      <c r="CIJ42" s="669"/>
      <c r="CIK42" s="669"/>
      <c r="CIL42" s="669"/>
      <c r="CIM42" s="669"/>
      <c r="CIN42" s="669"/>
      <c r="CIO42" s="669"/>
      <c r="CIP42" s="669"/>
      <c r="CIQ42" s="669"/>
      <c r="CIR42" s="669"/>
      <c r="CIS42" s="669"/>
      <c r="CIT42" s="669"/>
      <c r="CIU42" s="669"/>
      <c r="CIV42" s="669"/>
      <c r="CIW42" s="669"/>
      <c r="CIX42" s="669"/>
      <c r="CIY42" s="669"/>
      <c r="CIZ42" s="669"/>
      <c r="CJA42" s="669"/>
      <c r="CJB42" s="669"/>
      <c r="CJC42" s="669"/>
      <c r="CJD42" s="669"/>
      <c r="CJE42" s="669"/>
      <c r="CJF42" s="669"/>
      <c r="CJG42" s="669"/>
      <c r="CJH42" s="669"/>
      <c r="CJI42" s="669"/>
      <c r="CJJ42" s="669"/>
      <c r="CJK42" s="669"/>
      <c r="CJL42" s="669"/>
      <c r="CJM42" s="669"/>
      <c r="CJN42" s="669"/>
      <c r="CJO42" s="669"/>
      <c r="CJP42" s="669"/>
      <c r="CJQ42" s="669"/>
      <c r="CJR42" s="669"/>
      <c r="CJS42" s="669"/>
      <c r="CJT42" s="669"/>
      <c r="CJU42" s="669"/>
      <c r="CJV42" s="669"/>
      <c r="CJW42" s="669"/>
      <c r="CJX42" s="669"/>
      <c r="CJY42" s="669"/>
      <c r="CJZ42" s="669"/>
      <c r="CKA42" s="669"/>
      <c r="CKB42" s="669"/>
      <c r="CKC42" s="669"/>
      <c r="CKD42" s="669"/>
      <c r="CKE42" s="669"/>
      <c r="CKF42" s="669"/>
      <c r="CKG42" s="669"/>
      <c r="CKH42" s="669"/>
      <c r="CKI42" s="669"/>
      <c r="CKJ42" s="669"/>
      <c r="CKK42" s="669"/>
      <c r="CKL42" s="669"/>
      <c r="CKM42" s="669"/>
      <c r="CKN42" s="669"/>
      <c r="CKO42" s="669"/>
      <c r="CKP42" s="669"/>
      <c r="CKQ42" s="669"/>
      <c r="CKR42" s="669"/>
      <c r="CKS42" s="669"/>
      <c r="CKT42" s="669"/>
      <c r="CKU42" s="669"/>
      <c r="CKV42" s="669"/>
      <c r="CKW42" s="669"/>
      <c r="CKX42" s="669"/>
      <c r="CKY42" s="669"/>
      <c r="CKZ42" s="669"/>
      <c r="CLA42" s="669"/>
      <c r="CLB42" s="669"/>
      <c r="CLC42" s="669"/>
      <c r="CLD42" s="669"/>
      <c r="CLE42" s="669"/>
      <c r="CLF42" s="669"/>
      <c r="CLG42" s="669"/>
      <c r="CLH42" s="669"/>
      <c r="CLI42" s="669"/>
      <c r="CLJ42" s="669"/>
      <c r="CLK42" s="669"/>
      <c r="CLL42" s="669"/>
      <c r="CLM42" s="669"/>
      <c r="CLN42" s="669"/>
      <c r="CLO42" s="669"/>
      <c r="CLP42" s="669"/>
      <c r="CLQ42" s="669"/>
      <c r="CLR42" s="669"/>
      <c r="CLS42" s="669"/>
      <c r="CLT42" s="669"/>
      <c r="CLU42" s="669"/>
      <c r="CLV42" s="669"/>
      <c r="CLW42" s="669"/>
      <c r="CLX42" s="669"/>
      <c r="CLY42" s="669"/>
      <c r="CLZ42" s="669"/>
      <c r="CMA42" s="669"/>
      <c r="CMB42" s="669"/>
      <c r="CMC42" s="669"/>
      <c r="CMD42" s="669"/>
      <c r="CME42" s="669"/>
      <c r="CMF42" s="669"/>
      <c r="CMG42" s="669"/>
      <c r="CMH42" s="669"/>
      <c r="CMI42" s="669"/>
      <c r="CMJ42" s="669"/>
      <c r="CMK42" s="669"/>
      <c r="CML42" s="669"/>
      <c r="CMM42" s="669"/>
      <c r="CMN42" s="669"/>
      <c r="CMO42" s="669"/>
      <c r="CMP42" s="669"/>
      <c r="CMQ42" s="669"/>
      <c r="CMR42" s="669"/>
      <c r="CMS42" s="669"/>
      <c r="CMT42" s="669"/>
      <c r="CMU42" s="669"/>
      <c r="CMV42" s="669"/>
      <c r="CMW42" s="669"/>
      <c r="CMX42" s="669"/>
      <c r="CMY42" s="669"/>
      <c r="CMZ42" s="669"/>
      <c r="CNA42" s="669"/>
      <c r="CNB42" s="669"/>
      <c r="CNC42" s="669"/>
      <c r="CND42" s="669"/>
      <c r="CNE42" s="669"/>
      <c r="CNF42" s="669"/>
      <c r="CNG42" s="669"/>
      <c r="CNH42" s="669"/>
      <c r="CNI42" s="669"/>
      <c r="CNJ42" s="669"/>
      <c r="CNK42" s="669"/>
      <c r="CNL42" s="669"/>
      <c r="CNM42" s="669"/>
      <c r="CNN42" s="669"/>
      <c r="CNO42" s="669"/>
      <c r="CNP42" s="669"/>
      <c r="CNQ42" s="669"/>
      <c r="CNR42" s="669"/>
      <c r="CNS42" s="669"/>
      <c r="CNT42" s="669"/>
      <c r="CNU42" s="669"/>
      <c r="CNV42" s="669"/>
      <c r="CNW42" s="669"/>
      <c r="CNX42" s="669"/>
      <c r="CNY42" s="669"/>
      <c r="CNZ42" s="669"/>
      <c r="COA42" s="669"/>
      <c r="COB42" s="669"/>
      <c r="COC42" s="669"/>
      <c r="COD42" s="669"/>
      <c r="COE42" s="669"/>
      <c r="COF42" s="669"/>
      <c r="COG42" s="669"/>
      <c r="COH42" s="669"/>
      <c r="COI42" s="669"/>
      <c r="COJ42" s="669"/>
      <c r="COK42" s="669"/>
      <c r="COL42" s="669"/>
      <c r="COM42" s="669"/>
      <c r="CON42" s="669"/>
      <c r="COO42" s="669"/>
      <c r="COP42" s="669"/>
      <c r="COQ42" s="669"/>
      <c r="COR42" s="669"/>
      <c r="COS42" s="669"/>
      <c r="COT42" s="669"/>
      <c r="COU42" s="669"/>
      <c r="COV42" s="669"/>
      <c r="COW42" s="669"/>
      <c r="COX42" s="669"/>
      <c r="COY42" s="669"/>
      <c r="COZ42" s="669"/>
      <c r="CPA42" s="669"/>
      <c r="CPB42" s="669"/>
      <c r="CPC42" s="669"/>
      <c r="CPD42" s="669"/>
      <c r="CPE42" s="669"/>
      <c r="CPF42" s="669"/>
      <c r="CPG42" s="669"/>
      <c r="CPH42" s="669"/>
      <c r="CPI42" s="669"/>
      <c r="CPJ42" s="669"/>
      <c r="CPK42" s="669"/>
      <c r="CPL42" s="669"/>
      <c r="CPM42" s="669"/>
      <c r="CPN42" s="669"/>
      <c r="CPO42" s="669"/>
      <c r="CPP42" s="669"/>
      <c r="CPQ42" s="669"/>
      <c r="CPR42" s="669"/>
      <c r="CPS42" s="669"/>
      <c r="CPT42" s="669"/>
      <c r="CPU42" s="669"/>
      <c r="CPV42" s="669"/>
      <c r="CPW42" s="669"/>
      <c r="CPX42" s="669"/>
      <c r="CPY42" s="669"/>
      <c r="CPZ42" s="669"/>
      <c r="CQA42" s="669"/>
      <c r="CQB42" s="669"/>
      <c r="CQC42" s="669"/>
      <c r="CQD42" s="669"/>
      <c r="CQE42" s="669"/>
      <c r="CQF42" s="669"/>
      <c r="CQG42" s="669"/>
      <c r="CQH42" s="669"/>
      <c r="CQI42" s="669"/>
      <c r="CQJ42" s="669"/>
      <c r="CQK42" s="669"/>
      <c r="CQL42" s="669"/>
      <c r="CQM42" s="669"/>
      <c r="CQN42" s="669"/>
      <c r="CQO42" s="669"/>
      <c r="CQP42" s="669"/>
      <c r="CQQ42" s="669"/>
      <c r="CQR42" s="669"/>
      <c r="CQS42" s="669"/>
      <c r="CQT42" s="669"/>
      <c r="CQU42" s="669"/>
      <c r="CQV42" s="669"/>
      <c r="CQW42" s="669"/>
      <c r="CQX42" s="669"/>
      <c r="CQY42" s="669"/>
      <c r="CQZ42" s="669"/>
      <c r="CRA42" s="669"/>
      <c r="CRB42" s="669"/>
      <c r="CRC42" s="669"/>
      <c r="CRD42" s="669"/>
      <c r="CRE42" s="669"/>
      <c r="CRF42" s="669"/>
      <c r="CRG42" s="669"/>
      <c r="CRH42" s="669"/>
      <c r="CRI42" s="669"/>
      <c r="CRJ42" s="669"/>
      <c r="CRK42" s="669"/>
      <c r="CRL42" s="669"/>
      <c r="CRM42" s="669"/>
      <c r="CRN42" s="669"/>
      <c r="CRO42" s="669"/>
      <c r="CRP42" s="669"/>
      <c r="CRQ42" s="669"/>
      <c r="CRR42" s="669"/>
      <c r="CRS42" s="669"/>
      <c r="CRT42" s="669"/>
      <c r="CRU42" s="669"/>
      <c r="CRV42" s="669"/>
      <c r="CRW42" s="669"/>
      <c r="CRX42" s="669"/>
      <c r="CRY42" s="669"/>
      <c r="CRZ42" s="669"/>
      <c r="CSA42" s="669"/>
      <c r="CSB42" s="669"/>
      <c r="CSC42" s="669"/>
      <c r="CSD42" s="669"/>
      <c r="CSE42" s="669"/>
      <c r="CSF42" s="669"/>
      <c r="CSG42" s="669"/>
      <c r="CSH42" s="669"/>
      <c r="CSI42" s="669"/>
      <c r="CSJ42" s="669"/>
      <c r="CSK42" s="669"/>
      <c r="CSL42" s="669"/>
      <c r="CSM42" s="669"/>
      <c r="CSN42" s="669"/>
      <c r="CSO42" s="669"/>
      <c r="CSP42" s="669"/>
      <c r="CSQ42" s="669"/>
      <c r="CSR42" s="669"/>
      <c r="CSS42" s="669"/>
      <c r="CST42" s="669"/>
      <c r="CSU42" s="669"/>
      <c r="CSV42" s="669"/>
      <c r="CSW42" s="669"/>
      <c r="CSX42" s="669"/>
      <c r="CSY42" s="669"/>
      <c r="CSZ42" s="669"/>
      <c r="CTA42" s="669"/>
      <c r="CTB42" s="669"/>
      <c r="CTC42" s="669"/>
      <c r="CTD42" s="669"/>
      <c r="CTE42" s="669"/>
      <c r="CTF42" s="669"/>
      <c r="CTG42" s="669"/>
      <c r="CTH42" s="669"/>
      <c r="CTI42" s="669"/>
      <c r="CTJ42" s="669"/>
      <c r="CTK42" s="669"/>
      <c r="CTL42" s="669"/>
      <c r="CTM42" s="669"/>
      <c r="CTN42" s="669"/>
      <c r="CTO42" s="669"/>
      <c r="CTP42" s="669"/>
      <c r="CTQ42" s="669"/>
      <c r="CTR42" s="669"/>
      <c r="CTS42" s="669"/>
      <c r="CTT42" s="669"/>
      <c r="CTU42" s="669"/>
      <c r="CTV42" s="669"/>
      <c r="CTW42" s="669"/>
      <c r="CTX42" s="669"/>
      <c r="CTY42" s="669"/>
      <c r="CTZ42" s="669"/>
      <c r="CUA42" s="669"/>
      <c r="CUB42" s="669"/>
      <c r="CUC42" s="669"/>
      <c r="CUD42" s="669"/>
      <c r="CUE42" s="669"/>
      <c r="CUF42" s="669"/>
      <c r="CUG42" s="669"/>
      <c r="CUH42" s="669"/>
      <c r="CUI42" s="669"/>
      <c r="CUJ42" s="669"/>
      <c r="CUK42" s="669"/>
      <c r="CUL42" s="669"/>
      <c r="CUM42" s="669"/>
      <c r="CUN42" s="669"/>
      <c r="CUO42" s="669"/>
      <c r="CUP42" s="669"/>
      <c r="CUQ42" s="669"/>
      <c r="CUR42" s="669"/>
      <c r="CUS42" s="669"/>
      <c r="CUT42" s="669"/>
      <c r="CUU42" s="669"/>
      <c r="CUV42" s="669"/>
      <c r="CUW42" s="669"/>
      <c r="CUX42" s="669"/>
      <c r="CUY42" s="669"/>
      <c r="CUZ42" s="669"/>
      <c r="CVA42" s="669"/>
      <c r="CVB42" s="669"/>
      <c r="CVC42" s="669"/>
      <c r="CVD42" s="669"/>
      <c r="CVE42" s="669"/>
      <c r="CVF42" s="669"/>
      <c r="CVG42" s="669"/>
      <c r="CVH42" s="669"/>
      <c r="CVI42" s="669"/>
      <c r="CVJ42" s="669"/>
      <c r="CVK42" s="669"/>
      <c r="CVL42" s="669"/>
      <c r="CVM42" s="669"/>
      <c r="CVN42" s="669"/>
      <c r="CVO42" s="669"/>
      <c r="CVP42" s="669"/>
      <c r="CVQ42" s="669"/>
      <c r="CVR42" s="669"/>
      <c r="CVS42" s="669"/>
      <c r="CVT42" s="669"/>
      <c r="CVU42" s="669"/>
      <c r="CVV42" s="669"/>
      <c r="CVW42" s="669"/>
      <c r="CVX42" s="669"/>
      <c r="CVY42" s="669"/>
      <c r="CVZ42" s="669"/>
      <c r="CWA42" s="669"/>
      <c r="CWB42" s="669"/>
      <c r="CWC42" s="669"/>
      <c r="CWD42" s="669"/>
      <c r="CWE42" s="669"/>
      <c r="CWF42" s="669"/>
      <c r="CWG42" s="669"/>
      <c r="CWH42" s="669"/>
      <c r="CWI42" s="669"/>
      <c r="CWJ42" s="669"/>
      <c r="CWK42" s="669"/>
      <c r="CWL42" s="669"/>
      <c r="CWM42" s="669"/>
      <c r="CWN42" s="669"/>
      <c r="CWO42" s="669"/>
      <c r="CWP42" s="669"/>
      <c r="CWQ42" s="669"/>
      <c r="CWR42" s="669"/>
      <c r="CWS42" s="669"/>
      <c r="CWT42" s="669"/>
      <c r="CWU42" s="669"/>
      <c r="CWV42" s="669"/>
      <c r="CWW42" s="669"/>
      <c r="CWX42" s="669"/>
      <c r="CWY42" s="669"/>
      <c r="CWZ42" s="669"/>
      <c r="CXA42" s="669"/>
      <c r="CXB42" s="669"/>
      <c r="CXC42" s="669"/>
      <c r="CXD42" s="669"/>
      <c r="CXE42" s="669"/>
      <c r="CXF42" s="669"/>
      <c r="CXG42" s="669"/>
      <c r="CXH42" s="669"/>
      <c r="CXI42" s="669"/>
      <c r="CXJ42" s="669"/>
      <c r="CXK42" s="669"/>
      <c r="CXL42" s="669"/>
      <c r="CXM42" s="669"/>
      <c r="CXN42" s="669"/>
      <c r="CXO42" s="669"/>
      <c r="CXP42" s="669"/>
      <c r="CXQ42" s="669"/>
      <c r="CXR42" s="669"/>
      <c r="CXS42" s="669"/>
      <c r="CXT42" s="669"/>
      <c r="CXU42" s="669"/>
      <c r="CXV42" s="669"/>
      <c r="CXW42" s="669"/>
      <c r="CXX42" s="669"/>
      <c r="CXY42" s="669"/>
      <c r="CXZ42" s="669"/>
      <c r="CYA42" s="669"/>
      <c r="CYB42" s="669"/>
      <c r="CYC42" s="669"/>
      <c r="CYD42" s="669"/>
      <c r="CYE42" s="669"/>
      <c r="CYF42" s="669"/>
      <c r="CYG42" s="669"/>
      <c r="CYH42" s="669"/>
      <c r="CYI42" s="669"/>
      <c r="CYJ42" s="669"/>
      <c r="CYK42" s="669"/>
      <c r="CYL42" s="669"/>
      <c r="CYM42" s="669"/>
      <c r="CYN42" s="669"/>
      <c r="CYO42" s="669"/>
      <c r="CYP42" s="669"/>
      <c r="CYQ42" s="669"/>
      <c r="CYR42" s="669"/>
      <c r="CYS42" s="669"/>
      <c r="CYT42" s="669"/>
      <c r="CYU42" s="669"/>
      <c r="CYV42" s="669"/>
      <c r="CYW42" s="669"/>
      <c r="CYX42" s="669"/>
      <c r="CYY42" s="669"/>
      <c r="CYZ42" s="669"/>
      <c r="CZA42" s="669"/>
      <c r="CZB42" s="669"/>
      <c r="CZC42" s="669"/>
      <c r="CZD42" s="669"/>
      <c r="CZE42" s="669"/>
      <c r="CZF42" s="669"/>
      <c r="CZG42" s="669"/>
      <c r="CZH42" s="669"/>
      <c r="CZI42" s="669"/>
      <c r="CZJ42" s="669"/>
      <c r="CZK42" s="669"/>
      <c r="CZL42" s="669"/>
      <c r="CZM42" s="669"/>
      <c r="CZN42" s="669"/>
      <c r="CZO42" s="669"/>
      <c r="CZP42" s="669"/>
      <c r="CZQ42" s="669"/>
      <c r="CZR42" s="669"/>
      <c r="CZS42" s="669"/>
      <c r="CZT42" s="669"/>
      <c r="CZU42" s="669"/>
      <c r="CZV42" s="669"/>
      <c r="CZW42" s="669"/>
      <c r="CZX42" s="669"/>
      <c r="CZY42" s="669"/>
      <c r="CZZ42" s="669"/>
      <c r="DAA42" s="669"/>
      <c r="DAB42" s="669"/>
      <c r="DAC42" s="669"/>
      <c r="DAD42" s="669"/>
      <c r="DAE42" s="669"/>
      <c r="DAF42" s="669"/>
      <c r="DAG42" s="669"/>
      <c r="DAH42" s="669"/>
      <c r="DAI42" s="669"/>
      <c r="DAJ42" s="669"/>
      <c r="DAK42" s="669"/>
      <c r="DAL42" s="669"/>
      <c r="DAM42" s="669"/>
      <c r="DAN42" s="669"/>
      <c r="DAO42" s="669"/>
      <c r="DAP42" s="669"/>
      <c r="DAQ42" s="669"/>
      <c r="DAR42" s="669"/>
      <c r="DAS42" s="669"/>
      <c r="DAT42" s="669"/>
      <c r="DAU42" s="669"/>
      <c r="DAV42" s="669"/>
      <c r="DAW42" s="669"/>
      <c r="DAX42" s="669"/>
      <c r="DAY42" s="669"/>
      <c r="DAZ42" s="669"/>
      <c r="DBA42" s="669"/>
      <c r="DBB42" s="669"/>
      <c r="DBC42" s="669"/>
      <c r="DBD42" s="669"/>
      <c r="DBE42" s="669"/>
      <c r="DBF42" s="669"/>
      <c r="DBG42" s="669"/>
      <c r="DBH42" s="669"/>
      <c r="DBI42" s="669"/>
      <c r="DBJ42" s="669"/>
      <c r="DBK42" s="669"/>
      <c r="DBL42" s="669"/>
      <c r="DBM42" s="669"/>
      <c r="DBN42" s="669"/>
      <c r="DBO42" s="669"/>
      <c r="DBP42" s="669"/>
      <c r="DBQ42" s="669"/>
      <c r="DBR42" s="669"/>
      <c r="DBS42" s="669"/>
      <c r="DBT42" s="669"/>
      <c r="DBU42" s="669"/>
      <c r="DBV42" s="669"/>
      <c r="DBW42" s="669"/>
      <c r="DBX42" s="669"/>
      <c r="DBY42" s="669"/>
      <c r="DBZ42" s="669"/>
      <c r="DCA42" s="669"/>
      <c r="DCB42" s="669"/>
      <c r="DCC42" s="669"/>
      <c r="DCD42" s="669"/>
      <c r="DCE42" s="669"/>
      <c r="DCF42" s="669"/>
      <c r="DCG42" s="669"/>
      <c r="DCH42" s="669"/>
      <c r="DCI42" s="669"/>
      <c r="DCJ42" s="669"/>
      <c r="DCK42" s="669"/>
      <c r="DCL42" s="669"/>
      <c r="DCM42" s="669"/>
      <c r="DCN42" s="669"/>
      <c r="DCO42" s="669"/>
      <c r="DCP42" s="669"/>
      <c r="DCQ42" s="669"/>
      <c r="DCR42" s="669"/>
      <c r="DCS42" s="669"/>
      <c r="DCT42" s="669"/>
      <c r="DCU42" s="669"/>
      <c r="DCV42" s="669"/>
      <c r="DCW42" s="669"/>
      <c r="DCX42" s="669"/>
      <c r="DCY42" s="669"/>
      <c r="DCZ42" s="669"/>
      <c r="DDA42" s="669"/>
      <c r="DDB42" s="669"/>
      <c r="DDC42" s="669"/>
      <c r="DDD42" s="669"/>
      <c r="DDE42" s="669"/>
      <c r="DDF42" s="669"/>
      <c r="DDG42" s="669"/>
      <c r="DDH42" s="669"/>
      <c r="DDI42" s="669"/>
      <c r="DDJ42" s="669"/>
      <c r="DDK42" s="669"/>
      <c r="DDL42" s="669"/>
      <c r="DDM42" s="669"/>
      <c r="DDN42" s="669"/>
      <c r="DDO42" s="669"/>
      <c r="DDP42" s="669"/>
      <c r="DDQ42" s="669"/>
      <c r="DDR42" s="669"/>
      <c r="DDS42" s="669"/>
      <c r="DDT42" s="669"/>
      <c r="DDU42" s="669"/>
      <c r="DDV42" s="669"/>
      <c r="DDW42" s="669"/>
      <c r="DDX42" s="669"/>
      <c r="DDY42" s="669"/>
      <c r="DDZ42" s="669"/>
      <c r="DEA42" s="669"/>
      <c r="DEB42" s="669"/>
      <c r="DEC42" s="669"/>
      <c r="DED42" s="669"/>
      <c r="DEE42" s="669"/>
      <c r="DEF42" s="669"/>
      <c r="DEG42" s="669"/>
      <c r="DEH42" s="669"/>
      <c r="DEI42" s="669"/>
      <c r="DEJ42" s="669"/>
      <c r="DEK42" s="669"/>
      <c r="DEL42" s="669"/>
      <c r="DEM42" s="669"/>
      <c r="DEN42" s="669"/>
      <c r="DEO42" s="669"/>
      <c r="DEP42" s="669"/>
      <c r="DEQ42" s="669"/>
      <c r="DER42" s="669"/>
      <c r="DES42" s="669"/>
      <c r="DET42" s="669"/>
      <c r="DEU42" s="669"/>
      <c r="DEV42" s="669"/>
      <c r="DEW42" s="669"/>
      <c r="DEX42" s="669"/>
      <c r="DEY42" s="669"/>
      <c r="DEZ42" s="669"/>
      <c r="DFA42" s="669"/>
      <c r="DFB42" s="669"/>
      <c r="DFC42" s="669"/>
      <c r="DFD42" s="669"/>
      <c r="DFE42" s="669"/>
      <c r="DFF42" s="669"/>
      <c r="DFG42" s="669"/>
      <c r="DFH42" s="669"/>
      <c r="DFI42" s="669"/>
      <c r="DFJ42" s="669"/>
      <c r="DFK42" s="669"/>
      <c r="DFL42" s="669"/>
      <c r="DFM42" s="669"/>
      <c r="DFN42" s="669"/>
      <c r="DFO42" s="669"/>
      <c r="DFP42" s="669"/>
      <c r="DFQ42" s="669"/>
      <c r="DFR42" s="669"/>
      <c r="DFS42" s="669"/>
      <c r="DFT42" s="669"/>
      <c r="DFU42" s="669"/>
      <c r="DFV42" s="669"/>
      <c r="DFW42" s="669"/>
      <c r="DFX42" s="669"/>
      <c r="DFY42" s="669"/>
      <c r="DFZ42" s="669"/>
      <c r="DGA42" s="669"/>
      <c r="DGB42" s="669"/>
      <c r="DGC42" s="669"/>
      <c r="DGD42" s="669"/>
      <c r="DGE42" s="669"/>
      <c r="DGF42" s="669"/>
      <c r="DGG42" s="669"/>
      <c r="DGH42" s="669"/>
      <c r="DGI42" s="669"/>
      <c r="DGJ42" s="669"/>
      <c r="DGK42" s="669"/>
      <c r="DGL42" s="669"/>
      <c r="DGM42" s="669"/>
      <c r="DGN42" s="669"/>
      <c r="DGO42" s="669"/>
      <c r="DGP42" s="669"/>
      <c r="DGQ42" s="669"/>
      <c r="DGR42" s="669"/>
      <c r="DGS42" s="669"/>
      <c r="DGT42" s="669"/>
      <c r="DGU42" s="669"/>
      <c r="DGV42" s="669"/>
      <c r="DGW42" s="669"/>
      <c r="DGX42" s="669"/>
      <c r="DGY42" s="669"/>
      <c r="DGZ42" s="669"/>
      <c r="DHA42" s="669"/>
      <c r="DHB42" s="669"/>
      <c r="DHC42" s="669"/>
      <c r="DHD42" s="669"/>
      <c r="DHE42" s="669"/>
      <c r="DHF42" s="669"/>
      <c r="DHG42" s="669"/>
      <c r="DHH42" s="669"/>
      <c r="DHI42" s="669"/>
      <c r="DHJ42" s="669"/>
      <c r="DHK42" s="669"/>
      <c r="DHL42" s="669"/>
      <c r="DHM42" s="669"/>
      <c r="DHN42" s="669"/>
      <c r="DHO42" s="669"/>
      <c r="DHP42" s="669"/>
      <c r="DHQ42" s="669"/>
      <c r="DHR42" s="669"/>
      <c r="DHS42" s="669"/>
      <c r="DHT42" s="669"/>
      <c r="DHU42" s="669"/>
      <c r="DHV42" s="669"/>
      <c r="DHW42" s="669"/>
      <c r="DHX42" s="669"/>
      <c r="DHY42" s="669"/>
      <c r="DHZ42" s="669"/>
      <c r="DIA42" s="669"/>
      <c r="DIB42" s="669"/>
      <c r="DIC42" s="669"/>
      <c r="DID42" s="669"/>
      <c r="DIE42" s="669"/>
      <c r="DIF42" s="669"/>
      <c r="DIG42" s="669"/>
      <c r="DIH42" s="669"/>
      <c r="DII42" s="669"/>
      <c r="DIJ42" s="669"/>
      <c r="DIK42" s="669"/>
      <c r="DIL42" s="669"/>
      <c r="DIM42" s="669"/>
      <c r="DIN42" s="669"/>
      <c r="DIO42" s="669"/>
      <c r="DIP42" s="669"/>
      <c r="DIQ42" s="669"/>
      <c r="DIR42" s="669"/>
      <c r="DIS42" s="669"/>
      <c r="DIT42" s="669"/>
      <c r="DIU42" s="669"/>
      <c r="DIV42" s="669"/>
      <c r="DIW42" s="669"/>
      <c r="DIX42" s="669"/>
      <c r="DIY42" s="669"/>
      <c r="DIZ42" s="669"/>
      <c r="DJA42" s="669"/>
      <c r="DJB42" s="669"/>
      <c r="DJC42" s="669"/>
      <c r="DJD42" s="669"/>
      <c r="DJE42" s="669"/>
      <c r="DJF42" s="669"/>
      <c r="DJG42" s="669"/>
      <c r="DJH42" s="669"/>
      <c r="DJI42" s="669"/>
      <c r="DJJ42" s="669"/>
      <c r="DJK42" s="669"/>
      <c r="DJL42" s="669"/>
      <c r="DJM42" s="669"/>
      <c r="DJN42" s="669"/>
      <c r="DJO42" s="669"/>
      <c r="DJP42" s="669"/>
      <c r="DJQ42" s="669"/>
      <c r="DJR42" s="669"/>
      <c r="DJS42" s="669"/>
      <c r="DJT42" s="669"/>
      <c r="DJU42" s="669"/>
      <c r="DJV42" s="669"/>
      <c r="DJW42" s="669"/>
      <c r="DJX42" s="669"/>
      <c r="DJY42" s="669"/>
      <c r="DJZ42" s="669"/>
      <c r="DKA42" s="669"/>
      <c r="DKB42" s="669"/>
      <c r="DKC42" s="669"/>
      <c r="DKD42" s="669"/>
      <c r="DKE42" s="669"/>
      <c r="DKF42" s="669"/>
      <c r="DKG42" s="669"/>
      <c r="DKH42" s="669"/>
      <c r="DKI42" s="669"/>
      <c r="DKJ42" s="669"/>
      <c r="DKK42" s="669"/>
      <c r="DKL42" s="669"/>
      <c r="DKM42" s="669"/>
      <c r="DKN42" s="669"/>
      <c r="DKO42" s="669"/>
      <c r="DKP42" s="669"/>
      <c r="DKQ42" s="669"/>
      <c r="DKR42" s="669"/>
      <c r="DKS42" s="669"/>
      <c r="DKT42" s="669"/>
      <c r="DKU42" s="669"/>
      <c r="DKV42" s="669"/>
      <c r="DKW42" s="669"/>
      <c r="DKX42" s="669"/>
      <c r="DKY42" s="669"/>
      <c r="DKZ42" s="669"/>
      <c r="DLA42" s="669"/>
      <c r="DLB42" s="669"/>
      <c r="DLC42" s="669"/>
      <c r="DLD42" s="669"/>
      <c r="DLE42" s="669"/>
      <c r="DLF42" s="669"/>
      <c r="DLG42" s="669"/>
      <c r="DLH42" s="669"/>
      <c r="DLI42" s="669"/>
      <c r="DLJ42" s="669"/>
      <c r="DLK42" s="669"/>
      <c r="DLL42" s="669"/>
      <c r="DLM42" s="669"/>
      <c r="DLN42" s="669"/>
      <c r="DLO42" s="669"/>
      <c r="DLP42" s="669"/>
      <c r="DLQ42" s="669"/>
      <c r="DLR42" s="669"/>
      <c r="DLS42" s="669"/>
      <c r="DLT42" s="669"/>
      <c r="DLU42" s="669"/>
      <c r="DLV42" s="669"/>
      <c r="DLW42" s="669"/>
      <c r="DLX42" s="669"/>
      <c r="DLY42" s="669"/>
      <c r="DLZ42" s="669"/>
      <c r="DMA42" s="669"/>
      <c r="DMB42" s="669"/>
      <c r="DMC42" s="669"/>
      <c r="DMD42" s="669"/>
      <c r="DME42" s="669"/>
      <c r="DMF42" s="669"/>
      <c r="DMG42" s="669"/>
      <c r="DMH42" s="669"/>
      <c r="DMI42" s="669"/>
      <c r="DMJ42" s="669"/>
      <c r="DMK42" s="669"/>
      <c r="DML42" s="669"/>
      <c r="DMM42" s="669"/>
      <c r="DMN42" s="669"/>
      <c r="DMO42" s="669"/>
      <c r="DMP42" s="669"/>
      <c r="DMQ42" s="669"/>
      <c r="DMR42" s="669"/>
      <c r="DMS42" s="669"/>
      <c r="DMT42" s="669"/>
      <c r="DMU42" s="669"/>
      <c r="DMV42" s="669"/>
      <c r="DMW42" s="669"/>
      <c r="DMX42" s="669"/>
      <c r="DMY42" s="669"/>
      <c r="DMZ42" s="669"/>
      <c r="DNA42" s="669"/>
      <c r="DNB42" s="669"/>
      <c r="DNC42" s="669"/>
      <c r="DND42" s="669"/>
      <c r="DNE42" s="669"/>
      <c r="DNF42" s="669"/>
      <c r="DNG42" s="669"/>
      <c r="DNH42" s="669"/>
      <c r="DNI42" s="669"/>
      <c r="DNJ42" s="669"/>
      <c r="DNK42" s="669"/>
      <c r="DNL42" s="669"/>
      <c r="DNM42" s="669"/>
      <c r="DNN42" s="669"/>
      <c r="DNO42" s="669"/>
      <c r="DNP42" s="669"/>
      <c r="DNQ42" s="669"/>
      <c r="DNR42" s="669"/>
      <c r="DNS42" s="669"/>
      <c r="DNT42" s="669"/>
      <c r="DNU42" s="669"/>
      <c r="DNV42" s="669"/>
      <c r="DNW42" s="669"/>
      <c r="DNX42" s="669"/>
      <c r="DNY42" s="669"/>
      <c r="DNZ42" s="669"/>
      <c r="DOA42" s="669"/>
      <c r="DOB42" s="669"/>
      <c r="DOC42" s="669"/>
      <c r="DOD42" s="669"/>
      <c r="DOE42" s="669"/>
      <c r="DOF42" s="669"/>
      <c r="DOG42" s="669"/>
      <c r="DOH42" s="669"/>
      <c r="DOI42" s="669"/>
      <c r="DOJ42" s="669"/>
      <c r="DOK42" s="669"/>
      <c r="DOL42" s="669"/>
      <c r="DOM42" s="669"/>
      <c r="DON42" s="669"/>
      <c r="DOO42" s="669"/>
      <c r="DOP42" s="669"/>
      <c r="DOQ42" s="669"/>
      <c r="DOR42" s="669"/>
      <c r="DOS42" s="669"/>
      <c r="DOT42" s="669"/>
      <c r="DOU42" s="669"/>
      <c r="DOV42" s="669"/>
      <c r="DOW42" s="669"/>
      <c r="DOX42" s="669"/>
      <c r="DOY42" s="669"/>
      <c r="DOZ42" s="669"/>
      <c r="DPA42" s="669"/>
      <c r="DPB42" s="669"/>
      <c r="DPC42" s="669"/>
      <c r="DPD42" s="669"/>
      <c r="DPE42" s="669"/>
      <c r="DPF42" s="669"/>
      <c r="DPG42" s="669"/>
      <c r="DPH42" s="669"/>
      <c r="DPI42" s="669"/>
      <c r="DPJ42" s="669"/>
      <c r="DPK42" s="669"/>
      <c r="DPL42" s="669"/>
      <c r="DPM42" s="669"/>
      <c r="DPN42" s="669"/>
      <c r="DPO42" s="669"/>
      <c r="DPP42" s="669"/>
      <c r="DPQ42" s="669"/>
      <c r="DPR42" s="669"/>
      <c r="DPS42" s="669"/>
      <c r="DPT42" s="669"/>
      <c r="DPU42" s="669"/>
      <c r="DPV42" s="669"/>
      <c r="DPW42" s="669"/>
      <c r="DPX42" s="669"/>
      <c r="DPY42" s="669"/>
      <c r="DPZ42" s="669"/>
      <c r="DQA42" s="669"/>
      <c r="DQB42" s="669"/>
      <c r="DQC42" s="669"/>
      <c r="DQD42" s="669"/>
      <c r="DQE42" s="669"/>
      <c r="DQF42" s="669"/>
      <c r="DQG42" s="669"/>
      <c r="DQH42" s="669"/>
      <c r="DQI42" s="669"/>
      <c r="DQJ42" s="669"/>
      <c r="DQK42" s="669"/>
      <c r="DQL42" s="669"/>
      <c r="DQM42" s="669"/>
      <c r="DQN42" s="669"/>
      <c r="DQO42" s="669"/>
      <c r="DQP42" s="669"/>
      <c r="DQQ42" s="669"/>
      <c r="DQR42" s="669"/>
      <c r="DQS42" s="669"/>
      <c r="DQT42" s="669"/>
      <c r="DQU42" s="669"/>
      <c r="DQV42" s="669"/>
      <c r="DQW42" s="669"/>
      <c r="DQX42" s="669"/>
      <c r="DQY42" s="669"/>
      <c r="DQZ42" s="669"/>
      <c r="DRA42" s="669"/>
      <c r="DRB42" s="669"/>
      <c r="DRC42" s="669"/>
      <c r="DRD42" s="669"/>
      <c r="DRE42" s="669"/>
      <c r="DRF42" s="669"/>
      <c r="DRG42" s="669"/>
      <c r="DRH42" s="669"/>
      <c r="DRI42" s="669"/>
      <c r="DRJ42" s="669"/>
      <c r="DRK42" s="669"/>
      <c r="DRL42" s="669"/>
      <c r="DRM42" s="669"/>
      <c r="DRN42" s="669"/>
      <c r="DRO42" s="669"/>
      <c r="DRP42" s="669"/>
      <c r="DRQ42" s="669"/>
      <c r="DRR42" s="669"/>
      <c r="DRS42" s="669"/>
      <c r="DRT42" s="669"/>
      <c r="DRU42" s="669"/>
      <c r="DRV42" s="669"/>
      <c r="DRW42" s="669"/>
      <c r="DRX42" s="669"/>
      <c r="DRY42" s="669"/>
      <c r="DRZ42" s="669"/>
      <c r="DSA42" s="669"/>
      <c r="DSB42" s="669"/>
      <c r="DSC42" s="669"/>
      <c r="DSD42" s="669"/>
      <c r="DSE42" s="669"/>
      <c r="DSF42" s="669"/>
      <c r="DSG42" s="669"/>
      <c r="DSH42" s="669"/>
      <c r="DSI42" s="669"/>
      <c r="DSJ42" s="669"/>
      <c r="DSK42" s="669"/>
      <c r="DSL42" s="669"/>
      <c r="DSM42" s="669"/>
      <c r="DSN42" s="669"/>
      <c r="DSO42" s="669"/>
      <c r="DSP42" s="669"/>
      <c r="DSQ42" s="669"/>
      <c r="DSR42" s="669"/>
      <c r="DSS42" s="669"/>
      <c r="DST42" s="669"/>
      <c r="DSU42" s="669"/>
      <c r="DSV42" s="669"/>
      <c r="DSW42" s="669"/>
      <c r="DSX42" s="669"/>
      <c r="DSY42" s="669"/>
      <c r="DSZ42" s="669"/>
      <c r="DTA42" s="669"/>
      <c r="DTB42" s="669"/>
      <c r="DTC42" s="669"/>
      <c r="DTD42" s="669"/>
      <c r="DTE42" s="669"/>
      <c r="DTF42" s="669"/>
      <c r="DTG42" s="669"/>
      <c r="DTH42" s="669"/>
      <c r="DTI42" s="669"/>
      <c r="DTJ42" s="669"/>
      <c r="DTK42" s="669"/>
      <c r="DTL42" s="669"/>
      <c r="DTM42" s="669"/>
      <c r="DTN42" s="669"/>
      <c r="DTO42" s="669"/>
      <c r="DTP42" s="669"/>
      <c r="DTQ42" s="669"/>
      <c r="DTR42" s="669"/>
      <c r="DTS42" s="669"/>
      <c r="DTT42" s="669"/>
      <c r="DTU42" s="669"/>
      <c r="DTV42" s="669"/>
      <c r="DTW42" s="669"/>
      <c r="DTX42" s="669"/>
      <c r="DTY42" s="669"/>
      <c r="DTZ42" s="669"/>
      <c r="DUA42" s="669"/>
      <c r="DUB42" s="669"/>
      <c r="DUC42" s="669"/>
      <c r="DUD42" s="669"/>
      <c r="DUE42" s="669"/>
      <c r="DUF42" s="669"/>
      <c r="DUG42" s="669"/>
      <c r="DUH42" s="669"/>
      <c r="DUI42" s="669"/>
      <c r="DUJ42" s="669"/>
      <c r="DUK42" s="669"/>
      <c r="DUL42" s="669"/>
      <c r="DUM42" s="669"/>
      <c r="DUN42" s="669"/>
      <c r="DUO42" s="669"/>
      <c r="DUP42" s="669"/>
      <c r="DUQ42" s="669"/>
      <c r="DUR42" s="669"/>
      <c r="DUS42" s="669"/>
      <c r="DUT42" s="669"/>
      <c r="DUU42" s="669"/>
      <c r="DUV42" s="669"/>
      <c r="DUW42" s="669"/>
      <c r="DUX42" s="669"/>
      <c r="DUY42" s="669"/>
      <c r="DUZ42" s="669"/>
      <c r="DVA42" s="669"/>
      <c r="DVB42" s="669"/>
      <c r="DVC42" s="669"/>
      <c r="DVD42" s="669"/>
      <c r="DVE42" s="669"/>
      <c r="DVF42" s="669"/>
      <c r="DVG42" s="669"/>
      <c r="DVH42" s="669"/>
      <c r="DVI42" s="669"/>
      <c r="DVJ42" s="669"/>
      <c r="DVK42" s="669"/>
      <c r="DVL42" s="669"/>
      <c r="DVM42" s="669"/>
      <c r="DVN42" s="669"/>
      <c r="DVO42" s="669"/>
      <c r="DVP42" s="669"/>
      <c r="DVQ42" s="669"/>
      <c r="DVR42" s="669"/>
      <c r="DVS42" s="669"/>
      <c r="DVT42" s="669"/>
      <c r="DVU42" s="669"/>
      <c r="DVV42" s="669"/>
      <c r="DVW42" s="669"/>
      <c r="DVX42" s="669"/>
      <c r="DVY42" s="669"/>
      <c r="DVZ42" s="669"/>
      <c r="DWA42" s="669"/>
      <c r="DWB42" s="669"/>
      <c r="DWC42" s="669"/>
      <c r="DWD42" s="669"/>
      <c r="DWE42" s="669"/>
      <c r="DWF42" s="669"/>
      <c r="DWG42" s="669"/>
      <c r="DWH42" s="669"/>
      <c r="DWI42" s="669"/>
      <c r="DWJ42" s="669"/>
      <c r="DWK42" s="669"/>
      <c r="DWL42" s="669"/>
      <c r="DWM42" s="669"/>
      <c r="DWN42" s="669"/>
      <c r="DWO42" s="669"/>
      <c r="DWP42" s="669"/>
      <c r="DWQ42" s="669"/>
      <c r="DWR42" s="669"/>
      <c r="DWS42" s="669"/>
      <c r="DWT42" s="669"/>
      <c r="DWU42" s="669"/>
      <c r="DWV42" s="669"/>
      <c r="DWW42" s="669"/>
      <c r="DWX42" s="669"/>
      <c r="DWY42" s="669"/>
      <c r="DWZ42" s="669"/>
      <c r="DXA42" s="669"/>
      <c r="DXB42" s="669"/>
      <c r="DXC42" s="669"/>
      <c r="DXD42" s="669"/>
      <c r="DXE42" s="669"/>
      <c r="DXF42" s="669"/>
      <c r="DXG42" s="669"/>
      <c r="DXH42" s="669"/>
      <c r="DXI42" s="669"/>
      <c r="DXJ42" s="669"/>
      <c r="DXK42" s="669"/>
      <c r="DXL42" s="669"/>
      <c r="DXM42" s="669"/>
      <c r="DXN42" s="669"/>
      <c r="DXO42" s="669"/>
      <c r="DXP42" s="669"/>
      <c r="DXQ42" s="669"/>
      <c r="DXR42" s="669"/>
      <c r="DXS42" s="669"/>
      <c r="DXT42" s="669"/>
      <c r="DXU42" s="669"/>
      <c r="DXV42" s="669"/>
      <c r="DXW42" s="669"/>
      <c r="DXX42" s="669"/>
      <c r="DXY42" s="669"/>
      <c r="DXZ42" s="669"/>
      <c r="DYA42" s="669"/>
      <c r="DYB42" s="669"/>
      <c r="DYC42" s="669"/>
      <c r="DYD42" s="669"/>
      <c r="DYE42" s="669"/>
      <c r="DYF42" s="669"/>
      <c r="DYG42" s="669"/>
      <c r="DYH42" s="669"/>
      <c r="DYI42" s="669"/>
      <c r="DYJ42" s="669"/>
      <c r="DYK42" s="669"/>
      <c r="DYL42" s="669"/>
      <c r="DYM42" s="669"/>
      <c r="DYN42" s="669"/>
      <c r="DYO42" s="669"/>
      <c r="DYP42" s="669"/>
      <c r="DYQ42" s="669"/>
      <c r="DYR42" s="669"/>
      <c r="DYS42" s="669"/>
      <c r="DYT42" s="669"/>
      <c r="DYU42" s="669"/>
      <c r="DYV42" s="669"/>
      <c r="DYW42" s="669"/>
      <c r="DYX42" s="669"/>
      <c r="DYY42" s="669"/>
      <c r="DYZ42" s="669"/>
      <c r="DZA42" s="669"/>
      <c r="DZB42" s="669"/>
      <c r="DZC42" s="669"/>
      <c r="DZD42" s="669"/>
      <c r="DZE42" s="669"/>
      <c r="DZF42" s="669"/>
      <c r="DZG42" s="669"/>
      <c r="DZH42" s="669"/>
      <c r="DZI42" s="669"/>
      <c r="DZJ42" s="669"/>
      <c r="DZK42" s="669"/>
      <c r="DZL42" s="669"/>
      <c r="DZM42" s="669"/>
      <c r="DZN42" s="669"/>
      <c r="DZO42" s="669"/>
      <c r="DZP42" s="669"/>
      <c r="DZQ42" s="669"/>
      <c r="DZR42" s="669"/>
      <c r="DZS42" s="669"/>
      <c r="DZT42" s="669"/>
      <c r="DZU42" s="669"/>
      <c r="DZV42" s="669"/>
      <c r="DZW42" s="669"/>
      <c r="DZX42" s="669"/>
      <c r="DZY42" s="669"/>
      <c r="DZZ42" s="669"/>
      <c r="EAA42" s="669"/>
      <c r="EAB42" s="669"/>
      <c r="EAC42" s="669"/>
      <c r="EAD42" s="669"/>
      <c r="EAE42" s="669"/>
      <c r="EAF42" s="669"/>
      <c r="EAG42" s="669"/>
      <c r="EAH42" s="669"/>
      <c r="EAI42" s="669"/>
      <c r="EAJ42" s="669"/>
      <c r="EAK42" s="669"/>
      <c r="EAL42" s="669"/>
      <c r="EAM42" s="669"/>
      <c r="EAN42" s="669"/>
      <c r="EAO42" s="669"/>
      <c r="EAP42" s="669"/>
      <c r="EAQ42" s="669"/>
      <c r="EAR42" s="669"/>
      <c r="EAS42" s="669"/>
      <c r="EAT42" s="669"/>
      <c r="EAU42" s="669"/>
      <c r="EAV42" s="669"/>
      <c r="EAW42" s="669"/>
      <c r="EAX42" s="669"/>
      <c r="EAY42" s="669"/>
      <c r="EAZ42" s="669"/>
      <c r="EBA42" s="669"/>
      <c r="EBB42" s="669"/>
      <c r="EBC42" s="669"/>
      <c r="EBD42" s="669"/>
      <c r="EBE42" s="669"/>
      <c r="EBF42" s="669"/>
      <c r="EBG42" s="669"/>
      <c r="EBH42" s="669"/>
      <c r="EBI42" s="669"/>
      <c r="EBJ42" s="669"/>
      <c r="EBK42" s="669"/>
      <c r="EBL42" s="669"/>
      <c r="EBM42" s="669"/>
      <c r="EBN42" s="669"/>
      <c r="EBO42" s="669"/>
      <c r="EBP42" s="669"/>
      <c r="EBQ42" s="669"/>
      <c r="EBR42" s="669"/>
      <c r="EBS42" s="669"/>
      <c r="EBT42" s="669"/>
      <c r="EBU42" s="669"/>
      <c r="EBV42" s="669"/>
      <c r="EBW42" s="669"/>
      <c r="EBX42" s="669"/>
      <c r="EBY42" s="669"/>
      <c r="EBZ42" s="669"/>
      <c r="ECA42" s="669"/>
      <c r="ECB42" s="669"/>
      <c r="ECC42" s="669"/>
      <c r="ECD42" s="669"/>
      <c r="ECE42" s="669"/>
      <c r="ECF42" s="669"/>
      <c r="ECG42" s="669"/>
      <c r="ECH42" s="669"/>
      <c r="ECI42" s="669"/>
      <c r="ECJ42" s="669"/>
      <c r="ECK42" s="669"/>
      <c r="ECL42" s="669"/>
      <c r="ECM42" s="669"/>
      <c r="ECN42" s="669"/>
      <c r="ECO42" s="669"/>
      <c r="ECP42" s="669"/>
      <c r="ECQ42" s="669"/>
      <c r="ECR42" s="669"/>
      <c r="ECS42" s="669"/>
      <c r="ECT42" s="669"/>
      <c r="ECU42" s="669"/>
      <c r="ECV42" s="669"/>
      <c r="ECW42" s="669"/>
      <c r="ECX42" s="669"/>
      <c r="ECY42" s="669"/>
      <c r="ECZ42" s="669"/>
      <c r="EDA42" s="669"/>
      <c r="EDB42" s="669"/>
      <c r="EDC42" s="669"/>
      <c r="EDD42" s="669"/>
      <c r="EDE42" s="669"/>
      <c r="EDF42" s="669"/>
      <c r="EDG42" s="669"/>
      <c r="EDH42" s="669"/>
      <c r="EDI42" s="669"/>
      <c r="EDJ42" s="669"/>
      <c r="EDK42" s="669"/>
      <c r="EDL42" s="669"/>
      <c r="EDM42" s="669"/>
      <c r="EDN42" s="669"/>
      <c r="EDO42" s="669"/>
      <c r="EDP42" s="669"/>
      <c r="EDQ42" s="669"/>
      <c r="EDR42" s="669"/>
      <c r="EDS42" s="669"/>
      <c r="EDT42" s="669"/>
      <c r="EDU42" s="669"/>
      <c r="EDV42" s="669"/>
      <c r="EDW42" s="669"/>
      <c r="EDX42" s="669"/>
      <c r="EDY42" s="669"/>
      <c r="EDZ42" s="669"/>
      <c r="EEA42" s="669"/>
      <c r="EEB42" s="669"/>
      <c r="EEC42" s="669"/>
      <c r="EED42" s="669"/>
      <c r="EEE42" s="669"/>
      <c r="EEF42" s="669"/>
      <c r="EEG42" s="669"/>
      <c r="EEH42" s="669"/>
      <c r="EEI42" s="669"/>
      <c r="EEJ42" s="669"/>
      <c r="EEK42" s="669"/>
      <c r="EEL42" s="669"/>
      <c r="EEM42" s="669"/>
      <c r="EEN42" s="669"/>
      <c r="EEO42" s="669"/>
      <c r="EEP42" s="669"/>
      <c r="EEQ42" s="669"/>
      <c r="EER42" s="669"/>
      <c r="EES42" s="669"/>
      <c r="EET42" s="669"/>
      <c r="EEU42" s="669"/>
      <c r="EEV42" s="669"/>
      <c r="EEW42" s="669"/>
      <c r="EEX42" s="669"/>
      <c r="EEY42" s="669"/>
      <c r="EEZ42" s="669"/>
      <c r="EFA42" s="669"/>
      <c r="EFB42" s="669"/>
      <c r="EFC42" s="669"/>
      <c r="EFD42" s="669"/>
      <c r="EFE42" s="669"/>
      <c r="EFF42" s="669"/>
      <c r="EFG42" s="669"/>
      <c r="EFH42" s="669"/>
      <c r="EFI42" s="669"/>
      <c r="EFJ42" s="669"/>
      <c r="EFK42" s="669"/>
      <c r="EFL42" s="669"/>
      <c r="EFM42" s="669"/>
      <c r="EFN42" s="669"/>
      <c r="EFO42" s="669"/>
      <c r="EFP42" s="669"/>
      <c r="EFQ42" s="669"/>
      <c r="EFR42" s="669"/>
      <c r="EFS42" s="669"/>
      <c r="EFT42" s="669"/>
      <c r="EFU42" s="669"/>
      <c r="EFV42" s="669"/>
      <c r="EFW42" s="669"/>
      <c r="EFX42" s="669"/>
      <c r="EFY42" s="669"/>
      <c r="EFZ42" s="669"/>
      <c r="EGA42" s="669"/>
      <c r="EGB42" s="669"/>
      <c r="EGC42" s="669"/>
      <c r="EGD42" s="669"/>
      <c r="EGE42" s="669"/>
      <c r="EGF42" s="669"/>
      <c r="EGG42" s="669"/>
      <c r="EGH42" s="669"/>
      <c r="EGI42" s="669"/>
      <c r="EGJ42" s="669"/>
      <c r="EGK42" s="669"/>
      <c r="EGL42" s="669"/>
      <c r="EGM42" s="669"/>
      <c r="EGN42" s="669"/>
      <c r="EGO42" s="669"/>
      <c r="EGP42" s="669"/>
      <c r="EGQ42" s="669"/>
      <c r="EGR42" s="669"/>
      <c r="EGS42" s="669"/>
      <c r="EGT42" s="669"/>
      <c r="EGU42" s="669"/>
      <c r="EGV42" s="669"/>
      <c r="EGW42" s="669"/>
      <c r="EGX42" s="669"/>
      <c r="EGY42" s="669"/>
      <c r="EGZ42" s="669"/>
      <c r="EHA42" s="669"/>
      <c r="EHB42" s="669"/>
      <c r="EHC42" s="669"/>
      <c r="EHD42" s="669"/>
      <c r="EHE42" s="669"/>
      <c r="EHF42" s="669"/>
      <c r="EHG42" s="669"/>
      <c r="EHH42" s="669"/>
      <c r="EHI42" s="669"/>
      <c r="EHJ42" s="669"/>
      <c r="EHK42" s="669"/>
      <c r="EHL42" s="669"/>
      <c r="EHM42" s="669"/>
      <c r="EHN42" s="669"/>
      <c r="EHO42" s="669"/>
      <c r="EHP42" s="669"/>
      <c r="EHQ42" s="669"/>
      <c r="EHR42" s="669"/>
      <c r="EHS42" s="669"/>
      <c r="EHT42" s="669"/>
      <c r="EHU42" s="669"/>
      <c r="EHV42" s="669"/>
      <c r="EHW42" s="669"/>
      <c r="EHX42" s="669"/>
      <c r="EHY42" s="669"/>
      <c r="EHZ42" s="669"/>
      <c r="EIA42" s="669"/>
      <c r="EIB42" s="669"/>
      <c r="EIC42" s="669"/>
      <c r="EID42" s="669"/>
      <c r="EIE42" s="669"/>
      <c r="EIF42" s="669"/>
      <c r="EIG42" s="669"/>
      <c r="EIH42" s="669"/>
      <c r="EII42" s="669"/>
      <c r="EIJ42" s="669"/>
      <c r="EIK42" s="669"/>
      <c r="EIL42" s="669"/>
      <c r="EIM42" s="669"/>
      <c r="EIN42" s="669"/>
      <c r="EIO42" s="669"/>
      <c r="EIP42" s="669"/>
      <c r="EIQ42" s="669"/>
      <c r="EIR42" s="669"/>
      <c r="EIS42" s="669"/>
      <c r="EIT42" s="669"/>
      <c r="EIU42" s="669"/>
      <c r="EIV42" s="669"/>
      <c r="EIW42" s="669"/>
      <c r="EIX42" s="669"/>
      <c r="EIY42" s="669"/>
      <c r="EIZ42" s="669"/>
      <c r="EJA42" s="669"/>
      <c r="EJB42" s="669"/>
      <c r="EJC42" s="669"/>
      <c r="EJD42" s="669"/>
      <c r="EJE42" s="669"/>
      <c r="EJF42" s="669"/>
      <c r="EJG42" s="669"/>
      <c r="EJH42" s="669"/>
      <c r="EJI42" s="669"/>
      <c r="EJJ42" s="669"/>
      <c r="EJK42" s="669"/>
      <c r="EJL42" s="669"/>
      <c r="EJM42" s="669"/>
      <c r="EJN42" s="669"/>
      <c r="EJO42" s="669"/>
      <c r="EJP42" s="669"/>
      <c r="EJQ42" s="669"/>
      <c r="EJR42" s="669"/>
      <c r="EJS42" s="669"/>
      <c r="EJT42" s="669"/>
      <c r="EJU42" s="669"/>
      <c r="EJV42" s="669"/>
      <c r="EJW42" s="669"/>
      <c r="EJX42" s="669"/>
      <c r="EJY42" s="669"/>
      <c r="EJZ42" s="669"/>
      <c r="EKA42" s="669"/>
      <c r="EKB42" s="669"/>
      <c r="EKC42" s="669"/>
      <c r="EKD42" s="669"/>
      <c r="EKE42" s="669"/>
      <c r="EKF42" s="669"/>
      <c r="EKG42" s="669"/>
      <c r="EKH42" s="669"/>
      <c r="EKI42" s="669"/>
      <c r="EKJ42" s="669"/>
      <c r="EKK42" s="669"/>
      <c r="EKL42" s="669"/>
      <c r="EKM42" s="669"/>
      <c r="EKN42" s="669"/>
      <c r="EKO42" s="669"/>
      <c r="EKP42" s="669"/>
      <c r="EKQ42" s="669"/>
      <c r="EKR42" s="669"/>
      <c r="EKS42" s="669"/>
      <c r="EKT42" s="669"/>
      <c r="EKU42" s="669"/>
      <c r="EKV42" s="669"/>
      <c r="EKW42" s="669"/>
      <c r="EKX42" s="669"/>
      <c r="EKY42" s="669"/>
      <c r="EKZ42" s="669"/>
      <c r="ELA42" s="669"/>
      <c r="ELB42" s="669"/>
      <c r="ELC42" s="669"/>
      <c r="ELD42" s="669"/>
      <c r="ELE42" s="669"/>
      <c r="ELF42" s="669"/>
      <c r="ELG42" s="669"/>
      <c r="ELH42" s="669"/>
      <c r="ELI42" s="669"/>
      <c r="ELJ42" s="669"/>
      <c r="ELK42" s="669"/>
      <c r="ELL42" s="669"/>
      <c r="ELM42" s="669"/>
      <c r="ELN42" s="669"/>
      <c r="ELO42" s="669"/>
      <c r="ELP42" s="669"/>
      <c r="ELQ42" s="669"/>
      <c r="ELR42" s="669"/>
      <c r="ELS42" s="669"/>
      <c r="ELT42" s="669"/>
      <c r="ELU42" s="669"/>
      <c r="ELV42" s="669"/>
      <c r="ELW42" s="669"/>
      <c r="ELX42" s="669"/>
      <c r="ELY42" s="669"/>
      <c r="ELZ42" s="669"/>
      <c r="EMA42" s="669"/>
      <c r="EMB42" s="669"/>
      <c r="EMC42" s="669"/>
      <c r="EMD42" s="669"/>
      <c r="EME42" s="669"/>
      <c r="EMF42" s="669"/>
      <c r="EMG42" s="669"/>
      <c r="EMH42" s="669"/>
      <c r="EMI42" s="669"/>
      <c r="EMJ42" s="669"/>
      <c r="EMK42" s="669"/>
      <c r="EML42" s="669"/>
      <c r="EMM42" s="669"/>
      <c r="EMN42" s="669"/>
      <c r="EMO42" s="669"/>
      <c r="EMP42" s="669"/>
      <c r="EMQ42" s="669"/>
      <c r="EMR42" s="669"/>
      <c r="EMS42" s="669"/>
      <c r="EMT42" s="669"/>
      <c r="EMU42" s="669"/>
      <c r="EMV42" s="669"/>
      <c r="EMW42" s="669"/>
      <c r="EMX42" s="669"/>
      <c r="EMY42" s="669"/>
      <c r="EMZ42" s="669"/>
      <c r="ENA42" s="669"/>
      <c r="ENB42" s="669"/>
      <c r="ENC42" s="669"/>
      <c r="END42" s="669"/>
      <c r="ENE42" s="669"/>
      <c r="ENF42" s="669"/>
      <c r="ENG42" s="669"/>
      <c r="ENH42" s="669"/>
      <c r="ENI42" s="669"/>
      <c r="ENJ42" s="669"/>
      <c r="ENK42" s="669"/>
      <c r="ENL42" s="669"/>
      <c r="ENM42" s="669"/>
      <c r="ENN42" s="669"/>
      <c r="ENO42" s="669"/>
      <c r="ENP42" s="669"/>
      <c r="ENQ42" s="669"/>
      <c r="ENR42" s="669"/>
      <c r="ENS42" s="669"/>
      <c r="ENT42" s="669"/>
      <c r="ENU42" s="669"/>
      <c r="ENV42" s="669"/>
      <c r="ENW42" s="669"/>
      <c r="ENX42" s="669"/>
      <c r="ENY42" s="669"/>
      <c r="ENZ42" s="669"/>
      <c r="EOA42" s="669"/>
      <c r="EOB42" s="669"/>
      <c r="EOC42" s="669"/>
      <c r="EOD42" s="669"/>
      <c r="EOE42" s="669"/>
      <c r="EOF42" s="669"/>
      <c r="EOG42" s="669"/>
      <c r="EOH42" s="669"/>
      <c r="EOI42" s="669"/>
      <c r="EOJ42" s="669"/>
      <c r="EOK42" s="669"/>
      <c r="EOL42" s="669"/>
      <c r="EOM42" s="669"/>
      <c r="EON42" s="669"/>
      <c r="EOO42" s="669"/>
      <c r="EOP42" s="669"/>
      <c r="EOQ42" s="669"/>
      <c r="EOR42" s="669"/>
      <c r="EOS42" s="669"/>
      <c r="EOT42" s="669"/>
      <c r="EOU42" s="669"/>
      <c r="EOV42" s="669"/>
      <c r="EOW42" s="669"/>
      <c r="EOX42" s="669"/>
      <c r="EOY42" s="669"/>
      <c r="EOZ42" s="669"/>
      <c r="EPA42" s="669"/>
      <c r="EPB42" s="669"/>
      <c r="EPC42" s="669"/>
      <c r="EPD42" s="669"/>
      <c r="EPE42" s="669"/>
      <c r="EPF42" s="669"/>
      <c r="EPG42" s="669"/>
      <c r="EPH42" s="669"/>
      <c r="EPI42" s="669"/>
      <c r="EPJ42" s="669"/>
      <c r="EPK42" s="669"/>
      <c r="EPL42" s="669"/>
      <c r="EPM42" s="669"/>
      <c r="EPN42" s="669"/>
      <c r="EPO42" s="669"/>
      <c r="EPP42" s="669"/>
      <c r="EPQ42" s="669"/>
      <c r="EPR42" s="669"/>
      <c r="EPS42" s="669"/>
      <c r="EPT42" s="669"/>
      <c r="EPU42" s="669"/>
      <c r="EPV42" s="669"/>
      <c r="EPW42" s="669"/>
      <c r="EPX42" s="669"/>
      <c r="EPY42" s="669"/>
      <c r="EPZ42" s="669"/>
      <c r="EQA42" s="669"/>
      <c r="EQB42" s="669"/>
      <c r="EQC42" s="669"/>
      <c r="EQD42" s="669"/>
      <c r="EQE42" s="669"/>
      <c r="EQF42" s="669"/>
      <c r="EQG42" s="669"/>
      <c r="EQH42" s="669"/>
      <c r="EQI42" s="669"/>
      <c r="EQJ42" s="669"/>
      <c r="EQK42" s="669"/>
      <c r="EQL42" s="669"/>
      <c r="EQM42" s="669"/>
      <c r="EQN42" s="669"/>
      <c r="EQO42" s="669"/>
      <c r="EQP42" s="669"/>
      <c r="EQQ42" s="669"/>
      <c r="EQR42" s="669"/>
      <c r="EQS42" s="669"/>
      <c r="EQT42" s="669"/>
      <c r="EQU42" s="669"/>
      <c r="EQV42" s="669"/>
      <c r="EQW42" s="669"/>
      <c r="EQX42" s="669"/>
      <c r="EQY42" s="669"/>
      <c r="EQZ42" s="669"/>
      <c r="ERA42" s="669"/>
      <c r="ERB42" s="669"/>
      <c r="ERC42" s="669"/>
      <c r="ERD42" s="669"/>
      <c r="ERE42" s="669"/>
      <c r="ERF42" s="669"/>
      <c r="ERG42" s="669"/>
      <c r="ERH42" s="669"/>
      <c r="ERI42" s="669"/>
      <c r="ERJ42" s="669"/>
      <c r="ERK42" s="669"/>
      <c r="ERL42" s="669"/>
      <c r="ERM42" s="669"/>
      <c r="ERN42" s="669"/>
      <c r="ERO42" s="669"/>
      <c r="ERP42" s="669"/>
      <c r="ERQ42" s="669"/>
      <c r="ERR42" s="669"/>
      <c r="ERS42" s="669"/>
      <c r="ERT42" s="669"/>
      <c r="ERU42" s="669"/>
      <c r="ERV42" s="669"/>
      <c r="ERW42" s="669"/>
      <c r="ERX42" s="669"/>
      <c r="ERY42" s="669"/>
      <c r="ERZ42" s="669"/>
      <c r="ESA42" s="669"/>
      <c r="ESB42" s="669"/>
      <c r="ESC42" s="669"/>
      <c r="ESD42" s="669"/>
      <c r="ESE42" s="669"/>
      <c r="ESF42" s="669"/>
      <c r="ESG42" s="669"/>
      <c r="ESH42" s="669"/>
      <c r="ESI42" s="669"/>
      <c r="ESJ42" s="669"/>
      <c r="ESK42" s="669"/>
      <c r="ESL42" s="669"/>
      <c r="ESM42" s="669"/>
      <c r="ESN42" s="669"/>
      <c r="ESO42" s="669"/>
      <c r="ESP42" s="669"/>
      <c r="ESQ42" s="669"/>
      <c r="ESR42" s="669"/>
      <c r="ESS42" s="669"/>
      <c r="EST42" s="669"/>
      <c r="ESU42" s="669"/>
      <c r="ESV42" s="669"/>
      <c r="ESW42" s="669"/>
      <c r="ESX42" s="669"/>
      <c r="ESY42" s="669"/>
      <c r="ESZ42" s="669"/>
      <c r="ETA42" s="669"/>
      <c r="ETB42" s="669"/>
      <c r="ETC42" s="669"/>
      <c r="ETD42" s="669"/>
      <c r="ETE42" s="669"/>
      <c r="ETF42" s="669"/>
      <c r="ETG42" s="669"/>
      <c r="ETH42" s="669"/>
      <c r="ETI42" s="669"/>
      <c r="ETJ42" s="669"/>
      <c r="ETK42" s="669"/>
      <c r="ETL42" s="669"/>
      <c r="ETM42" s="669"/>
      <c r="ETN42" s="669"/>
      <c r="ETO42" s="669"/>
      <c r="ETP42" s="669"/>
      <c r="ETQ42" s="669"/>
      <c r="ETR42" s="669"/>
      <c r="ETS42" s="669"/>
      <c r="ETT42" s="669"/>
      <c r="ETU42" s="669"/>
      <c r="ETV42" s="669"/>
      <c r="ETW42" s="669"/>
      <c r="ETX42" s="669"/>
      <c r="ETY42" s="669"/>
      <c r="ETZ42" s="669"/>
      <c r="EUA42" s="669"/>
      <c r="EUB42" s="669"/>
      <c r="EUC42" s="669"/>
      <c r="EUD42" s="669"/>
      <c r="EUE42" s="669"/>
      <c r="EUF42" s="669"/>
      <c r="EUG42" s="669"/>
      <c r="EUH42" s="669"/>
      <c r="EUI42" s="669"/>
      <c r="EUJ42" s="669"/>
      <c r="EUK42" s="669"/>
      <c r="EUL42" s="669"/>
      <c r="EUM42" s="669"/>
      <c r="EUN42" s="669"/>
      <c r="EUO42" s="669"/>
      <c r="EUP42" s="669"/>
      <c r="EUQ42" s="669"/>
      <c r="EUR42" s="669"/>
      <c r="EUS42" s="669"/>
      <c r="EUT42" s="669"/>
      <c r="EUU42" s="669"/>
      <c r="EUV42" s="669"/>
      <c r="EUW42" s="669"/>
      <c r="EUX42" s="669"/>
      <c r="EUY42" s="669"/>
      <c r="EUZ42" s="669"/>
      <c r="EVA42" s="669"/>
      <c r="EVB42" s="669"/>
      <c r="EVC42" s="669"/>
      <c r="EVD42" s="669"/>
      <c r="EVE42" s="669"/>
      <c r="EVF42" s="669"/>
      <c r="EVG42" s="669"/>
      <c r="EVH42" s="669"/>
      <c r="EVI42" s="669"/>
      <c r="EVJ42" s="669"/>
      <c r="EVK42" s="669"/>
      <c r="EVL42" s="669"/>
      <c r="EVM42" s="669"/>
      <c r="EVN42" s="669"/>
      <c r="EVO42" s="669"/>
      <c r="EVP42" s="669"/>
      <c r="EVQ42" s="669"/>
      <c r="EVR42" s="669"/>
      <c r="EVS42" s="669"/>
      <c r="EVT42" s="669"/>
      <c r="EVU42" s="669"/>
      <c r="EVV42" s="669"/>
      <c r="EVW42" s="669"/>
      <c r="EVX42" s="669"/>
      <c r="EVY42" s="669"/>
      <c r="EVZ42" s="669"/>
      <c r="EWA42" s="669"/>
      <c r="EWB42" s="669"/>
      <c r="EWC42" s="669"/>
      <c r="EWD42" s="669"/>
      <c r="EWE42" s="669"/>
      <c r="EWF42" s="669"/>
      <c r="EWG42" s="669"/>
      <c r="EWH42" s="669"/>
      <c r="EWI42" s="669"/>
      <c r="EWJ42" s="669"/>
      <c r="EWK42" s="669"/>
      <c r="EWL42" s="669"/>
      <c r="EWM42" s="669"/>
      <c r="EWN42" s="669"/>
      <c r="EWO42" s="669"/>
      <c r="EWP42" s="669"/>
      <c r="EWQ42" s="669"/>
      <c r="EWR42" s="669"/>
      <c r="EWS42" s="669"/>
      <c r="EWT42" s="669"/>
      <c r="EWU42" s="669"/>
      <c r="EWV42" s="669"/>
      <c r="EWW42" s="669"/>
      <c r="EWX42" s="669"/>
      <c r="EWY42" s="669"/>
      <c r="EWZ42" s="669"/>
      <c r="EXA42" s="669"/>
      <c r="EXB42" s="669"/>
      <c r="EXC42" s="669"/>
      <c r="EXD42" s="669"/>
      <c r="EXE42" s="669"/>
      <c r="EXF42" s="669"/>
      <c r="EXG42" s="669"/>
      <c r="EXH42" s="669"/>
      <c r="EXI42" s="669"/>
      <c r="EXJ42" s="669"/>
      <c r="EXK42" s="669"/>
      <c r="EXL42" s="669"/>
      <c r="EXM42" s="669"/>
      <c r="EXN42" s="669"/>
      <c r="EXO42" s="669"/>
      <c r="EXP42" s="669"/>
      <c r="EXQ42" s="669"/>
      <c r="EXR42" s="669"/>
      <c r="EXS42" s="669"/>
      <c r="EXT42" s="669"/>
      <c r="EXU42" s="669"/>
      <c r="EXV42" s="669"/>
      <c r="EXW42" s="669"/>
      <c r="EXX42" s="669"/>
      <c r="EXY42" s="669"/>
      <c r="EXZ42" s="669"/>
      <c r="EYA42" s="669"/>
      <c r="EYB42" s="669"/>
      <c r="EYC42" s="669"/>
      <c r="EYD42" s="669"/>
      <c r="EYE42" s="669"/>
      <c r="EYF42" s="669"/>
      <c r="EYG42" s="669"/>
      <c r="EYH42" s="669"/>
      <c r="EYI42" s="669"/>
      <c r="EYJ42" s="669"/>
      <c r="EYK42" s="669"/>
      <c r="EYL42" s="669"/>
      <c r="EYM42" s="669"/>
      <c r="EYN42" s="669"/>
      <c r="EYO42" s="669"/>
      <c r="EYP42" s="669"/>
      <c r="EYQ42" s="669"/>
      <c r="EYR42" s="669"/>
      <c r="EYS42" s="669"/>
      <c r="EYT42" s="669"/>
      <c r="EYU42" s="669"/>
      <c r="EYV42" s="669"/>
      <c r="EYW42" s="669"/>
      <c r="EYX42" s="669"/>
      <c r="EYY42" s="669"/>
      <c r="EYZ42" s="669"/>
      <c r="EZA42" s="669"/>
      <c r="EZB42" s="669"/>
      <c r="EZC42" s="669"/>
      <c r="EZD42" s="669"/>
      <c r="EZE42" s="669"/>
      <c r="EZF42" s="669"/>
      <c r="EZG42" s="669"/>
      <c r="EZH42" s="669"/>
      <c r="EZI42" s="669"/>
      <c r="EZJ42" s="669"/>
      <c r="EZK42" s="669"/>
      <c r="EZL42" s="669"/>
      <c r="EZM42" s="669"/>
      <c r="EZN42" s="669"/>
      <c r="EZO42" s="669"/>
      <c r="EZP42" s="669"/>
      <c r="EZQ42" s="669"/>
      <c r="EZR42" s="669"/>
      <c r="EZS42" s="669"/>
      <c r="EZT42" s="669"/>
      <c r="EZU42" s="669"/>
      <c r="EZV42" s="669"/>
      <c r="EZW42" s="669"/>
      <c r="EZX42" s="669"/>
      <c r="EZY42" s="669"/>
      <c r="EZZ42" s="669"/>
      <c r="FAA42" s="669"/>
      <c r="FAB42" s="669"/>
      <c r="FAC42" s="669"/>
      <c r="FAD42" s="669"/>
      <c r="FAE42" s="669"/>
      <c r="FAF42" s="669"/>
      <c r="FAG42" s="669"/>
      <c r="FAH42" s="669"/>
      <c r="FAI42" s="669"/>
      <c r="FAJ42" s="669"/>
      <c r="FAK42" s="669"/>
      <c r="FAL42" s="669"/>
      <c r="FAM42" s="669"/>
      <c r="FAN42" s="669"/>
      <c r="FAO42" s="669"/>
      <c r="FAP42" s="669"/>
      <c r="FAQ42" s="669"/>
      <c r="FAR42" s="669"/>
      <c r="FAS42" s="669"/>
      <c r="FAT42" s="669"/>
      <c r="FAU42" s="669"/>
      <c r="FAV42" s="669"/>
      <c r="FAW42" s="669"/>
      <c r="FAX42" s="669"/>
      <c r="FAY42" s="669"/>
      <c r="FAZ42" s="669"/>
      <c r="FBA42" s="669"/>
      <c r="FBB42" s="669"/>
      <c r="FBC42" s="669"/>
      <c r="FBD42" s="669"/>
      <c r="FBE42" s="669"/>
      <c r="FBF42" s="669"/>
      <c r="FBG42" s="669"/>
      <c r="FBH42" s="669"/>
      <c r="FBI42" s="669"/>
      <c r="FBJ42" s="669"/>
      <c r="FBK42" s="669"/>
      <c r="FBL42" s="669"/>
      <c r="FBM42" s="669"/>
      <c r="FBN42" s="669"/>
      <c r="FBO42" s="669"/>
      <c r="FBP42" s="669"/>
      <c r="FBQ42" s="669"/>
      <c r="FBR42" s="669"/>
      <c r="FBS42" s="669"/>
      <c r="FBT42" s="669"/>
      <c r="FBU42" s="669"/>
      <c r="FBV42" s="669"/>
      <c r="FBW42" s="669"/>
      <c r="FBX42" s="669"/>
      <c r="FBY42" s="669"/>
      <c r="FBZ42" s="669"/>
      <c r="FCA42" s="669"/>
      <c r="FCB42" s="669"/>
      <c r="FCC42" s="669"/>
      <c r="FCD42" s="669"/>
      <c r="FCE42" s="669"/>
      <c r="FCF42" s="669"/>
      <c r="FCG42" s="669"/>
      <c r="FCH42" s="669"/>
      <c r="FCI42" s="669"/>
      <c r="FCJ42" s="669"/>
      <c r="FCK42" s="669"/>
      <c r="FCL42" s="669"/>
      <c r="FCM42" s="669"/>
      <c r="FCN42" s="669"/>
      <c r="FCO42" s="669"/>
      <c r="FCP42" s="669"/>
      <c r="FCQ42" s="669"/>
      <c r="FCR42" s="669"/>
      <c r="FCS42" s="669"/>
      <c r="FCT42" s="669"/>
      <c r="FCU42" s="669"/>
      <c r="FCV42" s="669"/>
      <c r="FCW42" s="669"/>
      <c r="FCX42" s="669"/>
      <c r="FCY42" s="669"/>
      <c r="FCZ42" s="669"/>
      <c r="FDA42" s="669"/>
      <c r="FDB42" s="669"/>
      <c r="FDC42" s="669"/>
      <c r="FDD42" s="669"/>
      <c r="FDE42" s="669"/>
      <c r="FDF42" s="669"/>
      <c r="FDG42" s="669"/>
      <c r="FDH42" s="669"/>
      <c r="FDI42" s="669"/>
      <c r="FDJ42" s="669"/>
      <c r="FDK42" s="669"/>
      <c r="FDL42" s="669"/>
      <c r="FDM42" s="669"/>
      <c r="FDN42" s="669"/>
      <c r="FDO42" s="669"/>
      <c r="FDP42" s="669"/>
      <c r="FDQ42" s="669"/>
      <c r="FDR42" s="669"/>
      <c r="FDS42" s="669"/>
      <c r="FDT42" s="669"/>
      <c r="FDU42" s="669"/>
      <c r="FDV42" s="669"/>
      <c r="FDW42" s="669"/>
      <c r="FDX42" s="669"/>
      <c r="FDY42" s="669"/>
      <c r="FDZ42" s="669"/>
      <c r="FEA42" s="669"/>
      <c r="FEB42" s="669"/>
      <c r="FEC42" s="669"/>
      <c r="FED42" s="669"/>
      <c r="FEE42" s="669"/>
      <c r="FEF42" s="669"/>
      <c r="FEG42" s="669"/>
      <c r="FEH42" s="669"/>
      <c r="FEI42" s="669"/>
      <c r="FEJ42" s="669"/>
      <c r="FEK42" s="669"/>
      <c r="FEL42" s="669"/>
      <c r="FEM42" s="669"/>
      <c r="FEN42" s="669"/>
      <c r="FEO42" s="669"/>
      <c r="FEP42" s="669"/>
      <c r="FEQ42" s="669"/>
      <c r="FER42" s="669"/>
      <c r="FES42" s="669"/>
      <c r="FET42" s="669"/>
      <c r="FEU42" s="669"/>
      <c r="FEV42" s="669"/>
      <c r="FEW42" s="669"/>
      <c r="FEX42" s="669"/>
      <c r="FEY42" s="669"/>
      <c r="FEZ42" s="669"/>
      <c r="FFA42" s="669"/>
      <c r="FFB42" s="669"/>
      <c r="FFC42" s="669"/>
      <c r="FFD42" s="669"/>
      <c r="FFE42" s="669"/>
      <c r="FFF42" s="669"/>
      <c r="FFG42" s="669"/>
      <c r="FFH42" s="669"/>
      <c r="FFI42" s="669"/>
      <c r="FFJ42" s="669"/>
      <c r="FFK42" s="669"/>
      <c r="FFL42" s="669"/>
      <c r="FFM42" s="669"/>
      <c r="FFN42" s="669"/>
      <c r="FFO42" s="669"/>
      <c r="FFP42" s="669"/>
      <c r="FFQ42" s="669"/>
      <c r="FFR42" s="669"/>
      <c r="FFS42" s="669"/>
      <c r="FFT42" s="669"/>
      <c r="FFU42" s="669"/>
      <c r="FFV42" s="669"/>
      <c r="FFW42" s="669"/>
      <c r="FFX42" s="669"/>
      <c r="FFY42" s="669"/>
      <c r="FFZ42" s="669"/>
      <c r="FGA42" s="669"/>
      <c r="FGB42" s="669"/>
      <c r="FGC42" s="669"/>
      <c r="FGD42" s="669"/>
      <c r="FGE42" s="669"/>
      <c r="FGF42" s="669"/>
      <c r="FGG42" s="669"/>
      <c r="FGH42" s="669"/>
      <c r="FGI42" s="669"/>
      <c r="FGJ42" s="669"/>
      <c r="FGK42" s="669"/>
      <c r="FGL42" s="669"/>
      <c r="FGM42" s="669"/>
      <c r="FGN42" s="669"/>
      <c r="FGO42" s="669"/>
      <c r="FGP42" s="669"/>
      <c r="FGQ42" s="669"/>
      <c r="FGR42" s="669"/>
      <c r="FGS42" s="669"/>
      <c r="FGT42" s="669"/>
      <c r="FGU42" s="669"/>
      <c r="FGV42" s="669"/>
      <c r="FGW42" s="669"/>
      <c r="FGX42" s="669"/>
      <c r="FGY42" s="669"/>
      <c r="FGZ42" s="669"/>
      <c r="FHA42" s="669"/>
      <c r="FHB42" s="669"/>
      <c r="FHC42" s="669"/>
      <c r="FHD42" s="669"/>
      <c r="FHE42" s="669"/>
      <c r="FHF42" s="669"/>
      <c r="FHG42" s="669"/>
      <c r="FHH42" s="669"/>
      <c r="FHI42" s="669"/>
      <c r="FHJ42" s="669"/>
      <c r="FHK42" s="669"/>
      <c r="FHL42" s="669"/>
      <c r="FHM42" s="669"/>
      <c r="FHN42" s="669"/>
      <c r="FHO42" s="669"/>
      <c r="FHP42" s="669"/>
      <c r="FHQ42" s="669"/>
      <c r="FHR42" s="669"/>
      <c r="FHS42" s="669"/>
      <c r="FHT42" s="669"/>
      <c r="FHU42" s="669"/>
      <c r="FHV42" s="669"/>
      <c r="FHW42" s="669"/>
      <c r="FHX42" s="669"/>
      <c r="FHY42" s="669"/>
      <c r="FHZ42" s="669"/>
      <c r="FIA42" s="669"/>
      <c r="FIB42" s="669"/>
      <c r="FIC42" s="669"/>
      <c r="FID42" s="669"/>
      <c r="FIE42" s="669"/>
      <c r="FIF42" s="669"/>
      <c r="FIG42" s="669"/>
      <c r="FIH42" s="669"/>
      <c r="FII42" s="669"/>
      <c r="FIJ42" s="669"/>
      <c r="FIK42" s="669"/>
      <c r="FIL42" s="669"/>
      <c r="FIM42" s="669"/>
      <c r="FIN42" s="669"/>
      <c r="FIO42" s="669"/>
      <c r="FIP42" s="669"/>
      <c r="FIQ42" s="669"/>
      <c r="FIR42" s="669"/>
      <c r="FIS42" s="669"/>
      <c r="FIT42" s="669"/>
      <c r="FIU42" s="669"/>
      <c r="FIV42" s="669"/>
      <c r="FIW42" s="669"/>
      <c r="FIX42" s="669"/>
      <c r="FIY42" s="669"/>
      <c r="FIZ42" s="669"/>
      <c r="FJA42" s="669"/>
      <c r="FJB42" s="669"/>
      <c r="FJC42" s="669"/>
      <c r="FJD42" s="669"/>
      <c r="FJE42" s="669"/>
      <c r="FJF42" s="669"/>
      <c r="FJG42" s="669"/>
      <c r="FJH42" s="669"/>
      <c r="FJI42" s="669"/>
      <c r="FJJ42" s="669"/>
      <c r="FJK42" s="669"/>
      <c r="FJL42" s="669"/>
      <c r="FJM42" s="669"/>
      <c r="FJN42" s="669"/>
      <c r="FJO42" s="669"/>
      <c r="FJP42" s="669"/>
      <c r="FJQ42" s="669"/>
      <c r="FJR42" s="669"/>
      <c r="FJS42" s="669"/>
      <c r="FJT42" s="669"/>
      <c r="FJU42" s="669"/>
      <c r="FJV42" s="669"/>
      <c r="FJW42" s="669"/>
      <c r="FJX42" s="669"/>
      <c r="FJY42" s="669"/>
      <c r="FJZ42" s="669"/>
      <c r="FKA42" s="669"/>
      <c r="FKB42" s="669"/>
      <c r="FKC42" s="669"/>
      <c r="FKD42" s="669"/>
      <c r="FKE42" s="669"/>
      <c r="FKF42" s="669"/>
      <c r="FKG42" s="669"/>
      <c r="FKH42" s="669"/>
      <c r="FKI42" s="669"/>
      <c r="FKJ42" s="669"/>
      <c r="FKK42" s="669"/>
      <c r="FKL42" s="669"/>
      <c r="FKM42" s="669"/>
      <c r="FKN42" s="669"/>
      <c r="FKO42" s="669"/>
      <c r="FKP42" s="669"/>
      <c r="FKQ42" s="669"/>
      <c r="FKR42" s="669"/>
      <c r="FKS42" s="669"/>
      <c r="FKT42" s="669"/>
      <c r="FKU42" s="669"/>
      <c r="FKV42" s="669"/>
      <c r="FKW42" s="669"/>
      <c r="FKX42" s="669"/>
      <c r="FKY42" s="669"/>
      <c r="FKZ42" s="669"/>
      <c r="FLA42" s="669"/>
      <c r="FLB42" s="669"/>
      <c r="FLC42" s="669"/>
      <c r="FLD42" s="669"/>
      <c r="FLE42" s="669"/>
      <c r="FLF42" s="669"/>
      <c r="FLG42" s="669"/>
      <c r="FLH42" s="669"/>
      <c r="FLI42" s="669"/>
      <c r="FLJ42" s="669"/>
      <c r="FLK42" s="669"/>
      <c r="FLL42" s="669"/>
      <c r="FLM42" s="669"/>
      <c r="FLN42" s="669"/>
      <c r="FLO42" s="669"/>
      <c r="FLP42" s="669"/>
      <c r="FLQ42" s="669"/>
      <c r="FLR42" s="669"/>
      <c r="FLS42" s="669"/>
      <c r="FLT42" s="669"/>
      <c r="FLU42" s="669"/>
      <c r="FLV42" s="669"/>
      <c r="FLW42" s="669"/>
      <c r="FLX42" s="669"/>
      <c r="FLY42" s="669"/>
      <c r="FLZ42" s="669"/>
      <c r="FMA42" s="669"/>
      <c r="FMB42" s="669"/>
      <c r="FMC42" s="669"/>
      <c r="FMD42" s="669"/>
      <c r="FME42" s="669"/>
      <c r="FMF42" s="669"/>
      <c r="FMG42" s="669"/>
      <c r="FMH42" s="669"/>
      <c r="FMI42" s="669"/>
      <c r="FMJ42" s="669"/>
      <c r="FMK42" s="669"/>
      <c r="FML42" s="669"/>
      <c r="FMM42" s="669"/>
      <c r="FMN42" s="669"/>
      <c r="FMO42" s="669"/>
      <c r="FMP42" s="669"/>
      <c r="FMQ42" s="669"/>
      <c r="FMR42" s="669"/>
      <c r="FMS42" s="669"/>
      <c r="FMT42" s="669"/>
      <c r="FMU42" s="669"/>
      <c r="FMV42" s="669"/>
      <c r="FMW42" s="669"/>
      <c r="FMX42" s="669"/>
      <c r="FMY42" s="669"/>
      <c r="FMZ42" s="669"/>
      <c r="FNA42" s="669"/>
      <c r="FNB42" s="669"/>
      <c r="FNC42" s="669"/>
      <c r="FND42" s="669"/>
      <c r="FNE42" s="669"/>
      <c r="FNF42" s="669"/>
      <c r="FNG42" s="669"/>
      <c r="FNH42" s="669"/>
      <c r="FNI42" s="669"/>
      <c r="FNJ42" s="669"/>
      <c r="FNK42" s="669"/>
      <c r="FNL42" s="669"/>
      <c r="FNM42" s="669"/>
      <c r="FNN42" s="669"/>
      <c r="FNO42" s="669"/>
      <c r="FNP42" s="669"/>
      <c r="FNQ42" s="669"/>
      <c r="FNR42" s="669"/>
      <c r="FNS42" s="669"/>
      <c r="FNT42" s="669"/>
      <c r="FNU42" s="669"/>
      <c r="FNV42" s="669"/>
      <c r="FNW42" s="669"/>
      <c r="FNX42" s="669"/>
      <c r="FNY42" s="669"/>
      <c r="FNZ42" s="669"/>
      <c r="FOA42" s="669"/>
      <c r="FOB42" s="669"/>
      <c r="FOC42" s="669"/>
      <c r="FOD42" s="669"/>
      <c r="FOE42" s="669"/>
      <c r="FOF42" s="669"/>
      <c r="FOG42" s="669"/>
      <c r="FOH42" s="669"/>
      <c r="FOI42" s="669"/>
      <c r="FOJ42" s="669"/>
      <c r="FOK42" s="669"/>
      <c r="FOL42" s="669"/>
      <c r="FOM42" s="669"/>
      <c r="FON42" s="669"/>
      <c r="FOO42" s="669"/>
      <c r="FOP42" s="669"/>
      <c r="FOQ42" s="669"/>
      <c r="FOR42" s="669"/>
      <c r="FOS42" s="669"/>
      <c r="FOT42" s="669"/>
      <c r="FOU42" s="669"/>
      <c r="FOV42" s="669"/>
      <c r="FOW42" s="669"/>
      <c r="FOX42" s="669"/>
      <c r="FOY42" s="669"/>
      <c r="FOZ42" s="669"/>
      <c r="FPA42" s="669"/>
      <c r="FPB42" s="669"/>
      <c r="FPC42" s="669"/>
      <c r="FPD42" s="669"/>
      <c r="FPE42" s="669"/>
      <c r="FPF42" s="669"/>
      <c r="FPG42" s="669"/>
      <c r="FPH42" s="669"/>
      <c r="FPI42" s="669"/>
      <c r="FPJ42" s="669"/>
      <c r="FPK42" s="669"/>
      <c r="FPL42" s="669"/>
      <c r="FPM42" s="669"/>
      <c r="FPN42" s="669"/>
      <c r="FPO42" s="669"/>
      <c r="FPP42" s="669"/>
      <c r="FPQ42" s="669"/>
      <c r="FPR42" s="669"/>
      <c r="FPS42" s="669"/>
      <c r="FPT42" s="669"/>
      <c r="FPU42" s="669"/>
      <c r="FPV42" s="669"/>
      <c r="FPW42" s="669"/>
      <c r="FPX42" s="669"/>
      <c r="FPY42" s="669"/>
      <c r="FPZ42" s="669"/>
      <c r="FQA42" s="669"/>
      <c r="FQB42" s="669"/>
      <c r="FQC42" s="669"/>
      <c r="FQD42" s="669"/>
      <c r="FQE42" s="669"/>
      <c r="FQF42" s="669"/>
      <c r="FQG42" s="669"/>
      <c r="FQH42" s="669"/>
      <c r="FQI42" s="669"/>
      <c r="FQJ42" s="669"/>
      <c r="FQK42" s="669"/>
      <c r="FQL42" s="669"/>
      <c r="FQM42" s="669"/>
      <c r="FQN42" s="669"/>
      <c r="FQO42" s="669"/>
      <c r="FQP42" s="669"/>
      <c r="FQQ42" s="669"/>
      <c r="FQR42" s="669"/>
      <c r="FQS42" s="669"/>
      <c r="FQT42" s="669"/>
      <c r="FQU42" s="669"/>
      <c r="FQV42" s="669"/>
      <c r="FQW42" s="669"/>
      <c r="FQX42" s="669"/>
      <c r="FQY42" s="669"/>
      <c r="FQZ42" s="669"/>
      <c r="FRA42" s="669"/>
      <c r="FRB42" s="669"/>
      <c r="FRC42" s="669"/>
      <c r="FRD42" s="669"/>
      <c r="FRE42" s="669"/>
      <c r="FRF42" s="669"/>
      <c r="FRG42" s="669"/>
      <c r="FRH42" s="669"/>
      <c r="FRI42" s="669"/>
      <c r="FRJ42" s="669"/>
      <c r="FRK42" s="669"/>
      <c r="FRL42" s="669"/>
      <c r="FRM42" s="669"/>
      <c r="FRN42" s="669"/>
      <c r="FRO42" s="669"/>
      <c r="FRP42" s="669"/>
      <c r="FRQ42" s="669"/>
      <c r="FRR42" s="669"/>
      <c r="FRS42" s="669"/>
      <c r="FRT42" s="669"/>
      <c r="FRU42" s="669"/>
      <c r="FRV42" s="669"/>
      <c r="FRW42" s="669"/>
      <c r="FRX42" s="669"/>
      <c r="FRY42" s="669"/>
      <c r="FRZ42" s="669"/>
      <c r="FSA42" s="669"/>
      <c r="FSB42" s="669"/>
      <c r="FSC42" s="669"/>
      <c r="FSD42" s="669"/>
      <c r="FSE42" s="669"/>
      <c r="FSF42" s="669"/>
      <c r="FSG42" s="669"/>
      <c r="FSH42" s="669"/>
      <c r="FSI42" s="669"/>
      <c r="FSJ42" s="669"/>
      <c r="FSK42" s="669"/>
      <c r="FSL42" s="669"/>
      <c r="FSM42" s="669"/>
      <c r="FSN42" s="669"/>
      <c r="FSO42" s="669"/>
      <c r="FSP42" s="669"/>
      <c r="FSQ42" s="669"/>
      <c r="FSR42" s="669"/>
      <c r="FSS42" s="669"/>
      <c r="FST42" s="669"/>
      <c r="FSU42" s="669"/>
      <c r="FSV42" s="669"/>
      <c r="FSW42" s="669"/>
      <c r="FSX42" s="669"/>
      <c r="FSY42" s="669"/>
      <c r="FSZ42" s="669"/>
      <c r="FTA42" s="669"/>
      <c r="FTB42" s="669"/>
      <c r="FTC42" s="669"/>
      <c r="FTD42" s="669"/>
      <c r="FTE42" s="669"/>
      <c r="FTF42" s="669"/>
      <c r="FTG42" s="669"/>
      <c r="FTH42" s="669"/>
      <c r="FTI42" s="669"/>
      <c r="FTJ42" s="669"/>
      <c r="FTK42" s="669"/>
      <c r="FTL42" s="669"/>
      <c r="FTM42" s="669"/>
      <c r="FTN42" s="669"/>
      <c r="FTO42" s="669"/>
      <c r="FTP42" s="669"/>
      <c r="FTQ42" s="669"/>
      <c r="FTR42" s="669"/>
      <c r="FTS42" s="669"/>
      <c r="FTT42" s="669"/>
      <c r="FTU42" s="669"/>
      <c r="FTV42" s="669"/>
      <c r="FTW42" s="669"/>
      <c r="FTX42" s="669"/>
      <c r="FTY42" s="669"/>
      <c r="FTZ42" s="669"/>
      <c r="FUA42" s="669"/>
      <c r="FUB42" s="669"/>
      <c r="FUC42" s="669"/>
      <c r="FUD42" s="669"/>
      <c r="FUE42" s="669"/>
      <c r="FUF42" s="669"/>
      <c r="FUG42" s="669"/>
      <c r="FUH42" s="669"/>
      <c r="FUI42" s="669"/>
      <c r="FUJ42" s="669"/>
      <c r="FUK42" s="669"/>
      <c r="FUL42" s="669"/>
      <c r="FUM42" s="669"/>
      <c r="FUN42" s="669"/>
      <c r="FUO42" s="669"/>
      <c r="FUP42" s="669"/>
      <c r="FUQ42" s="669"/>
      <c r="FUR42" s="669"/>
      <c r="FUS42" s="669"/>
      <c r="FUT42" s="669"/>
      <c r="FUU42" s="669"/>
      <c r="FUV42" s="669"/>
      <c r="FUW42" s="669"/>
      <c r="FUX42" s="669"/>
      <c r="FUY42" s="669"/>
      <c r="FUZ42" s="669"/>
      <c r="FVA42" s="669"/>
      <c r="FVB42" s="669"/>
      <c r="FVC42" s="669"/>
      <c r="FVD42" s="669"/>
      <c r="FVE42" s="669"/>
      <c r="FVF42" s="669"/>
      <c r="FVG42" s="669"/>
      <c r="FVH42" s="669"/>
      <c r="FVI42" s="669"/>
      <c r="FVJ42" s="669"/>
      <c r="FVK42" s="669"/>
      <c r="FVL42" s="669"/>
      <c r="FVM42" s="669"/>
      <c r="FVN42" s="669"/>
      <c r="FVO42" s="669"/>
      <c r="FVP42" s="669"/>
      <c r="FVQ42" s="669"/>
      <c r="FVR42" s="669"/>
      <c r="FVS42" s="669"/>
      <c r="FVT42" s="669"/>
      <c r="FVU42" s="669"/>
      <c r="FVV42" s="669"/>
      <c r="FVW42" s="669"/>
      <c r="FVX42" s="669"/>
      <c r="FVY42" s="669"/>
      <c r="FVZ42" s="669"/>
      <c r="FWA42" s="669"/>
      <c r="FWB42" s="669"/>
      <c r="FWC42" s="669"/>
      <c r="FWD42" s="669"/>
      <c r="FWE42" s="669"/>
      <c r="FWF42" s="669"/>
      <c r="FWG42" s="669"/>
      <c r="FWH42" s="669"/>
      <c r="FWI42" s="669"/>
      <c r="FWJ42" s="669"/>
      <c r="FWK42" s="669"/>
      <c r="FWL42" s="669"/>
      <c r="FWM42" s="669"/>
      <c r="FWN42" s="669"/>
      <c r="FWO42" s="669"/>
      <c r="FWP42" s="669"/>
      <c r="FWQ42" s="669"/>
      <c r="FWR42" s="669"/>
      <c r="FWS42" s="669"/>
      <c r="FWT42" s="669"/>
      <c r="FWU42" s="669"/>
      <c r="FWV42" s="669"/>
      <c r="FWW42" s="669"/>
      <c r="FWX42" s="669"/>
      <c r="FWY42" s="669"/>
      <c r="FWZ42" s="669"/>
      <c r="FXA42" s="669"/>
      <c r="FXB42" s="669"/>
      <c r="FXC42" s="669"/>
      <c r="FXD42" s="669"/>
      <c r="FXE42" s="669"/>
      <c r="FXF42" s="669"/>
      <c r="FXG42" s="669"/>
      <c r="FXH42" s="669"/>
      <c r="FXI42" s="669"/>
      <c r="FXJ42" s="669"/>
      <c r="FXK42" s="669"/>
      <c r="FXL42" s="669"/>
      <c r="FXM42" s="669"/>
      <c r="FXN42" s="669"/>
      <c r="FXO42" s="669"/>
      <c r="FXP42" s="669"/>
      <c r="FXQ42" s="669"/>
      <c r="FXR42" s="669"/>
      <c r="FXS42" s="669"/>
      <c r="FXT42" s="669"/>
      <c r="FXU42" s="669"/>
      <c r="FXV42" s="669"/>
      <c r="FXW42" s="669"/>
      <c r="FXX42" s="669"/>
      <c r="FXY42" s="669"/>
      <c r="FXZ42" s="669"/>
      <c r="FYA42" s="669"/>
      <c r="FYB42" s="669"/>
      <c r="FYC42" s="669"/>
      <c r="FYD42" s="669"/>
      <c r="FYE42" s="669"/>
      <c r="FYF42" s="669"/>
      <c r="FYG42" s="669"/>
      <c r="FYH42" s="669"/>
      <c r="FYI42" s="669"/>
      <c r="FYJ42" s="669"/>
      <c r="FYK42" s="669"/>
      <c r="FYL42" s="669"/>
      <c r="FYM42" s="669"/>
      <c r="FYN42" s="669"/>
      <c r="FYO42" s="669"/>
      <c r="FYP42" s="669"/>
      <c r="FYQ42" s="669"/>
      <c r="FYR42" s="669"/>
      <c r="FYS42" s="669"/>
      <c r="FYT42" s="669"/>
      <c r="FYU42" s="669"/>
      <c r="FYV42" s="669"/>
      <c r="FYW42" s="669"/>
      <c r="FYX42" s="669"/>
      <c r="FYY42" s="669"/>
      <c r="FYZ42" s="669"/>
      <c r="FZA42" s="669"/>
      <c r="FZB42" s="669"/>
      <c r="FZC42" s="669"/>
      <c r="FZD42" s="669"/>
      <c r="FZE42" s="669"/>
      <c r="FZF42" s="669"/>
      <c r="FZG42" s="669"/>
      <c r="FZH42" s="669"/>
      <c r="FZI42" s="669"/>
      <c r="FZJ42" s="669"/>
      <c r="FZK42" s="669"/>
      <c r="FZL42" s="669"/>
      <c r="FZM42" s="669"/>
      <c r="FZN42" s="669"/>
      <c r="FZO42" s="669"/>
      <c r="FZP42" s="669"/>
      <c r="FZQ42" s="669"/>
      <c r="FZR42" s="669"/>
      <c r="FZS42" s="669"/>
      <c r="FZT42" s="669"/>
      <c r="FZU42" s="669"/>
      <c r="FZV42" s="669"/>
      <c r="FZW42" s="669"/>
      <c r="FZX42" s="669"/>
      <c r="FZY42" s="669"/>
      <c r="FZZ42" s="669"/>
      <c r="GAA42" s="669"/>
      <c r="GAB42" s="669"/>
      <c r="GAC42" s="669"/>
      <c r="GAD42" s="669"/>
      <c r="GAE42" s="669"/>
      <c r="GAF42" s="669"/>
      <c r="GAG42" s="669"/>
      <c r="GAH42" s="669"/>
      <c r="GAI42" s="669"/>
      <c r="GAJ42" s="669"/>
      <c r="GAK42" s="669"/>
      <c r="GAL42" s="669"/>
      <c r="GAM42" s="669"/>
      <c r="GAN42" s="669"/>
      <c r="GAO42" s="669"/>
      <c r="GAP42" s="669"/>
      <c r="GAQ42" s="669"/>
      <c r="GAR42" s="669"/>
      <c r="GAS42" s="669"/>
      <c r="GAT42" s="669"/>
      <c r="GAU42" s="669"/>
      <c r="GAV42" s="669"/>
      <c r="GAW42" s="669"/>
      <c r="GAX42" s="669"/>
      <c r="GAY42" s="669"/>
      <c r="GAZ42" s="669"/>
      <c r="GBA42" s="669"/>
      <c r="GBB42" s="669"/>
      <c r="GBC42" s="669"/>
      <c r="GBD42" s="669"/>
      <c r="GBE42" s="669"/>
      <c r="GBF42" s="669"/>
      <c r="GBG42" s="669"/>
      <c r="GBH42" s="669"/>
      <c r="GBI42" s="669"/>
      <c r="GBJ42" s="669"/>
      <c r="GBK42" s="669"/>
      <c r="GBL42" s="669"/>
      <c r="GBM42" s="669"/>
      <c r="GBN42" s="669"/>
      <c r="GBO42" s="669"/>
      <c r="GBP42" s="669"/>
      <c r="GBQ42" s="669"/>
      <c r="GBR42" s="669"/>
      <c r="GBS42" s="669"/>
      <c r="GBT42" s="669"/>
      <c r="GBU42" s="669"/>
      <c r="GBV42" s="669"/>
      <c r="GBW42" s="669"/>
      <c r="GBX42" s="669"/>
      <c r="GBY42" s="669"/>
      <c r="GBZ42" s="669"/>
      <c r="GCA42" s="669"/>
      <c r="GCB42" s="669"/>
      <c r="GCC42" s="669"/>
      <c r="GCD42" s="669"/>
      <c r="GCE42" s="669"/>
      <c r="GCF42" s="669"/>
      <c r="GCG42" s="669"/>
      <c r="GCH42" s="669"/>
      <c r="GCI42" s="669"/>
      <c r="GCJ42" s="669"/>
      <c r="GCK42" s="669"/>
      <c r="GCL42" s="669"/>
      <c r="GCM42" s="669"/>
      <c r="GCN42" s="669"/>
      <c r="GCO42" s="669"/>
      <c r="GCP42" s="669"/>
      <c r="GCQ42" s="669"/>
      <c r="GCR42" s="669"/>
      <c r="GCS42" s="669"/>
      <c r="GCT42" s="669"/>
      <c r="GCU42" s="669"/>
      <c r="GCV42" s="669"/>
      <c r="GCW42" s="669"/>
      <c r="GCX42" s="669"/>
      <c r="GCY42" s="669"/>
      <c r="GCZ42" s="669"/>
      <c r="GDA42" s="669"/>
      <c r="GDB42" s="669"/>
      <c r="GDC42" s="669"/>
      <c r="GDD42" s="669"/>
      <c r="GDE42" s="669"/>
      <c r="GDF42" s="669"/>
      <c r="GDG42" s="669"/>
      <c r="GDH42" s="669"/>
      <c r="GDI42" s="669"/>
      <c r="GDJ42" s="669"/>
      <c r="GDK42" s="669"/>
      <c r="GDL42" s="669"/>
      <c r="GDM42" s="669"/>
      <c r="GDN42" s="669"/>
      <c r="GDO42" s="669"/>
      <c r="GDP42" s="669"/>
      <c r="GDQ42" s="669"/>
      <c r="GDR42" s="669"/>
      <c r="GDS42" s="669"/>
      <c r="GDT42" s="669"/>
      <c r="GDU42" s="669"/>
      <c r="GDV42" s="669"/>
      <c r="GDW42" s="669"/>
      <c r="GDX42" s="669"/>
      <c r="GDY42" s="669"/>
      <c r="GDZ42" s="669"/>
      <c r="GEA42" s="669"/>
      <c r="GEB42" s="669"/>
      <c r="GEC42" s="669"/>
      <c r="GED42" s="669"/>
      <c r="GEE42" s="669"/>
      <c r="GEF42" s="669"/>
      <c r="GEG42" s="669"/>
      <c r="GEH42" s="669"/>
      <c r="GEI42" s="669"/>
      <c r="GEJ42" s="669"/>
      <c r="GEK42" s="669"/>
      <c r="GEL42" s="669"/>
      <c r="GEM42" s="669"/>
      <c r="GEN42" s="669"/>
      <c r="GEO42" s="669"/>
      <c r="GEP42" s="669"/>
      <c r="GEQ42" s="669"/>
      <c r="GER42" s="669"/>
      <c r="GES42" s="669"/>
      <c r="GET42" s="669"/>
      <c r="GEU42" s="669"/>
      <c r="GEV42" s="669"/>
      <c r="GEW42" s="669"/>
      <c r="GEX42" s="669"/>
      <c r="GEY42" s="669"/>
      <c r="GEZ42" s="669"/>
      <c r="GFA42" s="669"/>
      <c r="GFB42" s="669"/>
      <c r="GFC42" s="669"/>
      <c r="GFD42" s="669"/>
      <c r="GFE42" s="669"/>
      <c r="GFF42" s="669"/>
      <c r="GFG42" s="669"/>
      <c r="GFH42" s="669"/>
      <c r="GFI42" s="669"/>
      <c r="GFJ42" s="669"/>
      <c r="GFK42" s="669"/>
      <c r="GFL42" s="669"/>
      <c r="GFM42" s="669"/>
      <c r="GFN42" s="669"/>
      <c r="GFO42" s="669"/>
      <c r="GFP42" s="669"/>
      <c r="GFQ42" s="669"/>
      <c r="GFR42" s="669"/>
      <c r="GFS42" s="669"/>
      <c r="GFT42" s="669"/>
      <c r="GFU42" s="669"/>
      <c r="GFV42" s="669"/>
      <c r="GFW42" s="669"/>
      <c r="GFX42" s="669"/>
      <c r="GFY42" s="669"/>
      <c r="GFZ42" s="669"/>
      <c r="GGA42" s="669"/>
      <c r="GGB42" s="669"/>
      <c r="GGC42" s="669"/>
      <c r="GGD42" s="669"/>
      <c r="GGE42" s="669"/>
      <c r="GGF42" s="669"/>
      <c r="GGG42" s="669"/>
      <c r="GGH42" s="669"/>
      <c r="GGI42" s="669"/>
      <c r="GGJ42" s="669"/>
      <c r="GGK42" s="669"/>
      <c r="GGL42" s="669"/>
      <c r="GGM42" s="669"/>
      <c r="GGN42" s="669"/>
      <c r="GGO42" s="669"/>
      <c r="GGP42" s="669"/>
      <c r="GGQ42" s="669"/>
      <c r="GGR42" s="669"/>
      <c r="GGS42" s="669"/>
      <c r="GGT42" s="669"/>
      <c r="GGU42" s="669"/>
      <c r="GGV42" s="669"/>
      <c r="GGW42" s="669"/>
      <c r="GGX42" s="669"/>
      <c r="GGY42" s="669"/>
      <c r="GGZ42" s="669"/>
      <c r="GHA42" s="669"/>
      <c r="GHB42" s="669"/>
      <c r="GHC42" s="669"/>
      <c r="GHD42" s="669"/>
      <c r="GHE42" s="669"/>
      <c r="GHF42" s="669"/>
      <c r="GHG42" s="669"/>
      <c r="GHH42" s="669"/>
      <c r="GHI42" s="669"/>
      <c r="GHJ42" s="669"/>
      <c r="GHK42" s="669"/>
      <c r="GHL42" s="669"/>
      <c r="GHM42" s="669"/>
      <c r="GHN42" s="669"/>
      <c r="GHO42" s="669"/>
      <c r="GHP42" s="669"/>
      <c r="GHQ42" s="669"/>
      <c r="GHR42" s="669"/>
      <c r="GHS42" s="669"/>
      <c r="GHT42" s="669"/>
      <c r="GHU42" s="669"/>
      <c r="GHV42" s="669"/>
      <c r="GHW42" s="669"/>
      <c r="GHX42" s="669"/>
      <c r="GHY42" s="669"/>
      <c r="GHZ42" s="669"/>
      <c r="GIA42" s="669"/>
      <c r="GIB42" s="669"/>
      <c r="GIC42" s="669"/>
      <c r="GID42" s="669"/>
      <c r="GIE42" s="669"/>
      <c r="GIF42" s="669"/>
      <c r="GIG42" s="669"/>
      <c r="GIH42" s="669"/>
      <c r="GII42" s="669"/>
      <c r="GIJ42" s="669"/>
      <c r="GIK42" s="669"/>
      <c r="GIL42" s="669"/>
      <c r="GIM42" s="669"/>
      <c r="GIN42" s="669"/>
      <c r="GIO42" s="669"/>
      <c r="GIP42" s="669"/>
      <c r="GIQ42" s="669"/>
      <c r="GIR42" s="669"/>
      <c r="GIS42" s="669"/>
      <c r="GIT42" s="669"/>
      <c r="GIU42" s="669"/>
      <c r="GIV42" s="669"/>
      <c r="GIW42" s="669"/>
      <c r="GIX42" s="669"/>
      <c r="GIY42" s="669"/>
      <c r="GIZ42" s="669"/>
      <c r="GJA42" s="669"/>
      <c r="GJB42" s="669"/>
      <c r="GJC42" s="669"/>
      <c r="GJD42" s="669"/>
      <c r="GJE42" s="669"/>
      <c r="GJF42" s="669"/>
      <c r="GJG42" s="669"/>
      <c r="GJH42" s="669"/>
      <c r="GJI42" s="669"/>
      <c r="GJJ42" s="669"/>
      <c r="GJK42" s="669"/>
      <c r="GJL42" s="669"/>
      <c r="GJM42" s="669"/>
      <c r="GJN42" s="669"/>
      <c r="GJO42" s="669"/>
      <c r="GJP42" s="669"/>
      <c r="GJQ42" s="669"/>
      <c r="GJR42" s="669"/>
      <c r="GJS42" s="669"/>
      <c r="GJT42" s="669"/>
      <c r="GJU42" s="669"/>
      <c r="GJV42" s="669"/>
      <c r="GJW42" s="669"/>
      <c r="GJX42" s="669"/>
      <c r="GJY42" s="669"/>
      <c r="GJZ42" s="669"/>
      <c r="GKA42" s="669"/>
      <c r="GKB42" s="669"/>
      <c r="GKC42" s="669"/>
      <c r="GKD42" s="669"/>
      <c r="GKE42" s="669"/>
      <c r="GKF42" s="669"/>
      <c r="GKG42" s="669"/>
      <c r="GKH42" s="669"/>
      <c r="GKI42" s="669"/>
      <c r="GKJ42" s="669"/>
      <c r="GKK42" s="669"/>
      <c r="GKL42" s="669"/>
      <c r="GKM42" s="669"/>
      <c r="GKN42" s="669"/>
      <c r="GKO42" s="669"/>
      <c r="GKP42" s="669"/>
      <c r="GKQ42" s="669"/>
      <c r="GKR42" s="669"/>
      <c r="GKS42" s="669"/>
      <c r="GKT42" s="669"/>
      <c r="GKU42" s="669"/>
      <c r="GKV42" s="669"/>
      <c r="GKW42" s="669"/>
      <c r="GKX42" s="669"/>
      <c r="GKY42" s="669"/>
      <c r="GKZ42" s="669"/>
      <c r="GLA42" s="669"/>
      <c r="GLB42" s="669"/>
      <c r="GLC42" s="669"/>
      <c r="GLD42" s="669"/>
      <c r="GLE42" s="669"/>
      <c r="GLF42" s="669"/>
      <c r="GLG42" s="669"/>
      <c r="GLH42" s="669"/>
      <c r="GLI42" s="669"/>
      <c r="GLJ42" s="669"/>
      <c r="GLK42" s="669"/>
      <c r="GLL42" s="669"/>
      <c r="GLM42" s="669"/>
      <c r="GLN42" s="669"/>
      <c r="GLO42" s="669"/>
      <c r="GLP42" s="669"/>
      <c r="GLQ42" s="669"/>
      <c r="GLR42" s="669"/>
      <c r="GLS42" s="669"/>
      <c r="GLT42" s="669"/>
      <c r="GLU42" s="669"/>
      <c r="GLV42" s="669"/>
      <c r="GLW42" s="669"/>
      <c r="GLX42" s="669"/>
      <c r="GLY42" s="669"/>
      <c r="GLZ42" s="669"/>
      <c r="GMA42" s="669"/>
      <c r="GMB42" s="669"/>
      <c r="GMC42" s="669"/>
      <c r="GMD42" s="669"/>
      <c r="GME42" s="669"/>
      <c r="GMF42" s="669"/>
      <c r="GMG42" s="669"/>
      <c r="GMH42" s="669"/>
      <c r="GMI42" s="669"/>
      <c r="GMJ42" s="669"/>
      <c r="GMK42" s="669"/>
      <c r="GML42" s="669"/>
      <c r="GMM42" s="669"/>
      <c r="GMN42" s="669"/>
      <c r="GMO42" s="669"/>
      <c r="GMP42" s="669"/>
      <c r="GMQ42" s="669"/>
      <c r="GMR42" s="669"/>
      <c r="GMS42" s="669"/>
      <c r="GMT42" s="669"/>
      <c r="GMU42" s="669"/>
      <c r="GMV42" s="669"/>
      <c r="GMW42" s="669"/>
      <c r="GMX42" s="669"/>
      <c r="GMY42" s="669"/>
      <c r="GMZ42" s="669"/>
      <c r="GNA42" s="669"/>
      <c r="GNB42" s="669"/>
      <c r="GNC42" s="669"/>
      <c r="GND42" s="669"/>
      <c r="GNE42" s="669"/>
      <c r="GNF42" s="669"/>
      <c r="GNG42" s="669"/>
      <c r="GNH42" s="669"/>
      <c r="GNI42" s="669"/>
      <c r="GNJ42" s="669"/>
      <c r="GNK42" s="669"/>
      <c r="GNL42" s="669"/>
      <c r="GNM42" s="669"/>
      <c r="GNN42" s="669"/>
      <c r="GNO42" s="669"/>
      <c r="GNP42" s="669"/>
      <c r="GNQ42" s="669"/>
      <c r="GNR42" s="669"/>
      <c r="GNS42" s="669"/>
      <c r="GNT42" s="669"/>
      <c r="GNU42" s="669"/>
      <c r="GNV42" s="669"/>
      <c r="GNW42" s="669"/>
      <c r="GNX42" s="669"/>
      <c r="GNY42" s="669"/>
      <c r="GNZ42" s="669"/>
      <c r="GOA42" s="669"/>
      <c r="GOB42" s="669"/>
      <c r="GOC42" s="669"/>
      <c r="GOD42" s="669"/>
      <c r="GOE42" s="669"/>
      <c r="GOF42" s="669"/>
      <c r="GOG42" s="669"/>
      <c r="GOH42" s="669"/>
      <c r="GOI42" s="669"/>
      <c r="GOJ42" s="669"/>
      <c r="GOK42" s="669"/>
      <c r="GOL42" s="669"/>
      <c r="GOM42" s="669"/>
      <c r="GON42" s="669"/>
      <c r="GOO42" s="669"/>
      <c r="GOP42" s="669"/>
      <c r="GOQ42" s="669"/>
      <c r="GOR42" s="669"/>
      <c r="GOS42" s="669"/>
      <c r="GOT42" s="669"/>
      <c r="GOU42" s="669"/>
      <c r="GOV42" s="669"/>
      <c r="GOW42" s="669"/>
      <c r="GOX42" s="669"/>
      <c r="GOY42" s="669"/>
      <c r="GOZ42" s="669"/>
      <c r="GPA42" s="669"/>
      <c r="GPB42" s="669"/>
      <c r="GPC42" s="669"/>
      <c r="GPD42" s="669"/>
      <c r="GPE42" s="669"/>
      <c r="GPF42" s="669"/>
      <c r="GPG42" s="669"/>
      <c r="GPH42" s="669"/>
      <c r="GPI42" s="669"/>
      <c r="GPJ42" s="669"/>
      <c r="GPK42" s="669"/>
      <c r="GPL42" s="669"/>
      <c r="GPM42" s="669"/>
      <c r="GPN42" s="669"/>
      <c r="GPO42" s="669"/>
      <c r="GPP42" s="669"/>
      <c r="GPQ42" s="669"/>
      <c r="GPR42" s="669"/>
      <c r="GPS42" s="669"/>
      <c r="GPT42" s="669"/>
      <c r="GPU42" s="669"/>
      <c r="GPV42" s="669"/>
      <c r="GPW42" s="669"/>
      <c r="GPX42" s="669"/>
      <c r="GPY42" s="669"/>
      <c r="GPZ42" s="669"/>
      <c r="GQA42" s="669"/>
      <c r="GQB42" s="669"/>
      <c r="GQC42" s="669"/>
      <c r="GQD42" s="669"/>
      <c r="GQE42" s="669"/>
      <c r="GQF42" s="669"/>
      <c r="GQG42" s="669"/>
      <c r="GQH42" s="669"/>
      <c r="GQI42" s="669"/>
      <c r="GQJ42" s="669"/>
      <c r="GQK42" s="669"/>
      <c r="GQL42" s="669"/>
      <c r="GQM42" s="669"/>
      <c r="GQN42" s="669"/>
      <c r="GQO42" s="669"/>
      <c r="GQP42" s="669"/>
      <c r="GQQ42" s="669"/>
      <c r="GQR42" s="669"/>
      <c r="GQS42" s="669"/>
      <c r="GQT42" s="669"/>
      <c r="GQU42" s="669"/>
      <c r="GQV42" s="669"/>
      <c r="GQW42" s="669"/>
      <c r="GQX42" s="669"/>
      <c r="GQY42" s="669"/>
      <c r="GQZ42" s="669"/>
      <c r="GRA42" s="669"/>
      <c r="GRB42" s="669"/>
      <c r="GRC42" s="669"/>
      <c r="GRD42" s="669"/>
      <c r="GRE42" s="669"/>
      <c r="GRF42" s="669"/>
      <c r="GRG42" s="669"/>
      <c r="GRH42" s="669"/>
      <c r="GRI42" s="669"/>
      <c r="GRJ42" s="669"/>
      <c r="GRK42" s="669"/>
      <c r="GRL42" s="669"/>
      <c r="GRM42" s="669"/>
      <c r="GRN42" s="669"/>
      <c r="GRO42" s="669"/>
      <c r="GRP42" s="669"/>
      <c r="GRQ42" s="669"/>
      <c r="GRR42" s="669"/>
      <c r="GRS42" s="669"/>
      <c r="GRT42" s="669"/>
      <c r="GRU42" s="669"/>
      <c r="GRV42" s="669"/>
      <c r="GRW42" s="669"/>
      <c r="GRX42" s="669"/>
      <c r="GRY42" s="669"/>
      <c r="GRZ42" s="669"/>
      <c r="GSA42" s="669"/>
      <c r="GSB42" s="669"/>
      <c r="GSC42" s="669"/>
      <c r="GSD42" s="669"/>
      <c r="GSE42" s="669"/>
      <c r="GSF42" s="669"/>
      <c r="GSG42" s="669"/>
      <c r="GSH42" s="669"/>
      <c r="GSI42" s="669"/>
      <c r="GSJ42" s="669"/>
      <c r="GSK42" s="669"/>
      <c r="GSL42" s="669"/>
      <c r="GSM42" s="669"/>
      <c r="GSN42" s="669"/>
      <c r="GSO42" s="669"/>
      <c r="GSP42" s="669"/>
      <c r="GSQ42" s="669"/>
      <c r="GSR42" s="669"/>
      <c r="GSS42" s="669"/>
      <c r="GST42" s="669"/>
      <c r="GSU42" s="669"/>
      <c r="GSV42" s="669"/>
      <c r="GSW42" s="669"/>
      <c r="GSX42" s="669"/>
      <c r="GSY42" s="669"/>
      <c r="GSZ42" s="669"/>
      <c r="GTA42" s="669"/>
      <c r="GTB42" s="669"/>
      <c r="GTC42" s="669"/>
      <c r="GTD42" s="669"/>
      <c r="GTE42" s="669"/>
      <c r="GTF42" s="669"/>
      <c r="GTG42" s="669"/>
      <c r="GTH42" s="669"/>
      <c r="GTI42" s="669"/>
      <c r="GTJ42" s="669"/>
      <c r="GTK42" s="669"/>
      <c r="GTL42" s="669"/>
      <c r="GTM42" s="669"/>
      <c r="GTN42" s="669"/>
      <c r="GTO42" s="669"/>
      <c r="GTP42" s="669"/>
      <c r="GTQ42" s="669"/>
      <c r="GTR42" s="669"/>
      <c r="GTS42" s="669"/>
      <c r="GTT42" s="669"/>
      <c r="GTU42" s="669"/>
      <c r="GTV42" s="669"/>
      <c r="GTW42" s="669"/>
      <c r="GTX42" s="669"/>
      <c r="GTY42" s="669"/>
      <c r="GTZ42" s="669"/>
      <c r="GUA42" s="669"/>
      <c r="GUB42" s="669"/>
      <c r="GUC42" s="669"/>
      <c r="GUD42" s="669"/>
      <c r="GUE42" s="669"/>
      <c r="GUF42" s="669"/>
      <c r="GUG42" s="669"/>
      <c r="GUH42" s="669"/>
      <c r="GUI42" s="669"/>
      <c r="GUJ42" s="669"/>
      <c r="GUK42" s="669"/>
      <c r="GUL42" s="669"/>
      <c r="GUM42" s="669"/>
      <c r="GUN42" s="669"/>
      <c r="GUO42" s="669"/>
      <c r="GUP42" s="669"/>
      <c r="GUQ42" s="669"/>
      <c r="GUR42" s="669"/>
      <c r="GUS42" s="669"/>
      <c r="GUT42" s="669"/>
      <c r="GUU42" s="669"/>
      <c r="GUV42" s="669"/>
      <c r="GUW42" s="669"/>
      <c r="GUX42" s="669"/>
      <c r="GUY42" s="669"/>
      <c r="GUZ42" s="669"/>
      <c r="GVA42" s="669"/>
      <c r="GVB42" s="669"/>
      <c r="GVC42" s="669"/>
      <c r="GVD42" s="669"/>
      <c r="GVE42" s="669"/>
      <c r="GVF42" s="669"/>
      <c r="GVG42" s="669"/>
      <c r="GVH42" s="669"/>
      <c r="GVI42" s="669"/>
      <c r="GVJ42" s="669"/>
      <c r="GVK42" s="669"/>
      <c r="GVL42" s="669"/>
      <c r="GVM42" s="669"/>
      <c r="GVN42" s="669"/>
      <c r="GVO42" s="669"/>
      <c r="GVP42" s="669"/>
      <c r="GVQ42" s="669"/>
      <c r="GVR42" s="669"/>
      <c r="GVS42" s="669"/>
      <c r="GVT42" s="669"/>
      <c r="GVU42" s="669"/>
      <c r="GVV42" s="669"/>
      <c r="GVW42" s="669"/>
      <c r="GVX42" s="669"/>
      <c r="GVY42" s="669"/>
      <c r="GVZ42" s="669"/>
      <c r="GWA42" s="669"/>
      <c r="GWB42" s="669"/>
      <c r="GWC42" s="669"/>
      <c r="GWD42" s="669"/>
      <c r="GWE42" s="669"/>
      <c r="GWF42" s="669"/>
      <c r="GWG42" s="669"/>
      <c r="GWH42" s="669"/>
      <c r="GWI42" s="669"/>
      <c r="GWJ42" s="669"/>
      <c r="GWK42" s="669"/>
      <c r="GWL42" s="669"/>
      <c r="GWM42" s="669"/>
      <c r="GWN42" s="669"/>
      <c r="GWO42" s="669"/>
      <c r="GWP42" s="669"/>
      <c r="GWQ42" s="669"/>
      <c r="GWR42" s="669"/>
      <c r="GWS42" s="669"/>
      <c r="GWT42" s="669"/>
      <c r="GWU42" s="669"/>
      <c r="GWV42" s="669"/>
      <c r="GWW42" s="669"/>
      <c r="GWX42" s="669"/>
      <c r="GWY42" s="669"/>
      <c r="GWZ42" s="669"/>
      <c r="GXA42" s="669"/>
      <c r="GXB42" s="669"/>
      <c r="GXC42" s="669"/>
      <c r="GXD42" s="669"/>
      <c r="GXE42" s="669"/>
      <c r="GXF42" s="669"/>
      <c r="GXG42" s="669"/>
      <c r="GXH42" s="669"/>
      <c r="GXI42" s="669"/>
      <c r="GXJ42" s="669"/>
      <c r="GXK42" s="669"/>
      <c r="GXL42" s="669"/>
      <c r="GXM42" s="669"/>
      <c r="GXN42" s="669"/>
      <c r="GXO42" s="669"/>
      <c r="GXP42" s="669"/>
      <c r="GXQ42" s="669"/>
      <c r="GXR42" s="669"/>
      <c r="GXS42" s="669"/>
      <c r="GXT42" s="669"/>
      <c r="GXU42" s="669"/>
      <c r="GXV42" s="669"/>
      <c r="GXW42" s="669"/>
      <c r="GXX42" s="669"/>
      <c r="GXY42" s="669"/>
      <c r="GXZ42" s="669"/>
      <c r="GYA42" s="669"/>
      <c r="GYB42" s="669"/>
      <c r="GYC42" s="669"/>
      <c r="GYD42" s="669"/>
      <c r="GYE42" s="669"/>
      <c r="GYF42" s="669"/>
      <c r="GYG42" s="669"/>
      <c r="GYH42" s="669"/>
      <c r="GYI42" s="669"/>
      <c r="GYJ42" s="669"/>
      <c r="GYK42" s="669"/>
      <c r="GYL42" s="669"/>
      <c r="GYM42" s="669"/>
      <c r="GYN42" s="669"/>
      <c r="GYO42" s="669"/>
      <c r="GYP42" s="669"/>
      <c r="GYQ42" s="669"/>
      <c r="GYR42" s="669"/>
      <c r="GYS42" s="669"/>
      <c r="GYT42" s="669"/>
      <c r="GYU42" s="669"/>
      <c r="GYV42" s="669"/>
      <c r="GYW42" s="669"/>
      <c r="GYX42" s="669"/>
      <c r="GYY42" s="669"/>
      <c r="GYZ42" s="669"/>
      <c r="GZA42" s="669"/>
      <c r="GZB42" s="669"/>
      <c r="GZC42" s="669"/>
      <c r="GZD42" s="669"/>
      <c r="GZE42" s="669"/>
      <c r="GZF42" s="669"/>
      <c r="GZG42" s="669"/>
      <c r="GZH42" s="669"/>
      <c r="GZI42" s="669"/>
      <c r="GZJ42" s="669"/>
      <c r="GZK42" s="669"/>
      <c r="GZL42" s="669"/>
      <c r="GZM42" s="669"/>
      <c r="GZN42" s="669"/>
      <c r="GZO42" s="669"/>
      <c r="GZP42" s="669"/>
      <c r="GZQ42" s="669"/>
      <c r="GZR42" s="669"/>
      <c r="GZS42" s="669"/>
      <c r="GZT42" s="669"/>
      <c r="GZU42" s="669"/>
      <c r="GZV42" s="669"/>
      <c r="GZW42" s="669"/>
      <c r="GZX42" s="669"/>
      <c r="GZY42" s="669"/>
      <c r="GZZ42" s="669"/>
      <c r="HAA42" s="669"/>
      <c r="HAB42" s="669"/>
      <c r="HAC42" s="669"/>
      <c r="HAD42" s="669"/>
      <c r="HAE42" s="669"/>
      <c r="HAF42" s="669"/>
      <c r="HAG42" s="669"/>
      <c r="HAH42" s="669"/>
      <c r="HAI42" s="669"/>
      <c r="HAJ42" s="669"/>
      <c r="HAK42" s="669"/>
      <c r="HAL42" s="669"/>
      <c r="HAM42" s="669"/>
      <c r="HAN42" s="669"/>
      <c r="HAO42" s="669"/>
      <c r="HAP42" s="669"/>
      <c r="HAQ42" s="669"/>
      <c r="HAR42" s="669"/>
      <c r="HAS42" s="669"/>
      <c r="HAT42" s="669"/>
      <c r="HAU42" s="669"/>
      <c r="HAV42" s="669"/>
      <c r="HAW42" s="669"/>
      <c r="HAX42" s="669"/>
      <c r="HAY42" s="669"/>
      <c r="HAZ42" s="669"/>
      <c r="HBA42" s="669"/>
      <c r="HBB42" s="669"/>
      <c r="HBC42" s="669"/>
      <c r="HBD42" s="669"/>
      <c r="HBE42" s="669"/>
      <c r="HBF42" s="669"/>
      <c r="HBG42" s="669"/>
      <c r="HBH42" s="669"/>
      <c r="HBI42" s="669"/>
      <c r="HBJ42" s="669"/>
      <c r="HBK42" s="669"/>
      <c r="HBL42" s="669"/>
      <c r="HBM42" s="669"/>
      <c r="HBN42" s="669"/>
      <c r="HBO42" s="669"/>
      <c r="HBP42" s="669"/>
      <c r="HBQ42" s="669"/>
      <c r="HBR42" s="669"/>
      <c r="HBS42" s="669"/>
      <c r="HBT42" s="669"/>
      <c r="HBU42" s="669"/>
      <c r="HBV42" s="669"/>
      <c r="HBW42" s="669"/>
      <c r="HBX42" s="669"/>
      <c r="HBY42" s="669"/>
      <c r="HBZ42" s="669"/>
      <c r="HCA42" s="669"/>
      <c r="HCB42" s="669"/>
      <c r="HCC42" s="669"/>
      <c r="HCD42" s="669"/>
      <c r="HCE42" s="669"/>
      <c r="HCF42" s="669"/>
      <c r="HCG42" s="669"/>
      <c r="HCH42" s="669"/>
      <c r="HCI42" s="669"/>
      <c r="HCJ42" s="669"/>
      <c r="HCK42" s="669"/>
      <c r="HCL42" s="669"/>
      <c r="HCM42" s="669"/>
      <c r="HCN42" s="669"/>
      <c r="HCO42" s="669"/>
      <c r="HCP42" s="669"/>
      <c r="HCQ42" s="669"/>
      <c r="HCR42" s="669"/>
      <c r="HCS42" s="669"/>
      <c r="HCT42" s="669"/>
      <c r="HCU42" s="669"/>
      <c r="HCV42" s="669"/>
      <c r="HCW42" s="669"/>
      <c r="HCX42" s="669"/>
      <c r="HCY42" s="669"/>
      <c r="HCZ42" s="669"/>
      <c r="HDA42" s="669"/>
      <c r="HDB42" s="669"/>
      <c r="HDC42" s="669"/>
      <c r="HDD42" s="669"/>
      <c r="HDE42" s="669"/>
      <c r="HDF42" s="669"/>
      <c r="HDG42" s="669"/>
      <c r="HDH42" s="669"/>
      <c r="HDI42" s="669"/>
      <c r="HDJ42" s="669"/>
      <c r="HDK42" s="669"/>
      <c r="HDL42" s="669"/>
      <c r="HDM42" s="669"/>
      <c r="HDN42" s="669"/>
      <c r="HDO42" s="669"/>
      <c r="HDP42" s="669"/>
      <c r="HDQ42" s="669"/>
      <c r="HDR42" s="669"/>
      <c r="HDS42" s="669"/>
      <c r="HDT42" s="669"/>
      <c r="HDU42" s="669"/>
      <c r="HDV42" s="669"/>
      <c r="HDW42" s="669"/>
      <c r="HDX42" s="669"/>
      <c r="HDY42" s="669"/>
      <c r="HDZ42" s="669"/>
      <c r="HEA42" s="669"/>
      <c r="HEB42" s="669"/>
      <c r="HEC42" s="669"/>
      <c r="HED42" s="669"/>
      <c r="HEE42" s="669"/>
      <c r="HEF42" s="669"/>
      <c r="HEG42" s="669"/>
      <c r="HEH42" s="669"/>
      <c r="HEI42" s="669"/>
      <c r="HEJ42" s="669"/>
      <c r="HEK42" s="669"/>
      <c r="HEL42" s="669"/>
      <c r="HEM42" s="669"/>
      <c r="HEN42" s="669"/>
      <c r="HEO42" s="669"/>
      <c r="HEP42" s="669"/>
      <c r="HEQ42" s="669"/>
      <c r="HER42" s="669"/>
      <c r="HES42" s="669"/>
      <c r="HET42" s="669"/>
      <c r="HEU42" s="669"/>
      <c r="HEV42" s="669"/>
      <c r="HEW42" s="669"/>
      <c r="HEX42" s="669"/>
      <c r="HEY42" s="669"/>
      <c r="HEZ42" s="669"/>
      <c r="HFA42" s="669"/>
      <c r="HFB42" s="669"/>
      <c r="HFC42" s="669"/>
      <c r="HFD42" s="669"/>
      <c r="HFE42" s="669"/>
      <c r="HFF42" s="669"/>
      <c r="HFG42" s="669"/>
      <c r="HFH42" s="669"/>
      <c r="HFI42" s="669"/>
      <c r="HFJ42" s="669"/>
      <c r="HFK42" s="669"/>
      <c r="HFL42" s="669"/>
      <c r="HFM42" s="669"/>
      <c r="HFN42" s="669"/>
      <c r="HFO42" s="669"/>
      <c r="HFP42" s="669"/>
      <c r="HFQ42" s="669"/>
      <c r="HFR42" s="669"/>
      <c r="HFS42" s="669"/>
      <c r="HFT42" s="669"/>
      <c r="HFU42" s="669"/>
      <c r="HFV42" s="669"/>
      <c r="HFW42" s="669"/>
      <c r="HFX42" s="669"/>
      <c r="HFY42" s="669"/>
      <c r="HFZ42" s="669"/>
      <c r="HGA42" s="669"/>
      <c r="HGB42" s="669"/>
      <c r="HGC42" s="669"/>
      <c r="HGD42" s="669"/>
      <c r="HGE42" s="669"/>
      <c r="HGF42" s="669"/>
      <c r="HGG42" s="669"/>
      <c r="HGH42" s="669"/>
      <c r="HGI42" s="669"/>
      <c r="HGJ42" s="669"/>
      <c r="HGK42" s="669"/>
      <c r="HGL42" s="669"/>
      <c r="HGM42" s="669"/>
      <c r="HGN42" s="669"/>
      <c r="HGO42" s="669"/>
      <c r="HGP42" s="669"/>
      <c r="HGQ42" s="669"/>
      <c r="HGR42" s="669"/>
      <c r="HGS42" s="669"/>
      <c r="HGT42" s="669"/>
      <c r="HGU42" s="669"/>
      <c r="HGV42" s="669"/>
      <c r="HGW42" s="669"/>
      <c r="HGX42" s="669"/>
      <c r="HGY42" s="669"/>
      <c r="HGZ42" s="669"/>
      <c r="HHA42" s="669"/>
      <c r="HHB42" s="669"/>
      <c r="HHC42" s="669"/>
      <c r="HHD42" s="669"/>
      <c r="HHE42" s="669"/>
      <c r="HHF42" s="669"/>
      <c r="HHG42" s="669"/>
      <c r="HHH42" s="669"/>
      <c r="HHI42" s="669"/>
      <c r="HHJ42" s="669"/>
      <c r="HHK42" s="669"/>
      <c r="HHL42" s="669"/>
      <c r="HHM42" s="669"/>
      <c r="HHN42" s="669"/>
      <c r="HHO42" s="669"/>
      <c r="HHP42" s="669"/>
      <c r="HHQ42" s="669"/>
      <c r="HHR42" s="669"/>
      <c r="HHS42" s="669"/>
      <c r="HHT42" s="669"/>
      <c r="HHU42" s="669"/>
      <c r="HHV42" s="669"/>
      <c r="HHW42" s="669"/>
      <c r="HHX42" s="669"/>
      <c r="HHY42" s="669"/>
      <c r="HHZ42" s="669"/>
      <c r="HIA42" s="669"/>
      <c r="HIB42" s="669"/>
      <c r="HIC42" s="669"/>
      <c r="HID42" s="669"/>
      <c r="HIE42" s="669"/>
      <c r="HIF42" s="669"/>
      <c r="HIG42" s="669"/>
      <c r="HIH42" s="669"/>
      <c r="HII42" s="669"/>
      <c r="HIJ42" s="669"/>
      <c r="HIK42" s="669"/>
      <c r="HIL42" s="669"/>
      <c r="HIM42" s="669"/>
      <c r="HIN42" s="669"/>
      <c r="HIO42" s="669"/>
      <c r="HIP42" s="669"/>
      <c r="HIQ42" s="669"/>
      <c r="HIR42" s="669"/>
      <c r="HIS42" s="669"/>
      <c r="HIT42" s="669"/>
      <c r="HIU42" s="669"/>
      <c r="HIV42" s="669"/>
      <c r="HIW42" s="669"/>
      <c r="HIX42" s="669"/>
      <c r="HIY42" s="669"/>
      <c r="HIZ42" s="669"/>
      <c r="HJA42" s="669"/>
      <c r="HJB42" s="669"/>
      <c r="HJC42" s="669"/>
      <c r="HJD42" s="669"/>
      <c r="HJE42" s="669"/>
      <c r="HJF42" s="669"/>
      <c r="HJG42" s="669"/>
      <c r="HJH42" s="669"/>
      <c r="HJI42" s="669"/>
      <c r="HJJ42" s="669"/>
      <c r="HJK42" s="669"/>
      <c r="HJL42" s="669"/>
      <c r="HJM42" s="669"/>
      <c r="HJN42" s="669"/>
      <c r="HJO42" s="669"/>
      <c r="HJP42" s="669"/>
      <c r="HJQ42" s="669"/>
      <c r="HJR42" s="669"/>
      <c r="HJS42" s="669"/>
      <c r="HJT42" s="669"/>
      <c r="HJU42" s="669"/>
      <c r="HJV42" s="669"/>
      <c r="HJW42" s="669"/>
      <c r="HJX42" s="669"/>
      <c r="HJY42" s="669"/>
      <c r="HJZ42" s="669"/>
      <c r="HKA42" s="669"/>
      <c r="HKB42" s="669"/>
      <c r="HKC42" s="669"/>
      <c r="HKD42" s="669"/>
      <c r="HKE42" s="669"/>
      <c r="HKF42" s="669"/>
      <c r="HKG42" s="669"/>
      <c r="HKH42" s="669"/>
      <c r="HKI42" s="669"/>
      <c r="HKJ42" s="669"/>
      <c r="HKK42" s="669"/>
      <c r="HKL42" s="669"/>
      <c r="HKM42" s="669"/>
      <c r="HKN42" s="669"/>
      <c r="HKO42" s="669"/>
      <c r="HKP42" s="669"/>
      <c r="HKQ42" s="669"/>
      <c r="HKR42" s="669"/>
      <c r="HKS42" s="669"/>
      <c r="HKT42" s="669"/>
      <c r="HKU42" s="669"/>
      <c r="HKV42" s="669"/>
      <c r="HKW42" s="669"/>
      <c r="HKX42" s="669"/>
      <c r="HKY42" s="669"/>
      <c r="HKZ42" s="669"/>
      <c r="HLA42" s="669"/>
      <c r="HLB42" s="669"/>
      <c r="HLC42" s="669"/>
      <c r="HLD42" s="669"/>
      <c r="HLE42" s="669"/>
      <c r="HLF42" s="669"/>
      <c r="HLG42" s="669"/>
      <c r="HLH42" s="669"/>
      <c r="HLI42" s="669"/>
      <c r="HLJ42" s="669"/>
      <c r="HLK42" s="669"/>
      <c r="HLL42" s="669"/>
      <c r="HLM42" s="669"/>
      <c r="HLN42" s="669"/>
      <c r="HLO42" s="669"/>
      <c r="HLP42" s="669"/>
      <c r="HLQ42" s="669"/>
      <c r="HLR42" s="669"/>
      <c r="HLS42" s="669"/>
      <c r="HLT42" s="669"/>
      <c r="HLU42" s="669"/>
      <c r="HLV42" s="669"/>
      <c r="HLW42" s="669"/>
      <c r="HLX42" s="669"/>
      <c r="HLY42" s="669"/>
      <c r="HLZ42" s="669"/>
      <c r="HMA42" s="669"/>
      <c r="HMB42" s="669"/>
      <c r="HMC42" s="669"/>
      <c r="HMD42" s="669"/>
      <c r="HME42" s="669"/>
      <c r="HMF42" s="669"/>
      <c r="HMG42" s="669"/>
      <c r="HMH42" s="669"/>
      <c r="HMI42" s="669"/>
      <c r="HMJ42" s="669"/>
      <c r="HMK42" s="669"/>
      <c r="HML42" s="669"/>
      <c r="HMM42" s="669"/>
      <c r="HMN42" s="669"/>
      <c r="HMO42" s="669"/>
      <c r="HMP42" s="669"/>
      <c r="HMQ42" s="669"/>
      <c r="HMR42" s="669"/>
      <c r="HMS42" s="669"/>
      <c r="HMT42" s="669"/>
      <c r="HMU42" s="669"/>
      <c r="HMV42" s="669"/>
      <c r="HMW42" s="669"/>
      <c r="HMX42" s="669"/>
      <c r="HMY42" s="669"/>
      <c r="HMZ42" s="669"/>
      <c r="HNA42" s="669"/>
      <c r="HNB42" s="669"/>
      <c r="HNC42" s="669"/>
      <c r="HND42" s="669"/>
      <c r="HNE42" s="669"/>
      <c r="HNF42" s="669"/>
      <c r="HNG42" s="669"/>
      <c r="HNH42" s="669"/>
      <c r="HNI42" s="669"/>
      <c r="HNJ42" s="669"/>
      <c r="HNK42" s="669"/>
      <c r="HNL42" s="669"/>
      <c r="HNM42" s="669"/>
      <c r="HNN42" s="669"/>
      <c r="HNO42" s="669"/>
      <c r="HNP42" s="669"/>
      <c r="HNQ42" s="669"/>
      <c r="HNR42" s="669"/>
      <c r="HNS42" s="669"/>
      <c r="HNT42" s="669"/>
      <c r="HNU42" s="669"/>
      <c r="HNV42" s="669"/>
      <c r="HNW42" s="669"/>
      <c r="HNX42" s="669"/>
      <c r="HNY42" s="669"/>
      <c r="HNZ42" s="669"/>
      <c r="HOA42" s="669"/>
      <c r="HOB42" s="669"/>
      <c r="HOC42" s="669"/>
      <c r="HOD42" s="669"/>
      <c r="HOE42" s="669"/>
      <c r="HOF42" s="669"/>
      <c r="HOG42" s="669"/>
      <c r="HOH42" s="669"/>
      <c r="HOI42" s="669"/>
      <c r="HOJ42" s="669"/>
      <c r="HOK42" s="669"/>
      <c r="HOL42" s="669"/>
      <c r="HOM42" s="669"/>
      <c r="HON42" s="669"/>
      <c r="HOO42" s="669"/>
      <c r="HOP42" s="669"/>
      <c r="HOQ42" s="669"/>
      <c r="HOR42" s="669"/>
      <c r="HOS42" s="669"/>
      <c r="HOT42" s="669"/>
      <c r="HOU42" s="669"/>
      <c r="HOV42" s="669"/>
      <c r="HOW42" s="669"/>
      <c r="HOX42" s="669"/>
      <c r="HOY42" s="669"/>
      <c r="HOZ42" s="669"/>
      <c r="HPA42" s="669"/>
      <c r="HPB42" s="669"/>
      <c r="HPC42" s="669"/>
      <c r="HPD42" s="669"/>
      <c r="HPE42" s="669"/>
      <c r="HPF42" s="669"/>
      <c r="HPG42" s="669"/>
      <c r="HPH42" s="669"/>
      <c r="HPI42" s="669"/>
      <c r="HPJ42" s="669"/>
      <c r="HPK42" s="669"/>
      <c r="HPL42" s="669"/>
      <c r="HPM42" s="669"/>
      <c r="HPN42" s="669"/>
      <c r="HPO42" s="669"/>
      <c r="HPP42" s="669"/>
      <c r="HPQ42" s="669"/>
      <c r="HPR42" s="669"/>
      <c r="HPS42" s="669"/>
      <c r="HPT42" s="669"/>
      <c r="HPU42" s="669"/>
      <c r="HPV42" s="669"/>
      <c r="HPW42" s="669"/>
      <c r="HPX42" s="669"/>
      <c r="HPY42" s="669"/>
      <c r="HPZ42" s="669"/>
      <c r="HQA42" s="669"/>
      <c r="HQB42" s="669"/>
      <c r="HQC42" s="669"/>
      <c r="HQD42" s="669"/>
      <c r="HQE42" s="669"/>
      <c r="HQF42" s="669"/>
      <c r="HQG42" s="669"/>
      <c r="HQH42" s="669"/>
      <c r="HQI42" s="669"/>
      <c r="HQJ42" s="669"/>
      <c r="HQK42" s="669"/>
      <c r="HQL42" s="669"/>
      <c r="HQM42" s="669"/>
      <c r="HQN42" s="669"/>
      <c r="HQO42" s="669"/>
      <c r="HQP42" s="669"/>
      <c r="HQQ42" s="669"/>
      <c r="HQR42" s="669"/>
      <c r="HQS42" s="669"/>
      <c r="HQT42" s="669"/>
      <c r="HQU42" s="669"/>
      <c r="HQV42" s="669"/>
      <c r="HQW42" s="669"/>
      <c r="HQX42" s="669"/>
      <c r="HQY42" s="669"/>
      <c r="HQZ42" s="669"/>
      <c r="HRA42" s="669"/>
      <c r="HRB42" s="669"/>
      <c r="HRC42" s="669"/>
      <c r="HRD42" s="669"/>
      <c r="HRE42" s="669"/>
      <c r="HRF42" s="669"/>
      <c r="HRG42" s="669"/>
      <c r="HRH42" s="669"/>
      <c r="HRI42" s="669"/>
      <c r="HRJ42" s="669"/>
      <c r="HRK42" s="669"/>
      <c r="HRL42" s="669"/>
      <c r="HRM42" s="669"/>
      <c r="HRN42" s="669"/>
      <c r="HRO42" s="669"/>
      <c r="HRP42" s="669"/>
      <c r="HRQ42" s="669"/>
      <c r="HRR42" s="669"/>
      <c r="HRS42" s="669"/>
      <c r="HRT42" s="669"/>
      <c r="HRU42" s="669"/>
      <c r="HRV42" s="669"/>
      <c r="HRW42" s="669"/>
      <c r="HRX42" s="669"/>
      <c r="HRY42" s="669"/>
      <c r="HRZ42" s="669"/>
      <c r="HSA42" s="669"/>
      <c r="HSB42" s="669"/>
      <c r="HSC42" s="669"/>
      <c r="HSD42" s="669"/>
      <c r="HSE42" s="669"/>
      <c r="HSF42" s="669"/>
      <c r="HSG42" s="669"/>
      <c r="HSH42" s="669"/>
      <c r="HSI42" s="669"/>
      <c r="HSJ42" s="669"/>
      <c r="HSK42" s="669"/>
      <c r="HSL42" s="669"/>
      <c r="HSM42" s="669"/>
      <c r="HSN42" s="669"/>
      <c r="HSO42" s="669"/>
      <c r="HSP42" s="669"/>
      <c r="HSQ42" s="669"/>
      <c r="HSR42" s="669"/>
      <c r="HSS42" s="669"/>
      <c r="HST42" s="669"/>
      <c r="HSU42" s="669"/>
      <c r="HSV42" s="669"/>
      <c r="HSW42" s="669"/>
      <c r="HSX42" s="669"/>
      <c r="HSY42" s="669"/>
      <c r="HSZ42" s="669"/>
      <c r="HTA42" s="669"/>
      <c r="HTB42" s="669"/>
      <c r="HTC42" s="669"/>
      <c r="HTD42" s="669"/>
      <c r="HTE42" s="669"/>
      <c r="HTF42" s="669"/>
      <c r="HTG42" s="669"/>
      <c r="HTH42" s="669"/>
      <c r="HTI42" s="669"/>
      <c r="HTJ42" s="669"/>
      <c r="HTK42" s="669"/>
      <c r="HTL42" s="669"/>
      <c r="HTM42" s="669"/>
      <c r="HTN42" s="669"/>
      <c r="HTO42" s="669"/>
      <c r="HTP42" s="669"/>
      <c r="HTQ42" s="669"/>
      <c r="HTR42" s="669"/>
      <c r="HTS42" s="669"/>
      <c r="HTT42" s="669"/>
      <c r="HTU42" s="669"/>
      <c r="HTV42" s="669"/>
      <c r="HTW42" s="669"/>
      <c r="HTX42" s="669"/>
      <c r="HTY42" s="669"/>
      <c r="HTZ42" s="669"/>
      <c r="HUA42" s="669"/>
      <c r="HUB42" s="669"/>
      <c r="HUC42" s="669"/>
      <c r="HUD42" s="669"/>
      <c r="HUE42" s="669"/>
      <c r="HUF42" s="669"/>
      <c r="HUG42" s="669"/>
      <c r="HUH42" s="669"/>
      <c r="HUI42" s="669"/>
      <c r="HUJ42" s="669"/>
      <c r="HUK42" s="669"/>
      <c r="HUL42" s="669"/>
      <c r="HUM42" s="669"/>
      <c r="HUN42" s="669"/>
      <c r="HUO42" s="669"/>
      <c r="HUP42" s="669"/>
      <c r="HUQ42" s="669"/>
      <c r="HUR42" s="669"/>
      <c r="HUS42" s="669"/>
      <c r="HUT42" s="669"/>
      <c r="HUU42" s="669"/>
      <c r="HUV42" s="669"/>
      <c r="HUW42" s="669"/>
      <c r="HUX42" s="669"/>
      <c r="HUY42" s="669"/>
      <c r="HUZ42" s="669"/>
      <c r="HVA42" s="669"/>
      <c r="HVB42" s="669"/>
      <c r="HVC42" s="669"/>
      <c r="HVD42" s="669"/>
      <c r="HVE42" s="669"/>
      <c r="HVF42" s="669"/>
      <c r="HVG42" s="669"/>
      <c r="HVH42" s="669"/>
      <c r="HVI42" s="669"/>
      <c r="HVJ42" s="669"/>
      <c r="HVK42" s="669"/>
      <c r="HVL42" s="669"/>
      <c r="HVM42" s="669"/>
      <c r="HVN42" s="669"/>
      <c r="HVO42" s="669"/>
      <c r="HVP42" s="669"/>
      <c r="HVQ42" s="669"/>
      <c r="HVR42" s="669"/>
      <c r="HVS42" s="669"/>
      <c r="HVT42" s="669"/>
      <c r="HVU42" s="669"/>
      <c r="HVV42" s="669"/>
      <c r="HVW42" s="669"/>
      <c r="HVX42" s="669"/>
      <c r="HVY42" s="669"/>
      <c r="HVZ42" s="669"/>
      <c r="HWA42" s="669"/>
      <c r="HWB42" s="669"/>
      <c r="HWC42" s="669"/>
      <c r="HWD42" s="669"/>
      <c r="HWE42" s="669"/>
      <c r="HWF42" s="669"/>
      <c r="HWG42" s="669"/>
      <c r="HWH42" s="669"/>
      <c r="HWI42" s="669"/>
      <c r="HWJ42" s="669"/>
      <c r="HWK42" s="669"/>
      <c r="HWL42" s="669"/>
      <c r="HWM42" s="669"/>
      <c r="HWN42" s="669"/>
      <c r="HWO42" s="669"/>
      <c r="HWP42" s="669"/>
      <c r="HWQ42" s="669"/>
      <c r="HWR42" s="669"/>
      <c r="HWS42" s="669"/>
      <c r="HWT42" s="669"/>
      <c r="HWU42" s="669"/>
      <c r="HWV42" s="669"/>
      <c r="HWW42" s="669"/>
      <c r="HWX42" s="669"/>
      <c r="HWY42" s="669"/>
      <c r="HWZ42" s="669"/>
      <c r="HXA42" s="669"/>
      <c r="HXB42" s="669"/>
      <c r="HXC42" s="669"/>
      <c r="HXD42" s="669"/>
      <c r="HXE42" s="669"/>
      <c r="HXF42" s="669"/>
      <c r="HXG42" s="669"/>
      <c r="HXH42" s="669"/>
      <c r="HXI42" s="669"/>
      <c r="HXJ42" s="669"/>
      <c r="HXK42" s="669"/>
      <c r="HXL42" s="669"/>
      <c r="HXM42" s="669"/>
      <c r="HXN42" s="669"/>
      <c r="HXO42" s="669"/>
      <c r="HXP42" s="669"/>
      <c r="HXQ42" s="669"/>
      <c r="HXR42" s="669"/>
      <c r="HXS42" s="669"/>
      <c r="HXT42" s="669"/>
      <c r="HXU42" s="669"/>
      <c r="HXV42" s="669"/>
      <c r="HXW42" s="669"/>
      <c r="HXX42" s="669"/>
      <c r="HXY42" s="669"/>
      <c r="HXZ42" s="669"/>
      <c r="HYA42" s="669"/>
      <c r="HYB42" s="669"/>
      <c r="HYC42" s="669"/>
      <c r="HYD42" s="669"/>
      <c r="HYE42" s="669"/>
      <c r="HYF42" s="669"/>
      <c r="HYG42" s="669"/>
      <c r="HYH42" s="669"/>
      <c r="HYI42" s="669"/>
      <c r="HYJ42" s="669"/>
      <c r="HYK42" s="669"/>
      <c r="HYL42" s="669"/>
      <c r="HYM42" s="669"/>
      <c r="HYN42" s="669"/>
      <c r="HYO42" s="669"/>
      <c r="HYP42" s="669"/>
      <c r="HYQ42" s="669"/>
      <c r="HYR42" s="669"/>
      <c r="HYS42" s="669"/>
      <c r="HYT42" s="669"/>
      <c r="HYU42" s="669"/>
      <c r="HYV42" s="669"/>
      <c r="HYW42" s="669"/>
      <c r="HYX42" s="669"/>
      <c r="HYY42" s="669"/>
      <c r="HYZ42" s="669"/>
      <c r="HZA42" s="669"/>
      <c r="HZB42" s="669"/>
      <c r="HZC42" s="669"/>
      <c r="HZD42" s="669"/>
      <c r="HZE42" s="669"/>
      <c r="HZF42" s="669"/>
      <c r="HZG42" s="669"/>
      <c r="HZH42" s="669"/>
      <c r="HZI42" s="669"/>
      <c r="HZJ42" s="669"/>
      <c r="HZK42" s="669"/>
      <c r="HZL42" s="669"/>
      <c r="HZM42" s="669"/>
      <c r="HZN42" s="669"/>
      <c r="HZO42" s="669"/>
      <c r="HZP42" s="669"/>
      <c r="HZQ42" s="669"/>
      <c r="HZR42" s="669"/>
      <c r="HZS42" s="669"/>
      <c r="HZT42" s="669"/>
      <c r="HZU42" s="669"/>
      <c r="HZV42" s="669"/>
      <c r="HZW42" s="669"/>
      <c r="HZX42" s="669"/>
      <c r="HZY42" s="669"/>
      <c r="HZZ42" s="669"/>
      <c r="IAA42" s="669"/>
      <c r="IAB42" s="669"/>
      <c r="IAC42" s="669"/>
      <c r="IAD42" s="669"/>
      <c r="IAE42" s="669"/>
      <c r="IAF42" s="669"/>
      <c r="IAG42" s="669"/>
      <c r="IAH42" s="669"/>
      <c r="IAI42" s="669"/>
      <c r="IAJ42" s="669"/>
      <c r="IAK42" s="669"/>
      <c r="IAL42" s="669"/>
      <c r="IAM42" s="669"/>
      <c r="IAN42" s="669"/>
      <c r="IAO42" s="669"/>
      <c r="IAP42" s="669"/>
      <c r="IAQ42" s="669"/>
      <c r="IAR42" s="669"/>
      <c r="IAS42" s="669"/>
      <c r="IAT42" s="669"/>
      <c r="IAU42" s="669"/>
      <c r="IAV42" s="669"/>
      <c r="IAW42" s="669"/>
      <c r="IAX42" s="669"/>
      <c r="IAY42" s="669"/>
      <c r="IAZ42" s="669"/>
      <c r="IBA42" s="669"/>
      <c r="IBB42" s="669"/>
      <c r="IBC42" s="669"/>
      <c r="IBD42" s="669"/>
      <c r="IBE42" s="669"/>
      <c r="IBF42" s="669"/>
      <c r="IBG42" s="669"/>
      <c r="IBH42" s="669"/>
      <c r="IBI42" s="669"/>
      <c r="IBJ42" s="669"/>
      <c r="IBK42" s="669"/>
      <c r="IBL42" s="669"/>
      <c r="IBM42" s="669"/>
      <c r="IBN42" s="669"/>
      <c r="IBO42" s="669"/>
      <c r="IBP42" s="669"/>
      <c r="IBQ42" s="669"/>
      <c r="IBR42" s="669"/>
      <c r="IBS42" s="669"/>
      <c r="IBT42" s="669"/>
      <c r="IBU42" s="669"/>
      <c r="IBV42" s="669"/>
      <c r="IBW42" s="669"/>
      <c r="IBX42" s="669"/>
      <c r="IBY42" s="669"/>
      <c r="IBZ42" s="669"/>
      <c r="ICA42" s="669"/>
      <c r="ICB42" s="669"/>
      <c r="ICC42" s="669"/>
      <c r="ICD42" s="669"/>
      <c r="ICE42" s="669"/>
      <c r="ICF42" s="669"/>
      <c r="ICG42" s="669"/>
      <c r="ICH42" s="669"/>
      <c r="ICI42" s="669"/>
      <c r="ICJ42" s="669"/>
      <c r="ICK42" s="669"/>
      <c r="ICL42" s="669"/>
      <c r="ICM42" s="669"/>
      <c r="ICN42" s="669"/>
      <c r="ICO42" s="669"/>
      <c r="ICP42" s="669"/>
      <c r="ICQ42" s="669"/>
      <c r="ICR42" s="669"/>
      <c r="ICS42" s="669"/>
      <c r="ICT42" s="669"/>
      <c r="ICU42" s="669"/>
      <c r="ICV42" s="669"/>
      <c r="ICW42" s="669"/>
      <c r="ICX42" s="669"/>
      <c r="ICY42" s="669"/>
      <c r="ICZ42" s="669"/>
      <c r="IDA42" s="669"/>
      <c r="IDB42" s="669"/>
      <c r="IDC42" s="669"/>
      <c r="IDD42" s="669"/>
      <c r="IDE42" s="669"/>
      <c r="IDF42" s="669"/>
      <c r="IDG42" s="669"/>
      <c r="IDH42" s="669"/>
      <c r="IDI42" s="669"/>
      <c r="IDJ42" s="669"/>
      <c r="IDK42" s="669"/>
      <c r="IDL42" s="669"/>
      <c r="IDM42" s="669"/>
      <c r="IDN42" s="669"/>
      <c r="IDO42" s="669"/>
      <c r="IDP42" s="669"/>
      <c r="IDQ42" s="669"/>
      <c r="IDR42" s="669"/>
      <c r="IDS42" s="669"/>
      <c r="IDT42" s="669"/>
      <c r="IDU42" s="669"/>
      <c r="IDV42" s="669"/>
      <c r="IDW42" s="669"/>
      <c r="IDX42" s="669"/>
      <c r="IDY42" s="669"/>
      <c r="IDZ42" s="669"/>
      <c r="IEA42" s="669"/>
      <c r="IEB42" s="669"/>
      <c r="IEC42" s="669"/>
      <c r="IED42" s="669"/>
      <c r="IEE42" s="669"/>
      <c r="IEF42" s="669"/>
      <c r="IEG42" s="669"/>
      <c r="IEH42" s="669"/>
      <c r="IEI42" s="669"/>
      <c r="IEJ42" s="669"/>
      <c r="IEK42" s="669"/>
      <c r="IEL42" s="669"/>
      <c r="IEM42" s="669"/>
      <c r="IEN42" s="669"/>
      <c r="IEO42" s="669"/>
      <c r="IEP42" s="669"/>
      <c r="IEQ42" s="669"/>
      <c r="IER42" s="669"/>
      <c r="IES42" s="669"/>
      <c r="IET42" s="669"/>
      <c r="IEU42" s="669"/>
      <c r="IEV42" s="669"/>
      <c r="IEW42" s="669"/>
      <c r="IEX42" s="669"/>
      <c r="IEY42" s="669"/>
      <c r="IEZ42" s="669"/>
      <c r="IFA42" s="669"/>
      <c r="IFB42" s="669"/>
      <c r="IFC42" s="669"/>
      <c r="IFD42" s="669"/>
      <c r="IFE42" s="669"/>
      <c r="IFF42" s="669"/>
      <c r="IFG42" s="669"/>
      <c r="IFH42" s="669"/>
      <c r="IFI42" s="669"/>
      <c r="IFJ42" s="669"/>
      <c r="IFK42" s="669"/>
      <c r="IFL42" s="669"/>
      <c r="IFM42" s="669"/>
      <c r="IFN42" s="669"/>
      <c r="IFO42" s="669"/>
      <c r="IFP42" s="669"/>
      <c r="IFQ42" s="669"/>
      <c r="IFR42" s="669"/>
      <c r="IFS42" s="669"/>
      <c r="IFT42" s="669"/>
      <c r="IFU42" s="669"/>
      <c r="IFV42" s="669"/>
      <c r="IFW42" s="669"/>
      <c r="IFX42" s="669"/>
      <c r="IFY42" s="669"/>
      <c r="IFZ42" s="669"/>
      <c r="IGA42" s="669"/>
      <c r="IGB42" s="669"/>
      <c r="IGC42" s="669"/>
      <c r="IGD42" s="669"/>
      <c r="IGE42" s="669"/>
      <c r="IGF42" s="669"/>
      <c r="IGG42" s="669"/>
      <c r="IGH42" s="669"/>
      <c r="IGI42" s="669"/>
      <c r="IGJ42" s="669"/>
      <c r="IGK42" s="669"/>
      <c r="IGL42" s="669"/>
      <c r="IGM42" s="669"/>
      <c r="IGN42" s="669"/>
      <c r="IGO42" s="669"/>
      <c r="IGP42" s="669"/>
      <c r="IGQ42" s="669"/>
      <c r="IGR42" s="669"/>
      <c r="IGS42" s="669"/>
      <c r="IGT42" s="669"/>
      <c r="IGU42" s="669"/>
      <c r="IGV42" s="669"/>
      <c r="IGW42" s="669"/>
      <c r="IGX42" s="669"/>
      <c r="IGY42" s="669"/>
      <c r="IGZ42" s="669"/>
      <c r="IHA42" s="669"/>
      <c r="IHB42" s="669"/>
      <c r="IHC42" s="669"/>
      <c r="IHD42" s="669"/>
      <c r="IHE42" s="669"/>
      <c r="IHF42" s="669"/>
      <c r="IHG42" s="669"/>
      <c r="IHH42" s="669"/>
      <c r="IHI42" s="669"/>
      <c r="IHJ42" s="669"/>
      <c r="IHK42" s="669"/>
      <c r="IHL42" s="669"/>
      <c r="IHM42" s="669"/>
      <c r="IHN42" s="669"/>
      <c r="IHO42" s="669"/>
      <c r="IHP42" s="669"/>
      <c r="IHQ42" s="669"/>
      <c r="IHR42" s="669"/>
      <c r="IHS42" s="669"/>
      <c r="IHT42" s="669"/>
      <c r="IHU42" s="669"/>
      <c r="IHV42" s="669"/>
      <c r="IHW42" s="669"/>
      <c r="IHX42" s="669"/>
      <c r="IHY42" s="669"/>
      <c r="IHZ42" s="669"/>
      <c r="IIA42" s="669"/>
      <c r="IIB42" s="669"/>
      <c r="IIC42" s="669"/>
      <c r="IID42" s="669"/>
      <c r="IIE42" s="669"/>
      <c r="IIF42" s="669"/>
      <c r="IIG42" s="669"/>
      <c r="IIH42" s="669"/>
      <c r="III42" s="669"/>
      <c r="IIJ42" s="669"/>
      <c r="IIK42" s="669"/>
      <c r="IIL42" s="669"/>
      <c r="IIM42" s="669"/>
      <c r="IIN42" s="669"/>
      <c r="IIO42" s="669"/>
      <c r="IIP42" s="669"/>
      <c r="IIQ42" s="669"/>
      <c r="IIR42" s="669"/>
      <c r="IIS42" s="669"/>
      <c r="IIT42" s="669"/>
      <c r="IIU42" s="669"/>
      <c r="IIV42" s="669"/>
      <c r="IIW42" s="669"/>
      <c r="IIX42" s="669"/>
      <c r="IIY42" s="669"/>
      <c r="IIZ42" s="669"/>
      <c r="IJA42" s="669"/>
      <c r="IJB42" s="669"/>
      <c r="IJC42" s="669"/>
      <c r="IJD42" s="669"/>
      <c r="IJE42" s="669"/>
      <c r="IJF42" s="669"/>
      <c r="IJG42" s="669"/>
      <c r="IJH42" s="669"/>
      <c r="IJI42" s="669"/>
      <c r="IJJ42" s="669"/>
      <c r="IJK42" s="669"/>
      <c r="IJL42" s="669"/>
      <c r="IJM42" s="669"/>
      <c r="IJN42" s="669"/>
      <c r="IJO42" s="669"/>
      <c r="IJP42" s="669"/>
      <c r="IJQ42" s="669"/>
      <c r="IJR42" s="669"/>
      <c r="IJS42" s="669"/>
      <c r="IJT42" s="669"/>
      <c r="IJU42" s="669"/>
      <c r="IJV42" s="669"/>
      <c r="IJW42" s="669"/>
      <c r="IJX42" s="669"/>
      <c r="IJY42" s="669"/>
      <c r="IJZ42" s="669"/>
      <c r="IKA42" s="669"/>
      <c r="IKB42" s="669"/>
      <c r="IKC42" s="669"/>
      <c r="IKD42" s="669"/>
      <c r="IKE42" s="669"/>
      <c r="IKF42" s="669"/>
      <c r="IKG42" s="669"/>
      <c r="IKH42" s="669"/>
      <c r="IKI42" s="669"/>
      <c r="IKJ42" s="669"/>
      <c r="IKK42" s="669"/>
      <c r="IKL42" s="669"/>
      <c r="IKM42" s="669"/>
      <c r="IKN42" s="669"/>
      <c r="IKO42" s="669"/>
      <c r="IKP42" s="669"/>
      <c r="IKQ42" s="669"/>
      <c r="IKR42" s="669"/>
      <c r="IKS42" s="669"/>
      <c r="IKT42" s="669"/>
      <c r="IKU42" s="669"/>
      <c r="IKV42" s="669"/>
      <c r="IKW42" s="669"/>
      <c r="IKX42" s="669"/>
      <c r="IKY42" s="669"/>
      <c r="IKZ42" s="669"/>
      <c r="ILA42" s="669"/>
      <c r="ILB42" s="669"/>
      <c r="ILC42" s="669"/>
      <c r="ILD42" s="669"/>
      <c r="ILE42" s="669"/>
      <c r="ILF42" s="669"/>
      <c r="ILG42" s="669"/>
      <c r="ILH42" s="669"/>
      <c r="ILI42" s="669"/>
      <c r="ILJ42" s="669"/>
      <c r="ILK42" s="669"/>
      <c r="ILL42" s="669"/>
      <c r="ILM42" s="669"/>
      <c r="ILN42" s="669"/>
      <c r="ILO42" s="669"/>
      <c r="ILP42" s="669"/>
      <c r="ILQ42" s="669"/>
      <c r="ILR42" s="669"/>
      <c r="ILS42" s="669"/>
      <c r="ILT42" s="669"/>
      <c r="ILU42" s="669"/>
      <c r="ILV42" s="669"/>
      <c r="ILW42" s="669"/>
      <c r="ILX42" s="669"/>
      <c r="ILY42" s="669"/>
      <c r="ILZ42" s="669"/>
      <c r="IMA42" s="669"/>
      <c r="IMB42" s="669"/>
      <c r="IMC42" s="669"/>
      <c r="IMD42" s="669"/>
      <c r="IME42" s="669"/>
      <c r="IMF42" s="669"/>
      <c r="IMG42" s="669"/>
      <c r="IMH42" s="669"/>
      <c r="IMI42" s="669"/>
      <c r="IMJ42" s="669"/>
      <c r="IMK42" s="669"/>
      <c r="IML42" s="669"/>
      <c r="IMM42" s="669"/>
      <c r="IMN42" s="669"/>
      <c r="IMO42" s="669"/>
      <c r="IMP42" s="669"/>
      <c r="IMQ42" s="669"/>
      <c r="IMR42" s="669"/>
      <c r="IMS42" s="669"/>
      <c r="IMT42" s="669"/>
      <c r="IMU42" s="669"/>
      <c r="IMV42" s="669"/>
      <c r="IMW42" s="669"/>
      <c r="IMX42" s="669"/>
      <c r="IMY42" s="669"/>
      <c r="IMZ42" s="669"/>
      <c r="INA42" s="669"/>
      <c r="INB42" s="669"/>
      <c r="INC42" s="669"/>
      <c r="IND42" s="669"/>
      <c r="INE42" s="669"/>
      <c r="INF42" s="669"/>
      <c r="ING42" s="669"/>
      <c r="INH42" s="669"/>
      <c r="INI42" s="669"/>
      <c r="INJ42" s="669"/>
      <c r="INK42" s="669"/>
      <c r="INL42" s="669"/>
      <c r="INM42" s="669"/>
      <c r="INN42" s="669"/>
      <c r="INO42" s="669"/>
      <c r="INP42" s="669"/>
      <c r="INQ42" s="669"/>
      <c r="INR42" s="669"/>
      <c r="INS42" s="669"/>
      <c r="INT42" s="669"/>
      <c r="INU42" s="669"/>
      <c r="INV42" s="669"/>
      <c r="INW42" s="669"/>
      <c r="INX42" s="669"/>
      <c r="INY42" s="669"/>
      <c r="INZ42" s="669"/>
      <c r="IOA42" s="669"/>
      <c r="IOB42" s="669"/>
      <c r="IOC42" s="669"/>
      <c r="IOD42" s="669"/>
      <c r="IOE42" s="669"/>
      <c r="IOF42" s="669"/>
      <c r="IOG42" s="669"/>
      <c r="IOH42" s="669"/>
      <c r="IOI42" s="669"/>
      <c r="IOJ42" s="669"/>
      <c r="IOK42" s="669"/>
      <c r="IOL42" s="669"/>
      <c r="IOM42" s="669"/>
      <c r="ION42" s="669"/>
      <c r="IOO42" s="669"/>
      <c r="IOP42" s="669"/>
      <c r="IOQ42" s="669"/>
      <c r="IOR42" s="669"/>
      <c r="IOS42" s="669"/>
      <c r="IOT42" s="669"/>
      <c r="IOU42" s="669"/>
      <c r="IOV42" s="669"/>
      <c r="IOW42" s="669"/>
      <c r="IOX42" s="669"/>
      <c r="IOY42" s="669"/>
      <c r="IOZ42" s="669"/>
      <c r="IPA42" s="669"/>
      <c r="IPB42" s="669"/>
      <c r="IPC42" s="669"/>
      <c r="IPD42" s="669"/>
      <c r="IPE42" s="669"/>
      <c r="IPF42" s="669"/>
      <c r="IPG42" s="669"/>
      <c r="IPH42" s="669"/>
      <c r="IPI42" s="669"/>
      <c r="IPJ42" s="669"/>
      <c r="IPK42" s="669"/>
      <c r="IPL42" s="669"/>
      <c r="IPM42" s="669"/>
      <c r="IPN42" s="669"/>
      <c r="IPO42" s="669"/>
      <c r="IPP42" s="669"/>
      <c r="IPQ42" s="669"/>
      <c r="IPR42" s="669"/>
      <c r="IPS42" s="669"/>
      <c r="IPT42" s="669"/>
      <c r="IPU42" s="669"/>
      <c r="IPV42" s="669"/>
      <c r="IPW42" s="669"/>
      <c r="IPX42" s="669"/>
      <c r="IPY42" s="669"/>
      <c r="IPZ42" s="669"/>
      <c r="IQA42" s="669"/>
      <c r="IQB42" s="669"/>
      <c r="IQC42" s="669"/>
      <c r="IQD42" s="669"/>
      <c r="IQE42" s="669"/>
      <c r="IQF42" s="669"/>
      <c r="IQG42" s="669"/>
      <c r="IQH42" s="669"/>
      <c r="IQI42" s="669"/>
      <c r="IQJ42" s="669"/>
      <c r="IQK42" s="669"/>
      <c r="IQL42" s="669"/>
      <c r="IQM42" s="669"/>
      <c r="IQN42" s="669"/>
      <c r="IQO42" s="669"/>
      <c r="IQP42" s="669"/>
      <c r="IQQ42" s="669"/>
      <c r="IQR42" s="669"/>
      <c r="IQS42" s="669"/>
      <c r="IQT42" s="669"/>
      <c r="IQU42" s="669"/>
      <c r="IQV42" s="669"/>
      <c r="IQW42" s="669"/>
      <c r="IQX42" s="669"/>
      <c r="IQY42" s="669"/>
      <c r="IQZ42" s="669"/>
      <c r="IRA42" s="669"/>
      <c r="IRB42" s="669"/>
      <c r="IRC42" s="669"/>
      <c r="IRD42" s="669"/>
      <c r="IRE42" s="669"/>
      <c r="IRF42" s="669"/>
      <c r="IRG42" s="669"/>
      <c r="IRH42" s="669"/>
      <c r="IRI42" s="669"/>
      <c r="IRJ42" s="669"/>
      <c r="IRK42" s="669"/>
      <c r="IRL42" s="669"/>
      <c r="IRM42" s="669"/>
      <c r="IRN42" s="669"/>
      <c r="IRO42" s="669"/>
      <c r="IRP42" s="669"/>
      <c r="IRQ42" s="669"/>
      <c r="IRR42" s="669"/>
      <c r="IRS42" s="669"/>
      <c r="IRT42" s="669"/>
      <c r="IRU42" s="669"/>
      <c r="IRV42" s="669"/>
      <c r="IRW42" s="669"/>
      <c r="IRX42" s="669"/>
      <c r="IRY42" s="669"/>
      <c r="IRZ42" s="669"/>
      <c r="ISA42" s="669"/>
      <c r="ISB42" s="669"/>
      <c r="ISC42" s="669"/>
      <c r="ISD42" s="669"/>
      <c r="ISE42" s="669"/>
      <c r="ISF42" s="669"/>
      <c r="ISG42" s="669"/>
      <c r="ISH42" s="669"/>
      <c r="ISI42" s="669"/>
      <c r="ISJ42" s="669"/>
      <c r="ISK42" s="669"/>
      <c r="ISL42" s="669"/>
      <c r="ISM42" s="669"/>
      <c r="ISN42" s="669"/>
      <c r="ISO42" s="669"/>
      <c r="ISP42" s="669"/>
      <c r="ISQ42" s="669"/>
      <c r="ISR42" s="669"/>
      <c r="ISS42" s="669"/>
      <c r="IST42" s="669"/>
      <c r="ISU42" s="669"/>
      <c r="ISV42" s="669"/>
      <c r="ISW42" s="669"/>
      <c r="ISX42" s="669"/>
      <c r="ISY42" s="669"/>
      <c r="ISZ42" s="669"/>
      <c r="ITA42" s="669"/>
      <c r="ITB42" s="669"/>
      <c r="ITC42" s="669"/>
      <c r="ITD42" s="669"/>
      <c r="ITE42" s="669"/>
      <c r="ITF42" s="669"/>
      <c r="ITG42" s="669"/>
      <c r="ITH42" s="669"/>
      <c r="ITI42" s="669"/>
      <c r="ITJ42" s="669"/>
      <c r="ITK42" s="669"/>
      <c r="ITL42" s="669"/>
      <c r="ITM42" s="669"/>
      <c r="ITN42" s="669"/>
      <c r="ITO42" s="669"/>
      <c r="ITP42" s="669"/>
      <c r="ITQ42" s="669"/>
      <c r="ITR42" s="669"/>
      <c r="ITS42" s="669"/>
      <c r="ITT42" s="669"/>
      <c r="ITU42" s="669"/>
      <c r="ITV42" s="669"/>
      <c r="ITW42" s="669"/>
      <c r="ITX42" s="669"/>
      <c r="ITY42" s="669"/>
      <c r="ITZ42" s="669"/>
      <c r="IUA42" s="669"/>
      <c r="IUB42" s="669"/>
      <c r="IUC42" s="669"/>
      <c r="IUD42" s="669"/>
      <c r="IUE42" s="669"/>
      <c r="IUF42" s="669"/>
      <c r="IUG42" s="669"/>
      <c r="IUH42" s="669"/>
      <c r="IUI42" s="669"/>
      <c r="IUJ42" s="669"/>
      <c r="IUK42" s="669"/>
      <c r="IUL42" s="669"/>
      <c r="IUM42" s="669"/>
      <c r="IUN42" s="669"/>
      <c r="IUO42" s="669"/>
      <c r="IUP42" s="669"/>
      <c r="IUQ42" s="669"/>
      <c r="IUR42" s="669"/>
      <c r="IUS42" s="669"/>
      <c r="IUT42" s="669"/>
      <c r="IUU42" s="669"/>
      <c r="IUV42" s="669"/>
      <c r="IUW42" s="669"/>
      <c r="IUX42" s="669"/>
      <c r="IUY42" s="669"/>
      <c r="IUZ42" s="669"/>
      <c r="IVA42" s="669"/>
      <c r="IVB42" s="669"/>
      <c r="IVC42" s="669"/>
      <c r="IVD42" s="669"/>
      <c r="IVE42" s="669"/>
      <c r="IVF42" s="669"/>
      <c r="IVG42" s="669"/>
      <c r="IVH42" s="669"/>
      <c r="IVI42" s="669"/>
      <c r="IVJ42" s="669"/>
      <c r="IVK42" s="669"/>
      <c r="IVL42" s="669"/>
      <c r="IVM42" s="669"/>
      <c r="IVN42" s="669"/>
      <c r="IVO42" s="669"/>
      <c r="IVP42" s="669"/>
      <c r="IVQ42" s="669"/>
      <c r="IVR42" s="669"/>
      <c r="IVS42" s="669"/>
      <c r="IVT42" s="669"/>
      <c r="IVU42" s="669"/>
      <c r="IVV42" s="669"/>
      <c r="IVW42" s="669"/>
      <c r="IVX42" s="669"/>
      <c r="IVY42" s="669"/>
      <c r="IVZ42" s="669"/>
      <c r="IWA42" s="669"/>
      <c r="IWB42" s="669"/>
      <c r="IWC42" s="669"/>
      <c r="IWD42" s="669"/>
      <c r="IWE42" s="669"/>
      <c r="IWF42" s="669"/>
      <c r="IWG42" s="669"/>
      <c r="IWH42" s="669"/>
      <c r="IWI42" s="669"/>
      <c r="IWJ42" s="669"/>
      <c r="IWK42" s="669"/>
      <c r="IWL42" s="669"/>
      <c r="IWM42" s="669"/>
      <c r="IWN42" s="669"/>
      <c r="IWO42" s="669"/>
      <c r="IWP42" s="669"/>
      <c r="IWQ42" s="669"/>
      <c r="IWR42" s="669"/>
      <c r="IWS42" s="669"/>
      <c r="IWT42" s="669"/>
      <c r="IWU42" s="669"/>
      <c r="IWV42" s="669"/>
      <c r="IWW42" s="669"/>
      <c r="IWX42" s="669"/>
      <c r="IWY42" s="669"/>
      <c r="IWZ42" s="669"/>
      <c r="IXA42" s="669"/>
      <c r="IXB42" s="669"/>
      <c r="IXC42" s="669"/>
      <c r="IXD42" s="669"/>
      <c r="IXE42" s="669"/>
      <c r="IXF42" s="669"/>
      <c r="IXG42" s="669"/>
      <c r="IXH42" s="669"/>
      <c r="IXI42" s="669"/>
      <c r="IXJ42" s="669"/>
      <c r="IXK42" s="669"/>
      <c r="IXL42" s="669"/>
      <c r="IXM42" s="669"/>
      <c r="IXN42" s="669"/>
      <c r="IXO42" s="669"/>
      <c r="IXP42" s="669"/>
      <c r="IXQ42" s="669"/>
      <c r="IXR42" s="669"/>
      <c r="IXS42" s="669"/>
      <c r="IXT42" s="669"/>
      <c r="IXU42" s="669"/>
      <c r="IXV42" s="669"/>
      <c r="IXW42" s="669"/>
      <c r="IXX42" s="669"/>
      <c r="IXY42" s="669"/>
      <c r="IXZ42" s="669"/>
      <c r="IYA42" s="669"/>
      <c r="IYB42" s="669"/>
      <c r="IYC42" s="669"/>
      <c r="IYD42" s="669"/>
      <c r="IYE42" s="669"/>
      <c r="IYF42" s="669"/>
      <c r="IYG42" s="669"/>
      <c r="IYH42" s="669"/>
      <c r="IYI42" s="669"/>
      <c r="IYJ42" s="669"/>
      <c r="IYK42" s="669"/>
      <c r="IYL42" s="669"/>
      <c r="IYM42" s="669"/>
      <c r="IYN42" s="669"/>
      <c r="IYO42" s="669"/>
      <c r="IYP42" s="669"/>
      <c r="IYQ42" s="669"/>
      <c r="IYR42" s="669"/>
      <c r="IYS42" s="669"/>
      <c r="IYT42" s="669"/>
      <c r="IYU42" s="669"/>
      <c r="IYV42" s="669"/>
      <c r="IYW42" s="669"/>
      <c r="IYX42" s="669"/>
      <c r="IYY42" s="669"/>
      <c r="IYZ42" s="669"/>
      <c r="IZA42" s="669"/>
      <c r="IZB42" s="669"/>
      <c r="IZC42" s="669"/>
      <c r="IZD42" s="669"/>
      <c r="IZE42" s="669"/>
      <c r="IZF42" s="669"/>
      <c r="IZG42" s="669"/>
      <c r="IZH42" s="669"/>
      <c r="IZI42" s="669"/>
      <c r="IZJ42" s="669"/>
      <c r="IZK42" s="669"/>
      <c r="IZL42" s="669"/>
      <c r="IZM42" s="669"/>
      <c r="IZN42" s="669"/>
      <c r="IZO42" s="669"/>
      <c r="IZP42" s="669"/>
      <c r="IZQ42" s="669"/>
      <c r="IZR42" s="669"/>
      <c r="IZS42" s="669"/>
      <c r="IZT42" s="669"/>
      <c r="IZU42" s="669"/>
      <c r="IZV42" s="669"/>
      <c r="IZW42" s="669"/>
      <c r="IZX42" s="669"/>
      <c r="IZY42" s="669"/>
      <c r="IZZ42" s="669"/>
      <c r="JAA42" s="669"/>
      <c r="JAB42" s="669"/>
      <c r="JAC42" s="669"/>
      <c r="JAD42" s="669"/>
      <c r="JAE42" s="669"/>
      <c r="JAF42" s="669"/>
      <c r="JAG42" s="669"/>
      <c r="JAH42" s="669"/>
      <c r="JAI42" s="669"/>
      <c r="JAJ42" s="669"/>
      <c r="JAK42" s="669"/>
      <c r="JAL42" s="669"/>
      <c r="JAM42" s="669"/>
      <c r="JAN42" s="669"/>
      <c r="JAO42" s="669"/>
      <c r="JAP42" s="669"/>
      <c r="JAQ42" s="669"/>
      <c r="JAR42" s="669"/>
      <c r="JAS42" s="669"/>
      <c r="JAT42" s="669"/>
      <c r="JAU42" s="669"/>
      <c r="JAV42" s="669"/>
      <c r="JAW42" s="669"/>
      <c r="JAX42" s="669"/>
      <c r="JAY42" s="669"/>
      <c r="JAZ42" s="669"/>
      <c r="JBA42" s="669"/>
      <c r="JBB42" s="669"/>
      <c r="JBC42" s="669"/>
      <c r="JBD42" s="669"/>
      <c r="JBE42" s="669"/>
      <c r="JBF42" s="669"/>
      <c r="JBG42" s="669"/>
      <c r="JBH42" s="669"/>
      <c r="JBI42" s="669"/>
      <c r="JBJ42" s="669"/>
      <c r="JBK42" s="669"/>
      <c r="JBL42" s="669"/>
      <c r="JBM42" s="669"/>
      <c r="JBN42" s="669"/>
      <c r="JBO42" s="669"/>
      <c r="JBP42" s="669"/>
      <c r="JBQ42" s="669"/>
      <c r="JBR42" s="669"/>
      <c r="JBS42" s="669"/>
      <c r="JBT42" s="669"/>
      <c r="JBU42" s="669"/>
      <c r="JBV42" s="669"/>
      <c r="JBW42" s="669"/>
      <c r="JBX42" s="669"/>
      <c r="JBY42" s="669"/>
      <c r="JBZ42" s="669"/>
      <c r="JCA42" s="669"/>
      <c r="JCB42" s="669"/>
      <c r="JCC42" s="669"/>
      <c r="JCD42" s="669"/>
      <c r="JCE42" s="669"/>
      <c r="JCF42" s="669"/>
      <c r="JCG42" s="669"/>
      <c r="JCH42" s="669"/>
      <c r="JCI42" s="669"/>
      <c r="JCJ42" s="669"/>
      <c r="JCK42" s="669"/>
      <c r="JCL42" s="669"/>
      <c r="JCM42" s="669"/>
      <c r="JCN42" s="669"/>
      <c r="JCO42" s="669"/>
      <c r="JCP42" s="669"/>
      <c r="JCQ42" s="669"/>
      <c r="JCR42" s="669"/>
      <c r="JCS42" s="669"/>
      <c r="JCT42" s="669"/>
      <c r="JCU42" s="669"/>
      <c r="JCV42" s="669"/>
      <c r="JCW42" s="669"/>
      <c r="JCX42" s="669"/>
      <c r="JCY42" s="669"/>
      <c r="JCZ42" s="669"/>
      <c r="JDA42" s="669"/>
      <c r="JDB42" s="669"/>
      <c r="JDC42" s="669"/>
      <c r="JDD42" s="669"/>
      <c r="JDE42" s="669"/>
      <c r="JDF42" s="669"/>
      <c r="JDG42" s="669"/>
      <c r="JDH42" s="669"/>
      <c r="JDI42" s="669"/>
      <c r="JDJ42" s="669"/>
      <c r="JDK42" s="669"/>
      <c r="JDL42" s="669"/>
      <c r="JDM42" s="669"/>
      <c r="JDN42" s="669"/>
      <c r="JDO42" s="669"/>
      <c r="JDP42" s="669"/>
      <c r="JDQ42" s="669"/>
      <c r="JDR42" s="669"/>
      <c r="JDS42" s="669"/>
      <c r="JDT42" s="669"/>
      <c r="JDU42" s="669"/>
      <c r="JDV42" s="669"/>
      <c r="JDW42" s="669"/>
      <c r="JDX42" s="669"/>
      <c r="JDY42" s="669"/>
      <c r="JDZ42" s="669"/>
      <c r="JEA42" s="669"/>
      <c r="JEB42" s="669"/>
      <c r="JEC42" s="669"/>
      <c r="JED42" s="669"/>
      <c r="JEE42" s="669"/>
      <c r="JEF42" s="669"/>
      <c r="JEG42" s="669"/>
      <c r="JEH42" s="669"/>
      <c r="JEI42" s="669"/>
      <c r="JEJ42" s="669"/>
      <c r="JEK42" s="669"/>
      <c r="JEL42" s="669"/>
      <c r="JEM42" s="669"/>
      <c r="JEN42" s="669"/>
      <c r="JEO42" s="669"/>
      <c r="JEP42" s="669"/>
      <c r="JEQ42" s="669"/>
      <c r="JER42" s="669"/>
      <c r="JES42" s="669"/>
      <c r="JET42" s="669"/>
      <c r="JEU42" s="669"/>
      <c r="JEV42" s="669"/>
      <c r="JEW42" s="669"/>
      <c r="JEX42" s="669"/>
      <c r="JEY42" s="669"/>
      <c r="JEZ42" s="669"/>
      <c r="JFA42" s="669"/>
      <c r="JFB42" s="669"/>
      <c r="JFC42" s="669"/>
      <c r="JFD42" s="669"/>
      <c r="JFE42" s="669"/>
      <c r="JFF42" s="669"/>
      <c r="JFG42" s="669"/>
      <c r="JFH42" s="669"/>
      <c r="JFI42" s="669"/>
      <c r="JFJ42" s="669"/>
      <c r="JFK42" s="669"/>
      <c r="JFL42" s="669"/>
      <c r="JFM42" s="669"/>
      <c r="JFN42" s="669"/>
      <c r="JFO42" s="669"/>
      <c r="JFP42" s="669"/>
      <c r="JFQ42" s="669"/>
      <c r="JFR42" s="669"/>
      <c r="JFS42" s="669"/>
      <c r="JFT42" s="669"/>
      <c r="JFU42" s="669"/>
      <c r="JFV42" s="669"/>
      <c r="JFW42" s="669"/>
      <c r="JFX42" s="669"/>
      <c r="JFY42" s="669"/>
      <c r="JFZ42" s="669"/>
      <c r="JGA42" s="669"/>
      <c r="JGB42" s="669"/>
      <c r="JGC42" s="669"/>
      <c r="JGD42" s="669"/>
      <c r="JGE42" s="669"/>
      <c r="JGF42" s="669"/>
      <c r="JGG42" s="669"/>
      <c r="JGH42" s="669"/>
      <c r="JGI42" s="669"/>
      <c r="JGJ42" s="669"/>
      <c r="JGK42" s="669"/>
      <c r="JGL42" s="669"/>
      <c r="JGM42" s="669"/>
      <c r="JGN42" s="669"/>
      <c r="JGO42" s="669"/>
      <c r="JGP42" s="669"/>
      <c r="JGQ42" s="669"/>
      <c r="JGR42" s="669"/>
      <c r="JGS42" s="669"/>
      <c r="JGT42" s="669"/>
      <c r="JGU42" s="669"/>
      <c r="JGV42" s="669"/>
      <c r="JGW42" s="669"/>
      <c r="JGX42" s="669"/>
      <c r="JGY42" s="669"/>
      <c r="JGZ42" s="669"/>
      <c r="JHA42" s="669"/>
      <c r="JHB42" s="669"/>
      <c r="JHC42" s="669"/>
      <c r="JHD42" s="669"/>
      <c r="JHE42" s="669"/>
      <c r="JHF42" s="669"/>
      <c r="JHG42" s="669"/>
      <c r="JHH42" s="669"/>
      <c r="JHI42" s="669"/>
      <c r="JHJ42" s="669"/>
      <c r="JHK42" s="669"/>
      <c r="JHL42" s="669"/>
      <c r="JHM42" s="669"/>
      <c r="JHN42" s="669"/>
      <c r="JHO42" s="669"/>
      <c r="JHP42" s="669"/>
      <c r="JHQ42" s="669"/>
      <c r="JHR42" s="669"/>
      <c r="JHS42" s="669"/>
      <c r="JHT42" s="669"/>
      <c r="JHU42" s="669"/>
      <c r="JHV42" s="669"/>
      <c r="JHW42" s="669"/>
      <c r="JHX42" s="669"/>
      <c r="JHY42" s="669"/>
      <c r="JHZ42" s="669"/>
      <c r="JIA42" s="669"/>
      <c r="JIB42" s="669"/>
      <c r="JIC42" s="669"/>
      <c r="JID42" s="669"/>
      <c r="JIE42" s="669"/>
      <c r="JIF42" s="669"/>
      <c r="JIG42" s="669"/>
      <c r="JIH42" s="669"/>
      <c r="JII42" s="669"/>
      <c r="JIJ42" s="669"/>
      <c r="JIK42" s="669"/>
      <c r="JIL42" s="669"/>
      <c r="JIM42" s="669"/>
      <c r="JIN42" s="669"/>
      <c r="JIO42" s="669"/>
      <c r="JIP42" s="669"/>
      <c r="JIQ42" s="669"/>
      <c r="JIR42" s="669"/>
      <c r="JIS42" s="669"/>
      <c r="JIT42" s="669"/>
      <c r="JIU42" s="669"/>
      <c r="JIV42" s="669"/>
      <c r="JIW42" s="669"/>
      <c r="JIX42" s="669"/>
      <c r="JIY42" s="669"/>
      <c r="JIZ42" s="669"/>
      <c r="JJA42" s="669"/>
      <c r="JJB42" s="669"/>
      <c r="JJC42" s="669"/>
      <c r="JJD42" s="669"/>
      <c r="JJE42" s="669"/>
      <c r="JJF42" s="669"/>
      <c r="JJG42" s="669"/>
      <c r="JJH42" s="669"/>
      <c r="JJI42" s="669"/>
      <c r="JJJ42" s="669"/>
      <c r="JJK42" s="669"/>
      <c r="JJL42" s="669"/>
      <c r="JJM42" s="669"/>
      <c r="JJN42" s="669"/>
      <c r="JJO42" s="669"/>
      <c r="JJP42" s="669"/>
      <c r="JJQ42" s="669"/>
      <c r="JJR42" s="669"/>
      <c r="JJS42" s="669"/>
      <c r="JJT42" s="669"/>
      <c r="JJU42" s="669"/>
      <c r="JJV42" s="669"/>
      <c r="JJW42" s="669"/>
      <c r="JJX42" s="669"/>
      <c r="JJY42" s="669"/>
      <c r="JJZ42" s="669"/>
      <c r="JKA42" s="669"/>
      <c r="JKB42" s="669"/>
      <c r="JKC42" s="669"/>
      <c r="JKD42" s="669"/>
      <c r="JKE42" s="669"/>
      <c r="JKF42" s="669"/>
      <c r="JKG42" s="669"/>
      <c r="JKH42" s="669"/>
      <c r="JKI42" s="669"/>
      <c r="JKJ42" s="669"/>
      <c r="JKK42" s="669"/>
      <c r="JKL42" s="669"/>
      <c r="JKM42" s="669"/>
      <c r="JKN42" s="669"/>
      <c r="JKO42" s="669"/>
      <c r="JKP42" s="669"/>
      <c r="JKQ42" s="669"/>
      <c r="JKR42" s="669"/>
      <c r="JKS42" s="669"/>
      <c r="JKT42" s="669"/>
      <c r="JKU42" s="669"/>
      <c r="JKV42" s="669"/>
      <c r="JKW42" s="669"/>
      <c r="JKX42" s="669"/>
      <c r="JKY42" s="669"/>
      <c r="JKZ42" s="669"/>
      <c r="JLA42" s="669"/>
      <c r="JLB42" s="669"/>
      <c r="JLC42" s="669"/>
      <c r="JLD42" s="669"/>
      <c r="JLE42" s="669"/>
      <c r="JLF42" s="669"/>
      <c r="JLG42" s="669"/>
      <c r="JLH42" s="669"/>
      <c r="JLI42" s="669"/>
      <c r="JLJ42" s="669"/>
      <c r="JLK42" s="669"/>
      <c r="JLL42" s="669"/>
      <c r="JLM42" s="669"/>
      <c r="JLN42" s="669"/>
      <c r="JLO42" s="669"/>
      <c r="JLP42" s="669"/>
      <c r="JLQ42" s="669"/>
      <c r="JLR42" s="669"/>
      <c r="JLS42" s="669"/>
      <c r="JLT42" s="669"/>
      <c r="JLU42" s="669"/>
      <c r="JLV42" s="669"/>
      <c r="JLW42" s="669"/>
      <c r="JLX42" s="669"/>
      <c r="JLY42" s="669"/>
      <c r="JLZ42" s="669"/>
      <c r="JMA42" s="669"/>
      <c r="JMB42" s="669"/>
      <c r="JMC42" s="669"/>
      <c r="JMD42" s="669"/>
      <c r="JME42" s="669"/>
      <c r="JMF42" s="669"/>
      <c r="JMG42" s="669"/>
      <c r="JMH42" s="669"/>
      <c r="JMI42" s="669"/>
      <c r="JMJ42" s="669"/>
      <c r="JMK42" s="669"/>
      <c r="JML42" s="669"/>
      <c r="JMM42" s="669"/>
      <c r="JMN42" s="669"/>
      <c r="JMO42" s="669"/>
      <c r="JMP42" s="669"/>
      <c r="JMQ42" s="669"/>
      <c r="JMR42" s="669"/>
      <c r="JMS42" s="669"/>
      <c r="JMT42" s="669"/>
      <c r="JMU42" s="669"/>
      <c r="JMV42" s="669"/>
      <c r="JMW42" s="669"/>
      <c r="JMX42" s="669"/>
      <c r="JMY42" s="669"/>
      <c r="JMZ42" s="669"/>
      <c r="JNA42" s="669"/>
      <c r="JNB42" s="669"/>
      <c r="JNC42" s="669"/>
      <c r="JND42" s="669"/>
      <c r="JNE42" s="669"/>
      <c r="JNF42" s="669"/>
      <c r="JNG42" s="669"/>
      <c r="JNH42" s="669"/>
      <c r="JNI42" s="669"/>
      <c r="JNJ42" s="669"/>
      <c r="JNK42" s="669"/>
      <c r="JNL42" s="669"/>
      <c r="JNM42" s="669"/>
      <c r="JNN42" s="669"/>
      <c r="JNO42" s="669"/>
      <c r="JNP42" s="669"/>
      <c r="JNQ42" s="669"/>
      <c r="JNR42" s="669"/>
      <c r="JNS42" s="669"/>
      <c r="JNT42" s="669"/>
      <c r="JNU42" s="669"/>
      <c r="JNV42" s="669"/>
      <c r="JNW42" s="669"/>
      <c r="JNX42" s="669"/>
      <c r="JNY42" s="669"/>
      <c r="JNZ42" s="669"/>
      <c r="JOA42" s="669"/>
      <c r="JOB42" s="669"/>
      <c r="JOC42" s="669"/>
      <c r="JOD42" s="669"/>
      <c r="JOE42" s="669"/>
      <c r="JOF42" s="669"/>
      <c r="JOG42" s="669"/>
      <c r="JOH42" s="669"/>
      <c r="JOI42" s="669"/>
      <c r="JOJ42" s="669"/>
      <c r="JOK42" s="669"/>
      <c r="JOL42" s="669"/>
      <c r="JOM42" s="669"/>
      <c r="JON42" s="669"/>
      <c r="JOO42" s="669"/>
      <c r="JOP42" s="669"/>
      <c r="JOQ42" s="669"/>
      <c r="JOR42" s="669"/>
      <c r="JOS42" s="669"/>
      <c r="JOT42" s="669"/>
      <c r="JOU42" s="669"/>
      <c r="JOV42" s="669"/>
      <c r="JOW42" s="669"/>
      <c r="JOX42" s="669"/>
      <c r="JOY42" s="669"/>
      <c r="JOZ42" s="669"/>
      <c r="JPA42" s="669"/>
      <c r="JPB42" s="669"/>
      <c r="JPC42" s="669"/>
      <c r="JPD42" s="669"/>
      <c r="JPE42" s="669"/>
      <c r="JPF42" s="669"/>
      <c r="JPG42" s="669"/>
      <c r="JPH42" s="669"/>
      <c r="JPI42" s="669"/>
      <c r="JPJ42" s="669"/>
      <c r="JPK42" s="669"/>
      <c r="JPL42" s="669"/>
      <c r="JPM42" s="669"/>
      <c r="JPN42" s="669"/>
      <c r="JPO42" s="669"/>
      <c r="JPP42" s="669"/>
      <c r="JPQ42" s="669"/>
      <c r="JPR42" s="669"/>
      <c r="JPS42" s="669"/>
      <c r="JPT42" s="669"/>
      <c r="JPU42" s="669"/>
      <c r="JPV42" s="669"/>
      <c r="JPW42" s="669"/>
      <c r="JPX42" s="669"/>
      <c r="JPY42" s="669"/>
      <c r="JPZ42" s="669"/>
      <c r="JQA42" s="669"/>
      <c r="JQB42" s="669"/>
      <c r="JQC42" s="669"/>
      <c r="JQD42" s="669"/>
      <c r="JQE42" s="669"/>
      <c r="JQF42" s="669"/>
      <c r="JQG42" s="669"/>
      <c r="JQH42" s="669"/>
      <c r="JQI42" s="669"/>
      <c r="JQJ42" s="669"/>
      <c r="JQK42" s="669"/>
      <c r="JQL42" s="669"/>
      <c r="JQM42" s="669"/>
      <c r="JQN42" s="669"/>
      <c r="JQO42" s="669"/>
      <c r="JQP42" s="669"/>
      <c r="JQQ42" s="669"/>
      <c r="JQR42" s="669"/>
      <c r="JQS42" s="669"/>
      <c r="JQT42" s="669"/>
      <c r="JQU42" s="669"/>
      <c r="JQV42" s="669"/>
      <c r="JQW42" s="669"/>
      <c r="JQX42" s="669"/>
      <c r="JQY42" s="669"/>
      <c r="JQZ42" s="669"/>
      <c r="JRA42" s="669"/>
      <c r="JRB42" s="669"/>
      <c r="JRC42" s="669"/>
      <c r="JRD42" s="669"/>
      <c r="JRE42" s="669"/>
      <c r="JRF42" s="669"/>
      <c r="JRG42" s="669"/>
      <c r="JRH42" s="669"/>
      <c r="JRI42" s="669"/>
      <c r="JRJ42" s="669"/>
      <c r="JRK42" s="669"/>
      <c r="JRL42" s="669"/>
      <c r="JRM42" s="669"/>
      <c r="JRN42" s="669"/>
      <c r="JRO42" s="669"/>
      <c r="JRP42" s="669"/>
      <c r="JRQ42" s="669"/>
      <c r="JRR42" s="669"/>
      <c r="JRS42" s="669"/>
      <c r="JRT42" s="669"/>
      <c r="JRU42" s="669"/>
      <c r="JRV42" s="669"/>
      <c r="JRW42" s="669"/>
      <c r="JRX42" s="669"/>
      <c r="JRY42" s="669"/>
      <c r="JRZ42" s="669"/>
      <c r="JSA42" s="669"/>
      <c r="JSB42" s="669"/>
      <c r="JSC42" s="669"/>
      <c r="JSD42" s="669"/>
      <c r="JSE42" s="669"/>
      <c r="JSF42" s="669"/>
      <c r="JSG42" s="669"/>
      <c r="JSH42" s="669"/>
      <c r="JSI42" s="669"/>
      <c r="JSJ42" s="669"/>
      <c r="JSK42" s="669"/>
      <c r="JSL42" s="669"/>
      <c r="JSM42" s="669"/>
      <c r="JSN42" s="669"/>
      <c r="JSO42" s="669"/>
      <c r="JSP42" s="669"/>
      <c r="JSQ42" s="669"/>
      <c r="JSR42" s="669"/>
      <c r="JSS42" s="669"/>
      <c r="JST42" s="669"/>
      <c r="JSU42" s="669"/>
      <c r="JSV42" s="669"/>
      <c r="JSW42" s="669"/>
      <c r="JSX42" s="669"/>
      <c r="JSY42" s="669"/>
      <c r="JSZ42" s="669"/>
      <c r="JTA42" s="669"/>
      <c r="JTB42" s="669"/>
      <c r="JTC42" s="669"/>
      <c r="JTD42" s="669"/>
      <c r="JTE42" s="669"/>
      <c r="JTF42" s="669"/>
      <c r="JTG42" s="669"/>
      <c r="JTH42" s="669"/>
      <c r="JTI42" s="669"/>
      <c r="JTJ42" s="669"/>
      <c r="JTK42" s="669"/>
      <c r="JTL42" s="669"/>
      <c r="JTM42" s="669"/>
      <c r="JTN42" s="669"/>
      <c r="JTO42" s="669"/>
      <c r="JTP42" s="669"/>
      <c r="JTQ42" s="669"/>
      <c r="JTR42" s="669"/>
      <c r="JTS42" s="669"/>
      <c r="JTT42" s="669"/>
      <c r="JTU42" s="669"/>
      <c r="JTV42" s="669"/>
      <c r="JTW42" s="669"/>
      <c r="JTX42" s="669"/>
      <c r="JTY42" s="669"/>
      <c r="JTZ42" s="669"/>
      <c r="JUA42" s="669"/>
      <c r="JUB42" s="669"/>
      <c r="JUC42" s="669"/>
      <c r="JUD42" s="669"/>
      <c r="JUE42" s="669"/>
      <c r="JUF42" s="669"/>
      <c r="JUG42" s="669"/>
      <c r="JUH42" s="669"/>
      <c r="JUI42" s="669"/>
      <c r="JUJ42" s="669"/>
      <c r="JUK42" s="669"/>
      <c r="JUL42" s="669"/>
      <c r="JUM42" s="669"/>
      <c r="JUN42" s="669"/>
      <c r="JUO42" s="669"/>
      <c r="JUP42" s="669"/>
      <c r="JUQ42" s="669"/>
      <c r="JUR42" s="669"/>
      <c r="JUS42" s="669"/>
      <c r="JUT42" s="669"/>
      <c r="JUU42" s="669"/>
      <c r="JUV42" s="669"/>
      <c r="JUW42" s="669"/>
      <c r="JUX42" s="669"/>
      <c r="JUY42" s="669"/>
      <c r="JUZ42" s="669"/>
      <c r="JVA42" s="669"/>
      <c r="JVB42" s="669"/>
      <c r="JVC42" s="669"/>
      <c r="JVD42" s="669"/>
      <c r="JVE42" s="669"/>
      <c r="JVF42" s="669"/>
      <c r="JVG42" s="669"/>
      <c r="JVH42" s="669"/>
      <c r="JVI42" s="669"/>
      <c r="JVJ42" s="669"/>
      <c r="JVK42" s="669"/>
      <c r="JVL42" s="669"/>
      <c r="JVM42" s="669"/>
      <c r="JVN42" s="669"/>
      <c r="JVO42" s="669"/>
      <c r="JVP42" s="669"/>
      <c r="JVQ42" s="669"/>
      <c r="JVR42" s="669"/>
      <c r="JVS42" s="669"/>
      <c r="JVT42" s="669"/>
      <c r="JVU42" s="669"/>
      <c r="JVV42" s="669"/>
      <c r="JVW42" s="669"/>
      <c r="JVX42" s="669"/>
      <c r="JVY42" s="669"/>
      <c r="JVZ42" s="669"/>
      <c r="JWA42" s="669"/>
      <c r="JWB42" s="669"/>
      <c r="JWC42" s="669"/>
      <c r="JWD42" s="669"/>
      <c r="JWE42" s="669"/>
      <c r="JWF42" s="669"/>
      <c r="JWG42" s="669"/>
      <c r="JWH42" s="669"/>
      <c r="JWI42" s="669"/>
      <c r="JWJ42" s="669"/>
      <c r="JWK42" s="669"/>
      <c r="JWL42" s="669"/>
      <c r="JWM42" s="669"/>
      <c r="JWN42" s="669"/>
      <c r="JWO42" s="669"/>
      <c r="JWP42" s="669"/>
      <c r="JWQ42" s="669"/>
      <c r="JWR42" s="669"/>
      <c r="JWS42" s="669"/>
      <c r="JWT42" s="669"/>
      <c r="JWU42" s="669"/>
      <c r="JWV42" s="669"/>
      <c r="JWW42" s="669"/>
      <c r="JWX42" s="669"/>
      <c r="JWY42" s="669"/>
      <c r="JWZ42" s="669"/>
      <c r="JXA42" s="669"/>
      <c r="JXB42" s="669"/>
      <c r="JXC42" s="669"/>
      <c r="JXD42" s="669"/>
      <c r="JXE42" s="669"/>
      <c r="JXF42" s="669"/>
      <c r="JXG42" s="669"/>
      <c r="JXH42" s="669"/>
      <c r="JXI42" s="669"/>
      <c r="JXJ42" s="669"/>
      <c r="JXK42" s="669"/>
      <c r="JXL42" s="669"/>
      <c r="JXM42" s="669"/>
      <c r="JXN42" s="669"/>
      <c r="JXO42" s="669"/>
      <c r="JXP42" s="669"/>
      <c r="JXQ42" s="669"/>
      <c r="JXR42" s="669"/>
      <c r="JXS42" s="669"/>
      <c r="JXT42" s="669"/>
      <c r="JXU42" s="669"/>
      <c r="JXV42" s="669"/>
      <c r="JXW42" s="669"/>
      <c r="JXX42" s="669"/>
      <c r="JXY42" s="669"/>
      <c r="JXZ42" s="669"/>
      <c r="JYA42" s="669"/>
      <c r="JYB42" s="669"/>
      <c r="JYC42" s="669"/>
      <c r="JYD42" s="669"/>
      <c r="JYE42" s="669"/>
      <c r="JYF42" s="669"/>
      <c r="JYG42" s="669"/>
      <c r="JYH42" s="669"/>
      <c r="JYI42" s="669"/>
      <c r="JYJ42" s="669"/>
      <c r="JYK42" s="669"/>
      <c r="JYL42" s="669"/>
      <c r="JYM42" s="669"/>
      <c r="JYN42" s="669"/>
      <c r="JYO42" s="669"/>
      <c r="JYP42" s="669"/>
      <c r="JYQ42" s="669"/>
      <c r="JYR42" s="669"/>
      <c r="JYS42" s="669"/>
      <c r="JYT42" s="669"/>
      <c r="JYU42" s="669"/>
      <c r="JYV42" s="669"/>
      <c r="JYW42" s="669"/>
      <c r="JYX42" s="669"/>
      <c r="JYY42" s="669"/>
      <c r="JYZ42" s="669"/>
      <c r="JZA42" s="669"/>
      <c r="JZB42" s="669"/>
      <c r="JZC42" s="669"/>
      <c r="JZD42" s="669"/>
      <c r="JZE42" s="669"/>
      <c r="JZF42" s="669"/>
      <c r="JZG42" s="669"/>
      <c r="JZH42" s="669"/>
      <c r="JZI42" s="669"/>
      <c r="JZJ42" s="669"/>
      <c r="JZK42" s="669"/>
      <c r="JZL42" s="669"/>
      <c r="JZM42" s="669"/>
      <c r="JZN42" s="669"/>
      <c r="JZO42" s="669"/>
      <c r="JZP42" s="669"/>
      <c r="JZQ42" s="669"/>
      <c r="JZR42" s="669"/>
      <c r="JZS42" s="669"/>
      <c r="JZT42" s="669"/>
      <c r="JZU42" s="669"/>
      <c r="JZV42" s="669"/>
      <c r="JZW42" s="669"/>
      <c r="JZX42" s="669"/>
      <c r="JZY42" s="669"/>
      <c r="JZZ42" s="669"/>
      <c r="KAA42" s="669"/>
      <c r="KAB42" s="669"/>
      <c r="KAC42" s="669"/>
      <c r="KAD42" s="669"/>
      <c r="KAE42" s="669"/>
      <c r="KAF42" s="669"/>
      <c r="KAG42" s="669"/>
      <c r="KAH42" s="669"/>
      <c r="KAI42" s="669"/>
      <c r="KAJ42" s="669"/>
      <c r="KAK42" s="669"/>
      <c r="KAL42" s="669"/>
      <c r="KAM42" s="669"/>
      <c r="KAN42" s="669"/>
      <c r="KAO42" s="669"/>
      <c r="KAP42" s="669"/>
      <c r="KAQ42" s="669"/>
      <c r="KAR42" s="669"/>
      <c r="KAS42" s="669"/>
      <c r="KAT42" s="669"/>
      <c r="KAU42" s="669"/>
      <c r="KAV42" s="669"/>
      <c r="KAW42" s="669"/>
      <c r="KAX42" s="669"/>
      <c r="KAY42" s="669"/>
      <c r="KAZ42" s="669"/>
      <c r="KBA42" s="669"/>
      <c r="KBB42" s="669"/>
      <c r="KBC42" s="669"/>
      <c r="KBD42" s="669"/>
      <c r="KBE42" s="669"/>
      <c r="KBF42" s="669"/>
      <c r="KBG42" s="669"/>
      <c r="KBH42" s="669"/>
      <c r="KBI42" s="669"/>
      <c r="KBJ42" s="669"/>
      <c r="KBK42" s="669"/>
      <c r="KBL42" s="669"/>
      <c r="KBM42" s="669"/>
      <c r="KBN42" s="669"/>
      <c r="KBO42" s="669"/>
      <c r="KBP42" s="669"/>
      <c r="KBQ42" s="669"/>
      <c r="KBR42" s="669"/>
      <c r="KBS42" s="669"/>
      <c r="KBT42" s="669"/>
      <c r="KBU42" s="669"/>
      <c r="KBV42" s="669"/>
      <c r="KBW42" s="669"/>
      <c r="KBX42" s="669"/>
      <c r="KBY42" s="669"/>
      <c r="KBZ42" s="669"/>
      <c r="KCA42" s="669"/>
      <c r="KCB42" s="669"/>
      <c r="KCC42" s="669"/>
      <c r="KCD42" s="669"/>
      <c r="KCE42" s="669"/>
      <c r="KCF42" s="669"/>
      <c r="KCG42" s="669"/>
      <c r="KCH42" s="669"/>
      <c r="KCI42" s="669"/>
      <c r="KCJ42" s="669"/>
      <c r="KCK42" s="669"/>
      <c r="KCL42" s="669"/>
      <c r="KCM42" s="669"/>
      <c r="KCN42" s="669"/>
      <c r="KCO42" s="669"/>
      <c r="KCP42" s="669"/>
      <c r="KCQ42" s="669"/>
      <c r="KCR42" s="669"/>
      <c r="KCS42" s="669"/>
      <c r="KCT42" s="669"/>
      <c r="KCU42" s="669"/>
      <c r="KCV42" s="669"/>
      <c r="KCW42" s="669"/>
      <c r="KCX42" s="669"/>
      <c r="KCY42" s="669"/>
      <c r="KCZ42" s="669"/>
      <c r="KDA42" s="669"/>
      <c r="KDB42" s="669"/>
      <c r="KDC42" s="669"/>
      <c r="KDD42" s="669"/>
      <c r="KDE42" s="669"/>
      <c r="KDF42" s="669"/>
      <c r="KDG42" s="669"/>
      <c r="KDH42" s="669"/>
      <c r="KDI42" s="669"/>
      <c r="KDJ42" s="669"/>
      <c r="KDK42" s="669"/>
      <c r="KDL42" s="669"/>
      <c r="KDM42" s="669"/>
      <c r="KDN42" s="669"/>
      <c r="KDO42" s="669"/>
      <c r="KDP42" s="669"/>
      <c r="KDQ42" s="669"/>
      <c r="KDR42" s="669"/>
      <c r="KDS42" s="669"/>
      <c r="KDT42" s="669"/>
      <c r="KDU42" s="669"/>
      <c r="KDV42" s="669"/>
      <c r="KDW42" s="669"/>
      <c r="KDX42" s="669"/>
      <c r="KDY42" s="669"/>
      <c r="KDZ42" s="669"/>
      <c r="KEA42" s="669"/>
      <c r="KEB42" s="669"/>
      <c r="KEC42" s="669"/>
      <c r="KED42" s="669"/>
      <c r="KEE42" s="669"/>
      <c r="KEF42" s="669"/>
      <c r="KEG42" s="669"/>
      <c r="KEH42" s="669"/>
      <c r="KEI42" s="669"/>
      <c r="KEJ42" s="669"/>
      <c r="KEK42" s="669"/>
      <c r="KEL42" s="669"/>
      <c r="KEM42" s="669"/>
      <c r="KEN42" s="669"/>
      <c r="KEO42" s="669"/>
      <c r="KEP42" s="669"/>
      <c r="KEQ42" s="669"/>
      <c r="KER42" s="669"/>
      <c r="KES42" s="669"/>
      <c r="KET42" s="669"/>
      <c r="KEU42" s="669"/>
      <c r="KEV42" s="669"/>
      <c r="KEW42" s="669"/>
      <c r="KEX42" s="669"/>
      <c r="KEY42" s="669"/>
      <c r="KEZ42" s="669"/>
      <c r="KFA42" s="669"/>
      <c r="KFB42" s="669"/>
      <c r="KFC42" s="669"/>
      <c r="KFD42" s="669"/>
      <c r="KFE42" s="669"/>
      <c r="KFF42" s="669"/>
      <c r="KFG42" s="669"/>
      <c r="KFH42" s="669"/>
      <c r="KFI42" s="669"/>
      <c r="KFJ42" s="669"/>
      <c r="KFK42" s="669"/>
      <c r="KFL42" s="669"/>
      <c r="KFM42" s="669"/>
      <c r="KFN42" s="669"/>
      <c r="KFO42" s="669"/>
      <c r="KFP42" s="669"/>
      <c r="KFQ42" s="669"/>
      <c r="KFR42" s="669"/>
      <c r="KFS42" s="669"/>
      <c r="KFT42" s="669"/>
      <c r="KFU42" s="669"/>
      <c r="KFV42" s="669"/>
      <c r="KFW42" s="669"/>
      <c r="KFX42" s="669"/>
      <c r="KFY42" s="669"/>
      <c r="KFZ42" s="669"/>
      <c r="KGA42" s="669"/>
      <c r="KGB42" s="669"/>
      <c r="KGC42" s="669"/>
      <c r="KGD42" s="669"/>
      <c r="KGE42" s="669"/>
      <c r="KGF42" s="669"/>
      <c r="KGG42" s="669"/>
      <c r="KGH42" s="669"/>
      <c r="KGI42" s="669"/>
      <c r="KGJ42" s="669"/>
      <c r="KGK42" s="669"/>
      <c r="KGL42" s="669"/>
      <c r="KGM42" s="669"/>
      <c r="KGN42" s="669"/>
      <c r="KGO42" s="669"/>
      <c r="KGP42" s="669"/>
      <c r="KGQ42" s="669"/>
      <c r="KGR42" s="669"/>
      <c r="KGS42" s="669"/>
      <c r="KGT42" s="669"/>
      <c r="KGU42" s="669"/>
      <c r="KGV42" s="669"/>
      <c r="KGW42" s="669"/>
      <c r="KGX42" s="669"/>
      <c r="KGY42" s="669"/>
      <c r="KGZ42" s="669"/>
      <c r="KHA42" s="669"/>
      <c r="KHB42" s="669"/>
      <c r="KHC42" s="669"/>
      <c r="KHD42" s="669"/>
      <c r="KHE42" s="669"/>
      <c r="KHF42" s="669"/>
      <c r="KHG42" s="669"/>
      <c r="KHH42" s="669"/>
      <c r="KHI42" s="669"/>
      <c r="KHJ42" s="669"/>
      <c r="KHK42" s="669"/>
      <c r="KHL42" s="669"/>
      <c r="KHM42" s="669"/>
      <c r="KHN42" s="669"/>
      <c r="KHO42" s="669"/>
      <c r="KHP42" s="669"/>
      <c r="KHQ42" s="669"/>
      <c r="KHR42" s="669"/>
      <c r="KHS42" s="669"/>
      <c r="KHT42" s="669"/>
      <c r="KHU42" s="669"/>
      <c r="KHV42" s="669"/>
      <c r="KHW42" s="669"/>
      <c r="KHX42" s="669"/>
      <c r="KHY42" s="669"/>
      <c r="KHZ42" s="669"/>
      <c r="KIA42" s="669"/>
      <c r="KIB42" s="669"/>
      <c r="KIC42" s="669"/>
      <c r="KID42" s="669"/>
      <c r="KIE42" s="669"/>
      <c r="KIF42" s="669"/>
      <c r="KIG42" s="669"/>
      <c r="KIH42" s="669"/>
      <c r="KII42" s="669"/>
      <c r="KIJ42" s="669"/>
      <c r="KIK42" s="669"/>
      <c r="KIL42" s="669"/>
      <c r="KIM42" s="669"/>
      <c r="KIN42" s="669"/>
      <c r="KIO42" s="669"/>
      <c r="KIP42" s="669"/>
      <c r="KIQ42" s="669"/>
      <c r="KIR42" s="669"/>
      <c r="KIS42" s="669"/>
      <c r="KIT42" s="669"/>
      <c r="KIU42" s="669"/>
      <c r="KIV42" s="669"/>
      <c r="KIW42" s="669"/>
      <c r="KIX42" s="669"/>
      <c r="KIY42" s="669"/>
      <c r="KIZ42" s="669"/>
      <c r="KJA42" s="669"/>
      <c r="KJB42" s="669"/>
      <c r="KJC42" s="669"/>
      <c r="KJD42" s="669"/>
      <c r="KJE42" s="669"/>
      <c r="KJF42" s="669"/>
      <c r="KJG42" s="669"/>
      <c r="KJH42" s="669"/>
      <c r="KJI42" s="669"/>
      <c r="KJJ42" s="669"/>
      <c r="KJK42" s="669"/>
      <c r="KJL42" s="669"/>
      <c r="KJM42" s="669"/>
      <c r="KJN42" s="669"/>
      <c r="KJO42" s="669"/>
      <c r="KJP42" s="669"/>
      <c r="KJQ42" s="669"/>
      <c r="KJR42" s="669"/>
      <c r="KJS42" s="669"/>
      <c r="KJT42" s="669"/>
      <c r="KJU42" s="669"/>
      <c r="KJV42" s="669"/>
      <c r="KJW42" s="669"/>
      <c r="KJX42" s="669"/>
      <c r="KJY42" s="669"/>
      <c r="KJZ42" s="669"/>
      <c r="KKA42" s="669"/>
      <c r="KKB42" s="669"/>
      <c r="KKC42" s="669"/>
      <c r="KKD42" s="669"/>
      <c r="KKE42" s="669"/>
      <c r="KKF42" s="669"/>
      <c r="KKG42" s="669"/>
      <c r="KKH42" s="669"/>
      <c r="KKI42" s="669"/>
      <c r="KKJ42" s="669"/>
      <c r="KKK42" s="669"/>
      <c r="KKL42" s="669"/>
      <c r="KKM42" s="669"/>
      <c r="KKN42" s="669"/>
      <c r="KKO42" s="669"/>
      <c r="KKP42" s="669"/>
      <c r="KKQ42" s="669"/>
      <c r="KKR42" s="669"/>
      <c r="KKS42" s="669"/>
      <c r="KKT42" s="669"/>
      <c r="KKU42" s="669"/>
      <c r="KKV42" s="669"/>
      <c r="KKW42" s="669"/>
      <c r="KKX42" s="669"/>
      <c r="KKY42" s="669"/>
      <c r="KKZ42" s="669"/>
      <c r="KLA42" s="669"/>
      <c r="KLB42" s="669"/>
      <c r="KLC42" s="669"/>
      <c r="KLD42" s="669"/>
      <c r="KLE42" s="669"/>
      <c r="KLF42" s="669"/>
      <c r="KLG42" s="669"/>
      <c r="KLH42" s="669"/>
      <c r="KLI42" s="669"/>
      <c r="KLJ42" s="669"/>
      <c r="KLK42" s="669"/>
      <c r="KLL42" s="669"/>
      <c r="KLM42" s="669"/>
      <c r="KLN42" s="669"/>
      <c r="KLO42" s="669"/>
      <c r="KLP42" s="669"/>
      <c r="KLQ42" s="669"/>
      <c r="KLR42" s="669"/>
      <c r="KLS42" s="669"/>
      <c r="KLT42" s="669"/>
      <c r="KLU42" s="669"/>
      <c r="KLV42" s="669"/>
      <c r="KLW42" s="669"/>
      <c r="KLX42" s="669"/>
      <c r="KLY42" s="669"/>
      <c r="KLZ42" s="669"/>
      <c r="KMA42" s="669"/>
      <c r="KMB42" s="669"/>
      <c r="KMC42" s="669"/>
      <c r="KMD42" s="669"/>
      <c r="KME42" s="669"/>
      <c r="KMF42" s="669"/>
      <c r="KMG42" s="669"/>
      <c r="KMH42" s="669"/>
      <c r="KMI42" s="669"/>
      <c r="KMJ42" s="669"/>
      <c r="KMK42" s="669"/>
      <c r="KML42" s="669"/>
      <c r="KMM42" s="669"/>
      <c r="KMN42" s="669"/>
      <c r="KMO42" s="669"/>
      <c r="KMP42" s="669"/>
      <c r="KMQ42" s="669"/>
      <c r="KMR42" s="669"/>
      <c r="KMS42" s="669"/>
      <c r="KMT42" s="669"/>
      <c r="KMU42" s="669"/>
      <c r="KMV42" s="669"/>
      <c r="KMW42" s="669"/>
      <c r="KMX42" s="669"/>
      <c r="KMY42" s="669"/>
      <c r="KMZ42" s="669"/>
      <c r="KNA42" s="669"/>
      <c r="KNB42" s="669"/>
      <c r="KNC42" s="669"/>
      <c r="KND42" s="669"/>
      <c r="KNE42" s="669"/>
      <c r="KNF42" s="669"/>
      <c r="KNG42" s="669"/>
      <c r="KNH42" s="669"/>
      <c r="KNI42" s="669"/>
      <c r="KNJ42" s="669"/>
      <c r="KNK42" s="669"/>
      <c r="KNL42" s="669"/>
      <c r="KNM42" s="669"/>
      <c r="KNN42" s="669"/>
      <c r="KNO42" s="669"/>
      <c r="KNP42" s="669"/>
      <c r="KNQ42" s="669"/>
      <c r="KNR42" s="669"/>
      <c r="KNS42" s="669"/>
      <c r="KNT42" s="669"/>
      <c r="KNU42" s="669"/>
      <c r="KNV42" s="669"/>
      <c r="KNW42" s="669"/>
      <c r="KNX42" s="669"/>
      <c r="KNY42" s="669"/>
      <c r="KNZ42" s="669"/>
      <c r="KOA42" s="669"/>
      <c r="KOB42" s="669"/>
      <c r="KOC42" s="669"/>
      <c r="KOD42" s="669"/>
      <c r="KOE42" s="669"/>
      <c r="KOF42" s="669"/>
      <c r="KOG42" s="669"/>
      <c r="KOH42" s="669"/>
      <c r="KOI42" s="669"/>
      <c r="KOJ42" s="669"/>
      <c r="KOK42" s="669"/>
      <c r="KOL42" s="669"/>
      <c r="KOM42" s="669"/>
      <c r="KON42" s="669"/>
      <c r="KOO42" s="669"/>
      <c r="KOP42" s="669"/>
      <c r="KOQ42" s="669"/>
      <c r="KOR42" s="669"/>
      <c r="KOS42" s="669"/>
      <c r="KOT42" s="669"/>
      <c r="KOU42" s="669"/>
      <c r="KOV42" s="669"/>
      <c r="KOW42" s="669"/>
      <c r="KOX42" s="669"/>
      <c r="KOY42" s="669"/>
      <c r="KOZ42" s="669"/>
      <c r="KPA42" s="669"/>
      <c r="KPB42" s="669"/>
      <c r="KPC42" s="669"/>
      <c r="KPD42" s="669"/>
      <c r="KPE42" s="669"/>
      <c r="KPF42" s="669"/>
      <c r="KPG42" s="669"/>
      <c r="KPH42" s="669"/>
      <c r="KPI42" s="669"/>
      <c r="KPJ42" s="669"/>
      <c r="KPK42" s="669"/>
      <c r="KPL42" s="669"/>
      <c r="KPM42" s="669"/>
      <c r="KPN42" s="669"/>
      <c r="KPO42" s="669"/>
      <c r="KPP42" s="669"/>
      <c r="KPQ42" s="669"/>
      <c r="KPR42" s="669"/>
      <c r="KPS42" s="669"/>
      <c r="KPT42" s="669"/>
      <c r="KPU42" s="669"/>
      <c r="KPV42" s="669"/>
      <c r="KPW42" s="669"/>
      <c r="KPX42" s="669"/>
      <c r="KPY42" s="669"/>
      <c r="KPZ42" s="669"/>
      <c r="KQA42" s="669"/>
      <c r="KQB42" s="669"/>
      <c r="KQC42" s="669"/>
      <c r="KQD42" s="669"/>
      <c r="KQE42" s="669"/>
      <c r="KQF42" s="669"/>
      <c r="KQG42" s="669"/>
      <c r="KQH42" s="669"/>
      <c r="KQI42" s="669"/>
      <c r="KQJ42" s="669"/>
      <c r="KQK42" s="669"/>
      <c r="KQL42" s="669"/>
      <c r="KQM42" s="669"/>
      <c r="KQN42" s="669"/>
      <c r="KQO42" s="669"/>
      <c r="KQP42" s="669"/>
      <c r="KQQ42" s="669"/>
      <c r="KQR42" s="669"/>
      <c r="KQS42" s="669"/>
      <c r="KQT42" s="669"/>
      <c r="KQU42" s="669"/>
      <c r="KQV42" s="669"/>
      <c r="KQW42" s="669"/>
      <c r="KQX42" s="669"/>
      <c r="KQY42" s="669"/>
      <c r="KQZ42" s="669"/>
      <c r="KRA42" s="669"/>
      <c r="KRB42" s="669"/>
      <c r="KRC42" s="669"/>
      <c r="KRD42" s="669"/>
      <c r="KRE42" s="669"/>
      <c r="KRF42" s="669"/>
      <c r="KRG42" s="669"/>
      <c r="KRH42" s="669"/>
      <c r="KRI42" s="669"/>
      <c r="KRJ42" s="669"/>
      <c r="KRK42" s="669"/>
      <c r="KRL42" s="669"/>
      <c r="KRM42" s="669"/>
      <c r="KRN42" s="669"/>
      <c r="KRO42" s="669"/>
      <c r="KRP42" s="669"/>
      <c r="KRQ42" s="669"/>
      <c r="KRR42" s="669"/>
      <c r="KRS42" s="669"/>
      <c r="KRT42" s="669"/>
      <c r="KRU42" s="669"/>
      <c r="KRV42" s="669"/>
      <c r="KRW42" s="669"/>
      <c r="KRX42" s="669"/>
      <c r="KRY42" s="669"/>
      <c r="KRZ42" s="669"/>
      <c r="KSA42" s="669"/>
      <c r="KSB42" s="669"/>
      <c r="KSC42" s="669"/>
      <c r="KSD42" s="669"/>
      <c r="KSE42" s="669"/>
      <c r="KSF42" s="669"/>
      <c r="KSG42" s="669"/>
      <c r="KSH42" s="669"/>
      <c r="KSI42" s="669"/>
      <c r="KSJ42" s="669"/>
      <c r="KSK42" s="669"/>
      <c r="KSL42" s="669"/>
      <c r="KSM42" s="669"/>
      <c r="KSN42" s="669"/>
      <c r="KSO42" s="669"/>
      <c r="KSP42" s="669"/>
      <c r="KSQ42" s="669"/>
      <c r="KSR42" s="669"/>
      <c r="KSS42" s="669"/>
      <c r="KST42" s="669"/>
      <c r="KSU42" s="669"/>
      <c r="KSV42" s="669"/>
      <c r="KSW42" s="669"/>
      <c r="KSX42" s="669"/>
      <c r="KSY42" s="669"/>
      <c r="KSZ42" s="669"/>
      <c r="KTA42" s="669"/>
      <c r="KTB42" s="669"/>
      <c r="KTC42" s="669"/>
      <c r="KTD42" s="669"/>
      <c r="KTE42" s="669"/>
      <c r="KTF42" s="669"/>
      <c r="KTG42" s="669"/>
      <c r="KTH42" s="669"/>
      <c r="KTI42" s="669"/>
      <c r="KTJ42" s="669"/>
      <c r="KTK42" s="669"/>
      <c r="KTL42" s="669"/>
      <c r="KTM42" s="669"/>
      <c r="KTN42" s="669"/>
      <c r="KTO42" s="669"/>
      <c r="KTP42" s="669"/>
      <c r="KTQ42" s="669"/>
      <c r="KTR42" s="669"/>
      <c r="KTS42" s="669"/>
      <c r="KTT42" s="669"/>
      <c r="KTU42" s="669"/>
      <c r="KTV42" s="669"/>
      <c r="KTW42" s="669"/>
      <c r="KTX42" s="669"/>
      <c r="KTY42" s="669"/>
      <c r="KTZ42" s="669"/>
      <c r="KUA42" s="669"/>
      <c r="KUB42" s="669"/>
      <c r="KUC42" s="669"/>
      <c r="KUD42" s="669"/>
      <c r="KUE42" s="669"/>
      <c r="KUF42" s="669"/>
      <c r="KUG42" s="669"/>
      <c r="KUH42" s="669"/>
      <c r="KUI42" s="669"/>
      <c r="KUJ42" s="669"/>
      <c r="KUK42" s="669"/>
      <c r="KUL42" s="669"/>
      <c r="KUM42" s="669"/>
      <c r="KUN42" s="669"/>
      <c r="KUO42" s="669"/>
      <c r="KUP42" s="669"/>
      <c r="KUQ42" s="669"/>
      <c r="KUR42" s="669"/>
      <c r="KUS42" s="669"/>
      <c r="KUT42" s="669"/>
      <c r="KUU42" s="669"/>
      <c r="KUV42" s="669"/>
      <c r="KUW42" s="669"/>
      <c r="KUX42" s="669"/>
      <c r="KUY42" s="669"/>
      <c r="KUZ42" s="669"/>
      <c r="KVA42" s="669"/>
      <c r="KVB42" s="669"/>
      <c r="KVC42" s="669"/>
      <c r="KVD42" s="669"/>
      <c r="KVE42" s="669"/>
      <c r="KVF42" s="669"/>
      <c r="KVG42" s="669"/>
      <c r="KVH42" s="669"/>
      <c r="KVI42" s="669"/>
      <c r="KVJ42" s="669"/>
      <c r="KVK42" s="669"/>
      <c r="KVL42" s="669"/>
      <c r="KVM42" s="669"/>
      <c r="KVN42" s="669"/>
      <c r="KVO42" s="669"/>
      <c r="KVP42" s="669"/>
      <c r="KVQ42" s="669"/>
      <c r="KVR42" s="669"/>
      <c r="KVS42" s="669"/>
      <c r="KVT42" s="669"/>
      <c r="KVU42" s="669"/>
      <c r="KVV42" s="669"/>
      <c r="KVW42" s="669"/>
      <c r="KVX42" s="669"/>
      <c r="KVY42" s="669"/>
      <c r="KVZ42" s="669"/>
      <c r="KWA42" s="669"/>
      <c r="KWB42" s="669"/>
      <c r="KWC42" s="669"/>
      <c r="KWD42" s="669"/>
      <c r="KWE42" s="669"/>
      <c r="KWF42" s="669"/>
      <c r="KWG42" s="669"/>
      <c r="KWH42" s="669"/>
      <c r="KWI42" s="669"/>
      <c r="KWJ42" s="669"/>
      <c r="KWK42" s="669"/>
      <c r="KWL42" s="669"/>
      <c r="KWM42" s="669"/>
      <c r="KWN42" s="669"/>
      <c r="KWO42" s="669"/>
      <c r="KWP42" s="669"/>
      <c r="KWQ42" s="669"/>
      <c r="KWR42" s="669"/>
      <c r="KWS42" s="669"/>
      <c r="KWT42" s="669"/>
      <c r="KWU42" s="669"/>
      <c r="KWV42" s="669"/>
      <c r="KWW42" s="669"/>
      <c r="KWX42" s="669"/>
      <c r="KWY42" s="669"/>
      <c r="KWZ42" s="669"/>
      <c r="KXA42" s="669"/>
      <c r="KXB42" s="669"/>
      <c r="KXC42" s="669"/>
      <c r="KXD42" s="669"/>
      <c r="KXE42" s="669"/>
      <c r="KXF42" s="669"/>
      <c r="KXG42" s="669"/>
      <c r="KXH42" s="669"/>
      <c r="KXI42" s="669"/>
      <c r="KXJ42" s="669"/>
      <c r="KXK42" s="669"/>
      <c r="KXL42" s="669"/>
      <c r="KXM42" s="669"/>
      <c r="KXN42" s="669"/>
      <c r="KXO42" s="669"/>
      <c r="KXP42" s="669"/>
      <c r="KXQ42" s="669"/>
      <c r="KXR42" s="669"/>
      <c r="KXS42" s="669"/>
      <c r="KXT42" s="669"/>
      <c r="KXU42" s="669"/>
      <c r="KXV42" s="669"/>
      <c r="KXW42" s="669"/>
      <c r="KXX42" s="669"/>
      <c r="KXY42" s="669"/>
      <c r="KXZ42" s="669"/>
      <c r="KYA42" s="669"/>
      <c r="KYB42" s="669"/>
      <c r="KYC42" s="669"/>
      <c r="KYD42" s="669"/>
      <c r="KYE42" s="669"/>
      <c r="KYF42" s="669"/>
      <c r="KYG42" s="669"/>
      <c r="KYH42" s="669"/>
      <c r="KYI42" s="669"/>
      <c r="KYJ42" s="669"/>
      <c r="KYK42" s="669"/>
      <c r="KYL42" s="669"/>
      <c r="KYM42" s="669"/>
      <c r="KYN42" s="669"/>
      <c r="KYO42" s="669"/>
      <c r="KYP42" s="669"/>
      <c r="KYQ42" s="669"/>
      <c r="KYR42" s="669"/>
      <c r="KYS42" s="669"/>
      <c r="KYT42" s="669"/>
      <c r="KYU42" s="669"/>
      <c r="KYV42" s="669"/>
      <c r="KYW42" s="669"/>
      <c r="KYX42" s="669"/>
      <c r="KYY42" s="669"/>
      <c r="KYZ42" s="669"/>
      <c r="KZA42" s="669"/>
      <c r="KZB42" s="669"/>
      <c r="KZC42" s="669"/>
      <c r="KZD42" s="669"/>
      <c r="KZE42" s="669"/>
      <c r="KZF42" s="669"/>
      <c r="KZG42" s="669"/>
      <c r="KZH42" s="669"/>
      <c r="KZI42" s="669"/>
      <c r="KZJ42" s="669"/>
      <c r="KZK42" s="669"/>
      <c r="KZL42" s="669"/>
      <c r="KZM42" s="669"/>
      <c r="KZN42" s="669"/>
      <c r="KZO42" s="669"/>
      <c r="KZP42" s="669"/>
      <c r="KZQ42" s="669"/>
      <c r="KZR42" s="669"/>
      <c r="KZS42" s="669"/>
      <c r="KZT42" s="669"/>
      <c r="KZU42" s="669"/>
      <c r="KZV42" s="669"/>
      <c r="KZW42" s="669"/>
      <c r="KZX42" s="669"/>
      <c r="KZY42" s="669"/>
      <c r="KZZ42" s="669"/>
      <c r="LAA42" s="669"/>
      <c r="LAB42" s="669"/>
      <c r="LAC42" s="669"/>
      <c r="LAD42" s="669"/>
      <c r="LAE42" s="669"/>
      <c r="LAF42" s="669"/>
      <c r="LAG42" s="669"/>
      <c r="LAH42" s="669"/>
      <c r="LAI42" s="669"/>
      <c r="LAJ42" s="669"/>
      <c r="LAK42" s="669"/>
      <c r="LAL42" s="669"/>
      <c r="LAM42" s="669"/>
      <c r="LAN42" s="669"/>
      <c r="LAO42" s="669"/>
      <c r="LAP42" s="669"/>
      <c r="LAQ42" s="669"/>
      <c r="LAR42" s="669"/>
      <c r="LAS42" s="669"/>
      <c r="LAT42" s="669"/>
      <c r="LAU42" s="669"/>
      <c r="LAV42" s="669"/>
      <c r="LAW42" s="669"/>
      <c r="LAX42" s="669"/>
      <c r="LAY42" s="669"/>
      <c r="LAZ42" s="669"/>
      <c r="LBA42" s="669"/>
      <c r="LBB42" s="669"/>
      <c r="LBC42" s="669"/>
      <c r="LBD42" s="669"/>
      <c r="LBE42" s="669"/>
      <c r="LBF42" s="669"/>
      <c r="LBG42" s="669"/>
      <c r="LBH42" s="669"/>
      <c r="LBI42" s="669"/>
      <c r="LBJ42" s="669"/>
      <c r="LBK42" s="669"/>
      <c r="LBL42" s="669"/>
      <c r="LBM42" s="669"/>
      <c r="LBN42" s="669"/>
      <c r="LBO42" s="669"/>
      <c r="LBP42" s="669"/>
      <c r="LBQ42" s="669"/>
      <c r="LBR42" s="669"/>
      <c r="LBS42" s="669"/>
      <c r="LBT42" s="669"/>
      <c r="LBU42" s="669"/>
      <c r="LBV42" s="669"/>
      <c r="LBW42" s="669"/>
      <c r="LBX42" s="669"/>
      <c r="LBY42" s="669"/>
      <c r="LBZ42" s="669"/>
      <c r="LCA42" s="669"/>
      <c r="LCB42" s="669"/>
      <c r="LCC42" s="669"/>
      <c r="LCD42" s="669"/>
      <c r="LCE42" s="669"/>
      <c r="LCF42" s="669"/>
      <c r="LCG42" s="669"/>
      <c r="LCH42" s="669"/>
      <c r="LCI42" s="669"/>
      <c r="LCJ42" s="669"/>
      <c r="LCK42" s="669"/>
      <c r="LCL42" s="669"/>
      <c r="LCM42" s="669"/>
      <c r="LCN42" s="669"/>
      <c r="LCO42" s="669"/>
      <c r="LCP42" s="669"/>
      <c r="LCQ42" s="669"/>
      <c r="LCR42" s="669"/>
      <c r="LCS42" s="669"/>
      <c r="LCT42" s="669"/>
      <c r="LCU42" s="669"/>
      <c r="LCV42" s="669"/>
      <c r="LCW42" s="669"/>
      <c r="LCX42" s="669"/>
      <c r="LCY42" s="669"/>
      <c r="LCZ42" s="669"/>
      <c r="LDA42" s="669"/>
      <c r="LDB42" s="669"/>
      <c r="LDC42" s="669"/>
      <c r="LDD42" s="669"/>
      <c r="LDE42" s="669"/>
      <c r="LDF42" s="669"/>
      <c r="LDG42" s="669"/>
      <c r="LDH42" s="669"/>
      <c r="LDI42" s="669"/>
      <c r="LDJ42" s="669"/>
      <c r="LDK42" s="669"/>
      <c r="LDL42" s="669"/>
      <c r="LDM42" s="669"/>
      <c r="LDN42" s="669"/>
      <c r="LDO42" s="669"/>
      <c r="LDP42" s="669"/>
      <c r="LDQ42" s="669"/>
      <c r="LDR42" s="669"/>
      <c r="LDS42" s="669"/>
      <c r="LDT42" s="669"/>
      <c r="LDU42" s="669"/>
      <c r="LDV42" s="669"/>
      <c r="LDW42" s="669"/>
      <c r="LDX42" s="669"/>
      <c r="LDY42" s="669"/>
      <c r="LDZ42" s="669"/>
      <c r="LEA42" s="669"/>
      <c r="LEB42" s="669"/>
      <c r="LEC42" s="669"/>
      <c r="LED42" s="669"/>
      <c r="LEE42" s="669"/>
      <c r="LEF42" s="669"/>
      <c r="LEG42" s="669"/>
      <c r="LEH42" s="669"/>
      <c r="LEI42" s="669"/>
      <c r="LEJ42" s="669"/>
      <c r="LEK42" s="669"/>
      <c r="LEL42" s="669"/>
      <c r="LEM42" s="669"/>
      <c r="LEN42" s="669"/>
      <c r="LEO42" s="669"/>
      <c r="LEP42" s="669"/>
      <c r="LEQ42" s="669"/>
      <c r="LER42" s="669"/>
      <c r="LES42" s="669"/>
      <c r="LET42" s="669"/>
      <c r="LEU42" s="669"/>
      <c r="LEV42" s="669"/>
      <c r="LEW42" s="669"/>
      <c r="LEX42" s="669"/>
      <c r="LEY42" s="669"/>
      <c r="LEZ42" s="669"/>
      <c r="LFA42" s="669"/>
      <c r="LFB42" s="669"/>
      <c r="LFC42" s="669"/>
      <c r="LFD42" s="669"/>
      <c r="LFE42" s="669"/>
      <c r="LFF42" s="669"/>
      <c r="LFG42" s="669"/>
      <c r="LFH42" s="669"/>
      <c r="LFI42" s="669"/>
      <c r="LFJ42" s="669"/>
      <c r="LFK42" s="669"/>
      <c r="LFL42" s="669"/>
      <c r="LFM42" s="669"/>
      <c r="LFN42" s="669"/>
      <c r="LFO42" s="669"/>
      <c r="LFP42" s="669"/>
      <c r="LFQ42" s="669"/>
      <c r="LFR42" s="669"/>
      <c r="LFS42" s="669"/>
      <c r="LFT42" s="669"/>
      <c r="LFU42" s="669"/>
      <c r="LFV42" s="669"/>
      <c r="LFW42" s="669"/>
      <c r="LFX42" s="669"/>
      <c r="LFY42" s="669"/>
      <c r="LFZ42" s="669"/>
      <c r="LGA42" s="669"/>
      <c r="LGB42" s="669"/>
      <c r="LGC42" s="669"/>
      <c r="LGD42" s="669"/>
      <c r="LGE42" s="669"/>
      <c r="LGF42" s="669"/>
      <c r="LGG42" s="669"/>
      <c r="LGH42" s="669"/>
      <c r="LGI42" s="669"/>
      <c r="LGJ42" s="669"/>
      <c r="LGK42" s="669"/>
      <c r="LGL42" s="669"/>
      <c r="LGM42" s="669"/>
      <c r="LGN42" s="669"/>
      <c r="LGO42" s="669"/>
      <c r="LGP42" s="669"/>
      <c r="LGQ42" s="669"/>
      <c r="LGR42" s="669"/>
      <c r="LGS42" s="669"/>
      <c r="LGT42" s="669"/>
      <c r="LGU42" s="669"/>
      <c r="LGV42" s="669"/>
      <c r="LGW42" s="669"/>
      <c r="LGX42" s="669"/>
      <c r="LGY42" s="669"/>
      <c r="LGZ42" s="669"/>
      <c r="LHA42" s="669"/>
      <c r="LHB42" s="669"/>
      <c r="LHC42" s="669"/>
      <c r="LHD42" s="669"/>
      <c r="LHE42" s="669"/>
      <c r="LHF42" s="669"/>
      <c r="LHG42" s="669"/>
      <c r="LHH42" s="669"/>
      <c r="LHI42" s="669"/>
      <c r="LHJ42" s="669"/>
      <c r="LHK42" s="669"/>
      <c r="LHL42" s="669"/>
      <c r="LHM42" s="669"/>
      <c r="LHN42" s="669"/>
      <c r="LHO42" s="669"/>
      <c r="LHP42" s="669"/>
      <c r="LHQ42" s="669"/>
      <c r="LHR42" s="669"/>
      <c r="LHS42" s="669"/>
      <c r="LHT42" s="669"/>
      <c r="LHU42" s="669"/>
      <c r="LHV42" s="669"/>
      <c r="LHW42" s="669"/>
      <c r="LHX42" s="669"/>
      <c r="LHY42" s="669"/>
      <c r="LHZ42" s="669"/>
      <c r="LIA42" s="669"/>
      <c r="LIB42" s="669"/>
      <c r="LIC42" s="669"/>
      <c r="LID42" s="669"/>
      <c r="LIE42" s="669"/>
      <c r="LIF42" s="669"/>
      <c r="LIG42" s="669"/>
      <c r="LIH42" s="669"/>
      <c r="LII42" s="669"/>
      <c r="LIJ42" s="669"/>
      <c r="LIK42" s="669"/>
      <c r="LIL42" s="669"/>
      <c r="LIM42" s="669"/>
      <c r="LIN42" s="669"/>
      <c r="LIO42" s="669"/>
      <c r="LIP42" s="669"/>
      <c r="LIQ42" s="669"/>
      <c r="LIR42" s="669"/>
      <c r="LIS42" s="669"/>
      <c r="LIT42" s="669"/>
      <c r="LIU42" s="669"/>
      <c r="LIV42" s="669"/>
      <c r="LIW42" s="669"/>
      <c r="LIX42" s="669"/>
      <c r="LIY42" s="669"/>
      <c r="LIZ42" s="669"/>
      <c r="LJA42" s="669"/>
      <c r="LJB42" s="669"/>
      <c r="LJC42" s="669"/>
      <c r="LJD42" s="669"/>
      <c r="LJE42" s="669"/>
      <c r="LJF42" s="669"/>
      <c r="LJG42" s="669"/>
      <c r="LJH42" s="669"/>
      <c r="LJI42" s="669"/>
      <c r="LJJ42" s="669"/>
      <c r="LJK42" s="669"/>
      <c r="LJL42" s="669"/>
      <c r="LJM42" s="669"/>
      <c r="LJN42" s="669"/>
      <c r="LJO42" s="669"/>
      <c r="LJP42" s="669"/>
      <c r="LJQ42" s="669"/>
      <c r="LJR42" s="669"/>
      <c r="LJS42" s="669"/>
      <c r="LJT42" s="669"/>
      <c r="LJU42" s="669"/>
      <c r="LJV42" s="669"/>
      <c r="LJW42" s="669"/>
      <c r="LJX42" s="669"/>
      <c r="LJY42" s="669"/>
      <c r="LJZ42" s="669"/>
      <c r="LKA42" s="669"/>
      <c r="LKB42" s="669"/>
      <c r="LKC42" s="669"/>
      <c r="LKD42" s="669"/>
      <c r="LKE42" s="669"/>
      <c r="LKF42" s="669"/>
      <c r="LKG42" s="669"/>
      <c r="LKH42" s="669"/>
      <c r="LKI42" s="669"/>
      <c r="LKJ42" s="669"/>
      <c r="LKK42" s="669"/>
      <c r="LKL42" s="669"/>
      <c r="LKM42" s="669"/>
      <c r="LKN42" s="669"/>
      <c r="LKO42" s="669"/>
      <c r="LKP42" s="669"/>
      <c r="LKQ42" s="669"/>
      <c r="LKR42" s="669"/>
      <c r="LKS42" s="669"/>
      <c r="LKT42" s="669"/>
      <c r="LKU42" s="669"/>
      <c r="LKV42" s="669"/>
      <c r="LKW42" s="669"/>
      <c r="LKX42" s="669"/>
      <c r="LKY42" s="669"/>
      <c r="LKZ42" s="669"/>
      <c r="LLA42" s="669"/>
      <c r="LLB42" s="669"/>
      <c r="LLC42" s="669"/>
      <c r="LLD42" s="669"/>
      <c r="LLE42" s="669"/>
      <c r="LLF42" s="669"/>
      <c r="LLG42" s="669"/>
      <c r="LLH42" s="669"/>
      <c r="LLI42" s="669"/>
      <c r="LLJ42" s="669"/>
      <c r="LLK42" s="669"/>
      <c r="LLL42" s="669"/>
      <c r="LLM42" s="669"/>
      <c r="LLN42" s="669"/>
      <c r="LLO42" s="669"/>
      <c r="LLP42" s="669"/>
      <c r="LLQ42" s="669"/>
      <c r="LLR42" s="669"/>
      <c r="LLS42" s="669"/>
      <c r="LLT42" s="669"/>
      <c r="LLU42" s="669"/>
      <c r="LLV42" s="669"/>
      <c r="LLW42" s="669"/>
      <c r="LLX42" s="669"/>
      <c r="LLY42" s="669"/>
      <c r="LLZ42" s="669"/>
      <c r="LMA42" s="669"/>
      <c r="LMB42" s="669"/>
      <c r="LMC42" s="669"/>
      <c r="LMD42" s="669"/>
      <c r="LME42" s="669"/>
      <c r="LMF42" s="669"/>
      <c r="LMG42" s="669"/>
      <c r="LMH42" s="669"/>
      <c r="LMI42" s="669"/>
      <c r="LMJ42" s="669"/>
      <c r="LMK42" s="669"/>
      <c r="LML42" s="669"/>
      <c r="LMM42" s="669"/>
      <c r="LMN42" s="669"/>
      <c r="LMO42" s="669"/>
      <c r="LMP42" s="669"/>
      <c r="LMQ42" s="669"/>
      <c r="LMR42" s="669"/>
      <c r="LMS42" s="669"/>
      <c r="LMT42" s="669"/>
      <c r="LMU42" s="669"/>
      <c r="LMV42" s="669"/>
      <c r="LMW42" s="669"/>
      <c r="LMX42" s="669"/>
      <c r="LMY42" s="669"/>
      <c r="LMZ42" s="669"/>
      <c r="LNA42" s="669"/>
      <c r="LNB42" s="669"/>
      <c r="LNC42" s="669"/>
      <c r="LND42" s="669"/>
      <c r="LNE42" s="669"/>
      <c r="LNF42" s="669"/>
      <c r="LNG42" s="669"/>
      <c r="LNH42" s="669"/>
      <c r="LNI42" s="669"/>
      <c r="LNJ42" s="669"/>
      <c r="LNK42" s="669"/>
      <c r="LNL42" s="669"/>
      <c r="LNM42" s="669"/>
      <c r="LNN42" s="669"/>
      <c r="LNO42" s="669"/>
      <c r="LNP42" s="669"/>
      <c r="LNQ42" s="669"/>
      <c r="LNR42" s="669"/>
      <c r="LNS42" s="669"/>
      <c r="LNT42" s="669"/>
      <c r="LNU42" s="669"/>
      <c r="LNV42" s="669"/>
      <c r="LNW42" s="669"/>
      <c r="LNX42" s="669"/>
      <c r="LNY42" s="669"/>
      <c r="LNZ42" s="669"/>
      <c r="LOA42" s="669"/>
      <c r="LOB42" s="669"/>
      <c r="LOC42" s="669"/>
      <c r="LOD42" s="669"/>
      <c r="LOE42" s="669"/>
      <c r="LOF42" s="669"/>
      <c r="LOG42" s="669"/>
      <c r="LOH42" s="669"/>
      <c r="LOI42" s="669"/>
      <c r="LOJ42" s="669"/>
      <c r="LOK42" s="669"/>
      <c r="LOL42" s="669"/>
      <c r="LOM42" s="669"/>
      <c r="LON42" s="669"/>
      <c r="LOO42" s="669"/>
      <c r="LOP42" s="669"/>
      <c r="LOQ42" s="669"/>
      <c r="LOR42" s="669"/>
      <c r="LOS42" s="669"/>
      <c r="LOT42" s="669"/>
      <c r="LOU42" s="669"/>
      <c r="LOV42" s="669"/>
      <c r="LOW42" s="669"/>
      <c r="LOX42" s="669"/>
      <c r="LOY42" s="669"/>
      <c r="LOZ42" s="669"/>
      <c r="LPA42" s="669"/>
      <c r="LPB42" s="669"/>
      <c r="LPC42" s="669"/>
      <c r="LPD42" s="669"/>
      <c r="LPE42" s="669"/>
      <c r="LPF42" s="669"/>
      <c r="LPG42" s="669"/>
      <c r="LPH42" s="669"/>
      <c r="LPI42" s="669"/>
      <c r="LPJ42" s="669"/>
      <c r="LPK42" s="669"/>
      <c r="LPL42" s="669"/>
      <c r="LPM42" s="669"/>
      <c r="LPN42" s="669"/>
      <c r="LPO42" s="669"/>
      <c r="LPP42" s="669"/>
      <c r="LPQ42" s="669"/>
      <c r="LPR42" s="669"/>
      <c r="LPS42" s="669"/>
      <c r="LPT42" s="669"/>
      <c r="LPU42" s="669"/>
      <c r="LPV42" s="669"/>
      <c r="LPW42" s="669"/>
      <c r="LPX42" s="669"/>
      <c r="LPY42" s="669"/>
      <c r="LPZ42" s="669"/>
      <c r="LQA42" s="669"/>
      <c r="LQB42" s="669"/>
      <c r="LQC42" s="669"/>
      <c r="LQD42" s="669"/>
      <c r="LQE42" s="669"/>
      <c r="LQF42" s="669"/>
      <c r="LQG42" s="669"/>
      <c r="LQH42" s="669"/>
      <c r="LQI42" s="669"/>
      <c r="LQJ42" s="669"/>
      <c r="LQK42" s="669"/>
      <c r="LQL42" s="669"/>
      <c r="LQM42" s="669"/>
      <c r="LQN42" s="669"/>
      <c r="LQO42" s="669"/>
      <c r="LQP42" s="669"/>
      <c r="LQQ42" s="669"/>
      <c r="LQR42" s="669"/>
      <c r="LQS42" s="669"/>
      <c r="LQT42" s="669"/>
      <c r="LQU42" s="669"/>
      <c r="LQV42" s="669"/>
      <c r="LQW42" s="669"/>
      <c r="LQX42" s="669"/>
      <c r="LQY42" s="669"/>
      <c r="LQZ42" s="669"/>
      <c r="LRA42" s="669"/>
      <c r="LRB42" s="669"/>
      <c r="LRC42" s="669"/>
      <c r="LRD42" s="669"/>
      <c r="LRE42" s="669"/>
      <c r="LRF42" s="669"/>
      <c r="LRG42" s="669"/>
      <c r="LRH42" s="669"/>
      <c r="LRI42" s="669"/>
      <c r="LRJ42" s="669"/>
      <c r="LRK42" s="669"/>
      <c r="LRL42" s="669"/>
      <c r="LRM42" s="669"/>
      <c r="LRN42" s="669"/>
      <c r="LRO42" s="669"/>
      <c r="LRP42" s="669"/>
      <c r="LRQ42" s="669"/>
      <c r="LRR42" s="669"/>
      <c r="LRS42" s="669"/>
      <c r="LRT42" s="669"/>
      <c r="LRU42" s="669"/>
      <c r="LRV42" s="669"/>
      <c r="LRW42" s="669"/>
      <c r="LRX42" s="669"/>
      <c r="LRY42" s="669"/>
      <c r="LRZ42" s="669"/>
      <c r="LSA42" s="669"/>
      <c r="LSB42" s="669"/>
      <c r="LSC42" s="669"/>
      <c r="LSD42" s="669"/>
      <c r="LSE42" s="669"/>
      <c r="LSF42" s="669"/>
      <c r="LSG42" s="669"/>
      <c r="LSH42" s="669"/>
      <c r="LSI42" s="669"/>
      <c r="LSJ42" s="669"/>
      <c r="LSK42" s="669"/>
      <c r="LSL42" s="669"/>
      <c r="LSM42" s="669"/>
      <c r="LSN42" s="669"/>
      <c r="LSO42" s="669"/>
      <c r="LSP42" s="669"/>
      <c r="LSQ42" s="669"/>
      <c r="LSR42" s="669"/>
      <c r="LSS42" s="669"/>
      <c r="LST42" s="669"/>
      <c r="LSU42" s="669"/>
      <c r="LSV42" s="669"/>
      <c r="LSW42" s="669"/>
      <c r="LSX42" s="669"/>
      <c r="LSY42" s="669"/>
      <c r="LSZ42" s="669"/>
      <c r="LTA42" s="669"/>
      <c r="LTB42" s="669"/>
      <c r="LTC42" s="669"/>
      <c r="LTD42" s="669"/>
      <c r="LTE42" s="669"/>
      <c r="LTF42" s="669"/>
      <c r="LTG42" s="669"/>
      <c r="LTH42" s="669"/>
      <c r="LTI42" s="669"/>
      <c r="LTJ42" s="669"/>
      <c r="LTK42" s="669"/>
      <c r="LTL42" s="669"/>
      <c r="LTM42" s="669"/>
      <c r="LTN42" s="669"/>
      <c r="LTO42" s="669"/>
      <c r="LTP42" s="669"/>
      <c r="LTQ42" s="669"/>
      <c r="LTR42" s="669"/>
      <c r="LTS42" s="669"/>
      <c r="LTT42" s="669"/>
      <c r="LTU42" s="669"/>
      <c r="LTV42" s="669"/>
      <c r="LTW42" s="669"/>
      <c r="LTX42" s="669"/>
      <c r="LTY42" s="669"/>
      <c r="LTZ42" s="669"/>
      <c r="LUA42" s="669"/>
      <c r="LUB42" s="669"/>
      <c r="LUC42" s="669"/>
      <c r="LUD42" s="669"/>
      <c r="LUE42" s="669"/>
      <c r="LUF42" s="669"/>
      <c r="LUG42" s="669"/>
      <c r="LUH42" s="669"/>
      <c r="LUI42" s="669"/>
      <c r="LUJ42" s="669"/>
      <c r="LUK42" s="669"/>
      <c r="LUL42" s="669"/>
      <c r="LUM42" s="669"/>
      <c r="LUN42" s="669"/>
      <c r="LUO42" s="669"/>
      <c r="LUP42" s="669"/>
      <c r="LUQ42" s="669"/>
      <c r="LUR42" s="669"/>
      <c r="LUS42" s="669"/>
      <c r="LUT42" s="669"/>
      <c r="LUU42" s="669"/>
      <c r="LUV42" s="669"/>
      <c r="LUW42" s="669"/>
      <c r="LUX42" s="669"/>
      <c r="LUY42" s="669"/>
      <c r="LUZ42" s="669"/>
      <c r="LVA42" s="669"/>
      <c r="LVB42" s="669"/>
      <c r="LVC42" s="669"/>
      <c r="LVD42" s="669"/>
      <c r="LVE42" s="669"/>
      <c r="LVF42" s="669"/>
      <c r="LVG42" s="669"/>
      <c r="LVH42" s="669"/>
      <c r="LVI42" s="669"/>
      <c r="LVJ42" s="669"/>
      <c r="LVK42" s="669"/>
      <c r="LVL42" s="669"/>
      <c r="LVM42" s="669"/>
      <c r="LVN42" s="669"/>
      <c r="LVO42" s="669"/>
      <c r="LVP42" s="669"/>
      <c r="LVQ42" s="669"/>
      <c r="LVR42" s="669"/>
      <c r="LVS42" s="669"/>
      <c r="LVT42" s="669"/>
      <c r="LVU42" s="669"/>
      <c r="LVV42" s="669"/>
      <c r="LVW42" s="669"/>
      <c r="LVX42" s="669"/>
      <c r="LVY42" s="669"/>
      <c r="LVZ42" s="669"/>
      <c r="LWA42" s="669"/>
      <c r="LWB42" s="669"/>
      <c r="LWC42" s="669"/>
      <c r="LWD42" s="669"/>
      <c r="LWE42" s="669"/>
      <c r="LWF42" s="669"/>
      <c r="LWG42" s="669"/>
      <c r="LWH42" s="669"/>
      <c r="LWI42" s="669"/>
      <c r="LWJ42" s="669"/>
      <c r="LWK42" s="669"/>
      <c r="LWL42" s="669"/>
      <c r="LWM42" s="669"/>
      <c r="LWN42" s="669"/>
      <c r="LWO42" s="669"/>
      <c r="LWP42" s="669"/>
      <c r="LWQ42" s="669"/>
      <c r="LWR42" s="669"/>
      <c r="LWS42" s="669"/>
      <c r="LWT42" s="669"/>
      <c r="LWU42" s="669"/>
      <c r="LWV42" s="669"/>
      <c r="LWW42" s="669"/>
      <c r="LWX42" s="669"/>
      <c r="LWY42" s="669"/>
      <c r="LWZ42" s="669"/>
      <c r="LXA42" s="669"/>
      <c r="LXB42" s="669"/>
      <c r="LXC42" s="669"/>
      <c r="LXD42" s="669"/>
      <c r="LXE42" s="669"/>
      <c r="LXF42" s="669"/>
      <c r="LXG42" s="669"/>
      <c r="LXH42" s="669"/>
      <c r="LXI42" s="669"/>
      <c r="LXJ42" s="669"/>
      <c r="LXK42" s="669"/>
      <c r="LXL42" s="669"/>
      <c r="LXM42" s="669"/>
      <c r="LXN42" s="669"/>
      <c r="LXO42" s="669"/>
      <c r="LXP42" s="669"/>
      <c r="LXQ42" s="669"/>
      <c r="LXR42" s="669"/>
      <c r="LXS42" s="669"/>
      <c r="LXT42" s="669"/>
      <c r="LXU42" s="669"/>
      <c r="LXV42" s="669"/>
      <c r="LXW42" s="669"/>
      <c r="LXX42" s="669"/>
      <c r="LXY42" s="669"/>
      <c r="LXZ42" s="669"/>
      <c r="LYA42" s="669"/>
      <c r="LYB42" s="669"/>
      <c r="LYC42" s="669"/>
      <c r="LYD42" s="669"/>
      <c r="LYE42" s="669"/>
      <c r="LYF42" s="669"/>
      <c r="LYG42" s="669"/>
      <c r="LYH42" s="669"/>
      <c r="LYI42" s="669"/>
      <c r="LYJ42" s="669"/>
      <c r="LYK42" s="669"/>
      <c r="LYL42" s="669"/>
      <c r="LYM42" s="669"/>
      <c r="LYN42" s="669"/>
      <c r="LYO42" s="669"/>
      <c r="LYP42" s="669"/>
      <c r="LYQ42" s="669"/>
      <c r="LYR42" s="669"/>
      <c r="LYS42" s="669"/>
      <c r="LYT42" s="669"/>
      <c r="LYU42" s="669"/>
      <c r="LYV42" s="669"/>
      <c r="LYW42" s="669"/>
      <c r="LYX42" s="669"/>
      <c r="LYY42" s="669"/>
      <c r="LYZ42" s="669"/>
      <c r="LZA42" s="669"/>
      <c r="LZB42" s="669"/>
      <c r="LZC42" s="669"/>
      <c r="LZD42" s="669"/>
      <c r="LZE42" s="669"/>
      <c r="LZF42" s="669"/>
      <c r="LZG42" s="669"/>
      <c r="LZH42" s="669"/>
      <c r="LZI42" s="669"/>
      <c r="LZJ42" s="669"/>
      <c r="LZK42" s="669"/>
      <c r="LZL42" s="669"/>
      <c r="LZM42" s="669"/>
      <c r="LZN42" s="669"/>
      <c r="LZO42" s="669"/>
      <c r="LZP42" s="669"/>
      <c r="LZQ42" s="669"/>
      <c r="LZR42" s="669"/>
      <c r="LZS42" s="669"/>
      <c r="LZT42" s="669"/>
      <c r="LZU42" s="669"/>
      <c r="LZV42" s="669"/>
      <c r="LZW42" s="669"/>
      <c r="LZX42" s="669"/>
      <c r="LZY42" s="669"/>
      <c r="LZZ42" s="669"/>
      <c r="MAA42" s="669"/>
      <c r="MAB42" s="669"/>
      <c r="MAC42" s="669"/>
      <c r="MAD42" s="669"/>
      <c r="MAE42" s="669"/>
      <c r="MAF42" s="669"/>
      <c r="MAG42" s="669"/>
      <c r="MAH42" s="669"/>
      <c r="MAI42" s="669"/>
      <c r="MAJ42" s="669"/>
      <c r="MAK42" s="669"/>
      <c r="MAL42" s="669"/>
      <c r="MAM42" s="669"/>
      <c r="MAN42" s="669"/>
      <c r="MAO42" s="669"/>
      <c r="MAP42" s="669"/>
      <c r="MAQ42" s="669"/>
      <c r="MAR42" s="669"/>
      <c r="MAS42" s="669"/>
      <c r="MAT42" s="669"/>
      <c r="MAU42" s="669"/>
      <c r="MAV42" s="669"/>
      <c r="MAW42" s="669"/>
      <c r="MAX42" s="669"/>
      <c r="MAY42" s="669"/>
      <c r="MAZ42" s="669"/>
      <c r="MBA42" s="669"/>
      <c r="MBB42" s="669"/>
      <c r="MBC42" s="669"/>
      <c r="MBD42" s="669"/>
      <c r="MBE42" s="669"/>
      <c r="MBF42" s="669"/>
      <c r="MBG42" s="669"/>
      <c r="MBH42" s="669"/>
      <c r="MBI42" s="669"/>
      <c r="MBJ42" s="669"/>
      <c r="MBK42" s="669"/>
      <c r="MBL42" s="669"/>
      <c r="MBM42" s="669"/>
      <c r="MBN42" s="669"/>
      <c r="MBO42" s="669"/>
      <c r="MBP42" s="669"/>
      <c r="MBQ42" s="669"/>
      <c r="MBR42" s="669"/>
      <c r="MBS42" s="669"/>
      <c r="MBT42" s="669"/>
      <c r="MBU42" s="669"/>
      <c r="MBV42" s="669"/>
      <c r="MBW42" s="669"/>
      <c r="MBX42" s="669"/>
      <c r="MBY42" s="669"/>
      <c r="MBZ42" s="669"/>
      <c r="MCA42" s="669"/>
      <c r="MCB42" s="669"/>
      <c r="MCC42" s="669"/>
      <c r="MCD42" s="669"/>
      <c r="MCE42" s="669"/>
      <c r="MCF42" s="669"/>
      <c r="MCG42" s="669"/>
      <c r="MCH42" s="669"/>
      <c r="MCI42" s="669"/>
      <c r="MCJ42" s="669"/>
      <c r="MCK42" s="669"/>
      <c r="MCL42" s="669"/>
      <c r="MCM42" s="669"/>
      <c r="MCN42" s="669"/>
      <c r="MCO42" s="669"/>
      <c r="MCP42" s="669"/>
      <c r="MCQ42" s="669"/>
      <c r="MCR42" s="669"/>
      <c r="MCS42" s="669"/>
      <c r="MCT42" s="669"/>
      <c r="MCU42" s="669"/>
      <c r="MCV42" s="669"/>
      <c r="MCW42" s="669"/>
      <c r="MCX42" s="669"/>
      <c r="MCY42" s="669"/>
      <c r="MCZ42" s="669"/>
      <c r="MDA42" s="669"/>
      <c r="MDB42" s="669"/>
      <c r="MDC42" s="669"/>
      <c r="MDD42" s="669"/>
      <c r="MDE42" s="669"/>
      <c r="MDF42" s="669"/>
      <c r="MDG42" s="669"/>
      <c r="MDH42" s="669"/>
      <c r="MDI42" s="669"/>
      <c r="MDJ42" s="669"/>
      <c r="MDK42" s="669"/>
      <c r="MDL42" s="669"/>
      <c r="MDM42" s="669"/>
      <c r="MDN42" s="669"/>
      <c r="MDO42" s="669"/>
      <c r="MDP42" s="669"/>
      <c r="MDQ42" s="669"/>
      <c r="MDR42" s="669"/>
      <c r="MDS42" s="669"/>
      <c r="MDT42" s="669"/>
      <c r="MDU42" s="669"/>
      <c r="MDV42" s="669"/>
      <c r="MDW42" s="669"/>
      <c r="MDX42" s="669"/>
      <c r="MDY42" s="669"/>
      <c r="MDZ42" s="669"/>
      <c r="MEA42" s="669"/>
      <c r="MEB42" s="669"/>
      <c r="MEC42" s="669"/>
      <c r="MED42" s="669"/>
      <c r="MEE42" s="669"/>
      <c r="MEF42" s="669"/>
      <c r="MEG42" s="669"/>
      <c r="MEH42" s="669"/>
      <c r="MEI42" s="669"/>
      <c r="MEJ42" s="669"/>
      <c r="MEK42" s="669"/>
      <c r="MEL42" s="669"/>
      <c r="MEM42" s="669"/>
      <c r="MEN42" s="669"/>
      <c r="MEO42" s="669"/>
      <c r="MEP42" s="669"/>
      <c r="MEQ42" s="669"/>
      <c r="MER42" s="669"/>
      <c r="MES42" s="669"/>
      <c r="MET42" s="669"/>
      <c r="MEU42" s="669"/>
      <c r="MEV42" s="669"/>
      <c r="MEW42" s="669"/>
      <c r="MEX42" s="669"/>
      <c r="MEY42" s="669"/>
      <c r="MEZ42" s="669"/>
      <c r="MFA42" s="669"/>
      <c r="MFB42" s="669"/>
      <c r="MFC42" s="669"/>
      <c r="MFD42" s="669"/>
      <c r="MFE42" s="669"/>
      <c r="MFF42" s="669"/>
      <c r="MFG42" s="669"/>
      <c r="MFH42" s="669"/>
      <c r="MFI42" s="669"/>
      <c r="MFJ42" s="669"/>
      <c r="MFK42" s="669"/>
      <c r="MFL42" s="669"/>
      <c r="MFM42" s="669"/>
      <c r="MFN42" s="669"/>
      <c r="MFO42" s="669"/>
      <c r="MFP42" s="669"/>
      <c r="MFQ42" s="669"/>
      <c r="MFR42" s="669"/>
      <c r="MFS42" s="669"/>
      <c r="MFT42" s="669"/>
      <c r="MFU42" s="669"/>
      <c r="MFV42" s="669"/>
      <c r="MFW42" s="669"/>
      <c r="MFX42" s="669"/>
      <c r="MFY42" s="669"/>
      <c r="MFZ42" s="669"/>
      <c r="MGA42" s="669"/>
      <c r="MGB42" s="669"/>
      <c r="MGC42" s="669"/>
      <c r="MGD42" s="669"/>
      <c r="MGE42" s="669"/>
      <c r="MGF42" s="669"/>
      <c r="MGG42" s="669"/>
      <c r="MGH42" s="669"/>
      <c r="MGI42" s="669"/>
      <c r="MGJ42" s="669"/>
      <c r="MGK42" s="669"/>
      <c r="MGL42" s="669"/>
      <c r="MGM42" s="669"/>
      <c r="MGN42" s="669"/>
      <c r="MGO42" s="669"/>
      <c r="MGP42" s="669"/>
      <c r="MGQ42" s="669"/>
      <c r="MGR42" s="669"/>
      <c r="MGS42" s="669"/>
      <c r="MGT42" s="669"/>
      <c r="MGU42" s="669"/>
      <c r="MGV42" s="669"/>
      <c r="MGW42" s="669"/>
      <c r="MGX42" s="669"/>
      <c r="MGY42" s="669"/>
      <c r="MGZ42" s="669"/>
      <c r="MHA42" s="669"/>
      <c r="MHB42" s="669"/>
      <c r="MHC42" s="669"/>
      <c r="MHD42" s="669"/>
      <c r="MHE42" s="669"/>
      <c r="MHF42" s="669"/>
      <c r="MHG42" s="669"/>
      <c r="MHH42" s="669"/>
      <c r="MHI42" s="669"/>
      <c r="MHJ42" s="669"/>
      <c r="MHK42" s="669"/>
      <c r="MHL42" s="669"/>
      <c r="MHM42" s="669"/>
      <c r="MHN42" s="669"/>
      <c r="MHO42" s="669"/>
      <c r="MHP42" s="669"/>
      <c r="MHQ42" s="669"/>
      <c r="MHR42" s="669"/>
      <c r="MHS42" s="669"/>
      <c r="MHT42" s="669"/>
      <c r="MHU42" s="669"/>
      <c r="MHV42" s="669"/>
      <c r="MHW42" s="669"/>
      <c r="MHX42" s="669"/>
      <c r="MHY42" s="669"/>
      <c r="MHZ42" s="669"/>
      <c r="MIA42" s="669"/>
      <c r="MIB42" s="669"/>
      <c r="MIC42" s="669"/>
      <c r="MID42" s="669"/>
      <c r="MIE42" s="669"/>
      <c r="MIF42" s="669"/>
      <c r="MIG42" s="669"/>
      <c r="MIH42" s="669"/>
      <c r="MII42" s="669"/>
      <c r="MIJ42" s="669"/>
      <c r="MIK42" s="669"/>
      <c r="MIL42" s="669"/>
      <c r="MIM42" s="669"/>
      <c r="MIN42" s="669"/>
      <c r="MIO42" s="669"/>
      <c r="MIP42" s="669"/>
      <c r="MIQ42" s="669"/>
      <c r="MIR42" s="669"/>
      <c r="MIS42" s="669"/>
      <c r="MIT42" s="669"/>
      <c r="MIU42" s="669"/>
      <c r="MIV42" s="669"/>
      <c r="MIW42" s="669"/>
      <c r="MIX42" s="669"/>
      <c r="MIY42" s="669"/>
      <c r="MIZ42" s="669"/>
      <c r="MJA42" s="669"/>
      <c r="MJB42" s="669"/>
      <c r="MJC42" s="669"/>
      <c r="MJD42" s="669"/>
      <c r="MJE42" s="669"/>
      <c r="MJF42" s="669"/>
      <c r="MJG42" s="669"/>
      <c r="MJH42" s="669"/>
      <c r="MJI42" s="669"/>
      <c r="MJJ42" s="669"/>
      <c r="MJK42" s="669"/>
      <c r="MJL42" s="669"/>
      <c r="MJM42" s="669"/>
      <c r="MJN42" s="669"/>
      <c r="MJO42" s="669"/>
      <c r="MJP42" s="669"/>
      <c r="MJQ42" s="669"/>
      <c r="MJR42" s="669"/>
      <c r="MJS42" s="669"/>
      <c r="MJT42" s="669"/>
      <c r="MJU42" s="669"/>
      <c r="MJV42" s="669"/>
      <c r="MJW42" s="669"/>
      <c r="MJX42" s="669"/>
      <c r="MJY42" s="669"/>
      <c r="MJZ42" s="669"/>
      <c r="MKA42" s="669"/>
      <c r="MKB42" s="669"/>
      <c r="MKC42" s="669"/>
      <c r="MKD42" s="669"/>
      <c r="MKE42" s="669"/>
      <c r="MKF42" s="669"/>
      <c r="MKG42" s="669"/>
      <c r="MKH42" s="669"/>
      <c r="MKI42" s="669"/>
      <c r="MKJ42" s="669"/>
      <c r="MKK42" s="669"/>
      <c r="MKL42" s="669"/>
      <c r="MKM42" s="669"/>
      <c r="MKN42" s="669"/>
      <c r="MKO42" s="669"/>
      <c r="MKP42" s="669"/>
      <c r="MKQ42" s="669"/>
      <c r="MKR42" s="669"/>
      <c r="MKS42" s="669"/>
      <c r="MKT42" s="669"/>
      <c r="MKU42" s="669"/>
      <c r="MKV42" s="669"/>
      <c r="MKW42" s="669"/>
      <c r="MKX42" s="669"/>
      <c r="MKY42" s="669"/>
      <c r="MKZ42" s="669"/>
      <c r="MLA42" s="669"/>
      <c r="MLB42" s="669"/>
      <c r="MLC42" s="669"/>
      <c r="MLD42" s="669"/>
      <c r="MLE42" s="669"/>
      <c r="MLF42" s="669"/>
      <c r="MLG42" s="669"/>
      <c r="MLH42" s="669"/>
      <c r="MLI42" s="669"/>
      <c r="MLJ42" s="669"/>
      <c r="MLK42" s="669"/>
      <c r="MLL42" s="669"/>
      <c r="MLM42" s="669"/>
      <c r="MLN42" s="669"/>
      <c r="MLO42" s="669"/>
      <c r="MLP42" s="669"/>
      <c r="MLQ42" s="669"/>
      <c r="MLR42" s="669"/>
      <c r="MLS42" s="669"/>
      <c r="MLT42" s="669"/>
      <c r="MLU42" s="669"/>
      <c r="MLV42" s="669"/>
      <c r="MLW42" s="669"/>
      <c r="MLX42" s="669"/>
      <c r="MLY42" s="669"/>
      <c r="MLZ42" s="669"/>
      <c r="MMA42" s="669"/>
      <c r="MMB42" s="669"/>
      <c r="MMC42" s="669"/>
      <c r="MMD42" s="669"/>
      <c r="MME42" s="669"/>
      <c r="MMF42" s="669"/>
      <c r="MMG42" s="669"/>
      <c r="MMH42" s="669"/>
      <c r="MMI42" s="669"/>
      <c r="MMJ42" s="669"/>
      <c r="MMK42" s="669"/>
      <c r="MML42" s="669"/>
      <c r="MMM42" s="669"/>
      <c r="MMN42" s="669"/>
      <c r="MMO42" s="669"/>
      <c r="MMP42" s="669"/>
      <c r="MMQ42" s="669"/>
      <c r="MMR42" s="669"/>
      <c r="MMS42" s="669"/>
      <c r="MMT42" s="669"/>
      <c r="MMU42" s="669"/>
      <c r="MMV42" s="669"/>
      <c r="MMW42" s="669"/>
      <c r="MMX42" s="669"/>
      <c r="MMY42" s="669"/>
      <c r="MMZ42" s="669"/>
      <c r="MNA42" s="669"/>
      <c r="MNB42" s="669"/>
      <c r="MNC42" s="669"/>
      <c r="MND42" s="669"/>
      <c r="MNE42" s="669"/>
      <c r="MNF42" s="669"/>
      <c r="MNG42" s="669"/>
      <c r="MNH42" s="669"/>
      <c r="MNI42" s="669"/>
      <c r="MNJ42" s="669"/>
      <c r="MNK42" s="669"/>
      <c r="MNL42" s="669"/>
      <c r="MNM42" s="669"/>
      <c r="MNN42" s="669"/>
      <c r="MNO42" s="669"/>
      <c r="MNP42" s="669"/>
      <c r="MNQ42" s="669"/>
      <c r="MNR42" s="669"/>
      <c r="MNS42" s="669"/>
      <c r="MNT42" s="669"/>
      <c r="MNU42" s="669"/>
      <c r="MNV42" s="669"/>
      <c r="MNW42" s="669"/>
      <c r="MNX42" s="669"/>
      <c r="MNY42" s="669"/>
      <c r="MNZ42" s="669"/>
      <c r="MOA42" s="669"/>
      <c r="MOB42" s="669"/>
      <c r="MOC42" s="669"/>
      <c r="MOD42" s="669"/>
      <c r="MOE42" s="669"/>
      <c r="MOF42" s="669"/>
      <c r="MOG42" s="669"/>
      <c r="MOH42" s="669"/>
      <c r="MOI42" s="669"/>
      <c r="MOJ42" s="669"/>
      <c r="MOK42" s="669"/>
      <c r="MOL42" s="669"/>
      <c r="MOM42" s="669"/>
      <c r="MON42" s="669"/>
      <c r="MOO42" s="669"/>
      <c r="MOP42" s="669"/>
      <c r="MOQ42" s="669"/>
      <c r="MOR42" s="669"/>
      <c r="MOS42" s="669"/>
      <c r="MOT42" s="669"/>
      <c r="MOU42" s="669"/>
      <c r="MOV42" s="669"/>
      <c r="MOW42" s="669"/>
      <c r="MOX42" s="669"/>
      <c r="MOY42" s="669"/>
      <c r="MOZ42" s="669"/>
      <c r="MPA42" s="669"/>
      <c r="MPB42" s="669"/>
      <c r="MPC42" s="669"/>
      <c r="MPD42" s="669"/>
      <c r="MPE42" s="669"/>
      <c r="MPF42" s="669"/>
      <c r="MPG42" s="669"/>
      <c r="MPH42" s="669"/>
      <c r="MPI42" s="669"/>
      <c r="MPJ42" s="669"/>
      <c r="MPK42" s="669"/>
      <c r="MPL42" s="669"/>
      <c r="MPM42" s="669"/>
      <c r="MPN42" s="669"/>
      <c r="MPO42" s="669"/>
      <c r="MPP42" s="669"/>
      <c r="MPQ42" s="669"/>
      <c r="MPR42" s="669"/>
      <c r="MPS42" s="669"/>
      <c r="MPT42" s="669"/>
      <c r="MPU42" s="669"/>
      <c r="MPV42" s="669"/>
      <c r="MPW42" s="669"/>
      <c r="MPX42" s="669"/>
      <c r="MPY42" s="669"/>
      <c r="MPZ42" s="669"/>
      <c r="MQA42" s="669"/>
      <c r="MQB42" s="669"/>
      <c r="MQC42" s="669"/>
      <c r="MQD42" s="669"/>
      <c r="MQE42" s="669"/>
      <c r="MQF42" s="669"/>
      <c r="MQG42" s="669"/>
      <c r="MQH42" s="669"/>
      <c r="MQI42" s="669"/>
      <c r="MQJ42" s="669"/>
      <c r="MQK42" s="669"/>
      <c r="MQL42" s="669"/>
      <c r="MQM42" s="669"/>
      <c r="MQN42" s="669"/>
      <c r="MQO42" s="669"/>
      <c r="MQP42" s="669"/>
      <c r="MQQ42" s="669"/>
      <c r="MQR42" s="669"/>
      <c r="MQS42" s="669"/>
      <c r="MQT42" s="669"/>
      <c r="MQU42" s="669"/>
      <c r="MQV42" s="669"/>
      <c r="MQW42" s="669"/>
      <c r="MQX42" s="669"/>
      <c r="MQY42" s="669"/>
      <c r="MQZ42" s="669"/>
      <c r="MRA42" s="669"/>
      <c r="MRB42" s="669"/>
      <c r="MRC42" s="669"/>
      <c r="MRD42" s="669"/>
      <c r="MRE42" s="669"/>
      <c r="MRF42" s="669"/>
      <c r="MRG42" s="669"/>
      <c r="MRH42" s="669"/>
      <c r="MRI42" s="669"/>
      <c r="MRJ42" s="669"/>
      <c r="MRK42" s="669"/>
      <c r="MRL42" s="669"/>
      <c r="MRM42" s="669"/>
      <c r="MRN42" s="669"/>
      <c r="MRO42" s="669"/>
      <c r="MRP42" s="669"/>
      <c r="MRQ42" s="669"/>
      <c r="MRR42" s="669"/>
      <c r="MRS42" s="669"/>
      <c r="MRT42" s="669"/>
      <c r="MRU42" s="669"/>
      <c r="MRV42" s="669"/>
      <c r="MRW42" s="669"/>
      <c r="MRX42" s="669"/>
      <c r="MRY42" s="669"/>
      <c r="MRZ42" s="669"/>
      <c r="MSA42" s="669"/>
      <c r="MSB42" s="669"/>
      <c r="MSC42" s="669"/>
      <c r="MSD42" s="669"/>
      <c r="MSE42" s="669"/>
      <c r="MSF42" s="669"/>
      <c r="MSG42" s="669"/>
      <c r="MSH42" s="669"/>
      <c r="MSI42" s="669"/>
      <c r="MSJ42" s="669"/>
      <c r="MSK42" s="669"/>
      <c r="MSL42" s="669"/>
      <c r="MSM42" s="669"/>
      <c r="MSN42" s="669"/>
      <c r="MSO42" s="669"/>
      <c r="MSP42" s="669"/>
      <c r="MSQ42" s="669"/>
      <c r="MSR42" s="669"/>
      <c r="MSS42" s="669"/>
      <c r="MST42" s="669"/>
      <c r="MSU42" s="669"/>
      <c r="MSV42" s="669"/>
      <c r="MSW42" s="669"/>
      <c r="MSX42" s="669"/>
      <c r="MSY42" s="669"/>
      <c r="MSZ42" s="669"/>
      <c r="MTA42" s="669"/>
      <c r="MTB42" s="669"/>
      <c r="MTC42" s="669"/>
      <c r="MTD42" s="669"/>
      <c r="MTE42" s="669"/>
      <c r="MTF42" s="669"/>
      <c r="MTG42" s="669"/>
      <c r="MTH42" s="669"/>
      <c r="MTI42" s="669"/>
      <c r="MTJ42" s="669"/>
      <c r="MTK42" s="669"/>
      <c r="MTL42" s="669"/>
      <c r="MTM42" s="669"/>
      <c r="MTN42" s="669"/>
      <c r="MTO42" s="669"/>
      <c r="MTP42" s="669"/>
      <c r="MTQ42" s="669"/>
      <c r="MTR42" s="669"/>
      <c r="MTS42" s="669"/>
      <c r="MTT42" s="669"/>
      <c r="MTU42" s="669"/>
      <c r="MTV42" s="669"/>
      <c r="MTW42" s="669"/>
      <c r="MTX42" s="669"/>
      <c r="MTY42" s="669"/>
      <c r="MTZ42" s="669"/>
      <c r="MUA42" s="669"/>
      <c r="MUB42" s="669"/>
      <c r="MUC42" s="669"/>
      <c r="MUD42" s="669"/>
      <c r="MUE42" s="669"/>
      <c r="MUF42" s="669"/>
      <c r="MUG42" s="669"/>
      <c r="MUH42" s="669"/>
      <c r="MUI42" s="669"/>
      <c r="MUJ42" s="669"/>
      <c r="MUK42" s="669"/>
      <c r="MUL42" s="669"/>
      <c r="MUM42" s="669"/>
      <c r="MUN42" s="669"/>
      <c r="MUO42" s="669"/>
      <c r="MUP42" s="669"/>
      <c r="MUQ42" s="669"/>
      <c r="MUR42" s="669"/>
      <c r="MUS42" s="669"/>
      <c r="MUT42" s="669"/>
      <c r="MUU42" s="669"/>
      <c r="MUV42" s="669"/>
      <c r="MUW42" s="669"/>
      <c r="MUX42" s="669"/>
      <c r="MUY42" s="669"/>
      <c r="MUZ42" s="669"/>
      <c r="MVA42" s="669"/>
      <c r="MVB42" s="669"/>
      <c r="MVC42" s="669"/>
      <c r="MVD42" s="669"/>
      <c r="MVE42" s="669"/>
      <c r="MVF42" s="669"/>
      <c r="MVG42" s="669"/>
      <c r="MVH42" s="669"/>
      <c r="MVI42" s="669"/>
      <c r="MVJ42" s="669"/>
      <c r="MVK42" s="669"/>
      <c r="MVL42" s="669"/>
      <c r="MVM42" s="669"/>
      <c r="MVN42" s="669"/>
      <c r="MVO42" s="669"/>
      <c r="MVP42" s="669"/>
      <c r="MVQ42" s="669"/>
      <c r="MVR42" s="669"/>
      <c r="MVS42" s="669"/>
      <c r="MVT42" s="669"/>
      <c r="MVU42" s="669"/>
      <c r="MVV42" s="669"/>
      <c r="MVW42" s="669"/>
      <c r="MVX42" s="669"/>
      <c r="MVY42" s="669"/>
      <c r="MVZ42" s="669"/>
      <c r="MWA42" s="669"/>
      <c r="MWB42" s="669"/>
      <c r="MWC42" s="669"/>
      <c r="MWD42" s="669"/>
      <c r="MWE42" s="669"/>
      <c r="MWF42" s="669"/>
      <c r="MWG42" s="669"/>
      <c r="MWH42" s="669"/>
      <c r="MWI42" s="669"/>
      <c r="MWJ42" s="669"/>
      <c r="MWK42" s="669"/>
      <c r="MWL42" s="669"/>
      <c r="MWM42" s="669"/>
      <c r="MWN42" s="669"/>
      <c r="MWO42" s="669"/>
      <c r="MWP42" s="669"/>
      <c r="MWQ42" s="669"/>
      <c r="MWR42" s="669"/>
      <c r="MWS42" s="669"/>
      <c r="MWT42" s="669"/>
      <c r="MWU42" s="669"/>
      <c r="MWV42" s="669"/>
      <c r="MWW42" s="669"/>
      <c r="MWX42" s="669"/>
      <c r="MWY42" s="669"/>
      <c r="MWZ42" s="669"/>
      <c r="MXA42" s="669"/>
      <c r="MXB42" s="669"/>
      <c r="MXC42" s="669"/>
      <c r="MXD42" s="669"/>
      <c r="MXE42" s="669"/>
      <c r="MXF42" s="669"/>
      <c r="MXG42" s="669"/>
      <c r="MXH42" s="669"/>
      <c r="MXI42" s="669"/>
      <c r="MXJ42" s="669"/>
      <c r="MXK42" s="669"/>
      <c r="MXL42" s="669"/>
      <c r="MXM42" s="669"/>
      <c r="MXN42" s="669"/>
      <c r="MXO42" s="669"/>
      <c r="MXP42" s="669"/>
      <c r="MXQ42" s="669"/>
      <c r="MXR42" s="669"/>
      <c r="MXS42" s="669"/>
      <c r="MXT42" s="669"/>
      <c r="MXU42" s="669"/>
      <c r="MXV42" s="669"/>
      <c r="MXW42" s="669"/>
      <c r="MXX42" s="669"/>
      <c r="MXY42" s="669"/>
      <c r="MXZ42" s="669"/>
      <c r="MYA42" s="669"/>
      <c r="MYB42" s="669"/>
      <c r="MYC42" s="669"/>
      <c r="MYD42" s="669"/>
      <c r="MYE42" s="669"/>
      <c r="MYF42" s="669"/>
      <c r="MYG42" s="669"/>
      <c r="MYH42" s="669"/>
      <c r="MYI42" s="669"/>
      <c r="MYJ42" s="669"/>
      <c r="MYK42" s="669"/>
      <c r="MYL42" s="669"/>
      <c r="MYM42" s="669"/>
      <c r="MYN42" s="669"/>
      <c r="MYO42" s="669"/>
      <c r="MYP42" s="669"/>
      <c r="MYQ42" s="669"/>
      <c r="MYR42" s="669"/>
      <c r="MYS42" s="669"/>
      <c r="MYT42" s="669"/>
      <c r="MYU42" s="669"/>
      <c r="MYV42" s="669"/>
      <c r="MYW42" s="669"/>
      <c r="MYX42" s="669"/>
      <c r="MYY42" s="669"/>
      <c r="MYZ42" s="669"/>
      <c r="MZA42" s="669"/>
      <c r="MZB42" s="669"/>
      <c r="MZC42" s="669"/>
      <c r="MZD42" s="669"/>
      <c r="MZE42" s="669"/>
      <c r="MZF42" s="669"/>
      <c r="MZG42" s="669"/>
      <c r="MZH42" s="669"/>
      <c r="MZI42" s="669"/>
      <c r="MZJ42" s="669"/>
      <c r="MZK42" s="669"/>
      <c r="MZL42" s="669"/>
      <c r="MZM42" s="669"/>
      <c r="MZN42" s="669"/>
      <c r="MZO42" s="669"/>
      <c r="MZP42" s="669"/>
      <c r="MZQ42" s="669"/>
      <c r="MZR42" s="669"/>
      <c r="MZS42" s="669"/>
      <c r="MZT42" s="669"/>
      <c r="MZU42" s="669"/>
      <c r="MZV42" s="669"/>
      <c r="MZW42" s="669"/>
      <c r="MZX42" s="669"/>
      <c r="MZY42" s="669"/>
      <c r="MZZ42" s="669"/>
      <c r="NAA42" s="669"/>
      <c r="NAB42" s="669"/>
      <c r="NAC42" s="669"/>
      <c r="NAD42" s="669"/>
      <c r="NAE42" s="669"/>
      <c r="NAF42" s="669"/>
      <c r="NAG42" s="669"/>
      <c r="NAH42" s="669"/>
      <c r="NAI42" s="669"/>
      <c r="NAJ42" s="669"/>
      <c r="NAK42" s="669"/>
      <c r="NAL42" s="669"/>
      <c r="NAM42" s="669"/>
      <c r="NAN42" s="669"/>
      <c r="NAO42" s="669"/>
      <c r="NAP42" s="669"/>
      <c r="NAQ42" s="669"/>
      <c r="NAR42" s="669"/>
      <c r="NAS42" s="669"/>
      <c r="NAT42" s="669"/>
      <c r="NAU42" s="669"/>
      <c r="NAV42" s="669"/>
      <c r="NAW42" s="669"/>
      <c r="NAX42" s="669"/>
      <c r="NAY42" s="669"/>
      <c r="NAZ42" s="669"/>
      <c r="NBA42" s="669"/>
      <c r="NBB42" s="669"/>
      <c r="NBC42" s="669"/>
      <c r="NBD42" s="669"/>
      <c r="NBE42" s="669"/>
      <c r="NBF42" s="669"/>
      <c r="NBG42" s="669"/>
      <c r="NBH42" s="669"/>
      <c r="NBI42" s="669"/>
      <c r="NBJ42" s="669"/>
      <c r="NBK42" s="669"/>
      <c r="NBL42" s="669"/>
      <c r="NBM42" s="669"/>
      <c r="NBN42" s="669"/>
      <c r="NBO42" s="669"/>
      <c r="NBP42" s="669"/>
      <c r="NBQ42" s="669"/>
      <c r="NBR42" s="669"/>
      <c r="NBS42" s="669"/>
      <c r="NBT42" s="669"/>
      <c r="NBU42" s="669"/>
      <c r="NBV42" s="669"/>
      <c r="NBW42" s="669"/>
      <c r="NBX42" s="669"/>
      <c r="NBY42" s="669"/>
      <c r="NBZ42" s="669"/>
      <c r="NCA42" s="669"/>
      <c r="NCB42" s="669"/>
      <c r="NCC42" s="669"/>
      <c r="NCD42" s="669"/>
      <c r="NCE42" s="669"/>
      <c r="NCF42" s="669"/>
      <c r="NCG42" s="669"/>
      <c r="NCH42" s="669"/>
      <c r="NCI42" s="669"/>
      <c r="NCJ42" s="669"/>
      <c r="NCK42" s="669"/>
      <c r="NCL42" s="669"/>
      <c r="NCM42" s="669"/>
      <c r="NCN42" s="669"/>
      <c r="NCO42" s="669"/>
      <c r="NCP42" s="669"/>
      <c r="NCQ42" s="669"/>
      <c r="NCR42" s="669"/>
      <c r="NCS42" s="669"/>
      <c r="NCT42" s="669"/>
      <c r="NCU42" s="669"/>
      <c r="NCV42" s="669"/>
      <c r="NCW42" s="669"/>
      <c r="NCX42" s="669"/>
      <c r="NCY42" s="669"/>
      <c r="NCZ42" s="669"/>
      <c r="NDA42" s="669"/>
      <c r="NDB42" s="669"/>
      <c r="NDC42" s="669"/>
      <c r="NDD42" s="669"/>
      <c r="NDE42" s="669"/>
      <c r="NDF42" s="669"/>
      <c r="NDG42" s="669"/>
      <c r="NDH42" s="669"/>
      <c r="NDI42" s="669"/>
      <c r="NDJ42" s="669"/>
      <c r="NDK42" s="669"/>
      <c r="NDL42" s="669"/>
      <c r="NDM42" s="669"/>
      <c r="NDN42" s="669"/>
      <c r="NDO42" s="669"/>
      <c r="NDP42" s="669"/>
      <c r="NDQ42" s="669"/>
      <c r="NDR42" s="669"/>
      <c r="NDS42" s="669"/>
      <c r="NDT42" s="669"/>
      <c r="NDU42" s="669"/>
      <c r="NDV42" s="669"/>
      <c r="NDW42" s="669"/>
      <c r="NDX42" s="669"/>
      <c r="NDY42" s="669"/>
      <c r="NDZ42" s="669"/>
      <c r="NEA42" s="669"/>
      <c r="NEB42" s="669"/>
      <c r="NEC42" s="669"/>
      <c r="NED42" s="669"/>
      <c r="NEE42" s="669"/>
      <c r="NEF42" s="669"/>
      <c r="NEG42" s="669"/>
      <c r="NEH42" s="669"/>
      <c r="NEI42" s="669"/>
      <c r="NEJ42" s="669"/>
      <c r="NEK42" s="669"/>
      <c r="NEL42" s="669"/>
      <c r="NEM42" s="669"/>
      <c r="NEN42" s="669"/>
      <c r="NEO42" s="669"/>
      <c r="NEP42" s="669"/>
      <c r="NEQ42" s="669"/>
      <c r="NER42" s="669"/>
      <c r="NES42" s="669"/>
      <c r="NET42" s="669"/>
      <c r="NEU42" s="669"/>
      <c r="NEV42" s="669"/>
      <c r="NEW42" s="669"/>
      <c r="NEX42" s="669"/>
      <c r="NEY42" s="669"/>
      <c r="NEZ42" s="669"/>
      <c r="NFA42" s="669"/>
      <c r="NFB42" s="669"/>
      <c r="NFC42" s="669"/>
      <c r="NFD42" s="669"/>
      <c r="NFE42" s="669"/>
      <c r="NFF42" s="669"/>
      <c r="NFG42" s="669"/>
      <c r="NFH42" s="669"/>
      <c r="NFI42" s="669"/>
      <c r="NFJ42" s="669"/>
      <c r="NFK42" s="669"/>
      <c r="NFL42" s="669"/>
      <c r="NFM42" s="669"/>
      <c r="NFN42" s="669"/>
      <c r="NFO42" s="669"/>
      <c r="NFP42" s="669"/>
      <c r="NFQ42" s="669"/>
      <c r="NFR42" s="669"/>
      <c r="NFS42" s="669"/>
      <c r="NFT42" s="669"/>
      <c r="NFU42" s="669"/>
      <c r="NFV42" s="669"/>
      <c r="NFW42" s="669"/>
      <c r="NFX42" s="669"/>
      <c r="NFY42" s="669"/>
      <c r="NFZ42" s="669"/>
      <c r="NGA42" s="669"/>
      <c r="NGB42" s="669"/>
      <c r="NGC42" s="669"/>
      <c r="NGD42" s="669"/>
      <c r="NGE42" s="669"/>
      <c r="NGF42" s="669"/>
      <c r="NGG42" s="669"/>
      <c r="NGH42" s="669"/>
      <c r="NGI42" s="669"/>
      <c r="NGJ42" s="669"/>
      <c r="NGK42" s="669"/>
      <c r="NGL42" s="669"/>
      <c r="NGM42" s="669"/>
      <c r="NGN42" s="669"/>
      <c r="NGO42" s="669"/>
      <c r="NGP42" s="669"/>
      <c r="NGQ42" s="669"/>
      <c r="NGR42" s="669"/>
      <c r="NGS42" s="669"/>
      <c r="NGT42" s="669"/>
      <c r="NGU42" s="669"/>
      <c r="NGV42" s="669"/>
      <c r="NGW42" s="669"/>
      <c r="NGX42" s="669"/>
      <c r="NGY42" s="669"/>
      <c r="NGZ42" s="669"/>
      <c r="NHA42" s="669"/>
      <c r="NHB42" s="669"/>
      <c r="NHC42" s="669"/>
      <c r="NHD42" s="669"/>
      <c r="NHE42" s="669"/>
      <c r="NHF42" s="669"/>
      <c r="NHG42" s="669"/>
      <c r="NHH42" s="669"/>
      <c r="NHI42" s="669"/>
      <c r="NHJ42" s="669"/>
      <c r="NHK42" s="669"/>
      <c r="NHL42" s="669"/>
      <c r="NHM42" s="669"/>
      <c r="NHN42" s="669"/>
      <c r="NHO42" s="669"/>
      <c r="NHP42" s="669"/>
      <c r="NHQ42" s="669"/>
      <c r="NHR42" s="669"/>
      <c r="NHS42" s="669"/>
      <c r="NHT42" s="669"/>
      <c r="NHU42" s="669"/>
      <c r="NHV42" s="669"/>
      <c r="NHW42" s="669"/>
      <c r="NHX42" s="669"/>
      <c r="NHY42" s="669"/>
      <c r="NHZ42" s="669"/>
      <c r="NIA42" s="669"/>
      <c r="NIB42" s="669"/>
      <c r="NIC42" s="669"/>
      <c r="NID42" s="669"/>
      <c r="NIE42" s="669"/>
      <c r="NIF42" s="669"/>
      <c r="NIG42" s="669"/>
      <c r="NIH42" s="669"/>
      <c r="NII42" s="669"/>
      <c r="NIJ42" s="669"/>
      <c r="NIK42" s="669"/>
      <c r="NIL42" s="669"/>
      <c r="NIM42" s="669"/>
      <c r="NIN42" s="669"/>
      <c r="NIO42" s="669"/>
      <c r="NIP42" s="669"/>
      <c r="NIQ42" s="669"/>
      <c r="NIR42" s="669"/>
      <c r="NIS42" s="669"/>
      <c r="NIT42" s="669"/>
      <c r="NIU42" s="669"/>
      <c r="NIV42" s="669"/>
      <c r="NIW42" s="669"/>
      <c r="NIX42" s="669"/>
      <c r="NIY42" s="669"/>
      <c r="NIZ42" s="669"/>
      <c r="NJA42" s="669"/>
      <c r="NJB42" s="669"/>
      <c r="NJC42" s="669"/>
      <c r="NJD42" s="669"/>
      <c r="NJE42" s="669"/>
      <c r="NJF42" s="669"/>
      <c r="NJG42" s="669"/>
      <c r="NJH42" s="669"/>
      <c r="NJI42" s="669"/>
      <c r="NJJ42" s="669"/>
      <c r="NJK42" s="669"/>
      <c r="NJL42" s="669"/>
      <c r="NJM42" s="669"/>
      <c r="NJN42" s="669"/>
      <c r="NJO42" s="669"/>
      <c r="NJP42" s="669"/>
      <c r="NJQ42" s="669"/>
      <c r="NJR42" s="669"/>
      <c r="NJS42" s="669"/>
      <c r="NJT42" s="669"/>
      <c r="NJU42" s="669"/>
      <c r="NJV42" s="669"/>
      <c r="NJW42" s="669"/>
      <c r="NJX42" s="669"/>
      <c r="NJY42" s="669"/>
      <c r="NJZ42" s="669"/>
      <c r="NKA42" s="669"/>
      <c r="NKB42" s="669"/>
      <c r="NKC42" s="669"/>
      <c r="NKD42" s="669"/>
      <c r="NKE42" s="669"/>
      <c r="NKF42" s="669"/>
      <c r="NKG42" s="669"/>
      <c r="NKH42" s="669"/>
      <c r="NKI42" s="669"/>
      <c r="NKJ42" s="669"/>
      <c r="NKK42" s="669"/>
      <c r="NKL42" s="669"/>
      <c r="NKM42" s="669"/>
      <c r="NKN42" s="669"/>
      <c r="NKO42" s="669"/>
      <c r="NKP42" s="669"/>
      <c r="NKQ42" s="669"/>
      <c r="NKR42" s="669"/>
      <c r="NKS42" s="669"/>
      <c r="NKT42" s="669"/>
      <c r="NKU42" s="669"/>
      <c r="NKV42" s="669"/>
      <c r="NKW42" s="669"/>
      <c r="NKX42" s="669"/>
      <c r="NKY42" s="669"/>
      <c r="NKZ42" s="669"/>
      <c r="NLA42" s="669"/>
      <c r="NLB42" s="669"/>
      <c r="NLC42" s="669"/>
      <c r="NLD42" s="669"/>
      <c r="NLE42" s="669"/>
      <c r="NLF42" s="669"/>
      <c r="NLG42" s="669"/>
      <c r="NLH42" s="669"/>
      <c r="NLI42" s="669"/>
      <c r="NLJ42" s="669"/>
      <c r="NLK42" s="669"/>
      <c r="NLL42" s="669"/>
      <c r="NLM42" s="669"/>
      <c r="NLN42" s="669"/>
      <c r="NLO42" s="669"/>
      <c r="NLP42" s="669"/>
      <c r="NLQ42" s="669"/>
      <c r="NLR42" s="669"/>
      <c r="NLS42" s="669"/>
      <c r="NLT42" s="669"/>
      <c r="NLU42" s="669"/>
      <c r="NLV42" s="669"/>
      <c r="NLW42" s="669"/>
      <c r="NLX42" s="669"/>
      <c r="NLY42" s="669"/>
      <c r="NLZ42" s="669"/>
      <c r="NMA42" s="669"/>
      <c r="NMB42" s="669"/>
      <c r="NMC42" s="669"/>
      <c r="NMD42" s="669"/>
      <c r="NME42" s="669"/>
      <c r="NMF42" s="669"/>
      <c r="NMG42" s="669"/>
      <c r="NMH42" s="669"/>
      <c r="NMI42" s="669"/>
      <c r="NMJ42" s="669"/>
      <c r="NMK42" s="669"/>
      <c r="NML42" s="669"/>
      <c r="NMM42" s="669"/>
      <c r="NMN42" s="669"/>
      <c r="NMO42" s="669"/>
      <c r="NMP42" s="669"/>
      <c r="NMQ42" s="669"/>
      <c r="NMR42" s="669"/>
      <c r="NMS42" s="669"/>
      <c r="NMT42" s="669"/>
      <c r="NMU42" s="669"/>
      <c r="NMV42" s="669"/>
      <c r="NMW42" s="669"/>
      <c r="NMX42" s="669"/>
      <c r="NMY42" s="669"/>
      <c r="NMZ42" s="669"/>
      <c r="NNA42" s="669"/>
      <c r="NNB42" s="669"/>
      <c r="NNC42" s="669"/>
      <c r="NND42" s="669"/>
      <c r="NNE42" s="669"/>
      <c r="NNF42" s="669"/>
      <c r="NNG42" s="669"/>
      <c r="NNH42" s="669"/>
      <c r="NNI42" s="669"/>
      <c r="NNJ42" s="669"/>
      <c r="NNK42" s="669"/>
      <c r="NNL42" s="669"/>
      <c r="NNM42" s="669"/>
      <c r="NNN42" s="669"/>
      <c r="NNO42" s="669"/>
      <c r="NNP42" s="669"/>
      <c r="NNQ42" s="669"/>
      <c r="NNR42" s="669"/>
      <c r="NNS42" s="669"/>
      <c r="NNT42" s="669"/>
      <c r="NNU42" s="669"/>
      <c r="NNV42" s="669"/>
      <c r="NNW42" s="669"/>
      <c r="NNX42" s="669"/>
      <c r="NNY42" s="669"/>
      <c r="NNZ42" s="669"/>
      <c r="NOA42" s="669"/>
      <c r="NOB42" s="669"/>
      <c r="NOC42" s="669"/>
      <c r="NOD42" s="669"/>
      <c r="NOE42" s="669"/>
      <c r="NOF42" s="669"/>
      <c r="NOG42" s="669"/>
      <c r="NOH42" s="669"/>
      <c r="NOI42" s="669"/>
      <c r="NOJ42" s="669"/>
      <c r="NOK42" s="669"/>
      <c r="NOL42" s="669"/>
      <c r="NOM42" s="669"/>
      <c r="NON42" s="669"/>
      <c r="NOO42" s="669"/>
      <c r="NOP42" s="669"/>
      <c r="NOQ42" s="669"/>
      <c r="NOR42" s="669"/>
      <c r="NOS42" s="669"/>
      <c r="NOT42" s="669"/>
      <c r="NOU42" s="669"/>
      <c r="NOV42" s="669"/>
      <c r="NOW42" s="669"/>
      <c r="NOX42" s="669"/>
      <c r="NOY42" s="669"/>
      <c r="NOZ42" s="669"/>
      <c r="NPA42" s="669"/>
      <c r="NPB42" s="669"/>
      <c r="NPC42" s="669"/>
      <c r="NPD42" s="669"/>
      <c r="NPE42" s="669"/>
      <c r="NPF42" s="669"/>
      <c r="NPG42" s="669"/>
      <c r="NPH42" s="669"/>
      <c r="NPI42" s="669"/>
      <c r="NPJ42" s="669"/>
      <c r="NPK42" s="669"/>
      <c r="NPL42" s="669"/>
      <c r="NPM42" s="669"/>
      <c r="NPN42" s="669"/>
      <c r="NPO42" s="669"/>
      <c r="NPP42" s="669"/>
      <c r="NPQ42" s="669"/>
      <c r="NPR42" s="669"/>
      <c r="NPS42" s="669"/>
      <c r="NPT42" s="669"/>
      <c r="NPU42" s="669"/>
      <c r="NPV42" s="669"/>
      <c r="NPW42" s="669"/>
      <c r="NPX42" s="669"/>
      <c r="NPY42" s="669"/>
      <c r="NPZ42" s="669"/>
      <c r="NQA42" s="669"/>
      <c r="NQB42" s="669"/>
      <c r="NQC42" s="669"/>
      <c r="NQD42" s="669"/>
      <c r="NQE42" s="669"/>
      <c r="NQF42" s="669"/>
      <c r="NQG42" s="669"/>
      <c r="NQH42" s="669"/>
      <c r="NQI42" s="669"/>
      <c r="NQJ42" s="669"/>
      <c r="NQK42" s="669"/>
      <c r="NQL42" s="669"/>
      <c r="NQM42" s="669"/>
      <c r="NQN42" s="669"/>
      <c r="NQO42" s="669"/>
      <c r="NQP42" s="669"/>
      <c r="NQQ42" s="669"/>
      <c r="NQR42" s="669"/>
      <c r="NQS42" s="669"/>
      <c r="NQT42" s="669"/>
      <c r="NQU42" s="669"/>
      <c r="NQV42" s="669"/>
      <c r="NQW42" s="669"/>
      <c r="NQX42" s="669"/>
      <c r="NQY42" s="669"/>
      <c r="NQZ42" s="669"/>
      <c r="NRA42" s="669"/>
      <c r="NRB42" s="669"/>
      <c r="NRC42" s="669"/>
      <c r="NRD42" s="669"/>
      <c r="NRE42" s="669"/>
      <c r="NRF42" s="669"/>
      <c r="NRG42" s="669"/>
      <c r="NRH42" s="669"/>
      <c r="NRI42" s="669"/>
      <c r="NRJ42" s="669"/>
      <c r="NRK42" s="669"/>
      <c r="NRL42" s="669"/>
      <c r="NRM42" s="669"/>
      <c r="NRN42" s="669"/>
      <c r="NRO42" s="669"/>
      <c r="NRP42" s="669"/>
      <c r="NRQ42" s="669"/>
      <c r="NRR42" s="669"/>
      <c r="NRS42" s="669"/>
      <c r="NRT42" s="669"/>
      <c r="NRU42" s="669"/>
      <c r="NRV42" s="669"/>
      <c r="NRW42" s="669"/>
      <c r="NRX42" s="669"/>
      <c r="NRY42" s="669"/>
      <c r="NRZ42" s="669"/>
      <c r="NSA42" s="669"/>
      <c r="NSB42" s="669"/>
      <c r="NSC42" s="669"/>
      <c r="NSD42" s="669"/>
      <c r="NSE42" s="669"/>
      <c r="NSF42" s="669"/>
      <c r="NSG42" s="669"/>
      <c r="NSH42" s="669"/>
      <c r="NSI42" s="669"/>
      <c r="NSJ42" s="669"/>
      <c r="NSK42" s="669"/>
      <c r="NSL42" s="669"/>
      <c r="NSM42" s="669"/>
      <c r="NSN42" s="669"/>
      <c r="NSO42" s="669"/>
      <c r="NSP42" s="669"/>
      <c r="NSQ42" s="669"/>
      <c r="NSR42" s="669"/>
      <c r="NSS42" s="669"/>
      <c r="NST42" s="669"/>
      <c r="NSU42" s="669"/>
      <c r="NSV42" s="669"/>
      <c r="NSW42" s="669"/>
      <c r="NSX42" s="669"/>
      <c r="NSY42" s="669"/>
      <c r="NSZ42" s="669"/>
      <c r="NTA42" s="669"/>
      <c r="NTB42" s="669"/>
      <c r="NTC42" s="669"/>
      <c r="NTD42" s="669"/>
      <c r="NTE42" s="669"/>
      <c r="NTF42" s="669"/>
      <c r="NTG42" s="669"/>
      <c r="NTH42" s="669"/>
      <c r="NTI42" s="669"/>
      <c r="NTJ42" s="669"/>
      <c r="NTK42" s="669"/>
      <c r="NTL42" s="669"/>
      <c r="NTM42" s="669"/>
      <c r="NTN42" s="669"/>
      <c r="NTO42" s="669"/>
      <c r="NTP42" s="669"/>
      <c r="NTQ42" s="669"/>
      <c r="NTR42" s="669"/>
      <c r="NTS42" s="669"/>
      <c r="NTT42" s="669"/>
      <c r="NTU42" s="669"/>
      <c r="NTV42" s="669"/>
      <c r="NTW42" s="669"/>
      <c r="NTX42" s="669"/>
      <c r="NTY42" s="669"/>
      <c r="NTZ42" s="669"/>
      <c r="NUA42" s="669"/>
      <c r="NUB42" s="669"/>
      <c r="NUC42" s="669"/>
      <c r="NUD42" s="669"/>
      <c r="NUE42" s="669"/>
      <c r="NUF42" s="669"/>
      <c r="NUG42" s="669"/>
      <c r="NUH42" s="669"/>
      <c r="NUI42" s="669"/>
      <c r="NUJ42" s="669"/>
      <c r="NUK42" s="669"/>
      <c r="NUL42" s="669"/>
      <c r="NUM42" s="669"/>
      <c r="NUN42" s="669"/>
      <c r="NUO42" s="669"/>
      <c r="NUP42" s="669"/>
      <c r="NUQ42" s="669"/>
      <c r="NUR42" s="669"/>
      <c r="NUS42" s="669"/>
      <c r="NUT42" s="669"/>
      <c r="NUU42" s="669"/>
      <c r="NUV42" s="669"/>
      <c r="NUW42" s="669"/>
      <c r="NUX42" s="669"/>
      <c r="NUY42" s="669"/>
      <c r="NUZ42" s="669"/>
      <c r="NVA42" s="669"/>
      <c r="NVB42" s="669"/>
      <c r="NVC42" s="669"/>
      <c r="NVD42" s="669"/>
      <c r="NVE42" s="669"/>
      <c r="NVF42" s="669"/>
      <c r="NVG42" s="669"/>
      <c r="NVH42" s="669"/>
      <c r="NVI42" s="669"/>
      <c r="NVJ42" s="669"/>
      <c r="NVK42" s="669"/>
      <c r="NVL42" s="669"/>
      <c r="NVM42" s="669"/>
      <c r="NVN42" s="669"/>
      <c r="NVO42" s="669"/>
      <c r="NVP42" s="669"/>
      <c r="NVQ42" s="669"/>
      <c r="NVR42" s="669"/>
      <c r="NVS42" s="669"/>
      <c r="NVT42" s="669"/>
      <c r="NVU42" s="669"/>
      <c r="NVV42" s="669"/>
      <c r="NVW42" s="669"/>
      <c r="NVX42" s="669"/>
      <c r="NVY42" s="669"/>
      <c r="NVZ42" s="669"/>
      <c r="NWA42" s="669"/>
      <c r="NWB42" s="669"/>
      <c r="NWC42" s="669"/>
      <c r="NWD42" s="669"/>
      <c r="NWE42" s="669"/>
      <c r="NWF42" s="669"/>
      <c r="NWG42" s="669"/>
      <c r="NWH42" s="669"/>
      <c r="NWI42" s="669"/>
      <c r="NWJ42" s="669"/>
      <c r="NWK42" s="669"/>
      <c r="NWL42" s="669"/>
      <c r="NWM42" s="669"/>
      <c r="NWN42" s="669"/>
      <c r="NWO42" s="669"/>
      <c r="NWP42" s="669"/>
      <c r="NWQ42" s="669"/>
      <c r="NWR42" s="669"/>
      <c r="NWS42" s="669"/>
      <c r="NWT42" s="669"/>
      <c r="NWU42" s="669"/>
      <c r="NWV42" s="669"/>
      <c r="NWW42" s="669"/>
      <c r="NWX42" s="669"/>
      <c r="NWY42" s="669"/>
      <c r="NWZ42" s="669"/>
      <c r="NXA42" s="669"/>
      <c r="NXB42" s="669"/>
      <c r="NXC42" s="669"/>
      <c r="NXD42" s="669"/>
      <c r="NXE42" s="669"/>
      <c r="NXF42" s="669"/>
      <c r="NXG42" s="669"/>
      <c r="NXH42" s="669"/>
      <c r="NXI42" s="669"/>
      <c r="NXJ42" s="669"/>
      <c r="NXK42" s="669"/>
      <c r="NXL42" s="669"/>
      <c r="NXM42" s="669"/>
      <c r="NXN42" s="669"/>
      <c r="NXO42" s="669"/>
      <c r="NXP42" s="669"/>
      <c r="NXQ42" s="669"/>
      <c r="NXR42" s="669"/>
      <c r="NXS42" s="669"/>
      <c r="NXT42" s="669"/>
      <c r="NXU42" s="669"/>
      <c r="NXV42" s="669"/>
      <c r="NXW42" s="669"/>
      <c r="NXX42" s="669"/>
      <c r="NXY42" s="669"/>
      <c r="NXZ42" s="669"/>
      <c r="NYA42" s="669"/>
      <c r="NYB42" s="669"/>
      <c r="NYC42" s="669"/>
      <c r="NYD42" s="669"/>
      <c r="NYE42" s="669"/>
      <c r="NYF42" s="669"/>
      <c r="NYG42" s="669"/>
      <c r="NYH42" s="669"/>
      <c r="NYI42" s="669"/>
      <c r="NYJ42" s="669"/>
      <c r="NYK42" s="669"/>
      <c r="NYL42" s="669"/>
      <c r="NYM42" s="669"/>
      <c r="NYN42" s="669"/>
      <c r="NYO42" s="669"/>
      <c r="NYP42" s="669"/>
      <c r="NYQ42" s="669"/>
      <c r="NYR42" s="669"/>
      <c r="NYS42" s="669"/>
      <c r="NYT42" s="669"/>
      <c r="NYU42" s="669"/>
      <c r="NYV42" s="669"/>
      <c r="NYW42" s="669"/>
      <c r="NYX42" s="669"/>
      <c r="NYY42" s="669"/>
      <c r="NYZ42" s="669"/>
      <c r="NZA42" s="669"/>
      <c r="NZB42" s="669"/>
      <c r="NZC42" s="669"/>
      <c r="NZD42" s="669"/>
      <c r="NZE42" s="669"/>
      <c r="NZF42" s="669"/>
      <c r="NZG42" s="669"/>
      <c r="NZH42" s="669"/>
      <c r="NZI42" s="669"/>
      <c r="NZJ42" s="669"/>
      <c r="NZK42" s="669"/>
      <c r="NZL42" s="669"/>
      <c r="NZM42" s="669"/>
      <c r="NZN42" s="669"/>
      <c r="NZO42" s="669"/>
      <c r="NZP42" s="669"/>
      <c r="NZQ42" s="669"/>
      <c r="NZR42" s="669"/>
      <c r="NZS42" s="669"/>
      <c r="NZT42" s="669"/>
      <c r="NZU42" s="669"/>
      <c r="NZV42" s="669"/>
      <c r="NZW42" s="669"/>
      <c r="NZX42" s="669"/>
      <c r="NZY42" s="669"/>
      <c r="NZZ42" s="669"/>
      <c r="OAA42" s="669"/>
      <c r="OAB42" s="669"/>
      <c r="OAC42" s="669"/>
      <c r="OAD42" s="669"/>
      <c r="OAE42" s="669"/>
      <c r="OAF42" s="669"/>
      <c r="OAG42" s="669"/>
      <c r="OAH42" s="669"/>
      <c r="OAI42" s="669"/>
      <c r="OAJ42" s="669"/>
      <c r="OAK42" s="669"/>
      <c r="OAL42" s="669"/>
      <c r="OAM42" s="669"/>
      <c r="OAN42" s="669"/>
      <c r="OAO42" s="669"/>
      <c r="OAP42" s="669"/>
      <c r="OAQ42" s="669"/>
      <c r="OAR42" s="669"/>
      <c r="OAS42" s="669"/>
      <c r="OAT42" s="669"/>
      <c r="OAU42" s="669"/>
      <c r="OAV42" s="669"/>
      <c r="OAW42" s="669"/>
      <c r="OAX42" s="669"/>
      <c r="OAY42" s="669"/>
      <c r="OAZ42" s="669"/>
      <c r="OBA42" s="669"/>
      <c r="OBB42" s="669"/>
      <c r="OBC42" s="669"/>
      <c r="OBD42" s="669"/>
      <c r="OBE42" s="669"/>
      <c r="OBF42" s="669"/>
      <c r="OBG42" s="669"/>
      <c r="OBH42" s="669"/>
      <c r="OBI42" s="669"/>
      <c r="OBJ42" s="669"/>
      <c r="OBK42" s="669"/>
      <c r="OBL42" s="669"/>
      <c r="OBM42" s="669"/>
      <c r="OBN42" s="669"/>
      <c r="OBO42" s="669"/>
      <c r="OBP42" s="669"/>
      <c r="OBQ42" s="669"/>
      <c r="OBR42" s="669"/>
      <c r="OBS42" s="669"/>
      <c r="OBT42" s="669"/>
      <c r="OBU42" s="669"/>
      <c r="OBV42" s="669"/>
      <c r="OBW42" s="669"/>
      <c r="OBX42" s="669"/>
      <c r="OBY42" s="669"/>
      <c r="OBZ42" s="669"/>
      <c r="OCA42" s="669"/>
      <c r="OCB42" s="669"/>
      <c r="OCC42" s="669"/>
      <c r="OCD42" s="669"/>
      <c r="OCE42" s="669"/>
      <c r="OCF42" s="669"/>
      <c r="OCG42" s="669"/>
      <c r="OCH42" s="669"/>
      <c r="OCI42" s="669"/>
      <c r="OCJ42" s="669"/>
      <c r="OCK42" s="669"/>
      <c r="OCL42" s="669"/>
      <c r="OCM42" s="669"/>
      <c r="OCN42" s="669"/>
      <c r="OCO42" s="669"/>
      <c r="OCP42" s="669"/>
      <c r="OCQ42" s="669"/>
      <c r="OCR42" s="669"/>
      <c r="OCS42" s="669"/>
      <c r="OCT42" s="669"/>
      <c r="OCU42" s="669"/>
      <c r="OCV42" s="669"/>
      <c r="OCW42" s="669"/>
      <c r="OCX42" s="669"/>
      <c r="OCY42" s="669"/>
      <c r="OCZ42" s="669"/>
      <c r="ODA42" s="669"/>
      <c r="ODB42" s="669"/>
      <c r="ODC42" s="669"/>
      <c r="ODD42" s="669"/>
      <c r="ODE42" s="669"/>
      <c r="ODF42" s="669"/>
      <c r="ODG42" s="669"/>
      <c r="ODH42" s="669"/>
      <c r="ODI42" s="669"/>
      <c r="ODJ42" s="669"/>
      <c r="ODK42" s="669"/>
      <c r="ODL42" s="669"/>
      <c r="ODM42" s="669"/>
      <c r="ODN42" s="669"/>
      <c r="ODO42" s="669"/>
      <c r="ODP42" s="669"/>
      <c r="ODQ42" s="669"/>
      <c r="ODR42" s="669"/>
      <c r="ODS42" s="669"/>
      <c r="ODT42" s="669"/>
      <c r="ODU42" s="669"/>
      <c r="ODV42" s="669"/>
      <c r="ODW42" s="669"/>
      <c r="ODX42" s="669"/>
      <c r="ODY42" s="669"/>
      <c r="ODZ42" s="669"/>
      <c r="OEA42" s="669"/>
      <c r="OEB42" s="669"/>
      <c r="OEC42" s="669"/>
      <c r="OED42" s="669"/>
      <c r="OEE42" s="669"/>
      <c r="OEF42" s="669"/>
      <c r="OEG42" s="669"/>
      <c r="OEH42" s="669"/>
      <c r="OEI42" s="669"/>
      <c r="OEJ42" s="669"/>
      <c r="OEK42" s="669"/>
      <c r="OEL42" s="669"/>
      <c r="OEM42" s="669"/>
      <c r="OEN42" s="669"/>
      <c r="OEO42" s="669"/>
      <c r="OEP42" s="669"/>
      <c r="OEQ42" s="669"/>
      <c r="OER42" s="669"/>
      <c r="OES42" s="669"/>
      <c r="OET42" s="669"/>
      <c r="OEU42" s="669"/>
      <c r="OEV42" s="669"/>
      <c r="OEW42" s="669"/>
      <c r="OEX42" s="669"/>
      <c r="OEY42" s="669"/>
      <c r="OEZ42" s="669"/>
      <c r="OFA42" s="669"/>
      <c r="OFB42" s="669"/>
      <c r="OFC42" s="669"/>
      <c r="OFD42" s="669"/>
      <c r="OFE42" s="669"/>
      <c r="OFF42" s="669"/>
      <c r="OFG42" s="669"/>
      <c r="OFH42" s="669"/>
      <c r="OFI42" s="669"/>
      <c r="OFJ42" s="669"/>
      <c r="OFK42" s="669"/>
      <c r="OFL42" s="669"/>
      <c r="OFM42" s="669"/>
      <c r="OFN42" s="669"/>
      <c r="OFO42" s="669"/>
      <c r="OFP42" s="669"/>
      <c r="OFQ42" s="669"/>
      <c r="OFR42" s="669"/>
      <c r="OFS42" s="669"/>
      <c r="OFT42" s="669"/>
      <c r="OFU42" s="669"/>
      <c r="OFV42" s="669"/>
      <c r="OFW42" s="669"/>
      <c r="OFX42" s="669"/>
      <c r="OFY42" s="669"/>
      <c r="OFZ42" s="669"/>
      <c r="OGA42" s="669"/>
      <c r="OGB42" s="669"/>
      <c r="OGC42" s="669"/>
      <c r="OGD42" s="669"/>
      <c r="OGE42" s="669"/>
      <c r="OGF42" s="669"/>
      <c r="OGG42" s="669"/>
      <c r="OGH42" s="669"/>
      <c r="OGI42" s="669"/>
      <c r="OGJ42" s="669"/>
      <c r="OGK42" s="669"/>
      <c r="OGL42" s="669"/>
      <c r="OGM42" s="669"/>
      <c r="OGN42" s="669"/>
      <c r="OGO42" s="669"/>
      <c r="OGP42" s="669"/>
      <c r="OGQ42" s="669"/>
      <c r="OGR42" s="669"/>
      <c r="OGS42" s="669"/>
      <c r="OGT42" s="669"/>
      <c r="OGU42" s="669"/>
      <c r="OGV42" s="669"/>
      <c r="OGW42" s="669"/>
      <c r="OGX42" s="669"/>
      <c r="OGY42" s="669"/>
      <c r="OGZ42" s="669"/>
      <c r="OHA42" s="669"/>
      <c r="OHB42" s="669"/>
      <c r="OHC42" s="669"/>
      <c r="OHD42" s="669"/>
      <c r="OHE42" s="669"/>
      <c r="OHF42" s="669"/>
      <c r="OHG42" s="669"/>
      <c r="OHH42" s="669"/>
      <c r="OHI42" s="669"/>
      <c r="OHJ42" s="669"/>
      <c r="OHK42" s="669"/>
      <c r="OHL42" s="669"/>
      <c r="OHM42" s="669"/>
      <c r="OHN42" s="669"/>
      <c r="OHO42" s="669"/>
      <c r="OHP42" s="669"/>
      <c r="OHQ42" s="669"/>
      <c r="OHR42" s="669"/>
      <c r="OHS42" s="669"/>
      <c r="OHT42" s="669"/>
      <c r="OHU42" s="669"/>
      <c r="OHV42" s="669"/>
      <c r="OHW42" s="669"/>
      <c r="OHX42" s="669"/>
      <c r="OHY42" s="669"/>
      <c r="OHZ42" s="669"/>
      <c r="OIA42" s="669"/>
      <c r="OIB42" s="669"/>
      <c r="OIC42" s="669"/>
      <c r="OID42" s="669"/>
      <c r="OIE42" s="669"/>
      <c r="OIF42" s="669"/>
      <c r="OIG42" s="669"/>
      <c r="OIH42" s="669"/>
      <c r="OII42" s="669"/>
      <c r="OIJ42" s="669"/>
      <c r="OIK42" s="669"/>
      <c r="OIL42" s="669"/>
      <c r="OIM42" s="669"/>
      <c r="OIN42" s="669"/>
      <c r="OIO42" s="669"/>
      <c r="OIP42" s="669"/>
      <c r="OIQ42" s="669"/>
      <c r="OIR42" s="669"/>
      <c r="OIS42" s="669"/>
      <c r="OIT42" s="669"/>
      <c r="OIU42" s="669"/>
      <c r="OIV42" s="669"/>
      <c r="OIW42" s="669"/>
      <c r="OIX42" s="669"/>
      <c r="OIY42" s="669"/>
      <c r="OIZ42" s="669"/>
      <c r="OJA42" s="669"/>
      <c r="OJB42" s="669"/>
      <c r="OJC42" s="669"/>
      <c r="OJD42" s="669"/>
      <c r="OJE42" s="669"/>
      <c r="OJF42" s="669"/>
      <c r="OJG42" s="669"/>
      <c r="OJH42" s="669"/>
      <c r="OJI42" s="669"/>
      <c r="OJJ42" s="669"/>
      <c r="OJK42" s="669"/>
      <c r="OJL42" s="669"/>
      <c r="OJM42" s="669"/>
      <c r="OJN42" s="669"/>
      <c r="OJO42" s="669"/>
      <c r="OJP42" s="669"/>
      <c r="OJQ42" s="669"/>
      <c r="OJR42" s="669"/>
      <c r="OJS42" s="669"/>
      <c r="OJT42" s="669"/>
      <c r="OJU42" s="669"/>
      <c r="OJV42" s="669"/>
      <c r="OJW42" s="669"/>
      <c r="OJX42" s="669"/>
      <c r="OJY42" s="669"/>
      <c r="OJZ42" s="669"/>
      <c r="OKA42" s="669"/>
      <c r="OKB42" s="669"/>
      <c r="OKC42" s="669"/>
      <c r="OKD42" s="669"/>
      <c r="OKE42" s="669"/>
      <c r="OKF42" s="669"/>
      <c r="OKG42" s="669"/>
      <c r="OKH42" s="669"/>
      <c r="OKI42" s="669"/>
      <c r="OKJ42" s="669"/>
      <c r="OKK42" s="669"/>
      <c r="OKL42" s="669"/>
      <c r="OKM42" s="669"/>
      <c r="OKN42" s="669"/>
      <c r="OKO42" s="669"/>
      <c r="OKP42" s="669"/>
      <c r="OKQ42" s="669"/>
      <c r="OKR42" s="669"/>
      <c r="OKS42" s="669"/>
      <c r="OKT42" s="669"/>
      <c r="OKU42" s="669"/>
      <c r="OKV42" s="669"/>
      <c r="OKW42" s="669"/>
      <c r="OKX42" s="669"/>
      <c r="OKY42" s="669"/>
      <c r="OKZ42" s="669"/>
      <c r="OLA42" s="669"/>
      <c r="OLB42" s="669"/>
      <c r="OLC42" s="669"/>
      <c r="OLD42" s="669"/>
      <c r="OLE42" s="669"/>
      <c r="OLF42" s="669"/>
      <c r="OLG42" s="669"/>
      <c r="OLH42" s="669"/>
      <c r="OLI42" s="669"/>
      <c r="OLJ42" s="669"/>
      <c r="OLK42" s="669"/>
      <c r="OLL42" s="669"/>
      <c r="OLM42" s="669"/>
      <c r="OLN42" s="669"/>
      <c r="OLO42" s="669"/>
      <c r="OLP42" s="669"/>
      <c r="OLQ42" s="669"/>
      <c r="OLR42" s="669"/>
      <c r="OLS42" s="669"/>
      <c r="OLT42" s="669"/>
      <c r="OLU42" s="669"/>
      <c r="OLV42" s="669"/>
      <c r="OLW42" s="669"/>
      <c r="OLX42" s="669"/>
      <c r="OLY42" s="669"/>
      <c r="OLZ42" s="669"/>
      <c r="OMA42" s="669"/>
      <c r="OMB42" s="669"/>
      <c r="OMC42" s="669"/>
      <c r="OMD42" s="669"/>
      <c r="OME42" s="669"/>
      <c r="OMF42" s="669"/>
      <c r="OMG42" s="669"/>
      <c r="OMH42" s="669"/>
      <c r="OMI42" s="669"/>
      <c r="OMJ42" s="669"/>
      <c r="OMK42" s="669"/>
      <c r="OML42" s="669"/>
      <c r="OMM42" s="669"/>
      <c r="OMN42" s="669"/>
      <c r="OMO42" s="669"/>
      <c r="OMP42" s="669"/>
      <c r="OMQ42" s="669"/>
      <c r="OMR42" s="669"/>
      <c r="OMS42" s="669"/>
      <c r="OMT42" s="669"/>
      <c r="OMU42" s="669"/>
      <c r="OMV42" s="669"/>
      <c r="OMW42" s="669"/>
      <c r="OMX42" s="669"/>
      <c r="OMY42" s="669"/>
      <c r="OMZ42" s="669"/>
      <c r="ONA42" s="669"/>
      <c r="ONB42" s="669"/>
      <c r="ONC42" s="669"/>
      <c r="OND42" s="669"/>
      <c r="ONE42" s="669"/>
      <c r="ONF42" s="669"/>
      <c r="ONG42" s="669"/>
      <c r="ONH42" s="669"/>
      <c r="ONI42" s="669"/>
      <c r="ONJ42" s="669"/>
      <c r="ONK42" s="669"/>
      <c r="ONL42" s="669"/>
      <c r="ONM42" s="669"/>
      <c r="ONN42" s="669"/>
      <c r="ONO42" s="669"/>
      <c r="ONP42" s="669"/>
      <c r="ONQ42" s="669"/>
      <c r="ONR42" s="669"/>
      <c r="ONS42" s="669"/>
      <c r="ONT42" s="669"/>
      <c r="ONU42" s="669"/>
      <c r="ONV42" s="669"/>
      <c r="ONW42" s="669"/>
      <c r="ONX42" s="669"/>
      <c r="ONY42" s="669"/>
      <c r="ONZ42" s="669"/>
      <c r="OOA42" s="669"/>
      <c r="OOB42" s="669"/>
      <c r="OOC42" s="669"/>
      <c r="OOD42" s="669"/>
      <c r="OOE42" s="669"/>
      <c r="OOF42" s="669"/>
      <c r="OOG42" s="669"/>
      <c r="OOH42" s="669"/>
      <c r="OOI42" s="669"/>
      <c r="OOJ42" s="669"/>
      <c r="OOK42" s="669"/>
      <c r="OOL42" s="669"/>
      <c r="OOM42" s="669"/>
      <c r="OON42" s="669"/>
      <c r="OOO42" s="669"/>
      <c r="OOP42" s="669"/>
      <c r="OOQ42" s="669"/>
      <c r="OOR42" s="669"/>
      <c r="OOS42" s="669"/>
      <c r="OOT42" s="669"/>
      <c r="OOU42" s="669"/>
      <c r="OOV42" s="669"/>
      <c r="OOW42" s="669"/>
      <c r="OOX42" s="669"/>
      <c r="OOY42" s="669"/>
      <c r="OOZ42" s="669"/>
      <c r="OPA42" s="669"/>
      <c r="OPB42" s="669"/>
      <c r="OPC42" s="669"/>
      <c r="OPD42" s="669"/>
      <c r="OPE42" s="669"/>
      <c r="OPF42" s="669"/>
      <c r="OPG42" s="669"/>
      <c r="OPH42" s="669"/>
      <c r="OPI42" s="669"/>
      <c r="OPJ42" s="669"/>
      <c r="OPK42" s="669"/>
      <c r="OPL42" s="669"/>
      <c r="OPM42" s="669"/>
      <c r="OPN42" s="669"/>
      <c r="OPO42" s="669"/>
      <c r="OPP42" s="669"/>
      <c r="OPQ42" s="669"/>
      <c r="OPR42" s="669"/>
      <c r="OPS42" s="669"/>
      <c r="OPT42" s="669"/>
      <c r="OPU42" s="669"/>
      <c r="OPV42" s="669"/>
      <c r="OPW42" s="669"/>
      <c r="OPX42" s="669"/>
      <c r="OPY42" s="669"/>
      <c r="OPZ42" s="669"/>
      <c r="OQA42" s="669"/>
      <c r="OQB42" s="669"/>
      <c r="OQC42" s="669"/>
      <c r="OQD42" s="669"/>
      <c r="OQE42" s="669"/>
      <c r="OQF42" s="669"/>
      <c r="OQG42" s="669"/>
      <c r="OQH42" s="669"/>
      <c r="OQI42" s="669"/>
      <c r="OQJ42" s="669"/>
      <c r="OQK42" s="669"/>
      <c r="OQL42" s="669"/>
      <c r="OQM42" s="669"/>
      <c r="OQN42" s="669"/>
      <c r="OQO42" s="669"/>
      <c r="OQP42" s="669"/>
      <c r="OQQ42" s="669"/>
      <c r="OQR42" s="669"/>
      <c r="OQS42" s="669"/>
      <c r="OQT42" s="669"/>
      <c r="OQU42" s="669"/>
      <c r="OQV42" s="669"/>
      <c r="OQW42" s="669"/>
      <c r="OQX42" s="669"/>
      <c r="OQY42" s="669"/>
      <c r="OQZ42" s="669"/>
      <c r="ORA42" s="669"/>
      <c r="ORB42" s="669"/>
      <c r="ORC42" s="669"/>
      <c r="ORD42" s="669"/>
      <c r="ORE42" s="669"/>
      <c r="ORF42" s="669"/>
      <c r="ORG42" s="669"/>
      <c r="ORH42" s="669"/>
      <c r="ORI42" s="669"/>
      <c r="ORJ42" s="669"/>
      <c r="ORK42" s="669"/>
      <c r="ORL42" s="669"/>
      <c r="ORM42" s="669"/>
      <c r="ORN42" s="669"/>
      <c r="ORO42" s="669"/>
      <c r="ORP42" s="669"/>
      <c r="ORQ42" s="669"/>
      <c r="ORR42" s="669"/>
      <c r="ORS42" s="669"/>
      <c r="ORT42" s="669"/>
      <c r="ORU42" s="669"/>
      <c r="ORV42" s="669"/>
      <c r="ORW42" s="669"/>
      <c r="ORX42" s="669"/>
      <c r="ORY42" s="669"/>
      <c r="ORZ42" s="669"/>
      <c r="OSA42" s="669"/>
      <c r="OSB42" s="669"/>
      <c r="OSC42" s="669"/>
      <c r="OSD42" s="669"/>
      <c r="OSE42" s="669"/>
      <c r="OSF42" s="669"/>
      <c r="OSG42" s="669"/>
      <c r="OSH42" s="669"/>
      <c r="OSI42" s="669"/>
      <c r="OSJ42" s="669"/>
      <c r="OSK42" s="669"/>
      <c r="OSL42" s="669"/>
      <c r="OSM42" s="669"/>
      <c r="OSN42" s="669"/>
      <c r="OSO42" s="669"/>
      <c r="OSP42" s="669"/>
      <c r="OSQ42" s="669"/>
      <c r="OSR42" s="669"/>
      <c r="OSS42" s="669"/>
      <c r="OST42" s="669"/>
      <c r="OSU42" s="669"/>
      <c r="OSV42" s="669"/>
      <c r="OSW42" s="669"/>
      <c r="OSX42" s="669"/>
      <c r="OSY42" s="669"/>
      <c r="OSZ42" s="669"/>
      <c r="OTA42" s="669"/>
      <c r="OTB42" s="669"/>
      <c r="OTC42" s="669"/>
      <c r="OTD42" s="669"/>
      <c r="OTE42" s="669"/>
      <c r="OTF42" s="669"/>
      <c r="OTG42" s="669"/>
      <c r="OTH42" s="669"/>
      <c r="OTI42" s="669"/>
      <c r="OTJ42" s="669"/>
      <c r="OTK42" s="669"/>
      <c r="OTL42" s="669"/>
      <c r="OTM42" s="669"/>
      <c r="OTN42" s="669"/>
      <c r="OTO42" s="669"/>
      <c r="OTP42" s="669"/>
      <c r="OTQ42" s="669"/>
      <c r="OTR42" s="669"/>
      <c r="OTS42" s="669"/>
      <c r="OTT42" s="669"/>
      <c r="OTU42" s="669"/>
      <c r="OTV42" s="669"/>
      <c r="OTW42" s="669"/>
      <c r="OTX42" s="669"/>
      <c r="OTY42" s="669"/>
      <c r="OTZ42" s="669"/>
      <c r="OUA42" s="669"/>
      <c r="OUB42" s="669"/>
      <c r="OUC42" s="669"/>
      <c r="OUD42" s="669"/>
      <c r="OUE42" s="669"/>
      <c r="OUF42" s="669"/>
      <c r="OUG42" s="669"/>
      <c r="OUH42" s="669"/>
      <c r="OUI42" s="669"/>
      <c r="OUJ42" s="669"/>
      <c r="OUK42" s="669"/>
      <c r="OUL42" s="669"/>
      <c r="OUM42" s="669"/>
      <c r="OUN42" s="669"/>
      <c r="OUO42" s="669"/>
      <c r="OUP42" s="669"/>
      <c r="OUQ42" s="669"/>
      <c r="OUR42" s="669"/>
      <c r="OUS42" s="669"/>
      <c r="OUT42" s="669"/>
      <c r="OUU42" s="669"/>
      <c r="OUV42" s="669"/>
      <c r="OUW42" s="669"/>
      <c r="OUX42" s="669"/>
      <c r="OUY42" s="669"/>
      <c r="OUZ42" s="669"/>
      <c r="OVA42" s="669"/>
      <c r="OVB42" s="669"/>
      <c r="OVC42" s="669"/>
      <c r="OVD42" s="669"/>
      <c r="OVE42" s="669"/>
      <c r="OVF42" s="669"/>
      <c r="OVG42" s="669"/>
      <c r="OVH42" s="669"/>
      <c r="OVI42" s="669"/>
      <c r="OVJ42" s="669"/>
      <c r="OVK42" s="669"/>
      <c r="OVL42" s="669"/>
      <c r="OVM42" s="669"/>
      <c r="OVN42" s="669"/>
      <c r="OVO42" s="669"/>
      <c r="OVP42" s="669"/>
      <c r="OVQ42" s="669"/>
      <c r="OVR42" s="669"/>
      <c r="OVS42" s="669"/>
      <c r="OVT42" s="669"/>
      <c r="OVU42" s="669"/>
      <c r="OVV42" s="669"/>
      <c r="OVW42" s="669"/>
      <c r="OVX42" s="669"/>
      <c r="OVY42" s="669"/>
      <c r="OVZ42" s="669"/>
      <c r="OWA42" s="669"/>
      <c r="OWB42" s="669"/>
      <c r="OWC42" s="669"/>
      <c r="OWD42" s="669"/>
      <c r="OWE42" s="669"/>
      <c r="OWF42" s="669"/>
      <c r="OWG42" s="669"/>
      <c r="OWH42" s="669"/>
      <c r="OWI42" s="669"/>
      <c r="OWJ42" s="669"/>
      <c r="OWK42" s="669"/>
      <c r="OWL42" s="669"/>
      <c r="OWM42" s="669"/>
      <c r="OWN42" s="669"/>
      <c r="OWO42" s="669"/>
      <c r="OWP42" s="669"/>
      <c r="OWQ42" s="669"/>
      <c r="OWR42" s="669"/>
      <c r="OWS42" s="669"/>
      <c r="OWT42" s="669"/>
      <c r="OWU42" s="669"/>
      <c r="OWV42" s="669"/>
      <c r="OWW42" s="669"/>
      <c r="OWX42" s="669"/>
      <c r="OWY42" s="669"/>
      <c r="OWZ42" s="669"/>
      <c r="OXA42" s="669"/>
      <c r="OXB42" s="669"/>
      <c r="OXC42" s="669"/>
      <c r="OXD42" s="669"/>
      <c r="OXE42" s="669"/>
      <c r="OXF42" s="669"/>
      <c r="OXG42" s="669"/>
      <c r="OXH42" s="669"/>
      <c r="OXI42" s="669"/>
      <c r="OXJ42" s="669"/>
      <c r="OXK42" s="669"/>
      <c r="OXL42" s="669"/>
      <c r="OXM42" s="669"/>
      <c r="OXN42" s="669"/>
      <c r="OXO42" s="669"/>
      <c r="OXP42" s="669"/>
      <c r="OXQ42" s="669"/>
      <c r="OXR42" s="669"/>
      <c r="OXS42" s="669"/>
      <c r="OXT42" s="669"/>
      <c r="OXU42" s="669"/>
      <c r="OXV42" s="669"/>
      <c r="OXW42" s="669"/>
      <c r="OXX42" s="669"/>
      <c r="OXY42" s="669"/>
      <c r="OXZ42" s="669"/>
      <c r="OYA42" s="669"/>
      <c r="OYB42" s="669"/>
      <c r="OYC42" s="669"/>
      <c r="OYD42" s="669"/>
      <c r="OYE42" s="669"/>
      <c r="OYF42" s="669"/>
      <c r="OYG42" s="669"/>
      <c r="OYH42" s="669"/>
      <c r="OYI42" s="669"/>
      <c r="OYJ42" s="669"/>
      <c r="OYK42" s="669"/>
      <c r="OYL42" s="669"/>
      <c r="OYM42" s="669"/>
      <c r="OYN42" s="669"/>
      <c r="OYO42" s="669"/>
      <c r="OYP42" s="669"/>
      <c r="OYQ42" s="669"/>
      <c r="OYR42" s="669"/>
      <c r="OYS42" s="669"/>
      <c r="OYT42" s="669"/>
      <c r="OYU42" s="669"/>
      <c r="OYV42" s="669"/>
      <c r="OYW42" s="669"/>
      <c r="OYX42" s="669"/>
      <c r="OYY42" s="669"/>
      <c r="OYZ42" s="669"/>
      <c r="OZA42" s="669"/>
      <c r="OZB42" s="669"/>
      <c r="OZC42" s="669"/>
      <c r="OZD42" s="669"/>
      <c r="OZE42" s="669"/>
      <c r="OZF42" s="669"/>
      <c r="OZG42" s="669"/>
      <c r="OZH42" s="669"/>
      <c r="OZI42" s="669"/>
      <c r="OZJ42" s="669"/>
      <c r="OZK42" s="669"/>
      <c r="OZL42" s="669"/>
      <c r="OZM42" s="669"/>
      <c r="OZN42" s="669"/>
      <c r="OZO42" s="669"/>
      <c r="OZP42" s="669"/>
      <c r="OZQ42" s="669"/>
      <c r="OZR42" s="669"/>
      <c r="OZS42" s="669"/>
      <c r="OZT42" s="669"/>
      <c r="OZU42" s="669"/>
      <c r="OZV42" s="669"/>
      <c r="OZW42" s="669"/>
      <c r="OZX42" s="669"/>
      <c r="OZY42" s="669"/>
      <c r="OZZ42" s="669"/>
      <c r="PAA42" s="669"/>
      <c r="PAB42" s="669"/>
      <c r="PAC42" s="669"/>
      <c r="PAD42" s="669"/>
      <c r="PAE42" s="669"/>
      <c r="PAF42" s="669"/>
      <c r="PAG42" s="669"/>
      <c r="PAH42" s="669"/>
      <c r="PAI42" s="669"/>
      <c r="PAJ42" s="669"/>
      <c r="PAK42" s="669"/>
      <c r="PAL42" s="669"/>
      <c r="PAM42" s="669"/>
      <c r="PAN42" s="669"/>
      <c r="PAO42" s="669"/>
      <c r="PAP42" s="669"/>
      <c r="PAQ42" s="669"/>
      <c r="PAR42" s="669"/>
      <c r="PAS42" s="669"/>
      <c r="PAT42" s="669"/>
      <c r="PAU42" s="669"/>
      <c r="PAV42" s="669"/>
      <c r="PAW42" s="669"/>
      <c r="PAX42" s="669"/>
      <c r="PAY42" s="669"/>
      <c r="PAZ42" s="669"/>
      <c r="PBA42" s="669"/>
      <c r="PBB42" s="669"/>
      <c r="PBC42" s="669"/>
      <c r="PBD42" s="669"/>
      <c r="PBE42" s="669"/>
      <c r="PBF42" s="669"/>
      <c r="PBG42" s="669"/>
      <c r="PBH42" s="669"/>
      <c r="PBI42" s="669"/>
      <c r="PBJ42" s="669"/>
      <c r="PBK42" s="669"/>
      <c r="PBL42" s="669"/>
      <c r="PBM42" s="669"/>
      <c r="PBN42" s="669"/>
      <c r="PBO42" s="669"/>
      <c r="PBP42" s="669"/>
      <c r="PBQ42" s="669"/>
      <c r="PBR42" s="669"/>
      <c r="PBS42" s="669"/>
      <c r="PBT42" s="669"/>
      <c r="PBU42" s="669"/>
      <c r="PBV42" s="669"/>
      <c r="PBW42" s="669"/>
      <c r="PBX42" s="669"/>
      <c r="PBY42" s="669"/>
      <c r="PBZ42" s="669"/>
      <c r="PCA42" s="669"/>
      <c r="PCB42" s="669"/>
      <c r="PCC42" s="669"/>
      <c r="PCD42" s="669"/>
      <c r="PCE42" s="669"/>
      <c r="PCF42" s="669"/>
      <c r="PCG42" s="669"/>
      <c r="PCH42" s="669"/>
      <c r="PCI42" s="669"/>
      <c r="PCJ42" s="669"/>
      <c r="PCK42" s="669"/>
      <c r="PCL42" s="669"/>
      <c r="PCM42" s="669"/>
      <c r="PCN42" s="669"/>
      <c r="PCO42" s="669"/>
      <c r="PCP42" s="669"/>
      <c r="PCQ42" s="669"/>
      <c r="PCR42" s="669"/>
      <c r="PCS42" s="669"/>
      <c r="PCT42" s="669"/>
      <c r="PCU42" s="669"/>
      <c r="PCV42" s="669"/>
      <c r="PCW42" s="669"/>
      <c r="PCX42" s="669"/>
      <c r="PCY42" s="669"/>
      <c r="PCZ42" s="669"/>
      <c r="PDA42" s="669"/>
      <c r="PDB42" s="669"/>
      <c r="PDC42" s="669"/>
      <c r="PDD42" s="669"/>
      <c r="PDE42" s="669"/>
      <c r="PDF42" s="669"/>
      <c r="PDG42" s="669"/>
      <c r="PDH42" s="669"/>
      <c r="PDI42" s="669"/>
      <c r="PDJ42" s="669"/>
      <c r="PDK42" s="669"/>
      <c r="PDL42" s="669"/>
      <c r="PDM42" s="669"/>
      <c r="PDN42" s="669"/>
      <c r="PDO42" s="669"/>
      <c r="PDP42" s="669"/>
      <c r="PDQ42" s="669"/>
      <c r="PDR42" s="669"/>
      <c r="PDS42" s="669"/>
      <c r="PDT42" s="669"/>
      <c r="PDU42" s="669"/>
      <c r="PDV42" s="669"/>
      <c r="PDW42" s="669"/>
      <c r="PDX42" s="669"/>
      <c r="PDY42" s="669"/>
      <c r="PDZ42" s="669"/>
      <c r="PEA42" s="669"/>
      <c r="PEB42" s="669"/>
      <c r="PEC42" s="669"/>
      <c r="PED42" s="669"/>
      <c r="PEE42" s="669"/>
      <c r="PEF42" s="669"/>
      <c r="PEG42" s="669"/>
      <c r="PEH42" s="669"/>
      <c r="PEI42" s="669"/>
      <c r="PEJ42" s="669"/>
      <c r="PEK42" s="669"/>
      <c r="PEL42" s="669"/>
      <c r="PEM42" s="669"/>
      <c r="PEN42" s="669"/>
      <c r="PEO42" s="669"/>
      <c r="PEP42" s="669"/>
      <c r="PEQ42" s="669"/>
      <c r="PER42" s="669"/>
      <c r="PES42" s="669"/>
      <c r="PET42" s="669"/>
      <c r="PEU42" s="669"/>
      <c r="PEV42" s="669"/>
      <c r="PEW42" s="669"/>
      <c r="PEX42" s="669"/>
      <c r="PEY42" s="669"/>
      <c r="PEZ42" s="669"/>
      <c r="PFA42" s="669"/>
      <c r="PFB42" s="669"/>
      <c r="PFC42" s="669"/>
      <c r="PFD42" s="669"/>
      <c r="PFE42" s="669"/>
      <c r="PFF42" s="669"/>
      <c r="PFG42" s="669"/>
      <c r="PFH42" s="669"/>
      <c r="PFI42" s="669"/>
      <c r="PFJ42" s="669"/>
      <c r="PFK42" s="669"/>
      <c r="PFL42" s="669"/>
      <c r="PFM42" s="669"/>
      <c r="PFN42" s="669"/>
      <c r="PFO42" s="669"/>
      <c r="PFP42" s="669"/>
      <c r="PFQ42" s="669"/>
      <c r="PFR42" s="669"/>
      <c r="PFS42" s="669"/>
      <c r="PFT42" s="669"/>
      <c r="PFU42" s="669"/>
      <c r="PFV42" s="669"/>
      <c r="PFW42" s="669"/>
      <c r="PFX42" s="669"/>
      <c r="PFY42" s="669"/>
      <c r="PFZ42" s="669"/>
      <c r="PGA42" s="669"/>
      <c r="PGB42" s="669"/>
      <c r="PGC42" s="669"/>
      <c r="PGD42" s="669"/>
      <c r="PGE42" s="669"/>
      <c r="PGF42" s="669"/>
      <c r="PGG42" s="669"/>
      <c r="PGH42" s="669"/>
      <c r="PGI42" s="669"/>
      <c r="PGJ42" s="669"/>
      <c r="PGK42" s="669"/>
      <c r="PGL42" s="669"/>
      <c r="PGM42" s="669"/>
      <c r="PGN42" s="669"/>
      <c r="PGO42" s="669"/>
      <c r="PGP42" s="669"/>
      <c r="PGQ42" s="669"/>
      <c r="PGR42" s="669"/>
      <c r="PGS42" s="669"/>
      <c r="PGT42" s="669"/>
      <c r="PGU42" s="669"/>
      <c r="PGV42" s="669"/>
      <c r="PGW42" s="669"/>
      <c r="PGX42" s="669"/>
      <c r="PGY42" s="669"/>
      <c r="PGZ42" s="669"/>
      <c r="PHA42" s="669"/>
      <c r="PHB42" s="669"/>
      <c r="PHC42" s="669"/>
      <c r="PHD42" s="669"/>
      <c r="PHE42" s="669"/>
      <c r="PHF42" s="669"/>
      <c r="PHG42" s="669"/>
      <c r="PHH42" s="669"/>
      <c r="PHI42" s="669"/>
      <c r="PHJ42" s="669"/>
      <c r="PHK42" s="669"/>
      <c r="PHL42" s="669"/>
      <c r="PHM42" s="669"/>
      <c r="PHN42" s="669"/>
      <c r="PHO42" s="669"/>
      <c r="PHP42" s="669"/>
      <c r="PHQ42" s="669"/>
      <c r="PHR42" s="669"/>
      <c r="PHS42" s="669"/>
      <c r="PHT42" s="669"/>
      <c r="PHU42" s="669"/>
      <c r="PHV42" s="669"/>
      <c r="PHW42" s="669"/>
      <c r="PHX42" s="669"/>
      <c r="PHY42" s="669"/>
      <c r="PHZ42" s="669"/>
      <c r="PIA42" s="669"/>
      <c r="PIB42" s="669"/>
      <c r="PIC42" s="669"/>
      <c r="PID42" s="669"/>
      <c r="PIE42" s="669"/>
      <c r="PIF42" s="669"/>
      <c r="PIG42" s="669"/>
      <c r="PIH42" s="669"/>
      <c r="PII42" s="669"/>
      <c r="PIJ42" s="669"/>
      <c r="PIK42" s="669"/>
      <c r="PIL42" s="669"/>
      <c r="PIM42" s="669"/>
      <c r="PIN42" s="669"/>
      <c r="PIO42" s="669"/>
      <c r="PIP42" s="669"/>
      <c r="PIQ42" s="669"/>
      <c r="PIR42" s="669"/>
      <c r="PIS42" s="669"/>
      <c r="PIT42" s="669"/>
      <c r="PIU42" s="669"/>
      <c r="PIV42" s="669"/>
      <c r="PIW42" s="669"/>
      <c r="PIX42" s="669"/>
      <c r="PIY42" s="669"/>
      <c r="PIZ42" s="669"/>
      <c r="PJA42" s="669"/>
      <c r="PJB42" s="669"/>
      <c r="PJC42" s="669"/>
      <c r="PJD42" s="669"/>
      <c r="PJE42" s="669"/>
      <c r="PJF42" s="669"/>
      <c r="PJG42" s="669"/>
      <c r="PJH42" s="669"/>
      <c r="PJI42" s="669"/>
      <c r="PJJ42" s="669"/>
      <c r="PJK42" s="669"/>
      <c r="PJL42" s="669"/>
      <c r="PJM42" s="669"/>
      <c r="PJN42" s="669"/>
      <c r="PJO42" s="669"/>
      <c r="PJP42" s="669"/>
      <c r="PJQ42" s="669"/>
      <c r="PJR42" s="669"/>
      <c r="PJS42" s="669"/>
      <c r="PJT42" s="669"/>
      <c r="PJU42" s="669"/>
      <c r="PJV42" s="669"/>
      <c r="PJW42" s="669"/>
      <c r="PJX42" s="669"/>
      <c r="PJY42" s="669"/>
      <c r="PJZ42" s="669"/>
      <c r="PKA42" s="669"/>
      <c r="PKB42" s="669"/>
      <c r="PKC42" s="669"/>
      <c r="PKD42" s="669"/>
      <c r="PKE42" s="669"/>
      <c r="PKF42" s="669"/>
      <c r="PKG42" s="669"/>
      <c r="PKH42" s="669"/>
      <c r="PKI42" s="669"/>
      <c r="PKJ42" s="669"/>
      <c r="PKK42" s="669"/>
      <c r="PKL42" s="669"/>
      <c r="PKM42" s="669"/>
      <c r="PKN42" s="669"/>
      <c r="PKO42" s="669"/>
      <c r="PKP42" s="669"/>
      <c r="PKQ42" s="669"/>
      <c r="PKR42" s="669"/>
      <c r="PKS42" s="669"/>
      <c r="PKT42" s="669"/>
      <c r="PKU42" s="669"/>
      <c r="PKV42" s="669"/>
      <c r="PKW42" s="669"/>
      <c r="PKX42" s="669"/>
      <c r="PKY42" s="669"/>
      <c r="PKZ42" s="669"/>
      <c r="PLA42" s="669"/>
      <c r="PLB42" s="669"/>
      <c r="PLC42" s="669"/>
      <c r="PLD42" s="669"/>
      <c r="PLE42" s="669"/>
      <c r="PLF42" s="669"/>
      <c r="PLG42" s="669"/>
      <c r="PLH42" s="669"/>
      <c r="PLI42" s="669"/>
      <c r="PLJ42" s="669"/>
      <c r="PLK42" s="669"/>
      <c r="PLL42" s="669"/>
      <c r="PLM42" s="669"/>
      <c r="PLN42" s="669"/>
      <c r="PLO42" s="669"/>
      <c r="PLP42" s="669"/>
      <c r="PLQ42" s="669"/>
      <c r="PLR42" s="669"/>
      <c r="PLS42" s="669"/>
      <c r="PLT42" s="669"/>
      <c r="PLU42" s="669"/>
      <c r="PLV42" s="669"/>
      <c r="PLW42" s="669"/>
      <c r="PLX42" s="669"/>
      <c r="PLY42" s="669"/>
      <c r="PLZ42" s="669"/>
      <c r="PMA42" s="669"/>
      <c r="PMB42" s="669"/>
      <c r="PMC42" s="669"/>
      <c r="PMD42" s="669"/>
      <c r="PME42" s="669"/>
      <c r="PMF42" s="669"/>
      <c r="PMG42" s="669"/>
      <c r="PMH42" s="669"/>
      <c r="PMI42" s="669"/>
      <c r="PMJ42" s="669"/>
      <c r="PMK42" s="669"/>
      <c r="PML42" s="669"/>
      <c r="PMM42" s="669"/>
      <c r="PMN42" s="669"/>
      <c r="PMO42" s="669"/>
      <c r="PMP42" s="669"/>
      <c r="PMQ42" s="669"/>
      <c r="PMR42" s="669"/>
      <c r="PMS42" s="669"/>
      <c r="PMT42" s="669"/>
      <c r="PMU42" s="669"/>
      <c r="PMV42" s="669"/>
      <c r="PMW42" s="669"/>
      <c r="PMX42" s="669"/>
      <c r="PMY42" s="669"/>
      <c r="PMZ42" s="669"/>
      <c r="PNA42" s="669"/>
      <c r="PNB42" s="669"/>
      <c r="PNC42" s="669"/>
      <c r="PND42" s="669"/>
      <c r="PNE42" s="669"/>
      <c r="PNF42" s="669"/>
      <c r="PNG42" s="669"/>
      <c r="PNH42" s="669"/>
      <c r="PNI42" s="669"/>
      <c r="PNJ42" s="669"/>
      <c r="PNK42" s="669"/>
      <c r="PNL42" s="669"/>
      <c r="PNM42" s="669"/>
      <c r="PNN42" s="669"/>
      <c r="PNO42" s="669"/>
      <c r="PNP42" s="669"/>
      <c r="PNQ42" s="669"/>
      <c r="PNR42" s="669"/>
      <c r="PNS42" s="669"/>
      <c r="PNT42" s="669"/>
      <c r="PNU42" s="669"/>
      <c r="PNV42" s="669"/>
      <c r="PNW42" s="669"/>
      <c r="PNX42" s="669"/>
      <c r="PNY42" s="669"/>
      <c r="PNZ42" s="669"/>
      <c r="POA42" s="669"/>
      <c r="POB42" s="669"/>
      <c r="POC42" s="669"/>
      <c r="POD42" s="669"/>
      <c r="POE42" s="669"/>
      <c r="POF42" s="669"/>
      <c r="POG42" s="669"/>
      <c r="POH42" s="669"/>
      <c r="POI42" s="669"/>
      <c r="POJ42" s="669"/>
      <c r="POK42" s="669"/>
      <c r="POL42" s="669"/>
      <c r="POM42" s="669"/>
      <c r="PON42" s="669"/>
      <c r="POO42" s="669"/>
      <c r="POP42" s="669"/>
      <c r="POQ42" s="669"/>
      <c r="POR42" s="669"/>
      <c r="POS42" s="669"/>
      <c r="POT42" s="669"/>
      <c r="POU42" s="669"/>
      <c r="POV42" s="669"/>
      <c r="POW42" s="669"/>
      <c r="POX42" s="669"/>
      <c r="POY42" s="669"/>
      <c r="POZ42" s="669"/>
      <c r="PPA42" s="669"/>
      <c r="PPB42" s="669"/>
      <c r="PPC42" s="669"/>
      <c r="PPD42" s="669"/>
      <c r="PPE42" s="669"/>
      <c r="PPF42" s="669"/>
      <c r="PPG42" s="669"/>
      <c r="PPH42" s="669"/>
      <c r="PPI42" s="669"/>
      <c r="PPJ42" s="669"/>
      <c r="PPK42" s="669"/>
      <c r="PPL42" s="669"/>
      <c r="PPM42" s="669"/>
      <c r="PPN42" s="669"/>
      <c r="PPO42" s="669"/>
      <c r="PPP42" s="669"/>
      <c r="PPQ42" s="669"/>
      <c r="PPR42" s="669"/>
      <c r="PPS42" s="669"/>
      <c r="PPT42" s="669"/>
      <c r="PPU42" s="669"/>
      <c r="PPV42" s="669"/>
      <c r="PPW42" s="669"/>
      <c r="PPX42" s="669"/>
      <c r="PPY42" s="669"/>
      <c r="PPZ42" s="669"/>
      <c r="PQA42" s="669"/>
      <c r="PQB42" s="669"/>
      <c r="PQC42" s="669"/>
      <c r="PQD42" s="669"/>
      <c r="PQE42" s="669"/>
      <c r="PQF42" s="669"/>
      <c r="PQG42" s="669"/>
      <c r="PQH42" s="669"/>
      <c r="PQI42" s="669"/>
      <c r="PQJ42" s="669"/>
      <c r="PQK42" s="669"/>
      <c r="PQL42" s="669"/>
      <c r="PQM42" s="669"/>
      <c r="PQN42" s="669"/>
      <c r="PQO42" s="669"/>
      <c r="PQP42" s="669"/>
      <c r="PQQ42" s="669"/>
      <c r="PQR42" s="669"/>
      <c r="PQS42" s="669"/>
      <c r="PQT42" s="669"/>
      <c r="PQU42" s="669"/>
      <c r="PQV42" s="669"/>
      <c r="PQW42" s="669"/>
      <c r="PQX42" s="669"/>
      <c r="PQY42" s="669"/>
      <c r="PQZ42" s="669"/>
      <c r="PRA42" s="669"/>
      <c r="PRB42" s="669"/>
      <c r="PRC42" s="669"/>
      <c r="PRD42" s="669"/>
      <c r="PRE42" s="669"/>
      <c r="PRF42" s="669"/>
      <c r="PRG42" s="669"/>
      <c r="PRH42" s="669"/>
      <c r="PRI42" s="669"/>
      <c r="PRJ42" s="669"/>
      <c r="PRK42" s="669"/>
      <c r="PRL42" s="669"/>
      <c r="PRM42" s="669"/>
      <c r="PRN42" s="669"/>
      <c r="PRO42" s="669"/>
      <c r="PRP42" s="669"/>
      <c r="PRQ42" s="669"/>
      <c r="PRR42" s="669"/>
      <c r="PRS42" s="669"/>
      <c r="PRT42" s="669"/>
      <c r="PRU42" s="669"/>
      <c r="PRV42" s="669"/>
      <c r="PRW42" s="669"/>
      <c r="PRX42" s="669"/>
      <c r="PRY42" s="669"/>
      <c r="PRZ42" s="669"/>
      <c r="PSA42" s="669"/>
      <c r="PSB42" s="669"/>
      <c r="PSC42" s="669"/>
      <c r="PSD42" s="669"/>
      <c r="PSE42" s="669"/>
      <c r="PSF42" s="669"/>
      <c r="PSG42" s="669"/>
      <c r="PSH42" s="669"/>
      <c r="PSI42" s="669"/>
      <c r="PSJ42" s="669"/>
      <c r="PSK42" s="669"/>
      <c r="PSL42" s="669"/>
      <c r="PSM42" s="669"/>
      <c r="PSN42" s="669"/>
      <c r="PSO42" s="669"/>
      <c r="PSP42" s="669"/>
      <c r="PSQ42" s="669"/>
      <c r="PSR42" s="669"/>
      <c r="PSS42" s="669"/>
      <c r="PST42" s="669"/>
      <c r="PSU42" s="669"/>
      <c r="PSV42" s="669"/>
      <c r="PSW42" s="669"/>
      <c r="PSX42" s="669"/>
      <c r="PSY42" s="669"/>
      <c r="PSZ42" s="669"/>
      <c r="PTA42" s="669"/>
      <c r="PTB42" s="669"/>
      <c r="PTC42" s="669"/>
      <c r="PTD42" s="669"/>
      <c r="PTE42" s="669"/>
      <c r="PTF42" s="669"/>
      <c r="PTG42" s="669"/>
      <c r="PTH42" s="669"/>
      <c r="PTI42" s="669"/>
      <c r="PTJ42" s="669"/>
      <c r="PTK42" s="669"/>
      <c r="PTL42" s="669"/>
      <c r="PTM42" s="669"/>
      <c r="PTN42" s="669"/>
      <c r="PTO42" s="669"/>
      <c r="PTP42" s="669"/>
      <c r="PTQ42" s="669"/>
      <c r="PTR42" s="669"/>
      <c r="PTS42" s="669"/>
      <c r="PTT42" s="669"/>
      <c r="PTU42" s="669"/>
      <c r="PTV42" s="669"/>
      <c r="PTW42" s="669"/>
      <c r="PTX42" s="669"/>
      <c r="PTY42" s="669"/>
      <c r="PTZ42" s="669"/>
      <c r="PUA42" s="669"/>
      <c r="PUB42" s="669"/>
      <c r="PUC42" s="669"/>
      <c r="PUD42" s="669"/>
      <c r="PUE42" s="669"/>
      <c r="PUF42" s="669"/>
      <c r="PUG42" s="669"/>
      <c r="PUH42" s="669"/>
      <c r="PUI42" s="669"/>
      <c r="PUJ42" s="669"/>
      <c r="PUK42" s="669"/>
      <c r="PUL42" s="669"/>
      <c r="PUM42" s="669"/>
      <c r="PUN42" s="669"/>
      <c r="PUO42" s="669"/>
      <c r="PUP42" s="669"/>
      <c r="PUQ42" s="669"/>
      <c r="PUR42" s="669"/>
      <c r="PUS42" s="669"/>
      <c r="PUT42" s="669"/>
      <c r="PUU42" s="669"/>
      <c r="PUV42" s="669"/>
      <c r="PUW42" s="669"/>
      <c r="PUX42" s="669"/>
      <c r="PUY42" s="669"/>
      <c r="PUZ42" s="669"/>
      <c r="PVA42" s="669"/>
      <c r="PVB42" s="669"/>
      <c r="PVC42" s="669"/>
      <c r="PVD42" s="669"/>
      <c r="PVE42" s="669"/>
      <c r="PVF42" s="669"/>
      <c r="PVG42" s="669"/>
      <c r="PVH42" s="669"/>
      <c r="PVI42" s="669"/>
      <c r="PVJ42" s="669"/>
      <c r="PVK42" s="669"/>
      <c r="PVL42" s="669"/>
      <c r="PVM42" s="669"/>
      <c r="PVN42" s="669"/>
      <c r="PVO42" s="669"/>
      <c r="PVP42" s="669"/>
      <c r="PVQ42" s="669"/>
      <c r="PVR42" s="669"/>
      <c r="PVS42" s="669"/>
      <c r="PVT42" s="669"/>
      <c r="PVU42" s="669"/>
      <c r="PVV42" s="669"/>
      <c r="PVW42" s="669"/>
      <c r="PVX42" s="669"/>
      <c r="PVY42" s="669"/>
      <c r="PVZ42" s="669"/>
      <c r="PWA42" s="669"/>
      <c r="PWB42" s="669"/>
      <c r="PWC42" s="669"/>
      <c r="PWD42" s="669"/>
      <c r="PWE42" s="669"/>
      <c r="PWF42" s="669"/>
      <c r="PWG42" s="669"/>
      <c r="PWH42" s="669"/>
      <c r="PWI42" s="669"/>
      <c r="PWJ42" s="669"/>
      <c r="PWK42" s="669"/>
      <c r="PWL42" s="669"/>
      <c r="PWM42" s="669"/>
      <c r="PWN42" s="669"/>
      <c r="PWO42" s="669"/>
      <c r="PWP42" s="669"/>
      <c r="PWQ42" s="669"/>
      <c r="PWR42" s="669"/>
      <c r="PWS42" s="669"/>
      <c r="PWT42" s="669"/>
      <c r="PWU42" s="669"/>
      <c r="PWV42" s="669"/>
      <c r="PWW42" s="669"/>
      <c r="PWX42" s="669"/>
      <c r="PWY42" s="669"/>
      <c r="PWZ42" s="669"/>
      <c r="PXA42" s="669"/>
      <c r="PXB42" s="669"/>
      <c r="PXC42" s="669"/>
      <c r="PXD42" s="669"/>
      <c r="PXE42" s="669"/>
      <c r="PXF42" s="669"/>
      <c r="PXG42" s="669"/>
      <c r="PXH42" s="669"/>
      <c r="PXI42" s="669"/>
      <c r="PXJ42" s="669"/>
      <c r="PXK42" s="669"/>
      <c r="PXL42" s="669"/>
      <c r="PXM42" s="669"/>
      <c r="PXN42" s="669"/>
      <c r="PXO42" s="669"/>
      <c r="PXP42" s="669"/>
      <c r="PXQ42" s="669"/>
      <c r="PXR42" s="669"/>
      <c r="PXS42" s="669"/>
      <c r="PXT42" s="669"/>
      <c r="PXU42" s="669"/>
      <c r="PXV42" s="669"/>
      <c r="PXW42" s="669"/>
      <c r="PXX42" s="669"/>
      <c r="PXY42" s="669"/>
      <c r="PXZ42" s="669"/>
      <c r="PYA42" s="669"/>
      <c r="PYB42" s="669"/>
      <c r="PYC42" s="669"/>
      <c r="PYD42" s="669"/>
      <c r="PYE42" s="669"/>
      <c r="PYF42" s="669"/>
      <c r="PYG42" s="669"/>
      <c r="PYH42" s="669"/>
      <c r="PYI42" s="669"/>
      <c r="PYJ42" s="669"/>
      <c r="PYK42" s="669"/>
      <c r="PYL42" s="669"/>
      <c r="PYM42" s="669"/>
      <c r="PYN42" s="669"/>
      <c r="PYO42" s="669"/>
      <c r="PYP42" s="669"/>
      <c r="PYQ42" s="669"/>
      <c r="PYR42" s="669"/>
      <c r="PYS42" s="669"/>
      <c r="PYT42" s="669"/>
      <c r="PYU42" s="669"/>
      <c r="PYV42" s="669"/>
      <c r="PYW42" s="669"/>
      <c r="PYX42" s="669"/>
      <c r="PYY42" s="669"/>
      <c r="PYZ42" s="669"/>
      <c r="PZA42" s="669"/>
      <c r="PZB42" s="669"/>
      <c r="PZC42" s="669"/>
      <c r="PZD42" s="669"/>
      <c r="PZE42" s="669"/>
      <c r="PZF42" s="669"/>
      <c r="PZG42" s="669"/>
      <c r="PZH42" s="669"/>
      <c r="PZI42" s="669"/>
      <c r="PZJ42" s="669"/>
      <c r="PZK42" s="669"/>
      <c r="PZL42" s="669"/>
      <c r="PZM42" s="669"/>
      <c r="PZN42" s="669"/>
      <c r="PZO42" s="669"/>
      <c r="PZP42" s="669"/>
      <c r="PZQ42" s="669"/>
      <c r="PZR42" s="669"/>
      <c r="PZS42" s="669"/>
      <c r="PZT42" s="669"/>
      <c r="PZU42" s="669"/>
      <c r="PZV42" s="669"/>
      <c r="PZW42" s="669"/>
      <c r="PZX42" s="669"/>
      <c r="PZY42" s="669"/>
      <c r="PZZ42" s="669"/>
      <c r="QAA42" s="669"/>
      <c r="QAB42" s="669"/>
      <c r="QAC42" s="669"/>
      <c r="QAD42" s="669"/>
      <c r="QAE42" s="669"/>
      <c r="QAF42" s="669"/>
      <c r="QAG42" s="669"/>
      <c r="QAH42" s="669"/>
      <c r="QAI42" s="669"/>
      <c r="QAJ42" s="669"/>
      <c r="QAK42" s="669"/>
      <c r="QAL42" s="669"/>
      <c r="QAM42" s="669"/>
      <c r="QAN42" s="669"/>
      <c r="QAO42" s="669"/>
      <c r="QAP42" s="669"/>
      <c r="QAQ42" s="669"/>
      <c r="QAR42" s="669"/>
      <c r="QAS42" s="669"/>
      <c r="QAT42" s="669"/>
      <c r="QAU42" s="669"/>
      <c r="QAV42" s="669"/>
      <c r="QAW42" s="669"/>
      <c r="QAX42" s="669"/>
      <c r="QAY42" s="669"/>
      <c r="QAZ42" s="669"/>
      <c r="QBA42" s="669"/>
      <c r="QBB42" s="669"/>
      <c r="QBC42" s="669"/>
      <c r="QBD42" s="669"/>
      <c r="QBE42" s="669"/>
      <c r="QBF42" s="669"/>
      <c r="QBG42" s="669"/>
      <c r="QBH42" s="669"/>
      <c r="QBI42" s="669"/>
      <c r="QBJ42" s="669"/>
      <c r="QBK42" s="669"/>
      <c r="QBL42" s="669"/>
      <c r="QBM42" s="669"/>
      <c r="QBN42" s="669"/>
      <c r="QBO42" s="669"/>
      <c r="QBP42" s="669"/>
      <c r="QBQ42" s="669"/>
      <c r="QBR42" s="669"/>
      <c r="QBS42" s="669"/>
      <c r="QBT42" s="669"/>
      <c r="QBU42" s="669"/>
      <c r="QBV42" s="669"/>
      <c r="QBW42" s="669"/>
      <c r="QBX42" s="669"/>
      <c r="QBY42" s="669"/>
      <c r="QBZ42" s="669"/>
      <c r="QCA42" s="669"/>
      <c r="QCB42" s="669"/>
      <c r="QCC42" s="669"/>
      <c r="QCD42" s="669"/>
      <c r="QCE42" s="669"/>
      <c r="QCF42" s="669"/>
      <c r="QCG42" s="669"/>
      <c r="QCH42" s="669"/>
      <c r="QCI42" s="669"/>
      <c r="QCJ42" s="669"/>
      <c r="QCK42" s="669"/>
      <c r="QCL42" s="669"/>
      <c r="QCM42" s="669"/>
      <c r="QCN42" s="669"/>
      <c r="QCO42" s="669"/>
      <c r="QCP42" s="669"/>
      <c r="QCQ42" s="669"/>
      <c r="QCR42" s="669"/>
      <c r="QCS42" s="669"/>
      <c r="QCT42" s="669"/>
      <c r="QCU42" s="669"/>
      <c r="QCV42" s="669"/>
      <c r="QCW42" s="669"/>
      <c r="QCX42" s="669"/>
      <c r="QCY42" s="669"/>
      <c r="QCZ42" s="669"/>
      <c r="QDA42" s="669"/>
      <c r="QDB42" s="669"/>
      <c r="QDC42" s="669"/>
      <c r="QDD42" s="669"/>
      <c r="QDE42" s="669"/>
      <c r="QDF42" s="669"/>
      <c r="QDG42" s="669"/>
      <c r="QDH42" s="669"/>
      <c r="QDI42" s="669"/>
      <c r="QDJ42" s="669"/>
      <c r="QDK42" s="669"/>
      <c r="QDL42" s="669"/>
      <c r="QDM42" s="669"/>
      <c r="QDN42" s="669"/>
      <c r="QDO42" s="669"/>
      <c r="QDP42" s="669"/>
      <c r="QDQ42" s="669"/>
      <c r="QDR42" s="669"/>
      <c r="QDS42" s="669"/>
      <c r="QDT42" s="669"/>
      <c r="QDU42" s="669"/>
      <c r="QDV42" s="669"/>
      <c r="QDW42" s="669"/>
      <c r="QDX42" s="669"/>
      <c r="QDY42" s="669"/>
      <c r="QDZ42" s="669"/>
      <c r="QEA42" s="669"/>
      <c r="QEB42" s="669"/>
      <c r="QEC42" s="669"/>
      <c r="QED42" s="669"/>
      <c r="QEE42" s="669"/>
      <c r="QEF42" s="669"/>
      <c r="QEG42" s="669"/>
      <c r="QEH42" s="669"/>
      <c r="QEI42" s="669"/>
      <c r="QEJ42" s="669"/>
      <c r="QEK42" s="669"/>
      <c r="QEL42" s="669"/>
      <c r="QEM42" s="669"/>
      <c r="QEN42" s="669"/>
      <c r="QEO42" s="669"/>
      <c r="QEP42" s="669"/>
      <c r="QEQ42" s="669"/>
      <c r="QER42" s="669"/>
      <c r="QES42" s="669"/>
      <c r="QET42" s="669"/>
      <c r="QEU42" s="669"/>
      <c r="QEV42" s="669"/>
      <c r="QEW42" s="669"/>
      <c r="QEX42" s="669"/>
      <c r="QEY42" s="669"/>
      <c r="QEZ42" s="669"/>
      <c r="QFA42" s="669"/>
      <c r="QFB42" s="669"/>
      <c r="QFC42" s="669"/>
      <c r="QFD42" s="669"/>
      <c r="QFE42" s="669"/>
      <c r="QFF42" s="669"/>
      <c r="QFG42" s="669"/>
      <c r="QFH42" s="669"/>
      <c r="QFI42" s="669"/>
      <c r="QFJ42" s="669"/>
      <c r="QFK42" s="669"/>
      <c r="QFL42" s="669"/>
      <c r="QFM42" s="669"/>
      <c r="QFN42" s="669"/>
      <c r="QFO42" s="669"/>
      <c r="QFP42" s="669"/>
      <c r="QFQ42" s="669"/>
      <c r="QFR42" s="669"/>
      <c r="QFS42" s="669"/>
      <c r="QFT42" s="669"/>
      <c r="QFU42" s="669"/>
      <c r="QFV42" s="669"/>
      <c r="QFW42" s="669"/>
      <c r="QFX42" s="669"/>
      <c r="QFY42" s="669"/>
      <c r="QFZ42" s="669"/>
      <c r="QGA42" s="669"/>
      <c r="QGB42" s="669"/>
      <c r="QGC42" s="669"/>
      <c r="QGD42" s="669"/>
      <c r="QGE42" s="669"/>
      <c r="QGF42" s="669"/>
      <c r="QGG42" s="669"/>
      <c r="QGH42" s="669"/>
      <c r="QGI42" s="669"/>
      <c r="QGJ42" s="669"/>
      <c r="QGK42" s="669"/>
      <c r="QGL42" s="669"/>
      <c r="QGM42" s="669"/>
      <c r="QGN42" s="669"/>
      <c r="QGO42" s="669"/>
      <c r="QGP42" s="669"/>
      <c r="QGQ42" s="669"/>
      <c r="QGR42" s="669"/>
      <c r="QGS42" s="669"/>
      <c r="QGT42" s="669"/>
      <c r="QGU42" s="669"/>
      <c r="QGV42" s="669"/>
      <c r="QGW42" s="669"/>
      <c r="QGX42" s="669"/>
      <c r="QGY42" s="669"/>
      <c r="QGZ42" s="669"/>
      <c r="QHA42" s="669"/>
      <c r="QHB42" s="669"/>
      <c r="QHC42" s="669"/>
      <c r="QHD42" s="669"/>
      <c r="QHE42" s="669"/>
      <c r="QHF42" s="669"/>
      <c r="QHG42" s="669"/>
      <c r="QHH42" s="669"/>
      <c r="QHI42" s="669"/>
      <c r="QHJ42" s="669"/>
      <c r="QHK42" s="669"/>
      <c r="QHL42" s="669"/>
      <c r="QHM42" s="669"/>
      <c r="QHN42" s="669"/>
      <c r="QHO42" s="669"/>
      <c r="QHP42" s="669"/>
      <c r="QHQ42" s="669"/>
      <c r="QHR42" s="669"/>
      <c r="QHS42" s="669"/>
      <c r="QHT42" s="669"/>
      <c r="QHU42" s="669"/>
      <c r="QHV42" s="669"/>
      <c r="QHW42" s="669"/>
      <c r="QHX42" s="669"/>
      <c r="QHY42" s="669"/>
      <c r="QHZ42" s="669"/>
      <c r="QIA42" s="669"/>
      <c r="QIB42" s="669"/>
      <c r="QIC42" s="669"/>
      <c r="QID42" s="669"/>
      <c r="QIE42" s="669"/>
      <c r="QIF42" s="669"/>
      <c r="QIG42" s="669"/>
      <c r="QIH42" s="669"/>
      <c r="QII42" s="669"/>
      <c r="QIJ42" s="669"/>
      <c r="QIK42" s="669"/>
      <c r="QIL42" s="669"/>
      <c r="QIM42" s="669"/>
      <c r="QIN42" s="669"/>
      <c r="QIO42" s="669"/>
      <c r="QIP42" s="669"/>
      <c r="QIQ42" s="669"/>
      <c r="QIR42" s="669"/>
      <c r="QIS42" s="669"/>
      <c r="QIT42" s="669"/>
      <c r="QIU42" s="669"/>
      <c r="QIV42" s="669"/>
      <c r="QIW42" s="669"/>
      <c r="QIX42" s="669"/>
      <c r="QIY42" s="669"/>
      <c r="QIZ42" s="669"/>
      <c r="QJA42" s="669"/>
      <c r="QJB42" s="669"/>
      <c r="QJC42" s="669"/>
      <c r="QJD42" s="669"/>
      <c r="QJE42" s="669"/>
      <c r="QJF42" s="669"/>
      <c r="QJG42" s="669"/>
      <c r="QJH42" s="669"/>
      <c r="QJI42" s="669"/>
      <c r="QJJ42" s="669"/>
      <c r="QJK42" s="669"/>
      <c r="QJL42" s="669"/>
      <c r="QJM42" s="669"/>
      <c r="QJN42" s="669"/>
      <c r="QJO42" s="669"/>
      <c r="QJP42" s="669"/>
      <c r="QJQ42" s="669"/>
      <c r="QJR42" s="669"/>
      <c r="QJS42" s="669"/>
      <c r="QJT42" s="669"/>
      <c r="QJU42" s="669"/>
      <c r="QJV42" s="669"/>
      <c r="QJW42" s="669"/>
      <c r="QJX42" s="669"/>
      <c r="QJY42" s="669"/>
      <c r="QJZ42" s="669"/>
      <c r="QKA42" s="669"/>
      <c r="QKB42" s="669"/>
      <c r="QKC42" s="669"/>
      <c r="QKD42" s="669"/>
      <c r="QKE42" s="669"/>
      <c r="QKF42" s="669"/>
      <c r="QKG42" s="669"/>
      <c r="QKH42" s="669"/>
      <c r="QKI42" s="669"/>
      <c r="QKJ42" s="669"/>
      <c r="QKK42" s="669"/>
      <c r="QKL42" s="669"/>
      <c r="QKM42" s="669"/>
      <c r="QKN42" s="669"/>
      <c r="QKO42" s="669"/>
      <c r="QKP42" s="669"/>
      <c r="QKQ42" s="669"/>
      <c r="QKR42" s="669"/>
      <c r="QKS42" s="669"/>
      <c r="QKT42" s="669"/>
      <c r="QKU42" s="669"/>
      <c r="QKV42" s="669"/>
      <c r="QKW42" s="669"/>
      <c r="QKX42" s="669"/>
      <c r="QKY42" s="669"/>
      <c r="QKZ42" s="669"/>
      <c r="QLA42" s="669"/>
      <c r="QLB42" s="669"/>
      <c r="QLC42" s="669"/>
      <c r="QLD42" s="669"/>
      <c r="QLE42" s="669"/>
      <c r="QLF42" s="669"/>
      <c r="QLG42" s="669"/>
      <c r="QLH42" s="669"/>
      <c r="QLI42" s="669"/>
      <c r="QLJ42" s="669"/>
      <c r="QLK42" s="669"/>
      <c r="QLL42" s="669"/>
      <c r="QLM42" s="669"/>
      <c r="QLN42" s="669"/>
      <c r="QLO42" s="669"/>
      <c r="QLP42" s="669"/>
      <c r="QLQ42" s="669"/>
      <c r="QLR42" s="669"/>
      <c r="QLS42" s="669"/>
      <c r="QLT42" s="669"/>
      <c r="QLU42" s="669"/>
      <c r="QLV42" s="669"/>
      <c r="QLW42" s="669"/>
      <c r="QLX42" s="669"/>
      <c r="QLY42" s="669"/>
      <c r="QLZ42" s="669"/>
      <c r="QMA42" s="669"/>
      <c r="QMB42" s="669"/>
      <c r="QMC42" s="669"/>
      <c r="QMD42" s="669"/>
      <c r="QME42" s="669"/>
      <c r="QMF42" s="669"/>
      <c r="QMG42" s="669"/>
      <c r="QMH42" s="669"/>
      <c r="QMI42" s="669"/>
      <c r="QMJ42" s="669"/>
      <c r="QMK42" s="669"/>
      <c r="QML42" s="669"/>
      <c r="QMM42" s="669"/>
      <c r="QMN42" s="669"/>
      <c r="QMO42" s="669"/>
      <c r="QMP42" s="669"/>
      <c r="QMQ42" s="669"/>
      <c r="QMR42" s="669"/>
      <c r="QMS42" s="669"/>
      <c r="QMT42" s="669"/>
      <c r="QMU42" s="669"/>
      <c r="QMV42" s="669"/>
      <c r="QMW42" s="669"/>
      <c r="QMX42" s="669"/>
      <c r="QMY42" s="669"/>
      <c r="QMZ42" s="669"/>
      <c r="QNA42" s="669"/>
      <c r="QNB42" s="669"/>
      <c r="QNC42" s="669"/>
      <c r="QND42" s="669"/>
      <c r="QNE42" s="669"/>
      <c r="QNF42" s="669"/>
      <c r="QNG42" s="669"/>
      <c r="QNH42" s="669"/>
      <c r="QNI42" s="669"/>
      <c r="QNJ42" s="669"/>
      <c r="QNK42" s="669"/>
      <c r="QNL42" s="669"/>
      <c r="QNM42" s="669"/>
      <c r="QNN42" s="669"/>
      <c r="QNO42" s="669"/>
      <c r="QNP42" s="669"/>
      <c r="QNQ42" s="669"/>
      <c r="QNR42" s="669"/>
      <c r="QNS42" s="669"/>
      <c r="QNT42" s="669"/>
      <c r="QNU42" s="669"/>
      <c r="QNV42" s="669"/>
      <c r="QNW42" s="669"/>
      <c r="QNX42" s="669"/>
      <c r="QNY42" s="669"/>
      <c r="QNZ42" s="669"/>
      <c r="QOA42" s="669"/>
      <c r="QOB42" s="669"/>
      <c r="QOC42" s="669"/>
      <c r="QOD42" s="669"/>
      <c r="QOE42" s="669"/>
      <c r="QOF42" s="669"/>
      <c r="QOG42" s="669"/>
      <c r="QOH42" s="669"/>
      <c r="QOI42" s="669"/>
      <c r="QOJ42" s="669"/>
      <c r="QOK42" s="669"/>
      <c r="QOL42" s="669"/>
      <c r="QOM42" s="669"/>
      <c r="QON42" s="669"/>
      <c r="QOO42" s="669"/>
      <c r="QOP42" s="669"/>
      <c r="QOQ42" s="669"/>
      <c r="QOR42" s="669"/>
      <c r="QOS42" s="669"/>
      <c r="QOT42" s="669"/>
      <c r="QOU42" s="669"/>
      <c r="QOV42" s="669"/>
      <c r="QOW42" s="669"/>
      <c r="QOX42" s="669"/>
      <c r="QOY42" s="669"/>
      <c r="QOZ42" s="669"/>
      <c r="QPA42" s="669"/>
      <c r="QPB42" s="669"/>
      <c r="QPC42" s="669"/>
      <c r="QPD42" s="669"/>
      <c r="QPE42" s="669"/>
      <c r="QPF42" s="669"/>
      <c r="QPG42" s="669"/>
      <c r="QPH42" s="669"/>
      <c r="QPI42" s="669"/>
      <c r="QPJ42" s="669"/>
      <c r="QPK42" s="669"/>
      <c r="QPL42" s="669"/>
      <c r="QPM42" s="669"/>
      <c r="QPN42" s="669"/>
      <c r="QPO42" s="669"/>
      <c r="QPP42" s="669"/>
      <c r="QPQ42" s="669"/>
      <c r="QPR42" s="669"/>
      <c r="QPS42" s="669"/>
      <c r="QPT42" s="669"/>
      <c r="QPU42" s="669"/>
      <c r="QPV42" s="669"/>
      <c r="QPW42" s="669"/>
      <c r="QPX42" s="669"/>
      <c r="QPY42" s="669"/>
      <c r="QPZ42" s="669"/>
      <c r="QQA42" s="669"/>
      <c r="QQB42" s="669"/>
      <c r="QQC42" s="669"/>
      <c r="QQD42" s="669"/>
      <c r="QQE42" s="669"/>
      <c r="QQF42" s="669"/>
      <c r="QQG42" s="669"/>
      <c r="QQH42" s="669"/>
      <c r="QQI42" s="669"/>
      <c r="QQJ42" s="669"/>
      <c r="QQK42" s="669"/>
      <c r="QQL42" s="669"/>
      <c r="QQM42" s="669"/>
      <c r="QQN42" s="669"/>
      <c r="QQO42" s="669"/>
      <c r="QQP42" s="669"/>
      <c r="QQQ42" s="669"/>
      <c r="QQR42" s="669"/>
      <c r="QQS42" s="669"/>
      <c r="QQT42" s="669"/>
      <c r="QQU42" s="669"/>
      <c r="QQV42" s="669"/>
      <c r="QQW42" s="669"/>
      <c r="QQX42" s="669"/>
      <c r="QQY42" s="669"/>
      <c r="QQZ42" s="669"/>
      <c r="QRA42" s="669"/>
      <c r="QRB42" s="669"/>
      <c r="QRC42" s="669"/>
      <c r="QRD42" s="669"/>
      <c r="QRE42" s="669"/>
      <c r="QRF42" s="669"/>
      <c r="QRG42" s="669"/>
      <c r="QRH42" s="669"/>
      <c r="QRI42" s="669"/>
      <c r="QRJ42" s="669"/>
      <c r="QRK42" s="669"/>
      <c r="QRL42" s="669"/>
      <c r="QRM42" s="669"/>
      <c r="QRN42" s="669"/>
      <c r="QRO42" s="669"/>
      <c r="QRP42" s="669"/>
      <c r="QRQ42" s="669"/>
      <c r="QRR42" s="669"/>
      <c r="QRS42" s="669"/>
      <c r="QRT42" s="669"/>
      <c r="QRU42" s="669"/>
      <c r="QRV42" s="669"/>
      <c r="QRW42" s="669"/>
      <c r="QRX42" s="669"/>
      <c r="QRY42" s="669"/>
      <c r="QRZ42" s="669"/>
      <c r="QSA42" s="669"/>
      <c r="QSB42" s="669"/>
      <c r="QSC42" s="669"/>
      <c r="QSD42" s="669"/>
      <c r="QSE42" s="669"/>
      <c r="QSF42" s="669"/>
      <c r="QSG42" s="669"/>
      <c r="QSH42" s="669"/>
      <c r="QSI42" s="669"/>
      <c r="QSJ42" s="669"/>
      <c r="QSK42" s="669"/>
      <c r="QSL42" s="669"/>
      <c r="QSM42" s="669"/>
      <c r="QSN42" s="669"/>
      <c r="QSO42" s="669"/>
      <c r="QSP42" s="669"/>
      <c r="QSQ42" s="669"/>
      <c r="QSR42" s="669"/>
      <c r="QSS42" s="669"/>
      <c r="QST42" s="669"/>
      <c r="QSU42" s="669"/>
      <c r="QSV42" s="669"/>
      <c r="QSW42" s="669"/>
      <c r="QSX42" s="669"/>
      <c r="QSY42" s="669"/>
      <c r="QSZ42" s="669"/>
      <c r="QTA42" s="669"/>
      <c r="QTB42" s="669"/>
      <c r="QTC42" s="669"/>
      <c r="QTD42" s="669"/>
      <c r="QTE42" s="669"/>
      <c r="QTF42" s="669"/>
      <c r="QTG42" s="669"/>
      <c r="QTH42" s="669"/>
      <c r="QTI42" s="669"/>
      <c r="QTJ42" s="669"/>
      <c r="QTK42" s="669"/>
      <c r="QTL42" s="669"/>
      <c r="QTM42" s="669"/>
      <c r="QTN42" s="669"/>
      <c r="QTO42" s="669"/>
      <c r="QTP42" s="669"/>
      <c r="QTQ42" s="669"/>
      <c r="QTR42" s="669"/>
      <c r="QTS42" s="669"/>
      <c r="QTT42" s="669"/>
      <c r="QTU42" s="669"/>
      <c r="QTV42" s="669"/>
      <c r="QTW42" s="669"/>
      <c r="QTX42" s="669"/>
      <c r="QTY42" s="669"/>
      <c r="QTZ42" s="669"/>
      <c r="QUA42" s="669"/>
      <c r="QUB42" s="669"/>
      <c r="QUC42" s="669"/>
      <c r="QUD42" s="669"/>
      <c r="QUE42" s="669"/>
      <c r="QUF42" s="669"/>
      <c r="QUG42" s="669"/>
      <c r="QUH42" s="669"/>
      <c r="QUI42" s="669"/>
      <c r="QUJ42" s="669"/>
      <c r="QUK42" s="669"/>
      <c r="QUL42" s="669"/>
      <c r="QUM42" s="669"/>
      <c r="QUN42" s="669"/>
      <c r="QUO42" s="669"/>
      <c r="QUP42" s="669"/>
      <c r="QUQ42" s="669"/>
      <c r="QUR42" s="669"/>
      <c r="QUS42" s="669"/>
      <c r="QUT42" s="669"/>
      <c r="QUU42" s="669"/>
      <c r="QUV42" s="669"/>
      <c r="QUW42" s="669"/>
      <c r="QUX42" s="669"/>
      <c r="QUY42" s="669"/>
      <c r="QUZ42" s="669"/>
      <c r="QVA42" s="669"/>
      <c r="QVB42" s="669"/>
      <c r="QVC42" s="669"/>
      <c r="QVD42" s="669"/>
      <c r="QVE42" s="669"/>
      <c r="QVF42" s="669"/>
      <c r="QVG42" s="669"/>
      <c r="QVH42" s="669"/>
      <c r="QVI42" s="669"/>
      <c r="QVJ42" s="669"/>
      <c r="QVK42" s="669"/>
      <c r="QVL42" s="669"/>
      <c r="QVM42" s="669"/>
      <c r="QVN42" s="669"/>
      <c r="QVO42" s="669"/>
      <c r="QVP42" s="669"/>
      <c r="QVQ42" s="669"/>
      <c r="QVR42" s="669"/>
      <c r="QVS42" s="669"/>
      <c r="QVT42" s="669"/>
      <c r="QVU42" s="669"/>
      <c r="QVV42" s="669"/>
      <c r="QVW42" s="669"/>
      <c r="QVX42" s="669"/>
      <c r="QVY42" s="669"/>
      <c r="QVZ42" s="669"/>
      <c r="QWA42" s="669"/>
      <c r="QWB42" s="669"/>
      <c r="QWC42" s="669"/>
      <c r="QWD42" s="669"/>
      <c r="QWE42" s="669"/>
      <c r="QWF42" s="669"/>
      <c r="QWG42" s="669"/>
      <c r="QWH42" s="669"/>
      <c r="QWI42" s="669"/>
      <c r="QWJ42" s="669"/>
      <c r="QWK42" s="669"/>
      <c r="QWL42" s="669"/>
      <c r="QWM42" s="669"/>
      <c r="QWN42" s="669"/>
      <c r="QWO42" s="669"/>
      <c r="QWP42" s="669"/>
      <c r="QWQ42" s="669"/>
      <c r="QWR42" s="669"/>
      <c r="QWS42" s="669"/>
      <c r="QWT42" s="669"/>
      <c r="QWU42" s="669"/>
      <c r="QWV42" s="669"/>
      <c r="QWW42" s="669"/>
      <c r="QWX42" s="669"/>
      <c r="QWY42" s="669"/>
      <c r="QWZ42" s="669"/>
      <c r="QXA42" s="669"/>
      <c r="QXB42" s="669"/>
      <c r="QXC42" s="669"/>
      <c r="QXD42" s="669"/>
      <c r="QXE42" s="669"/>
      <c r="QXF42" s="669"/>
      <c r="QXG42" s="669"/>
      <c r="QXH42" s="669"/>
      <c r="QXI42" s="669"/>
      <c r="QXJ42" s="669"/>
      <c r="QXK42" s="669"/>
      <c r="QXL42" s="669"/>
      <c r="QXM42" s="669"/>
      <c r="QXN42" s="669"/>
      <c r="QXO42" s="669"/>
      <c r="QXP42" s="669"/>
      <c r="QXQ42" s="669"/>
      <c r="QXR42" s="669"/>
      <c r="QXS42" s="669"/>
      <c r="QXT42" s="669"/>
      <c r="QXU42" s="669"/>
      <c r="QXV42" s="669"/>
      <c r="QXW42" s="669"/>
      <c r="QXX42" s="669"/>
      <c r="QXY42" s="669"/>
      <c r="QXZ42" s="669"/>
      <c r="QYA42" s="669"/>
      <c r="QYB42" s="669"/>
      <c r="QYC42" s="669"/>
      <c r="QYD42" s="669"/>
      <c r="QYE42" s="669"/>
      <c r="QYF42" s="669"/>
      <c r="QYG42" s="669"/>
      <c r="QYH42" s="669"/>
      <c r="QYI42" s="669"/>
      <c r="QYJ42" s="669"/>
      <c r="QYK42" s="669"/>
      <c r="QYL42" s="669"/>
      <c r="QYM42" s="669"/>
      <c r="QYN42" s="669"/>
      <c r="QYO42" s="669"/>
      <c r="QYP42" s="669"/>
      <c r="QYQ42" s="669"/>
      <c r="QYR42" s="669"/>
      <c r="QYS42" s="669"/>
      <c r="QYT42" s="669"/>
      <c r="QYU42" s="669"/>
      <c r="QYV42" s="669"/>
      <c r="QYW42" s="669"/>
      <c r="QYX42" s="669"/>
      <c r="QYY42" s="669"/>
      <c r="QYZ42" s="669"/>
      <c r="QZA42" s="669"/>
      <c r="QZB42" s="669"/>
      <c r="QZC42" s="669"/>
      <c r="QZD42" s="669"/>
      <c r="QZE42" s="669"/>
      <c r="QZF42" s="669"/>
      <c r="QZG42" s="669"/>
      <c r="QZH42" s="669"/>
      <c r="QZI42" s="669"/>
      <c r="QZJ42" s="669"/>
      <c r="QZK42" s="669"/>
      <c r="QZL42" s="669"/>
      <c r="QZM42" s="669"/>
      <c r="QZN42" s="669"/>
      <c r="QZO42" s="669"/>
      <c r="QZP42" s="669"/>
      <c r="QZQ42" s="669"/>
      <c r="QZR42" s="669"/>
      <c r="QZS42" s="669"/>
      <c r="QZT42" s="669"/>
      <c r="QZU42" s="669"/>
      <c r="QZV42" s="669"/>
      <c r="QZW42" s="669"/>
      <c r="QZX42" s="669"/>
      <c r="QZY42" s="669"/>
      <c r="QZZ42" s="669"/>
      <c r="RAA42" s="669"/>
      <c r="RAB42" s="669"/>
      <c r="RAC42" s="669"/>
      <c r="RAD42" s="669"/>
      <c r="RAE42" s="669"/>
      <c r="RAF42" s="669"/>
      <c r="RAG42" s="669"/>
      <c r="RAH42" s="669"/>
      <c r="RAI42" s="669"/>
      <c r="RAJ42" s="669"/>
      <c r="RAK42" s="669"/>
      <c r="RAL42" s="669"/>
      <c r="RAM42" s="669"/>
      <c r="RAN42" s="669"/>
      <c r="RAO42" s="669"/>
      <c r="RAP42" s="669"/>
      <c r="RAQ42" s="669"/>
      <c r="RAR42" s="669"/>
      <c r="RAS42" s="669"/>
      <c r="RAT42" s="669"/>
      <c r="RAU42" s="669"/>
      <c r="RAV42" s="669"/>
      <c r="RAW42" s="669"/>
      <c r="RAX42" s="669"/>
      <c r="RAY42" s="669"/>
      <c r="RAZ42" s="669"/>
      <c r="RBA42" s="669"/>
      <c r="RBB42" s="669"/>
      <c r="RBC42" s="669"/>
      <c r="RBD42" s="669"/>
      <c r="RBE42" s="669"/>
      <c r="RBF42" s="669"/>
      <c r="RBG42" s="669"/>
      <c r="RBH42" s="669"/>
      <c r="RBI42" s="669"/>
      <c r="RBJ42" s="669"/>
      <c r="RBK42" s="669"/>
      <c r="RBL42" s="669"/>
      <c r="RBM42" s="669"/>
      <c r="RBN42" s="669"/>
      <c r="RBO42" s="669"/>
      <c r="RBP42" s="669"/>
      <c r="RBQ42" s="669"/>
      <c r="RBR42" s="669"/>
      <c r="RBS42" s="669"/>
      <c r="RBT42" s="669"/>
      <c r="RBU42" s="669"/>
      <c r="RBV42" s="669"/>
      <c r="RBW42" s="669"/>
      <c r="RBX42" s="669"/>
      <c r="RBY42" s="669"/>
      <c r="RBZ42" s="669"/>
      <c r="RCA42" s="669"/>
      <c r="RCB42" s="669"/>
      <c r="RCC42" s="669"/>
      <c r="RCD42" s="669"/>
      <c r="RCE42" s="669"/>
      <c r="RCF42" s="669"/>
      <c r="RCG42" s="669"/>
      <c r="RCH42" s="669"/>
      <c r="RCI42" s="669"/>
      <c r="RCJ42" s="669"/>
      <c r="RCK42" s="669"/>
      <c r="RCL42" s="669"/>
      <c r="RCM42" s="669"/>
      <c r="RCN42" s="669"/>
      <c r="RCO42" s="669"/>
      <c r="RCP42" s="669"/>
      <c r="RCQ42" s="669"/>
      <c r="RCR42" s="669"/>
      <c r="RCS42" s="669"/>
      <c r="RCT42" s="669"/>
      <c r="RCU42" s="669"/>
      <c r="RCV42" s="669"/>
      <c r="RCW42" s="669"/>
      <c r="RCX42" s="669"/>
      <c r="RCY42" s="669"/>
      <c r="RCZ42" s="669"/>
      <c r="RDA42" s="669"/>
      <c r="RDB42" s="669"/>
      <c r="RDC42" s="669"/>
      <c r="RDD42" s="669"/>
      <c r="RDE42" s="669"/>
      <c r="RDF42" s="669"/>
      <c r="RDG42" s="669"/>
      <c r="RDH42" s="669"/>
      <c r="RDI42" s="669"/>
      <c r="RDJ42" s="669"/>
      <c r="RDK42" s="669"/>
      <c r="RDL42" s="669"/>
      <c r="RDM42" s="669"/>
      <c r="RDN42" s="669"/>
      <c r="RDO42" s="669"/>
      <c r="RDP42" s="669"/>
      <c r="RDQ42" s="669"/>
      <c r="RDR42" s="669"/>
      <c r="RDS42" s="669"/>
      <c r="RDT42" s="669"/>
      <c r="RDU42" s="669"/>
      <c r="RDV42" s="669"/>
      <c r="RDW42" s="669"/>
      <c r="RDX42" s="669"/>
      <c r="RDY42" s="669"/>
      <c r="RDZ42" s="669"/>
      <c r="REA42" s="669"/>
      <c r="REB42" s="669"/>
      <c r="REC42" s="669"/>
      <c r="RED42" s="669"/>
      <c r="REE42" s="669"/>
      <c r="REF42" s="669"/>
      <c r="REG42" s="669"/>
      <c r="REH42" s="669"/>
      <c r="REI42" s="669"/>
      <c r="REJ42" s="669"/>
      <c r="REK42" s="669"/>
      <c r="REL42" s="669"/>
      <c r="REM42" s="669"/>
      <c r="REN42" s="669"/>
      <c r="REO42" s="669"/>
      <c r="REP42" s="669"/>
      <c r="REQ42" s="669"/>
      <c r="RER42" s="669"/>
      <c r="RES42" s="669"/>
      <c r="RET42" s="669"/>
      <c r="REU42" s="669"/>
      <c r="REV42" s="669"/>
      <c r="REW42" s="669"/>
      <c r="REX42" s="669"/>
      <c r="REY42" s="669"/>
      <c r="REZ42" s="669"/>
      <c r="RFA42" s="669"/>
      <c r="RFB42" s="669"/>
      <c r="RFC42" s="669"/>
      <c r="RFD42" s="669"/>
      <c r="RFE42" s="669"/>
      <c r="RFF42" s="669"/>
      <c r="RFG42" s="669"/>
      <c r="RFH42" s="669"/>
      <c r="RFI42" s="669"/>
      <c r="RFJ42" s="669"/>
      <c r="RFK42" s="669"/>
      <c r="RFL42" s="669"/>
      <c r="RFM42" s="669"/>
      <c r="RFN42" s="669"/>
      <c r="RFO42" s="669"/>
      <c r="RFP42" s="669"/>
      <c r="RFQ42" s="669"/>
      <c r="RFR42" s="669"/>
      <c r="RFS42" s="669"/>
      <c r="RFT42" s="669"/>
      <c r="RFU42" s="669"/>
      <c r="RFV42" s="669"/>
      <c r="RFW42" s="669"/>
      <c r="RFX42" s="669"/>
      <c r="RFY42" s="669"/>
      <c r="RFZ42" s="669"/>
      <c r="RGA42" s="669"/>
      <c r="RGB42" s="669"/>
      <c r="RGC42" s="669"/>
      <c r="RGD42" s="669"/>
      <c r="RGE42" s="669"/>
      <c r="RGF42" s="669"/>
      <c r="RGG42" s="669"/>
      <c r="RGH42" s="669"/>
      <c r="RGI42" s="669"/>
      <c r="RGJ42" s="669"/>
      <c r="RGK42" s="669"/>
      <c r="RGL42" s="669"/>
      <c r="RGM42" s="669"/>
      <c r="RGN42" s="669"/>
      <c r="RGO42" s="669"/>
      <c r="RGP42" s="669"/>
      <c r="RGQ42" s="669"/>
      <c r="RGR42" s="669"/>
      <c r="RGS42" s="669"/>
      <c r="RGT42" s="669"/>
      <c r="RGU42" s="669"/>
      <c r="RGV42" s="669"/>
      <c r="RGW42" s="669"/>
      <c r="RGX42" s="669"/>
      <c r="RGY42" s="669"/>
      <c r="RGZ42" s="669"/>
      <c r="RHA42" s="669"/>
      <c r="RHB42" s="669"/>
      <c r="RHC42" s="669"/>
      <c r="RHD42" s="669"/>
      <c r="RHE42" s="669"/>
      <c r="RHF42" s="669"/>
      <c r="RHG42" s="669"/>
      <c r="RHH42" s="669"/>
      <c r="RHI42" s="669"/>
      <c r="RHJ42" s="669"/>
      <c r="RHK42" s="669"/>
      <c r="RHL42" s="669"/>
      <c r="RHM42" s="669"/>
      <c r="RHN42" s="669"/>
      <c r="RHO42" s="669"/>
      <c r="RHP42" s="669"/>
      <c r="RHQ42" s="669"/>
      <c r="RHR42" s="669"/>
      <c r="RHS42" s="669"/>
      <c r="RHT42" s="669"/>
      <c r="RHU42" s="669"/>
      <c r="RHV42" s="669"/>
      <c r="RHW42" s="669"/>
      <c r="RHX42" s="669"/>
      <c r="RHY42" s="669"/>
      <c r="RHZ42" s="669"/>
      <c r="RIA42" s="669"/>
      <c r="RIB42" s="669"/>
      <c r="RIC42" s="669"/>
      <c r="RID42" s="669"/>
      <c r="RIE42" s="669"/>
      <c r="RIF42" s="669"/>
      <c r="RIG42" s="669"/>
      <c r="RIH42" s="669"/>
      <c r="RII42" s="669"/>
      <c r="RIJ42" s="669"/>
      <c r="RIK42" s="669"/>
      <c r="RIL42" s="669"/>
      <c r="RIM42" s="669"/>
      <c r="RIN42" s="669"/>
      <c r="RIO42" s="669"/>
      <c r="RIP42" s="669"/>
      <c r="RIQ42" s="669"/>
      <c r="RIR42" s="669"/>
      <c r="RIS42" s="669"/>
      <c r="RIT42" s="669"/>
      <c r="RIU42" s="669"/>
      <c r="RIV42" s="669"/>
      <c r="RIW42" s="669"/>
      <c r="RIX42" s="669"/>
      <c r="RIY42" s="669"/>
      <c r="RIZ42" s="669"/>
      <c r="RJA42" s="669"/>
      <c r="RJB42" s="669"/>
      <c r="RJC42" s="669"/>
      <c r="RJD42" s="669"/>
      <c r="RJE42" s="669"/>
      <c r="RJF42" s="669"/>
      <c r="RJG42" s="669"/>
      <c r="RJH42" s="669"/>
      <c r="RJI42" s="669"/>
      <c r="RJJ42" s="669"/>
      <c r="RJK42" s="669"/>
      <c r="RJL42" s="669"/>
      <c r="RJM42" s="669"/>
      <c r="RJN42" s="669"/>
      <c r="RJO42" s="669"/>
      <c r="RJP42" s="669"/>
      <c r="RJQ42" s="669"/>
      <c r="RJR42" s="669"/>
      <c r="RJS42" s="669"/>
      <c r="RJT42" s="669"/>
      <c r="RJU42" s="669"/>
      <c r="RJV42" s="669"/>
      <c r="RJW42" s="669"/>
      <c r="RJX42" s="669"/>
      <c r="RJY42" s="669"/>
      <c r="RJZ42" s="669"/>
      <c r="RKA42" s="669"/>
      <c r="RKB42" s="669"/>
      <c r="RKC42" s="669"/>
      <c r="RKD42" s="669"/>
      <c r="RKE42" s="669"/>
      <c r="RKF42" s="669"/>
      <c r="RKG42" s="669"/>
      <c r="RKH42" s="669"/>
      <c r="RKI42" s="669"/>
      <c r="RKJ42" s="669"/>
      <c r="RKK42" s="669"/>
      <c r="RKL42" s="669"/>
      <c r="RKM42" s="669"/>
      <c r="RKN42" s="669"/>
      <c r="RKO42" s="669"/>
      <c r="RKP42" s="669"/>
      <c r="RKQ42" s="669"/>
      <c r="RKR42" s="669"/>
      <c r="RKS42" s="669"/>
      <c r="RKT42" s="669"/>
      <c r="RKU42" s="669"/>
      <c r="RKV42" s="669"/>
      <c r="RKW42" s="669"/>
      <c r="RKX42" s="669"/>
      <c r="RKY42" s="669"/>
      <c r="RKZ42" s="669"/>
      <c r="RLA42" s="669"/>
      <c r="RLB42" s="669"/>
      <c r="RLC42" s="669"/>
      <c r="RLD42" s="669"/>
      <c r="RLE42" s="669"/>
      <c r="RLF42" s="669"/>
      <c r="RLG42" s="669"/>
      <c r="RLH42" s="669"/>
      <c r="RLI42" s="669"/>
      <c r="RLJ42" s="669"/>
      <c r="RLK42" s="669"/>
      <c r="RLL42" s="669"/>
      <c r="RLM42" s="669"/>
      <c r="RLN42" s="669"/>
      <c r="RLO42" s="669"/>
      <c r="RLP42" s="669"/>
      <c r="RLQ42" s="669"/>
      <c r="RLR42" s="669"/>
      <c r="RLS42" s="669"/>
      <c r="RLT42" s="669"/>
      <c r="RLU42" s="669"/>
      <c r="RLV42" s="669"/>
      <c r="RLW42" s="669"/>
      <c r="RLX42" s="669"/>
      <c r="RLY42" s="669"/>
      <c r="RLZ42" s="669"/>
      <c r="RMA42" s="669"/>
      <c r="RMB42" s="669"/>
      <c r="RMC42" s="669"/>
      <c r="RMD42" s="669"/>
      <c r="RME42" s="669"/>
      <c r="RMF42" s="669"/>
      <c r="RMG42" s="669"/>
      <c r="RMH42" s="669"/>
      <c r="RMI42" s="669"/>
      <c r="RMJ42" s="669"/>
      <c r="RMK42" s="669"/>
      <c r="RML42" s="669"/>
      <c r="RMM42" s="669"/>
      <c r="RMN42" s="669"/>
      <c r="RMO42" s="669"/>
      <c r="RMP42" s="669"/>
      <c r="RMQ42" s="669"/>
      <c r="RMR42" s="669"/>
      <c r="RMS42" s="669"/>
      <c r="RMT42" s="669"/>
      <c r="RMU42" s="669"/>
      <c r="RMV42" s="669"/>
      <c r="RMW42" s="669"/>
      <c r="RMX42" s="669"/>
      <c r="RMY42" s="669"/>
      <c r="RMZ42" s="669"/>
      <c r="RNA42" s="669"/>
      <c r="RNB42" s="669"/>
      <c r="RNC42" s="669"/>
      <c r="RND42" s="669"/>
      <c r="RNE42" s="669"/>
      <c r="RNF42" s="669"/>
      <c r="RNG42" s="669"/>
      <c r="RNH42" s="669"/>
      <c r="RNI42" s="669"/>
      <c r="RNJ42" s="669"/>
      <c r="RNK42" s="669"/>
      <c r="RNL42" s="669"/>
      <c r="RNM42" s="669"/>
      <c r="RNN42" s="669"/>
      <c r="RNO42" s="669"/>
      <c r="RNP42" s="669"/>
      <c r="RNQ42" s="669"/>
      <c r="RNR42" s="669"/>
      <c r="RNS42" s="669"/>
      <c r="RNT42" s="669"/>
      <c r="RNU42" s="669"/>
      <c r="RNV42" s="669"/>
      <c r="RNW42" s="669"/>
      <c r="RNX42" s="669"/>
      <c r="RNY42" s="669"/>
      <c r="RNZ42" s="669"/>
      <c r="ROA42" s="669"/>
      <c r="ROB42" s="669"/>
      <c r="ROC42" s="669"/>
      <c r="ROD42" s="669"/>
      <c r="ROE42" s="669"/>
      <c r="ROF42" s="669"/>
      <c r="ROG42" s="669"/>
      <c r="ROH42" s="669"/>
      <c r="ROI42" s="669"/>
      <c r="ROJ42" s="669"/>
      <c r="ROK42" s="669"/>
      <c r="ROL42" s="669"/>
      <c r="ROM42" s="669"/>
      <c r="RON42" s="669"/>
      <c r="ROO42" s="669"/>
      <c r="ROP42" s="669"/>
      <c r="ROQ42" s="669"/>
      <c r="ROR42" s="669"/>
      <c r="ROS42" s="669"/>
      <c r="ROT42" s="669"/>
      <c r="ROU42" s="669"/>
      <c r="ROV42" s="669"/>
      <c r="ROW42" s="669"/>
      <c r="ROX42" s="669"/>
      <c r="ROY42" s="669"/>
      <c r="ROZ42" s="669"/>
      <c r="RPA42" s="669"/>
      <c r="RPB42" s="669"/>
      <c r="RPC42" s="669"/>
      <c r="RPD42" s="669"/>
      <c r="RPE42" s="669"/>
      <c r="RPF42" s="669"/>
      <c r="RPG42" s="669"/>
      <c r="RPH42" s="669"/>
      <c r="RPI42" s="669"/>
      <c r="RPJ42" s="669"/>
      <c r="RPK42" s="669"/>
      <c r="RPL42" s="669"/>
      <c r="RPM42" s="669"/>
      <c r="RPN42" s="669"/>
      <c r="RPO42" s="669"/>
      <c r="RPP42" s="669"/>
      <c r="RPQ42" s="669"/>
      <c r="RPR42" s="669"/>
      <c r="RPS42" s="669"/>
      <c r="RPT42" s="669"/>
      <c r="RPU42" s="669"/>
      <c r="RPV42" s="669"/>
      <c r="RPW42" s="669"/>
      <c r="RPX42" s="669"/>
      <c r="RPY42" s="669"/>
      <c r="RPZ42" s="669"/>
      <c r="RQA42" s="669"/>
      <c r="RQB42" s="669"/>
      <c r="RQC42" s="669"/>
      <c r="RQD42" s="669"/>
      <c r="RQE42" s="669"/>
      <c r="RQF42" s="669"/>
      <c r="RQG42" s="669"/>
      <c r="RQH42" s="669"/>
      <c r="RQI42" s="669"/>
      <c r="RQJ42" s="669"/>
      <c r="RQK42" s="669"/>
      <c r="RQL42" s="669"/>
      <c r="RQM42" s="669"/>
      <c r="RQN42" s="669"/>
      <c r="RQO42" s="669"/>
      <c r="RQP42" s="669"/>
      <c r="RQQ42" s="669"/>
      <c r="RQR42" s="669"/>
      <c r="RQS42" s="669"/>
      <c r="RQT42" s="669"/>
      <c r="RQU42" s="669"/>
      <c r="RQV42" s="669"/>
      <c r="RQW42" s="669"/>
      <c r="RQX42" s="669"/>
      <c r="RQY42" s="669"/>
      <c r="RQZ42" s="669"/>
      <c r="RRA42" s="669"/>
      <c r="RRB42" s="669"/>
      <c r="RRC42" s="669"/>
      <c r="RRD42" s="669"/>
      <c r="RRE42" s="669"/>
      <c r="RRF42" s="669"/>
      <c r="RRG42" s="669"/>
      <c r="RRH42" s="669"/>
      <c r="RRI42" s="669"/>
      <c r="RRJ42" s="669"/>
      <c r="RRK42" s="669"/>
      <c r="RRL42" s="669"/>
      <c r="RRM42" s="669"/>
      <c r="RRN42" s="669"/>
      <c r="RRO42" s="669"/>
      <c r="RRP42" s="669"/>
      <c r="RRQ42" s="669"/>
      <c r="RRR42" s="669"/>
      <c r="RRS42" s="669"/>
      <c r="RRT42" s="669"/>
      <c r="RRU42" s="669"/>
      <c r="RRV42" s="669"/>
      <c r="RRW42" s="669"/>
      <c r="RRX42" s="669"/>
      <c r="RRY42" s="669"/>
      <c r="RRZ42" s="669"/>
      <c r="RSA42" s="669"/>
      <c r="RSB42" s="669"/>
      <c r="RSC42" s="669"/>
      <c r="RSD42" s="669"/>
      <c r="RSE42" s="669"/>
      <c r="RSF42" s="669"/>
      <c r="RSG42" s="669"/>
      <c r="RSH42" s="669"/>
      <c r="RSI42" s="669"/>
      <c r="RSJ42" s="669"/>
      <c r="RSK42" s="669"/>
      <c r="RSL42" s="669"/>
      <c r="RSM42" s="669"/>
      <c r="RSN42" s="669"/>
      <c r="RSO42" s="669"/>
      <c r="RSP42" s="669"/>
      <c r="RSQ42" s="669"/>
      <c r="RSR42" s="669"/>
      <c r="RSS42" s="669"/>
      <c r="RST42" s="669"/>
      <c r="RSU42" s="669"/>
      <c r="RSV42" s="669"/>
      <c r="RSW42" s="669"/>
      <c r="RSX42" s="669"/>
      <c r="RSY42" s="669"/>
      <c r="RSZ42" s="669"/>
      <c r="RTA42" s="669"/>
      <c r="RTB42" s="669"/>
      <c r="RTC42" s="669"/>
      <c r="RTD42" s="669"/>
      <c r="RTE42" s="669"/>
      <c r="RTF42" s="669"/>
      <c r="RTG42" s="669"/>
      <c r="RTH42" s="669"/>
      <c r="RTI42" s="669"/>
      <c r="RTJ42" s="669"/>
      <c r="RTK42" s="669"/>
      <c r="RTL42" s="669"/>
      <c r="RTM42" s="669"/>
      <c r="RTN42" s="669"/>
      <c r="RTO42" s="669"/>
      <c r="RTP42" s="669"/>
      <c r="RTQ42" s="669"/>
      <c r="RTR42" s="669"/>
      <c r="RTS42" s="669"/>
      <c r="RTT42" s="669"/>
      <c r="RTU42" s="669"/>
      <c r="RTV42" s="669"/>
      <c r="RTW42" s="669"/>
      <c r="RTX42" s="669"/>
      <c r="RTY42" s="669"/>
      <c r="RTZ42" s="669"/>
      <c r="RUA42" s="669"/>
      <c r="RUB42" s="669"/>
      <c r="RUC42" s="669"/>
      <c r="RUD42" s="669"/>
      <c r="RUE42" s="669"/>
      <c r="RUF42" s="669"/>
      <c r="RUG42" s="669"/>
      <c r="RUH42" s="669"/>
      <c r="RUI42" s="669"/>
      <c r="RUJ42" s="669"/>
      <c r="RUK42" s="669"/>
      <c r="RUL42" s="669"/>
      <c r="RUM42" s="669"/>
      <c r="RUN42" s="669"/>
      <c r="RUO42" s="669"/>
      <c r="RUP42" s="669"/>
      <c r="RUQ42" s="669"/>
      <c r="RUR42" s="669"/>
      <c r="RUS42" s="669"/>
      <c r="RUT42" s="669"/>
      <c r="RUU42" s="669"/>
      <c r="RUV42" s="669"/>
      <c r="RUW42" s="669"/>
      <c r="RUX42" s="669"/>
      <c r="RUY42" s="669"/>
      <c r="RUZ42" s="669"/>
      <c r="RVA42" s="669"/>
      <c r="RVB42" s="669"/>
      <c r="RVC42" s="669"/>
      <c r="RVD42" s="669"/>
      <c r="RVE42" s="669"/>
      <c r="RVF42" s="669"/>
      <c r="RVG42" s="669"/>
      <c r="RVH42" s="669"/>
      <c r="RVI42" s="669"/>
      <c r="RVJ42" s="669"/>
      <c r="RVK42" s="669"/>
      <c r="RVL42" s="669"/>
      <c r="RVM42" s="669"/>
      <c r="RVN42" s="669"/>
      <c r="RVO42" s="669"/>
      <c r="RVP42" s="669"/>
      <c r="RVQ42" s="669"/>
      <c r="RVR42" s="669"/>
      <c r="RVS42" s="669"/>
      <c r="RVT42" s="669"/>
      <c r="RVU42" s="669"/>
      <c r="RVV42" s="669"/>
      <c r="RVW42" s="669"/>
      <c r="RVX42" s="669"/>
      <c r="RVY42" s="669"/>
      <c r="RVZ42" s="669"/>
      <c r="RWA42" s="669"/>
      <c r="RWB42" s="669"/>
      <c r="RWC42" s="669"/>
      <c r="RWD42" s="669"/>
      <c r="RWE42" s="669"/>
      <c r="RWF42" s="669"/>
      <c r="RWG42" s="669"/>
      <c r="RWH42" s="669"/>
      <c r="RWI42" s="669"/>
      <c r="RWJ42" s="669"/>
      <c r="RWK42" s="669"/>
      <c r="RWL42" s="669"/>
      <c r="RWM42" s="669"/>
      <c r="RWN42" s="669"/>
      <c r="RWO42" s="669"/>
      <c r="RWP42" s="669"/>
      <c r="RWQ42" s="669"/>
      <c r="RWR42" s="669"/>
      <c r="RWS42" s="669"/>
      <c r="RWT42" s="669"/>
      <c r="RWU42" s="669"/>
      <c r="RWV42" s="669"/>
      <c r="RWW42" s="669"/>
      <c r="RWX42" s="669"/>
      <c r="RWY42" s="669"/>
      <c r="RWZ42" s="669"/>
      <c r="RXA42" s="669"/>
      <c r="RXB42" s="669"/>
      <c r="RXC42" s="669"/>
      <c r="RXD42" s="669"/>
      <c r="RXE42" s="669"/>
      <c r="RXF42" s="669"/>
      <c r="RXG42" s="669"/>
      <c r="RXH42" s="669"/>
      <c r="RXI42" s="669"/>
      <c r="RXJ42" s="669"/>
      <c r="RXK42" s="669"/>
      <c r="RXL42" s="669"/>
      <c r="RXM42" s="669"/>
      <c r="RXN42" s="669"/>
      <c r="RXO42" s="669"/>
      <c r="RXP42" s="669"/>
      <c r="RXQ42" s="669"/>
      <c r="RXR42" s="669"/>
      <c r="RXS42" s="669"/>
      <c r="RXT42" s="669"/>
      <c r="RXU42" s="669"/>
      <c r="RXV42" s="669"/>
      <c r="RXW42" s="669"/>
      <c r="RXX42" s="669"/>
      <c r="RXY42" s="669"/>
      <c r="RXZ42" s="669"/>
      <c r="RYA42" s="669"/>
      <c r="RYB42" s="669"/>
      <c r="RYC42" s="669"/>
      <c r="RYD42" s="669"/>
      <c r="RYE42" s="669"/>
      <c r="RYF42" s="669"/>
      <c r="RYG42" s="669"/>
      <c r="RYH42" s="669"/>
      <c r="RYI42" s="669"/>
      <c r="RYJ42" s="669"/>
      <c r="RYK42" s="669"/>
      <c r="RYL42" s="669"/>
      <c r="RYM42" s="669"/>
      <c r="RYN42" s="669"/>
      <c r="RYO42" s="669"/>
      <c r="RYP42" s="669"/>
      <c r="RYQ42" s="669"/>
      <c r="RYR42" s="669"/>
      <c r="RYS42" s="669"/>
      <c r="RYT42" s="669"/>
      <c r="RYU42" s="669"/>
      <c r="RYV42" s="669"/>
      <c r="RYW42" s="669"/>
      <c r="RYX42" s="669"/>
      <c r="RYY42" s="669"/>
      <c r="RYZ42" s="669"/>
      <c r="RZA42" s="669"/>
      <c r="RZB42" s="669"/>
      <c r="RZC42" s="669"/>
      <c r="RZD42" s="669"/>
      <c r="RZE42" s="669"/>
      <c r="RZF42" s="669"/>
      <c r="RZG42" s="669"/>
      <c r="RZH42" s="669"/>
      <c r="RZI42" s="669"/>
      <c r="RZJ42" s="669"/>
      <c r="RZK42" s="669"/>
      <c r="RZL42" s="669"/>
      <c r="RZM42" s="669"/>
      <c r="RZN42" s="669"/>
      <c r="RZO42" s="669"/>
      <c r="RZP42" s="669"/>
      <c r="RZQ42" s="669"/>
      <c r="RZR42" s="669"/>
      <c r="RZS42" s="669"/>
      <c r="RZT42" s="669"/>
      <c r="RZU42" s="669"/>
      <c r="RZV42" s="669"/>
      <c r="RZW42" s="669"/>
      <c r="RZX42" s="669"/>
      <c r="RZY42" s="669"/>
      <c r="RZZ42" s="669"/>
      <c r="SAA42" s="669"/>
      <c r="SAB42" s="669"/>
      <c r="SAC42" s="669"/>
      <c r="SAD42" s="669"/>
      <c r="SAE42" s="669"/>
      <c r="SAF42" s="669"/>
      <c r="SAG42" s="669"/>
      <c r="SAH42" s="669"/>
      <c r="SAI42" s="669"/>
      <c r="SAJ42" s="669"/>
      <c r="SAK42" s="669"/>
      <c r="SAL42" s="669"/>
      <c r="SAM42" s="669"/>
      <c r="SAN42" s="669"/>
      <c r="SAO42" s="669"/>
      <c r="SAP42" s="669"/>
      <c r="SAQ42" s="669"/>
      <c r="SAR42" s="669"/>
      <c r="SAS42" s="669"/>
      <c r="SAT42" s="669"/>
      <c r="SAU42" s="669"/>
      <c r="SAV42" s="669"/>
      <c r="SAW42" s="669"/>
      <c r="SAX42" s="669"/>
      <c r="SAY42" s="669"/>
      <c r="SAZ42" s="669"/>
      <c r="SBA42" s="669"/>
      <c r="SBB42" s="669"/>
      <c r="SBC42" s="669"/>
      <c r="SBD42" s="669"/>
      <c r="SBE42" s="669"/>
      <c r="SBF42" s="669"/>
      <c r="SBG42" s="669"/>
      <c r="SBH42" s="669"/>
      <c r="SBI42" s="669"/>
      <c r="SBJ42" s="669"/>
      <c r="SBK42" s="669"/>
      <c r="SBL42" s="669"/>
      <c r="SBM42" s="669"/>
      <c r="SBN42" s="669"/>
      <c r="SBO42" s="669"/>
      <c r="SBP42" s="669"/>
      <c r="SBQ42" s="669"/>
      <c r="SBR42" s="669"/>
      <c r="SBS42" s="669"/>
      <c r="SBT42" s="669"/>
      <c r="SBU42" s="669"/>
      <c r="SBV42" s="669"/>
      <c r="SBW42" s="669"/>
      <c r="SBX42" s="669"/>
      <c r="SBY42" s="669"/>
      <c r="SBZ42" s="669"/>
      <c r="SCA42" s="669"/>
      <c r="SCB42" s="669"/>
      <c r="SCC42" s="669"/>
      <c r="SCD42" s="669"/>
      <c r="SCE42" s="669"/>
      <c r="SCF42" s="669"/>
      <c r="SCG42" s="669"/>
      <c r="SCH42" s="669"/>
      <c r="SCI42" s="669"/>
      <c r="SCJ42" s="669"/>
      <c r="SCK42" s="669"/>
      <c r="SCL42" s="669"/>
      <c r="SCM42" s="669"/>
      <c r="SCN42" s="669"/>
      <c r="SCO42" s="669"/>
      <c r="SCP42" s="669"/>
      <c r="SCQ42" s="669"/>
      <c r="SCR42" s="669"/>
      <c r="SCS42" s="669"/>
      <c r="SCT42" s="669"/>
      <c r="SCU42" s="669"/>
      <c r="SCV42" s="669"/>
      <c r="SCW42" s="669"/>
      <c r="SCX42" s="669"/>
      <c r="SCY42" s="669"/>
      <c r="SCZ42" s="669"/>
      <c r="SDA42" s="669"/>
      <c r="SDB42" s="669"/>
      <c r="SDC42" s="669"/>
      <c r="SDD42" s="669"/>
      <c r="SDE42" s="669"/>
      <c r="SDF42" s="669"/>
      <c r="SDG42" s="669"/>
      <c r="SDH42" s="669"/>
      <c r="SDI42" s="669"/>
      <c r="SDJ42" s="669"/>
      <c r="SDK42" s="669"/>
      <c r="SDL42" s="669"/>
      <c r="SDM42" s="669"/>
      <c r="SDN42" s="669"/>
      <c r="SDO42" s="669"/>
      <c r="SDP42" s="669"/>
      <c r="SDQ42" s="669"/>
      <c r="SDR42" s="669"/>
      <c r="SDS42" s="669"/>
      <c r="SDT42" s="669"/>
      <c r="SDU42" s="669"/>
      <c r="SDV42" s="669"/>
      <c r="SDW42" s="669"/>
      <c r="SDX42" s="669"/>
      <c r="SDY42" s="669"/>
      <c r="SDZ42" s="669"/>
      <c r="SEA42" s="669"/>
      <c r="SEB42" s="669"/>
      <c r="SEC42" s="669"/>
      <c r="SED42" s="669"/>
      <c r="SEE42" s="669"/>
      <c r="SEF42" s="669"/>
      <c r="SEG42" s="669"/>
      <c r="SEH42" s="669"/>
      <c r="SEI42" s="669"/>
      <c r="SEJ42" s="669"/>
      <c r="SEK42" s="669"/>
      <c r="SEL42" s="669"/>
      <c r="SEM42" s="669"/>
      <c r="SEN42" s="669"/>
      <c r="SEO42" s="669"/>
      <c r="SEP42" s="669"/>
      <c r="SEQ42" s="669"/>
      <c r="SER42" s="669"/>
      <c r="SES42" s="669"/>
      <c r="SET42" s="669"/>
      <c r="SEU42" s="669"/>
      <c r="SEV42" s="669"/>
      <c r="SEW42" s="669"/>
      <c r="SEX42" s="669"/>
      <c r="SEY42" s="669"/>
      <c r="SEZ42" s="669"/>
      <c r="SFA42" s="669"/>
      <c r="SFB42" s="669"/>
      <c r="SFC42" s="669"/>
      <c r="SFD42" s="669"/>
      <c r="SFE42" s="669"/>
      <c r="SFF42" s="669"/>
      <c r="SFG42" s="669"/>
      <c r="SFH42" s="669"/>
      <c r="SFI42" s="669"/>
      <c r="SFJ42" s="669"/>
      <c r="SFK42" s="669"/>
      <c r="SFL42" s="669"/>
      <c r="SFM42" s="669"/>
      <c r="SFN42" s="669"/>
      <c r="SFO42" s="669"/>
      <c r="SFP42" s="669"/>
      <c r="SFQ42" s="669"/>
      <c r="SFR42" s="669"/>
      <c r="SFS42" s="669"/>
      <c r="SFT42" s="669"/>
      <c r="SFU42" s="669"/>
      <c r="SFV42" s="669"/>
      <c r="SFW42" s="669"/>
      <c r="SFX42" s="669"/>
      <c r="SFY42" s="669"/>
      <c r="SFZ42" s="669"/>
      <c r="SGA42" s="669"/>
      <c r="SGB42" s="669"/>
      <c r="SGC42" s="669"/>
      <c r="SGD42" s="669"/>
      <c r="SGE42" s="669"/>
      <c r="SGF42" s="669"/>
      <c r="SGG42" s="669"/>
      <c r="SGH42" s="669"/>
      <c r="SGI42" s="669"/>
      <c r="SGJ42" s="669"/>
      <c r="SGK42" s="669"/>
      <c r="SGL42" s="669"/>
      <c r="SGM42" s="669"/>
      <c r="SGN42" s="669"/>
      <c r="SGO42" s="669"/>
      <c r="SGP42" s="669"/>
      <c r="SGQ42" s="669"/>
      <c r="SGR42" s="669"/>
      <c r="SGS42" s="669"/>
      <c r="SGT42" s="669"/>
      <c r="SGU42" s="669"/>
      <c r="SGV42" s="669"/>
      <c r="SGW42" s="669"/>
      <c r="SGX42" s="669"/>
      <c r="SGY42" s="669"/>
      <c r="SGZ42" s="669"/>
      <c r="SHA42" s="669"/>
      <c r="SHB42" s="669"/>
      <c r="SHC42" s="669"/>
      <c r="SHD42" s="669"/>
      <c r="SHE42" s="669"/>
      <c r="SHF42" s="669"/>
      <c r="SHG42" s="669"/>
      <c r="SHH42" s="669"/>
      <c r="SHI42" s="669"/>
      <c r="SHJ42" s="669"/>
      <c r="SHK42" s="669"/>
      <c r="SHL42" s="669"/>
      <c r="SHM42" s="669"/>
      <c r="SHN42" s="669"/>
      <c r="SHO42" s="669"/>
      <c r="SHP42" s="669"/>
      <c r="SHQ42" s="669"/>
      <c r="SHR42" s="669"/>
      <c r="SHS42" s="669"/>
      <c r="SHT42" s="669"/>
      <c r="SHU42" s="669"/>
      <c r="SHV42" s="669"/>
      <c r="SHW42" s="669"/>
      <c r="SHX42" s="669"/>
      <c r="SHY42" s="669"/>
      <c r="SHZ42" s="669"/>
      <c r="SIA42" s="669"/>
      <c r="SIB42" s="669"/>
      <c r="SIC42" s="669"/>
      <c r="SID42" s="669"/>
      <c r="SIE42" s="669"/>
      <c r="SIF42" s="669"/>
      <c r="SIG42" s="669"/>
      <c r="SIH42" s="669"/>
      <c r="SII42" s="669"/>
      <c r="SIJ42" s="669"/>
      <c r="SIK42" s="669"/>
      <c r="SIL42" s="669"/>
      <c r="SIM42" s="669"/>
      <c r="SIN42" s="669"/>
      <c r="SIO42" s="669"/>
      <c r="SIP42" s="669"/>
      <c r="SIQ42" s="669"/>
      <c r="SIR42" s="669"/>
      <c r="SIS42" s="669"/>
      <c r="SIT42" s="669"/>
      <c r="SIU42" s="669"/>
      <c r="SIV42" s="669"/>
      <c r="SIW42" s="669"/>
      <c r="SIX42" s="669"/>
      <c r="SIY42" s="669"/>
      <c r="SIZ42" s="669"/>
      <c r="SJA42" s="669"/>
      <c r="SJB42" s="669"/>
      <c r="SJC42" s="669"/>
      <c r="SJD42" s="669"/>
      <c r="SJE42" s="669"/>
      <c r="SJF42" s="669"/>
      <c r="SJG42" s="669"/>
      <c r="SJH42" s="669"/>
      <c r="SJI42" s="669"/>
      <c r="SJJ42" s="669"/>
      <c r="SJK42" s="669"/>
      <c r="SJL42" s="669"/>
      <c r="SJM42" s="669"/>
      <c r="SJN42" s="669"/>
      <c r="SJO42" s="669"/>
      <c r="SJP42" s="669"/>
      <c r="SJQ42" s="669"/>
      <c r="SJR42" s="669"/>
      <c r="SJS42" s="669"/>
      <c r="SJT42" s="669"/>
      <c r="SJU42" s="669"/>
      <c r="SJV42" s="669"/>
      <c r="SJW42" s="669"/>
      <c r="SJX42" s="669"/>
      <c r="SJY42" s="669"/>
      <c r="SJZ42" s="669"/>
      <c r="SKA42" s="669"/>
      <c r="SKB42" s="669"/>
      <c r="SKC42" s="669"/>
      <c r="SKD42" s="669"/>
      <c r="SKE42" s="669"/>
      <c r="SKF42" s="669"/>
      <c r="SKG42" s="669"/>
      <c r="SKH42" s="669"/>
      <c r="SKI42" s="669"/>
      <c r="SKJ42" s="669"/>
      <c r="SKK42" s="669"/>
      <c r="SKL42" s="669"/>
      <c r="SKM42" s="669"/>
      <c r="SKN42" s="669"/>
      <c r="SKO42" s="669"/>
      <c r="SKP42" s="669"/>
      <c r="SKQ42" s="669"/>
      <c r="SKR42" s="669"/>
      <c r="SKS42" s="669"/>
      <c r="SKT42" s="669"/>
      <c r="SKU42" s="669"/>
      <c r="SKV42" s="669"/>
      <c r="SKW42" s="669"/>
      <c r="SKX42" s="669"/>
      <c r="SKY42" s="669"/>
      <c r="SKZ42" s="669"/>
      <c r="SLA42" s="669"/>
      <c r="SLB42" s="669"/>
      <c r="SLC42" s="669"/>
      <c r="SLD42" s="669"/>
      <c r="SLE42" s="669"/>
      <c r="SLF42" s="669"/>
      <c r="SLG42" s="669"/>
      <c r="SLH42" s="669"/>
      <c r="SLI42" s="669"/>
      <c r="SLJ42" s="669"/>
      <c r="SLK42" s="669"/>
      <c r="SLL42" s="669"/>
      <c r="SLM42" s="669"/>
      <c r="SLN42" s="669"/>
      <c r="SLO42" s="669"/>
      <c r="SLP42" s="669"/>
      <c r="SLQ42" s="669"/>
      <c r="SLR42" s="669"/>
      <c r="SLS42" s="669"/>
      <c r="SLT42" s="669"/>
      <c r="SLU42" s="669"/>
      <c r="SLV42" s="669"/>
      <c r="SLW42" s="669"/>
      <c r="SLX42" s="669"/>
      <c r="SLY42" s="669"/>
      <c r="SLZ42" s="669"/>
      <c r="SMA42" s="669"/>
      <c r="SMB42" s="669"/>
      <c r="SMC42" s="669"/>
      <c r="SMD42" s="669"/>
      <c r="SME42" s="669"/>
      <c r="SMF42" s="669"/>
      <c r="SMG42" s="669"/>
      <c r="SMH42" s="669"/>
      <c r="SMI42" s="669"/>
      <c r="SMJ42" s="669"/>
      <c r="SMK42" s="669"/>
      <c r="SML42" s="669"/>
      <c r="SMM42" s="669"/>
      <c r="SMN42" s="669"/>
      <c r="SMO42" s="669"/>
      <c r="SMP42" s="669"/>
      <c r="SMQ42" s="669"/>
      <c r="SMR42" s="669"/>
      <c r="SMS42" s="669"/>
      <c r="SMT42" s="669"/>
      <c r="SMU42" s="669"/>
      <c r="SMV42" s="669"/>
      <c r="SMW42" s="669"/>
      <c r="SMX42" s="669"/>
      <c r="SMY42" s="669"/>
      <c r="SMZ42" s="669"/>
      <c r="SNA42" s="669"/>
      <c r="SNB42" s="669"/>
      <c r="SNC42" s="669"/>
      <c r="SND42" s="669"/>
      <c r="SNE42" s="669"/>
      <c r="SNF42" s="669"/>
      <c r="SNG42" s="669"/>
      <c r="SNH42" s="669"/>
      <c r="SNI42" s="669"/>
      <c r="SNJ42" s="669"/>
      <c r="SNK42" s="669"/>
      <c r="SNL42" s="669"/>
      <c r="SNM42" s="669"/>
      <c r="SNN42" s="669"/>
      <c r="SNO42" s="669"/>
      <c r="SNP42" s="669"/>
      <c r="SNQ42" s="669"/>
      <c r="SNR42" s="669"/>
      <c r="SNS42" s="669"/>
      <c r="SNT42" s="669"/>
      <c r="SNU42" s="669"/>
      <c r="SNV42" s="669"/>
      <c r="SNW42" s="669"/>
      <c r="SNX42" s="669"/>
      <c r="SNY42" s="669"/>
      <c r="SNZ42" s="669"/>
      <c r="SOA42" s="669"/>
      <c r="SOB42" s="669"/>
      <c r="SOC42" s="669"/>
      <c r="SOD42" s="669"/>
      <c r="SOE42" s="669"/>
      <c r="SOF42" s="669"/>
      <c r="SOG42" s="669"/>
      <c r="SOH42" s="669"/>
      <c r="SOI42" s="669"/>
      <c r="SOJ42" s="669"/>
      <c r="SOK42" s="669"/>
      <c r="SOL42" s="669"/>
      <c r="SOM42" s="669"/>
      <c r="SON42" s="669"/>
      <c r="SOO42" s="669"/>
      <c r="SOP42" s="669"/>
      <c r="SOQ42" s="669"/>
      <c r="SOR42" s="669"/>
      <c r="SOS42" s="669"/>
      <c r="SOT42" s="669"/>
      <c r="SOU42" s="669"/>
      <c r="SOV42" s="669"/>
      <c r="SOW42" s="669"/>
      <c r="SOX42" s="669"/>
      <c r="SOY42" s="669"/>
      <c r="SOZ42" s="669"/>
      <c r="SPA42" s="669"/>
      <c r="SPB42" s="669"/>
      <c r="SPC42" s="669"/>
      <c r="SPD42" s="669"/>
      <c r="SPE42" s="669"/>
      <c r="SPF42" s="669"/>
      <c r="SPG42" s="669"/>
      <c r="SPH42" s="669"/>
      <c r="SPI42" s="669"/>
      <c r="SPJ42" s="669"/>
      <c r="SPK42" s="669"/>
      <c r="SPL42" s="669"/>
      <c r="SPM42" s="669"/>
      <c r="SPN42" s="669"/>
      <c r="SPO42" s="669"/>
      <c r="SPP42" s="669"/>
      <c r="SPQ42" s="669"/>
      <c r="SPR42" s="669"/>
      <c r="SPS42" s="669"/>
      <c r="SPT42" s="669"/>
      <c r="SPU42" s="669"/>
      <c r="SPV42" s="669"/>
      <c r="SPW42" s="669"/>
      <c r="SPX42" s="669"/>
      <c r="SPY42" s="669"/>
      <c r="SPZ42" s="669"/>
      <c r="SQA42" s="669"/>
      <c r="SQB42" s="669"/>
      <c r="SQC42" s="669"/>
      <c r="SQD42" s="669"/>
      <c r="SQE42" s="669"/>
      <c r="SQF42" s="669"/>
      <c r="SQG42" s="669"/>
      <c r="SQH42" s="669"/>
      <c r="SQI42" s="669"/>
      <c r="SQJ42" s="669"/>
      <c r="SQK42" s="669"/>
      <c r="SQL42" s="669"/>
      <c r="SQM42" s="669"/>
      <c r="SQN42" s="669"/>
      <c r="SQO42" s="669"/>
      <c r="SQP42" s="669"/>
      <c r="SQQ42" s="669"/>
      <c r="SQR42" s="669"/>
      <c r="SQS42" s="669"/>
      <c r="SQT42" s="669"/>
      <c r="SQU42" s="669"/>
      <c r="SQV42" s="669"/>
      <c r="SQW42" s="669"/>
      <c r="SQX42" s="669"/>
      <c r="SQY42" s="669"/>
      <c r="SQZ42" s="669"/>
      <c r="SRA42" s="669"/>
      <c r="SRB42" s="669"/>
      <c r="SRC42" s="669"/>
      <c r="SRD42" s="669"/>
      <c r="SRE42" s="669"/>
      <c r="SRF42" s="669"/>
      <c r="SRG42" s="669"/>
      <c r="SRH42" s="669"/>
      <c r="SRI42" s="669"/>
      <c r="SRJ42" s="669"/>
      <c r="SRK42" s="669"/>
      <c r="SRL42" s="669"/>
      <c r="SRM42" s="669"/>
      <c r="SRN42" s="669"/>
      <c r="SRO42" s="669"/>
      <c r="SRP42" s="669"/>
      <c r="SRQ42" s="669"/>
      <c r="SRR42" s="669"/>
      <c r="SRS42" s="669"/>
      <c r="SRT42" s="669"/>
      <c r="SRU42" s="669"/>
      <c r="SRV42" s="669"/>
      <c r="SRW42" s="669"/>
      <c r="SRX42" s="669"/>
      <c r="SRY42" s="669"/>
      <c r="SRZ42" s="669"/>
      <c r="SSA42" s="669"/>
      <c r="SSB42" s="669"/>
      <c r="SSC42" s="669"/>
      <c r="SSD42" s="669"/>
      <c r="SSE42" s="669"/>
      <c r="SSF42" s="669"/>
      <c r="SSG42" s="669"/>
      <c r="SSH42" s="669"/>
      <c r="SSI42" s="669"/>
      <c r="SSJ42" s="669"/>
      <c r="SSK42" s="669"/>
      <c r="SSL42" s="669"/>
      <c r="SSM42" s="669"/>
      <c r="SSN42" s="669"/>
      <c r="SSO42" s="669"/>
      <c r="SSP42" s="669"/>
      <c r="SSQ42" s="669"/>
      <c r="SSR42" s="669"/>
      <c r="SSS42" s="669"/>
      <c r="SST42" s="669"/>
      <c r="SSU42" s="669"/>
      <c r="SSV42" s="669"/>
      <c r="SSW42" s="669"/>
      <c r="SSX42" s="669"/>
      <c r="SSY42" s="669"/>
      <c r="SSZ42" s="669"/>
      <c r="STA42" s="669"/>
      <c r="STB42" s="669"/>
      <c r="STC42" s="669"/>
      <c r="STD42" s="669"/>
      <c r="STE42" s="669"/>
      <c r="STF42" s="669"/>
      <c r="STG42" s="669"/>
      <c r="STH42" s="669"/>
      <c r="STI42" s="669"/>
      <c r="STJ42" s="669"/>
      <c r="STK42" s="669"/>
      <c r="STL42" s="669"/>
      <c r="STM42" s="669"/>
      <c r="STN42" s="669"/>
      <c r="STO42" s="669"/>
      <c r="STP42" s="669"/>
      <c r="STQ42" s="669"/>
      <c r="STR42" s="669"/>
      <c r="STS42" s="669"/>
      <c r="STT42" s="669"/>
      <c r="STU42" s="669"/>
      <c r="STV42" s="669"/>
      <c r="STW42" s="669"/>
      <c r="STX42" s="669"/>
      <c r="STY42" s="669"/>
      <c r="STZ42" s="669"/>
      <c r="SUA42" s="669"/>
      <c r="SUB42" s="669"/>
      <c r="SUC42" s="669"/>
      <c r="SUD42" s="669"/>
      <c r="SUE42" s="669"/>
      <c r="SUF42" s="669"/>
      <c r="SUG42" s="669"/>
      <c r="SUH42" s="669"/>
      <c r="SUI42" s="669"/>
      <c r="SUJ42" s="669"/>
      <c r="SUK42" s="669"/>
      <c r="SUL42" s="669"/>
      <c r="SUM42" s="669"/>
      <c r="SUN42" s="669"/>
      <c r="SUO42" s="669"/>
      <c r="SUP42" s="669"/>
      <c r="SUQ42" s="669"/>
      <c r="SUR42" s="669"/>
      <c r="SUS42" s="669"/>
      <c r="SUT42" s="669"/>
      <c r="SUU42" s="669"/>
      <c r="SUV42" s="669"/>
      <c r="SUW42" s="669"/>
      <c r="SUX42" s="669"/>
      <c r="SUY42" s="669"/>
      <c r="SUZ42" s="669"/>
      <c r="SVA42" s="669"/>
      <c r="SVB42" s="669"/>
      <c r="SVC42" s="669"/>
      <c r="SVD42" s="669"/>
      <c r="SVE42" s="669"/>
      <c r="SVF42" s="669"/>
      <c r="SVG42" s="669"/>
      <c r="SVH42" s="669"/>
      <c r="SVI42" s="669"/>
      <c r="SVJ42" s="669"/>
      <c r="SVK42" s="669"/>
      <c r="SVL42" s="669"/>
      <c r="SVM42" s="669"/>
      <c r="SVN42" s="669"/>
      <c r="SVO42" s="669"/>
      <c r="SVP42" s="669"/>
      <c r="SVQ42" s="669"/>
      <c r="SVR42" s="669"/>
      <c r="SVS42" s="669"/>
      <c r="SVT42" s="669"/>
      <c r="SVU42" s="669"/>
      <c r="SVV42" s="669"/>
      <c r="SVW42" s="669"/>
      <c r="SVX42" s="669"/>
      <c r="SVY42" s="669"/>
      <c r="SVZ42" s="669"/>
      <c r="SWA42" s="669"/>
      <c r="SWB42" s="669"/>
      <c r="SWC42" s="669"/>
      <c r="SWD42" s="669"/>
      <c r="SWE42" s="669"/>
      <c r="SWF42" s="669"/>
      <c r="SWG42" s="669"/>
      <c r="SWH42" s="669"/>
      <c r="SWI42" s="669"/>
      <c r="SWJ42" s="669"/>
      <c r="SWK42" s="669"/>
      <c r="SWL42" s="669"/>
      <c r="SWM42" s="669"/>
      <c r="SWN42" s="669"/>
      <c r="SWO42" s="669"/>
      <c r="SWP42" s="669"/>
      <c r="SWQ42" s="669"/>
      <c r="SWR42" s="669"/>
      <c r="SWS42" s="669"/>
      <c r="SWT42" s="669"/>
      <c r="SWU42" s="669"/>
      <c r="SWV42" s="669"/>
      <c r="SWW42" s="669"/>
      <c r="SWX42" s="669"/>
      <c r="SWY42" s="669"/>
      <c r="SWZ42" s="669"/>
      <c r="SXA42" s="669"/>
      <c r="SXB42" s="669"/>
      <c r="SXC42" s="669"/>
      <c r="SXD42" s="669"/>
      <c r="SXE42" s="669"/>
      <c r="SXF42" s="669"/>
      <c r="SXG42" s="669"/>
      <c r="SXH42" s="669"/>
      <c r="SXI42" s="669"/>
      <c r="SXJ42" s="669"/>
      <c r="SXK42" s="669"/>
      <c r="SXL42" s="669"/>
      <c r="SXM42" s="669"/>
      <c r="SXN42" s="669"/>
      <c r="SXO42" s="669"/>
      <c r="SXP42" s="669"/>
      <c r="SXQ42" s="669"/>
      <c r="SXR42" s="669"/>
      <c r="SXS42" s="669"/>
      <c r="SXT42" s="669"/>
      <c r="SXU42" s="669"/>
      <c r="SXV42" s="669"/>
      <c r="SXW42" s="669"/>
      <c r="SXX42" s="669"/>
      <c r="SXY42" s="669"/>
      <c r="SXZ42" s="669"/>
      <c r="SYA42" s="669"/>
      <c r="SYB42" s="669"/>
      <c r="SYC42" s="669"/>
      <c r="SYD42" s="669"/>
      <c r="SYE42" s="669"/>
      <c r="SYF42" s="669"/>
      <c r="SYG42" s="669"/>
      <c r="SYH42" s="669"/>
      <c r="SYI42" s="669"/>
      <c r="SYJ42" s="669"/>
      <c r="SYK42" s="669"/>
      <c r="SYL42" s="669"/>
      <c r="SYM42" s="669"/>
      <c r="SYN42" s="669"/>
      <c r="SYO42" s="669"/>
      <c r="SYP42" s="669"/>
      <c r="SYQ42" s="669"/>
      <c r="SYR42" s="669"/>
      <c r="SYS42" s="669"/>
      <c r="SYT42" s="669"/>
      <c r="SYU42" s="669"/>
      <c r="SYV42" s="669"/>
      <c r="SYW42" s="669"/>
      <c r="SYX42" s="669"/>
      <c r="SYY42" s="669"/>
      <c r="SYZ42" s="669"/>
      <c r="SZA42" s="669"/>
      <c r="SZB42" s="669"/>
      <c r="SZC42" s="669"/>
      <c r="SZD42" s="669"/>
      <c r="SZE42" s="669"/>
      <c r="SZF42" s="669"/>
      <c r="SZG42" s="669"/>
      <c r="SZH42" s="669"/>
      <c r="SZI42" s="669"/>
      <c r="SZJ42" s="669"/>
      <c r="SZK42" s="669"/>
      <c r="SZL42" s="669"/>
      <c r="SZM42" s="669"/>
      <c r="SZN42" s="669"/>
      <c r="SZO42" s="669"/>
      <c r="SZP42" s="669"/>
      <c r="SZQ42" s="669"/>
      <c r="SZR42" s="669"/>
      <c r="SZS42" s="669"/>
      <c r="SZT42" s="669"/>
      <c r="SZU42" s="669"/>
      <c r="SZV42" s="669"/>
      <c r="SZW42" s="669"/>
      <c r="SZX42" s="669"/>
      <c r="SZY42" s="669"/>
      <c r="SZZ42" s="669"/>
      <c r="TAA42" s="669"/>
      <c r="TAB42" s="669"/>
      <c r="TAC42" s="669"/>
      <c r="TAD42" s="669"/>
      <c r="TAE42" s="669"/>
      <c r="TAF42" s="669"/>
      <c r="TAG42" s="669"/>
      <c r="TAH42" s="669"/>
      <c r="TAI42" s="669"/>
      <c r="TAJ42" s="669"/>
      <c r="TAK42" s="669"/>
      <c r="TAL42" s="669"/>
      <c r="TAM42" s="669"/>
      <c r="TAN42" s="669"/>
      <c r="TAO42" s="669"/>
      <c r="TAP42" s="669"/>
      <c r="TAQ42" s="669"/>
      <c r="TAR42" s="669"/>
      <c r="TAS42" s="669"/>
      <c r="TAT42" s="669"/>
      <c r="TAU42" s="669"/>
      <c r="TAV42" s="669"/>
      <c r="TAW42" s="669"/>
      <c r="TAX42" s="669"/>
      <c r="TAY42" s="669"/>
      <c r="TAZ42" s="669"/>
      <c r="TBA42" s="669"/>
      <c r="TBB42" s="669"/>
      <c r="TBC42" s="669"/>
      <c r="TBD42" s="669"/>
      <c r="TBE42" s="669"/>
      <c r="TBF42" s="669"/>
      <c r="TBG42" s="669"/>
      <c r="TBH42" s="669"/>
      <c r="TBI42" s="669"/>
      <c r="TBJ42" s="669"/>
      <c r="TBK42" s="669"/>
      <c r="TBL42" s="669"/>
      <c r="TBM42" s="669"/>
      <c r="TBN42" s="669"/>
      <c r="TBO42" s="669"/>
      <c r="TBP42" s="669"/>
      <c r="TBQ42" s="669"/>
      <c r="TBR42" s="669"/>
      <c r="TBS42" s="669"/>
      <c r="TBT42" s="669"/>
      <c r="TBU42" s="669"/>
      <c r="TBV42" s="669"/>
      <c r="TBW42" s="669"/>
      <c r="TBX42" s="669"/>
      <c r="TBY42" s="669"/>
      <c r="TBZ42" s="669"/>
      <c r="TCA42" s="669"/>
      <c r="TCB42" s="669"/>
      <c r="TCC42" s="669"/>
      <c r="TCD42" s="669"/>
      <c r="TCE42" s="669"/>
      <c r="TCF42" s="669"/>
      <c r="TCG42" s="669"/>
      <c r="TCH42" s="669"/>
      <c r="TCI42" s="669"/>
      <c r="TCJ42" s="669"/>
      <c r="TCK42" s="669"/>
      <c r="TCL42" s="669"/>
      <c r="TCM42" s="669"/>
      <c r="TCN42" s="669"/>
      <c r="TCO42" s="669"/>
      <c r="TCP42" s="669"/>
      <c r="TCQ42" s="669"/>
      <c r="TCR42" s="669"/>
      <c r="TCS42" s="669"/>
      <c r="TCT42" s="669"/>
      <c r="TCU42" s="669"/>
      <c r="TCV42" s="669"/>
      <c r="TCW42" s="669"/>
      <c r="TCX42" s="669"/>
      <c r="TCY42" s="669"/>
      <c r="TCZ42" s="669"/>
      <c r="TDA42" s="669"/>
      <c r="TDB42" s="669"/>
      <c r="TDC42" s="669"/>
      <c r="TDD42" s="669"/>
      <c r="TDE42" s="669"/>
      <c r="TDF42" s="669"/>
      <c r="TDG42" s="669"/>
      <c r="TDH42" s="669"/>
      <c r="TDI42" s="669"/>
      <c r="TDJ42" s="669"/>
      <c r="TDK42" s="669"/>
      <c r="TDL42" s="669"/>
      <c r="TDM42" s="669"/>
      <c r="TDN42" s="669"/>
      <c r="TDO42" s="669"/>
      <c r="TDP42" s="669"/>
      <c r="TDQ42" s="669"/>
      <c r="TDR42" s="669"/>
      <c r="TDS42" s="669"/>
      <c r="TDT42" s="669"/>
      <c r="TDU42" s="669"/>
      <c r="TDV42" s="669"/>
      <c r="TDW42" s="669"/>
      <c r="TDX42" s="669"/>
      <c r="TDY42" s="669"/>
      <c r="TDZ42" s="669"/>
      <c r="TEA42" s="669"/>
      <c r="TEB42" s="669"/>
      <c r="TEC42" s="669"/>
      <c r="TED42" s="669"/>
      <c r="TEE42" s="669"/>
      <c r="TEF42" s="669"/>
      <c r="TEG42" s="669"/>
      <c r="TEH42" s="669"/>
      <c r="TEI42" s="669"/>
      <c r="TEJ42" s="669"/>
      <c r="TEK42" s="669"/>
      <c r="TEL42" s="669"/>
      <c r="TEM42" s="669"/>
      <c r="TEN42" s="669"/>
      <c r="TEO42" s="669"/>
      <c r="TEP42" s="669"/>
      <c r="TEQ42" s="669"/>
      <c r="TER42" s="669"/>
      <c r="TES42" s="669"/>
      <c r="TET42" s="669"/>
      <c r="TEU42" s="669"/>
      <c r="TEV42" s="669"/>
      <c r="TEW42" s="669"/>
      <c r="TEX42" s="669"/>
      <c r="TEY42" s="669"/>
      <c r="TEZ42" s="669"/>
      <c r="TFA42" s="669"/>
      <c r="TFB42" s="669"/>
      <c r="TFC42" s="669"/>
      <c r="TFD42" s="669"/>
      <c r="TFE42" s="669"/>
      <c r="TFF42" s="669"/>
      <c r="TFG42" s="669"/>
      <c r="TFH42" s="669"/>
      <c r="TFI42" s="669"/>
      <c r="TFJ42" s="669"/>
      <c r="TFK42" s="669"/>
      <c r="TFL42" s="669"/>
      <c r="TFM42" s="669"/>
      <c r="TFN42" s="669"/>
      <c r="TFO42" s="669"/>
      <c r="TFP42" s="669"/>
      <c r="TFQ42" s="669"/>
      <c r="TFR42" s="669"/>
      <c r="TFS42" s="669"/>
      <c r="TFT42" s="669"/>
      <c r="TFU42" s="669"/>
      <c r="TFV42" s="669"/>
      <c r="TFW42" s="669"/>
      <c r="TFX42" s="669"/>
      <c r="TFY42" s="669"/>
      <c r="TFZ42" s="669"/>
      <c r="TGA42" s="669"/>
      <c r="TGB42" s="669"/>
      <c r="TGC42" s="669"/>
      <c r="TGD42" s="669"/>
      <c r="TGE42" s="669"/>
      <c r="TGF42" s="669"/>
      <c r="TGG42" s="669"/>
      <c r="TGH42" s="669"/>
      <c r="TGI42" s="669"/>
      <c r="TGJ42" s="669"/>
      <c r="TGK42" s="669"/>
      <c r="TGL42" s="669"/>
      <c r="TGM42" s="669"/>
      <c r="TGN42" s="669"/>
      <c r="TGO42" s="669"/>
      <c r="TGP42" s="669"/>
      <c r="TGQ42" s="669"/>
      <c r="TGR42" s="669"/>
      <c r="TGS42" s="669"/>
      <c r="TGT42" s="669"/>
      <c r="TGU42" s="669"/>
      <c r="TGV42" s="669"/>
      <c r="TGW42" s="669"/>
      <c r="TGX42" s="669"/>
      <c r="TGY42" s="669"/>
      <c r="TGZ42" s="669"/>
      <c r="THA42" s="669"/>
      <c r="THB42" s="669"/>
      <c r="THC42" s="669"/>
      <c r="THD42" s="669"/>
      <c r="THE42" s="669"/>
      <c r="THF42" s="669"/>
      <c r="THG42" s="669"/>
      <c r="THH42" s="669"/>
      <c r="THI42" s="669"/>
      <c r="THJ42" s="669"/>
      <c r="THK42" s="669"/>
      <c r="THL42" s="669"/>
      <c r="THM42" s="669"/>
      <c r="THN42" s="669"/>
      <c r="THO42" s="669"/>
      <c r="THP42" s="669"/>
      <c r="THQ42" s="669"/>
      <c r="THR42" s="669"/>
      <c r="THS42" s="669"/>
      <c r="THT42" s="669"/>
      <c r="THU42" s="669"/>
      <c r="THV42" s="669"/>
      <c r="THW42" s="669"/>
      <c r="THX42" s="669"/>
      <c r="THY42" s="669"/>
      <c r="THZ42" s="669"/>
      <c r="TIA42" s="669"/>
      <c r="TIB42" s="669"/>
      <c r="TIC42" s="669"/>
      <c r="TID42" s="669"/>
      <c r="TIE42" s="669"/>
      <c r="TIF42" s="669"/>
      <c r="TIG42" s="669"/>
      <c r="TIH42" s="669"/>
      <c r="TII42" s="669"/>
      <c r="TIJ42" s="669"/>
      <c r="TIK42" s="669"/>
      <c r="TIL42" s="669"/>
      <c r="TIM42" s="669"/>
      <c r="TIN42" s="669"/>
      <c r="TIO42" s="669"/>
      <c r="TIP42" s="669"/>
      <c r="TIQ42" s="669"/>
      <c r="TIR42" s="669"/>
      <c r="TIS42" s="669"/>
      <c r="TIT42" s="669"/>
      <c r="TIU42" s="669"/>
      <c r="TIV42" s="669"/>
      <c r="TIW42" s="669"/>
      <c r="TIX42" s="669"/>
      <c r="TIY42" s="669"/>
      <c r="TIZ42" s="669"/>
      <c r="TJA42" s="669"/>
      <c r="TJB42" s="669"/>
      <c r="TJC42" s="669"/>
      <c r="TJD42" s="669"/>
      <c r="TJE42" s="669"/>
      <c r="TJF42" s="669"/>
      <c r="TJG42" s="669"/>
      <c r="TJH42" s="669"/>
      <c r="TJI42" s="669"/>
      <c r="TJJ42" s="669"/>
      <c r="TJK42" s="669"/>
      <c r="TJL42" s="669"/>
      <c r="TJM42" s="669"/>
      <c r="TJN42" s="669"/>
      <c r="TJO42" s="669"/>
      <c r="TJP42" s="669"/>
      <c r="TJQ42" s="669"/>
      <c r="TJR42" s="669"/>
      <c r="TJS42" s="669"/>
      <c r="TJT42" s="669"/>
      <c r="TJU42" s="669"/>
      <c r="TJV42" s="669"/>
      <c r="TJW42" s="669"/>
      <c r="TJX42" s="669"/>
      <c r="TJY42" s="669"/>
      <c r="TJZ42" s="669"/>
      <c r="TKA42" s="669"/>
      <c r="TKB42" s="669"/>
      <c r="TKC42" s="669"/>
      <c r="TKD42" s="669"/>
      <c r="TKE42" s="669"/>
      <c r="TKF42" s="669"/>
      <c r="TKG42" s="669"/>
      <c r="TKH42" s="669"/>
      <c r="TKI42" s="669"/>
      <c r="TKJ42" s="669"/>
      <c r="TKK42" s="669"/>
      <c r="TKL42" s="669"/>
      <c r="TKM42" s="669"/>
      <c r="TKN42" s="669"/>
      <c r="TKO42" s="669"/>
      <c r="TKP42" s="669"/>
      <c r="TKQ42" s="669"/>
      <c r="TKR42" s="669"/>
      <c r="TKS42" s="669"/>
      <c r="TKT42" s="669"/>
      <c r="TKU42" s="669"/>
      <c r="TKV42" s="669"/>
      <c r="TKW42" s="669"/>
      <c r="TKX42" s="669"/>
      <c r="TKY42" s="669"/>
      <c r="TKZ42" s="669"/>
      <c r="TLA42" s="669"/>
      <c r="TLB42" s="669"/>
      <c r="TLC42" s="669"/>
      <c r="TLD42" s="669"/>
      <c r="TLE42" s="669"/>
      <c r="TLF42" s="669"/>
      <c r="TLG42" s="669"/>
      <c r="TLH42" s="669"/>
      <c r="TLI42" s="669"/>
      <c r="TLJ42" s="669"/>
      <c r="TLK42" s="669"/>
      <c r="TLL42" s="669"/>
      <c r="TLM42" s="669"/>
      <c r="TLN42" s="669"/>
      <c r="TLO42" s="669"/>
      <c r="TLP42" s="669"/>
      <c r="TLQ42" s="669"/>
      <c r="TLR42" s="669"/>
      <c r="TLS42" s="669"/>
      <c r="TLT42" s="669"/>
      <c r="TLU42" s="669"/>
      <c r="TLV42" s="669"/>
      <c r="TLW42" s="669"/>
      <c r="TLX42" s="669"/>
      <c r="TLY42" s="669"/>
      <c r="TLZ42" s="669"/>
      <c r="TMA42" s="669"/>
      <c r="TMB42" s="669"/>
      <c r="TMC42" s="669"/>
      <c r="TMD42" s="669"/>
      <c r="TME42" s="669"/>
      <c r="TMF42" s="669"/>
      <c r="TMG42" s="669"/>
      <c r="TMH42" s="669"/>
      <c r="TMI42" s="669"/>
      <c r="TMJ42" s="669"/>
      <c r="TMK42" s="669"/>
      <c r="TML42" s="669"/>
      <c r="TMM42" s="669"/>
      <c r="TMN42" s="669"/>
      <c r="TMO42" s="669"/>
      <c r="TMP42" s="669"/>
      <c r="TMQ42" s="669"/>
      <c r="TMR42" s="669"/>
      <c r="TMS42" s="669"/>
      <c r="TMT42" s="669"/>
      <c r="TMU42" s="669"/>
      <c r="TMV42" s="669"/>
      <c r="TMW42" s="669"/>
      <c r="TMX42" s="669"/>
      <c r="TMY42" s="669"/>
      <c r="TMZ42" s="669"/>
      <c r="TNA42" s="669"/>
      <c r="TNB42" s="669"/>
      <c r="TNC42" s="669"/>
      <c r="TND42" s="669"/>
      <c r="TNE42" s="669"/>
      <c r="TNF42" s="669"/>
      <c r="TNG42" s="669"/>
      <c r="TNH42" s="669"/>
      <c r="TNI42" s="669"/>
      <c r="TNJ42" s="669"/>
      <c r="TNK42" s="669"/>
      <c r="TNL42" s="669"/>
      <c r="TNM42" s="669"/>
      <c r="TNN42" s="669"/>
      <c r="TNO42" s="669"/>
      <c r="TNP42" s="669"/>
      <c r="TNQ42" s="669"/>
      <c r="TNR42" s="669"/>
      <c r="TNS42" s="669"/>
      <c r="TNT42" s="669"/>
      <c r="TNU42" s="669"/>
      <c r="TNV42" s="669"/>
      <c r="TNW42" s="669"/>
      <c r="TNX42" s="669"/>
      <c r="TNY42" s="669"/>
      <c r="TNZ42" s="669"/>
      <c r="TOA42" s="669"/>
      <c r="TOB42" s="669"/>
      <c r="TOC42" s="669"/>
      <c r="TOD42" s="669"/>
      <c r="TOE42" s="669"/>
      <c r="TOF42" s="669"/>
      <c r="TOG42" s="669"/>
      <c r="TOH42" s="669"/>
      <c r="TOI42" s="669"/>
      <c r="TOJ42" s="669"/>
      <c r="TOK42" s="669"/>
      <c r="TOL42" s="669"/>
      <c r="TOM42" s="669"/>
      <c r="TON42" s="669"/>
      <c r="TOO42" s="669"/>
      <c r="TOP42" s="669"/>
      <c r="TOQ42" s="669"/>
      <c r="TOR42" s="669"/>
      <c r="TOS42" s="669"/>
      <c r="TOT42" s="669"/>
      <c r="TOU42" s="669"/>
      <c r="TOV42" s="669"/>
      <c r="TOW42" s="669"/>
      <c r="TOX42" s="669"/>
      <c r="TOY42" s="669"/>
      <c r="TOZ42" s="669"/>
      <c r="TPA42" s="669"/>
      <c r="TPB42" s="669"/>
      <c r="TPC42" s="669"/>
      <c r="TPD42" s="669"/>
      <c r="TPE42" s="669"/>
      <c r="TPF42" s="669"/>
      <c r="TPG42" s="669"/>
      <c r="TPH42" s="669"/>
      <c r="TPI42" s="669"/>
      <c r="TPJ42" s="669"/>
      <c r="TPK42" s="669"/>
      <c r="TPL42" s="669"/>
      <c r="TPM42" s="669"/>
      <c r="TPN42" s="669"/>
      <c r="TPO42" s="669"/>
      <c r="TPP42" s="669"/>
      <c r="TPQ42" s="669"/>
      <c r="TPR42" s="669"/>
      <c r="TPS42" s="669"/>
      <c r="TPT42" s="669"/>
      <c r="TPU42" s="669"/>
      <c r="TPV42" s="669"/>
      <c r="TPW42" s="669"/>
      <c r="TPX42" s="669"/>
      <c r="TPY42" s="669"/>
      <c r="TPZ42" s="669"/>
      <c r="TQA42" s="669"/>
      <c r="TQB42" s="669"/>
      <c r="TQC42" s="669"/>
      <c r="TQD42" s="669"/>
      <c r="TQE42" s="669"/>
      <c r="TQF42" s="669"/>
      <c r="TQG42" s="669"/>
      <c r="TQH42" s="669"/>
      <c r="TQI42" s="669"/>
      <c r="TQJ42" s="669"/>
      <c r="TQK42" s="669"/>
      <c r="TQL42" s="669"/>
      <c r="TQM42" s="669"/>
      <c r="TQN42" s="669"/>
      <c r="TQO42" s="669"/>
      <c r="TQP42" s="669"/>
      <c r="TQQ42" s="669"/>
      <c r="TQR42" s="669"/>
      <c r="TQS42" s="669"/>
      <c r="TQT42" s="669"/>
      <c r="TQU42" s="669"/>
      <c r="TQV42" s="669"/>
      <c r="TQW42" s="669"/>
      <c r="TQX42" s="669"/>
      <c r="TQY42" s="669"/>
      <c r="TQZ42" s="669"/>
      <c r="TRA42" s="669"/>
      <c r="TRB42" s="669"/>
      <c r="TRC42" s="669"/>
      <c r="TRD42" s="669"/>
      <c r="TRE42" s="669"/>
      <c r="TRF42" s="669"/>
      <c r="TRG42" s="669"/>
      <c r="TRH42" s="669"/>
      <c r="TRI42" s="669"/>
      <c r="TRJ42" s="669"/>
      <c r="TRK42" s="669"/>
      <c r="TRL42" s="669"/>
      <c r="TRM42" s="669"/>
      <c r="TRN42" s="669"/>
      <c r="TRO42" s="669"/>
      <c r="TRP42" s="669"/>
      <c r="TRQ42" s="669"/>
      <c r="TRR42" s="669"/>
      <c r="TRS42" s="669"/>
      <c r="TRT42" s="669"/>
      <c r="TRU42" s="669"/>
      <c r="TRV42" s="669"/>
      <c r="TRW42" s="669"/>
      <c r="TRX42" s="669"/>
      <c r="TRY42" s="669"/>
      <c r="TRZ42" s="669"/>
      <c r="TSA42" s="669"/>
      <c r="TSB42" s="669"/>
      <c r="TSC42" s="669"/>
      <c r="TSD42" s="669"/>
      <c r="TSE42" s="669"/>
      <c r="TSF42" s="669"/>
      <c r="TSG42" s="669"/>
      <c r="TSH42" s="669"/>
      <c r="TSI42" s="669"/>
      <c r="TSJ42" s="669"/>
      <c r="TSK42" s="669"/>
      <c r="TSL42" s="669"/>
      <c r="TSM42" s="669"/>
      <c r="TSN42" s="669"/>
      <c r="TSO42" s="669"/>
      <c r="TSP42" s="669"/>
      <c r="TSQ42" s="669"/>
      <c r="TSR42" s="669"/>
      <c r="TSS42" s="669"/>
      <c r="TST42" s="669"/>
      <c r="TSU42" s="669"/>
      <c r="TSV42" s="669"/>
      <c r="TSW42" s="669"/>
      <c r="TSX42" s="669"/>
      <c r="TSY42" s="669"/>
      <c r="TSZ42" s="669"/>
      <c r="TTA42" s="669"/>
      <c r="TTB42" s="669"/>
      <c r="TTC42" s="669"/>
      <c r="TTD42" s="669"/>
      <c r="TTE42" s="669"/>
      <c r="TTF42" s="669"/>
      <c r="TTG42" s="669"/>
      <c r="TTH42" s="669"/>
      <c r="TTI42" s="669"/>
      <c r="TTJ42" s="669"/>
      <c r="TTK42" s="669"/>
      <c r="TTL42" s="669"/>
      <c r="TTM42" s="669"/>
      <c r="TTN42" s="669"/>
      <c r="TTO42" s="669"/>
      <c r="TTP42" s="669"/>
      <c r="TTQ42" s="669"/>
      <c r="TTR42" s="669"/>
      <c r="TTS42" s="669"/>
      <c r="TTT42" s="669"/>
      <c r="TTU42" s="669"/>
      <c r="TTV42" s="669"/>
      <c r="TTW42" s="669"/>
      <c r="TTX42" s="669"/>
      <c r="TTY42" s="669"/>
      <c r="TTZ42" s="669"/>
      <c r="TUA42" s="669"/>
      <c r="TUB42" s="669"/>
      <c r="TUC42" s="669"/>
      <c r="TUD42" s="669"/>
      <c r="TUE42" s="669"/>
      <c r="TUF42" s="669"/>
      <c r="TUG42" s="669"/>
      <c r="TUH42" s="669"/>
      <c r="TUI42" s="669"/>
      <c r="TUJ42" s="669"/>
      <c r="TUK42" s="669"/>
      <c r="TUL42" s="669"/>
      <c r="TUM42" s="669"/>
      <c r="TUN42" s="669"/>
      <c r="TUO42" s="669"/>
      <c r="TUP42" s="669"/>
      <c r="TUQ42" s="669"/>
      <c r="TUR42" s="669"/>
      <c r="TUS42" s="669"/>
      <c r="TUT42" s="669"/>
      <c r="TUU42" s="669"/>
      <c r="TUV42" s="669"/>
      <c r="TUW42" s="669"/>
      <c r="TUX42" s="669"/>
      <c r="TUY42" s="669"/>
      <c r="TUZ42" s="669"/>
      <c r="TVA42" s="669"/>
      <c r="TVB42" s="669"/>
      <c r="TVC42" s="669"/>
      <c r="TVD42" s="669"/>
      <c r="TVE42" s="669"/>
      <c r="TVF42" s="669"/>
      <c r="TVG42" s="669"/>
      <c r="TVH42" s="669"/>
      <c r="TVI42" s="669"/>
      <c r="TVJ42" s="669"/>
      <c r="TVK42" s="669"/>
      <c r="TVL42" s="669"/>
      <c r="TVM42" s="669"/>
      <c r="TVN42" s="669"/>
      <c r="TVO42" s="669"/>
      <c r="TVP42" s="669"/>
      <c r="TVQ42" s="669"/>
      <c r="TVR42" s="669"/>
      <c r="TVS42" s="669"/>
      <c r="TVT42" s="669"/>
      <c r="TVU42" s="669"/>
      <c r="TVV42" s="669"/>
      <c r="TVW42" s="669"/>
      <c r="TVX42" s="669"/>
      <c r="TVY42" s="669"/>
      <c r="TVZ42" s="669"/>
      <c r="TWA42" s="669"/>
      <c r="TWB42" s="669"/>
      <c r="TWC42" s="669"/>
      <c r="TWD42" s="669"/>
      <c r="TWE42" s="669"/>
      <c r="TWF42" s="669"/>
      <c r="TWG42" s="669"/>
      <c r="TWH42" s="669"/>
      <c r="TWI42" s="669"/>
      <c r="TWJ42" s="669"/>
      <c r="TWK42" s="669"/>
      <c r="TWL42" s="669"/>
      <c r="TWM42" s="669"/>
      <c r="TWN42" s="669"/>
      <c r="TWO42" s="669"/>
      <c r="TWP42" s="669"/>
      <c r="TWQ42" s="669"/>
      <c r="TWR42" s="669"/>
      <c r="TWS42" s="669"/>
      <c r="TWT42" s="669"/>
      <c r="TWU42" s="669"/>
      <c r="TWV42" s="669"/>
      <c r="TWW42" s="669"/>
      <c r="TWX42" s="669"/>
      <c r="TWY42" s="669"/>
      <c r="TWZ42" s="669"/>
      <c r="TXA42" s="669"/>
      <c r="TXB42" s="669"/>
      <c r="TXC42" s="669"/>
      <c r="TXD42" s="669"/>
      <c r="TXE42" s="669"/>
      <c r="TXF42" s="669"/>
      <c r="TXG42" s="669"/>
      <c r="TXH42" s="669"/>
      <c r="TXI42" s="669"/>
      <c r="TXJ42" s="669"/>
      <c r="TXK42" s="669"/>
      <c r="TXL42" s="669"/>
      <c r="TXM42" s="669"/>
      <c r="TXN42" s="669"/>
      <c r="TXO42" s="669"/>
      <c r="TXP42" s="669"/>
      <c r="TXQ42" s="669"/>
      <c r="TXR42" s="669"/>
      <c r="TXS42" s="669"/>
      <c r="TXT42" s="669"/>
      <c r="TXU42" s="669"/>
      <c r="TXV42" s="669"/>
      <c r="TXW42" s="669"/>
      <c r="TXX42" s="669"/>
      <c r="TXY42" s="669"/>
      <c r="TXZ42" s="669"/>
      <c r="TYA42" s="669"/>
      <c r="TYB42" s="669"/>
      <c r="TYC42" s="669"/>
      <c r="TYD42" s="669"/>
      <c r="TYE42" s="669"/>
      <c r="TYF42" s="669"/>
      <c r="TYG42" s="669"/>
      <c r="TYH42" s="669"/>
      <c r="TYI42" s="669"/>
      <c r="TYJ42" s="669"/>
      <c r="TYK42" s="669"/>
      <c r="TYL42" s="669"/>
      <c r="TYM42" s="669"/>
      <c r="TYN42" s="669"/>
      <c r="TYO42" s="669"/>
      <c r="TYP42" s="669"/>
      <c r="TYQ42" s="669"/>
      <c r="TYR42" s="669"/>
      <c r="TYS42" s="669"/>
      <c r="TYT42" s="669"/>
      <c r="TYU42" s="669"/>
      <c r="TYV42" s="669"/>
      <c r="TYW42" s="669"/>
      <c r="TYX42" s="669"/>
      <c r="TYY42" s="669"/>
      <c r="TYZ42" s="669"/>
      <c r="TZA42" s="669"/>
      <c r="TZB42" s="669"/>
      <c r="TZC42" s="669"/>
      <c r="TZD42" s="669"/>
      <c r="TZE42" s="669"/>
      <c r="TZF42" s="669"/>
      <c r="TZG42" s="669"/>
      <c r="TZH42" s="669"/>
      <c r="TZI42" s="669"/>
      <c r="TZJ42" s="669"/>
      <c r="TZK42" s="669"/>
      <c r="TZL42" s="669"/>
      <c r="TZM42" s="669"/>
      <c r="TZN42" s="669"/>
      <c r="TZO42" s="669"/>
      <c r="TZP42" s="669"/>
      <c r="TZQ42" s="669"/>
      <c r="TZR42" s="669"/>
      <c r="TZS42" s="669"/>
      <c r="TZT42" s="669"/>
      <c r="TZU42" s="669"/>
      <c r="TZV42" s="669"/>
      <c r="TZW42" s="669"/>
      <c r="TZX42" s="669"/>
      <c r="TZY42" s="669"/>
      <c r="TZZ42" s="669"/>
      <c r="UAA42" s="669"/>
      <c r="UAB42" s="669"/>
      <c r="UAC42" s="669"/>
      <c r="UAD42" s="669"/>
      <c r="UAE42" s="669"/>
      <c r="UAF42" s="669"/>
      <c r="UAG42" s="669"/>
      <c r="UAH42" s="669"/>
      <c r="UAI42" s="669"/>
      <c r="UAJ42" s="669"/>
      <c r="UAK42" s="669"/>
      <c r="UAL42" s="669"/>
      <c r="UAM42" s="669"/>
      <c r="UAN42" s="669"/>
      <c r="UAO42" s="669"/>
      <c r="UAP42" s="669"/>
      <c r="UAQ42" s="669"/>
      <c r="UAR42" s="669"/>
      <c r="UAS42" s="669"/>
      <c r="UAT42" s="669"/>
      <c r="UAU42" s="669"/>
      <c r="UAV42" s="669"/>
      <c r="UAW42" s="669"/>
      <c r="UAX42" s="669"/>
      <c r="UAY42" s="669"/>
      <c r="UAZ42" s="669"/>
      <c r="UBA42" s="669"/>
      <c r="UBB42" s="669"/>
      <c r="UBC42" s="669"/>
      <c r="UBD42" s="669"/>
      <c r="UBE42" s="669"/>
      <c r="UBF42" s="669"/>
      <c r="UBG42" s="669"/>
      <c r="UBH42" s="669"/>
      <c r="UBI42" s="669"/>
      <c r="UBJ42" s="669"/>
      <c r="UBK42" s="669"/>
      <c r="UBL42" s="669"/>
      <c r="UBM42" s="669"/>
      <c r="UBN42" s="669"/>
      <c r="UBO42" s="669"/>
      <c r="UBP42" s="669"/>
      <c r="UBQ42" s="669"/>
      <c r="UBR42" s="669"/>
      <c r="UBS42" s="669"/>
      <c r="UBT42" s="669"/>
      <c r="UBU42" s="669"/>
      <c r="UBV42" s="669"/>
      <c r="UBW42" s="669"/>
      <c r="UBX42" s="669"/>
      <c r="UBY42" s="669"/>
      <c r="UBZ42" s="669"/>
      <c r="UCA42" s="669"/>
      <c r="UCB42" s="669"/>
      <c r="UCC42" s="669"/>
      <c r="UCD42" s="669"/>
      <c r="UCE42" s="669"/>
      <c r="UCF42" s="669"/>
      <c r="UCG42" s="669"/>
      <c r="UCH42" s="669"/>
      <c r="UCI42" s="669"/>
      <c r="UCJ42" s="669"/>
      <c r="UCK42" s="669"/>
      <c r="UCL42" s="669"/>
      <c r="UCM42" s="669"/>
      <c r="UCN42" s="669"/>
      <c r="UCO42" s="669"/>
      <c r="UCP42" s="669"/>
      <c r="UCQ42" s="669"/>
      <c r="UCR42" s="669"/>
      <c r="UCS42" s="669"/>
      <c r="UCT42" s="669"/>
      <c r="UCU42" s="669"/>
      <c r="UCV42" s="669"/>
      <c r="UCW42" s="669"/>
      <c r="UCX42" s="669"/>
      <c r="UCY42" s="669"/>
      <c r="UCZ42" s="669"/>
      <c r="UDA42" s="669"/>
      <c r="UDB42" s="669"/>
      <c r="UDC42" s="669"/>
      <c r="UDD42" s="669"/>
      <c r="UDE42" s="669"/>
      <c r="UDF42" s="669"/>
      <c r="UDG42" s="669"/>
      <c r="UDH42" s="669"/>
      <c r="UDI42" s="669"/>
      <c r="UDJ42" s="669"/>
      <c r="UDK42" s="669"/>
      <c r="UDL42" s="669"/>
      <c r="UDM42" s="669"/>
      <c r="UDN42" s="669"/>
      <c r="UDO42" s="669"/>
      <c r="UDP42" s="669"/>
      <c r="UDQ42" s="669"/>
      <c r="UDR42" s="669"/>
      <c r="UDS42" s="669"/>
      <c r="UDT42" s="669"/>
      <c r="UDU42" s="669"/>
      <c r="UDV42" s="669"/>
      <c r="UDW42" s="669"/>
      <c r="UDX42" s="669"/>
      <c r="UDY42" s="669"/>
      <c r="UDZ42" s="669"/>
      <c r="UEA42" s="669"/>
      <c r="UEB42" s="669"/>
      <c r="UEC42" s="669"/>
      <c r="UED42" s="669"/>
      <c r="UEE42" s="669"/>
      <c r="UEF42" s="669"/>
      <c r="UEG42" s="669"/>
      <c r="UEH42" s="669"/>
      <c r="UEI42" s="669"/>
      <c r="UEJ42" s="669"/>
      <c r="UEK42" s="669"/>
      <c r="UEL42" s="669"/>
      <c r="UEM42" s="669"/>
      <c r="UEN42" s="669"/>
      <c r="UEO42" s="669"/>
      <c r="UEP42" s="669"/>
      <c r="UEQ42" s="669"/>
      <c r="UER42" s="669"/>
      <c r="UES42" s="669"/>
      <c r="UET42" s="669"/>
      <c r="UEU42" s="669"/>
      <c r="UEV42" s="669"/>
      <c r="UEW42" s="669"/>
      <c r="UEX42" s="669"/>
      <c r="UEY42" s="669"/>
      <c r="UEZ42" s="669"/>
      <c r="UFA42" s="669"/>
      <c r="UFB42" s="669"/>
      <c r="UFC42" s="669"/>
      <c r="UFD42" s="669"/>
      <c r="UFE42" s="669"/>
      <c r="UFF42" s="669"/>
      <c r="UFG42" s="669"/>
      <c r="UFH42" s="669"/>
      <c r="UFI42" s="669"/>
      <c r="UFJ42" s="669"/>
      <c r="UFK42" s="669"/>
      <c r="UFL42" s="669"/>
      <c r="UFM42" s="669"/>
      <c r="UFN42" s="669"/>
      <c r="UFO42" s="669"/>
      <c r="UFP42" s="669"/>
      <c r="UFQ42" s="669"/>
      <c r="UFR42" s="669"/>
      <c r="UFS42" s="669"/>
      <c r="UFT42" s="669"/>
      <c r="UFU42" s="669"/>
      <c r="UFV42" s="669"/>
      <c r="UFW42" s="669"/>
      <c r="UFX42" s="669"/>
      <c r="UFY42" s="669"/>
      <c r="UFZ42" s="669"/>
      <c r="UGA42" s="669"/>
      <c r="UGB42" s="669"/>
      <c r="UGC42" s="669"/>
      <c r="UGD42" s="669"/>
      <c r="UGE42" s="669"/>
      <c r="UGF42" s="669"/>
      <c r="UGG42" s="669"/>
      <c r="UGH42" s="669"/>
      <c r="UGI42" s="669"/>
      <c r="UGJ42" s="669"/>
      <c r="UGK42" s="669"/>
      <c r="UGL42" s="669"/>
      <c r="UGM42" s="669"/>
      <c r="UGN42" s="669"/>
      <c r="UGO42" s="669"/>
      <c r="UGP42" s="669"/>
      <c r="UGQ42" s="669"/>
      <c r="UGR42" s="669"/>
      <c r="UGS42" s="669"/>
      <c r="UGT42" s="669"/>
      <c r="UGU42" s="669"/>
      <c r="UGV42" s="669"/>
      <c r="UGW42" s="669"/>
      <c r="UGX42" s="669"/>
      <c r="UGY42" s="669"/>
      <c r="UGZ42" s="669"/>
      <c r="UHA42" s="669"/>
      <c r="UHB42" s="669"/>
      <c r="UHC42" s="669"/>
      <c r="UHD42" s="669"/>
      <c r="UHE42" s="669"/>
      <c r="UHF42" s="669"/>
      <c r="UHG42" s="669"/>
      <c r="UHH42" s="669"/>
      <c r="UHI42" s="669"/>
      <c r="UHJ42" s="669"/>
      <c r="UHK42" s="669"/>
      <c r="UHL42" s="669"/>
      <c r="UHM42" s="669"/>
      <c r="UHN42" s="669"/>
      <c r="UHO42" s="669"/>
      <c r="UHP42" s="669"/>
      <c r="UHQ42" s="669"/>
      <c r="UHR42" s="669"/>
      <c r="UHS42" s="669"/>
      <c r="UHT42" s="669"/>
      <c r="UHU42" s="669"/>
      <c r="UHV42" s="669"/>
      <c r="UHW42" s="669"/>
      <c r="UHX42" s="669"/>
      <c r="UHY42" s="669"/>
      <c r="UHZ42" s="669"/>
      <c r="UIA42" s="669"/>
      <c r="UIB42" s="669"/>
      <c r="UIC42" s="669"/>
      <c r="UID42" s="669"/>
      <c r="UIE42" s="669"/>
      <c r="UIF42" s="669"/>
      <c r="UIG42" s="669"/>
      <c r="UIH42" s="669"/>
      <c r="UII42" s="669"/>
      <c r="UIJ42" s="669"/>
      <c r="UIK42" s="669"/>
      <c r="UIL42" s="669"/>
      <c r="UIM42" s="669"/>
      <c r="UIN42" s="669"/>
      <c r="UIO42" s="669"/>
      <c r="UIP42" s="669"/>
      <c r="UIQ42" s="669"/>
      <c r="UIR42" s="669"/>
      <c r="UIS42" s="669"/>
      <c r="UIT42" s="669"/>
      <c r="UIU42" s="669"/>
      <c r="UIV42" s="669"/>
      <c r="UIW42" s="669"/>
      <c r="UIX42" s="669"/>
      <c r="UIY42" s="669"/>
      <c r="UIZ42" s="669"/>
      <c r="UJA42" s="669"/>
      <c r="UJB42" s="669"/>
      <c r="UJC42" s="669"/>
      <c r="UJD42" s="669"/>
      <c r="UJE42" s="669"/>
      <c r="UJF42" s="669"/>
      <c r="UJG42" s="669"/>
      <c r="UJH42" s="669"/>
      <c r="UJI42" s="669"/>
      <c r="UJJ42" s="669"/>
      <c r="UJK42" s="669"/>
      <c r="UJL42" s="669"/>
      <c r="UJM42" s="669"/>
      <c r="UJN42" s="669"/>
      <c r="UJO42" s="669"/>
      <c r="UJP42" s="669"/>
      <c r="UJQ42" s="669"/>
      <c r="UJR42" s="669"/>
      <c r="UJS42" s="669"/>
      <c r="UJT42" s="669"/>
      <c r="UJU42" s="669"/>
      <c r="UJV42" s="669"/>
      <c r="UJW42" s="669"/>
      <c r="UJX42" s="669"/>
      <c r="UJY42" s="669"/>
      <c r="UJZ42" s="669"/>
      <c r="UKA42" s="669"/>
      <c r="UKB42" s="669"/>
      <c r="UKC42" s="669"/>
      <c r="UKD42" s="669"/>
      <c r="UKE42" s="669"/>
      <c r="UKF42" s="669"/>
      <c r="UKG42" s="669"/>
      <c r="UKH42" s="669"/>
      <c r="UKI42" s="669"/>
      <c r="UKJ42" s="669"/>
      <c r="UKK42" s="669"/>
      <c r="UKL42" s="669"/>
      <c r="UKM42" s="669"/>
      <c r="UKN42" s="669"/>
      <c r="UKO42" s="669"/>
      <c r="UKP42" s="669"/>
      <c r="UKQ42" s="669"/>
      <c r="UKR42" s="669"/>
      <c r="UKS42" s="669"/>
      <c r="UKT42" s="669"/>
      <c r="UKU42" s="669"/>
      <c r="UKV42" s="669"/>
      <c r="UKW42" s="669"/>
      <c r="UKX42" s="669"/>
      <c r="UKY42" s="669"/>
      <c r="UKZ42" s="669"/>
      <c r="ULA42" s="669"/>
      <c r="ULB42" s="669"/>
      <c r="ULC42" s="669"/>
      <c r="ULD42" s="669"/>
      <c r="ULE42" s="669"/>
      <c r="ULF42" s="669"/>
      <c r="ULG42" s="669"/>
      <c r="ULH42" s="669"/>
      <c r="ULI42" s="669"/>
      <c r="ULJ42" s="669"/>
      <c r="ULK42" s="669"/>
      <c r="ULL42" s="669"/>
      <c r="ULM42" s="669"/>
      <c r="ULN42" s="669"/>
      <c r="ULO42" s="669"/>
      <c r="ULP42" s="669"/>
      <c r="ULQ42" s="669"/>
      <c r="ULR42" s="669"/>
      <c r="ULS42" s="669"/>
      <c r="ULT42" s="669"/>
      <c r="ULU42" s="669"/>
      <c r="ULV42" s="669"/>
      <c r="ULW42" s="669"/>
      <c r="ULX42" s="669"/>
      <c r="ULY42" s="669"/>
      <c r="ULZ42" s="669"/>
      <c r="UMA42" s="669"/>
      <c r="UMB42" s="669"/>
      <c r="UMC42" s="669"/>
      <c r="UMD42" s="669"/>
      <c r="UME42" s="669"/>
      <c r="UMF42" s="669"/>
      <c r="UMG42" s="669"/>
      <c r="UMH42" s="669"/>
      <c r="UMI42" s="669"/>
      <c r="UMJ42" s="669"/>
      <c r="UMK42" s="669"/>
      <c r="UML42" s="669"/>
      <c r="UMM42" s="669"/>
      <c r="UMN42" s="669"/>
      <c r="UMO42" s="669"/>
      <c r="UMP42" s="669"/>
      <c r="UMQ42" s="669"/>
      <c r="UMR42" s="669"/>
      <c r="UMS42" s="669"/>
      <c r="UMT42" s="669"/>
      <c r="UMU42" s="669"/>
      <c r="UMV42" s="669"/>
      <c r="UMW42" s="669"/>
      <c r="UMX42" s="669"/>
      <c r="UMY42" s="669"/>
      <c r="UMZ42" s="669"/>
      <c r="UNA42" s="669"/>
      <c r="UNB42" s="669"/>
      <c r="UNC42" s="669"/>
      <c r="UND42" s="669"/>
      <c r="UNE42" s="669"/>
      <c r="UNF42" s="669"/>
      <c r="UNG42" s="669"/>
      <c r="UNH42" s="669"/>
      <c r="UNI42" s="669"/>
      <c r="UNJ42" s="669"/>
      <c r="UNK42" s="669"/>
      <c r="UNL42" s="669"/>
      <c r="UNM42" s="669"/>
      <c r="UNN42" s="669"/>
      <c r="UNO42" s="669"/>
      <c r="UNP42" s="669"/>
      <c r="UNQ42" s="669"/>
      <c r="UNR42" s="669"/>
      <c r="UNS42" s="669"/>
      <c r="UNT42" s="669"/>
      <c r="UNU42" s="669"/>
      <c r="UNV42" s="669"/>
      <c r="UNW42" s="669"/>
      <c r="UNX42" s="669"/>
      <c r="UNY42" s="669"/>
      <c r="UNZ42" s="669"/>
      <c r="UOA42" s="669"/>
      <c r="UOB42" s="669"/>
      <c r="UOC42" s="669"/>
      <c r="UOD42" s="669"/>
      <c r="UOE42" s="669"/>
      <c r="UOF42" s="669"/>
      <c r="UOG42" s="669"/>
      <c r="UOH42" s="669"/>
      <c r="UOI42" s="669"/>
      <c r="UOJ42" s="669"/>
      <c r="UOK42" s="669"/>
      <c r="UOL42" s="669"/>
      <c r="UOM42" s="669"/>
      <c r="UON42" s="669"/>
      <c r="UOO42" s="669"/>
      <c r="UOP42" s="669"/>
      <c r="UOQ42" s="669"/>
      <c r="UOR42" s="669"/>
      <c r="UOS42" s="669"/>
      <c r="UOT42" s="669"/>
      <c r="UOU42" s="669"/>
      <c r="UOV42" s="669"/>
      <c r="UOW42" s="669"/>
      <c r="UOX42" s="669"/>
      <c r="UOY42" s="669"/>
      <c r="UOZ42" s="669"/>
      <c r="UPA42" s="669"/>
      <c r="UPB42" s="669"/>
      <c r="UPC42" s="669"/>
      <c r="UPD42" s="669"/>
      <c r="UPE42" s="669"/>
      <c r="UPF42" s="669"/>
      <c r="UPG42" s="669"/>
      <c r="UPH42" s="669"/>
      <c r="UPI42" s="669"/>
      <c r="UPJ42" s="669"/>
      <c r="UPK42" s="669"/>
      <c r="UPL42" s="669"/>
      <c r="UPM42" s="669"/>
      <c r="UPN42" s="669"/>
      <c r="UPO42" s="669"/>
      <c r="UPP42" s="669"/>
      <c r="UPQ42" s="669"/>
      <c r="UPR42" s="669"/>
      <c r="UPS42" s="669"/>
      <c r="UPT42" s="669"/>
      <c r="UPU42" s="669"/>
      <c r="UPV42" s="669"/>
      <c r="UPW42" s="669"/>
      <c r="UPX42" s="669"/>
      <c r="UPY42" s="669"/>
      <c r="UPZ42" s="669"/>
      <c r="UQA42" s="669"/>
      <c r="UQB42" s="669"/>
      <c r="UQC42" s="669"/>
      <c r="UQD42" s="669"/>
      <c r="UQE42" s="669"/>
      <c r="UQF42" s="669"/>
      <c r="UQG42" s="669"/>
      <c r="UQH42" s="669"/>
      <c r="UQI42" s="669"/>
      <c r="UQJ42" s="669"/>
      <c r="UQK42" s="669"/>
      <c r="UQL42" s="669"/>
      <c r="UQM42" s="669"/>
      <c r="UQN42" s="669"/>
      <c r="UQO42" s="669"/>
      <c r="UQP42" s="669"/>
      <c r="UQQ42" s="669"/>
      <c r="UQR42" s="669"/>
      <c r="UQS42" s="669"/>
      <c r="UQT42" s="669"/>
      <c r="UQU42" s="669"/>
      <c r="UQV42" s="669"/>
      <c r="UQW42" s="669"/>
      <c r="UQX42" s="669"/>
      <c r="UQY42" s="669"/>
      <c r="UQZ42" s="669"/>
      <c r="URA42" s="669"/>
      <c r="URB42" s="669"/>
      <c r="URC42" s="669"/>
      <c r="URD42" s="669"/>
      <c r="URE42" s="669"/>
      <c r="URF42" s="669"/>
      <c r="URG42" s="669"/>
      <c r="URH42" s="669"/>
      <c r="URI42" s="669"/>
      <c r="URJ42" s="669"/>
      <c r="URK42" s="669"/>
      <c r="URL42" s="669"/>
      <c r="URM42" s="669"/>
      <c r="URN42" s="669"/>
      <c r="URO42" s="669"/>
      <c r="URP42" s="669"/>
      <c r="URQ42" s="669"/>
      <c r="URR42" s="669"/>
      <c r="URS42" s="669"/>
      <c r="URT42" s="669"/>
      <c r="URU42" s="669"/>
      <c r="URV42" s="669"/>
      <c r="URW42" s="669"/>
      <c r="URX42" s="669"/>
      <c r="URY42" s="669"/>
      <c r="URZ42" s="669"/>
      <c r="USA42" s="669"/>
      <c r="USB42" s="669"/>
      <c r="USC42" s="669"/>
      <c r="USD42" s="669"/>
      <c r="USE42" s="669"/>
      <c r="USF42" s="669"/>
      <c r="USG42" s="669"/>
      <c r="USH42" s="669"/>
      <c r="USI42" s="669"/>
      <c r="USJ42" s="669"/>
      <c r="USK42" s="669"/>
      <c r="USL42" s="669"/>
      <c r="USM42" s="669"/>
      <c r="USN42" s="669"/>
      <c r="USO42" s="669"/>
      <c r="USP42" s="669"/>
      <c r="USQ42" s="669"/>
      <c r="USR42" s="669"/>
      <c r="USS42" s="669"/>
      <c r="UST42" s="669"/>
      <c r="USU42" s="669"/>
      <c r="USV42" s="669"/>
      <c r="USW42" s="669"/>
      <c r="USX42" s="669"/>
      <c r="USY42" s="669"/>
      <c r="USZ42" s="669"/>
      <c r="UTA42" s="669"/>
      <c r="UTB42" s="669"/>
      <c r="UTC42" s="669"/>
      <c r="UTD42" s="669"/>
      <c r="UTE42" s="669"/>
      <c r="UTF42" s="669"/>
      <c r="UTG42" s="669"/>
      <c r="UTH42" s="669"/>
      <c r="UTI42" s="669"/>
      <c r="UTJ42" s="669"/>
      <c r="UTK42" s="669"/>
      <c r="UTL42" s="669"/>
      <c r="UTM42" s="669"/>
      <c r="UTN42" s="669"/>
      <c r="UTO42" s="669"/>
      <c r="UTP42" s="669"/>
      <c r="UTQ42" s="669"/>
      <c r="UTR42" s="669"/>
      <c r="UTS42" s="669"/>
      <c r="UTT42" s="669"/>
      <c r="UTU42" s="669"/>
      <c r="UTV42" s="669"/>
      <c r="UTW42" s="669"/>
      <c r="UTX42" s="669"/>
      <c r="UTY42" s="669"/>
      <c r="UTZ42" s="669"/>
      <c r="UUA42" s="669"/>
      <c r="UUB42" s="669"/>
      <c r="UUC42" s="669"/>
      <c r="UUD42" s="669"/>
      <c r="UUE42" s="669"/>
      <c r="UUF42" s="669"/>
      <c r="UUG42" s="669"/>
      <c r="UUH42" s="669"/>
      <c r="UUI42" s="669"/>
      <c r="UUJ42" s="669"/>
      <c r="UUK42" s="669"/>
      <c r="UUL42" s="669"/>
      <c r="UUM42" s="669"/>
      <c r="UUN42" s="669"/>
      <c r="UUO42" s="669"/>
      <c r="UUP42" s="669"/>
      <c r="UUQ42" s="669"/>
      <c r="UUR42" s="669"/>
      <c r="UUS42" s="669"/>
      <c r="UUT42" s="669"/>
      <c r="UUU42" s="669"/>
      <c r="UUV42" s="669"/>
      <c r="UUW42" s="669"/>
      <c r="UUX42" s="669"/>
      <c r="UUY42" s="669"/>
      <c r="UUZ42" s="669"/>
      <c r="UVA42" s="669"/>
      <c r="UVB42" s="669"/>
      <c r="UVC42" s="669"/>
      <c r="UVD42" s="669"/>
      <c r="UVE42" s="669"/>
      <c r="UVF42" s="669"/>
      <c r="UVG42" s="669"/>
      <c r="UVH42" s="669"/>
      <c r="UVI42" s="669"/>
      <c r="UVJ42" s="669"/>
      <c r="UVK42" s="669"/>
      <c r="UVL42" s="669"/>
      <c r="UVM42" s="669"/>
      <c r="UVN42" s="669"/>
      <c r="UVO42" s="669"/>
      <c r="UVP42" s="669"/>
      <c r="UVQ42" s="669"/>
      <c r="UVR42" s="669"/>
      <c r="UVS42" s="669"/>
      <c r="UVT42" s="669"/>
      <c r="UVU42" s="669"/>
      <c r="UVV42" s="669"/>
      <c r="UVW42" s="669"/>
      <c r="UVX42" s="669"/>
      <c r="UVY42" s="669"/>
      <c r="UVZ42" s="669"/>
      <c r="UWA42" s="669"/>
      <c r="UWB42" s="669"/>
      <c r="UWC42" s="669"/>
      <c r="UWD42" s="669"/>
      <c r="UWE42" s="669"/>
      <c r="UWF42" s="669"/>
      <c r="UWG42" s="669"/>
      <c r="UWH42" s="669"/>
      <c r="UWI42" s="669"/>
      <c r="UWJ42" s="669"/>
      <c r="UWK42" s="669"/>
      <c r="UWL42" s="669"/>
      <c r="UWM42" s="669"/>
      <c r="UWN42" s="669"/>
      <c r="UWO42" s="669"/>
      <c r="UWP42" s="669"/>
      <c r="UWQ42" s="669"/>
      <c r="UWR42" s="669"/>
      <c r="UWS42" s="669"/>
      <c r="UWT42" s="669"/>
      <c r="UWU42" s="669"/>
      <c r="UWV42" s="669"/>
      <c r="UWW42" s="669"/>
      <c r="UWX42" s="669"/>
      <c r="UWY42" s="669"/>
      <c r="UWZ42" s="669"/>
      <c r="UXA42" s="669"/>
      <c r="UXB42" s="669"/>
      <c r="UXC42" s="669"/>
      <c r="UXD42" s="669"/>
      <c r="UXE42" s="669"/>
      <c r="UXF42" s="669"/>
      <c r="UXG42" s="669"/>
      <c r="UXH42" s="669"/>
      <c r="UXI42" s="669"/>
      <c r="UXJ42" s="669"/>
      <c r="UXK42" s="669"/>
      <c r="UXL42" s="669"/>
      <c r="UXM42" s="669"/>
      <c r="UXN42" s="669"/>
      <c r="UXO42" s="669"/>
      <c r="UXP42" s="669"/>
      <c r="UXQ42" s="669"/>
      <c r="UXR42" s="669"/>
      <c r="UXS42" s="669"/>
      <c r="UXT42" s="669"/>
      <c r="UXU42" s="669"/>
      <c r="UXV42" s="669"/>
      <c r="UXW42" s="669"/>
      <c r="UXX42" s="669"/>
      <c r="UXY42" s="669"/>
      <c r="UXZ42" s="669"/>
      <c r="UYA42" s="669"/>
      <c r="UYB42" s="669"/>
      <c r="UYC42" s="669"/>
      <c r="UYD42" s="669"/>
      <c r="UYE42" s="669"/>
      <c r="UYF42" s="669"/>
      <c r="UYG42" s="669"/>
      <c r="UYH42" s="669"/>
      <c r="UYI42" s="669"/>
      <c r="UYJ42" s="669"/>
      <c r="UYK42" s="669"/>
      <c r="UYL42" s="669"/>
      <c r="UYM42" s="669"/>
      <c r="UYN42" s="669"/>
      <c r="UYO42" s="669"/>
      <c r="UYP42" s="669"/>
      <c r="UYQ42" s="669"/>
      <c r="UYR42" s="669"/>
      <c r="UYS42" s="669"/>
      <c r="UYT42" s="669"/>
      <c r="UYU42" s="669"/>
      <c r="UYV42" s="669"/>
      <c r="UYW42" s="669"/>
      <c r="UYX42" s="669"/>
      <c r="UYY42" s="669"/>
      <c r="UYZ42" s="669"/>
      <c r="UZA42" s="669"/>
      <c r="UZB42" s="669"/>
      <c r="UZC42" s="669"/>
      <c r="UZD42" s="669"/>
      <c r="UZE42" s="669"/>
      <c r="UZF42" s="669"/>
      <c r="UZG42" s="669"/>
      <c r="UZH42" s="669"/>
      <c r="UZI42" s="669"/>
      <c r="UZJ42" s="669"/>
      <c r="UZK42" s="669"/>
      <c r="UZL42" s="669"/>
      <c r="UZM42" s="669"/>
      <c r="UZN42" s="669"/>
      <c r="UZO42" s="669"/>
      <c r="UZP42" s="669"/>
      <c r="UZQ42" s="669"/>
      <c r="UZR42" s="669"/>
      <c r="UZS42" s="669"/>
      <c r="UZT42" s="669"/>
      <c r="UZU42" s="669"/>
      <c r="UZV42" s="669"/>
      <c r="UZW42" s="669"/>
      <c r="UZX42" s="669"/>
      <c r="UZY42" s="669"/>
      <c r="UZZ42" s="669"/>
      <c r="VAA42" s="669"/>
      <c r="VAB42" s="669"/>
      <c r="VAC42" s="669"/>
      <c r="VAD42" s="669"/>
      <c r="VAE42" s="669"/>
      <c r="VAF42" s="669"/>
      <c r="VAG42" s="669"/>
      <c r="VAH42" s="669"/>
      <c r="VAI42" s="669"/>
      <c r="VAJ42" s="669"/>
      <c r="VAK42" s="669"/>
      <c r="VAL42" s="669"/>
      <c r="VAM42" s="669"/>
      <c r="VAN42" s="669"/>
      <c r="VAO42" s="669"/>
      <c r="VAP42" s="669"/>
      <c r="VAQ42" s="669"/>
      <c r="VAR42" s="669"/>
      <c r="VAS42" s="669"/>
      <c r="VAT42" s="669"/>
      <c r="VAU42" s="669"/>
      <c r="VAV42" s="669"/>
      <c r="VAW42" s="669"/>
      <c r="VAX42" s="669"/>
      <c r="VAY42" s="669"/>
      <c r="VAZ42" s="669"/>
      <c r="VBA42" s="669"/>
      <c r="VBB42" s="669"/>
      <c r="VBC42" s="669"/>
      <c r="VBD42" s="669"/>
      <c r="VBE42" s="669"/>
      <c r="VBF42" s="669"/>
      <c r="VBG42" s="669"/>
      <c r="VBH42" s="669"/>
      <c r="VBI42" s="669"/>
      <c r="VBJ42" s="669"/>
      <c r="VBK42" s="669"/>
      <c r="VBL42" s="669"/>
      <c r="VBM42" s="669"/>
      <c r="VBN42" s="669"/>
      <c r="VBO42" s="669"/>
      <c r="VBP42" s="669"/>
      <c r="VBQ42" s="669"/>
      <c r="VBR42" s="669"/>
      <c r="VBS42" s="669"/>
      <c r="VBT42" s="669"/>
      <c r="VBU42" s="669"/>
      <c r="VBV42" s="669"/>
      <c r="VBW42" s="669"/>
      <c r="VBX42" s="669"/>
      <c r="VBY42" s="669"/>
      <c r="VBZ42" s="669"/>
      <c r="VCA42" s="669"/>
      <c r="VCB42" s="669"/>
      <c r="VCC42" s="669"/>
      <c r="VCD42" s="669"/>
      <c r="VCE42" s="669"/>
      <c r="VCF42" s="669"/>
      <c r="VCG42" s="669"/>
      <c r="VCH42" s="669"/>
      <c r="VCI42" s="669"/>
      <c r="VCJ42" s="669"/>
      <c r="VCK42" s="669"/>
      <c r="VCL42" s="669"/>
      <c r="VCM42" s="669"/>
      <c r="VCN42" s="669"/>
      <c r="VCO42" s="669"/>
      <c r="VCP42" s="669"/>
      <c r="VCQ42" s="669"/>
      <c r="VCR42" s="669"/>
      <c r="VCS42" s="669"/>
      <c r="VCT42" s="669"/>
      <c r="VCU42" s="669"/>
      <c r="VCV42" s="669"/>
      <c r="VCW42" s="669"/>
      <c r="VCX42" s="669"/>
      <c r="VCY42" s="669"/>
      <c r="VCZ42" s="669"/>
      <c r="VDA42" s="669"/>
      <c r="VDB42" s="669"/>
      <c r="VDC42" s="669"/>
      <c r="VDD42" s="669"/>
      <c r="VDE42" s="669"/>
      <c r="VDF42" s="669"/>
      <c r="VDG42" s="669"/>
      <c r="VDH42" s="669"/>
      <c r="VDI42" s="669"/>
      <c r="VDJ42" s="669"/>
      <c r="VDK42" s="669"/>
      <c r="VDL42" s="669"/>
      <c r="VDM42" s="669"/>
      <c r="VDN42" s="669"/>
      <c r="VDO42" s="669"/>
      <c r="VDP42" s="669"/>
      <c r="VDQ42" s="669"/>
      <c r="VDR42" s="669"/>
      <c r="VDS42" s="669"/>
      <c r="VDT42" s="669"/>
      <c r="VDU42" s="669"/>
      <c r="VDV42" s="669"/>
      <c r="VDW42" s="669"/>
      <c r="VDX42" s="669"/>
      <c r="VDY42" s="669"/>
      <c r="VDZ42" s="669"/>
      <c r="VEA42" s="669"/>
      <c r="VEB42" s="669"/>
      <c r="VEC42" s="669"/>
      <c r="VED42" s="669"/>
      <c r="VEE42" s="669"/>
      <c r="VEF42" s="669"/>
      <c r="VEG42" s="669"/>
      <c r="VEH42" s="669"/>
      <c r="VEI42" s="669"/>
      <c r="VEJ42" s="669"/>
      <c r="VEK42" s="669"/>
      <c r="VEL42" s="669"/>
      <c r="VEM42" s="669"/>
      <c r="VEN42" s="669"/>
      <c r="VEO42" s="669"/>
      <c r="VEP42" s="669"/>
      <c r="VEQ42" s="669"/>
      <c r="VER42" s="669"/>
      <c r="VES42" s="669"/>
      <c r="VET42" s="669"/>
      <c r="VEU42" s="669"/>
      <c r="VEV42" s="669"/>
      <c r="VEW42" s="669"/>
      <c r="VEX42" s="669"/>
      <c r="VEY42" s="669"/>
      <c r="VEZ42" s="669"/>
      <c r="VFA42" s="669"/>
      <c r="VFB42" s="669"/>
      <c r="VFC42" s="669"/>
      <c r="VFD42" s="669"/>
      <c r="VFE42" s="669"/>
      <c r="VFF42" s="669"/>
      <c r="VFG42" s="669"/>
      <c r="VFH42" s="669"/>
      <c r="VFI42" s="669"/>
      <c r="VFJ42" s="669"/>
      <c r="VFK42" s="669"/>
      <c r="VFL42" s="669"/>
      <c r="VFM42" s="669"/>
      <c r="VFN42" s="669"/>
      <c r="VFO42" s="669"/>
      <c r="VFP42" s="669"/>
      <c r="VFQ42" s="669"/>
      <c r="VFR42" s="669"/>
      <c r="VFS42" s="669"/>
      <c r="VFT42" s="669"/>
      <c r="VFU42" s="669"/>
      <c r="VFV42" s="669"/>
      <c r="VFW42" s="669"/>
      <c r="VFX42" s="669"/>
      <c r="VFY42" s="669"/>
      <c r="VFZ42" s="669"/>
      <c r="VGA42" s="669"/>
      <c r="VGB42" s="669"/>
      <c r="VGC42" s="669"/>
      <c r="VGD42" s="669"/>
      <c r="VGE42" s="669"/>
      <c r="VGF42" s="669"/>
      <c r="VGG42" s="669"/>
      <c r="VGH42" s="669"/>
      <c r="VGI42" s="669"/>
      <c r="VGJ42" s="669"/>
      <c r="VGK42" s="669"/>
      <c r="VGL42" s="669"/>
      <c r="VGM42" s="669"/>
      <c r="VGN42" s="669"/>
      <c r="VGO42" s="669"/>
      <c r="VGP42" s="669"/>
      <c r="VGQ42" s="669"/>
      <c r="VGR42" s="669"/>
      <c r="VGS42" s="669"/>
      <c r="VGT42" s="669"/>
      <c r="VGU42" s="669"/>
      <c r="VGV42" s="669"/>
      <c r="VGW42" s="669"/>
      <c r="VGX42" s="669"/>
      <c r="VGY42" s="669"/>
      <c r="VGZ42" s="669"/>
      <c r="VHA42" s="669"/>
      <c r="VHB42" s="669"/>
      <c r="VHC42" s="669"/>
      <c r="VHD42" s="669"/>
      <c r="VHE42" s="669"/>
      <c r="VHF42" s="669"/>
      <c r="VHG42" s="669"/>
      <c r="VHH42" s="669"/>
      <c r="VHI42" s="669"/>
      <c r="VHJ42" s="669"/>
      <c r="VHK42" s="669"/>
      <c r="VHL42" s="669"/>
      <c r="VHM42" s="669"/>
      <c r="VHN42" s="669"/>
      <c r="VHO42" s="669"/>
      <c r="VHP42" s="669"/>
      <c r="VHQ42" s="669"/>
      <c r="VHR42" s="669"/>
      <c r="VHS42" s="669"/>
      <c r="VHT42" s="669"/>
      <c r="VHU42" s="669"/>
      <c r="VHV42" s="669"/>
      <c r="VHW42" s="669"/>
      <c r="VHX42" s="669"/>
      <c r="VHY42" s="669"/>
      <c r="VHZ42" s="669"/>
      <c r="VIA42" s="669"/>
      <c r="VIB42" s="669"/>
      <c r="VIC42" s="669"/>
      <c r="VID42" s="669"/>
      <c r="VIE42" s="669"/>
      <c r="VIF42" s="669"/>
      <c r="VIG42" s="669"/>
      <c r="VIH42" s="669"/>
      <c r="VII42" s="669"/>
      <c r="VIJ42" s="669"/>
      <c r="VIK42" s="669"/>
      <c r="VIL42" s="669"/>
      <c r="VIM42" s="669"/>
      <c r="VIN42" s="669"/>
      <c r="VIO42" s="669"/>
      <c r="VIP42" s="669"/>
      <c r="VIQ42" s="669"/>
      <c r="VIR42" s="669"/>
      <c r="VIS42" s="669"/>
      <c r="VIT42" s="669"/>
      <c r="VIU42" s="669"/>
      <c r="VIV42" s="669"/>
      <c r="VIW42" s="669"/>
      <c r="VIX42" s="669"/>
      <c r="VIY42" s="669"/>
      <c r="VIZ42" s="669"/>
      <c r="VJA42" s="669"/>
      <c r="VJB42" s="669"/>
      <c r="VJC42" s="669"/>
      <c r="VJD42" s="669"/>
      <c r="VJE42" s="669"/>
      <c r="VJF42" s="669"/>
      <c r="VJG42" s="669"/>
      <c r="VJH42" s="669"/>
      <c r="VJI42" s="669"/>
      <c r="VJJ42" s="669"/>
      <c r="VJK42" s="669"/>
      <c r="VJL42" s="669"/>
      <c r="VJM42" s="669"/>
      <c r="VJN42" s="669"/>
      <c r="VJO42" s="669"/>
      <c r="VJP42" s="669"/>
      <c r="VJQ42" s="669"/>
      <c r="VJR42" s="669"/>
      <c r="VJS42" s="669"/>
      <c r="VJT42" s="669"/>
      <c r="VJU42" s="669"/>
      <c r="VJV42" s="669"/>
      <c r="VJW42" s="669"/>
      <c r="VJX42" s="669"/>
      <c r="VJY42" s="669"/>
      <c r="VJZ42" s="669"/>
      <c r="VKA42" s="669"/>
      <c r="VKB42" s="669"/>
      <c r="VKC42" s="669"/>
      <c r="VKD42" s="669"/>
      <c r="VKE42" s="669"/>
      <c r="VKF42" s="669"/>
      <c r="VKG42" s="669"/>
      <c r="VKH42" s="669"/>
      <c r="VKI42" s="669"/>
      <c r="VKJ42" s="669"/>
      <c r="VKK42" s="669"/>
      <c r="VKL42" s="669"/>
      <c r="VKM42" s="669"/>
      <c r="VKN42" s="669"/>
      <c r="VKO42" s="669"/>
      <c r="VKP42" s="669"/>
      <c r="VKQ42" s="669"/>
      <c r="VKR42" s="669"/>
      <c r="VKS42" s="669"/>
      <c r="VKT42" s="669"/>
      <c r="VKU42" s="669"/>
      <c r="VKV42" s="669"/>
      <c r="VKW42" s="669"/>
      <c r="VKX42" s="669"/>
      <c r="VKY42" s="669"/>
      <c r="VKZ42" s="669"/>
      <c r="VLA42" s="669"/>
      <c r="VLB42" s="669"/>
      <c r="VLC42" s="669"/>
      <c r="VLD42" s="669"/>
      <c r="VLE42" s="669"/>
      <c r="VLF42" s="669"/>
      <c r="VLG42" s="669"/>
      <c r="VLH42" s="669"/>
      <c r="VLI42" s="669"/>
      <c r="VLJ42" s="669"/>
      <c r="VLK42" s="669"/>
      <c r="VLL42" s="669"/>
      <c r="VLM42" s="669"/>
      <c r="VLN42" s="669"/>
      <c r="VLO42" s="669"/>
      <c r="VLP42" s="669"/>
      <c r="VLQ42" s="669"/>
      <c r="VLR42" s="669"/>
      <c r="VLS42" s="669"/>
      <c r="VLT42" s="669"/>
      <c r="VLU42" s="669"/>
      <c r="VLV42" s="669"/>
      <c r="VLW42" s="669"/>
      <c r="VLX42" s="669"/>
      <c r="VLY42" s="669"/>
      <c r="VLZ42" s="669"/>
      <c r="VMA42" s="669"/>
      <c r="VMB42" s="669"/>
      <c r="VMC42" s="669"/>
      <c r="VMD42" s="669"/>
      <c r="VME42" s="669"/>
      <c r="VMF42" s="669"/>
      <c r="VMG42" s="669"/>
      <c r="VMH42" s="669"/>
      <c r="VMI42" s="669"/>
      <c r="VMJ42" s="669"/>
      <c r="VMK42" s="669"/>
      <c r="VML42" s="669"/>
      <c r="VMM42" s="669"/>
      <c r="VMN42" s="669"/>
      <c r="VMO42" s="669"/>
      <c r="VMP42" s="669"/>
      <c r="VMQ42" s="669"/>
      <c r="VMR42" s="669"/>
      <c r="VMS42" s="669"/>
      <c r="VMT42" s="669"/>
      <c r="VMU42" s="669"/>
      <c r="VMV42" s="669"/>
      <c r="VMW42" s="669"/>
      <c r="VMX42" s="669"/>
      <c r="VMY42" s="669"/>
      <c r="VMZ42" s="669"/>
      <c r="VNA42" s="669"/>
      <c r="VNB42" s="669"/>
      <c r="VNC42" s="669"/>
      <c r="VND42" s="669"/>
      <c r="VNE42" s="669"/>
      <c r="VNF42" s="669"/>
      <c r="VNG42" s="669"/>
      <c r="VNH42" s="669"/>
      <c r="VNI42" s="669"/>
      <c r="VNJ42" s="669"/>
      <c r="VNK42" s="669"/>
      <c r="VNL42" s="669"/>
      <c r="VNM42" s="669"/>
      <c r="VNN42" s="669"/>
      <c r="VNO42" s="669"/>
      <c r="VNP42" s="669"/>
      <c r="VNQ42" s="669"/>
      <c r="VNR42" s="669"/>
      <c r="VNS42" s="669"/>
      <c r="VNT42" s="669"/>
      <c r="VNU42" s="669"/>
      <c r="VNV42" s="669"/>
      <c r="VNW42" s="669"/>
      <c r="VNX42" s="669"/>
      <c r="VNY42" s="669"/>
      <c r="VNZ42" s="669"/>
      <c r="VOA42" s="669"/>
      <c r="VOB42" s="669"/>
      <c r="VOC42" s="669"/>
      <c r="VOD42" s="669"/>
      <c r="VOE42" s="669"/>
      <c r="VOF42" s="669"/>
      <c r="VOG42" s="669"/>
      <c r="VOH42" s="669"/>
      <c r="VOI42" s="669"/>
      <c r="VOJ42" s="669"/>
      <c r="VOK42" s="669"/>
      <c r="VOL42" s="669"/>
      <c r="VOM42" s="669"/>
      <c r="VON42" s="669"/>
      <c r="VOO42" s="669"/>
      <c r="VOP42" s="669"/>
      <c r="VOQ42" s="669"/>
      <c r="VOR42" s="669"/>
      <c r="VOS42" s="669"/>
      <c r="VOT42" s="669"/>
      <c r="VOU42" s="669"/>
      <c r="VOV42" s="669"/>
      <c r="VOW42" s="669"/>
      <c r="VOX42" s="669"/>
      <c r="VOY42" s="669"/>
      <c r="VOZ42" s="669"/>
      <c r="VPA42" s="669"/>
      <c r="VPB42" s="669"/>
      <c r="VPC42" s="669"/>
      <c r="VPD42" s="669"/>
      <c r="VPE42" s="669"/>
      <c r="VPF42" s="669"/>
      <c r="VPG42" s="669"/>
      <c r="VPH42" s="669"/>
      <c r="VPI42" s="669"/>
      <c r="VPJ42" s="669"/>
      <c r="VPK42" s="669"/>
      <c r="VPL42" s="669"/>
      <c r="VPM42" s="669"/>
      <c r="VPN42" s="669"/>
      <c r="VPO42" s="669"/>
      <c r="VPP42" s="669"/>
      <c r="VPQ42" s="669"/>
      <c r="VPR42" s="669"/>
      <c r="VPS42" s="669"/>
      <c r="VPT42" s="669"/>
      <c r="VPU42" s="669"/>
      <c r="VPV42" s="669"/>
      <c r="VPW42" s="669"/>
      <c r="VPX42" s="669"/>
      <c r="VPY42" s="669"/>
      <c r="VPZ42" s="669"/>
      <c r="VQA42" s="669"/>
      <c r="VQB42" s="669"/>
      <c r="VQC42" s="669"/>
      <c r="VQD42" s="669"/>
      <c r="VQE42" s="669"/>
      <c r="VQF42" s="669"/>
      <c r="VQG42" s="669"/>
      <c r="VQH42" s="669"/>
      <c r="VQI42" s="669"/>
      <c r="VQJ42" s="669"/>
      <c r="VQK42" s="669"/>
      <c r="VQL42" s="669"/>
      <c r="VQM42" s="669"/>
      <c r="VQN42" s="669"/>
      <c r="VQO42" s="669"/>
      <c r="VQP42" s="669"/>
      <c r="VQQ42" s="669"/>
      <c r="VQR42" s="669"/>
      <c r="VQS42" s="669"/>
      <c r="VQT42" s="669"/>
      <c r="VQU42" s="669"/>
      <c r="VQV42" s="669"/>
      <c r="VQW42" s="669"/>
      <c r="VQX42" s="669"/>
      <c r="VQY42" s="669"/>
      <c r="VQZ42" s="669"/>
      <c r="VRA42" s="669"/>
      <c r="VRB42" s="669"/>
      <c r="VRC42" s="669"/>
      <c r="VRD42" s="669"/>
      <c r="VRE42" s="669"/>
      <c r="VRF42" s="669"/>
      <c r="VRG42" s="669"/>
      <c r="VRH42" s="669"/>
      <c r="VRI42" s="669"/>
      <c r="VRJ42" s="669"/>
      <c r="VRK42" s="669"/>
      <c r="VRL42" s="669"/>
      <c r="VRM42" s="669"/>
      <c r="VRN42" s="669"/>
      <c r="VRO42" s="669"/>
      <c r="VRP42" s="669"/>
      <c r="VRQ42" s="669"/>
      <c r="VRR42" s="669"/>
      <c r="VRS42" s="669"/>
      <c r="VRT42" s="669"/>
      <c r="VRU42" s="669"/>
      <c r="VRV42" s="669"/>
      <c r="VRW42" s="669"/>
      <c r="VRX42" s="669"/>
      <c r="VRY42" s="669"/>
      <c r="VRZ42" s="669"/>
      <c r="VSA42" s="669"/>
      <c r="VSB42" s="669"/>
      <c r="VSC42" s="669"/>
      <c r="VSD42" s="669"/>
      <c r="VSE42" s="669"/>
      <c r="VSF42" s="669"/>
      <c r="VSG42" s="669"/>
      <c r="VSH42" s="669"/>
      <c r="VSI42" s="669"/>
      <c r="VSJ42" s="669"/>
      <c r="VSK42" s="669"/>
      <c r="VSL42" s="669"/>
      <c r="VSM42" s="669"/>
      <c r="VSN42" s="669"/>
      <c r="VSO42" s="669"/>
      <c r="VSP42" s="669"/>
      <c r="VSQ42" s="669"/>
      <c r="VSR42" s="669"/>
      <c r="VSS42" s="669"/>
      <c r="VST42" s="669"/>
      <c r="VSU42" s="669"/>
      <c r="VSV42" s="669"/>
      <c r="VSW42" s="669"/>
      <c r="VSX42" s="669"/>
      <c r="VSY42" s="669"/>
      <c r="VSZ42" s="669"/>
      <c r="VTA42" s="669"/>
      <c r="VTB42" s="669"/>
      <c r="VTC42" s="669"/>
      <c r="VTD42" s="669"/>
      <c r="VTE42" s="669"/>
      <c r="VTF42" s="669"/>
      <c r="VTG42" s="669"/>
      <c r="VTH42" s="669"/>
      <c r="VTI42" s="669"/>
      <c r="VTJ42" s="669"/>
      <c r="VTK42" s="669"/>
      <c r="VTL42" s="669"/>
      <c r="VTM42" s="669"/>
      <c r="VTN42" s="669"/>
      <c r="VTO42" s="669"/>
      <c r="VTP42" s="669"/>
      <c r="VTQ42" s="669"/>
      <c r="VTR42" s="669"/>
      <c r="VTS42" s="669"/>
      <c r="VTT42" s="669"/>
      <c r="VTU42" s="669"/>
      <c r="VTV42" s="669"/>
      <c r="VTW42" s="669"/>
      <c r="VTX42" s="669"/>
      <c r="VTY42" s="669"/>
      <c r="VTZ42" s="669"/>
      <c r="VUA42" s="669"/>
      <c r="VUB42" s="669"/>
      <c r="VUC42" s="669"/>
      <c r="VUD42" s="669"/>
      <c r="VUE42" s="669"/>
      <c r="VUF42" s="669"/>
      <c r="VUG42" s="669"/>
      <c r="VUH42" s="669"/>
      <c r="VUI42" s="669"/>
      <c r="VUJ42" s="669"/>
      <c r="VUK42" s="669"/>
      <c r="VUL42" s="669"/>
      <c r="VUM42" s="669"/>
      <c r="VUN42" s="669"/>
      <c r="VUO42" s="669"/>
      <c r="VUP42" s="669"/>
      <c r="VUQ42" s="669"/>
      <c r="VUR42" s="669"/>
      <c r="VUS42" s="669"/>
      <c r="VUT42" s="669"/>
      <c r="VUU42" s="669"/>
      <c r="VUV42" s="669"/>
      <c r="VUW42" s="669"/>
      <c r="VUX42" s="669"/>
      <c r="VUY42" s="669"/>
      <c r="VUZ42" s="669"/>
      <c r="VVA42" s="669"/>
      <c r="VVB42" s="669"/>
      <c r="VVC42" s="669"/>
      <c r="VVD42" s="669"/>
      <c r="VVE42" s="669"/>
      <c r="VVF42" s="669"/>
      <c r="VVG42" s="669"/>
      <c r="VVH42" s="669"/>
      <c r="VVI42" s="669"/>
      <c r="VVJ42" s="669"/>
      <c r="VVK42" s="669"/>
      <c r="VVL42" s="669"/>
      <c r="VVM42" s="669"/>
      <c r="VVN42" s="669"/>
      <c r="VVO42" s="669"/>
      <c r="VVP42" s="669"/>
      <c r="VVQ42" s="669"/>
      <c r="VVR42" s="669"/>
      <c r="VVS42" s="669"/>
      <c r="VVT42" s="669"/>
      <c r="VVU42" s="669"/>
      <c r="VVV42" s="669"/>
      <c r="VVW42" s="669"/>
      <c r="VVX42" s="669"/>
      <c r="VVY42" s="669"/>
      <c r="VVZ42" s="669"/>
      <c r="VWA42" s="669"/>
      <c r="VWB42" s="669"/>
      <c r="VWC42" s="669"/>
      <c r="VWD42" s="669"/>
      <c r="VWE42" s="669"/>
      <c r="VWF42" s="669"/>
      <c r="VWG42" s="669"/>
      <c r="VWH42" s="669"/>
      <c r="VWI42" s="669"/>
      <c r="VWJ42" s="669"/>
      <c r="VWK42" s="669"/>
      <c r="VWL42" s="669"/>
      <c r="VWM42" s="669"/>
      <c r="VWN42" s="669"/>
      <c r="VWO42" s="669"/>
      <c r="VWP42" s="669"/>
      <c r="VWQ42" s="669"/>
      <c r="VWR42" s="669"/>
      <c r="VWS42" s="669"/>
      <c r="VWT42" s="669"/>
      <c r="VWU42" s="669"/>
      <c r="VWV42" s="669"/>
      <c r="VWW42" s="669"/>
      <c r="VWX42" s="669"/>
      <c r="VWY42" s="669"/>
      <c r="VWZ42" s="669"/>
      <c r="VXA42" s="669"/>
      <c r="VXB42" s="669"/>
      <c r="VXC42" s="669"/>
      <c r="VXD42" s="669"/>
      <c r="VXE42" s="669"/>
      <c r="VXF42" s="669"/>
      <c r="VXG42" s="669"/>
      <c r="VXH42" s="669"/>
      <c r="VXI42" s="669"/>
      <c r="VXJ42" s="669"/>
      <c r="VXK42" s="669"/>
      <c r="VXL42" s="669"/>
      <c r="VXM42" s="669"/>
      <c r="VXN42" s="669"/>
      <c r="VXO42" s="669"/>
      <c r="VXP42" s="669"/>
      <c r="VXQ42" s="669"/>
      <c r="VXR42" s="669"/>
      <c r="VXS42" s="669"/>
      <c r="VXT42" s="669"/>
      <c r="VXU42" s="669"/>
      <c r="VXV42" s="669"/>
      <c r="VXW42" s="669"/>
      <c r="VXX42" s="669"/>
      <c r="VXY42" s="669"/>
      <c r="VXZ42" s="669"/>
      <c r="VYA42" s="669"/>
      <c r="VYB42" s="669"/>
      <c r="VYC42" s="669"/>
      <c r="VYD42" s="669"/>
      <c r="VYE42" s="669"/>
      <c r="VYF42" s="669"/>
      <c r="VYG42" s="669"/>
      <c r="VYH42" s="669"/>
      <c r="VYI42" s="669"/>
      <c r="VYJ42" s="669"/>
      <c r="VYK42" s="669"/>
      <c r="VYL42" s="669"/>
      <c r="VYM42" s="669"/>
      <c r="VYN42" s="669"/>
      <c r="VYO42" s="669"/>
      <c r="VYP42" s="669"/>
      <c r="VYQ42" s="669"/>
      <c r="VYR42" s="669"/>
      <c r="VYS42" s="669"/>
      <c r="VYT42" s="669"/>
      <c r="VYU42" s="669"/>
      <c r="VYV42" s="669"/>
      <c r="VYW42" s="669"/>
      <c r="VYX42" s="669"/>
      <c r="VYY42" s="669"/>
      <c r="VYZ42" s="669"/>
      <c r="VZA42" s="669"/>
      <c r="VZB42" s="669"/>
      <c r="VZC42" s="669"/>
      <c r="VZD42" s="669"/>
      <c r="VZE42" s="669"/>
      <c r="VZF42" s="669"/>
      <c r="VZG42" s="669"/>
      <c r="VZH42" s="669"/>
      <c r="VZI42" s="669"/>
      <c r="VZJ42" s="669"/>
      <c r="VZK42" s="669"/>
      <c r="VZL42" s="669"/>
      <c r="VZM42" s="669"/>
      <c r="VZN42" s="669"/>
      <c r="VZO42" s="669"/>
      <c r="VZP42" s="669"/>
      <c r="VZQ42" s="669"/>
      <c r="VZR42" s="669"/>
      <c r="VZS42" s="669"/>
      <c r="VZT42" s="669"/>
      <c r="VZU42" s="669"/>
      <c r="VZV42" s="669"/>
      <c r="VZW42" s="669"/>
      <c r="VZX42" s="669"/>
      <c r="VZY42" s="669"/>
      <c r="VZZ42" s="669"/>
      <c r="WAA42" s="669"/>
      <c r="WAB42" s="669"/>
      <c r="WAC42" s="669"/>
      <c r="WAD42" s="669"/>
      <c r="WAE42" s="669"/>
      <c r="WAF42" s="669"/>
      <c r="WAG42" s="669"/>
      <c r="WAH42" s="669"/>
      <c r="WAI42" s="669"/>
      <c r="WAJ42" s="669"/>
      <c r="WAK42" s="669"/>
      <c r="WAL42" s="669"/>
      <c r="WAM42" s="669"/>
      <c r="WAN42" s="669"/>
      <c r="WAO42" s="669"/>
      <c r="WAP42" s="669"/>
      <c r="WAQ42" s="669"/>
      <c r="WAR42" s="669"/>
      <c r="WAS42" s="669"/>
      <c r="WAT42" s="669"/>
      <c r="WAU42" s="669"/>
      <c r="WAV42" s="669"/>
      <c r="WAW42" s="669"/>
      <c r="WAX42" s="669"/>
      <c r="WAY42" s="669"/>
      <c r="WAZ42" s="669"/>
      <c r="WBA42" s="669"/>
      <c r="WBB42" s="669"/>
      <c r="WBC42" s="669"/>
      <c r="WBD42" s="669"/>
      <c r="WBE42" s="669"/>
      <c r="WBF42" s="669"/>
      <c r="WBG42" s="669"/>
      <c r="WBH42" s="669"/>
      <c r="WBI42" s="669"/>
      <c r="WBJ42" s="669"/>
      <c r="WBK42" s="669"/>
      <c r="WBL42" s="669"/>
      <c r="WBM42" s="669"/>
      <c r="WBN42" s="669"/>
      <c r="WBO42" s="669"/>
      <c r="WBP42" s="669"/>
      <c r="WBQ42" s="669"/>
      <c r="WBR42" s="669"/>
      <c r="WBS42" s="669"/>
      <c r="WBT42" s="669"/>
      <c r="WBU42" s="669"/>
      <c r="WBV42" s="669"/>
      <c r="WBW42" s="669"/>
      <c r="WBX42" s="669"/>
      <c r="WBY42" s="669"/>
      <c r="WBZ42" s="669"/>
      <c r="WCA42" s="669"/>
      <c r="WCB42" s="669"/>
      <c r="WCC42" s="669"/>
      <c r="WCD42" s="669"/>
      <c r="WCE42" s="669"/>
      <c r="WCF42" s="669"/>
      <c r="WCG42" s="669"/>
      <c r="WCH42" s="669"/>
      <c r="WCI42" s="669"/>
      <c r="WCJ42" s="669"/>
      <c r="WCK42" s="669"/>
      <c r="WCL42" s="669"/>
      <c r="WCM42" s="669"/>
      <c r="WCN42" s="669"/>
      <c r="WCO42" s="669"/>
      <c r="WCP42" s="669"/>
      <c r="WCQ42" s="669"/>
      <c r="WCR42" s="669"/>
      <c r="WCS42" s="669"/>
      <c r="WCT42" s="669"/>
      <c r="WCU42" s="669"/>
      <c r="WCV42" s="669"/>
      <c r="WCW42" s="669"/>
      <c r="WCX42" s="669"/>
      <c r="WCY42" s="669"/>
      <c r="WCZ42" s="669"/>
      <c r="WDA42" s="669"/>
      <c r="WDB42" s="669"/>
      <c r="WDC42" s="669"/>
      <c r="WDD42" s="669"/>
      <c r="WDE42" s="669"/>
      <c r="WDF42" s="669"/>
      <c r="WDG42" s="669"/>
      <c r="WDH42" s="669"/>
      <c r="WDI42" s="669"/>
      <c r="WDJ42" s="669"/>
      <c r="WDK42" s="669"/>
      <c r="WDL42" s="669"/>
      <c r="WDM42" s="669"/>
      <c r="WDN42" s="669"/>
      <c r="WDO42" s="669"/>
      <c r="WDP42" s="669"/>
      <c r="WDQ42" s="669"/>
      <c r="WDR42" s="669"/>
      <c r="WDS42" s="669"/>
      <c r="WDT42" s="669"/>
      <c r="WDU42" s="669"/>
      <c r="WDV42" s="669"/>
      <c r="WDW42" s="669"/>
      <c r="WDX42" s="669"/>
      <c r="WDY42" s="669"/>
      <c r="WDZ42" s="669"/>
      <c r="WEA42" s="669"/>
      <c r="WEB42" s="669"/>
      <c r="WEC42" s="669"/>
      <c r="WED42" s="669"/>
      <c r="WEE42" s="669"/>
      <c r="WEF42" s="669"/>
      <c r="WEG42" s="669"/>
      <c r="WEH42" s="669"/>
      <c r="WEI42" s="669"/>
      <c r="WEJ42" s="669"/>
      <c r="WEK42" s="669"/>
      <c r="WEL42" s="669"/>
      <c r="WEM42" s="669"/>
      <c r="WEN42" s="669"/>
      <c r="WEO42" s="669"/>
      <c r="WEP42" s="669"/>
      <c r="WEQ42" s="669"/>
      <c r="WER42" s="669"/>
      <c r="WES42" s="669"/>
      <c r="WET42" s="669"/>
      <c r="WEU42" s="669"/>
      <c r="WEV42" s="669"/>
      <c r="WEW42" s="669"/>
      <c r="WEX42" s="669"/>
      <c r="WEY42" s="669"/>
      <c r="WEZ42" s="669"/>
      <c r="WFA42" s="669"/>
      <c r="WFB42" s="669"/>
      <c r="WFC42" s="669"/>
      <c r="WFD42" s="669"/>
      <c r="WFE42" s="669"/>
      <c r="WFF42" s="669"/>
      <c r="WFG42" s="669"/>
      <c r="WFH42" s="669"/>
      <c r="WFI42" s="669"/>
      <c r="WFJ42" s="669"/>
      <c r="WFK42" s="669"/>
      <c r="WFL42" s="669"/>
      <c r="WFM42" s="669"/>
      <c r="WFN42" s="669"/>
      <c r="WFO42" s="669"/>
      <c r="WFP42" s="669"/>
      <c r="WFQ42" s="669"/>
      <c r="WFR42" s="669"/>
      <c r="WFS42" s="669"/>
      <c r="WFT42" s="669"/>
      <c r="WFU42" s="669"/>
      <c r="WFV42" s="669"/>
      <c r="WFW42" s="669"/>
      <c r="WFX42" s="669"/>
      <c r="WFY42" s="669"/>
      <c r="WFZ42" s="669"/>
      <c r="WGA42" s="669"/>
      <c r="WGB42" s="669"/>
      <c r="WGC42" s="669"/>
      <c r="WGD42" s="669"/>
      <c r="WGE42" s="669"/>
      <c r="WGF42" s="669"/>
      <c r="WGG42" s="669"/>
      <c r="WGH42" s="669"/>
      <c r="WGI42" s="669"/>
      <c r="WGJ42" s="669"/>
      <c r="WGK42" s="669"/>
      <c r="WGL42" s="669"/>
      <c r="WGM42" s="669"/>
      <c r="WGN42" s="669"/>
      <c r="WGO42" s="669"/>
      <c r="WGP42" s="669"/>
      <c r="WGQ42" s="669"/>
      <c r="WGR42" s="669"/>
      <c r="WGS42" s="669"/>
      <c r="WGT42" s="669"/>
      <c r="WGU42" s="669"/>
      <c r="WGV42" s="669"/>
      <c r="WGW42" s="669"/>
      <c r="WGX42" s="669"/>
      <c r="WGY42" s="669"/>
      <c r="WGZ42" s="669"/>
      <c r="WHA42" s="669"/>
      <c r="WHB42" s="669"/>
      <c r="WHC42" s="669"/>
      <c r="WHD42" s="669"/>
      <c r="WHE42" s="669"/>
      <c r="WHF42" s="669"/>
      <c r="WHG42" s="669"/>
      <c r="WHH42" s="669"/>
      <c r="WHI42" s="669"/>
      <c r="WHJ42" s="669"/>
      <c r="WHK42" s="669"/>
      <c r="WHL42" s="669"/>
      <c r="WHM42" s="669"/>
      <c r="WHN42" s="669"/>
      <c r="WHO42" s="669"/>
      <c r="WHP42" s="669"/>
      <c r="WHQ42" s="669"/>
      <c r="WHR42" s="669"/>
      <c r="WHS42" s="669"/>
      <c r="WHT42" s="669"/>
      <c r="WHU42" s="669"/>
      <c r="WHV42" s="669"/>
      <c r="WHW42" s="669"/>
      <c r="WHX42" s="669"/>
      <c r="WHY42" s="669"/>
      <c r="WHZ42" s="669"/>
      <c r="WIA42" s="669"/>
      <c r="WIB42" s="669"/>
      <c r="WIC42" s="669"/>
      <c r="WID42" s="669"/>
      <c r="WIE42" s="669"/>
      <c r="WIF42" s="669"/>
      <c r="WIG42" s="669"/>
      <c r="WIH42" s="669"/>
      <c r="WII42" s="669"/>
      <c r="WIJ42" s="669"/>
      <c r="WIK42" s="669"/>
      <c r="WIL42" s="669"/>
      <c r="WIM42" s="669"/>
      <c r="WIN42" s="669"/>
      <c r="WIO42" s="669"/>
      <c r="WIP42" s="669"/>
      <c r="WIQ42" s="669"/>
      <c r="WIR42" s="669"/>
      <c r="WIS42" s="669"/>
      <c r="WIT42" s="669"/>
      <c r="WIU42" s="669"/>
      <c r="WIV42" s="669"/>
      <c r="WIW42" s="669"/>
      <c r="WIX42" s="669"/>
      <c r="WIY42" s="669"/>
      <c r="WIZ42" s="669"/>
      <c r="WJA42" s="669"/>
      <c r="WJB42" s="669"/>
      <c r="WJC42" s="669"/>
      <c r="WJD42" s="669"/>
      <c r="WJE42" s="669"/>
      <c r="WJF42" s="669"/>
      <c r="WJG42" s="669"/>
      <c r="WJH42" s="669"/>
      <c r="WJI42" s="669"/>
      <c r="WJJ42" s="669"/>
      <c r="WJK42" s="669"/>
      <c r="WJL42" s="669"/>
      <c r="WJM42" s="669"/>
      <c r="WJN42" s="669"/>
      <c r="WJO42" s="669"/>
      <c r="WJP42" s="669"/>
      <c r="WJQ42" s="669"/>
      <c r="WJR42" s="669"/>
      <c r="WJS42" s="669"/>
      <c r="WJT42" s="669"/>
      <c r="WJU42" s="669"/>
      <c r="WJV42" s="669"/>
      <c r="WJW42" s="669"/>
      <c r="WJX42" s="669"/>
      <c r="WJY42" s="669"/>
      <c r="WJZ42" s="669"/>
      <c r="WKA42" s="669"/>
      <c r="WKB42" s="669"/>
      <c r="WKC42" s="669"/>
      <c r="WKD42" s="669"/>
      <c r="WKE42" s="669"/>
      <c r="WKF42" s="669"/>
      <c r="WKG42" s="669"/>
      <c r="WKH42" s="669"/>
      <c r="WKI42" s="669"/>
      <c r="WKJ42" s="669"/>
      <c r="WKK42" s="669"/>
      <c r="WKL42" s="669"/>
      <c r="WKM42" s="669"/>
      <c r="WKN42" s="669"/>
      <c r="WKO42" s="669"/>
      <c r="WKP42" s="669"/>
      <c r="WKQ42" s="669"/>
      <c r="WKR42" s="669"/>
      <c r="WKS42" s="669"/>
      <c r="WKT42" s="669"/>
      <c r="WKU42" s="669"/>
      <c r="WKV42" s="669"/>
      <c r="WKW42" s="669"/>
      <c r="WKX42" s="669"/>
      <c r="WKY42" s="669"/>
      <c r="WKZ42" s="669"/>
      <c r="WLA42" s="669"/>
      <c r="WLB42" s="669"/>
      <c r="WLC42" s="669"/>
      <c r="WLD42" s="669"/>
      <c r="WLE42" s="669"/>
      <c r="WLF42" s="669"/>
      <c r="WLG42" s="669"/>
      <c r="WLH42" s="669"/>
      <c r="WLI42" s="669"/>
      <c r="WLJ42" s="669"/>
      <c r="WLK42" s="669"/>
      <c r="WLL42" s="669"/>
      <c r="WLM42" s="669"/>
      <c r="WLN42" s="669"/>
      <c r="WLO42" s="669"/>
      <c r="WLP42" s="669"/>
      <c r="WLQ42" s="669"/>
      <c r="WLR42" s="669"/>
      <c r="WLS42" s="669"/>
      <c r="WLT42" s="669"/>
      <c r="WLU42" s="669"/>
      <c r="WLV42" s="669"/>
      <c r="WLW42" s="669"/>
      <c r="WLX42" s="669"/>
      <c r="WLY42" s="669"/>
      <c r="WLZ42" s="669"/>
      <c r="WMA42" s="669"/>
      <c r="WMB42" s="669"/>
      <c r="WMC42" s="669"/>
      <c r="WMD42" s="669"/>
      <c r="WME42" s="669"/>
      <c r="WMF42" s="669"/>
      <c r="WMG42" s="669"/>
      <c r="WMH42" s="669"/>
      <c r="WMI42" s="669"/>
      <c r="WMJ42" s="669"/>
      <c r="WMK42" s="669"/>
      <c r="WML42" s="669"/>
      <c r="WMM42" s="669"/>
      <c r="WMN42" s="669"/>
      <c r="WMO42" s="669"/>
      <c r="WMP42" s="669"/>
      <c r="WMQ42" s="669"/>
      <c r="WMR42" s="669"/>
      <c r="WMS42" s="669"/>
      <c r="WMT42" s="669"/>
      <c r="WMU42" s="669"/>
      <c r="WMV42" s="669"/>
      <c r="WMW42" s="669"/>
      <c r="WMX42" s="669"/>
      <c r="WMY42" s="669"/>
      <c r="WMZ42" s="669"/>
      <c r="WNA42" s="669"/>
      <c r="WNB42" s="669"/>
      <c r="WNC42" s="669"/>
      <c r="WND42" s="669"/>
      <c r="WNE42" s="669"/>
      <c r="WNF42" s="669"/>
      <c r="WNG42" s="669"/>
      <c r="WNH42" s="669"/>
      <c r="WNI42" s="669"/>
      <c r="WNJ42" s="669"/>
      <c r="WNK42" s="669"/>
      <c r="WNL42" s="669"/>
      <c r="WNM42" s="669"/>
      <c r="WNN42" s="669"/>
      <c r="WNO42" s="669"/>
      <c r="WNP42" s="669"/>
      <c r="WNQ42" s="669"/>
      <c r="WNR42" s="669"/>
      <c r="WNS42" s="669"/>
      <c r="WNT42" s="669"/>
      <c r="WNU42" s="669"/>
      <c r="WNV42" s="669"/>
      <c r="WNW42" s="669"/>
      <c r="WNX42" s="669"/>
      <c r="WNY42" s="669"/>
      <c r="WNZ42" s="669"/>
      <c r="WOA42" s="669"/>
      <c r="WOB42" s="669"/>
      <c r="WOC42" s="669"/>
      <c r="WOD42" s="669"/>
      <c r="WOE42" s="669"/>
      <c r="WOF42" s="669"/>
      <c r="WOG42" s="669"/>
      <c r="WOH42" s="669"/>
      <c r="WOI42" s="669"/>
      <c r="WOJ42" s="669"/>
      <c r="WOK42" s="669"/>
      <c r="WOL42" s="669"/>
      <c r="WOM42" s="669"/>
      <c r="WON42" s="669"/>
      <c r="WOO42" s="669"/>
      <c r="WOP42" s="669"/>
      <c r="WOQ42" s="669"/>
      <c r="WOR42" s="669"/>
      <c r="WOS42" s="669"/>
      <c r="WOT42" s="669"/>
      <c r="WOU42" s="669"/>
      <c r="WOV42" s="669"/>
      <c r="WOW42" s="669"/>
      <c r="WOX42" s="669"/>
      <c r="WOY42" s="669"/>
      <c r="WOZ42" s="669"/>
      <c r="WPA42" s="669"/>
      <c r="WPB42" s="669"/>
      <c r="WPC42" s="669"/>
      <c r="WPD42" s="669"/>
      <c r="WPE42" s="669"/>
      <c r="WPF42" s="669"/>
      <c r="WPG42" s="669"/>
      <c r="WPH42" s="669"/>
      <c r="WPI42" s="669"/>
      <c r="WPJ42" s="669"/>
      <c r="WPK42" s="669"/>
      <c r="WPL42" s="669"/>
      <c r="WPM42" s="669"/>
      <c r="WPN42" s="669"/>
      <c r="WPO42" s="669"/>
      <c r="WPP42" s="669"/>
      <c r="WPQ42" s="669"/>
      <c r="WPR42" s="669"/>
      <c r="WPS42" s="669"/>
      <c r="WPT42" s="669"/>
      <c r="WPU42" s="669"/>
      <c r="WPV42" s="669"/>
      <c r="WPW42" s="669"/>
      <c r="WPX42" s="669"/>
      <c r="WPY42" s="669"/>
      <c r="WPZ42" s="669"/>
      <c r="WQA42" s="669"/>
      <c r="WQB42" s="669"/>
      <c r="WQC42" s="669"/>
      <c r="WQD42" s="669"/>
      <c r="WQE42" s="669"/>
      <c r="WQF42" s="669"/>
      <c r="WQG42" s="669"/>
      <c r="WQH42" s="669"/>
      <c r="WQI42" s="669"/>
      <c r="WQJ42" s="669"/>
      <c r="WQK42" s="669"/>
      <c r="WQL42" s="669"/>
      <c r="WQM42" s="669"/>
      <c r="WQN42" s="669"/>
      <c r="WQO42" s="669"/>
      <c r="WQP42" s="669"/>
      <c r="WQQ42" s="669"/>
      <c r="WQR42" s="669"/>
      <c r="WQS42" s="669"/>
      <c r="WQT42" s="669"/>
      <c r="WQU42" s="669"/>
      <c r="WQV42" s="669"/>
      <c r="WQW42" s="669"/>
      <c r="WQX42" s="669"/>
      <c r="WQY42" s="669"/>
      <c r="WQZ42" s="669"/>
      <c r="WRA42" s="669"/>
      <c r="WRB42" s="669"/>
      <c r="WRC42" s="669"/>
      <c r="WRD42" s="669"/>
      <c r="WRE42" s="669"/>
      <c r="WRF42" s="669"/>
      <c r="WRG42" s="669"/>
      <c r="WRH42" s="669"/>
      <c r="WRI42" s="669"/>
      <c r="WRJ42" s="669"/>
      <c r="WRK42" s="669"/>
      <c r="WRL42" s="669"/>
      <c r="WRM42" s="669"/>
      <c r="WRN42" s="669"/>
      <c r="WRO42" s="669"/>
      <c r="WRP42" s="669"/>
      <c r="WRQ42" s="669"/>
      <c r="WRR42" s="669"/>
      <c r="WRS42" s="669"/>
      <c r="WRT42" s="669"/>
      <c r="WRU42" s="669"/>
      <c r="WRV42" s="669"/>
      <c r="WRW42" s="669"/>
      <c r="WRX42" s="669"/>
      <c r="WRY42" s="669"/>
      <c r="WRZ42" s="669"/>
      <c r="WSA42" s="669"/>
      <c r="WSB42" s="669"/>
      <c r="WSC42" s="669"/>
      <c r="WSD42" s="669"/>
      <c r="WSE42" s="669"/>
      <c r="WSF42" s="669"/>
      <c r="WSG42" s="669"/>
      <c r="WSH42" s="669"/>
      <c r="WSI42" s="669"/>
      <c r="WSJ42" s="669"/>
      <c r="WSK42" s="669"/>
      <c r="WSL42" s="669"/>
      <c r="WSM42" s="669"/>
      <c r="WSN42" s="669"/>
      <c r="WSO42" s="669"/>
      <c r="WSP42" s="669"/>
      <c r="WSQ42" s="669"/>
      <c r="WSR42" s="669"/>
      <c r="WSS42" s="669"/>
      <c r="WST42" s="669"/>
      <c r="WSU42" s="669"/>
      <c r="WSV42" s="669"/>
      <c r="WSW42" s="669"/>
      <c r="WSX42" s="669"/>
      <c r="WSY42" s="669"/>
      <c r="WSZ42" s="669"/>
      <c r="WTA42" s="669"/>
      <c r="WTB42" s="669"/>
      <c r="WTC42" s="669"/>
      <c r="WTD42" s="669"/>
      <c r="WTE42" s="669"/>
      <c r="WTF42" s="669"/>
      <c r="WTG42" s="669"/>
      <c r="WTH42" s="669"/>
      <c r="WTI42" s="669"/>
      <c r="WTJ42" s="669"/>
      <c r="WTK42" s="669"/>
      <c r="WTL42" s="669"/>
      <c r="WTM42" s="669"/>
      <c r="WTN42" s="669"/>
      <c r="WTO42" s="669"/>
      <c r="WTP42" s="669"/>
      <c r="WTQ42" s="669"/>
      <c r="WTR42" s="669"/>
      <c r="WTS42" s="669"/>
      <c r="WTT42" s="669"/>
      <c r="WTU42" s="669"/>
      <c r="WTV42" s="669"/>
      <c r="WTW42" s="669"/>
      <c r="WTX42" s="669"/>
      <c r="WTY42" s="669"/>
      <c r="WTZ42" s="669"/>
      <c r="WUA42" s="669"/>
      <c r="WUB42" s="669"/>
      <c r="WUC42" s="669"/>
      <c r="WUD42" s="669"/>
      <c r="WUE42" s="669"/>
      <c r="WUF42" s="669"/>
      <c r="WUG42" s="669"/>
      <c r="WUH42" s="669"/>
      <c r="WUI42" s="669"/>
      <c r="WUJ42" s="669"/>
      <c r="WUK42" s="669"/>
      <c r="WUL42" s="669"/>
      <c r="WUM42" s="669"/>
      <c r="WUN42" s="669"/>
      <c r="WUO42" s="669"/>
      <c r="WUP42" s="669"/>
      <c r="WUQ42" s="669"/>
      <c r="WUR42" s="669"/>
      <c r="WUS42" s="669"/>
      <c r="WUT42" s="669"/>
      <c r="WUU42" s="669"/>
      <c r="WUV42" s="669"/>
      <c r="WUW42" s="669"/>
      <c r="WUX42" s="669"/>
      <c r="WUY42" s="669"/>
      <c r="WUZ42" s="669"/>
      <c r="WVA42" s="669"/>
      <c r="WVB42" s="669"/>
      <c r="WVC42" s="669"/>
      <c r="WVD42" s="669"/>
      <c r="WVE42" s="669"/>
      <c r="WVF42" s="669"/>
      <c r="WVG42" s="669"/>
      <c r="WVH42" s="669"/>
      <c r="WVI42" s="669"/>
      <c r="WVJ42" s="669"/>
      <c r="WVK42" s="669"/>
      <c r="WVL42" s="669"/>
      <c r="WVM42" s="669"/>
      <c r="WVN42" s="669"/>
      <c r="WVO42" s="669"/>
      <c r="WVP42" s="669"/>
      <c r="WVQ42" s="669"/>
      <c r="WVR42" s="669"/>
      <c r="WVS42" s="669"/>
      <c r="WVT42" s="669"/>
      <c r="WVU42" s="669"/>
      <c r="WVV42" s="669"/>
      <c r="WVW42" s="669"/>
      <c r="WVX42" s="669"/>
      <c r="WVY42" s="669"/>
      <c r="WVZ42" s="669"/>
      <c r="WWA42" s="669"/>
      <c r="WWB42" s="669"/>
      <c r="WWC42" s="669"/>
      <c r="WWD42" s="669"/>
      <c r="WWE42" s="669"/>
      <c r="WWF42" s="669"/>
      <c r="WWG42" s="669"/>
      <c r="WWH42" s="669"/>
      <c r="WWI42" s="669"/>
      <c r="WWJ42" s="669"/>
      <c r="WWK42" s="669"/>
      <c r="WWL42" s="669"/>
      <c r="WWM42" s="669"/>
      <c r="WWN42" s="669"/>
      <c r="WWO42" s="669"/>
      <c r="WWP42" s="669"/>
      <c r="WWQ42" s="669"/>
      <c r="WWR42" s="669"/>
      <c r="WWS42" s="669"/>
      <c r="WWT42" s="669"/>
      <c r="WWU42" s="669"/>
      <c r="WWV42" s="669"/>
      <c r="WWW42" s="669"/>
      <c r="WWX42" s="669"/>
      <c r="WWY42" s="669"/>
      <c r="WWZ42" s="669"/>
      <c r="WXA42" s="669"/>
      <c r="WXB42" s="669"/>
      <c r="WXC42" s="669"/>
      <c r="WXD42" s="669"/>
      <c r="WXE42" s="669"/>
      <c r="WXF42" s="669"/>
      <c r="WXG42" s="669"/>
      <c r="WXH42" s="669"/>
      <c r="WXI42" s="669"/>
      <c r="WXJ42" s="669"/>
      <c r="WXK42" s="669"/>
      <c r="WXL42" s="669"/>
      <c r="WXM42" s="669"/>
      <c r="WXN42" s="669"/>
      <c r="WXO42" s="669"/>
      <c r="WXP42" s="669"/>
      <c r="WXQ42" s="669"/>
      <c r="WXR42" s="669"/>
      <c r="WXS42" s="669"/>
      <c r="WXT42" s="669"/>
      <c r="WXU42" s="669"/>
      <c r="WXV42" s="669"/>
      <c r="WXW42" s="669"/>
      <c r="WXX42" s="669"/>
      <c r="WXY42" s="669"/>
      <c r="WXZ42" s="669"/>
      <c r="WYA42" s="669"/>
      <c r="WYB42" s="669"/>
      <c r="WYC42" s="669"/>
      <c r="WYD42" s="669"/>
      <c r="WYE42" s="669"/>
      <c r="WYF42" s="669"/>
      <c r="WYG42" s="669"/>
      <c r="WYH42" s="669"/>
      <c r="WYI42" s="669"/>
      <c r="WYJ42" s="669"/>
      <c r="WYK42" s="669"/>
      <c r="WYL42" s="669"/>
      <c r="WYM42" s="669"/>
      <c r="WYN42" s="669"/>
      <c r="WYO42" s="669"/>
      <c r="WYP42" s="669"/>
      <c r="WYQ42" s="669"/>
      <c r="WYR42" s="669"/>
      <c r="WYS42" s="669"/>
      <c r="WYT42" s="669"/>
      <c r="WYU42" s="669"/>
      <c r="WYV42" s="669"/>
      <c r="WYW42" s="669"/>
      <c r="WYX42" s="669"/>
      <c r="WYY42" s="669"/>
      <c r="WYZ42" s="669"/>
      <c r="WZA42" s="669"/>
      <c r="WZB42" s="669"/>
      <c r="WZC42" s="669"/>
      <c r="WZD42" s="669"/>
      <c r="WZE42" s="669"/>
      <c r="WZF42" s="669"/>
      <c r="WZG42" s="669"/>
      <c r="WZH42" s="669"/>
      <c r="WZI42" s="669"/>
      <c r="WZJ42" s="669"/>
      <c r="WZK42" s="669"/>
      <c r="WZL42" s="669"/>
      <c r="WZM42" s="669"/>
      <c r="WZN42" s="669"/>
      <c r="WZO42" s="669"/>
      <c r="WZP42" s="669"/>
      <c r="WZQ42" s="669"/>
      <c r="WZR42" s="669"/>
      <c r="WZS42" s="669"/>
      <c r="WZT42" s="669"/>
      <c r="WZU42" s="669"/>
      <c r="WZV42" s="669"/>
      <c r="WZW42" s="669"/>
      <c r="WZX42" s="669"/>
      <c r="WZY42" s="669"/>
      <c r="WZZ42" s="669"/>
      <c r="XAA42" s="669"/>
      <c r="XAB42" s="669"/>
      <c r="XAC42" s="669"/>
      <c r="XAD42" s="669"/>
      <c r="XAE42" s="669"/>
      <c r="XAF42" s="669"/>
      <c r="XAG42" s="669"/>
      <c r="XAH42" s="669"/>
      <c r="XAI42" s="669"/>
      <c r="XAJ42" s="669"/>
      <c r="XAK42" s="669"/>
      <c r="XAL42" s="669"/>
      <c r="XAM42" s="669"/>
      <c r="XAN42" s="669"/>
      <c r="XAO42" s="669"/>
      <c r="XAP42" s="669"/>
      <c r="XAQ42" s="669"/>
      <c r="XAR42" s="669"/>
      <c r="XAS42" s="669"/>
      <c r="XAT42" s="669"/>
      <c r="XAU42" s="669"/>
      <c r="XAV42" s="669"/>
      <c r="XAW42" s="669"/>
      <c r="XAX42" s="669"/>
      <c r="XAY42" s="669"/>
      <c r="XAZ42" s="669"/>
      <c r="XBA42" s="669"/>
      <c r="XBB42" s="669"/>
      <c r="XBC42" s="669"/>
      <c r="XBD42" s="669"/>
      <c r="XBE42" s="669"/>
      <c r="XBF42" s="669"/>
      <c r="XBG42" s="669"/>
      <c r="XBH42" s="669"/>
      <c r="XBI42" s="669"/>
      <c r="XBJ42" s="669"/>
      <c r="XBK42" s="669"/>
      <c r="XBL42" s="669"/>
      <c r="XBM42" s="669"/>
      <c r="XBN42" s="669"/>
      <c r="XBO42" s="669"/>
      <c r="XBP42" s="669"/>
      <c r="XBQ42" s="669"/>
      <c r="XBR42" s="669"/>
      <c r="XBS42" s="669"/>
      <c r="XBT42" s="669"/>
      <c r="XBU42" s="669"/>
      <c r="XBV42" s="669"/>
      <c r="XBW42" s="669"/>
      <c r="XBX42" s="669"/>
      <c r="XBY42" s="669"/>
      <c r="XBZ42" s="669"/>
      <c r="XCA42" s="669"/>
      <c r="XCB42" s="669"/>
      <c r="XCC42" s="669"/>
      <c r="XCD42" s="669"/>
      <c r="XCE42" s="669"/>
      <c r="XCF42" s="669"/>
      <c r="XCG42" s="669"/>
      <c r="XCH42" s="669"/>
      <c r="XCI42" s="669"/>
      <c r="XCJ42" s="669"/>
      <c r="XCK42" s="669"/>
      <c r="XCL42" s="669"/>
      <c r="XCM42" s="669"/>
      <c r="XCN42" s="669"/>
      <c r="XCO42" s="669"/>
      <c r="XCP42" s="669"/>
      <c r="XCQ42" s="669"/>
      <c r="XCR42" s="669"/>
      <c r="XCS42" s="669"/>
      <c r="XCT42" s="669"/>
      <c r="XCU42" s="669"/>
      <c r="XCV42" s="669"/>
      <c r="XCW42" s="669"/>
      <c r="XCX42" s="669"/>
      <c r="XCY42" s="669"/>
      <c r="XCZ42" s="669"/>
      <c r="XDA42" s="669"/>
      <c r="XDB42" s="669"/>
      <c r="XDC42" s="669"/>
      <c r="XDD42" s="669"/>
      <c r="XDE42" s="669"/>
      <c r="XDF42" s="669"/>
      <c r="XDG42" s="669"/>
      <c r="XDH42" s="669"/>
      <c r="XDI42" s="669"/>
      <c r="XDJ42" s="669"/>
      <c r="XDK42" s="669"/>
      <c r="XDL42" s="669"/>
      <c r="XDM42" s="669"/>
      <c r="XDN42" s="669"/>
      <c r="XDO42" s="669"/>
      <c r="XDP42" s="669"/>
      <c r="XDQ42" s="669"/>
      <c r="XDR42" s="669"/>
      <c r="XDS42" s="669"/>
      <c r="XDT42" s="669"/>
      <c r="XDU42" s="669"/>
      <c r="XDV42" s="669"/>
      <c r="XDW42" s="669"/>
      <c r="XDX42" s="669"/>
      <c r="XDY42" s="669"/>
      <c r="XDZ42" s="669"/>
      <c r="XEA42" s="669"/>
      <c r="XEB42" s="669"/>
      <c r="XEC42" s="669"/>
      <c r="XED42" s="669"/>
      <c r="XEE42" s="669"/>
      <c r="XEF42" s="669"/>
      <c r="XEG42" s="669"/>
      <c r="XEH42" s="669"/>
      <c r="XEI42" s="669"/>
      <c r="XEJ42" s="669"/>
      <c r="XEK42" s="669"/>
      <c r="XEL42" s="669"/>
      <c r="XEM42" s="669"/>
      <c r="XEN42" s="669"/>
      <c r="XEO42" s="669"/>
      <c r="XEP42" s="669"/>
      <c r="XEQ42" s="669"/>
      <c r="XER42" s="669"/>
      <c r="XES42" s="669"/>
      <c r="XET42" s="669"/>
    </row>
  </sheetData>
  <mergeCells count="1">
    <mergeCell ref="A2:F2"/>
  </mergeCells>
  <printOptions horizontalCentered="1"/>
  <pageMargins left="0.393055555555556" right="0.393055555555556" top="0.432638888888889" bottom="0.354166666666667" header="0.313888888888889" footer="0.196527777777778"/>
  <pageSetup paperSize="9" scale="88" orientation="portrait"/>
  <headerFooter alignWithMargins="0"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8"/>
  </sheetPr>
  <dimension ref="A1:G16"/>
  <sheetViews>
    <sheetView workbookViewId="0">
      <selection activeCell="A1" sqref="A$1:E$1048576"/>
    </sheetView>
  </sheetViews>
  <sheetFormatPr defaultColWidth="9" defaultRowHeight="13.5" outlineLevelCol="6"/>
  <cols>
    <col min="1" max="1" width="36.375" style="383" customWidth="1"/>
    <col min="2" max="2" width="11" style="383" customWidth="1"/>
    <col min="3" max="3" width="12.125" style="383" customWidth="1"/>
    <col min="4" max="4" width="12.625" style="383" customWidth="1"/>
    <col min="5" max="5" width="13.5" style="383" customWidth="1"/>
    <col min="6" max="6" width="5.875" style="383" customWidth="1"/>
    <col min="7" max="7" width="12.125" style="383" hidden="1" customWidth="1"/>
    <col min="8" max="16384" width="9" style="383"/>
  </cols>
  <sheetData>
    <row r="1" s="382" customFormat="1" ht="24.6" customHeight="1" spans="1:1">
      <c r="A1" s="382" t="s">
        <v>1559</v>
      </c>
    </row>
    <row r="2" s="383" customFormat="1" ht="21.6" customHeight="1" spans="1:7">
      <c r="A2" s="384" t="s">
        <v>1560</v>
      </c>
      <c r="B2" s="384"/>
      <c r="C2" s="384"/>
      <c r="D2" s="384"/>
      <c r="E2" s="384"/>
      <c r="G2" s="384"/>
    </row>
    <row r="3" s="383" customFormat="1" ht="27.6" customHeight="1" spans="1:7">
      <c r="A3" s="291"/>
      <c r="B3" s="291"/>
      <c r="C3" s="385"/>
      <c r="D3" s="293"/>
      <c r="E3" s="386" t="s">
        <v>75</v>
      </c>
      <c r="G3" s="385"/>
    </row>
    <row r="4" s="383" customFormat="1" ht="30" customHeight="1" spans="1:7">
      <c r="A4" s="295" t="s">
        <v>1348</v>
      </c>
      <c r="B4" s="295" t="s">
        <v>1561</v>
      </c>
      <c r="C4" s="387" t="s">
        <v>78</v>
      </c>
      <c r="D4" s="298" t="s">
        <v>1492</v>
      </c>
      <c r="E4" s="388" t="s">
        <v>1562</v>
      </c>
      <c r="G4" s="387" t="s">
        <v>1351</v>
      </c>
    </row>
    <row r="5" s="383" customFormat="1" ht="34.15" customHeight="1" spans="1:7">
      <c r="A5" s="312" t="s">
        <v>1563</v>
      </c>
      <c r="B5" s="389"/>
      <c r="C5" s="390"/>
      <c r="D5" s="391"/>
      <c r="E5" s="391"/>
      <c r="G5" s="390"/>
    </row>
    <row r="6" s="383" customFormat="1" ht="34.15" customHeight="1" spans="1:7">
      <c r="A6" s="312" t="s">
        <v>1564</v>
      </c>
      <c r="B6" s="392">
        <v>15061</v>
      </c>
      <c r="C6" s="392">
        <v>15224</v>
      </c>
      <c r="D6" s="391">
        <f>C6/B6*100</f>
        <v>101.1</v>
      </c>
      <c r="E6" s="391">
        <f>C6/G6*100</f>
        <v>100.2</v>
      </c>
      <c r="G6" s="346">
        <v>15200</v>
      </c>
    </row>
    <row r="7" s="383" customFormat="1" ht="34.15" customHeight="1" spans="1:7">
      <c r="A7" s="312" t="s">
        <v>1565</v>
      </c>
      <c r="B7" s="392">
        <v>25312</v>
      </c>
      <c r="C7" s="392">
        <v>24112</v>
      </c>
      <c r="D7" s="391">
        <f>C7/B7*100</f>
        <v>95.3</v>
      </c>
      <c r="E7" s="391">
        <f>C7/G7*100</f>
        <v>114.2</v>
      </c>
      <c r="G7" s="346">
        <v>21110</v>
      </c>
    </row>
    <row r="8" s="383" customFormat="1" ht="34.15" customHeight="1" spans="1:7">
      <c r="A8" s="312" t="s">
        <v>1566</v>
      </c>
      <c r="B8" s="393"/>
      <c r="C8" s="393"/>
      <c r="D8" s="391"/>
      <c r="E8" s="391"/>
      <c r="G8" s="393"/>
    </row>
    <row r="9" s="383" customFormat="1" ht="34.15" customHeight="1" spans="1:7">
      <c r="A9" s="312" t="s">
        <v>1567</v>
      </c>
      <c r="B9" s="393"/>
      <c r="C9" s="393"/>
      <c r="D9" s="391"/>
      <c r="E9" s="391"/>
      <c r="G9" s="393"/>
    </row>
    <row r="10" s="383" customFormat="1" ht="34.15" customHeight="1" spans="1:7">
      <c r="A10" s="310" t="s">
        <v>1568</v>
      </c>
      <c r="B10" s="393"/>
      <c r="C10" s="393"/>
      <c r="D10" s="391"/>
      <c r="E10" s="391"/>
      <c r="G10" s="393"/>
    </row>
    <row r="11" s="383" customFormat="1" ht="34.15" customHeight="1" spans="1:7">
      <c r="A11" s="312" t="s">
        <v>1569</v>
      </c>
      <c r="B11" s="394"/>
      <c r="C11" s="394"/>
      <c r="D11" s="391"/>
      <c r="E11" s="391"/>
      <c r="G11" s="394"/>
    </row>
    <row r="12" s="383" customFormat="1" ht="34.15" customHeight="1" spans="1:7">
      <c r="A12" s="310" t="s">
        <v>1570</v>
      </c>
      <c r="B12" s="394"/>
      <c r="C12" s="394"/>
      <c r="D12" s="391"/>
      <c r="E12" s="391"/>
      <c r="G12" s="394"/>
    </row>
    <row r="13" s="383" customFormat="1" ht="34.15" customHeight="1" spans="1:7">
      <c r="A13" s="312" t="s">
        <v>1571</v>
      </c>
      <c r="B13" s="394"/>
      <c r="C13" s="394"/>
      <c r="D13" s="391"/>
      <c r="E13" s="391"/>
      <c r="G13" s="394"/>
    </row>
    <row r="14" s="383" customFormat="1" ht="34.15" customHeight="1" spans="1:7">
      <c r="A14" s="312" t="s">
        <v>1572</v>
      </c>
      <c r="B14" s="394"/>
      <c r="C14" s="394"/>
      <c r="D14" s="391"/>
      <c r="E14" s="391"/>
      <c r="G14" s="394"/>
    </row>
    <row r="15" s="383" customFormat="1" ht="34.15" customHeight="1" spans="1:7">
      <c r="A15" s="312" t="s">
        <v>1573</v>
      </c>
      <c r="B15" s="393"/>
      <c r="C15" s="393"/>
      <c r="D15" s="391"/>
      <c r="E15" s="391"/>
      <c r="G15" s="393"/>
    </row>
    <row r="16" s="383" customFormat="1" ht="34.15" customHeight="1" spans="1:7">
      <c r="A16" s="395" t="s">
        <v>1343</v>
      </c>
      <c r="B16" s="396">
        <f>SUM(B6:B15)</f>
        <v>40373</v>
      </c>
      <c r="C16" s="396">
        <f>SUM(C6:C15)</f>
        <v>39336</v>
      </c>
      <c r="D16" s="397">
        <f>C16/B16*100</f>
        <v>97.4</v>
      </c>
      <c r="E16" s="397">
        <f>C16/G16*100</f>
        <v>108.3</v>
      </c>
      <c r="G16" s="396">
        <v>36310</v>
      </c>
    </row>
  </sheetData>
  <mergeCells count="1">
    <mergeCell ref="A2:E2"/>
  </mergeCells>
  <conditionalFormatting sqref="D6">
    <cfRule type="cellIs" dxfId="0" priority="2" stopIfTrue="1" operator="lessThan">
      <formula>0</formula>
    </cfRule>
  </conditionalFormatting>
  <conditionalFormatting sqref="D7">
    <cfRule type="cellIs" dxfId="0" priority="1" stopIfTrue="1" operator="lessThan">
      <formula>0</formula>
    </cfRule>
  </conditionalFormatting>
  <conditionalFormatting sqref="A5:A6">
    <cfRule type="expression" dxfId="1" priority="3" stopIfTrue="1">
      <formula>"len($A:$A)=3"</formula>
    </cfRule>
  </conditionalFormatting>
  <conditionalFormatting sqref="D8:D16">
    <cfRule type="cellIs" dxfId="0" priority="4" stopIfTrue="1" operator="lessThan">
      <formula>0</formula>
    </cfRule>
  </conditionalFormatting>
  <pageMargins left="0.699305555555556" right="0.235416666666667" top="0.75" bottom="0.75" header="0.3" footer="0.3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8"/>
  </sheetPr>
  <dimension ref="A1:G19"/>
  <sheetViews>
    <sheetView workbookViewId="0">
      <selection activeCell="A1" sqref="A$1:E$1048576"/>
    </sheetView>
  </sheetViews>
  <sheetFormatPr defaultColWidth="9" defaultRowHeight="30" customHeight="1" outlineLevelCol="6"/>
  <cols>
    <col min="1" max="1" width="39.125" style="356" customWidth="1"/>
    <col min="2" max="3" width="11.375" style="356" customWidth="1"/>
    <col min="4" max="4" width="13.375" style="356" customWidth="1"/>
    <col min="5" max="5" width="12.625" style="356" customWidth="1"/>
    <col min="6" max="6" width="9" style="356"/>
    <col min="7" max="7" width="11.375" style="356" hidden="1" customWidth="1"/>
    <col min="8" max="16384" width="9" style="356"/>
  </cols>
  <sheetData>
    <row r="1" s="355" customFormat="1" customHeight="1" spans="1:1">
      <c r="A1" s="355" t="s">
        <v>1574</v>
      </c>
    </row>
    <row r="2" s="356" customFormat="1" customHeight="1" spans="1:7">
      <c r="A2" s="358" t="s">
        <v>1575</v>
      </c>
      <c r="B2" s="358"/>
      <c r="C2" s="358"/>
      <c r="D2" s="358"/>
      <c r="G2" s="358"/>
    </row>
    <row r="3" s="357" customFormat="1" customHeight="1" spans="1:7">
      <c r="A3" s="359"/>
      <c r="B3" s="359"/>
      <c r="C3" s="360"/>
      <c r="E3" s="361" t="s">
        <v>75</v>
      </c>
      <c r="G3" s="360"/>
    </row>
    <row r="4" s="357" customFormat="1" ht="40.5" customHeight="1" spans="1:7">
      <c r="A4" s="362" t="s">
        <v>1576</v>
      </c>
      <c r="B4" s="362" t="s">
        <v>1561</v>
      </c>
      <c r="C4" s="363" t="s">
        <v>78</v>
      </c>
      <c r="D4" s="364" t="s">
        <v>1492</v>
      </c>
      <c r="E4" s="365" t="s">
        <v>1562</v>
      </c>
      <c r="G4" s="363" t="s">
        <v>1351</v>
      </c>
    </row>
    <row r="5" s="357" customFormat="1" ht="36" customHeight="1" spans="1:7">
      <c r="A5" s="366" t="s">
        <v>1577</v>
      </c>
      <c r="B5" s="367"/>
      <c r="C5" s="367"/>
      <c r="D5" s="368"/>
      <c r="E5" s="368"/>
      <c r="G5" s="367"/>
    </row>
    <row r="6" s="357" customFormat="1" ht="36" customHeight="1" spans="1:7">
      <c r="A6" s="366" t="s">
        <v>1578</v>
      </c>
      <c r="B6" s="369">
        <v>11474</v>
      </c>
      <c r="C6" s="369">
        <v>11573</v>
      </c>
      <c r="D6" s="368">
        <f>C6/B6*100</f>
        <v>100.9</v>
      </c>
      <c r="E6" s="368">
        <f>C6/G6*100</f>
        <v>105.2</v>
      </c>
      <c r="G6" s="370">
        <v>10996</v>
      </c>
    </row>
    <row r="7" s="357" customFormat="1" ht="36" customHeight="1" spans="1:7">
      <c r="A7" s="366" t="s">
        <v>1579</v>
      </c>
      <c r="B7" s="369">
        <v>24325</v>
      </c>
      <c r="C7" s="369">
        <v>23369</v>
      </c>
      <c r="D7" s="368">
        <f>C7/B7*100</f>
        <v>96.1</v>
      </c>
      <c r="E7" s="368">
        <f>C7/G7*100</f>
        <v>112.4</v>
      </c>
      <c r="G7" s="371">
        <v>20789</v>
      </c>
    </row>
    <row r="8" s="357" customFormat="1" ht="36" customHeight="1" spans="1:7">
      <c r="A8" s="366" t="s">
        <v>1580</v>
      </c>
      <c r="B8" s="370"/>
      <c r="C8" s="371"/>
      <c r="D8" s="368"/>
      <c r="E8" s="368"/>
      <c r="G8" s="371"/>
    </row>
    <row r="9" s="357" customFormat="1" ht="36" customHeight="1" spans="1:7">
      <c r="A9" s="366" t="s">
        <v>1581</v>
      </c>
      <c r="B9" s="370"/>
      <c r="C9" s="370"/>
      <c r="D9" s="368"/>
      <c r="E9" s="368"/>
      <c r="G9" s="370"/>
    </row>
    <row r="10" s="357" customFormat="1" ht="36" customHeight="1" spans="1:7">
      <c r="A10" s="372" t="s">
        <v>1582</v>
      </c>
      <c r="B10" s="370"/>
      <c r="C10" s="370"/>
      <c r="D10" s="368"/>
      <c r="E10" s="368"/>
      <c r="G10" s="370"/>
    </row>
    <row r="11" s="357" customFormat="1" ht="36" customHeight="1" spans="1:7">
      <c r="A11" s="366" t="s">
        <v>1583</v>
      </c>
      <c r="B11" s="370"/>
      <c r="C11" s="370"/>
      <c r="D11" s="368"/>
      <c r="E11" s="368"/>
      <c r="G11" s="370"/>
    </row>
    <row r="12" s="357" customFormat="1" ht="36" customHeight="1" spans="1:7">
      <c r="A12" s="372" t="s">
        <v>1584</v>
      </c>
      <c r="B12" s="370"/>
      <c r="C12" s="370"/>
      <c r="D12" s="368"/>
      <c r="E12" s="368"/>
      <c r="G12" s="370"/>
    </row>
    <row r="13" s="357" customFormat="1" ht="36" customHeight="1" spans="1:7">
      <c r="A13" s="366" t="s">
        <v>1585</v>
      </c>
      <c r="B13" s="367"/>
      <c r="C13" s="367"/>
      <c r="D13" s="368"/>
      <c r="E13" s="368"/>
      <c r="G13" s="367"/>
    </row>
    <row r="14" s="357" customFormat="1" ht="36" customHeight="1" spans="1:7">
      <c r="A14" s="366" t="s">
        <v>1586</v>
      </c>
      <c r="B14" s="370"/>
      <c r="C14" s="370"/>
      <c r="D14" s="368"/>
      <c r="E14" s="368"/>
      <c r="G14" s="370"/>
    </row>
    <row r="15" s="357" customFormat="1" ht="36" customHeight="1" spans="1:7">
      <c r="A15" s="366" t="s">
        <v>1587</v>
      </c>
      <c r="B15" s="370"/>
      <c r="C15" s="370"/>
      <c r="D15" s="368"/>
      <c r="E15" s="368"/>
      <c r="G15" s="370"/>
    </row>
    <row r="16" s="357" customFormat="1" ht="36" customHeight="1" spans="1:7">
      <c r="A16" s="373" t="s">
        <v>1588</v>
      </c>
      <c r="B16" s="374">
        <f>SUM(B5:B15)</f>
        <v>35799</v>
      </c>
      <c r="C16" s="374">
        <f>SUM(C5:C15)</f>
        <v>34942</v>
      </c>
      <c r="D16" s="375">
        <f>C16/B16*100</f>
        <v>97.6</v>
      </c>
      <c r="E16" s="375">
        <f>C16/G16*100</f>
        <v>109.9</v>
      </c>
      <c r="G16" s="374">
        <v>31785</v>
      </c>
    </row>
    <row r="17" s="356" customFormat="1" customHeight="1" spans="1:7">
      <c r="A17" s="376"/>
      <c r="B17" s="377"/>
      <c r="C17" s="377"/>
      <c r="D17" s="377"/>
      <c r="G17" s="377"/>
    </row>
    <row r="18" s="356" customFormat="1" customHeight="1" spans="1:7">
      <c r="A18" s="378"/>
      <c r="B18" s="379"/>
      <c r="C18" s="379"/>
      <c r="D18" s="379"/>
      <c r="G18" s="379"/>
    </row>
    <row r="19" s="356" customFormat="1" customHeight="1" spans="1:7">
      <c r="A19" s="380"/>
      <c r="B19" s="381"/>
      <c r="C19" s="381"/>
      <c r="D19" s="381"/>
      <c r="G19" s="381"/>
    </row>
  </sheetData>
  <mergeCells count="4">
    <mergeCell ref="A2:D2"/>
    <mergeCell ref="A17:D17"/>
    <mergeCell ref="A18:D18"/>
    <mergeCell ref="A19:D19"/>
  </mergeCells>
  <conditionalFormatting sqref="D6">
    <cfRule type="cellIs" dxfId="0" priority="3" stopIfTrue="1" operator="lessThan">
      <formula>0</formula>
    </cfRule>
  </conditionalFormatting>
  <conditionalFormatting sqref="D7">
    <cfRule type="cellIs" dxfId="0" priority="2" stopIfTrue="1" operator="lessThan">
      <formula>0</formula>
    </cfRule>
  </conditionalFormatting>
  <conditionalFormatting sqref="D16">
    <cfRule type="cellIs" dxfId="0" priority="1" stopIfTrue="1" operator="lessThan">
      <formula>0</formula>
    </cfRule>
  </conditionalFormatting>
  <conditionalFormatting sqref="A5:A6">
    <cfRule type="expression" dxfId="1" priority="5" stopIfTrue="1">
      <formula>"len($A:$A)=3"</formula>
    </cfRule>
  </conditionalFormatting>
  <conditionalFormatting sqref="D8:D15">
    <cfRule type="cellIs" dxfId="0" priority="4" stopIfTrue="1" operator="lessThan">
      <formula>0</formula>
    </cfRule>
  </conditionalFormatting>
  <pageMargins left="0.511805555555556" right="0.15625" top="0.511805555555556" bottom="0.590277777777778" header="0.3" footer="0.3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8"/>
  </sheetPr>
  <dimension ref="A1:H69"/>
  <sheetViews>
    <sheetView showZeros="0" topLeftCell="A19" workbookViewId="0">
      <selection activeCell="A1" sqref="A$1:F$1048576"/>
    </sheetView>
  </sheetViews>
  <sheetFormatPr defaultColWidth="9" defaultRowHeight="20.1" customHeight="1" outlineLevelCol="7"/>
  <cols>
    <col min="1" max="1" width="37.5" style="322" customWidth="1"/>
    <col min="2" max="2" width="10.125" style="323" customWidth="1"/>
    <col min="3" max="3" width="9" style="323" customWidth="1"/>
    <col min="4" max="4" width="8.875" style="323" hidden="1" customWidth="1"/>
    <col min="5" max="5" width="9.625" style="323" customWidth="1"/>
    <col min="6" max="6" width="10.5" style="323" customWidth="1"/>
    <col min="7" max="7" width="9" style="324" customWidth="1"/>
    <col min="8" max="8" width="9" style="323" hidden="1" customWidth="1"/>
    <col min="9" max="10" width="9" style="322" customWidth="1"/>
    <col min="11" max="16384" width="9" style="322"/>
  </cols>
  <sheetData>
    <row r="1" s="321" customFormat="1" customHeight="1" spans="1:8">
      <c r="A1" s="325" t="s">
        <v>1589</v>
      </c>
      <c r="B1" s="326"/>
      <c r="C1" s="326"/>
      <c r="D1" s="326"/>
      <c r="E1" s="326"/>
      <c r="F1" s="326"/>
      <c r="G1" s="327"/>
      <c r="H1" s="326"/>
    </row>
    <row r="2" s="322" customFormat="1" ht="29.25" customHeight="1" spans="1:8">
      <c r="A2" s="328" t="s">
        <v>1590</v>
      </c>
      <c r="B2" s="328"/>
      <c r="C2" s="328"/>
      <c r="D2" s="328"/>
      <c r="E2" s="328"/>
      <c r="F2" s="328"/>
      <c r="G2" s="324"/>
      <c r="H2" s="328"/>
    </row>
    <row r="3" s="322" customFormat="1" ht="32.25" customHeight="1" spans="1:8">
      <c r="A3" s="329"/>
      <c r="B3" s="330"/>
      <c r="C3" s="331"/>
      <c r="D3" s="331"/>
      <c r="E3" s="331"/>
      <c r="F3" s="332" t="s">
        <v>75</v>
      </c>
      <c r="G3" s="324"/>
      <c r="H3" s="331"/>
    </row>
    <row r="4" s="322" customFormat="1" ht="44.25" customHeight="1" spans="1:8">
      <c r="A4" s="333" t="s">
        <v>1348</v>
      </c>
      <c r="B4" s="333" t="s">
        <v>1561</v>
      </c>
      <c r="C4" s="334" t="s">
        <v>78</v>
      </c>
      <c r="D4" s="335" t="s">
        <v>1591</v>
      </c>
      <c r="E4" s="336" t="s">
        <v>1492</v>
      </c>
      <c r="F4" s="336" t="s">
        <v>1562</v>
      </c>
      <c r="G4" s="324"/>
      <c r="H4" s="334" t="s">
        <v>1592</v>
      </c>
    </row>
    <row r="5" s="322" customFormat="1" customHeight="1" spans="1:8">
      <c r="A5" s="337" t="s">
        <v>1563</v>
      </c>
      <c r="B5" s="338"/>
      <c r="C5" s="338"/>
      <c r="D5" s="338"/>
      <c r="E5" s="339"/>
      <c r="F5" s="339"/>
      <c r="G5" s="324"/>
      <c r="H5" s="338"/>
    </row>
    <row r="6" s="322" customFormat="1" customHeight="1" spans="1:8">
      <c r="A6" s="340" t="s">
        <v>1593</v>
      </c>
      <c r="B6" s="338"/>
      <c r="C6" s="338"/>
      <c r="D6" s="338"/>
      <c r="E6" s="339"/>
      <c r="F6" s="339"/>
      <c r="G6" s="324"/>
      <c r="H6" s="338"/>
    </row>
    <row r="7" s="322" customFormat="1" customHeight="1" spans="1:8">
      <c r="A7" s="340" t="s">
        <v>1594</v>
      </c>
      <c r="B7" s="338"/>
      <c r="C7" s="338"/>
      <c r="D7" s="338"/>
      <c r="E7" s="339"/>
      <c r="F7" s="339"/>
      <c r="G7" s="324"/>
      <c r="H7" s="338"/>
    </row>
    <row r="8" s="322" customFormat="1" customHeight="1" spans="1:8">
      <c r="A8" s="340" t="s">
        <v>1595</v>
      </c>
      <c r="B8" s="338"/>
      <c r="C8" s="338"/>
      <c r="D8" s="338"/>
      <c r="E8" s="339"/>
      <c r="F8" s="339"/>
      <c r="G8" s="324"/>
      <c r="H8" s="338"/>
    </row>
    <row r="9" s="322" customFormat="1" customHeight="1" spans="1:8">
      <c r="A9" s="340" t="s">
        <v>1596</v>
      </c>
      <c r="B9" s="323"/>
      <c r="C9" s="338"/>
      <c r="D9" s="338"/>
      <c r="E9" s="339"/>
      <c r="F9" s="339"/>
      <c r="G9" s="324"/>
      <c r="H9" s="338"/>
    </row>
    <row r="10" s="322" customFormat="1" customHeight="1" spans="1:8">
      <c r="A10" s="340" t="s">
        <v>1597</v>
      </c>
      <c r="B10" s="338"/>
      <c r="C10" s="338"/>
      <c r="D10" s="338"/>
      <c r="E10" s="339"/>
      <c r="F10" s="339"/>
      <c r="G10" s="324"/>
      <c r="H10" s="338"/>
    </row>
    <row r="11" s="322" customFormat="1" customHeight="1" spans="1:8">
      <c r="A11" s="337" t="s">
        <v>1564</v>
      </c>
      <c r="B11" s="341">
        <f>SUM(B12:B16)</f>
        <v>15061</v>
      </c>
      <c r="C11" s="341">
        <f>SUM(C12:C16)</f>
        <v>15224</v>
      </c>
      <c r="D11" s="341">
        <f t="shared" ref="D11:D67" si="0">C11-B11</f>
        <v>163</v>
      </c>
      <c r="E11" s="342">
        <f t="shared" ref="E11:E15" si="1">C11/B11*100</f>
        <v>101.1</v>
      </c>
      <c r="F11" s="342">
        <f t="shared" ref="F11:F21" si="2">C11/H11*100</f>
        <v>100.2</v>
      </c>
      <c r="G11" s="324"/>
      <c r="H11" s="341">
        <v>15200</v>
      </c>
    </row>
    <row r="12" s="322" customFormat="1" customHeight="1" spans="1:8">
      <c r="A12" s="340" t="s">
        <v>1593</v>
      </c>
      <c r="B12" s="343">
        <v>2645</v>
      </c>
      <c r="C12" s="338">
        <v>2875</v>
      </c>
      <c r="D12" s="338">
        <f t="shared" si="0"/>
        <v>230</v>
      </c>
      <c r="E12" s="339">
        <f t="shared" si="1"/>
        <v>108.7</v>
      </c>
      <c r="F12" s="339">
        <f t="shared" si="2"/>
        <v>100.8</v>
      </c>
      <c r="G12" s="324"/>
      <c r="H12" s="338">
        <v>2851</v>
      </c>
    </row>
    <row r="13" s="322" customFormat="1" customHeight="1" spans="1:8">
      <c r="A13" s="340" t="s">
        <v>1598</v>
      </c>
      <c r="B13" s="343">
        <v>11683</v>
      </c>
      <c r="C13" s="338">
        <v>11841</v>
      </c>
      <c r="D13" s="338">
        <f t="shared" si="0"/>
        <v>158</v>
      </c>
      <c r="E13" s="339">
        <f t="shared" si="1"/>
        <v>101.4</v>
      </c>
      <c r="F13" s="339">
        <f t="shared" si="2"/>
        <v>105.1</v>
      </c>
      <c r="G13" s="324"/>
      <c r="H13" s="338">
        <v>11270</v>
      </c>
    </row>
    <row r="14" s="322" customFormat="1" customHeight="1" spans="1:8">
      <c r="A14" s="340" t="s">
        <v>1595</v>
      </c>
      <c r="B14" s="343">
        <v>336</v>
      </c>
      <c r="C14" s="338">
        <v>118</v>
      </c>
      <c r="D14" s="338">
        <f t="shared" si="0"/>
        <v>-218</v>
      </c>
      <c r="E14" s="339">
        <f t="shared" si="1"/>
        <v>35.1</v>
      </c>
      <c r="F14" s="339">
        <f t="shared" si="2"/>
        <v>11.1</v>
      </c>
      <c r="G14" s="324"/>
      <c r="H14" s="338">
        <v>1063</v>
      </c>
    </row>
    <row r="15" s="322" customFormat="1" customHeight="1" spans="1:8">
      <c r="A15" s="340" t="s">
        <v>1596</v>
      </c>
      <c r="B15" s="338">
        <v>397</v>
      </c>
      <c r="C15" s="338">
        <v>390</v>
      </c>
      <c r="D15" s="338">
        <f t="shared" si="0"/>
        <v>-7</v>
      </c>
      <c r="E15" s="339">
        <f t="shared" si="1"/>
        <v>98.2</v>
      </c>
      <c r="F15" s="339">
        <f t="shared" si="2"/>
        <v>2437.5</v>
      </c>
      <c r="G15" s="324"/>
      <c r="H15" s="338">
        <v>16</v>
      </c>
    </row>
    <row r="16" s="322" customFormat="1" customHeight="1" spans="1:8">
      <c r="A16" s="340" t="s">
        <v>1597</v>
      </c>
      <c r="B16" s="338"/>
      <c r="C16" s="338"/>
      <c r="D16" s="338">
        <f t="shared" si="0"/>
        <v>0</v>
      </c>
      <c r="E16" s="339"/>
      <c r="F16" s="339" t="e">
        <f t="shared" si="2"/>
        <v>#DIV/0!</v>
      </c>
      <c r="G16" s="324"/>
      <c r="H16" s="338"/>
    </row>
    <row r="17" s="322" customFormat="1" ht="25.5" customHeight="1" spans="1:8">
      <c r="A17" s="337" t="s">
        <v>1565</v>
      </c>
      <c r="B17" s="344">
        <f>B18+B19+B20+B21+B22+B23</f>
        <v>25312</v>
      </c>
      <c r="C17" s="344">
        <f>C18+C19+C20+C21+C22+C23</f>
        <v>24112</v>
      </c>
      <c r="D17" s="344">
        <f t="shared" si="0"/>
        <v>-1200</v>
      </c>
      <c r="E17" s="342">
        <f t="shared" ref="E17:E21" si="3">C17/B17*100</f>
        <v>95.3</v>
      </c>
      <c r="F17" s="342">
        <f t="shared" si="2"/>
        <v>114.2</v>
      </c>
      <c r="G17" s="324"/>
      <c r="H17" s="344">
        <v>21110</v>
      </c>
    </row>
    <row r="18" s="322" customFormat="1" customHeight="1" spans="1:8">
      <c r="A18" s="345" t="s">
        <v>1593</v>
      </c>
      <c r="B18" s="346">
        <v>13800</v>
      </c>
      <c r="C18" s="346">
        <v>13750</v>
      </c>
      <c r="D18" s="346">
        <f t="shared" si="0"/>
        <v>-50</v>
      </c>
      <c r="E18" s="339">
        <f t="shared" si="3"/>
        <v>99.6</v>
      </c>
      <c r="F18" s="339">
        <f t="shared" si="2"/>
        <v>99.5</v>
      </c>
      <c r="G18" s="324"/>
      <c r="H18" s="346">
        <v>13823</v>
      </c>
    </row>
    <row r="19" s="322" customFormat="1" customHeight="1" spans="1:8">
      <c r="A19" s="345" t="s">
        <v>1598</v>
      </c>
      <c r="B19" s="347">
        <v>11300</v>
      </c>
      <c r="C19" s="347">
        <v>9512</v>
      </c>
      <c r="D19" s="347">
        <f t="shared" si="0"/>
        <v>-1788</v>
      </c>
      <c r="E19" s="339">
        <f t="shared" si="3"/>
        <v>84.2</v>
      </c>
      <c r="F19" s="339">
        <f t="shared" si="2"/>
        <v>133.5</v>
      </c>
      <c r="G19" s="324"/>
      <c r="H19" s="347">
        <v>7123</v>
      </c>
    </row>
    <row r="20" s="322" customFormat="1" customHeight="1" spans="1:8">
      <c r="A20" s="345" t="s">
        <v>1595</v>
      </c>
      <c r="B20" s="347">
        <v>27</v>
      </c>
      <c r="C20" s="347">
        <v>54</v>
      </c>
      <c r="D20" s="347">
        <f t="shared" si="0"/>
        <v>27</v>
      </c>
      <c r="E20" s="339">
        <f t="shared" si="3"/>
        <v>200</v>
      </c>
      <c r="F20" s="339">
        <f t="shared" si="2"/>
        <v>270</v>
      </c>
      <c r="G20" s="324"/>
      <c r="H20" s="347">
        <v>20</v>
      </c>
    </row>
    <row r="21" s="322" customFormat="1" customHeight="1" spans="1:8">
      <c r="A21" s="348" t="s">
        <v>1599</v>
      </c>
      <c r="B21" s="347">
        <v>185</v>
      </c>
      <c r="C21" s="347">
        <v>796</v>
      </c>
      <c r="D21" s="347">
        <f t="shared" si="0"/>
        <v>611</v>
      </c>
      <c r="E21" s="339">
        <f t="shared" si="3"/>
        <v>430.3</v>
      </c>
      <c r="F21" s="339">
        <f t="shared" si="2"/>
        <v>552.8</v>
      </c>
      <c r="G21" s="324"/>
      <c r="H21" s="347">
        <v>144</v>
      </c>
    </row>
    <row r="22" s="322" customFormat="1" customHeight="1" spans="1:8">
      <c r="A22" s="345" t="s">
        <v>1596</v>
      </c>
      <c r="B22" s="347"/>
      <c r="C22" s="347"/>
      <c r="D22" s="347">
        <f t="shared" si="0"/>
        <v>0</v>
      </c>
      <c r="E22" s="339"/>
      <c r="F22" s="339"/>
      <c r="G22" s="324"/>
      <c r="H22" s="347"/>
    </row>
    <row r="23" s="322" customFormat="1" customHeight="1" spans="1:8">
      <c r="A23" s="345" t="s">
        <v>1597</v>
      </c>
      <c r="B23" s="347"/>
      <c r="C23" s="347"/>
      <c r="D23" s="347">
        <f t="shared" si="0"/>
        <v>0</v>
      </c>
      <c r="E23" s="347"/>
      <c r="F23" s="347"/>
      <c r="G23" s="349"/>
      <c r="H23" s="347"/>
    </row>
    <row r="24" s="322" customFormat="1" customHeight="1" spans="1:8">
      <c r="A24" s="337" t="s">
        <v>1566</v>
      </c>
      <c r="B24" s="347"/>
      <c r="C24" s="347"/>
      <c r="D24" s="347">
        <f t="shared" si="0"/>
        <v>0</v>
      </c>
      <c r="E24" s="339"/>
      <c r="F24" s="339"/>
      <c r="G24" s="324"/>
      <c r="H24" s="347"/>
    </row>
    <row r="25" s="322" customFormat="1" customHeight="1" spans="1:8">
      <c r="A25" s="345" t="s">
        <v>1593</v>
      </c>
      <c r="B25" s="347"/>
      <c r="C25" s="347"/>
      <c r="D25" s="347">
        <f t="shared" si="0"/>
        <v>0</v>
      </c>
      <c r="E25" s="339"/>
      <c r="F25" s="339"/>
      <c r="G25" s="324"/>
      <c r="H25" s="347"/>
    </row>
    <row r="26" s="322" customFormat="1" customHeight="1" spans="1:8">
      <c r="A26" s="345" t="s">
        <v>1598</v>
      </c>
      <c r="B26" s="347"/>
      <c r="C26" s="347"/>
      <c r="D26" s="347">
        <f t="shared" si="0"/>
        <v>0</v>
      </c>
      <c r="E26" s="339"/>
      <c r="F26" s="339"/>
      <c r="G26" s="324"/>
      <c r="H26" s="347"/>
    </row>
    <row r="27" s="322" customFormat="1" customHeight="1" spans="1:8">
      <c r="A27" s="345" t="s">
        <v>1595</v>
      </c>
      <c r="B27" s="347"/>
      <c r="C27" s="347"/>
      <c r="D27" s="347">
        <f t="shared" si="0"/>
        <v>0</v>
      </c>
      <c r="E27" s="339"/>
      <c r="F27" s="339"/>
      <c r="G27" s="324"/>
      <c r="H27" s="347"/>
    </row>
    <row r="28" s="322" customFormat="1" customHeight="1" spans="1:8">
      <c r="A28" s="345" t="s">
        <v>1596</v>
      </c>
      <c r="B28" s="347"/>
      <c r="C28" s="347"/>
      <c r="D28" s="347">
        <f t="shared" si="0"/>
        <v>0</v>
      </c>
      <c r="E28" s="339"/>
      <c r="F28" s="339"/>
      <c r="G28" s="324"/>
      <c r="H28" s="347"/>
    </row>
    <row r="29" s="322" customFormat="1" customHeight="1" spans="1:8">
      <c r="A29" s="345" t="s">
        <v>1499</v>
      </c>
      <c r="B29" s="347"/>
      <c r="C29" s="347"/>
      <c r="D29" s="347">
        <f t="shared" si="0"/>
        <v>0</v>
      </c>
      <c r="E29" s="339"/>
      <c r="F29" s="339"/>
      <c r="G29" s="324"/>
      <c r="H29" s="347"/>
    </row>
    <row r="30" s="322" customFormat="1" customHeight="1" spans="1:8">
      <c r="A30" s="345" t="s">
        <v>1597</v>
      </c>
      <c r="B30" s="347"/>
      <c r="C30" s="347"/>
      <c r="D30" s="347">
        <f t="shared" si="0"/>
        <v>0</v>
      </c>
      <c r="E30" s="339"/>
      <c r="F30" s="339"/>
      <c r="G30" s="324"/>
      <c r="H30" s="347"/>
    </row>
    <row r="31" s="322" customFormat="1" customHeight="1" spans="1:8">
      <c r="A31" s="337" t="s">
        <v>1567</v>
      </c>
      <c r="B31" s="347"/>
      <c r="C31" s="347"/>
      <c r="D31" s="347">
        <f t="shared" si="0"/>
        <v>0</v>
      </c>
      <c r="E31" s="339"/>
      <c r="F31" s="339"/>
      <c r="G31" s="324"/>
      <c r="H31" s="347"/>
    </row>
    <row r="32" s="322" customFormat="1" customHeight="1" spans="1:8">
      <c r="A32" s="345" t="s">
        <v>1600</v>
      </c>
      <c r="B32" s="347"/>
      <c r="C32" s="347"/>
      <c r="D32" s="347">
        <f t="shared" si="0"/>
        <v>0</v>
      </c>
      <c r="E32" s="339"/>
      <c r="F32" s="339"/>
      <c r="G32" s="324"/>
      <c r="H32" s="347"/>
    </row>
    <row r="33" s="322" customFormat="1" customHeight="1" spans="1:8">
      <c r="A33" s="340" t="s">
        <v>1593</v>
      </c>
      <c r="B33" s="347"/>
      <c r="C33" s="347"/>
      <c r="D33" s="347">
        <f t="shared" si="0"/>
        <v>0</v>
      </c>
      <c r="E33" s="339"/>
      <c r="F33" s="339"/>
      <c r="G33" s="324"/>
      <c r="H33" s="347"/>
    </row>
    <row r="34" s="322" customFormat="1" customHeight="1" spans="1:8">
      <c r="A34" s="340" t="s">
        <v>1598</v>
      </c>
      <c r="B34" s="347"/>
      <c r="C34" s="347"/>
      <c r="D34" s="347">
        <f t="shared" si="0"/>
        <v>0</v>
      </c>
      <c r="E34" s="339"/>
      <c r="F34" s="339"/>
      <c r="G34" s="324"/>
      <c r="H34" s="347"/>
    </row>
    <row r="35" s="322" customFormat="1" customHeight="1" spans="1:8">
      <c r="A35" s="340" t="s">
        <v>1595</v>
      </c>
      <c r="B35" s="347"/>
      <c r="C35" s="347"/>
      <c r="D35" s="347">
        <f t="shared" si="0"/>
        <v>0</v>
      </c>
      <c r="E35" s="339"/>
      <c r="F35" s="339"/>
      <c r="G35" s="324"/>
      <c r="H35" s="347"/>
    </row>
    <row r="36" s="322" customFormat="1" customHeight="1" spans="1:8">
      <c r="A36" s="340" t="s">
        <v>1596</v>
      </c>
      <c r="B36" s="347"/>
      <c r="C36" s="347"/>
      <c r="D36" s="347">
        <f t="shared" si="0"/>
        <v>0</v>
      </c>
      <c r="E36" s="339"/>
      <c r="F36" s="339"/>
      <c r="G36" s="324"/>
      <c r="H36" s="347"/>
    </row>
    <row r="37" s="322" customFormat="1" customHeight="1" spans="1:8">
      <c r="A37" s="340" t="s">
        <v>1597</v>
      </c>
      <c r="B37" s="347"/>
      <c r="C37" s="347"/>
      <c r="D37" s="347">
        <f t="shared" si="0"/>
        <v>0</v>
      </c>
      <c r="E37" s="339"/>
      <c r="F37" s="339"/>
      <c r="G37" s="324"/>
      <c r="H37" s="347"/>
    </row>
    <row r="38" s="322" customFormat="1" customHeight="1" spans="1:8">
      <c r="A38" s="345" t="s">
        <v>1569</v>
      </c>
      <c r="B38" s="347"/>
      <c r="C38" s="347"/>
      <c r="D38" s="347">
        <f t="shared" si="0"/>
        <v>0</v>
      </c>
      <c r="E38" s="339"/>
      <c r="F38" s="339"/>
      <c r="G38" s="324"/>
      <c r="H38" s="347"/>
    </row>
    <row r="39" s="322" customFormat="1" customHeight="1" spans="1:8">
      <c r="A39" s="340" t="s">
        <v>1593</v>
      </c>
      <c r="B39" s="347"/>
      <c r="C39" s="347"/>
      <c r="D39" s="347">
        <f t="shared" si="0"/>
        <v>0</v>
      </c>
      <c r="E39" s="339"/>
      <c r="F39" s="339"/>
      <c r="G39" s="324"/>
      <c r="H39" s="347"/>
    </row>
    <row r="40" s="322" customFormat="1" customHeight="1" spans="1:8">
      <c r="A40" s="340" t="s">
        <v>1598</v>
      </c>
      <c r="B40" s="347"/>
      <c r="C40" s="347"/>
      <c r="D40" s="347">
        <f t="shared" si="0"/>
        <v>0</v>
      </c>
      <c r="E40" s="339"/>
      <c r="F40" s="339"/>
      <c r="G40" s="324"/>
      <c r="H40" s="347"/>
    </row>
    <row r="41" s="322" customFormat="1" customHeight="1" spans="1:8">
      <c r="A41" s="340" t="s">
        <v>1595</v>
      </c>
      <c r="B41" s="347"/>
      <c r="C41" s="347"/>
      <c r="D41" s="347">
        <f t="shared" si="0"/>
        <v>0</v>
      </c>
      <c r="E41" s="339"/>
      <c r="F41" s="339"/>
      <c r="G41" s="324"/>
      <c r="H41" s="347"/>
    </row>
    <row r="42" s="322" customFormat="1" customHeight="1" spans="1:8">
      <c r="A42" s="340" t="s">
        <v>1596</v>
      </c>
      <c r="B42" s="347"/>
      <c r="C42" s="347"/>
      <c r="D42" s="347">
        <f t="shared" si="0"/>
        <v>0</v>
      </c>
      <c r="E42" s="339"/>
      <c r="F42" s="339"/>
      <c r="G42" s="324"/>
      <c r="H42" s="347"/>
    </row>
    <row r="43" s="322" customFormat="1" customHeight="1" spans="1:8">
      <c r="A43" s="340" t="s">
        <v>1597</v>
      </c>
      <c r="B43" s="347"/>
      <c r="C43" s="347"/>
      <c r="D43" s="347">
        <f t="shared" si="0"/>
        <v>0</v>
      </c>
      <c r="E43" s="339"/>
      <c r="F43" s="339"/>
      <c r="G43" s="324"/>
      <c r="H43" s="347"/>
    </row>
    <row r="44" s="322" customFormat="1" customHeight="1" spans="1:8">
      <c r="A44" s="345" t="s">
        <v>1601</v>
      </c>
      <c r="B44" s="347"/>
      <c r="C44" s="347"/>
      <c r="D44" s="347">
        <f t="shared" si="0"/>
        <v>0</v>
      </c>
      <c r="E44" s="339"/>
      <c r="F44" s="339"/>
      <c r="G44" s="324"/>
      <c r="H44" s="347"/>
    </row>
    <row r="45" s="322" customFormat="1" customHeight="1" spans="1:8">
      <c r="A45" s="345" t="s">
        <v>1602</v>
      </c>
      <c r="B45" s="347"/>
      <c r="C45" s="347"/>
      <c r="D45" s="347">
        <f t="shared" si="0"/>
        <v>0</v>
      </c>
      <c r="E45" s="339"/>
      <c r="F45" s="339"/>
      <c r="G45" s="324"/>
      <c r="H45" s="347"/>
    </row>
    <row r="46" s="322" customFormat="1" customHeight="1" spans="1:8">
      <c r="A46" s="345" t="s">
        <v>1603</v>
      </c>
      <c r="B46" s="347"/>
      <c r="C46" s="347"/>
      <c r="D46" s="347">
        <f t="shared" si="0"/>
        <v>0</v>
      </c>
      <c r="E46" s="339"/>
      <c r="F46" s="339"/>
      <c r="G46" s="324"/>
      <c r="H46" s="347"/>
    </row>
    <row r="47" s="322" customFormat="1" customHeight="1" spans="1:8">
      <c r="A47" s="345" t="s">
        <v>1604</v>
      </c>
      <c r="B47" s="347"/>
      <c r="C47" s="347"/>
      <c r="D47" s="347">
        <f t="shared" si="0"/>
        <v>0</v>
      </c>
      <c r="E47" s="339"/>
      <c r="F47" s="339"/>
      <c r="G47" s="324"/>
      <c r="H47" s="347"/>
    </row>
    <row r="48" s="322" customFormat="1" customHeight="1" spans="1:8">
      <c r="A48" s="350" t="s">
        <v>1605</v>
      </c>
      <c r="B48" s="347"/>
      <c r="C48" s="347"/>
      <c r="D48" s="347">
        <f t="shared" si="0"/>
        <v>0</v>
      </c>
      <c r="E48" s="339"/>
      <c r="F48" s="339"/>
      <c r="G48" s="324"/>
      <c r="H48" s="347"/>
    </row>
    <row r="49" s="322" customFormat="1" customHeight="1" spans="1:8">
      <c r="A49" s="350" t="s">
        <v>1606</v>
      </c>
      <c r="B49" s="347"/>
      <c r="C49" s="347"/>
      <c r="D49" s="347">
        <f t="shared" si="0"/>
        <v>0</v>
      </c>
      <c r="E49" s="339"/>
      <c r="F49" s="339"/>
      <c r="G49" s="324"/>
      <c r="H49" s="347"/>
    </row>
    <row r="50" s="322" customFormat="1" customHeight="1" spans="1:8">
      <c r="A50" s="337" t="s">
        <v>1571</v>
      </c>
      <c r="B50" s="347"/>
      <c r="C50" s="347"/>
      <c r="D50" s="347">
        <f t="shared" si="0"/>
        <v>0</v>
      </c>
      <c r="E50" s="339"/>
      <c r="F50" s="339"/>
      <c r="G50" s="324"/>
      <c r="H50" s="347"/>
    </row>
    <row r="51" s="322" customFormat="1" customHeight="1" spans="1:8">
      <c r="A51" s="340" t="s">
        <v>1593</v>
      </c>
      <c r="B51" s="347"/>
      <c r="C51" s="347"/>
      <c r="D51" s="347">
        <f t="shared" si="0"/>
        <v>0</v>
      </c>
      <c r="E51" s="339"/>
      <c r="F51" s="339"/>
      <c r="G51" s="324"/>
      <c r="H51" s="347"/>
    </row>
    <row r="52" s="322" customFormat="1" customHeight="1" spans="1:8">
      <c r="A52" s="340" t="s">
        <v>1598</v>
      </c>
      <c r="B52" s="347"/>
      <c r="C52" s="347"/>
      <c r="D52" s="347">
        <f t="shared" si="0"/>
        <v>0</v>
      </c>
      <c r="E52" s="339"/>
      <c r="F52" s="339"/>
      <c r="G52" s="324"/>
      <c r="H52" s="347"/>
    </row>
    <row r="53" s="322" customFormat="1" customHeight="1" spans="1:8">
      <c r="A53" s="340" t="s">
        <v>1595</v>
      </c>
      <c r="B53" s="347"/>
      <c r="C53" s="347"/>
      <c r="D53" s="347">
        <f t="shared" si="0"/>
        <v>0</v>
      </c>
      <c r="E53" s="339"/>
      <c r="F53" s="339"/>
      <c r="G53" s="324"/>
      <c r="H53" s="347"/>
    </row>
    <row r="54" s="322" customFormat="1" customHeight="1" spans="1:8">
      <c r="A54" s="340" t="s">
        <v>1596</v>
      </c>
      <c r="B54" s="347"/>
      <c r="C54" s="347"/>
      <c r="D54" s="347">
        <f t="shared" si="0"/>
        <v>0</v>
      </c>
      <c r="E54" s="339"/>
      <c r="F54" s="339"/>
      <c r="G54" s="324"/>
      <c r="H54" s="347"/>
    </row>
    <row r="55" s="322" customFormat="1" customHeight="1" spans="1:8">
      <c r="A55" s="340" t="s">
        <v>1597</v>
      </c>
      <c r="B55" s="347"/>
      <c r="C55" s="347"/>
      <c r="D55" s="347">
        <f t="shared" si="0"/>
        <v>0</v>
      </c>
      <c r="E55" s="339"/>
      <c r="F55" s="339"/>
      <c r="G55" s="324"/>
      <c r="H55" s="347"/>
    </row>
    <row r="56" s="322" customFormat="1" customHeight="1" spans="1:8">
      <c r="A56" s="337" t="s">
        <v>1572</v>
      </c>
      <c r="B56" s="347"/>
      <c r="C56" s="347"/>
      <c r="D56" s="347">
        <f t="shared" si="0"/>
        <v>0</v>
      </c>
      <c r="E56" s="339"/>
      <c r="F56" s="339"/>
      <c r="G56" s="324"/>
      <c r="H56" s="347"/>
    </row>
    <row r="57" s="322" customFormat="1" customHeight="1" spans="1:8">
      <c r="A57" s="340" t="s">
        <v>1593</v>
      </c>
      <c r="B57" s="347"/>
      <c r="C57" s="347"/>
      <c r="D57" s="347">
        <f t="shared" si="0"/>
        <v>0</v>
      </c>
      <c r="E57" s="339"/>
      <c r="F57" s="339"/>
      <c r="G57" s="324"/>
      <c r="H57" s="347"/>
    </row>
    <row r="58" s="322" customFormat="1" customHeight="1" spans="1:8">
      <c r="A58" s="340" t="s">
        <v>1607</v>
      </c>
      <c r="B58" s="347"/>
      <c r="C58" s="347"/>
      <c r="D58" s="347">
        <f t="shared" si="0"/>
        <v>0</v>
      </c>
      <c r="E58" s="339"/>
      <c r="F58" s="339"/>
      <c r="G58" s="324"/>
      <c r="H58" s="347"/>
    </row>
    <row r="59" s="322" customFormat="1" customHeight="1" spans="1:8">
      <c r="A59" s="340" t="s">
        <v>1595</v>
      </c>
      <c r="B59" s="347"/>
      <c r="C59" s="347"/>
      <c r="D59" s="347">
        <f t="shared" si="0"/>
        <v>0</v>
      </c>
      <c r="E59" s="339"/>
      <c r="F59" s="339"/>
      <c r="G59" s="324"/>
      <c r="H59" s="347"/>
    </row>
    <row r="60" s="322" customFormat="1" customHeight="1" spans="1:8">
      <c r="A60" s="340" t="s">
        <v>1596</v>
      </c>
      <c r="B60" s="347"/>
      <c r="C60" s="347"/>
      <c r="D60" s="347">
        <f t="shared" si="0"/>
        <v>0</v>
      </c>
      <c r="E60" s="339"/>
      <c r="F60" s="339"/>
      <c r="G60" s="324"/>
      <c r="H60" s="347"/>
    </row>
    <row r="61" s="322" customFormat="1" customHeight="1" spans="1:8">
      <c r="A61" s="340" t="s">
        <v>1597</v>
      </c>
      <c r="B61" s="347"/>
      <c r="C61" s="347"/>
      <c r="D61" s="347">
        <f t="shared" si="0"/>
        <v>0</v>
      </c>
      <c r="E61" s="339"/>
      <c r="F61" s="339"/>
      <c r="G61" s="324"/>
      <c r="H61" s="347"/>
    </row>
    <row r="62" s="322" customFormat="1" customHeight="1" spans="1:8">
      <c r="A62" s="337" t="s">
        <v>1573</v>
      </c>
      <c r="B62" s="347"/>
      <c r="C62" s="347"/>
      <c r="D62" s="347">
        <f t="shared" si="0"/>
        <v>0</v>
      </c>
      <c r="E62" s="339"/>
      <c r="F62" s="339"/>
      <c r="G62" s="324"/>
      <c r="H62" s="347"/>
    </row>
    <row r="63" s="322" customFormat="1" customHeight="1" spans="1:8">
      <c r="A63" s="340" t="s">
        <v>1593</v>
      </c>
      <c r="B63" s="347"/>
      <c r="C63" s="347"/>
      <c r="D63" s="347">
        <f t="shared" si="0"/>
        <v>0</v>
      </c>
      <c r="E63" s="339"/>
      <c r="F63" s="339"/>
      <c r="G63" s="324"/>
      <c r="H63" s="347"/>
    </row>
    <row r="64" s="322" customFormat="1" customHeight="1" spans="1:8">
      <c r="A64" s="340" t="s">
        <v>1598</v>
      </c>
      <c r="B64" s="347"/>
      <c r="C64" s="347"/>
      <c r="D64" s="347">
        <f t="shared" si="0"/>
        <v>0</v>
      </c>
      <c r="E64" s="339"/>
      <c r="F64" s="339"/>
      <c r="G64" s="324"/>
      <c r="H64" s="347"/>
    </row>
    <row r="65" s="322" customFormat="1" customHeight="1" spans="1:8">
      <c r="A65" s="340" t="s">
        <v>1595</v>
      </c>
      <c r="B65" s="347"/>
      <c r="C65" s="347"/>
      <c r="D65" s="347">
        <f t="shared" si="0"/>
        <v>0</v>
      </c>
      <c r="E65" s="339"/>
      <c r="F65" s="339"/>
      <c r="G65" s="324"/>
      <c r="H65" s="347"/>
    </row>
    <row r="66" s="322" customFormat="1" customHeight="1" spans="1:8">
      <c r="A66" s="340" t="s">
        <v>1596</v>
      </c>
      <c r="B66" s="347"/>
      <c r="C66" s="347"/>
      <c r="D66" s="347">
        <f t="shared" si="0"/>
        <v>0</v>
      </c>
      <c r="E66" s="339"/>
      <c r="F66" s="339"/>
      <c r="G66" s="324"/>
      <c r="H66" s="347"/>
    </row>
    <row r="67" s="322" customFormat="1" customHeight="1" spans="1:8">
      <c r="A67" s="340" t="s">
        <v>1597</v>
      </c>
      <c r="B67" s="347"/>
      <c r="C67" s="347"/>
      <c r="D67" s="347">
        <f t="shared" si="0"/>
        <v>0</v>
      </c>
      <c r="E67" s="339"/>
      <c r="F67" s="339"/>
      <c r="G67" s="324"/>
      <c r="H67" s="347"/>
    </row>
    <row r="68" s="321" customFormat="1" customHeight="1" spans="1:8">
      <c r="A68" s="351" t="s">
        <v>1502</v>
      </c>
      <c r="B68" s="352">
        <f>B11+B17</f>
        <v>40373</v>
      </c>
      <c r="C68" s="352">
        <f>C11+C17</f>
        <v>39336</v>
      </c>
      <c r="D68" s="352">
        <f>D11+D17</f>
        <v>-1037</v>
      </c>
      <c r="E68" s="353">
        <f>C68/B68*100</f>
        <v>97.4</v>
      </c>
      <c r="F68" s="353">
        <f>C68/H68*100</f>
        <v>108.3</v>
      </c>
      <c r="G68" s="327"/>
      <c r="H68" s="352">
        <v>36310</v>
      </c>
    </row>
    <row r="69" s="322" customFormat="1" customHeight="1" spans="2:8">
      <c r="B69" s="354"/>
      <c r="C69" s="323"/>
      <c r="D69" s="323"/>
      <c r="E69" s="323"/>
      <c r="F69" s="323"/>
      <c r="G69" s="324"/>
      <c r="H69" s="323"/>
    </row>
  </sheetData>
  <mergeCells count="1">
    <mergeCell ref="A2:F2"/>
  </mergeCells>
  <conditionalFormatting sqref="A5:A16 A39:A43 A51:A55 A57:A61 A63:A67 A33:A37">
    <cfRule type="expression" dxfId="1" priority="1" stopIfTrue="1">
      <formula>"len($A:$A)=3"</formula>
    </cfRule>
  </conditionalFormatting>
  <printOptions horizontalCentered="1"/>
  <pageMargins left="0.707638888888889" right="0.707638888888889" top="0.786805555555556" bottom="0.786805555555556" header="0.393055555555556" footer="0.511805555555556"/>
  <pageSetup paperSize="9" scale="90" orientation="portrait"/>
  <headerFooter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8"/>
  </sheetPr>
  <dimension ref="A1:H69"/>
  <sheetViews>
    <sheetView showZeros="0" workbookViewId="0">
      <selection activeCell="O16" sqref="O16"/>
    </sheetView>
  </sheetViews>
  <sheetFormatPr defaultColWidth="9" defaultRowHeight="24.95" customHeight="1" outlineLevelCol="7"/>
  <cols>
    <col min="1" max="1" width="48.5" style="281" customWidth="1"/>
    <col min="2" max="2" width="8.25" style="284" customWidth="1"/>
    <col min="3" max="3" width="9.25" style="284" customWidth="1"/>
    <col min="4" max="4" width="9.375" style="284" hidden="1" customWidth="1"/>
    <col min="5" max="5" width="9.5" style="284" customWidth="1"/>
    <col min="6" max="6" width="10.375" style="285" customWidth="1"/>
    <col min="7" max="7" width="9" style="281" customWidth="1"/>
    <col min="8" max="8" width="10.25" style="284" hidden="1" customWidth="1"/>
    <col min="9" max="9" width="9" style="281" customWidth="1"/>
    <col min="10" max="16384" width="9" style="281"/>
  </cols>
  <sheetData>
    <row r="1" s="280" customFormat="1" customHeight="1" spans="1:8">
      <c r="A1" s="286" t="s">
        <v>1608</v>
      </c>
      <c r="B1" s="287"/>
      <c r="C1" s="287"/>
      <c r="D1" s="287"/>
      <c r="E1" s="287"/>
      <c r="F1" s="288"/>
      <c r="H1" s="287"/>
    </row>
    <row r="2" s="281" customFormat="1" customHeight="1" spans="1:8">
      <c r="A2" s="289" t="s">
        <v>1609</v>
      </c>
      <c r="B2" s="289"/>
      <c r="C2" s="289"/>
      <c r="D2" s="289"/>
      <c r="E2" s="289"/>
      <c r="F2" s="289"/>
      <c r="H2" s="290"/>
    </row>
    <row r="3" s="281" customFormat="1" customHeight="1" spans="1:8">
      <c r="A3" s="291"/>
      <c r="B3" s="292"/>
      <c r="C3" s="293"/>
      <c r="D3" s="293"/>
      <c r="E3" s="284"/>
      <c r="F3" s="294" t="s">
        <v>75</v>
      </c>
      <c r="H3" s="293"/>
    </row>
    <row r="4" s="281" customFormat="1" ht="48" customHeight="1" spans="1:8">
      <c r="A4" s="295" t="s">
        <v>1576</v>
      </c>
      <c r="B4" s="295" t="s">
        <v>1561</v>
      </c>
      <c r="C4" s="296" t="s">
        <v>78</v>
      </c>
      <c r="D4" s="297" t="s">
        <v>1591</v>
      </c>
      <c r="E4" s="298" t="s">
        <v>1492</v>
      </c>
      <c r="F4" s="299" t="s">
        <v>1562</v>
      </c>
      <c r="H4" s="296" t="s">
        <v>1592</v>
      </c>
    </row>
    <row r="5" s="281" customFormat="1" customHeight="1" spans="1:8">
      <c r="A5" s="300" t="s">
        <v>1577</v>
      </c>
      <c r="B5" s="301"/>
      <c r="C5" s="301"/>
      <c r="D5" s="301">
        <f t="shared" ref="D5:D55" si="0">C5-B5</f>
        <v>0</v>
      </c>
      <c r="E5" s="302"/>
      <c r="F5" s="303"/>
      <c r="H5" s="301"/>
    </row>
    <row r="6" s="281" customFormat="1" customHeight="1" spans="1:8">
      <c r="A6" s="304" t="s">
        <v>1610</v>
      </c>
      <c r="B6" s="301"/>
      <c r="C6" s="301"/>
      <c r="D6" s="301">
        <f t="shared" si="0"/>
        <v>0</v>
      </c>
      <c r="E6" s="302"/>
      <c r="F6" s="303"/>
      <c r="H6" s="301"/>
    </row>
    <row r="7" s="281" customFormat="1" customHeight="1" spans="1:8">
      <c r="A7" s="304" t="s">
        <v>1611</v>
      </c>
      <c r="B7" s="301"/>
      <c r="C7" s="301"/>
      <c r="D7" s="301">
        <f t="shared" si="0"/>
        <v>0</v>
      </c>
      <c r="E7" s="302"/>
      <c r="F7" s="303"/>
      <c r="H7" s="301"/>
    </row>
    <row r="8" s="281" customFormat="1" customHeight="1" spans="1:8">
      <c r="A8" s="304" t="s">
        <v>1612</v>
      </c>
      <c r="B8" s="301"/>
      <c r="C8" s="301"/>
      <c r="D8" s="301">
        <f t="shared" si="0"/>
        <v>0</v>
      </c>
      <c r="E8" s="302"/>
      <c r="F8" s="303"/>
      <c r="H8" s="301"/>
    </row>
    <row r="9" s="281" customFormat="1" customHeight="1" spans="1:8">
      <c r="A9" s="304" t="s">
        <v>1613</v>
      </c>
      <c r="B9" s="301"/>
      <c r="C9" s="301"/>
      <c r="D9" s="301">
        <f t="shared" si="0"/>
        <v>0</v>
      </c>
      <c r="E9" s="302"/>
      <c r="F9" s="303"/>
      <c r="H9" s="301"/>
    </row>
    <row r="10" s="282" customFormat="1" customHeight="1" spans="1:8">
      <c r="A10" s="300" t="s">
        <v>1578</v>
      </c>
      <c r="B10" s="305">
        <f>SUM(B11:B14)</f>
        <v>11474</v>
      </c>
      <c r="C10" s="305">
        <f>SUM(C11:C14)</f>
        <v>11573</v>
      </c>
      <c r="D10" s="305">
        <f t="shared" si="0"/>
        <v>99</v>
      </c>
      <c r="E10" s="306">
        <f t="shared" ref="E10:E17" si="1">C10/B10*100</f>
        <v>100.9</v>
      </c>
      <c r="F10" s="306">
        <f t="shared" ref="F10:F17" si="2">C10/H10*100</f>
        <v>105.2</v>
      </c>
      <c r="H10" s="305">
        <v>10996</v>
      </c>
    </row>
    <row r="11" s="281" customFormat="1" customHeight="1" spans="1:8">
      <c r="A11" s="307" t="s">
        <v>1614</v>
      </c>
      <c r="B11" s="301">
        <v>10583</v>
      </c>
      <c r="C11" s="301">
        <v>10630</v>
      </c>
      <c r="D11" s="301">
        <f t="shared" si="0"/>
        <v>47</v>
      </c>
      <c r="E11" s="303">
        <f t="shared" si="1"/>
        <v>100.4</v>
      </c>
      <c r="F11" s="303">
        <f t="shared" si="2"/>
        <v>104.5</v>
      </c>
      <c r="H11" s="301">
        <v>10170</v>
      </c>
    </row>
    <row r="12" s="281" customFormat="1" customHeight="1" spans="1:8">
      <c r="A12" s="307" t="s">
        <v>1615</v>
      </c>
      <c r="B12" s="301">
        <v>379</v>
      </c>
      <c r="C12" s="301">
        <v>390</v>
      </c>
      <c r="D12" s="301">
        <f t="shared" si="0"/>
        <v>11</v>
      </c>
      <c r="E12" s="303">
        <f t="shared" si="1"/>
        <v>102.9</v>
      </c>
      <c r="F12" s="303">
        <f t="shared" si="2"/>
        <v>126.6</v>
      </c>
      <c r="H12" s="301">
        <v>308</v>
      </c>
    </row>
    <row r="13" s="281" customFormat="1" customHeight="1" spans="1:8">
      <c r="A13" s="307" t="s">
        <v>1616</v>
      </c>
      <c r="B13" s="301">
        <v>506</v>
      </c>
      <c r="C13" s="301">
        <v>545</v>
      </c>
      <c r="D13" s="301">
        <f t="shared" si="0"/>
        <v>39</v>
      </c>
      <c r="E13" s="303">
        <f t="shared" si="1"/>
        <v>107.7</v>
      </c>
      <c r="F13" s="303">
        <f t="shared" si="2"/>
        <v>106.2</v>
      </c>
      <c r="H13" s="301">
        <v>513</v>
      </c>
    </row>
    <row r="14" s="281" customFormat="1" customHeight="1" spans="1:8">
      <c r="A14" s="307" t="s">
        <v>1617</v>
      </c>
      <c r="B14" s="301">
        <v>6</v>
      </c>
      <c r="C14" s="301">
        <v>8</v>
      </c>
      <c r="D14" s="301">
        <f t="shared" si="0"/>
        <v>2</v>
      </c>
      <c r="E14" s="303">
        <f t="shared" si="1"/>
        <v>133.3</v>
      </c>
      <c r="F14" s="303">
        <f t="shared" si="2"/>
        <v>160</v>
      </c>
      <c r="H14" s="301">
        <v>5</v>
      </c>
    </row>
    <row r="15" s="282" customFormat="1" customHeight="1" spans="1:8">
      <c r="A15" s="300" t="s">
        <v>1579</v>
      </c>
      <c r="B15" s="305">
        <f>SUM(B16:B17)</f>
        <v>24325</v>
      </c>
      <c r="C15" s="305">
        <f>SUM(C16:C17)</f>
        <v>23369</v>
      </c>
      <c r="D15" s="305">
        <f t="shared" si="0"/>
        <v>-956</v>
      </c>
      <c r="E15" s="306">
        <f t="shared" si="1"/>
        <v>96.1</v>
      </c>
      <c r="F15" s="306">
        <f t="shared" si="2"/>
        <v>112.4</v>
      </c>
      <c r="H15" s="305">
        <v>20789</v>
      </c>
    </row>
    <row r="16" s="281" customFormat="1" customHeight="1" spans="1:8">
      <c r="A16" s="308" t="s">
        <v>1618</v>
      </c>
      <c r="B16" s="301">
        <v>23990</v>
      </c>
      <c r="C16" s="301">
        <v>23222</v>
      </c>
      <c r="D16" s="301">
        <f t="shared" si="0"/>
        <v>-768</v>
      </c>
      <c r="E16" s="303">
        <f t="shared" si="1"/>
        <v>96.8</v>
      </c>
      <c r="F16" s="303">
        <f t="shared" si="2"/>
        <v>111.9</v>
      </c>
      <c r="H16" s="301">
        <v>20760</v>
      </c>
    </row>
    <row r="17" s="281" customFormat="1" customHeight="1" spans="1:8">
      <c r="A17" s="308" t="s">
        <v>1619</v>
      </c>
      <c r="B17" s="301">
        <v>335</v>
      </c>
      <c r="C17" s="301">
        <v>147</v>
      </c>
      <c r="D17" s="301">
        <f t="shared" si="0"/>
        <v>-188</v>
      </c>
      <c r="E17" s="303">
        <f t="shared" si="1"/>
        <v>43.9</v>
      </c>
      <c r="F17" s="303">
        <f t="shared" si="2"/>
        <v>506.9</v>
      </c>
      <c r="H17" s="301">
        <v>29</v>
      </c>
    </row>
    <row r="18" s="281" customFormat="1" customHeight="1" spans="1:8">
      <c r="A18" s="300" t="s">
        <v>1580</v>
      </c>
      <c r="B18" s="301"/>
      <c r="C18" s="301"/>
      <c r="D18" s="301">
        <f t="shared" si="0"/>
        <v>0</v>
      </c>
      <c r="E18" s="302"/>
      <c r="F18" s="303"/>
      <c r="H18" s="301"/>
    </row>
    <row r="19" s="281" customFormat="1" customHeight="1" spans="1:8">
      <c r="A19" s="309" t="s">
        <v>1620</v>
      </c>
      <c r="B19" s="301"/>
      <c r="C19" s="301"/>
      <c r="D19" s="301">
        <f t="shared" si="0"/>
        <v>0</v>
      </c>
      <c r="E19" s="302"/>
      <c r="F19" s="303"/>
      <c r="H19" s="301"/>
    </row>
    <row r="20" s="281" customFormat="1" customHeight="1" spans="1:8">
      <c r="A20" s="309" t="s">
        <v>1621</v>
      </c>
      <c r="B20" s="301"/>
      <c r="C20" s="301"/>
      <c r="D20" s="301">
        <f t="shared" si="0"/>
        <v>0</v>
      </c>
      <c r="E20" s="302"/>
      <c r="F20" s="303"/>
      <c r="H20" s="301"/>
    </row>
    <row r="21" s="281" customFormat="1" customHeight="1" spans="1:8">
      <c r="A21" s="309" t="s">
        <v>1622</v>
      </c>
      <c r="B21" s="301"/>
      <c r="C21" s="301"/>
      <c r="D21" s="301">
        <f t="shared" si="0"/>
        <v>0</v>
      </c>
      <c r="E21" s="302"/>
      <c r="F21" s="303"/>
      <c r="H21" s="301"/>
    </row>
    <row r="22" s="281" customFormat="1" customHeight="1" spans="1:8">
      <c r="A22" s="309" t="s">
        <v>1623</v>
      </c>
      <c r="B22" s="301"/>
      <c r="C22" s="301"/>
      <c r="D22" s="301">
        <f t="shared" si="0"/>
        <v>0</v>
      </c>
      <c r="E22" s="302"/>
      <c r="F22" s="303"/>
      <c r="H22" s="301"/>
    </row>
    <row r="23" s="281" customFormat="1" customHeight="1" spans="1:8">
      <c r="A23" s="300" t="s">
        <v>1581</v>
      </c>
      <c r="B23" s="301"/>
      <c r="C23" s="301"/>
      <c r="D23" s="301">
        <f t="shared" si="0"/>
        <v>0</v>
      </c>
      <c r="E23" s="302"/>
      <c r="F23" s="303"/>
      <c r="H23" s="301"/>
    </row>
    <row r="24" s="281" customFormat="1" customHeight="1" spans="1:8">
      <c r="A24" s="310" t="s">
        <v>1582</v>
      </c>
      <c r="B24" s="301"/>
      <c r="C24" s="301"/>
      <c r="D24" s="301">
        <f t="shared" si="0"/>
        <v>0</v>
      </c>
      <c r="E24" s="302"/>
      <c r="F24" s="303"/>
      <c r="H24" s="301"/>
    </row>
    <row r="25" s="281" customFormat="1" customHeight="1" spans="1:8">
      <c r="A25" s="311" t="s">
        <v>1624</v>
      </c>
      <c r="B25" s="301"/>
      <c r="C25" s="301"/>
      <c r="D25" s="301">
        <f t="shared" si="0"/>
        <v>0</v>
      </c>
      <c r="E25" s="302"/>
      <c r="F25" s="303"/>
      <c r="H25" s="301"/>
    </row>
    <row r="26" s="281" customFormat="1" customHeight="1" spans="1:8">
      <c r="A26" s="311" t="s">
        <v>1625</v>
      </c>
      <c r="B26" s="301"/>
      <c r="C26" s="301"/>
      <c r="D26" s="301">
        <f t="shared" si="0"/>
        <v>0</v>
      </c>
      <c r="E26" s="302"/>
      <c r="F26" s="303"/>
      <c r="H26" s="301"/>
    </row>
    <row r="27" s="281" customFormat="1" customHeight="1" spans="1:8">
      <c r="A27" s="311" t="s">
        <v>1626</v>
      </c>
      <c r="B27" s="301"/>
      <c r="C27" s="301"/>
      <c r="D27" s="301">
        <f t="shared" si="0"/>
        <v>0</v>
      </c>
      <c r="E27" s="302"/>
      <c r="F27" s="303"/>
      <c r="H27" s="301"/>
    </row>
    <row r="28" s="281" customFormat="1" customHeight="1" spans="1:8">
      <c r="A28" s="312" t="s">
        <v>1583</v>
      </c>
      <c r="B28" s="301"/>
      <c r="C28" s="301"/>
      <c r="D28" s="301">
        <f t="shared" si="0"/>
        <v>0</v>
      </c>
      <c r="E28" s="302"/>
      <c r="F28" s="303"/>
      <c r="H28" s="301"/>
    </row>
    <row r="29" s="281" customFormat="1" customHeight="1" spans="1:8">
      <c r="A29" s="313" t="s">
        <v>1627</v>
      </c>
      <c r="B29" s="301"/>
      <c r="C29" s="301"/>
      <c r="D29" s="301">
        <f t="shared" si="0"/>
        <v>0</v>
      </c>
      <c r="E29" s="302"/>
      <c r="F29" s="303"/>
      <c r="H29" s="301"/>
    </row>
    <row r="30" s="281" customFormat="1" customHeight="1" spans="1:8">
      <c r="A30" s="313" t="s">
        <v>1625</v>
      </c>
      <c r="B30" s="301"/>
      <c r="C30" s="301"/>
      <c r="D30" s="301">
        <f t="shared" si="0"/>
        <v>0</v>
      </c>
      <c r="E30" s="302"/>
      <c r="F30" s="303"/>
      <c r="H30" s="301"/>
    </row>
    <row r="31" s="281" customFormat="1" customHeight="1" spans="1:8">
      <c r="A31" s="313" t="s">
        <v>1628</v>
      </c>
      <c r="B31" s="301"/>
      <c r="C31" s="301"/>
      <c r="D31" s="301">
        <f t="shared" si="0"/>
        <v>0</v>
      </c>
      <c r="E31" s="302"/>
      <c r="F31" s="303"/>
      <c r="H31" s="301"/>
    </row>
    <row r="32" s="281" customFormat="1" customHeight="1" spans="1:8">
      <c r="A32" s="310" t="s">
        <v>1584</v>
      </c>
      <c r="B32" s="301"/>
      <c r="C32" s="301"/>
      <c r="D32" s="301">
        <f t="shared" si="0"/>
        <v>0</v>
      </c>
      <c r="E32" s="302"/>
      <c r="F32" s="303"/>
      <c r="H32" s="301"/>
    </row>
    <row r="33" s="281" customFormat="1" customHeight="1" spans="1:8">
      <c r="A33" s="314" t="s">
        <v>1629</v>
      </c>
      <c r="B33" s="301"/>
      <c r="C33" s="301"/>
      <c r="D33" s="301">
        <f t="shared" si="0"/>
        <v>0</v>
      </c>
      <c r="E33" s="302"/>
      <c r="F33" s="303"/>
      <c r="H33" s="301"/>
    </row>
    <row r="34" s="281" customFormat="1" customHeight="1" spans="1:8">
      <c r="A34" s="314" t="s">
        <v>1625</v>
      </c>
      <c r="B34" s="301"/>
      <c r="C34" s="301"/>
      <c r="D34" s="301">
        <f t="shared" si="0"/>
        <v>0</v>
      </c>
      <c r="E34" s="302"/>
      <c r="F34" s="303"/>
      <c r="H34" s="301"/>
    </row>
    <row r="35" s="281" customFormat="1" customHeight="1" spans="1:8">
      <c r="A35" s="314" t="s">
        <v>1630</v>
      </c>
      <c r="B35" s="301"/>
      <c r="C35" s="301"/>
      <c r="D35" s="301">
        <f t="shared" si="0"/>
        <v>0</v>
      </c>
      <c r="E35" s="302"/>
      <c r="F35" s="303"/>
      <c r="H35" s="301"/>
    </row>
    <row r="36" s="281" customFormat="1" customHeight="1" spans="1:8">
      <c r="A36" s="300" t="s">
        <v>1585</v>
      </c>
      <c r="B36" s="301"/>
      <c r="C36" s="301"/>
      <c r="D36" s="301">
        <f t="shared" si="0"/>
        <v>0</v>
      </c>
      <c r="E36" s="302"/>
      <c r="F36" s="303"/>
      <c r="H36" s="301"/>
    </row>
    <row r="37" s="281" customFormat="1" customHeight="1" spans="1:8">
      <c r="A37" s="315" t="s">
        <v>1631</v>
      </c>
      <c r="B37" s="301"/>
      <c r="C37" s="301"/>
      <c r="D37" s="301">
        <f t="shared" si="0"/>
        <v>0</v>
      </c>
      <c r="E37" s="302"/>
      <c r="F37" s="303"/>
      <c r="H37" s="301"/>
    </row>
    <row r="38" s="281" customFormat="1" customHeight="1" spans="1:8">
      <c r="A38" s="315" t="s">
        <v>1632</v>
      </c>
      <c r="B38" s="301"/>
      <c r="C38" s="301"/>
      <c r="D38" s="301">
        <f t="shared" si="0"/>
        <v>0</v>
      </c>
      <c r="E38" s="302"/>
      <c r="F38" s="303"/>
      <c r="H38" s="301"/>
    </row>
    <row r="39" s="281" customFormat="1" customHeight="1" spans="1:8">
      <c r="A39" s="315" t="s">
        <v>1633</v>
      </c>
      <c r="B39" s="301"/>
      <c r="C39" s="301"/>
      <c r="D39" s="301">
        <f t="shared" si="0"/>
        <v>0</v>
      </c>
      <c r="E39" s="302"/>
      <c r="F39" s="303"/>
      <c r="H39" s="301"/>
    </row>
    <row r="40" s="281" customFormat="1" customHeight="1" spans="1:8">
      <c r="A40" s="315" t="s">
        <v>1634</v>
      </c>
      <c r="B40" s="301"/>
      <c r="C40" s="301"/>
      <c r="D40" s="301">
        <f t="shared" si="0"/>
        <v>0</v>
      </c>
      <c r="E40" s="302"/>
      <c r="F40" s="303"/>
      <c r="H40" s="301"/>
    </row>
    <row r="41" s="281" customFormat="1" customHeight="1" spans="1:8">
      <c r="A41" s="315" t="s">
        <v>1635</v>
      </c>
      <c r="B41" s="301"/>
      <c r="C41" s="301"/>
      <c r="D41" s="301">
        <f t="shared" si="0"/>
        <v>0</v>
      </c>
      <c r="E41" s="302"/>
      <c r="F41" s="303"/>
      <c r="H41" s="301"/>
    </row>
    <row r="42" s="281" customFormat="1" customHeight="1" spans="1:8">
      <c r="A42" s="316" t="s">
        <v>1636</v>
      </c>
      <c r="B42" s="301"/>
      <c r="C42" s="301"/>
      <c r="D42" s="301">
        <f t="shared" si="0"/>
        <v>0</v>
      </c>
      <c r="E42" s="302"/>
      <c r="F42" s="303"/>
      <c r="H42" s="301"/>
    </row>
    <row r="43" s="281" customFormat="1" customHeight="1" spans="1:8">
      <c r="A43" s="300" t="s">
        <v>1586</v>
      </c>
      <c r="B43" s="301"/>
      <c r="C43" s="301"/>
      <c r="D43" s="301">
        <f t="shared" si="0"/>
        <v>0</v>
      </c>
      <c r="E43" s="302"/>
      <c r="F43" s="303"/>
      <c r="H43" s="301"/>
    </row>
    <row r="44" s="281" customFormat="1" customHeight="1" spans="1:8">
      <c r="A44" s="317" t="s">
        <v>1637</v>
      </c>
      <c r="B44" s="301"/>
      <c r="C44" s="301"/>
      <c r="D44" s="301">
        <f t="shared" si="0"/>
        <v>0</v>
      </c>
      <c r="E44" s="302"/>
      <c r="F44" s="303"/>
      <c r="H44" s="301"/>
    </row>
    <row r="45" s="281" customFormat="1" customHeight="1" spans="1:8">
      <c r="A45" s="317" t="s">
        <v>1638</v>
      </c>
      <c r="B45" s="301"/>
      <c r="C45" s="301"/>
      <c r="D45" s="301">
        <f t="shared" si="0"/>
        <v>0</v>
      </c>
      <c r="E45" s="302"/>
      <c r="F45" s="303"/>
      <c r="H45" s="301"/>
    </row>
    <row r="46" s="281" customFormat="1" customHeight="1" spans="1:8">
      <c r="A46" s="317" t="s">
        <v>1612</v>
      </c>
      <c r="B46" s="301"/>
      <c r="C46" s="301"/>
      <c r="D46" s="301">
        <f t="shared" si="0"/>
        <v>0</v>
      </c>
      <c r="E46" s="302"/>
      <c r="F46" s="303"/>
      <c r="H46" s="301"/>
    </row>
    <row r="47" s="281" customFormat="1" customHeight="1" spans="1:8">
      <c r="A47" s="317" t="s">
        <v>1639</v>
      </c>
      <c r="B47" s="301"/>
      <c r="C47" s="301"/>
      <c r="D47" s="301">
        <f t="shared" si="0"/>
        <v>0</v>
      </c>
      <c r="E47" s="302"/>
      <c r="F47" s="303"/>
      <c r="H47" s="301"/>
    </row>
    <row r="48" s="281" customFormat="1" customHeight="1" spans="1:8">
      <c r="A48" s="317" t="s">
        <v>1640</v>
      </c>
      <c r="B48" s="301"/>
      <c r="C48" s="301"/>
      <c r="D48" s="301">
        <f t="shared" si="0"/>
        <v>0</v>
      </c>
      <c r="E48" s="302"/>
      <c r="F48" s="303"/>
      <c r="H48" s="301"/>
    </row>
    <row r="49" s="281" customFormat="1" customHeight="1" spans="1:8">
      <c r="A49" s="300" t="s">
        <v>1587</v>
      </c>
      <c r="B49" s="301"/>
      <c r="C49" s="301"/>
      <c r="D49" s="301">
        <f t="shared" si="0"/>
        <v>0</v>
      </c>
      <c r="E49" s="302"/>
      <c r="F49" s="303"/>
      <c r="H49" s="301"/>
    </row>
    <row r="50" s="281" customFormat="1" customHeight="1" spans="1:8">
      <c r="A50" s="318" t="s">
        <v>1641</v>
      </c>
      <c r="B50" s="301"/>
      <c r="C50" s="301"/>
      <c r="D50" s="301">
        <f t="shared" si="0"/>
        <v>0</v>
      </c>
      <c r="E50" s="302"/>
      <c r="F50" s="303"/>
      <c r="H50" s="301"/>
    </row>
    <row r="51" s="281" customFormat="1" customHeight="1" spans="1:8">
      <c r="A51" s="318" t="s">
        <v>1642</v>
      </c>
      <c r="B51" s="301"/>
      <c r="C51" s="301"/>
      <c r="D51" s="301">
        <f t="shared" si="0"/>
        <v>0</v>
      </c>
      <c r="E51" s="302"/>
      <c r="F51" s="303"/>
      <c r="H51" s="301"/>
    </row>
    <row r="52" s="281" customFormat="1" customHeight="1" spans="1:8">
      <c r="A52" s="318" t="s">
        <v>1643</v>
      </c>
      <c r="B52" s="301"/>
      <c r="C52" s="301"/>
      <c r="D52" s="301">
        <f t="shared" si="0"/>
        <v>0</v>
      </c>
      <c r="E52" s="302"/>
      <c r="F52" s="303"/>
      <c r="H52" s="301"/>
    </row>
    <row r="53" s="281" customFormat="1" customHeight="1" spans="1:8">
      <c r="A53" s="318" t="s">
        <v>1623</v>
      </c>
      <c r="B53" s="301"/>
      <c r="C53" s="301"/>
      <c r="D53" s="301">
        <f t="shared" si="0"/>
        <v>0</v>
      </c>
      <c r="E53" s="302"/>
      <c r="F53" s="303"/>
      <c r="H53" s="301"/>
    </row>
    <row r="54" s="281" customFormat="1" customHeight="1" spans="1:8">
      <c r="A54" s="318" t="s">
        <v>1644</v>
      </c>
      <c r="B54" s="301"/>
      <c r="C54" s="301"/>
      <c r="D54" s="301">
        <f t="shared" si="0"/>
        <v>0</v>
      </c>
      <c r="E54" s="302"/>
      <c r="F54" s="303"/>
      <c r="H54" s="301"/>
    </row>
    <row r="55" s="283" customFormat="1" customHeight="1" spans="1:8">
      <c r="A55" s="319" t="s">
        <v>1556</v>
      </c>
      <c r="B55" s="319">
        <f>B10+B15</f>
        <v>35799</v>
      </c>
      <c r="C55" s="319">
        <f>C10+C15</f>
        <v>34942</v>
      </c>
      <c r="D55" s="319">
        <f t="shared" si="0"/>
        <v>-857</v>
      </c>
      <c r="E55" s="320">
        <f>C55/B55*100</f>
        <v>97.6</v>
      </c>
      <c r="F55" s="320">
        <f>C55/H55*100</f>
        <v>109.9</v>
      </c>
      <c r="H55" s="319">
        <v>31785</v>
      </c>
    </row>
    <row r="56" s="281" customFormat="1" customHeight="1" spans="2:8">
      <c r="B56" s="284"/>
      <c r="C56" s="284"/>
      <c r="D56" s="284"/>
      <c r="E56" s="284"/>
      <c r="F56" s="285"/>
      <c r="H56" s="284"/>
    </row>
    <row r="57" s="281" customFormat="1" customHeight="1" spans="2:8">
      <c r="B57" s="284"/>
      <c r="C57" s="284"/>
      <c r="D57" s="284"/>
      <c r="E57" s="284"/>
      <c r="F57" s="285"/>
      <c r="H57" s="284"/>
    </row>
    <row r="58" s="281" customFormat="1" customHeight="1" spans="2:8">
      <c r="B58" s="284"/>
      <c r="C58" s="284"/>
      <c r="D58" s="284"/>
      <c r="E58" s="284"/>
      <c r="F58" s="285"/>
      <c r="H58" s="284"/>
    </row>
    <row r="59" s="281" customFormat="1" customHeight="1" spans="2:8">
      <c r="B59" s="284"/>
      <c r="C59" s="284"/>
      <c r="D59" s="284"/>
      <c r="E59" s="284"/>
      <c r="F59" s="285"/>
      <c r="H59" s="284"/>
    </row>
    <row r="60" s="281" customFormat="1" customHeight="1" spans="2:8">
      <c r="B60" s="284"/>
      <c r="C60" s="284"/>
      <c r="D60" s="284"/>
      <c r="E60" s="284"/>
      <c r="F60" s="285"/>
      <c r="H60" s="284"/>
    </row>
    <row r="61" s="281" customFormat="1" customHeight="1" spans="2:8">
      <c r="B61" s="284"/>
      <c r="C61" s="284"/>
      <c r="D61" s="284"/>
      <c r="E61" s="284"/>
      <c r="F61" s="285"/>
      <c r="H61" s="284"/>
    </row>
    <row r="62" s="281" customFormat="1" customHeight="1" spans="2:8">
      <c r="B62" s="284"/>
      <c r="C62" s="284"/>
      <c r="D62" s="284"/>
      <c r="E62" s="284"/>
      <c r="F62" s="285"/>
      <c r="H62" s="284"/>
    </row>
    <row r="63" s="281" customFormat="1" customHeight="1" spans="2:8">
      <c r="B63" s="284"/>
      <c r="C63" s="284"/>
      <c r="D63" s="284"/>
      <c r="E63" s="284"/>
      <c r="F63" s="285"/>
      <c r="H63" s="284"/>
    </row>
    <row r="64" s="281" customFormat="1" customHeight="1" spans="2:8">
      <c r="B64" s="284"/>
      <c r="C64" s="284"/>
      <c r="D64" s="284"/>
      <c r="E64" s="284"/>
      <c r="F64" s="285"/>
      <c r="H64" s="284"/>
    </row>
    <row r="65" s="281" customFormat="1" customHeight="1" spans="2:8">
      <c r="B65" s="284"/>
      <c r="C65" s="284"/>
      <c r="D65" s="284"/>
      <c r="E65" s="284"/>
      <c r="F65" s="285"/>
      <c r="H65" s="284"/>
    </row>
    <row r="66" s="281" customFormat="1" customHeight="1" spans="2:8">
      <c r="B66" s="284"/>
      <c r="C66" s="284"/>
      <c r="D66" s="284"/>
      <c r="E66" s="284"/>
      <c r="F66" s="285"/>
      <c r="H66" s="284"/>
    </row>
    <row r="67" s="281" customFormat="1" customHeight="1" spans="2:8">
      <c r="B67" s="284"/>
      <c r="C67" s="284"/>
      <c r="D67" s="284"/>
      <c r="E67" s="284"/>
      <c r="F67" s="285"/>
      <c r="H67" s="284"/>
    </row>
    <row r="68" s="281" customFormat="1" customHeight="1" spans="2:8">
      <c r="B68" s="284"/>
      <c r="C68" s="284"/>
      <c r="D68" s="284"/>
      <c r="E68" s="284"/>
      <c r="F68" s="285"/>
      <c r="H68" s="284"/>
    </row>
    <row r="69" s="281" customFormat="1" customHeight="1" spans="2:8">
      <c r="B69" s="284"/>
      <c r="C69" s="284"/>
      <c r="D69" s="284"/>
      <c r="E69" s="284"/>
      <c r="F69" s="285"/>
      <c r="H69" s="284"/>
    </row>
  </sheetData>
  <mergeCells count="1">
    <mergeCell ref="A2:F2"/>
  </mergeCells>
  <conditionalFormatting sqref="A5:A14">
    <cfRule type="expression" dxfId="1" priority="1" stopIfTrue="1">
      <formula>"len($A:$A)=3"</formula>
    </cfRule>
  </conditionalFormatting>
  <printOptions horizontalCentered="1"/>
  <pageMargins left="0.707638888888889" right="0.707638888888889" top="0.786805555555556" bottom="0.786805555555556" header="0.511805555555556" footer="0.511805555555556"/>
  <pageSetup paperSize="9" scale="85" orientation="portrait"/>
  <headerFoot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D27"/>
  <sheetViews>
    <sheetView topLeftCell="A7" workbookViewId="0">
      <selection activeCell="A2" sqref="A2:B2"/>
    </sheetView>
  </sheetViews>
  <sheetFormatPr defaultColWidth="8.75" defaultRowHeight="14.25" outlineLevelCol="3"/>
  <cols>
    <col min="1" max="1" width="39.5" style="271" customWidth="1"/>
    <col min="2" max="2" width="31.125" style="271" customWidth="1"/>
    <col min="3" max="3" width="12.75" style="271" customWidth="1"/>
    <col min="4" max="16384" width="8.75" style="271"/>
  </cols>
  <sheetData>
    <row r="1" s="270" customFormat="1" spans="1:3">
      <c r="A1" s="3" t="s">
        <v>1645</v>
      </c>
      <c r="B1" s="272"/>
      <c r="C1" s="3"/>
    </row>
    <row r="2" s="271" customFormat="1" ht="29.45" customHeight="1" spans="1:3">
      <c r="A2" s="265" t="s">
        <v>1646</v>
      </c>
      <c r="B2" s="273"/>
      <c r="C2" s="3"/>
    </row>
    <row r="3" s="271" customFormat="1" ht="25.9" customHeight="1" spans="1:3">
      <c r="A3" s="3"/>
      <c r="B3" s="274" t="s">
        <v>1647</v>
      </c>
      <c r="C3" s="3"/>
    </row>
    <row r="4" s="271" customFormat="1" ht="25" customHeight="1" spans="1:3">
      <c r="A4" s="6" t="s">
        <v>1648</v>
      </c>
      <c r="B4" s="275" t="s">
        <v>1649</v>
      </c>
      <c r="C4" s="3"/>
    </row>
    <row r="5" s="271" customFormat="1" ht="25" customHeight="1" spans="1:3">
      <c r="A5" s="276" t="s">
        <v>1650</v>
      </c>
      <c r="B5" s="277">
        <f>B6+B7</f>
        <v>60.46</v>
      </c>
      <c r="C5" s="3"/>
    </row>
    <row r="6" s="271" customFormat="1" ht="25" customHeight="1" spans="1:3">
      <c r="A6" s="276" t="s">
        <v>1651</v>
      </c>
      <c r="B6" s="268">
        <v>32.4</v>
      </c>
      <c r="C6" s="3"/>
    </row>
    <row r="7" s="271" customFormat="1" ht="25" customHeight="1" spans="1:3">
      <c r="A7" s="276" t="s">
        <v>1652</v>
      </c>
      <c r="B7" s="268">
        <v>28.06</v>
      </c>
      <c r="C7" s="3"/>
    </row>
    <row r="8" s="271" customFormat="1" ht="25" customHeight="1" spans="1:3">
      <c r="A8" s="276" t="s">
        <v>1653</v>
      </c>
      <c r="B8" s="277">
        <f>B9+B10</f>
        <v>67.16</v>
      </c>
      <c r="C8" s="3"/>
    </row>
    <row r="9" s="271" customFormat="1" ht="25" customHeight="1" spans="1:3">
      <c r="A9" s="276" t="s">
        <v>1651</v>
      </c>
      <c r="B9" s="268">
        <v>38.43</v>
      </c>
      <c r="C9" s="3"/>
    </row>
    <row r="10" s="271" customFormat="1" ht="25" customHeight="1" spans="1:3">
      <c r="A10" s="276" t="s">
        <v>1652</v>
      </c>
      <c r="B10" s="268">
        <v>28.73</v>
      </c>
      <c r="C10" s="3"/>
    </row>
    <row r="11" s="271" customFormat="1" ht="25" customHeight="1" spans="1:3">
      <c r="A11" s="276" t="s">
        <v>1654</v>
      </c>
      <c r="B11" s="278"/>
      <c r="C11" s="3"/>
    </row>
    <row r="12" s="271" customFormat="1" ht="25" customHeight="1" spans="1:4">
      <c r="A12" s="276" t="s">
        <v>1655</v>
      </c>
      <c r="B12" s="268">
        <v>1.3</v>
      </c>
      <c r="C12" s="3"/>
      <c r="D12" s="279"/>
    </row>
    <row r="13" s="271" customFormat="1" ht="25" customHeight="1" spans="1:3">
      <c r="A13" s="276" t="s">
        <v>1656</v>
      </c>
      <c r="B13" s="268">
        <v>2.89</v>
      </c>
      <c r="C13" s="3"/>
    </row>
    <row r="14" ht="25" customHeight="1" spans="1:3">
      <c r="A14" s="276" t="s">
        <v>1657</v>
      </c>
      <c r="B14" s="268">
        <v>3.49</v>
      </c>
      <c r="C14" s="3"/>
    </row>
    <row r="15" ht="25" customHeight="1" spans="1:3">
      <c r="A15" s="276" t="s">
        <v>1658</v>
      </c>
      <c r="B15" s="268">
        <v>0</v>
      </c>
      <c r="C15" s="3"/>
    </row>
    <row r="16" ht="25" customHeight="1" spans="1:3">
      <c r="A16" s="276" t="s">
        <v>1659</v>
      </c>
      <c r="B16" s="278"/>
      <c r="C16" s="3"/>
    </row>
    <row r="17" ht="25" customHeight="1" spans="1:3">
      <c r="A17" s="276" t="s">
        <v>1660</v>
      </c>
      <c r="B17" s="268">
        <v>3.36</v>
      </c>
      <c r="C17" s="3" t="s">
        <v>1661</v>
      </c>
    </row>
    <row r="18" ht="25" customHeight="1" spans="1:3">
      <c r="A18" s="276" t="s">
        <v>1662</v>
      </c>
      <c r="B18" s="268">
        <v>1.47</v>
      </c>
      <c r="C18" s="3"/>
    </row>
    <row r="19" ht="25" customHeight="1" spans="1:3">
      <c r="A19" s="276" t="s">
        <v>1663</v>
      </c>
      <c r="B19" s="278"/>
      <c r="C19" s="3"/>
    </row>
    <row r="20" ht="25" customHeight="1" spans="1:3">
      <c r="A20" s="276" t="s">
        <v>1664</v>
      </c>
      <c r="B20" s="278">
        <v>1.14</v>
      </c>
      <c r="C20" s="3"/>
    </row>
    <row r="21" ht="25" customHeight="1" spans="1:3">
      <c r="A21" s="276" t="s">
        <v>1665</v>
      </c>
      <c r="B21" s="278">
        <v>1.07</v>
      </c>
      <c r="C21" s="3"/>
    </row>
    <row r="22" ht="25" customHeight="1" spans="1:3">
      <c r="A22" s="276" t="s">
        <v>1666</v>
      </c>
      <c r="B22" s="278">
        <f>SUM(B23:B24)</f>
        <v>63.38</v>
      </c>
      <c r="C22" s="3"/>
    </row>
    <row r="23" ht="25" customHeight="1" spans="1:3">
      <c r="A23" s="276" t="s">
        <v>1651</v>
      </c>
      <c r="B23" s="277">
        <v>33.29</v>
      </c>
      <c r="C23" s="3"/>
    </row>
    <row r="24" ht="25" customHeight="1" spans="1:3">
      <c r="A24" s="276" t="s">
        <v>1652</v>
      </c>
      <c r="B24" s="277">
        <v>30.09</v>
      </c>
      <c r="C24" s="3"/>
    </row>
    <row r="25" ht="25" customHeight="1" spans="1:3">
      <c r="A25" s="276" t="s">
        <v>1667</v>
      </c>
      <c r="B25" s="278">
        <f>SUM(B26:B27)</f>
        <v>71.99</v>
      </c>
      <c r="C25" s="3"/>
    </row>
    <row r="26" ht="25" customHeight="1" spans="1:3">
      <c r="A26" s="276" t="s">
        <v>1651</v>
      </c>
      <c r="B26" s="277">
        <v>39.77</v>
      </c>
      <c r="C26" s="3"/>
    </row>
    <row r="27" ht="25" customHeight="1" spans="1:3">
      <c r="A27" s="276" t="s">
        <v>1652</v>
      </c>
      <c r="B27" s="277">
        <v>32.22</v>
      </c>
      <c r="C27" s="3"/>
    </row>
  </sheetData>
  <mergeCells count="1">
    <mergeCell ref="A2:B2"/>
  </mergeCells>
  <printOptions horizontalCentered="1"/>
  <pageMargins left="0.707638888888889" right="0.707638888888889" top="0.786805555555556" bottom="0.786805555555556" header="0.393055555555556" footer="0.393055555555556"/>
  <pageSetup paperSize="9" orientation="portrait"/>
  <headerFooter>
    <oddFooter>&amp;C&amp;P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19"/>
  <sheetViews>
    <sheetView workbookViewId="0">
      <selection activeCell="A2" sqref="A2:G2"/>
    </sheetView>
  </sheetViews>
  <sheetFormatPr defaultColWidth="10" defaultRowHeight="13.5" outlineLevelCol="6"/>
  <cols>
    <col min="1" max="1" width="16.375" style="264" customWidth="1"/>
    <col min="2" max="7" width="13.75" style="3" customWidth="1"/>
    <col min="8" max="8" width="9.76666666666667" style="3" customWidth="1"/>
    <col min="9" max="16384" width="10" style="3"/>
  </cols>
  <sheetData>
    <row r="1" s="3" customFormat="1" spans="1:1">
      <c r="A1" s="264" t="s">
        <v>1668</v>
      </c>
    </row>
    <row r="2" s="3" customFormat="1" ht="20.25" spans="1:7">
      <c r="A2" s="265" t="s">
        <v>1669</v>
      </c>
      <c r="B2" s="265"/>
      <c r="C2" s="265"/>
      <c r="D2" s="265"/>
      <c r="E2" s="265"/>
      <c r="F2" s="265"/>
      <c r="G2" s="265"/>
    </row>
    <row r="3" s="3" customFormat="1" spans="1:7">
      <c r="A3" s="4"/>
      <c r="B3" s="4"/>
      <c r="G3" s="5" t="s">
        <v>1647</v>
      </c>
    </row>
    <row r="4" s="3" customFormat="1" ht="20" customHeight="1" spans="1:7">
      <c r="A4" s="6" t="s">
        <v>1670</v>
      </c>
      <c r="B4" s="6" t="s">
        <v>1671</v>
      </c>
      <c r="C4" s="6"/>
      <c r="D4" s="6"/>
      <c r="E4" s="6" t="s">
        <v>1672</v>
      </c>
      <c r="F4" s="6"/>
      <c r="G4" s="6"/>
    </row>
    <row r="5" s="3" customFormat="1" ht="20" customHeight="1" spans="1:7">
      <c r="A5" s="6"/>
      <c r="B5" s="6" t="s">
        <v>1673</v>
      </c>
      <c r="C5" s="6" t="s">
        <v>1674</v>
      </c>
      <c r="D5" s="6" t="s">
        <v>1675</v>
      </c>
      <c r="E5" s="6" t="s">
        <v>1673</v>
      </c>
      <c r="F5" s="6" t="s">
        <v>1674</v>
      </c>
      <c r="G5" s="6" t="s">
        <v>1675</v>
      </c>
    </row>
    <row r="6" s="3" customFormat="1" ht="20" hidden="1" customHeight="1" spans="1:7">
      <c r="A6" s="266" t="s">
        <v>1676</v>
      </c>
      <c r="B6" s="267">
        <f t="shared" ref="B6:B14" si="0">C6+D6</f>
        <v>1013</v>
      </c>
      <c r="C6" s="268">
        <v>301.17</v>
      </c>
      <c r="D6" s="268">
        <v>711.83</v>
      </c>
      <c r="E6" s="269">
        <f t="shared" ref="E6:E14" si="1">F6+G6</f>
        <v>877.8</v>
      </c>
      <c r="F6" s="268">
        <v>269.52</v>
      </c>
      <c r="G6" s="268">
        <v>608.28</v>
      </c>
    </row>
    <row r="7" s="3" customFormat="1" ht="20" hidden="1" customHeight="1" spans="1:7">
      <c r="A7" s="266" t="s">
        <v>1677</v>
      </c>
      <c r="B7" s="267">
        <f t="shared" si="0"/>
        <v>437.7</v>
      </c>
      <c r="C7" s="268">
        <v>84.5</v>
      </c>
      <c r="D7" s="268">
        <v>353.2</v>
      </c>
      <c r="E7" s="269">
        <f t="shared" si="1"/>
        <v>386.34</v>
      </c>
      <c r="F7" s="268">
        <v>79.89</v>
      </c>
      <c r="G7" s="268">
        <v>306.45</v>
      </c>
    </row>
    <row r="8" s="3" customFormat="1" ht="20" hidden="1" customHeight="1" spans="1:7">
      <c r="A8" s="266" t="s">
        <v>1678</v>
      </c>
      <c r="B8" s="267">
        <f t="shared" si="0"/>
        <v>107.13</v>
      </c>
      <c r="C8" s="268">
        <v>28.89</v>
      </c>
      <c r="D8" s="268">
        <v>78.24</v>
      </c>
      <c r="E8" s="269">
        <f t="shared" si="1"/>
        <v>97.77</v>
      </c>
      <c r="F8" s="268">
        <v>24.43</v>
      </c>
      <c r="G8" s="268">
        <v>73.34</v>
      </c>
    </row>
    <row r="9" s="3" customFormat="1" ht="20" hidden="1" customHeight="1" spans="1:7">
      <c r="A9" s="266" t="s">
        <v>1679</v>
      </c>
      <c r="B9" s="267">
        <f t="shared" si="0"/>
        <v>73.9</v>
      </c>
      <c r="C9" s="268">
        <v>38.9</v>
      </c>
      <c r="D9" s="268">
        <v>35</v>
      </c>
      <c r="E9" s="269">
        <f t="shared" si="1"/>
        <v>69.42</v>
      </c>
      <c r="F9" s="268">
        <v>35.55</v>
      </c>
      <c r="G9" s="268">
        <v>33.87</v>
      </c>
    </row>
    <row r="10" s="3" customFormat="1" ht="20" hidden="1" customHeight="1" spans="1:7">
      <c r="A10" s="266" t="s">
        <v>1680</v>
      </c>
      <c r="B10" s="267">
        <f t="shared" si="0"/>
        <v>74.39</v>
      </c>
      <c r="C10" s="268">
        <v>30.88</v>
      </c>
      <c r="D10" s="268">
        <v>43.51</v>
      </c>
      <c r="E10" s="269">
        <f t="shared" si="1"/>
        <v>60.11</v>
      </c>
      <c r="F10" s="268">
        <v>27.9</v>
      </c>
      <c r="G10" s="268">
        <v>32.21</v>
      </c>
    </row>
    <row r="11" s="3" customFormat="1" ht="20" hidden="1" customHeight="1" spans="1:7">
      <c r="A11" s="266" t="s">
        <v>1681</v>
      </c>
      <c r="B11" s="267">
        <f t="shared" si="0"/>
        <v>128.14</v>
      </c>
      <c r="C11" s="268">
        <v>30.64</v>
      </c>
      <c r="D11" s="268">
        <v>97.5</v>
      </c>
      <c r="E11" s="269">
        <f t="shared" si="1"/>
        <v>93.42</v>
      </c>
      <c r="F11" s="268">
        <v>26.6</v>
      </c>
      <c r="G11" s="268">
        <v>66.82</v>
      </c>
    </row>
    <row r="12" s="3" customFormat="1" ht="36" customHeight="1" spans="1:7">
      <c r="A12" s="266" t="s">
        <v>1649</v>
      </c>
      <c r="B12" s="267">
        <f t="shared" si="0"/>
        <v>71.99</v>
      </c>
      <c r="C12" s="268">
        <v>39.77</v>
      </c>
      <c r="D12" s="268">
        <v>32.22</v>
      </c>
      <c r="E12" s="269">
        <f t="shared" si="1"/>
        <v>63.38</v>
      </c>
      <c r="F12" s="268">
        <v>33.29</v>
      </c>
      <c r="G12" s="268">
        <v>30.09</v>
      </c>
    </row>
    <row r="13" s="3" customFormat="1" ht="20" hidden="1" customHeight="1" spans="1:7">
      <c r="A13" s="266" t="s">
        <v>1682</v>
      </c>
      <c r="B13" s="267">
        <f t="shared" si="0"/>
        <v>70.35</v>
      </c>
      <c r="C13" s="268">
        <v>26.41</v>
      </c>
      <c r="D13" s="268">
        <v>43.94</v>
      </c>
      <c r="E13" s="269">
        <f t="shared" si="1"/>
        <v>63.19</v>
      </c>
      <c r="F13" s="268">
        <v>22.47</v>
      </c>
      <c r="G13" s="268">
        <v>40.72</v>
      </c>
    </row>
    <row r="14" s="3" customFormat="1" ht="20" hidden="1" customHeight="1" spans="1:7">
      <c r="A14" s="266" t="s">
        <v>1683</v>
      </c>
      <c r="B14" s="267">
        <f t="shared" si="0"/>
        <v>49.4</v>
      </c>
      <c r="C14" s="268">
        <v>21.18</v>
      </c>
      <c r="D14" s="268">
        <v>28.22</v>
      </c>
      <c r="E14" s="269">
        <f t="shared" si="1"/>
        <v>44.17</v>
      </c>
      <c r="F14" s="268">
        <v>19.39</v>
      </c>
      <c r="G14" s="268">
        <v>24.78</v>
      </c>
    </row>
    <row r="15" s="3" customFormat="1" spans="1:1">
      <c r="A15" s="264"/>
    </row>
    <row r="16" s="3" customFormat="1" spans="1:1">
      <c r="A16" s="264"/>
    </row>
    <row r="17" s="3" customFormat="1" spans="1:1">
      <c r="A17" s="264"/>
    </row>
    <row r="18" s="3" customFormat="1" spans="1:1">
      <c r="A18" s="264"/>
    </row>
    <row r="19" s="3" customFormat="1" spans="1:1">
      <c r="A19" s="264"/>
    </row>
  </sheetData>
  <mergeCells count="4">
    <mergeCell ref="A2:G2"/>
    <mergeCell ref="B4:D4"/>
    <mergeCell ref="E4:G4"/>
    <mergeCell ref="A4:A5"/>
  </mergeCells>
  <printOptions horizontalCentered="1"/>
  <pageMargins left="0.707638888888889" right="0.707638888888889" top="0.94375" bottom="0.747916666666667" header="0.313888888888889" footer="0.313888888888889"/>
  <pageSetup paperSize="9" orientation="landscape"/>
  <headerFooter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13"/>
  <sheetViews>
    <sheetView workbookViewId="0">
      <selection activeCell="D11" sqref="D11"/>
    </sheetView>
  </sheetViews>
  <sheetFormatPr defaultColWidth="9" defaultRowHeight="14.25" outlineLevelCol="2"/>
  <cols>
    <col min="1" max="1" width="17.125" style="251" customWidth="1"/>
    <col min="2" max="3" width="28" style="252" customWidth="1"/>
    <col min="4" max="16384" width="9" style="250"/>
  </cols>
  <sheetData>
    <row r="1" s="250" customFormat="1" ht="36" customHeight="1" spans="1:3">
      <c r="A1" s="253" t="s">
        <v>1684</v>
      </c>
      <c r="B1" s="252"/>
      <c r="C1" s="252"/>
    </row>
    <row r="2" s="250" customFormat="1" ht="25.5" spans="1:3">
      <c r="A2" s="254" t="s">
        <v>1685</v>
      </c>
      <c r="B2" s="254"/>
      <c r="C2" s="254"/>
    </row>
    <row r="3" s="250" customFormat="1" spans="1:3">
      <c r="A3" s="255"/>
      <c r="B3" s="256"/>
      <c r="C3" s="257" t="s">
        <v>1647</v>
      </c>
    </row>
    <row r="4" s="250" customFormat="1" ht="20.25" customHeight="1" spans="1:3">
      <c r="A4" s="258" t="s">
        <v>1686</v>
      </c>
      <c r="B4" s="258" t="s">
        <v>1687</v>
      </c>
      <c r="C4" s="258" t="s">
        <v>1688</v>
      </c>
    </row>
    <row r="5" s="250" customFormat="1" ht="20.25" hidden="1" customHeight="1" spans="1:3">
      <c r="A5" s="259" t="s">
        <v>1676</v>
      </c>
      <c r="B5" s="260">
        <v>196.89</v>
      </c>
      <c r="C5" s="260">
        <v>105.9</v>
      </c>
    </row>
    <row r="6" s="250" customFormat="1" ht="27" hidden="1" customHeight="1" spans="1:3">
      <c r="A6" s="261" t="s">
        <v>1677</v>
      </c>
      <c r="B6" s="262">
        <v>55.67</v>
      </c>
      <c r="C6" s="262">
        <v>59.74</v>
      </c>
    </row>
    <row r="7" s="250" customFormat="1" ht="27" hidden="1" customHeight="1" spans="1:3">
      <c r="A7" s="261" t="s">
        <v>1689</v>
      </c>
      <c r="B7" s="262">
        <v>34.69</v>
      </c>
      <c r="C7" s="262">
        <v>5.86</v>
      </c>
    </row>
    <row r="8" s="250" customFormat="1" ht="27" hidden="1" customHeight="1" spans="1:3">
      <c r="A8" s="261" t="s">
        <v>1690</v>
      </c>
      <c r="B8" s="262">
        <v>17.26</v>
      </c>
      <c r="C8" s="262">
        <v>5.94</v>
      </c>
    </row>
    <row r="9" s="250" customFormat="1" ht="27" hidden="1" customHeight="1" spans="1:3">
      <c r="A9" s="261" t="s">
        <v>1691</v>
      </c>
      <c r="B9" s="262">
        <v>14.72</v>
      </c>
      <c r="C9" s="263">
        <v>8.74</v>
      </c>
    </row>
    <row r="10" s="250" customFormat="1" ht="27" hidden="1" customHeight="1" spans="1:3">
      <c r="A10" s="261" t="s">
        <v>1692</v>
      </c>
      <c r="B10" s="262">
        <v>32.7</v>
      </c>
      <c r="C10" s="262">
        <v>7.88</v>
      </c>
    </row>
    <row r="11" s="250" customFormat="1" ht="33" customHeight="1" spans="1:3">
      <c r="A11" s="261" t="s">
        <v>1693</v>
      </c>
      <c r="B11" s="262">
        <v>7.69</v>
      </c>
      <c r="C11" s="262">
        <v>7.03</v>
      </c>
    </row>
    <row r="12" s="250" customFormat="1" ht="27" hidden="1" customHeight="1" spans="1:3">
      <c r="A12" s="261" t="s">
        <v>1694</v>
      </c>
      <c r="B12" s="262">
        <v>24.54</v>
      </c>
      <c r="C12" s="262">
        <v>3.85</v>
      </c>
    </row>
    <row r="13" s="250" customFormat="1" ht="27" hidden="1" customHeight="1" spans="1:3">
      <c r="A13" s="261" t="s">
        <v>1695</v>
      </c>
      <c r="B13" s="262">
        <v>9.62</v>
      </c>
      <c r="C13" s="262">
        <v>6.85</v>
      </c>
    </row>
  </sheetData>
  <mergeCells count="1">
    <mergeCell ref="A2:C2"/>
  </mergeCells>
  <pageMargins left="0.75" right="0.235416666666667" top="1" bottom="1" header="0.511805555555556" footer="0.511805555555556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8"/>
  <sheetViews>
    <sheetView tabSelected="1" workbookViewId="0">
      <selection activeCell="A2" sqref="A2:G2"/>
    </sheetView>
  </sheetViews>
  <sheetFormatPr defaultColWidth="9" defaultRowHeight="14.25" outlineLevelRow="7" outlineLevelCol="6"/>
  <cols>
    <col min="1" max="1" width="12.75" style="116" customWidth="1"/>
    <col min="2" max="2" width="12.5" style="116" customWidth="1"/>
    <col min="3" max="3" width="19.8916666666667" style="237" customWidth="1"/>
    <col min="4" max="4" width="15" style="237" customWidth="1"/>
    <col min="5" max="5" width="15.4416666666667" style="237" customWidth="1"/>
    <col min="6" max="6" width="15.775" style="237" customWidth="1"/>
    <col min="7" max="7" width="16.8916666666667" style="237" customWidth="1"/>
    <col min="8" max="16384" width="9" style="116"/>
  </cols>
  <sheetData>
    <row r="1" spans="1:1">
      <c r="A1" s="94" t="s">
        <v>1696</v>
      </c>
    </row>
    <row r="2" s="116" customFormat="1" ht="36" customHeight="1" spans="1:7">
      <c r="A2" s="238" t="s">
        <v>1697</v>
      </c>
      <c r="B2" s="238"/>
      <c r="C2" s="239"/>
      <c r="D2" s="239"/>
      <c r="E2" s="239"/>
      <c r="F2" s="239"/>
      <c r="G2" s="239"/>
    </row>
    <row r="3" s="116" customFormat="1" ht="21.95" customHeight="1" spans="3:7">
      <c r="C3" s="237"/>
      <c r="D3" s="237"/>
      <c r="E3" s="237"/>
      <c r="F3" s="237"/>
      <c r="G3" s="5" t="s">
        <v>1647</v>
      </c>
    </row>
    <row r="4" s="235" customFormat="1" ht="24" customHeight="1" spans="1:7">
      <c r="A4" s="240"/>
      <c r="B4" s="241" t="s">
        <v>1698</v>
      </c>
      <c r="C4" s="242" t="s">
        <v>1699</v>
      </c>
      <c r="D4" s="241"/>
      <c r="E4" s="241"/>
      <c r="F4" s="241"/>
      <c r="G4" s="241"/>
    </row>
    <row r="5" s="235" customFormat="1" ht="36.95" customHeight="1" spans="1:7">
      <c r="A5" s="240"/>
      <c r="B5" s="243"/>
      <c r="C5" s="241" t="s">
        <v>1700</v>
      </c>
      <c r="D5" s="241" t="s">
        <v>1701</v>
      </c>
      <c r="E5" s="241" t="s">
        <v>1702</v>
      </c>
      <c r="F5" s="241" t="s">
        <v>1703</v>
      </c>
      <c r="G5" s="241" t="s">
        <v>1704</v>
      </c>
    </row>
    <row r="6" s="236" customFormat="1" ht="24.95" customHeight="1" spans="1:7">
      <c r="A6" s="244" t="s">
        <v>1649</v>
      </c>
      <c r="B6" s="245">
        <v>63.38</v>
      </c>
      <c r="C6" s="246">
        <f t="shared" ref="C6:G6" si="0">C7+C8</f>
        <v>4.65</v>
      </c>
      <c r="D6" s="246">
        <f t="shared" si="0"/>
        <v>9.52</v>
      </c>
      <c r="E6" s="246">
        <f t="shared" si="0"/>
        <v>7.15</v>
      </c>
      <c r="F6" s="246">
        <f t="shared" si="0"/>
        <v>3.25</v>
      </c>
      <c r="G6" s="246">
        <f t="shared" si="0"/>
        <v>38.81</v>
      </c>
    </row>
    <row r="7" s="235" customFormat="1" ht="24.95" customHeight="1" spans="1:7">
      <c r="A7" s="240" t="s">
        <v>1705</v>
      </c>
      <c r="B7" s="247">
        <v>33.29</v>
      </c>
      <c r="C7" s="248">
        <v>4.45</v>
      </c>
      <c r="D7" s="248">
        <v>4.03</v>
      </c>
      <c r="E7" s="248">
        <v>3.99</v>
      </c>
      <c r="F7" s="248">
        <v>2.04</v>
      </c>
      <c r="G7" s="248">
        <f>B7-SUM(C7:F7)</f>
        <v>18.78</v>
      </c>
    </row>
    <row r="8" s="235" customFormat="1" ht="24.95" customHeight="1" spans="1:7">
      <c r="A8" s="240" t="s">
        <v>1706</v>
      </c>
      <c r="B8" s="247">
        <v>30.09</v>
      </c>
      <c r="C8" s="249">
        <v>0.2</v>
      </c>
      <c r="D8" s="249">
        <v>5.49</v>
      </c>
      <c r="E8" s="249">
        <v>3.16</v>
      </c>
      <c r="F8" s="249">
        <v>1.21</v>
      </c>
      <c r="G8" s="249">
        <v>20.03</v>
      </c>
    </row>
  </sheetData>
  <mergeCells count="4">
    <mergeCell ref="A2:G2"/>
    <mergeCell ref="C4:G4"/>
    <mergeCell ref="A4:A5"/>
    <mergeCell ref="B4:B5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F20"/>
  <sheetViews>
    <sheetView workbookViewId="0">
      <selection activeCell="C9" sqref="C9"/>
    </sheetView>
  </sheetViews>
  <sheetFormatPr defaultColWidth="8.88333333333333" defaultRowHeight="13.5" outlineLevelCol="5"/>
  <cols>
    <col min="1" max="1" width="10.875" style="1" customWidth="1"/>
    <col min="2" max="2" width="38.1083333333333" style="1" customWidth="1"/>
    <col min="3" max="3" width="27.1083333333333" style="1" customWidth="1"/>
    <col min="4" max="4" width="15" style="1" customWidth="1"/>
    <col min="5" max="5" width="22.5" style="1" customWidth="1"/>
    <col min="6" max="6" width="11" style="1" customWidth="1"/>
    <col min="7" max="16384" width="8.88333333333333" style="1"/>
  </cols>
  <sheetData>
    <row r="1" ht="26" customHeight="1" spans="1:1">
      <c r="A1" s="94" t="s">
        <v>1707</v>
      </c>
    </row>
    <row r="2" s="1" customFormat="1" ht="30" customHeight="1" spans="2:6">
      <c r="B2" s="221" t="s">
        <v>1708</v>
      </c>
      <c r="C2" s="221"/>
      <c r="D2" s="221"/>
      <c r="E2" s="221"/>
      <c r="F2" s="221"/>
    </row>
    <row r="3" s="1" customFormat="1" ht="18.75" spans="2:6">
      <c r="B3" s="222"/>
      <c r="C3" s="222"/>
      <c r="D3" s="222"/>
      <c r="E3" s="223" t="s">
        <v>75</v>
      </c>
      <c r="F3" s="223"/>
    </row>
    <row r="4" s="220" customFormat="1" ht="30" customHeight="1" spans="1:6">
      <c r="A4" s="224" t="s">
        <v>1709</v>
      </c>
      <c r="B4" s="225" t="s">
        <v>1710</v>
      </c>
      <c r="C4" s="225" t="s">
        <v>1711</v>
      </c>
      <c r="D4" s="225" t="s">
        <v>1712</v>
      </c>
      <c r="E4" s="225" t="s">
        <v>1713</v>
      </c>
      <c r="F4" s="225" t="s">
        <v>1714</v>
      </c>
    </row>
    <row r="5" s="220" customFormat="1" ht="21.95" customHeight="1" spans="1:6">
      <c r="A5" s="226">
        <v>1</v>
      </c>
      <c r="B5" s="227" t="s">
        <v>1715</v>
      </c>
      <c r="C5" s="228" t="s">
        <v>1716</v>
      </c>
      <c r="D5" s="226" t="s">
        <v>1717</v>
      </c>
      <c r="E5" s="228" t="s">
        <v>1718</v>
      </c>
      <c r="F5" s="229">
        <v>1500</v>
      </c>
    </row>
    <row r="6" s="220" customFormat="1" ht="33" customHeight="1" spans="1:6">
      <c r="A6" s="226">
        <v>2</v>
      </c>
      <c r="B6" s="230" t="s">
        <v>1719</v>
      </c>
      <c r="C6" s="228" t="s">
        <v>1720</v>
      </c>
      <c r="D6" s="154" t="s">
        <v>1721</v>
      </c>
      <c r="E6" s="228" t="s">
        <v>1718</v>
      </c>
      <c r="F6" s="229">
        <v>1000</v>
      </c>
    </row>
    <row r="7" s="220" customFormat="1" ht="33" customHeight="1" spans="1:6">
      <c r="A7" s="226">
        <v>3</v>
      </c>
      <c r="B7" s="230" t="s">
        <v>1722</v>
      </c>
      <c r="C7" s="228" t="s">
        <v>1723</v>
      </c>
      <c r="D7" s="154" t="s">
        <v>1724</v>
      </c>
      <c r="E7" s="228" t="s">
        <v>1718</v>
      </c>
      <c r="F7" s="229">
        <v>1300</v>
      </c>
    </row>
    <row r="8" s="220" customFormat="1" ht="33" customHeight="1" spans="1:6">
      <c r="A8" s="226">
        <v>4</v>
      </c>
      <c r="B8" s="230" t="s">
        <v>1725</v>
      </c>
      <c r="C8" s="228" t="s">
        <v>1720</v>
      </c>
      <c r="D8" s="154" t="s">
        <v>1717</v>
      </c>
      <c r="E8" s="228" t="s">
        <v>1718</v>
      </c>
      <c r="F8" s="229">
        <v>1500</v>
      </c>
    </row>
    <row r="9" s="220" customFormat="1" ht="33" customHeight="1" spans="1:6">
      <c r="A9" s="226">
        <v>5</v>
      </c>
      <c r="B9" s="231" t="s">
        <v>1726</v>
      </c>
      <c r="C9" s="228" t="s">
        <v>1727</v>
      </c>
      <c r="D9" s="154" t="s">
        <v>1728</v>
      </c>
      <c r="E9" s="228" t="s">
        <v>1718</v>
      </c>
      <c r="F9" s="229">
        <v>300</v>
      </c>
    </row>
    <row r="10" s="220" customFormat="1" ht="33" customHeight="1" spans="1:6">
      <c r="A10" s="226">
        <v>6</v>
      </c>
      <c r="B10" s="230" t="s">
        <v>1729</v>
      </c>
      <c r="C10" s="228" t="s">
        <v>1730</v>
      </c>
      <c r="D10" s="154" t="s">
        <v>1731</v>
      </c>
      <c r="E10" s="228" t="s">
        <v>1718</v>
      </c>
      <c r="F10" s="229">
        <v>500</v>
      </c>
    </row>
    <row r="11" s="220" customFormat="1" ht="33" customHeight="1" spans="1:6">
      <c r="A11" s="226">
        <v>7</v>
      </c>
      <c r="B11" s="230" t="s">
        <v>1732</v>
      </c>
      <c r="C11" s="228" t="s">
        <v>1733</v>
      </c>
      <c r="D11" s="154" t="s">
        <v>1734</v>
      </c>
      <c r="E11" s="228" t="s">
        <v>1718</v>
      </c>
      <c r="F11" s="229">
        <v>500</v>
      </c>
    </row>
    <row r="12" s="220" customFormat="1" ht="33" customHeight="1" spans="1:6">
      <c r="A12" s="226">
        <v>8</v>
      </c>
      <c r="B12" s="230" t="s">
        <v>1735</v>
      </c>
      <c r="C12" s="228" t="s">
        <v>1720</v>
      </c>
      <c r="D12" s="154" t="s">
        <v>1717</v>
      </c>
      <c r="E12" s="228" t="s">
        <v>1718</v>
      </c>
      <c r="F12" s="229">
        <v>2100</v>
      </c>
    </row>
    <row r="13" s="220" customFormat="1" ht="33" customHeight="1" spans="1:6">
      <c r="A13" s="226">
        <v>9</v>
      </c>
      <c r="B13" s="230" t="s">
        <v>1736</v>
      </c>
      <c r="C13" s="228" t="s">
        <v>1720</v>
      </c>
      <c r="D13" s="154" t="s">
        <v>1737</v>
      </c>
      <c r="E13" s="228" t="s">
        <v>1718</v>
      </c>
      <c r="F13" s="229">
        <v>900</v>
      </c>
    </row>
    <row r="14" s="220" customFormat="1" ht="33" customHeight="1" spans="1:6">
      <c r="A14" s="226">
        <v>10</v>
      </c>
      <c r="B14" s="232" t="s">
        <v>1738</v>
      </c>
      <c r="C14" s="228" t="s">
        <v>1720</v>
      </c>
      <c r="D14" s="154" t="s">
        <v>1737</v>
      </c>
      <c r="E14" s="228" t="s">
        <v>1718</v>
      </c>
      <c r="F14" s="229">
        <v>700</v>
      </c>
    </row>
    <row r="15" s="220" customFormat="1" ht="33" customHeight="1" spans="1:6">
      <c r="A15" s="226">
        <v>11</v>
      </c>
      <c r="B15" s="230" t="s">
        <v>1739</v>
      </c>
      <c r="C15" s="228" t="s">
        <v>1740</v>
      </c>
      <c r="D15" s="154" t="s">
        <v>1737</v>
      </c>
      <c r="E15" s="228" t="s">
        <v>1718</v>
      </c>
      <c r="F15" s="229">
        <v>2713</v>
      </c>
    </row>
    <row r="16" s="220" customFormat="1" ht="33" customHeight="1" spans="1:6">
      <c r="A16" s="226">
        <v>12</v>
      </c>
      <c r="B16" s="233" t="s">
        <v>1741</v>
      </c>
      <c r="C16" s="228" t="s">
        <v>1742</v>
      </c>
      <c r="D16" s="154" t="s">
        <v>1743</v>
      </c>
      <c r="E16" s="228" t="s">
        <v>1744</v>
      </c>
      <c r="F16" s="234">
        <v>1300</v>
      </c>
    </row>
    <row r="17" s="220" customFormat="1" ht="33" customHeight="1" spans="1:6">
      <c r="A17" s="226">
        <v>13</v>
      </c>
      <c r="B17" s="233" t="s">
        <v>1745</v>
      </c>
      <c r="C17" s="228" t="s">
        <v>1746</v>
      </c>
      <c r="D17" s="154" t="s">
        <v>1747</v>
      </c>
      <c r="E17" s="228" t="s">
        <v>1744</v>
      </c>
      <c r="F17" s="234">
        <v>11230</v>
      </c>
    </row>
    <row r="18" s="220" customFormat="1" ht="33" customHeight="1" spans="1:6">
      <c r="A18" s="226">
        <v>14</v>
      </c>
      <c r="B18" s="233" t="s">
        <v>1748</v>
      </c>
      <c r="C18" s="228" t="s">
        <v>1749</v>
      </c>
      <c r="D18" s="154" t="s">
        <v>1747</v>
      </c>
      <c r="E18" s="228" t="s">
        <v>1744</v>
      </c>
      <c r="F18" s="234">
        <v>18403</v>
      </c>
    </row>
    <row r="19" s="220" customFormat="1" ht="33" customHeight="1" spans="1:6">
      <c r="A19" s="226">
        <v>15</v>
      </c>
      <c r="B19" s="231" t="s">
        <v>1750</v>
      </c>
      <c r="C19" s="228" t="s">
        <v>1723</v>
      </c>
      <c r="D19" s="154" t="s">
        <v>1751</v>
      </c>
      <c r="E19" s="228" t="s">
        <v>1752</v>
      </c>
      <c r="F19" s="234">
        <v>4000</v>
      </c>
    </row>
    <row r="20" s="220" customFormat="1" ht="33" customHeight="1" spans="1:6">
      <c r="A20" s="225" t="s">
        <v>1673</v>
      </c>
      <c r="B20" s="225"/>
      <c r="C20" s="225"/>
      <c r="D20" s="225"/>
      <c r="E20" s="225"/>
      <c r="F20" s="225">
        <f>SUM(F5:F19)</f>
        <v>47946</v>
      </c>
    </row>
  </sheetData>
  <mergeCells count="3">
    <mergeCell ref="B2:F2"/>
    <mergeCell ref="E3:F3"/>
    <mergeCell ref="A20:B20"/>
  </mergeCells>
  <pageMargins left="0.699305555555556" right="0.699305555555556" top="0.354166666666667" bottom="0.354166666666667" header="0.3" footer="0.3"/>
  <pageSetup paperSize="9" scale="85" orientation="landscape" horizontalDpi="200" verticalDpi="300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8"/>
  </sheetPr>
  <dimension ref="A1:IV81"/>
  <sheetViews>
    <sheetView view="pageBreakPreview" zoomScaleNormal="100" zoomScaleSheetLayoutView="100" workbookViewId="0">
      <pane xSplit="1" ySplit="6" topLeftCell="B7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25"/>
  <cols>
    <col min="1" max="1" width="34.875" style="186" customWidth="1"/>
    <col min="2" max="2" width="12.625" style="189" customWidth="1"/>
    <col min="3" max="3" width="10.125" style="190" hidden="1" customWidth="1"/>
    <col min="4" max="4" width="11.625" style="191" customWidth="1"/>
    <col min="5" max="5" width="11.625" style="192" customWidth="1"/>
    <col min="6" max="6" width="11.625" style="190" customWidth="1"/>
    <col min="7" max="7" width="11.625" style="193" customWidth="1"/>
    <col min="8" max="8" width="8.875" style="186" customWidth="1"/>
    <col min="9" max="9" width="9.25" style="186"/>
    <col min="10" max="250" width="9" style="186"/>
    <col min="251" max="256" width="9" style="116"/>
    <col min="257" max="16384" width="9" style="20"/>
  </cols>
  <sheetData>
    <row r="1" s="185" customFormat="1" ht="18.95" customHeight="1" spans="1:256">
      <c r="A1" s="94" t="s">
        <v>1753</v>
      </c>
      <c r="B1" s="189"/>
      <c r="C1" s="190"/>
      <c r="D1" s="191"/>
      <c r="E1" s="192"/>
      <c r="F1" s="190"/>
      <c r="G1" s="193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4"/>
      <c r="AY1" s="194"/>
      <c r="AZ1" s="194"/>
      <c r="BA1" s="194"/>
      <c r="BB1" s="194"/>
      <c r="BC1" s="194"/>
      <c r="BD1" s="194"/>
      <c r="BE1" s="194"/>
      <c r="BF1" s="194"/>
      <c r="BG1" s="194"/>
      <c r="BH1" s="194"/>
      <c r="BI1" s="194"/>
      <c r="BJ1" s="194"/>
      <c r="BK1" s="194"/>
      <c r="BL1" s="194"/>
      <c r="BM1" s="194"/>
      <c r="BN1" s="194"/>
      <c r="BO1" s="194"/>
      <c r="BP1" s="194"/>
      <c r="BQ1" s="194"/>
      <c r="BR1" s="194"/>
      <c r="BS1" s="194"/>
      <c r="BT1" s="194"/>
      <c r="BU1" s="194"/>
      <c r="BV1" s="194"/>
      <c r="BW1" s="194"/>
      <c r="BX1" s="194"/>
      <c r="BY1" s="194"/>
      <c r="BZ1" s="194"/>
      <c r="CA1" s="194"/>
      <c r="CB1" s="194"/>
      <c r="CC1" s="194"/>
      <c r="CD1" s="194"/>
      <c r="CE1" s="194"/>
      <c r="CF1" s="194"/>
      <c r="CG1" s="194"/>
      <c r="CH1" s="194"/>
      <c r="CI1" s="194"/>
      <c r="CJ1" s="194"/>
      <c r="CK1" s="194"/>
      <c r="CL1" s="194"/>
      <c r="CM1" s="194"/>
      <c r="CN1" s="194"/>
      <c r="CO1" s="194"/>
      <c r="CP1" s="194"/>
      <c r="CQ1" s="194"/>
      <c r="CR1" s="194"/>
      <c r="CS1" s="194"/>
      <c r="CT1" s="194"/>
      <c r="CU1" s="194"/>
      <c r="CV1" s="194"/>
      <c r="CW1" s="194"/>
      <c r="CX1" s="194"/>
      <c r="CY1" s="194"/>
      <c r="CZ1" s="194"/>
      <c r="DA1" s="194"/>
      <c r="DB1" s="194"/>
      <c r="DC1" s="194"/>
      <c r="DD1" s="194"/>
      <c r="DE1" s="194"/>
      <c r="DF1" s="194"/>
      <c r="DG1" s="194"/>
      <c r="DH1" s="194"/>
      <c r="DI1" s="194"/>
      <c r="DJ1" s="194"/>
      <c r="DK1" s="194"/>
      <c r="DL1" s="194"/>
      <c r="DM1" s="194"/>
      <c r="DN1" s="194"/>
      <c r="DO1" s="194"/>
      <c r="DP1" s="194"/>
      <c r="DQ1" s="194"/>
      <c r="DR1" s="194"/>
      <c r="DS1" s="194"/>
      <c r="DT1" s="194"/>
      <c r="DU1" s="194"/>
      <c r="DV1" s="194"/>
      <c r="DW1" s="194"/>
      <c r="DX1" s="194"/>
      <c r="DY1" s="194"/>
      <c r="DZ1" s="194"/>
      <c r="EA1" s="194"/>
      <c r="EB1" s="194"/>
      <c r="EC1" s="194"/>
      <c r="ED1" s="194"/>
      <c r="EE1" s="194"/>
      <c r="EF1" s="194"/>
      <c r="EG1" s="194"/>
      <c r="EH1" s="194"/>
      <c r="EI1" s="194"/>
      <c r="EJ1" s="194"/>
      <c r="EK1" s="194"/>
      <c r="EL1" s="194"/>
      <c r="EM1" s="194"/>
      <c r="EN1" s="194"/>
      <c r="EO1" s="194"/>
      <c r="EP1" s="194"/>
      <c r="EQ1" s="194"/>
      <c r="ER1" s="194"/>
      <c r="ES1" s="194"/>
      <c r="ET1" s="194"/>
      <c r="EU1" s="194"/>
      <c r="EV1" s="194"/>
      <c r="EW1" s="194"/>
      <c r="EX1" s="194"/>
      <c r="EY1" s="194"/>
      <c r="EZ1" s="194"/>
      <c r="FA1" s="194"/>
      <c r="FB1" s="194"/>
      <c r="FC1" s="194"/>
      <c r="FD1" s="194"/>
      <c r="FE1" s="194"/>
      <c r="FF1" s="194"/>
      <c r="FG1" s="194"/>
      <c r="FH1" s="194"/>
      <c r="FI1" s="194"/>
      <c r="FJ1" s="194"/>
      <c r="FK1" s="194"/>
      <c r="FL1" s="194"/>
      <c r="FM1" s="194"/>
      <c r="FN1" s="194"/>
      <c r="FO1" s="194"/>
      <c r="FP1" s="194"/>
      <c r="FQ1" s="194"/>
      <c r="FR1" s="194"/>
      <c r="FS1" s="194"/>
      <c r="FT1" s="194"/>
      <c r="FU1" s="194"/>
      <c r="FV1" s="194"/>
      <c r="FW1" s="194"/>
      <c r="FX1" s="194"/>
      <c r="FY1" s="194"/>
      <c r="FZ1" s="194"/>
      <c r="GA1" s="194"/>
      <c r="GB1" s="194"/>
      <c r="GC1" s="194"/>
      <c r="GD1" s="194"/>
      <c r="GE1" s="194"/>
      <c r="GF1" s="194"/>
      <c r="GG1" s="194"/>
      <c r="GH1" s="194"/>
      <c r="GI1" s="194"/>
      <c r="GJ1" s="194"/>
      <c r="GK1" s="194"/>
      <c r="GL1" s="194"/>
      <c r="GM1" s="194"/>
      <c r="GN1" s="194"/>
      <c r="GO1" s="194"/>
      <c r="GP1" s="194"/>
      <c r="GQ1" s="194"/>
      <c r="GR1" s="194"/>
      <c r="GS1" s="194"/>
      <c r="GT1" s="194"/>
      <c r="GU1" s="194"/>
      <c r="GV1" s="194"/>
      <c r="GW1" s="194"/>
      <c r="GX1" s="194"/>
      <c r="GY1" s="194"/>
      <c r="GZ1" s="194"/>
      <c r="HA1" s="194"/>
      <c r="HB1" s="194"/>
      <c r="HC1" s="194"/>
      <c r="HD1" s="194"/>
      <c r="HE1" s="194"/>
      <c r="HF1" s="194"/>
      <c r="HG1" s="194"/>
      <c r="HH1" s="194"/>
      <c r="HI1" s="194"/>
      <c r="HJ1" s="194"/>
      <c r="HK1" s="194"/>
      <c r="HL1" s="194"/>
      <c r="HM1" s="194"/>
      <c r="HN1" s="194"/>
      <c r="HO1" s="194"/>
      <c r="HP1" s="194"/>
      <c r="HQ1" s="194"/>
      <c r="HR1" s="194"/>
      <c r="HS1" s="194"/>
      <c r="HT1" s="194"/>
      <c r="HU1" s="194"/>
      <c r="HV1" s="194"/>
      <c r="HW1" s="194"/>
      <c r="HX1" s="194"/>
      <c r="HY1" s="194"/>
      <c r="HZ1" s="194"/>
      <c r="IA1" s="194"/>
      <c r="IB1" s="194"/>
      <c r="IC1" s="194"/>
      <c r="ID1" s="194"/>
      <c r="IE1" s="194"/>
      <c r="IF1" s="194"/>
      <c r="IG1" s="194"/>
      <c r="IH1" s="194"/>
      <c r="II1" s="194"/>
      <c r="IJ1" s="194"/>
      <c r="IK1" s="194"/>
      <c r="IL1" s="194"/>
      <c r="IM1" s="194"/>
      <c r="IN1" s="194"/>
      <c r="IO1" s="194"/>
      <c r="IP1" s="194"/>
      <c r="IQ1" s="116"/>
      <c r="IR1" s="116"/>
      <c r="IS1" s="116"/>
      <c r="IT1" s="116"/>
      <c r="IU1" s="116"/>
      <c r="IV1" s="116"/>
    </row>
    <row r="2" s="186" customFormat="1" ht="30" customHeight="1" spans="1:256">
      <c r="A2" s="195" t="s">
        <v>1754</v>
      </c>
      <c r="B2" s="195"/>
      <c r="C2" s="196"/>
      <c r="D2" s="196"/>
      <c r="E2" s="197"/>
      <c r="F2" s="196"/>
      <c r="G2" s="197"/>
      <c r="IQ2" s="116"/>
      <c r="IR2" s="116"/>
      <c r="IS2" s="116"/>
      <c r="IT2" s="116"/>
      <c r="IU2" s="116"/>
      <c r="IV2" s="116"/>
    </row>
    <row r="3" s="186" customFormat="1" ht="20.25" customHeight="1" spans="1:256">
      <c r="A3" s="198"/>
      <c r="B3" s="199"/>
      <c r="C3" s="200"/>
      <c r="D3" s="201"/>
      <c r="E3" s="192"/>
      <c r="F3" s="202"/>
      <c r="G3" s="202" t="s">
        <v>75</v>
      </c>
      <c r="IQ3" s="116"/>
      <c r="IR3" s="116"/>
      <c r="IS3" s="116"/>
      <c r="IT3" s="116"/>
      <c r="IU3" s="116"/>
      <c r="IV3" s="116"/>
    </row>
    <row r="4" s="186" customFormat="1" ht="19.5" customHeight="1" spans="1:256">
      <c r="A4" s="69" t="s">
        <v>1755</v>
      </c>
      <c r="B4" s="69" t="s">
        <v>1561</v>
      </c>
      <c r="C4" s="103" t="s">
        <v>1756</v>
      </c>
      <c r="D4" s="103" t="s">
        <v>1757</v>
      </c>
      <c r="E4" s="104"/>
      <c r="F4" s="103" t="s">
        <v>1758</v>
      </c>
      <c r="G4" s="104"/>
      <c r="IQ4" s="116"/>
      <c r="IR4" s="116"/>
      <c r="IS4" s="116"/>
      <c r="IT4" s="116"/>
      <c r="IU4" s="116"/>
      <c r="IV4" s="116"/>
    </row>
    <row r="5" s="186" customFormat="1" ht="18" customHeight="1" spans="1:256">
      <c r="A5" s="69"/>
      <c r="B5" s="69"/>
      <c r="C5" s="103"/>
      <c r="D5" s="103" t="s">
        <v>1276</v>
      </c>
      <c r="E5" s="104" t="s">
        <v>1759</v>
      </c>
      <c r="F5" s="203" t="s">
        <v>1760</v>
      </c>
      <c r="G5" s="204" t="s">
        <v>1761</v>
      </c>
      <c r="IQ5" s="116"/>
      <c r="IR5" s="116"/>
      <c r="IS5" s="116"/>
      <c r="IT5" s="116"/>
      <c r="IU5" s="116"/>
      <c r="IV5" s="116"/>
    </row>
    <row r="6" s="187" customFormat="1" ht="21.75" customHeight="1" spans="1:256">
      <c r="A6" s="205" t="s">
        <v>1762</v>
      </c>
      <c r="B6" s="206">
        <f t="shared" ref="B6:F6" si="0">B7+B25</f>
        <v>117880</v>
      </c>
      <c r="C6" s="206">
        <f t="shared" si="0"/>
        <v>23993</v>
      </c>
      <c r="D6" s="206">
        <f t="shared" si="0"/>
        <v>72065</v>
      </c>
      <c r="E6" s="207">
        <f t="shared" ref="E6:E8" si="1">D6/B6*100</f>
        <v>61.1</v>
      </c>
      <c r="F6" s="206">
        <f t="shared" si="0"/>
        <v>1441</v>
      </c>
      <c r="G6" s="207">
        <f t="shared" ref="G6:G9" si="2">F6/(D6-F6)*100</f>
        <v>2</v>
      </c>
      <c r="IQ6" s="218"/>
      <c r="IR6" s="218"/>
      <c r="IS6" s="218"/>
      <c r="IT6" s="218"/>
      <c r="IU6" s="218"/>
      <c r="IV6" s="218"/>
    </row>
    <row r="7" s="188" customFormat="1" ht="21.75" customHeight="1" spans="1:256">
      <c r="A7" s="205" t="s">
        <v>1763</v>
      </c>
      <c r="B7" s="206">
        <f t="shared" ref="B7:F7" si="3">SUM(B8:B24)</f>
        <v>75550</v>
      </c>
      <c r="C7" s="206">
        <f t="shared" si="3"/>
        <v>3472</v>
      </c>
      <c r="D7" s="206">
        <f t="shared" si="3"/>
        <v>29155</v>
      </c>
      <c r="E7" s="207">
        <f t="shared" si="1"/>
        <v>38.6</v>
      </c>
      <c r="F7" s="206">
        <f t="shared" si="3"/>
        <v>-4714</v>
      </c>
      <c r="G7" s="207">
        <f t="shared" si="2"/>
        <v>-13.9</v>
      </c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/>
      <c r="CZ7" s="187"/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/>
      <c r="DN7" s="187"/>
      <c r="DO7" s="187"/>
      <c r="DP7" s="187"/>
      <c r="DQ7" s="187"/>
      <c r="DR7" s="187"/>
      <c r="DS7" s="187"/>
      <c r="DT7" s="187"/>
      <c r="DU7" s="187"/>
      <c r="DV7" s="187"/>
      <c r="DW7" s="187"/>
      <c r="DX7" s="187"/>
      <c r="DY7" s="187"/>
      <c r="DZ7" s="187"/>
      <c r="EA7" s="187"/>
      <c r="EB7" s="187"/>
      <c r="EC7" s="187"/>
      <c r="ED7" s="187"/>
      <c r="EE7" s="187"/>
      <c r="EF7" s="187"/>
      <c r="EG7" s="187"/>
      <c r="EH7" s="187"/>
      <c r="EI7" s="187"/>
      <c r="EJ7" s="187"/>
      <c r="EK7" s="187"/>
      <c r="EL7" s="187"/>
      <c r="EM7" s="187"/>
      <c r="EN7" s="187"/>
      <c r="EO7" s="187"/>
      <c r="EP7" s="187"/>
      <c r="EQ7" s="187"/>
      <c r="ER7" s="187"/>
      <c r="ES7" s="187"/>
      <c r="ET7" s="187"/>
      <c r="EU7" s="187"/>
      <c r="EV7" s="187"/>
      <c r="EW7" s="187"/>
      <c r="EX7" s="187"/>
      <c r="EY7" s="187"/>
      <c r="EZ7" s="187"/>
      <c r="FA7" s="187"/>
      <c r="FB7" s="187"/>
      <c r="FC7" s="187"/>
      <c r="FD7" s="187"/>
      <c r="FE7" s="187"/>
      <c r="FF7" s="187"/>
      <c r="FG7" s="187"/>
      <c r="FH7" s="187"/>
      <c r="FI7" s="187"/>
      <c r="FJ7" s="187"/>
      <c r="FK7" s="187"/>
      <c r="FL7" s="187"/>
      <c r="FM7" s="187"/>
      <c r="FN7" s="187"/>
      <c r="FO7" s="187"/>
      <c r="FP7" s="187"/>
      <c r="FQ7" s="187"/>
      <c r="FR7" s="187"/>
      <c r="FS7" s="187"/>
      <c r="FT7" s="187"/>
      <c r="FU7" s="187"/>
      <c r="FV7" s="187"/>
      <c r="FW7" s="187"/>
      <c r="FX7" s="187"/>
      <c r="FY7" s="187"/>
      <c r="FZ7" s="187"/>
      <c r="GA7" s="187"/>
      <c r="GB7" s="187"/>
      <c r="GC7" s="187"/>
      <c r="GD7" s="187"/>
      <c r="GE7" s="187"/>
      <c r="GF7" s="187"/>
      <c r="GG7" s="187"/>
      <c r="GH7" s="187"/>
      <c r="GI7" s="187"/>
      <c r="GJ7" s="187"/>
      <c r="GK7" s="187"/>
      <c r="GL7" s="187"/>
      <c r="GM7" s="187"/>
      <c r="GN7" s="187"/>
      <c r="GO7" s="187"/>
      <c r="GP7" s="187"/>
      <c r="GQ7" s="187"/>
      <c r="GR7" s="187"/>
      <c r="GS7" s="187"/>
      <c r="GT7" s="187"/>
      <c r="GU7" s="187"/>
      <c r="GV7" s="187"/>
      <c r="GW7" s="187"/>
      <c r="GX7" s="187"/>
      <c r="GY7" s="187"/>
      <c r="GZ7" s="187"/>
      <c r="HA7" s="187"/>
      <c r="HB7" s="187"/>
      <c r="HC7" s="187"/>
      <c r="HD7" s="187"/>
      <c r="HE7" s="187"/>
      <c r="HF7" s="187"/>
      <c r="HG7" s="187"/>
      <c r="HH7" s="187"/>
      <c r="HI7" s="187"/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187"/>
      <c r="HU7" s="187"/>
      <c r="HV7" s="187"/>
      <c r="HW7" s="187"/>
      <c r="HX7" s="187"/>
      <c r="HY7" s="187"/>
      <c r="HZ7" s="187"/>
      <c r="IA7" s="187"/>
      <c r="IB7" s="187"/>
      <c r="IC7" s="187"/>
      <c r="ID7" s="187"/>
      <c r="IE7" s="187"/>
      <c r="IF7" s="187"/>
      <c r="IG7" s="187"/>
      <c r="IH7" s="187"/>
      <c r="II7" s="187"/>
      <c r="IJ7" s="187"/>
      <c r="IK7" s="187"/>
      <c r="IL7" s="187"/>
      <c r="IM7" s="187"/>
      <c r="IN7" s="187"/>
      <c r="IO7" s="187"/>
      <c r="IP7" s="187"/>
      <c r="IQ7" s="218"/>
      <c r="IR7" s="218"/>
      <c r="IS7" s="218"/>
      <c r="IT7" s="218"/>
      <c r="IU7" s="218"/>
      <c r="IV7" s="218"/>
    </row>
    <row r="8" s="186" customFormat="1" ht="21.75" customHeight="1" spans="1:256">
      <c r="A8" s="208" t="s">
        <v>1764</v>
      </c>
      <c r="B8" s="209">
        <v>29972</v>
      </c>
      <c r="C8" s="209">
        <v>363</v>
      </c>
      <c r="D8" s="209">
        <v>6558</v>
      </c>
      <c r="E8" s="210">
        <f t="shared" si="1"/>
        <v>21.9</v>
      </c>
      <c r="F8" s="209">
        <v>-6262</v>
      </c>
      <c r="G8" s="210">
        <f t="shared" si="2"/>
        <v>-48.8</v>
      </c>
      <c r="IQ8" s="116"/>
      <c r="IR8" s="116"/>
      <c r="IS8" s="116"/>
      <c r="IT8" s="116"/>
      <c r="IU8" s="116"/>
      <c r="IV8" s="116"/>
    </row>
    <row r="9" s="186" customFormat="1" ht="21.75" customHeight="1" spans="1:256">
      <c r="A9" s="208" t="s">
        <v>1765</v>
      </c>
      <c r="B9" s="209"/>
      <c r="C9" s="209">
        <v>1356</v>
      </c>
      <c r="D9" s="209">
        <v>3667</v>
      </c>
      <c r="E9" s="210"/>
      <c r="F9" s="209">
        <v>3561</v>
      </c>
      <c r="G9" s="210">
        <f t="shared" si="2"/>
        <v>3359.4</v>
      </c>
      <c r="IQ9" s="116"/>
      <c r="IR9" s="116"/>
      <c r="IS9" s="116"/>
      <c r="IT9" s="116"/>
      <c r="IU9" s="116"/>
      <c r="IV9" s="116"/>
    </row>
    <row r="10" s="186" customFormat="1" ht="21.75" customHeight="1" spans="1:256">
      <c r="A10" s="208" t="s">
        <v>1766</v>
      </c>
      <c r="B10" s="209"/>
      <c r="C10" s="209">
        <v>0</v>
      </c>
      <c r="D10" s="209"/>
      <c r="E10" s="210"/>
      <c r="F10" s="209">
        <v>0</v>
      </c>
      <c r="G10" s="210"/>
      <c r="IQ10" s="116"/>
      <c r="IR10" s="116"/>
      <c r="IS10" s="116"/>
      <c r="IT10" s="116"/>
      <c r="IU10" s="116"/>
      <c r="IV10" s="116"/>
    </row>
    <row r="11" s="186" customFormat="1" ht="21.75" customHeight="1" spans="1:256">
      <c r="A11" s="208" t="s">
        <v>1767</v>
      </c>
      <c r="B11" s="209">
        <v>11960</v>
      </c>
      <c r="C11" s="209">
        <v>84</v>
      </c>
      <c r="D11" s="209">
        <v>7305</v>
      </c>
      <c r="E11" s="210">
        <f t="shared" ref="E11:E36" si="4">D11/B11*100</f>
        <v>61.1</v>
      </c>
      <c r="F11" s="209">
        <v>-58</v>
      </c>
      <c r="G11" s="210">
        <f t="shared" ref="G11:G21" si="5">F11/(D11-F11)*100</f>
        <v>-0.8</v>
      </c>
      <c r="IQ11" s="116"/>
      <c r="IR11" s="116"/>
      <c r="IS11" s="116"/>
      <c r="IT11" s="116"/>
      <c r="IU11" s="116"/>
      <c r="IV11" s="116"/>
    </row>
    <row r="12" s="186" customFormat="1" ht="21.75" customHeight="1" spans="1:256">
      <c r="A12" s="211" t="s">
        <v>1768</v>
      </c>
      <c r="B12" s="209">
        <v>2200</v>
      </c>
      <c r="C12" s="209">
        <v>450</v>
      </c>
      <c r="D12" s="209">
        <v>1919</v>
      </c>
      <c r="E12" s="210">
        <f t="shared" si="4"/>
        <v>87.2</v>
      </c>
      <c r="F12" s="209">
        <v>676</v>
      </c>
      <c r="G12" s="210">
        <f t="shared" si="5"/>
        <v>54.4</v>
      </c>
      <c r="IQ12" s="116"/>
      <c r="IR12" s="116"/>
      <c r="IS12" s="116"/>
      <c r="IT12" s="116"/>
      <c r="IU12" s="116"/>
      <c r="IV12" s="116"/>
    </row>
    <row r="13" s="186" customFormat="1" ht="21.75" customHeight="1" spans="1:256">
      <c r="A13" s="211" t="s">
        <v>1769</v>
      </c>
      <c r="B13" s="209">
        <v>3730</v>
      </c>
      <c r="C13" s="209">
        <v>259</v>
      </c>
      <c r="D13" s="209">
        <v>1408</v>
      </c>
      <c r="E13" s="210">
        <f t="shared" si="4"/>
        <v>37.7</v>
      </c>
      <c r="F13" s="209">
        <v>-425</v>
      </c>
      <c r="G13" s="210">
        <f t="shared" si="5"/>
        <v>-23.2</v>
      </c>
      <c r="IQ13" s="116"/>
      <c r="IR13" s="116"/>
      <c r="IS13" s="116"/>
      <c r="IT13" s="116"/>
      <c r="IU13" s="116"/>
      <c r="IV13" s="116"/>
    </row>
    <row r="14" s="186" customFormat="1" ht="21.75" customHeight="1" spans="1:256">
      <c r="A14" s="211" t="s">
        <v>1770</v>
      </c>
      <c r="B14" s="209">
        <v>3000</v>
      </c>
      <c r="C14" s="209">
        <v>150</v>
      </c>
      <c r="D14" s="209">
        <v>867</v>
      </c>
      <c r="E14" s="210">
        <f t="shared" si="4"/>
        <v>28.9</v>
      </c>
      <c r="F14" s="209">
        <v>-394</v>
      </c>
      <c r="G14" s="210">
        <f t="shared" si="5"/>
        <v>-31.2</v>
      </c>
      <c r="IQ14" s="116"/>
      <c r="IR14" s="116"/>
      <c r="IS14" s="116"/>
      <c r="IT14" s="116"/>
      <c r="IU14" s="116"/>
      <c r="IV14" s="116"/>
    </row>
    <row r="15" s="186" customFormat="1" ht="21.75" customHeight="1" spans="1:256">
      <c r="A15" s="208" t="s">
        <v>1771</v>
      </c>
      <c r="B15" s="209">
        <v>2050</v>
      </c>
      <c r="C15" s="209">
        <v>46</v>
      </c>
      <c r="D15" s="209">
        <v>1056</v>
      </c>
      <c r="E15" s="210">
        <f t="shared" si="4"/>
        <v>51.5</v>
      </c>
      <c r="F15" s="209">
        <v>52</v>
      </c>
      <c r="G15" s="210">
        <f t="shared" si="5"/>
        <v>5.2</v>
      </c>
      <c r="IQ15" s="116"/>
      <c r="IR15" s="116"/>
      <c r="IS15" s="116"/>
      <c r="IT15" s="116"/>
      <c r="IU15" s="116"/>
      <c r="IV15" s="116"/>
    </row>
    <row r="16" s="186" customFormat="1" ht="21.75" customHeight="1" spans="1:256">
      <c r="A16" s="208" t="s">
        <v>1772</v>
      </c>
      <c r="B16" s="209">
        <v>850</v>
      </c>
      <c r="C16" s="209">
        <v>90</v>
      </c>
      <c r="D16" s="209">
        <v>468</v>
      </c>
      <c r="E16" s="210">
        <f t="shared" si="4"/>
        <v>55.1</v>
      </c>
      <c r="F16" s="209">
        <v>51</v>
      </c>
      <c r="G16" s="210">
        <f t="shared" si="5"/>
        <v>12.2</v>
      </c>
      <c r="IQ16" s="116"/>
      <c r="IR16" s="116"/>
      <c r="IS16" s="116"/>
      <c r="IT16" s="116"/>
      <c r="IU16" s="116"/>
      <c r="IV16" s="116"/>
    </row>
    <row r="17" s="186" customFormat="1" ht="21.75" customHeight="1" spans="1:256">
      <c r="A17" s="208" t="s">
        <v>1773</v>
      </c>
      <c r="B17" s="209">
        <v>1550</v>
      </c>
      <c r="C17" s="209">
        <v>12</v>
      </c>
      <c r="D17" s="209">
        <v>596</v>
      </c>
      <c r="E17" s="210">
        <f t="shared" si="4"/>
        <v>38.5</v>
      </c>
      <c r="F17" s="209">
        <v>-146</v>
      </c>
      <c r="G17" s="210">
        <f t="shared" si="5"/>
        <v>-19.7</v>
      </c>
      <c r="IQ17" s="116"/>
      <c r="IR17" s="116"/>
      <c r="IS17" s="116"/>
      <c r="IT17" s="116"/>
      <c r="IU17" s="116"/>
      <c r="IV17" s="116"/>
    </row>
    <row r="18" s="186" customFormat="1" ht="21.75" customHeight="1" spans="1:256">
      <c r="A18" s="208" t="s">
        <v>1774</v>
      </c>
      <c r="B18" s="209">
        <v>5800</v>
      </c>
      <c r="C18" s="209">
        <v>336</v>
      </c>
      <c r="D18" s="209">
        <v>2365</v>
      </c>
      <c r="E18" s="210">
        <f t="shared" si="4"/>
        <v>40.8</v>
      </c>
      <c r="F18" s="209">
        <v>-743</v>
      </c>
      <c r="G18" s="210">
        <f t="shared" si="5"/>
        <v>-23.9</v>
      </c>
      <c r="IQ18" s="116"/>
      <c r="IR18" s="116"/>
      <c r="IS18" s="116"/>
      <c r="IT18" s="116"/>
      <c r="IU18" s="116"/>
      <c r="IV18" s="116"/>
    </row>
    <row r="19" s="186" customFormat="1" ht="21.75" customHeight="1" spans="1:256">
      <c r="A19" s="211" t="s">
        <v>1775</v>
      </c>
      <c r="B19" s="209">
        <v>1200</v>
      </c>
      <c r="C19" s="209">
        <v>83</v>
      </c>
      <c r="D19" s="209">
        <v>641</v>
      </c>
      <c r="E19" s="210">
        <f t="shared" si="4"/>
        <v>53.4</v>
      </c>
      <c r="F19" s="209">
        <v>57</v>
      </c>
      <c r="G19" s="210">
        <f t="shared" si="5"/>
        <v>9.8</v>
      </c>
      <c r="IQ19" s="116"/>
      <c r="IR19" s="116"/>
      <c r="IS19" s="116"/>
      <c r="IT19" s="116"/>
      <c r="IU19" s="116"/>
      <c r="IV19" s="116"/>
    </row>
    <row r="20" s="186" customFormat="1" ht="21.75" customHeight="1" spans="1:256">
      <c r="A20" s="211" t="s">
        <v>1776</v>
      </c>
      <c r="B20" s="209">
        <v>3950</v>
      </c>
      <c r="C20" s="209">
        <v>3</v>
      </c>
      <c r="D20" s="209">
        <v>211</v>
      </c>
      <c r="E20" s="210">
        <f t="shared" si="4"/>
        <v>5.3</v>
      </c>
      <c r="F20" s="209">
        <v>-69</v>
      </c>
      <c r="G20" s="210">
        <f t="shared" si="5"/>
        <v>-24.6</v>
      </c>
      <c r="IQ20" s="116"/>
      <c r="IR20" s="116"/>
      <c r="IS20" s="116"/>
      <c r="IT20" s="116"/>
      <c r="IU20" s="116"/>
      <c r="IV20" s="116"/>
    </row>
    <row r="21" s="186" customFormat="1" ht="21.75" customHeight="1" spans="1:256">
      <c r="A21" s="208" t="s">
        <v>1777</v>
      </c>
      <c r="B21" s="209">
        <v>5300</v>
      </c>
      <c r="C21" s="209">
        <v>240</v>
      </c>
      <c r="D21" s="209">
        <v>1696</v>
      </c>
      <c r="E21" s="210">
        <f t="shared" si="4"/>
        <v>32</v>
      </c>
      <c r="F21" s="209">
        <v>-906</v>
      </c>
      <c r="G21" s="210">
        <f t="shared" si="5"/>
        <v>-34.8</v>
      </c>
      <c r="IQ21" s="116"/>
      <c r="IR21" s="116"/>
      <c r="IS21" s="116"/>
      <c r="IT21" s="116"/>
      <c r="IU21" s="116"/>
      <c r="IV21" s="116"/>
    </row>
    <row r="22" s="186" customFormat="1" ht="21.75" customHeight="1" spans="1:256">
      <c r="A22" s="208" t="s">
        <v>1778</v>
      </c>
      <c r="B22" s="209">
        <v>3000</v>
      </c>
      <c r="C22" s="209">
        <v>0</v>
      </c>
      <c r="D22" s="209"/>
      <c r="E22" s="210">
        <f t="shared" si="4"/>
        <v>0</v>
      </c>
      <c r="F22" s="209">
        <v>0</v>
      </c>
      <c r="G22" s="210"/>
      <c r="IQ22" s="116"/>
      <c r="IR22" s="116"/>
      <c r="IS22" s="116"/>
      <c r="IT22" s="116"/>
      <c r="IU22" s="116"/>
      <c r="IV22" s="116"/>
    </row>
    <row r="23" s="186" customFormat="1" ht="21.75" customHeight="1" spans="1:256">
      <c r="A23" s="208" t="s">
        <v>1779</v>
      </c>
      <c r="B23" s="209">
        <v>900</v>
      </c>
      <c r="C23" s="209">
        <v>0</v>
      </c>
      <c r="D23" s="209">
        <v>395</v>
      </c>
      <c r="E23" s="210">
        <f t="shared" si="4"/>
        <v>43.9</v>
      </c>
      <c r="F23" s="209">
        <v>-70</v>
      </c>
      <c r="G23" s="210">
        <f t="shared" ref="G23:G36" si="6">F23/(D23-F23)*100</f>
        <v>-15.1</v>
      </c>
      <c r="IQ23" s="116"/>
      <c r="IR23" s="116"/>
      <c r="IS23" s="116"/>
      <c r="IT23" s="116"/>
      <c r="IU23" s="116"/>
      <c r="IV23" s="116"/>
    </row>
    <row r="24" s="20" customFormat="1" ht="21.75" customHeight="1" spans="1:7">
      <c r="A24" s="208" t="s">
        <v>1780</v>
      </c>
      <c r="B24" s="209">
        <v>88</v>
      </c>
      <c r="C24" s="209">
        <v>0</v>
      </c>
      <c r="D24" s="209">
        <v>3</v>
      </c>
      <c r="E24" s="210">
        <f t="shared" si="4"/>
        <v>3.4</v>
      </c>
      <c r="F24" s="209">
        <v>-38</v>
      </c>
      <c r="G24" s="210">
        <f t="shared" si="6"/>
        <v>-92.7</v>
      </c>
    </row>
    <row r="25" s="187" customFormat="1" ht="21.75" customHeight="1" spans="1:7">
      <c r="A25" s="205" t="s">
        <v>1781</v>
      </c>
      <c r="B25" s="206">
        <f t="shared" ref="B25:F25" si="7">SUM(B26:B33)</f>
        <v>42330</v>
      </c>
      <c r="C25" s="206">
        <f t="shared" si="7"/>
        <v>20521</v>
      </c>
      <c r="D25" s="206">
        <f t="shared" si="7"/>
        <v>42910</v>
      </c>
      <c r="E25" s="207">
        <f t="shared" si="4"/>
        <v>101.4</v>
      </c>
      <c r="F25" s="206">
        <f t="shared" si="7"/>
        <v>6155</v>
      </c>
      <c r="G25" s="207">
        <f t="shared" si="6"/>
        <v>16.7</v>
      </c>
    </row>
    <row r="26" s="186" customFormat="1" ht="21.75" customHeight="1" spans="1:256">
      <c r="A26" s="211" t="s">
        <v>1782</v>
      </c>
      <c r="B26" s="209">
        <v>4400</v>
      </c>
      <c r="C26" s="209">
        <v>249</v>
      </c>
      <c r="D26" s="209">
        <v>1010</v>
      </c>
      <c r="E26" s="210">
        <f t="shared" si="4"/>
        <v>23</v>
      </c>
      <c r="F26" s="209">
        <v>-964</v>
      </c>
      <c r="G26" s="210">
        <f t="shared" si="6"/>
        <v>-48.8</v>
      </c>
      <c r="IQ26" s="116"/>
      <c r="IR26" s="116"/>
      <c r="IS26" s="116"/>
      <c r="IT26" s="116"/>
      <c r="IU26" s="116"/>
      <c r="IV26" s="116"/>
    </row>
    <row r="27" s="186" customFormat="1" ht="21.75" customHeight="1" spans="1:256">
      <c r="A27" s="208" t="s">
        <v>1783</v>
      </c>
      <c r="B27" s="209">
        <v>4300</v>
      </c>
      <c r="C27" s="209">
        <v>78</v>
      </c>
      <c r="D27" s="209">
        <v>1867</v>
      </c>
      <c r="E27" s="210">
        <f t="shared" si="4"/>
        <v>43.4</v>
      </c>
      <c r="F27" s="209">
        <v>-324</v>
      </c>
      <c r="G27" s="210">
        <f t="shared" si="6"/>
        <v>-14.8</v>
      </c>
      <c r="IQ27" s="116"/>
      <c r="IR27" s="116"/>
      <c r="IS27" s="116"/>
      <c r="IT27" s="116"/>
      <c r="IU27" s="116"/>
      <c r="IV27" s="116"/>
    </row>
    <row r="28" s="186" customFormat="1" ht="21.75" customHeight="1" spans="1:256">
      <c r="A28" s="208" t="s">
        <v>1784</v>
      </c>
      <c r="B28" s="209">
        <v>4000</v>
      </c>
      <c r="C28" s="209">
        <v>373</v>
      </c>
      <c r="D28" s="209">
        <v>3513</v>
      </c>
      <c r="E28" s="210">
        <f t="shared" si="4"/>
        <v>87.8</v>
      </c>
      <c r="F28" s="209">
        <v>48</v>
      </c>
      <c r="G28" s="210">
        <f t="shared" si="6"/>
        <v>1.4</v>
      </c>
      <c r="IQ28" s="116"/>
      <c r="IR28" s="116"/>
      <c r="IS28" s="116"/>
      <c r="IT28" s="116"/>
      <c r="IU28" s="116"/>
      <c r="IV28" s="116"/>
    </row>
    <row r="29" s="186" customFormat="1" ht="21.75" customHeight="1" spans="1:256">
      <c r="A29" s="208" t="s">
        <v>1785</v>
      </c>
      <c r="B29" s="209">
        <v>2000</v>
      </c>
      <c r="C29" s="209">
        <v>0</v>
      </c>
      <c r="D29" s="209">
        <v>1100</v>
      </c>
      <c r="E29" s="210">
        <f t="shared" si="4"/>
        <v>55</v>
      </c>
      <c r="F29" s="209">
        <v>610</v>
      </c>
      <c r="G29" s="210">
        <f t="shared" si="6"/>
        <v>124.5</v>
      </c>
      <c r="IQ29" s="116"/>
      <c r="IR29" s="116"/>
      <c r="IS29" s="116"/>
      <c r="IT29" s="116"/>
      <c r="IU29" s="116"/>
      <c r="IV29" s="116"/>
    </row>
    <row r="30" s="186" customFormat="1" ht="21.75" customHeight="1" spans="1:256">
      <c r="A30" s="208" t="s">
        <v>1786</v>
      </c>
      <c r="B30" s="209">
        <v>23880</v>
      </c>
      <c r="C30" s="209">
        <v>19660</v>
      </c>
      <c r="D30" s="209">
        <v>31075</v>
      </c>
      <c r="E30" s="210">
        <f t="shared" si="4"/>
        <v>130.1</v>
      </c>
      <c r="F30" s="209">
        <v>3844</v>
      </c>
      <c r="G30" s="210">
        <f t="shared" si="6"/>
        <v>14.1</v>
      </c>
      <c r="IQ30" s="116"/>
      <c r="IR30" s="116"/>
      <c r="IS30" s="116"/>
      <c r="IT30" s="116"/>
      <c r="IU30" s="116"/>
      <c r="IV30" s="116"/>
    </row>
    <row r="31" s="186" customFormat="1" ht="21.75" customHeight="1" spans="1:256">
      <c r="A31" s="208" t="s">
        <v>1787</v>
      </c>
      <c r="B31" s="209">
        <v>3450</v>
      </c>
      <c r="C31" s="209">
        <v>118</v>
      </c>
      <c r="D31" s="209">
        <v>3918</v>
      </c>
      <c r="E31" s="210">
        <f t="shared" si="4"/>
        <v>113.6</v>
      </c>
      <c r="F31" s="209">
        <v>2718</v>
      </c>
      <c r="G31" s="210">
        <f t="shared" si="6"/>
        <v>226.5</v>
      </c>
      <c r="IQ31" s="116"/>
      <c r="IR31" s="116"/>
      <c r="IS31" s="116"/>
      <c r="IT31" s="116"/>
      <c r="IU31" s="116"/>
      <c r="IV31" s="116"/>
    </row>
    <row r="32" s="186" customFormat="1" ht="21.75" customHeight="1" spans="1:256">
      <c r="A32" s="208" t="s">
        <v>1788</v>
      </c>
      <c r="B32" s="209">
        <v>200</v>
      </c>
      <c r="C32" s="209">
        <v>42</v>
      </c>
      <c r="D32" s="209">
        <v>185</v>
      </c>
      <c r="E32" s="210">
        <f t="shared" si="4"/>
        <v>92.5</v>
      </c>
      <c r="F32" s="209">
        <v>61</v>
      </c>
      <c r="G32" s="210">
        <f t="shared" si="6"/>
        <v>49.2</v>
      </c>
      <c r="IQ32" s="116"/>
      <c r="IR32" s="116"/>
      <c r="IS32" s="116"/>
      <c r="IT32" s="116"/>
      <c r="IU32" s="116"/>
      <c r="IV32" s="116"/>
    </row>
    <row r="33" s="186" customFormat="1" ht="21.75" customHeight="1" spans="1:256">
      <c r="A33" s="208" t="s">
        <v>1789</v>
      </c>
      <c r="B33" s="209">
        <v>100</v>
      </c>
      <c r="C33" s="209">
        <v>1</v>
      </c>
      <c r="D33" s="209">
        <v>242</v>
      </c>
      <c r="E33" s="210">
        <f t="shared" si="4"/>
        <v>242</v>
      </c>
      <c r="F33" s="209">
        <v>162</v>
      </c>
      <c r="G33" s="210">
        <f t="shared" si="6"/>
        <v>202.5</v>
      </c>
      <c r="IQ33" s="116"/>
      <c r="IR33" s="116"/>
      <c r="IS33" s="116"/>
      <c r="IT33" s="116"/>
      <c r="IU33" s="116"/>
      <c r="IV33" s="116"/>
    </row>
    <row r="34" s="187" customFormat="1" ht="21.75" customHeight="1" spans="1:7">
      <c r="A34" s="205" t="s">
        <v>1790</v>
      </c>
      <c r="B34" s="206">
        <v>53012</v>
      </c>
      <c r="C34" s="206">
        <v>2582</v>
      </c>
      <c r="D34" s="206">
        <v>24648</v>
      </c>
      <c r="E34" s="207">
        <f t="shared" si="4"/>
        <v>46.5</v>
      </c>
      <c r="F34" s="206">
        <v>-2257</v>
      </c>
      <c r="G34" s="207">
        <f t="shared" si="6"/>
        <v>-8.4</v>
      </c>
    </row>
    <row r="35" s="187" customFormat="1" ht="21.75" customHeight="1" spans="1:7">
      <c r="A35" s="212" t="s">
        <v>1791</v>
      </c>
      <c r="B35" s="213">
        <f t="shared" ref="B35:F35" si="8">B34+B6</f>
        <v>170892</v>
      </c>
      <c r="C35" s="213">
        <f t="shared" si="8"/>
        <v>26575</v>
      </c>
      <c r="D35" s="213">
        <f t="shared" si="8"/>
        <v>96713</v>
      </c>
      <c r="E35" s="207">
        <f t="shared" si="4"/>
        <v>56.6</v>
      </c>
      <c r="F35" s="213">
        <f t="shared" si="8"/>
        <v>-816</v>
      </c>
      <c r="G35" s="207">
        <f t="shared" si="6"/>
        <v>-0.8</v>
      </c>
    </row>
    <row r="36" s="187" customFormat="1" ht="21.75" customHeight="1" spans="1:7">
      <c r="A36" s="205" t="s">
        <v>1792</v>
      </c>
      <c r="B36" s="206">
        <f t="shared" ref="B36:F36" si="9">B7+B34</f>
        <v>128562</v>
      </c>
      <c r="C36" s="206">
        <f t="shared" si="9"/>
        <v>6054</v>
      </c>
      <c r="D36" s="206">
        <f t="shared" si="9"/>
        <v>53803</v>
      </c>
      <c r="E36" s="207">
        <f t="shared" si="4"/>
        <v>41.8</v>
      </c>
      <c r="F36" s="206">
        <f t="shared" si="9"/>
        <v>-6971</v>
      </c>
      <c r="G36" s="214">
        <f t="shared" si="6"/>
        <v>-11.47</v>
      </c>
    </row>
    <row r="37" s="185" customFormat="1" ht="24.95" customHeight="1" spans="1:256">
      <c r="A37" s="215" t="s">
        <v>1793</v>
      </c>
      <c r="B37" s="215"/>
      <c r="C37" s="215"/>
      <c r="D37" s="215"/>
      <c r="E37" s="216"/>
      <c r="F37" s="215"/>
      <c r="G37" s="216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217"/>
      <c r="BK37" s="217"/>
      <c r="BL37" s="217"/>
      <c r="BM37" s="217"/>
      <c r="BN37" s="217"/>
      <c r="BO37" s="217"/>
      <c r="BP37" s="217"/>
      <c r="BQ37" s="217"/>
      <c r="BR37" s="217"/>
      <c r="BS37" s="217"/>
      <c r="BT37" s="217"/>
      <c r="BU37" s="217"/>
      <c r="BV37" s="217"/>
      <c r="BW37" s="217"/>
      <c r="BX37" s="217"/>
      <c r="BY37" s="217"/>
      <c r="BZ37" s="217"/>
      <c r="CA37" s="217"/>
      <c r="CB37" s="217"/>
      <c r="CC37" s="217"/>
      <c r="CD37" s="217"/>
      <c r="CE37" s="217"/>
      <c r="CF37" s="217"/>
      <c r="CG37" s="217"/>
      <c r="CH37" s="217"/>
      <c r="CI37" s="217"/>
      <c r="CJ37" s="217"/>
      <c r="CK37" s="217"/>
      <c r="CL37" s="217"/>
      <c r="CM37" s="217"/>
      <c r="CN37" s="217"/>
      <c r="CO37" s="217"/>
      <c r="CP37" s="217"/>
      <c r="CQ37" s="217"/>
      <c r="CR37" s="217"/>
      <c r="CS37" s="217"/>
      <c r="CT37" s="217"/>
      <c r="CU37" s="217"/>
      <c r="CV37" s="217"/>
      <c r="CW37" s="217"/>
      <c r="CX37" s="217"/>
      <c r="CY37" s="217"/>
      <c r="CZ37" s="217"/>
      <c r="DA37" s="217"/>
      <c r="DB37" s="217"/>
      <c r="DC37" s="217"/>
      <c r="DD37" s="217"/>
      <c r="DE37" s="217"/>
      <c r="DF37" s="217"/>
      <c r="DG37" s="217"/>
      <c r="DH37" s="217"/>
      <c r="DI37" s="217"/>
      <c r="DJ37" s="217"/>
      <c r="DK37" s="217"/>
      <c r="DL37" s="217"/>
      <c r="DM37" s="217"/>
      <c r="DN37" s="217"/>
      <c r="DO37" s="217"/>
      <c r="DP37" s="217"/>
      <c r="DQ37" s="217"/>
      <c r="DR37" s="217"/>
      <c r="DS37" s="217"/>
      <c r="DT37" s="217"/>
      <c r="DU37" s="217"/>
      <c r="DV37" s="217"/>
      <c r="DW37" s="217"/>
      <c r="DX37" s="217"/>
      <c r="DY37" s="217"/>
      <c r="DZ37" s="217"/>
      <c r="EA37" s="217"/>
      <c r="EB37" s="217"/>
      <c r="EC37" s="217"/>
      <c r="ED37" s="217"/>
      <c r="EE37" s="217"/>
      <c r="EF37" s="217"/>
      <c r="EG37" s="217"/>
      <c r="EH37" s="217"/>
      <c r="EI37" s="217"/>
      <c r="EJ37" s="217"/>
      <c r="EK37" s="217"/>
      <c r="EL37" s="217"/>
      <c r="EM37" s="217"/>
      <c r="EN37" s="217"/>
      <c r="EO37" s="217"/>
      <c r="EP37" s="217"/>
      <c r="EQ37" s="217"/>
      <c r="ER37" s="217"/>
      <c r="ES37" s="217"/>
      <c r="ET37" s="217"/>
      <c r="EU37" s="217"/>
      <c r="EV37" s="217"/>
      <c r="EW37" s="217"/>
      <c r="EX37" s="217"/>
      <c r="EY37" s="217"/>
      <c r="EZ37" s="217"/>
      <c r="FA37" s="217"/>
      <c r="FB37" s="217"/>
      <c r="FC37" s="217"/>
      <c r="FD37" s="217"/>
      <c r="FE37" s="217"/>
      <c r="FF37" s="217"/>
      <c r="FG37" s="217"/>
      <c r="FH37" s="217"/>
      <c r="FI37" s="217"/>
      <c r="FJ37" s="217"/>
      <c r="FK37" s="217"/>
      <c r="FL37" s="217"/>
      <c r="FM37" s="217"/>
      <c r="FN37" s="217"/>
      <c r="FO37" s="217"/>
      <c r="FP37" s="217"/>
      <c r="FQ37" s="217"/>
      <c r="FR37" s="217"/>
      <c r="FS37" s="217"/>
      <c r="FT37" s="217"/>
      <c r="FU37" s="217"/>
      <c r="FV37" s="217"/>
      <c r="FW37" s="217"/>
      <c r="FX37" s="217"/>
      <c r="FY37" s="217"/>
      <c r="FZ37" s="217"/>
      <c r="GA37" s="217"/>
      <c r="GB37" s="217"/>
      <c r="GC37" s="217"/>
      <c r="GD37" s="217"/>
      <c r="GE37" s="217"/>
      <c r="GF37" s="217"/>
      <c r="GG37" s="217"/>
      <c r="GH37" s="217"/>
      <c r="GI37" s="217"/>
      <c r="GJ37" s="217"/>
      <c r="GK37" s="217"/>
      <c r="GL37" s="217"/>
      <c r="GM37" s="217"/>
      <c r="GN37" s="217"/>
      <c r="GO37" s="217"/>
      <c r="GP37" s="217"/>
      <c r="GQ37" s="217"/>
      <c r="GR37" s="217"/>
      <c r="GS37" s="217"/>
      <c r="GT37" s="217"/>
      <c r="GU37" s="217"/>
      <c r="GV37" s="217"/>
      <c r="GW37" s="217"/>
      <c r="GX37" s="217"/>
      <c r="GY37" s="217"/>
      <c r="GZ37" s="217"/>
      <c r="HA37" s="217"/>
      <c r="HB37" s="217"/>
      <c r="HC37" s="217"/>
      <c r="HD37" s="217"/>
      <c r="HE37" s="217"/>
      <c r="HF37" s="217"/>
      <c r="HG37" s="217"/>
      <c r="HH37" s="217"/>
      <c r="HI37" s="217"/>
      <c r="HJ37" s="217"/>
      <c r="HK37" s="217"/>
      <c r="HL37" s="217"/>
      <c r="HM37" s="217"/>
      <c r="HN37" s="217"/>
      <c r="HO37" s="217"/>
      <c r="HP37" s="217"/>
      <c r="HQ37" s="217"/>
      <c r="HR37" s="217"/>
      <c r="HS37" s="217"/>
      <c r="HT37" s="217"/>
      <c r="HU37" s="217"/>
      <c r="HV37" s="217"/>
      <c r="HW37" s="217"/>
      <c r="HX37" s="217"/>
      <c r="HY37" s="217"/>
      <c r="HZ37" s="217"/>
      <c r="IA37" s="217"/>
      <c r="IB37" s="217"/>
      <c r="IC37" s="217"/>
      <c r="ID37" s="217"/>
      <c r="IE37" s="217"/>
      <c r="IF37" s="217"/>
      <c r="IG37" s="217"/>
      <c r="IH37" s="217"/>
      <c r="II37" s="217"/>
      <c r="IJ37" s="217"/>
      <c r="IK37" s="217"/>
      <c r="IL37" s="217"/>
      <c r="IM37" s="217"/>
      <c r="IN37" s="217"/>
      <c r="IO37" s="217"/>
      <c r="IP37" s="217"/>
      <c r="IQ37" s="219"/>
      <c r="IR37" s="219"/>
      <c r="IS37" s="219"/>
      <c r="IT37" s="219"/>
      <c r="IU37" s="219"/>
      <c r="IV37" s="219"/>
    </row>
    <row r="38" s="186" customFormat="1" spans="2:256">
      <c r="B38" s="189"/>
      <c r="C38" s="190"/>
      <c r="D38" s="191"/>
      <c r="E38" s="192"/>
      <c r="F38" s="190"/>
      <c r="G38" s="193"/>
      <c r="IQ38" s="116"/>
      <c r="IR38" s="116"/>
      <c r="IS38" s="116"/>
      <c r="IT38" s="116"/>
      <c r="IU38" s="116"/>
      <c r="IV38" s="116"/>
    </row>
    <row r="39" s="186" customFormat="1" spans="2:256">
      <c r="B39" s="189"/>
      <c r="C39" s="190"/>
      <c r="D39" s="191"/>
      <c r="E39" s="192"/>
      <c r="F39" s="190"/>
      <c r="G39" s="193"/>
      <c r="IQ39" s="116"/>
      <c r="IR39" s="116"/>
      <c r="IS39" s="116"/>
      <c r="IT39" s="116"/>
      <c r="IU39" s="116"/>
      <c r="IV39" s="116"/>
    </row>
    <row r="40" s="186" customFormat="1" spans="2:256">
      <c r="B40" s="189"/>
      <c r="C40" s="190"/>
      <c r="D40" s="191"/>
      <c r="E40" s="192"/>
      <c r="F40" s="190"/>
      <c r="G40" s="193"/>
      <c r="IQ40" s="116"/>
      <c r="IR40" s="116"/>
      <c r="IS40" s="116"/>
      <c r="IT40" s="116"/>
      <c r="IU40" s="116"/>
      <c r="IV40" s="116"/>
    </row>
    <row r="41" s="186" customFormat="1" spans="2:256">
      <c r="B41" s="189"/>
      <c r="C41" s="190"/>
      <c r="D41" s="191"/>
      <c r="E41" s="192"/>
      <c r="F41" s="190"/>
      <c r="G41" s="193"/>
      <c r="IQ41" s="116"/>
      <c r="IR41" s="116"/>
      <c r="IS41" s="116"/>
      <c r="IT41" s="116"/>
      <c r="IU41" s="116"/>
      <c r="IV41" s="116"/>
    </row>
    <row r="42" s="186" customFormat="1" spans="2:256">
      <c r="B42" s="189"/>
      <c r="C42" s="190"/>
      <c r="D42" s="191"/>
      <c r="E42" s="192"/>
      <c r="F42" s="190"/>
      <c r="G42" s="193"/>
      <c r="IQ42" s="116"/>
      <c r="IR42" s="116"/>
      <c r="IS42" s="116"/>
      <c r="IT42" s="116"/>
      <c r="IU42" s="116"/>
      <c r="IV42" s="116"/>
    </row>
    <row r="43" s="186" customFormat="1" spans="2:256">
      <c r="B43" s="189"/>
      <c r="C43" s="190"/>
      <c r="D43" s="191"/>
      <c r="E43" s="192"/>
      <c r="F43" s="190"/>
      <c r="G43" s="193"/>
      <c r="IQ43" s="116"/>
      <c r="IR43" s="116"/>
      <c r="IS43" s="116"/>
      <c r="IT43" s="116"/>
      <c r="IU43" s="116"/>
      <c r="IV43" s="116"/>
    </row>
    <row r="44" s="186" customFormat="1" spans="2:256">
      <c r="B44" s="189"/>
      <c r="C44" s="190"/>
      <c r="D44" s="191"/>
      <c r="E44" s="192"/>
      <c r="F44" s="190"/>
      <c r="G44" s="193"/>
      <c r="IQ44" s="116"/>
      <c r="IR44" s="116"/>
      <c r="IS44" s="116"/>
      <c r="IT44" s="116"/>
      <c r="IU44" s="116"/>
      <c r="IV44" s="116"/>
    </row>
    <row r="45" s="186" customFormat="1" spans="2:256">
      <c r="B45" s="189"/>
      <c r="C45" s="190"/>
      <c r="D45" s="191"/>
      <c r="E45" s="192"/>
      <c r="F45" s="190"/>
      <c r="G45" s="193"/>
      <c r="IQ45" s="116"/>
      <c r="IR45" s="116"/>
      <c r="IS45" s="116"/>
      <c r="IT45" s="116"/>
      <c r="IU45" s="116"/>
      <c r="IV45" s="116"/>
    </row>
    <row r="46" s="186" customFormat="1" spans="2:256">
      <c r="B46" s="189"/>
      <c r="C46" s="190"/>
      <c r="D46" s="191"/>
      <c r="E46" s="192"/>
      <c r="F46" s="190"/>
      <c r="G46" s="193"/>
      <c r="IQ46" s="116"/>
      <c r="IR46" s="116"/>
      <c r="IS46" s="116"/>
      <c r="IT46" s="116"/>
      <c r="IU46" s="116"/>
      <c r="IV46" s="116"/>
    </row>
    <row r="47" s="186" customFormat="1" spans="2:256">
      <c r="B47" s="189"/>
      <c r="C47" s="190"/>
      <c r="D47" s="191"/>
      <c r="E47" s="192"/>
      <c r="F47" s="190"/>
      <c r="G47" s="193"/>
      <c r="IQ47" s="116"/>
      <c r="IR47" s="116"/>
      <c r="IS47" s="116"/>
      <c r="IT47" s="116"/>
      <c r="IU47" s="116"/>
      <c r="IV47" s="116"/>
    </row>
    <row r="48" s="186" customFormat="1" spans="2:256">
      <c r="B48" s="189"/>
      <c r="C48" s="190"/>
      <c r="D48" s="191"/>
      <c r="E48" s="192"/>
      <c r="F48" s="190"/>
      <c r="G48" s="193"/>
      <c r="IQ48" s="116"/>
      <c r="IR48" s="116"/>
      <c r="IS48" s="116"/>
      <c r="IT48" s="116"/>
      <c r="IU48" s="116"/>
      <c r="IV48" s="116"/>
    </row>
    <row r="49" s="186" customFormat="1" spans="2:256">
      <c r="B49" s="189"/>
      <c r="C49" s="190"/>
      <c r="D49" s="191"/>
      <c r="E49" s="192"/>
      <c r="F49" s="190"/>
      <c r="G49" s="193"/>
      <c r="IQ49" s="116"/>
      <c r="IR49" s="116"/>
      <c r="IS49" s="116"/>
      <c r="IT49" s="116"/>
      <c r="IU49" s="116"/>
      <c r="IV49" s="116"/>
    </row>
    <row r="50" s="186" customFormat="1" spans="2:256">
      <c r="B50" s="189"/>
      <c r="C50" s="190"/>
      <c r="D50" s="191"/>
      <c r="E50" s="192"/>
      <c r="F50" s="190"/>
      <c r="G50" s="193"/>
      <c r="IQ50" s="116"/>
      <c r="IR50" s="116"/>
      <c r="IS50" s="116"/>
      <c r="IT50" s="116"/>
      <c r="IU50" s="116"/>
      <c r="IV50" s="116"/>
    </row>
    <row r="51" s="186" customFormat="1" spans="2:256">
      <c r="B51" s="189"/>
      <c r="C51" s="190"/>
      <c r="D51" s="191"/>
      <c r="E51" s="192"/>
      <c r="F51" s="190"/>
      <c r="G51" s="193"/>
      <c r="IQ51" s="116"/>
      <c r="IR51" s="116"/>
      <c r="IS51" s="116"/>
      <c r="IT51" s="116"/>
      <c r="IU51" s="116"/>
      <c r="IV51" s="116"/>
    </row>
    <row r="52" s="186" customFormat="1" spans="2:256">
      <c r="B52" s="189"/>
      <c r="C52" s="190"/>
      <c r="D52" s="191"/>
      <c r="E52" s="192"/>
      <c r="F52" s="190"/>
      <c r="G52" s="193"/>
      <c r="IQ52" s="116"/>
      <c r="IR52" s="116"/>
      <c r="IS52" s="116"/>
      <c r="IT52" s="116"/>
      <c r="IU52" s="116"/>
      <c r="IV52" s="116"/>
    </row>
    <row r="53" s="186" customFormat="1" spans="2:256">
      <c r="B53" s="189"/>
      <c r="C53" s="190"/>
      <c r="D53" s="191"/>
      <c r="E53" s="192"/>
      <c r="F53" s="190"/>
      <c r="G53" s="193"/>
      <c r="IQ53" s="116"/>
      <c r="IR53" s="116"/>
      <c r="IS53" s="116"/>
      <c r="IT53" s="116"/>
      <c r="IU53" s="116"/>
      <c r="IV53" s="116"/>
    </row>
    <row r="54" s="186" customFormat="1" spans="2:256">
      <c r="B54" s="189"/>
      <c r="C54" s="190"/>
      <c r="D54" s="191"/>
      <c r="E54" s="192"/>
      <c r="F54" s="190"/>
      <c r="G54" s="193"/>
      <c r="IQ54" s="116"/>
      <c r="IR54" s="116"/>
      <c r="IS54" s="116"/>
      <c r="IT54" s="116"/>
      <c r="IU54" s="116"/>
      <c r="IV54" s="116"/>
    </row>
    <row r="55" s="186" customFormat="1" spans="2:256">
      <c r="B55" s="189"/>
      <c r="C55" s="190"/>
      <c r="D55" s="191"/>
      <c r="E55" s="192"/>
      <c r="F55" s="190"/>
      <c r="G55" s="193"/>
      <c r="IQ55" s="116"/>
      <c r="IR55" s="116"/>
      <c r="IS55" s="116"/>
      <c r="IT55" s="116"/>
      <c r="IU55" s="116"/>
      <c r="IV55" s="116"/>
    </row>
    <row r="56" s="186" customFormat="1" spans="2:256">
      <c r="B56" s="189"/>
      <c r="C56" s="190"/>
      <c r="D56" s="191"/>
      <c r="E56" s="192"/>
      <c r="F56" s="190"/>
      <c r="G56" s="193"/>
      <c r="IQ56" s="116"/>
      <c r="IR56" s="116"/>
      <c r="IS56" s="116"/>
      <c r="IT56" s="116"/>
      <c r="IU56" s="116"/>
      <c r="IV56" s="116"/>
    </row>
    <row r="57" s="186" customFormat="1" spans="2:256">
      <c r="B57" s="189"/>
      <c r="C57" s="190"/>
      <c r="D57" s="191"/>
      <c r="E57" s="192"/>
      <c r="F57" s="190"/>
      <c r="G57" s="193"/>
      <c r="IQ57" s="116"/>
      <c r="IR57" s="116"/>
      <c r="IS57" s="116"/>
      <c r="IT57" s="116"/>
      <c r="IU57" s="116"/>
      <c r="IV57" s="116"/>
    </row>
    <row r="58" s="186" customFormat="1" spans="2:256">
      <c r="B58" s="189"/>
      <c r="C58" s="190"/>
      <c r="D58" s="191"/>
      <c r="E58" s="192"/>
      <c r="F58" s="190"/>
      <c r="G58" s="193"/>
      <c r="IQ58" s="116"/>
      <c r="IR58" s="116"/>
      <c r="IS58" s="116"/>
      <c r="IT58" s="116"/>
      <c r="IU58" s="116"/>
      <c r="IV58" s="116"/>
    </row>
    <row r="59" s="186" customFormat="1" spans="2:256">
      <c r="B59" s="189"/>
      <c r="C59" s="190"/>
      <c r="D59" s="191"/>
      <c r="E59" s="192"/>
      <c r="F59" s="190"/>
      <c r="G59" s="193"/>
      <c r="IQ59" s="116"/>
      <c r="IR59" s="116"/>
      <c r="IS59" s="116"/>
      <c r="IT59" s="116"/>
      <c r="IU59" s="116"/>
      <c r="IV59" s="116"/>
    </row>
    <row r="60" s="186" customFormat="1" spans="2:256">
      <c r="B60" s="189"/>
      <c r="C60" s="190"/>
      <c r="D60" s="191"/>
      <c r="E60" s="192"/>
      <c r="F60" s="190"/>
      <c r="G60" s="193"/>
      <c r="IQ60" s="116"/>
      <c r="IR60" s="116"/>
      <c r="IS60" s="116"/>
      <c r="IT60" s="116"/>
      <c r="IU60" s="116"/>
      <c r="IV60" s="116"/>
    </row>
    <row r="61" s="186" customFormat="1" spans="2:256">
      <c r="B61" s="189"/>
      <c r="C61" s="190"/>
      <c r="D61" s="191"/>
      <c r="E61" s="192"/>
      <c r="F61" s="190"/>
      <c r="G61" s="193"/>
      <c r="IQ61" s="116"/>
      <c r="IR61" s="116"/>
      <c r="IS61" s="116"/>
      <c r="IT61" s="116"/>
      <c r="IU61" s="116"/>
      <c r="IV61" s="116"/>
    </row>
    <row r="62" s="186" customFormat="1" spans="2:256">
      <c r="B62" s="189"/>
      <c r="C62" s="190"/>
      <c r="D62" s="191"/>
      <c r="E62" s="192"/>
      <c r="F62" s="190"/>
      <c r="G62" s="193"/>
      <c r="IQ62" s="116"/>
      <c r="IR62" s="116"/>
      <c r="IS62" s="116"/>
      <c r="IT62" s="116"/>
      <c r="IU62" s="116"/>
      <c r="IV62" s="116"/>
    </row>
    <row r="63" s="186" customFormat="1" spans="2:256">
      <c r="B63" s="189"/>
      <c r="C63" s="190"/>
      <c r="D63" s="191"/>
      <c r="E63" s="192"/>
      <c r="F63" s="190"/>
      <c r="G63" s="193"/>
      <c r="IQ63" s="116"/>
      <c r="IR63" s="116"/>
      <c r="IS63" s="116"/>
      <c r="IT63" s="116"/>
      <c r="IU63" s="116"/>
      <c r="IV63" s="116"/>
    </row>
    <row r="64" s="186" customFormat="1" spans="2:256">
      <c r="B64" s="189"/>
      <c r="C64" s="190"/>
      <c r="D64" s="191"/>
      <c r="E64" s="192"/>
      <c r="F64" s="190"/>
      <c r="G64" s="193"/>
      <c r="IQ64" s="116"/>
      <c r="IR64" s="116"/>
      <c r="IS64" s="116"/>
      <c r="IT64" s="116"/>
      <c r="IU64" s="116"/>
      <c r="IV64" s="116"/>
    </row>
    <row r="65" s="186" customFormat="1" spans="2:256">
      <c r="B65" s="189"/>
      <c r="C65" s="190"/>
      <c r="D65" s="191"/>
      <c r="E65" s="192"/>
      <c r="F65" s="190"/>
      <c r="G65" s="193"/>
      <c r="IQ65" s="116"/>
      <c r="IR65" s="116"/>
      <c r="IS65" s="116"/>
      <c r="IT65" s="116"/>
      <c r="IU65" s="116"/>
      <c r="IV65" s="116"/>
    </row>
    <row r="66" s="186" customFormat="1" spans="2:256">
      <c r="B66" s="189"/>
      <c r="C66" s="190"/>
      <c r="D66" s="191"/>
      <c r="E66" s="192"/>
      <c r="F66" s="190"/>
      <c r="G66" s="193"/>
      <c r="IQ66" s="116"/>
      <c r="IR66" s="116"/>
      <c r="IS66" s="116"/>
      <c r="IT66" s="116"/>
      <c r="IU66" s="116"/>
      <c r="IV66" s="116"/>
    </row>
    <row r="67" s="186" customFormat="1" spans="2:256">
      <c r="B67" s="189"/>
      <c r="C67" s="190"/>
      <c r="D67" s="191"/>
      <c r="E67" s="192"/>
      <c r="F67" s="190"/>
      <c r="G67" s="193"/>
      <c r="IQ67" s="116"/>
      <c r="IR67" s="116"/>
      <c r="IS67" s="116"/>
      <c r="IT67" s="116"/>
      <c r="IU67" s="116"/>
      <c r="IV67" s="116"/>
    </row>
    <row r="68" s="186" customFormat="1" spans="2:256">
      <c r="B68" s="189"/>
      <c r="C68" s="190"/>
      <c r="D68" s="191"/>
      <c r="E68" s="192"/>
      <c r="F68" s="190"/>
      <c r="G68" s="193"/>
      <c r="IQ68" s="116"/>
      <c r="IR68" s="116"/>
      <c r="IS68" s="116"/>
      <c r="IT68" s="116"/>
      <c r="IU68" s="116"/>
      <c r="IV68" s="116"/>
    </row>
    <row r="69" s="186" customFormat="1" spans="2:256">
      <c r="B69" s="189"/>
      <c r="C69" s="190"/>
      <c r="D69" s="191"/>
      <c r="E69" s="192"/>
      <c r="F69" s="190"/>
      <c r="G69" s="193"/>
      <c r="IQ69" s="116"/>
      <c r="IR69" s="116"/>
      <c r="IS69" s="116"/>
      <c r="IT69" s="116"/>
      <c r="IU69" s="116"/>
      <c r="IV69" s="116"/>
    </row>
    <row r="70" s="186" customFormat="1" spans="2:256">
      <c r="B70" s="189"/>
      <c r="C70" s="190"/>
      <c r="D70" s="191"/>
      <c r="E70" s="192"/>
      <c r="F70" s="190"/>
      <c r="G70" s="193"/>
      <c r="IQ70" s="116"/>
      <c r="IR70" s="116"/>
      <c r="IS70" s="116"/>
      <c r="IT70" s="116"/>
      <c r="IU70" s="116"/>
      <c r="IV70" s="116"/>
    </row>
    <row r="71" s="186" customFormat="1" spans="2:256">
      <c r="B71" s="189"/>
      <c r="C71" s="190"/>
      <c r="D71" s="191"/>
      <c r="E71" s="192"/>
      <c r="F71" s="190"/>
      <c r="G71" s="193"/>
      <c r="IQ71" s="116"/>
      <c r="IR71" s="116"/>
      <c r="IS71" s="116"/>
      <c r="IT71" s="116"/>
      <c r="IU71" s="116"/>
      <c r="IV71" s="116"/>
    </row>
    <row r="72" s="186" customFormat="1" spans="2:256">
      <c r="B72" s="189"/>
      <c r="C72" s="190"/>
      <c r="D72" s="191"/>
      <c r="E72" s="192"/>
      <c r="F72" s="190"/>
      <c r="G72" s="193"/>
      <c r="IQ72" s="116"/>
      <c r="IR72" s="116"/>
      <c r="IS72" s="116"/>
      <c r="IT72" s="116"/>
      <c r="IU72" s="116"/>
      <c r="IV72" s="116"/>
    </row>
    <row r="73" s="186" customFormat="1" spans="2:256">
      <c r="B73" s="189"/>
      <c r="C73" s="190"/>
      <c r="D73" s="191"/>
      <c r="E73" s="192"/>
      <c r="F73" s="190"/>
      <c r="G73" s="193"/>
      <c r="IQ73" s="116"/>
      <c r="IR73" s="116"/>
      <c r="IS73" s="116"/>
      <c r="IT73" s="116"/>
      <c r="IU73" s="116"/>
      <c r="IV73" s="116"/>
    </row>
    <row r="74" s="186" customFormat="1" spans="2:256">
      <c r="B74" s="189"/>
      <c r="C74" s="190"/>
      <c r="D74" s="191"/>
      <c r="E74" s="192"/>
      <c r="F74" s="190"/>
      <c r="G74" s="193"/>
      <c r="IQ74" s="116"/>
      <c r="IR74" s="116"/>
      <c r="IS74" s="116"/>
      <c r="IT74" s="116"/>
      <c r="IU74" s="116"/>
      <c r="IV74" s="116"/>
    </row>
    <row r="75" s="186" customFormat="1" spans="2:256">
      <c r="B75" s="189"/>
      <c r="C75" s="190"/>
      <c r="D75" s="191"/>
      <c r="E75" s="192"/>
      <c r="F75" s="190"/>
      <c r="G75" s="193"/>
      <c r="IQ75" s="116"/>
      <c r="IR75" s="116"/>
      <c r="IS75" s="116"/>
      <c r="IT75" s="116"/>
      <c r="IU75" s="116"/>
      <c r="IV75" s="116"/>
    </row>
    <row r="76" s="186" customFormat="1" spans="2:256">
      <c r="B76" s="189"/>
      <c r="C76" s="190"/>
      <c r="D76" s="191"/>
      <c r="E76" s="192"/>
      <c r="F76" s="190"/>
      <c r="G76" s="193"/>
      <c r="IQ76" s="116"/>
      <c r="IR76" s="116"/>
      <c r="IS76" s="116"/>
      <c r="IT76" s="116"/>
      <c r="IU76" s="116"/>
      <c r="IV76" s="116"/>
    </row>
    <row r="77" s="186" customFormat="1" spans="2:256">
      <c r="B77" s="189"/>
      <c r="C77" s="190"/>
      <c r="D77" s="191"/>
      <c r="E77" s="192"/>
      <c r="F77" s="190"/>
      <c r="G77" s="193"/>
      <c r="IQ77" s="116"/>
      <c r="IR77" s="116"/>
      <c r="IS77" s="116"/>
      <c r="IT77" s="116"/>
      <c r="IU77" s="116"/>
      <c r="IV77" s="116"/>
    </row>
    <row r="78" s="186" customFormat="1" spans="2:256">
      <c r="B78" s="189"/>
      <c r="C78" s="190"/>
      <c r="D78" s="191"/>
      <c r="E78" s="192"/>
      <c r="F78" s="190"/>
      <c r="G78" s="193"/>
      <c r="IQ78" s="116"/>
      <c r="IR78" s="116"/>
      <c r="IS78" s="116"/>
      <c r="IT78" s="116"/>
      <c r="IU78" s="116"/>
      <c r="IV78" s="116"/>
    </row>
    <row r="79" s="186" customFormat="1" spans="2:256">
      <c r="B79" s="189"/>
      <c r="C79" s="190"/>
      <c r="D79" s="191"/>
      <c r="E79" s="192"/>
      <c r="F79" s="190"/>
      <c r="G79" s="193"/>
      <c r="IQ79" s="116"/>
      <c r="IR79" s="116"/>
      <c r="IS79" s="116"/>
      <c r="IT79" s="116"/>
      <c r="IU79" s="116"/>
      <c r="IV79" s="116"/>
    </row>
    <row r="80" s="186" customFormat="1" spans="2:256">
      <c r="B80" s="189"/>
      <c r="C80" s="190"/>
      <c r="D80" s="191"/>
      <c r="E80" s="192"/>
      <c r="F80" s="190"/>
      <c r="G80" s="193"/>
      <c r="IQ80" s="116"/>
      <c r="IR80" s="116"/>
      <c r="IS80" s="116"/>
      <c r="IT80" s="116"/>
      <c r="IU80" s="116"/>
      <c r="IV80" s="116"/>
    </row>
    <row r="81" s="186" customFormat="1" spans="2:256">
      <c r="B81" s="189"/>
      <c r="C81" s="190"/>
      <c r="D81" s="191"/>
      <c r="E81" s="192"/>
      <c r="F81" s="190"/>
      <c r="G81" s="193"/>
      <c r="IQ81" s="116"/>
      <c r="IR81" s="116"/>
      <c r="IS81" s="116"/>
      <c r="IT81" s="116"/>
      <c r="IU81" s="116"/>
      <c r="IV81" s="116"/>
    </row>
  </sheetData>
  <mergeCells count="7">
    <mergeCell ref="A2:G2"/>
    <mergeCell ref="D4:E4"/>
    <mergeCell ref="F4:G4"/>
    <mergeCell ref="A37:G37"/>
    <mergeCell ref="A4:A5"/>
    <mergeCell ref="B4:B5"/>
    <mergeCell ref="C4:C5"/>
  </mergeCells>
  <printOptions horizontalCentered="1"/>
  <pageMargins left="0.388888888888889" right="0.388888888888889" top="0.388888888888889" bottom="0.309027777777778" header="0" footer="0.159027777777778"/>
  <pageSetup paperSize="9" scale="95" orientation="portrait" horizontalDpi="6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XFD43"/>
  <sheetViews>
    <sheetView showZeros="0" topLeftCell="A7" workbookViewId="0">
      <selection activeCell="B5" sqref="B5:B29"/>
    </sheetView>
  </sheetViews>
  <sheetFormatPr defaultColWidth="9" defaultRowHeight="20.1" customHeight="1"/>
  <cols>
    <col min="1" max="1" width="30.125" style="357" customWidth="1"/>
    <col min="2" max="2" width="10" style="281" customWidth="1"/>
    <col min="3" max="3" width="12.375" style="619" customWidth="1"/>
    <col min="4" max="4" width="12.375" style="619" hidden="1" customWidth="1"/>
    <col min="5" max="5" width="12.25" style="619" customWidth="1"/>
    <col min="6" max="6" width="12.125" style="619" customWidth="1"/>
    <col min="7" max="7" width="9" style="619" customWidth="1"/>
    <col min="8" max="8" width="12.375" style="619" hidden="1" customWidth="1"/>
    <col min="9" max="9" width="13.75" style="619" hidden="1" customWidth="1"/>
    <col min="10" max="10" width="9.625" style="619" customWidth="1"/>
    <col min="11" max="203" width="9" style="619"/>
    <col min="204" max="204" width="27.625" style="619" customWidth="1"/>
    <col min="205" max="206" width="13.25" style="619" customWidth="1"/>
    <col min="207" max="207" width="10.75" style="619" customWidth="1"/>
    <col min="208" max="208" width="12.75" style="619" customWidth="1"/>
    <col min="209" max="209" width="9" style="619" hidden="1" customWidth="1"/>
    <col min="210" max="459" width="9" style="619"/>
    <col min="460" max="460" width="27.625" style="619" customWidth="1"/>
    <col min="461" max="462" width="13.25" style="619" customWidth="1"/>
    <col min="463" max="463" width="10.75" style="619" customWidth="1"/>
    <col min="464" max="464" width="12.75" style="619" customWidth="1"/>
    <col min="465" max="465" width="9" style="619" hidden="1" customWidth="1"/>
    <col min="466" max="715" width="9" style="619"/>
    <col min="716" max="716" width="27.625" style="619" customWidth="1"/>
    <col min="717" max="718" width="13.25" style="619" customWidth="1"/>
    <col min="719" max="719" width="10.75" style="619" customWidth="1"/>
    <col min="720" max="720" width="12.75" style="619" customWidth="1"/>
    <col min="721" max="721" width="9" style="619" hidden="1" customWidth="1"/>
    <col min="722" max="971" width="9" style="619"/>
    <col min="972" max="972" width="27.625" style="619" customWidth="1"/>
    <col min="973" max="974" width="13.25" style="619" customWidth="1"/>
    <col min="975" max="975" width="10.75" style="619" customWidth="1"/>
    <col min="976" max="976" width="12.75" style="619" customWidth="1"/>
    <col min="977" max="977" width="9" style="619" hidden="1" customWidth="1"/>
    <col min="978" max="1227" width="9" style="619"/>
    <col min="1228" max="1228" width="27.625" style="619" customWidth="1"/>
    <col min="1229" max="1230" width="13.25" style="619" customWidth="1"/>
    <col min="1231" max="1231" width="10.75" style="619" customWidth="1"/>
    <col min="1232" max="1232" width="12.75" style="619" customWidth="1"/>
    <col min="1233" max="1233" width="9" style="619" hidden="1" customWidth="1"/>
    <col min="1234" max="1483" width="9" style="619"/>
    <col min="1484" max="1484" width="27.625" style="619" customWidth="1"/>
    <col min="1485" max="1486" width="13.25" style="619" customWidth="1"/>
    <col min="1487" max="1487" width="10.75" style="619" customWidth="1"/>
    <col min="1488" max="1488" width="12.75" style="619" customWidth="1"/>
    <col min="1489" max="1489" width="9" style="619" hidden="1" customWidth="1"/>
    <col min="1490" max="1739" width="9" style="619"/>
    <col min="1740" max="1740" width="27.625" style="619" customWidth="1"/>
    <col min="1741" max="1742" width="13.25" style="619" customWidth="1"/>
    <col min="1743" max="1743" width="10.75" style="619" customWidth="1"/>
    <col min="1744" max="1744" width="12.75" style="619" customWidth="1"/>
    <col min="1745" max="1745" width="9" style="619" hidden="1" customWidth="1"/>
    <col min="1746" max="1995" width="9" style="619"/>
    <col min="1996" max="1996" width="27.625" style="619" customWidth="1"/>
    <col min="1997" max="1998" width="13.25" style="619" customWidth="1"/>
    <col min="1999" max="1999" width="10.75" style="619" customWidth="1"/>
    <col min="2000" max="2000" width="12.75" style="619" customWidth="1"/>
    <col min="2001" max="2001" width="9" style="619" hidden="1" customWidth="1"/>
    <col min="2002" max="2251" width="9" style="619"/>
    <col min="2252" max="2252" width="27.625" style="619" customWidth="1"/>
    <col min="2253" max="2254" width="13.25" style="619" customWidth="1"/>
    <col min="2255" max="2255" width="10.75" style="619" customWidth="1"/>
    <col min="2256" max="2256" width="12.75" style="619" customWidth="1"/>
    <col min="2257" max="2257" width="9" style="619" hidden="1" customWidth="1"/>
    <col min="2258" max="2507" width="9" style="619"/>
    <col min="2508" max="2508" width="27.625" style="619" customWidth="1"/>
    <col min="2509" max="2510" width="13.25" style="619" customWidth="1"/>
    <col min="2511" max="2511" width="10.75" style="619" customWidth="1"/>
    <col min="2512" max="2512" width="12.75" style="619" customWidth="1"/>
    <col min="2513" max="2513" width="9" style="619" hidden="1" customWidth="1"/>
    <col min="2514" max="2763" width="9" style="619"/>
    <col min="2764" max="2764" width="27.625" style="619" customWidth="1"/>
    <col min="2765" max="2766" width="13.25" style="619" customWidth="1"/>
    <col min="2767" max="2767" width="10.75" style="619" customWidth="1"/>
    <col min="2768" max="2768" width="12.75" style="619" customWidth="1"/>
    <col min="2769" max="2769" width="9" style="619" hidden="1" customWidth="1"/>
    <col min="2770" max="3019" width="9" style="619"/>
    <col min="3020" max="3020" width="27.625" style="619" customWidth="1"/>
    <col min="3021" max="3022" width="13.25" style="619" customWidth="1"/>
    <col min="3023" max="3023" width="10.75" style="619" customWidth="1"/>
    <col min="3024" max="3024" width="12.75" style="619" customWidth="1"/>
    <col min="3025" max="3025" width="9" style="619" hidden="1" customWidth="1"/>
    <col min="3026" max="3275" width="9" style="619"/>
    <col min="3276" max="3276" width="27.625" style="619" customWidth="1"/>
    <col min="3277" max="3278" width="13.25" style="619" customWidth="1"/>
    <col min="3279" max="3279" width="10.75" style="619" customWidth="1"/>
    <col min="3280" max="3280" width="12.75" style="619" customWidth="1"/>
    <col min="3281" max="3281" width="9" style="619" hidden="1" customWidth="1"/>
    <col min="3282" max="3531" width="9" style="619"/>
    <col min="3532" max="3532" width="27.625" style="619" customWidth="1"/>
    <col min="3533" max="3534" width="13.25" style="619" customWidth="1"/>
    <col min="3535" max="3535" width="10.75" style="619" customWidth="1"/>
    <col min="3536" max="3536" width="12.75" style="619" customWidth="1"/>
    <col min="3537" max="3537" width="9" style="619" hidden="1" customWidth="1"/>
    <col min="3538" max="3787" width="9" style="619"/>
    <col min="3788" max="3788" width="27.625" style="619" customWidth="1"/>
    <col min="3789" max="3790" width="13.25" style="619" customWidth="1"/>
    <col min="3791" max="3791" width="10.75" style="619" customWidth="1"/>
    <col min="3792" max="3792" width="12.75" style="619" customWidth="1"/>
    <col min="3793" max="3793" width="9" style="619" hidden="1" customWidth="1"/>
    <col min="3794" max="4043" width="9" style="619"/>
    <col min="4044" max="4044" width="27.625" style="619" customWidth="1"/>
    <col min="4045" max="4046" width="13.25" style="619" customWidth="1"/>
    <col min="4047" max="4047" width="10.75" style="619" customWidth="1"/>
    <col min="4048" max="4048" width="12.75" style="619" customWidth="1"/>
    <col min="4049" max="4049" width="9" style="619" hidden="1" customWidth="1"/>
    <col min="4050" max="4299" width="9" style="619"/>
    <col min="4300" max="4300" width="27.625" style="619" customWidth="1"/>
    <col min="4301" max="4302" width="13.25" style="619" customWidth="1"/>
    <col min="4303" max="4303" width="10.75" style="619" customWidth="1"/>
    <col min="4304" max="4304" width="12.75" style="619" customWidth="1"/>
    <col min="4305" max="4305" width="9" style="619" hidden="1" customWidth="1"/>
    <col min="4306" max="4555" width="9" style="619"/>
    <col min="4556" max="4556" width="27.625" style="619" customWidth="1"/>
    <col min="4557" max="4558" width="13.25" style="619" customWidth="1"/>
    <col min="4559" max="4559" width="10.75" style="619" customWidth="1"/>
    <col min="4560" max="4560" width="12.75" style="619" customWidth="1"/>
    <col min="4561" max="4561" width="9" style="619" hidden="1" customWidth="1"/>
    <col min="4562" max="4811" width="9" style="619"/>
    <col min="4812" max="4812" width="27.625" style="619" customWidth="1"/>
    <col min="4813" max="4814" width="13.25" style="619" customWidth="1"/>
    <col min="4815" max="4815" width="10.75" style="619" customWidth="1"/>
    <col min="4816" max="4816" width="12.75" style="619" customWidth="1"/>
    <col min="4817" max="4817" width="9" style="619" hidden="1" customWidth="1"/>
    <col min="4818" max="5067" width="9" style="619"/>
    <col min="5068" max="5068" width="27.625" style="619" customWidth="1"/>
    <col min="5069" max="5070" width="13.25" style="619" customWidth="1"/>
    <col min="5071" max="5071" width="10.75" style="619" customWidth="1"/>
    <col min="5072" max="5072" width="12.75" style="619" customWidth="1"/>
    <col min="5073" max="5073" width="9" style="619" hidden="1" customWidth="1"/>
    <col min="5074" max="5323" width="9" style="619"/>
    <col min="5324" max="5324" width="27.625" style="619" customWidth="1"/>
    <col min="5325" max="5326" width="13.25" style="619" customWidth="1"/>
    <col min="5327" max="5327" width="10.75" style="619" customWidth="1"/>
    <col min="5328" max="5328" width="12.75" style="619" customWidth="1"/>
    <col min="5329" max="5329" width="9" style="619" hidden="1" customWidth="1"/>
    <col min="5330" max="5579" width="9" style="619"/>
    <col min="5580" max="5580" width="27.625" style="619" customWidth="1"/>
    <col min="5581" max="5582" width="13.25" style="619" customWidth="1"/>
    <col min="5583" max="5583" width="10.75" style="619" customWidth="1"/>
    <col min="5584" max="5584" width="12.75" style="619" customWidth="1"/>
    <col min="5585" max="5585" width="9" style="619" hidden="1" customWidth="1"/>
    <col min="5586" max="5835" width="9" style="619"/>
    <col min="5836" max="5836" width="27.625" style="619" customWidth="1"/>
    <col min="5837" max="5838" width="13.25" style="619" customWidth="1"/>
    <col min="5839" max="5839" width="10.75" style="619" customWidth="1"/>
    <col min="5840" max="5840" width="12.75" style="619" customWidth="1"/>
    <col min="5841" max="5841" width="9" style="619" hidden="1" customWidth="1"/>
    <col min="5842" max="6091" width="9" style="619"/>
    <col min="6092" max="6092" width="27.625" style="619" customWidth="1"/>
    <col min="6093" max="6094" width="13.25" style="619" customWidth="1"/>
    <col min="6095" max="6095" width="10.75" style="619" customWidth="1"/>
    <col min="6096" max="6096" width="12.75" style="619" customWidth="1"/>
    <col min="6097" max="6097" width="9" style="619" hidden="1" customWidth="1"/>
    <col min="6098" max="6347" width="9" style="619"/>
    <col min="6348" max="6348" width="27.625" style="619" customWidth="1"/>
    <col min="6349" max="6350" width="13.25" style="619" customWidth="1"/>
    <col min="6351" max="6351" width="10.75" style="619" customWidth="1"/>
    <col min="6352" max="6352" width="12.75" style="619" customWidth="1"/>
    <col min="6353" max="6353" width="9" style="619" hidden="1" customWidth="1"/>
    <col min="6354" max="6603" width="9" style="619"/>
    <col min="6604" max="6604" width="27.625" style="619" customWidth="1"/>
    <col min="6605" max="6606" width="13.25" style="619" customWidth="1"/>
    <col min="6607" max="6607" width="10.75" style="619" customWidth="1"/>
    <col min="6608" max="6608" width="12.75" style="619" customWidth="1"/>
    <col min="6609" max="6609" width="9" style="619" hidden="1" customWidth="1"/>
    <col min="6610" max="6859" width="9" style="619"/>
    <col min="6860" max="6860" width="27.625" style="619" customWidth="1"/>
    <col min="6861" max="6862" width="13.25" style="619" customWidth="1"/>
    <col min="6863" max="6863" width="10.75" style="619" customWidth="1"/>
    <col min="6864" max="6864" width="12.75" style="619" customWidth="1"/>
    <col min="6865" max="6865" width="9" style="619" hidden="1" customWidth="1"/>
    <col min="6866" max="7115" width="9" style="619"/>
    <col min="7116" max="7116" width="27.625" style="619" customWidth="1"/>
    <col min="7117" max="7118" width="13.25" style="619" customWidth="1"/>
    <col min="7119" max="7119" width="10.75" style="619" customWidth="1"/>
    <col min="7120" max="7120" width="12.75" style="619" customWidth="1"/>
    <col min="7121" max="7121" width="9" style="619" hidden="1" customWidth="1"/>
    <col min="7122" max="7371" width="9" style="619"/>
    <col min="7372" max="7372" width="27.625" style="619" customWidth="1"/>
    <col min="7373" max="7374" width="13.25" style="619" customWidth="1"/>
    <col min="7375" max="7375" width="10.75" style="619" customWidth="1"/>
    <col min="7376" max="7376" width="12.75" style="619" customWidth="1"/>
    <col min="7377" max="7377" width="9" style="619" hidden="1" customWidth="1"/>
    <col min="7378" max="7627" width="9" style="619"/>
    <col min="7628" max="7628" width="27.625" style="619" customWidth="1"/>
    <col min="7629" max="7630" width="13.25" style="619" customWidth="1"/>
    <col min="7631" max="7631" width="10.75" style="619" customWidth="1"/>
    <col min="7632" max="7632" width="12.75" style="619" customWidth="1"/>
    <col min="7633" max="7633" width="9" style="619" hidden="1" customWidth="1"/>
    <col min="7634" max="7883" width="9" style="619"/>
    <col min="7884" max="7884" width="27.625" style="619" customWidth="1"/>
    <col min="7885" max="7886" width="13.25" style="619" customWidth="1"/>
    <col min="7887" max="7887" width="10.75" style="619" customWidth="1"/>
    <col min="7888" max="7888" width="12.75" style="619" customWidth="1"/>
    <col min="7889" max="7889" width="9" style="619" hidden="1" customWidth="1"/>
    <col min="7890" max="8139" width="9" style="619"/>
    <col min="8140" max="8140" width="27.625" style="619" customWidth="1"/>
    <col min="8141" max="8142" width="13.25" style="619" customWidth="1"/>
    <col min="8143" max="8143" width="10.75" style="619" customWidth="1"/>
    <col min="8144" max="8144" width="12.75" style="619" customWidth="1"/>
    <col min="8145" max="8145" width="9" style="619" hidden="1" customWidth="1"/>
    <col min="8146" max="8395" width="9" style="619"/>
    <col min="8396" max="8396" width="27.625" style="619" customWidth="1"/>
    <col min="8397" max="8398" width="13.25" style="619" customWidth="1"/>
    <col min="8399" max="8399" width="10.75" style="619" customWidth="1"/>
    <col min="8400" max="8400" width="12.75" style="619" customWidth="1"/>
    <col min="8401" max="8401" width="9" style="619" hidden="1" customWidth="1"/>
    <col min="8402" max="8651" width="9" style="619"/>
    <col min="8652" max="8652" width="27.625" style="619" customWidth="1"/>
    <col min="8653" max="8654" width="13.25" style="619" customWidth="1"/>
    <col min="8655" max="8655" width="10.75" style="619" customWidth="1"/>
    <col min="8656" max="8656" width="12.75" style="619" customWidth="1"/>
    <col min="8657" max="8657" width="9" style="619" hidden="1" customWidth="1"/>
    <col min="8658" max="8907" width="9" style="619"/>
    <col min="8908" max="8908" width="27.625" style="619" customWidth="1"/>
    <col min="8909" max="8910" width="13.25" style="619" customWidth="1"/>
    <col min="8911" max="8911" width="10.75" style="619" customWidth="1"/>
    <col min="8912" max="8912" width="12.75" style="619" customWidth="1"/>
    <col min="8913" max="8913" width="9" style="619" hidden="1" customWidth="1"/>
    <col min="8914" max="9163" width="9" style="619"/>
    <col min="9164" max="9164" width="27.625" style="619" customWidth="1"/>
    <col min="9165" max="9166" width="13.25" style="619" customWidth="1"/>
    <col min="9167" max="9167" width="10.75" style="619" customWidth="1"/>
    <col min="9168" max="9168" width="12.75" style="619" customWidth="1"/>
    <col min="9169" max="9169" width="9" style="619" hidden="1" customWidth="1"/>
    <col min="9170" max="9419" width="9" style="619"/>
    <col min="9420" max="9420" width="27.625" style="619" customWidth="1"/>
    <col min="9421" max="9422" width="13.25" style="619" customWidth="1"/>
    <col min="9423" max="9423" width="10.75" style="619" customWidth="1"/>
    <col min="9424" max="9424" width="12.75" style="619" customWidth="1"/>
    <col min="9425" max="9425" width="9" style="619" hidden="1" customWidth="1"/>
    <col min="9426" max="9675" width="9" style="619"/>
    <col min="9676" max="9676" width="27.625" style="619" customWidth="1"/>
    <col min="9677" max="9678" width="13.25" style="619" customWidth="1"/>
    <col min="9679" max="9679" width="10.75" style="619" customWidth="1"/>
    <col min="9680" max="9680" width="12.75" style="619" customWidth="1"/>
    <col min="9681" max="9681" width="9" style="619" hidden="1" customWidth="1"/>
    <col min="9682" max="9931" width="9" style="619"/>
    <col min="9932" max="9932" width="27.625" style="619" customWidth="1"/>
    <col min="9933" max="9934" width="13.25" style="619" customWidth="1"/>
    <col min="9935" max="9935" width="10.75" style="619" customWidth="1"/>
    <col min="9936" max="9936" width="12.75" style="619" customWidth="1"/>
    <col min="9937" max="9937" width="9" style="619" hidden="1" customWidth="1"/>
    <col min="9938" max="10187" width="9" style="619"/>
    <col min="10188" max="10188" width="27.625" style="619" customWidth="1"/>
    <col min="10189" max="10190" width="13.25" style="619" customWidth="1"/>
    <col min="10191" max="10191" width="10.75" style="619" customWidth="1"/>
    <col min="10192" max="10192" width="12.75" style="619" customWidth="1"/>
    <col min="10193" max="10193" width="9" style="619" hidden="1" customWidth="1"/>
    <col min="10194" max="10443" width="9" style="619"/>
    <col min="10444" max="10444" width="27.625" style="619" customWidth="1"/>
    <col min="10445" max="10446" width="13.25" style="619" customWidth="1"/>
    <col min="10447" max="10447" width="10.75" style="619" customWidth="1"/>
    <col min="10448" max="10448" width="12.75" style="619" customWidth="1"/>
    <col min="10449" max="10449" width="9" style="619" hidden="1" customWidth="1"/>
    <col min="10450" max="10699" width="9" style="619"/>
    <col min="10700" max="10700" width="27.625" style="619" customWidth="1"/>
    <col min="10701" max="10702" width="13.25" style="619" customWidth="1"/>
    <col min="10703" max="10703" width="10.75" style="619" customWidth="1"/>
    <col min="10704" max="10704" width="12.75" style="619" customWidth="1"/>
    <col min="10705" max="10705" width="9" style="619" hidden="1" customWidth="1"/>
    <col min="10706" max="10955" width="9" style="619"/>
    <col min="10956" max="10956" width="27.625" style="619" customWidth="1"/>
    <col min="10957" max="10958" width="13.25" style="619" customWidth="1"/>
    <col min="10959" max="10959" width="10.75" style="619" customWidth="1"/>
    <col min="10960" max="10960" width="12.75" style="619" customWidth="1"/>
    <col min="10961" max="10961" width="9" style="619" hidden="1" customWidth="1"/>
    <col min="10962" max="11211" width="9" style="619"/>
    <col min="11212" max="11212" width="27.625" style="619" customWidth="1"/>
    <col min="11213" max="11214" width="13.25" style="619" customWidth="1"/>
    <col min="11215" max="11215" width="10.75" style="619" customWidth="1"/>
    <col min="11216" max="11216" width="12.75" style="619" customWidth="1"/>
    <col min="11217" max="11217" width="9" style="619" hidden="1" customWidth="1"/>
    <col min="11218" max="11467" width="9" style="619"/>
    <col min="11468" max="11468" width="27.625" style="619" customWidth="1"/>
    <col min="11469" max="11470" width="13.25" style="619" customWidth="1"/>
    <col min="11471" max="11471" width="10.75" style="619" customWidth="1"/>
    <col min="11472" max="11472" width="12.75" style="619" customWidth="1"/>
    <col min="11473" max="11473" width="9" style="619" hidden="1" customWidth="1"/>
    <col min="11474" max="11723" width="9" style="619"/>
    <col min="11724" max="11724" width="27.625" style="619" customWidth="1"/>
    <col min="11725" max="11726" width="13.25" style="619" customWidth="1"/>
    <col min="11727" max="11727" width="10.75" style="619" customWidth="1"/>
    <col min="11728" max="11728" width="12.75" style="619" customWidth="1"/>
    <col min="11729" max="11729" width="9" style="619" hidden="1" customWidth="1"/>
    <col min="11730" max="11979" width="9" style="619"/>
    <col min="11980" max="11980" width="27.625" style="619" customWidth="1"/>
    <col min="11981" max="11982" width="13.25" style="619" customWidth="1"/>
    <col min="11983" max="11983" width="10.75" style="619" customWidth="1"/>
    <col min="11984" max="11984" width="12.75" style="619" customWidth="1"/>
    <col min="11985" max="11985" width="9" style="619" hidden="1" customWidth="1"/>
    <col min="11986" max="12235" width="9" style="619"/>
    <col min="12236" max="12236" width="27.625" style="619" customWidth="1"/>
    <col min="12237" max="12238" width="13.25" style="619" customWidth="1"/>
    <col min="12239" max="12239" width="10.75" style="619" customWidth="1"/>
    <col min="12240" max="12240" width="12.75" style="619" customWidth="1"/>
    <col min="12241" max="12241" width="9" style="619" hidden="1" customWidth="1"/>
    <col min="12242" max="12491" width="9" style="619"/>
    <col min="12492" max="12492" width="27.625" style="619" customWidth="1"/>
    <col min="12493" max="12494" width="13.25" style="619" customWidth="1"/>
    <col min="12495" max="12495" width="10.75" style="619" customWidth="1"/>
    <col min="12496" max="12496" width="12.75" style="619" customWidth="1"/>
    <col min="12497" max="12497" width="9" style="619" hidden="1" customWidth="1"/>
    <col min="12498" max="12747" width="9" style="619"/>
    <col min="12748" max="12748" width="27.625" style="619" customWidth="1"/>
    <col min="12749" max="12750" width="13.25" style="619" customWidth="1"/>
    <col min="12751" max="12751" width="10.75" style="619" customWidth="1"/>
    <col min="12752" max="12752" width="12.75" style="619" customWidth="1"/>
    <col min="12753" max="12753" width="9" style="619" hidden="1" customWidth="1"/>
    <col min="12754" max="13003" width="9" style="619"/>
    <col min="13004" max="13004" width="27.625" style="619" customWidth="1"/>
    <col min="13005" max="13006" width="13.25" style="619" customWidth="1"/>
    <col min="13007" max="13007" width="10.75" style="619" customWidth="1"/>
    <col min="13008" max="13008" width="12.75" style="619" customWidth="1"/>
    <col min="13009" max="13009" width="9" style="619" hidden="1" customWidth="1"/>
    <col min="13010" max="13259" width="9" style="619"/>
    <col min="13260" max="13260" width="27.625" style="619" customWidth="1"/>
    <col min="13261" max="13262" width="13.25" style="619" customWidth="1"/>
    <col min="13263" max="13263" width="10.75" style="619" customWidth="1"/>
    <col min="13264" max="13264" width="12.75" style="619" customWidth="1"/>
    <col min="13265" max="13265" width="9" style="619" hidden="1" customWidth="1"/>
    <col min="13266" max="13515" width="9" style="619"/>
    <col min="13516" max="13516" width="27.625" style="619" customWidth="1"/>
    <col min="13517" max="13518" width="13.25" style="619" customWidth="1"/>
    <col min="13519" max="13519" width="10.75" style="619" customWidth="1"/>
    <col min="13520" max="13520" width="12.75" style="619" customWidth="1"/>
    <col min="13521" max="13521" width="9" style="619" hidden="1" customWidth="1"/>
    <col min="13522" max="13771" width="9" style="619"/>
    <col min="13772" max="13772" width="27.625" style="619" customWidth="1"/>
    <col min="13773" max="13774" width="13.25" style="619" customWidth="1"/>
    <col min="13775" max="13775" width="10.75" style="619" customWidth="1"/>
    <col min="13776" max="13776" width="12.75" style="619" customWidth="1"/>
    <col min="13777" max="13777" width="9" style="619" hidden="1" customWidth="1"/>
    <col min="13778" max="14027" width="9" style="619"/>
    <col min="14028" max="14028" width="27.625" style="619" customWidth="1"/>
    <col min="14029" max="14030" width="13.25" style="619" customWidth="1"/>
    <col min="14031" max="14031" width="10.75" style="619" customWidth="1"/>
    <col min="14032" max="14032" width="12.75" style="619" customWidth="1"/>
    <col min="14033" max="14033" width="9" style="619" hidden="1" customWidth="1"/>
    <col min="14034" max="14283" width="9" style="619"/>
    <col min="14284" max="14284" width="27.625" style="619" customWidth="1"/>
    <col min="14285" max="14286" width="13.25" style="619" customWidth="1"/>
    <col min="14287" max="14287" width="10.75" style="619" customWidth="1"/>
    <col min="14288" max="14288" width="12.75" style="619" customWidth="1"/>
    <col min="14289" max="14289" width="9" style="619" hidden="1" customWidth="1"/>
    <col min="14290" max="14539" width="9" style="619"/>
    <col min="14540" max="14540" width="27.625" style="619" customWidth="1"/>
    <col min="14541" max="14542" width="13.25" style="619" customWidth="1"/>
    <col min="14543" max="14543" width="10.75" style="619" customWidth="1"/>
    <col min="14544" max="14544" width="12.75" style="619" customWidth="1"/>
    <col min="14545" max="14545" width="9" style="619" hidden="1" customWidth="1"/>
    <col min="14546" max="14795" width="9" style="619"/>
    <col min="14796" max="14796" width="27.625" style="619" customWidth="1"/>
    <col min="14797" max="14798" width="13.25" style="619" customWidth="1"/>
    <col min="14799" max="14799" width="10.75" style="619" customWidth="1"/>
    <col min="14800" max="14800" width="12.75" style="619" customWidth="1"/>
    <col min="14801" max="14801" width="9" style="619" hidden="1" customWidth="1"/>
    <col min="14802" max="15051" width="9" style="619"/>
    <col min="15052" max="15052" width="27.625" style="619" customWidth="1"/>
    <col min="15053" max="15054" width="13.25" style="619" customWidth="1"/>
    <col min="15055" max="15055" width="10.75" style="619" customWidth="1"/>
    <col min="15056" max="15056" width="12.75" style="619" customWidth="1"/>
    <col min="15057" max="15057" width="9" style="619" hidden="1" customWidth="1"/>
    <col min="15058" max="15307" width="9" style="619"/>
    <col min="15308" max="15308" width="27.625" style="619" customWidth="1"/>
    <col min="15309" max="15310" width="13.25" style="619" customWidth="1"/>
    <col min="15311" max="15311" width="10.75" style="619" customWidth="1"/>
    <col min="15312" max="15312" width="12.75" style="619" customWidth="1"/>
    <col min="15313" max="15313" width="9" style="619" hidden="1" customWidth="1"/>
    <col min="15314" max="15563" width="9" style="619"/>
    <col min="15564" max="15564" width="27.625" style="619" customWidth="1"/>
    <col min="15565" max="15566" width="13.25" style="619" customWidth="1"/>
    <col min="15567" max="15567" width="10.75" style="619" customWidth="1"/>
    <col min="15568" max="15568" width="12.75" style="619" customWidth="1"/>
    <col min="15569" max="15569" width="9" style="619" hidden="1" customWidth="1"/>
    <col min="15570" max="15819" width="9" style="619"/>
    <col min="15820" max="15820" width="27.625" style="619" customWidth="1"/>
    <col min="15821" max="15822" width="13.25" style="619" customWidth="1"/>
    <col min="15823" max="15823" width="10.75" style="619" customWidth="1"/>
    <col min="15824" max="15824" width="12.75" style="619" customWidth="1"/>
    <col min="15825" max="15825" width="9" style="619" hidden="1" customWidth="1"/>
    <col min="15826" max="16075" width="9" style="619"/>
    <col min="16076" max="16076" width="27.625" style="619" customWidth="1"/>
    <col min="16077" max="16078" width="13.25" style="619" customWidth="1"/>
    <col min="16079" max="16079" width="10.75" style="619" customWidth="1"/>
    <col min="16080" max="16080" width="12.75" style="619" customWidth="1"/>
    <col min="16081" max="16081" width="9" style="619" hidden="1" customWidth="1"/>
    <col min="16082" max="16347" width="9" style="619"/>
    <col min="16348" max="16384" width="9" style="505"/>
  </cols>
  <sheetData>
    <row r="1" s="639" customFormat="1" customHeight="1" spans="1:2">
      <c r="A1" s="581" t="s">
        <v>121</v>
      </c>
      <c r="B1" s="286"/>
    </row>
    <row r="2" ht="24.75" customHeight="1" spans="1:8">
      <c r="A2" s="642" t="s">
        <v>122</v>
      </c>
      <c r="B2" s="643"/>
      <c r="C2" s="642"/>
      <c r="D2" s="642"/>
      <c r="E2" s="642"/>
      <c r="F2" s="642"/>
      <c r="H2" s="642"/>
    </row>
    <row r="3" customHeight="1" spans="1:6">
      <c r="A3" s="644"/>
      <c r="F3" s="593" t="s">
        <v>75</v>
      </c>
    </row>
    <row r="4" ht="31.5" customHeight="1" spans="1:8">
      <c r="A4" s="492" t="s">
        <v>76</v>
      </c>
      <c r="B4" s="645" t="s">
        <v>77</v>
      </c>
      <c r="C4" s="508" t="s">
        <v>78</v>
      </c>
      <c r="D4" s="509" t="s">
        <v>79</v>
      </c>
      <c r="E4" s="509" t="s">
        <v>80</v>
      </c>
      <c r="F4" s="509" t="s">
        <v>81</v>
      </c>
      <c r="H4" s="508" t="s">
        <v>82</v>
      </c>
    </row>
    <row r="5" customHeight="1" spans="1:9">
      <c r="A5" s="646" t="s">
        <v>123</v>
      </c>
      <c r="B5" s="647">
        <v>30873</v>
      </c>
      <c r="C5" s="648">
        <v>23711</v>
      </c>
      <c r="D5" s="649">
        <f t="shared" ref="D5:D25" si="0">C5-B5</f>
        <v>-7162</v>
      </c>
      <c r="E5" s="650">
        <f t="shared" ref="E5:E20" si="1">C5/B5*100</f>
        <v>76.8</v>
      </c>
      <c r="F5" s="650">
        <f t="shared" ref="F5:F41" si="2">C5/H5*100</f>
        <v>81</v>
      </c>
      <c r="H5" s="648">
        <v>29270</v>
      </c>
      <c r="I5" s="662">
        <f t="shared" ref="I5:I25" si="3">C5/H5*100</f>
        <v>81</v>
      </c>
    </row>
    <row r="6" customHeight="1" spans="1:9">
      <c r="A6" s="646" t="s">
        <v>124</v>
      </c>
      <c r="B6" s="647"/>
      <c r="C6" s="648"/>
      <c r="D6" s="649">
        <f t="shared" si="0"/>
        <v>0</v>
      </c>
      <c r="E6" s="650"/>
      <c r="F6" s="650"/>
      <c r="H6" s="648"/>
      <c r="I6" s="662" t="e">
        <f t="shared" si="3"/>
        <v>#DIV/0!</v>
      </c>
    </row>
    <row r="7" customHeight="1" spans="1:9">
      <c r="A7" s="646" t="s">
        <v>125</v>
      </c>
      <c r="B7" s="647">
        <v>120</v>
      </c>
      <c r="C7" s="648">
        <v>10</v>
      </c>
      <c r="D7" s="649">
        <f t="shared" si="0"/>
        <v>-110</v>
      </c>
      <c r="E7" s="650"/>
      <c r="F7" s="650"/>
      <c r="H7" s="648"/>
      <c r="I7" s="662" t="e">
        <f t="shared" si="3"/>
        <v>#DIV/0!</v>
      </c>
    </row>
    <row r="8" customHeight="1" spans="1:9">
      <c r="A8" s="646" t="s">
        <v>126</v>
      </c>
      <c r="B8" s="647">
        <v>9540</v>
      </c>
      <c r="C8" s="648">
        <v>10486</v>
      </c>
      <c r="D8" s="649">
        <f t="shared" si="0"/>
        <v>946</v>
      </c>
      <c r="E8" s="650">
        <f t="shared" si="1"/>
        <v>109.9</v>
      </c>
      <c r="F8" s="650">
        <f t="shared" si="2"/>
        <v>82.3</v>
      </c>
      <c r="H8" s="648">
        <v>12737</v>
      </c>
      <c r="I8" s="662">
        <f t="shared" si="3"/>
        <v>82.3</v>
      </c>
    </row>
    <row r="9" customHeight="1" spans="1:9">
      <c r="A9" s="646" t="s">
        <v>127</v>
      </c>
      <c r="B9" s="647">
        <v>70514</v>
      </c>
      <c r="C9" s="648">
        <v>61732</v>
      </c>
      <c r="D9" s="649">
        <f t="shared" si="0"/>
        <v>-8782</v>
      </c>
      <c r="E9" s="650">
        <f t="shared" si="1"/>
        <v>87.5</v>
      </c>
      <c r="F9" s="650">
        <f t="shared" si="2"/>
        <v>81.3</v>
      </c>
      <c r="H9" s="648">
        <v>75886</v>
      </c>
      <c r="I9" s="662">
        <f t="shared" si="3"/>
        <v>81.3</v>
      </c>
    </row>
    <row r="10" customHeight="1" spans="1:9">
      <c r="A10" s="646" t="s">
        <v>128</v>
      </c>
      <c r="B10" s="647">
        <v>7448</v>
      </c>
      <c r="C10" s="648">
        <v>6706</v>
      </c>
      <c r="D10" s="649">
        <f t="shared" si="0"/>
        <v>-742</v>
      </c>
      <c r="E10" s="650">
        <f t="shared" si="1"/>
        <v>90</v>
      </c>
      <c r="F10" s="650">
        <f t="shared" si="2"/>
        <v>106.3</v>
      </c>
      <c r="H10" s="648">
        <v>6308</v>
      </c>
      <c r="I10" s="662">
        <f t="shared" si="3"/>
        <v>106.3</v>
      </c>
    </row>
    <row r="11" customHeight="1" spans="1:9">
      <c r="A11" s="646" t="s">
        <v>129</v>
      </c>
      <c r="B11" s="647">
        <v>9866</v>
      </c>
      <c r="C11" s="648">
        <v>9426</v>
      </c>
      <c r="D11" s="649">
        <f t="shared" si="0"/>
        <v>-440</v>
      </c>
      <c r="E11" s="650">
        <f t="shared" si="1"/>
        <v>95.5</v>
      </c>
      <c r="F11" s="650">
        <f t="shared" si="2"/>
        <v>161.5</v>
      </c>
      <c r="H11" s="648">
        <v>5837</v>
      </c>
      <c r="I11" s="662">
        <f t="shared" si="3"/>
        <v>161.5</v>
      </c>
    </row>
    <row r="12" customHeight="1" spans="1:9">
      <c r="A12" s="646" t="s">
        <v>130</v>
      </c>
      <c r="B12" s="647">
        <v>45358</v>
      </c>
      <c r="C12" s="648">
        <v>41151</v>
      </c>
      <c r="D12" s="649">
        <f t="shared" si="0"/>
        <v>-4207</v>
      </c>
      <c r="E12" s="650">
        <f t="shared" si="1"/>
        <v>90.7</v>
      </c>
      <c r="F12" s="650">
        <f t="shared" si="2"/>
        <v>93.6</v>
      </c>
      <c r="H12" s="648">
        <v>43980</v>
      </c>
      <c r="I12" s="662">
        <f t="shared" si="3"/>
        <v>93.6</v>
      </c>
    </row>
    <row r="13" customHeight="1" spans="1:9">
      <c r="A13" s="646" t="s">
        <v>131</v>
      </c>
      <c r="B13" s="647">
        <v>13811</v>
      </c>
      <c r="C13" s="648">
        <v>11473</v>
      </c>
      <c r="D13" s="649">
        <f t="shared" si="0"/>
        <v>-2338</v>
      </c>
      <c r="E13" s="650">
        <f t="shared" si="1"/>
        <v>83.1</v>
      </c>
      <c r="F13" s="650">
        <f t="shared" si="2"/>
        <v>56.3</v>
      </c>
      <c r="H13" s="648">
        <v>20365</v>
      </c>
      <c r="I13" s="662">
        <f t="shared" si="3"/>
        <v>56.3</v>
      </c>
    </row>
    <row r="14" customHeight="1" spans="1:9">
      <c r="A14" s="646" t="s">
        <v>132</v>
      </c>
      <c r="B14" s="647">
        <v>19071</v>
      </c>
      <c r="C14" s="648">
        <v>6703</v>
      </c>
      <c r="D14" s="649">
        <f t="shared" si="0"/>
        <v>-12368</v>
      </c>
      <c r="E14" s="650">
        <f t="shared" si="1"/>
        <v>35.1</v>
      </c>
      <c r="F14" s="650">
        <f t="shared" si="2"/>
        <v>68.5</v>
      </c>
      <c r="H14" s="648">
        <v>9791</v>
      </c>
      <c r="I14" s="662">
        <f t="shared" si="3"/>
        <v>68.5</v>
      </c>
    </row>
    <row r="15" customHeight="1" spans="1:9">
      <c r="A15" s="646" t="s">
        <v>133</v>
      </c>
      <c r="B15" s="647">
        <v>23413</v>
      </c>
      <c r="C15" s="648">
        <v>20677</v>
      </c>
      <c r="D15" s="649">
        <f t="shared" si="0"/>
        <v>-2736</v>
      </c>
      <c r="E15" s="650">
        <f t="shared" si="1"/>
        <v>88.3</v>
      </c>
      <c r="F15" s="650">
        <f t="shared" si="2"/>
        <v>114.5</v>
      </c>
      <c r="H15" s="648">
        <v>18058</v>
      </c>
      <c r="I15" s="662">
        <f t="shared" si="3"/>
        <v>114.5</v>
      </c>
    </row>
    <row r="16" customHeight="1" spans="1:9">
      <c r="A16" s="646" t="s">
        <v>134</v>
      </c>
      <c r="B16" s="647">
        <v>80169</v>
      </c>
      <c r="C16" s="648">
        <v>48612</v>
      </c>
      <c r="D16" s="649">
        <f t="shared" si="0"/>
        <v>-31557</v>
      </c>
      <c r="E16" s="650">
        <f t="shared" si="1"/>
        <v>60.6</v>
      </c>
      <c r="F16" s="650">
        <f t="shared" si="2"/>
        <v>68.5</v>
      </c>
      <c r="H16" s="648">
        <v>71015</v>
      </c>
      <c r="I16" s="662">
        <f t="shared" si="3"/>
        <v>68.5</v>
      </c>
    </row>
    <row r="17" customHeight="1" spans="1:9">
      <c r="A17" s="646" t="s">
        <v>135</v>
      </c>
      <c r="B17" s="647">
        <v>19369</v>
      </c>
      <c r="C17" s="648">
        <v>15575</v>
      </c>
      <c r="D17" s="649">
        <f t="shared" si="0"/>
        <v>-3794</v>
      </c>
      <c r="E17" s="650">
        <f t="shared" si="1"/>
        <v>80.4</v>
      </c>
      <c r="F17" s="650">
        <f t="shared" si="2"/>
        <v>62.4</v>
      </c>
      <c r="H17" s="648">
        <v>24951</v>
      </c>
      <c r="I17" s="662">
        <f t="shared" si="3"/>
        <v>62.4</v>
      </c>
    </row>
    <row r="18" customHeight="1" spans="1:9">
      <c r="A18" s="646" t="s">
        <v>136</v>
      </c>
      <c r="B18" s="647">
        <v>2198</v>
      </c>
      <c r="C18" s="648">
        <v>757</v>
      </c>
      <c r="D18" s="649">
        <f t="shared" si="0"/>
        <v>-1441</v>
      </c>
      <c r="E18" s="650">
        <f t="shared" si="1"/>
        <v>34.4</v>
      </c>
      <c r="F18" s="650">
        <f t="shared" si="2"/>
        <v>23.1</v>
      </c>
      <c r="H18" s="648">
        <v>3284</v>
      </c>
      <c r="I18" s="662">
        <f t="shared" si="3"/>
        <v>23.1</v>
      </c>
    </row>
    <row r="19" customHeight="1" spans="1:9">
      <c r="A19" s="646" t="s">
        <v>137</v>
      </c>
      <c r="B19" s="647">
        <v>2706</v>
      </c>
      <c r="C19" s="648">
        <v>1522</v>
      </c>
      <c r="D19" s="649">
        <f t="shared" si="0"/>
        <v>-1184</v>
      </c>
      <c r="E19" s="650">
        <f t="shared" si="1"/>
        <v>56.2</v>
      </c>
      <c r="F19" s="650">
        <f t="shared" si="2"/>
        <v>252</v>
      </c>
      <c r="H19" s="648">
        <v>604</v>
      </c>
      <c r="I19" s="662">
        <f t="shared" si="3"/>
        <v>252</v>
      </c>
    </row>
    <row r="20" customHeight="1" spans="1:9">
      <c r="A20" s="646" t="s">
        <v>138</v>
      </c>
      <c r="B20" s="647">
        <v>179</v>
      </c>
      <c r="C20" s="648">
        <v>125</v>
      </c>
      <c r="D20" s="649">
        <f t="shared" si="0"/>
        <v>-54</v>
      </c>
      <c r="E20" s="650">
        <f t="shared" si="1"/>
        <v>69.8</v>
      </c>
      <c r="F20" s="650">
        <f t="shared" si="2"/>
        <v>24.8</v>
      </c>
      <c r="H20" s="648">
        <v>504</v>
      </c>
      <c r="I20" s="662">
        <f t="shared" si="3"/>
        <v>24.8</v>
      </c>
    </row>
    <row r="21" customHeight="1" spans="1:9">
      <c r="A21" s="646" t="s">
        <v>139</v>
      </c>
      <c r="B21" s="647"/>
      <c r="C21" s="648">
        <v>0</v>
      </c>
      <c r="D21" s="649">
        <f t="shared" si="0"/>
        <v>0</v>
      </c>
      <c r="E21" s="650"/>
      <c r="F21" s="650"/>
      <c r="H21" s="648">
        <v>0</v>
      </c>
      <c r="I21" s="662" t="e">
        <f t="shared" si="3"/>
        <v>#DIV/0!</v>
      </c>
    </row>
    <row r="22" customHeight="1" spans="1:9">
      <c r="A22" s="646" t="s">
        <v>140</v>
      </c>
      <c r="B22" s="647">
        <v>2802</v>
      </c>
      <c r="C22" s="648">
        <v>2698</v>
      </c>
      <c r="D22" s="649">
        <f t="shared" si="0"/>
        <v>-104</v>
      </c>
      <c r="E22" s="650">
        <f t="shared" ref="E22:E25" si="4">C22/B22*100</f>
        <v>96.3</v>
      </c>
      <c r="F22" s="650">
        <f t="shared" si="2"/>
        <v>130.9</v>
      </c>
      <c r="H22" s="648">
        <v>2061</v>
      </c>
      <c r="I22" s="662">
        <f t="shared" si="3"/>
        <v>130.9</v>
      </c>
    </row>
    <row r="23" customHeight="1" spans="1:9">
      <c r="A23" s="646" t="s">
        <v>141</v>
      </c>
      <c r="B23" s="647">
        <v>1434</v>
      </c>
      <c r="C23" s="648">
        <v>189</v>
      </c>
      <c r="D23" s="649">
        <f t="shared" si="0"/>
        <v>-1245</v>
      </c>
      <c r="E23" s="650">
        <f t="shared" si="4"/>
        <v>13.2</v>
      </c>
      <c r="F23" s="650">
        <f t="shared" si="2"/>
        <v>30.5</v>
      </c>
      <c r="H23" s="648">
        <v>619</v>
      </c>
      <c r="I23" s="662">
        <f t="shared" si="3"/>
        <v>30.5</v>
      </c>
    </row>
    <row r="24" s="640" customFormat="1" customHeight="1" spans="1:16384">
      <c r="A24" s="646" t="s">
        <v>142</v>
      </c>
      <c r="B24" s="647">
        <v>2129</v>
      </c>
      <c r="C24" s="648">
        <v>562</v>
      </c>
      <c r="D24" s="649">
        <f t="shared" si="0"/>
        <v>-1567</v>
      </c>
      <c r="E24" s="650">
        <f t="shared" si="4"/>
        <v>26.4</v>
      </c>
      <c r="F24" s="650">
        <f t="shared" si="2"/>
        <v>83.6</v>
      </c>
      <c r="G24"/>
      <c r="H24" s="648">
        <v>672</v>
      </c>
      <c r="I24" s="662">
        <f t="shared" si="3"/>
        <v>83.6</v>
      </c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  <c r="AC24" s="619"/>
      <c r="AD24" s="619"/>
      <c r="AE24" s="619"/>
      <c r="AF24" s="619"/>
      <c r="AG24" s="619"/>
      <c r="AH24" s="619"/>
      <c r="AI24" s="619"/>
      <c r="AJ24" s="619"/>
      <c r="AK24" s="619"/>
      <c r="AL24" s="619"/>
      <c r="AM24" s="619"/>
      <c r="AN24" s="619"/>
      <c r="AO24" s="619"/>
      <c r="AP24" s="619"/>
      <c r="AQ24" s="619"/>
      <c r="AR24" s="619"/>
      <c r="AS24" s="619"/>
      <c r="AT24" s="619"/>
      <c r="AU24" s="619"/>
      <c r="AV24" s="619"/>
      <c r="AW24" s="619"/>
      <c r="AX24" s="619"/>
      <c r="AY24" s="619"/>
      <c r="AZ24" s="619"/>
      <c r="BA24" s="619"/>
      <c r="BB24" s="619"/>
      <c r="BC24" s="619"/>
      <c r="BD24" s="619"/>
      <c r="BE24" s="619"/>
      <c r="BF24" s="619"/>
      <c r="BG24" s="619"/>
      <c r="BH24" s="619"/>
      <c r="BI24" s="619"/>
      <c r="BJ24" s="619"/>
      <c r="BK24" s="619"/>
      <c r="BL24" s="619"/>
      <c r="BM24" s="619"/>
      <c r="BN24" s="619"/>
      <c r="BO24" s="619"/>
      <c r="BP24" s="619"/>
      <c r="BQ24" s="619"/>
      <c r="BR24" s="619"/>
      <c r="BS24" s="619"/>
      <c r="BT24" s="619"/>
      <c r="BU24" s="619"/>
      <c r="BV24" s="619"/>
      <c r="BW24" s="619"/>
      <c r="BX24" s="619"/>
      <c r="BY24" s="619"/>
      <c r="BZ24" s="619"/>
      <c r="CA24" s="619"/>
      <c r="CB24" s="619"/>
      <c r="CC24" s="619"/>
      <c r="CD24" s="619"/>
      <c r="CE24" s="619"/>
      <c r="CF24" s="619"/>
      <c r="CG24" s="619"/>
      <c r="CH24" s="619"/>
      <c r="CI24" s="619"/>
      <c r="CJ24" s="619"/>
      <c r="CK24" s="619"/>
      <c r="CL24" s="619"/>
      <c r="CM24" s="619"/>
      <c r="CN24" s="619"/>
      <c r="CO24" s="619"/>
      <c r="CP24" s="619"/>
      <c r="CQ24" s="619"/>
      <c r="CR24" s="619"/>
      <c r="CS24" s="619"/>
      <c r="CT24" s="619"/>
      <c r="CU24" s="619"/>
      <c r="CV24" s="619"/>
      <c r="CW24" s="619"/>
      <c r="CX24" s="619"/>
      <c r="CY24" s="619"/>
      <c r="CZ24" s="619"/>
      <c r="DA24" s="619"/>
      <c r="DB24" s="619"/>
      <c r="DC24" s="619"/>
      <c r="DD24" s="619"/>
      <c r="DE24" s="619"/>
      <c r="DF24" s="619"/>
      <c r="DG24" s="619"/>
      <c r="DH24" s="619"/>
      <c r="DI24" s="619"/>
      <c r="DJ24" s="619"/>
      <c r="DK24" s="619"/>
      <c r="DL24" s="619"/>
      <c r="DM24" s="619"/>
      <c r="DN24" s="619"/>
      <c r="DO24" s="619"/>
      <c r="DP24" s="619"/>
      <c r="DQ24" s="619"/>
      <c r="DR24" s="619"/>
      <c r="DS24" s="619"/>
      <c r="DT24" s="619"/>
      <c r="DU24" s="619"/>
      <c r="DV24" s="619"/>
      <c r="DW24" s="619"/>
      <c r="DX24" s="619"/>
      <c r="DY24" s="619"/>
      <c r="DZ24" s="619"/>
      <c r="EA24" s="619"/>
      <c r="EB24" s="619"/>
      <c r="EC24" s="619"/>
      <c r="ED24" s="619"/>
      <c r="EE24" s="619"/>
      <c r="EF24" s="619"/>
      <c r="EG24" s="619"/>
      <c r="EH24" s="619"/>
      <c r="EI24" s="619"/>
      <c r="EJ24" s="619"/>
      <c r="EK24" s="619"/>
      <c r="EL24" s="619"/>
      <c r="EM24" s="619"/>
      <c r="EN24" s="619"/>
      <c r="EO24" s="619"/>
      <c r="EP24" s="619"/>
      <c r="EQ24" s="619"/>
      <c r="ER24" s="619"/>
      <c r="ES24" s="619"/>
      <c r="ET24" s="619"/>
      <c r="EU24" s="619"/>
      <c r="EV24" s="619"/>
      <c r="EW24" s="619"/>
      <c r="EX24" s="619"/>
      <c r="EY24" s="619"/>
      <c r="EZ24" s="619"/>
      <c r="FA24" s="619"/>
      <c r="FB24" s="619"/>
      <c r="FC24" s="619"/>
      <c r="FD24" s="619"/>
      <c r="FE24" s="619"/>
      <c r="FF24" s="619"/>
      <c r="FG24" s="619"/>
      <c r="FH24" s="619"/>
      <c r="FI24" s="619"/>
      <c r="FJ24" s="619"/>
      <c r="FK24" s="619"/>
      <c r="FL24" s="619"/>
      <c r="FM24" s="619"/>
      <c r="FN24" s="619"/>
      <c r="FO24" s="619"/>
      <c r="FP24" s="619"/>
      <c r="FQ24" s="619"/>
      <c r="FR24" s="619"/>
      <c r="FS24" s="619"/>
      <c r="FT24" s="619"/>
      <c r="FU24" s="619"/>
      <c r="FV24" s="619"/>
      <c r="FW24" s="619"/>
      <c r="FX24" s="619"/>
      <c r="FY24" s="619"/>
      <c r="FZ24" s="619"/>
      <c r="GA24" s="619"/>
      <c r="GB24" s="619"/>
      <c r="GC24" s="619"/>
      <c r="GD24" s="619"/>
      <c r="GE24" s="619"/>
      <c r="GF24" s="619"/>
      <c r="GG24" s="619"/>
      <c r="GH24" s="619"/>
      <c r="GI24" s="619"/>
      <c r="GJ24" s="619"/>
      <c r="GK24" s="619"/>
      <c r="GL24" s="619"/>
      <c r="GM24" s="619"/>
      <c r="GN24" s="619"/>
      <c r="GO24" s="619"/>
      <c r="GP24" s="619"/>
      <c r="GQ24" s="619"/>
      <c r="GR24" s="619"/>
      <c r="GS24" s="619"/>
      <c r="GT24" s="619"/>
      <c r="GU24" s="619"/>
      <c r="GV24" s="619"/>
      <c r="GW24" s="619"/>
      <c r="GX24" s="619"/>
      <c r="GY24" s="619"/>
      <c r="GZ24" s="619"/>
      <c r="HA24" s="619"/>
      <c r="HB24" s="619"/>
      <c r="HC24" s="619"/>
      <c r="HD24" s="619"/>
      <c r="HE24" s="619"/>
      <c r="HF24" s="619"/>
      <c r="HG24" s="619"/>
      <c r="HH24" s="619"/>
      <c r="HI24" s="619"/>
      <c r="HJ24" s="619"/>
      <c r="HK24" s="619"/>
      <c r="HL24" s="619"/>
      <c r="HM24" s="619"/>
      <c r="HN24" s="619"/>
      <c r="HO24" s="619"/>
      <c r="HP24" s="619"/>
      <c r="HQ24" s="619"/>
      <c r="HR24" s="619"/>
      <c r="HS24" s="619"/>
      <c r="HT24" s="619"/>
      <c r="HU24" s="619"/>
      <c r="HV24" s="619"/>
      <c r="HW24" s="619"/>
      <c r="HX24" s="619"/>
      <c r="HY24" s="619"/>
      <c r="HZ24" s="619"/>
      <c r="IA24" s="619"/>
      <c r="IB24" s="619"/>
      <c r="IC24" s="619"/>
      <c r="ID24" s="619"/>
      <c r="IE24" s="619"/>
      <c r="IF24" s="619"/>
      <c r="IG24" s="619"/>
      <c r="IH24" s="619"/>
      <c r="II24" s="619"/>
      <c r="IJ24" s="619"/>
      <c r="IK24" s="619"/>
      <c r="IL24" s="619"/>
      <c r="IM24" s="619"/>
      <c r="IN24" s="619"/>
      <c r="IO24" s="619"/>
      <c r="IP24" s="619"/>
      <c r="IQ24" s="619"/>
      <c r="IR24" s="619"/>
      <c r="IS24" s="619"/>
      <c r="IT24" s="619"/>
      <c r="IU24" s="619"/>
      <c r="IV24" s="619"/>
      <c r="IW24" s="619"/>
      <c r="IX24" s="619"/>
      <c r="IY24" s="619"/>
      <c r="IZ24" s="619"/>
      <c r="JA24" s="619"/>
      <c r="JB24" s="619"/>
      <c r="JC24" s="619"/>
      <c r="JD24" s="619"/>
      <c r="JE24" s="619"/>
      <c r="JF24" s="619"/>
      <c r="JG24" s="619"/>
      <c r="JH24" s="619"/>
      <c r="JI24" s="619"/>
      <c r="JJ24" s="619"/>
      <c r="JK24" s="619"/>
      <c r="JL24" s="619"/>
      <c r="JM24" s="619"/>
      <c r="JN24" s="619"/>
      <c r="JO24" s="619"/>
      <c r="JP24" s="619"/>
      <c r="JQ24" s="619"/>
      <c r="JR24" s="619"/>
      <c r="JS24" s="619"/>
      <c r="JT24" s="619"/>
      <c r="JU24" s="619"/>
      <c r="JV24" s="619"/>
      <c r="JW24" s="619"/>
      <c r="JX24" s="619"/>
      <c r="JY24" s="619"/>
      <c r="JZ24" s="619"/>
      <c r="KA24" s="619"/>
      <c r="KB24" s="619"/>
      <c r="KC24" s="619"/>
      <c r="KD24" s="619"/>
      <c r="KE24" s="619"/>
      <c r="KF24" s="619"/>
      <c r="KG24" s="619"/>
      <c r="KH24" s="619"/>
      <c r="KI24" s="619"/>
      <c r="KJ24" s="619"/>
      <c r="KK24" s="619"/>
      <c r="KL24" s="619"/>
      <c r="KM24" s="619"/>
      <c r="KN24" s="619"/>
      <c r="KO24" s="619"/>
      <c r="KP24" s="619"/>
      <c r="KQ24" s="619"/>
      <c r="KR24" s="619"/>
      <c r="KS24" s="619"/>
      <c r="KT24" s="619"/>
      <c r="KU24" s="619"/>
      <c r="KV24" s="619"/>
      <c r="KW24" s="619"/>
      <c r="KX24" s="619"/>
      <c r="KY24" s="619"/>
      <c r="KZ24" s="619"/>
      <c r="LA24" s="619"/>
      <c r="LB24" s="619"/>
      <c r="LC24" s="619"/>
      <c r="LD24" s="619"/>
      <c r="LE24" s="619"/>
      <c r="LF24" s="619"/>
      <c r="LG24" s="619"/>
      <c r="LH24" s="619"/>
      <c r="LI24" s="619"/>
      <c r="LJ24" s="619"/>
      <c r="LK24" s="619"/>
      <c r="LL24" s="619"/>
      <c r="LM24" s="619"/>
      <c r="LN24" s="619"/>
      <c r="LO24" s="619"/>
      <c r="LP24" s="619"/>
      <c r="LQ24" s="619"/>
      <c r="LR24" s="619"/>
      <c r="LS24" s="619"/>
      <c r="LT24" s="619"/>
      <c r="LU24" s="619"/>
      <c r="LV24" s="619"/>
      <c r="LW24" s="619"/>
      <c r="LX24" s="619"/>
      <c r="LY24" s="619"/>
      <c r="LZ24" s="619"/>
      <c r="MA24" s="619"/>
      <c r="MB24" s="619"/>
      <c r="MC24" s="619"/>
      <c r="MD24" s="619"/>
      <c r="ME24" s="619"/>
      <c r="MF24" s="619"/>
      <c r="MG24" s="619"/>
      <c r="MH24" s="619"/>
      <c r="MI24" s="619"/>
      <c r="MJ24" s="619"/>
      <c r="MK24" s="619"/>
      <c r="ML24" s="619"/>
      <c r="MM24" s="619"/>
      <c r="MN24" s="619"/>
      <c r="MO24" s="619"/>
      <c r="MP24" s="619"/>
      <c r="MQ24" s="619"/>
      <c r="MR24" s="619"/>
      <c r="MS24" s="619"/>
      <c r="MT24" s="619"/>
      <c r="MU24" s="619"/>
      <c r="MV24" s="619"/>
      <c r="MW24" s="619"/>
      <c r="MX24" s="619"/>
      <c r="MY24" s="619"/>
      <c r="MZ24" s="619"/>
      <c r="NA24" s="619"/>
      <c r="NB24" s="619"/>
      <c r="NC24" s="619"/>
      <c r="ND24" s="619"/>
      <c r="NE24" s="619"/>
      <c r="NF24" s="619"/>
      <c r="NG24" s="619"/>
      <c r="NH24" s="619"/>
      <c r="NI24" s="619"/>
      <c r="NJ24" s="619"/>
      <c r="NK24" s="619"/>
      <c r="NL24" s="619"/>
      <c r="NM24" s="619"/>
      <c r="NN24" s="619"/>
      <c r="NO24" s="619"/>
      <c r="NP24" s="619"/>
      <c r="NQ24" s="619"/>
      <c r="NR24" s="619"/>
      <c r="NS24" s="619"/>
      <c r="NT24" s="619"/>
      <c r="NU24" s="619"/>
      <c r="NV24" s="619"/>
      <c r="NW24" s="619"/>
      <c r="NX24" s="619"/>
      <c r="NY24" s="619"/>
      <c r="NZ24" s="619"/>
      <c r="OA24" s="619"/>
      <c r="OB24" s="619"/>
      <c r="OC24" s="619"/>
      <c r="OD24" s="619"/>
      <c r="OE24" s="619"/>
      <c r="OF24" s="619"/>
      <c r="OG24" s="619"/>
      <c r="OH24" s="619"/>
      <c r="OI24" s="619"/>
      <c r="OJ24" s="619"/>
      <c r="OK24" s="619"/>
      <c r="OL24" s="619"/>
      <c r="OM24" s="619"/>
      <c r="ON24" s="619"/>
      <c r="OO24" s="619"/>
      <c r="OP24" s="619"/>
      <c r="OQ24" s="619"/>
      <c r="OR24" s="619"/>
      <c r="OS24" s="619"/>
      <c r="OT24" s="619"/>
      <c r="OU24" s="619"/>
      <c r="OV24" s="619"/>
      <c r="OW24" s="619"/>
      <c r="OX24" s="619"/>
      <c r="OY24" s="619"/>
      <c r="OZ24" s="619"/>
      <c r="PA24" s="619"/>
      <c r="PB24" s="619"/>
      <c r="PC24" s="619"/>
      <c r="PD24" s="619"/>
      <c r="PE24" s="619"/>
      <c r="PF24" s="619"/>
      <c r="PG24" s="619"/>
      <c r="PH24" s="619"/>
      <c r="PI24" s="619"/>
      <c r="PJ24" s="619"/>
      <c r="PK24" s="619"/>
      <c r="PL24" s="619"/>
      <c r="PM24" s="619"/>
      <c r="PN24" s="619"/>
      <c r="PO24" s="619"/>
      <c r="PP24" s="619"/>
      <c r="PQ24" s="619"/>
      <c r="PR24" s="619"/>
      <c r="PS24" s="619"/>
      <c r="PT24" s="619"/>
      <c r="PU24" s="619"/>
      <c r="PV24" s="619"/>
      <c r="PW24" s="619"/>
      <c r="PX24" s="619"/>
      <c r="PY24" s="619"/>
      <c r="PZ24" s="619"/>
      <c r="QA24" s="619"/>
      <c r="QB24" s="619"/>
      <c r="QC24" s="619"/>
      <c r="QD24" s="619"/>
      <c r="QE24" s="619"/>
      <c r="QF24" s="619"/>
      <c r="QG24" s="619"/>
      <c r="QH24" s="619"/>
      <c r="QI24" s="619"/>
      <c r="QJ24" s="619"/>
      <c r="QK24" s="619"/>
      <c r="QL24" s="619"/>
      <c r="QM24" s="619"/>
      <c r="QN24" s="619"/>
      <c r="QO24" s="619"/>
      <c r="QP24" s="619"/>
      <c r="QQ24" s="619"/>
      <c r="QR24" s="619"/>
      <c r="QS24" s="619"/>
      <c r="QT24" s="619"/>
      <c r="QU24" s="619"/>
      <c r="QV24" s="619"/>
      <c r="QW24" s="619"/>
      <c r="QX24" s="619"/>
      <c r="QY24" s="619"/>
      <c r="QZ24" s="619"/>
      <c r="RA24" s="619"/>
      <c r="RB24" s="619"/>
      <c r="RC24" s="619"/>
      <c r="RD24" s="619"/>
      <c r="RE24" s="619"/>
      <c r="RF24" s="619"/>
      <c r="RG24" s="619"/>
      <c r="RH24" s="619"/>
      <c r="RI24" s="619"/>
      <c r="RJ24" s="619"/>
      <c r="RK24" s="619"/>
      <c r="RL24" s="619"/>
      <c r="RM24" s="619"/>
      <c r="RN24" s="619"/>
      <c r="RO24" s="619"/>
      <c r="RP24" s="619"/>
      <c r="RQ24" s="619"/>
      <c r="RR24" s="619"/>
      <c r="RS24" s="619"/>
      <c r="RT24" s="619"/>
      <c r="RU24" s="619"/>
      <c r="RV24" s="619"/>
      <c r="RW24" s="619"/>
      <c r="RX24" s="619"/>
      <c r="RY24" s="619"/>
      <c r="RZ24" s="619"/>
      <c r="SA24" s="619"/>
      <c r="SB24" s="619"/>
      <c r="SC24" s="619"/>
      <c r="SD24" s="619"/>
      <c r="SE24" s="619"/>
      <c r="SF24" s="619"/>
      <c r="SG24" s="619"/>
      <c r="SH24" s="619"/>
      <c r="SI24" s="619"/>
      <c r="SJ24" s="619"/>
      <c r="SK24" s="619"/>
      <c r="SL24" s="619"/>
      <c r="SM24" s="619"/>
      <c r="SN24" s="619"/>
      <c r="SO24" s="619"/>
      <c r="SP24" s="619"/>
      <c r="SQ24" s="619"/>
      <c r="SR24" s="619"/>
      <c r="SS24" s="619"/>
      <c r="ST24" s="619"/>
      <c r="SU24" s="619"/>
      <c r="SV24" s="619"/>
      <c r="SW24" s="619"/>
      <c r="SX24" s="619"/>
      <c r="SY24" s="619"/>
      <c r="SZ24" s="619"/>
      <c r="TA24" s="619"/>
      <c r="TB24" s="619"/>
      <c r="TC24" s="619"/>
      <c r="TD24" s="619"/>
      <c r="TE24" s="619"/>
      <c r="TF24" s="619"/>
      <c r="TG24" s="619"/>
      <c r="TH24" s="619"/>
      <c r="TI24" s="619"/>
      <c r="TJ24" s="619"/>
      <c r="TK24" s="619"/>
      <c r="TL24" s="619"/>
      <c r="TM24" s="619"/>
      <c r="TN24" s="619"/>
      <c r="TO24" s="619"/>
      <c r="TP24" s="619"/>
      <c r="TQ24" s="619"/>
      <c r="TR24" s="619"/>
      <c r="TS24" s="619"/>
      <c r="TT24" s="619"/>
      <c r="TU24" s="619"/>
      <c r="TV24" s="619"/>
      <c r="TW24" s="619"/>
      <c r="TX24" s="619"/>
      <c r="TY24" s="619"/>
      <c r="TZ24" s="619"/>
      <c r="UA24" s="619"/>
      <c r="UB24" s="619"/>
      <c r="UC24" s="619"/>
      <c r="UD24" s="619"/>
      <c r="UE24" s="619"/>
      <c r="UF24" s="619"/>
      <c r="UG24" s="619"/>
      <c r="UH24" s="619"/>
      <c r="UI24" s="619"/>
      <c r="UJ24" s="619"/>
      <c r="UK24" s="619"/>
      <c r="UL24" s="619"/>
      <c r="UM24" s="619"/>
      <c r="UN24" s="619"/>
      <c r="UO24" s="619"/>
      <c r="UP24" s="619"/>
      <c r="UQ24" s="619"/>
      <c r="UR24" s="619"/>
      <c r="US24" s="619"/>
      <c r="UT24" s="619"/>
      <c r="UU24" s="619"/>
      <c r="UV24" s="619"/>
      <c r="UW24" s="619"/>
      <c r="UX24" s="619"/>
      <c r="UY24" s="619"/>
      <c r="UZ24" s="619"/>
      <c r="VA24" s="619"/>
      <c r="VB24" s="619"/>
      <c r="VC24" s="619"/>
      <c r="VD24" s="619"/>
      <c r="VE24" s="619"/>
      <c r="VF24" s="619"/>
      <c r="VG24" s="619"/>
      <c r="VH24" s="619"/>
      <c r="VI24" s="619"/>
      <c r="VJ24" s="619"/>
      <c r="VK24" s="619"/>
      <c r="VL24" s="619"/>
      <c r="VM24" s="619"/>
      <c r="VN24" s="619"/>
      <c r="VO24" s="619"/>
      <c r="VP24" s="619"/>
      <c r="VQ24" s="619"/>
      <c r="VR24" s="619"/>
      <c r="VS24" s="619"/>
      <c r="VT24" s="619"/>
      <c r="VU24" s="619"/>
      <c r="VV24" s="619"/>
      <c r="VW24" s="619"/>
      <c r="VX24" s="619"/>
      <c r="VY24" s="619"/>
      <c r="VZ24" s="619"/>
      <c r="WA24" s="619"/>
      <c r="WB24" s="619"/>
      <c r="WC24" s="619"/>
      <c r="WD24" s="619"/>
      <c r="WE24" s="619"/>
      <c r="WF24" s="619"/>
      <c r="WG24" s="619"/>
      <c r="WH24" s="619"/>
      <c r="WI24" s="619"/>
      <c r="WJ24" s="619"/>
      <c r="WK24" s="619"/>
      <c r="WL24" s="619"/>
      <c r="WM24" s="619"/>
      <c r="WN24" s="619"/>
      <c r="WO24" s="619"/>
      <c r="WP24" s="619"/>
      <c r="WQ24" s="619"/>
      <c r="WR24" s="619"/>
      <c r="WS24" s="619"/>
      <c r="WT24" s="619"/>
      <c r="WU24" s="619"/>
      <c r="WV24" s="619"/>
      <c r="WW24" s="619"/>
      <c r="WX24" s="619"/>
      <c r="WY24" s="619"/>
      <c r="WZ24" s="619"/>
      <c r="XA24" s="619"/>
      <c r="XB24" s="619"/>
      <c r="XC24" s="619"/>
      <c r="XD24" s="619"/>
      <c r="XE24" s="619"/>
      <c r="XF24" s="619"/>
      <c r="XG24" s="619"/>
      <c r="XH24" s="619"/>
      <c r="XI24" s="619"/>
      <c r="XJ24" s="619"/>
      <c r="XK24" s="619"/>
      <c r="XL24" s="619"/>
      <c r="XM24" s="619"/>
      <c r="XN24" s="619"/>
      <c r="XO24" s="619"/>
      <c r="XP24" s="619"/>
      <c r="XQ24" s="619"/>
      <c r="XR24" s="619"/>
      <c r="XS24" s="619"/>
      <c r="XT24" s="619"/>
      <c r="XU24" s="619"/>
      <c r="XV24" s="619"/>
      <c r="XW24" s="619"/>
      <c r="XX24" s="619"/>
      <c r="XY24" s="619"/>
      <c r="XZ24" s="619"/>
      <c r="YA24" s="619"/>
      <c r="YB24" s="619"/>
      <c r="YC24" s="619"/>
      <c r="YD24" s="619"/>
      <c r="YE24" s="619"/>
      <c r="YF24" s="619"/>
      <c r="YG24" s="619"/>
      <c r="YH24" s="619"/>
      <c r="YI24" s="619"/>
      <c r="YJ24" s="619"/>
      <c r="YK24" s="619"/>
      <c r="YL24" s="619"/>
      <c r="YM24" s="619"/>
      <c r="YN24" s="619"/>
      <c r="YO24" s="619"/>
      <c r="YP24" s="619"/>
      <c r="YQ24" s="619"/>
      <c r="YR24" s="619"/>
      <c r="YS24" s="619"/>
      <c r="YT24" s="619"/>
      <c r="YU24" s="619"/>
      <c r="YV24" s="619"/>
      <c r="YW24" s="619"/>
      <c r="YX24" s="619"/>
      <c r="YY24" s="619"/>
      <c r="YZ24" s="619"/>
      <c r="ZA24" s="619"/>
      <c r="ZB24" s="619"/>
      <c r="ZC24" s="619"/>
      <c r="ZD24" s="619"/>
      <c r="ZE24" s="619"/>
      <c r="ZF24" s="619"/>
      <c r="ZG24" s="619"/>
      <c r="ZH24" s="619"/>
      <c r="ZI24" s="619"/>
      <c r="ZJ24" s="619"/>
      <c r="ZK24" s="619"/>
      <c r="ZL24" s="619"/>
      <c r="ZM24" s="619"/>
      <c r="ZN24" s="619"/>
      <c r="ZO24" s="619"/>
      <c r="ZP24" s="619"/>
      <c r="ZQ24" s="619"/>
      <c r="ZR24" s="619"/>
      <c r="ZS24" s="619"/>
      <c r="ZT24" s="619"/>
      <c r="ZU24" s="619"/>
      <c r="ZV24" s="619"/>
      <c r="ZW24" s="619"/>
      <c r="ZX24" s="619"/>
      <c r="ZY24" s="619"/>
      <c r="ZZ24" s="619"/>
      <c r="AAA24" s="619"/>
      <c r="AAB24" s="619"/>
      <c r="AAC24" s="619"/>
      <c r="AAD24" s="619"/>
      <c r="AAE24" s="619"/>
      <c r="AAF24" s="619"/>
      <c r="AAG24" s="619"/>
      <c r="AAH24" s="619"/>
      <c r="AAI24" s="619"/>
      <c r="AAJ24" s="619"/>
      <c r="AAK24" s="619"/>
      <c r="AAL24" s="619"/>
      <c r="AAM24" s="619"/>
      <c r="AAN24" s="619"/>
      <c r="AAO24" s="619"/>
      <c r="AAP24" s="619"/>
      <c r="AAQ24" s="619"/>
      <c r="AAR24" s="619"/>
      <c r="AAS24" s="619"/>
      <c r="AAT24" s="619"/>
      <c r="AAU24" s="619"/>
      <c r="AAV24" s="619"/>
      <c r="AAW24" s="619"/>
      <c r="AAX24" s="619"/>
      <c r="AAY24" s="619"/>
      <c r="AAZ24" s="619"/>
      <c r="ABA24" s="619"/>
      <c r="ABB24" s="619"/>
      <c r="ABC24" s="619"/>
      <c r="ABD24" s="619"/>
      <c r="ABE24" s="619"/>
      <c r="ABF24" s="619"/>
      <c r="ABG24" s="619"/>
      <c r="ABH24" s="619"/>
      <c r="ABI24" s="619"/>
      <c r="ABJ24" s="619"/>
      <c r="ABK24" s="619"/>
      <c r="ABL24" s="619"/>
      <c r="ABM24" s="619"/>
      <c r="ABN24" s="619"/>
      <c r="ABO24" s="619"/>
      <c r="ABP24" s="619"/>
      <c r="ABQ24" s="619"/>
      <c r="ABR24" s="619"/>
      <c r="ABS24" s="619"/>
      <c r="ABT24" s="619"/>
      <c r="ABU24" s="619"/>
      <c r="ABV24" s="619"/>
      <c r="ABW24" s="619"/>
      <c r="ABX24" s="619"/>
      <c r="ABY24" s="619"/>
      <c r="ABZ24" s="619"/>
      <c r="ACA24" s="619"/>
      <c r="ACB24" s="619"/>
      <c r="ACC24" s="619"/>
      <c r="ACD24" s="619"/>
      <c r="ACE24" s="619"/>
      <c r="ACF24" s="619"/>
      <c r="ACG24" s="619"/>
      <c r="ACH24" s="619"/>
      <c r="ACI24" s="619"/>
      <c r="ACJ24" s="619"/>
      <c r="ACK24" s="619"/>
      <c r="ACL24" s="619"/>
      <c r="ACM24" s="619"/>
      <c r="ACN24" s="619"/>
      <c r="ACO24" s="619"/>
      <c r="ACP24" s="619"/>
      <c r="ACQ24" s="619"/>
      <c r="ACR24" s="619"/>
      <c r="ACS24" s="619"/>
      <c r="ACT24" s="619"/>
      <c r="ACU24" s="619"/>
      <c r="ACV24" s="619"/>
      <c r="ACW24" s="619"/>
      <c r="ACX24" s="619"/>
      <c r="ACY24" s="619"/>
      <c r="ACZ24" s="619"/>
      <c r="ADA24" s="619"/>
      <c r="ADB24" s="619"/>
      <c r="ADC24" s="619"/>
      <c r="ADD24" s="619"/>
      <c r="ADE24" s="619"/>
      <c r="ADF24" s="619"/>
      <c r="ADG24" s="619"/>
      <c r="ADH24" s="619"/>
      <c r="ADI24" s="619"/>
      <c r="ADJ24" s="619"/>
      <c r="ADK24" s="619"/>
      <c r="ADL24" s="619"/>
      <c r="ADM24" s="619"/>
      <c r="ADN24" s="619"/>
      <c r="ADO24" s="619"/>
      <c r="ADP24" s="619"/>
      <c r="ADQ24" s="619"/>
      <c r="ADR24" s="619"/>
      <c r="ADS24" s="619"/>
      <c r="ADT24" s="619"/>
      <c r="ADU24" s="619"/>
      <c r="ADV24" s="619"/>
      <c r="ADW24" s="619"/>
      <c r="ADX24" s="619"/>
      <c r="ADY24" s="619"/>
      <c r="ADZ24" s="619"/>
      <c r="AEA24" s="619"/>
      <c r="AEB24" s="619"/>
      <c r="AEC24" s="619"/>
      <c r="AED24" s="619"/>
      <c r="AEE24" s="619"/>
      <c r="AEF24" s="619"/>
      <c r="AEG24" s="619"/>
      <c r="AEH24" s="619"/>
      <c r="AEI24" s="619"/>
      <c r="AEJ24" s="619"/>
      <c r="AEK24" s="619"/>
      <c r="AEL24" s="619"/>
      <c r="AEM24" s="619"/>
      <c r="AEN24" s="619"/>
      <c r="AEO24" s="619"/>
      <c r="AEP24" s="619"/>
      <c r="AEQ24" s="619"/>
      <c r="AER24" s="619"/>
      <c r="AES24" s="619"/>
      <c r="AET24" s="619"/>
      <c r="AEU24" s="619"/>
      <c r="AEV24" s="619"/>
      <c r="AEW24" s="619"/>
      <c r="AEX24" s="619"/>
      <c r="AEY24" s="619"/>
      <c r="AEZ24" s="619"/>
      <c r="AFA24" s="619"/>
      <c r="AFB24" s="619"/>
      <c r="AFC24" s="619"/>
      <c r="AFD24" s="619"/>
      <c r="AFE24" s="619"/>
      <c r="AFF24" s="619"/>
      <c r="AFG24" s="619"/>
      <c r="AFH24" s="619"/>
      <c r="AFI24" s="619"/>
      <c r="AFJ24" s="619"/>
      <c r="AFK24" s="619"/>
      <c r="AFL24" s="619"/>
      <c r="AFM24" s="619"/>
      <c r="AFN24" s="619"/>
      <c r="AFO24" s="619"/>
      <c r="AFP24" s="619"/>
      <c r="AFQ24" s="619"/>
      <c r="AFR24" s="619"/>
      <c r="AFS24" s="619"/>
      <c r="AFT24" s="619"/>
      <c r="AFU24" s="619"/>
      <c r="AFV24" s="619"/>
      <c r="AFW24" s="619"/>
      <c r="AFX24" s="619"/>
      <c r="AFY24" s="619"/>
      <c r="AFZ24" s="619"/>
      <c r="AGA24" s="619"/>
      <c r="AGB24" s="619"/>
      <c r="AGC24" s="619"/>
      <c r="AGD24" s="619"/>
      <c r="AGE24" s="619"/>
      <c r="AGF24" s="619"/>
      <c r="AGG24" s="619"/>
      <c r="AGH24" s="619"/>
      <c r="AGI24" s="619"/>
      <c r="AGJ24" s="619"/>
      <c r="AGK24" s="619"/>
      <c r="AGL24" s="619"/>
      <c r="AGM24" s="619"/>
      <c r="AGN24" s="619"/>
      <c r="AGO24" s="619"/>
      <c r="AGP24" s="619"/>
      <c r="AGQ24" s="619"/>
      <c r="AGR24" s="619"/>
      <c r="AGS24" s="619"/>
      <c r="AGT24" s="619"/>
      <c r="AGU24" s="619"/>
      <c r="AGV24" s="619"/>
      <c r="AGW24" s="619"/>
      <c r="AGX24" s="619"/>
      <c r="AGY24" s="619"/>
      <c r="AGZ24" s="619"/>
      <c r="AHA24" s="619"/>
      <c r="AHB24" s="619"/>
      <c r="AHC24" s="619"/>
      <c r="AHD24" s="619"/>
      <c r="AHE24" s="619"/>
      <c r="AHF24" s="619"/>
      <c r="AHG24" s="619"/>
      <c r="AHH24" s="619"/>
      <c r="AHI24" s="619"/>
      <c r="AHJ24" s="619"/>
      <c r="AHK24" s="619"/>
      <c r="AHL24" s="619"/>
      <c r="AHM24" s="619"/>
      <c r="AHN24" s="619"/>
      <c r="AHO24" s="619"/>
      <c r="AHP24" s="619"/>
      <c r="AHQ24" s="619"/>
      <c r="AHR24" s="619"/>
      <c r="AHS24" s="619"/>
      <c r="AHT24" s="619"/>
      <c r="AHU24" s="619"/>
      <c r="AHV24" s="619"/>
      <c r="AHW24" s="619"/>
      <c r="AHX24" s="619"/>
      <c r="AHY24" s="619"/>
      <c r="AHZ24" s="619"/>
      <c r="AIA24" s="619"/>
      <c r="AIB24" s="619"/>
      <c r="AIC24" s="619"/>
      <c r="AID24" s="619"/>
      <c r="AIE24" s="619"/>
      <c r="AIF24" s="619"/>
      <c r="AIG24" s="619"/>
      <c r="AIH24" s="619"/>
      <c r="AII24" s="619"/>
      <c r="AIJ24" s="619"/>
      <c r="AIK24" s="619"/>
      <c r="AIL24" s="619"/>
      <c r="AIM24" s="619"/>
      <c r="AIN24" s="619"/>
      <c r="AIO24" s="619"/>
      <c r="AIP24" s="619"/>
      <c r="AIQ24" s="619"/>
      <c r="AIR24" s="619"/>
      <c r="AIS24" s="619"/>
      <c r="AIT24" s="619"/>
      <c r="AIU24" s="619"/>
      <c r="AIV24" s="619"/>
      <c r="AIW24" s="619"/>
      <c r="AIX24" s="619"/>
      <c r="AIY24" s="619"/>
      <c r="AIZ24" s="619"/>
      <c r="AJA24" s="619"/>
      <c r="AJB24" s="619"/>
      <c r="AJC24" s="619"/>
      <c r="AJD24" s="619"/>
      <c r="AJE24" s="619"/>
      <c r="AJF24" s="619"/>
      <c r="AJG24" s="619"/>
      <c r="AJH24" s="619"/>
      <c r="AJI24" s="619"/>
      <c r="AJJ24" s="619"/>
      <c r="AJK24" s="619"/>
      <c r="AJL24" s="619"/>
      <c r="AJM24" s="619"/>
      <c r="AJN24" s="619"/>
      <c r="AJO24" s="619"/>
      <c r="AJP24" s="619"/>
      <c r="AJQ24" s="619"/>
      <c r="AJR24" s="619"/>
      <c r="AJS24" s="619"/>
      <c r="AJT24" s="619"/>
      <c r="AJU24" s="619"/>
      <c r="AJV24" s="619"/>
      <c r="AJW24" s="619"/>
      <c r="AJX24" s="619"/>
      <c r="AJY24" s="619"/>
      <c r="AJZ24" s="619"/>
      <c r="AKA24" s="619"/>
      <c r="AKB24" s="619"/>
      <c r="AKC24" s="619"/>
      <c r="AKD24" s="619"/>
      <c r="AKE24" s="619"/>
      <c r="AKF24" s="619"/>
      <c r="AKG24" s="619"/>
      <c r="AKH24" s="619"/>
      <c r="AKI24" s="619"/>
      <c r="AKJ24" s="619"/>
      <c r="AKK24" s="619"/>
      <c r="AKL24" s="619"/>
      <c r="AKM24" s="619"/>
      <c r="AKN24" s="619"/>
      <c r="AKO24" s="619"/>
      <c r="AKP24" s="619"/>
      <c r="AKQ24" s="619"/>
      <c r="AKR24" s="619"/>
      <c r="AKS24" s="619"/>
      <c r="AKT24" s="619"/>
      <c r="AKU24" s="619"/>
      <c r="AKV24" s="619"/>
      <c r="AKW24" s="619"/>
      <c r="AKX24" s="619"/>
      <c r="AKY24" s="619"/>
      <c r="AKZ24" s="619"/>
      <c r="ALA24" s="619"/>
      <c r="ALB24" s="619"/>
      <c r="ALC24" s="619"/>
      <c r="ALD24" s="619"/>
      <c r="ALE24" s="619"/>
      <c r="ALF24" s="619"/>
      <c r="ALG24" s="619"/>
      <c r="ALH24" s="619"/>
      <c r="ALI24" s="619"/>
      <c r="ALJ24" s="619"/>
      <c r="ALK24" s="619"/>
      <c r="ALL24" s="619"/>
      <c r="ALM24" s="619"/>
      <c r="ALN24" s="619"/>
      <c r="ALO24" s="619"/>
      <c r="ALP24" s="619"/>
      <c r="ALQ24" s="619"/>
      <c r="ALR24" s="619"/>
      <c r="ALS24" s="619"/>
      <c r="ALT24" s="619"/>
      <c r="ALU24" s="619"/>
      <c r="ALV24" s="619"/>
      <c r="ALW24" s="619"/>
      <c r="ALX24" s="619"/>
      <c r="ALY24" s="619"/>
      <c r="ALZ24" s="619"/>
      <c r="AMA24" s="619"/>
      <c r="AMB24" s="619"/>
      <c r="AMC24" s="619"/>
      <c r="AMD24" s="619"/>
      <c r="AME24" s="619"/>
      <c r="AMF24" s="619"/>
      <c r="AMG24" s="619"/>
      <c r="AMH24" s="619"/>
      <c r="AMI24" s="619"/>
      <c r="AMJ24" s="619"/>
      <c r="AMK24" s="619"/>
      <c r="AML24" s="619"/>
      <c r="AMM24" s="619"/>
      <c r="AMN24" s="619"/>
      <c r="AMO24" s="619"/>
      <c r="AMP24" s="619"/>
      <c r="AMQ24" s="619"/>
      <c r="AMR24" s="619"/>
      <c r="AMS24" s="619"/>
      <c r="AMT24" s="619"/>
      <c r="AMU24" s="619"/>
      <c r="AMV24" s="619"/>
      <c r="AMW24" s="619"/>
      <c r="AMX24" s="619"/>
      <c r="AMY24" s="619"/>
      <c r="AMZ24" s="619"/>
      <c r="ANA24" s="619"/>
      <c r="ANB24" s="619"/>
      <c r="ANC24" s="619"/>
      <c r="AND24" s="619"/>
      <c r="ANE24" s="619"/>
      <c r="ANF24" s="619"/>
      <c r="ANG24" s="619"/>
      <c r="ANH24" s="619"/>
      <c r="ANI24" s="619"/>
      <c r="ANJ24" s="619"/>
      <c r="ANK24" s="619"/>
      <c r="ANL24" s="619"/>
      <c r="ANM24" s="619"/>
      <c r="ANN24" s="619"/>
      <c r="ANO24" s="619"/>
      <c r="ANP24" s="619"/>
      <c r="ANQ24" s="619"/>
      <c r="ANR24" s="619"/>
      <c r="ANS24" s="619"/>
      <c r="ANT24" s="619"/>
      <c r="ANU24" s="619"/>
      <c r="ANV24" s="619"/>
      <c r="ANW24" s="619"/>
      <c r="ANX24" s="619"/>
      <c r="ANY24" s="619"/>
      <c r="ANZ24" s="619"/>
      <c r="AOA24" s="619"/>
      <c r="AOB24" s="619"/>
      <c r="AOC24" s="619"/>
      <c r="AOD24" s="619"/>
      <c r="AOE24" s="619"/>
      <c r="AOF24" s="619"/>
      <c r="AOG24" s="619"/>
      <c r="AOH24" s="619"/>
      <c r="AOI24" s="619"/>
      <c r="AOJ24" s="619"/>
      <c r="AOK24" s="619"/>
      <c r="AOL24" s="619"/>
      <c r="AOM24" s="619"/>
      <c r="AON24" s="619"/>
      <c r="AOO24" s="619"/>
      <c r="AOP24" s="619"/>
      <c r="AOQ24" s="619"/>
      <c r="AOR24" s="619"/>
      <c r="AOS24" s="619"/>
      <c r="AOT24" s="619"/>
      <c r="AOU24" s="619"/>
      <c r="AOV24" s="619"/>
      <c r="AOW24" s="619"/>
      <c r="AOX24" s="619"/>
      <c r="AOY24" s="619"/>
      <c r="AOZ24" s="619"/>
      <c r="APA24" s="619"/>
      <c r="APB24" s="619"/>
      <c r="APC24" s="619"/>
      <c r="APD24" s="619"/>
      <c r="APE24" s="619"/>
      <c r="APF24" s="619"/>
      <c r="APG24" s="619"/>
      <c r="APH24" s="619"/>
      <c r="API24" s="619"/>
      <c r="APJ24" s="619"/>
      <c r="APK24" s="619"/>
      <c r="APL24" s="619"/>
      <c r="APM24" s="619"/>
      <c r="APN24" s="619"/>
      <c r="APO24" s="619"/>
      <c r="APP24" s="619"/>
      <c r="APQ24" s="619"/>
      <c r="APR24" s="619"/>
      <c r="APS24" s="619"/>
      <c r="APT24" s="619"/>
      <c r="APU24" s="619"/>
      <c r="APV24" s="619"/>
      <c r="APW24" s="619"/>
      <c r="APX24" s="619"/>
      <c r="APY24" s="619"/>
      <c r="APZ24" s="619"/>
      <c r="AQA24" s="619"/>
      <c r="AQB24" s="619"/>
      <c r="AQC24" s="619"/>
      <c r="AQD24" s="619"/>
      <c r="AQE24" s="619"/>
      <c r="AQF24" s="619"/>
      <c r="AQG24" s="619"/>
      <c r="AQH24" s="619"/>
      <c r="AQI24" s="619"/>
      <c r="AQJ24" s="619"/>
      <c r="AQK24" s="619"/>
      <c r="AQL24" s="619"/>
      <c r="AQM24" s="619"/>
      <c r="AQN24" s="619"/>
      <c r="AQO24" s="619"/>
      <c r="AQP24" s="619"/>
      <c r="AQQ24" s="619"/>
      <c r="AQR24" s="619"/>
      <c r="AQS24" s="619"/>
      <c r="AQT24" s="619"/>
      <c r="AQU24" s="619"/>
      <c r="AQV24" s="619"/>
      <c r="AQW24" s="619"/>
      <c r="AQX24" s="619"/>
      <c r="AQY24" s="619"/>
      <c r="AQZ24" s="619"/>
      <c r="ARA24" s="619"/>
      <c r="ARB24" s="619"/>
      <c r="ARC24" s="619"/>
      <c r="ARD24" s="619"/>
      <c r="ARE24" s="619"/>
      <c r="ARF24" s="619"/>
      <c r="ARG24" s="619"/>
      <c r="ARH24" s="619"/>
      <c r="ARI24" s="619"/>
      <c r="ARJ24" s="619"/>
      <c r="ARK24" s="619"/>
      <c r="ARL24" s="619"/>
      <c r="ARM24" s="619"/>
      <c r="ARN24" s="619"/>
      <c r="ARO24" s="619"/>
      <c r="ARP24" s="619"/>
      <c r="ARQ24" s="619"/>
      <c r="ARR24" s="619"/>
      <c r="ARS24" s="619"/>
      <c r="ART24" s="619"/>
      <c r="ARU24" s="619"/>
      <c r="ARV24" s="619"/>
      <c r="ARW24" s="619"/>
      <c r="ARX24" s="619"/>
      <c r="ARY24" s="619"/>
      <c r="ARZ24" s="619"/>
      <c r="ASA24" s="619"/>
      <c r="ASB24" s="619"/>
      <c r="ASC24" s="619"/>
      <c r="ASD24" s="619"/>
      <c r="ASE24" s="619"/>
      <c r="ASF24" s="619"/>
      <c r="ASG24" s="619"/>
      <c r="ASH24" s="619"/>
      <c r="ASI24" s="619"/>
      <c r="ASJ24" s="619"/>
      <c r="ASK24" s="619"/>
      <c r="ASL24" s="619"/>
      <c r="ASM24" s="619"/>
      <c r="ASN24" s="619"/>
      <c r="ASO24" s="619"/>
      <c r="ASP24" s="619"/>
      <c r="ASQ24" s="619"/>
      <c r="ASR24" s="619"/>
      <c r="ASS24" s="619"/>
      <c r="AST24" s="619"/>
      <c r="ASU24" s="619"/>
      <c r="ASV24" s="619"/>
      <c r="ASW24" s="619"/>
      <c r="ASX24" s="619"/>
      <c r="ASY24" s="619"/>
      <c r="ASZ24" s="619"/>
      <c r="ATA24" s="619"/>
      <c r="ATB24" s="619"/>
      <c r="ATC24" s="619"/>
      <c r="ATD24" s="619"/>
      <c r="ATE24" s="619"/>
      <c r="ATF24" s="619"/>
      <c r="ATG24" s="619"/>
      <c r="ATH24" s="619"/>
      <c r="ATI24" s="619"/>
      <c r="ATJ24" s="619"/>
      <c r="ATK24" s="619"/>
      <c r="ATL24" s="619"/>
      <c r="ATM24" s="619"/>
      <c r="ATN24" s="619"/>
      <c r="ATO24" s="619"/>
      <c r="ATP24" s="619"/>
      <c r="ATQ24" s="619"/>
      <c r="ATR24" s="619"/>
      <c r="ATS24" s="619"/>
      <c r="ATT24" s="619"/>
      <c r="ATU24" s="619"/>
      <c r="ATV24" s="619"/>
      <c r="ATW24" s="619"/>
      <c r="ATX24" s="619"/>
      <c r="ATY24" s="619"/>
      <c r="ATZ24" s="619"/>
      <c r="AUA24" s="619"/>
      <c r="AUB24" s="619"/>
      <c r="AUC24" s="619"/>
      <c r="AUD24" s="619"/>
      <c r="AUE24" s="619"/>
      <c r="AUF24" s="619"/>
      <c r="AUG24" s="619"/>
      <c r="AUH24" s="619"/>
      <c r="AUI24" s="619"/>
      <c r="AUJ24" s="619"/>
      <c r="AUK24" s="619"/>
      <c r="AUL24" s="619"/>
      <c r="AUM24" s="619"/>
      <c r="AUN24" s="619"/>
      <c r="AUO24" s="619"/>
      <c r="AUP24" s="619"/>
      <c r="AUQ24" s="619"/>
      <c r="AUR24" s="619"/>
      <c r="AUS24" s="619"/>
      <c r="AUT24" s="619"/>
      <c r="AUU24" s="619"/>
      <c r="AUV24" s="619"/>
      <c r="AUW24" s="619"/>
      <c r="AUX24" s="619"/>
      <c r="AUY24" s="619"/>
      <c r="AUZ24" s="619"/>
      <c r="AVA24" s="619"/>
      <c r="AVB24" s="619"/>
      <c r="AVC24" s="619"/>
      <c r="AVD24" s="619"/>
      <c r="AVE24" s="619"/>
      <c r="AVF24" s="619"/>
      <c r="AVG24" s="619"/>
      <c r="AVH24" s="619"/>
      <c r="AVI24" s="619"/>
      <c r="AVJ24" s="619"/>
      <c r="AVK24" s="619"/>
      <c r="AVL24" s="619"/>
      <c r="AVM24" s="619"/>
      <c r="AVN24" s="619"/>
      <c r="AVO24" s="619"/>
      <c r="AVP24" s="619"/>
      <c r="AVQ24" s="619"/>
      <c r="AVR24" s="619"/>
      <c r="AVS24" s="619"/>
      <c r="AVT24" s="619"/>
      <c r="AVU24" s="619"/>
      <c r="AVV24" s="619"/>
      <c r="AVW24" s="619"/>
      <c r="AVX24" s="619"/>
      <c r="AVY24" s="619"/>
      <c r="AVZ24" s="619"/>
      <c r="AWA24" s="619"/>
      <c r="AWB24" s="619"/>
      <c r="AWC24" s="619"/>
      <c r="AWD24" s="619"/>
      <c r="AWE24" s="619"/>
      <c r="AWF24" s="619"/>
      <c r="AWG24" s="619"/>
      <c r="AWH24" s="619"/>
      <c r="AWI24" s="619"/>
      <c r="AWJ24" s="619"/>
      <c r="AWK24" s="619"/>
      <c r="AWL24" s="619"/>
      <c r="AWM24" s="619"/>
      <c r="AWN24" s="619"/>
      <c r="AWO24" s="619"/>
      <c r="AWP24" s="619"/>
      <c r="AWQ24" s="619"/>
      <c r="AWR24" s="619"/>
      <c r="AWS24" s="619"/>
      <c r="AWT24" s="619"/>
      <c r="AWU24" s="619"/>
      <c r="AWV24" s="619"/>
      <c r="AWW24" s="619"/>
      <c r="AWX24" s="619"/>
      <c r="AWY24" s="619"/>
      <c r="AWZ24" s="619"/>
      <c r="AXA24" s="619"/>
      <c r="AXB24" s="619"/>
      <c r="AXC24" s="619"/>
      <c r="AXD24" s="619"/>
      <c r="AXE24" s="619"/>
      <c r="AXF24" s="619"/>
      <c r="AXG24" s="619"/>
      <c r="AXH24" s="619"/>
      <c r="AXI24" s="619"/>
      <c r="AXJ24" s="619"/>
      <c r="AXK24" s="619"/>
      <c r="AXL24" s="619"/>
      <c r="AXM24" s="619"/>
      <c r="AXN24" s="619"/>
      <c r="AXO24" s="619"/>
      <c r="AXP24" s="619"/>
      <c r="AXQ24" s="619"/>
      <c r="AXR24" s="619"/>
      <c r="AXS24" s="619"/>
      <c r="AXT24" s="619"/>
      <c r="AXU24" s="619"/>
      <c r="AXV24" s="619"/>
      <c r="AXW24" s="619"/>
      <c r="AXX24" s="619"/>
      <c r="AXY24" s="619"/>
      <c r="AXZ24" s="619"/>
      <c r="AYA24" s="619"/>
      <c r="AYB24" s="619"/>
      <c r="AYC24" s="619"/>
      <c r="AYD24" s="619"/>
      <c r="AYE24" s="619"/>
      <c r="AYF24" s="619"/>
      <c r="AYG24" s="619"/>
      <c r="AYH24" s="619"/>
      <c r="AYI24" s="619"/>
      <c r="AYJ24" s="619"/>
      <c r="AYK24" s="619"/>
      <c r="AYL24" s="619"/>
      <c r="AYM24" s="619"/>
      <c r="AYN24" s="619"/>
      <c r="AYO24" s="619"/>
      <c r="AYP24" s="619"/>
      <c r="AYQ24" s="619"/>
      <c r="AYR24" s="619"/>
      <c r="AYS24" s="619"/>
      <c r="AYT24" s="619"/>
      <c r="AYU24" s="619"/>
      <c r="AYV24" s="619"/>
      <c r="AYW24" s="619"/>
      <c r="AYX24" s="619"/>
      <c r="AYY24" s="619"/>
      <c r="AYZ24" s="619"/>
      <c r="AZA24" s="619"/>
      <c r="AZB24" s="619"/>
      <c r="AZC24" s="619"/>
      <c r="AZD24" s="619"/>
      <c r="AZE24" s="619"/>
      <c r="AZF24" s="619"/>
      <c r="AZG24" s="619"/>
      <c r="AZH24" s="619"/>
      <c r="AZI24" s="619"/>
      <c r="AZJ24" s="619"/>
      <c r="AZK24" s="619"/>
      <c r="AZL24" s="619"/>
      <c r="AZM24" s="619"/>
      <c r="AZN24" s="619"/>
      <c r="AZO24" s="619"/>
      <c r="AZP24" s="619"/>
      <c r="AZQ24" s="619"/>
      <c r="AZR24" s="619"/>
      <c r="AZS24" s="619"/>
      <c r="AZT24" s="619"/>
      <c r="AZU24" s="619"/>
      <c r="AZV24" s="619"/>
      <c r="AZW24" s="619"/>
      <c r="AZX24" s="619"/>
      <c r="AZY24" s="619"/>
      <c r="AZZ24" s="619"/>
      <c r="BAA24" s="619"/>
      <c r="BAB24" s="619"/>
      <c r="BAC24" s="619"/>
      <c r="BAD24" s="619"/>
      <c r="BAE24" s="619"/>
      <c r="BAF24" s="619"/>
      <c r="BAG24" s="619"/>
      <c r="BAH24" s="619"/>
      <c r="BAI24" s="619"/>
      <c r="BAJ24" s="619"/>
      <c r="BAK24" s="619"/>
      <c r="BAL24" s="619"/>
      <c r="BAM24" s="619"/>
      <c r="BAN24" s="619"/>
      <c r="BAO24" s="619"/>
      <c r="BAP24" s="619"/>
      <c r="BAQ24" s="619"/>
      <c r="BAR24" s="619"/>
      <c r="BAS24" s="619"/>
      <c r="BAT24" s="619"/>
      <c r="BAU24" s="619"/>
      <c r="BAV24" s="619"/>
      <c r="BAW24" s="619"/>
      <c r="BAX24" s="619"/>
      <c r="BAY24" s="619"/>
      <c r="BAZ24" s="619"/>
      <c r="BBA24" s="619"/>
      <c r="BBB24" s="619"/>
      <c r="BBC24" s="619"/>
      <c r="BBD24" s="619"/>
      <c r="BBE24" s="619"/>
      <c r="BBF24" s="619"/>
      <c r="BBG24" s="619"/>
      <c r="BBH24" s="619"/>
      <c r="BBI24" s="619"/>
      <c r="BBJ24" s="619"/>
      <c r="BBK24" s="619"/>
      <c r="BBL24" s="619"/>
      <c r="BBM24" s="619"/>
      <c r="BBN24" s="619"/>
      <c r="BBO24" s="619"/>
      <c r="BBP24" s="619"/>
      <c r="BBQ24" s="619"/>
      <c r="BBR24" s="619"/>
      <c r="BBS24" s="619"/>
      <c r="BBT24" s="619"/>
      <c r="BBU24" s="619"/>
      <c r="BBV24" s="619"/>
      <c r="BBW24" s="619"/>
      <c r="BBX24" s="619"/>
      <c r="BBY24" s="619"/>
      <c r="BBZ24" s="619"/>
      <c r="BCA24" s="619"/>
      <c r="BCB24" s="619"/>
      <c r="BCC24" s="619"/>
      <c r="BCD24" s="619"/>
      <c r="BCE24" s="619"/>
      <c r="BCF24" s="619"/>
      <c r="BCG24" s="619"/>
      <c r="BCH24" s="619"/>
      <c r="BCI24" s="619"/>
      <c r="BCJ24" s="619"/>
      <c r="BCK24" s="619"/>
      <c r="BCL24" s="619"/>
      <c r="BCM24" s="619"/>
      <c r="BCN24" s="619"/>
      <c r="BCO24" s="619"/>
      <c r="BCP24" s="619"/>
      <c r="BCQ24" s="619"/>
      <c r="BCR24" s="619"/>
      <c r="BCS24" s="619"/>
      <c r="BCT24" s="619"/>
      <c r="BCU24" s="619"/>
      <c r="BCV24" s="619"/>
      <c r="BCW24" s="619"/>
      <c r="BCX24" s="619"/>
      <c r="BCY24" s="619"/>
      <c r="BCZ24" s="619"/>
      <c r="BDA24" s="619"/>
      <c r="BDB24" s="619"/>
      <c r="BDC24" s="619"/>
      <c r="BDD24" s="619"/>
      <c r="BDE24" s="619"/>
      <c r="BDF24" s="619"/>
      <c r="BDG24" s="619"/>
      <c r="BDH24" s="619"/>
      <c r="BDI24" s="619"/>
      <c r="BDJ24" s="619"/>
      <c r="BDK24" s="619"/>
      <c r="BDL24" s="619"/>
      <c r="BDM24" s="619"/>
      <c r="BDN24" s="619"/>
      <c r="BDO24" s="619"/>
      <c r="BDP24" s="619"/>
      <c r="BDQ24" s="619"/>
      <c r="BDR24" s="619"/>
      <c r="BDS24" s="619"/>
      <c r="BDT24" s="619"/>
      <c r="BDU24" s="619"/>
      <c r="BDV24" s="619"/>
      <c r="BDW24" s="619"/>
      <c r="BDX24" s="619"/>
      <c r="BDY24" s="619"/>
      <c r="BDZ24" s="619"/>
      <c r="BEA24" s="619"/>
      <c r="BEB24" s="619"/>
      <c r="BEC24" s="619"/>
      <c r="BED24" s="619"/>
      <c r="BEE24" s="619"/>
      <c r="BEF24" s="619"/>
      <c r="BEG24" s="619"/>
      <c r="BEH24" s="619"/>
      <c r="BEI24" s="619"/>
      <c r="BEJ24" s="619"/>
      <c r="BEK24" s="619"/>
      <c r="BEL24" s="619"/>
      <c r="BEM24" s="619"/>
      <c r="BEN24" s="619"/>
      <c r="BEO24" s="619"/>
      <c r="BEP24" s="619"/>
      <c r="BEQ24" s="619"/>
      <c r="BER24" s="619"/>
      <c r="BES24" s="619"/>
      <c r="BET24" s="619"/>
      <c r="BEU24" s="619"/>
      <c r="BEV24" s="619"/>
      <c r="BEW24" s="619"/>
      <c r="BEX24" s="619"/>
      <c r="BEY24" s="619"/>
      <c r="BEZ24" s="619"/>
      <c r="BFA24" s="619"/>
      <c r="BFB24" s="619"/>
      <c r="BFC24" s="619"/>
      <c r="BFD24" s="619"/>
      <c r="BFE24" s="619"/>
      <c r="BFF24" s="619"/>
      <c r="BFG24" s="619"/>
      <c r="BFH24" s="619"/>
      <c r="BFI24" s="619"/>
      <c r="BFJ24" s="619"/>
      <c r="BFK24" s="619"/>
      <c r="BFL24" s="619"/>
      <c r="BFM24" s="619"/>
      <c r="BFN24" s="619"/>
      <c r="BFO24" s="619"/>
      <c r="BFP24" s="619"/>
      <c r="BFQ24" s="619"/>
      <c r="BFR24" s="619"/>
      <c r="BFS24" s="619"/>
      <c r="BFT24" s="619"/>
      <c r="BFU24" s="619"/>
      <c r="BFV24" s="619"/>
      <c r="BFW24" s="619"/>
      <c r="BFX24" s="619"/>
      <c r="BFY24" s="619"/>
      <c r="BFZ24" s="619"/>
      <c r="BGA24" s="619"/>
      <c r="BGB24" s="619"/>
      <c r="BGC24" s="619"/>
      <c r="BGD24" s="619"/>
      <c r="BGE24" s="619"/>
      <c r="BGF24" s="619"/>
      <c r="BGG24" s="619"/>
      <c r="BGH24" s="619"/>
      <c r="BGI24" s="619"/>
      <c r="BGJ24" s="619"/>
      <c r="BGK24" s="619"/>
      <c r="BGL24" s="619"/>
      <c r="BGM24" s="619"/>
      <c r="BGN24" s="619"/>
      <c r="BGO24" s="619"/>
      <c r="BGP24" s="619"/>
      <c r="BGQ24" s="619"/>
      <c r="BGR24" s="619"/>
      <c r="BGS24" s="619"/>
      <c r="BGT24" s="619"/>
      <c r="BGU24" s="619"/>
      <c r="BGV24" s="619"/>
      <c r="BGW24" s="619"/>
      <c r="BGX24" s="619"/>
      <c r="BGY24" s="619"/>
      <c r="BGZ24" s="619"/>
      <c r="BHA24" s="619"/>
      <c r="BHB24" s="619"/>
      <c r="BHC24" s="619"/>
      <c r="BHD24" s="619"/>
      <c r="BHE24" s="619"/>
      <c r="BHF24" s="619"/>
      <c r="BHG24" s="619"/>
      <c r="BHH24" s="619"/>
      <c r="BHI24" s="619"/>
      <c r="BHJ24" s="619"/>
      <c r="BHK24" s="619"/>
      <c r="BHL24" s="619"/>
      <c r="BHM24" s="619"/>
      <c r="BHN24" s="619"/>
      <c r="BHO24" s="619"/>
      <c r="BHP24" s="619"/>
      <c r="BHQ24" s="619"/>
      <c r="BHR24" s="619"/>
      <c r="BHS24" s="619"/>
      <c r="BHT24" s="619"/>
      <c r="BHU24" s="619"/>
      <c r="BHV24" s="619"/>
      <c r="BHW24" s="619"/>
      <c r="BHX24" s="619"/>
      <c r="BHY24" s="619"/>
      <c r="BHZ24" s="619"/>
      <c r="BIA24" s="619"/>
      <c r="BIB24" s="619"/>
      <c r="BIC24" s="619"/>
      <c r="BID24" s="619"/>
      <c r="BIE24" s="619"/>
      <c r="BIF24" s="619"/>
      <c r="BIG24" s="619"/>
      <c r="BIH24" s="619"/>
      <c r="BII24" s="619"/>
      <c r="BIJ24" s="619"/>
      <c r="BIK24" s="619"/>
      <c r="BIL24" s="619"/>
      <c r="BIM24" s="619"/>
      <c r="BIN24" s="619"/>
      <c r="BIO24" s="619"/>
      <c r="BIP24" s="619"/>
      <c r="BIQ24" s="619"/>
      <c r="BIR24" s="619"/>
      <c r="BIS24" s="619"/>
      <c r="BIT24" s="619"/>
      <c r="BIU24" s="619"/>
      <c r="BIV24" s="619"/>
      <c r="BIW24" s="619"/>
      <c r="BIX24" s="619"/>
      <c r="BIY24" s="619"/>
      <c r="BIZ24" s="619"/>
      <c r="BJA24" s="619"/>
      <c r="BJB24" s="619"/>
      <c r="BJC24" s="619"/>
      <c r="BJD24" s="619"/>
      <c r="BJE24" s="619"/>
      <c r="BJF24" s="619"/>
      <c r="BJG24" s="619"/>
      <c r="BJH24" s="619"/>
      <c r="BJI24" s="619"/>
      <c r="BJJ24" s="619"/>
      <c r="BJK24" s="619"/>
      <c r="BJL24" s="619"/>
      <c r="BJM24" s="619"/>
      <c r="BJN24" s="619"/>
      <c r="BJO24" s="619"/>
      <c r="BJP24" s="619"/>
      <c r="BJQ24" s="619"/>
      <c r="BJR24" s="619"/>
      <c r="BJS24" s="619"/>
      <c r="BJT24" s="619"/>
      <c r="BJU24" s="619"/>
      <c r="BJV24" s="619"/>
      <c r="BJW24" s="619"/>
      <c r="BJX24" s="619"/>
      <c r="BJY24" s="619"/>
      <c r="BJZ24" s="619"/>
      <c r="BKA24" s="619"/>
      <c r="BKB24" s="619"/>
      <c r="BKC24" s="619"/>
      <c r="BKD24" s="619"/>
      <c r="BKE24" s="619"/>
      <c r="BKF24" s="619"/>
      <c r="BKG24" s="619"/>
      <c r="BKH24" s="619"/>
      <c r="BKI24" s="619"/>
      <c r="BKJ24" s="619"/>
      <c r="BKK24" s="619"/>
      <c r="BKL24" s="619"/>
      <c r="BKM24" s="619"/>
      <c r="BKN24" s="619"/>
      <c r="BKO24" s="619"/>
      <c r="BKP24" s="619"/>
      <c r="BKQ24" s="619"/>
      <c r="BKR24" s="619"/>
      <c r="BKS24" s="619"/>
      <c r="BKT24" s="619"/>
      <c r="BKU24" s="619"/>
      <c r="BKV24" s="619"/>
      <c r="BKW24" s="619"/>
      <c r="BKX24" s="619"/>
      <c r="BKY24" s="619"/>
      <c r="BKZ24" s="619"/>
      <c r="BLA24" s="619"/>
      <c r="BLB24" s="619"/>
      <c r="BLC24" s="619"/>
      <c r="BLD24" s="619"/>
      <c r="BLE24" s="619"/>
      <c r="BLF24" s="619"/>
      <c r="BLG24" s="619"/>
      <c r="BLH24" s="619"/>
      <c r="BLI24" s="619"/>
      <c r="BLJ24" s="619"/>
      <c r="BLK24" s="619"/>
      <c r="BLL24" s="619"/>
      <c r="BLM24" s="619"/>
      <c r="BLN24" s="619"/>
      <c r="BLO24" s="619"/>
      <c r="BLP24" s="619"/>
      <c r="BLQ24" s="619"/>
      <c r="BLR24" s="619"/>
      <c r="BLS24" s="619"/>
      <c r="BLT24" s="619"/>
      <c r="BLU24" s="619"/>
      <c r="BLV24" s="619"/>
      <c r="BLW24" s="619"/>
      <c r="BLX24" s="619"/>
      <c r="BLY24" s="619"/>
      <c r="BLZ24" s="619"/>
      <c r="BMA24" s="619"/>
      <c r="BMB24" s="619"/>
      <c r="BMC24" s="619"/>
      <c r="BMD24" s="619"/>
      <c r="BME24" s="619"/>
      <c r="BMF24" s="619"/>
      <c r="BMG24" s="619"/>
      <c r="BMH24" s="619"/>
      <c r="BMI24" s="619"/>
      <c r="BMJ24" s="619"/>
      <c r="BMK24" s="619"/>
      <c r="BML24" s="619"/>
      <c r="BMM24" s="619"/>
      <c r="BMN24" s="619"/>
      <c r="BMO24" s="619"/>
      <c r="BMP24" s="619"/>
      <c r="BMQ24" s="619"/>
      <c r="BMR24" s="619"/>
      <c r="BMS24" s="619"/>
      <c r="BMT24" s="619"/>
      <c r="BMU24" s="619"/>
      <c r="BMV24" s="619"/>
      <c r="BMW24" s="619"/>
      <c r="BMX24" s="619"/>
      <c r="BMY24" s="619"/>
      <c r="BMZ24" s="619"/>
      <c r="BNA24" s="619"/>
      <c r="BNB24" s="619"/>
      <c r="BNC24" s="619"/>
      <c r="BND24" s="619"/>
      <c r="BNE24" s="619"/>
      <c r="BNF24" s="619"/>
      <c r="BNG24" s="619"/>
      <c r="BNH24" s="619"/>
      <c r="BNI24" s="619"/>
      <c r="BNJ24" s="619"/>
      <c r="BNK24" s="619"/>
      <c r="BNL24" s="619"/>
      <c r="BNM24" s="619"/>
      <c r="BNN24" s="619"/>
      <c r="BNO24" s="619"/>
      <c r="BNP24" s="619"/>
      <c r="BNQ24" s="619"/>
      <c r="BNR24" s="619"/>
      <c r="BNS24" s="619"/>
      <c r="BNT24" s="619"/>
      <c r="BNU24" s="619"/>
      <c r="BNV24" s="619"/>
      <c r="BNW24" s="619"/>
      <c r="BNX24" s="619"/>
      <c r="BNY24" s="619"/>
      <c r="BNZ24" s="619"/>
      <c r="BOA24" s="619"/>
      <c r="BOB24" s="619"/>
      <c r="BOC24" s="619"/>
      <c r="BOD24" s="619"/>
      <c r="BOE24" s="619"/>
      <c r="BOF24" s="619"/>
      <c r="BOG24" s="619"/>
      <c r="BOH24" s="619"/>
      <c r="BOI24" s="619"/>
      <c r="BOJ24" s="619"/>
      <c r="BOK24" s="619"/>
      <c r="BOL24" s="619"/>
      <c r="BOM24" s="619"/>
      <c r="BON24" s="619"/>
      <c r="BOO24" s="619"/>
      <c r="BOP24" s="619"/>
      <c r="BOQ24" s="619"/>
      <c r="BOR24" s="619"/>
      <c r="BOS24" s="619"/>
      <c r="BOT24" s="619"/>
      <c r="BOU24" s="619"/>
      <c r="BOV24" s="619"/>
      <c r="BOW24" s="619"/>
      <c r="BOX24" s="619"/>
      <c r="BOY24" s="619"/>
      <c r="BOZ24" s="619"/>
      <c r="BPA24" s="619"/>
      <c r="BPB24" s="619"/>
      <c r="BPC24" s="619"/>
      <c r="BPD24" s="619"/>
      <c r="BPE24" s="619"/>
      <c r="BPF24" s="619"/>
      <c r="BPG24" s="619"/>
      <c r="BPH24" s="619"/>
      <c r="BPI24" s="619"/>
      <c r="BPJ24" s="619"/>
      <c r="BPK24" s="619"/>
      <c r="BPL24" s="619"/>
      <c r="BPM24" s="619"/>
      <c r="BPN24" s="619"/>
      <c r="BPO24" s="619"/>
      <c r="BPP24" s="619"/>
      <c r="BPQ24" s="619"/>
      <c r="BPR24" s="619"/>
      <c r="BPS24" s="619"/>
      <c r="BPT24" s="619"/>
      <c r="BPU24" s="619"/>
      <c r="BPV24" s="619"/>
      <c r="BPW24" s="619"/>
      <c r="BPX24" s="619"/>
      <c r="BPY24" s="619"/>
      <c r="BPZ24" s="619"/>
      <c r="BQA24" s="619"/>
      <c r="BQB24" s="619"/>
      <c r="BQC24" s="619"/>
      <c r="BQD24" s="619"/>
      <c r="BQE24" s="619"/>
      <c r="BQF24" s="619"/>
      <c r="BQG24" s="619"/>
      <c r="BQH24" s="619"/>
      <c r="BQI24" s="619"/>
      <c r="BQJ24" s="619"/>
      <c r="BQK24" s="619"/>
      <c r="BQL24" s="619"/>
      <c r="BQM24" s="619"/>
      <c r="BQN24" s="619"/>
      <c r="BQO24" s="619"/>
      <c r="BQP24" s="619"/>
      <c r="BQQ24" s="619"/>
      <c r="BQR24" s="619"/>
      <c r="BQS24" s="619"/>
      <c r="BQT24" s="619"/>
      <c r="BQU24" s="619"/>
      <c r="BQV24" s="619"/>
      <c r="BQW24" s="619"/>
      <c r="BQX24" s="619"/>
      <c r="BQY24" s="619"/>
      <c r="BQZ24" s="619"/>
      <c r="BRA24" s="619"/>
      <c r="BRB24" s="619"/>
      <c r="BRC24" s="619"/>
      <c r="BRD24" s="619"/>
      <c r="BRE24" s="619"/>
      <c r="BRF24" s="619"/>
      <c r="BRG24" s="619"/>
      <c r="BRH24" s="619"/>
      <c r="BRI24" s="619"/>
      <c r="BRJ24" s="619"/>
      <c r="BRK24" s="619"/>
      <c r="BRL24" s="619"/>
      <c r="BRM24" s="619"/>
      <c r="BRN24" s="619"/>
      <c r="BRO24" s="619"/>
      <c r="BRP24" s="619"/>
      <c r="BRQ24" s="619"/>
      <c r="BRR24" s="619"/>
      <c r="BRS24" s="619"/>
      <c r="BRT24" s="619"/>
      <c r="BRU24" s="619"/>
      <c r="BRV24" s="619"/>
      <c r="BRW24" s="619"/>
      <c r="BRX24" s="619"/>
      <c r="BRY24" s="619"/>
      <c r="BRZ24" s="619"/>
      <c r="BSA24" s="619"/>
      <c r="BSB24" s="619"/>
      <c r="BSC24" s="619"/>
      <c r="BSD24" s="619"/>
      <c r="BSE24" s="619"/>
      <c r="BSF24" s="619"/>
      <c r="BSG24" s="619"/>
      <c r="BSH24" s="619"/>
      <c r="BSI24" s="619"/>
      <c r="BSJ24" s="619"/>
      <c r="BSK24" s="619"/>
      <c r="BSL24" s="619"/>
      <c r="BSM24" s="619"/>
      <c r="BSN24" s="619"/>
      <c r="BSO24" s="619"/>
      <c r="BSP24" s="619"/>
      <c r="BSQ24" s="619"/>
      <c r="BSR24" s="619"/>
      <c r="BSS24" s="619"/>
      <c r="BST24" s="619"/>
      <c r="BSU24" s="619"/>
      <c r="BSV24" s="619"/>
      <c r="BSW24" s="619"/>
      <c r="BSX24" s="619"/>
      <c r="BSY24" s="619"/>
      <c r="BSZ24" s="619"/>
      <c r="BTA24" s="619"/>
      <c r="BTB24" s="619"/>
      <c r="BTC24" s="619"/>
      <c r="BTD24" s="619"/>
      <c r="BTE24" s="619"/>
      <c r="BTF24" s="619"/>
      <c r="BTG24" s="619"/>
      <c r="BTH24" s="619"/>
      <c r="BTI24" s="619"/>
      <c r="BTJ24" s="619"/>
      <c r="BTK24" s="619"/>
      <c r="BTL24" s="619"/>
      <c r="BTM24" s="619"/>
      <c r="BTN24" s="619"/>
      <c r="BTO24" s="619"/>
      <c r="BTP24" s="619"/>
      <c r="BTQ24" s="619"/>
      <c r="BTR24" s="619"/>
      <c r="BTS24" s="619"/>
      <c r="BTT24" s="619"/>
      <c r="BTU24" s="619"/>
      <c r="BTV24" s="619"/>
      <c r="BTW24" s="619"/>
      <c r="BTX24" s="619"/>
      <c r="BTY24" s="619"/>
      <c r="BTZ24" s="619"/>
      <c r="BUA24" s="619"/>
      <c r="BUB24" s="619"/>
      <c r="BUC24" s="619"/>
      <c r="BUD24" s="619"/>
      <c r="BUE24" s="619"/>
      <c r="BUF24" s="619"/>
      <c r="BUG24" s="619"/>
      <c r="BUH24" s="619"/>
      <c r="BUI24" s="619"/>
      <c r="BUJ24" s="619"/>
      <c r="BUK24" s="619"/>
      <c r="BUL24" s="619"/>
      <c r="BUM24" s="619"/>
      <c r="BUN24" s="619"/>
      <c r="BUO24" s="619"/>
      <c r="BUP24" s="619"/>
      <c r="BUQ24" s="619"/>
      <c r="BUR24" s="619"/>
      <c r="BUS24" s="619"/>
      <c r="BUT24" s="619"/>
      <c r="BUU24" s="619"/>
      <c r="BUV24" s="619"/>
      <c r="BUW24" s="619"/>
      <c r="BUX24" s="619"/>
      <c r="BUY24" s="619"/>
      <c r="BUZ24" s="619"/>
      <c r="BVA24" s="619"/>
      <c r="BVB24" s="619"/>
      <c r="BVC24" s="619"/>
      <c r="BVD24" s="619"/>
      <c r="BVE24" s="619"/>
      <c r="BVF24" s="619"/>
      <c r="BVG24" s="619"/>
      <c r="BVH24" s="619"/>
      <c r="BVI24" s="619"/>
      <c r="BVJ24" s="619"/>
      <c r="BVK24" s="619"/>
      <c r="BVL24" s="619"/>
      <c r="BVM24" s="619"/>
      <c r="BVN24" s="619"/>
      <c r="BVO24" s="619"/>
      <c r="BVP24" s="619"/>
      <c r="BVQ24" s="619"/>
      <c r="BVR24" s="619"/>
      <c r="BVS24" s="619"/>
      <c r="BVT24" s="619"/>
      <c r="BVU24" s="619"/>
      <c r="BVV24" s="619"/>
      <c r="BVW24" s="619"/>
      <c r="BVX24" s="619"/>
      <c r="BVY24" s="619"/>
      <c r="BVZ24" s="619"/>
      <c r="BWA24" s="619"/>
      <c r="BWB24" s="619"/>
      <c r="BWC24" s="619"/>
      <c r="BWD24" s="619"/>
      <c r="BWE24" s="619"/>
      <c r="BWF24" s="619"/>
      <c r="BWG24" s="619"/>
      <c r="BWH24" s="619"/>
      <c r="BWI24" s="619"/>
      <c r="BWJ24" s="619"/>
      <c r="BWK24" s="619"/>
      <c r="BWL24" s="619"/>
      <c r="BWM24" s="619"/>
      <c r="BWN24" s="619"/>
      <c r="BWO24" s="619"/>
      <c r="BWP24" s="619"/>
      <c r="BWQ24" s="619"/>
      <c r="BWR24" s="619"/>
      <c r="BWS24" s="619"/>
      <c r="BWT24" s="619"/>
      <c r="BWU24" s="619"/>
      <c r="BWV24" s="619"/>
      <c r="BWW24" s="619"/>
      <c r="BWX24" s="619"/>
      <c r="BWY24" s="619"/>
      <c r="BWZ24" s="619"/>
      <c r="BXA24" s="619"/>
      <c r="BXB24" s="619"/>
      <c r="BXC24" s="619"/>
      <c r="BXD24" s="619"/>
      <c r="BXE24" s="619"/>
      <c r="BXF24" s="619"/>
      <c r="BXG24" s="619"/>
      <c r="BXH24" s="619"/>
      <c r="BXI24" s="619"/>
      <c r="BXJ24" s="619"/>
      <c r="BXK24" s="619"/>
      <c r="BXL24" s="619"/>
      <c r="BXM24" s="619"/>
      <c r="BXN24" s="619"/>
      <c r="BXO24" s="619"/>
      <c r="BXP24" s="619"/>
      <c r="BXQ24" s="619"/>
      <c r="BXR24" s="619"/>
      <c r="BXS24" s="619"/>
      <c r="BXT24" s="619"/>
      <c r="BXU24" s="619"/>
      <c r="BXV24" s="619"/>
      <c r="BXW24" s="619"/>
      <c r="BXX24" s="619"/>
      <c r="BXY24" s="619"/>
      <c r="BXZ24" s="619"/>
      <c r="BYA24" s="619"/>
      <c r="BYB24" s="619"/>
      <c r="BYC24" s="619"/>
      <c r="BYD24" s="619"/>
      <c r="BYE24" s="619"/>
      <c r="BYF24" s="619"/>
      <c r="BYG24" s="619"/>
      <c r="BYH24" s="619"/>
      <c r="BYI24" s="619"/>
      <c r="BYJ24" s="619"/>
      <c r="BYK24" s="619"/>
      <c r="BYL24" s="619"/>
      <c r="BYM24" s="619"/>
      <c r="BYN24" s="619"/>
      <c r="BYO24" s="619"/>
      <c r="BYP24" s="619"/>
      <c r="BYQ24" s="619"/>
      <c r="BYR24" s="619"/>
      <c r="BYS24" s="619"/>
      <c r="BYT24" s="619"/>
      <c r="BYU24" s="619"/>
      <c r="BYV24" s="619"/>
      <c r="BYW24" s="619"/>
      <c r="BYX24" s="619"/>
      <c r="BYY24" s="619"/>
      <c r="BYZ24" s="619"/>
      <c r="BZA24" s="619"/>
      <c r="BZB24" s="619"/>
      <c r="BZC24" s="619"/>
      <c r="BZD24" s="619"/>
      <c r="BZE24" s="619"/>
      <c r="BZF24" s="619"/>
      <c r="BZG24" s="619"/>
      <c r="BZH24" s="619"/>
      <c r="BZI24" s="619"/>
      <c r="BZJ24" s="619"/>
      <c r="BZK24" s="619"/>
      <c r="BZL24" s="619"/>
      <c r="BZM24" s="619"/>
      <c r="BZN24" s="619"/>
      <c r="BZO24" s="619"/>
      <c r="BZP24" s="619"/>
      <c r="BZQ24" s="619"/>
      <c r="BZR24" s="619"/>
      <c r="BZS24" s="619"/>
      <c r="BZT24" s="619"/>
      <c r="BZU24" s="619"/>
      <c r="BZV24" s="619"/>
      <c r="BZW24" s="619"/>
      <c r="BZX24" s="619"/>
      <c r="BZY24" s="619"/>
      <c r="BZZ24" s="619"/>
      <c r="CAA24" s="619"/>
      <c r="CAB24" s="619"/>
      <c r="CAC24" s="619"/>
      <c r="CAD24" s="619"/>
      <c r="CAE24" s="619"/>
      <c r="CAF24" s="619"/>
      <c r="CAG24" s="619"/>
      <c r="CAH24" s="619"/>
      <c r="CAI24" s="619"/>
      <c r="CAJ24" s="619"/>
      <c r="CAK24" s="619"/>
      <c r="CAL24" s="619"/>
      <c r="CAM24" s="619"/>
      <c r="CAN24" s="619"/>
      <c r="CAO24" s="619"/>
      <c r="CAP24" s="619"/>
      <c r="CAQ24" s="619"/>
      <c r="CAR24" s="619"/>
      <c r="CAS24" s="619"/>
      <c r="CAT24" s="619"/>
      <c r="CAU24" s="619"/>
      <c r="CAV24" s="619"/>
      <c r="CAW24" s="619"/>
      <c r="CAX24" s="619"/>
      <c r="CAY24" s="619"/>
      <c r="CAZ24" s="619"/>
      <c r="CBA24" s="619"/>
      <c r="CBB24" s="619"/>
      <c r="CBC24" s="619"/>
      <c r="CBD24" s="619"/>
      <c r="CBE24" s="619"/>
      <c r="CBF24" s="619"/>
      <c r="CBG24" s="619"/>
      <c r="CBH24" s="619"/>
      <c r="CBI24" s="619"/>
      <c r="CBJ24" s="619"/>
      <c r="CBK24" s="619"/>
      <c r="CBL24" s="619"/>
      <c r="CBM24" s="619"/>
      <c r="CBN24" s="619"/>
      <c r="CBO24" s="619"/>
      <c r="CBP24" s="619"/>
      <c r="CBQ24" s="619"/>
      <c r="CBR24" s="619"/>
      <c r="CBS24" s="619"/>
      <c r="CBT24" s="619"/>
      <c r="CBU24" s="619"/>
      <c r="CBV24" s="619"/>
      <c r="CBW24" s="619"/>
      <c r="CBX24" s="619"/>
      <c r="CBY24" s="619"/>
      <c r="CBZ24" s="619"/>
      <c r="CCA24" s="619"/>
      <c r="CCB24" s="619"/>
      <c r="CCC24" s="619"/>
      <c r="CCD24" s="619"/>
      <c r="CCE24" s="619"/>
      <c r="CCF24" s="619"/>
      <c r="CCG24" s="619"/>
      <c r="CCH24" s="619"/>
      <c r="CCI24" s="619"/>
      <c r="CCJ24" s="619"/>
      <c r="CCK24" s="619"/>
      <c r="CCL24" s="619"/>
      <c r="CCM24" s="619"/>
      <c r="CCN24" s="619"/>
      <c r="CCO24" s="619"/>
      <c r="CCP24" s="619"/>
      <c r="CCQ24" s="619"/>
      <c r="CCR24" s="619"/>
      <c r="CCS24" s="619"/>
      <c r="CCT24" s="619"/>
      <c r="CCU24" s="619"/>
      <c r="CCV24" s="619"/>
      <c r="CCW24" s="619"/>
      <c r="CCX24" s="619"/>
      <c r="CCY24" s="619"/>
      <c r="CCZ24" s="619"/>
      <c r="CDA24" s="619"/>
      <c r="CDB24" s="619"/>
      <c r="CDC24" s="619"/>
      <c r="CDD24" s="619"/>
      <c r="CDE24" s="619"/>
      <c r="CDF24" s="619"/>
      <c r="CDG24" s="619"/>
      <c r="CDH24" s="619"/>
      <c r="CDI24" s="619"/>
      <c r="CDJ24" s="619"/>
      <c r="CDK24" s="619"/>
      <c r="CDL24" s="619"/>
      <c r="CDM24" s="619"/>
      <c r="CDN24" s="619"/>
      <c r="CDO24" s="619"/>
      <c r="CDP24" s="619"/>
      <c r="CDQ24" s="619"/>
      <c r="CDR24" s="619"/>
      <c r="CDS24" s="619"/>
      <c r="CDT24" s="619"/>
      <c r="CDU24" s="619"/>
      <c r="CDV24" s="619"/>
      <c r="CDW24" s="619"/>
      <c r="CDX24" s="619"/>
      <c r="CDY24" s="619"/>
      <c r="CDZ24" s="619"/>
      <c r="CEA24" s="619"/>
      <c r="CEB24" s="619"/>
      <c r="CEC24" s="619"/>
      <c r="CED24" s="619"/>
      <c r="CEE24" s="619"/>
      <c r="CEF24" s="619"/>
      <c r="CEG24" s="619"/>
      <c r="CEH24" s="619"/>
      <c r="CEI24" s="619"/>
      <c r="CEJ24" s="619"/>
      <c r="CEK24" s="619"/>
      <c r="CEL24" s="619"/>
      <c r="CEM24" s="619"/>
      <c r="CEN24" s="619"/>
      <c r="CEO24" s="619"/>
      <c r="CEP24" s="619"/>
      <c r="CEQ24" s="619"/>
      <c r="CER24" s="619"/>
      <c r="CES24" s="619"/>
      <c r="CET24" s="619"/>
      <c r="CEU24" s="619"/>
      <c r="CEV24" s="619"/>
      <c r="CEW24" s="619"/>
      <c r="CEX24" s="619"/>
      <c r="CEY24" s="619"/>
      <c r="CEZ24" s="619"/>
      <c r="CFA24" s="619"/>
      <c r="CFB24" s="619"/>
      <c r="CFC24" s="619"/>
      <c r="CFD24" s="619"/>
      <c r="CFE24" s="619"/>
      <c r="CFF24" s="619"/>
      <c r="CFG24" s="619"/>
      <c r="CFH24" s="619"/>
      <c r="CFI24" s="619"/>
      <c r="CFJ24" s="619"/>
      <c r="CFK24" s="619"/>
      <c r="CFL24" s="619"/>
      <c r="CFM24" s="619"/>
      <c r="CFN24" s="619"/>
      <c r="CFO24" s="619"/>
      <c r="CFP24" s="619"/>
      <c r="CFQ24" s="619"/>
      <c r="CFR24" s="619"/>
      <c r="CFS24" s="619"/>
      <c r="CFT24" s="619"/>
      <c r="CFU24" s="619"/>
      <c r="CFV24" s="619"/>
      <c r="CFW24" s="619"/>
      <c r="CFX24" s="619"/>
      <c r="CFY24" s="619"/>
      <c r="CFZ24" s="619"/>
      <c r="CGA24" s="619"/>
      <c r="CGB24" s="619"/>
      <c r="CGC24" s="619"/>
      <c r="CGD24" s="619"/>
      <c r="CGE24" s="619"/>
      <c r="CGF24" s="619"/>
      <c r="CGG24" s="619"/>
      <c r="CGH24" s="619"/>
      <c r="CGI24" s="619"/>
      <c r="CGJ24" s="619"/>
      <c r="CGK24" s="619"/>
      <c r="CGL24" s="619"/>
      <c r="CGM24" s="619"/>
      <c r="CGN24" s="619"/>
      <c r="CGO24" s="619"/>
      <c r="CGP24" s="619"/>
      <c r="CGQ24" s="619"/>
      <c r="CGR24" s="619"/>
      <c r="CGS24" s="619"/>
      <c r="CGT24" s="619"/>
      <c r="CGU24" s="619"/>
      <c r="CGV24" s="619"/>
      <c r="CGW24" s="619"/>
      <c r="CGX24" s="619"/>
      <c r="CGY24" s="619"/>
      <c r="CGZ24" s="619"/>
      <c r="CHA24" s="619"/>
      <c r="CHB24" s="619"/>
      <c r="CHC24" s="619"/>
      <c r="CHD24" s="619"/>
      <c r="CHE24" s="619"/>
      <c r="CHF24" s="619"/>
      <c r="CHG24" s="619"/>
      <c r="CHH24" s="619"/>
      <c r="CHI24" s="619"/>
      <c r="CHJ24" s="619"/>
      <c r="CHK24" s="619"/>
      <c r="CHL24" s="619"/>
      <c r="CHM24" s="619"/>
      <c r="CHN24" s="619"/>
      <c r="CHO24" s="619"/>
      <c r="CHP24" s="619"/>
      <c r="CHQ24" s="619"/>
      <c r="CHR24" s="619"/>
      <c r="CHS24" s="619"/>
      <c r="CHT24" s="619"/>
      <c r="CHU24" s="619"/>
      <c r="CHV24" s="619"/>
      <c r="CHW24" s="619"/>
      <c r="CHX24" s="619"/>
      <c r="CHY24" s="619"/>
      <c r="CHZ24" s="619"/>
      <c r="CIA24" s="619"/>
      <c r="CIB24" s="619"/>
      <c r="CIC24" s="619"/>
      <c r="CID24" s="619"/>
      <c r="CIE24" s="619"/>
      <c r="CIF24" s="619"/>
      <c r="CIG24" s="619"/>
      <c r="CIH24" s="619"/>
      <c r="CII24" s="619"/>
      <c r="CIJ24" s="619"/>
      <c r="CIK24" s="619"/>
      <c r="CIL24" s="619"/>
      <c r="CIM24" s="619"/>
      <c r="CIN24" s="619"/>
      <c r="CIO24" s="619"/>
      <c r="CIP24" s="619"/>
      <c r="CIQ24" s="619"/>
      <c r="CIR24" s="619"/>
      <c r="CIS24" s="619"/>
      <c r="CIT24" s="619"/>
      <c r="CIU24" s="619"/>
      <c r="CIV24" s="619"/>
      <c r="CIW24" s="619"/>
      <c r="CIX24" s="619"/>
      <c r="CIY24" s="619"/>
      <c r="CIZ24" s="619"/>
      <c r="CJA24" s="619"/>
      <c r="CJB24" s="619"/>
      <c r="CJC24" s="619"/>
      <c r="CJD24" s="619"/>
      <c r="CJE24" s="619"/>
      <c r="CJF24" s="619"/>
      <c r="CJG24" s="619"/>
      <c r="CJH24" s="619"/>
      <c r="CJI24" s="619"/>
      <c r="CJJ24" s="619"/>
      <c r="CJK24" s="619"/>
      <c r="CJL24" s="619"/>
      <c r="CJM24" s="619"/>
      <c r="CJN24" s="619"/>
      <c r="CJO24" s="619"/>
      <c r="CJP24" s="619"/>
      <c r="CJQ24" s="619"/>
      <c r="CJR24" s="619"/>
      <c r="CJS24" s="619"/>
      <c r="CJT24" s="619"/>
      <c r="CJU24" s="619"/>
      <c r="CJV24" s="619"/>
      <c r="CJW24" s="619"/>
      <c r="CJX24" s="619"/>
      <c r="CJY24" s="619"/>
      <c r="CJZ24" s="619"/>
      <c r="CKA24" s="619"/>
      <c r="CKB24" s="619"/>
      <c r="CKC24" s="619"/>
      <c r="CKD24" s="619"/>
      <c r="CKE24" s="619"/>
      <c r="CKF24" s="619"/>
      <c r="CKG24" s="619"/>
      <c r="CKH24" s="619"/>
      <c r="CKI24" s="619"/>
      <c r="CKJ24" s="619"/>
      <c r="CKK24" s="619"/>
      <c r="CKL24" s="619"/>
      <c r="CKM24" s="619"/>
      <c r="CKN24" s="619"/>
      <c r="CKO24" s="619"/>
      <c r="CKP24" s="619"/>
      <c r="CKQ24" s="619"/>
      <c r="CKR24" s="619"/>
      <c r="CKS24" s="619"/>
      <c r="CKT24" s="619"/>
      <c r="CKU24" s="619"/>
      <c r="CKV24" s="619"/>
      <c r="CKW24" s="619"/>
      <c r="CKX24" s="619"/>
      <c r="CKY24" s="619"/>
      <c r="CKZ24" s="619"/>
      <c r="CLA24" s="619"/>
      <c r="CLB24" s="619"/>
      <c r="CLC24" s="619"/>
      <c r="CLD24" s="619"/>
      <c r="CLE24" s="619"/>
      <c r="CLF24" s="619"/>
      <c r="CLG24" s="619"/>
      <c r="CLH24" s="619"/>
      <c r="CLI24" s="619"/>
      <c r="CLJ24" s="619"/>
      <c r="CLK24" s="619"/>
      <c r="CLL24" s="619"/>
      <c r="CLM24" s="619"/>
      <c r="CLN24" s="619"/>
      <c r="CLO24" s="619"/>
      <c r="CLP24" s="619"/>
      <c r="CLQ24" s="619"/>
      <c r="CLR24" s="619"/>
      <c r="CLS24" s="619"/>
      <c r="CLT24" s="619"/>
      <c r="CLU24" s="619"/>
      <c r="CLV24" s="619"/>
      <c r="CLW24" s="619"/>
      <c r="CLX24" s="619"/>
      <c r="CLY24" s="619"/>
      <c r="CLZ24" s="619"/>
      <c r="CMA24" s="619"/>
      <c r="CMB24" s="619"/>
      <c r="CMC24" s="619"/>
      <c r="CMD24" s="619"/>
      <c r="CME24" s="619"/>
      <c r="CMF24" s="619"/>
      <c r="CMG24" s="619"/>
      <c r="CMH24" s="619"/>
      <c r="CMI24" s="619"/>
      <c r="CMJ24" s="619"/>
      <c r="CMK24" s="619"/>
      <c r="CML24" s="619"/>
      <c r="CMM24" s="619"/>
      <c r="CMN24" s="619"/>
      <c r="CMO24" s="619"/>
      <c r="CMP24" s="619"/>
      <c r="CMQ24" s="619"/>
      <c r="CMR24" s="619"/>
      <c r="CMS24" s="619"/>
      <c r="CMT24" s="619"/>
      <c r="CMU24" s="619"/>
      <c r="CMV24" s="619"/>
      <c r="CMW24" s="619"/>
      <c r="CMX24" s="619"/>
      <c r="CMY24" s="619"/>
      <c r="CMZ24" s="619"/>
      <c r="CNA24" s="619"/>
      <c r="CNB24" s="619"/>
      <c r="CNC24" s="619"/>
      <c r="CND24" s="619"/>
      <c r="CNE24" s="619"/>
      <c r="CNF24" s="619"/>
      <c r="CNG24" s="619"/>
      <c r="CNH24" s="619"/>
      <c r="CNI24" s="619"/>
      <c r="CNJ24" s="619"/>
      <c r="CNK24" s="619"/>
      <c r="CNL24" s="619"/>
      <c r="CNM24" s="619"/>
      <c r="CNN24" s="619"/>
      <c r="CNO24" s="619"/>
      <c r="CNP24" s="619"/>
      <c r="CNQ24" s="619"/>
      <c r="CNR24" s="619"/>
      <c r="CNS24" s="619"/>
      <c r="CNT24" s="619"/>
      <c r="CNU24" s="619"/>
      <c r="CNV24" s="619"/>
      <c r="CNW24" s="619"/>
      <c r="CNX24" s="619"/>
      <c r="CNY24" s="619"/>
      <c r="CNZ24" s="619"/>
      <c r="COA24" s="619"/>
      <c r="COB24" s="619"/>
      <c r="COC24" s="619"/>
      <c r="COD24" s="619"/>
      <c r="COE24" s="619"/>
      <c r="COF24" s="619"/>
      <c r="COG24" s="619"/>
      <c r="COH24" s="619"/>
      <c r="COI24" s="619"/>
      <c r="COJ24" s="619"/>
      <c r="COK24" s="619"/>
      <c r="COL24" s="619"/>
      <c r="COM24" s="619"/>
      <c r="CON24" s="619"/>
      <c r="COO24" s="619"/>
      <c r="COP24" s="619"/>
      <c r="COQ24" s="619"/>
      <c r="COR24" s="619"/>
      <c r="COS24" s="619"/>
      <c r="COT24" s="619"/>
      <c r="COU24" s="619"/>
      <c r="COV24" s="619"/>
      <c r="COW24" s="619"/>
      <c r="COX24" s="619"/>
      <c r="COY24" s="619"/>
      <c r="COZ24" s="619"/>
      <c r="CPA24" s="619"/>
      <c r="CPB24" s="619"/>
      <c r="CPC24" s="619"/>
      <c r="CPD24" s="619"/>
      <c r="CPE24" s="619"/>
      <c r="CPF24" s="619"/>
      <c r="CPG24" s="619"/>
      <c r="CPH24" s="619"/>
      <c r="CPI24" s="619"/>
      <c r="CPJ24" s="619"/>
      <c r="CPK24" s="619"/>
      <c r="CPL24" s="619"/>
      <c r="CPM24" s="619"/>
      <c r="CPN24" s="619"/>
      <c r="CPO24" s="619"/>
      <c r="CPP24" s="619"/>
      <c r="CPQ24" s="619"/>
      <c r="CPR24" s="619"/>
      <c r="CPS24" s="619"/>
      <c r="CPT24" s="619"/>
      <c r="CPU24" s="619"/>
      <c r="CPV24" s="619"/>
      <c r="CPW24" s="619"/>
      <c r="CPX24" s="619"/>
      <c r="CPY24" s="619"/>
      <c r="CPZ24" s="619"/>
      <c r="CQA24" s="619"/>
      <c r="CQB24" s="619"/>
      <c r="CQC24" s="619"/>
      <c r="CQD24" s="619"/>
      <c r="CQE24" s="619"/>
      <c r="CQF24" s="619"/>
      <c r="CQG24" s="619"/>
      <c r="CQH24" s="619"/>
      <c r="CQI24" s="619"/>
      <c r="CQJ24" s="619"/>
      <c r="CQK24" s="619"/>
      <c r="CQL24" s="619"/>
      <c r="CQM24" s="619"/>
      <c r="CQN24" s="619"/>
      <c r="CQO24" s="619"/>
      <c r="CQP24" s="619"/>
      <c r="CQQ24" s="619"/>
      <c r="CQR24" s="619"/>
      <c r="CQS24" s="619"/>
      <c r="CQT24" s="619"/>
      <c r="CQU24" s="619"/>
      <c r="CQV24" s="619"/>
      <c r="CQW24" s="619"/>
      <c r="CQX24" s="619"/>
      <c r="CQY24" s="619"/>
      <c r="CQZ24" s="619"/>
      <c r="CRA24" s="619"/>
      <c r="CRB24" s="619"/>
      <c r="CRC24" s="619"/>
      <c r="CRD24" s="619"/>
      <c r="CRE24" s="619"/>
      <c r="CRF24" s="619"/>
      <c r="CRG24" s="619"/>
      <c r="CRH24" s="619"/>
      <c r="CRI24" s="619"/>
      <c r="CRJ24" s="619"/>
      <c r="CRK24" s="619"/>
      <c r="CRL24" s="619"/>
      <c r="CRM24" s="619"/>
      <c r="CRN24" s="619"/>
      <c r="CRO24" s="619"/>
      <c r="CRP24" s="619"/>
      <c r="CRQ24" s="619"/>
      <c r="CRR24" s="619"/>
      <c r="CRS24" s="619"/>
      <c r="CRT24" s="619"/>
      <c r="CRU24" s="619"/>
      <c r="CRV24" s="619"/>
      <c r="CRW24" s="619"/>
      <c r="CRX24" s="619"/>
      <c r="CRY24" s="619"/>
      <c r="CRZ24" s="619"/>
      <c r="CSA24" s="619"/>
      <c r="CSB24" s="619"/>
      <c r="CSC24" s="619"/>
      <c r="CSD24" s="619"/>
      <c r="CSE24" s="619"/>
      <c r="CSF24" s="619"/>
      <c r="CSG24" s="619"/>
      <c r="CSH24" s="619"/>
      <c r="CSI24" s="619"/>
      <c r="CSJ24" s="619"/>
      <c r="CSK24" s="619"/>
      <c r="CSL24" s="619"/>
      <c r="CSM24" s="619"/>
      <c r="CSN24" s="619"/>
      <c r="CSO24" s="619"/>
      <c r="CSP24" s="619"/>
      <c r="CSQ24" s="619"/>
      <c r="CSR24" s="619"/>
      <c r="CSS24" s="619"/>
      <c r="CST24" s="619"/>
      <c r="CSU24" s="619"/>
      <c r="CSV24" s="619"/>
      <c r="CSW24" s="619"/>
      <c r="CSX24" s="619"/>
      <c r="CSY24" s="619"/>
      <c r="CSZ24" s="619"/>
      <c r="CTA24" s="619"/>
      <c r="CTB24" s="619"/>
      <c r="CTC24" s="619"/>
      <c r="CTD24" s="619"/>
      <c r="CTE24" s="619"/>
      <c r="CTF24" s="619"/>
      <c r="CTG24" s="619"/>
      <c r="CTH24" s="619"/>
      <c r="CTI24" s="619"/>
      <c r="CTJ24" s="619"/>
      <c r="CTK24" s="619"/>
      <c r="CTL24" s="619"/>
      <c r="CTM24" s="619"/>
      <c r="CTN24" s="619"/>
      <c r="CTO24" s="619"/>
      <c r="CTP24" s="619"/>
      <c r="CTQ24" s="619"/>
      <c r="CTR24" s="619"/>
      <c r="CTS24" s="619"/>
      <c r="CTT24" s="619"/>
      <c r="CTU24" s="619"/>
      <c r="CTV24" s="619"/>
      <c r="CTW24" s="619"/>
      <c r="CTX24" s="619"/>
      <c r="CTY24" s="619"/>
      <c r="CTZ24" s="619"/>
      <c r="CUA24" s="619"/>
      <c r="CUB24" s="619"/>
      <c r="CUC24" s="619"/>
      <c r="CUD24" s="619"/>
      <c r="CUE24" s="619"/>
      <c r="CUF24" s="619"/>
      <c r="CUG24" s="619"/>
      <c r="CUH24" s="619"/>
      <c r="CUI24" s="619"/>
      <c r="CUJ24" s="619"/>
      <c r="CUK24" s="619"/>
      <c r="CUL24" s="619"/>
      <c r="CUM24" s="619"/>
      <c r="CUN24" s="619"/>
      <c r="CUO24" s="619"/>
      <c r="CUP24" s="619"/>
      <c r="CUQ24" s="619"/>
      <c r="CUR24" s="619"/>
      <c r="CUS24" s="619"/>
      <c r="CUT24" s="619"/>
      <c r="CUU24" s="619"/>
      <c r="CUV24" s="619"/>
      <c r="CUW24" s="619"/>
      <c r="CUX24" s="619"/>
      <c r="CUY24" s="619"/>
      <c r="CUZ24" s="619"/>
      <c r="CVA24" s="619"/>
      <c r="CVB24" s="619"/>
      <c r="CVC24" s="619"/>
      <c r="CVD24" s="619"/>
      <c r="CVE24" s="619"/>
      <c r="CVF24" s="619"/>
      <c r="CVG24" s="619"/>
      <c r="CVH24" s="619"/>
      <c r="CVI24" s="619"/>
      <c r="CVJ24" s="619"/>
      <c r="CVK24" s="619"/>
      <c r="CVL24" s="619"/>
      <c r="CVM24" s="619"/>
      <c r="CVN24" s="619"/>
      <c r="CVO24" s="619"/>
      <c r="CVP24" s="619"/>
      <c r="CVQ24" s="619"/>
      <c r="CVR24" s="619"/>
      <c r="CVS24" s="619"/>
      <c r="CVT24" s="619"/>
      <c r="CVU24" s="619"/>
      <c r="CVV24" s="619"/>
      <c r="CVW24" s="619"/>
      <c r="CVX24" s="619"/>
      <c r="CVY24" s="619"/>
      <c r="CVZ24" s="619"/>
      <c r="CWA24" s="619"/>
      <c r="CWB24" s="619"/>
      <c r="CWC24" s="619"/>
      <c r="CWD24" s="619"/>
      <c r="CWE24" s="619"/>
      <c r="CWF24" s="619"/>
      <c r="CWG24" s="619"/>
      <c r="CWH24" s="619"/>
      <c r="CWI24" s="619"/>
      <c r="CWJ24" s="619"/>
      <c r="CWK24" s="619"/>
      <c r="CWL24" s="619"/>
      <c r="CWM24" s="619"/>
      <c r="CWN24" s="619"/>
      <c r="CWO24" s="619"/>
      <c r="CWP24" s="619"/>
      <c r="CWQ24" s="619"/>
      <c r="CWR24" s="619"/>
      <c r="CWS24" s="619"/>
      <c r="CWT24" s="619"/>
      <c r="CWU24" s="619"/>
      <c r="CWV24" s="619"/>
      <c r="CWW24" s="619"/>
      <c r="CWX24" s="619"/>
      <c r="CWY24" s="619"/>
      <c r="CWZ24" s="619"/>
      <c r="CXA24" s="619"/>
      <c r="CXB24" s="619"/>
      <c r="CXC24" s="619"/>
      <c r="CXD24" s="619"/>
      <c r="CXE24" s="619"/>
      <c r="CXF24" s="619"/>
      <c r="CXG24" s="619"/>
      <c r="CXH24" s="619"/>
      <c r="CXI24" s="619"/>
      <c r="CXJ24" s="619"/>
      <c r="CXK24" s="619"/>
      <c r="CXL24" s="619"/>
      <c r="CXM24" s="619"/>
      <c r="CXN24" s="619"/>
      <c r="CXO24" s="619"/>
      <c r="CXP24" s="619"/>
      <c r="CXQ24" s="619"/>
      <c r="CXR24" s="619"/>
      <c r="CXS24" s="619"/>
      <c r="CXT24" s="619"/>
      <c r="CXU24" s="619"/>
      <c r="CXV24" s="619"/>
      <c r="CXW24" s="619"/>
      <c r="CXX24" s="619"/>
      <c r="CXY24" s="619"/>
      <c r="CXZ24" s="619"/>
      <c r="CYA24" s="619"/>
      <c r="CYB24" s="619"/>
      <c r="CYC24" s="619"/>
      <c r="CYD24" s="619"/>
      <c r="CYE24" s="619"/>
      <c r="CYF24" s="619"/>
      <c r="CYG24" s="619"/>
      <c r="CYH24" s="619"/>
      <c r="CYI24" s="619"/>
      <c r="CYJ24" s="619"/>
      <c r="CYK24" s="619"/>
      <c r="CYL24" s="619"/>
      <c r="CYM24" s="619"/>
      <c r="CYN24" s="619"/>
      <c r="CYO24" s="619"/>
      <c r="CYP24" s="619"/>
      <c r="CYQ24" s="619"/>
      <c r="CYR24" s="619"/>
      <c r="CYS24" s="619"/>
      <c r="CYT24" s="619"/>
      <c r="CYU24" s="619"/>
      <c r="CYV24" s="619"/>
      <c r="CYW24" s="619"/>
      <c r="CYX24" s="619"/>
      <c r="CYY24" s="619"/>
      <c r="CYZ24" s="619"/>
      <c r="CZA24" s="619"/>
      <c r="CZB24" s="619"/>
      <c r="CZC24" s="619"/>
      <c r="CZD24" s="619"/>
      <c r="CZE24" s="619"/>
      <c r="CZF24" s="619"/>
      <c r="CZG24" s="619"/>
      <c r="CZH24" s="619"/>
      <c r="CZI24" s="619"/>
      <c r="CZJ24" s="619"/>
      <c r="CZK24" s="619"/>
      <c r="CZL24" s="619"/>
      <c r="CZM24" s="619"/>
      <c r="CZN24" s="619"/>
      <c r="CZO24" s="619"/>
      <c r="CZP24" s="619"/>
      <c r="CZQ24" s="619"/>
      <c r="CZR24" s="619"/>
      <c r="CZS24" s="619"/>
      <c r="CZT24" s="619"/>
      <c r="CZU24" s="619"/>
      <c r="CZV24" s="619"/>
      <c r="CZW24" s="619"/>
      <c r="CZX24" s="619"/>
      <c r="CZY24" s="619"/>
      <c r="CZZ24" s="619"/>
      <c r="DAA24" s="619"/>
      <c r="DAB24" s="619"/>
      <c r="DAC24" s="619"/>
      <c r="DAD24" s="619"/>
      <c r="DAE24" s="619"/>
      <c r="DAF24" s="619"/>
      <c r="DAG24" s="619"/>
      <c r="DAH24" s="619"/>
      <c r="DAI24" s="619"/>
      <c r="DAJ24" s="619"/>
      <c r="DAK24" s="619"/>
      <c r="DAL24" s="619"/>
      <c r="DAM24" s="619"/>
      <c r="DAN24" s="619"/>
      <c r="DAO24" s="619"/>
      <c r="DAP24" s="619"/>
      <c r="DAQ24" s="619"/>
      <c r="DAR24" s="619"/>
      <c r="DAS24" s="619"/>
      <c r="DAT24" s="619"/>
      <c r="DAU24" s="619"/>
      <c r="DAV24" s="619"/>
      <c r="DAW24" s="619"/>
      <c r="DAX24" s="619"/>
      <c r="DAY24" s="619"/>
      <c r="DAZ24" s="619"/>
      <c r="DBA24" s="619"/>
      <c r="DBB24" s="619"/>
      <c r="DBC24" s="619"/>
      <c r="DBD24" s="619"/>
      <c r="DBE24" s="619"/>
      <c r="DBF24" s="619"/>
      <c r="DBG24" s="619"/>
      <c r="DBH24" s="619"/>
      <c r="DBI24" s="619"/>
      <c r="DBJ24" s="619"/>
      <c r="DBK24" s="619"/>
      <c r="DBL24" s="619"/>
      <c r="DBM24" s="619"/>
      <c r="DBN24" s="619"/>
      <c r="DBO24" s="619"/>
      <c r="DBP24" s="619"/>
      <c r="DBQ24" s="619"/>
      <c r="DBR24" s="619"/>
      <c r="DBS24" s="619"/>
      <c r="DBT24" s="619"/>
      <c r="DBU24" s="619"/>
      <c r="DBV24" s="619"/>
      <c r="DBW24" s="619"/>
      <c r="DBX24" s="619"/>
      <c r="DBY24" s="619"/>
      <c r="DBZ24" s="619"/>
      <c r="DCA24" s="619"/>
      <c r="DCB24" s="619"/>
      <c r="DCC24" s="619"/>
      <c r="DCD24" s="619"/>
      <c r="DCE24" s="619"/>
      <c r="DCF24" s="619"/>
      <c r="DCG24" s="619"/>
      <c r="DCH24" s="619"/>
      <c r="DCI24" s="619"/>
      <c r="DCJ24" s="619"/>
      <c r="DCK24" s="619"/>
      <c r="DCL24" s="619"/>
      <c r="DCM24" s="619"/>
      <c r="DCN24" s="619"/>
      <c r="DCO24" s="619"/>
      <c r="DCP24" s="619"/>
      <c r="DCQ24" s="619"/>
      <c r="DCR24" s="619"/>
      <c r="DCS24" s="619"/>
      <c r="DCT24" s="619"/>
      <c r="DCU24" s="619"/>
      <c r="DCV24" s="619"/>
      <c r="DCW24" s="619"/>
      <c r="DCX24" s="619"/>
      <c r="DCY24" s="619"/>
      <c r="DCZ24" s="619"/>
      <c r="DDA24" s="619"/>
      <c r="DDB24" s="619"/>
      <c r="DDC24" s="619"/>
      <c r="DDD24" s="619"/>
      <c r="DDE24" s="619"/>
      <c r="DDF24" s="619"/>
      <c r="DDG24" s="619"/>
      <c r="DDH24" s="619"/>
      <c r="DDI24" s="619"/>
      <c r="DDJ24" s="619"/>
      <c r="DDK24" s="619"/>
      <c r="DDL24" s="619"/>
      <c r="DDM24" s="619"/>
      <c r="DDN24" s="619"/>
      <c r="DDO24" s="619"/>
      <c r="DDP24" s="619"/>
      <c r="DDQ24" s="619"/>
      <c r="DDR24" s="619"/>
      <c r="DDS24" s="619"/>
      <c r="DDT24" s="619"/>
      <c r="DDU24" s="619"/>
      <c r="DDV24" s="619"/>
      <c r="DDW24" s="619"/>
      <c r="DDX24" s="619"/>
      <c r="DDY24" s="619"/>
      <c r="DDZ24" s="619"/>
      <c r="DEA24" s="619"/>
      <c r="DEB24" s="619"/>
      <c r="DEC24" s="619"/>
      <c r="DED24" s="619"/>
      <c r="DEE24" s="619"/>
      <c r="DEF24" s="619"/>
      <c r="DEG24" s="619"/>
      <c r="DEH24" s="619"/>
      <c r="DEI24" s="619"/>
      <c r="DEJ24" s="619"/>
      <c r="DEK24" s="619"/>
      <c r="DEL24" s="619"/>
      <c r="DEM24" s="619"/>
      <c r="DEN24" s="619"/>
      <c r="DEO24" s="619"/>
      <c r="DEP24" s="619"/>
      <c r="DEQ24" s="619"/>
      <c r="DER24" s="619"/>
      <c r="DES24" s="619"/>
      <c r="DET24" s="619"/>
      <c r="DEU24" s="619"/>
      <c r="DEV24" s="619"/>
      <c r="DEW24" s="619"/>
      <c r="DEX24" s="619"/>
      <c r="DEY24" s="619"/>
      <c r="DEZ24" s="619"/>
      <c r="DFA24" s="619"/>
      <c r="DFB24" s="619"/>
      <c r="DFC24" s="619"/>
      <c r="DFD24" s="619"/>
      <c r="DFE24" s="619"/>
      <c r="DFF24" s="619"/>
      <c r="DFG24" s="619"/>
      <c r="DFH24" s="619"/>
      <c r="DFI24" s="619"/>
      <c r="DFJ24" s="619"/>
      <c r="DFK24" s="619"/>
      <c r="DFL24" s="619"/>
      <c r="DFM24" s="619"/>
      <c r="DFN24" s="619"/>
      <c r="DFO24" s="619"/>
      <c r="DFP24" s="619"/>
      <c r="DFQ24" s="619"/>
      <c r="DFR24" s="619"/>
      <c r="DFS24" s="619"/>
      <c r="DFT24" s="619"/>
      <c r="DFU24" s="619"/>
      <c r="DFV24" s="619"/>
      <c r="DFW24" s="619"/>
      <c r="DFX24" s="619"/>
      <c r="DFY24" s="619"/>
      <c r="DFZ24" s="619"/>
      <c r="DGA24" s="619"/>
      <c r="DGB24" s="619"/>
      <c r="DGC24" s="619"/>
      <c r="DGD24" s="619"/>
      <c r="DGE24" s="619"/>
      <c r="DGF24" s="619"/>
      <c r="DGG24" s="619"/>
      <c r="DGH24" s="619"/>
      <c r="DGI24" s="619"/>
      <c r="DGJ24" s="619"/>
      <c r="DGK24" s="619"/>
      <c r="DGL24" s="619"/>
      <c r="DGM24" s="619"/>
      <c r="DGN24" s="619"/>
      <c r="DGO24" s="619"/>
      <c r="DGP24" s="619"/>
      <c r="DGQ24" s="619"/>
      <c r="DGR24" s="619"/>
      <c r="DGS24" s="619"/>
      <c r="DGT24" s="619"/>
      <c r="DGU24" s="619"/>
      <c r="DGV24" s="619"/>
      <c r="DGW24" s="619"/>
      <c r="DGX24" s="619"/>
      <c r="DGY24" s="619"/>
      <c r="DGZ24" s="619"/>
      <c r="DHA24" s="619"/>
      <c r="DHB24" s="619"/>
      <c r="DHC24" s="619"/>
      <c r="DHD24" s="619"/>
      <c r="DHE24" s="619"/>
      <c r="DHF24" s="619"/>
      <c r="DHG24" s="619"/>
      <c r="DHH24" s="619"/>
      <c r="DHI24" s="619"/>
      <c r="DHJ24" s="619"/>
      <c r="DHK24" s="619"/>
      <c r="DHL24" s="619"/>
      <c r="DHM24" s="619"/>
      <c r="DHN24" s="619"/>
      <c r="DHO24" s="619"/>
      <c r="DHP24" s="619"/>
      <c r="DHQ24" s="619"/>
      <c r="DHR24" s="619"/>
      <c r="DHS24" s="619"/>
      <c r="DHT24" s="619"/>
      <c r="DHU24" s="619"/>
      <c r="DHV24" s="619"/>
      <c r="DHW24" s="619"/>
      <c r="DHX24" s="619"/>
      <c r="DHY24" s="619"/>
      <c r="DHZ24" s="619"/>
      <c r="DIA24" s="619"/>
      <c r="DIB24" s="619"/>
      <c r="DIC24" s="619"/>
      <c r="DID24" s="619"/>
      <c r="DIE24" s="619"/>
      <c r="DIF24" s="619"/>
      <c r="DIG24" s="619"/>
      <c r="DIH24" s="619"/>
      <c r="DII24" s="619"/>
      <c r="DIJ24" s="619"/>
      <c r="DIK24" s="619"/>
      <c r="DIL24" s="619"/>
      <c r="DIM24" s="619"/>
      <c r="DIN24" s="619"/>
      <c r="DIO24" s="619"/>
      <c r="DIP24" s="619"/>
      <c r="DIQ24" s="619"/>
      <c r="DIR24" s="619"/>
      <c r="DIS24" s="619"/>
      <c r="DIT24" s="619"/>
      <c r="DIU24" s="619"/>
      <c r="DIV24" s="619"/>
      <c r="DIW24" s="619"/>
      <c r="DIX24" s="619"/>
      <c r="DIY24" s="619"/>
      <c r="DIZ24" s="619"/>
      <c r="DJA24" s="619"/>
      <c r="DJB24" s="619"/>
      <c r="DJC24" s="619"/>
      <c r="DJD24" s="619"/>
      <c r="DJE24" s="619"/>
      <c r="DJF24" s="619"/>
      <c r="DJG24" s="619"/>
      <c r="DJH24" s="619"/>
      <c r="DJI24" s="619"/>
      <c r="DJJ24" s="619"/>
      <c r="DJK24" s="619"/>
      <c r="DJL24" s="619"/>
      <c r="DJM24" s="619"/>
      <c r="DJN24" s="619"/>
      <c r="DJO24" s="619"/>
      <c r="DJP24" s="619"/>
      <c r="DJQ24" s="619"/>
      <c r="DJR24" s="619"/>
      <c r="DJS24" s="619"/>
      <c r="DJT24" s="619"/>
      <c r="DJU24" s="619"/>
      <c r="DJV24" s="619"/>
      <c r="DJW24" s="619"/>
      <c r="DJX24" s="619"/>
      <c r="DJY24" s="619"/>
      <c r="DJZ24" s="619"/>
      <c r="DKA24" s="619"/>
      <c r="DKB24" s="619"/>
      <c r="DKC24" s="619"/>
      <c r="DKD24" s="619"/>
      <c r="DKE24" s="619"/>
      <c r="DKF24" s="619"/>
      <c r="DKG24" s="619"/>
      <c r="DKH24" s="619"/>
      <c r="DKI24" s="619"/>
      <c r="DKJ24" s="619"/>
      <c r="DKK24" s="619"/>
      <c r="DKL24" s="619"/>
      <c r="DKM24" s="619"/>
      <c r="DKN24" s="619"/>
      <c r="DKO24" s="619"/>
      <c r="DKP24" s="619"/>
      <c r="DKQ24" s="619"/>
      <c r="DKR24" s="619"/>
      <c r="DKS24" s="619"/>
      <c r="DKT24" s="619"/>
      <c r="DKU24" s="619"/>
      <c r="DKV24" s="619"/>
      <c r="DKW24" s="619"/>
      <c r="DKX24" s="619"/>
      <c r="DKY24" s="619"/>
      <c r="DKZ24" s="619"/>
      <c r="DLA24" s="619"/>
      <c r="DLB24" s="619"/>
      <c r="DLC24" s="619"/>
      <c r="DLD24" s="619"/>
      <c r="DLE24" s="619"/>
      <c r="DLF24" s="619"/>
      <c r="DLG24" s="619"/>
      <c r="DLH24" s="619"/>
      <c r="DLI24" s="619"/>
      <c r="DLJ24" s="619"/>
      <c r="DLK24" s="619"/>
      <c r="DLL24" s="619"/>
      <c r="DLM24" s="619"/>
      <c r="DLN24" s="619"/>
      <c r="DLO24" s="619"/>
      <c r="DLP24" s="619"/>
      <c r="DLQ24" s="619"/>
      <c r="DLR24" s="619"/>
      <c r="DLS24" s="619"/>
      <c r="DLT24" s="619"/>
      <c r="DLU24" s="619"/>
      <c r="DLV24" s="619"/>
      <c r="DLW24" s="619"/>
      <c r="DLX24" s="619"/>
      <c r="DLY24" s="619"/>
      <c r="DLZ24" s="619"/>
      <c r="DMA24" s="619"/>
      <c r="DMB24" s="619"/>
      <c r="DMC24" s="619"/>
      <c r="DMD24" s="619"/>
      <c r="DME24" s="619"/>
      <c r="DMF24" s="619"/>
      <c r="DMG24" s="619"/>
      <c r="DMH24" s="619"/>
      <c r="DMI24" s="619"/>
      <c r="DMJ24" s="619"/>
      <c r="DMK24" s="619"/>
      <c r="DML24" s="619"/>
      <c r="DMM24" s="619"/>
      <c r="DMN24" s="619"/>
      <c r="DMO24" s="619"/>
      <c r="DMP24" s="619"/>
      <c r="DMQ24" s="619"/>
      <c r="DMR24" s="619"/>
      <c r="DMS24" s="619"/>
      <c r="DMT24" s="619"/>
      <c r="DMU24" s="619"/>
      <c r="DMV24" s="619"/>
      <c r="DMW24" s="619"/>
      <c r="DMX24" s="619"/>
      <c r="DMY24" s="619"/>
      <c r="DMZ24" s="619"/>
      <c r="DNA24" s="619"/>
      <c r="DNB24" s="619"/>
      <c r="DNC24" s="619"/>
      <c r="DND24" s="619"/>
      <c r="DNE24" s="619"/>
      <c r="DNF24" s="619"/>
      <c r="DNG24" s="619"/>
      <c r="DNH24" s="619"/>
      <c r="DNI24" s="619"/>
      <c r="DNJ24" s="619"/>
      <c r="DNK24" s="619"/>
      <c r="DNL24" s="619"/>
      <c r="DNM24" s="619"/>
      <c r="DNN24" s="619"/>
      <c r="DNO24" s="619"/>
      <c r="DNP24" s="619"/>
      <c r="DNQ24" s="619"/>
      <c r="DNR24" s="619"/>
      <c r="DNS24" s="619"/>
      <c r="DNT24" s="619"/>
      <c r="DNU24" s="619"/>
      <c r="DNV24" s="619"/>
      <c r="DNW24" s="619"/>
      <c r="DNX24" s="619"/>
      <c r="DNY24" s="619"/>
      <c r="DNZ24" s="619"/>
      <c r="DOA24" s="619"/>
      <c r="DOB24" s="619"/>
      <c r="DOC24" s="619"/>
      <c r="DOD24" s="619"/>
      <c r="DOE24" s="619"/>
      <c r="DOF24" s="619"/>
      <c r="DOG24" s="619"/>
      <c r="DOH24" s="619"/>
      <c r="DOI24" s="619"/>
      <c r="DOJ24" s="619"/>
      <c r="DOK24" s="619"/>
      <c r="DOL24" s="619"/>
      <c r="DOM24" s="619"/>
      <c r="DON24" s="619"/>
      <c r="DOO24" s="619"/>
      <c r="DOP24" s="619"/>
      <c r="DOQ24" s="619"/>
      <c r="DOR24" s="619"/>
      <c r="DOS24" s="619"/>
      <c r="DOT24" s="619"/>
      <c r="DOU24" s="619"/>
      <c r="DOV24" s="619"/>
      <c r="DOW24" s="619"/>
      <c r="DOX24" s="619"/>
      <c r="DOY24" s="619"/>
      <c r="DOZ24" s="619"/>
      <c r="DPA24" s="619"/>
      <c r="DPB24" s="619"/>
      <c r="DPC24" s="619"/>
      <c r="DPD24" s="619"/>
      <c r="DPE24" s="619"/>
      <c r="DPF24" s="619"/>
      <c r="DPG24" s="619"/>
      <c r="DPH24" s="619"/>
      <c r="DPI24" s="619"/>
      <c r="DPJ24" s="619"/>
      <c r="DPK24" s="619"/>
      <c r="DPL24" s="619"/>
      <c r="DPM24" s="619"/>
      <c r="DPN24" s="619"/>
      <c r="DPO24" s="619"/>
      <c r="DPP24" s="619"/>
      <c r="DPQ24" s="619"/>
      <c r="DPR24" s="619"/>
      <c r="DPS24" s="619"/>
      <c r="DPT24" s="619"/>
      <c r="DPU24" s="619"/>
      <c r="DPV24" s="619"/>
      <c r="DPW24" s="619"/>
      <c r="DPX24" s="619"/>
      <c r="DPY24" s="619"/>
      <c r="DPZ24" s="619"/>
      <c r="DQA24" s="619"/>
      <c r="DQB24" s="619"/>
      <c r="DQC24" s="619"/>
      <c r="DQD24" s="619"/>
      <c r="DQE24" s="619"/>
      <c r="DQF24" s="619"/>
      <c r="DQG24" s="619"/>
      <c r="DQH24" s="619"/>
      <c r="DQI24" s="619"/>
      <c r="DQJ24" s="619"/>
      <c r="DQK24" s="619"/>
      <c r="DQL24" s="619"/>
      <c r="DQM24" s="619"/>
      <c r="DQN24" s="619"/>
      <c r="DQO24" s="619"/>
      <c r="DQP24" s="619"/>
      <c r="DQQ24" s="619"/>
      <c r="DQR24" s="619"/>
      <c r="DQS24" s="619"/>
      <c r="DQT24" s="619"/>
      <c r="DQU24" s="619"/>
      <c r="DQV24" s="619"/>
      <c r="DQW24" s="619"/>
      <c r="DQX24" s="619"/>
      <c r="DQY24" s="619"/>
      <c r="DQZ24" s="619"/>
      <c r="DRA24" s="619"/>
      <c r="DRB24" s="619"/>
      <c r="DRC24" s="619"/>
      <c r="DRD24" s="619"/>
      <c r="DRE24" s="619"/>
      <c r="DRF24" s="619"/>
      <c r="DRG24" s="619"/>
      <c r="DRH24" s="619"/>
      <c r="DRI24" s="619"/>
      <c r="DRJ24" s="619"/>
      <c r="DRK24" s="619"/>
      <c r="DRL24" s="619"/>
      <c r="DRM24" s="619"/>
      <c r="DRN24" s="619"/>
      <c r="DRO24" s="619"/>
      <c r="DRP24" s="619"/>
      <c r="DRQ24" s="619"/>
      <c r="DRR24" s="619"/>
      <c r="DRS24" s="619"/>
      <c r="DRT24" s="619"/>
      <c r="DRU24" s="619"/>
      <c r="DRV24" s="619"/>
      <c r="DRW24" s="619"/>
      <c r="DRX24" s="619"/>
      <c r="DRY24" s="619"/>
      <c r="DRZ24" s="619"/>
      <c r="DSA24" s="619"/>
      <c r="DSB24" s="619"/>
      <c r="DSC24" s="619"/>
      <c r="DSD24" s="619"/>
      <c r="DSE24" s="619"/>
      <c r="DSF24" s="619"/>
      <c r="DSG24" s="619"/>
      <c r="DSH24" s="619"/>
      <c r="DSI24" s="619"/>
      <c r="DSJ24" s="619"/>
      <c r="DSK24" s="619"/>
      <c r="DSL24" s="619"/>
      <c r="DSM24" s="619"/>
      <c r="DSN24" s="619"/>
      <c r="DSO24" s="619"/>
      <c r="DSP24" s="619"/>
      <c r="DSQ24" s="619"/>
      <c r="DSR24" s="619"/>
      <c r="DSS24" s="619"/>
      <c r="DST24" s="619"/>
      <c r="DSU24" s="619"/>
      <c r="DSV24" s="619"/>
      <c r="DSW24" s="619"/>
      <c r="DSX24" s="619"/>
      <c r="DSY24" s="619"/>
      <c r="DSZ24" s="619"/>
      <c r="DTA24" s="619"/>
      <c r="DTB24" s="619"/>
      <c r="DTC24" s="619"/>
      <c r="DTD24" s="619"/>
      <c r="DTE24" s="619"/>
      <c r="DTF24" s="619"/>
      <c r="DTG24" s="619"/>
      <c r="DTH24" s="619"/>
      <c r="DTI24" s="619"/>
      <c r="DTJ24" s="619"/>
      <c r="DTK24" s="619"/>
      <c r="DTL24" s="619"/>
      <c r="DTM24" s="619"/>
      <c r="DTN24" s="619"/>
      <c r="DTO24" s="619"/>
      <c r="DTP24" s="619"/>
      <c r="DTQ24" s="619"/>
      <c r="DTR24" s="619"/>
      <c r="DTS24" s="619"/>
      <c r="DTT24" s="619"/>
      <c r="DTU24" s="619"/>
      <c r="DTV24" s="619"/>
      <c r="DTW24" s="619"/>
      <c r="DTX24" s="619"/>
      <c r="DTY24" s="619"/>
      <c r="DTZ24" s="619"/>
      <c r="DUA24" s="619"/>
      <c r="DUB24" s="619"/>
      <c r="DUC24" s="619"/>
      <c r="DUD24" s="619"/>
      <c r="DUE24" s="619"/>
      <c r="DUF24" s="619"/>
      <c r="DUG24" s="619"/>
      <c r="DUH24" s="619"/>
      <c r="DUI24" s="619"/>
      <c r="DUJ24" s="619"/>
      <c r="DUK24" s="619"/>
      <c r="DUL24" s="619"/>
      <c r="DUM24" s="619"/>
      <c r="DUN24" s="619"/>
      <c r="DUO24" s="619"/>
      <c r="DUP24" s="619"/>
      <c r="DUQ24" s="619"/>
      <c r="DUR24" s="619"/>
      <c r="DUS24" s="619"/>
      <c r="DUT24" s="619"/>
      <c r="DUU24" s="619"/>
      <c r="DUV24" s="619"/>
      <c r="DUW24" s="619"/>
      <c r="DUX24" s="619"/>
      <c r="DUY24" s="619"/>
      <c r="DUZ24" s="619"/>
      <c r="DVA24" s="619"/>
      <c r="DVB24" s="619"/>
      <c r="DVC24" s="619"/>
      <c r="DVD24" s="619"/>
      <c r="DVE24" s="619"/>
      <c r="DVF24" s="619"/>
      <c r="DVG24" s="619"/>
      <c r="DVH24" s="619"/>
      <c r="DVI24" s="619"/>
      <c r="DVJ24" s="619"/>
      <c r="DVK24" s="619"/>
      <c r="DVL24" s="619"/>
      <c r="DVM24" s="619"/>
      <c r="DVN24" s="619"/>
      <c r="DVO24" s="619"/>
      <c r="DVP24" s="619"/>
      <c r="DVQ24" s="619"/>
      <c r="DVR24" s="619"/>
      <c r="DVS24" s="619"/>
      <c r="DVT24" s="619"/>
      <c r="DVU24" s="619"/>
      <c r="DVV24" s="619"/>
      <c r="DVW24" s="619"/>
      <c r="DVX24" s="619"/>
      <c r="DVY24" s="619"/>
      <c r="DVZ24" s="619"/>
      <c r="DWA24" s="619"/>
      <c r="DWB24" s="619"/>
      <c r="DWC24" s="619"/>
      <c r="DWD24" s="619"/>
      <c r="DWE24" s="619"/>
      <c r="DWF24" s="619"/>
      <c r="DWG24" s="619"/>
      <c r="DWH24" s="619"/>
      <c r="DWI24" s="619"/>
      <c r="DWJ24" s="619"/>
      <c r="DWK24" s="619"/>
      <c r="DWL24" s="619"/>
      <c r="DWM24" s="619"/>
      <c r="DWN24" s="619"/>
      <c r="DWO24" s="619"/>
      <c r="DWP24" s="619"/>
      <c r="DWQ24" s="619"/>
      <c r="DWR24" s="619"/>
      <c r="DWS24" s="619"/>
      <c r="DWT24" s="619"/>
      <c r="DWU24" s="619"/>
      <c r="DWV24" s="619"/>
      <c r="DWW24" s="619"/>
      <c r="DWX24" s="619"/>
      <c r="DWY24" s="619"/>
      <c r="DWZ24" s="619"/>
      <c r="DXA24" s="619"/>
      <c r="DXB24" s="619"/>
      <c r="DXC24" s="619"/>
      <c r="DXD24" s="619"/>
      <c r="DXE24" s="619"/>
      <c r="DXF24" s="619"/>
      <c r="DXG24" s="619"/>
      <c r="DXH24" s="619"/>
      <c r="DXI24" s="619"/>
      <c r="DXJ24" s="619"/>
      <c r="DXK24" s="619"/>
      <c r="DXL24" s="619"/>
      <c r="DXM24" s="619"/>
      <c r="DXN24" s="619"/>
      <c r="DXO24" s="619"/>
      <c r="DXP24" s="619"/>
      <c r="DXQ24" s="619"/>
      <c r="DXR24" s="619"/>
      <c r="DXS24" s="619"/>
      <c r="DXT24" s="619"/>
      <c r="DXU24" s="619"/>
      <c r="DXV24" s="619"/>
      <c r="DXW24" s="619"/>
      <c r="DXX24" s="619"/>
      <c r="DXY24" s="619"/>
      <c r="DXZ24" s="619"/>
      <c r="DYA24" s="619"/>
      <c r="DYB24" s="619"/>
      <c r="DYC24" s="619"/>
      <c r="DYD24" s="619"/>
      <c r="DYE24" s="619"/>
      <c r="DYF24" s="619"/>
      <c r="DYG24" s="619"/>
      <c r="DYH24" s="619"/>
      <c r="DYI24" s="619"/>
      <c r="DYJ24" s="619"/>
      <c r="DYK24" s="619"/>
      <c r="DYL24" s="619"/>
      <c r="DYM24" s="619"/>
      <c r="DYN24" s="619"/>
      <c r="DYO24" s="619"/>
      <c r="DYP24" s="619"/>
      <c r="DYQ24" s="619"/>
      <c r="DYR24" s="619"/>
      <c r="DYS24" s="619"/>
      <c r="DYT24" s="619"/>
      <c r="DYU24" s="619"/>
      <c r="DYV24" s="619"/>
      <c r="DYW24" s="619"/>
      <c r="DYX24" s="619"/>
      <c r="DYY24" s="619"/>
      <c r="DYZ24" s="619"/>
      <c r="DZA24" s="619"/>
      <c r="DZB24" s="619"/>
      <c r="DZC24" s="619"/>
      <c r="DZD24" s="619"/>
      <c r="DZE24" s="619"/>
      <c r="DZF24" s="619"/>
      <c r="DZG24" s="619"/>
      <c r="DZH24" s="619"/>
      <c r="DZI24" s="619"/>
      <c r="DZJ24" s="619"/>
      <c r="DZK24" s="619"/>
      <c r="DZL24" s="619"/>
      <c r="DZM24" s="619"/>
      <c r="DZN24" s="619"/>
      <c r="DZO24" s="619"/>
      <c r="DZP24" s="619"/>
      <c r="DZQ24" s="619"/>
      <c r="DZR24" s="619"/>
      <c r="DZS24" s="619"/>
      <c r="DZT24" s="619"/>
      <c r="DZU24" s="619"/>
      <c r="DZV24" s="619"/>
      <c r="DZW24" s="619"/>
      <c r="DZX24" s="619"/>
      <c r="DZY24" s="619"/>
      <c r="DZZ24" s="619"/>
      <c r="EAA24" s="619"/>
      <c r="EAB24" s="619"/>
      <c r="EAC24" s="619"/>
      <c r="EAD24" s="619"/>
      <c r="EAE24" s="619"/>
      <c r="EAF24" s="619"/>
      <c r="EAG24" s="619"/>
      <c r="EAH24" s="619"/>
      <c r="EAI24" s="619"/>
      <c r="EAJ24" s="619"/>
      <c r="EAK24" s="619"/>
      <c r="EAL24" s="619"/>
      <c r="EAM24" s="619"/>
      <c r="EAN24" s="619"/>
      <c r="EAO24" s="619"/>
      <c r="EAP24" s="619"/>
      <c r="EAQ24" s="619"/>
      <c r="EAR24" s="619"/>
      <c r="EAS24" s="619"/>
      <c r="EAT24" s="619"/>
      <c r="EAU24" s="619"/>
      <c r="EAV24" s="619"/>
      <c r="EAW24" s="619"/>
      <c r="EAX24" s="619"/>
      <c r="EAY24" s="619"/>
      <c r="EAZ24" s="619"/>
      <c r="EBA24" s="619"/>
      <c r="EBB24" s="619"/>
      <c r="EBC24" s="619"/>
      <c r="EBD24" s="619"/>
      <c r="EBE24" s="619"/>
      <c r="EBF24" s="619"/>
      <c r="EBG24" s="619"/>
      <c r="EBH24" s="619"/>
      <c r="EBI24" s="619"/>
      <c r="EBJ24" s="619"/>
      <c r="EBK24" s="619"/>
      <c r="EBL24" s="619"/>
      <c r="EBM24" s="619"/>
      <c r="EBN24" s="619"/>
      <c r="EBO24" s="619"/>
      <c r="EBP24" s="619"/>
      <c r="EBQ24" s="619"/>
      <c r="EBR24" s="619"/>
      <c r="EBS24" s="619"/>
      <c r="EBT24" s="619"/>
      <c r="EBU24" s="619"/>
      <c r="EBV24" s="619"/>
      <c r="EBW24" s="619"/>
      <c r="EBX24" s="619"/>
      <c r="EBY24" s="619"/>
      <c r="EBZ24" s="619"/>
      <c r="ECA24" s="619"/>
      <c r="ECB24" s="619"/>
      <c r="ECC24" s="619"/>
      <c r="ECD24" s="619"/>
      <c r="ECE24" s="619"/>
      <c r="ECF24" s="619"/>
      <c r="ECG24" s="619"/>
      <c r="ECH24" s="619"/>
      <c r="ECI24" s="619"/>
      <c r="ECJ24" s="619"/>
      <c r="ECK24" s="619"/>
      <c r="ECL24" s="619"/>
      <c r="ECM24" s="619"/>
      <c r="ECN24" s="619"/>
      <c r="ECO24" s="619"/>
      <c r="ECP24" s="619"/>
      <c r="ECQ24" s="619"/>
      <c r="ECR24" s="619"/>
      <c r="ECS24" s="619"/>
      <c r="ECT24" s="619"/>
      <c r="ECU24" s="619"/>
      <c r="ECV24" s="619"/>
      <c r="ECW24" s="619"/>
      <c r="ECX24" s="619"/>
      <c r="ECY24" s="619"/>
      <c r="ECZ24" s="619"/>
      <c r="EDA24" s="619"/>
      <c r="EDB24" s="619"/>
      <c r="EDC24" s="619"/>
      <c r="EDD24" s="619"/>
      <c r="EDE24" s="619"/>
      <c r="EDF24" s="619"/>
      <c r="EDG24" s="619"/>
      <c r="EDH24" s="619"/>
      <c r="EDI24" s="619"/>
      <c r="EDJ24" s="619"/>
      <c r="EDK24" s="619"/>
      <c r="EDL24" s="619"/>
      <c r="EDM24" s="619"/>
      <c r="EDN24" s="619"/>
      <c r="EDO24" s="619"/>
      <c r="EDP24" s="619"/>
      <c r="EDQ24" s="619"/>
      <c r="EDR24" s="619"/>
      <c r="EDS24" s="619"/>
      <c r="EDT24" s="619"/>
      <c r="EDU24" s="619"/>
      <c r="EDV24" s="619"/>
      <c r="EDW24" s="619"/>
      <c r="EDX24" s="619"/>
      <c r="EDY24" s="619"/>
      <c r="EDZ24" s="619"/>
      <c r="EEA24" s="619"/>
      <c r="EEB24" s="619"/>
      <c r="EEC24" s="619"/>
      <c r="EED24" s="619"/>
      <c r="EEE24" s="619"/>
      <c r="EEF24" s="619"/>
      <c r="EEG24" s="619"/>
      <c r="EEH24" s="619"/>
      <c r="EEI24" s="619"/>
      <c r="EEJ24" s="619"/>
      <c r="EEK24" s="619"/>
      <c r="EEL24" s="619"/>
      <c r="EEM24" s="619"/>
      <c r="EEN24" s="619"/>
      <c r="EEO24" s="619"/>
      <c r="EEP24" s="619"/>
      <c r="EEQ24" s="619"/>
      <c r="EER24" s="619"/>
      <c r="EES24" s="619"/>
      <c r="EET24" s="619"/>
      <c r="EEU24" s="619"/>
      <c r="EEV24" s="619"/>
      <c r="EEW24" s="619"/>
      <c r="EEX24" s="619"/>
      <c r="EEY24" s="619"/>
      <c r="EEZ24" s="619"/>
      <c r="EFA24" s="619"/>
      <c r="EFB24" s="619"/>
      <c r="EFC24" s="619"/>
      <c r="EFD24" s="619"/>
      <c r="EFE24" s="619"/>
      <c r="EFF24" s="619"/>
      <c r="EFG24" s="619"/>
      <c r="EFH24" s="619"/>
      <c r="EFI24" s="619"/>
      <c r="EFJ24" s="619"/>
      <c r="EFK24" s="619"/>
      <c r="EFL24" s="619"/>
      <c r="EFM24" s="619"/>
      <c r="EFN24" s="619"/>
      <c r="EFO24" s="619"/>
      <c r="EFP24" s="619"/>
      <c r="EFQ24" s="619"/>
      <c r="EFR24" s="619"/>
      <c r="EFS24" s="619"/>
      <c r="EFT24" s="619"/>
      <c r="EFU24" s="619"/>
      <c r="EFV24" s="619"/>
      <c r="EFW24" s="619"/>
      <c r="EFX24" s="619"/>
      <c r="EFY24" s="619"/>
      <c r="EFZ24" s="619"/>
      <c r="EGA24" s="619"/>
      <c r="EGB24" s="619"/>
      <c r="EGC24" s="619"/>
      <c r="EGD24" s="619"/>
      <c r="EGE24" s="619"/>
      <c r="EGF24" s="619"/>
      <c r="EGG24" s="619"/>
      <c r="EGH24" s="619"/>
      <c r="EGI24" s="619"/>
      <c r="EGJ24" s="619"/>
      <c r="EGK24" s="619"/>
      <c r="EGL24" s="619"/>
      <c r="EGM24" s="619"/>
      <c r="EGN24" s="619"/>
      <c r="EGO24" s="619"/>
      <c r="EGP24" s="619"/>
      <c r="EGQ24" s="619"/>
      <c r="EGR24" s="619"/>
      <c r="EGS24" s="619"/>
      <c r="EGT24" s="619"/>
      <c r="EGU24" s="619"/>
      <c r="EGV24" s="619"/>
      <c r="EGW24" s="619"/>
      <c r="EGX24" s="619"/>
      <c r="EGY24" s="619"/>
      <c r="EGZ24" s="619"/>
      <c r="EHA24" s="619"/>
      <c r="EHB24" s="619"/>
      <c r="EHC24" s="619"/>
      <c r="EHD24" s="619"/>
      <c r="EHE24" s="619"/>
      <c r="EHF24" s="619"/>
      <c r="EHG24" s="619"/>
      <c r="EHH24" s="619"/>
      <c r="EHI24" s="619"/>
      <c r="EHJ24" s="619"/>
      <c r="EHK24" s="619"/>
      <c r="EHL24" s="619"/>
      <c r="EHM24" s="619"/>
      <c r="EHN24" s="619"/>
      <c r="EHO24" s="619"/>
      <c r="EHP24" s="619"/>
      <c r="EHQ24" s="619"/>
      <c r="EHR24" s="619"/>
      <c r="EHS24" s="619"/>
      <c r="EHT24" s="619"/>
      <c r="EHU24" s="619"/>
      <c r="EHV24" s="619"/>
      <c r="EHW24" s="619"/>
      <c r="EHX24" s="619"/>
      <c r="EHY24" s="619"/>
      <c r="EHZ24" s="619"/>
      <c r="EIA24" s="619"/>
      <c r="EIB24" s="619"/>
      <c r="EIC24" s="619"/>
      <c r="EID24" s="619"/>
      <c r="EIE24" s="619"/>
      <c r="EIF24" s="619"/>
      <c r="EIG24" s="619"/>
      <c r="EIH24" s="619"/>
      <c r="EII24" s="619"/>
      <c r="EIJ24" s="619"/>
      <c r="EIK24" s="619"/>
      <c r="EIL24" s="619"/>
      <c r="EIM24" s="619"/>
      <c r="EIN24" s="619"/>
      <c r="EIO24" s="619"/>
      <c r="EIP24" s="619"/>
      <c r="EIQ24" s="619"/>
      <c r="EIR24" s="619"/>
      <c r="EIS24" s="619"/>
      <c r="EIT24" s="619"/>
      <c r="EIU24" s="619"/>
      <c r="EIV24" s="619"/>
      <c r="EIW24" s="619"/>
      <c r="EIX24" s="619"/>
      <c r="EIY24" s="619"/>
      <c r="EIZ24" s="619"/>
      <c r="EJA24" s="619"/>
      <c r="EJB24" s="619"/>
      <c r="EJC24" s="619"/>
      <c r="EJD24" s="619"/>
      <c r="EJE24" s="619"/>
      <c r="EJF24" s="619"/>
      <c r="EJG24" s="619"/>
      <c r="EJH24" s="619"/>
      <c r="EJI24" s="619"/>
      <c r="EJJ24" s="619"/>
      <c r="EJK24" s="619"/>
      <c r="EJL24" s="619"/>
      <c r="EJM24" s="619"/>
      <c r="EJN24" s="619"/>
      <c r="EJO24" s="619"/>
      <c r="EJP24" s="619"/>
      <c r="EJQ24" s="619"/>
      <c r="EJR24" s="619"/>
      <c r="EJS24" s="619"/>
      <c r="EJT24" s="619"/>
      <c r="EJU24" s="619"/>
      <c r="EJV24" s="619"/>
      <c r="EJW24" s="619"/>
      <c r="EJX24" s="619"/>
      <c r="EJY24" s="619"/>
      <c r="EJZ24" s="619"/>
      <c r="EKA24" s="619"/>
      <c r="EKB24" s="619"/>
      <c r="EKC24" s="619"/>
      <c r="EKD24" s="619"/>
      <c r="EKE24" s="619"/>
      <c r="EKF24" s="619"/>
      <c r="EKG24" s="619"/>
      <c r="EKH24" s="619"/>
      <c r="EKI24" s="619"/>
      <c r="EKJ24" s="619"/>
      <c r="EKK24" s="619"/>
      <c r="EKL24" s="619"/>
      <c r="EKM24" s="619"/>
      <c r="EKN24" s="619"/>
      <c r="EKO24" s="619"/>
      <c r="EKP24" s="619"/>
      <c r="EKQ24" s="619"/>
      <c r="EKR24" s="619"/>
      <c r="EKS24" s="619"/>
      <c r="EKT24" s="619"/>
      <c r="EKU24" s="619"/>
      <c r="EKV24" s="619"/>
      <c r="EKW24" s="619"/>
      <c r="EKX24" s="619"/>
      <c r="EKY24" s="619"/>
      <c r="EKZ24" s="619"/>
      <c r="ELA24" s="619"/>
      <c r="ELB24" s="619"/>
      <c r="ELC24" s="619"/>
      <c r="ELD24" s="619"/>
      <c r="ELE24" s="619"/>
      <c r="ELF24" s="619"/>
      <c r="ELG24" s="619"/>
      <c r="ELH24" s="619"/>
      <c r="ELI24" s="619"/>
      <c r="ELJ24" s="619"/>
      <c r="ELK24" s="619"/>
      <c r="ELL24" s="619"/>
      <c r="ELM24" s="619"/>
      <c r="ELN24" s="619"/>
      <c r="ELO24" s="619"/>
      <c r="ELP24" s="619"/>
      <c r="ELQ24" s="619"/>
      <c r="ELR24" s="619"/>
      <c r="ELS24" s="619"/>
      <c r="ELT24" s="619"/>
      <c r="ELU24" s="619"/>
      <c r="ELV24" s="619"/>
      <c r="ELW24" s="619"/>
      <c r="ELX24" s="619"/>
      <c r="ELY24" s="619"/>
      <c r="ELZ24" s="619"/>
      <c r="EMA24" s="619"/>
      <c r="EMB24" s="619"/>
      <c r="EMC24" s="619"/>
      <c r="EMD24" s="619"/>
      <c r="EME24" s="619"/>
      <c r="EMF24" s="619"/>
      <c r="EMG24" s="619"/>
      <c r="EMH24" s="619"/>
      <c r="EMI24" s="619"/>
      <c r="EMJ24" s="619"/>
      <c r="EMK24" s="619"/>
      <c r="EML24" s="619"/>
      <c r="EMM24" s="619"/>
      <c r="EMN24" s="619"/>
      <c r="EMO24" s="619"/>
      <c r="EMP24" s="619"/>
      <c r="EMQ24" s="619"/>
      <c r="EMR24" s="619"/>
      <c r="EMS24" s="619"/>
      <c r="EMT24" s="619"/>
      <c r="EMU24" s="619"/>
      <c r="EMV24" s="619"/>
      <c r="EMW24" s="619"/>
      <c r="EMX24" s="619"/>
      <c r="EMY24" s="619"/>
      <c r="EMZ24" s="619"/>
      <c r="ENA24" s="619"/>
      <c r="ENB24" s="619"/>
      <c r="ENC24" s="619"/>
      <c r="END24" s="619"/>
      <c r="ENE24" s="619"/>
      <c r="ENF24" s="619"/>
      <c r="ENG24" s="619"/>
      <c r="ENH24" s="619"/>
      <c r="ENI24" s="619"/>
      <c r="ENJ24" s="619"/>
      <c r="ENK24" s="619"/>
      <c r="ENL24" s="619"/>
      <c r="ENM24" s="619"/>
      <c r="ENN24" s="619"/>
      <c r="ENO24" s="619"/>
      <c r="ENP24" s="619"/>
      <c r="ENQ24" s="619"/>
      <c r="ENR24" s="619"/>
      <c r="ENS24" s="619"/>
      <c r="ENT24" s="619"/>
      <c r="ENU24" s="619"/>
      <c r="ENV24" s="619"/>
      <c r="ENW24" s="619"/>
      <c r="ENX24" s="619"/>
      <c r="ENY24" s="619"/>
      <c r="ENZ24" s="619"/>
      <c r="EOA24" s="619"/>
      <c r="EOB24" s="619"/>
      <c r="EOC24" s="619"/>
      <c r="EOD24" s="619"/>
      <c r="EOE24" s="619"/>
      <c r="EOF24" s="619"/>
      <c r="EOG24" s="619"/>
      <c r="EOH24" s="619"/>
      <c r="EOI24" s="619"/>
      <c r="EOJ24" s="619"/>
      <c r="EOK24" s="619"/>
      <c r="EOL24" s="619"/>
      <c r="EOM24" s="619"/>
      <c r="EON24" s="619"/>
      <c r="EOO24" s="619"/>
      <c r="EOP24" s="619"/>
      <c r="EOQ24" s="619"/>
      <c r="EOR24" s="619"/>
      <c r="EOS24" s="619"/>
      <c r="EOT24" s="619"/>
      <c r="EOU24" s="619"/>
      <c r="EOV24" s="619"/>
      <c r="EOW24" s="619"/>
      <c r="EOX24" s="619"/>
      <c r="EOY24" s="619"/>
      <c r="EOZ24" s="619"/>
      <c r="EPA24" s="619"/>
      <c r="EPB24" s="619"/>
      <c r="EPC24" s="619"/>
      <c r="EPD24" s="619"/>
      <c r="EPE24" s="619"/>
      <c r="EPF24" s="619"/>
      <c r="EPG24" s="619"/>
      <c r="EPH24" s="619"/>
      <c r="EPI24" s="619"/>
      <c r="EPJ24" s="619"/>
      <c r="EPK24" s="619"/>
      <c r="EPL24" s="619"/>
      <c r="EPM24" s="619"/>
      <c r="EPN24" s="619"/>
      <c r="EPO24" s="619"/>
      <c r="EPP24" s="619"/>
      <c r="EPQ24" s="619"/>
      <c r="EPR24" s="619"/>
      <c r="EPS24" s="619"/>
      <c r="EPT24" s="619"/>
      <c r="EPU24" s="619"/>
      <c r="EPV24" s="619"/>
      <c r="EPW24" s="619"/>
      <c r="EPX24" s="619"/>
      <c r="EPY24" s="619"/>
      <c r="EPZ24" s="619"/>
      <c r="EQA24" s="619"/>
      <c r="EQB24" s="619"/>
      <c r="EQC24" s="619"/>
      <c r="EQD24" s="619"/>
      <c r="EQE24" s="619"/>
      <c r="EQF24" s="619"/>
      <c r="EQG24" s="619"/>
      <c r="EQH24" s="619"/>
      <c r="EQI24" s="619"/>
      <c r="EQJ24" s="619"/>
      <c r="EQK24" s="619"/>
      <c r="EQL24" s="619"/>
      <c r="EQM24" s="619"/>
      <c r="EQN24" s="619"/>
      <c r="EQO24" s="619"/>
      <c r="EQP24" s="619"/>
      <c r="EQQ24" s="619"/>
      <c r="EQR24" s="619"/>
      <c r="EQS24" s="619"/>
      <c r="EQT24" s="619"/>
      <c r="EQU24" s="619"/>
      <c r="EQV24" s="619"/>
      <c r="EQW24" s="619"/>
      <c r="EQX24" s="619"/>
      <c r="EQY24" s="619"/>
      <c r="EQZ24" s="619"/>
      <c r="ERA24" s="619"/>
      <c r="ERB24" s="619"/>
      <c r="ERC24" s="619"/>
      <c r="ERD24" s="619"/>
      <c r="ERE24" s="619"/>
      <c r="ERF24" s="619"/>
      <c r="ERG24" s="619"/>
      <c r="ERH24" s="619"/>
      <c r="ERI24" s="619"/>
      <c r="ERJ24" s="619"/>
      <c r="ERK24" s="619"/>
      <c r="ERL24" s="619"/>
      <c r="ERM24" s="619"/>
      <c r="ERN24" s="619"/>
      <c r="ERO24" s="619"/>
      <c r="ERP24" s="619"/>
      <c r="ERQ24" s="619"/>
      <c r="ERR24" s="619"/>
      <c r="ERS24" s="619"/>
      <c r="ERT24" s="619"/>
      <c r="ERU24" s="619"/>
      <c r="ERV24" s="619"/>
      <c r="ERW24" s="619"/>
      <c r="ERX24" s="619"/>
      <c r="ERY24" s="619"/>
      <c r="ERZ24" s="619"/>
      <c r="ESA24" s="619"/>
      <c r="ESB24" s="619"/>
      <c r="ESC24" s="619"/>
      <c r="ESD24" s="619"/>
      <c r="ESE24" s="619"/>
      <c r="ESF24" s="619"/>
      <c r="ESG24" s="619"/>
      <c r="ESH24" s="619"/>
      <c r="ESI24" s="619"/>
      <c r="ESJ24" s="619"/>
      <c r="ESK24" s="619"/>
      <c r="ESL24" s="619"/>
      <c r="ESM24" s="619"/>
      <c r="ESN24" s="619"/>
      <c r="ESO24" s="619"/>
      <c r="ESP24" s="619"/>
      <c r="ESQ24" s="619"/>
      <c r="ESR24" s="619"/>
      <c r="ESS24" s="619"/>
      <c r="EST24" s="619"/>
      <c r="ESU24" s="619"/>
      <c r="ESV24" s="619"/>
      <c r="ESW24" s="619"/>
      <c r="ESX24" s="619"/>
      <c r="ESY24" s="619"/>
      <c r="ESZ24" s="619"/>
      <c r="ETA24" s="619"/>
      <c r="ETB24" s="619"/>
      <c r="ETC24" s="619"/>
      <c r="ETD24" s="619"/>
      <c r="ETE24" s="619"/>
      <c r="ETF24" s="619"/>
      <c r="ETG24" s="619"/>
      <c r="ETH24" s="619"/>
      <c r="ETI24" s="619"/>
      <c r="ETJ24" s="619"/>
      <c r="ETK24" s="619"/>
      <c r="ETL24" s="619"/>
      <c r="ETM24" s="619"/>
      <c r="ETN24" s="619"/>
      <c r="ETO24" s="619"/>
      <c r="ETP24" s="619"/>
      <c r="ETQ24" s="619"/>
      <c r="ETR24" s="619"/>
      <c r="ETS24" s="619"/>
      <c r="ETT24" s="619"/>
      <c r="ETU24" s="619"/>
      <c r="ETV24" s="619"/>
      <c r="ETW24" s="619"/>
      <c r="ETX24" s="619"/>
      <c r="ETY24" s="619"/>
      <c r="ETZ24" s="619"/>
      <c r="EUA24" s="619"/>
      <c r="EUB24" s="619"/>
      <c r="EUC24" s="619"/>
      <c r="EUD24" s="619"/>
      <c r="EUE24" s="619"/>
      <c r="EUF24" s="619"/>
      <c r="EUG24" s="619"/>
      <c r="EUH24" s="619"/>
      <c r="EUI24" s="619"/>
      <c r="EUJ24" s="619"/>
      <c r="EUK24" s="619"/>
      <c r="EUL24" s="619"/>
      <c r="EUM24" s="619"/>
      <c r="EUN24" s="619"/>
      <c r="EUO24" s="619"/>
      <c r="EUP24" s="619"/>
      <c r="EUQ24" s="619"/>
      <c r="EUR24" s="619"/>
      <c r="EUS24" s="619"/>
      <c r="EUT24" s="619"/>
      <c r="EUU24" s="619"/>
      <c r="EUV24" s="619"/>
      <c r="EUW24" s="619"/>
      <c r="EUX24" s="619"/>
      <c r="EUY24" s="619"/>
      <c r="EUZ24" s="619"/>
      <c r="EVA24" s="619"/>
      <c r="EVB24" s="619"/>
      <c r="EVC24" s="619"/>
      <c r="EVD24" s="619"/>
      <c r="EVE24" s="619"/>
      <c r="EVF24" s="619"/>
      <c r="EVG24" s="619"/>
      <c r="EVH24" s="619"/>
      <c r="EVI24" s="619"/>
      <c r="EVJ24" s="619"/>
      <c r="EVK24" s="619"/>
      <c r="EVL24" s="619"/>
      <c r="EVM24" s="619"/>
      <c r="EVN24" s="619"/>
      <c r="EVO24" s="619"/>
      <c r="EVP24" s="619"/>
      <c r="EVQ24" s="619"/>
      <c r="EVR24" s="619"/>
      <c r="EVS24" s="619"/>
      <c r="EVT24" s="619"/>
      <c r="EVU24" s="619"/>
      <c r="EVV24" s="619"/>
      <c r="EVW24" s="619"/>
      <c r="EVX24" s="619"/>
      <c r="EVY24" s="619"/>
      <c r="EVZ24" s="619"/>
      <c r="EWA24" s="619"/>
      <c r="EWB24" s="619"/>
      <c r="EWC24" s="619"/>
      <c r="EWD24" s="619"/>
      <c r="EWE24" s="619"/>
      <c r="EWF24" s="619"/>
      <c r="EWG24" s="619"/>
      <c r="EWH24" s="619"/>
      <c r="EWI24" s="619"/>
      <c r="EWJ24" s="619"/>
      <c r="EWK24" s="619"/>
      <c r="EWL24" s="619"/>
      <c r="EWM24" s="619"/>
      <c r="EWN24" s="619"/>
      <c r="EWO24" s="619"/>
      <c r="EWP24" s="619"/>
      <c r="EWQ24" s="619"/>
      <c r="EWR24" s="619"/>
      <c r="EWS24" s="619"/>
      <c r="EWT24" s="619"/>
      <c r="EWU24" s="619"/>
      <c r="EWV24" s="619"/>
      <c r="EWW24" s="619"/>
      <c r="EWX24" s="619"/>
      <c r="EWY24" s="619"/>
      <c r="EWZ24" s="619"/>
      <c r="EXA24" s="619"/>
      <c r="EXB24" s="619"/>
      <c r="EXC24" s="619"/>
      <c r="EXD24" s="619"/>
      <c r="EXE24" s="619"/>
      <c r="EXF24" s="619"/>
      <c r="EXG24" s="619"/>
      <c r="EXH24" s="619"/>
      <c r="EXI24" s="619"/>
      <c r="EXJ24" s="619"/>
      <c r="EXK24" s="619"/>
      <c r="EXL24" s="619"/>
      <c r="EXM24" s="619"/>
      <c r="EXN24" s="619"/>
      <c r="EXO24" s="619"/>
      <c r="EXP24" s="619"/>
      <c r="EXQ24" s="619"/>
      <c r="EXR24" s="619"/>
      <c r="EXS24" s="619"/>
      <c r="EXT24" s="619"/>
      <c r="EXU24" s="619"/>
      <c r="EXV24" s="619"/>
      <c r="EXW24" s="619"/>
      <c r="EXX24" s="619"/>
      <c r="EXY24" s="619"/>
      <c r="EXZ24" s="619"/>
      <c r="EYA24" s="619"/>
      <c r="EYB24" s="619"/>
      <c r="EYC24" s="619"/>
      <c r="EYD24" s="619"/>
      <c r="EYE24" s="619"/>
      <c r="EYF24" s="619"/>
      <c r="EYG24" s="619"/>
      <c r="EYH24" s="619"/>
      <c r="EYI24" s="619"/>
      <c r="EYJ24" s="619"/>
      <c r="EYK24" s="619"/>
      <c r="EYL24" s="619"/>
      <c r="EYM24" s="619"/>
      <c r="EYN24" s="619"/>
      <c r="EYO24" s="619"/>
      <c r="EYP24" s="619"/>
      <c r="EYQ24" s="619"/>
      <c r="EYR24" s="619"/>
      <c r="EYS24" s="619"/>
      <c r="EYT24" s="619"/>
      <c r="EYU24" s="619"/>
      <c r="EYV24" s="619"/>
      <c r="EYW24" s="619"/>
      <c r="EYX24" s="619"/>
      <c r="EYY24" s="619"/>
      <c r="EYZ24" s="619"/>
      <c r="EZA24" s="619"/>
      <c r="EZB24" s="619"/>
      <c r="EZC24" s="619"/>
      <c r="EZD24" s="619"/>
      <c r="EZE24" s="619"/>
      <c r="EZF24" s="619"/>
      <c r="EZG24" s="619"/>
      <c r="EZH24" s="619"/>
      <c r="EZI24" s="619"/>
      <c r="EZJ24" s="619"/>
      <c r="EZK24" s="619"/>
      <c r="EZL24" s="619"/>
      <c r="EZM24" s="619"/>
      <c r="EZN24" s="619"/>
      <c r="EZO24" s="619"/>
      <c r="EZP24" s="619"/>
      <c r="EZQ24" s="619"/>
      <c r="EZR24" s="619"/>
      <c r="EZS24" s="619"/>
      <c r="EZT24" s="619"/>
      <c r="EZU24" s="619"/>
      <c r="EZV24" s="619"/>
      <c r="EZW24" s="619"/>
      <c r="EZX24" s="619"/>
      <c r="EZY24" s="619"/>
      <c r="EZZ24" s="619"/>
      <c r="FAA24" s="619"/>
      <c r="FAB24" s="619"/>
      <c r="FAC24" s="619"/>
      <c r="FAD24" s="619"/>
      <c r="FAE24" s="619"/>
      <c r="FAF24" s="619"/>
      <c r="FAG24" s="619"/>
      <c r="FAH24" s="619"/>
      <c r="FAI24" s="619"/>
      <c r="FAJ24" s="619"/>
      <c r="FAK24" s="619"/>
      <c r="FAL24" s="619"/>
      <c r="FAM24" s="619"/>
      <c r="FAN24" s="619"/>
      <c r="FAO24" s="619"/>
      <c r="FAP24" s="619"/>
      <c r="FAQ24" s="619"/>
      <c r="FAR24" s="619"/>
      <c r="FAS24" s="619"/>
      <c r="FAT24" s="619"/>
      <c r="FAU24" s="619"/>
      <c r="FAV24" s="619"/>
      <c r="FAW24" s="619"/>
      <c r="FAX24" s="619"/>
      <c r="FAY24" s="619"/>
      <c r="FAZ24" s="619"/>
      <c r="FBA24" s="619"/>
      <c r="FBB24" s="619"/>
      <c r="FBC24" s="619"/>
      <c r="FBD24" s="619"/>
      <c r="FBE24" s="619"/>
      <c r="FBF24" s="619"/>
      <c r="FBG24" s="619"/>
      <c r="FBH24" s="619"/>
      <c r="FBI24" s="619"/>
      <c r="FBJ24" s="619"/>
      <c r="FBK24" s="619"/>
      <c r="FBL24" s="619"/>
      <c r="FBM24" s="619"/>
      <c r="FBN24" s="619"/>
      <c r="FBO24" s="619"/>
      <c r="FBP24" s="619"/>
      <c r="FBQ24" s="619"/>
      <c r="FBR24" s="619"/>
      <c r="FBS24" s="619"/>
      <c r="FBT24" s="619"/>
      <c r="FBU24" s="619"/>
      <c r="FBV24" s="619"/>
      <c r="FBW24" s="619"/>
      <c r="FBX24" s="619"/>
      <c r="FBY24" s="619"/>
      <c r="FBZ24" s="619"/>
      <c r="FCA24" s="619"/>
      <c r="FCB24" s="619"/>
      <c r="FCC24" s="619"/>
      <c r="FCD24" s="619"/>
      <c r="FCE24" s="619"/>
      <c r="FCF24" s="619"/>
      <c r="FCG24" s="619"/>
      <c r="FCH24" s="619"/>
      <c r="FCI24" s="619"/>
      <c r="FCJ24" s="619"/>
      <c r="FCK24" s="619"/>
      <c r="FCL24" s="619"/>
      <c r="FCM24" s="619"/>
      <c r="FCN24" s="619"/>
      <c r="FCO24" s="619"/>
      <c r="FCP24" s="619"/>
      <c r="FCQ24" s="619"/>
      <c r="FCR24" s="619"/>
      <c r="FCS24" s="619"/>
      <c r="FCT24" s="619"/>
      <c r="FCU24" s="619"/>
      <c r="FCV24" s="619"/>
      <c r="FCW24" s="619"/>
      <c r="FCX24" s="619"/>
      <c r="FCY24" s="619"/>
      <c r="FCZ24" s="619"/>
      <c r="FDA24" s="619"/>
      <c r="FDB24" s="619"/>
      <c r="FDC24" s="619"/>
      <c r="FDD24" s="619"/>
      <c r="FDE24" s="619"/>
      <c r="FDF24" s="619"/>
      <c r="FDG24" s="619"/>
      <c r="FDH24" s="619"/>
      <c r="FDI24" s="619"/>
      <c r="FDJ24" s="619"/>
      <c r="FDK24" s="619"/>
      <c r="FDL24" s="619"/>
      <c r="FDM24" s="619"/>
      <c r="FDN24" s="619"/>
      <c r="FDO24" s="619"/>
      <c r="FDP24" s="619"/>
      <c r="FDQ24" s="619"/>
      <c r="FDR24" s="619"/>
      <c r="FDS24" s="619"/>
      <c r="FDT24" s="619"/>
      <c r="FDU24" s="619"/>
      <c r="FDV24" s="619"/>
      <c r="FDW24" s="619"/>
      <c r="FDX24" s="619"/>
      <c r="FDY24" s="619"/>
      <c r="FDZ24" s="619"/>
      <c r="FEA24" s="619"/>
      <c r="FEB24" s="619"/>
      <c r="FEC24" s="619"/>
      <c r="FED24" s="619"/>
      <c r="FEE24" s="619"/>
      <c r="FEF24" s="619"/>
      <c r="FEG24" s="619"/>
      <c r="FEH24" s="619"/>
      <c r="FEI24" s="619"/>
      <c r="FEJ24" s="619"/>
      <c r="FEK24" s="619"/>
      <c r="FEL24" s="619"/>
      <c r="FEM24" s="619"/>
      <c r="FEN24" s="619"/>
      <c r="FEO24" s="619"/>
      <c r="FEP24" s="619"/>
      <c r="FEQ24" s="619"/>
      <c r="FER24" s="619"/>
      <c r="FES24" s="619"/>
      <c r="FET24" s="619"/>
      <c r="FEU24" s="619"/>
      <c r="FEV24" s="619"/>
      <c r="FEW24" s="619"/>
      <c r="FEX24" s="619"/>
      <c r="FEY24" s="619"/>
      <c r="FEZ24" s="619"/>
      <c r="FFA24" s="619"/>
      <c r="FFB24" s="619"/>
      <c r="FFC24" s="619"/>
      <c r="FFD24" s="619"/>
      <c r="FFE24" s="619"/>
      <c r="FFF24" s="619"/>
      <c r="FFG24" s="619"/>
      <c r="FFH24" s="619"/>
      <c r="FFI24" s="619"/>
      <c r="FFJ24" s="619"/>
      <c r="FFK24" s="619"/>
      <c r="FFL24" s="619"/>
      <c r="FFM24" s="619"/>
      <c r="FFN24" s="619"/>
      <c r="FFO24" s="619"/>
      <c r="FFP24" s="619"/>
      <c r="FFQ24" s="619"/>
      <c r="FFR24" s="619"/>
      <c r="FFS24" s="619"/>
      <c r="FFT24" s="619"/>
      <c r="FFU24" s="619"/>
      <c r="FFV24" s="619"/>
      <c r="FFW24" s="619"/>
      <c r="FFX24" s="619"/>
      <c r="FFY24" s="619"/>
      <c r="FFZ24" s="619"/>
      <c r="FGA24" s="619"/>
      <c r="FGB24" s="619"/>
      <c r="FGC24" s="619"/>
      <c r="FGD24" s="619"/>
      <c r="FGE24" s="619"/>
      <c r="FGF24" s="619"/>
      <c r="FGG24" s="619"/>
      <c r="FGH24" s="619"/>
      <c r="FGI24" s="619"/>
      <c r="FGJ24" s="619"/>
      <c r="FGK24" s="619"/>
      <c r="FGL24" s="619"/>
      <c r="FGM24" s="619"/>
      <c r="FGN24" s="619"/>
      <c r="FGO24" s="619"/>
      <c r="FGP24" s="619"/>
      <c r="FGQ24" s="619"/>
      <c r="FGR24" s="619"/>
      <c r="FGS24" s="619"/>
      <c r="FGT24" s="619"/>
      <c r="FGU24" s="619"/>
      <c r="FGV24" s="619"/>
      <c r="FGW24" s="619"/>
      <c r="FGX24" s="619"/>
      <c r="FGY24" s="619"/>
      <c r="FGZ24" s="619"/>
      <c r="FHA24" s="619"/>
      <c r="FHB24" s="619"/>
      <c r="FHC24" s="619"/>
      <c r="FHD24" s="619"/>
      <c r="FHE24" s="619"/>
      <c r="FHF24" s="619"/>
      <c r="FHG24" s="619"/>
      <c r="FHH24" s="619"/>
      <c r="FHI24" s="619"/>
      <c r="FHJ24" s="619"/>
      <c r="FHK24" s="619"/>
      <c r="FHL24" s="619"/>
      <c r="FHM24" s="619"/>
      <c r="FHN24" s="619"/>
      <c r="FHO24" s="619"/>
      <c r="FHP24" s="619"/>
      <c r="FHQ24" s="619"/>
      <c r="FHR24" s="619"/>
      <c r="FHS24" s="619"/>
      <c r="FHT24" s="619"/>
      <c r="FHU24" s="619"/>
      <c r="FHV24" s="619"/>
      <c r="FHW24" s="619"/>
      <c r="FHX24" s="619"/>
      <c r="FHY24" s="619"/>
      <c r="FHZ24" s="619"/>
      <c r="FIA24" s="619"/>
      <c r="FIB24" s="619"/>
      <c r="FIC24" s="619"/>
      <c r="FID24" s="619"/>
      <c r="FIE24" s="619"/>
      <c r="FIF24" s="619"/>
      <c r="FIG24" s="619"/>
      <c r="FIH24" s="619"/>
      <c r="FII24" s="619"/>
      <c r="FIJ24" s="619"/>
      <c r="FIK24" s="619"/>
      <c r="FIL24" s="619"/>
      <c r="FIM24" s="619"/>
      <c r="FIN24" s="619"/>
      <c r="FIO24" s="619"/>
      <c r="FIP24" s="619"/>
      <c r="FIQ24" s="619"/>
      <c r="FIR24" s="619"/>
      <c r="FIS24" s="619"/>
      <c r="FIT24" s="619"/>
      <c r="FIU24" s="619"/>
      <c r="FIV24" s="619"/>
      <c r="FIW24" s="619"/>
      <c r="FIX24" s="619"/>
      <c r="FIY24" s="619"/>
      <c r="FIZ24" s="619"/>
      <c r="FJA24" s="619"/>
      <c r="FJB24" s="619"/>
      <c r="FJC24" s="619"/>
      <c r="FJD24" s="619"/>
      <c r="FJE24" s="619"/>
      <c r="FJF24" s="619"/>
      <c r="FJG24" s="619"/>
      <c r="FJH24" s="619"/>
      <c r="FJI24" s="619"/>
      <c r="FJJ24" s="619"/>
      <c r="FJK24" s="619"/>
      <c r="FJL24" s="619"/>
      <c r="FJM24" s="619"/>
      <c r="FJN24" s="619"/>
      <c r="FJO24" s="619"/>
      <c r="FJP24" s="619"/>
      <c r="FJQ24" s="619"/>
      <c r="FJR24" s="619"/>
      <c r="FJS24" s="619"/>
      <c r="FJT24" s="619"/>
      <c r="FJU24" s="619"/>
      <c r="FJV24" s="619"/>
      <c r="FJW24" s="619"/>
      <c r="FJX24" s="619"/>
      <c r="FJY24" s="619"/>
      <c r="FJZ24" s="619"/>
      <c r="FKA24" s="619"/>
      <c r="FKB24" s="619"/>
      <c r="FKC24" s="619"/>
      <c r="FKD24" s="619"/>
      <c r="FKE24" s="619"/>
      <c r="FKF24" s="619"/>
      <c r="FKG24" s="619"/>
      <c r="FKH24" s="619"/>
      <c r="FKI24" s="619"/>
      <c r="FKJ24" s="619"/>
      <c r="FKK24" s="619"/>
      <c r="FKL24" s="619"/>
      <c r="FKM24" s="619"/>
      <c r="FKN24" s="619"/>
      <c r="FKO24" s="619"/>
      <c r="FKP24" s="619"/>
      <c r="FKQ24" s="619"/>
      <c r="FKR24" s="619"/>
      <c r="FKS24" s="619"/>
      <c r="FKT24" s="619"/>
      <c r="FKU24" s="619"/>
      <c r="FKV24" s="619"/>
      <c r="FKW24" s="619"/>
      <c r="FKX24" s="619"/>
      <c r="FKY24" s="619"/>
      <c r="FKZ24" s="619"/>
      <c r="FLA24" s="619"/>
      <c r="FLB24" s="619"/>
      <c r="FLC24" s="619"/>
      <c r="FLD24" s="619"/>
      <c r="FLE24" s="619"/>
      <c r="FLF24" s="619"/>
      <c r="FLG24" s="619"/>
      <c r="FLH24" s="619"/>
      <c r="FLI24" s="619"/>
      <c r="FLJ24" s="619"/>
      <c r="FLK24" s="619"/>
      <c r="FLL24" s="619"/>
      <c r="FLM24" s="619"/>
      <c r="FLN24" s="619"/>
      <c r="FLO24" s="619"/>
      <c r="FLP24" s="619"/>
      <c r="FLQ24" s="619"/>
      <c r="FLR24" s="619"/>
      <c r="FLS24" s="619"/>
      <c r="FLT24" s="619"/>
      <c r="FLU24" s="619"/>
      <c r="FLV24" s="619"/>
      <c r="FLW24" s="619"/>
      <c r="FLX24" s="619"/>
      <c r="FLY24" s="619"/>
      <c r="FLZ24" s="619"/>
      <c r="FMA24" s="619"/>
      <c r="FMB24" s="619"/>
      <c r="FMC24" s="619"/>
      <c r="FMD24" s="619"/>
      <c r="FME24" s="619"/>
      <c r="FMF24" s="619"/>
      <c r="FMG24" s="619"/>
      <c r="FMH24" s="619"/>
      <c r="FMI24" s="619"/>
      <c r="FMJ24" s="619"/>
      <c r="FMK24" s="619"/>
      <c r="FML24" s="619"/>
      <c r="FMM24" s="619"/>
      <c r="FMN24" s="619"/>
      <c r="FMO24" s="619"/>
      <c r="FMP24" s="619"/>
      <c r="FMQ24" s="619"/>
      <c r="FMR24" s="619"/>
      <c r="FMS24" s="619"/>
      <c r="FMT24" s="619"/>
      <c r="FMU24" s="619"/>
      <c r="FMV24" s="619"/>
      <c r="FMW24" s="619"/>
      <c r="FMX24" s="619"/>
      <c r="FMY24" s="619"/>
      <c r="FMZ24" s="619"/>
      <c r="FNA24" s="619"/>
      <c r="FNB24" s="619"/>
      <c r="FNC24" s="619"/>
      <c r="FND24" s="619"/>
      <c r="FNE24" s="619"/>
      <c r="FNF24" s="619"/>
      <c r="FNG24" s="619"/>
      <c r="FNH24" s="619"/>
      <c r="FNI24" s="619"/>
      <c r="FNJ24" s="619"/>
      <c r="FNK24" s="619"/>
      <c r="FNL24" s="619"/>
      <c r="FNM24" s="619"/>
      <c r="FNN24" s="619"/>
      <c r="FNO24" s="619"/>
      <c r="FNP24" s="619"/>
      <c r="FNQ24" s="619"/>
      <c r="FNR24" s="619"/>
      <c r="FNS24" s="619"/>
      <c r="FNT24" s="619"/>
      <c r="FNU24" s="619"/>
      <c r="FNV24" s="619"/>
      <c r="FNW24" s="619"/>
      <c r="FNX24" s="619"/>
      <c r="FNY24" s="619"/>
      <c r="FNZ24" s="619"/>
      <c r="FOA24" s="619"/>
      <c r="FOB24" s="619"/>
      <c r="FOC24" s="619"/>
      <c r="FOD24" s="619"/>
      <c r="FOE24" s="619"/>
      <c r="FOF24" s="619"/>
      <c r="FOG24" s="619"/>
      <c r="FOH24" s="619"/>
      <c r="FOI24" s="619"/>
      <c r="FOJ24" s="619"/>
      <c r="FOK24" s="619"/>
      <c r="FOL24" s="619"/>
      <c r="FOM24" s="619"/>
      <c r="FON24" s="619"/>
      <c r="FOO24" s="619"/>
      <c r="FOP24" s="619"/>
      <c r="FOQ24" s="619"/>
      <c r="FOR24" s="619"/>
      <c r="FOS24" s="619"/>
      <c r="FOT24" s="619"/>
      <c r="FOU24" s="619"/>
      <c r="FOV24" s="619"/>
      <c r="FOW24" s="619"/>
      <c r="FOX24" s="619"/>
      <c r="FOY24" s="619"/>
      <c r="FOZ24" s="619"/>
      <c r="FPA24" s="619"/>
      <c r="FPB24" s="619"/>
      <c r="FPC24" s="619"/>
      <c r="FPD24" s="619"/>
      <c r="FPE24" s="619"/>
      <c r="FPF24" s="619"/>
      <c r="FPG24" s="619"/>
      <c r="FPH24" s="619"/>
      <c r="FPI24" s="619"/>
      <c r="FPJ24" s="619"/>
      <c r="FPK24" s="619"/>
      <c r="FPL24" s="619"/>
      <c r="FPM24" s="619"/>
      <c r="FPN24" s="619"/>
      <c r="FPO24" s="619"/>
      <c r="FPP24" s="619"/>
      <c r="FPQ24" s="619"/>
      <c r="FPR24" s="619"/>
      <c r="FPS24" s="619"/>
      <c r="FPT24" s="619"/>
      <c r="FPU24" s="619"/>
      <c r="FPV24" s="619"/>
      <c r="FPW24" s="619"/>
      <c r="FPX24" s="619"/>
      <c r="FPY24" s="619"/>
      <c r="FPZ24" s="619"/>
      <c r="FQA24" s="619"/>
      <c r="FQB24" s="619"/>
      <c r="FQC24" s="619"/>
      <c r="FQD24" s="619"/>
      <c r="FQE24" s="619"/>
      <c r="FQF24" s="619"/>
      <c r="FQG24" s="619"/>
      <c r="FQH24" s="619"/>
      <c r="FQI24" s="619"/>
      <c r="FQJ24" s="619"/>
      <c r="FQK24" s="619"/>
      <c r="FQL24" s="619"/>
      <c r="FQM24" s="619"/>
      <c r="FQN24" s="619"/>
      <c r="FQO24" s="619"/>
      <c r="FQP24" s="619"/>
      <c r="FQQ24" s="619"/>
      <c r="FQR24" s="619"/>
      <c r="FQS24" s="619"/>
      <c r="FQT24" s="619"/>
      <c r="FQU24" s="619"/>
      <c r="FQV24" s="619"/>
      <c r="FQW24" s="619"/>
      <c r="FQX24" s="619"/>
      <c r="FQY24" s="619"/>
      <c r="FQZ24" s="619"/>
      <c r="FRA24" s="619"/>
      <c r="FRB24" s="619"/>
      <c r="FRC24" s="619"/>
      <c r="FRD24" s="619"/>
      <c r="FRE24" s="619"/>
      <c r="FRF24" s="619"/>
      <c r="FRG24" s="619"/>
      <c r="FRH24" s="619"/>
      <c r="FRI24" s="619"/>
      <c r="FRJ24" s="619"/>
      <c r="FRK24" s="619"/>
      <c r="FRL24" s="619"/>
      <c r="FRM24" s="619"/>
      <c r="FRN24" s="619"/>
      <c r="FRO24" s="619"/>
      <c r="FRP24" s="619"/>
      <c r="FRQ24" s="619"/>
      <c r="FRR24" s="619"/>
      <c r="FRS24" s="619"/>
      <c r="FRT24" s="619"/>
      <c r="FRU24" s="619"/>
      <c r="FRV24" s="619"/>
      <c r="FRW24" s="619"/>
      <c r="FRX24" s="619"/>
      <c r="FRY24" s="619"/>
      <c r="FRZ24" s="619"/>
      <c r="FSA24" s="619"/>
      <c r="FSB24" s="619"/>
      <c r="FSC24" s="619"/>
      <c r="FSD24" s="619"/>
      <c r="FSE24" s="619"/>
      <c r="FSF24" s="619"/>
      <c r="FSG24" s="619"/>
      <c r="FSH24" s="619"/>
      <c r="FSI24" s="619"/>
      <c r="FSJ24" s="619"/>
      <c r="FSK24" s="619"/>
      <c r="FSL24" s="619"/>
      <c r="FSM24" s="619"/>
      <c r="FSN24" s="619"/>
      <c r="FSO24" s="619"/>
      <c r="FSP24" s="619"/>
      <c r="FSQ24" s="619"/>
      <c r="FSR24" s="619"/>
      <c r="FSS24" s="619"/>
      <c r="FST24" s="619"/>
      <c r="FSU24" s="619"/>
      <c r="FSV24" s="619"/>
      <c r="FSW24" s="619"/>
      <c r="FSX24" s="619"/>
      <c r="FSY24" s="619"/>
      <c r="FSZ24" s="619"/>
      <c r="FTA24" s="619"/>
      <c r="FTB24" s="619"/>
      <c r="FTC24" s="619"/>
      <c r="FTD24" s="619"/>
      <c r="FTE24" s="619"/>
      <c r="FTF24" s="619"/>
      <c r="FTG24" s="619"/>
      <c r="FTH24" s="619"/>
      <c r="FTI24" s="619"/>
      <c r="FTJ24" s="619"/>
      <c r="FTK24" s="619"/>
      <c r="FTL24" s="619"/>
      <c r="FTM24" s="619"/>
      <c r="FTN24" s="619"/>
      <c r="FTO24" s="619"/>
      <c r="FTP24" s="619"/>
      <c r="FTQ24" s="619"/>
      <c r="FTR24" s="619"/>
      <c r="FTS24" s="619"/>
      <c r="FTT24" s="619"/>
      <c r="FTU24" s="619"/>
      <c r="FTV24" s="619"/>
      <c r="FTW24" s="619"/>
      <c r="FTX24" s="619"/>
      <c r="FTY24" s="619"/>
      <c r="FTZ24" s="619"/>
      <c r="FUA24" s="619"/>
      <c r="FUB24" s="619"/>
      <c r="FUC24" s="619"/>
      <c r="FUD24" s="619"/>
      <c r="FUE24" s="619"/>
      <c r="FUF24" s="619"/>
      <c r="FUG24" s="619"/>
      <c r="FUH24" s="619"/>
      <c r="FUI24" s="619"/>
      <c r="FUJ24" s="619"/>
      <c r="FUK24" s="619"/>
      <c r="FUL24" s="619"/>
      <c r="FUM24" s="619"/>
      <c r="FUN24" s="619"/>
      <c r="FUO24" s="619"/>
      <c r="FUP24" s="619"/>
      <c r="FUQ24" s="619"/>
      <c r="FUR24" s="619"/>
      <c r="FUS24" s="619"/>
      <c r="FUT24" s="619"/>
      <c r="FUU24" s="619"/>
      <c r="FUV24" s="619"/>
      <c r="FUW24" s="619"/>
      <c r="FUX24" s="619"/>
      <c r="FUY24" s="619"/>
      <c r="FUZ24" s="619"/>
      <c r="FVA24" s="619"/>
      <c r="FVB24" s="619"/>
      <c r="FVC24" s="619"/>
      <c r="FVD24" s="619"/>
      <c r="FVE24" s="619"/>
      <c r="FVF24" s="619"/>
      <c r="FVG24" s="619"/>
      <c r="FVH24" s="619"/>
      <c r="FVI24" s="619"/>
      <c r="FVJ24" s="619"/>
      <c r="FVK24" s="619"/>
      <c r="FVL24" s="619"/>
      <c r="FVM24" s="619"/>
      <c r="FVN24" s="619"/>
      <c r="FVO24" s="619"/>
      <c r="FVP24" s="619"/>
      <c r="FVQ24" s="619"/>
      <c r="FVR24" s="619"/>
      <c r="FVS24" s="619"/>
      <c r="FVT24" s="619"/>
      <c r="FVU24" s="619"/>
      <c r="FVV24" s="619"/>
      <c r="FVW24" s="619"/>
      <c r="FVX24" s="619"/>
      <c r="FVY24" s="619"/>
      <c r="FVZ24" s="619"/>
      <c r="FWA24" s="619"/>
      <c r="FWB24" s="619"/>
      <c r="FWC24" s="619"/>
      <c r="FWD24" s="619"/>
      <c r="FWE24" s="619"/>
      <c r="FWF24" s="619"/>
      <c r="FWG24" s="619"/>
      <c r="FWH24" s="619"/>
      <c r="FWI24" s="619"/>
      <c r="FWJ24" s="619"/>
      <c r="FWK24" s="619"/>
      <c r="FWL24" s="619"/>
      <c r="FWM24" s="619"/>
      <c r="FWN24" s="619"/>
      <c r="FWO24" s="619"/>
      <c r="FWP24" s="619"/>
      <c r="FWQ24" s="619"/>
      <c r="FWR24" s="619"/>
      <c r="FWS24" s="619"/>
      <c r="FWT24" s="619"/>
      <c r="FWU24" s="619"/>
      <c r="FWV24" s="619"/>
      <c r="FWW24" s="619"/>
      <c r="FWX24" s="619"/>
      <c r="FWY24" s="619"/>
      <c r="FWZ24" s="619"/>
      <c r="FXA24" s="619"/>
      <c r="FXB24" s="619"/>
      <c r="FXC24" s="619"/>
      <c r="FXD24" s="619"/>
      <c r="FXE24" s="619"/>
      <c r="FXF24" s="619"/>
      <c r="FXG24" s="619"/>
      <c r="FXH24" s="619"/>
      <c r="FXI24" s="619"/>
      <c r="FXJ24" s="619"/>
      <c r="FXK24" s="619"/>
      <c r="FXL24" s="619"/>
      <c r="FXM24" s="619"/>
      <c r="FXN24" s="619"/>
      <c r="FXO24" s="619"/>
      <c r="FXP24" s="619"/>
      <c r="FXQ24" s="619"/>
      <c r="FXR24" s="619"/>
      <c r="FXS24" s="619"/>
      <c r="FXT24" s="619"/>
      <c r="FXU24" s="619"/>
      <c r="FXV24" s="619"/>
      <c r="FXW24" s="619"/>
      <c r="FXX24" s="619"/>
      <c r="FXY24" s="619"/>
      <c r="FXZ24" s="619"/>
      <c r="FYA24" s="619"/>
      <c r="FYB24" s="619"/>
      <c r="FYC24" s="619"/>
      <c r="FYD24" s="619"/>
      <c r="FYE24" s="619"/>
      <c r="FYF24" s="619"/>
      <c r="FYG24" s="619"/>
      <c r="FYH24" s="619"/>
      <c r="FYI24" s="619"/>
      <c r="FYJ24" s="619"/>
      <c r="FYK24" s="619"/>
      <c r="FYL24" s="619"/>
      <c r="FYM24" s="619"/>
      <c r="FYN24" s="619"/>
      <c r="FYO24" s="619"/>
      <c r="FYP24" s="619"/>
      <c r="FYQ24" s="619"/>
      <c r="FYR24" s="619"/>
      <c r="FYS24" s="619"/>
      <c r="FYT24" s="619"/>
      <c r="FYU24" s="619"/>
      <c r="FYV24" s="619"/>
      <c r="FYW24" s="619"/>
      <c r="FYX24" s="619"/>
      <c r="FYY24" s="619"/>
      <c r="FYZ24" s="619"/>
      <c r="FZA24" s="619"/>
      <c r="FZB24" s="619"/>
      <c r="FZC24" s="619"/>
      <c r="FZD24" s="619"/>
      <c r="FZE24" s="619"/>
      <c r="FZF24" s="619"/>
      <c r="FZG24" s="619"/>
      <c r="FZH24" s="619"/>
      <c r="FZI24" s="619"/>
      <c r="FZJ24" s="619"/>
      <c r="FZK24" s="619"/>
      <c r="FZL24" s="619"/>
      <c r="FZM24" s="619"/>
      <c r="FZN24" s="619"/>
      <c r="FZO24" s="619"/>
      <c r="FZP24" s="619"/>
      <c r="FZQ24" s="619"/>
      <c r="FZR24" s="619"/>
      <c r="FZS24" s="619"/>
      <c r="FZT24" s="619"/>
      <c r="FZU24" s="619"/>
      <c r="FZV24" s="619"/>
      <c r="FZW24" s="619"/>
      <c r="FZX24" s="619"/>
      <c r="FZY24" s="619"/>
      <c r="FZZ24" s="619"/>
      <c r="GAA24" s="619"/>
      <c r="GAB24" s="619"/>
      <c r="GAC24" s="619"/>
      <c r="GAD24" s="619"/>
      <c r="GAE24" s="619"/>
      <c r="GAF24" s="619"/>
      <c r="GAG24" s="619"/>
      <c r="GAH24" s="619"/>
      <c r="GAI24" s="619"/>
      <c r="GAJ24" s="619"/>
      <c r="GAK24" s="619"/>
      <c r="GAL24" s="619"/>
      <c r="GAM24" s="619"/>
      <c r="GAN24" s="619"/>
      <c r="GAO24" s="619"/>
      <c r="GAP24" s="619"/>
      <c r="GAQ24" s="619"/>
      <c r="GAR24" s="619"/>
      <c r="GAS24" s="619"/>
      <c r="GAT24" s="619"/>
      <c r="GAU24" s="619"/>
      <c r="GAV24" s="619"/>
      <c r="GAW24" s="619"/>
      <c r="GAX24" s="619"/>
      <c r="GAY24" s="619"/>
      <c r="GAZ24" s="619"/>
      <c r="GBA24" s="619"/>
      <c r="GBB24" s="619"/>
      <c r="GBC24" s="619"/>
      <c r="GBD24" s="619"/>
      <c r="GBE24" s="619"/>
      <c r="GBF24" s="619"/>
      <c r="GBG24" s="619"/>
      <c r="GBH24" s="619"/>
      <c r="GBI24" s="619"/>
      <c r="GBJ24" s="619"/>
      <c r="GBK24" s="619"/>
      <c r="GBL24" s="619"/>
      <c r="GBM24" s="619"/>
      <c r="GBN24" s="619"/>
      <c r="GBO24" s="619"/>
      <c r="GBP24" s="619"/>
      <c r="GBQ24" s="619"/>
      <c r="GBR24" s="619"/>
      <c r="GBS24" s="619"/>
      <c r="GBT24" s="619"/>
      <c r="GBU24" s="619"/>
      <c r="GBV24" s="619"/>
      <c r="GBW24" s="619"/>
      <c r="GBX24" s="619"/>
      <c r="GBY24" s="619"/>
      <c r="GBZ24" s="619"/>
      <c r="GCA24" s="619"/>
      <c r="GCB24" s="619"/>
      <c r="GCC24" s="619"/>
      <c r="GCD24" s="619"/>
      <c r="GCE24" s="619"/>
      <c r="GCF24" s="619"/>
      <c r="GCG24" s="619"/>
      <c r="GCH24" s="619"/>
      <c r="GCI24" s="619"/>
      <c r="GCJ24" s="619"/>
      <c r="GCK24" s="619"/>
      <c r="GCL24" s="619"/>
      <c r="GCM24" s="619"/>
      <c r="GCN24" s="619"/>
      <c r="GCO24" s="619"/>
      <c r="GCP24" s="619"/>
      <c r="GCQ24" s="619"/>
      <c r="GCR24" s="619"/>
      <c r="GCS24" s="619"/>
      <c r="GCT24" s="619"/>
      <c r="GCU24" s="619"/>
      <c r="GCV24" s="619"/>
      <c r="GCW24" s="619"/>
      <c r="GCX24" s="619"/>
      <c r="GCY24" s="619"/>
      <c r="GCZ24" s="619"/>
      <c r="GDA24" s="619"/>
      <c r="GDB24" s="619"/>
      <c r="GDC24" s="619"/>
      <c r="GDD24" s="619"/>
      <c r="GDE24" s="619"/>
      <c r="GDF24" s="619"/>
      <c r="GDG24" s="619"/>
      <c r="GDH24" s="619"/>
      <c r="GDI24" s="619"/>
      <c r="GDJ24" s="619"/>
      <c r="GDK24" s="619"/>
      <c r="GDL24" s="619"/>
      <c r="GDM24" s="619"/>
      <c r="GDN24" s="619"/>
      <c r="GDO24" s="619"/>
      <c r="GDP24" s="619"/>
      <c r="GDQ24" s="619"/>
      <c r="GDR24" s="619"/>
      <c r="GDS24" s="619"/>
      <c r="GDT24" s="619"/>
      <c r="GDU24" s="619"/>
      <c r="GDV24" s="619"/>
      <c r="GDW24" s="619"/>
      <c r="GDX24" s="619"/>
      <c r="GDY24" s="619"/>
      <c r="GDZ24" s="619"/>
      <c r="GEA24" s="619"/>
      <c r="GEB24" s="619"/>
      <c r="GEC24" s="619"/>
      <c r="GED24" s="619"/>
      <c r="GEE24" s="619"/>
      <c r="GEF24" s="619"/>
      <c r="GEG24" s="619"/>
      <c r="GEH24" s="619"/>
      <c r="GEI24" s="619"/>
      <c r="GEJ24" s="619"/>
      <c r="GEK24" s="619"/>
      <c r="GEL24" s="619"/>
      <c r="GEM24" s="619"/>
      <c r="GEN24" s="619"/>
      <c r="GEO24" s="619"/>
      <c r="GEP24" s="619"/>
      <c r="GEQ24" s="619"/>
      <c r="GER24" s="619"/>
      <c r="GES24" s="619"/>
      <c r="GET24" s="619"/>
      <c r="GEU24" s="619"/>
      <c r="GEV24" s="619"/>
      <c r="GEW24" s="619"/>
      <c r="GEX24" s="619"/>
      <c r="GEY24" s="619"/>
      <c r="GEZ24" s="619"/>
      <c r="GFA24" s="619"/>
      <c r="GFB24" s="619"/>
      <c r="GFC24" s="619"/>
      <c r="GFD24" s="619"/>
      <c r="GFE24" s="619"/>
      <c r="GFF24" s="619"/>
      <c r="GFG24" s="619"/>
      <c r="GFH24" s="619"/>
      <c r="GFI24" s="619"/>
      <c r="GFJ24" s="619"/>
      <c r="GFK24" s="619"/>
      <c r="GFL24" s="619"/>
      <c r="GFM24" s="619"/>
      <c r="GFN24" s="619"/>
      <c r="GFO24" s="619"/>
      <c r="GFP24" s="619"/>
      <c r="GFQ24" s="619"/>
      <c r="GFR24" s="619"/>
      <c r="GFS24" s="619"/>
      <c r="GFT24" s="619"/>
      <c r="GFU24" s="619"/>
      <c r="GFV24" s="619"/>
      <c r="GFW24" s="619"/>
      <c r="GFX24" s="619"/>
      <c r="GFY24" s="619"/>
      <c r="GFZ24" s="619"/>
      <c r="GGA24" s="619"/>
      <c r="GGB24" s="619"/>
      <c r="GGC24" s="619"/>
      <c r="GGD24" s="619"/>
      <c r="GGE24" s="619"/>
      <c r="GGF24" s="619"/>
      <c r="GGG24" s="619"/>
      <c r="GGH24" s="619"/>
      <c r="GGI24" s="619"/>
      <c r="GGJ24" s="619"/>
      <c r="GGK24" s="619"/>
      <c r="GGL24" s="619"/>
      <c r="GGM24" s="619"/>
      <c r="GGN24" s="619"/>
      <c r="GGO24" s="619"/>
      <c r="GGP24" s="619"/>
      <c r="GGQ24" s="619"/>
      <c r="GGR24" s="619"/>
      <c r="GGS24" s="619"/>
      <c r="GGT24" s="619"/>
      <c r="GGU24" s="619"/>
      <c r="GGV24" s="619"/>
      <c r="GGW24" s="619"/>
      <c r="GGX24" s="619"/>
      <c r="GGY24" s="619"/>
      <c r="GGZ24" s="619"/>
      <c r="GHA24" s="619"/>
      <c r="GHB24" s="619"/>
      <c r="GHC24" s="619"/>
      <c r="GHD24" s="619"/>
      <c r="GHE24" s="619"/>
      <c r="GHF24" s="619"/>
      <c r="GHG24" s="619"/>
      <c r="GHH24" s="619"/>
      <c r="GHI24" s="619"/>
      <c r="GHJ24" s="619"/>
      <c r="GHK24" s="619"/>
      <c r="GHL24" s="619"/>
      <c r="GHM24" s="619"/>
      <c r="GHN24" s="619"/>
      <c r="GHO24" s="619"/>
      <c r="GHP24" s="619"/>
      <c r="GHQ24" s="619"/>
      <c r="GHR24" s="619"/>
      <c r="GHS24" s="619"/>
      <c r="GHT24" s="619"/>
      <c r="GHU24" s="619"/>
      <c r="GHV24" s="619"/>
      <c r="GHW24" s="619"/>
      <c r="GHX24" s="619"/>
      <c r="GHY24" s="619"/>
      <c r="GHZ24" s="619"/>
      <c r="GIA24" s="619"/>
      <c r="GIB24" s="619"/>
      <c r="GIC24" s="619"/>
      <c r="GID24" s="619"/>
      <c r="GIE24" s="619"/>
      <c r="GIF24" s="619"/>
      <c r="GIG24" s="619"/>
      <c r="GIH24" s="619"/>
      <c r="GII24" s="619"/>
      <c r="GIJ24" s="619"/>
      <c r="GIK24" s="619"/>
      <c r="GIL24" s="619"/>
      <c r="GIM24" s="619"/>
      <c r="GIN24" s="619"/>
      <c r="GIO24" s="619"/>
      <c r="GIP24" s="619"/>
      <c r="GIQ24" s="619"/>
      <c r="GIR24" s="619"/>
      <c r="GIS24" s="619"/>
      <c r="GIT24" s="619"/>
      <c r="GIU24" s="619"/>
      <c r="GIV24" s="619"/>
      <c r="GIW24" s="619"/>
      <c r="GIX24" s="619"/>
      <c r="GIY24" s="619"/>
      <c r="GIZ24" s="619"/>
      <c r="GJA24" s="619"/>
      <c r="GJB24" s="619"/>
      <c r="GJC24" s="619"/>
      <c r="GJD24" s="619"/>
      <c r="GJE24" s="619"/>
      <c r="GJF24" s="619"/>
      <c r="GJG24" s="619"/>
      <c r="GJH24" s="619"/>
      <c r="GJI24" s="619"/>
      <c r="GJJ24" s="619"/>
      <c r="GJK24" s="619"/>
      <c r="GJL24" s="619"/>
      <c r="GJM24" s="619"/>
      <c r="GJN24" s="619"/>
      <c r="GJO24" s="619"/>
      <c r="GJP24" s="619"/>
      <c r="GJQ24" s="619"/>
      <c r="GJR24" s="619"/>
      <c r="GJS24" s="619"/>
      <c r="GJT24" s="619"/>
      <c r="GJU24" s="619"/>
      <c r="GJV24" s="619"/>
      <c r="GJW24" s="619"/>
      <c r="GJX24" s="619"/>
      <c r="GJY24" s="619"/>
      <c r="GJZ24" s="619"/>
      <c r="GKA24" s="619"/>
      <c r="GKB24" s="619"/>
      <c r="GKC24" s="619"/>
      <c r="GKD24" s="619"/>
      <c r="GKE24" s="619"/>
      <c r="GKF24" s="619"/>
      <c r="GKG24" s="619"/>
      <c r="GKH24" s="619"/>
      <c r="GKI24" s="619"/>
      <c r="GKJ24" s="619"/>
      <c r="GKK24" s="619"/>
      <c r="GKL24" s="619"/>
      <c r="GKM24" s="619"/>
      <c r="GKN24" s="619"/>
      <c r="GKO24" s="619"/>
      <c r="GKP24" s="619"/>
      <c r="GKQ24" s="619"/>
      <c r="GKR24" s="619"/>
      <c r="GKS24" s="619"/>
      <c r="GKT24" s="619"/>
      <c r="GKU24" s="619"/>
      <c r="GKV24" s="619"/>
      <c r="GKW24" s="619"/>
      <c r="GKX24" s="619"/>
      <c r="GKY24" s="619"/>
      <c r="GKZ24" s="619"/>
      <c r="GLA24" s="619"/>
      <c r="GLB24" s="619"/>
      <c r="GLC24" s="619"/>
      <c r="GLD24" s="619"/>
      <c r="GLE24" s="619"/>
      <c r="GLF24" s="619"/>
      <c r="GLG24" s="619"/>
      <c r="GLH24" s="619"/>
      <c r="GLI24" s="619"/>
      <c r="GLJ24" s="619"/>
      <c r="GLK24" s="619"/>
      <c r="GLL24" s="619"/>
      <c r="GLM24" s="619"/>
      <c r="GLN24" s="619"/>
      <c r="GLO24" s="619"/>
      <c r="GLP24" s="619"/>
      <c r="GLQ24" s="619"/>
      <c r="GLR24" s="619"/>
      <c r="GLS24" s="619"/>
      <c r="GLT24" s="619"/>
      <c r="GLU24" s="619"/>
      <c r="GLV24" s="619"/>
      <c r="GLW24" s="619"/>
      <c r="GLX24" s="619"/>
      <c r="GLY24" s="619"/>
      <c r="GLZ24" s="619"/>
      <c r="GMA24" s="619"/>
      <c r="GMB24" s="619"/>
      <c r="GMC24" s="619"/>
      <c r="GMD24" s="619"/>
      <c r="GME24" s="619"/>
      <c r="GMF24" s="619"/>
      <c r="GMG24" s="619"/>
      <c r="GMH24" s="619"/>
      <c r="GMI24" s="619"/>
      <c r="GMJ24" s="619"/>
      <c r="GMK24" s="619"/>
      <c r="GML24" s="619"/>
      <c r="GMM24" s="619"/>
      <c r="GMN24" s="619"/>
      <c r="GMO24" s="619"/>
      <c r="GMP24" s="619"/>
      <c r="GMQ24" s="619"/>
      <c r="GMR24" s="619"/>
      <c r="GMS24" s="619"/>
      <c r="GMT24" s="619"/>
      <c r="GMU24" s="619"/>
      <c r="GMV24" s="619"/>
      <c r="GMW24" s="619"/>
      <c r="GMX24" s="619"/>
      <c r="GMY24" s="619"/>
      <c r="GMZ24" s="619"/>
      <c r="GNA24" s="619"/>
      <c r="GNB24" s="619"/>
      <c r="GNC24" s="619"/>
      <c r="GND24" s="619"/>
      <c r="GNE24" s="619"/>
      <c r="GNF24" s="619"/>
      <c r="GNG24" s="619"/>
      <c r="GNH24" s="619"/>
      <c r="GNI24" s="619"/>
      <c r="GNJ24" s="619"/>
      <c r="GNK24" s="619"/>
      <c r="GNL24" s="619"/>
      <c r="GNM24" s="619"/>
      <c r="GNN24" s="619"/>
      <c r="GNO24" s="619"/>
      <c r="GNP24" s="619"/>
      <c r="GNQ24" s="619"/>
      <c r="GNR24" s="619"/>
      <c r="GNS24" s="619"/>
      <c r="GNT24" s="619"/>
      <c r="GNU24" s="619"/>
      <c r="GNV24" s="619"/>
      <c r="GNW24" s="619"/>
      <c r="GNX24" s="619"/>
      <c r="GNY24" s="619"/>
      <c r="GNZ24" s="619"/>
      <c r="GOA24" s="619"/>
      <c r="GOB24" s="619"/>
      <c r="GOC24" s="619"/>
      <c r="GOD24" s="619"/>
      <c r="GOE24" s="619"/>
      <c r="GOF24" s="619"/>
      <c r="GOG24" s="619"/>
      <c r="GOH24" s="619"/>
      <c r="GOI24" s="619"/>
      <c r="GOJ24" s="619"/>
      <c r="GOK24" s="619"/>
      <c r="GOL24" s="619"/>
      <c r="GOM24" s="619"/>
      <c r="GON24" s="619"/>
      <c r="GOO24" s="619"/>
      <c r="GOP24" s="619"/>
      <c r="GOQ24" s="619"/>
      <c r="GOR24" s="619"/>
      <c r="GOS24" s="619"/>
      <c r="GOT24" s="619"/>
      <c r="GOU24" s="619"/>
      <c r="GOV24" s="619"/>
      <c r="GOW24" s="619"/>
      <c r="GOX24" s="619"/>
      <c r="GOY24" s="619"/>
      <c r="GOZ24" s="619"/>
      <c r="GPA24" s="619"/>
      <c r="GPB24" s="619"/>
      <c r="GPC24" s="619"/>
      <c r="GPD24" s="619"/>
      <c r="GPE24" s="619"/>
      <c r="GPF24" s="619"/>
      <c r="GPG24" s="619"/>
      <c r="GPH24" s="619"/>
      <c r="GPI24" s="619"/>
      <c r="GPJ24" s="619"/>
      <c r="GPK24" s="619"/>
      <c r="GPL24" s="619"/>
      <c r="GPM24" s="619"/>
      <c r="GPN24" s="619"/>
      <c r="GPO24" s="619"/>
      <c r="GPP24" s="619"/>
      <c r="GPQ24" s="619"/>
      <c r="GPR24" s="619"/>
      <c r="GPS24" s="619"/>
      <c r="GPT24" s="619"/>
      <c r="GPU24" s="619"/>
      <c r="GPV24" s="619"/>
      <c r="GPW24" s="619"/>
      <c r="GPX24" s="619"/>
      <c r="GPY24" s="619"/>
      <c r="GPZ24" s="619"/>
      <c r="GQA24" s="619"/>
      <c r="GQB24" s="619"/>
      <c r="GQC24" s="619"/>
      <c r="GQD24" s="619"/>
      <c r="GQE24" s="619"/>
      <c r="GQF24" s="619"/>
      <c r="GQG24" s="619"/>
      <c r="GQH24" s="619"/>
      <c r="GQI24" s="619"/>
      <c r="GQJ24" s="619"/>
      <c r="GQK24" s="619"/>
      <c r="GQL24" s="619"/>
      <c r="GQM24" s="619"/>
      <c r="GQN24" s="619"/>
      <c r="GQO24" s="619"/>
      <c r="GQP24" s="619"/>
      <c r="GQQ24" s="619"/>
      <c r="GQR24" s="619"/>
      <c r="GQS24" s="619"/>
      <c r="GQT24" s="619"/>
      <c r="GQU24" s="619"/>
      <c r="GQV24" s="619"/>
      <c r="GQW24" s="619"/>
      <c r="GQX24" s="619"/>
      <c r="GQY24" s="619"/>
      <c r="GQZ24" s="619"/>
      <c r="GRA24" s="619"/>
      <c r="GRB24" s="619"/>
      <c r="GRC24" s="619"/>
      <c r="GRD24" s="619"/>
      <c r="GRE24" s="619"/>
      <c r="GRF24" s="619"/>
      <c r="GRG24" s="619"/>
      <c r="GRH24" s="619"/>
      <c r="GRI24" s="619"/>
      <c r="GRJ24" s="619"/>
      <c r="GRK24" s="619"/>
      <c r="GRL24" s="619"/>
      <c r="GRM24" s="619"/>
      <c r="GRN24" s="619"/>
      <c r="GRO24" s="619"/>
      <c r="GRP24" s="619"/>
      <c r="GRQ24" s="619"/>
      <c r="GRR24" s="619"/>
      <c r="GRS24" s="619"/>
      <c r="GRT24" s="619"/>
      <c r="GRU24" s="619"/>
      <c r="GRV24" s="619"/>
      <c r="GRW24" s="619"/>
      <c r="GRX24" s="619"/>
      <c r="GRY24" s="619"/>
      <c r="GRZ24" s="619"/>
      <c r="GSA24" s="619"/>
      <c r="GSB24" s="619"/>
      <c r="GSC24" s="619"/>
      <c r="GSD24" s="619"/>
      <c r="GSE24" s="619"/>
      <c r="GSF24" s="619"/>
      <c r="GSG24" s="619"/>
      <c r="GSH24" s="619"/>
      <c r="GSI24" s="619"/>
      <c r="GSJ24" s="619"/>
      <c r="GSK24" s="619"/>
      <c r="GSL24" s="619"/>
      <c r="GSM24" s="619"/>
      <c r="GSN24" s="619"/>
      <c r="GSO24" s="619"/>
      <c r="GSP24" s="619"/>
      <c r="GSQ24" s="619"/>
      <c r="GSR24" s="619"/>
      <c r="GSS24" s="619"/>
      <c r="GST24" s="619"/>
      <c r="GSU24" s="619"/>
      <c r="GSV24" s="619"/>
      <c r="GSW24" s="619"/>
      <c r="GSX24" s="619"/>
      <c r="GSY24" s="619"/>
      <c r="GSZ24" s="619"/>
      <c r="GTA24" s="619"/>
      <c r="GTB24" s="619"/>
      <c r="GTC24" s="619"/>
      <c r="GTD24" s="619"/>
      <c r="GTE24" s="619"/>
      <c r="GTF24" s="619"/>
      <c r="GTG24" s="619"/>
      <c r="GTH24" s="619"/>
      <c r="GTI24" s="619"/>
      <c r="GTJ24" s="619"/>
      <c r="GTK24" s="619"/>
      <c r="GTL24" s="619"/>
      <c r="GTM24" s="619"/>
      <c r="GTN24" s="619"/>
      <c r="GTO24" s="619"/>
      <c r="GTP24" s="619"/>
      <c r="GTQ24" s="619"/>
      <c r="GTR24" s="619"/>
      <c r="GTS24" s="619"/>
      <c r="GTT24" s="619"/>
      <c r="GTU24" s="619"/>
      <c r="GTV24" s="619"/>
      <c r="GTW24" s="619"/>
      <c r="GTX24" s="619"/>
      <c r="GTY24" s="619"/>
      <c r="GTZ24" s="619"/>
      <c r="GUA24" s="619"/>
      <c r="GUB24" s="619"/>
      <c r="GUC24" s="619"/>
      <c r="GUD24" s="619"/>
      <c r="GUE24" s="619"/>
      <c r="GUF24" s="619"/>
      <c r="GUG24" s="619"/>
      <c r="GUH24" s="619"/>
      <c r="GUI24" s="619"/>
      <c r="GUJ24" s="619"/>
      <c r="GUK24" s="619"/>
      <c r="GUL24" s="619"/>
      <c r="GUM24" s="619"/>
      <c r="GUN24" s="619"/>
      <c r="GUO24" s="619"/>
      <c r="GUP24" s="619"/>
      <c r="GUQ24" s="619"/>
      <c r="GUR24" s="619"/>
      <c r="GUS24" s="619"/>
      <c r="GUT24" s="619"/>
      <c r="GUU24" s="619"/>
      <c r="GUV24" s="619"/>
      <c r="GUW24" s="619"/>
      <c r="GUX24" s="619"/>
      <c r="GUY24" s="619"/>
      <c r="GUZ24" s="619"/>
      <c r="GVA24" s="619"/>
      <c r="GVB24" s="619"/>
      <c r="GVC24" s="619"/>
      <c r="GVD24" s="619"/>
      <c r="GVE24" s="619"/>
      <c r="GVF24" s="619"/>
      <c r="GVG24" s="619"/>
      <c r="GVH24" s="619"/>
      <c r="GVI24" s="619"/>
      <c r="GVJ24" s="619"/>
      <c r="GVK24" s="619"/>
      <c r="GVL24" s="619"/>
      <c r="GVM24" s="619"/>
      <c r="GVN24" s="619"/>
      <c r="GVO24" s="619"/>
      <c r="GVP24" s="619"/>
      <c r="GVQ24" s="619"/>
      <c r="GVR24" s="619"/>
      <c r="GVS24" s="619"/>
      <c r="GVT24" s="619"/>
      <c r="GVU24" s="619"/>
      <c r="GVV24" s="619"/>
      <c r="GVW24" s="619"/>
      <c r="GVX24" s="619"/>
      <c r="GVY24" s="619"/>
      <c r="GVZ24" s="619"/>
      <c r="GWA24" s="619"/>
      <c r="GWB24" s="619"/>
      <c r="GWC24" s="619"/>
      <c r="GWD24" s="619"/>
      <c r="GWE24" s="619"/>
      <c r="GWF24" s="619"/>
      <c r="GWG24" s="619"/>
      <c r="GWH24" s="619"/>
      <c r="GWI24" s="619"/>
      <c r="GWJ24" s="619"/>
      <c r="GWK24" s="619"/>
      <c r="GWL24" s="619"/>
      <c r="GWM24" s="619"/>
      <c r="GWN24" s="619"/>
      <c r="GWO24" s="619"/>
      <c r="GWP24" s="619"/>
      <c r="GWQ24" s="619"/>
      <c r="GWR24" s="619"/>
      <c r="GWS24" s="619"/>
      <c r="GWT24" s="619"/>
      <c r="GWU24" s="619"/>
      <c r="GWV24" s="619"/>
      <c r="GWW24" s="619"/>
      <c r="GWX24" s="619"/>
      <c r="GWY24" s="619"/>
      <c r="GWZ24" s="619"/>
      <c r="GXA24" s="619"/>
      <c r="GXB24" s="619"/>
      <c r="GXC24" s="619"/>
      <c r="GXD24" s="619"/>
      <c r="GXE24" s="619"/>
      <c r="GXF24" s="619"/>
      <c r="GXG24" s="619"/>
      <c r="GXH24" s="619"/>
      <c r="GXI24" s="619"/>
      <c r="GXJ24" s="619"/>
      <c r="GXK24" s="619"/>
      <c r="GXL24" s="619"/>
      <c r="GXM24" s="619"/>
      <c r="GXN24" s="619"/>
      <c r="GXO24" s="619"/>
      <c r="GXP24" s="619"/>
      <c r="GXQ24" s="619"/>
      <c r="GXR24" s="619"/>
      <c r="GXS24" s="619"/>
      <c r="GXT24" s="619"/>
      <c r="GXU24" s="619"/>
      <c r="GXV24" s="619"/>
      <c r="GXW24" s="619"/>
      <c r="GXX24" s="619"/>
      <c r="GXY24" s="619"/>
      <c r="GXZ24" s="619"/>
      <c r="GYA24" s="619"/>
      <c r="GYB24" s="619"/>
      <c r="GYC24" s="619"/>
      <c r="GYD24" s="619"/>
      <c r="GYE24" s="619"/>
      <c r="GYF24" s="619"/>
      <c r="GYG24" s="619"/>
      <c r="GYH24" s="619"/>
      <c r="GYI24" s="619"/>
      <c r="GYJ24" s="619"/>
      <c r="GYK24" s="619"/>
      <c r="GYL24" s="619"/>
      <c r="GYM24" s="619"/>
      <c r="GYN24" s="619"/>
      <c r="GYO24" s="619"/>
      <c r="GYP24" s="619"/>
      <c r="GYQ24" s="619"/>
      <c r="GYR24" s="619"/>
      <c r="GYS24" s="619"/>
      <c r="GYT24" s="619"/>
      <c r="GYU24" s="619"/>
      <c r="GYV24" s="619"/>
      <c r="GYW24" s="619"/>
      <c r="GYX24" s="619"/>
      <c r="GYY24" s="619"/>
      <c r="GYZ24" s="619"/>
      <c r="GZA24" s="619"/>
      <c r="GZB24" s="619"/>
      <c r="GZC24" s="619"/>
      <c r="GZD24" s="619"/>
      <c r="GZE24" s="619"/>
      <c r="GZF24" s="619"/>
      <c r="GZG24" s="619"/>
      <c r="GZH24" s="619"/>
      <c r="GZI24" s="619"/>
      <c r="GZJ24" s="619"/>
      <c r="GZK24" s="619"/>
      <c r="GZL24" s="619"/>
      <c r="GZM24" s="619"/>
      <c r="GZN24" s="619"/>
      <c r="GZO24" s="619"/>
      <c r="GZP24" s="619"/>
      <c r="GZQ24" s="619"/>
      <c r="GZR24" s="619"/>
      <c r="GZS24" s="619"/>
      <c r="GZT24" s="619"/>
      <c r="GZU24" s="619"/>
      <c r="GZV24" s="619"/>
      <c r="GZW24" s="619"/>
      <c r="GZX24" s="619"/>
      <c r="GZY24" s="619"/>
      <c r="GZZ24" s="619"/>
      <c r="HAA24" s="619"/>
      <c r="HAB24" s="619"/>
      <c r="HAC24" s="619"/>
      <c r="HAD24" s="619"/>
      <c r="HAE24" s="619"/>
      <c r="HAF24" s="619"/>
      <c r="HAG24" s="619"/>
      <c r="HAH24" s="619"/>
      <c r="HAI24" s="619"/>
      <c r="HAJ24" s="619"/>
      <c r="HAK24" s="619"/>
      <c r="HAL24" s="619"/>
      <c r="HAM24" s="619"/>
      <c r="HAN24" s="619"/>
      <c r="HAO24" s="619"/>
      <c r="HAP24" s="619"/>
      <c r="HAQ24" s="619"/>
      <c r="HAR24" s="619"/>
      <c r="HAS24" s="619"/>
      <c r="HAT24" s="619"/>
      <c r="HAU24" s="619"/>
      <c r="HAV24" s="619"/>
      <c r="HAW24" s="619"/>
      <c r="HAX24" s="619"/>
      <c r="HAY24" s="619"/>
      <c r="HAZ24" s="619"/>
      <c r="HBA24" s="619"/>
      <c r="HBB24" s="619"/>
      <c r="HBC24" s="619"/>
      <c r="HBD24" s="619"/>
      <c r="HBE24" s="619"/>
      <c r="HBF24" s="619"/>
      <c r="HBG24" s="619"/>
      <c r="HBH24" s="619"/>
      <c r="HBI24" s="619"/>
      <c r="HBJ24" s="619"/>
      <c r="HBK24" s="619"/>
      <c r="HBL24" s="619"/>
      <c r="HBM24" s="619"/>
      <c r="HBN24" s="619"/>
      <c r="HBO24" s="619"/>
      <c r="HBP24" s="619"/>
      <c r="HBQ24" s="619"/>
      <c r="HBR24" s="619"/>
      <c r="HBS24" s="619"/>
      <c r="HBT24" s="619"/>
      <c r="HBU24" s="619"/>
      <c r="HBV24" s="619"/>
      <c r="HBW24" s="619"/>
      <c r="HBX24" s="619"/>
      <c r="HBY24" s="619"/>
      <c r="HBZ24" s="619"/>
      <c r="HCA24" s="619"/>
      <c r="HCB24" s="619"/>
      <c r="HCC24" s="619"/>
      <c r="HCD24" s="619"/>
      <c r="HCE24" s="619"/>
      <c r="HCF24" s="619"/>
      <c r="HCG24" s="619"/>
      <c r="HCH24" s="619"/>
      <c r="HCI24" s="619"/>
      <c r="HCJ24" s="619"/>
      <c r="HCK24" s="619"/>
      <c r="HCL24" s="619"/>
      <c r="HCM24" s="619"/>
      <c r="HCN24" s="619"/>
      <c r="HCO24" s="619"/>
      <c r="HCP24" s="619"/>
      <c r="HCQ24" s="619"/>
      <c r="HCR24" s="619"/>
      <c r="HCS24" s="619"/>
      <c r="HCT24" s="619"/>
      <c r="HCU24" s="619"/>
      <c r="HCV24" s="619"/>
      <c r="HCW24" s="619"/>
      <c r="HCX24" s="619"/>
      <c r="HCY24" s="619"/>
      <c r="HCZ24" s="619"/>
      <c r="HDA24" s="619"/>
      <c r="HDB24" s="619"/>
      <c r="HDC24" s="619"/>
      <c r="HDD24" s="619"/>
      <c r="HDE24" s="619"/>
      <c r="HDF24" s="619"/>
      <c r="HDG24" s="619"/>
      <c r="HDH24" s="619"/>
      <c r="HDI24" s="619"/>
      <c r="HDJ24" s="619"/>
      <c r="HDK24" s="619"/>
      <c r="HDL24" s="619"/>
      <c r="HDM24" s="619"/>
      <c r="HDN24" s="619"/>
      <c r="HDO24" s="619"/>
      <c r="HDP24" s="619"/>
      <c r="HDQ24" s="619"/>
      <c r="HDR24" s="619"/>
      <c r="HDS24" s="619"/>
      <c r="HDT24" s="619"/>
      <c r="HDU24" s="619"/>
      <c r="HDV24" s="619"/>
      <c r="HDW24" s="619"/>
      <c r="HDX24" s="619"/>
      <c r="HDY24" s="619"/>
      <c r="HDZ24" s="619"/>
      <c r="HEA24" s="619"/>
      <c r="HEB24" s="619"/>
      <c r="HEC24" s="619"/>
      <c r="HED24" s="619"/>
      <c r="HEE24" s="619"/>
      <c r="HEF24" s="619"/>
      <c r="HEG24" s="619"/>
      <c r="HEH24" s="619"/>
      <c r="HEI24" s="619"/>
      <c r="HEJ24" s="619"/>
      <c r="HEK24" s="619"/>
      <c r="HEL24" s="619"/>
      <c r="HEM24" s="619"/>
      <c r="HEN24" s="619"/>
      <c r="HEO24" s="619"/>
      <c r="HEP24" s="619"/>
      <c r="HEQ24" s="619"/>
      <c r="HER24" s="619"/>
      <c r="HES24" s="619"/>
      <c r="HET24" s="619"/>
      <c r="HEU24" s="619"/>
      <c r="HEV24" s="619"/>
      <c r="HEW24" s="619"/>
      <c r="HEX24" s="619"/>
      <c r="HEY24" s="619"/>
      <c r="HEZ24" s="619"/>
      <c r="HFA24" s="619"/>
      <c r="HFB24" s="619"/>
      <c r="HFC24" s="619"/>
      <c r="HFD24" s="619"/>
      <c r="HFE24" s="619"/>
      <c r="HFF24" s="619"/>
      <c r="HFG24" s="619"/>
      <c r="HFH24" s="619"/>
      <c r="HFI24" s="619"/>
      <c r="HFJ24" s="619"/>
      <c r="HFK24" s="619"/>
      <c r="HFL24" s="619"/>
      <c r="HFM24" s="619"/>
      <c r="HFN24" s="619"/>
      <c r="HFO24" s="619"/>
      <c r="HFP24" s="619"/>
      <c r="HFQ24" s="619"/>
      <c r="HFR24" s="619"/>
      <c r="HFS24" s="619"/>
      <c r="HFT24" s="619"/>
      <c r="HFU24" s="619"/>
      <c r="HFV24" s="619"/>
      <c r="HFW24" s="619"/>
      <c r="HFX24" s="619"/>
      <c r="HFY24" s="619"/>
      <c r="HFZ24" s="619"/>
      <c r="HGA24" s="619"/>
      <c r="HGB24" s="619"/>
      <c r="HGC24" s="619"/>
      <c r="HGD24" s="619"/>
      <c r="HGE24" s="619"/>
      <c r="HGF24" s="619"/>
      <c r="HGG24" s="619"/>
      <c r="HGH24" s="619"/>
      <c r="HGI24" s="619"/>
      <c r="HGJ24" s="619"/>
      <c r="HGK24" s="619"/>
      <c r="HGL24" s="619"/>
      <c r="HGM24" s="619"/>
      <c r="HGN24" s="619"/>
      <c r="HGO24" s="619"/>
      <c r="HGP24" s="619"/>
      <c r="HGQ24" s="619"/>
      <c r="HGR24" s="619"/>
      <c r="HGS24" s="619"/>
      <c r="HGT24" s="619"/>
      <c r="HGU24" s="619"/>
      <c r="HGV24" s="619"/>
      <c r="HGW24" s="619"/>
      <c r="HGX24" s="619"/>
      <c r="HGY24" s="619"/>
      <c r="HGZ24" s="619"/>
      <c r="HHA24" s="619"/>
      <c r="HHB24" s="619"/>
      <c r="HHC24" s="619"/>
      <c r="HHD24" s="619"/>
      <c r="HHE24" s="619"/>
      <c r="HHF24" s="619"/>
      <c r="HHG24" s="619"/>
      <c r="HHH24" s="619"/>
      <c r="HHI24" s="619"/>
      <c r="HHJ24" s="619"/>
      <c r="HHK24" s="619"/>
      <c r="HHL24" s="619"/>
      <c r="HHM24" s="619"/>
      <c r="HHN24" s="619"/>
      <c r="HHO24" s="619"/>
      <c r="HHP24" s="619"/>
      <c r="HHQ24" s="619"/>
      <c r="HHR24" s="619"/>
      <c r="HHS24" s="619"/>
      <c r="HHT24" s="619"/>
      <c r="HHU24" s="619"/>
      <c r="HHV24" s="619"/>
      <c r="HHW24" s="619"/>
      <c r="HHX24" s="619"/>
      <c r="HHY24" s="619"/>
      <c r="HHZ24" s="619"/>
      <c r="HIA24" s="619"/>
      <c r="HIB24" s="619"/>
      <c r="HIC24" s="619"/>
      <c r="HID24" s="619"/>
      <c r="HIE24" s="619"/>
      <c r="HIF24" s="619"/>
      <c r="HIG24" s="619"/>
      <c r="HIH24" s="619"/>
      <c r="HII24" s="619"/>
      <c r="HIJ24" s="619"/>
      <c r="HIK24" s="619"/>
      <c r="HIL24" s="619"/>
      <c r="HIM24" s="619"/>
      <c r="HIN24" s="619"/>
      <c r="HIO24" s="619"/>
      <c r="HIP24" s="619"/>
      <c r="HIQ24" s="619"/>
      <c r="HIR24" s="619"/>
      <c r="HIS24" s="619"/>
      <c r="HIT24" s="619"/>
      <c r="HIU24" s="619"/>
      <c r="HIV24" s="619"/>
      <c r="HIW24" s="619"/>
      <c r="HIX24" s="619"/>
      <c r="HIY24" s="619"/>
      <c r="HIZ24" s="619"/>
      <c r="HJA24" s="619"/>
      <c r="HJB24" s="619"/>
      <c r="HJC24" s="619"/>
      <c r="HJD24" s="619"/>
      <c r="HJE24" s="619"/>
      <c r="HJF24" s="619"/>
      <c r="HJG24" s="619"/>
      <c r="HJH24" s="619"/>
      <c r="HJI24" s="619"/>
      <c r="HJJ24" s="619"/>
      <c r="HJK24" s="619"/>
      <c r="HJL24" s="619"/>
      <c r="HJM24" s="619"/>
      <c r="HJN24" s="619"/>
      <c r="HJO24" s="619"/>
      <c r="HJP24" s="619"/>
      <c r="HJQ24" s="619"/>
      <c r="HJR24" s="619"/>
      <c r="HJS24" s="619"/>
      <c r="HJT24" s="619"/>
      <c r="HJU24" s="619"/>
      <c r="HJV24" s="619"/>
      <c r="HJW24" s="619"/>
      <c r="HJX24" s="619"/>
      <c r="HJY24" s="619"/>
      <c r="HJZ24" s="619"/>
      <c r="HKA24" s="619"/>
      <c r="HKB24" s="619"/>
      <c r="HKC24" s="619"/>
      <c r="HKD24" s="619"/>
      <c r="HKE24" s="619"/>
      <c r="HKF24" s="619"/>
      <c r="HKG24" s="619"/>
      <c r="HKH24" s="619"/>
      <c r="HKI24" s="619"/>
      <c r="HKJ24" s="619"/>
      <c r="HKK24" s="619"/>
      <c r="HKL24" s="619"/>
      <c r="HKM24" s="619"/>
      <c r="HKN24" s="619"/>
      <c r="HKO24" s="619"/>
      <c r="HKP24" s="619"/>
      <c r="HKQ24" s="619"/>
      <c r="HKR24" s="619"/>
      <c r="HKS24" s="619"/>
      <c r="HKT24" s="619"/>
      <c r="HKU24" s="619"/>
      <c r="HKV24" s="619"/>
      <c r="HKW24" s="619"/>
      <c r="HKX24" s="619"/>
      <c r="HKY24" s="619"/>
      <c r="HKZ24" s="619"/>
      <c r="HLA24" s="619"/>
      <c r="HLB24" s="619"/>
      <c r="HLC24" s="619"/>
      <c r="HLD24" s="619"/>
      <c r="HLE24" s="619"/>
      <c r="HLF24" s="619"/>
      <c r="HLG24" s="619"/>
      <c r="HLH24" s="619"/>
      <c r="HLI24" s="619"/>
      <c r="HLJ24" s="619"/>
      <c r="HLK24" s="619"/>
      <c r="HLL24" s="619"/>
      <c r="HLM24" s="619"/>
      <c r="HLN24" s="619"/>
      <c r="HLO24" s="619"/>
      <c r="HLP24" s="619"/>
      <c r="HLQ24" s="619"/>
      <c r="HLR24" s="619"/>
      <c r="HLS24" s="619"/>
      <c r="HLT24" s="619"/>
      <c r="HLU24" s="619"/>
      <c r="HLV24" s="619"/>
      <c r="HLW24" s="619"/>
      <c r="HLX24" s="619"/>
      <c r="HLY24" s="619"/>
      <c r="HLZ24" s="619"/>
      <c r="HMA24" s="619"/>
      <c r="HMB24" s="619"/>
      <c r="HMC24" s="619"/>
      <c r="HMD24" s="619"/>
      <c r="HME24" s="619"/>
      <c r="HMF24" s="619"/>
      <c r="HMG24" s="619"/>
      <c r="HMH24" s="619"/>
      <c r="HMI24" s="619"/>
      <c r="HMJ24" s="619"/>
      <c r="HMK24" s="619"/>
      <c r="HML24" s="619"/>
      <c r="HMM24" s="619"/>
      <c r="HMN24" s="619"/>
      <c r="HMO24" s="619"/>
      <c r="HMP24" s="619"/>
      <c r="HMQ24" s="619"/>
      <c r="HMR24" s="619"/>
      <c r="HMS24" s="619"/>
      <c r="HMT24" s="619"/>
      <c r="HMU24" s="619"/>
      <c r="HMV24" s="619"/>
      <c r="HMW24" s="619"/>
      <c r="HMX24" s="619"/>
      <c r="HMY24" s="619"/>
      <c r="HMZ24" s="619"/>
      <c r="HNA24" s="619"/>
      <c r="HNB24" s="619"/>
      <c r="HNC24" s="619"/>
      <c r="HND24" s="619"/>
      <c r="HNE24" s="619"/>
      <c r="HNF24" s="619"/>
      <c r="HNG24" s="619"/>
      <c r="HNH24" s="619"/>
      <c r="HNI24" s="619"/>
      <c r="HNJ24" s="619"/>
      <c r="HNK24" s="619"/>
      <c r="HNL24" s="619"/>
      <c r="HNM24" s="619"/>
      <c r="HNN24" s="619"/>
      <c r="HNO24" s="619"/>
      <c r="HNP24" s="619"/>
      <c r="HNQ24" s="619"/>
      <c r="HNR24" s="619"/>
      <c r="HNS24" s="619"/>
      <c r="HNT24" s="619"/>
      <c r="HNU24" s="619"/>
      <c r="HNV24" s="619"/>
      <c r="HNW24" s="619"/>
      <c r="HNX24" s="619"/>
      <c r="HNY24" s="619"/>
      <c r="HNZ24" s="619"/>
      <c r="HOA24" s="619"/>
      <c r="HOB24" s="619"/>
      <c r="HOC24" s="619"/>
      <c r="HOD24" s="619"/>
      <c r="HOE24" s="619"/>
      <c r="HOF24" s="619"/>
      <c r="HOG24" s="619"/>
      <c r="HOH24" s="619"/>
      <c r="HOI24" s="619"/>
      <c r="HOJ24" s="619"/>
      <c r="HOK24" s="619"/>
      <c r="HOL24" s="619"/>
      <c r="HOM24" s="619"/>
      <c r="HON24" s="619"/>
      <c r="HOO24" s="619"/>
      <c r="HOP24" s="619"/>
      <c r="HOQ24" s="619"/>
      <c r="HOR24" s="619"/>
      <c r="HOS24" s="619"/>
      <c r="HOT24" s="619"/>
      <c r="HOU24" s="619"/>
      <c r="HOV24" s="619"/>
      <c r="HOW24" s="619"/>
      <c r="HOX24" s="619"/>
      <c r="HOY24" s="619"/>
      <c r="HOZ24" s="619"/>
      <c r="HPA24" s="619"/>
      <c r="HPB24" s="619"/>
      <c r="HPC24" s="619"/>
      <c r="HPD24" s="619"/>
      <c r="HPE24" s="619"/>
      <c r="HPF24" s="619"/>
      <c r="HPG24" s="619"/>
      <c r="HPH24" s="619"/>
      <c r="HPI24" s="619"/>
      <c r="HPJ24" s="619"/>
      <c r="HPK24" s="619"/>
      <c r="HPL24" s="619"/>
      <c r="HPM24" s="619"/>
      <c r="HPN24" s="619"/>
      <c r="HPO24" s="619"/>
      <c r="HPP24" s="619"/>
      <c r="HPQ24" s="619"/>
      <c r="HPR24" s="619"/>
      <c r="HPS24" s="619"/>
      <c r="HPT24" s="619"/>
      <c r="HPU24" s="619"/>
      <c r="HPV24" s="619"/>
      <c r="HPW24" s="619"/>
      <c r="HPX24" s="619"/>
      <c r="HPY24" s="619"/>
      <c r="HPZ24" s="619"/>
      <c r="HQA24" s="619"/>
      <c r="HQB24" s="619"/>
      <c r="HQC24" s="619"/>
      <c r="HQD24" s="619"/>
      <c r="HQE24" s="619"/>
      <c r="HQF24" s="619"/>
      <c r="HQG24" s="619"/>
      <c r="HQH24" s="619"/>
      <c r="HQI24" s="619"/>
      <c r="HQJ24" s="619"/>
      <c r="HQK24" s="619"/>
      <c r="HQL24" s="619"/>
      <c r="HQM24" s="619"/>
      <c r="HQN24" s="619"/>
      <c r="HQO24" s="619"/>
      <c r="HQP24" s="619"/>
      <c r="HQQ24" s="619"/>
      <c r="HQR24" s="619"/>
      <c r="HQS24" s="619"/>
      <c r="HQT24" s="619"/>
      <c r="HQU24" s="619"/>
      <c r="HQV24" s="619"/>
      <c r="HQW24" s="619"/>
      <c r="HQX24" s="619"/>
      <c r="HQY24" s="619"/>
      <c r="HQZ24" s="619"/>
      <c r="HRA24" s="619"/>
      <c r="HRB24" s="619"/>
      <c r="HRC24" s="619"/>
      <c r="HRD24" s="619"/>
      <c r="HRE24" s="619"/>
      <c r="HRF24" s="619"/>
      <c r="HRG24" s="619"/>
      <c r="HRH24" s="619"/>
      <c r="HRI24" s="619"/>
      <c r="HRJ24" s="619"/>
      <c r="HRK24" s="619"/>
      <c r="HRL24" s="619"/>
      <c r="HRM24" s="619"/>
      <c r="HRN24" s="619"/>
      <c r="HRO24" s="619"/>
      <c r="HRP24" s="619"/>
      <c r="HRQ24" s="619"/>
      <c r="HRR24" s="619"/>
      <c r="HRS24" s="619"/>
      <c r="HRT24" s="619"/>
      <c r="HRU24" s="619"/>
      <c r="HRV24" s="619"/>
      <c r="HRW24" s="619"/>
      <c r="HRX24" s="619"/>
      <c r="HRY24" s="619"/>
      <c r="HRZ24" s="619"/>
      <c r="HSA24" s="619"/>
      <c r="HSB24" s="619"/>
      <c r="HSC24" s="619"/>
      <c r="HSD24" s="619"/>
      <c r="HSE24" s="619"/>
      <c r="HSF24" s="619"/>
      <c r="HSG24" s="619"/>
      <c r="HSH24" s="619"/>
      <c r="HSI24" s="619"/>
      <c r="HSJ24" s="619"/>
      <c r="HSK24" s="619"/>
      <c r="HSL24" s="619"/>
      <c r="HSM24" s="619"/>
      <c r="HSN24" s="619"/>
      <c r="HSO24" s="619"/>
      <c r="HSP24" s="619"/>
      <c r="HSQ24" s="619"/>
      <c r="HSR24" s="619"/>
      <c r="HSS24" s="619"/>
      <c r="HST24" s="619"/>
      <c r="HSU24" s="619"/>
      <c r="HSV24" s="619"/>
      <c r="HSW24" s="619"/>
      <c r="HSX24" s="619"/>
      <c r="HSY24" s="619"/>
      <c r="HSZ24" s="619"/>
      <c r="HTA24" s="619"/>
      <c r="HTB24" s="619"/>
      <c r="HTC24" s="619"/>
      <c r="HTD24" s="619"/>
      <c r="HTE24" s="619"/>
      <c r="HTF24" s="619"/>
      <c r="HTG24" s="619"/>
      <c r="HTH24" s="619"/>
      <c r="HTI24" s="619"/>
      <c r="HTJ24" s="619"/>
      <c r="HTK24" s="619"/>
      <c r="HTL24" s="619"/>
      <c r="HTM24" s="619"/>
      <c r="HTN24" s="619"/>
      <c r="HTO24" s="619"/>
      <c r="HTP24" s="619"/>
      <c r="HTQ24" s="619"/>
      <c r="HTR24" s="619"/>
      <c r="HTS24" s="619"/>
      <c r="HTT24" s="619"/>
      <c r="HTU24" s="619"/>
      <c r="HTV24" s="619"/>
      <c r="HTW24" s="619"/>
      <c r="HTX24" s="619"/>
      <c r="HTY24" s="619"/>
      <c r="HTZ24" s="619"/>
      <c r="HUA24" s="619"/>
      <c r="HUB24" s="619"/>
      <c r="HUC24" s="619"/>
      <c r="HUD24" s="619"/>
      <c r="HUE24" s="619"/>
      <c r="HUF24" s="619"/>
      <c r="HUG24" s="619"/>
      <c r="HUH24" s="619"/>
      <c r="HUI24" s="619"/>
      <c r="HUJ24" s="619"/>
      <c r="HUK24" s="619"/>
      <c r="HUL24" s="619"/>
      <c r="HUM24" s="619"/>
      <c r="HUN24" s="619"/>
      <c r="HUO24" s="619"/>
      <c r="HUP24" s="619"/>
      <c r="HUQ24" s="619"/>
      <c r="HUR24" s="619"/>
      <c r="HUS24" s="619"/>
      <c r="HUT24" s="619"/>
      <c r="HUU24" s="619"/>
      <c r="HUV24" s="619"/>
      <c r="HUW24" s="619"/>
      <c r="HUX24" s="619"/>
      <c r="HUY24" s="619"/>
      <c r="HUZ24" s="619"/>
      <c r="HVA24" s="619"/>
      <c r="HVB24" s="619"/>
      <c r="HVC24" s="619"/>
      <c r="HVD24" s="619"/>
      <c r="HVE24" s="619"/>
      <c r="HVF24" s="619"/>
      <c r="HVG24" s="619"/>
      <c r="HVH24" s="619"/>
      <c r="HVI24" s="619"/>
      <c r="HVJ24" s="619"/>
      <c r="HVK24" s="619"/>
      <c r="HVL24" s="619"/>
      <c r="HVM24" s="619"/>
      <c r="HVN24" s="619"/>
      <c r="HVO24" s="619"/>
      <c r="HVP24" s="619"/>
      <c r="HVQ24" s="619"/>
      <c r="HVR24" s="619"/>
      <c r="HVS24" s="619"/>
      <c r="HVT24" s="619"/>
      <c r="HVU24" s="619"/>
      <c r="HVV24" s="619"/>
      <c r="HVW24" s="619"/>
      <c r="HVX24" s="619"/>
      <c r="HVY24" s="619"/>
      <c r="HVZ24" s="619"/>
      <c r="HWA24" s="619"/>
      <c r="HWB24" s="619"/>
      <c r="HWC24" s="619"/>
      <c r="HWD24" s="619"/>
      <c r="HWE24" s="619"/>
      <c r="HWF24" s="619"/>
      <c r="HWG24" s="619"/>
      <c r="HWH24" s="619"/>
      <c r="HWI24" s="619"/>
      <c r="HWJ24" s="619"/>
      <c r="HWK24" s="619"/>
      <c r="HWL24" s="619"/>
      <c r="HWM24" s="619"/>
      <c r="HWN24" s="619"/>
      <c r="HWO24" s="619"/>
      <c r="HWP24" s="619"/>
      <c r="HWQ24" s="619"/>
      <c r="HWR24" s="619"/>
      <c r="HWS24" s="619"/>
      <c r="HWT24" s="619"/>
      <c r="HWU24" s="619"/>
      <c r="HWV24" s="619"/>
      <c r="HWW24" s="619"/>
      <c r="HWX24" s="619"/>
      <c r="HWY24" s="619"/>
      <c r="HWZ24" s="619"/>
      <c r="HXA24" s="619"/>
      <c r="HXB24" s="619"/>
      <c r="HXC24" s="619"/>
      <c r="HXD24" s="619"/>
      <c r="HXE24" s="619"/>
      <c r="HXF24" s="619"/>
      <c r="HXG24" s="619"/>
      <c r="HXH24" s="619"/>
      <c r="HXI24" s="619"/>
      <c r="HXJ24" s="619"/>
      <c r="HXK24" s="619"/>
      <c r="HXL24" s="619"/>
      <c r="HXM24" s="619"/>
      <c r="HXN24" s="619"/>
      <c r="HXO24" s="619"/>
      <c r="HXP24" s="619"/>
      <c r="HXQ24" s="619"/>
      <c r="HXR24" s="619"/>
      <c r="HXS24" s="619"/>
      <c r="HXT24" s="619"/>
      <c r="HXU24" s="619"/>
      <c r="HXV24" s="619"/>
      <c r="HXW24" s="619"/>
      <c r="HXX24" s="619"/>
      <c r="HXY24" s="619"/>
      <c r="HXZ24" s="619"/>
      <c r="HYA24" s="619"/>
      <c r="HYB24" s="619"/>
      <c r="HYC24" s="619"/>
      <c r="HYD24" s="619"/>
      <c r="HYE24" s="619"/>
      <c r="HYF24" s="619"/>
      <c r="HYG24" s="619"/>
      <c r="HYH24" s="619"/>
      <c r="HYI24" s="619"/>
      <c r="HYJ24" s="619"/>
      <c r="HYK24" s="619"/>
      <c r="HYL24" s="619"/>
      <c r="HYM24" s="619"/>
      <c r="HYN24" s="619"/>
      <c r="HYO24" s="619"/>
      <c r="HYP24" s="619"/>
      <c r="HYQ24" s="619"/>
      <c r="HYR24" s="619"/>
      <c r="HYS24" s="619"/>
      <c r="HYT24" s="619"/>
      <c r="HYU24" s="619"/>
      <c r="HYV24" s="619"/>
      <c r="HYW24" s="619"/>
      <c r="HYX24" s="619"/>
      <c r="HYY24" s="619"/>
      <c r="HYZ24" s="619"/>
      <c r="HZA24" s="619"/>
      <c r="HZB24" s="619"/>
      <c r="HZC24" s="619"/>
      <c r="HZD24" s="619"/>
      <c r="HZE24" s="619"/>
      <c r="HZF24" s="619"/>
      <c r="HZG24" s="619"/>
      <c r="HZH24" s="619"/>
      <c r="HZI24" s="619"/>
      <c r="HZJ24" s="619"/>
      <c r="HZK24" s="619"/>
      <c r="HZL24" s="619"/>
      <c r="HZM24" s="619"/>
      <c r="HZN24" s="619"/>
      <c r="HZO24" s="619"/>
      <c r="HZP24" s="619"/>
      <c r="HZQ24" s="619"/>
      <c r="HZR24" s="619"/>
      <c r="HZS24" s="619"/>
      <c r="HZT24" s="619"/>
      <c r="HZU24" s="619"/>
      <c r="HZV24" s="619"/>
      <c r="HZW24" s="619"/>
      <c r="HZX24" s="619"/>
      <c r="HZY24" s="619"/>
      <c r="HZZ24" s="619"/>
      <c r="IAA24" s="619"/>
      <c r="IAB24" s="619"/>
      <c r="IAC24" s="619"/>
      <c r="IAD24" s="619"/>
      <c r="IAE24" s="619"/>
      <c r="IAF24" s="619"/>
      <c r="IAG24" s="619"/>
      <c r="IAH24" s="619"/>
      <c r="IAI24" s="619"/>
      <c r="IAJ24" s="619"/>
      <c r="IAK24" s="619"/>
      <c r="IAL24" s="619"/>
      <c r="IAM24" s="619"/>
      <c r="IAN24" s="619"/>
      <c r="IAO24" s="619"/>
      <c r="IAP24" s="619"/>
      <c r="IAQ24" s="619"/>
      <c r="IAR24" s="619"/>
      <c r="IAS24" s="619"/>
      <c r="IAT24" s="619"/>
      <c r="IAU24" s="619"/>
      <c r="IAV24" s="619"/>
      <c r="IAW24" s="619"/>
      <c r="IAX24" s="619"/>
      <c r="IAY24" s="619"/>
      <c r="IAZ24" s="619"/>
      <c r="IBA24" s="619"/>
      <c r="IBB24" s="619"/>
      <c r="IBC24" s="619"/>
      <c r="IBD24" s="619"/>
      <c r="IBE24" s="619"/>
      <c r="IBF24" s="619"/>
      <c r="IBG24" s="619"/>
      <c r="IBH24" s="619"/>
      <c r="IBI24" s="619"/>
      <c r="IBJ24" s="619"/>
      <c r="IBK24" s="619"/>
      <c r="IBL24" s="619"/>
      <c r="IBM24" s="619"/>
      <c r="IBN24" s="619"/>
      <c r="IBO24" s="619"/>
      <c r="IBP24" s="619"/>
      <c r="IBQ24" s="619"/>
      <c r="IBR24" s="619"/>
      <c r="IBS24" s="619"/>
      <c r="IBT24" s="619"/>
      <c r="IBU24" s="619"/>
      <c r="IBV24" s="619"/>
      <c r="IBW24" s="619"/>
      <c r="IBX24" s="619"/>
      <c r="IBY24" s="619"/>
      <c r="IBZ24" s="619"/>
      <c r="ICA24" s="619"/>
      <c r="ICB24" s="619"/>
      <c r="ICC24" s="619"/>
      <c r="ICD24" s="619"/>
      <c r="ICE24" s="619"/>
      <c r="ICF24" s="619"/>
      <c r="ICG24" s="619"/>
      <c r="ICH24" s="619"/>
      <c r="ICI24" s="619"/>
      <c r="ICJ24" s="619"/>
      <c r="ICK24" s="619"/>
      <c r="ICL24" s="619"/>
      <c r="ICM24" s="619"/>
      <c r="ICN24" s="619"/>
      <c r="ICO24" s="619"/>
      <c r="ICP24" s="619"/>
      <c r="ICQ24" s="619"/>
      <c r="ICR24" s="619"/>
      <c r="ICS24" s="619"/>
      <c r="ICT24" s="619"/>
      <c r="ICU24" s="619"/>
      <c r="ICV24" s="619"/>
      <c r="ICW24" s="619"/>
      <c r="ICX24" s="619"/>
      <c r="ICY24" s="619"/>
      <c r="ICZ24" s="619"/>
      <c r="IDA24" s="619"/>
      <c r="IDB24" s="619"/>
      <c r="IDC24" s="619"/>
      <c r="IDD24" s="619"/>
      <c r="IDE24" s="619"/>
      <c r="IDF24" s="619"/>
      <c r="IDG24" s="619"/>
      <c r="IDH24" s="619"/>
      <c r="IDI24" s="619"/>
      <c r="IDJ24" s="619"/>
      <c r="IDK24" s="619"/>
      <c r="IDL24" s="619"/>
      <c r="IDM24" s="619"/>
      <c r="IDN24" s="619"/>
      <c r="IDO24" s="619"/>
      <c r="IDP24" s="619"/>
      <c r="IDQ24" s="619"/>
      <c r="IDR24" s="619"/>
      <c r="IDS24" s="619"/>
      <c r="IDT24" s="619"/>
      <c r="IDU24" s="619"/>
      <c r="IDV24" s="619"/>
      <c r="IDW24" s="619"/>
      <c r="IDX24" s="619"/>
      <c r="IDY24" s="619"/>
      <c r="IDZ24" s="619"/>
      <c r="IEA24" s="619"/>
      <c r="IEB24" s="619"/>
      <c r="IEC24" s="619"/>
      <c r="IED24" s="619"/>
      <c r="IEE24" s="619"/>
      <c r="IEF24" s="619"/>
      <c r="IEG24" s="619"/>
      <c r="IEH24" s="619"/>
      <c r="IEI24" s="619"/>
      <c r="IEJ24" s="619"/>
      <c r="IEK24" s="619"/>
      <c r="IEL24" s="619"/>
      <c r="IEM24" s="619"/>
      <c r="IEN24" s="619"/>
      <c r="IEO24" s="619"/>
      <c r="IEP24" s="619"/>
      <c r="IEQ24" s="619"/>
      <c r="IER24" s="619"/>
      <c r="IES24" s="619"/>
      <c r="IET24" s="619"/>
      <c r="IEU24" s="619"/>
      <c r="IEV24" s="619"/>
      <c r="IEW24" s="619"/>
      <c r="IEX24" s="619"/>
      <c r="IEY24" s="619"/>
      <c r="IEZ24" s="619"/>
      <c r="IFA24" s="619"/>
      <c r="IFB24" s="619"/>
      <c r="IFC24" s="619"/>
      <c r="IFD24" s="619"/>
      <c r="IFE24" s="619"/>
      <c r="IFF24" s="619"/>
      <c r="IFG24" s="619"/>
      <c r="IFH24" s="619"/>
      <c r="IFI24" s="619"/>
      <c r="IFJ24" s="619"/>
      <c r="IFK24" s="619"/>
      <c r="IFL24" s="619"/>
      <c r="IFM24" s="619"/>
      <c r="IFN24" s="619"/>
      <c r="IFO24" s="619"/>
      <c r="IFP24" s="619"/>
      <c r="IFQ24" s="619"/>
      <c r="IFR24" s="619"/>
      <c r="IFS24" s="619"/>
      <c r="IFT24" s="619"/>
      <c r="IFU24" s="619"/>
      <c r="IFV24" s="619"/>
      <c r="IFW24" s="619"/>
      <c r="IFX24" s="619"/>
      <c r="IFY24" s="619"/>
      <c r="IFZ24" s="619"/>
      <c r="IGA24" s="619"/>
      <c r="IGB24" s="619"/>
      <c r="IGC24" s="619"/>
      <c r="IGD24" s="619"/>
      <c r="IGE24" s="619"/>
      <c r="IGF24" s="619"/>
      <c r="IGG24" s="619"/>
      <c r="IGH24" s="619"/>
      <c r="IGI24" s="619"/>
      <c r="IGJ24" s="619"/>
      <c r="IGK24" s="619"/>
      <c r="IGL24" s="619"/>
      <c r="IGM24" s="619"/>
      <c r="IGN24" s="619"/>
      <c r="IGO24" s="619"/>
      <c r="IGP24" s="619"/>
      <c r="IGQ24" s="619"/>
      <c r="IGR24" s="619"/>
      <c r="IGS24" s="619"/>
      <c r="IGT24" s="619"/>
      <c r="IGU24" s="619"/>
      <c r="IGV24" s="619"/>
      <c r="IGW24" s="619"/>
      <c r="IGX24" s="619"/>
      <c r="IGY24" s="619"/>
      <c r="IGZ24" s="619"/>
      <c r="IHA24" s="619"/>
      <c r="IHB24" s="619"/>
      <c r="IHC24" s="619"/>
      <c r="IHD24" s="619"/>
      <c r="IHE24" s="619"/>
      <c r="IHF24" s="619"/>
      <c r="IHG24" s="619"/>
      <c r="IHH24" s="619"/>
      <c r="IHI24" s="619"/>
      <c r="IHJ24" s="619"/>
      <c r="IHK24" s="619"/>
      <c r="IHL24" s="619"/>
      <c r="IHM24" s="619"/>
      <c r="IHN24" s="619"/>
      <c r="IHO24" s="619"/>
      <c r="IHP24" s="619"/>
      <c r="IHQ24" s="619"/>
      <c r="IHR24" s="619"/>
      <c r="IHS24" s="619"/>
      <c r="IHT24" s="619"/>
      <c r="IHU24" s="619"/>
      <c r="IHV24" s="619"/>
      <c r="IHW24" s="619"/>
      <c r="IHX24" s="619"/>
      <c r="IHY24" s="619"/>
      <c r="IHZ24" s="619"/>
      <c r="IIA24" s="619"/>
      <c r="IIB24" s="619"/>
      <c r="IIC24" s="619"/>
      <c r="IID24" s="619"/>
      <c r="IIE24" s="619"/>
      <c r="IIF24" s="619"/>
      <c r="IIG24" s="619"/>
      <c r="IIH24" s="619"/>
      <c r="III24" s="619"/>
      <c r="IIJ24" s="619"/>
      <c r="IIK24" s="619"/>
      <c r="IIL24" s="619"/>
      <c r="IIM24" s="619"/>
      <c r="IIN24" s="619"/>
      <c r="IIO24" s="619"/>
      <c r="IIP24" s="619"/>
      <c r="IIQ24" s="619"/>
      <c r="IIR24" s="619"/>
      <c r="IIS24" s="619"/>
      <c r="IIT24" s="619"/>
      <c r="IIU24" s="619"/>
      <c r="IIV24" s="619"/>
      <c r="IIW24" s="619"/>
      <c r="IIX24" s="619"/>
      <c r="IIY24" s="619"/>
      <c r="IIZ24" s="619"/>
      <c r="IJA24" s="619"/>
      <c r="IJB24" s="619"/>
      <c r="IJC24" s="619"/>
      <c r="IJD24" s="619"/>
      <c r="IJE24" s="619"/>
      <c r="IJF24" s="619"/>
      <c r="IJG24" s="619"/>
      <c r="IJH24" s="619"/>
      <c r="IJI24" s="619"/>
      <c r="IJJ24" s="619"/>
      <c r="IJK24" s="619"/>
      <c r="IJL24" s="619"/>
      <c r="IJM24" s="619"/>
      <c r="IJN24" s="619"/>
      <c r="IJO24" s="619"/>
      <c r="IJP24" s="619"/>
      <c r="IJQ24" s="619"/>
      <c r="IJR24" s="619"/>
      <c r="IJS24" s="619"/>
      <c r="IJT24" s="619"/>
      <c r="IJU24" s="619"/>
      <c r="IJV24" s="619"/>
      <c r="IJW24" s="619"/>
      <c r="IJX24" s="619"/>
      <c r="IJY24" s="619"/>
      <c r="IJZ24" s="619"/>
      <c r="IKA24" s="619"/>
      <c r="IKB24" s="619"/>
      <c r="IKC24" s="619"/>
      <c r="IKD24" s="619"/>
      <c r="IKE24" s="619"/>
      <c r="IKF24" s="619"/>
      <c r="IKG24" s="619"/>
      <c r="IKH24" s="619"/>
      <c r="IKI24" s="619"/>
      <c r="IKJ24" s="619"/>
      <c r="IKK24" s="619"/>
      <c r="IKL24" s="619"/>
      <c r="IKM24" s="619"/>
      <c r="IKN24" s="619"/>
      <c r="IKO24" s="619"/>
      <c r="IKP24" s="619"/>
      <c r="IKQ24" s="619"/>
      <c r="IKR24" s="619"/>
      <c r="IKS24" s="619"/>
      <c r="IKT24" s="619"/>
      <c r="IKU24" s="619"/>
      <c r="IKV24" s="619"/>
      <c r="IKW24" s="619"/>
      <c r="IKX24" s="619"/>
      <c r="IKY24" s="619"/>
      <c r="IKZ24" s="619"/>
      <c r="ILA24" s="619"/>
      <c r="ILB24" s="619"/>
      <c r="ILC24" s="619"/>
      <c r="ILD24" s="619"/>
      <c r="ILE24" s="619"/>
      <c r="ILF24" s="619"/>
      <c r="ILG24" s="619"/>
      <c r="ILH24" s="619"/>
      <c r="ILI24" s="619"/>
      <c r="ILJ24" s="619"/>
      <c r="ILK24" s="619"/>
      <c r="ILL24" s="619"/>
      <c r="ILM24" s="619"/>
      <c r="ILN24" s="619"/>
      <c r="ILO24" s="619"/>
      <c r="ILP24" s="619"/>
      <c r="ILQ24" s="619"/>
      <c r="ILR24" s="619"/>
      <c r="ILS24" s="619"/>
      <c r="ILT24" s="619"/>
      <c r="ILU24" s="619"/>
      <c r="ILV24" s="619"/>
      <c r="ILW24" s="619"/>
      <c r="ILX24" s="619"/>
      <c r="ILY24" s="619"/>
      <c r="ILZ24" s="619"/>
      <c r="IMA24" s="619"/>
      <c r="IMB24" s="619"/>
      <c r="IMC24" s="619"/>
      <c r="IMD24" s="619"/>
      <c r="IME24" s="619"/>
      <c r="IMF24" s="619"/>
      <c r="IMG24" s="619"/>
      <c r="IMH24" s="619"/>
      <c r="IMI24" s="619"/>
      <c r="IMJ24" s="619"/>
      <c r="IMK24" s="619"/>
      <c r="IML24" s="619"/>
      <c r="IMM24" s="619"/>
      <c r="IMN24" s="619"/>
      <c r="IMO24" s="619"/>
      <c r="IMP24" s="619"/>
      <c r="IMQ24" s="619"/>
      <c r="IMR24" s="619"/>
      <c r="IMS24" s="619"/>
      <c r="IMT24" s="619"/>
      <c r="IMU24" s="619"/>
      <c r="IMV24" s="619"/>
      <c r="IMW24" s="619"/>
      <c r="IMX24" s="619"/>
      <c r="IMY24" s="619"/>
      <c r="IMZ24" s="619"/>
      <c r="INA24" s="619"/>
      <c r="INB24" s="619"/>
      <c r="INC24" s="619"/>
      <c r="IND24" s="619"/>
      <c r="INE24" s="619"/>
      <c r="INF24" s="619"/>
      <c r="ING24" s="619"/>
      <c r="INH24" s="619"/>
      <c r="INI24" s="619"/>
      <c r="INJ24" s="619"/>
      <c r="INK24" s="619"/>
      <c r="INL24" s="619"/>
      <c r="INM24" s="619"/>
      <c r="INN24" s="619"/>
      <c r="INO24" s="619"/>
      <c r="INP24" s="619"/>
      <c r="INQ24" s="619"/>
      <c r="INR24" s="619"/>
      <c r="INS24" s="619"/>
      <c r="INT24" s="619"/>
      <c r="INU24" s="619"/>
      <c r="INV24" s="619"/>
      <c r="INW24" s="619"/>
      <c r="INX24" s="619"/>
      <c r="INY24" s="619"/>
      <c r="INZ24" s="619"/>
      <c r="IOA24" s="619"/>
      <c r="IOB24" s="619"/>
      <c r="IOC24" s="619"/>
      <c r="IOD24" s="619"/>
      <c r="IOE24" s="619"/>
      <c r="IOF24" s="619"/>
      <c r="IOG24" s="619"/>
      <c r="IOH24" s="619"/>
      <c r="IOI24" s="619"/>
      <c r="IOJ24" s="619"/>
      <c r="IOK24" s="619"/>
      <c r="IOL24" s="619"/>
      <c r="IOM24" s="619"/>
      <c r="ION24" s="619"/>
      <c r="IOO24" s="619"/>
      <c r="IOP24" s="619"/>
      <c r="IOQ24" s="619"/>
      <c r="IOR24" s="619"/>
      <c r="IOS24" s="619"/>
      <c r="IOT24" s="619"/>
      <c r="IOU24" s="619"/>
      <c r="IOV24" s="619"/>
      <c r="IOW24" s="619"/>
      <c r="IOX24" s="619"/>
      <c r="IOY24" s="619"/>
      <c r="IOZ24" s="619"/>
      <c r="IPA24" s="619"/>
      <c r="IPB24" s="619"/>
      <c r="IPC24" s="619"/>
      <c r="IPD24" s="619"/>
      <c r="IPE24" s="619"/>
      <c r="IPF24" s="619"/>
      <c r="IPG24" s="619"/>
      <c r="IPH24" s="619"/>
      <c r="IPI24" s="619"/>
      <c r="IPJ24" s="619"/>
      <c r="IPK24" s="619"/>
      <c r="IPL24" s="619"/>
      <c r="IPM24" s="619"/>
      <c r="IPN24" s="619"/>
      <c r="IPO24" s="619"/>
      <c r="IPP24" s="619"/>
      <c r="IPQ24" s="619"/>
      <c r="IPR24" s="619"/>
      <c r="IPS24" s="619"/>
      <c r="IPT24" s="619"/>
      <c r="IPU24" s="619"/>
      <c r="IPV24" s="619"/>
      <c r="IPW24" s="619"/>
      <c r="IPX24" s="619"/>
      <c r="IPY24" s="619"/>
      <c r="IPZ24" s="619"/>
      <c r="IQA24" s="619"/>
      <c r="IQB24" s="619"/>
      <c r="IQC24" s="619"/>
      <c r="IQD24" s="619"/>
      <c r="IQE24" s="619"/>
      <c r="IQF24" s="619"/>
      <c r="IQG24" s="619"/>
      <c r="IQH24" s="619"/>
      <c r="IQI24" s="619"/>
      <c r="IQJ24" s="619"/>
      <c r="IQK24" s="619"/>
      <c r="IQL24" s="619"/>
      <c r="IQM24" s="619"/>
      <c r="IQN24" s="619"/>
      <c r="IQO24" s="619"/>
      <c r="IQP24" s="619"/>
      <c r="IQQ24" s="619"/>
      <c r="IQR24" s="619"/>
      <c r="IQS24" s="619"/>
      <c r="IQT24" s="619"/>
      <c r="IQU24" s="619"/>
      <c r="IQV24" s="619"/>
      <c r="IQW24" s="619"/>
      <c r="IQX24" s="619"/>
      <c r="IQY24" s="619"/>
      <c r="IQZ24" s="619"/>
      <c r="IRA24" s="619"/>
      <c r="IRB24" s="619"/>
      <c r="IRC24" s="619"/>
      <c r="IRD24" s="619"/>
      <c r="IRE24" s="619"/>
      <c r="IRF24" s="619"/>
      <c r="IRG24" s="619"/>
      <c r="IRH24" s="619"/>
      <c r="IRI24" s="619"/>
      <c r="IRJ24" s="619"/>
      <c r="IRK24" s="619"/>
      <c r="IRL24" s="619"/>
      <c r="IRM24" s="619"/>
      <c r="IRN24" s="619"/>
      <c r="IRO24" s="619"/>
      <c r="IRP24" s="619"/>
      <c r="IRQ24" s="619"/>
      <c r="IRR24" s="619"/>
      <c r="IRS24" s="619"/>
      <c r="IRT24" s="619"/>
      <c r="IRU24" s="619"/>
      <c r="IRV24" s="619"/>
      <c r="IRW24" s="619"/>
      <c r="IRX24" s="619"/>
      <c r="IRY24" s="619"/>
      <c r="IRZ24" s="619"/>
      <c r="ISA24" s="619"/>
      <c r="ISB24" s="619"/>
      <c r="ISC24" s="619"/>
      <c r="ISD24" s="619"/>
      <c r="ISE24" s="619"/>
      <c r="ISF24" s="619"/>
      <c r="ISG24" s="619"/>
      <c r="ISH24" s="619"/>
      <c r="ISI24" s="619"/>
      <c r="ISJ24" s="619"/>
      <c r="ISK24" s="619"/>
      <c r="ISL24" s="619"/>
      <c r="ISM24" s="619"/>
      <c r="ISN24" s="619"/>
      <c r="ISO24" s="619"/>
      <c r="ISP24" s="619"/>
      <c r="ISQ24" s="619"/>
      <c r="ISR24" s="619"/>
      <c r="ISS24" s="619"/>
      <c r="IST24" s="619"/>
      <c r="ISU24" s="619"/>
      <c r="ISV24" s="619"/>
      <c r="ISW24" s="619"/>
      <c r="ISX24" s="619"/>
      <c r="ISY24" s="619"/>
      <c r="ISZ24" s="619"/>
      <c r="ITA24" s="619"/>
      <c r="ITB24" s="619"/>
      <c r="ITC24" s="619"/>
      <c r="ITD24" s="619"/>
      <c r="ITE24" s="619"/>
      <c r="ITF24" s="619"/>
      <c r="ITG24" s="619"/>
      <c r="ITH24" s="619"/>
      <c r="ITI24" s="619"/>
      <c r="ITJ24" s="619"/>
      <c r="ITK24" s="619"/>
      <c r="ITL24" s="619"/>
      <c r="ITM24" s="619"/>
      <c r="ITN24" s="619"/>
      <c r="ITO24" s="619"/>
      <c r="ITP24" s="619"/>
      <c r="ITQ24" s="619"/>
      <c r="ITR24" s="619"/>
      <c r="ITS24" s="619"/>
      <c r="ITT24" s="619"/>
      <c r="ITU24" s="619"/>
      <c r="ITV24" s="619"/>
      <c r="ITW24" s="619"/>
      <c r="ITX24" s="619"/>
      <c r="ITY24" s="619"/>
      <c r="ITZ24" s="619"/>
      <c r="IUA24" s="619"/>
      <c r="IUB24" s="619"/>
      <c r="IUC24" s="619"/>
      <c r="IUD24" s="619"/>
      <c r="IUE24" s="619"/>
      <c r="IUF24" s="619"/>
      <c r="IUG24" s="619"/>
      <c r="IUH24" s="619"/>
      <c r="IUI24" s="619"/>
      <c r="IUJ24" s="619"/>
      <c r="IUK24" s="619"/>
      <c r="IUL24" s="619"/>
      <c r="IUM24" s="619"/>
      <c r="IUN24" s="619"/>
      <c r="IUO24" s="619"/>
      <c r="IUP24" s="619"/>
      <c r="IUQ24" s="619"/>
      <c r="IUR24" s="619"/>
      <c r="IUS24" s="619"/>
      <c r="IUT24" s="619"/>
      <c r="IUU24" s="619"/>
      <c r="IUV24" s="619"/>
      <c r="IUW24" s="619"/>
      <c r="IUX24" s="619"/>
      <c r="IUY24" s="619"/>
      <c r="IUZ24" s="619"/>
      <c r="IVA24" s="619"/>
      <c r="IVB24" s="619"/>
      <c r="IVC24" s="619"/>
      <c r="IVD24" s="619"/>
      <c r="IVE24" s="619"/>
      <c r="IVF24" s="619"/>
      <c r="IVG24" s="619"/>
      <c r="IVH24" s="619"/>
      <c r="IVI24" s="619"/>
      <c r="IVJ24" s="619"/>
      <c r="IVK24" s="619"/>
      <c r="IVL24" s="619"/>
      <c r="IVM24" s="619"/>
      <c r="IVN24" s="619"/>
      <c r="IVO24" s="619"/>
      <c r="IVP24" s="619"/>
      <c r="IVQ24" s="619"/>
      <c r="IVR24" s="619"/>
      <c r="IVS24" s="619"/>
      <c r="IVT24" s="619"/>
      <c r="IVU24" s="619"/>
      <c r="IVV24" s="619"/>
      <c r="IVW24" s="619"/>
      <c r="IVX24" s="619"/>
      <c r="IVY24" s="619"/>
      <c r="IVZ24" s="619"/>
      <c r="IWA24" s="619"/>
      <c r="IWB24" s="619"/>
      <c r="IWC24" s="619"/>
      <c r="IWD24" s="619"/>
      <c r="IWE24" s="619"/>
      <c r="IWF24" s="619"/>
      <c r="IWG24" s="619"/>
      <c r="IWH24" s="619"/>
      <c r="IWI24" s="619"/>
      <c r="IWJ24" s="619"/>
      <c r="IWK24" s="619"/>
      <c r="IWL24" s="619"/>
      <c r="IWM24" s="619"/>
      <c r="IWN24" s="619"/>
      <c r="IWO24" s="619"/>
      <c r="IWP24" s="619"/>
      <c r="IWQ24" s="619"/>
      <c r="IWR24" s="619"/>
      <c r="IWS24" s="619"/>
      <c r="IWT24" s="619"/>
      <c r="IWU24" s="619"/>
      <c r="IWV24" s="619"/>
      <c r="IWW24" s="619"/>
      <c r="IWX24" s="619"/>
      <c r="IWY24" s="619"/>
      <c r="IWZ24" s="619"/>
      <c r="IXA24" s="619"/>
      <c r="IXB24" s="619"/>
      <c r="IXC24" s="619"/>
      <c r="IXD24" s="619"/>
      <c r="IXE24" s="619"/>
      <c r="IXF24" s="619"/>
      <c r="IXG24" s="619"/>
      <c r="IXH24" s="619"/>
      <c r="IXI24" s="619"/>
      <c r="IXJ24" s="619"/>
      <c r="IXK24" s="619"/>
      <c r="IXL24" s="619"/>
      <c r="IXM24" s="619"/>
      <c r="IXN24" s="619"/>
      <c r="IXO24" s="619"/>
      <c r="IXP24" s="619"/>
      <c r="IXQ24" s="619"/>
      <c r="IXR24" s="619"/>
      <c r="IXS24" s="619"/>
      <c r="IXT24" s="619"/>
      <c r="IXU24" s="619"/>
      <c r="IXV24" s="619"/>
      <c r="IXW24" s="619"/>
      <c r="IXX24" s="619"/>
      <c r="IXY24" s="619"/>
      <c r="IXZ24" s="619"/>
      <c r="IYA24" s="619"/>
      <c r="IYB24" s="619"/>
      <c r="IYC24" s="619"/>
      <c r="IYD24" s="619"/>
      <c r="IYE24" s="619"/>
      <c r="IYF24" s="619"/>
      <c r="IYG24" s="619"/>
      <c r="IYH24" s="619"/>
      <c r="IYI24" s="619"/>
      <c r="IYJ24" s="619"/>
      <c r="IYK24" s="619"/>
      <c r="IYL24" s="619"/>
      <c r="IYM24" s="619"/>
      <c r="IYN24" s="619"/>
      <c r="IYO24" s="619"/>
      <c r="IYP24" s="619"/>
      <c r="IYQ24" s="619"/>
      <c r="IYR24" s="619"/>
      <c r="IYS24" s="619"/>
      <c r="IYT24" s="619"/>
      <c r="IYU24" s="619"/>
      <c r="IYV24" s="619"/>
      <c r="IYW24" s="619"/>
      <c r="IYX24" s="619"/>
      <c r="IYY24" s="619"/>
      <c r="IYZ24" s="619"/>
      <c r="IZA24" s="619"/>
      <c r="IZB24" s="619"/>
      <c r="IZC24" s="619"/>
      <c r="IZD24" s="619"/>
      <c r="IZE24" s="619"/>
      <c r="IZF24" s="619"/>
      <c r="IZG24" s="619"/>
      <c r="IZH24" s="619"/>
      <c r="IZI24" s="619"/>
      <c r="IZJ24" s="619"/>
      <c r="IZK24" s="619"/>
      <c r="IZL24" s="619"/>
      <c r="IZM24" s="619"/>
      <c r="IZN24" s="619"/>
      <c r="IZO24" s="619"/>
      <c r="IZP24" s="619"/>
      <c r="IZQ24" s="619"/>
      <c r="IZR24" s="619"/>
      <c r="IZS24" s="619"/>
      <c r="IZT24" s="619"/>
      <c r="IZU24" s="619"/>
      <c r="IZV24" s="619"/>
      <c r="IZW24" s="619"/>
      <c r="IZX24" s="619"/>
      <c r="IZY24" s="619"/>
      <c r="IZZ24" s="619"/>
      <c r="JAA24" s="619"/>
      <c r="JAB24" s="619"/>
      <c r="JAC24" s="619"/>
      <c r="JAD24" s="619"/>
      <c r="JAE24" s="619"/>
      <c r="JAF24" s="619"/>
      <c r="JAG24" s="619"/>
      <c r="JAH24" s="619"/>
      <c r="JAI24" s="619"/>
      <c r="JAJ24" s="619"/>
      <c r="JAK24" s="619"/>
      <c r="JAL24" s="619"/>
      <c r="JAM24" s="619"/>
      <c r="JAN24" s="619"/>
      <c r="JAO24" s="619"/>
      <c r="JAP24" s="619"/>
      <c r="JAQ24" s="619"/>
      <c r="JAR24" s="619"/>
      <c r="JAS24" s="619"/>
      <c r="JAT24" s="619"/>
      <c r="JAU24" s="619"/>
      <c r="JAV24" s="619"/>
      <c r="JAW24" s="619"/>
      <c r="JAX24" s="619"/>
      <c r="JAY24" s="619"/>
      <c r="JAZ24" s="619"/>
      <c r="JBA24" s="619"/>
      <c r="JBB24" s="619"/>
      <c r="JBC24" s="619"/>
      <c r="JBD24" s="619"/>
      <c r="JBE24" s="619"/>
      <c r="JBF24" s="619"/>
      <c r="JBG24" s="619"/>
      <c r="JBH24" s="619"/>
      <c r="JBI24" s="619"/>
      <c r="JBJ24" s="619"/>
      <c r="JBK24" s="619"/>
      <c r="JBL24" s="619"/>
      <c r="JBM24" s="619"/>
      <c r="JBN24" s="619"/>
      <c r="JBO24" s="619"/>
      <c r="JBP24" s="619"/>
      <c r="JBQ24" s="619"/>
      <c r="JBR24" s="619"/>
      <c r="JBS24" s="619"/>
      <c r="JBT24" s="619"/>
      <c r="JBU24" s="619"/>
      <c r="JBV24" s="619"/>
      <c r="JBW24" s="619"/>
      <c r="JBX24" s="619"/>
      <c r="JBY24" s="619"/>
      <c r="JBZ24" s="619"/>
      <c r="JCA24" s="619"/>
      <c r="JCB24" s="619"/>
      <c r="JCC24" s="619"/>
      <c r="JCD24" s="619"/>
      <c r="JCE24" s="619"/>
      <c r="JCF24" s="619"/>
      <c r="JCG24" s="619"/>
      <c r="JCH24" s="619"/>
      <c r="JCI24" s="619"/>
      <c r="JCJ24" s="619"/>
      <c r="JCK24" s="619"/>
      <c r="JCL24" s="619"/>
      <c r="JCM24" s="619"/>
      <c r="JCN24" s="619"/>
      <c r="JCO24" s="619"/>
      <c r="JCP24" s="619"/>
      <c r="JCQ24" s="619"/>
      <c r="JCR24" s="619"/>
      <c r="JCS24" s="619"/>
      <c r="JCT24" s="619"/>
      <c r="JCU24" s="619"/>
      <c r="JCV24" s="619"/>
      <c r="JCW24" s="619"/>
      <c r="JCX24" s="619"/>
      <c r="JCY24" s="619"/>
      <c r="JCZ24" s="619"/>
      <c r="JDA24" s="619"/>
      <c r="JDB24" s="619"/>
      <c r="JDC24" s="619"/>
      <c r="JDD24" s="619"/>
      <c r="JDE24" s="619"/>
      <c r="JDF24" s="619"/>
      <c r="JDG24" s="619"/>
      <c r="JDH24" s="619"/>
      <c r="JDI24" s="619"/>
      <c r="JDJ24" s="619"/>
      <c r="JDK24" s="619"/>
      <c r="JDL24" s="619"/>
      <c r="JDM24" s="619"/>
      <c r="JDN24" s="619"/>
      <c r="JDO24" s="619"/>
      <c r="JDP24" s="619"/>
      <c r="JDQ24" s="619"/>
      <c r="JDR24" s="619"/>
      <c r="JDS24" s="619"/>
      <c r="JDT24" s="619"/>
      <c r="JDU24" s="619"/>
      <c r="JDV24" s="619"/>
      <c r="JDW24" s="619"/>
      <c r="JDX24" s="619"/>
      <c r="JDY24" s="619"/>
      <c r="JDZ24" s="619"/>
      <c r="JEA24" s="619"/>
      <c r="JEB24" s="619"/>
      <c r="JEC24" s="619"/>
      <c r="JED24" s="619"/>
      <c r="JEE24" s="619"/>
      <c r="JEF24" s="619"/>
      <c r="JEG24" s="619"/>
      <c r="JEH24" s="619"/>
      <c r="JEI24" s="619"/>
      <c r="JEJ24" s="619"/>
      <c r="JEK24" s="619"/>
      <c r="JEL24" s="619"/>
      <c r="JEM24" s="619"/>
      <c r="JEN24" s="619"/>
      <c r="JEO24" s="619"/>
      <c r="JEP24" s="619"/>
      <c r="JEQ24" s="619"/>
      <c r="JER24" s="619"/>
      <c r="JES24" s="619"/>
      <c r="JET24" s="619"/>
      <c r="JEU24" s="619"/>
      <c r="JEV24" s="619"/>
      <c r="JEW24" s="619"/>
      <c r="JEX24" s="619"/>
      <c r="JEY24" s="619"/>
      <c r="JEZ24" s="619"/>
      <c r="JFA24" s="619"/>
      <c r="JFB24" s="619"/>
      <c r="JFC24" s="619"/>
      <c r="JFD24" s="619"/>
      <c r="JFE24" s="619"/>
      <c r="JFF24" s="619"/>
      <c r="JFG24" s="619"/>
      <c r="JFH24" s="619"/>
      <c r="JFI24" s="619"/>
      <c r="JFJ24" s="619"/>
      <c r="JFK24" s="619"/>
      <c r="JFL24" s="619"/>
      <c r="JFM24" s="619"/>
      <c r="JFN24" s="619"/>
      <c r="JFO24" s="619"/>
      <c r="JFP24" s="619"/>
      <c r="JFQ24" s="619"/>
      <c r="JFR24" s="619"/>
      <c r="JFS24" s="619"/>
      <c r="JFT24" s="619"/>
      <c r="JFU24" s="619"/>
      <c r="JFV24" s="619"/>
      <c r="JFW24" s="619"/>
      <c r="JFX24" s="619"/>
      <c r="JFY24" s="619"/>
      <c r="JFZ24" s="619"/>
      <c r="JGA24" s="619"/>
      <c r="JGB24" s="619"/>
      <c r="JGC24" s="619"/>
      <c r="JGD24" s="619"/>
      <c r="JGE24" s="619"/>
      <c r="JGF24" s="619"/>
      <c r="JGG24" s="619"/>
      <c r="JGH24" s="619"/>
      <c r="JGI24" s="619"/>
      <c r="JGJ24" s="619"/>
      <c r="JGK24" s="619"/>
      <c r="JGL24" s="619"/>
      <c r="JGM24" s="619"/>
      <c r="JGN24" s="619"/>
      <c r="JGO24" s="619"/>
      <c r="JGP24" s="619"/>
      <c r="JGQ24" s="619"/>
      <c r="JGR24" s="619"/>
      <c r="JGS24" s="619"/>
      <c r="JGT24" s="619"/>
      <c r="JGU24" s="619"/>
      <c r="JGV24" s="619"/>
      <c r="JGW24" s="619"/>
      <c r="JGX24" s="619"/>
      <c r="JGY24" s="619"/>
      <c r="JGZ24" s="619"/>
      <c r="JHA24" s="619"/>
      <c r="JHB24" s="619"/>
      <c r="JHC24" s="619"/>
      <c r="JHD24" s="619"/>
      <c r="JHE24" s="619"/>
      <c r="JHF24" s="619"/>
      <c r="JHG24" s="619"/>
      <c r="JHH24" s="619"/>
      <c r="JHI24" s="619"/>
      <c r="JHJ24" s="619"/>
      <c r="JHK24" s="619"/>
      <c r="JHL24" s="619"/>
      <c r="JHM24" s="619"/>
      <c r="JHN24" s="619"/>
      <c r="JHO24" s="619"/>
      <c r="JHP24" s="619"/>
      <c r="JHQ24" s="619"/>
      <c r="JHR24" s="619"/>
      <c r="JHS24" s="619"/>
      <c r="JHT24" s="619"/>
      <c r="JHU24" s="619"/>
      <c r="JHV24" s="619"/>
      <c r="JHW24" s="619"/>
      <c r="JHX24" s="619"/>
      <c r="JHY24" s="619"/>
      <c r="JHZ24" s="619"/>
      <c r="JIA24" s="619"/>
      <c r="JIB24" s="619"/>
      <c r="JIC24" s="619"/>
      <c r="JID24" s="619"/>
      <c r="JIE24" s="619"/>
      <c r="JIF24" s="619"/>
      <c r="JIG24" s="619"/>
      <c r="JIH24" s="619"/>
      <c r="JII24" s="619"/>
      <c r="JIJ24" s="619"/>
      <c r="JIK24" s="619"/>
      <c r="JIL24" s="619"/>
      <c r="JIM24" s="619"/>
      <c r="JIN24" s="619"/>
      <c r="JIO24" s="619"/>
      <c r="JIP24" s="619"/>
      <c r="JIQ24" s="619"/>
      <c r="JIR24" s="619"/>
      <c r="JIS24" s="619"/>
      <c r="JIT24" s="619"/>
      <c r="JIU24" s="619"/>
      <c r="JIV24" s="619"/>
      <c r="JIW24" s="619"/>
      <c r="JIX24" s="619"/>
      <c r="JIY24" s="619"/>
      <c r="JIZ24" s="619"/>
      <c r="JJA24" s="619"/>
      <c r="JJB24" s="619"/>
      <c r="JJC24" s="619"/>
      <c r="JJD24" s="619"/>
      <c r="JJE24" s="619"/>
      <c r="JJF24" s="619"/>
      <c r="JJG24" s="619"/>
      <c r="JJH24" s="619"/>
      <c r="JJI24" s="619"/>
      <c r="JJJ24" s="619"/>
      <c r="JJK24" s="619"/>
      <c r="JJL24" s="619"/>
      <c r="JJM24" s="619"/>
      <c r="JJN24" s="619"/>
      <c r="JJO24" s="619"/>
      <c r="JJP24" s="619"/>
      <c r="JJQ24" s="619"/>
      <c r="JJR24" s="619"/>
      <c r="JJS24" s="619"/>
      <c r="JJT24" s="619"/>
      <c r="JJU24" s="619"/>
      <c r="JJV24" s="619"/>
      <c r="JJW24" s="619"/>
      <c r="JJX24" s="619"/>
      <c r="JJY24" s="619"/>
      <c r="JJZ24" s="619"/>
      <c r="JKA24" s="619"/>
      <c r="JKB24" s="619"/>
      <c r="JKC24" s="619"/>
      <c r="JKD24" s="619"/>
      <c r="JKE24" s="619"/>
      <c r="JKF24" s="619"/>
      <c r="JKG24" s="619"/>
      <c r="JKH24" s="619"/>
      <c r="JKI24" s="619"/>
      <c r="JKJ24" s="619"/>
      <c r="JKK24" s="619"/>
      <c r="JKL24" s="619"/>
      <c r="JKM24" s="619"/>
      <c r="JKN24" s="619"/>
      <c r="JKO24" s="619"/>
      <c r="JKP24" s="619"/>
      <c r="JKQ24" s="619"/>
      <c r="JKR24" s="619"/>
      <c r="JKS24" s="619"/>
      <c r="JKT24" s="619"/>
      <c r="JKU24" s="619"/>
      <c r="JKV24" s="619"/>
      <c r="JKW24" s="619"/>
      <c r="JKX24" s="619"/>
      <c r="JKY24" s="619"/>
      <c r="JKZ24" s="619"/>
      <c r="JLA24" s="619"/>
      <c r="JLB24" s="619"/>
      <c r="JLC24" s="619"/>
      <c r="JLD24" s="619"/>
      <c r="JLE24" s="619"/>
      <c r="JLF24" s="619"/>
      <c r="JLG24" s="619"/>
      <c r="JLH24" s="619"/>
      <c r="JLI24" s="619"/>
      <c r="JLJ24" s="619"/>
      <c r="JLK24" s="619"/>
      <c r="JLL24" s="619"/>
      <c r="JLM24" s="619"/>
      <c r="JLN24" s="619"/>
      <c r="JLO24" s="619"/>
      <c r="JLP24" s="619"/>
      <c r="JLQ24" s="619"/>
      <c r="JLR24" s="619"/>
      <c r="JLS24" s="619"/>
      <c r="JLT24" s="619"/>
      <c r="JLU24" s="619"/>
      <c r="JLV24" s="619"/>
      <c r="JLW24" s="619"/>
      <c r="JLX24" s="619"/>
      <c r="JLY24" s="619"/>
      <c r="JLZ24" s="619"/>
      <c r="JMA24" s="619"/>
      <c r="JMB24" s="619"/>
      <c r="JMC24" s="619"/>
      <c r="JMD24" s="619"/>
      <c r="JME24" s="619"/>
      <c r="JMF24" s="619"/>
      <c r="JMG24" s="619"/>
      <c r="JMH24" s="619"/>
      <c r="JMI24" s="619"/>
      <c r="JMJ24" s="619"/>
      <c r="JMK24" s="619"/>
      <c r="JML24" s="619"/>
      <c r="JMM24" s="619"/>
      <c r="JMN24" s="619"/>
      <c r="JMO24" s="619"/>
      <c r="JMP24" s="619"/>
      <c r="JMQ24" s="619"/>
      <c r="JMR24" s="619"/>
      <c r="JMS24" s="619"/>
      <c r="JMT24" s="619"/>
      <c r="JMU24" s="619"/>
      <c r="JMV24" s="619"/>
      <c r="JMW24" s="619"/>
      <c r="JMX24" s="619"/>
      <c r="JMY24" s="619"/>
      <c r="JMZ24" s="619"/>
      <c r="JNA24" s="619"/>
      <c r="JNB24" s="619"/>
      <c r="JNC24" s="619"/>
      <c r="JND24" s="619"/>
      <c r="JNE24" s="619"/>
      <c r="JNF24" s="619"/>
      <c r="JNG24" s="619"/>
      <c r="JNH24" s="619"/>
      <c r="JNI24" s="619"/>
      <c r="JNJ24" s="619"/>
      <c r="JNK24" s="619"/>
      <c r="JNL24" s="619"/>
      <c r="JNM24" s="619"/>
      <c r="JNN24" s="619"/>
      <c r="JNO24" s="619"/>
      <c r="JNP24" s="619"/>
      <c r="JNQ24" s="619"/>
      <c r="JNR24" s="619"/>
      <c r="JNS24" s="619"/>
      <c r="JNT24" s="619"/>
      <c r="JNU24" s="619"/>
      <c r="JNV24" s="619"/>
      <c r="JNW24" s="619"/>
      <c r="JNX24" s="619"/>
      <c r="JNY24" s="619"/>
      <c r="JNZ24" s="619"/>
      <c r="JOA24" s="619"/>
      <c r="JOB24" s="619"/>
      <c r="JOC24" s="619"/>
      <c r="JOD24" s="619"/>
      <c r="JOE24" s="619"/>
      <c r="JOF24" s="619"/>
      <c r="JOG24" s="619"/>
      <c r="JOH24" s="619"/>
      <c r="JOI24" s="619"/>
      <c r="JOJ24" s="619"/>
      <c r="JOK24" s="619"/>
      <c r="JOL24" s="619"/>
      <c r="JOM24" s="619"/>
      <c r="JON24" s="619"/>
      <c r="JOO24" s="619"/>
      <c r="JOP24" s="619"/>
      <c r="JOQ24" s="619"/>
      <c r="JOR24" s="619"/>
      <c r="JOS24" s="619"/>
      <c r="JOT24" s="619"/>
      <c r="JOU24" s="619"/>
      <c r="JOV24" s="619"/>
      <c r="JOW24" s="619"/>
      <c r="JOX24" s="619"/>
      <c r="JOY24" s="619"/>
      <c r="JOZ24" s="619"/>
      <c r="JPA24" s="619"/>
      <c r="JPB24" s="619"/>
      <c r="JPC24" s="619"/>
      <c r="JPD24" s="619"/>
      <c r="JPE24" s="619"/>
      <c r="JPF24" s="619"/>
      <c r="JPG24" s="619"/>
      <c r="JPH24" s="619"/>
      <c r="JPI24" s="619"/>
      <c r="JPJ24" s="619"/>
      <c r="JPK24" s="619"/>
      <c r="JPL24" s="619"/>
      <c r="JPM24" s="619"/>
      <c r="JPN24" s="619"/>
      <c r="JPO24" s="619"/>
      <c r="JPP24" s="619"/>
      <c r="JPQ24" s="619"/>
      <c r="JPR24" s="619"/>
      <c r="JPS24" s="619"/>
      <c r="JPT24" s="619"/>
      <c r="JPU24" s="619"/>
      <c r="JPV24" s="619"/>
      <c r="JPW24" s="619"/>
      <c r="JPX24" s="619"/>
      <c r="JPY24" s="619"/>
      <c r="JPZ24" s="619"/>
      <c r="JQA24" s="619"/>
      <c r="JQB24" s="619"/>
      <c r="JQC24" s="619"/>
      <c r="JQD24" s="619"/>
      <c r="JQE24" s="619"/>
      <c r="JQF24" s="619"/>
      <c r="JQG24" s="619"/>
      <c r="JQH24" s="619"/>
      <c r="JQI24" s="619"/>
      <c r="JQJ24" s="619"/>
      <c r="JQK24" s="619"/>
      <c r="JQL24" s="619"/>
      <c r="JQM24" s="619"/>
      <c r="JQN24" s="619"/>
      <c r="JQO24" s="619"/>
      <c r="JQP24" s="619"/>
      <c r="JQQ24" s="619"/>
      <c r="JQR24" s="619"/>
      <c r="JQS24" s="619"/>
      <c r="JQT24" s="619"/>
      <c r="JQU24" s="619"/>
      <c r="JQV24" s="619"/>
      <c r="JQW24" s="619"/>
      <c r="JQX24" s="619"/>
      <c r="JQY24" s="619"/>
      <c r="JQZ24" s="619"/>
      <c r="JRA24" s="619"/>
      <c r="JRB24" s="619"/>
      <c r="JRC24" s="619"/>
      <c r="JRD24" s="619"/>
      <c r="JRE24" s="619"/>
      <c r="JRF24" s="619"/>
      <c r="JRG24" s="619"/>
      <c r="JRH24" s="619"/>
      <c r="JRI24" s="619"/>
      <c r="JRJ24" s="619"/>
      <c r="JRK24" s="619"/>
      <c r="JRL24" s="619"/>
      <c r="JRM24" s="619"/>
      <c r="JRN24" s="619"/>
      <c r="JRO24" s="619"/>
      <c r="JRP24" s="619"/>
      <c r="JRQ24" s="619"/>
      <c r="JRR24" s="619"/>
      <c r="JRS24" s="619"/>
      <c r="JRT24" s="619"/>
      <c r="JRU24" s="619"/>
      <c r="JRV24" s="619"/>
      <c r="JRW24" s="619"/>
      <c r="JRX24" s="619"/>
      <c r="JRY24" s="619"/>
      <c r="JRZ24" s="619"/>
      <c r="JSA24" s="619"/>
      <c r="JSB24" s="619"/>
      <c r="JSC24" s="619"/>
      <c r="JSD24" s="619"/>
      <c r="JSE24" s="619"/>
      <c r="JSF24" s="619"/>
      <c r="JSG24" s="619"/>
      <c r="JSH24" s="619"/>
      <c r="JSI24" s="619"/>
      <c r="JSJ24" s="619"/>
      <c r="JSK24" s="619"/>
      <c r="JSL24" s="619"/>
      <c r="JSM24" s="619"/>
      <c r="JSN24" s="619"/>
      <c r="JSO24" s="619"/>
      <c r="JSP24" s="619"/>
      <c r="JSQ24" s="619"/>
      <c r="JSR24" s="619"/>
      <c r="JSS24" s="619"/>
      <c r="JST24" s="619"/>
      <c r="JSU24" s="619"/>
      <c r="JSV24" s="619"/>
      <c r="JSW24" s="619"/>
      <c r="JSX24" s="619"/>
      <c r="JSY24" s="619"/>
      <c r="JSZ24" s="619"/>
      <c r="JTA24" s="619"/>
      <c r="JTB24" s="619"/>
      <c r="JTC24" s="619"/>
      <c r="JTD24" s="619"/>
      <c r="JTE24" s="619"/>
      <c r="JTF24" s="619"/>
      <c r="JTG24" s="619"/>
      <c r="JTH24" s="619"/>
      <c r="JTI24" s="619"/>
      <c r="JTJ24" s="619"/>
      <c r="JTK24" s="619"/>
      <c r="JTL24" s="619"/>
      <c r="JTM24" s="619"/>
      <c r="JTN24" s="619"/>
      <c r="JTO24" s="619"/>
      <c r="JTP24" s="619"/>
      <c r="JTQ24" s="619"/>
      <c r="JTR24" s="619"/>
      <c r="JTS24" s="619"/>
      <c r="JTT24" s="619"/>
      <c r="JTU24" s="619"/>
      <c r="JTV24" s="619"/>
      <c r="JTW24" s="619"/>
      <c r="JTX24" s="619"/>
      <c r="JTY24" s="619"/>
      <c r="JTZ24" s="619"/>
      <c r="JUA24" s="619"/>
      <c r="JUB24" s="619"/>
      <c r="JUC24" s="619"/>
      <c r="JUD24" s="619"/>
      <c r="JUE24" s="619"/>
      <c r="JUF24" s="619"/>
      <c r="JUG24" s="619"/>
      <c r="JUH24" s="619"/>
      <c r="JUI24" s="619"/>
      <c r="JUJ24" s="619"/>
      <c r="JUK24" s="619"/>
      <c r="JUL24" s="619"/>
      <c r="JUM24" s="619"/>
      <c r="JUN24" s="619"/>
      <c r="JUO24" s="619"/>
      <c r="JUP24" s="619"/>
      <c r="JUQ24" s="619"/>
      <c r="JUR24" s="619"/>
      <c r="JUS24" s="619"/>
      <c r="JUT24" s="619"/>
      <c r="JUU24" s="619"/>
      <c r="JUV24" s="619"/>
      <c r="JUW24" s="619"/>
      <c r="JUX24" s="619"/>
      <c r="JUY24" s="619"/>
      <c r="JUZ24" s="619"/>
      <c r="JVA24" s="619"/>
      <c r="JVB24" s="619"/>
      <c r="JVC24" s="619"/>
      <c r="JVD24" s="619"/>
      <c r="JVE24" s="619"/>
      <c r="JVF24" s="619"/>
      <c r="JVG24" s="619"/>
      <c r="JVH24" s="619"/>
      <c r="JVI24" s="619"/>
      <c r="JVJ24" s="619"/>
      <c r="JVK24" s="619"/>
      <c r="JVL24" s="619"/>
      <c r="JVM24" s="619"/>
      <c r="JVN24" s="619"/>
      <c r="JVO24" s="619"/>
      <c r="JVP24" s="619"/>
      <c r="JVQ24" s="619"/>
      <c r="JVR24" s="619"/>
      <c r="JVS24" s="619"/>
      <c r="JVT24" s="619"/>
      <c r="JVU24" s="619"/>
      <c r="JVV24" s="619"/>
      <c r="JVW24" s="619"/>
      <c r="JVX24" s="619"/>
      <c r="JVY24" s="619"/>
      <c r="JVZ24" s="619"/>
      <c r="JWA24" s="619"/>
      <c r="JWB24" s="619"/>
      <c r="JWC24" s="619"/>
      <c r="JWD24" s="619"/>
      <c r="JWE24" s="619"/>
      <c r="JWF24" s="619"/>
      <c r="JWG24" s="619"/>
      <c r="JWH24" s="619"/>
      <c r="JWI24" s="619"/>
      <c r="JWJ24" s="619"/>
      <c r="JWK24" s="619"/>
      <c r="JWL24" s="619"/>
      <c r="JWM24" s="619"/>
      <c r="JWN24" s="619"/>
      <c r="JWO24" s="619"/>
      <c r="JWP24" s="619"/>
      <c r="JWQ24" s="619"/>
      <c r="JWR24" s="619"/>
      <c r="JWS24" s="619"/>
      <c r="JWT24" s="619"/>
      <c r="JWU24" s="619"/>
      <c r="JWV24" s="619"/>
      <c r="JWW24" s="619"/>
      <c r="JWX24" s="619"/>
      <c r="JWY24" s="619"/>
      <c r="JWZ24" s="619"/>
      <c r="JXA24" s="619"/>
      <c r="JXB24" s="619"/>
      <c r="JXC24" s="619"/>
      <c r="JXD24" s="619"/>
      <c r="JXE24" s="619"/>
      <c r="JXF24" s="619"/>
      <c r="JXG24" s="619"/>
      <c r="JXH24" s="619"/>
      <c r="JXI24" s="619"/>
      <c r="JXJ24" s="619"/>
      <c r="JXK24" s="619"/>
      <c r="JXL24" s="619"/>
      <c r="JXM24" s="619"/>
      <c r="JXN24" s="619"/>
      <c r="JXO24" s="619"/>
      <c r="JXP24" s="619"/>
      <c r="JXQ24" s="619"/>
      <c r="JXR24" s="619"/>
      <c r="JXS24" s="619"/>
      <c r="JXT24" s="619"/>
      <c r="JXU24" s="619"/>
      <c r="JXV24" s="619"/>
      <c r="JXW24" s="619"/>
      <c r="JXX24" s="619"/>
      <c r="JXY24" s="619"/>
      <c r="JXZ24" s="619"/>
      <c r="JYA24" s="619"/>
      <c r="JYB24" s="619"/>
      <c r="JYC24" s="619"/>
      <c r="JYD24" s="619"/>
      <c r="JYE24" s="619"/>
      <c r="JYF24" s="619"/>
      <c r="JYG24" s="619"/>
      <c r="JYH24" s="619"/>
      <c r="JYI24" s="619"/>
      <c r="JYJ24" s="619"/>
      <c r="JYK24" s="619"/>
      <c r="JYL24" s="619"/>
      <c r="JYM24" s="619"/>
      <c r="JYN24" s="619"/>
      <c r="JYO24" s="619"/>
      <c r="JYP24" s="619"/>
      <c r="JYQ24" s="619"/>
      <c r="JYR24" s="619"/>
      <c r="JYS24" s="619"/>
      <c r="JYT24" s="619"/>
      <c r="JYU24" s="619"/>
      <c r="JYV24" s="619"/>
      <c r="JYW24" s="619"/>
      <c r="JYX24" s="619"/>
      <c r="JYY24" s="619"/>
      <c r="JYZ24" s="619"/>
      <c r="JZA24" s="619"/>
      <c r="JZB24" s="619"/>
      <c r="JZC24" s="619"/>
      <c r="JZD24" s="619"/>
      <c r="JZE24" s="619"/>
      <c r="JZF24" s="619"/>
      <c r="JZG24" s="619"/>
      <c r="JZH24" s="619"/>
      <c r="JZI24" s="619"/>
      <c r="JZJ24" s="619"/>
      <c r="JZK24" s="619"/>
      <c r="JZL24" s="619"/>
      <c r="JZM24" s="619"/>
      <c r="JZN24" s="619"/>
      <c r="JZO24" s="619"/>
      <c r="JZP24" s="619"/>
      <c r="JZQ24" s="619"/>
      <c r="JZR24" s="619"/>
      <c r="JZS24" s="619"/>
      <c r="JZT24" s="619"/>
      <c r="JZU24" s="619"/>
      <c r="JZV24" s="619"/>
      <c r="JZW24" s="619"/>
      <c r="JZX24" s="619"/>
      <c r="JZY24" s="619"/>
      <c r="JZZ24" s="619"/>
      <c r="KAA24" s="619"/>
      <c r="KAB24" s="619"/>
      <c r="KAC24" s="619"/>
      <c r="KAD24" s="619"/>
      <c r="KAE24" s="619"/>
      <c r="KAF24" s="619"/>
      <c r="KAG24" s="619"/>
      <c r="KAH24" s="619"/>
      <c r="KAI24" s="619"/>
      <c r="KAJ24" s="619"/>
      <c r="KAK24" s="619"/>
      <c r="KAL24" s="619"/>
      <c r="KAM24" s="619"/>
      <c r="KAN24" s="619"/>
      <c r="KAO24" s="619"/>
      <c r="KAP24" s="619"/>
      <c r="KAQ24" s="619"/>
      <c r="KAR24" s="619"/>
      <c r="KAS24" s="619"/>
      <c r="KAT24" s="619"/>
      <c r="KAU24" s="619"/>
      <c r="KAV24" s="619"/>
      <c r="KAW24" s="619"/>
      <c r="KAX24" s="619"/>
      <c r="KAY24" s="619"/>
      <c r="KAZ24" s="619"/>
      <c r="KBA24" s="619"/>
      <c r="KBB24" s="619"/>
      <c r="KBC24" s="619"/>
      <c r="KBD24" s="619"/>
      <c r="KBE24" s="619"/>
      <c r="KBF24" s="619"/>
      <c r="KBG24" s="619"/>
      <c r="KBH24" s="619"/>
      <c r="KBI24" s="619"/>
      <c r="KBJ24" s="619"/>
      <c r="KBK24" s="619"/>
      <c r="KBL24" s="619"/>
      <c r="KBM24" s="619"/>
      <c r="KBN24" s="619"/>
      <c r="KBO24" s="619"/>
      <c r="KBP24" s="619"/>
      <c r="KBQ24" s="619"/>
      <c r="KBR24" s="619"/>
      <c r="KBS24" s="619"/>
      <c r="KBT24" s="619"/>
      <c r="KBU24" s="619"/>
      <c r="KBV24" s="619"/>
      <c r="KBW24" s="619"/>
      <c r="KBX24" s="619"/>
      <c r="KBY24" s="619"/>
      <c r="KBZ24" s="619"/>
      <c r="KCA24" s="619"/>
      <c r="KCB24" s="619"/>
      <c r="KCC24" s="619"/>
      <c r="KCD24" s="619"/>
      <c r="KCE24" s="619"/>
      <c r="KCF24" s="619"/>
      <c r="KCG24" s="619"/>
      <c r="KCH24" s="619"/>
      <c r="KCI24" s="619"/>
      <c r="KCJ24" s="619"/>
      <c r="KCK24" s="619"/>
      <c r="KCL24" s="619"/>
      <c r="KCM24" s="619"/>
      <c r="KCN24" s="619"/>
      <c r="KCO24" s="619"/>
      <c r="KCP24" s="619"/>
      <c r="KCQ24" s="619"/>
      <c r="KCR24" s="619"/>
      <c r="KCS24" s="619"/>
      <c r="KCT24" s="619"/>
      <c r="KCU24" s="619"/>
      <c r="KCV24" s="619"/>
      <c r="KCW24" s="619"/>
      <c r="KCX24" s="619"/>
      <c r="KCY24" s="619"/>
      <c r="KCZ24" s="619"/>
      <c r="KDA24" s="619"/>
      <c r="KDB24" s="619"/>
      <c r="KDC24" s="619"/>
      <c r="KDD24" s="619"/>
      <c r="KDE24" s="619"/>
      <c r="KDF24" s="619"/>
      <c r="KDG24" s="619"/>
      <c r="KDH24" s="619"/>
      <c r="KDI24" s="619"/>
      <c r="KDJ24" s="619"/>
      <c r="KDK24" s="619"/>
      <c r="KDL24" s="619"/>
      <c r="KDM24" s="619"/>
      <c r="KDN24" s="619"/>
      <c r="KDO24" s="619"/>
      <c r="KDP24" s="619"/>
      <c r="KDQ24" s="619"/>
      <c r="KDR24" s="619"/>
      <c r="KDS24" s="619"/>
      <c r="KDT24" s="619"/>
      <c r="KDU24" s="619"/>
      <c r="KDV24" s="619"/>
      <c r="KDW24" s="619"/>
      <c r="KDX24" s="619"/>
      <c r="KDY24" s="619"/>
      <c r="KDZ24" s="619"/>
      <c r="KEA24" s="619"/>
      <c r="KEB24" s="619"/>
      <c r="KEC24" s="619"/>
      <c r="KED24" s="619"/>
      <c r="KEE24" s="619"/>
      <c r="KEF24" s="619"/>
      <c r="KEG24" s="619"/>
      <c r="KEH24" s="619"/>
      <c r="KEI24" s="619"/>
      <c r="KEJ24" s="619"/>
      <c r="KEK24" s="619"/>
      <c r="KEL24" s="619"/>
      <c r="KEM24" s="619"/>
      <c r="KEN24" s="619"/>
      <c r="KEO24" s="619"/>
      <c r="KEP24" s="619"/>
      <c r="KEQ24" s="619"/>
      <c r="KER24" s="619"/>
      <c r="KES24" s="619"/>
      <c r="KET24" s="619"/>
      <c r="KEU24" s="619"/>
      <c r="KEV24" s="619"/>
      <c r="KEW24" s="619"/>
      <c r="KEX24" s="619"/>
      <c r="KEY24" s="619"/>
      <c r="KEZ24" s="619"/>
      <c r="KFA24" s="619"/>
      <c r="KFB24" s="619"/>
      <c r="KFC24" s="619"/>
      <c r="KFD24" s="619"/>
      <c r="KFE24" s="619"/>
      <c r="KFF24" s="619"/>
      <c r="KFG24" s="619"/>
      <c r="KFH24" s="619"/>
      <c r="KFI24" s="619"/>
      <c r="KFJ24" s="619"/>
      <c r="KFK24" s="619"/>
      <c r="KFL24" s="619"/>
      <c r="KFM24" s="619"/>
      <c r="KFN24" s="619"/>
      <c r="KFO24" s="619"/>
      <c r="KFP24" s="619"/>
      <c r="KFQ24" s="619"/>
      <c r="KFR24" s="619"/>
      <c r="KFS24" s="619"/>
      <c r="KFT24" s="619"/>
      <c r="KFU24" s="619"/>
      <c r="KFV24" s="619"/>
      <c r="KFW24" s="619"/>
      <c r="KFX24" s="619"/>
      <c r="KFY24" s="619"/>
      <c r="KFZ24" s="619"/>
      <c r="KGA24" s="619"/>
      <c r="KGB24" s="619"/>
      <c r="KGC24" s="619"/>
      <c r="KGD24" s="619"/>
      <c r="KGE24" s="619"/>
      <c r="KGF24" s="619"/>
      <c r="KGG24" s="619"/>
      <c r="KGH24" s="619"/>
      <c r="KGI24" s="619"/>
      <c r="KGJ24" s="619"/>
      <c r="KGK24" s="619"/>
      <c r="KGL24" s="619"/>
      <c r="KGM24" s="619"/>
      <c r="KGN24" s="619"/>
      <c r="KGO24" s="619"/>
      <c r="KGP24" s="619"/>
      <c r="KGQ24" s="619"/>
      <c r="KGR24" s="619"/>
      <c r="KGS24" s="619"/>
      <c r="KGT24" s="619"/>
      <c r="KGU24" s="619"/>
      <c r="KGV24" s="619"/>
      <c r="KGW24" s="619"/>
      <c r="KGX24" s="619"/>
      <c r="KGY24" s="619"/>
      <c r="KGZ24" s="619"/>
      <c r="KHA24" s="619"/>
      <c r="KHB24" s="619"/>
      <c r="KHC24" s="619"/>
      <c r="KHD24" s="619"/>
      <c r="KHE24" s="619"/>
      <c r="KHF24" s="619"/>
      <c r="KHG24" s="619"/>
      <c r="KHH24" s="619"/>
      <c r="KHI24" s="619"/>
      <c r="KHJ24" s="619"/>
      <c r="KHK24" s="619"/>
      <c r="KHL24" s="619"/>
      <c r="KHM24" s="619"/>
      <c r="KHN24" s="619"/>
      <c r="KHO24" s="619"/>
      <c r="KHP24" s="619"/>
      <c r="KHQ24" s="619"/>
      <c r="KHR24" s="619"/>
      <c r="KHS24" s="619"/>
      <c r="KHT24" s="619"/>
      <c r="KHU24" s="619"/>
      <c r="KHV24" s="619"/>
      <c r="KHW24" s="619"/>
      <c r="KHX24" s="619"/>
      <c r="KHY24" s="619"/>
      <c r="KHZ24" s="619"/>
      <c r="KIA24" s="619"/>
      <c r="KIB24" s="619"/>
      <c r="KIC24" s="619"/>
      <c r="KID24" s="619"/>
      <c r="KIE24" s="619"/>
      <c r="KIF24" s="619"/>
      <c r="KIG24" s="619"/>
      <c r="KIH24" s="619"/>
      <c r="KII24" s="619"/>
      <c r="KIJ24" s="619"/>
      <c r="KIK24" s="619"/>
      <c r="KIL24" s="619"/>
      <c r="KIM24" s="619"/>
      <c r="KIN24" s="619"/>
      <c r="KIO24" s="619"/>
      <c r="KIP24" s="619"/>
      <c r="KIQ24" s="619"/>
      <c r="KIR24" s="619"/>
      <c r="KIS24" s="619"/>
      <c r="KIT24" s="619"/>
      <c r="KIU24" s="619"/>
      <c r="KIV24" s="619"/>
      <c r="KIW24" s="619"/>
      <c r="KIX24" s="619"/>
      <c r="KIY24" s="619"/>
      <c r="KIZ24" s="619"/>
      <c r="KJA24" s="619"/>
      <c r="KJB24" s="619"/>
      <c r="KJC24" s="619"/>
      <c r="KJD24" s="619"/>
      <c r="KJE24" s="619"/>
      <c r="KJF24" s="619"/>
      <c r="KJG24" s="619"/>
      <c r="KJH24" s="619"/>
      <c r="KJI24" s="619"/>
      <c r="KJJ24" s="619"/>
      <c r="KJK24" s="619"/>
      <c r="KJL24" s="619"/>
      <c r="KJM24" s="619"/>
      <c r="KJN24" s="619"/>
      <c r="KJO24" s="619"/>
      <c r="KJP24" s="619"/>
      <c r="KJQ24" s="619"/>
      <c r="KJR24" s="619"/>
      <c r="KJS24" s="619"/>
      <c r="KJT24" s="619"/>
      <c r="KJU24" s="619"/>
      <c r="KJV24" s="619"/>
      <c r="KJW24" s="619"/>
      <c r="KJX24" s="619"/>
      <c r="KJY24" s="619"/>
      <c r="KJZ24" s="619"/>
      <c r="KKA24" s="619"/>
      <c r="KKB24" s="619"/>
      <c r="KKC24" s="619"/>
      <c r="KKD24" s="619"/>
      <c r="KKE24" s="619"/>
      <c r="KKF24" s="619"/>
      <c r="KKG24" s="619"/>
      <c r="KKH24" s="619"/>
      <c r="KKI24" s="619"/>
      <c r="KKJ24" s="619"/>
      <c r="KKK24" s="619"/>
      <c r="KKL24" s="619"/>
      <c r="KKM24" s="619"/>
      <c r="KKN24" s="619"/>
      <c r="KKO24" s="619"/>
      <c r="KKP24" s="619"/>
      <c r="KKQ24" s="619"/>
      <c r="KKR24" s="619"/>
      <c r="KKS24" s="619"/>
      <c r="KKT24" s="619"/>
      <c r="KKU24" s="619"/>
      <c r="KKV24" s="619"/>
      <c r="KKW24" s="619"/>
      <c r="KKX24" s="619"/>
      <c r="KKY24" s="619"/>
      <c r="KKZ24" s="619"/>
      <c r="KLA24" s="619"/>
      <c r="KLB24" s="619"/>
      <c r="KLC24" s="619"/>
      <c r="KLD24" s="619"/>
      <c r="KLE24" s="619"/>
      <c r="KLF24" s="619"/>
      <c r="KLG24" s="619"/>
      <c r="KLH24" s="619"/>
      <c r="KLI24" s="619"/>
      <c r="KLJ24" s="619"/>
      <c r="KLK24" s="619"/>
      <c r="KLL24" s="619"/>
      <c r="KLM24" s="619"/>
      <c r="KLN24" s="619"/>
      <c r="KLO24" s="619"/>
      <c r="KLP24" s="619"/>
      <c r="KLQ24" s="619"/>
      <c r="KLR24" s="619"/>
      <c r="KLS24" s="619"/>
      <c r="KLT24" s="619"/>
      <c r="KLU24" s="619"/>
      <c r="KLV24" s="619"/>
      <c r="KLW24" s="619"/>
      <c r="KLX24" s="619"/>
      <c r="KLY24" s="619"/>
      <c r="KLZ24" s="619"/>
      <c r="KMA24" s="619"/>
      <c r="KMB24" s="619"/>
      <c r="KMC24" s="619"/>
      <c r="KMD24" s="619"/>
      <c r="KME24" s="619"/>
      <c r="KMF24" s="619"/>
      <c r="KMG24" s="619"/>
      <c r="KMH24" s="619"/>
      <c r="KMI24" s="619"/>
      <c r="KMJ24" s="619"/>
      <c r="KMK24" s="619"/>
      <c r="KML24" s="619"/>
      <c r="KMM24" s="619"/>
      <c r="KMN24" s="619"/>
      <c r="KMO24" s="619"/>
      <c r="KMP24" s="619"/>
      <c r="KMQ24" s="619"/>
      <c r="KMR24" s="619"/>
      <c r="KMS24" s="619"/>
      <c r="KMT24" s="619"/>
      <c r="KMU24" s="619"/>
      <c r="KMV24" s="619"/>
      <c r="KMW24" s="619"/>
      <c r="KMX24" s="619"/>
      <c r="KMY24" s="619"/>
      <c r="KMZ24" s="619"/>
      <c r="KNA24" s="619"/>
      <c r="KNB24" s="619"/>
      <c r="KNC24" s="619"/>
      <c r="KND24" s="619"/>
      <c r="KNE24" s="619"/>
      <c r="KNF24" s="619"/>
      <c r="KNG24" s="619"/>
      <c r="KNH24" s="619"/>
      <c r="KNI24" s="619"/>
      <c r="KNJ24" s="619"/>
      <c r="KNK24" s="619"/>
      <c r="KNL24" s="619"/>
      <c r="KNM24" s="619"/>
      <c r="KNN24" s="619"/>
      <c r="KNO24" s="619"/>
      <c r="KNP24" s="619"/>
      <c r="KNQ24" s="619"/>
      <c r="KNR24" s="619"/>
      <c r="KNS24" s="619"/>
      <c r="KNT24" s="619"/>
      <c r="KNU24" s="619"/>
      <c r="KNV24" s="619"/>
      <c r="KNW24" s="619"/>
      <c r="KNX24" s="619"/>
      <c r="KNY24" s="619"/>
      <c r="KNZ24" s="619"/>
      <c r="KOA24" s="619"/>
      <c r="KOB24" s="619"/>
      <c r="KOC24" s="619"/>
      <c r="KOD24" s="619"/>
      <c r="KOE24" s="619"/>
      <c r="KOF24" s="619"/>
      <c r="KOG24" s="619"/>
      <c r="KOH24" s="619"/>
      <c r="KOI24" s="619"/>
      <c r="KOJ24" s="619"/>
      <c r="KOK24" s="619"/>
      <c r="KOL24" s="619"/>
      <c r="KOM24" s="619"/>
      <c r="KON24" s="619"/>
      <c r="KOO24" s="619"/>
      <c r="KOP24" s="619"/>
      <c r="KOQ24" s="619"/>
      <c r="KOR24" s="619"/>
      <c r="KOS24" s="619"/>
      <c r="KOT24" s="619"/>
      <c r="KOU24" s="619"/>
      <c r="KOV24" s="619"/>
      <c r="KOW24" s="619"/>
      <c r="KOX24" s="619"/>
      <c r="KOY24" s="619"/>
      <c r="KOZ24" s="619"/>
      <c r="KPA24" s="619"/>
      <c r="KPB24" s="619"/>
      <c r="KPC24" s="619"/>
      <c r="KPD24" s="619"/>
      <c r="KPE24" s="619"/>
      <c r="KPF24" s="619"/>
      <c r="KPG24" s="619"/>
      <c r="KPH24" s="619"/>
      <c r="KPI24" s="619"/>
      <c r="KPJ24" s="619"/>
      <c r="KPK24" s="619"/>
      <c r="KPL24" s="619"/>
      <c r="KPM24" s="619"/>
      <c r="KPN24" s="619"/>
      <c r="KPO24" s="619"/>
      <c r="KPP24" s="619"/>
      <c r="KPQ24" s="619"/>
      <c r="KPR24" s="619"/>
      <c r="KPS24" s="619"/>
      <c r="KPT24" s="619"/>
      <c r="KPU24" s="619"/>
      <c r="KPV24" s="619"/>
      <c r="KPW24" s="619"/>
      <c r="KPX24" s="619"/>
      <c r="KPY24" s="619"/>
      <c r="KPZ24" s="619"/>
      <c r="KQA24" s="619"/>
      <c r="KQB24" s="619"/>
      <c r="KQC24" s="619"/>
      <c r="KQD24" s="619"/>
      <c r="KQE24" s="619"/>
      <c r="KQF24" s="619"/>
      <c r="KQG24" s="619"/>
      <c r="KQH24" s="619"/>
      <c r="KQI24" s="619"/>
      <c r="KQJ24" s="619"/>
      <c r="KQK24" s="619"/>
      <c r="KQL24" s="619"/>
      <c r="KQM24" s="619"/>
      <c r="KQN24" s="619"/>
      <c r="KQO24" s="619"/>
      <c r="KQP24" s="619"/>
      <c r="KQQ24" s="619"/>
      <c r="KQR24" s="619"/>
      <c r="KQS24" s="619"/>
      <c r="KQT24" s="619"/>
      <c r="KQU24" s="619"/>
      <c r="KQV24" s="619"/>
      <c r="KQW24" s="619"/>
      <c r="KQX24" s="619"/>
      <c r="KQY24" s="619"/>
      <c r="KQZ24" s="619"/>
      <c r="KRA24" s="619"/>
      <c r="KRB24" s="619"/>
      <c r="KRC24" s="619"/>
      <c r="KRD24" s="619"/>
      <c r="KRE24" s="619"/>
      <c r="KRF24" s="619"/>
      <c r="KRG24" s="619"/>
      <c r="KRH24" s="619"/>
      <c r="KRI24" s="619"/>
      <c r="KRJ24" s="619"/>
      <c r="KRK24" s="619"/>
      <c r="KRL24" s="619"/>
      <c r="KRM24" s="619"/>
      <c r="KRN24" s="619"/>
      <c r="KRO24" s="619"/>
      <c r="KRP24" s="619"/>
      <c r="KRQ24" s="619"/>
      <c r="KRR24" s="619"/>
      <c r="KRS24" s="619"/>
      <c r="KRT24" s="619"/>
      <c r="KRU24" s="619"/>
      <c r="KRV24" s="619"/>
      <c r="KRW24" s="619"/>
      <c r="KRX24" s="619"/>
      <c r="KRY24" s="619"/>
      <c r="KRZ24" s="619"/>
      <c r="KSA24" s="619"/>
      <c r="KSB24" s="619"/>
      <c r="KSC24" s="619"/>
      <c r="KSD24" s="619"/>
      <c r="KSE24" s="619"/>
      <c r="KSF24" s="619"/>
      <c r="KSG24" s="619"/>
      <c r="KSH24" s="619"/>
      <c r="KSI24" s="619"/>
      <c r="KSJ24" s="619"/>
      <c r="KSK24" s="619"/>
      <c r="KSL24" s="619"/>
      <c r="KSM24" s="619"/>
      <c r="KSN24" s="619"/>
      <c r="KSO24" s="619"/>
      <c r="KSP24" s="619"/>
      <c r="KSQ24" s="619"/>
      <c r="KSR24" s="619"/>
      <c r="KSS24" s="619"/>
      <c r="KST24" s="619"/>
      <c r="KSU24" s="619"/>
      <c r="KSV24" s="619"/>
      <c r="KSW24" s="619"/>
      <c r="KSX24" s="619"/>
      <c r="KSY24" s="619"/>
      <c r="KSZ24" s="619"/>
      <c r="KTA24" s="619"/>
      <c r="KTB24" s="619"/>
      <c r="KTC24" s="619"/>
      <c r="KTD24" s="619"/>
      <c r="KTE24" s="619"/>
      <c r="KTF24" s="619"/>
      <c r="KTG24" s="619"/>
      <c r="KTH24" s="619"/>
      <c r="KTI24" s="619"/>
      <c r="KTJ24" s="619"/>
      <c r="KTK24" s="619"/>
      <c r="KTL24" s="619"/>
      <c r="KTM24" s="619"/>
      <c r="KTN24" s="619"/>
      <c r="KTO24" s="619"/>
      <c r="KTP24" s="619"/>
      <c r="KTQ24" s="619"/>
      <c r="KTR24" s="619"/>
      <c r="KTS24" s="619"/>
      <c r="KTT24" s="619"/>
      <c r="KTU24" s="619"/>
      <c r="KTV24" s="619"/>
      <c r="KTW24" s="619"/>
      <c r="KTX24" s="619"/>
      <c r="KTY24" s="619"/>
      <c r="KTZ24" s="619"/>
      <c r="KUA24" s="619"/>
      <c r="KUB24" s="619"/>
      <c r="KUC24" s="619"/>
      <c r="KUD24" s="619"/>
      <c r="KUE24" s="619"/>
      <c r="KUF24" s="619"/>
      <c r="KUG24" s="619"/>
      <c r="KUH24" s="619"/>
      <c r="KUI24" s="619"/>
      <c r="KUJ24" s="619"/>
      <c r="KUK24" s="619"/>
      <c r="KUL24" s="619"/>
      <c r="KUM24" s="619"/>
      <c r="KUN24" s="619"/>
      <c r="KUO24" s="619"/>
      <c r="KUP24" s="619"/>
      <c r="KUQ24" s="619"/>
      <c r="KUR24" s="619"/>
      <c r="KUS24" s="619"/>
      <c r="KUT24" s="619"/>
      <c r="KUU24" s="619"/>
      <c r="KUV24" s="619"/>
      <c r="KUW24" s="619"/>
      <c r="KUX24" s="619"/>
      <c r="KUY24" s="619"/>
      <c r="KUZ24" s="619"/>
      <c r="KVA24" s="619"/>
      <c r="KVB24" s="619"/>
      <c r="KVC24" s="619"/>
      <c r="KVD24" s="619"/>
      <c r="KVE24" s="619"/>
      <c r="KVF24" s="619"/>
      <c r="KVG24" s="619"/>
      <c r="KVH24" s="619"/>
      <c r="KVI24" s="619"/>
      <c r="KVJ24" s="619"/>
      <c r="KVK24" s="619"/>
      <c r="KVL24" s="619"/>
      <c r="KVM24" s="619"/>
      <c r="KVN24" s="619"/>
      <c r="KVO24" s="619"/>
      <c r="KVP24" s="619"/>
      <c r="KVQ24" s="619"/>
      <c r="KVR24" s="619"/>
      <c r="KVS24" s="619"/>
      <c r="KVT24" s="619"/>
      <c r="KVU24" s="619"/>
      <c r="KVV24" s="619"/>
      <c r="KVW24" s="619"/>
      <c r="KVX24" s="619"/>
      <c r="KVY24" s="619"/>
      <c r="KVZ24" s="619"/>
      <c r="KWA24" s="619"/>
      <c r="KWB24" s="619"/>
      <c r="KWC24" s="619"/>
      <c r="KWD24" s="619"/>
      <c r="KWE24" s="619"/>
      <c r="KWF24" s="619"/>
      <c r="KWG24" s="619"/>
      <c r="KWH24" s="619"/>
      <c r="KWI24" s="619"/>
      <c r="KWJ24" s="619"/>
      <c r="KWK24" s="619"/>
      <c r="KWL24" s="619"/>
      <c r="KWM24" s="619"/>
      <c r="KWN24" s="619"/>
      <c r="KWO24" s="619"/>
      <c r="KWP24" s="619"/>
      <c r="KWQ24" s="619"/>
      <c r="KWR24" s="619"/>
      <c r="KWS24" s="619"/>
      <c r="KWT24" s="619"/>
      <c r="KWU24" s="619"/>
      <c r="KWV24" s="619"/>
      <c r="KWW24" s="619"/>
      <c r="KWX24" s="619"/>
      <c r="KWY24" s="619"/>
      <c r="KWZ24" s="619"/>
      <c r="KXA24" s="619"/>
      <c r="KXB24" s="619"/>
      <c r="KXC24" s="619"/>
      <c r="KXD24" s="619"/>
      <c r="KXE24" s="619"/>
      <c r="KXF24" s="619"/>
      <c r="KXG24" s="619"/>
      <c r="KXH24" s="619"/>
      <c r="KXI24" s="619"/>
      <c r="KXJ24" s="619"/>
      <c r="KXK24" s="619"/>
      <c r="KXL24" s="619"/>
      <c r="KXM24" s="619"/>
      <c r="KXN24" s="619"/>
      <c r="KXO24" s="619"/>
      <c r="KXP24" s="619"/>
      <c r="KXQ24" s="619"/>
      <c r="KXR24" s="619"/>
      <c r="KXS24" s="619"/>
      <c r="KXT24" s="619"/>
      <c r="KXU24" s="619"/>
      <c r="KXV24" s="619"/>
      <c r="KXW24" s="619"/>
      <c r="KXX24" s="619"/>
      <c r="KXY24" s="619"/>
      <c r="KXZ24" s="619"/>
      <c r="KYA24" s="619"/>
      <c r="KYB24" s="619"/>
      <c r="KYC24" s="619"/>
      <c r="KYD24" s="619"/>
      <c r="KYE24" s="619"/>
      <c r="KYF24" s="619"/>
      <c r="KYG24" s="619"/>
      <c r="KYH24" s="619"/>
      <c r="KYI24" s="619"/>
      <c r="KYJ24" s="619"/>
      <c r="KYK24" s="619"/>
      <c r="KYL24" s="619"/>
      <c r="KYM24" s="619"/>
      <c r="KYN24" s="619"/>
      <c r="KYO24" s="619"/>
      <c r="KYP24" s="619"/>
      <c r="KYQ24" s="619"/>
      <c r="KYR24" s="619"/>
      <c r="KYS24" s="619"/>
      <c r="KYT24" s="619"/>
      <c r="KYU24" s="619"/>
      <c r="KYV24" s="619"/>
      <c r="KYW24" s="619"/>
      <c r="KYX24" s="619"/>
      <c r="KYY24" s="619"/>
      <c r="KYZ24" s="619"/>
      <c r="KZA24" s="619"/>
      <c r="KZB24" s="619"/>
      <c r="KZC24" s="619"/>
      <c r="KZD24" s="619"/>
      <c r="KZE24" s="619"/>
      <c r="KZF24" s="619"/>
      <c r="KZG24" s="619"/>
      <c r="KZH24" s="619"/>
      <c r="KZI24" s="619"/>
      <c r="KZJ24" s="619"/>
      <c r="KZK24" s="619"/>
      <c r="KZL24" s="619"/>
      <c r="KZM24" s="619"/>
      <c r="KZN24" s="619"/>
      <c r="KZO24" s="619"/>
      <c r="KZP24" s="619"/>
      <c r="KZQ24" s="619"/>
      <c r="KZR24" s="619"/>
      <c r="KZS24" s="619"/>
      <c r="KZT24" s="619"/>
      <c r="KZU24" s="619"/>
      <c r="KZV24" s="619"/>
      <c r="KZW24" s="619"/>
      <c r="KZX24" s="619"/>
      <c r="KZY24" s="619"/>
      <c r="KZZ24" s="619"/>
      <c r="LAA24" s="619"/>
      <c r="LAB24" s="619"/>
      <c r="LAC24" s="619"/>
      <c r="LAD24" s="619"/>
      <c r="LAE24" s="619"/>
      <c r="LAF24" s="619"/>
      <c r="LAG24" s="619"/>
      <c r="LAH24" s="619"/>
      <c r="LAI24" s="619"/>
      <c r="LAJ24" s="619"/>
      <c r="LAK24" s="619"/>
      <c r="LAL24" s="619"/>
      <c r="LAM24" s="619"/>
      <c r="LAN24" s="619"/>
      <c r="LAO24" s="619"/>
      <c r="LAP24" s="619"/>
      <c r="LAQ24" s="619"/>
      <c r="LAR24" s="619"/>
      <c r="LAS24" s="619"/>
      <c r="LAT24" s="619"/>
      <c r="LAU24" s="619"/>
      <c r="LAV24" s="619"/>
      <c r="LAW24" s="619"/>
      <c r="LAX24" s="619"/>
      <c r="LAY24" s="619"/>
      <c r="LAZ24" s="619"/>
      <c r="LBA24" s="619"/>
      <c r="LBB24" s="619"/>
      <c r="LBC24" s="619"/>
      <c r="LBD24" s="619"/>
      <c r="LBE24" s="619"/>
      <c r="LBF24" s="619"/>
      <c r="LBG24" s="619"/>
      <c r="LBH24" s="619"/>
      <c r="LBI24" s="619"/>
      <c r="LBJ24" s="619"/>
      <c r="LBK24" s="619"/>
      <c r="LBL24" s="619"/>
      <c r="LBM24" s="619"/>
      <c r="LBN24" s="619"/>
      <c r="LBO24" s="619"/>
      <c r="LBP24" s="619"/>
      <c r="LBQ24" s="619"/>
      <c r="LBR24" s="619"/>
      <c r="LBS24" s="619"/>
      <c r="LBT24" s="619"/>
      <c r="LBU24" s="619"/>
      <c r="LBV24" s="619"/>
      <c r="LBW24" s="619"/>
      <c r="LBX24" s="619"/>
      <c r="LBY24" s="619"/>
      <c r="LBZ24" s="619"/>
      <c r="LCA24" s="619"/>
      <c r="LCB24" s="619"/>
      <c r="LCC24" s="619"/>
      <c r="LCD24" s="619"/>
      <c r="LCE24" s="619"/>
      <c r="LCF24" s="619"/>
      <c r="LCG24" s="619"/>
      <c r="LCH24" s="619"/>
      <c r="LCI24" s="619"/>
      <c r="LCJ24" s="619"/>
      <c r="LCK24" s="619"/>
      <c r="LCL24" s="619"/>
      <c r="LCM24" s="619"/>
      <c r="LCN24" s="619"/>
      <c r="LCO24" s="619"/>
      <c r="LCP24" s="619"/>
      <c r="LCQ24" s="619"/>
      <c r="LCR24" s="619"/>
      <c r="LCS24" s="619"/>
      <c r="LCT24" s="619"/>
      <c r="LCU24" s="619"/>
      <c r="LCV24" s="619"/>
      <c r="LCW24" s="619"/>
      <c r="LCX24" s="619"/>
      <c r="LCY24" s="619"/>
      <c r="LCZ24" s="619"/>
      <c r="LDA24" s="619"/>
      <c r="LDB24" s="619"/>
      <c r="LDC24" s="619"/>
      <c r="LDD24" s="619"/>
      <c r="LDE24" s="619"/>
      <c r="LDF24" s="619"/>
      <c r="LDG24" s="619"/>
      <c r="LDH24" s="619"/>
      <c r="LDI24" s="619"/>
      <c r="LDJ24" s="619"/>
      <c r="LDK24" s="619"/>
      <c r="LDL24" s="619"/>
      <c r="LDM24" s="619"/>
      <c r="LDN24" s="619"/>
      <c r="LDO24" s="619"/>
      <c r="LDP24" s="619"/>
      <c r="LDQ24" s="619"/>
      <c r="LDR24" s="619"/>
      <c r="LDS24" s="619"/>
      <c r="LDT24" s="619"/>
      <c r="LDU24" s="619"/>
      <c r="LDV24" s="619"/>
      <c r="LDW24" s="619"/>
      <c r="LDX24" s="619"/>
      <c r="LDY24" s="619"/>
      <c r="LDZ24" s="619"/>
      <c r="LEA24" s="619"/>
      <c r="LEB24" s="619"/>
      <c r="LEC24" s="619"/>
      <c r="LED24" s="619"/>
      <c r="LEE24" s="619"/>
      <c r="LEF24" s="619"/>
      <c r="LEG24" s="619"/>
      <c r="LEH24" s="619"/>
      <c r="LEI24" s="619"/>
      <c r="LEJ24" s="619"/>
      <c r="LEK24" s="619"/>
      <c r="LEL24" s="619"/>
      <c r="LEM24" s="619"/>
      <c r="LEN24" s="619"/>
      <c r="LEO24" s="619"/>
      <c r="LEP24" s="619"/>
      <c r="LEQ24" s="619"/>
      <c r="LER24" s="619"/>
      <c r="LES24" s="619"/>
      <c r="LET24" s="619"/>
      <c r="LEU24" s="619"/>
      <c r="LEV24" s="619"/>
      <c r="LEW24" s="619"/>
      <c r="LEX24" s="619"/>
      <c r="LEY24" s="619"/>
      <c r="LEZ24" s="619"/>
      <c r="LFA24" s="619"/>
      <c r="LFB24" s="619"/>
      <c r="LFC24" s="619"/>
      <c r="LFD24" s="619"/>
      <c r="LFE24" s="619"/>
      <c r="LFF24" s="619"/>
      <c r="LFG24" s="619"/>
      <c r="LFH24" s="619"/>
      <c r="LFI24" s="619"/>
      <c r="LFJ24" s="619"/>
      <c r="LFK24" s="619"/>
      <c r="LFL24" s="619"/>
      <c r="LFM24" s="619"/>
      <c r="LFN24" s="619"/>
      <c r="LFO24" s="619"/>
      <c r="LFP24" s="619"/>
      <c r="LFQ24" s="619"/>
      <c r="LFR24" s="619"/>
      <c r="LFS24" s="619"/>
      <c r="LFT24" s="619"/>
      <c r="LFU24" s="619"/>
      <c r="LFV24" s="619"/>
      <c r="LFW24" s="619"/>
      <c r="LFX24" s="619"/>
      <c r="LFY24" s="619"/>
      <c r="LFZ24" s="619"/>
      <c r="LGA24" s="619"/>
      <c r="LGB24" s="619"/>
      <c r="LGC24" s="619"/>
      <c r="LGD24" s="619"/>
      <c r="LGE24" s="619"/>
      <c r="LGF24" s="619"/>
      <c r="LGG24" s="619"/>
      <c r="LGH24" s="619"/>
      <c r="LGI24" s="619"/>
      <c r="LGJ24" s="619"/>
      <c r="LGK24" s="619"/>
      <c r="LGL24" s="619"/>
      <c r="LGM24" s="619"/>
      <c r="LGN24" s="619"/>
      <c r="LGO24" s="619"/>
      <c r="LGP24" s="619"/>
      <c r="LGQ24" s="619"/>
      <c r="LGR24" s="619"/>
      <c r="LGS24" s="619"/>
      <c r="LGT24" s="619"/>
      <c r="LGU24" s="619"/>
      <c r="LGV24" s="619"/>
      <c r="LGW24" s="619"/>
      <c r="LGX24" s="619"/>
      <c r="LGY24" s="619"/>
      <c r="LGZ24" s="619"/>
      <c r="LHA24" s="619"/>
      <c r="LHB24" s="619"/>
      <c r="LHC24" s="619"/>
      <c r="LHD24" s="619"/>
      <c r="LHE24" s="619"/>
      <c r="LHF24" s="619"/>
      <c r="LHG24" s="619"/>
      <c r="LHH24" s="619"/>
      <c r="LHI24" s="619"/>
      <c r="LHJ24" s="619"/>
      <c r="LHK24" s="619"/>
      <c r="LHL24" s="619"/>
      <c r="LHM24" s="619"/>
      <c r="LHN24" s="619"/>
      <c r="LHO24" s="619"/>
      <c r="LHP24" s="619"/>
      <c r="LHQ24" s="619"/>
      <c r="LHR24" s="619"/>
      <c r="LHS24" s="619"/>
      <c r="LHT24" s="619"/>
      <c r="LHU24" s="619"/>
      <c r="LHV24" s="619"/>
      <c r="LHW24" s="619"/>
      <c r="LHX24" s="619"/>
      <c r="LHY24" s="619"/>
      <c r="LHZ24" s="619"/>
      <c r="LIA24" s="619"/>
      <c r="LIB24" s="619"/>
      <c r="LIC24" s="619"/>
      <c r="LID24" s="619"/>
      <c r="LIE24" s="619"/>
      <c r="LIF24" s="619"/>
      <c r="LIG24" s="619"/>
      <c r="LIH24" s="619"/>
      <c r="LII24" s="619"/>
      <c r="LIJ24" s="619"/>
      <c r="LIK24" s="619"/>
      <c r="LIL24" s="619"/>
      <c r="LIM24" s="619"/>
      <c r="LIN24" s="619"/>
      <c r="LIO24" s="619"/>
      <c r="LIP24" s="619"/>
      <c r="LIQ24" s="619"/>
      <c r="LIR24" s="619"/>
      <c r="LIS24" s="619"/>
      <c r="LIT24" s="619"/>
      <c r="LIU24" s="619"/>
      <c r="LIV24" s="619"/>
      <c r="LIW24" s="619"/>
      <c r="LIX24" s="619"/>
      <c r="LIY24" s="619"/>
      <c r="LIZ24" s="619"/>
      <c r="LJA24" s="619"/>
      <c r="LJB24" s="619"/>
      <c r="LJC24" s="619"/>
      <c r="LJD24" s="619"/>
      <c r="LJE24" s="619"/>
      <c r="LJF24" s="619"/>
      <c r="LJG24" s="619"/>
      <c r="LJH24" s="619"/>
      <c r="LJI24" s="619"/>
      <c r="LJJ24" s="619"/>
      <c r="LJK24" s="619"/>
      <c r="LJL24" s="619"/>
      <c r="LJM24" s="619"/>
      <c r="LJN24" s="619"/>
      <c r="LJO24" s="619"/>
      <c r="LJP24" s="619"/>
      <c r="LJQ24" s="619"/>
      <c r="LJR24" s="619"/>
      <c r="LJS24" s="619"/>
      <c r="LJT24" s="619"/>
      <c r="LJU24" s="619"/>
      <c r="LJV24" s="619"/>
      <c r="LJW24" s="619"/>
      <c r="LJX24" s="619"/>
      <c r="LJY24" s="619"/>
      <c r="LJZ24" s="619"/>
      <c r="LKA24" s="619"/>
      <c r="LKB24" s="619"/>
      <c r="LKC24" s="619"/>
      <c r="LKD24" s="619"/>
      <c r="LKE24" s="619"/>
      <c r="LKF24" s="619"/>
      <c r="LKG24" s="619"/>
      <c r="LKH24" s="619"/>
      <c r="LKI24" s="619"/>
      <c r="LKJ24" s="619"/>
      <c r="LKK24" s="619"/>
      <c r="LKL24" s="619"/>
      <c r="LKM24" s="619"/>
      <c r="LKN24" s="619"/>
      <c r="LKO24" s="619"/>
      <c r="LKP24" s="619"/>
      <c r="LKQ24" s="619"/>
      <c r="LKR24" s="619"/>
      <c r="LKS24" s="619"/>
      <c r="LKT24" s="619"/>
      <c r="LKU24" s="619"/>
      <c r="LKV24" s="619"/>
      <c r="LKW24" s="619"/>
      <c r="LKX24" s="619"/>
      <c r="LKY24" s="619"/>
      <c r="LKZ24" s="619"/>
      <c r="LLA24" s="619"/>
      <c r="LLB24" s="619"/>
      <c r="LLC24" s="619"/>
      <c r="LLD24" s="619"/>
      <c r="LLE24" s="619"/>
      <c r="LLF24" s="619"/>
      <c r="LLG24" s="619"/>
      <c r="LLH24" s="619"/>
      <c r="LLI24" s="619"/>
      <c r="LLJ24" s="619"/>
      <c r="LLK24" s="619"/>
      <c r="LLL24" s="619"/>
      <c r="LLM24" s="619"/>
      <c r="LLN24" s="619"/>
      <c r="LLO24" s="619"/>
      <c r="LLP24" s="619"/>
      <c r="LLQ24" s="619"/>
      <c r="LLR24" s="619"/>
      <c r="LLS24" s="619"/>
      <c r="LLT24" s="619"/>
      <c r="LLU24" s="619"/>
      <c r="LLV24" s="619"/>
      <c r="LLW24" s="619"/>
      <c r="LLX24" s="619"/>
      <c r="LLY24" s="619"/>
      <c r="LLZ24" s="619"/>
      <c r="LMA24" s="619"/>
      <c r="LMB24" s="619"/>
      <c r="LMC24" s="619"/>
      <c r="LMD24" s="619"/>
      <c r="LME24" s="619"/>
      <c r="LMF24" s="619"/>
      <c r="LMG24" s="619"/>
      <c r="LMH24" s="619"/>
      <c r="LMI24" s="619"/>
      <c r="LMJ24" s="619"/>
      <c r="LMK24" s="619"/>
      <c r="LML24" s="619"/>
      <c r="LMM24" s="619"/>
      <c r="LMN24" s="619"/>
      <c r="LMO24" s="619"/>
      <c r="LMP24" s="619"/>
      <c r="LMQ24" s="619"/>
      <c r="LMR24" s="619"/>
      <c r="LMS24" s="619"/>
      <c r="LMT24" s="619"/>
      <c r="LMU24" s="619"/>
      <c r="LMV24" s="619"/>
      <c r="LMW24" s="619"/>
      <c r="LMX24" s="619"/>
      <c r="LMY24" s="619"/>
      <c r="LMZ24" s="619"/>
      <c r="LNA24" s="619"/>
      <c r="LNB24" s="619"/>
      <c r="LNC24" s="619"/>
      <c r="LND24" s="619"/>
      <c r="LNE24" s="619"/>
      <c r="LNF24" s="619"/>
      <c r="LNG24" s="619"/>
      <c r="LNH24" s="619"/>
      <c r="LNI24" s="619"/>
      <c r="LNJ24" s="619"/>
      <c r="LNK24" s="619"/>
      <c r="LNL24" s="619"/>
      <c r="LNM24" s="619"/>
      <c r="LNN24" s="619"/>
      <c r="LNO24" s="619"/>
      <c r="LNP24" s="619"/>
      <c r="LNQ24" s="619"/>
      <c r="LNR24" s="619"/>
      <c r="LNS24" s="619"/>
      <c r="LNT24" s="619"/>
      <c r="LNU24" s="619"/>
      <c r="LNV24" s="619"/>
      <c r="LNW24" s="619"/>
      <c r="LNX24" s="619"/>
      <c r="LNY24" s="619"/>
      <c r="LNZ24" s="619"/>
      <c r="LOA24" s="619"/>
      <c r="LOB24" s="619"/>
      <c r="LOC24" s="619"/>
      <c r="LOD24" s="619"/>
      <c r="LOE24" s="619"/>
      <c r="LOF24" s="619"/>
      <c r="LOG24" s="619"/>
      <c r="LOH24" s="619"/>
      <c r="LOI24" s="619"/>
      <c r="LOJ24" s="619"/>
      <c r="LOK24" s="619"/>
      <c r="LOL24" s="619"/>
      <c r="LOM24" s="619"/>
      <c r="LON24" s="619"/>
      <c r="LOO24" s="619"/>
      <c r="LOP24" s="619"/>
      <c r="LOQ24" s="619"/>
      <c r="LOR24" s="619"/>
      <c r="LOS24" s="619"/>
      <c r="LOT24" s="619"/>
      <c r="LOU24" s="619"/>
      <c r="LOV24" s="619"/>
      <c r="LOW24" s="619"/>
      <c r="LOX24" s="619"/>
      <c r="LOY24" s="619"/>
      <c r="LOZ24" s="619"/>
      <c r="LPA24" s="619"/>
      <c r="LPB24" s="619"/>
      <c r="LPC24" s="619"/>
      <c r="LPD24" s="619"/>
      <c r="LPE24" s="619"/>
      <c r="LPF24" s="619"/>
      <c r="LPG24" s="619"/>
      <c r="LPH24" s="619"/>
      <c r="LPI24" s="619"/>
      <c r="LPJ24" s="619"/>
      <c r="LPK24" s="619"/>
      <c r="LPL24" s="619"/>
      <c r="LPM24" s="619"/>
      <c r="LPN24" s="619"/>
      <c r="LPO24" s="619"/>
      <c r="LPP24" s="619"/>
      <c r="LPQ24" s="619"/>
      <c r="LPR24" s="619"/>
      <c r="LPS24" s="619"/>
      <c r="LPT24" s="619"/>
      <c r="LPU24" s="619"/>
      <c r="LPV24" s="619"/>
      <c r="LPW24" s="619"/>
      <c r="LPX24" s="619"/>
      <c r="LPY24" s="619"/>
      <c r="LPZ24" s="619"/>
      <c r="LQA24" s="619"/>
      <c r="LQB24" s="619"/>
      <c r="LQC24" s="619"/>
      <c r="LQD24" s="619"/>
      <c r="LQE24" s="619"/>
      <c r="LQF24" s="619"/>
      <c r="LQG24" s="619"/>
      <c r="LQH24" s="619"/>
      <c r="LQI24" s="619"/>
      <c r="LQJ24" s="619"/>
      <c r="LQK24" s="619"/>
      <c r="LQL24" s="619"/>
      <c r="LQM24" s="619"/>
      <c r="LQN24" s="619"/>
      <c r="LQO24" s="619"/>
      <c r="LQP24" s="619"/>
      <c r="LQQ24" s="619"/>
      <c r="LQR24" s="619"/>
      <c r="LQS24" s="619"/>
      <c r="LQT24" s="619"/>
      <c r="LQU24" s="619"/>
      <c r="LQV24" s="619"/>
      <c r="LQW24" s="619"/>
      <c r="LQX24" s="619"/>
      <c r="LQY24" s="619"/>
      <c r="LQZ24" s="619"/>
      <c r="LRA24" s="619"/>
      <c r="LRB24" s="619"/>
      <c r="LRC24" s="619"/>
      <c r="LRD24" s="619"/>
      <c r="LRE24" s="619"/>
      <c r="LRF24" s="619"/>
      <c r="LRG24" s="619"/>
      <c r="LRH24" s="619"/>
      <c r="LRI24" s="619"/>
      <c r="LRJ24" s="619"/>
      <c r="LRK24" s="619"/>
      <c r="LRL24" s="619"/>
      <c r="LRM24" s="619"/>
      <c r="LRN24" s="619"/>
      <c r="LRO24" s="619"/>
      <c r="LRP24" s="619"/>
      <c r="LRQ24" s="619"/>
      <c r="LRR24" s="619"/>
      <c r="LRS24" s="619"/>
      <c r="LRT24" s="619"/>
      <c r="LRU24" s="619"/>
      <c r="LRV24" s="619"/>
      <c r="LRW24" s="619"/>
      <c r="LRX24" s="619"/>
      <c r="LRY24" s="619"/>
      <c r="LRZ24" s="619"/>
      <c r="LSA24" s="619"/>
      <c r="LSB24" s="619"/>
      <c r="LSC24" s="619"/>
      <c r="LSD24" s="619"/>
      <c r="LSE24" s="619"/>
      <c r="LSF24" s="619"/>
      <c r="LSG24" s="619"/>
      <c r="LSH24" s="619"/>
      <c r="LSI24" s="619"/>
      <c r="LSJ24" s="619"/>
      <c r="LSK24" s="619"/>
      <c r="LSL24" s="619"/>
      <c r="LSM24" s="619"/>
      <c r="LSN24" s="619"/>
      <c r="LSO24" s="619"/>
      <c r="LSP24" s="619"/>
      <c r="LSQ24" s="619"/>
      <c r="LSR24" s="619"/>
      <c r="LSS24" s="619"/>
      <c r="LST24" s="619"/>
      <c r="LSU24" s="619"/>
      <c r="LSV24" s="619"/>
      <c r="LSW24" s="619"/>
      <c r="LSX24" s="619"/>
      <c r="LSY24" s="619"/>
      <c r="LSZ24" s="619"/>
      <c r="LTA24" s="619"/>
      <c r="LTB24" s="619"/>
      <c r="LTC24" s="619"/>
      <c r="LTD24" s="619"/>
      <c r="LTE24" s="619"/>
      <c r="LTF24" s="619"/>
      <c r="LTG24" s="619"/>
      <c r="LTH24" s="619"/>
      <c r="LTI24" s="619"/>
      <c r="LTJ24" s="619"/>
      <c r="LTK24" s="619"/>
      <c r="LTL24" s="619"/>
      <c r="LTM24" s="619"/>
      <c r="LTN24" s="619"/>
      <c r="LTO24" s="619"/>
      <c r="LTP24" s="619"/>
      <c r="LTQ24" s="619"/>
      <c r="LTR24" s="619"/>
      <c r="LTS24" s="619"/>
      <c r="LTT24" s="619"/>
      <c r="LTU24" s="619"/>
      <c r="LTV24" s="619"/>
      <c r="LTW24" s="619"/>
      <c r="LTX24" s="619"/>
      <c r="LTY24" s="619"/>
      <c r="LTZ24" s="619"/>
      <c r="LUA24" s="619"/>
      <c r="LUB24" s="619"/>
      <c r="LUC24" s="619"/>
      <c r="LUD24" s="619"/>
      <c r="LUE24" s="619"/>
      <c r="LUF24" s="619"/>
      <c r="LUG24" s="619"/>
      <c r="LUH24" s="619"/>
      <c r="LUI24" s="619"/>
      <c r="LUJ24" s="619"/>
      <c r="LUK24" s="619"/>
      <c r="LUL24" s="619"/>
      <c r="LUM24" s="619"/>
      <c r="LUN24" s="619"/>
      <c r="LUO24" s="619"/>
      <c r="LUP24" s="619"/>
      <c r="LUQ24" s="619"/>
      <c r="LUR24" s="619"/>
      <c r="LUS24" s="619"/>
      <c r="LUT24" s="619"/>
      <c r="LUU24" s="619"/>
      <c r="LUV24" s="619"/>
      <c r="LUW24" s="619"/>
      <c r="LUX24" s="619"/>
      <c r="LUY24" s="619"/>
      <c r="LUZ24" s="619"/>
      <c r="LVA24" s="619"/>
      <c r="LVB24" s="619"/>
      <c r="LVC24" s="619"/>
      <c r="LVD24" s="619"/>
      <c r="LVE24" s="619"/>
      <c r="LVF24" s="619"/>
      <c r="LVG24" s="619"/>
      <c r="LVH24" s="619"/>
      <c r="LVI24" s="619"/>
      <c r="LVJ24" s="619"/>
      <c r="LVK24" s="619"/>
      <c r="LVL24" s="619"/>
      <c r="LVM24" s="619"/>
      <c r="LVN24" s="619"/>
      <c r="LVO24" s="619"/>
      <c r="LVP24" s="619"/>
      <c r="LVQ24" s="619"/>
      <c r="LVR24" s="619"/>
      <c r="LVS24" s="619"/>
      <c r="LVT24" s="619"/>
      <c r="LVU24" s="619"/>
      <c r="LVV24" s="619"/>
      <c r="LVW24" s="619"/>
      <c r="LVX24" s="619"/>
      <c r="LVY24" s="619"/>
      <c r="LVZ24" s="619"/>
      <c r="LWA24" s="619"/>
      <c r="LWB24" s="619"/>
      <c r="LWC24" s="619"/>
      <c r="LWD24" s="619"/>
      <c r="LWE24" s="619"/>
      <c r="LWF24" s="619"/>
      <c r="LWG24" s="619"/>
      <c r="LWH24" s="619"/>
      <c r="LWI24" s="619"/>
      <c r="LWJ24" s="619"/>
      <c r="LWK24" s="619"/>
      <c r="LWL24" s="619"/>
      <c r="LWM24" s="619"/>
      <c r="LWN24" s="619"/>
      <c r="LWO24" s="619"/>
      <c r="LWP24" s="619"/>
      <c r="LWQ24" s="619"/>
      <c r="LWR24" s="619"/>
      <c r="LWS24" s="619"/>
      <c r="LWT24" s="619"/>
      <c r="LWU24" s="619"/>
      <c r="LWV24" s="619"/>
      <c r="LWW24" s="619"/>
      <c r="LWX24" s="619"/>
      <c r="LWY24" s="619"/>
      <c r="LWZ24" s="619"/>
      <c r="LXA24" s="619"/>
      <c r="LXB24" s="619"/>
      <c r="LXC24" s="619"/>
      <c r="LXD24" s="619"/>
      <c r="LXE24" s="619"/>
      <c r="LXF24" s="619"/>
      <c r="LXG24" s="619"/>
      <c r="LXH24" s="619"/>
      <c r="LXI24" s="619"/>
      <c r="LXJ24" s="619"/>
      <c r="LXK24" s="619"/>
      <c r="LXL24" s="619"/>
      <c r="LXM24" s="619"/>
      <c r="LXN24" s="619"/>
      <c r="LXO24" s="619"/>
      <c r="LXP24" s="619"/>
      <c r="LXQ24" s="619"/>
      <c r="LXR24" s="619"/>
      <c r="LXS24" s="619"/>
      <c r="LXT24" s="619"/>
      <c r="LXU24" s="619"/>
      <c r="LXV24" s="619"/>
      <c r="LXW24" s="619"/>
      <c r="LXX24" s="619"/>
      <c r="LXY24" s="619"/>
      <c r="LXZ24" s="619"/>
      <c r="LYA24" s="619"/>
      <c r="LYB24" s="619"/>
      <c r="LYC24" s="619"/>
      <c r="LYD24" s="619"/>
      <c r="LYE24" s="619"/>
      <c r="LYF24" s="619"/>
      <c r="LYG24" s="619"/>
      <c r="LYH24" s="619"/>
      <c r="LYI24" s="619"/>
      <c r="LYJ24" s="619"/>
      <c r="LYK24" s="619"/>
      <c r="LYL24" s="619"/>
      <c r="LYM24" s="619"/>
      <c r="LYN24" s="619"/>
      <c r="LYO24" s="619"/>
      <c r="LYP24" s="619"/>
      <c r="LYQ24" s="619"/>
      <c r="LYR24" s="619"/>
      <c r="LYS24" s="619"/>
      <c r="LYT24" s="619"/>
      <c r="LYU24" s="619"/>
      <c r="LYV24" s="619"/>
      <c r="LYW24" s="619"/>
      <c r="LYX24" s="619"/>
      <c r="LYY24" s="619"/>
      <c r="LYZ24" s="619"/>
      <c r="LZA24" s="619"/>
      <c r="LZB24" s="619"/>
      <c r="LZC24" s="619"/>
      <c r="LZD24" s="619"/>
      <c r="LZE24" s="619"/>
      <c r="LZF24" s="619"/>
      <c r="LZG24" s="619"/>
      <c r="LZH24" s="619"/>
      <c r="LZI24" s="619"/>
      <c r="LZJ24" s="619"/>
      <c r="LZK24" s="619"/>
      <c r="LZL24" s="619"/>
      <c r="LZM24" s="619"/>
      <c r="LZN24" s="619"/>
      <c r="LZO24" s="619"/>
      <c r="LZP24" s="619"/>
      <c r="LZQ24" s="619"/>
      <c r="LZR24" s="619"/>
      <c r="LZS24" s="619"/>
      <c r="LZT24" s="619"/>
      <c r="LZU24" s="619"/>
      <c r="LZV24" s="619"/>
      <c r="LZW24" s="619"/>
      <c r="LZX24" s="619"/>
      <c r="LZY24" s="619"/>
      <c r="LZZ24" s="619"/>
      <c r="MAA24" s="619"/>
      <c r="MAB24" s="619"/>
      <c r="MAC24" s="619"/>
      <c r="MAD24" s="619"/>
      <c r="MAE24" s="619"/>
      <c r="MAF24" s="619"/>
      <c r="MAG24" s="619"/>
      <c r="MAH24" s="619"/>
      <c r="MAI24" s="619"/>
      <c r="MAJ24" s="619"/>
      <c r="MAK24" s="619"/>
      <c r="MAL24" s="619"/>
      <c r="MAM24" s="619"/>
      <c r="MAN24" s="619"/>
      <c r="MAO24" s="619"/>
      <c r="MAP24" s="619"/>
      <c r="MAQ24" s="619"/>
      <c r="MAR24" s="619"/>
      <c r="MAS24" s="619"/>
      <c r="MAT24" s="619"/>
      <c r="MAU24" s="619"/>
      <c r="MAV24" s="619"/>
      <c r="MAW24" s="619"/>
      <c r="MAX24" s="619"/>
      <c r="MAY24" s="619"/>
      <c r="MAZ24" s="619"/>
      <c r="MBA24" s="619"/>
      <c r="MBB24" s="619"/>
      <c r="MBC24" s="619"/>
      <c r="MBD24" s="619"/>
      <c r="MBE24" s="619"/>
      <c r="MBF24" s="619"/>
      <c r="MBG24" s="619"/>
      <c r="MBH24" s="619"/>
      <c r="MBI24" s="619"/>
      <c r="MBJ24" s="619"/>
      <c r="MBK24" s="619"/>
      <c r="MBL24" s="619"/>
      <c r="MBM24" s="619"/>
      <c r="MBN24" s="619"/>
      <c r="MBO24" s="619"/>
      <c r="MBP24" s="619"/>
      <c r="MBQ24" s="619"/>
      <c r="MBR24" s="619"/>
      <c r="MBS24" s="619"/>
      <c r="MBT24" s="619"/>
      <c r="MBU24" s="619"/>
      <c r="MBV24" s="619"/>
      <c r="MBW24" s="619"/>
      <c r="MBX24" s="619"/>
      <c r="MBY24" s="619"/>
      <c r="MBZ24" s="619"/>
      <c r="MCA24" s="619"/>
      <c r="MCB24" s="619"/>
      <c r="MCC24" s="619"/>
      <c r="MCD24" s="619"/>
      <c r="MCE24" s="619"/>
      <c r="MCF24" s="619"/>
      <c r="MCG24" s="619"/>
      <c r="MCH24" s="619"/>
      <c r="MCI24" s="619"/>
      <c r="MCJ24" s="619"/>
      <c r="MCK24" s="619"/>
      <c r="MCL24" s="619"/>
      <c r="MCM24" s="619"/>
      <c r="MCN24" s="619"/>
      <c r="MCO24" s="619"/>
      <c r="MCP24" s="619"/>
      <c r="MCQ24" s="619"/>
      <c r="MCR24" s="619"/>
      <c r="MCS24" s="619"/>
      <c r="MCT24" s="619"/>
      <c r="MCU24" s="619"/>
      <c r="MCV24" s="619"/>
      <c r="MCW24" s="619"/>
      <c r="MCX24" s="619"/>
      <c r="MCY24" s="619"/>
      <c r="MCZ24" s="619"/>
      <c r="MDA24" s="619"/>
      <c r="MDB24" s="619"/>
      <c r="MDC24" s="619"/>
      <c r="MDD24" s="619"/>
      <c r="MDE24" s="619"/>
      <c r="MDF24" s="619"/>
      <c r="MDG24" s="619"/>
      <c r="MDH24" s="619"/>
      <c r="MDI24" s="619"/>
      <c r="MDJ24" s="619"/>
      <c r="MDK24" s="619"/>
      <c r="MDL24" s="619"/>
      <c r="MDM24" s="619"/>
      <c r="MDN24" s="619"/>
      <c r="MDO24" s="619"/>
      <c r="MDP24" s="619"/>
      <c r="MDQ24" s="619"/>
      <c r="MDR24" s="619"/>
      <c r="MDS24" s="619"/>
      <c r="MDT24" s="619"/>
      <c r="MDU24" s="619"/>
      <c r="MDV24" s="619"/>
      <c r="MDW24" s="619"/>
      <c r="MDX24" s="619"/>
      <c r="MDY24" s="619"/>
      <c r="MDZ24" s="619"/>
      <c r="MEA24" s="619"/>
      <c r="MEB24" s="619"/>
      <c r="MEC24" s="619"/>
      <c r="MED24" s="619"/>
      <c r="MEE24" s="619"/>
      <c r="MEF24" s="619"/>
      <c r="MEG24" s="619"/>
      <c r="MEH24" s="619"/>
      <c r="MEI24" s="619"/>
      <c r="MEJ24" s="619"/>
      <c r="MEK24" s="619"/>
      <c r="MEL24" s="619"/>
      <c r="MEM24" s="619"/>
      <c r="MEN24" s="619"/>
      <c r="MEO24" s="619"/>
      <c r="MEP24" s="619"/>
      <c r="MEQ24" s="619"/>
      <c r="MER24" s="619"/>
      <c r="MES24" s="619"/>
      <c r="MET24" s="619"/>
      <c r="MEU24" s="619"/>
      <c r="MEV24" s="619"/>
      <c r="MEW24" s="619"/>
      <c r="MEX24" s="619"/>
      <c r="MEY24" s="619"/>
      <c r="MEZ24" s="619"/>
      <c r="MFA24" s="619"/>
      <c r="MFB24" s="619"/>
      <c r="MFC24" s="619"/>
      <c r="MFD24" s="619"/>
      <c r="MFE24" s="619"/>
      <c r="MFF24" s="619"/>
      <c r="MFG24" s="619"/>
      <c r="MFH24" s="619"/>
      <c r="MFI24" s="619"/>
      <c r="MFJ24" s="619"/>
      <c r="MFK24" s="619"/>
      <c r="MFL24" s="619"/>
      <c r="MFM24" s="619"/>
      <c r="MFN24" s="619"/>
      <c r="MFO24" s="619"/>
      <c r="MFP24" s="619"/>
      <c r="MFQ24" s="619"/>
      <c r="MFR24" s="619"/>
      <c r="MFS24" s="619"/>
      <c r="MFT24" s="619"/>
      <c r="MFU24" s="619"/>
      <c r="MFV24" s="619"/>
      <c r="MFW24" s="619"/>
      <c r="MFX24" s="619"/>
      <c r="MFY24" s="619"/>
      <c r="MFZ24" s="619"/>
      <c r="MGA24" s="619"/>
      <c r="MGB24" s="619"/>
      <c r="MGC24" s="619"/>
      <c r="MGD24" s="619"/>
      <c r="MGE24" s="619"/>
      <c r="MGF24" s="619"/>
      <c r="MGG24" s="619"/>
      <c r="MGH24" s="619"/>
      <c r="MGI24" s="619"/>
      <c r="MGJ24" s="619"/>
      <c r="MGK24" s="619"/>
      <c r="MGL24" s="619"/>
      <c r="MGM24" s="619"/>
      <c r="MGN24" s="619"/>
      <c r="MGO24" s="619"/>
      <c r="MGP24" s="619"/>
      <c r="MGQ24" s="619"/>
      <c r="MGR24" s="619"/>
      <c r="MGS24" s="619"/>
      <c r="MGT24" s="619"/>
      <c r="MGU24" s="619"/>
      <c r="MGV24" s="619"/>
      <c r="MGW24" s="619"/>
      <c r="MGX24" s="619"/>
      <c r="MGY24" s="619"/>
      <c r="MGZ24" s="619"/>
      <c r="MHA24" s="619"/>
      <c r="MHB24" s="619"/>
      <c r="MHC24" s="619"/>
      <c r="MHD24" s="619"/>
      <c r="MHE24" s="619"/>
      <c r="MHF24" s="619"/>
      <c r="MHG24" s="619"/>
      <c r="MHH24" s="619"/>
      <c r="MHI24" s="619"/>
      <c r="MHJ24" s="619"/>
      <c r="MHK24" s="619"/>
      <c r="MHL24" s="619"/>
      <c r="MHM24" s="619"/>
      <c r="MHN24" s="619"/>
      <c r="MHO24" s="619"/>
      <c r="MHP24" s="619"/>
      <c r="MHQ24" s="619"/>
      <c r="MHR24" s="619"/>
      <c r="MHS24" s="619"/>
      <c r="MHT24" s="619"/>
      <c r="MHU24" s="619"/>
      <c r="MHV24" s="619"/>
      <c r="MHW24" s="619"/>
      <c r="MHX24" s="619"/>
      <c r="MHY24" s="619"/>
      <c r="MHZ24" s="619"/>
      <c r="MIA24" s="619"/>
      <c r="MIB24" s="619"/>
      <c r="MIC24" s="619"/>
      <c r="MID24" s="619"/>
      <c r="MIE24" s="619"/>
      <c r="MIF24" s="619"/>
      <c r="MIG24" s="619"/>
      <c r="MIH24" s="619"/>
      <c r="MII24" s="619"/>
      <c r="MIJ24" s="619"/>
      <c r="MIK24" s="619"/>
      <c r="MIL24" s="619"/>
      <c r="MIM24" s="619"/>
      <c r="MIN24" s="619"/>
      <c r="MIO24" s="619"/>
      <c r="MIP24" s="619"/>
      <c r="MIQ24" s="619"/>
      <c r="MIR24" s="619"/>
      <c r="MIS24" s="619"/>
      <c r="MIT24" s="619"/>
      <c r="MIU24" s="619"/>
      <c r="MIV24" s="619"/>
      <c r="MIW24" s="619"/>
      <c r="MIX24" s="619"/>
      <c r="MIY24" s="619"/>
      <c r="MIZ24" s="619"/>
      <c r="MJA24" s="619"/>
      <c r="MJB24" s="619"/>
      <c r="MJC24" s="619"/>
      <c r="MJD24" s="619"/>
      <c r="MJE24" s="619"/>
      <c r="MJF24" s="619"/>
      <c r="MJG24" s="619"/>
      <c r="MJH24" s="619"/>
      <c r="MJI24" s="619"/>
      <c r="MJJ24" s="619"/>
      <c r="MJK24" s="619"/>
      <c r="MJL24" s="619"/>
      <c r="MJM24" s="619"/>
      <c r="MJN24" s="619"/>
      <c r="MJO24" s="619"/>
      <c r="MJP24" s="619"/>
      <c r="MJQ24" s="619"/>
      <c r="MJR24" s="619"/>
      <c r="MJS24" s="619"/>
      <c r="MJT24" s="619"/>
      <c r="MJU24" s="619"/>
      <c r="MJV24" s="619"/>
      <c r="MJW24" s="619"/>
      <c r="MJX24" s="619"/>
      <c r="MJY24" s="619"/>
      <c r="MJZ24" s="619"/>
      <c r="MKA24" s="619"/>
      <c r="MKB24" s="619"/>
      <c r="MKC24" s="619"/>
      <c r="MKD24" s="619"/>
      <c r="MKE24" s="619"/>
      <c r="MKF24" s="619"/>
      <c r="MKG24" s="619"/>
      <c r="MKH24" s="619"/>
      <c r="MKI24" s="619"/>
      <c r="MKJ24" s="619"/>
      <c r="MKK24" s="619"/>
      <c r="MKL24" s="619"/>
      <c r="MKM24" s="619"/>
      <c r="MKN24" s="619"/>
      <c r="MKO24" s="619"/>
      <c r="MKP24" s="619"/>
      <c r="MKQ24" s="619"/>
      <c r="MKR24" s="619"/>
      <c r="MKS24" s="619"/>
      <c r="MKT24" s="619"/>
      <c r="MKU24" s="619"/>
      <c r="MKV24" s="619"/>
      <c r="MKW24" s="619"/>
      <c r="MKX24" s="619"/>
      <c r="MKY24" s="619"/>
      <c r="MKZ24" s="619"/>
      <c r="MLA24" s="619"/>
      <c r="MLB24" s="619"/>
      <c r="MLC24" s="619"/>
      <c r="MLD24" s="619"/>
      <c r="MLE24" s="619"/>
      <c r="MLF24" s="619"/>
      <c r="MLG24" s="619"/>
      <c r="MLH24" s="619"/>
      <c r="MLI24" s="619"/>
      <c r="MLJ24" s="619"/>
      <c r="MLK24" s="619"/>
      <c r="MLL24" s="619"/>
      <c r="MLM24" s="619"/>
      <c r="MLN24" s="619"/>
      <c r="MLO24" s="619"/>
      <c r="MLP24" s="619"/>
      <c r="MLQ24" s="619"/>
      <c r="MLR24" s="619"/>
      <c r="MLS24" s="619"/>
      <c r="MLT24" s="619"/>
      <c r="MLU24" s="619"/>
      <c r="MLV24" s="619"/>
      <c r="MLW24" s="619"/>
      <c r="MLX24" s="619"/>
      <c r="MLY24" s="619"/>
      <c r="MLZ24" s="619"/>
      <c r="MMA24" s="619"/>
      <c r="MMB24" s="619"/>
      <c r="MMC24" s="619"/>
      <c r="MMD24" s="619"/>
      <c r="MME24" s="619"/>
      <c r="MMF24" s="619"/>
      <c r="MMG24" s="619"/>
      <c r="MMH24" s="619"/>
      <c r="MMI24" s="619"/>
      <c r="MMJ24" s="619"/>
      <c r="MMK24" s="619"/>
      <c r="MML24" s="619"/>
      <c r="MMM24" s="619"/>
      <c r="MMN24" s="619"/>
      <c r="MMO24" s="619"/>
      <c r="MMP24" s="619"/>
      <c r="MMQ24" s="619"/>
      <c r="MMR24" s="619"/>
      <c r="MMS24" s="619"/>
      <c r="MMT24" s="619"/>
      <c r="MMU24" s="619"/>
      <c r="MMV24" s="619"/>
      <c r="MMW24" s="619"/>
      <c r="MMX24" s="619"/>
      <c r="MMY24" s="619"/>
      <c r="MMZ24" s="619"/>
      <c r="MNA24" s="619"/>
      <c r="MNB24" s="619"/>
      <c r="MNC24" s="619"/>
      <c r="MND24" s="619"/>
      <c r="MNE24" s="619"/>
      <c r="MNF24" s="619"/>
      <c r="MNG24" s="619"/>
      <c r="MNH24" s="619"/>
      <c r="MNI24" s="619"/>
      <c r="MNJ24" s="619"/>
      <c r="MNK24" s="619"/>
      <c r="MNL24" s="619"/>
      <c r="MNM24" s="619"/>
      <c r="MNN24" s="619"/>
      <c r="MNO24" s="619"/>
      <c r="MNP24" s="619"/>
      <c r="MNQ24" s="619"/>
      <c r="MNR24" s="619"/>
      <c r="MNS24" s="619"/>
      <c r="MNT24" s="619"/>
      <c r="MNU24" s="619"/>
      <c r="MNV24" s="619"/>
      <c r="MNW24" s="619"/>
      <c r="MNX24" s="619"/>
      <c r="MNY24" s="619"/>
      <c r="MNZ24" s="619"/>
      <c r="MOA24" s="619"/>
      <c r="MOB24" s="619"/>
      <c r="MOC24" s="619"/>
      <c r="MOD24" s="619"/>
      <c r="MOE24" s="619"/>
      <c r="MOF24" s="619"/>
      <c r="MOG24" s="619"/>
      <c r="MOH24" s="619"/>
      <c r="MOI24" s="619"/>
      <c r="MOJ24" s="619"/>
      <c r="MOK24" s="619"/>
      <c r="MOL24" s="619"/>
      <c r="MOM24" s="619"/>
      <c r="MON24" s="619"/>
      <c r="MOO24" s="619"/>
      <c r="MOP24" s="619"/>
      <c r="MOQ24" s="619"/>
      <c r="MOR24" s="619"/>
      <c r="MOS24" s="619"/>
      <c r="MOT24" s="619"/>
      <c r="MOU24" s="619"/>
      <c r="MOV24" s="619"/>
      <c r="MOW24" s="619"/>
      <c r="MOX24" s="619"/>
      <c r="MOY24" s="619"/>
      <c r="MOZ24" s="619"/>
      <c r="MPA24" s="619"/>
      <c r="MPB24" s="619"/>
      <c r="MPC24" s="619"/>
      <c r="MPD24" s="619"/>
      <c r="MPE24" s="619"/>
      <c r="MPF24" s="619"/>
      <c r="MPG24" s="619"/>
      <c r="MPH24" s="619"/>
      <c r="MPI24" s="619"/>
      <c r="MPJ24" s="619"/>
      <c r="MPK24" s="619"/>
      <c r="MPL24" s="619"/>
      <c r="MPM24" s="619"/>
      <c r="MPN24" s="619"/>
      <c r="MPO24" s="619"/>
      <c r="MPP24" s="619"/>
      <c r="MPQ24" s="619"/>
      <c r="MPR24" s="619"/>
      <c r="MPS24" s="619"/>
      <c r="MPT24" s="619"/>
      <c r="MPU24" s="619"/>
      <c r="MPV24" s="619"/>
      <c r="MPW24" s="619"/>
      <c r="MPX24" s="619"/>
      <c r="MPY24" s="619"/>
      <c r="MPZ24" s="619"/>
      <c r="MQA24" s="619"/>
      <c r="MQB24" s="619"/>
      <c r="MQC24" s="619"/>
      <c r="MQD24" s="619"/>
      <c r="MQE24" s="619"/>
      <c r="MQF24" s="619"/>
      <c r="MQG24" s="619"/>
      <c r="MQH24" s="619"/>
      <c r="MQI24" s="619"/>
      <c r="MQJ24" s="619"/>
      <c r="MQK24" s="619"/>
      <c r="MQL24" s="619"/>
      <c r="MQM24" s="619"/>
      <c r="MQN24" s="619"/>
      <c r="MQO24" s="619"/>
      <c r="MQP24" s="619"/>
      <c r="MQQ24" s="619"/>
      <c r="MQR24" s="619"/>
      <c r="MQS24" s="619"/>
      <c r="MQT24" s="619"/>
      <c r="MQU24" s="619"/>
      <c r="MQV24" s="619"/>
      <c r="MQW24" s="619"/>
      <c r="MQX24" s="619"/>
      <c r="MQY24" s="619"/>
      <c r="MQZ24" s="619"/>
      <c r="MRA24" s="619"/>
      <c r="MRB24" s="619"/>
      <c r="MRC24" s="619"/>
      <c r="MRD24" s="619"/>
      <c r="MRE24" s="619"/>
      <c r="MRF24" s="619"/>
      <c r="MRG24" s="619"/>
      <c r="MRH24" s="619"/>
      <c r="MRI24" s="619"/>
      <c r="MRJ24" s="619"/>
      <c r="MRK24" s="619"/>
      <c r="MRL24" s="619"/>
      <c r="MRM24" s="619"/>
      <c r="MRN24" s="619"/>
      <c r="MRO24" s="619"/>
      <c r="MRP24" s="619"/>
      <c r="MRQ24" s="619"/>
      <c r="MRR24" s="619"/>
      <c r="MRS24" s="619"/>
      <c r="MRT24" s="619"/>
      <c r="MRU24" s="619"/>
      <c r="MRV24" s="619"/>
      <c r="MRW24" s="619"/>
      <c r="MRX24" s="619"/>
      <c r="MRY24" s="619"/>
      <c r="MRZ24" s="619"/>
      <c r="MSA24" s="619"/>
      <c r="MSB24" s="619"/>
      <c r="MSC24" s="619"/>
      <c r="MSD24" s="619"/>
      <c r="MSE24" s="619"/>
      <c r="MSF24" s="619"/>
      <c r="MSG24" s="619"/>
      <c r="MSH24" s="619"/>
      <c r="MSI24" s="619"/>
      <c r="MSJ24" s="619"/>
      <c r="MSK24" s="619"/>
      <c r="MSL24" s="619"/>
      <c r="MSM24" s="619"/>
      <c r="MSN24" s="619"/>
      <c r="MSO24" s="619"/>
      <c r="MSP24" s="619"/>
      <c r="MSQ24" s="619"/>
      <c r="MSR24" s="619"/>
      <c r="MSS24" s="619"/>
      <c r="MST24" s="619"/>
      <c r="MSU24" s="619"/>
      <c r="MSV24" s="619"/>
      <c r="MSW24" s="619"/>
      <c r="MSX24" s="619"/>
      <c r="MSY24" s="619"/>
      <c r="MSZ24" s="619"/>
      <c r="MTA24" s="619"/>
      <c r="MTB24" s="619"/>
      <c r="MTC24" s="619"/>
      <c r="MTD24" s="619"/>
      <c r="MTE24" s="619"/>
      <c r="MTF24" s="619"/>
      <c r="MTG24" s="619"/>
      <c r="MTH24" s="619"/>
      <c r="MTI24" s="619"/>
      <c r="MTJ24" s="619"/>
      <c r="MTK24" s="619"/>
      <c r="MTL24" s="619"/>
      <c r="MTM24" s="619"/>
      <c r="MTN24" s="619"/>
      <c r="MTO24" s="619"/>
      <c r="MTP24" s="619"/>
      <c r="MTQ24" s="619"/>
      <c r="MTR24" s="619"/>
      <c r="MTS24" s="619"/>
      <c r="MTT24" s="619"/>
      <c r="MTU24" s="619"/>
      <c r="MTV24" s="619"/>
      <c r="MTW24" s="619"/>
      <c r="MTX24" s="619"/>
      <c r="MTY24" s="619"/>
      <c r="MTZ24" s="619"/>
      <c r="MUA24" s="619"/>
      <c r="MUB24" s="619"/>
      <c r="MUC24" s="619"/>
      <c r="MUD24" s="619"/>
      <c r="MUE24" s="619"/>
      <c r="MUF24" s="619"/>
      <c r="MUG24" s="619"/>
      <c r="MUH24" s="619"/>
      <c r="MUI24" s="619"/>
      <c r="MUJ24" s="619"/>
      <c r="MUK24" s="619"/>
      <c r="MUL24" s="619"/>
      <c r="MUM24" s="619"/>
      <c r="MUN24" s="619"/>
      <c r="MUO24" s="619"/>
      <c r="MUP24" s="619"/>
      <c r="MUQ24" s="619"/>
      <c r="MUR24" s="619"/>
      <c r="MUS24" s="619"/>
      <c r="MUT24" s="619"/>
      <c r="MUU24" s="619"/>
      <c r="MUV24" s="619"/>
      <c r="MUW24" s="619"/>
      <c r="MUX24" s="619"/>
      <c r="MUY24" s="619"/>
      <c r="MUZ24" s="619"/>
      <c r="MVA24" s="619"/>
      <c r="MVB24" s="619"/>
      <c r="MVC24" s="619"/>
      <c r="MVD24" s="619"/>
      <c r="MVE24" s="619"/>
      <c r="MVF24" s="619"/>
      <c r="MVG24" s="619"/>
      <c r="MVH24" s="619"/>
      <c r="MVI24" s="619"/>
      <c r="MVJ24" s="619"/>
      <c r="MVK24" s="619"/>
      <c r="MVL24" s="619"/>
      <c r="MVM24" s="619"/>
      <c r="MVN24" s="619"/>
      <c r="MVO24" s="619"/>
      <c r="MVP24" s="619"/>
      <c r="MVQ24" s="619"/>
      <c r="MVR24" s="619"/>
      <c r="MVS24" s="619"/>
      <c r="MVT24" s="619"/>
      <c r="MVU24" s="619"/>
      <c r="MVV24" s="619"/>
      <c r="MVW24" s="619"/>
      <c r="MVX24" s="619"/>
      <c r="MVY24" s="619"/>
      <c r="MVZ24" s="619"/>
      <c r="MWA24" s="619"/>
      <c r="MWB24" s="619"/>
      <c r="MWC24" s="619"/>
      <c r="MWD24" s="619"/>
      <c r="MWE24" s="619"/>
      <c r="MWF24" s="619"/>
      <c r="MWG24" s="619"/>
      <c r="MWH24" s="619"/>
      <c r="MWI24" s="619"/>
      <c r="MWJ24" s="619"/>
      <c r="MWK24" s="619"/>
      <c r="MWL24" s="619"/>
      <c r="MWM24" s="619"/>
      <c r="MWN24" s="619"/>
      <c r="MWO24" s="619"/>
      <c r="MWP24" s="619"/>
      <c r="MWQ24" s="619"/>
      <c r="MWR24" s="619"/>
      <c r="MWS24" s="619"/>
      <c r="MWT24" s="619"/>
      <c r="MWU24" s="619"/>
      <c r="MWV24" s="619"/>
      <c r="MWW24" s="619"/>
      <c r="MWX24" s="619"/>
      <c r="MWY24" s="619"/>
      <c r="MWZ24" s="619"/>
      <c r="MXA24" s="619"/>
      <c r="MXB24" s="619"/>
      <c r="MXC24" s="619"/>
      <c r="MXD24" s="619"/>
      <c r="MXE24" s="619"/>
      <c r="MXF24" s="619"/>
      <c r="MXG24" s="619"/>
      <c r="MXH24" s="619"/>
      <c r="MXI24" s="619"/>
      <c r="MXJ24" s="619"/>
      <c r="MXK24" s="619"/>
      <c r="MXL24" s="619"/>
      <c r="MXM24" s="619"/>
      <c r="MXN24" s="619"/>
      <c r="MXO24" s="619"/>
      <c r="MXP24" s="619"/>
      <c r="MXQ24" s="619"/>
      <c r="MXR24" s="619"/>
      <c r="MXS24" s="619"/>
      <c r="MXT24" s="619"/>
      <c r="MXU24" s="619"/>
      <c r="MXV24" s="619"/>
      <c r="MXW24" s="619"/>
      <c r="MXX24" s="619"/>
      <c r="MXY24" s="619"/>
      <c r="MXZ24" s="619"/>
      <c r="MYA24" s="619"/>
      <c r="MYB24" s="619"/>
      <c r="MYC24" s="619"/>
      <c r="MYD24" s="619"/>
      <c r="MYE24" s="619"/>
      <c r="MYF24" s="619"/>
      <c r="MYG24" s="619"/>
      <c r="MYH24" s="619"/>
      <c r="MYI24" s="619"/>
      <c r="MYJ24" s="619"/>
      <c r="MYK24" s="619"/>
      <c r="MYL24" s="619"/>
      <c r="MYM24" s="619"/>
      <c r="MYN24" s="619"/>
      <c r="MYO24" s="619"/>
      <c r="MYP24" s="619"/>
      <c r="MYQ24" s="619"/>
      <c r="MYR24" s="619"/>
      <c r="MYS24" s="619"/>
      <c r="MYT24" s="619"/>
      <c r="MYU24" s="619"/>
      <c r="MYV24" s="619"/>
      <c r="MYW24" s="619"/>
      <c r="MYX24" s="619"/>
      <c r="MYY24" s="619"/>
      <c r="MYZ24" s="619"/>
      <c r="MZA24" s="619"/>
      <c r="MZB24" s="619"/>
      <c r="MZC24" s="619"/>
      <c r="MZD24" s="619"/>
      <c r="MZE24" s="619"/>
      <c r="MZF24" s="619"/>
      <c r="MZG24" s="619"/>
      <c r="MZH24" s="619"/>
      <c r="MZI24" s="619"/>
      <c r="MZJ24" s="619"/>
      <c r="MZK24" s="619"/>
      <c r="MZL24" s="619"/>
      <c r="MZM24" s="619"/>
      <c r="MZN24" s="619"/>
      <c r="MZO24" s="619"/>
      <c r="MZP24" s="619"/>
      <c r="MZQ24" s="619"/>
      <c r="MZR24" s="619"/>
      <c r="MZS24" s="619"/>
      <c r="MZT24" s="619"/>
      <c r="MZU24" s="619"/>
      <c r="MZV24" s="619"/>
      <c r="MZW24" s="619"/>
      <c r="MZX24" s="619"/>
      <c r="MZY24" s="619"/>
      <c r="MZZ24" s="619"/>
      <c r="NAA24" s="619"/>
      <c r="NAB24" s="619"/>
      <c r="NAC24" s="619"/>
      <c r="NAD24" s="619"/>
      <c r="NAE24" s="619"/>
      <c r="NAF24" s="619"/>
      <c r="NAG24" s="619"/>
      <c r="NAH24" s="619"/>
      <c r="NAI24" s="619"/>
      <c r="NAJ24" s="619"/>
      <c r="NAK24" s="619"/>
      <c r="NAL24" s="619"/>
      <c r="NAM24" s="619"/>
      <c r="NAN24" s="619"/>
      <c r="NAO24" s="619"/>
      <c r="NAP24" s="619"/>
      <c r="NAQ24" s="619"/>
      <c r="NAR24" s="619"/>
      <c r="NAS24" s="619"/>
      <c r="NAT24" s="619"/>
      <c r="NAU24" s="619"/>
      <c r="NAV24" s="619"/>
      <c r="NAW24" s="619"/>
      <c r="NAX24" s="619"/>
      <c r="NAY24" s="619"/>
      <c r="NAZ24" s="619"/>
      <c r="NBA24" s="619"/>
      <c r="NBB24" s="619"/>
      <c r="NBC24" s="619"/>
      <c r="NBD24" s="619"/>
      <c r="NBE24" s="619"/>
      <c r="NBF24" s="619"/>
      <c r="NBG24" s="619"/>
      <c r="NBH24" s="619"/>
      <c r="NBI24" s="619"/>
      <c r="NBJ24" s="619"/>
      <c r="NBK24" s="619"/>
      <c r="NBL24" s="619"/>
      <c r="NBM24" s="619"/>
      <c r="NBN24" s="619"/>
      <c r="NBO24" s="619"/>
      <c r="NBP24" s="619"/>
      <c r="NBQ24" s="619"/>
      <c r="NBR24" s="619"/>
      <c r="NBS24" s="619"/>
      <c r="NBT24" s="619"/>
      <c r="NBU24" s="619"/>
      <c r="NBV24" s="619"/>
      <c r="NBW24" s="619"/>
      <c r="NBX24" s="619"/>
      <c r="NBY24" s="619"/>
      <c r="NBZ24" s="619"/>
      <c r="NCA24" s="619"/>
      <c r="NCB24" s="619"/>
      <c r="NCC24" s="619"/>
      <c r="NCD24" s="619"/>
      <c r="NCE24" s="619"/>
      <c r="NCF24" s="619"/>
      <c r="NCG24" s="619"/>
      <c r="NCH24" s="619"/>
      <c r="NCI24" s="619"/>
      <c r="NCJ24" s="619"/>
      <c r="NCK24" s="619"/>
      <c r="NCL24" s="619"/>
      <c r="NCM24" s="619"/>
      <c r="NCN24" s="619"/>
      <c r="NCO24" s="619"/>
      <c r="NCP24" s="619"/>
      <c r="NCQ24" s="619"/>
      <c r="NCR24" s="619"/>
      <c r="NCS24" s="619"/>
      <c r="NCT24" s="619"/>
      <c r="NCU24" s="619"/>
      <c r="NCV24" s="619"/>
      <c r="NCW24" s="619"/>
      <c r="NCX24" s="619"/>
      <c r="NCY24" s="619"/>
      <c r="NCZ24" s="619"/>
      <c r="NDA24" s="619"/>
      <c r="NDB24" s="619"/>
      <c r="NDC24" s="619"/>
      <c r="NDD24" s="619"/>
      <c r="NDE24" s="619"/>
      <c r="NDF24" s="619"/>
      <c r="NDG24" s="619"/>
      <c r="NDH24" s="619"/>
      <c r="NDI24" s="619"/>
      <c r="NDJ24" s="619"/>
      <c r="NDK24" s="619"/>
      <c r="NDL24" s="619"/>
      <c r="NDM24" s="619"/>
      <c r="NDN24" s="619"/>
      <c r="NDO24" s="619"/>
      <c r="NDP24" s="619"/>
      <c r="NDQ24" s="619"/>
      <c r="NDR24" s="619"/>
      <c r="NDS24" s="619"/>
      <c r="NDT24" s="619"/>
      <c r="NDU24" s="619"/>
      <c r="NDV24" s="619"/>
      <c r="NDW24" s="619"/>
      <c r="NDX24" s="619"/>
      <c r="NDY24" s="619"/>
      <c r="NDZ24" s="619"/>
      <c r="NEA24" s="619"/>
      <c r="NEB24" s="619"/>
      <c r="NEC24" s="619"/>
      <c r="NED24" s="619"/>
      <c r="NEE24" s="619"/>
      <c r="NEF24" s="619"/>
      <c r="NEG24" s="619"/>
      <c r="NEH24" s="619"/>
      <c r="NEI24" s="619"/>
      <c r="NEJ24" s="619"/>
      <c r="NEK24" s="619"/>
      <c r="NEL24" s="619"/>
      <c r="NEM24" s="619"/>
      <c r="NEN24" s="619"/>
      <c r="NEO24" s="619"/>
      <c r="NEP24" s="619"/>
      <c r="NEQ24" s="619"/>
      <c r="NER24" s="619"/>
      <c r="NES24" s="619"/>
      <c r="NET24" s="619"/>
      <c r="NEU24" s="619"/>
      <c r="NEV24" s="619"/>
      <c r="NEW24" s="619"/>
      <c r="NEX24" s="619"/>
      <c r="NEY24" s="619"/>
      <c r="NEZ24" s="619"/>
      <c r="NFA24" s="619"/>
      <c r="NFB24" s="619"/>
      <c r="NFC24" s="619"/>
      <c r="NFD24" s="619"/>
      <c r="NFE24" s="619"/>
      <c r="NFF24" s="619"/>
      <c r="NFG24" s="619"/>
      <c r="NFH24" s="619"/>
      <c r="NFI24" s="619"/>
      <c r="NFJ24" s="619"/>
      <c r="NFK24" s="619"/>
      <c r="NFL24" s="619"/>
      <c r="NFM24" s="619"/>
      <c r="NFN24" s="619"/>
      <c r="NFO24" s="619"/>
      <c r="NFP24" s="619"/>
      <c r="NFQ24" s="619"/>
      <c r="NFR24" s="619"/>
      <c r="NFS24" s="619"/>
      <c r="NFT24" s="619"/>
      <c r="NFU24" s="619"/>
      <c r="NFV24" s="619"/>
      <c r="NFW24" s="619"/>
      <c r="NFX24" s="619"/>
      <c r="NFY24" s="619"/>
      <c r="NFZ24" s="619"/>
      <c r="NGA24" s="619"/>
      <c r="NGB24" s="619"/>
      <c r="NGC24" s="619"/>
      <c r="NGD24" s="619"/>
      <c r="NGE24" s="619"/>
      <c r="NGF24" s="619"/>
      <c r="NGG24" s="619"/>
      <c r="NGH24" s="619"/>
      <c r="NGI24" s="619"/>
      <c r="NGJ24" s="619"/>
      <c r="NGK24" s="619"/>
      <c r="NGL24" s="619"/>
      <c r="NGM24" s="619"/>
      <c r="NGN24" s="619"/>
      <c r="NGO24" s="619"/>
      <c r="NGP24" s="619"/>
      <c r="NGQ24" s="619"/>
      <c r="NGR24" s="619"/>
      <c r="NGS24" s="619"/>
      <c r="NGT24" s="619"/>
      <c r="NGU24" s="619"/>
      <c r="NGV24" s="619"/>
      <c r="NGW24" s="619"/>
      <c r="NGX24" s="619"/>
      <c r="NGY24" s="619"/>
      <c r="NGZ24" s="619"/>
      <c r="NHA24" s="619"/>
      <c r="NHB24" s="619"/>
      <c r="NHC24" s="619"/>
      <c r="NHD24" s="619"/>
      <c r="NHE24" s="619"/>
      <c r="NHF24" s="619"/>
      <c r="NHG24" s="619"/>
      <c r="NHH24" s="619"/>
      <c r="NHI24" s="619"/>
      <c r="NHJ24" s="619"/>
      <c r="NHK24" s="619"/>
      <c r="NHL24" s="619"/>
      <c r="NHM24" s="619"/>
      <c r="NHN24" s="619"/>
      <c r="NHO24" s="619"/>
      <c r="NHP24" s="619"/>
      <c r="NHQ24" s="619"/>
      <c r="NHR24" s="619"/>
      <c r="NHS24" s="619"/>
      <c r="NHT24" s="619"/>
      <c r="NHU24" s="619"/>
      <c r="NHV24" s="619"/>
      <c r="NHW24" s="619"/>
      <c r="NHX24" s="619"/>
      <c r="NHY24" s="619"/>
      <c r="NHZ24" s="619"/>
      <c r="NIA24" s="619"/>
      <c r="NIB24" s="619"/>
      <c r="NIC24" s="619"/>
      <c r="NID24" s="619"/>
      <c r="NIE24" s="619"/>
      <c r="NIF24" s="619"/>
      <c r="NIG24" s="619"/>
      <c r="NIH24" s="619"/>
      <c r="NII24" s="619"/>
      <c r="NIJ24" s="619"/>
      <c r="NIK24" s="619"/>
      <c r="NIL24" s="619"/>
      <c r="NIM24" s="619"/>
      <c r="NIN24" s="619"/>
      <c r="NIO24" s="619"/>
      <c r="NIP24" s="619"/>
      <c r="NIQ24" s="619"/>
      <c r="NIR24" s="619"/>
      <c r="NIS24" s="619"/>
      <c r="NIT24" s="619"/>
      <c r="NIU24" s="619"/>
      <c r="NIV24" s="619"/>
      <c r="NIW24" s="619"/>
      <c r="NIX24" s="619"/>
      <c r="NIY24" s="619"/>
      <c r="NIZ24" s="619"/>
      <c r="NJA24" s="619"/>
      <c r="NJB24" s="619"/>
      <c r="NJC24" s="619"/>
      <c r="NJD24" s="619"/>
      <c r="NJE24" s="619"/>
      <c r="NJF24" s="619"/>
      <c r="NJG24" s="619"/>
      <c r="NJH24" s="619"/>
      <c r="NJI24" s="619"/>
      <c r="NJJ24" s="619"/>
      <c r="NJK24" s="619"/>
      <c r="NJL24" s="619"/>
      <c r="NJM24" s="619"/>
      <c r="NJN24" s="619"/>
      <c r="NJO24" s="619"/>
      <c r="NJP24" s="619"/>
      <c r="NJQ24" s="619"/>
      <c r="NJR24" s="619"/>
      <c r="NJS24" s="619"/>
      <c r="NJT24" s="619"/>
      <c r="NJU24" s="619"/>
      <c r="NJV24" s="619"/>
      <c r="NJW24" s="619"/>
      <c r="NJX24" s="619"/>
      <c r="NJY24" s="619"/>
      <c r="NJZ24" s="619"/>
      <c r="NKA24" s="619"/>
      <c r="NKB24" s="619"/>
      <c r="NKC24" s="619"/>
      <c r="NKD24" s="619"/>
      <c r="NKE24" s="619"/>
      <c r="NKF24" s="619"/>
      <c r="NKG24" s="619"/>
      <c r="NKH24" s="619"/>
      <c r="NKI24" s="619"/>
      <c r="NKJ24" s="619"/>
      <c r="NKK24" s="619"/>
      <c r="NKL24" s="619"/>
      <c r="NKM24" s="619"/>
      <c r="NKN24" s="619"/>
      <c r="NKO24" s="619"/>
      <c r="NKP24" s="619"/>
      <c r="NKQ24" s="619"/>
      <c r="NKR24" s="619"/>
      <c r="NKS24" s="619"/>
      <c r="NKT24" s="619"/>
      <c r="NKU24" s="619"/>
      <c r="NKV24" s="619"/>
      <c r="NKW24" s="619"/>
      <c r="NKX24" s="619"/>
      <c r="NKY24" s="619"/>
      <c r="NKZ24" s="619"/>
      <c r="NLA24" s="619"/>
      <c r="NLB24" s="619"/>
      <c r="NLC24" s="619"/>
      <c r="NLD24" s="619"/>
      <c r="NLE24" s="619"/>
      <c r="NLF24" s="619"/>
      <c r="NLG24" s="619"/>
      <c r="NLH24" s="619"/>
      <c r="NLI24" s="619"/>
      <c r="NLJ24" s="619"/>
      <c r="NLK24" s="619"/>
      <c r="NLL24" s="619"/>
      <c r="NLM24" s="619"/>
      <c r="NLN24" s="619"/>
      <c r="NLO24" s="619"/>
      <c r="NLP24" s="619"/>
      <c r="NLQ24" s="619"/>
      <c r="NLR24" s="619"/>
      <c r="NLS24" s="619"/>
      <c r="NLT24" s="619"/>
      <c r="NLU24" s="619"/>
      <c r="NLV24" s="619"/>
      <c r="NLW24" s="619"/>
      <c r="NLX24" s="619"/>
      <c r="NLY24" s="619"/>
      <c r="NLZ24" s="619"/>
      <c r="NMA24" s="619"/>
      <c r="NMB24" s="619"/>
      <c r="NMC24" s="619"/>
      <c r="NMD24" s="619"/>
      <c r="NME24" s="619"/>
      <c r="NMF24" s="619"/>
      <c r="NMG24" s="619"/>
      <c r="NMH24" s="619"/>
      <c r="NMI24" s="619"/>
      <c r="NMJ24" s="619"/>
      <c r="NMK24" s="619"/>
      <c r="NML24" s="619"/>
      <c r="NMM24" s="619"/>
      <c r="NMN24" s="619"/>
      <c r="NMO24" s="619"/>
      <c r="NMP24" s="619"/>
      <c r="NMQ24" s="619"/>
      <c r="NMR24" s="619"/>
      <c r="NMS24" s="619"/>
      <c r="NMT24" s="619"/>
      <c r="NMU24" s="619"/>
      <c r="NMV24" s="619"/>
      <c r="NMW24" s="619"/>
      <c r="NMX24" s="619"/>
      <c r="NMY24" s="619"/>
      <c r="NMZ24" s="619"/>
      <c r="NNA24" s="619"/>
      <c r="NNB24" s="619"/>
      <c r="NNC24" s="619"/>
      <c r="NND24" s="619"/>
      <c r="NNE24" s="619"/>
      <c r="NNF24" s="619"/>
      <c r="NNG24" s="619"/>
      <c r="NNH24" s="619"/>
      <c r="NNI24" s="619"/>
      <c r="NNJ24" s="619"/>
      <c r="NNK24" s="619"/>
      <c r="NNL24" s="619"/>
      <c r="NNM24" s="619"/>
      <c r="NNN24" s="619"/>
      <c r="NNO24" s="619"/>
      <c r="NNP24" s="619"/>
      <c r="NNQ24" s="619"/>
      <c r="NNR24" s="619"/>
      <c r="NNS24" s="619"/>
      <c r="NNT24" s="619"/>
      <c r="NNU24" s="619"/>
      <c r="NNV24" s="619"/>
      <c r="NNW24" s="619"/>
      <c r="NNX24" s="619"/>
      <c r="NNY24" s="619"/>
      <c r="NNZ24" s="619"/>
      <c r="NOA24" s="619"/>
      <c r="NOB24" s="619"/>
      <c r="NOC24" s="619"/>
      <c r="NOD24" s="619"/>
      <c r="NOE24" s="619"/>
      <c r="NOF24" s="619"/>
      <c r="NOG24" s="619"/>
      <c r="NOH24" s="619"/>
      <c r="NOI24" s="619"/>
      <c r="NOJ24" s="619"/>
      <c r="NOK24" s="619"/>
      <c r="NOL24" s="619"/>
      <c r="NOM24" s="619"/>
      <c r="NON24" s="619"/>
      <c r="NOO24" s="619"/>
      <c r="NOP24" s="619"/>
      <c r="NOQ24" s="619"/>
      <c r="NOR24" s="619"/>
      <c r="NOS24" s="619"/>
      <c r="NOT24" s="619"/>
      <c r="NOU24" s="619"/>
      <c r="NOV24" s="619"/>
      <c r="NOW24" s="619"/>
      <c r="NOX24" s="619"/>
      <c r="NOY24" s="619"/>
      <c r="NOZ24" s="619"/>
      <c r="NPA24" s="619"/>
      <c r="NPB24" s="619"/>
      <c r="NPC24" s="619"/>
      <c r="NPD24" s="619"/>
      <c r="NPE24" s="619"/>
      <c r="NPF24" s="619"/>
      <c r="NPG24" s="619"/>
      <c r="NPH24" s="619"/>
      <c r="NPI24" s="619"/>
      <c r="NPJ24" s="619"/>
      <c r="NPK24" s="619"/>
      <c r="NPL24" s="619"/>
      <c r="NPM24" s="619"/>
      <c r="NPN24" s="619"/>
      <c r="NPO24" s="619"/>
      <c r="NPP24" s="619"/>
      <c r="NPQ24" s="619"/>
      <c r="NPR24" s="619"/>
      <c r="NPS24" s="619"/>
      <c r="NPT24" s="619"/>
      <c r="NPU24" s="619"/>
      <c r="NPV24" s="619"/>
      <c r="NPW24" s="619"/>
      <c r="NPX24" s="619"/>
      <c r="NPY24" s="619"/>
      <c r="NPZ24" s="619"/>
      <c r="NQA24" s="619"/>
      <c r="NQB24" s="619"/>
      <c r="NQC24" s="619"/>
      <c r="NQD24" s="619"/>
      <c r="NQE24" s="619"/>
      <c r="NQF24" s="619"/>
      <c r="NQG24" s="619"/>
      <c r="NQH24" s="619"/>
      <c r="NQI24" s="619"/>
      <c r="NQJ24" s="619"/>
      <c r="NQK24" s="619"/>
      <c r="NQL24" s="619"/>
      <c r="NQM24" s="619"/>
      <c r="NQN24" s="619"/>
      <c r="NQO24" s="619"/>
      <c r="NQP24" s="619"/>
      <c r="NQQ24" s="619"/>
      <c r="NQR24" s="619"/>
      <c r="NQS24" s="619"/>
      <c r="NQT24" s="619"/>
      <c r="NQU24" s="619"/>
      <c r="NQV24" s="619"/>
      <c r="NQW24" s="619"/>
      <c r="NQX24" s="619"/>
      <c r="NQY24" s="619"/>
      <c r="NQZ24" s="619"/>
      <c r="NRA24" s="619"/>
      <c r="NRB24" s="619"/>
      <c r="NRC24" s="619"/>
      <c r="NRD24" s="619"/>
      <c r="NRE24" s="619"/>
      <c r="NRF24" s="619"/>
      <c r="NRG24" s="619"/>
      <c r="NRH24" s="619"/>
      <c r="NRI24" s="619"/>
      <c r="NRJ24" s="619"/>
      <c r="NRK24" s="619"/>
      <c r="NRL24" s="619"/>
      <c r="NRM24" s="619"/>
      <c r="NRN24" s="619"/>
      <c r="NRO24" s="619"/>
      <c r="NRP24" s="619"/>
      <c r="NRQ24" s="619"/>
      <c r="NRR24" s="619"/>
      <c r="NRS24" s="619"/>
      <c r="NRT24" s="619"/>
      <c r="NRU24" s="619"/>
      <c r="NRV24" s="619"/>
      <c r="NRW24" s="619"/>
      <c r="NRX24" s="619"/>
      <c r="NRY24" s="619"/>
      <c r="NRZ24" s="619"/>
      <c r="NSA24" s="619"/>
      <c r="NSB24" s="619"/>
      <c r="NSC24" s="619"/>
      <c r="NSD24" s="619"/>
      <c r="NSE24" s="619"/>
      <c r="NSF24" s="619"/>
      <c r="NSG24" s="619"/>
      <c r="NSH24" s="619"/>
      <c r="NSI24" s="619"/>
      <c r="NSJ24" s="619"/>
      <c r="NSK24" s="619"/>
      <c r="NSL24" s="619"/>
      <c r="NSM24" s="619"/>
      <c r="NSN24" s="619"/>
      <c r="NSO24" s="619"/>
      <c r="NSP24" s="619"/>
      <c r="NSQ24" s="619"/>
      <c r="NSR24" s="619"/>
      <c r="NSS24" s="619"/>
      <c r="NST24" s="619"/>
      <c r="NSU24" s="619"/>
      <c r="NSV24" s="619"/>
      <c r="NSW24" s="619"/>
      <c r="NSX24" s="619"/>
      <c r="NSY24" s="619"/>
      <c r="NSZ24" s="619"/>
      <c r="NTA24" s="619"/>
      <c r="NTB24" s="619"/>
      <c r="NTC24" s="619"/>
      <c r="NTD24" s="619"/>
      <c r="NTE24" s="619"/>
      <c r="NTF24" s="619"/>
      <c r="NTG24" s="619"/>
      <c r="NTH24" s="619"/>
      <c r="NTI24" s="619"/>
      <c r="NTJ24" s="619"/>
      <c r="NTK24" s="619"/>
      <c r="NTL24" s="619"/>
      <c r="NTM24" s="619"/>
      <c r="NTN24" s="619"/>
      <c r="NTO24" s="619"/>
      <c r="NTP24" s="619"/>
      <c r="NTQ24" s="619"/>
      <c r="NTR24" s="619"/>
      <c r="NTS24" s="619"/>
      <c r="NTT24" s="619"/>
      <c r="NTU24" s="619"/>
      <c r="NTV24" s="619"/>
      <c r="NTW24" s="619"/>
      <c r="NTX24" s="619"/>
      <c r="NTY24" s="619"/>
      <c r="NTZ24" s="619"/>
      <c r="NUA24" s="619"/>
      <c r="NUB24" s="619"/>
      <c r="NUC24" s="619"/>
      <c r="NUD24" s="619"/>
      <c r="NUE24" s="619"/>
      <c r="NUF24" s="619"/>
      <c r="NUG24" s="619"/>
      <c r="NUH24" s="619"/>
      <c r="NUI24" s="619"/>
      <c r="NUJ24" s="619"/>
      <c r="NUK24" s="619"/>
      <c r="NUL24" s="619"/>
      <c r="NUM24" s="619"/>
      <c r="NUN24" s="619"/>
      <c r="NUO24" s="619"/>
      <c r="NUP24" s="619"/>
      <c r="NUQ24" s="619"/>
      <c r="NUR24" s="619"/>
      <c r="NUS24" s="619"/>
      <c r="NUT24" s="619"/>
      <c r="NUU24" s="619"/>
      <c r="NUV24" s="619"/>
      <c r="NUW24" s="619"/>
      <c r="NUX24" s="619"/>
      <c r="NUY24" s="619"/>
      <c r="NUZ24" s="619"/>
      <c r="NVA24" s="619"/>
      <c r="NVB24" s="619"/>
      <c r="NVC24" s="619"/>
      <c r="NVD24" s="619"/>
      <c r="NVE24" s="619"/>
      <c r="NVF24" s="619"/>
      <c r="NVG24" s="619"/>
      <c r="NVH24" s="619"/>
      <c r="NVI24" s="619"/>
      <c r="NVJ24" s="619"/>
      <c r="NVK24" s="619"/>
      <c r="NVL24" s="619"/>
      <c r="NVM24" s="619"/>
      <c r="NVN24" s="619"/>
      <c r="NVO24" s="619"/>
      <c r="NVP24" s="619"/>
      <c r="NVQ24" s="619"/>
      <c r="NVR24" s="619"/>
      <c r="NVS24" s="619"/>
      <c r="NVT24" s="619"/>
      <c r="NVU24" s="619"/>
      <c r="NVV24" s="619"/>
      <c r="NVW24" s="619"/>
      <c r="NVX24" s="619"/>
      <c r="NVY24" s="619"/>
      <c r="NVZ24" s="619"/>
      <c r="NWA24" s="619"/>
      <c r="NWB24" s="619"/>
      <c r="NWC24" s="619"/>
      <c r="NWD24" s="619"/>
      <c r="NWE24" s="619"/>
      <c r="NWF24" s="619"/>
      <c r="NWG24" s="619"/>
      <c r="NWH24" s="619"/>
      <c r="NWI24" s="619"/>
      <c r="NWJ24" s="619"/>
      <c r="NWK24" s="619"/>
      <c r="NWL24" s="619"/>
      <c r="NWM24" s="619"/>
      <c r="NWN24" s="619"/>
      <c r="NWO24" s="619"/>
      <c r="NWP24" s="619"/>
      <c r="NWQ24" s="619"/>
      <c r="NWR24" s="619"/>
      <c r="NWS24" s="619"/>
      <c r="NWT24" s="619"/>
      <c r="NWU24" s="619"/>
      <c r="NWV24" s="619"/>
      <c r="NWW24" s="619"/>
      <c r="NWX24" s="619"/>
      <c r="NWY24" s="619"/>
      <c r="NWZ24" s="619"/>
      <c r="NXA24" s="619"/>
      <c r="NXB24" s="619"/>
      <c r="NXC24" s="619"/>
      <c r="NXD24" s="619"/>
      <c r="NXE24" s="619"/>
      <c r="NXF24" s="619"/>
      <c r="NXG24" s="619"/>
      <c r="NXH24" s="619"/>
      <c r="NXI24" s="619"/>
      <c r="NXJ24" s="619"/>
      <c r="NXK24" s="619"/>
      <c r="NXL24" s="619"/>
      <c r="NXM24" s="619"/>
      <c r="NXN24" s="619"/>
      <c r="NXO24" s="619"/>
      <c r="NXP24" s="619"/>
      <c r="NXQ24" s="619"/>
      <c r="NXR24" s="619"/>
      <c r="NXS24" s="619"/>
      <c r="NXT24" s="619"/>
      <c r="NXU24" s="619"/>
      <c r="NXV24" s="619"/>
      <c r="NXW24" s="619"/>
      <c r="NXX24" s="619"/>
      <c r="NXY24" s="619"/>
      <c r="NXZ24" s="619"/>
      <c r="NYA24" s="619"/>
      <c r="NYB24" s="619"/>
      <c r="NYC24" s="619"/>
      <c r="NYD24" s="619"/>
      <c r="NYE24" s="619"/>
      <c r="NYF24" s="619"/>
      <c r="NYG24" s="619"/>
      <c r="NYH24" s="619"/>
      <c r="NYI24" s="619"/>
      <c r="NYJ24" s="619"/>
      <c r="NYK24" s="619"/>
      <c r="NYL24" s="619"/>
      <c r="NYM24" s="619"/>
      <c r="NYN24" s="619"/>
      <c r="NYO24" s="619"/>
      <c r="NYP24" s="619"/>
      <c r="NYQ24" s="619"/>
      <c r="NYR24" s="619"/>
      <c r="NYS24" s="619"/>
      <c r="NYT24" s="619"/>
      <c r="NYU24" s="619"/>
      <c r="NYV24" s="619"/>
      <c r="NYW24" s="619"/>
      <c r="NYX24" s="619"/>
      <c r="NYY24" s="619"/>
      <c r="NYZ24" s="619"/>
      <c r="NZA24" s="619"/>
      <c r="NZB24" s="619"/>
      <c r="NZC24" s="619"/>
      <c r="NZD24" s="619"/>
      <c r="NZE24" s="619"/>
      <c r="NZF24" s="619"/>
      <c r="NZG24" s="619"/>
      <c r="NZH24" s="619"/>
      <c r="NZI24" s="619"/>
      <c r="NZJ24" s="619"/>
      <c r="NZK24" s="619"/>
      <c r="NZL24" s="619"/>
      <c r="NZM24" s="619"/>
      <c r="NZN24" s="619"/>
      <c r="NZO24" s="619"/>
      <c r="NZP24" s="619"/>
      <c r="NZQ24" s="619"/>
      <c r="NZR24" s="619"/>
      <c r="NZS24" s="619"/>
      <c r="NZT24" s="619"/>
      <c r="NZU24" s="619"/>
      <c r="NZV24" s="619"/>
      <c r="NZW24" s="619"/>
      <c r="NZX24" s="619"/>
      <c r="NZY24" s="619"/>
      <c r="NZZ24" s="619"/>
      <c r="OAA24" s="619"/>
      <c r="OAB24" s="619"/>
      <c r="OAC24" s="619"/>
      <c r="OAD24" s="619"/>
      <c r="OAE24" s="619"/>
      <c r="OAF24" s="619"/>
      <c r="OAG24" s="619"/>
      <c r="OAH24" s="619"/>
      <c r="OAI24" s="619"/>
      <c r="OAJ24" s="619"/>
      <c r="OAK24" s="619"/>
      <c r="OAL24" s="619"/>
      <c r="OAM24" s="619"/>
      <c r="OAN24" s="619"/>
      <c r="OAO24" s="619"/>
      <c r="OAP24" s="619"/>
      <c r="OAQ24" s="619"/>
      <c r="OAR24" s="619"/>
      <c r="OAS24" s="619"/>
      <c r="OAT24" s="619"/>
      <c r="OAU24" s="619"/>
      <c r="OAV24" s="619"/>
      <c r="OAW24" s="619"/>
      <c r="OAX24" s="619"/>
      <c r="OAY24" s="619"/>
      <c r="OAZ24" s="619"/>
      <c r="OBA24" s="619"/>
      <c r="OBB24" s="619"/>
      <c r="OBC24" s="619"/>
      <c r="OBD24" s="619"/>
      <c r="OBE24" s="619"/>
      <c r="OBF24" s="619"/>
      <c r="OBG24" s="619"/>
      <c r="OBH24" s="619"/>
      <c r="OBI24" s="619"/>
      <c r="OBJ24" s="619"/>
      <c r="OBK24" s="619"/>
      <c r="OBL24" s="619"/>
      <c r="OBM24" s="619"/>
      <c r="OBN24" s="619"/>
      <c r="OBO24" s="619"/>
      <c r="OBP24" s="619"/>
      <c r="OBQ24" s="619"/>
      <c r="OBR24" s="619"/>
      <c r="OBS24" s="619"/>
      <c r="OBT24" s="619"/>
      <c r="OBU24" s="619"/>
      <c r="OBV24" s="619"/>
      <c r="OBW24" s="619"/>
      <c r="OBX24" s="619"/>
      <c r="OBY24" s="619"/>
      <c r="OBZ24" s="619"/>
      <c r="OCA24" s="619"/>
      <c r="OCB24" s="619"/>
      <c r="OCC24" s="619"/>
      <c r="OCD24" s="619"/>
      <c r="OCE24" s="619"/>
      <c r="OCF24" s="619"/>
      <c r="OCG24" s="619"/>
      <c r="OCH24" s="619"/>
      <c r="OCI24" s="619"/>
      <c r="OCJ24" s="619"/>
      <c r="OCK24" s="619"/>
      <c r="OCL24" s="619"/>
      <c r="OCM24" s="619"/>
      <c r="OCN24" s="619"/>
      <c r="OCO24" s="619"/>
      <c r="OCP24" s="619"/>
      <c r="OCQ24" s="619"/>
      <c r="OCR24" s="619"/>
      <c r="OCS24" s="619"/>
      <c r="OCT24" s="619"/>
      <c r="OCU24" s="619"/>
      <c r="OCV24" s="619"/>
      <c r="OCW24" s="619"/>
      <c r="OCX24" s="619"/>
      <c r="OCY24" s="619"/>
      <c r="OCZ24" s="619"/>
      <c r="ODA24" s="619"/>
      <c r="ODB24" s="619"/>
      <c r="ODC24" s="619"/>
      <c r="ODD24" s="619"/>
      <c r="ODE24" s="619"/>
      <c r="ODF24" s="619"/>
      <c r="ODG24" s="619"/>
      <c r="ODH24" s="619"/>
      <c r="ODI24" s="619"/>
      <c r="ODJ24" s="619"/>
      <c r="ODK24" s="619"/>
      <c r="ODL24" s="619"/>
      <c r="ODM24" s="619"/>
      <c r="ODN24" s="619"/>
      <c r="ODO24" s="619"/>
      <c r="ODP24" s="619"/>
      <c r="ODQ24" s="619"/>
      <c r="ODR24" s="619"/>
      <c r="ODS24" s="619"/>
      <c r="ODT24" s="619"/>
      <c r="ODU24" s="619"/>
      <c r="ODV24" s="619"/>
      <c r="ODW24" s="619"/>
      <c r="ODX24" s="619"/>
      <c r="ODY24" s="619"/>
      <c r="ODZ24" s="619"/>
      <c r="OEA24" s="619"/>
      <c r="OEB24" s="619"/>
      <c r="OEC24" s="619"/>
      <c r="OED24" s="619"/>
      <c r="OEE24" s="619"/>
      <c r="OEF24" s="619"/>
      <c r="OEG24" s="619"/>
      <c r="OEH24" s="619"/>
      <c r="OEI24" s="619"/>
      <c r="OEJ24" s="619"/>
      <c r="OEK24" s="619"/>
      <c r="OEL24" s="619"/>
      <c r="OEM24" s="619"/>
      <c r="OEN24" s="619"/>
      <c r="OEO24" s="619"/>
      <c r="OEP24" s="619"/>
      <c r="OEQ24" s="619"/>
      <c r="OER24" s="619"/>
      <c r="OES24" s="619"/>
      <c r="OET24" s="619"/>
      <c r="OEU24" s="619"/>
      <c r="OEV24" s="619"/>
      <c r="OEW24" s="619"/>
      <c r="OEX24" s="619"/>
      <c r="OEY24" s="619"/>
      <c r="OEZ24" s="619"/>
      <c r="OFA24" s="619"/>
      <c r="OFB24" s="619"/>
      <c r="OFC24" s="619"/>
      <c r="OFD24" s="619"/>
      <c r="OFE24" s="619"/>
      <c r="OFF24" s="619"/>
      <c r="OFG24" s="619"/>
      <c r="OFH24" s="619"/>
      <c r="OFI24" s="619"/>
      <c r="OFJ24" s="619"/>
      <c r="OFK24" s="619"/>
      <c r="OFL24" s="619"/>
      <c r="OFM24" s="619"/>
      <c r="OFN24" s="619"/>
      <c r="OFO24" s="619"/>
      <c r="OFP24" s="619"/>
      <c r="OFQ24" s="619"/>
      <c r="OFR24" s="619"/>
      <c r="OFS24" s="619"/>
      <c r="OFT24" s="619"/>
      <c r="OFU24" s="619"/>
      <c r="OFV24" s="619"/>
      <c r="OFW24" s="619"/>
      <c r="OFX24" s="619"/>
      <c r="OFY24" s="619"/>
      <c r="OFZ24" s="619"/>
      <c r="OGA24" s="619"/>
      <c r="OGB24" s="619"/>
      <c r="OGC24" s="619"/>
      <c r="OGD24" s="619"/>
      <c r="OGE24" s="619"/>
      <c r="OGF24" s="619"/>
      <c r="OGG24" s="619"/>
      <c r="OGH24" s="619"/>
      <c r="OGI24" s="619"/>
      <c r="OGJ24" s="619"/>
      <c r="OGK24" s="619"/>
      <c r="OGL24" s="619"/>
      <c r="OGM24" s="619"/>
      <c r="OGN24" s="619"/>
      <c r="OGO24" s="619"/>
      <c r="OGP24" s="619"/>
      <c r="OGQ24" s="619"/>
      <c r="OGR24" s="619"/>
      <c r="OGS24" s="619"/>
      <c r="OGT24" s="619"/>
      <c r="OGU24" s="619"/>
      <c r="OGV24" s="619"/>
      <c r="OGW24" s="619"/>
      <c r="OGX24" s="619"/>
      <c r="OGY24" s="619"/>
      <c r="OGZ24" s="619"/>
      <c r="OHA24" s="619"/>
      <c r="OHB24" s="619"/>
      <c r="OHC24" s="619"/>
      <c r="OHD24" s="619"/>
      <c r="OHE24" s="619"/>
      <c r="OHF24" s="619"/>
      <c r="OHG24" s="619"/>
      <c r="OHH24" s="619"/>
      <c r="OHI24" s="619"/>
      <c r="OHJ24" s="619"/>
      <c r="OHK24" s="619"/>
      <c r="OHL24" s="619"/>
      <c r="OHM24" s="619"/>
      <c r="OHN24" s="619"/>
      <c r="OHO24" s="619"/>
      <c r="OHP24" s="619"/>
      <c r="OHQ24" s="619"/>
      <c r="OHR24" s="619"/>
      <c r="OHS24" s="619"/>
      <c r="OHT24" s="619"/>
      <c r="OHU24" s="619"/>
      <c r="OHV24" s="619"/>
      <c r="OHW24" s="619"/>
      <c r="OHX24" s="619"/>
      <c r="OHY24" s="619"/>
      <c r="OHZ24" s="619"/>
      <c r="OIA24" s="619"/>
      <c r="OIB24" s="619"/>
      <c r="OIC24" s="619"/>
      <c r="OID24" s="619"/>
      <c r="OIE24" s="619"/>
      <c r="OIF24" s="619"/>
      <c r="OIG24" s="619"/>
      <c r="OIH24" s="619"/>
      <c r="OII24" s="619"/>
      <c r="OIJ24" s="619"/>
      <c r="OIK24" s="619"/>
      <c r="OIL24" s="619"/>
      <c r="OIM24" s="619"/>
      <c r="OIN24" s="619"/>
      <c r="OIO24" s="619"/>
      <c r="OIP24" s="619"/>
      <c r="OIQ24" s="619"/>
      <c r="OIR24" s="619"/>
      <c r="OIS24" s="619"/>
      <c r="OIT24" s="619"/>
      <c r="OIU24" s="619"/>
      <c r="OIV24" s="619"/>
      <c r="OIW24" s="619"/>
      <c r="OIX24" s="619"/>
      <c r="OIY24" s="619"/>
      <c r="OIZ24" s="619"/>
      <c r="OJA24" s="619"/>
      <c r="OJB24" s="619"/>
      <c r="OJC24" s="619"/>
      <c r="OJD24" s="619"/>
      <c r="OJE24" s="619"/>
      <c r="OJF24" s="619"/>
      <c r="OJG24" s="619"/>
      <c r="OJH24" s="619"/>
      <c r="OJI24" s="619"/>
      <c r="OJJ24" s="619"/>
      <c r="OJK24" s="619"/>
      <c r="OJL24" s="619"/>
      <c r="OJM24" s="619"/>
      <c r="OJN24" s="619"/>
      <c r="OJO24" s="619"/>
      <c r="OJP24" s="619"/>
      <c r="OJQ24" s="619"/>
      <c r="OJR24" s="619"/>
      <c r="OJS24" s="619"/>
      <c r="OJT24" s="619"/>
      <c r="OJU24" s="619"/>
      <c r="OJV24" s="619"/>
      <c r="OJW24" s="619"/>
      <c r="OJX24" s="619"/>
      <c r="OJY24" s="619"/>
      <c r="OJZ24" s="619"/>
      <c r="OKA24" s="619"/>
      <c r="OKB24" s="619"/>
      <c r="OKC24" s="619"/>
      <c r="OKD24" s="619"/>
      <c r="OKE24" s="619"/>
      <c r="OKF24" s="619"/>
      <c r="OKG24" s="619"/>
      <c r="OKH24" s="619"/>
      <c r="OKI24" s="619"/>
      <c r="OKJ24" s="619"/>
      <c r="OKK24" s="619"/>
      <c r="OKL24" s="619"/>
      <c r="OKM24" s="619"/>
      <c r="OKN24" s="619"/>
      <c r="OKO24" s="619"/>
      <c r="OKP24" s="619"/>
      <c r="OKQ24" s="619"/>
      <c r="OKR24" s="619"/>
      <c r="OKS24" s="619"/>
      <c r="OKT24" s="619"/>
      <c r="OKU24" s="619"/>
      <c r="OKV24" s="619"/>
      <c r="OKW24" s="619"/>
      <c r="OKX24" s="619"/>
      <c r="OKY24" s="619"/>
      <c r="OKZ24" s="619"/>
      <c r="OLA24" s="619"/>
      <c r="OLB24" s="619"/>
      <c r="OLC24" s="619"/>
      <c r="OLD24" s="619"/>
      <c r="OLE24" s="619"/>
      <c r="OLF24" s="619"/>
      <c r="OLG24" s="619"/>
      <c r="OLH24" s="619"/>
      <c r="OLI24" s="619"/>
      <c r="OLJ24" s="619"/>
      <c r="OLK24" s="619"/>
      <c r="OLL24" s="619"/>
      <c r="OLM24" s="619"/>
      <c r="OLN24" s="619"/>
      <c r="OLO24" s="619"/>
      <c r="OLP24" s="619"/>
      <c r="OLQ24" s="619"/>
      <c r="OLR24" s="619"/>
      <c r="OLS24" s="619"/>
      <c r="OLT24" s="619"/>
      <c r="OLU24" s="619"/>
      <c r="OLV24" s="619"/>
      <c r="OLW24" s="619"/>
      <c r="OLX24" s="619"/>
      <c r="OLY24" s="619"/>
      <c r="OLZ24" s="619"/>
      <c r="OMA24" s="619"/>
      <c r="OMB24" s="619"/>
      <c r="OMC24" s="619"/>
      <c r="OMD24" s="619"/>
      <c r="OME24" s="619"/>
      <c r="OMF24" s="619"/>
      <c r="OMG24" s="619"/>
      <c r="OMH24" s="619"/>
      <c r="OMI24" s="619"/>
      <c r="OMJ24" s="619"/>
      <c r="OMK24" s="619"/>
      <c r="OML24" s="619"/>
      <c r="OMM24" s="619"/>
      <c r="OMN24" s="619"/>
      <c r="OMO24" s="619"/>
      <c r="OMP24" s="619"/>
      <c r="OMQ24" s="619"/>
      <c r="OMR24" s="619"/>
      <c r="OMS24" s="619"/>
      <c r="OMT24" s="619"/>
      <c r="OMU24" s="619"/>
      <c r="OMV24" s="619"/>
      <c r="OMW24" s="619"/>
      <c r="OMX24" s="619"/>
      <c r="OMY24" s="619"/>
      <c r="OMZ24" s="619"/>
      <c r="ONA24" s="619"/>
      <c r="ONB24" s="619"/>
      <c r="ONC24" s="619"/>
      <c r="OND24" s="619"/>
      <c r="ONE24" s="619"/>
      <c r="ONF24" s="619"/>
      <c r="ONG24" s="619"/>
      <c r="ONH24" s="619"/>
      <c r="ONI24" s="619"/>
      <c r="ONJ24" s="619"/>
      <c r="ONK24" s="619"/>
      <c r="ONL24" s="619"/>
      <c r="ONM24" s="619"/>
      <c r="ONN24" s="619"/>
      <c r="ONO24" s="619"/>
      <c r="ONP24" s="619"/>
      <c r="ONQ24" s="619"/>
      <c r="ONR24" s="619"/>
      <c r="ONS24" s="619"/>
      <c r="ONT24" s="619"/>
      <c r="ONU24" s="619"/>
      <c r="ONV24" s="619"/>
      <c r="ONW24" s="619"/>
      <c r="ONX24" s="619"/>
      <c r="ONY24" s="619"/>
      <c r="ONZ24" s="619"/>
      <c r="OOA24" s="619"/>
      <c r="OOB24" s="619"/>
      <c r="OOC24" s="619"/>
      <c r="OOD24" s="619"/>
      <c r="OOE24" s="619"/>
      <c r="OOF24" s="619"/>
      <c r="OOG24" s="619"/>
      <c r="OOH24" s="619"/>
      <c r="OOI24" s="619"/>
      <c r="OOJ24" s="619"/>
      <c r="OOK24" s="619"/>
      <c r="OOL24" s="619"/>
      <c r="OOM24" s="619"/>
      <c r="OON24" s="619"/>
      <c r="OOO24" s="619"/>
      <c r="OOP24" s="619"/>
      <c r="OOQ24" s="619"/>
      <c r="OOR24" s="619"/>
      <c r="OOS24" s="619"/>
      <c r="OOT24" s="619"/>
      <c r="OOU24" s="619"/>
      <c r="OOV24" s="619"/>
      <c r="OOW24" s="619"/>
      <c r="OOX24" s="619"/>
      <c r="OOY24" s="619"/>
      <c r="OOZ24" s="619"/>
      <c r="OPA24" s="619"/>
      <c r="OPB24" s="619"/>
      <c r="OPC24" s="619"/>
      <c r="OPD24" s="619"/>
      <c r="OPE24" s="619"/>
      <c r="OPF24" s="619"/>
      <c r="OPG24" s="619"/>
      <c r="OPH24" s="619"/>
      <c r="OPI24" s="619"/>
      <c r="OPJ24" s="619"/>
      <c r="OPK24" s="619"/>
      <c r="OPL24" s="619"/>
      <c r="OPM24" s="619"/>
      <c r="OPN24" s="619"/>
      <c r="OPO24" s="619"/>
      <c r="OPP24" s="619"/>
      <c r="OPQ24" s="619"/>
      <c r="OPR24" s="619"/>
      <c r="OPS24" s="619"/>
      <c r="OPT24" s="619"/>
      <c r="OPU24" s="619"/>
      <c r="OPV24" s="619"/>
      <c r="OPW24" s="619"/>
      <c r="OPX24" s="619"/>
      <c r="OPY24" s="619"/>
      <c r="OPZ24" s="619"/>
      <c r="OQA24" s="619"/>
      <c r="OQB24" s="619"/>
      <c r="OQC24" s="619"/>
      <c r="OQD24" s="619"/>
      <c r="OQE24" s="619"/>
      <c r="OQF24" s="619"/>
      <c r="OQG24" s="619"/>
      <c r="OQH24" s="619"/>
      <c r="OQI24" s="619"/>
      <c r="OQJ24" s="619"/>
      <c r="OQK24" s="619"/>
      <c r="OQL24" s="619"/>
      <c r="OQM24" s="619"/>
      <c r="OQN24" s="619"/>
      <c r="OQO24" s="619"/>
      <c r="OQP24" s="619"/>
      <c r="OQQ24" s="619"/>
      <c r="OQR24" s="619"/>
      <c r="OQS24" s="619"/>
      <c r="OQT24" s="619"/>
      <c r="OQU24" s="619"/>
      <c r="OQV24" s="619"/>
      <c r="OQW24" s="619"/>
      <c r="OQX24" s="619"/>
      <c r="OQY24" s="619"/>
      <c r="OQZ24" s="619"/>
      <c r="ORA24" s="619"/>
      <c r="ORB24" s="619"/>
      <c r="ORC24" s="619"/>
      <c r="ORD24" s="619"/>
      <c r="ORE24" s="619"/>
      <c r="ORF24" s="619"/>
      <c r="ORG24" s="619"/>
      <c r="ORH24" s="619"/>
      <c r="ORI24" s="619"/>
      <c r="ORJ24" s="619"/>
      <c r="ORK24" s="619"/>
      <c r="ORL24" s="619"/>
      <c r="ORM24" s="619"/>
      <c r="ORN24" s="619"/>
      <c r="ORO24" s="619"/>
      <c r="ORP24" s="619"/>
      <c r="ORQ24" s="619"/>
      <c r="ORR24" s="619"/>
      <c r="ORS24" s="619"/>
      <c r="ORT24" s="619"/>
      <c r="ORU24" s="619"/>
      <c r="ORV24" s="619"/>
      <c r="ORW24" s="619"/>
      <c r="ORX24" s="619"/>
      <c r="ORY24" s="619"/>
      <c r="ORZ24" s="619"/>
      <c r="OSA24" s="619"/>
      <c r="OSB24" s="619"/>
      <c r="OSC24" s="619"/>
      <c r="OSD24" s="619"/>
      <c r="OSE24" s="619"/>
      <c r="OSF24" s="619"/>
      <c r="OSG24" s="619"/>
      <c r="OSH24" s="619"/>
      <c r="OSI24" s="619"/>
      <c r="OSJ24" s="619"/>
      <c r="OSK24" s="619"/>
      <c r="OSL24" s="619"/>
      <c r="OSM24" s="619"/>
      <c r="OSN24" s="619"/>
      <c r="OSO24" s="619"/>
      <c r="OSP24" s="619"/>
      <c r="OSQ24" s="619"/>
      <c r="OSR24" s="619"/>
      <c r="OSS24" s="619"/>
      <c r="OST24" s="619"/>
      <c r="OSU24" s="619"/>
      <c r="OSV24" s="619"/>
      <c r="OSW24" s="619"/>
      <c r="OSX24" s="619"/>
      <c r="OSY24" s="619"/>
      <c r="OSZ24" s="619"/>
      <c r="OTA24" s="619"/>
      <c r="OTB24" s="619"/>
      <c r="OTC24" s="619"/>
      <c r="OTD24" s="619"/>
      <c r="OTE24" s="619"/>
      <c r="OTF24" s="619"/>
      <c r="OTG24" s="619"/>
      <c r="OTH24" s="619"/>
      <c r="OTI24" s="619"/>
      <c r="OTJ24" s="619"/>
      <c r="OTK24" s="619"/>
      <c r="OTL24" s="619"/>
      <c r="OTM24" s="619"/>
      <c r="OTN24" s="619"/>
      <c r="OTO24" s="619"/>
      <c r="OTP24" s="619"/>
      <c r="OTQ24" s="619"/>
      <c r="OTR24" s="619"/>
      <c r="OTS24" s="619"/>
      <c r="OTT24" s="619"/>
      <c r="OTU24" s="619"/>
      <c r="OTV24" s="619"/>
      <c r="OTW24" s="619"/>
      <c r="OTX24" s="619"/>
      <c r="OTY24" s="619"/>
      <c r="OTZ24" s="619"/>
      <c r="OUA24" s="619"/>
      <c r="OUB24" s="619"/>
      <c r="OUC24" s="619"/>
      <c r="OUD24" s="619"/>
      <c r="OUE24" s="619"/>
      <c r="OUF24" s="619"/>
      <c r="OUG24" s="619"/>
      <c r="OUH24" s="619"/>
      <c r="OUI24" s="619"/>
      <c r="OUJ24" s="619"/>
      <c r="OUK24" s="619"/>
      <c r="OUL24" s="619"/>
      <c r="OUM24" s="619"/>
      <c r="OUN24" s="619"/>
      <c r="OUO24" s="619"/>
      <c r="OUP24" s="619"/>
      <c r="OUQ24" s="619"/>
      <c r="OUR24" s="619"/>
      <c r="OUS24" s="619"/>
      <c r="OUT24" s="619"/>
      <c r="OUU24" s="619"/>
      <c r="OUV24" s="619"/>
      <c r="OUW24" s="619"/>
      <c r="OUX24" s="619"/>
      <c r="OUY24" s="619"/>
      <c r="OUZ24" s="619"/>
      <c r="OVA24" s="619"/>
      <c r="OVB24" s="619"/>
      <c r="OVC24" s="619"/>
      <c r="OVD24" s="619"/>
      <c r="OVE24" s="619"/>
      <c r="OVF24" s="619"/>
      <c r="OVG24" s="619"/>
      <c r="OVH24" s="619"/>
      <c r="OVI24" s="619"/>
      <c r="OVJ24" s="619"/>
      <c r="OVK24" s="619"/>
      <c r="OVL24" s="619"/>
      <c r="OVM24" s="619"/>
      <c r="OVN24" s="619"/>
      <c r="OVO24" s="619"/>
      <c r="OVP24" s="619"/>
      <c r="OVQ24" s="619"/>
      <c r="OVR24" s="619"/>
      <c r="OVS24" s="619"/>
      <c r="OVT24" s="619"/>
      <c r="OVU24" s="619"/>
      <c r="OVV24" s="619"/>
      <c r="OVW24" s="619"/>
      <c r="OVX24" s="619"/>
      <c r="OVY24" s="619"/>
      <c r="OVZ24" s="619"/>
      <c r="OWA24" s="619"/>
      <c r="OWB24" s="619"/>
      <c r="OWC24" s="619"/>
      <c r="OWD24" s="619"/>
      <c r="OWE24" s="619"/>
      <c r="OWF24" s="619"/>
      <c r="OWG24" s="619"/>
      <c r="OWH24" s="619"/>
      <c r="OWI24" s="619"/>
      <c r="OWJ24" s="619"/>
      <c r="OWK24" s="619"/>
      <c r="OWL24" s="619"/>
      <c r="OWM24" s="619"/>
      <c r="OWN24" s="619"/>
      <c r="OWO24" s="619"/>
      <c r="OWP24" s="619"/>
      <c r="OWQ24" s="619"/>
      <c r="OWR24" s="619"/>
      <c r="OWS24" s="619"/>
      <c r="OWT24" s="619"/>
      <c r="OWU24" s="619"/>
      <c r="OWV24" s="619"/>
      <c r="OWW24" s="619"/>
      <c r="OWX24" s="619"/>
      <c r="OWY24" s="619"/>
      <c r="OWZ24" s="619"/>
      <c r="OXA24" s="619"/>
      <c r="OXB24" s="619"/>
      <c r="OXC24" s="619"/>
      <c r="OXD24" s="619"/>
      <c r="OXE24" s="619"/>
      <c r="OXF24" s="619"/>
      <c r="OXG24" s="619"/>
      <c r="OXH24" s="619"/>
      <c r="OXI24" s="619"/>
      <c r="OXJ24" s="619"/>
      <c r="OXK24" s="619"/>
      <c r="OXL24" s="619"/>
      <c r="OXM24" s="619"/>
      <c r="OXN24" s="619"/>
      <c r="OXO24" s="619"/>
      <c r="OXP24" s="619"/>
      <c r="OXQ24" s="619"/>
      <c r="OXR24" s="619"/>
      <c r="OXS24" s="619"/>
      <c r="OXT24" s="619"/>
      <c r="OXU24" s="619"/>
      <c r="OXV24" s="619"/>
      <c r="OXW24" s="619"/>
      <c r="OXX24" s="619"/>
      <c r="OXY24" s="619"/>
      <c r="OXZ24" s="619"/>
      <c r="OYA24" s="619"/>
      <c r="OYB24" s="619"/>
      <c r="OYC24" s="619"/>
      <c r="OYD24" s="619"/>
      <c r="OYE24" s="619"/>
      <c r="OYF24" s="619"/>
      <c r="OYG24" s="619"/>
      <c r="OYH24" s="619"/>
      <c r="OYI24" s="619"/>
      <c r="OYJ24" s="619"/>
      <c r="OYK24" s="619"/>
      <c r="OYL24" s="619"/>
      <c r="OYM24" s="619"/>
      <c r="OYN24" s="619"/>
      <c r="OYO24" s="619"/>
      <c r="OYP24" s="619"/>
      <c r="OYQ24" s="619"/>
      <c r="OYR24" s="619"/>
      <c r="OYS24" s="619"/>
      <c r="OYT24" s="619"/>
      <c r="OYU24" s="619"/>
      <c r="OYV24" s="619"/>
      <c r="OYW24" s="619"/>
      <c r="OYX24" s="619"/>
      <c r="OYY24" s="619"/>
      <c r="OYZ24" s="619"/>
      <c r="OZA24" s="619"/>
      <c r="OZB24" s="619"/>
      <c r="OZC24" s="619"/>
      <c r="OZD24" s="619"/>
      <c r="OZE24" s="619"/>
      <c r="OZF24" s="619"/>
      <c r="OZG24" s="619"/>
      <c r="OZH24" s="619"/>
      <c r="OZI24" s="619"/>
      <c r="OZJ24" s="619"/>
      <c r="OZK24" s="619"/>
      <c r="OZL24" s="619"/>
      <c r="OZM24" s="619"/>
      <c r="OZN24" s="619"/>
      <c r="OZO24" s="619"/>
      <c r="OZP24" s="619"/>
      <c r="OZQ24" s="619"/>
      <c r="OZR24" s="619"/>
      <c r="OZS24" s="619"/>
      <c r="OZT24" s="619"/>
      <c r="OZU24" s="619"/>
      <c r="OZV24" s="619"/>
      <c r="OZW24" s="619"/>
      <c r="OZX24" s="619"/>
      <c r="OZY24" s="619"/>
      <c r="OZZ24" s="619"/>
      <c r="PAA24" s="619"/>
      <c r="PAB24" s="619"/>
      <c r="PAC24" s="619"/>
      <c r="PAD24" s="619"/>
      <c r="PAE24" s="619"/>
      <c r="PAF24" s="619"/>
      <c r="PAG24" s="619"/>
      <c r="PAH24" s="619"/>
      <c r="PAI24" s="619"/>
      <c r="PAJ24" s="619"/>
      <c r="PAK24" s="619"/>
      <c r="PAL24" s="619"/>
      <c r="PAM24" s="619"/>
      <c r="PAN24" s="619"/>
      <c r="PAO24" s="619"/>
      <c r="PAP24" s="619"/>
      <c r="PAQ24" s="619"/>
      <c r="PAR24" s="619"/>
      <c r="PAS24" s="619"/>
      <c r="PAT24" s="619"/>
      <c r="PAU24" s="619"/>
      <c r="PAV24" s="619"/>
      <c r="PAW24" s="619"/>
      <c r="PAX24" s="619"/>
      <c r="PAY24" s="619"/>
      <c r="PAZ24" s="619"/>
      <c r="PBA24" s="619"/>
      <c r="PBB24" s="619"/>
      <c r="PBC24" s="619"/>
      <c r="PBD24" s="619"/>
      <c r="PBE24" s="619"/>
      <c r="PBF24" s="619"/>
      <c r="PBG24" s="619"/>
      <c r="PBH24" s="619"/>
      <c r="PBI24" s="619"/>
      <c r="PBJ24" s="619"/>
      <c r="PBK24" s="619"/>
      <c r="PBL24" s="619"/>
      <c r="PBM24" s="619"/>
      <c r="PBN24" s="619"/>
      <c r="PBO24" s="619"/>
      <c r="PBP24" s="619"/>
      <c r="PBQ24" s="619"/>
      <c r="PBR24" s="619"/>
      <c r="PBS24" s="619"/>
      <c r="PBT24" s="619"/>
      <c r="PBU24" s="619"/>
      <c r="PBV24" s="619"/>
      <c r="PBW24" s="619"/>
      <c r="PBX24" s="619"/>
      <c r="PBY24" s="619"/>
      <c r="PBZ24" s="619"/>
      <c r="PCA24" s="619"/>
      <c r="PCB24" s="619"/>
      <c r="PCC24" s="619"/>
      <c r="PCD24" s="619"/>
      <c r="PCE24" s="619"/>
      <c r="PCF24" s="619"/>
      <c r="PCG24" s="619"/>
      <c r="PCH24" s="619"/>
      <c r="PCI24" s="619"/>
      <c r="PCJ24" s="619"/>
      <c r="PCK24" s="619"/>
      <c r="PCL24" s="619"/>
      <c r="PCM24" s="619"/>
      <c r="PCN24" s="619"/>
      <c r="PCO24" s="619"/>
      <c r="PCP24" s="619"/>
      <c r="PCQ24" s="619"/>
      <c r="PCR24" s="619"/>
      <c r="PCS24" s="619"/>
      <c r="PCT24" s="619"/>
      <c r="PCU24" s="619"/>
      <c r="PCV24" s="619"/>
      <c r="PCW24" s="619"/>
      <c r="PCX24" s="619"/>
      <c r="PCY24" s="619"/>
      <c r="PCZ24" s="619"/>
      <c r="PDA24" s="619"/>
      <c r="PDB24" s="619"/>
      <c r="PDC24" s="619"/>
      <c r="PDD24" s="619"/>
      <c r="PDE24" s="619"/>
      <c r="PDF24" s="619"/>
      <c r="PDG24" s="619"/>
      <c r="PDH24" s="619"/>
      <c r="PDI24" s="619"/>
      <c r="PDJ24" s="619"/>
      <c r="PDK24" s="619"/>
      <c r="PDL24" s="619"/>
      <c r="PDM24" s="619"/>
      <c r="PDN24" s="619"/>
      <c r="PDO24" s="619"/>
      <c r="PDP24" s="619"/>
      <c r="PDQ24" s="619"/>
      <c r="PDR24" s="619"/>
      <c r="PDS24" s="619"/>
      <c r="PDT24" s="619"/>
      <c r="PDU24" s="619"/>
      <c r="PDV24" s="619"/>
      <c r="PDW24" s="619"/>
      <c r="PDX24" s="619"/>
      <c r="PDY24" s="619"/>
      <c r="PDZ24" s="619"/>
      <c r="PEA24" s="619"/>
      <c r="PEB24" s="619"/>
      <c r="PEC24" s="619"/>
      <c r="PED24" s="619"/>
      <c r="PEE24" s="619"/>
      <c r="PEF24" s="619"/>
      <c r="PEG24" s="619"/>
      <c r="PEH24" s="619"/>
      <c r="PEI24" s="619"/>
      <c r="PEJ24" s="619"/>
      <c r="PEK24" s="619"/>
      <c r="PEL24" s="619"/>
      <c r="PEM24" s="619"/>
      <c r="PEN24" s="619"/>
      <c r="PEO24" s="619"/>
      <c r="PEP24" s="619"/>
      <c r="PEQ24" s="619"/>
      <c r="PER24" s="619"/>
      <c r="PES24" s="619"/>
      <c r="PET24" s="619"/>
      <c r="PEU24" s="619"/>
      <c r="PEV24" s="619"/>
      <c r="PEW24" s="619"/>
      <c r="PEX24" s="619"/>
      <c r="PEY24" s="619"/>
      <c r="PEZ24" s="619"/>
      <c r="PFA24" s="619"/>
      <c r="PFB24" s="619"/>
      <c r="PFC24" s="619"/>
      <c r="PFD24" s="619"/>
      <c r="PFE24" s="619"/>
      <c r="PFF24" s="619"/>
      <c r="PFG24" s="619"/>
      <c r="PFH24" s="619"/>
      <c r="PFI24" s="619"/>
      <c r="PFJ24" s="619"/>
      <c r="PFK24" s="619"/>
      <c r="PFL24" s="619"/>
      <c r="PFM24" s="619"/>
      <c r="PFN24" s="619"/>
      <c r="PFO24" s="619"/>
      <c r="PFP24" s="619"/>
      <c r="PFQ24" s="619"/>
      <c r="PFR24" s="619"/>
      <c r="PFS24" s="619"/>
      <c r="PFT24" s="619"/>
      <c r="PFU24" s="619"/>
      <c r="PFV24" s="619"/>
      <c r="PFW24" s="619"/>
      <c r="PFX24" s="619"/>
      <c r="PFY24" s="619"/>
      <c r="PFZ24" s="619"/>
      <c r="PGA24" s="619"/>
      <c r="PGB24" s="619"/>
      <c r="PGC24" s="619"/>
      <c r="PGD24" s="619"/>
      <c r="PGE24" s="619"/>
      <c r="PGF24" s="619"/>
      <c r="PGG24" s="619"/>
      <c r="PGH24" s="619"/>
      <c r="PGI24" s="619"/>
      <c r="PGJ24" s="619"/>
      <c r="PGK24" s="619"/>
      <c r="PGL24" s="619"/>
      <c r="PGM24" s="619"/>
      <c r="PGN24" s="619"/>
      <c r="PGO24" s="619"/>
      <c r="PGP24" s="619"/>
      <c r="PGQ24" s="619"/>
      <c r="PGR24" s="619"/>
      <c r="PGS24" s="619"/>
      <c r="PGT24" s="619"/>
      <c r="PGU24" s="619"/>
      <c r="PGV24" s="619"/>
      <c r="PGW24" s="619"/>
      <c r="PGX24" s="619"/>
      <c r="PGY24" s="619"/>
      <c r="PGZ24" s="619"/>
      <c r="PHA24" s="619"/>
      <c r="PHB24" s="619"/>
      <c r="PHC24" s="619"/>
      <c r="PHD24" s="619"/>
      <c r="PHE24" s="619"/>
      <c r="PHF24" s="619"/>
      <c r="PHG24" s="619"/>
      <c r="PHH24" s="619"/>
      <c r="PHI24" s="619"/>
      <c r="PHJ24" s="619"/>
      <c r="PHK24" s="619"/>
      <c r="PHL24" s="619"/>
      <c r="PHM24" s="619"/>
      <c r="PHN24" s="619"/>
      <c r="PHO24" s="619"/>
      <c r="PHP24" s="619"/>
      <c r="PHQ24" s="619"/>
      <c r="PHR24" s="619"/>
      <c r="PHS24" s="619"/>
      <c r="PHT24" s="619"/>
      <c r="PHU24" s="619"/>
      <c r="PHV24" s="619"/>
      <c r="PHW24" s="619"/>
      <c r="PHX24" s="619"/>
      <c r="PHY24" s="619"/>
      <c r="PHZ24" s="619"/>
      <c r="PIA24" s="619"/>
      <c r="PIB24" s="619"/>
      <c r="PIC24" s="619"/>
      <c r="PID24" s="619"/>
      <c r="PIE24" s="619"/>
      <c r="PIF24" s="619"/>
      <c r="PIG24" s="619"/>
      <c r="PIH24" s="619"/>
      <c r="PII24" s="619"/>
      <c r="PIJ24" s="619"/>
      <c r="PIK24" s="619"/>
      <c r="PIL24" s="619"/>
      <c r="PIM24" s="619"/>
      <c r="PIN24" s="619"/>
      <c r="PIO24" s="619"/>
      <c r="PIP24" s="619"/>
      <c r="PIQ24" s="619"/>
      <c r="PIR24" s="619"/>
      <c r="PIS24" s="619"/>
      <c r="PIT24" s="619"/>
      <c r="PIU24" s="619"/>
      <c r="PIV24" s="619"/>
      <c r="PIW24" s="619"/>
      <c r="PIX24" s="619"/>
      <c r="PIY24" s="619"/>
      <c r="PIZ24" s="619"/>
      <c r="PJA24" s="619"/>
      <c r="PJB24" s="619"/>
      <c r="PJC24" s="619"/>
      <c r="PJD24" s="619"/>
      <c r="PJE24" s="619"/>
      <c r="PJF24" s="619"/>
      <c r="PJG24" s="619"/>
      <c r="PJH24" s="619"/>
      <c r="PJI24" s="619"/>
      <c r="PJJ24" s="619"/>
      <c r="PJK24" s="619"/>
      <c r="PJL24" s="619"/>
      <c r="PJM24" s="619"/>
      <c r="PJN24" s="619"/>
      <c r="PJO24" s="619"/>
      <c r="PJP24" s="619"/>
      <c r="PJQ24" s="619"/>
      <c r="PJR24" s="619"/>
      <c r="PJS24" s="619"/>
      <c r="PJT24" s="619"/>
      <c r="PJU24" s="619"/>
      <c r="PJV24" s="619"/>
      <c r="PJW24" s="619"/>
      <c r="PJX24" s="619"/>
      <c r="PJY24" s="619"/>
      <c r="PJZ24" s="619"/>
      <c r="PKA24" s="619"/>
      <c r="PKB24" s="619"/>
      <c r="PKC24" s="619"/>
      <c r="PKD24" s="619"/>
      <c r="PKE24" s="619"/>
      <c r="PKF24" s="619"/>
      <c r="PKG24" s="619"/>
      <c r="PKH24" s="619"/>
      <c r="PKI24" s="619"/>
      <c r="PKJ24" s="619"/>
      <c r="PKK24" s="619"/>
      <c r="PKL24" s="619"/>
      <c r="PKM24" s="619"/>
      <c r="PKN24" s="619"/>
      <c r="PKO24" s="619"/>
      <c r="PKP24" s="619"/>
      <c r="PKQ24" s="619"/>
      <c r="PKR24" s="619"/>
      <c r="PKS24" s="619"/>
      <c r="PKT24" s="619"/>
      <c r="PKU24" s="619"/>
      <c r="PKV24" s="619"/>
      <c r="PKW24" s="619"/>
      <c r="PKX24" s="619"/>
      <c r="PKY24" s="619"/>
      <c r="PKZ24" s="619"/>
      <c r="PLA24" s="619"/>
      <c r="PLB24" s="619"/>
      <c r="PLC24" s="619"/>
      <c r="PLD24" s="619"/>
      <c r="PLE24" s="619"/>
      <c r="PLF24" s="619"/>
      <c r="PLG24" s="619"/>
      <c r="PLH24" s="619"/>
      <c r="PLI24" s="619"/>
      <c r="PLJ24" s="619"/>
      <c r="PLK24" s="619"/>
      <c r="PLL24" s="619"/>
      <c r="PLM24" s="619"/>
      <c r="PLN24" s="619"/>
      <c r="PLO24" s="619"/>
      <c r="PLP24" s="619"/>
      <c r="PLQ24" s="619"/>
      <c r="PLR24" s="619"/>
      <c r="PLS24" s="619"/>
      <c r="PLT24" s="619"/>
      <c r="PLU24" s="619"/>
      <c r="PLV24" s="619"/>
      <c r="PLW24" s="619"/>
      <c r="PLX24" s="619"/>
      <c r="PLY24" s="619"/>
      <c r="PLZ24" s="619"/>
      <c r="PMA24" s="619"/>
      <c r="PMB24" s="619"/>
      <c r="PMC24" s="619"/>
      <c r="PMD24" s="619"/>
      <c r="PME24" s="619"/>
      <c r="PMF24" s="619"/>
      <c r="PMG24" s="619"/>
      <c r="PMH24" s="619"/>
      <c r="PMI24" s="619"/>
      <c r="PMJ24" s="619"/>
      <c r="PMK24" s="619"/>
      <c r="PML24" s="619"/>
      <c r="PMM24" s="619"/>
      <c r="PMN24" s="619"/>
      <c r="PMO24" s="619"/>
      <c r="PMP24" s="619"/>
      <c r="PMQ24" s="619"/>
      <c r="PMR24" s="619"/>
      <c r="PMS24" s="619"/>
      <c r="PMT24" s="619"/>
      <c r="PMU24" s="619"/>
      <c r="PMV24" s="619"/>
      <c r="PMW24" s="619"/>
      <c r="PMX24" s="619"/>
      <c r="PMY24" s="619"/>
      <c r="PMZ24" s="619"/>
      <c r="PNA24" s="619"/>
      <c r="PNB24" s="619"/>
      <c r="PNC24" s="619"/>
      <c r="PND24" s="619"/>
      <c r="PNE24" s="619"/>
      <c r="PNF24" s="619"/>
      <c r="PNG24" s="619"/>
      <c r="PNH24" s="619"/>
      <c r="PNI24" s="619"/>
      <c r="PNJ24" s="619"/>
      <c r="PNK24" s="619"/>
      <c r="PNL24" s="619"/>
      <c r="PNM24" s="619"/>
      <c r="PNN24" s="619"/>
      <c r="PNO24" s="619"/>
      <c r="PNP24" s="619"/>
      <c r="PNQ24" s="619"/>
      <c r="PNR24" s="619"/>
      <c r="PNS24" s="619"/>
      <c r="PNT24" s="619"/>
      <c r="PNU24" s="619"/>
      <c r="PNV24" s="619"/>
      <c r="PNW24" s="619"/>
      <c r="PNX24" s="619"/>
      <c r="PNY24" s="619"/>
      <c r="PNZ24" s="619"/>
      <c r="POA24" s="619"/>
      <c r="POB24" s="619"/>
      <c r="POC24" s="619"/>
      <c r="POD24" s="619"/>
      <c r="POE24" s="619"/>
      <c r="POF24" s="619"/>
      <c r="POG24" s="619"/>
      <c r="POH24" s="619"/>
      <c r="POI24" s="619"/>
      <c r="POJ24" s="619"/>
      <c r="POK24" s="619"/>
      <c r="POL24" s="619"/>
      <c r="POM24" s="619"/>
      <c r="PON24" s="619"/>
      <c r="POO24" s="619"/>
      <c r="POP24" s="619"/>
      <c r="POQ24" s="619"/>
      <c r="POR24" s="619"/>
      <c r="POS24" s="619"/>
      <c r="POT24" s="619"/>
      <c r="POU24" s="619"/>
      <c r="POV24" s="619"/>
      <c r="POW24" s="619"/>
      <c r="POX24" s="619"/>
      <c r="POY24" s="619"/>
      <c r="POZ24" s="619"/>
      <c r="PPA24" s="619"/>
      <c r="PPB24" s="619"/>
      <c r="PPC24" s="619"/>
      <c r="PPD24" s="619"/>
      <c r="PPE24" s="619"/>
      <c r="PPF24" s="619"/>
      <c r="PPG24" s="619"/>
      <c r="PPH24" s="619"/>
      <c r="PPI24" s="619"/>
      <c r="PPJ24" s="619"/>
      <c r="PPK24" s="619"/>
      <c r="PPL24" s="619"/>
      <c r="PPM24" s="619"/>
      <c r="PPN24" s="619"/>
      <c r="PPO24" s="619"/>
      <c r="PPP24" s="619"/>
      <c r="PPQ24" s="619"/>
      <c r="PPR24" s="619"/>
      <c r="PPS24" s="619"/>
      <c r="PPT24" s="619"/>
      <c r="PPU24" s="619"/>
      <c r="PPV24" s="619"/>
      <c r="PPW24" s="619"/>
      <c r="PPX24" s="619"/>
      <c r="PPY24" s="619"/>
      <c r="PPZ24" s="619"/>
      <c r="PQA24" s="619"/>
      <c r="PQB24" s="619"/>
      <c r="PQC24" s="619"/>
      <c r="PQD24" s="619"/>
      <c r="PQE24" s="619"/>
      <c r="PQF24" s="619"/>
      <c r="PQG24" s="619"/>
      <c r="PQH24" s="619"/>
      <c r="PQI24" s="619"/>
      <c r="PQJ24" s="619"/>
      <c r="PQK24" s="619"/>
      <c r="PQL24" s="619"/>
      <c r="PQM24" s="619"/>
      <c r="PQN24" s="619"/>
      <c r="PQO24" s="619"/>
      <c r="PQP24" s="619"/>
      <c r="PQQ24" s="619"/>
      <c r="PQR24" s="619"/>
      <c r="PQS24" s="619"/>
      <c r="PQT24" s="619"/>
      <c r="PQU24" s="619"/>
      <c r="PQV24" s="619"/>
      <c r="PQW24" s="619"/>
      <c r="PQX24" s="619"/>
      <c r="PQY24" s="619"/>
      <c r="PQZ24" s="619"/>
      <c r="PRA24" s="619"/>
      <c r="PRB24" s="619"/>
      <c r="PRC24" s="619"/>
      <c r="PRD24" s="619"/>
      <c r="PRE24" s="619"/>
      <c r="PRF24" s="619"/>
      <c r="PRG24" s="619"/>
      <c r="PRH24" s="619"/>
      <c r="PRI24" s="619"/>
      <c r="PRJ24" s="619"/>
      <c r="PRK24" s="619"/>
      <c r="PRL24" s="619"/>
      <c r="PRM24" s="619"/>
      <c r="PRN24" s="619"/>
      <c r="PRO24" s="619"/>
      <c r="PRP24" s="619"/>
      <c r="PRQ24" s="619"/>
      <c r="PRR24" s="619"/>
      <c r="PRS24" s="619"/>
      <c r="PRT24" s="619"/>
      <c r="PRU24" s="619"/>
      <c r="PRV24" s="619"/>
      <c r="PRW24" s="619"/>
      <c r="PRX24" s="619"/>
      <c r="PRY24" s="619"/>
      <c r="PRZ24" s="619"/>
      <c r="PSA24" s="619"/>
      <c r="PSB24" s="619"/>
      <c r="PSC24" s="619"/>
      <c r="PSD24" s="619"/>
      <c r="PSE24" s="619"/>
      <c r="PSF24" s="619"/>
      <c r="PSG24" s="619"/>
      <c r="PSH24" s="619"/>
      <c r="PSI24" s="619"/>
      <c r="PSJ24" s="619"/>
      <c r="PSK24" s="619"/>
      <c r="PSL24" s="619"/>
      <c r="PSM24" s="619"/>
      <c r="PSN24" s="619"/>
      <c r="PSO24" s="619"/>
      <c r="PSP24" s="619"/>
      <c r="PSQ24" s="619"/>
      <c r="PSR24" s="619"/>
      <c r="PSS24" s="619"/>
      <c r="PST24" s="619"/>
      <c r="PSU24" s="619"/>
      <c r="PSV24" s="619"/>
      <c r="PSW24" s="619"/>
      <c r="PSX24" s="619"/>
      <c r="PSY24" s="619"/>
      <c r="PSZ24" s="619"/>
      <c r="PTA24" s="619"/>
      <c r="PTB24" s="619"/>
      <c r="PTC24" s="619"/>
      <c r="PTD24" s="619"/>
      <c r="PTE24" s="619"/>
      <c r="PTF24" s="619"/>
      <c r="PTG24" s="619"/>
      <c r="PTH24" s="619"/>
      <c r="PTI24" s="619"/>
      <c r="PTJ24" s="619"/>
      <c r="PTK24" s="619"/>
      <c r="PTL24" s="619"/>
      <c r="PTM24" s="619"/>
      <c r="PTN24" s="619"/>
      <c r="PTO24" s="619"/>
      <c r="PTP24" s="619"/>
      <c r="PTQ24" s="619"/>
      <c r="PTR24" s="619"/>
      <c r="PTS24" s="619"/>
      <c r="PTT24" s="619"/>
      <c r="PTU24" s="619"/>
      <c r="PTV24" s="619"/>
      <c r="PTW24" s="619"/>
      <c r="PTX24" s="619"/>
      <c r="PTY24" s="619"/>
      <c r="PTZ24" s="619"/>
      <c r="PUA24" s="619"/>
      <c r="PUB24" s="619"/>
      <c r="PUC24" s="619"/>
      <c r="PUD24" s="619"/>
      <c r="PUE24" s="619"/>
      <c r="PUF24" s="619"/>
      <c r="PUG24" s="619"/>
      <c r="PUH24" s="619"/>
      <c r="PUI24" s="619"/>
      <c r="PUJ24" s="619"/>
      <c r="PUK24" s="619"/>
      <c r="PUL24" s="619"/>
      <c r="PUM24" s="619"/>
      <c r="PUN24" s="619"/>
      <c r="PUO24" s="619"/>
      <c r="PUP24" s="619"/>
      <c r="PUQ24" s="619"/>
      <c r="PUR24" s="619"/>
      <c r="PUS24" s="619"/>
      <c r="PUT24" s="619"/>
      <c r="PUU24" s="619"/>
      <c r="PUV24" s="619"/>
      <c r="PUW24" s="619"/>
      <c r="PUX24" s="619"/>
      <c r="PUY24" s="619"/>
      <c r="PUZ24" s="619"/>
      <c r="PVA24" s="619"/>
      <c r="PVB24" s="619"/>
      <c r="PVC24" s="619"/>
      <c r="PVD24" s="619"/>
      <c r="PVE24" s="619"/>
      <c r="PVF24" s="619"/>
      <c r="PVG24" s="619"/>
      <c r="PVH24" s="619"/>
      <c r="PVI24" s="619"/>
      <c r="PVJ24" s="619"/>
      <c r="PVK24" s="619"/>
      <c r="PVL24" s="619"/>
      <c r="PVM24" s="619"/>
      <c r="PVN24" s="619"/>
      <c r="PVO24" s="619"/>
      <c r="PVP24" s="619"/>
      <c r="PVQ24" s="619"/>
      <c r="PVR24" s="619"/>
      <c r="PVS24" s="619"/>
      <c r="PVT24" s="619"/>
      <c r="PVU24" s="619"/>
      <c r="PVV24" s="619"/>
      <c r="PVW24" s="619"/>
      <c r="PVX24" s="619"/>
      <c r="PVY24" s="619"/>
      <c r="PVZ24" s="619"/>
      <c r="PWA24" s="619"/>
      <c r="PWB24" s="619"/>
      <c r="PWC24" s="619"/>
      <c r="PWD24" s="619"/>
      <c r="PWE24" s="619"/>
      <c r="PWF24" s="619"/>
      <c r="PWG24" s="619"/>
      <c r="PWH24" s="619"/>
      <c r="PWI24" s="619"/>
      <c r="PWJ24" s="619"/>
      <c r="PWK24" s="619"/>
      <c r="PWL24" s="619"/>
      <c r="PWM24" s="619"/>
      <c r="PWN24" s="619"/>
      <c r="PWO24" s="619"/>
      <c r="PWP24" s="619"/>
      <c r="PWQ24" s="619"/>
      <c r="PWR24" s="619"/>
      <c r="PWS24" s="619"/>
      <c r="PWT24" s="619"/>
      <c r="PWU24" s="619"/>
      <c r="PWV24" s="619"/>
      <c r="PWW24" s="619"/>
      <c r="PWX24" s="619"/>
      <c r="PWY24" s="619"/>
      <c r="PWZ24" s="619"/>
      <c r="PXA24" s="619"/>
      <c r="PXB24" s="619"/>
      <c r="PXC24" s="619"/>
      <c r="PXD24" s="619"/>
      <c r="PXE24" s="619"/>
      <c r="PXF24" s="619"/>
      <c r="PXG24" s="619"/>
      <c r="PXH24" s="619"/>
      <c r="PXI24" s="619"/>
      <c r="PXJ24" s="619"/>
      <c r="PXK24" s="619"/>
      <c r="PXL24" s="619"/>
      <c r="PXM24" s="619"/>
      <c r="PXN24" s="619"/>
      <c r="PXO24" s="619"/>
      <c r="PXP24" s="619"/>
      <c r="PXQ24" s="619"/>
      <c r="PXR24" s="619"/>
      <c r="PXS24" s="619"/>
      <c r="PXT24" s="619"/>
      <c r="PXU24" s="619"/>
      <c r="PXV24" s="619"/>
      <c r="PXW24" s="619"/>
      <c r="PXX24" s="619"/>
      <c r="PXY24" s="619"/>
      <c r="PXZ24" s="619"/>
      <c r="PYA24" s="619"/>
      <c r="PYB24" s="619"/>
      <c r="PYC24" s="619"/>
      <c r="PYD24" s="619"/>
      <c r="PYE24" s="619"/>
      <c r="PYF24" s="619"/>
      <c r="PYG24" s="619"/>
      <c r="PYH24" s="619"/>
      <c r="PYI24" s="619"/>
      <c r="PYJ24" s="619"/>
      <c r="PYK24" s="619"/>
      <c r="PYL24" s="619"/>
      <c r="PYM24" s="619"/>
      <c r="PYN24" s="619"/>
      <c r="PYO24" s="619"/>
      <c r="PYP24" s="619"/>
      <c r="PYQ24" s="619"/>
      <c r="PYR24" s="619"/>
      <c r="PYS24" s="619"/>
      <c r="PYT24" s="619"/>
      <c r="PYU24" s="619"/>
      <c r="PYV24" s="619"/>
      <c r="PYW24" s="619"/>
      <c r="PYX24" s="619"/>
      <c r="PYY24" s="619"/>
      <c r="PYZ24" s="619"/>
      <c r="PZA24" s="619"/>
      <c r="PZB24" s="619"/>
      <c r="PZC24" s="619"/>
      <c r="PZD24" s="619"/>
      <c r="PZE24" s="619"/>
      <c r="PZF24" s="619"/>
      <c r="PZG24" s="619"/>
      <c r="PZH24" s="619"/>
      <c r="PZI24" s="619"/>
      <c r="PZJ24" s="619"/>
      <c r="PZK24" s="619"/>
      <c r="PZL24" s="619"/>
      <c r="PZM24" s="619"/>
      <c r="PZN24" s="619"/>
      <c r="PZO24" s="619"/>
      <c r="PZP24" s="619"/>
      <c r="PZQ24" s="619"/>
      <c r="PZR24" s="619"/>
      <c r="PZS24" s="619"/>
      <c r="PZT24" s="619"/>
      <c r="PZU24" s="619"/>
      <c r="PZV24" s="619"/>
      <c r="PZW24" s="619"/>
      <c r="PZX24" s="619"/>
      <c r="PZY24" s="619"/>
      <c r="PZZ24" s="619"/>
      <c r="QAA24" s="619"/>
      <c r="QAB24" s="619"/>
      <c r="QAC24" s="619"/>
      <c r="QAD24" s="619"/>
      <c r="QAE24" s="619"/>
      <c r="QAF24" s="619"/>
      <c r="QAG24" s="619"/>
      <c r="QAH24" s="619"/>
      <c r="QAI24" s="619"/>
      <c r="QAJ24" s="619"/>
      <c r="QAK24" s="619"/>
      <c r="QAL24" s="619"/>
      <c r="QAM24" s="619"/>
      <c r="QAN24" s="619"/>
      <c r="QAO24" s="619"/>
      <c r="QAP24" s="619"/>
      <c r="QAQ24" s="619"/>
      <c r="QAR24" s="619"/>
      <c r="QAS24" s="619"/>
      <c r="QAT24" s="619"/>
      <c r="QAU24" s="619"/>
      <c r="QAV24" s="619"/>
      <c r="QAW24" s="619"/>
      <c r="QAX24" s="619"/>
      <c r="QAY24" s="619"/>
      <c r="QAZ24" s="619"/>
      <c r="QBA24" s="619"/>
      <c r="QBB24" s="619"/>
      <c r="QBC24" s="619"/>
      <c r="QBD24" s="619"/>
      <c r="QBE24" s="619"/>
      <c r="QBF24" s="619"/>
      <c r="QBG24" s="619"/>
      <c r="QBH24" s="619"/>
      <c r="QBI24" s="619"/>
      <c r="QBJ24" s="619"/>
      <c r="QBK24" s="619"/>
      <c r="QBL24" s="619"/>
      <c r="QBM24" s="619"/>
      <c r="QBN24" s="619"/>
      <c r="QBO24" s="619"/>
      <c r="QBP24" s="619"/>
      <c r="QBQ24" s="619"/>
      <c r="QBR24" s="619"/>
      <c r="QBS24" s="619"/>
      <c r="QBT24" s="619"/>
      <c r="QBU24" s="619"/>
      <c r="QBV24" s="619"/>
      <c r="QBW24" s="619"/>
      <c r="QBX24" s="619"/>
      <c r="QBY24" s="619"/>
      <c r="QBZ24" s="619"/>
      <c r="QCA24" s="619"/>
      <c r="QCB24" s="619"/>
      <c r="QCC24" s="619"/>
      <c r="QCD24" s="619"/>
      <c r="QCE24" s="619"/>
      <c r="QCF24" s="619"/>
      <c r="QCG24" s="619"/>
      <c r="QCH24" s="619"/>
      <c r="QCI24" s="619"/>
      <c r="QCJ24" s="619"/>
      <c r="QCK24" s="619"/>
      <c r="QCL24" s="619"/>
      <c r="QCM24" s="619"/>
      <c r="QCN24" s="619"/>
      <c r="QCO24" s="619"/>
      <c r="QCP24" s="619"/>
      <c r="QCQ24" s="619"/>
      <c r="QCR24" s="619"/>
      <c r="QCS24" s="619"/>
      <c r="QCT24" s="619"/>
      <c r="QCU24" s="619"/>
      <c r="QCV24" s="619"/>
      <c r="QCW24" s="619"/>
      <c r="QCX24" s="619"/>
      <c r="QCY24" s="619"/>
      <c r="QCZ24" s="619"/>
      <c r="QDA24" s="619"/>
      <c r="QDB24" s="619"/>
      <c r="QDC24" s="619"/>
      <c r="QDD24" s="619"/>
      <c r="QDE24" s="619"/>
      <c r="QDF24" s="619"/>
      <c r="QDG24" s="619"/>
      <c r="QDH24" s="619"/>
      <c r="QDI24" s="619"/>
      <c r="QDJ24" s="619"/>
      <c r="QDK24" s="619"/>
      <c r="QDL24" s="619"/>
      <c r="QDM24" s="619"/>
      <c r="QDN24" s="619"/>
      <c r="QDO24" s="619"/>
      <c r="QDP24" s="619"/>
      <c r="QDQ24" s="619"/>
      <c r="QDR24" s="619"/>
      <c r="QDS24" s="619"/>
      <c r="QDT24" s="619"/>
      <c r="QDU24" s="619"/>
      <c r="QDV24" s="619"/>
      <c r="QDW24" s="619"/>
      <c r="QDX24" s="619"/>
      <c r="QDY24" s="619"/>
      <c r="QDZ24" s="619"/>
      <c r="QEA24" s="619"/>
      <c r="QEB24" s="619"/>
      <c r="QEC24" s="619"/>
      <c r="QED24" s="619"/>
      <c r="QEE24" s="619"/>
      <c r="QEF24" s="619"/>
      <c r="QEG24" s="619"/>
      <c r="QEH24" s="619"/>
      <c r="QEI24" s="619"/>
      <c r="QEJ24" s="619"/>
      <c r="QEK24" s="619"/>
      <c r="QEL24" s="619"/>
      <c r="QEM24" s="619"/>
      <c r="QEN24" s="619"/>
      <c r="QEO24" s="619"/>
      <c r="QEP24" s="619"/>
      <c r="QEQ24" s="619"/>
      <c r="QER24" s="619"/>
      <c r="QES24" s="619"/>
      <c r="QET24" s="619"/>
      <c r="QEU24" s="619"/>
      <c r="QEV24" s="619"/>
      <c r="QEW24" s="619"/>
      <c r="QEX24" s="619"/>
      <c r="QEY24" s="619"/>
      <c r="QEZ24" s="619"/>
      <c r="QFA24" s="619"/>
      <c r="QFB24" s="619"/>
      <c r="QFC24" s="619"/>
      <c r="QFD24" s="619"/>
      <c r="QFE24" s="619"/>
      <c r="QFF24" s="619"/>
      <c r="QFG24" s="619"/>
      <c r="QFH24" s="619"/>
      <c r="QFI24" s="619"/>
      <c r="QFJ24" s="619"/>
      <c r="QFK24" s="619"/>
      <c r="QFL24" s="619"/>
      <c r="QFM24" s="619"/>
      <c r="QFN24" s="619"/>
      <c r="QFO24" s="619"/>
      <c r="QFP24" s="619"/>
      <c r="QFQ24" s="619"/>
      <c r="QFR24" s="619"/>
      <c r="QFS24" s="619"/>
      <c r="QFT24" s="619"/>
      <c r="QFU24" s="619"/>
      <c r="QFV24" s="619"/>
      <c r="QFW24" s="619"/>
      <c r="QFX24" s="619"/>
      <c r="QFY24" s="619"/>
      <c r="QFZ24" s="619"/>
      <c r="QGA24" s="619"/>
      <c r="QGB24" s="619"/>
      <c r="QGC24" s="619"/>
      <c r="QGD24" s="619"/>
      <c r="QGE24" s="619"/>
      <c r="QGF24" s="619"/>
      <c r="QGG24" s="619"/>
      <c r="QGH24" s="619"/>
      <c r="QGI24" s="619"/>
      <c r="QGJ24" s="619"/>
      <c r="QGK24" s="619"/>
      <c r="QGL24" s="619"/>
      <c r="QGM24" s="619"/>
      <c r="QGN24" s="619"/>
      <c r="QGO24" s="619"/>
      <c r="QGP24" s="619"/>
      <c r="QGQ24" s="619"/>
      <c r="QGR24" s="619"/>
      <c r="QGS24" s="619"/>
      <c r="QGT24" s="619"/>
      <c r="QGU24" s="619"/>
      <c r="QGV24" s="619"/>
      <c r="QGW24" s="619"/>
      <c r="QGX24" s="619"/>
      <c r="QGY24" s="619"/>
      <c r="QGZ24" s="619"/>
      <c r="QHA24" s="619"/>
      <c r="QHB24" s="619"/>
      <c r="QHC24" s="619"/>
      <c r="QHD24" s="619"/>
      <c r="QHE24" s="619"/>
      <c r="QHF24" s="619"/>
      <c r="QHG24" s="619"/>
      <c r="QHH24" s="619"/>
      <c r="QHI24" s="619"/>
      <c r="QHJ24" s="619"/>
      <c r="QHK24" s="619"/>
      <c r="QHL24" s="619"/>
      <c r="QHM24" s="619"/>
      <c r="QHN24" s="619"/>
      <c r="QHO24" s="619"/>
      <c r="QHP24" s="619"/>
      <c r="QHQ24" s="619"/>
      <c r="QHR24" s="619"/>
      <c r="QHS24" s="619"/>
      <c r="QHT24" s="619"/>
      <c r="QHU24" s="619"/>
      <c r="QHV24" s="619"/>
      <c r="QHW24" s="619"/>
      <c r="QHX24" s="619"/>
      <c r="QHY24" s="619"/>
      <c r="QHZ24" s="619"/>
      <c r="QIA24" s="619"/>
      <c r="QIB24" s="619"/>
      <c r="QIC24" s="619"/>
      <c r="QID24" s="619"/>
      <c r="QIE24" s="619"/>
      <c r="QIF24" s="619"/>
      <c r="QIG24" s="619"/>
      <c r="QIH24" s="619"/>
      <c r="QII24" s="619"/>
      <c r="QIJ24" s="619"/>
      <c r="QIK24" s="619"/>
      <c r="QIL24" s="619"/>
      <c r="QIM24" s="619"/>
      <c r="QIN24" s="619"/>
      <c r="QIO24" s="619"/>
      <c r="QIP24" s="619"/>
      <c r="QIQ24" s="619"/>
      <c r="QIR24" s="619"/>
      <c r="QIS24" s="619"/>
      <c r="QIT24" s="619"/>
      <c r="QIU24" s="619"/>
      <c r="QIV24" s="619"/>
      <c r="QIW24" s="619"/>
      <c r="QIX24" s="619"/>
      <c r="QIY24" s="619"/>
      <c r="QIZ24" s="619"/>
      <c r="QJA24" s="619"/>
      <c r="QJB24" s="619"/>
      <c r="QJC24" s="619"/>
      <c r="QJD24" s="619"/>
      <c r="QJE24" s="619"/>
      <c r="QJF24" s="619"/>
      <c r="QJG24" s="619"/>
      <c r="QJH24" s="619"/>
      <c r="QJI24" s="619"/>
      <c r="QJJ24" s="619"/>
      <c r="QJK24" s="619"/>
      <c r="QJL24" s="619"/>
      <c r="QJM24" s="619"/>
      <c r="QJN24" s="619"/>
      <c r="QJO24" s="619"/>
      <c r="QJP24" s="619"/>
      <c r="QJQ24" s="619"/>
      <c r="QJR24" s="619"/>
      <c r="QJS24" s="619"/>
      <c r="QJT24" s="619"/>
      <c r="QJU24" s="619"/>
      <c r="QJV24" s="619"/>
      <c r="QJW24" s="619"/>
      <c r="QJX24" s="619"/>
      <c r="QJY24" s="619"/>
      <c r="QJZ24" s="619"/>
      <c r="QKA24" s="619"/>
      <c r="QKB24" s="619"/>
      <c r="QKC24" s="619"/>
      <c r="QKD24" s="619"/>
      <c r="QKE24" s="619"/>
      <c r="QKF24" s="619"/>
      <c r="QKG24" s="619"/>
      <c r="QKH24" s="619"/>
      <c r="QKI24" s="619"/>
      <c r="QKJ24" s="619"/>
      <c r="QKK24" s="619"/>
      <c r="QKL24" s="619"/>
      <c r="QKM24" s="619"/>
      <c r="QKN24" s="619"/>
      <c r="QKO24" s="619"/>
      <c r="QKP24" s="619"/>
      <c r="QKQ24" s="619"/>
      <c r="QKR24" s="619"/>
      <c r="QKS24" s="619"/>
      <c r="QKT24" s="619"/>
      <c r="QKU24" s="619"/>
      <c r="QKV24" s="619"/>
      <c r="QKW24" s="619"/>
      <c r="QKX24" s="619"/>
      <c r="QKY24" s="619"/>
      <c r="QKZ24" s="619"/>
      <c r="QLA24" s="619"/>
      <c r="QLB24" s="619"/>
      <c r="QLC24" s="619"/>
      <c r="QLD24" s="619"/>
      <c r="QLE24" s="619"/>
      <c r="QLF24" s="619"/>
      <c r="QLG24" s="619"/>
      <c r="QLH24" s="619"/>
      <c r="QLI24" s="619"/>
      <c r="QLJ24" s="619"/>
      <c r="QLK24" s="619"/>
      <c r="QLL24" s="619"/>
      <c r="QLM24" s="619"/>
      <c r="QLN24" s="619"/>
      <c r="QLO24" s="619"/>
      <c r="QLP24" s="619"/>
      <c r="QLQ24" s="619"/>
      <c r="QLR24" s="619"/>
      <c r="QLS24" s="619"/>
      <c r="QLT24" s="619"/>
      <c r="QLU24" s="619"/>
      <c r="QLV24" s="619"/>
      <c r="QLW24" s="619"/>
      <c r="QLX24" s="619"/>
      <c r="QLY24" s="619"/>
      <c r="QLZ24" s="619"/>
      <c r="QMA24" s="619"/>
      <c r="QMB24" s="619"/>
      <c r="QMC24" s="619"/>
      <c r="QMD24" s="619"/>
      <c r="QME24" s="619"/>
      <c r="QMF24" s="619"/>
      <c r="QMG24" s="619"/>
      <c r="QMH24" s="619"/>
      <c r="QMI24" s="619"/>
      <c r="QMJ24" s="619"/>
      <c r="QMK24" s="619"/>
      <c r="QML24" s="619"/>
      <c r="QMM24" s="619"/>
      <c r="QMN24" s="619"/>
      <c r="QMO24" s="619"/>
      <c r="QMP24" s="619"/>
      <c r="QMQ24" s="619"/>
      <c r="QMR24" s="619"/>
      <c r="QMS24" s="619"/>
      <c r="QMT24" s="619"/>
      <c r="QMU24" s="619"/>
      <c r="QMV24" s="619"/>
      <c r="QMW24" s="619"/>
      <c r="QMX24" s="619"/>
      <c r="QMY24" s="619"/>
      <c r="QMZ24" s="619"/>
      <c r="QNA24" s="619"/>
      <c r="QNB24" s="619"/>
      <c r="QNC24" s="619"/>
      <c r="QND24" s="619"/>
      <c r="QNE24" s="619"/>
      <c r="QNF24" s="619"/>
      <c r="QNG24" s="619"/>
      <c r="QNH24" s="619"/>
      <c r="QNI24" s="619"/>
      <c r="QNJ24" s="619"/>
      <c r="QNK24" s="619"/>
      <c r="QNL24" s="619"/>
      <c r="QNM24" s="619"/>
      <c r="QNN24" s="619"/>
      <c r="QNO24" s="619"/>
      <c r="QNP24" s="619"/>
      <c r="QNQ24" s="619"/>
      <c r="QNR24" s="619"/>
      <c r="QNS24" s="619"/>
      <c r="QNT24" s="619"/>
      <c r="QNU24" s="619"/>
      <c r="QNV24" s="619"/>
      <c r="QNW24" s="619"/>
      <c r="QNX24" s="619"/>
      <c r="QNY24" s="619"/>
      <c r="QNZ24" s="619"/>
      <c r="QOA24" s="619"/>
      <c r="QOB24" s="619"/>
      <c r="QOC24" s="619"/>
      <c r="QOD24" s="619"/>
      <c r="QOE24" s="619"/>
      <c r="QOF24" s="619"/>
      <c r="QOG24" s="619"/>
      <c r="QOH24" s="619"/>
      <c r="QOI24" s="619"/>
      <c r="QOJ24" s="619"/>
      <c r="QOK24" s="619"/>
      <c r="QOL24" s="619"/>
      <c r="QOM24" s="619"/>
      <c r="QON24" s="619"/>
      <c r="QOO24" s="619"/>
      <c r="QOP24" s="619"/>
      <c r="QOQ24" s="619"/>
      <c r="QOR24" s="619"/>
      <c r="QOS24" s="619"/>
      <c r="QOT24" s="619"/>
      <c r="QOU24" s="619"/>
      <c r="QOV24" s="619"/>
      <c r="QOW24" s="619"/>
      <c r="QOX24" s="619"/>
      <c r="QOY24" s="619"/>
      <c r="QOZ24" s="619"/>
      <c r="QPA24" s="619"/>
      <c r="QPB24" s="619"/>
      <c r="QPC24" s="619"/>
      <c r="QPD24" s="619"/>
      <c r="QPE24" s="619"/>
      <c r="QPF24" s="619"/>
      <c r="QPG24" s="619"/>
      <c r="QPH24" s="619"/>
      <c r="QPI24" s="619"/>
      <c r="QPJ24" s="619"/>
      <c r="QPK24" s="619"/>
      <c r="QPL24" s="619"/>
      <c r="QPM24" s="619"/>
      <c r="QPN24" s="619"/>
      <c r="QPO24" s="619"/>
      <c r="QPP24" s="619"/>
      <c r="QPQ24" s="619"/>
      <c r="QPR24" s="619"/>
      <c r="QPS24" s="619"/>
      <c r="QPT24" s="619"/>
      <c r="QPU24" s="619"/>
      <c r="QPV24" s="619"/>
      <c r="QPW24" s="619"/>
      <c r="QPX24" s="619"/>
      <c r="QPY24" s="619"/>
      <c r="QPZ24" s="619"/>
      <c r="QQA24" s="619"/>
      <c r="QQB24" s="619"/>
      <c r="QQC24" s="619"/>
      <c r="QQD24" s="619"/>
      <c r="QQE24" s="619"/>
      <c r="QQF24" s="619"/>
      <c r="QQG24" s="619"/>
      <c r="QQH24" s="619"/>
      <c r="QQI24" s="619"/>
      <c r="QQJ24" s="619"/>
      <c r="QQK24" s="619"/>
      <c r="QQL24" s="619"/>
      <c r="QQM24" s="619"/>
      <c r="QQN24" s="619"/>
      <c r="QQO24" s="619"/>
      <c r="QQP24" s="619"/>
      <c r="QQQ24" s="619"/>
      <c r="QQR24" s="619"/>
      <c r="QQS24" s="619"/>
      <c r="QQT24" s="619"/>
      <c r="QQU24" s="619"/>
      <c r="QQV24" s="619"/>
      <c r="QQW24" s="619"/>
      <c r="QQX24" s="619"/>
      <c r="QQY24" s="619"/>
      <c r="QQZ24" s="619"/>
      <c r="QRA24" s="619"/>
      <c r="QRB24" s="619"/>
      <c r="QRC24" s="619"/>
      <c r="QRD24" s="619"/>
      <c r="QRE24" s="619"/>
      <c r="QRF24" s="619"/>
      <c r="QRG24" s="619"/>
      <c r="QRH24" s="619"/>
      <c r="QRI24" s="619"/>
      <c r="QRJ24" s="619"/>
      <c r="QRK24" s="619"/>
      <c r="QRL24" s="619"/>
      <c r="QRM24" s="619"/>
      <c r="QRN24" s="619"/>
      <c r="QRO24" s="619"/>
      <c r="QRP24" s="619"/>
      <c r="QRQ24" s="619"/>
      <c r="QRR24" s="619"/>
      <c r="QRS24" s="619"/>
      <c r="QRT24" s="619"/>
      <c r="QRU24" s="619"/>
      <c r="QRV24" s="619"/>
      <c r="QRW24" s="619"/>
      <c r="QRX24" s="619"/>
      <c r="QRY24" s="619"/>
      <c r="QRZ24" s="619"/>
      <c r="QSA24" s="619"/>
      <c r="QSB24" s="619"/>
      <c r="QSC24" s="619"/>
      <c r="QSD24" s="619"/>
      <c r="QSE24" s="619"/>
      <c r="QSF24" s="619"/>
      <c r="QSG24" s="619"/>
      <c r="QSH24" s="619"/>
      <c r="QSI24" s="619"/>
      <c r="QSJ24" s="619"/>
      <c r="QSK24" s="619"/>
      <c r="QSL24" s="619"/>
      <c r="QSM24" s="619"/>
      <c r="QSN24" s="619"/>
      <c r="QSO24" s="619"/>
      <c r="QSP24" s="619"/>
      <c r="QSQ24" s="619"/>
      <c r="QSR24" s="619"/>
      <c r="QSS24" s="619"/>
      <c r="QST24" s="619"/>
      <c r="QSU24" s="619"/>
      <c r="QSV24" s="619"/>
      <c r="QSW24" s="619"/>
      <c r="QSX24" s="619"/>
      <c r="QSY24" s="619"/>
      <c r="QSZ24" s="619"/>
      <c r="QTA24" s="619"/>
      <c r="QTB24" s="619"/>
      <c r="QTC24" s="619"/>
      <c r="QTD24" s="619"/>
      <c r="QTE24" s="619"/>
      <c r="QTF24" s="619"/>
      <c r="QTG24" s="619"/>
      <c r="QTH24" s="619"/>
      <c r="QTI24" s="619"/>
      <c r="QTJ24" s="619"/>
      <c r="QTK24" s="619"/>
      <c r="QTL24" s="619"/>
      <c r="QTM24" s="619"/>
      <c r="QTN24" s="619"/>
      <c r="QTO24" s="619"/>
      <c r="QTP24" s="619"/>
      <c r="QTQ24" s="619"/>
      <c r="QTR24" s="619"/>
      <c r="QTS24" s="619"/>
      <c r="QTT24" s="619"/>
      <c r="QTU24" s="619"/>
      <c r="QTV24" s="619"/>
      <c r="QTW24" s="619"/>
      <c r="QTX24" s="619"/>
      <c r="QTY24" s="619"/>
      <c r="QTZ24" s="619"/>
      <c r="QUA24" s="619"/>
      <c r="QUB24" s="619"/>
      <c r="QUC24" s="619"/>
      <c r="QUD24" s="619"/>
      <c r="QUE24" s="619"/>
      <c r="QUF24" s="619"/>
      <c r="QUG24" s="619"/>
      <c r="QUH24" s="619"/>
      <c r="QUI24" s="619"/>
      <c r="QUJ24" s="619"/>
      <c r="QUK24" s="619"/>
      <c r="QUL24" s="619"/>
      <c r="QUM24" s="619"/>
      <c r="QUN24" s="619"/>
      <c r="QUO24" s="619"/>
      <c r="QUP24" s="619"/>
      <c r="QUQ24" s="619"/>
      <c r="QUR24" s="619"/>
      <c r="QUS24" s="619"/>
      <c r="QUT24" s="619"/>
      <c r="QUU24" s="619"/>
      <c r="QUV24" s="619"/>
      <c r="QUW24" s="619"/>
      <c r="QUX24" s="619"/>
      <c r="QUY24" s="619"/>
      <c r="QUZ24" s="619"/>
      <c r="QVA24" s="619"/>
      <c r="QVB24" s="619"/>
      <c r="QVC24" s="619"/>
      <c r="QVD24" s="619"/>
      <c r="QVE24" s="619"/>
      <c r="QVF24" s="619"/>
      <c r="QVG24" s="619"/>
      <c r="QVH24" s="619"/>
      <c r="QVI24" s="619"/>
      <c r="QVJ24" s="619"/>
      <c r="QVK24" s="619"/>
      <c r="QVL24" s="619"/>
      <c r="QVM24" s="619"/>
      <c r="QVN24" s="619"/>
      <c r="QVO24" s="619"/>
      <c r="QVP24" s="619"/>
      <c r="QVQ24" s="619"/>
      <c r="QVR24" s="619"/>
      <c r="QVS24" s="619"/>
      <c r="QVT24" s="619"/>
      <c r="QVU24" s="619"/>
      <c r="QVV24" s="619"/>
      <c r="QVW24" s="619"/>
      <c r="QVX24" s="619"/>
      <c r="QVY24" s="619"/>
      <c r="QVZ24" s="619"/>
      <c r="QWA24" s="619"/>
      <c r="QWB24" s="619"/>
      <c r="QWC24" s="619"/>
      <c r="QWD24" s="619"/>
      <c r="QWE24" s="619"/>
      <c r="QWF24" s="619"/>
      <c r="QWG24" s="619"/>
      <c r="QWH24" s="619"/>
      <c r="QWI24" s="619"/>
      <c r="QWJ24" s="619"/>
      <c r="QWK24" s="619"/>
      <c r="QWL24" s="619"/>
      <c r="QWM24" s="619"/>
      <c r="QWN24" s="619"/>
      <c r="QWO24" s="619"/>
      <c r="QWP24" s="619"/>
      <c r="QWQ24" s="619"/>
      <c r="QWR24" s="619"/>
      <c r="QWS24" s="619"/>
      <c r="QWT24" s="619"/>
      <c r="QWU24" s="619"/>
      <c r="QWV24" s="619"/>
      <c r="QWW24" s="619"/>
      <c r="QWX24" s="619"/>
      <c r="QWY24" s="619"/>
      <c r="QWZ24" s="619"/>
      <c r="QXA24" s="619"/>
      <c r="QXB24" s="619"/>
      <c r="QXC24" s="619"/>
      <c r="QXD24" s="619"/>
      <c r="QXE24" s="619"/>
      <c r="QXF24" s="619"/>
      <c r="QXG24" s="619"/>
      <c r="QXH24" s="619"/>
      <c r="QXI24" s="619"/>
      <c r="QXJ24" s="619"/>
      <c r="QXK24" s="619"/>
      <c r="QXL24" s="619"/>
      <c r="QXM24" s="619"/>
      <c r="QXN24" s="619"/>
      <c r="QXO24" s="619"/>
      <c r="QXP24" s="619"/>
      <c r="QXQ24" s="619"/>
      <c r="QXR24" s="619"/>
      <c r="QXS24" s="619"/>
      <c r="QXT24" s="619"/>
      <c r="QXU24" s="619"/>
      <c r="QXV24" s="619"/>
      <c r="QXW24" s="619"/>
      <c r="QXX24" s="619"/>
      <c r="QXY24" s="619"/>
      <c r="QXZ24" s="619"/>
      <c r="QYA24" s="619"/>
      <c r="QYB24" s="619"/>
      <c r="QYC24" s="619"/>
      <c r="QYD24" s="619"/>
      <c r="QYE24" s="619"/>
      <c r="QYF24" s="619"/>
      <c r="QYG24" s="619"/>
      <c r="QYH24" s="619"/>
      <c r="QYI24" s="619"/>
      <c r="QYJ24" s="619"/>
      <c r="QYK24" s="619"/>
      <c r="QYL24" s="619"/>
      <c r="QYM24" s="619"/>
      <c r="QYN24" s="619"/>
      <c r="QYO24" s="619"/>
      <c r="QYP24" s="619"/>
      <c r="QYQ24" s="619"/>
      <c r="QYR24" s="619"/>
      <c r="QYS24" s="619"/>
      <c r="QYT24" s="619"/>
      <c r="QYU24" s="619"/>
      <c r="QYV24" s="619"/>
      <c r="QYW24" s="619"/>
      <c r="QYX24" s="619"/>
      <c r="QYY24" s="619"/>
      <c r="QYZ24" s="619"/>
      <c r="QZA24" s="619"/>
      <c r="QZB24" s="619"/>
      <c r="QZC24" s="619"/>
      <c r="QZD24" s="619"/>
      <c r="QZE24" s="619"/>
      <c r="QZF24" s="619"/>
      <c r="QZG24" s="619"/>
      <c r="QZH24" s="619"/>
      <c r="QZI24" s="619"/>
      <c r="QZJ24" s="619"/>
      <c r="QZK24" s="619"/>
      <c r="QZL24" s="619"/>
      <c r="QZM24" s="619"/>
      <c r="QZN24" s="619"/>
      <c r="QZO24" s="619"/>
      <c r="QZP24" s="619"/>
      <c r="QZQ24" s="619"/>
      <c r="QZR24" s="619"/>
      <c r="QZS24" s="619"/>
      <c r="QZT24" s="619"/>
      <c r="QZU24" s="619"/>
      <c r="QZV24" s="619"/>
      <c r="QZW24" s="619"/>
      <c r="QZX24" s="619"/>
      <c r="QZY24" s="619"/>
      <c r="QZZ24" s="619"/>
      <c r="RAA24" s="619"/>
      <c r="RAB24" s="619"/>
      <c r="RAC24" s="619"/>
      <c r="RAD24" s="619"/>
      <c r="RAE24" s="619"/>
      <c r="RAF24" s="619"/>
      <c r="RAG24" s="619"/>
      <c r="RAH24" s="619"/>
      <c r="RAI24" s="619"/>
      <c r="RAJ24" s="619"/>
      <c r="RAK24" s="619"/>
      <c r="RAL24" s="619"/>
      <c r="RAM24" s="619"/>
      <c r="RAN24" s="619"/>
      <c r="RAO24" s="619"/>
      <c r="RAP24" s="619"/>
      <c r="RAQ24" s="619"/>
      <c r="RAR24" s="619"/>
      <c r="RAS24" s="619"/>
      <c r="RAT24" s="619"/>
      <c r="RAU24" s="619"/>
      <c r="RAV24" s="619"/>
      <c r="RAW24" s="619"/>
      <c r="RAX24" s="619"/>
      <c r="RAY24" s="619"/>
      <c r="RAZ24" s="619"/>
      <c r="RBA24" s="619"/>
      <c r="RBB24" s="619"/>
      <c r="RBC24" s="619"/>
      <c r="RBD24" s="619"/>
      <c r="RBE24" s="619"/>
      <c r="RBF24" s="619"/>
      <c r="RBG24" s="619"/>
      <c r="RBH24" s="619"/>
      <c r="RBI24" s="619"/>
      <c r="RBJ24" s="619"/>
      <c r="RBK24" s="619"/>
      <c r="RBL24" s="619"/>
      <c r="RBM24" s="619"/>
      <c r="RBN24" s="619"/>
      <c r="RBO24" s="619"/>
      <c r="RBP24" s="619"/>
      <c r="RBQ24" s="619"/>
      <c r="RBR24" s="619"/>
      <c r="RBS24" s="619"/>
      <c r="RBT24" s="619"/>
      <c r="RBU24" s="619"/>
      <c r="RBV24" s="619"/>
      <c r="RBW24" s="619"/>
      <c r="RBX24" s="619"/>
      <c r="RBY24" s="619"/>
      <c r="RBZ24" s="619"/>
      <c r="RCA24" s="619"/>
      <c r="RCB24" s="619"/>
      <c r="RCC24" s="619"/>
      <c r="RCD24" s="619"/>
      <c r="RCE24" s="619"/>
      <c r="RCF24" s="619"/>
      <c r="RCG24" s="619"/>
      <c r="RCH24" s="619"/>
      <c r="RCI24" s="619"/>
      <c r="RCJ24" s="619"/>
      <c r="RCK24" s="619"/>
      <c r="RCL24" s="619"/>
      <c r="RCM24" s="619"/>
      <c r="RCN24" s="619"/>
      <c r="RCO24" s="619"/>
      <c r="RCP24" s="619"/>
      <c r="RCQ24" s="619"/>
      <c r="RCR24" s="619"/>
      <c r="RCS24" s="619"/>
      <c r="RCT24" s="619"/>
      <c r="RCU24" s="619"/>
      <c r="RCV24" s="619"/>
      <c r="RCW24" s="619"/>
      <c r="RCX24" s="619"/>
      <c r="RCY24" s="619"/>
      <c r="RCZ24" s="619"/>
      <c r="RDA24" s="619"/>
      <c r="RDB24" s="619"/>
      <c r="RDC24" s="619"/>
      <c r="RDD24" s="619"/>
      <c r="RDE24" s="619"/>
      <c r="RDF24" s="619"/>
      <c r="RDG24" s="619"/>
      <c r="RDH24" s="619"/>
      <c r="RDI24" s="619"/>
      <c r="RDJ24" s="619"/>
      <c r="RDK24" s="619"/>
      <c r="RDL24" s="619"/>
      <c r="RDM24" s="619"/>
      <c r="RDN24" s="619"/>
      <c r="RDO24" s="619"/>
      <c r="RDP24" s="619"/>
      <c r="RDQ24" s="619"/>
      <c r="RDR24" s="619"/>
      <c r="RDS24" s="619"/>
      <c r="RDT24" s="619"/>
      <c r="RDU24" s="619"/>
      <c r="RDV24" s="619"/>
      <c r="RDW24" s="619"/>
      <c r="RDX24" s="619"/>
      <c r="RDY24" s="619"/>
      <c r="RDZ24" s="619"/>
      <c r="REA24" s="619"/>
      <c r="REB24" s="619"/>
      <c r="REC24" s="619"/>
      <c r="RED24" s="619"/>
      <c r="REE24" s="619"/>
      <c r="REF24" s="619"/>
      <c r="REG24" s="619"/>
      <c r="REH24" s="619"/>
      <c r="REI24" s="619"/>
      <c r="REJ24" s="619"/>
      <c r="REK24" s="619"/>
      <c r="REL24" s="619"/>
      <c r="REM24" s="619"/>
      <c r="REN24" s="619"/>
      <c r="REO24" s="619"/>
      <c r="REP24" s="619"/>
      <c r="REQ24" s="619"/>
      <c r="RER24" s="619"/>
      <c r="RES24" s="619"/>
      <c r="RET24" s="619"/>
      <c r="REU24" s="619"/>
      <c r="REV24" s="619"/>
      <c r="REW24" s="619"/>
      <c r="REX24" s="619"/>
      <c r="REY24" s="619"/>
      <c r="REZ24" s="619"/>
      <c r="RFA24" s="619"/>
      <c r="RFB24" s="619"/>
      <c r="RFC24" s="619"/>
      <c r="RFD24" s="619"/>
      <c r="RFE24" s="619"/>
      <c r="RFF24" s="619"/>
      <c r="RFG24" s="619"/>
      <c r="RFH24" s="619"/>
      <c r="RFI24" s="619"/>
      <c r="RFJ24" s="619"/>
      <c r="RFK24" s="619"/>
      <c r="RFL24" s="619"/>
      <c r="RFM24" s="619"/>
      <c r="RFN24" s="619"/>
      <c r="RFO24" s="619"/>
      <c r="RFP24" s="619"/>
      <c r="RFQ24" s="619"/>
      <c r="RFR24" s="619"/>
      <c r="RFS24" s="619"/>
      <c r="RFT24" s="619"/>
      <c r="RFU24" s="619"/>
      <c r="RFV24" s="619"/>
      <c r="RFW24" s="619"/>
      <c r="RFX24" s="619"/>
      <c r="RFY24" s="619"/>
      <c r="RFZ24" s="619"/>
      <c r="RGA24" s="619"/>
      <c r="RGB24" s="619"/>
      <c r="RGC24" s="619"/>
      <c r="RGD24" s="619"/>
      <c r="RGE24" s="619"/>
      <c r="RGF24" s="619"/>
      <c r="RGG24" s="619"/>
      <c r="RGH24" s="619"/>
      <c r="RGI24" s="619"/>
      <c r="RGJ24" s="619"/>
      <c r="RGK24" s="619"/>
      <c r="RGL24" s="619"/>
      <c r="RGM24" s="619"/>
      <c r="RGN24" s="619"/>
      <c r="RGO24" s="619"/>
      <c r="RGP24" s="619"/>
      <c r="RGQ24" s="619"/>
      <c r="RGR24" s="619"/>
      <c r="RGS24" s="619"/>
      <c r="RGT24" s="619"/>
      <c r="RGU24" s="619"/>
      <c r="RGV24" s="619"/>
      <c r="RGW24" s="619"/>
      <c r="RGX24" s="619"/>
      <c r="RGY24" s="619"/>
      <c r="RGZ24" s="619"/>
      <c r="RHA24" s="619"/>
      <c r="RHB24" s="619"/>
      <c r="RHC24" s="619"/>
      <c r="RHD24" s="619"/>
      <c r="RHE24" s="619"/>
      <c r="RHF24" s="619"/>
      <c r="RHG24" s="619"/>
      <c r="RHH24" s="619"/>
      <c r="RHI24" s="619"/>
      <c r="RHJ24" s="619"/>
      <c r="RHK24" s="619"/>
      <c r="RHL24" s="619"/>
      <c r="RHM24" s="619"/>
      <c r="RHN24" s="619"/>
      <c r="RHO24" s="619"/>
      <c r="RHP24" s="619"/>
      <c r="RHQ24" s="619"/>
      <c r="RHR24" s="619"/>
      <c r="RHS24" s="619"/>
      <c r="RHT24" s="619"/>
      <c r="RHU24" s="619"/>
      <c r="RHV24" s="619"/>
      <c r="RHW24" s="619"/>
      <c r="RHX24" s="619"/>
      <c r="RHY24" s="619"/>
      <c r="RHZ24" s="619"/>
      <c r="RIA24" s="619"/>
      <c r="RIB24" s="619"/>
      <c r="RIC24" s="619"/>
      <c r="RID24" s="619"/>
      <c r="RIE24" s="619"/>
      <c r="RIF24" s="619"/>
      <c r="RIG24" s="619"/>
      <c r="RIH24" s="619"/>
      <c r="RII24" s="619"/>
      <c r="RIJ24" s="619"/>
      <c r="RIK24" s="619"/>
      <c r="RIL24" s="619"/>
      <c r="RIM24" s="619"/>
      <c r="RIN24" s="619"/>
      <c r="RIO24" s="619"/>
      <c r="RIP24" s="619"/>
      <c r="RIQ24" s="619"/>
      <c r="RIR24" s="619"/>
      <c r="RIS24" s="619"/>
      <c r="RIT24" s="619"/>
      <c r="RIU24" s="619"/>
      <c r="RIV24" s="619"/>
      <c r="RIW24" s="619"/>
      <c r="RIX24" s="619"/>
      <c r="RIY24" s="619"/>
      <c r="RIZ24" s="619"/>
      <c r="RJA24" s="619"/>
      <c r="RJB24" s="619"/>
      <c r="RJC24" s="619"/>
      <c r="RJD24" s="619"/>
      <c r="RJE24" s="619"/>
      <c r="RJF24" s="619"/>
      <c r="RJG24" s="619"/>
      <c r="RJH24" s="619"/>
      <c r="RJI24" s="619"/>
      <c r="RJJ24" s="619"/>
      <c r="RJK24" s="619"/>
      <c r="RJL24" s="619"/>
      <c r="RJM24" s="619"/>
      <c r="RJN24" s="619"/>
      <c r="RJO24" s="619"/>
      <c r="RJP24" s="619"/>
      <c r="RJQ24" s="619"/>
      <c r="RJR24" s="619"/>
      <c r="RJS24" s="619"/>
      <c r="RJT24" s="619"/>
      <c r="RJU24" s="619"/>
      <c r="RJV24" s="619"/>
      <c r="RJW24" s="619"/>
      <c r="RJX24" s="619"/>
      <c r="RJY24" s="619"/>
      <c r="RJZ24" s="619"/>
      <c r="RKA24" s="619"/>
      <c r="RKB24" s="619"/>
      <c r="RKC24" s="619"/>
      <c r="RKD24" s="619"/>
      <c r="RKE24" s="619"/>
      <c r="RKF24" s="619"/>
      <c r="RKG24" s="619"/>
      <c r="RKH24" s="619"/>
      <c r="RKI24" s="619"/>
      <c r="RKJ24" s="619"/>
      <c r="RKK24" s="619"/>
      <c r="RKL24" s="619"/>
      <c r="RKM24" s="619"/>
      <c r="RKN24" s="619"/>
      <c r="RKO24" s="619"/>
      <c r="RKP24" s="619"/>
      <c r="RKQ24" s="619"/>
      <c r="RKR24" s="619"/>
      <c r="RKS24" s="619"/>
      <c r="RKT24" s="619"/>
      <c r="RKU24" s="619"/>
      <c r="RKV24" s="619"/>
      <c r="RKW24" s="619"/>
      <c r="RKX24" s="619"/>
      <c r="RKY24" s="619"/>
      <c r="RKZ24" s="619"/>
      <c r="RLA24" s="619"/>
      <c r="RLB24" s="619"/>
      <c r="RLC24" s="619"/>
      <c r="RLD24" s="619"/>
      <c r="RLE24" s="619"/>
      <c r="RLF24" s="619"/>
      <c r="RLG24" s="619"/>
      <c r="RLH24" s="619"/>
      <c r="RLI24" s="619"/>
      <c r="RLJ24" s="619"/>
      <c r="RLK24" s="619"/>
      <c r="RLL24" s="619"/>
      <c r="RLM24" s="619"/>
      <c r="RLN24" s="619"/>
      <c r="RLO24" s="619"/>
      <c r="RLP24" s="619"/>
      <c r="RLQ24" s="619"/>
      <c r="RLR24" s="619"/>
      <c r="RLS24" s="619"/>
      <c r="RLT24" s="619"/>
      <c r="RLU24" s="619"/>
      <c r="RLV24" s="619"/>
      <c r="RLW24" s="619"/>
      <c r="RLX24" s="619"/>
      <c r="RLY24" s="619"/>
      <c r="RLZ24" s="619"/>
      <c r="RMA24" s="619"/>
      <c r="RMB24" s="619"/>
      <c r="RMC24" s="619"/>
      <c r="RMD24" s="619"/>
      <c r="RME24" s="619"/>
      <c r="RMF24" s="619"/>
      <c r="RMG24" s="619"/>
      <c r="RMH24" s="619"/>
      <c r="RMI24" s="619"/>
      <c r="RMJ24" s="619"/>
      <c r="RMK24" s="619"/>
      <c r="RML24" s="619"/>
      <c r="RMM24" s="619"/>
      <c r="RMN24" s="619"/>
      <c r="RMO24" s="619"/>
      <c r="RMP24" s="619"/>
      <c r="RMQ24" s="619"/>
      <c r="RMR24" s="619"/>
      <c r="RMS24" s="619"/>
      <c r="RMT24" s="619"/>
      <c r="RMU24" s="619"/>
      <c r="RMV24" s="619"/>
      <c r="RMW24" s="619"/>
      <c r="RMX24" s="619"/>
      <c r="RMY24" s="619"/>
      <c r="RMZ24" s="619"/>
      <c r="RNA24" s="619"/>
      <c r="RNB24" s="619"/>
      <c r="RNC24" s="619"/>
      <c r="RND24" s="619"/>
      <c r="RNE24" s="619"/>
      <c r="RNF24" s="619"/>
      <c r="RNG24" s="619"/>
      <c r="RNH24" s="619"/>
      <c r="RNI24" s="619"/>
      <c r="RNJ24" s="619"/>
      <c r="RNK24" s="619"/>
      <c r="RNL24" s="619"/>
      <c r="RNM24" s="619"/>
      <c r="RNN24" s="619"/>
      <c r="RNO24" s="619"/>
      <c r="RNP24" s="619"/>
      <c r="RNQ24" s="619"/>
      <c r="RNR24" s="619"/>
      <c r="RNS24" s="619"/>
      <c r="RNT24" s="619"/>
      <c r="RNU24" s="619"/>
      <c r="RNV24" s="619"/>
      <c r="RNW24" s="619"/>
      <c r="RNX24" s="619"/>
      <c r="RNY24" s="619"/>
      <c r="RNZ24" s="619"/>
      <c r="ROA24" s="619"/>
      <c r="ROB24" s="619"/>
      <c r="ROC24" s="619"/>
      <c r="ROD24" s="619"/>
      <c r="ROE24" s="619"/>
      <c r="ROF24" s="619"/>
      <c r="ROG24" s="619"/>
      <c r="ROH24" s="619"/>
      <c r="ROI24" s="619"/>
      <c r="ROJ24" s="619"/>
      <c r="ROK24" s="619"/>
      <c r="ROL24" s="619"/>
      <c r="ROM24" s="619"/>
      <c r="RON24" s="619"/>
      <c r="ROO24" s="619"/>
      <c r="ROP24" s="619"/>
      <c r="ROQ24" s="619"/>
      <c r="ROR24" s="619"/>
      <c r="ROS24" s="619"/>
      <c r="ROT24" s="619"/>
      <c r="ROU24" s="619"/>
      <c r="ROV24" s="619"/>
      <c r="ROW24" s="619"/>
      <c r="ROX24" s="619"/>
      <c r="ROY24" s="619"/>
      <c r="ROZ24" s="619"/>
      <c r="RPA24" s="619"/>
      <c r="RPB24" s="619"/>
      <c r="RPC24" s="619"/>
      <c r="RPD24" s="619"/>
      <c r="RPE24" s="619"/>
      <c r="RPF24" s="619"/>
      <c r="RPG24" s="619"/>
      <c r="RPH24" s="619"/>
      <c r="RPI24" s="619"/>
      <c r="RPJ24" s="619"/>
      <c r="RPK24" s="619"/>
      <c r="RPL24" s="619"/>
      <c r="RPM24" s="619"/>
      <c r="RPN24" s="619"/>
      <c r="RPO24" s="619"/>
      <c r="RPP24" s="619"/>
      <c r="RPQ24" s="619"/>
      <c r="RPR24" s="619"/>
      <c r="RPS24" s="619"/>
      <c r="RPT24" s="619"/>
      <c r="RPU24" s="619"/>
      <c r="RPV24" s="619"/>
      <c r="RPW24" s="619"/>
      <c r="RPX24" s="619"/>
      <c r="RPY24" s="619"/>
      <c r="RPZ24" s="619"/>
      <c r="RQA24" s="619"/>
      <c r="RQB24" s="619"/>
      <c r="RQC24" s="619"/>
      <c r="RQD24" s="619"/>
      <c r="RQE24" s="619"/>
      <c r="RQF24" s="619"/>
      <c r="RQG24" s="619"/>
      <c r="RQH24" s="619"/>
      <c r="RQI24" s="619"/>
      <c r="RQJ24" s="619"/>
      <c r="RQK24" s="619"/>
      <c r="RQL24" s="619"/>
      <c r="RQM24" s="619"/>
      <c r="RQN24" s="619"/>
      <c r="RQO24" s="619"/>
      <c r="RQP24" s="619"/>
      <c r="RQQ24" s="619"/>
      <c r="RQR24" s="619"/>
      <c r="RQS24" s="619"/>
      <c r="RQT24" s="619"/>
      <c r="RQU24" s="619"/>
      <c r="RQV24" s="619"/>
      <c r="RQW24" s="619"/>
      <c r="RQX24" s="619"/>
      <c r="RQY24" s="619"/>
      <c r="RQZ24" s="619"/>
      <c r="RRA24" s="619"/>
      <c r="RRB24" s="619"/>
      <c r="RRC24" s="619"/>
      <c r="RRD24" s="619"/>
      <c r="RRE24" s="619"/>
      <c r="RRF24" s="619"/>
      <c r="RRG24" s="619"/>
      <c r="RRH24" s="619"/>
      <c r="RRI24" s="619"/>
      <c r="RRJ24" s="619"/>
      <c r="RRK24" s="619"/>
      <c r="RRL24" s="619"/>
      <c r="RRM24" s="619"/>
      <c r="RRN24" s="619"/>
      <c r="RRO24" s="619"/>
      <c r="RRP24" s="619"/>
      <c r="RRQ24" s="619"/>
      <c r="RRR24" s="619"/>
      <c r="RRS24" s="619"/>
      <c r="RRT24" s="619"/>
      <c r="RRU24" s="619"/>
      <c r="RRV24" s="619"/>
      <c r="RRW24" s="619"/>
      <c r="RRX24" s="619"/>
      <c r="RRY24" s="619"/>
      <c r="RRZ24" s="619"/>
      <c r="RSA24" s="619"/>
      <c r="RSB24" s="619"/>
      <c r="RSC24" s="619"/>
      <c r="RSD24" s="619"/>
      <c r="RSE24" s="619"/>
      <c r="RSF24" s="619"/>
      <c r="RSG24" s="619"/>
      <c r="RSH24" s="619"/>
      <c r="RSI24" s="619"/>
      <c r="RSJ24" s="619"/>
      <c r="RSK24" s="619"/>
      <c r="RSL24" s="619"/>
      <c r="RSM24" s="619"/>
      <c r="RSN24" s="619"/>
      <c r="RSO24" s="619"/>
      <c r="RSP24" s="619"/>
      <c r="RSQ24" s="619"/>
      <c r="RSR24" s="619"/>
      <c r="RSS24" s="619"/>
      <c r="RST24" s="619"/>
      <c r="RSU24" s="619"/>
      <c r="RSV24" s="619"/>
      <c r="RSW24" s="619"/>
      <c r="RSX24" s="619"/>
      <c r="RSY24" s="619"/>
      <c r="RSZ24" s="619"/>
      <c r="RTA24" s="619"/>
      <c r="RTB24" s="619"/>
      <c r="RTC24" s="619"/>
      <c r="RTD24" s="619"/>
      <c r="RTE24" s="619"/>
      <c r="RTF24" s="619"/>
      <c r="RTG24" s="619"/>
      <c r="RTH24" s="619"/>
      <c r="RTI24" s="619"/>
      <c r="RTJ24" s="619"/>
      <c r="RTK24" s="619"/>
      <c r="RTL24" s="619"/>
      <c r="RTM24" s="619"/>
      <c r="RTN24" s="619"/>
      <c r="RTO24" s="619"/>
      <c r="RTP24" s="619"/>
      <c r="RTQ24" s="619"/>
      <c r="RTR24" s="619"/>
      <c r="RTS24" s="619"/>
      <c r="RTT24" s="619"/>
      <c r="RTU24" s="619"/>
      <c r="RTV24" s="619"/>
      <c r="RTW24" s="619"/>
      <c r="RTX24" s="619"/>
      <c r="RTY24" s="619"/>
      <c r="RTZ24" s="619"/>
      <c r="RUA24" s="619"/>
      <c r="RUB24" s="619"/>
      <c r="RUC24" s="619"/>
      <c r="RUD24" s="619"/>
      <c r="RUE24" s="619"/>
      <c r="RUF24" s="619"/>
      <c r="RUG24" s="619"/>
      <c r="RUH24" s="619"/>
      <c r="RUI24" s="619"/>
      <c r="RUJ24" s="619"/>
      <c r="RUK24" s="619"/>
      <c r="RUL24" s="619"/>
      <c r="RUM24" s="619"/>
      <c r="RUN24" s="619"/>
      <c r="RUO24" s="619"/>
      <c r="RUP24" s="619"/>
      <c r="RUQ24" s="619"/>
      <c r="RUR24" s="619"/>
      <c r="RUS24" s="619"/>
      <c r="RUT24" s="619"/>
      <c r="RUU24" s="619"/>
      <c r="RUV24" s="619"/>
      <c r="RUW24" s="619"/>
      <c r="RUX24" s="619"/>
      <c r="RUY24" s="619"/>
      <c r="RUZ24" s="619"/>
      <c r="RVA24" s="619"/>
      <c r="RVB24" s="619"/>
      <c r="RVC24" s="619"/>
      <c r="RVD24" s="619"/>
      <c r="RVE24" s="619"/>
      <c r="RVF24" s="619"/>
      <c r="RVG24" s="619"/>
      <c r="RVH24" s="619"/>
      <c r="RVI24" s="619"/>
      <c r="RVJ24" s="619"/>
      <c r="RVK24" s="619"/>
      <c r="RVL24" s="619"/>
      <c r="RVM24" s="619"/>
      <c r="RVN24" s="619"/>
      <c r="RVO24" s="619"/>
      <c r="RVP24" s="619"/>
      <c r="RVQ24" s="619"/>
      <c r="RVR24" s="619"/>
      <c r="RVS24" s="619"/>
      <c r="RVT24" s="619"/>
      <c r="RVU24" s="619"/>
      <c r="RVV24" s="619"/>
      <c r="RVW24" s="619"/>
      <c r="RVX24" s="619"/>
      <c r="RVY24" s="619"/>
      <c r="RVZ24" s="619"/>
      <c r="RWA24" s="619"/>
      <c r="RWB24" s="619"/>
      <c r="RWC24" s="619"/>
      <c r="RWD24" s="619"/>
      <c r="RWE24" s="619"/>
      <c r="RWF24" s="619"/>
      <c r="RWG24" s="619"/>
      <c r="RWH24" s="619"/>
      <c r="RWI24" s="619"/>
      <c r="RWJ24" s="619"/>
      <c r="RWK24" s="619"/>
      <c r="RWL24" s="619"/>
      <c r="RWM24" s="619"/>
      <c r="RWN24" s="619"/>
      <c r="RWO24" s="619"/>
      <c r="RWP24" s="619"/>
      <c r="RWQ24" s="619"/>
      <c r="RWR24" s="619"/>
      <c r="RWS24" s="619"/>
      <c r="RWT24" s="619"/>
      <c r="RWU24" s="619"/>
      <c r="RWV24" s="619"/>
      <c r="RWW24" s="619"/>
      <c r="RWX24" s="619"/>
      <c r="RWY24" s="619"/>
      <c r="RWZ24" s="619"/>
      <c r="RXA24" s="619"/>
      <c r="RXB24" s="619"/>
      <c r="RXC24" s="619"/>
      <c r="RXD24" s="619"/>
      <c r="RXE24" s="619"/>
      <c r="RXF24" s="619"/>
      <c r="RXG24" s="619"/>
      <c r="RXH24" s="619"/>
      <c r="RXI24" s="619"/>
      <c r="RXJ24" s="619"/>
      <c r="RXK24" s="619"/>
      <c r="RXL24" s="619"/>
      <c r="RXM24" s="619"/>
      <c r="RXN24" s="619"/>
      <c r="RXO24" s="619"/>
      <c r="RXP24" s="619"/>
      <c r="RXQ24" s="619"/>
      <c r="RXR24" s="619"/>
      <c r="RXS24" s="619"/>
      <c r="RXT24" s="619"/>
      <c r="RXU24" s="619"/>
      <c r="RXV24" s="619"/>
      <c r="RXW24" s="619"/>
      <c r="RXX24" s="619"/>
      <c r="RXY24" s="619"/>
      <c r="RXZ24" s="619"/>
      <c r="RYA24" s="619"/>
      <c r="RYB24" s="619"/>
      <c r="RYC24" s="619"/>
      <c r="RYD24" s="619"/>
      <c r="RYE24" s="619"/>
      <c r="RYF24" s="619"/>
      <c r="RYG24" s="619"/>
      <c r="RYH24" s="619"/>
      <c r="RYI24" s="619"/>
      <c r="RYJ24" s="619"/>
      <c r="RYK24" s="619"/>
      <c r="RYL24" s="619"/>
      <c r="RYM24" s="619"/>
      <c r="RYN24" s="619"/>
      <c r="RYO24" s="619"/>
      <c r="RYP24" s="619"/>
      <c r="RYQ24" s="619"/>
      <c r="RYR24" s="619"/>
      <c r="RYS24" s="619"/>
      <c r="RYT24" s="619"/>
      <c r="RYU24" s="619"/>
      <c r="RYV24" s="619"/>
      <c r="RYW24" s="619"/>
      <c r="RYX24" s="619"/>
      <c r="RYY24" s="619"/>
      <c r="RYZ24" s="619"/>
      <c r="RZA24" s="619"/>
      <c r="RZB24" s="619"/>
      <c r="RZC24" s="619"/>
      <c r="RZD24" s="619"/>
      <c r="RZE24" s="619"/>
      <c r="RZF24" s="619"/>
      <c r="RZG24" s="619"/>
      <c r="RZH24" s="619"/>
      <c r="RZI24" s="619"/>
      <c r="RZJ24" s="619"/>
      <c r="RZK24" s="619"/>
      <c r="RZL24" s="619"/>
      <c r="RZM24" s="619"/>
      <c r="RZN24" s="619"/>
      <c r="RZO24" s="619"/>
      <c r="RZP24" s="619"/>
      <c r="RZQ24" s="619"/>
      <c r="RZR24" s="619"/>
      <c r="RZS24" s="619"/>
      <c r="RZT24" s="619"/>
      <c r="RZU24" s="619"/>
      <c r="RZV24" s="619"/>
      <c r="RZW24" s="619"/>
      <c r="RZX24" s="619"/>
      <c r="RZY24" s="619"/>
      <c r="RZZ24" s="619"/>
      <c r="SAA24" s="619"/>
      <c r="SAB24" s="619"/>
      <c r="SAC24" s="619"/>
      <c r="SAD24" s="619"/>
      <c r="SAE24" s="619"/>
      <c r="SAF24" s="619"/>
      <c r="SAG24" s="619"/>
      <c r="SAH24" s="619"/>
      <c r="SAI24" s="619"/>
      <c r="SAJ24" s="619"/>
      <c r="SAK24" s="619"/>
      <c r="SAL24" s="619"/>
      <c r="SAM24" s="619"/>
      <c r="SAN24" s="619"/>
      <c r="SAO24" s="619"/>
      <c r="SAP24" s="619"/>
      <c r="SAQ24" s="619"/>
      <c r="SAR24" s="619"/>
      <c r="SAS24" s="619"/>
      <c r="SAT24" s="619"/>
      <c r="SAU24" s="619"/>
      <c r="SAV24" s="619"/>
      <c r="SAW24" s="619"/>
      <c r="SAX24" s="619"/>
      <c r="SAY24" s="619"/>
      <c r="SAZ24" s="619"/>
      <c r="SBA24" s="619"/>
      <c r="SBB24" s="619"/>
      <c r="SBC24" s="619"/>
      <c r="SBD24" s="619"/>
      <c r="SBE24" s="619"/>
      <c r="SBF24" s="619"/>
      <c r="SBG24" s="619"/>
      <c r="SBH24" s="619"/>
      <c r="SBI24" s="619"/>
      <c r="SBJ24" s="619"/>
      <c r="SBK24" s="619"/>
      <c r="SBL24" s="619"/>
      <c r="SBM24" s="619"/>
      <c r="SBN24" s="619"/>
      <c r="SBO24" s="619"/>
      <c r="SBP24" s="619"/>
      <c r="SBQ24" s="619"/>
      <c r="SBR24" s="619"/>
      <c r="SBS24" s="619"/>
      <c r="SBT24" s="619"/>
      <c r="SBU24" s="619"/>
      <c r="SBV24" s="619"/>
      <c r="SBW24" s="619"/>
      <c r="SBX24" s="619"/>
      <c r="SBY24" s="619"/>
      <c r="SBZ24" s="619"/>
      <c r="SCA24" s="619"/>
      <c r="SCB24" s="619"/>
      <c r="SCC24" s="619"/>
      <c r="SCD24" s="619"/>
      <c r="SCE24" s="619"/>
      <c r="SCF24" s="619"/>
      <c r="SCG24" s="619"/>
      <c r="SCH24" s="619"/>
      <c r="SCI24" s="619"/>
      <c r="SCJ24" s="619"/>
      <c r="SCK24" s="619"/>
      <c r="SCL24" s="619"/>
      <c r="SCM24" s="619"/>
      <c r="SCN24" s="619"/>
      <c r="SCO24" s="619"/>
      <c r="SCP24" s="619"/>
      <c r="SCQ24" s="619"/>
      <c r="SCR24" s="619"/>
      <c r="SCS24" s="619"/>
      <c r="SCT24" s="619"/>
      <c r="SCU24" s="619"/>
      <c r="SCV24" s="619"/>
      <c r="SCW24" s="619"/>
      <c r="SCX24" s="619"/>
      <c r="SCY24" s="619"/>
      <c r="SCZ24" s="619"/>
      <c r="SDA24" s="619"/>
      <c r="SDB24" s="619"/>
      <c r="SDC24" s="619"/>
      <c r="SDD24" s="619"/>
      <c r="SDE24" s="619"/>
      <c r="SDF24" s="619"/>
      <c r="SDG24" s="619"/>
      <c r="SDH24" s="619"/>
      <c r="SDI24" s="619"/>
      <c r="SDJ24" s="619"/>
      <c r="SDK24" s="619"/>
      <c r="SDL24" s="619"/>
      <c r="SDM24" s="619"/>
      <c r="SDN24" s="619"/>
      <c r="SDO24" s="619"/>
      <c r="SDP24" s="619"/>
      <c r="SDQ24" s="619"/>
      <c r="SDR24" s="619"/>
      <c r="SDS24" s="619"/>
      <c r="SDT24" s="619"/>
      <c r="SDU24" s="619"/>
      <c r="SDV24" s="619"/>
      <c r="SDW24" s="619"/>
      <c r="SDX24" s="619"/>
      <c r="SDY24" s="619"/>
      <c r="SDZ24" s="619"/>
      <c r="SEA24" s="619"/>
      <c r="SEB24" s="619"/>
      <c r="SEC24" s="619"/>
      <c r="SED24" s="619"/>
      <c r="SEE24" s="619"/>
      <c r="SEF24" s="619"/>
      <c r="SEG24" s="619"/>
      <c r="SEH24" s="619"/>
      <c r="SEI24" s="619"/>
      <c r="SEJ24" s="619"/>
      <c r="SEK24" s="619"/>
      <c r="SEL24" s="619"/>
      <c r="SEM24" s="619"/>
      <c r="SEN24" s="619"/>
      <c r="SEO24" s="619"/>
      <c r="SEP24" s="619"/>
      <c r="SEQ24" s="619"/>
      <c r="SER24" s="619"/>
      <c r="SES24" s="619"/>
      <c r="SET24" s="619"/>
      <c r="SEU24" s="619"/>
      <c r="SEV24" s="619"/>
      <c r="SEW24" s="619"/>
      <c r="SEX24" s="619"/>
      <c r="SEY24" s="619"/>
      <c r="SEZ24" s="619"/>
      <c r="SFA24" s="619"/>
      <c r="SFB24" s="619"/>
      <c r="SFC24" s="619"/>
      <c r="SFD24" s="619"/>
      <c r="SFE24" s="619"/>
      <c r="SFF24" s="619"/>
      <c r="SFG24" s="619"/>
      <c r="SFH24" s="619"/>
      <c r="SFI24" s="619"/>
      <c r="SFJ24" s="619"/>
      <c r="SFK24" s="619"/>
      <c r="SFL24" s="619"/>
      <c r="SFM24" s="619"/>
      <c r="SFN24" s="619"/>
      <c r="SFO24" s="619"/>
      <c r="SFP24" s="619"/>
      <c r="SFQ24" s="619"/>
      <c r="SFR24" s="619"/>
      <c r="SFS24" s="619"/>
      <c r="SFT24" s="619"/>
      <c r="SFU24" s="619"/>
      <c r="SFV24" s="619"/>
      <c r="SFW24" s="619"/>
      <c r="SFX24" s="619"/>
      <c r="SFY24" s="619"/>
      <c r="SFZ24" s="619"/>
      <c r="SGA24" s="619"/>
      <c r="SGB24" s="619"/>
      <c r="SGC24" s="619"/>
      <c r="SGD24" s="619"/>
      <c r="SGE24" s="619"/>
      <c r="SGF24" s="619"/>
      <c r="SGG24" s="619"/>
      <c r="SGH24" s="619"/>
      <c r="SGI24" s="619"/>
      <c r="SGJ24" s="619"/>
      <c r="SGK24" s="619"/>
      <c r="SGL24" s="619"/>
      <c r="SGM24" s="619"/>
      <c r="SGN24" s="619"/>
      <c r="SGO24" s="619"/>
      <c r="SGP24" s="619"/>
      <c r="SGQ24" s="619"/>
      <c r="SGR24" s="619"/>
      <c r="SGS24" s="619"/>
      <c r="SGT24" s="619"/>
      <c r="SGU24" s="619"/>
      <c r="SGV24" s="619"/>
      <c r="SGW24" s="619"/>
      <c r="SGX24" s="619"/>
      <c r="SGY24" s="619"/>
      <c r="SGZ24" s="619"/>
      <c r="SHA24" s="619"/>
      <c r="SHB24" s="619"/>
      <c r="SHC24" s="619"/>
      <c r="SHD24" s="619"/>
      <c r="SHE24" s="619"/>
      <c r="SHF24" s="619"/>
      <c r="SHG24" s="619"/>
      <c r="SHH24" s="619"/>
      <c r="SHI24" s="619"/>
      <c r="SHJ24" s="619"/>
      <c r="SHK24" s="619"/>
      <c r="SHL24" s="619"/>
      <c r="SHM24" s="619"/>
      <c r="SHN24" s="619"/>
      <c r="SHO24" s="619"/>
      <c r="SHP24" s="619"/>
      <c r="SHQ24" s="619"/>
      <c r="SHR24" s="619"/>
      <c r="SHS24" s="619"/>
      <c r="SHT24" s="619"/>
      <c r="SHU24" s="619"/>
      <c r="SHV24" s="619"/>
      <c r="SHW24" s="619"/>
      <c r="SHX24" s="619"/>
      <c r="SHY24" s="619"/>
      <c r="SHZ24" s="619"/>
      <c r="SIA24" s="619"/>
      <c r="SIB24" s="619"/>
      <c r="SIC24" s="619"/>
      <c r="SID24" s="619"/>
      <c r="SIE24" s="619"/>
      <c r="SIF24" s="619"/>
      <c r="SIG24" s="619"/>
      <c r="SIH24" s="619"/>
      <c r="SII24" s="619"/>
      <c r="SIJ24" s="619"/>
      <c r="SIK24" s="619"/>
      <c r="SIL24" s="619"/>
      <c r="SIM24" s="619"/>
      <c r="SIN24" s="619"/>
      <c r="SIO24" s="619"/>
      <c r="SIP24" s="619"/>
      <c r="SIQ24" s="619"/>
      <c r="SIR24" s="619"/>
      <c r="SIS24" s="619"/>
      <c r="SIT24" s="619"/>
      <c r="SIU24" s="619"/>
      <c r="SIV24" s="619"/>
      <c r="SIW24" s="619"/>
      <c r="SIX24" s="619"/>
      <c r="SIY24" s="619"/>
      <c r="SIZ24" s="619"/>
      <c r="SJA24" s="619"/>
      <c r="SJB24" s="619"/>
      <c r="SJC24" s="619"/>
      <c r="SJD24" s="619"/>
      <c r="SJE24" s="619"/>
      <c r="SJF24" s="619"/>
      <c r="SJG24" s="619"/>
      <c r="SJH24" s="619"/>
      <c r="SJI24" s="619"/>
      <c r="SJJ24" s="619"/>
      <c r="SJK24" s="619"/>
      <c r="SJL24" s="619"/>
      <c r="SJM24" s="619"/>
      <c r="SJN24" s="619"/>
      <c r="SJO24" s="619"/>
      <c r="SJP24" s="619"/>
      <c r="SJQ24" s="619"/>
      <c r="SJR24" s="619"/>
      <c r="SJS24" s="619"/>
      <c r="SJT24" s="619"/>
      <c r="SJU24" s="619"/>
      <c r="SJV24" s="619"/>
      <c r="SJW24" s="619"/>
      <c r="SJX24" s="619"/>
      <c r="SJY24" s="619"/>
      <c r="SJZ24" s="619"/>
      <c r="SKA24" s="619"/>
      <c r="SKB24" s="619"/>
      <c r="SKC24" s="619"/>
      <c r="SKD24" s="619"/>
      <c r="SKE24" s="619"/>
      <c r="SKF24" s="619"/>
      <c r="SKG24" s="619"/>
      <c r="SKH24" s="619"/>
      <c r="SKI24" s="619"/>
      <c r="SKJ24" s="619"/>
      <c r="SKK24" s="619"/>
      <c r="SKL24" s="619"/>
      <c r="SKM24" s="619"/>
      <c r="SKN24" s="619"/>
      <c r="SKO24" s="619"/>
      <c r="SKP24" s="619"/>
      <c r="SKQ24" s="619"/>
      <c r="SKR24" s="619"/>
      <c r="SKS24" s="619"/>
      <c r="SKT24" s="619"/>
      <c r="SKU24" s="619"/>
      <c r="SKV24" s="619"/>
      <c r="SKW24" s="619"/>
      <c r="SKX24" s="619"/>
      <c r="SKY24" s="619"/>
      <c r="SKZ24" s="619"/>
      <c r="SLA24" s="619"/>
      <c r="SLB24" s="619"/>
      <c r="SLC24" s="619"/>
      <c r="SLD24" s="619"/>
      <c r="SLE24" s="619"/>
      <c r="SLF24" s="619"/>
      <c r="SLG24" s="619"/>
      <c r="SLH24" s="619"/>
      <c r="SLI24" s="619"/>
      <c r="SLJ24" s="619"/>
      <c r="SLK24" s="619"/>
      <c r="SLL24" s="619"/>
      <c r="SLM24" s="619"/>
      <c r="SLN24" s="619"/>
      <c r="SLO24" s="619"/>
      <c r="SLP24" s="619"/>
      <c r="SLQ24" s="619"/>
      <c r="SLR24" s="619"/>
      <c r="SLS24" s="619"/>
      <c r="SLT24" s="619"/>
      <c r="SLU24" s="619"/>
      <c r="SLV24" s="619"/>
      <c r="SLW24" s="619"/>
      <c r="SLX24" s="619"/>
      <c r="SLY24" s="619"/>
      <c r="SLZ24" s="619"/>
      <c r="SMA24" s="619"/>
      <c r="SMB24" s="619"/>
      <c r="SMC24" s="619"/>
      <c r="SMD24" s="619"/>
      <c r="SME24" s="619"/>
      <c r="SMF24" s="619"/>
      <c r="SMG24" s="619"/>
      <c r="SMH24" s="619"/>
      <c r="SMI24" s="619"/>
      <c r="SMJ24" s="619"/>
      <c r="SMK24" s="619"/>
      <c r="SML24" s="619"/>
      <c r="SMM24" s="619"/>
      <c r="SMN24" s="619"/>
      <c r="SMO24" s="619"/>
      <c r="SMP24" s="619"/>
      <c r="SMQ24" s="619"/>
      <c r="SMR24" s="619"/>
      <c r="SMS24" s="619"/>
      <c r="SMT24" s="619"/>
      <c r="SMU24" s="619"/>
      <c r="SMV24" s="619"/>
      <c r="SMW24" s="619"/>
      <c r="SMX24" s="619"/>
      <c r="SMY24" s="619"/>
      <c r="SMZ24" s="619"/>
      <c r="SNA24" s="619"/>
      <c r="SNB24" s="619"/>
      <c r="SNC24" s="619"/>
      <c r="SND24" s="619"/>
      <c r="SNE24" s="619"/>
      <c r="SNF24" s="619"/>
      <c r="SNG24" s="619"/>
      <c r="SNH24" s="619"/>
      <c r="SNI24" s="619"/>
      <c r="SNJ24" s="619"/>
      <c r="SNK24" s="619"/>
      <c r="SNL24" s="619"/>
      <c r="SNM24" s="619"/>
      <c r="SNN24" s="619"/>
      <c r="SNO24" s="619"/>
      <c r="SNP24" s="619"/>
      <c r="SNQ24" s="619"/>
      <c r="SNR24" s="619"/>
      <c r="SNS24" s="619"/>
      <c r="SNT24" s="619"/>
      <c r="SNU24" s="619"/>
      <c r="SNV24" s="619"/>
      <c r="SNW24" s="619"/>
      <c r="SNX24" s="619"/>
      <c r="SNY24" s="619"/>
      <c r="SNZ24" s="619"/>
      <c r="SOA24" s="619"/>
      <c r="SOB24" s="619"/>
      <c r="SOC24" s="619"/>
      <c r="SOD24" s="619"/>
      <c r="SOE24" s="619"/>
      <c r="SOF24" s="619"/>
      <c r="SOG24" s="619"/>
      <c r="SOH24" s="619"/>
      <c r="SOI24" s="619"/>
      <c r="SOJ24" s="619"/>
      <c r="SOK24" s="619"/>
      <c r="SOL24" s="619"/>
      <c r="SOM24" s="619"/>
      <c r="SON24" s="619"/>
      <c r="SOO24" s="619"/>
      <c r="SOP24" s="619"/>
      <c r="SOQ24" s="619"/>
      <c r="SOR24" s="619"/>
      <c r="SOS24" s="619"/>
      <c r="SOT24" s="619"/>
      <c r="SOU24" s="619"/>
      <c r="SOV24" s="619"/>
      <c r="SOW24" s="619"/>
      <c r="SOX24" s="619"/>
      <c r="SOY24" s="619"/>
      <c r="SOZ24" s="619"/>
      <c r="SPA24" s="619"/>
      <c r="SPB24" s="619"/>
      <c r="SPC24" s="619"/>
      <c r="SPD24" s="619"/>
      <c r="SPE24" s="619"/>
      <c r="SPF24" s="619"/>
      <c r="SPG24" s="619"/>
      <c r="SPH24" s="619"/>
      <c r="SPI24" s="619"/>
      <c r="SPJ24" s="619"/>
      <c r="SPK24" s="619"/>
      <c r="SPL24" s="619"/>
      <c r="SPM24" s="619"/>
      <c r="SPN24" s="619"/>
      <c r="SPO24" s="619"/>
      <c r="SPP24" s="619"/>
      <c r="SPQ24" s="619"/>
      <c r="SPR24" s="619"/>
      <c r="SPS24" s="619"/>
      <c r="SPT24" s="619"/>
      <c r="SPU24" s="619"/>
      <c r="SPV24" s="619"/>
      <c r="SPW24" s="619"/>
      <c r="SPX24" s="619"/>
      <c r="SPY24" s="619"/>
      <c r="SPZ24" s="619"/>
      <c r="SQA24" s="619"/>
      <c r="SQB24" s="619"/>
      <c r="SQC24" s="619"/>
      <c r="SQD24" s="619"/>
      <c r="SQE24" s="619"/>
      <c r="SQF24" s="619"/>
      <c r="SQG24" s="619"/>
      <c r="SQH24" s="619"/>
      <c r="SQI24" s="619"/>
      <c r="SQJ24" s="619"/>
      <c r="SQK24" s="619"/>
      <c r="SQL24" s="619"/>
      <c r="SQM24" s="619"/>
      <c r="SQN24" s="619"/>
      <c r="SQO24" s="619"/>
      <c r="SQP24" s="619"/>
      <c r="SQQ24" s="619"/>
      <c r="SQR24" s="619"/>
      <c r="SQS24" s="619"/>
      <c r="SQT24" s="619"/>
      <c r="SQU24" s="619"/>
      <c r="SQV24" s="619"/>
      <c r="SQW24" s="619"/>
      <c r="SQX24" s="619"/>
      <c r="SQY24" s="619"/>
      <c r="SQZ24" s="619"/>
      <c r="SRA24" s="619"/>
      <c r="SRB24" s="619"/>
      <c r="SRC24" s="619"/>
      <c r="SRD24" s="619"/>
      <c r="SRE24" s="619"/>
      <c r="SRF24" s="619"/>
      <c r="SRG24" s="619"/>
      <c r="SRH24" s="619"/>
      <c r="SRI24" s="619"/>
      <c r="SRJ24" s="619"/>
      <c r="SRK24" s="619"/>
      <c r="SRL24" s="619"/>
      <c r="SRM24" s="619"/>
      <c r="SRN24" s="619"/>
      <c r="SRO24" s="619"/>
      <c r="SRP24" s="619"/>
      <c r="SRQ24" s="619"/>
      <c r="SRR24" s="619"/>
      <c r="SRS24" s="619"/>
      <c r="SRT24" s="619"/>
      <c r="SRU24" s="619"/>
      <c r="SRV24" s="619"/>
      <c r="SRW24" s="619"/>
      <c r="SRX24" s="619"/>
      <c r="SRY24" s="619"/>
      <c r="SRZ24" s="619"/>
      <c r="SSA24" s="619"/>
      <c r="SSB24" s="619"/>
      <c r="SSC24" s="619"/>
      <c r="SSD24" s="619"/>
      <c r="SSE24" s="619"/>
      <c r="SSF24" s="619"/>
      <c r="SSG24" s="619"/>
      <c r="SSH24" s="619"/>
      <c r="SSI24" s="619"/>
      <c r="SSJ24" s="619"/>
      <c r="SSK24" s="619"/>
      <c r="SSL24" s="619"/>
      <c r="SSM24" s="619"/>
      <c r="SSN24" s="619"/>
      <c r="SSO24" s="619"/>
      <c r="SSP24" s="619"/>
      <c r="SSQ24" s="619"/>
      <c r="SSR24" s="619"/>
      <c r="SSS24" s="619"/>
      <c r="SST24" s="619"/>
      <c r="SSU24" s="619"/>
      <c r="SSV24" s="619"/>
      <c r="SSW24" s="619"/>
      <c r="SSX24" s="619"/>
      <c r="SSY24" s="619"/>
      <c r="SSZ24" s="619"/>
      <c r="STA24" s="619"/>
      <c r="STB24" s="619"/>
      <c r="STC24" s="619"/>
      <c r="STD24" s="619"/>
      <c r="STE24" s="619"/>
      <c r="STF24" s="619"/>
      <c r="STG24" s="619"/>
      <c r="STH24" s="619"/>
      <c r="STI24" s="619"/>
      <c r="STJ24" s="619"/>
      <c r="STK24" s="619"/>
      <c r="STL24" s="619"/>
      <c r="STM24" s="619"/>
      <c r="STN24" s="619"/>
      <c r="STO24" s="619"/>
      <c r="STP24" s="619"/>
      <c r="STQ24" s="619"/>
      <c r="STR24" s="619"/>
      <c r="STS24" s="619"/>
      <c r="STT24" s="619"/>
      <c r="STU24" s="619"/>
      <c r="STV24" s="619"/>
      <c r="STW24" s="619"/>
      <c r="STX24" s="619"/>
      <c r="STY24" s="619"/>
      <c r="STZ24" s="619"/>
      <c r="SUA24" s="619"/>
      <c r="SUB24" s="619"/>
      <c r="SUC24" s="619"/>
      <c r="SUD24" s="619"/>
      <c r="SUE24" s="619"/>
      <c r="SUF24" s="619"/>
      <c r="SUG24" s="619"/>
      <c r="SUH24" s="619"/>
      <c r="SUI24" s="619"/>
      <c r="SUJ24" s="619"/>
      <c r="SUK24" s="619"/>
      <c r="SUL24" s="619"/>
      <c r="SUM24" s="619"/>
      <c r="SUN24" s="619"/>
      <c r="SUO24" s="619"/>
      <c r="SUP24" s="619"/>
      <c r="SUQ24" s="619"/>
      <c r="SUR24" s="619"/>
      <c r="SUS24" s="619"/>
      <c r="SUT24" s="619"/>
      <c r="SUU24" s="619"/>
      <c r="SUV24" s="619"/>
      <c r="SUW24" s="619"/>
      <c r="SUX24" s="619"/>
      <c r="SUY24" s="619"/>
      <c r="SUZ24" s="619"/>
      <c r="SVA24" s="619"/>
      <c r="SVB24" s="619"/>
      <c r="SVC24" s="619"/>
      <c r="SVD24" s="619"/>
      <c r="SVE24" s="619"/>
      <c r="SVF24" s="619"/>
      <c r="SVG24" s="619"/>
      <c r="SVH24" s="619"/>
      <c r="SVI24" s="619"/>
      <c r="SVJ24" s="619"/>
      <c r="SVK24" s="619"/>
      <c r="SVL24" s="619"/>
      <c r="SVM24" s="619"/>
      <c r="SVN24" s="619"/>
      <c r="SVO24" s="619"/>
      <c r="SVP24" s="619"/>
      <c r="SVQ24" s="619"/>
      <c r="SVR24" s="619"/>
      <c r="SVS24" s="619"/>
      <c r="SVT24" s="619"/>
      <c r="SVU24" s="619"/>
      <c r="SVV24" s="619"/>
      <c r="SVW24" s="619"/>
      <c r="SVX24" s="619"/>
      <c r="SVY24" s="619"/>
      <c r="SVZ24" s="619"/>
      <c r="SWA24" s="619"/>
      <c r="SWB24" s="619"/>
      <c r="SWC24" s="619"/>
      <c r="SWD24" s="619"/>
      <c r="SWE24" s="619"/>
      <c r="SWF24" s="619"/>
      <c r="SWG24" s="619"/>
      <c r="SWH24" s="619"/>
      <c r="SWI24" s="619"/>
      <c r="SWJ24" s="619"/>
      <c r="SWK24" s="619"/>
      <c r="SWL24" s="619"/>
      <c r="SWM24" s="619"/>
      <c r="SWN24" s="619"/>
      <c r="SWO24" s="619"/>
      <c r="SWP24" s="619"/>
      <c r="SWQ24" s="619"/>
      <c r="SWR24" s="619"/>
      <c r="SWS24" s="619"/>
      <c r="SWT24" s="619"/>
      <c r="SWU24" s="619"/>
      <c r="SWV24" s="619"/>
      <c r="SWW24" s="619"/>
      <c r="SWX24" s="619"/>
      <c r="SWY24" s="619"/>
      <c r="SWZ24" s="619"/>
      <c r="SXA24" s="619"/>
      <c r="SXB24" s="619"/>
      <c r="SXC24" s="619"/>
      <c r="SXD24" s="619"/>
      <c r="SXE24" s="619"/>
      <c r="SXF24" s="619"/>
      <c r="SXG24" s="619"/>
      <c r="SXH24" s="619"/>
      <c r="SXI24" s="619"/>
      <c r="SXJ24" s="619"/>
      <c r="SXK24" s="619"/>
      <c r="SXL24" s="619"/>
      <c r="SXM24" s="619"/>
      <c r="SXN24" s="619"/>
      <c r="SXO24" s="619"/>
      <c r="SXP24" s="619"/>
      <c r="SXQ24" s="619"/>
      <c r="SXR24" s="619"/>
      <c r="SXS24" s="619"/>
      <c r="SXT24" s="619"/>
      <c r="SXU24" s="619"/>
      <c r="SXV24" s="619"/>
      <c r="SXW24" s="619"/>
      <c r="SXX24" s="619"/>
      <c r="SXY24" s="619"/>
      <c r="SXZ24" s="619"/>
      <c r="SYA24" s="619"/>
      <c r="SYB24" s="619"/>
      <c r="SYC24" s="619"/>
      <c r="SYD24" s="619"/>
      <c r="SYE24" s="619"/>
      <c r="SYF24" s="619"/>
      <c r="SYG24" s="619"/>
      <c r="SYH24" s="619"/>
      <c r="SYI24" s="619"/>
      <c r="SYJ24" s="619"/>
      <c r="SYK24" s="619"/>
      <c r="SYL24" s="619"/>
      <c r="SYM24" s="619"/>
      <c r="SYN24" s="619"/>
      <c r="SYO24" s="619"/>
      <c r="SYP24" s="619"/>
      <c r="SYQ24" s="619"/>
      <c r="SYR24" s="619"/>
      <c r="SYS24" s="619"/>
      <c r="SYT24" s="619"/>
      <c r="SYU24" s="619"/>
      <c r="SYV24" s="619"/>
      <c r="SYW24" s="619"/>
      <c r="SYX24" s="619"/>
      <c r="SYY24" s="619"/>
      <c r="SYZ24" s="619"/>
      <c r="SZA24" s="619"/>
      <c r="SZB24" s="619"/>
      <c r="SZC24" s="619"/>
      <c r="SZD24" s="619"/>
      <c r="SZE24" s="619"/>
      <c r="SZF24" s="619"/>
      <c r="SZG24" s="619"/>
      <c r="SZH24" s="619"/>
      <c r="SZI24" s="619"/>
      <c r="SZJ24" s="619"/>
      <c r="SZK24" s="619"/>
      <c r="SZL24" s="619"/>
      <c r="SZM24" s="619"/>
      <c r="SZN24" s="619"/>
      <c r="SZO24" s="619"/>
      <c r="SZP24" s="619"/>
      <c r="SZQ24" s="619"/>
      <c r="SZR24" s="619"/>
      <c r="SZS24" s="619"/>
      <c r="SZT24" s="619"/>
      <c r="SZU24" s="619"/>
      <c r="SZV24" s="619"/>
      <c r="SZW24" s="619"/>
      <c r="SZX24" s="619"/>
      <c r="SZY24" s="619"/>
      <c r="SZZ24" s="619"/>
      <c r="TAA24" s="619"/>
      <c r="TAB24" s="619"/>
      <c r="TAC24" s="619"/>
      <c r="TAD24" s="619"/>
      <c r="TAE24" s="619"/>
      <c r="TAF24" s="619"/>
      <c r="TAG24" s="619"/>
      <c r="TAH24" s="619"/>
      <c r="TAI24" s="619"/>
      <c r="TAJ24" s="619"/>
      <c r="TAK24" s="619"/>
      <c r="TAL24" s="619"/>
      <c r="TAM24" s="619"/>
      <c r="TAN24" s="619"/>
      <c r="TAO24" s="619"/>
      <c r="TAP24" s="619"/>
      <c r="TAQ24" s="619"/>
      <c r="TAR24" s="619"/>
      <c r="TAS24" s="619"/>
      <c r="TAT24" s="619"/>
      <c r="TAU24" s="619"/>
      <c r="TAV24" s="619"/>
      <c r="TAW24" s="619"/>
      <c r="TAX24" s="619"/>
      <c r="TAY24" s="619"/>
      <c r="TAZ24" s="619"/>
      <c r="TBA24" s="619"/>
      <c r="TBB24" s="619"/>
      <c r="TBC24" s="619"/>
      <c r="TBD24" s="619"/>
      <c r="TBE24" s="619"/>
      <c r="TBF24" s="619"/>
      <c r="TBG24" s="619"/>
      <c r="TBH24" s="619"/>
      <c r="TBI24" s="619"/>
      <c r="TBJ24" s="619"/>
      <c r="TBK24" s="619"/>
      <c r="TBL24" s="619"/>
      <c r="TBM24" s="619"/>
      <c r="TBN24" s="619"/>
      <c r="TBO24" s="619"/>
      <c r="TBP24" s="619"/>
      <c r="TBQ24" s="619"/>
      <c r="TBR24" s="619"/>
      <c r="TBS24" s="619"/>
      <c r="TBT24" s="619"/>
      <c r="TBU24" s="619"/>
      <c r="TBV24" s="619"/>
      <c r="TBW24" s="619"/>
      <c r="TBX24" s="619"/>
      <c r="TBY24" s="619"/>
      <c r="TBZ24" s="619"/>
      <c r="TCA24" s="619"/>
      <c r="TCB24" s="619"/>
      <c r="TCC24" s="619"/>
      <c r="TCD24" s="619"/>
      <c r="TCE24" s="619"/>
      <c r="TCF24" s="619"/>
      <c r="TCG24" s="619"/>
      <c r="TCH24" s="619"/>
      <c r="TCI24" s="619"/>
      <c r="TCJ24" s="619"/>
      <c r="TCK24" s="619"/>
      <c r="TCL24" s="619"/>
      <c r="TCM24" s="619"/>
      <c r="TCN24" s="619"/>
      <c r="TCO24" s="619"/>
      <c r="TCP24" s="619"/>
      <c r="TCQ24" s="619"/>
      <c r="TCR24" s="619"/>
      <c r="TCS24" s="619"/>
      <c r="TCT24" s="619"/>
      <c r="TCU24" s="619"/>
      <c r="TCV24" s="619"/>
      <c r="TCW24" s="619"/>
      <c r="TCX24" s="619"/>
      <c r="TCY24" s="619"/>
      <c r="TCZ24" s="619"/>
      <c r="TDA24" s="619"/>
      <c r="TDB24" s="619"/>
      <c r="TDC24" s="619"/>
      <c r="TDD24" s="619"/>
      <c r="TDE24" s="619"/>
      <c r="TDF24" s="619"/>
      <c r="TDG24" s="619"/>
      <c r="TDH24" s="619"/>
      <c r="TDI24" s="619"/>
      <c r="TDJ24" s="619"/>
      <c r="TDK24" s="619"/>
      <c r="TDL24" s="619"/>
      <c r="TDM24" s="619"/>
      <c r="TDN24" s="619"/>
      <c r="TDO24" s="619"/>
      <c r="TDP24" s="619"/>
      <c r="TDQ24" s="619"/>
      <c r="TDR24" s="619"/>
      <c r="TDS24" s="619"/>
      <c r="TDT24" s="619"/>
      <c r="TDU24" s="619"/>
      <c r="TDV24" s="619"/>
      <c r="TDW24" s="619"/>
      <c r="TDX24" s="619"/>
      <c r="TDY24" s="619"/>
      <c r="TDZ24" s="619"/>
      <c r="TEA24" s="619"/>
      <c r="TEB24" s="619"/>
      <c r="TEC24" s="619"/>
      <c r="TED24" s="619"/>
      <c r="TEE24" s="619"/>
      <c r="TEF24" s="619"/>
      <c r="TEG24" s="619"/>
      <c r="TEH24" s="619"/>
      <c r="TEI24" s="619"/>
      <c r="TEJ24" s="619"/>
      <c r="TEK24" s="619"/>
      <c r="TEL24" s="619"/>
      <c r="TEM24" s="619"/>
      <c r="TEN24" s="619"/>
      <c r="TEO24" s="619"/>
      <c r="TEP24" s="619"/>
      <c r="TEQ24" s="619"/>
      <c r="TER24" s="619"/>
      <c r="TES24" s="619"/>
      <c r="TET24" s="619"/>
      <c r="TEU24" s="619"/>
      <c r="TEV24" s="619"/>
      <c r="TEW24" s="619"/>
      <c r="TEX24" s="619"/>
      <c r="TEY24" s="619"/>
      <c r="TEZ24" s="619"/>
      <c r="TFA24" s="619"/>
      <c r="TFB24" s="619"/>
      <c r="TFC24" s="619"/>
      <c r="TFD24" s="619"/>
      <c r="TFE24" s="619"/>
      <c r="TFF24" s="619"/>
      <c r="TFG24" s="619"/>
      <c r="TFH24" s="619"/>
      <c r="TFI24" s="619"/>
      <c r="TFJ24" s="619"/>
      <c r="TFK24" s="619"/>
      <c r="TFL24" s="619"/>
      <c r="TFM24" s="619"/>
      <c r="TFN24" s="619"/>
      <c r="TFO24" s="619"/>
      <c r="TFP24" s="619"/>
      <c r="TFQ24" s="619"/>
      <c r="TFR24" s="619"/>
      <c r="TFS24" s="619"/>
      <c r="TFT24" s="619"/>
      <c r="TFU24" s="619"/>
      <c r="TFV24" s="619"/>
      <c r="TFW24" s="619"/>
      <c r="TFX24" s="619"/>
      <c r="TFY24" s="619"/>
      <c r="TFZ24" s="619"/>
      <c r="TGA24" s="619"/>
      <c r="TGB24" s="619"/>
      <c r="TGC24" s="619"/>
      <c r="TGD24" s="619"/>
      <c r="TGE24" s="619"/>
      <c r="TGF24" s="619"/>
      <c r="TGG24" s="619"/>
      <c r="TGH24" s="619"/>
      <c r="TGI24" s="619"/>
      <c r="TGJ24" s="619"/>
      <c r="TGK24" s="619"/>
      <c r="TGL24" s="619"/>
      <c r="TGM24" s="619"/>
      <c r="TGN24" s="619"/>
      <c r="TGO24" s="619"/>
      <c r="TGP24" s="619"/>
      <c r="TGQ24" s="619"/>
      <c r="TGR24" s="619"/>
      <c r="TGS24" s="619"/>
      <c r="TGT24" s="619"/>
      <c r="TGU24" s="619"/>
      <c r="TGV24" s="619"/>
      <c r="TGW24" s="619"/>
      <c r="TGX24" s="619"/>
      <c r="TGY24" s="619"/>
      <c r="TGZ24" s="619"/>
      <c r="THA24" s="619"/>
      <c r="THB24" s="619"/>
      <c r="THC24" s="619"/>
      <c r="THD24" s="619"/>
      <c r="THE24" s="619"/>
      <c r="THF24" s="619"/>
      <c r="THG24" s="619"/>
      <c r="THH24" s="619"/>
      <c r="THI24" s="619"/>
      <c r="THJ24" s="619"/>
      <c r="THK24" s="619"/>
      <c r="THL24" s="619"/>
      <c r="THM24" s="619"/>
      <c r="THN24" s="619"/>
      <c r="THO24" s="619"/>
      <c r="THP24" s="619"/>
      <c r="THQ24" s="619"/>
      <c r="THR24" s="619"/>
      <c r="THS24" s="619"/>
      <c r="THT24" s="619"/>
      <c r="THU24" s="619"/>
      <c r="THV24" s="619"/>
      <c r="THW24" s="619"/>
      <c r="THX24" s="619"/>
      <c r="THY24" s="619"/>
      <c r="THZ24" s="619"/>
      <c r="TIA24" s="619"/>
      <c r="TIB24" s="619"/>
      <c r="TIC24" s="619"/>
      <c r="TID24" s="619"/>
      <c r="TIE24" s="619"/>
      <c r="TIF24" s="619"/>
      <c r="TIG24" s="619"/>
      <c r="TIH24" s="619"/>
      <c r="TII24" s="619"/>
      <c r="TIJ24" s="619"/>
      <c r="TIK24" s="619"/>
      <c r="TIL24" s="619"/>
      <c r="TIM24" s="619"/>
      <c r="TIN24" s="619"/>
      <c r="TIO24" s="619"/>
      <c r="TIP24" s="619"/>
      <c r="TIQ24" s="619"/>
      <c r="TIR24" s="619"/>
      <c r="TIS24" s="619"/>
      <c r="TIT24" s="619"/>
      <c r="TIU24" s="619"/>
      <c r="TIV24" s="619"/>
      <c r="TIW24" s="619"/>
      <c r="TIX24" s="619"/>
      <c r="TIY24" s="619"/>
      <c r="TIZ24" s="619"/>
      <c r="TJA24" s="619"/>
      <c r="TJB24" s="619"/>
      <c r="TJC24" s="619"/>
      <c r="TJD24" s="619"/>
      <c r="TJE24" s="619"/>
      <c r="TJF24" s="619"/>
      <c r="TJG24" s="619"/>
      <c r="TJH24" s="619"/>
      <c r="TJI24" s="619"/>
      <c r="TJJ24" s="619"/>
      <c r="TJK24" s="619"/>
      <c r="TJL24" s="619"/>
      <c r="TJM24" s="619"/>
      <c r="TJN24" s="619"/>
      <c r="TJO24" s="619"/>
      <c r="TJP24" s="619"/>
      <c r="TJQ24" s="619"/>
      <c r="TJR24" s="619"/>
      <c r="TJS24" s="619"/>
      <c r="TJT24" s="619"/>
      <c r="TJU24" s="619"/>
      <c r="TJV24" s="619"/>
      <c r="TJW24" s="619"/>
      <c r="TJX24" s="619"/>
      <c r="TJY24" s="619"/>
      <c r="TJZ24" s="619"/>
      <c r="TKA24" s="619"/>
      <c r="TKB24" s="619"/>
      <c r="TKC24" s="619"/>
      <c r="TKD24" s="619"/>
      <c r="TKE24" s="619"/>
      <c r="TKF24" s="619"/>
      <c r="TKG24" s="619"/>
      <c r="TKH24" s="619"/>
      <c r="TKI24" s="619"/>
      <c r="TKJ24" s="619"/>
      <c r="TKK24" s="619"/>
      <c r="TKL24" s="619"/>
      <c r="TKM24" s="619"/>
      <c r="TKN24" s="619"/>
      <c r="TKO24" s="619"/>
      <c r="TKP24" s="619"/>
      <c r="TKQ24" s="619"/>
      <c r="TKR24" s="619"/>
      <c r="TKS24" s="619"/>
      <c r="TKT24" s="619"/>
      <c r="TKU24" s="619"/>
      <c r="TKV24" s="619"/>
      <c r="TKW24" s="619"/>
      <c r="TKX24" s="619"/>
      <c r="TKY24" s="619"/>
      <c r="TKZ24" s="619"/>
      <c r="TLA24" s="619"/>
      <c r="TLB24" s="619"/>
      <c r="TLC24" s="619"/>
      <c r="TLD24" s="619"/>
      <c r="TLE24" s="619"/>
      <c r="TLF24" s="619"/>
      <c r="TLG24" s="619"/>
      <c r="TLH24" s="619"/>
      <c r="TLI24" s="619"/>
      <c r="TLJ24" s="619"/>
      <c r="TLK24" s="619"/>
      <c r="TLL24" s="619"/>
      <c r="TLM24" s="619"/>
      <c r="TLN24" s="619"/>
      <c r="TLO24" s="619"/>
      <c r="TLP24" s="619"/>
      <c r="TLQ24" s="619"/>
      <c r="TLR24" s="619"/>
      <c r="TLS24" s="619"/>
      <c r="TLT24" s="619"/>
      <c r="TLU24" s="619"/>
      <c r="TLV24" s="619"/>
      <c r="TLW24" s="619"/>
      <c r="TLX24" s="619"/>
      <c r="TLY24" s="619"/>
      <c r="TLZ24" s="619"/>
      <c r="TMA24" s="619"/>
      <c r="TMB24" s="619"/>
      <c r="TMC24" s="619"/>
      <c r="TMD24" s="619"/>
      <c r="TME24" s="619"/>
      <c r="TMF24" s="619"/>
      <c r="TMG24" s="619"/>
      <c r="TMH24" s="619"/>
      <c r="TMI24" s="619"/>
      <c r="TMJ24" s="619"/>
      <c r="TMK24" s="619"/>
      <c r="TML24" s="619"/>
      <c r="TMM24" s="619"/>
      <c r="TMN24" s="619"/>
      <c r="TMO24" s="619"/>
      <c r="TMP24" s="619"/>
      <c r="TMQ24" s="619"/>
      <c r="TMR24" s="619"/>
      <c r="TMS24" s="619"/>
      <c r="TMT24" s="619"/>
      <c r="TMU24" s="619"/>
      <c r="TMV24" s="619"/>
      <c r="TMW24" s="619"/>
      <c r="TMX24" s="619"/>
      <c r="TMY24" s="619"/>
      <c r="TMZ24" s="619"/>
      <c r="TNA24" s="619"/>
      <c r="TNB24" s="619"/>
      <c r="TNC24" s="619"/>
      <c r="TND24" s="619"/>
      <c r="TNE24" s="619"/>
      <c r="TNF24" s="619"/>
      <c r="TNG24" s="619"/>
      <c r="TNH24" s="619"/>
      <c r="TNI24" s="619"/>
      <c r="TNJ24" s="619"/>
      <c r="TNK24" s="619"/>
      <c r="TNL24" s="619"/>
      <c r="TNM24" s="619"/>
      <c r="TNN24" s="619"/>
      <c r="TNO24" s="619"/>
      <c r="TNP24" s="619"/>
      <c r="TNQ24" s="619"/>
      <c r="TNR24" s="619"/>
      <c r="TNS24" s="619"/>
      <c r="TNT24" s="619"/>
      <c r="TNU24" s="619"/>
      <c r="TNV24" s="619"/>
      <c r="TNW24" s="619"/>
      <c r="TNX24" s="619"/>
      <c r="TNY24" s="619"/>
      <c r="TNZ24" s="619"/>
      <c r="TOA24" s="619"/>
      <c r="TOB24" s="619"/>
      <c r="TOC24" s="619"/>
      <c r="TOD24" s="619"/>
      <c r="TOE24" s="619"/>
      <c r="TOF24" s="619"/>
      <c r="TOG24" s="619"/>
      <c r="TOH24" s="619"/>
      <c r="TOI24" s="619"/>
      <c r="TOJ24" s="619"/>
      <c r="TOK24" s="619"/>
      <c r="TOL24" s="619"/>
      <c r="TOM24" s="619"/>
      <c r="TON24" s="619"/>
      <c r="TOO24" s="619"/>
      <c r="TOP24" s="619"/>
      <c r="TOQ24" s="619"/>
      <c r="TOR24" s="619"/>
      <c r="TOS24" s="619"/>
      <c r="TOT24" s="619"/>
      <c r="TOU24" s="619"/>
      <c r="TOV24" s="619"/>
      <c r="TOW24" s="619"/>
      <c r="TOX24" s="619"/>
      <c r="TOY24" s="619"/>
      <c r="TOZ24" s="619"/>
      <c r="TPA24" s="619"/>
      <c r="TPB24" s="619"/>
      <c r="TPC24" s="619"/>
      <c r="TPD24" s="619"/>
      <c r="TPE24" s="619"/>
      <c r="TPF24" s="619"/>
      <c r="TPG24" s="619"/>
      <c r="TPH24" s="619"/>
      <c r="TPI24" s="619"/>
      <c r="TPJ24" s="619"/>
      <c r="TPK24" s="619"/>
      <c r="TPL24" s="619"/>
      <c r="TPM24" s="619"/>
      <c r="TPN24" s="619"/>
      <c r="TPO24" s="619"/>
      <c r="TPP24" s="619"/>
      <c r="TPQ24" s="619"/>
      <c r="TPR24" s="619"/>
      <c r="TPS24" s="619"/>
      <c r="TPT24" s="619"/>
      <c r="TPU24" s="619"/>
      <c r="TPV24" s="619"/>
      <c r="TPW24" s="619"/>
      <c r="TPX24" s="619"/>
      <c r="TPY24" s="619"/>
      <c r="TPZ24" s="619"/>
      <c r="TQA24" s="619"/>
      <c r="TQB24" s="619"/>
      <c r="TQC24" s="619"/>
      <c r="TQD24" s="619"/>
      <c r="TQE24" s="619"/>
      <c r="TQF24" s="619"/>
      <c r="TQG24" s="619"/>
      <c r="TQH24" s="619"/>
      <c r="TQI24" s="619"/>
      <c r="TQJ24" s="619"/>
      <c r="TQK24" s="619"/>
      <c r="TQL24" s="619"/>
      <c r="TQM24" s="619"/>
      <c r="TQN24" s="619"/>
      <c r="TQO24" s="619"/>
      <c r="TQP24" s="619"/>
      <c r="TQQ24" s="619"/>
      <c r="TQR24" s="619"/>
      <c r="TQS24" s="619"/>
      <c r="TQT24" s="619"/>
      <c r="TQU24" s="619"/>
      <c r="TQV24" s="619"/>
      <c r="TQW24" s="619"/>
      <c r="TQX24" s="619"/>
      <c r="TQY24" s="619"/>
      <c r="TQZ24" s="619"/>
      <c r="TRA24" s="619"/>
      <c r="TRB24" s="619"/>
      <c r="TRC24" s="619"/>
      <c r="TRD24" s="619"/>
      <c r="TRE24" s="619"/>
      <c r="TRF24" s="619"/>
      <c r="TRG24" s="619"/>
      <c r="TRH24" s="619"/>
      <c r="TRI24" s="619"/>
      <c r="TRJ24" s="619"/>
      <c r="TRK24" s="619"/>
      <c r="TRL24" s="619"/>
      <c r="TRM24" s="619"/>
      <c r="TRN24" s="619"/>
      <c r="TRO24" s="619"/>
      <c r="TRP24" s="619"/>
      <c r="TRQ24" s="619"/>
      <c r="TRR24" s="619"/>
      <c r="TRS24" s="619"/>
      <c r="TRT24" s="619"/>
      <c r="TRU24" s="619"/>
      <c r="TRV24" s="619"/>
      <c r="TRW24" s="619"/>
      <c r="TRX24" s="619"/>
      <c r="TRY24" s="619"/>
      <c r="TRZ24" s="619"/>
      <c r="TSA24" s="619"/>
      <c r="TSB24" s="619"/>
      <c r="TSC24" s="619"/>
      <c r="TSD24" s="619"/>
      <c r="TSE24" s="619"/>
      <c r="TSF24" s="619"/>
      <c r="TSG24" s="619"/>
      <c r="TSH24" s="619"/>
      <c r="TSI24" s="619"/>
      <c r="TSJ24" s="619"/>
      <c r="TSK24" s="619"/>
      <c r="TSL24" s="619"/>
      <c r="TSM24" s="619"/>
      <c r="TSN24" s="619"/>
      <c r="TSO24" s="619"/>
      <c r="TSP24" s="619"/>
      <c r="TSQ24" s="619"/>
      <c r="TSR24" s="619"/>
      <c r="TSS24" s="619"/>
      <c r="TST24" s="619"/>
      <c r="TSU24" s="619"/>
      <c r="TSV24" s="619"/>
      <c r="TSW24" s="619"/>
      <c r="TSX24" s="619"/>
      <c r="TSY24" s="619"/>
      <c r="TSZ24" s="619"/>
      <c r="TTA24" s="619"/>
      <c r="TTB24" s="619"/>
      <c r="TTC24" s="619"/>
      <c r="TTD24" s="619"/>
      <c r="TTE24" s="619"/>
      <c r="TTF24" s="619"/>
      <c r="TTG24" s="619"/>
      <c r="TTH24" s="619"/>
      <c r="TTI24" s="619"/>
      <c r="TTJ24" s="619"/>
      <c r="TTK24" s="619"/>
      <c r="TTL24" s="619"/>
      <c r="TTM24" s="619"/>
      <c r="TTN24" s="619"/>
      <c r="TTO24" s="619"/>
      <c r="TTP24" s="619"/>
      <c r="TTQ24" s="619"/>
      <c r="TTR24" s="619"/>
      <c r="TTS24" s="619"/>
      <c r="TTT24" s="619"/>
      <c r="TTU24" s="619"/>
      <c r="TTV24" s="619"/>
      <c r="TTW24" s="619"/>
      <c r="TTX24" s="619"/>
      <c r="TTY24" s="619"/>
      <c r="TTZ24" s="619"/>
      <c r="TUA24" s="619"/>
      <c r="TUB24" s="619"/>
      <c r="TUC24" s="619"/>
      <c r="TUD24" s="619"/>
      <c r="TUE24" s="619"/>
      <c r="TUF24" s="619"/>
      <c r="TUG24" s="619"/>
      <c r="TUH24" s="619"/>
      <c r="TUI24" s="619"/>
      <c r="TUJ24" s="619"/>
      <c r="TUK24" s="619"/>
      <c r="TUL24" s="619"/>
      <c r="TUM24" s="619"/>
      <c r="TUN24" s="619"/>
      <c r="TUO24" s="619"/>
      <c r="TUP24" s="619"/>
      <c r="TUQ24" s="619"/>
      <c r="TUR24" s="619"/>
      <c r="TUS24" s="619"/>
      <c r="TUT24" s="619"/>
      <c r="TUU24" s="619"/>
      <c r="TUV24" s="619"/>
      <c r="TUW24" s="619"/>
      <c r="TUX24" s="619"/>
      <c r="TUY24" s="619"/>
      <c r="TUZ24" s="619"/>
      <c r="TVA24" s="619"/>
      <c r="TVB24" s="619"/>
      <c r="TVC24" s="619"/>
      <c r="TVD24" s="619"/>
      <c r="TVE24" s="619"/>
      <c r="TVF24" s="619"/>
      <c r="TVG24" s="619"/>
      <c r="TVH24" s="619"/>
      <c r="TVI24" s="619"/>
      <c r="TVJ24" s="619"/>
      <c r="TVK24" s="619"/>
      <c r="TVL24" s="619"/>
      <c r="TVM24" s="619"/>
      <c r="TVN24" s="619"/>
      <c r="TVO24" s="619"/>
      <c r="TVP24" s="619"/>
      <c r="TVQ24" s="619"/>
      <c r="TVR24" s="619"/>
      <c r="TVS24" s="619"/>
      <c r="TVT24" s="619"/>
      <c r="TVU24" s="619"/>
      <c r="TVV24" s="619"/>
      <c r="TVW24" s="619"/>
      <c r="TVX24" s="619"/>
      <c r="TVY24" s="619"/>
      <c r="TVZ24" s="619"/>
      <c r="TWA24" s="619"/>
      <c r="TWB24" s="619"/>
      <c r="TWC24" s="619"/>
      <c r="TWD24" s="619"/>
      <c r="TWE24" s="619"/>
      <c r="TWF24" s="619"/>
      <c r="TWG24" s="619"/>
      <c r="TWH24" s="619"/>
      <c r="TWI24" s="619"/>
      <c r="TWJ24" s="619"/>
      <c r="TWK24" s="619"/>
      <c r="TWL24" s="619"/>
      <c r="TWM24" s="619"/>
      <c r="TWN24" s="619"/>
      <c r="TWO24" s="619"/>
      <c r="TWP24" s="619"/>
      <c r="TWQ24" s="619"/>
      <c r="TWR24" s="619"/>
      <c r="TWS24" s="619"/>
      <c r="TWT24" s="619"/>
      <c r="TWU24" s="619"/>
      <c r="TWV24" s="619"/>
      <c r="TWW24" s="619"/>
      <c r="TWX24" s="619"/>
      <c r="TWY24" s="619"/>
      <c r="TWZ24" s="619"/>
      <c r="TXA24" s="619"/>
      <c r="TXB24" s="619"/>
      <c r="TXC24" s="619"/>
      <c r="TXD24" s="619"/>
      <c r="TXE24" s="619"/>
      <c r="TXF24" s="619"/>
      <c r="TXG24" s="619"/>
      <c r="TXH24" s="619"/>
      <c r="TXI24" s="619"/>
      <c r="TXJ24" s="619"/>
      <c r="TXK24" s="619"/>
      <c r="TXL24" s="619"/>
      <c r="TXM24" s="619"/>
      <c r="TXN24" s="619"/>
      <c r="TXO24" s="619"/>
      <c r="TXP24" s="619"/>
      <c r="TXQ24" s="619"/>
      <c r="TXR24" s="619"/>
      <c r="TXS24" s="619"/>
      <c r="TXT24" s="619"/>
      <c r="TXU24" s="619"/>
      <c r="TXV24" s="619"/>
      <c r="TXW24" s="619"/>
      <c r="TXX24" s="619"/>
      <c r="TXY24" s="619"/>
      <c r="TXZ24" s="619"/>
      <c r="TYA24" s="619"/>
      <c r="TYB24" s="619"/>
      <c r="TYC24" s="619"/>
      <c r="TYD24" s="619"/>
      <c r="TYE24" s="619"/>
      <c r="TYF24" s="619"/>
      <c r="TYG24" s="619"/>
      <c r="TYH24" s="619"/>
      <c r="TYI24" s="619"/>
      <c r="TYJ24" s="619"/>
      <c r="TYK24" s="619"/>
      <c r="TYL24" s="619"/>
      <c r="TYM24" s="619"/>
      <c r="TYN24" s="619"/>
      <c r="TYO24" s="619"/>
      <c r="TYP24" s="619"/>
      <c r="TYQ24" s="619"/>
      <c r="TYR24" s="619"/>
      <c r="TYS24" s="619"/>
      <c r="TYT24" s="619"/>
      <c r="TYU24" s="619"/>
      <c r="TYV24" s="619"/>
      <c r="TYW24" s="619"/>
      <c r="TYX24" s="619"/>
      <c r="TYY24" s="619"/>
      <c r="TYZ24" s="619"/>
      <c r="TZA24" s="619"/>
      <c r="TZB24" s="619"/>
      <c r="TZC24" s="619"/>
      <c r="TZD24" s="619"/>
      <c r="TZE24" s="619"/>
      <c r="TZF24" s="619"/>
      <c r="TZG24" s="619"/>
      <c r="TZH24" s="619"/>
      <c r="TZI24" s="619"/>
      <c r="TZJ24" s="619"/>
      <c r="TZK24" s="619"/>
      <c r="TZL24" s="619"/>
      <c r="TZM24" s="619"/>
      <c r="TZN24" s="619"/>
      <c r="TZO24" s="619"/>
      <c r="TZP24" s="619"/>
      <c r="TZQ24" s="619"/>
      <c r="TZR24" s="619"/>
      <c r="TZS24" s="619"/>
      <c r="TZT24" s="619"/>
      <c r="TZU24" s="619"/>
      <c r="TZV24" s="619"/>
      <c r="TZW24" s="619"/>
      <c r="TZX24" s="619"/>
      <c r="TZY24" s="619"/>
      <c r="TZZ24" s="619"/>
      <c r="UAA24" s="619"/>
      <c r="UAB24" s="619"/>
      <c r="UAC24" s="619"/>
      <c r="UAD24" s="619"/>
      <c r="UAE24" s="619"/>
      <c r="UAF24" s="619"/>
      <c r="UAG24" s="619"/>
      <c r="UAH24" s="619"/>
      <c r="UAI24" s="619"/>
      <c r="UAJ24" s="619"/>
      <c r="UAK24" s="619"/>
      <c r="UAL24" s="619"/>
      <c r="UAM24" s="619"/>
      <c r="UAN24" s="619"/>
      <c r="UAO24" s="619"/>
      <c r="UAP24" s="619"/>
      <c r="UAQ24" s="619"/>
      <c r="UAR24" s="619"/>
      <c r="UAS24" s="619"/>
      <c r="UAT24" s="619"/>
      <c r="UAU24" s="619"/>
      <c r="UAV24" s="619"/>
      <c r="UAW24" s="619"/>
      <c r="UAX24" s="619"/>
      <c r="UAY24" s="619"/>
      <c r="UAZ24" s="619"/>
      <c r="UBA24" s="619"/>
      <c r="UBB24" s="619"/>
      <c r="UBC24" s="619"/>
      <c r="UBD24" s="619"/>
      <c r="UBE24" s="619"/>
      <c r="UBF24" s="619"/>
      <c r="UBG24" s="619"/>
      <c r="UBH24" s="619"/>
      <c r="UBI24" s="619"/>
      <c r="UBJ24" s="619"/>
      <c r="UBK24" s="619"/>
      <c r="UBL24" s="619"/>
      <c r="UBM24" s="619"/>
      <c r="UBN24" s="619"/>
      <c r="UBO24" s="619"/>
      <c r="UBP24" s="619"/>
      <c r="UBQ24" s="619"/>
      <c r="UBR24" s="619"/>
      <c r="UBS24" s="619"/>
      <c r="UBT24" s="619"/>
      <c r="UBU24" s="619"/>
      <c r="UBV24" s="619"/>
      <c r="UBW24" s="619"/>
      <c r="UBX24" s="619"/>
      <c r="UBY24" s="619"/>
      <c r="UBZ24" s="619"/>
      <c r="UCA24" s="619"/>
      <c r="UCB24" s="619"/>
      <c r="UCC24" s="619"/>
      <c r="UCD24" s="619"/>
      <c r="UCE24" s="619"/>
      <c r="UCF24" s="619"/>
      <c r="UCG24" s="619"/>
      <c r="UCH24" s="619"/>
      <c r="UCI24" s="619"/>
      <c r="UCJ24" s="619"/>
      <c r="UCK24" s="619"/>
      <c r="UCL24" s="619"/>
      <c r="UCM24" s="619"/>
      <c r="UCN24" s="619"/>
      <c r="UCO24" s="619"/>
      <c r="UCP24" s="619"/>
      <c r="UCQ24" s="619"/>
      <c r="UCR24" s="619"/>
      <c r="UCS24" s="619"/>
      <c r="UCT24" s="619"/>
      <c r="UCU24" s="619"/>
      <c r="UCV24" s="619"/>
      <c r="UCW24" s="619"/>
      <c r="UCX24" s="619"/>
      <c r="UCY24" s="619"/>
      <c r="UCZ24" s="619"/>
      <c r="UDA24" s="619"/>
      <c r="UDB24" s="619"/>
      <c r="UDC24" s="619"/>
      <c r="UDD24" s="619"/>
      <c r="UDE24" s="619"/>
      <c r="UDF24" s="619"/>
      <c r="UDG24" s="619"/>
      <c r="UDH24" s="619"/>
      <c r="UDI24" s="619"/>
      <c r="UDJ24" s="619"/>
      <c r="UDK24" s="619"/>
      <c r="UDL24" s="619"/>
      <c r="UDM24" s="619"/>
      <c r="UDN24" s="619"/>
      <c r="UDO24" s="619"/>
      <c r="UDP24" s="619"/>
      <c r="UDQ24" s="619"/>
      <c r="UDR24" s="619"/>
      <c r="UDS24" s="619"/>
      <c r="UDT24" s="619"/>
      <c r="UDU24" s="619"/>
      <c r="UDV24" s="619"/>
      <c r="UDW24" s="619"/>
      <c r="UDX24" s="619"/>
      <c r="UDY24" s="619"/>
      <c r="UDZ24" s="619"/>
      <c r="UEA24" s="619"/>
      <c r="UEB24" s="619"/>
      <c r="UEC24" s="619"/>
      <c r="UED24" s="619"/>
      <c r="UEE24" s="619"/>
      <c r="UEF24" s="619"/>
      <c r="UEG24" s="619"/>
      <c r="UEH24" s="619"/>
      <c r="UEI24" s="619"/>
      <c r="UEJ24" s="619"/>
      <c r="UEK24" s="619"/>
      <c r="UEL24" s="619"/>
      <c r="UEM24" s="619"/>
      <c r="UEN24" s="619"/>
      <c r="UEO24" s="619"/>
      <c r="UEP24" s="619"/>
      <c r="UEQ24" s="619"/>
      <c r="UER24" s="619"/>
      <c r="UES24" s="619"/>
      <c r="UET24" s="619"/>
      <c r="UEU24" s="619"/>
      <c r="UEV24" s="619"/>
      <c r="UEW24" s="619"/>
      <c r="UEX24" s="619"/>
      <c r="UEY24" s="619"/>
      <c r="UEZ24" s="619"/>
      <c r="UFA24" s="619"/>
      <c r="UFB24" s="619"/>
      <c r="UFC24" s="619"/>
      <c r="UFD24" s="619"/>
      <c r="UFE24" s="619"/>
      <c r="UFF24" s="619"/>
      <c r="UFG24" s="619"/>
      <c r="UFH24" s="619"/>
      <c r="UFI24" s="619"/>
      <c r="UFJ24" s="619"/>
      <c r="UFK24" s="619"/>
      <c r="UFL24" s="619"/>
      <c r="UFM24" s="619"/>
      <c r="UFN24" s="619"/>
      <c r="UFO24" s="619"/>
      <c r="UFP24" s="619"/>
      <c r="UFQ24" s="619"/>
      <c r="UFR24" s="619"/>
      <c r="UFS24" s="619"/>
      <c r="UFT24" s="619"/>
      <c r="UFU24" s="619"/>
      <c r="UFV24" s="619"/>
      <c r="UFW24" s="619"/>
      <c r="UFX24" s="619"/>
      <c r="UFY24" s="619"/>
      <c r="UFZ24" s="619"/>
      <c r="UGA24" s="619"/>
      <c r="UGB24" s="619"/>
      <c r="UGC24" s="619"/>
      <c r="UGD24" s="619"/>
      <c r="UGE24" s="619"/>
      <c r="UGF24" s="619"/>
      <c r="UGG24" s="619"/>
      <c r="UGH24" s="619"/>
      <c r="UGI24" s="619"/>
      <c r="UGJ24" s="619"/>
      <c r="UGK24" s="619"/>
      <c r="UGL24" s="619"/>
      <c r="UGM24" s="619"/>
      <c r="UGN24" s="619"/>
      <c r="UGO24" s="619"/>
      <c r="UGP24" s="619"/>
      <c r="UGQ24" s="619"/>
      <c r="UGR24" s="619"/>
      <c r="UGS24" s="619"/>
      <c r="UGT24" s="619"/>
      <c r="UGU24" s="619"/>
      <c r="UGV24" s="619"/>
      <c r="UGW24" s="619"/>
      <c r="UGX24" s="619"/>
      <c r="UGY24" s="619"/>
      <c r="UGZ24" s="619"/>
      <c r="UHA24" s="619"/>
      <c r="UHB24" s="619"/>
      <c r="UHC24" s="619"/>
      <c r="UHD24" s="619"/>
      <c r="UHE24" s="619"/>
      <c r="UHF24" s="619"/>
      <c r="UHG24" s="619"/>
      <c r="UHH24" s="619"/>
      <c r="UHI24" s="619"/>
      <c r="UHJ24" s="619"/>
      <c r="UHK24" s="619"/>
      <c r="UHL24" s="619"/>
      <c r="UHM24" s="619"/>
      <c r="UHN24" s="619"/>
      <c r="UHO24" s="619"/>
      <c r="UHP24" s="619"/>
      <c r="UHQ24" s="619"/>
      <c r="UHR24" s="619"/>
      <c r="UHS24" s="619"/>
      <c r="UHT24" s="619"/>
      <c r="UHU24" s="619"/>
      <c r="UHV24" s="619"/>
      <c r="UHW24" s="619"/>
      <c r="UHX24" s="619"/>
      <c r="UHY24" s="619"/>
      <c r="UHZ24" s="619"/>
      <c r="UIA24" s="619"/>
      <c r="UIB24" s="619"/>
      <c r="UIC24" s="619"/>
      <c r="UID24" s="619"/>
      <c r="UIE24" s="619"/>
      <c r="UIF24" s="619"/>
      <c r="UIG24" s="619"/>
      <c r="UIH24" s="619"/>
      <c r="UII24" s="619"/>
      <c r="UIJ24" s="619"/>
      <c r="UIK24" s="619"/>
      <c r="UIL24" s="619"/>
      <c r="UIM24" s="619"/>
      <c r="UIN24" s="619"/>
      <c r="UIO24" s="619"/>
      <c r="UIP24" s="619"/>
      <c r="UIQ24" s="619"/>
      <c r="UIR24" s="619"/>
      <c r="UIS24" s="619"/>
      <c r="UIT24" s="619"/>
      <c r="UIU24" s="619"/>
      <c r="UIV24" s="619"/>
      <c r="UIW24" s="619"/>
      <c r="UIX24" s="619"/>
      <c r="UIY24" s="619"/>
      <c r="UIZ24" s="619"/>
      <c r="UJA24" s="619"/>
      <c r="UJB24" s="619"/>
      <c r="UJC24" s="619"/>
      <c r="UJD24" s="619"/>
      <c r="UJE24" s="619"/>
      <c r="UJF24" s="619"/>
      <c r="UJG24" s="619"/>
      <c r="UJH24" s="619"/>
      <c r="UJI24" s="619"/>
      <c r="UJJ24" s="619"/>
      <c r="UJK24" s="619"/>
      <c r="UJL24" s="619"/>
      <c r="UJM24" s="619"/>
      <c r="UJN24" s="619"/>
      <c r="UJO24" s="619"/>
      <c r="UJP24" s="619"/>
      <c r="UJQ24" s="619"/>
      <c r="UJR24" s="619"/>
      <c r="UJS24" s="619"/>
      <c r="UJT24" s="619"/>
      <c r="UJU24" s="619"/>
      <c r="UJV24" s="619"/>
      <c r="UJW24" s="619"/>
      <c r="UJX24" s="619"/>
      <c r="UJY24" s="619"/>
      <c r="UJZ24" s="619"/>
      <c r="UKA24" s="619"/>
      <c r="UKB24" s="619"/>
      <c r="UKC24" s="619"/>
      <c r="UKD24" s="619"/>
      <c r="UKE24" s="619"/>
      <c r="UKF24" s="619"/>
      <c r="UKG24" s="619"/>
      <c r="UKH24" s="619"/>
      <c r="UKI24" s="619"/>
      <c r="UKJ24" s="619"/>
      <c r="UKK24" s="619"/>
      <c r="UKL24" s="619"/>
      <c r="UKM24" s="619"/>
      <c r="UKN24" s="619"/>
      <c r="UKO24" s="619"/>
      <c r="UKP24" s="619"/>
      <c r="UKQ24" s="619"/>
      <c r="UKR24" s="619"/>
      <c r="UKS24" s="619"/>
      <c r="UKT24" s="619"/>
      <c r="UKU24" s="619"/>
      <c r="UKV24" s="619"/>
      <c r="UKW24" s="619"/>
      <c r="UKX24" s="619"/>
      <c r="UKY24" s="619"/>
      <c r="UKZ24" s="619"/>
      <c r="ULA24" s="619"/>
      <c r="ULB24" s="619"/>
      <c r="ULC24" s="619"/>
      <c r="ULD24" s="619"/>
      <c r="ULE24" s="619"/>
      <c r="ULF24" s="619"/>
      <c r="ULG24" s="619"/>
      <c r="ULH24" s="619"/>
      <c r="ULI24" s="619"/>
      <c r="ULJ24" s="619"/>
      <c r="ULK24" s="619"/>
      <c r="ULL24" s="619"/>
      <c r="ULM24" s="619"/>
      <c r="ULN24" s="619"/>
      <c r="ULO24" s="619"/>
      <c r="ULP24" s="619"/>
      <c r="ULQ24" s="619"/>
      <c r="ULR24" s="619"/>
      <c r="ULS24" s="619"/>
      <c r="ULT24" s="619"/>
      <c r="ULU24" s="619"/>
      <c r="ULV24" s="619"/>
      <c r="ULW24" s="619"/>
      <c r="ULX24" s="619"/>
      <c r="ULY24" s="619"/>
      <c r="ULZ24" s="619"/>
      <c r="UMA24" s="619"/>
      <c r="UMB24" s="619"/>
      <c r="UMC24" s="619"/>
      <c r="UMD24" s="619"/>
      <c r="UME24" s="619"/>
      <c r="UMF24" s="619"/>
      <c r="UMG24" s="619"/>
      <c r="UMH24" s="619"/>
      <c r="UMI24" s="619"/>
      <c r="UMJ24" s="619"/>
      <c r="UMK24" s="619"/>
      <c r="UML24" s="619"/>
      <c r="UMM24" s="619"/>
      <c r="UMN24" s="619"/>
      <c r="UMO24" s="619"/>
      <c r="UMP24" s="619"/>
      <c r="UMQ24" s="619"/>
      <c r="UMR24" s="619"/>
      <c r="UMS24" s="619"/>
      <c r="UMT24" s="619"/>
      <c r="UMU24" s="619"/>
      <c r="UMV24" s="619"/>
      <c r="UMW24" s="619"/>
      <c r="UMX24" s="619"/>
      <c r="UMY24" s="619"/>
      <c r="UMZ24" s="619"/>
      <c r="UNA24" s="619"/>
      <c r="UNB24" s="619"/>
      <c r="UNC24" s="619"/>
      <c r="UND24" s="619"/>
      <c r="UNE24" s="619"/>
      <c r="UNF24" s="619"/>
      <c r="UNG24" s="619"/>
      <c r="UNH24" s="619"/>
      <c r="UNI24" s="619"/>
      <c r="UNJ24" s="619"/>
      <c r="UNK24" s="619"/>
      <c r="UNL24" s="619"/>
      <c r="UNM24" s="619"/>
      <c r="UNN24" s="619"/>
      <c r="UNO24" s="619"/>
      <c r="UNP24" s="619"/>
      <c r="UNQ24" s="619"/>
      <c r="UNR24" s="619"/>
      <c r="UNS24" s="619"/>
      <c r="UNT24" s="619"/>
      <c r="UNU24" s="619"/>
      <c r="UNV24" s="619"/>
      <c r="UNW24" s="619"/>
      <c r="UNX24" s="619"/>
      <c r="UNY24" s="619"/>
      <c r="UNZ24" s="619"/>
      <c r="UOA24" s="619"/>
      <c r="UOB24" s="619"/>
      <c r="UOC24" s="619"/>
      <c r="UOD24" s="619"/>
      <c r="UOE24" s="619"/>
      <c r="UOF24" s="619"/>
      <c r="UOG24" s="619"/>
      <c r="UOH24" s="619"/>
      <c r="UOI24" s="619"/>
      <c r="UOJ24" s="619"/>
      <c r="UOK24" s="619"/>
      <c r="UOL24" s="619"/>
      <c r="UOM24" s="619"/>
      <c r="UON24" s="619"/>
      <c r="UOO24" s="619"/>
      <c r="UOP24" s="619"/>
      <c r="UOQ24" s="619"/>
      <c r="UOR24" s="619"/>
      <c r="UOS24" s="619"/>
      <c r="UOT24" s="619"/>
      <c r="UOU24" s="619"/>
      <c r="UOV24" s="619"/>
      <c r="UOW24" s="619"/>
      <c r="UOX24" s="619"/>
      <c r="UOY24" s="619"/>
      <c r="UOZ24" s="619"/>
      <c r="UPA24" s="619"/>
      <c r="UPB24" s="619"/>
      <c r="UPC24" s="619"/>
      <c r="UPD24" s="619"/>
      <c r="UPE24" s="619"/>
      <c r="UPF24" s="619"/>
      <c r="UPG24" s="619"/>
      <c r="UPH24" s="619"/>
      <c r="UPI24" s="619"/>
      <c r="UPJ24" s="619"/>
      <c r="UPK24" s="619"/>
      <c r="UPL24" s="619"/>
      <c r="UPM24" s="619"/>
      <c r="UPN24" s="619"/>
      <c r="UPO24" s="619"/>
      <c r="UPP24" s="619"/>
      <c r="UPQ24" s="619"/>
      <c r="UPR24" s="619"/>
      <c r="UPS24" s="619"/>
      <c r="UPT24" s="619"/>
      <c r="UPU24" s="619"/>
      <c r="UPV24" s="619"/>
      <c r="UPW24" s="619"/>
      <c r="UPX24" s="619"/>
      <c r="UPY24" s="619"/>
      <c r="UPZ24" s="619"/>
      <c r="UQA24" s="619"/>
      <c r="UQB24" s="619"/>
      <c r="UQC24" s="619"/>
      <c r="UQD24" s="619"/>
      <c r="UQE24" s="619"/>
      <c r="UQF24" s="619"/>
      <c r="UQG24" s="619"/>
      <c r="UQH24" s="619"/>
      <c r="UQI24" s="619"/>
      <c r="UQJ24" s="619"/>
      <c r="UQK24" s="619"/>
      <c r="UQL24" s="619"/>
      <c r="UQM24" s="619"/>
      <c r="UQN24" s="619"/>
      <c r="UQO24" s="619"/>
      <c r="UQP24" s="619"/>
      <c r="UQQ24" s="619"/>
      <c r="UQR24" s="619"/>
      <c r="UQS24" s="619"/>
      <c r="UQT24" s="619"/>
      <c r="UQU24" s="619"/>
      <c r="UQV24" s="619"/>
      <c r="UQW24" s="619"/>
      <c r="UQX24" s="619"/>
      <c r="UQY24" s="619"/>
      <c r="UQZ24" s="619"/>
      <c r="URA24" s="619"/>
      <c r="URB24" s="619"/>
      <c r="URC24" s="619"/>
      <c r="URD24" s="619"/>
      <c r="URE24" s="619"/>
      <c r="URF24" s="619"/>
      <c r="URG24" s="619"/>
      <c r="URH24" s="619"/>
      <c r="URI24" s="619"/>
      <c r="URJ24" s="619"/>
      <c r="URK24" s="619"/>
      <c r="URL24" s="619"/>
      <c r="URM24" s="619"/>
      <c r="URN24" s="619"/>
      <c r="URO24" s="619"/>
      <c r="URP24" s="619"/>
      <c r="URQ24" s="619"/>
      <c r="URR24" s="619"/>
      <c r="URS24" s="619"/>
      <c r="URT24" s="619"/>
      <c r="URU24" s="619"/>
      <c r="URV24" s="619"/>
      <c r="URW24" s="619"/>
      <c r="URX24" s="619"/>
      <c r="URY24" s="619"/>
      <c r="URZ24" s="619"/>
      <c r="USA24" s="619"/>
      <c r="USB24" s="619"/>
      <c r="USC24" s="619"/>
      <c r="USD24" s="619"/>
      <c r="USE24" s="619"/>
      <c r="USF24" s="619"/>
      <c r="USG24" s="619"/>
      <c r="USH24" s="619"/>
      <c r="USI24" s="619"/>
      <c r="USJ24" s="619"/>
      <c r="USK24" s="619"/>
      <c r="USL24" s="619"/>
      <c r="USM24" s="619"/>
      <c r="USN24" s="619"/>
      <c r="USO24" s="619"/>
      <c r="USP24" s="619"/>
      <c r="USQ24" s="619"/>
      <c r="USR24" s="619"/>
      <c r="USS24" s="619"/>
      <c r="UST24" s="619"/>
      <c r="USU24" s="619"/>
      <c r="USV24" s="619"/>
      <c r="USW24" s="619"/>
      <c r="USX24" s="619"/>
      <c r="USY24" s="619"/>
      <c r="USZ24" s="619"/>
      <c r="UTA24" s="619"/>
      <c r="UTB24" s="619"/>
      <c r="UTC24" s="619"/>
      <c r="UTD24" s="619"/>
      <c r="UTE24" s="619"/>
      <c r="UTF24" s="619"/>
      <c r="UTG24" s="619"/>
      <c r="UTH24" s="619"/>
      <c r="UTI24" s="619"/>
      <c r="UTJ24" s="619"/>
      <c r="UTK24" s="619"/>
      <c r="UTL24" s="619"/>
      <c r="UTM24" s="619"/>
      <c r="UTN24" s="619"/>
      <c r="UTO24" s="619"/>
      <c r="UTP24" s="619"/>
      <c r="UTQ24" s="619"/>
      <c r="UTR24" s="619"/>
      <c r="UTS24" s="619"/>
      <c r="UTT24" s="619"/>
      <c r="UTU24" s="619"/>
      <c r="UTV24" s="619"/>
      <c r="UTW24" s="619"/>
      <c r="UTX24" s="619"/>
      <c r="UTY24" s="619"/>
      <c r="UTZ24" s="619"/>
      <c r="UUA24" s="619"/>
      <c r="UUB24" s="619"/>
      <c r="UUC24" s="619"/>
      <c r="UUD24" s="619"/>
      <c r="UUE24" s="619"/>
      <c r="UUF24" s="619"/>
      <c r="UUG24" s="619"/>
      <c r="UUH24" s="619"/>
      <c r="UUI24" s="619"/>
      <c r="UUJ24" s="619"/>
      <c r="UUK24" s="619"/>
      <c r="UUL24" s="619"/>
      <c r="UUM24" s="619"/>
      <c r="UUN24" s="619"/>
      <c r="UUO24" s="619"/>
      <c r="UUP24" s="619"/>
      <c r="UUQ24" s="619"/>
      <c r="UUR24" s="619"/>
      <c r="UUS24" s="619"/>
      <c r="UUT24" s="619"/>
      <c r="UUU24" s="619"/>
      <c r="UUV24" s="619"/>
      <c r="UUW24" s="619"/>
      <c r="UUX24" s="619"/>
      <c r="UUY24" s="619"/>
      <c r="UUZ24" s="619"/>
      <c r="UVA24" s="619"/>
      <c r="UVB24" s="619"/>
      <c r="UVC24" s="619"/>
      <c r="UVD24" s="619"/>
      <c r="UVE24" s="619"/>
      <c r="UVF24" s="619"/>
      <c r="UVG24" s="619"/>
      <c r="UVH24" s="619"/>
      <c r="UVI24" s="619"/>
      <c r="UVJ24" s="619"/>
      <c r="UVK24" s="619"/>
      <c r="UVL24" s="619"/>
      <c r="UVM24" s="619"/>
      <c r="UVN24" s="619"/>
      <c r="UVO24" s="619"/>
      <c r="UVP24" s="619"/>
      <c r="UVQ24" s="619"/>
      <c r="UVR24" s="619"/>
      <c r="UVS24" s="619"/>
      <c r="UVT24" s="619"/>
      <c r="UVU24" s="619"/>
      <c r="UVV24" s="619"/>
      <c r="UVW24" s="619"/>
      <c r="UVX24" s="619"/>
      <c r="UVY24" s="619"/>
      <c r="UVZ24" s="619"/>
      <c r="UWA24" s="619"/>
      <c r="UWB24" s="619"/>
      <c r="UWC24" s="619"/>
      <c r="UWD24" s="619"/>
      <c r="UWE24" s="619"/>
      <c r="UWF24" s="619"/>
      <c r="UWG24" s="619"/>
      <c r="UWH24" s="619"/>
      <c r="UWI24" s="619"/>
      <c r="UWJ24" s="619"/>
      <c r="UWK24" s="619"/>
      <c r="UWL24" s="619"/>
      <c r="UWM24" s="619"/>
      <c r="UWN24" s="619"/>
      <c r="UWO24" s="619"/>
      <c r="UWP24" s="619"/>
      <c r="UWQ24" s="619"/>
      <c r="UWR24" s="619"/>
      <c r="UWS24" s="619"/>
      <c r="UWT24" s="619"/>
      <c r="UWU24" s="619"/>
      <c r="UWV24" s="619"/>
      <c r="UWW24" s="619"/>
      <c r="UWX24" s="619"/>
      <c r="UWY24" s="619"/>
      <c r="UWZ24" s="619"/>
      <c r="UXA24" s="619"/>
      <c r="UXB24" s="619"/>
      <c r="UXC24" s="619"/>
      <c r="UXD24" s="619"/>
      <c r="UXE24" s="619"/>
      <c r="UXF24" s="619"/>
      <c r="UXG24" s="619"/>
      <c r="UXH24" s="619"/>
      <c r="UXI24" s="619"/>
      <c r="UXJ24" s="619"/>
      <c r="UXK24" s="619"/>
      <c r="UXL24" s="619"/>
      <c r="UXM24" s="619"/>
      <c r="UXN24" s="619"/>
      <c r="UXO24" s="619"/>
      <c r="UXP24" s="619"/>
      <c r="UXQ24" s="619"/>
      <c r="UXR24" s="619"/>
      <c r="UXS24" s="619"/>
      <c r="UXT24" s="619"/>
      <c r="UXU24" s="619"/>
      <c r="UXV24" s="619"/>
      <c r="UXW24" s="619"/>
      <c r="UXX24" s="619"/>
      <c r="UXY24" s="619"/>
      <c r="UXZ24" s="619"/>
      <c r="UYA24" s="619"/>
      <c r="UYB24" s="619"/>
      <c r="UYC24" s="619"/>
      <c r="UYD24" s="619"/>
      <c r="UYE24" s="619"/>
      <c r="UYF24" s="619"/>
      <c r="UYG24" s="619"/>
      <c r="UYH24" s="619"/>
      <c r="UYI24" s="619"/>
      <c r="UYJ24" s="619"/>
      <c r="UYK24" s="619"/>
      <c r="UYL24" s="619"/>
      <c r="UYM24" s="619"/>
      <c r="UYN24" s="619"/>
      <c r="UYO24" s="619"/>
      <c r="UYP24" s="619"/>
      <c r="UYQ24" s="619"/>
      <c r="UYR24" s="619"/>
      <c r="UYS24" s="619"/>
      <c r="UYT24" s="619"/>
      <c r="UYU24" s="619"/>
      <c r="UYV24" s="619"/>
      <c r="UYW24" s="619"/>
      <c r="UYX24" s="619"/>
      <c r="UYY24" s="619"/>
      <c r="UYZ24" s="619"/>
      <c r="UZA24" s="619"/>
      <c r="UZB24" s="619"/>
      <c r="UZC24" s="619"/>
      <c r="UZD24" s="619"/>
      <c r="UZE24" s="619"/>
      <c r="UZF24" s="619"/>
      <c r="UZG24" s="619"/>
      <c r="UZH24" s="619"/>
      <c r="UZI24" s="619"/>
      <c r="UZJ24" s="619"/>
      <c r="UZK24" s="619"/>
      <c r="UZL24" s="619"/>
      <c r="UZM24" s="619"/>
      <c r="UZN24" s="619"/>
      <c r="UZO24" s="619"/>
      <c r="UZP24" s="619"/>
      <c r="UZQ24" s="619"/>
      <c r="UZR24" s="619"/>
      <c r="UZS24" s="619"/>
      <c r="UZT24" s="619"/>
      <c r="UZU24" s="619"/>
      <c r="UZV24" s="619"/>
      <c r="UZW24" s="619"/>
      <c r="UZX24" s="619"/>
      <c r="UZY24" s="619"/>
      <c r="UZZ24" s="619"/>
      <c r="VAA24" s="619"/>
      <c r="VAB24" s="619"/>
      <c r="VAC24" s="619"/>
      <c r="VAD24" s="619"/>
      <c r="VAE24" s="619"/>
      <c r="VAF24" s="619"/>
      <c r="VAG24" s="619"/>
      <c r="VAH24" s="619"/>
      <c r="VAI24" s="619"/>
      <c r="VAJ24" s="619"/>
      <c r="VAK24" s="619"/>
      <c r="VAL24" s="619"/>
      <c r="VAM24" s="619"/>
      <c r="VAN24" s="619"/>
      <c r="VAO24" s="619"/>
      <c r="VAP24" s="619"/>
      <c r="VAQ24" s="619"/>
      <c r="VAR24" s="619"/>
      <c r="VAS24" s="619"/>
      <c r="VAT24" s="619"/>
      <c r="VAU24" s="619"/>
      <c r="VAV24" s="619"/>
      <c r="VAW24" s="619"/>
      <c r="VAX24" s="619"/>
      <c r="VAY24" s="619"/>
      <c r="VAZ24" s="619"/>
      <c r="VBA24" s="619"/>
      <c r="VBB24" s="619"/>
      <c r="VBC24" s="619"/>
      <c r="VBD24" s="619"/>
      <c r="VBE24" s="619"/>
      <c r="VBF24" s="619"/>
      <c r="VBG24" s="619"/>
      <c r="VBH24" s="619"/>
      <c r="VBI24" s="619"/>
      <c r="VBJ24" s="619"/>
      <c r="VBK24" s="619"/>
      <c r="VBL24" s="619"/>
      <c r="VBM24" s="619"/>
      <c r="VBN24" s="619"/>
      <c r="VBO24" s="619"/>
      <c r="VBP24" s="619"/>
      <c r="VBQ24" s="619"/>
      <c r="VBR24" s="619"/>
      <c r="VBS24" s="619"/>
      <c r="VBT24" s="619"/>
      <c r="VBU24" s="619"/>
      <c r="VBV24" s="619"/>
      <c r="VBW24" s="619"/>
      <c r="VBX24" s="619"/>
      <c r="VBY24" s="619"/>
      <c r="VBZ24" s="619"/>
      <c r="VCA24" s="619"/>
      <c r="VCB24" s="619"/>
      <c r="VCC24" s="619"/>
      <c r="VCD24" s="619"/>
      <c r="VCE24" s="619"/>
      <c r="VCF24" s="619"/>
      <c r="VCG24" s="619"/>
      <c r="VCH24" s="619"/>
      <c r="VCI24" s="619"/>
      <c r="VCJ24" s="619"/>
      <c r="VCK24" s="619"/>
      <c r="VCL24" s="619"/>
      <c r="VCM24" s="619"/>
      <c r="VCN24" s="619"/>
      <c r="VCO24" s="619"/>
      <c r="VCP24" s="619"/>
      <c r="VCQ24" s="619"/>
      <c r="VCR24" s="619"/>
      <c r="VCS24" s="619"/>
      <c r="VCT24" s="619"/>
      <c r="VCU24" s="619"/>
      <c r="VCV24" s="619"/>
      <c r="VCW24" s="619"/>
      <c r="VCX24" s="619"/>
      <c r="VCY24" s="619"/>
      <c r="VCZ24" s="619"/>
      <c r="VDA24" s="619"/>
      <c r="VDB24" s="619"/>
      <c r="VDC24" s="619"/>
      <c r="VDD24" s="619"/>
      <c r="VDE24" s="619"/>
      <c r="VDF24" s="619"/>
      <c r="VDG24" s="619"/>
      <c r="VDH24" s="619"/>
      <c r="VDI24" s="619"/>
      <c r="VDJ24" s="619"/>
      <c r="VDK24" s="619"/>
      <c r="VDL24" s="619"/>
      <c r="VDM24" s="619"/>
      <c r="VDN24" s="619"/>
      <c r="VDO24" s="619"/>
      <c r="VDP24" s="619"/>
      <c r="VDQ24" s="619"/>
      <c r="VDR24" s="619"/>
      <c r="VDS24" s="619"/>
      <c r="VDT24" s="619"/>
      <c r="VDU24" s="619"/>
      <c r="VDV24" s="619"/>
      <c r="VDW24" s="619"/>
      <c r="VDX24" s="619"/>
      <c r="VDY24" s="619"/>
      <c r="VDZ24" s="619"/>
      <c r="VEA24" s="619"/>
      <c r="VEB24" s="619"/>
      <c r="VEC24" s="619"/>
      <c r="VED24" s="619"/>
      <c r="VEE24" s="619"/>
      <c r="VEF24" s="619"/>
      <c r="VEG24" s="619"/>
      <c r="VEH24" s="619"/>
      <c r="VEI24" s="619"/>
      <c r="VEJ24" s="619"/>
      <c r="VEK24" s="619"/>
      <c r="VEL24" s="619"/>
      <c r="VEM24" s="619"/>
      <c r="VEN24" s="619"/>
      <c r="VEO24" s="619"/>
      <c r="VEP24" s="619"/>
      <c r="VEQ24" s="619"/>
      <c r="VER24" s="619"/>
      <c r="VES24" s="619"/>
      <c r="VET24" s="619"/>
      <c r="VEU24" s="619"/>
      <c r="VEV24" s="619"/>
      <c r="VEW24" s="619"/>
      <c r="VEX24" s="619"/>
      <c r="VEY24" s="619"/>
      <c r="VEZ24" s="619"/>
      <c r="VFA24" s="619"/>
      <c r="VFB24" s="619"/>
      <c r="VFC24" s="619"/>
      <c r="VFD24" s="619"/>
      <c r="VFE24" s="619"/>
      <c r="VFF24" s="619"/>
      <c r="VFG24" s="619"/>
      <c r="VFH24" s="619"/>
      <c r="VFI24" s="619"/>
      <c r="VFJ24" s="619"/>
      <c r="VFK24" s="619"/>
      <c r="VFL24" s="619"/>
      <c r="VFM24" s="619"/>
      <c r="VFN24" s="619"/>
      <c r="VFO24" s="619"/>
      <c r="VFP24" s="619"/>
      <c r="VFQ24" s="619"/>
      <c r="VFR24" s="619"/>
      <c r="VFS24" s="619"/>
      <c r="VFT24" s="619"/>
      <c r="VFU24" s="619"/>
      <c r="VFV24" s="619"/>
      <c r="VFW24" s="619"/>
      <c r="VFX24" s="619"/>
      <c r="VFY24" s="619"/>
      <c r="VFZ24" s="619"/>
      <c r="VGA24" s="619"/>
      <c r="VGB24" s="619"/>
      <c r="VGC24" s="619"/>
      <c r="VGD24" s="619"/>
      <c r="VGE24" s="619"/>
      <c r="VGF24" s="619"/>
      <c r="VGG24" s="619"/>
      <c r="VGH24" s="619"/>
      <c r="VGI24" s="619"/>
      <c r="VGJ24" s="619"/>
      <c r="VGK24" s="619"/>
      <c r="VGL24" s="619"/>
      <c r="VGM24" s="619"/>
      <c r="VGN24" s="619"/>
      <c r="VGO24" s="619"/>
      <c r="VGP24" s="619"/>
      <c r="VGQ24" s="619"/>
      <c r="VGR24" s="619"/>
      <c r="VGS24" s="619"/>
      <c r="VGT24" s="619"/>
      <c r="VGU24" s="619"/>
      <c r="VGV24" s="619"/>
      <c r="VGW24" s="619"/>
      <c r="VGX24" s="619"/>
      <c r="VGY24" s="619"/>
      <c r="VGZ24" s="619"/>
      <c r="VHA24" s="619"/>
      <c r="VHB24" s="619"/>
      <c r="VHC24" s="619"/>
      <c r="VHD24" s="619"/>
      <c r="VHE24" s="619"/>
      <c r="VHF24" s="619"/>
      <c r="VHG24" s="619"/>
      <c r="VHH24" s="619"/>
      <c r="VHI24" s="619"/>
      <c r="VHJ24" s="619"/>
      <c r="VHK24" s="619"/>
      <c r="VHL24" s="619"/>
      <c r="VHM24" s="619"/>
      <c r="VHN24" s="619"/>
      <c r="VHO24" s="619"/>
      <c r="VHP24" s="619"/>
      <c r="VHQ24" s="619"/>
      <c r="VHR24" s="619"/>
      <c r="VHS24" s="619"/>
      <c r="VHT24" s="619"/>
      <c r="VHU24" s="619"/>
      <c r="VHV24" s="619"/>
      <c r="VHW24" s="619"/>
      <c r="VHX24" s="619"/>
      <c r="VHY24" s="619"/>
      <c r="VHZ24" s="619"/>
      <c r="VIA24" s="619"/>
      <c r="VIB24" s="619"/>
      <c r="VIC24" s="619"/>
      <c r="VID24" s="619"/>
      <c r="VIE24" s="619"/>
      <c r="VIF24" s="619"/>
      <c r="VIG24" s="619"/>
      <c r="VIH24" s="619"/>
      <c r="VII24" s="619"/>
      <c r="VIJ24" s="619"/>
      <c r="VIK24" s="619"/>
      <c r="VIL24" s="619"/>
      <c r="VIM24" s="619"/>
      <c r="VIN24" s="619"/>
      <c r="VIO24" s="619"/>
      <c r="VIP24" s="619"/>
      <c r="VIQ24" s="619"/>
      <c r="VIR24" s="619"/>
      <c r="VIS24" s="619"/>
      <c r="VIT24" s="619"/>
      <c r="VIU24" s="619"/>
      <c r="VIV24" s="619"/>
      <c r="VIW24" s="619"/>
      <c r="VIX24" s="619"/>
      <c r="VIY24" s="619"/>
      <c r="VIZ24" s="619"/>
      <c r="VJA24" s="619"/>
      <c r="VJB24" s="619"/>
      <c r="VJC24" s="619"/>
      <c r="VJD24" s="619"/>
      <c r="VJE24" s="619"/>
      <c r="VJF24" s="619"/>
      <c r="VJG24" s="619"/>
      <c r="VJH24" s="619"/>
      <c r="VJI24" s="619"/>
      <c r="VJJ24" s="619"/>
      <c r="VJK24" s="619"/>
      <c r="VJL24" s="619"/>
      <c r="VJM24" s="619"/>
      <c r="VJN24" s="619"/>
      <c r="VJO24" s="619"/>
      <c r="VJP24" s="619"/>
      <c r="VJQ24" s="619"/>
      <c r="VJR24" s="619"/>
      <c r="VJS24" s="619"/>
      <c r="VJT24" s="619"/>
      <c r="VJU24" s="619"/>
      <c r="VJV24" s="619"/>
      <c r="VJW24" s="619"/>
      <c r="VJX24" s="619"/>
      <c r="VJY24" s="619"/>
      <c r="VJZ24" s="619"/>
      <c r="VKA24" s="619"/>
      <c r="VKB24" s="619"/>
      <c r="VKC24" s="619"/>
      <c r="VKD24" s="619"/>
      <c r="VKE24" s="619"/>
      <c r="VKF24" s="619"/>
      <c r="VKG24" s="619"/>
      <c r="VKH24" s="619"/>
      <c r="VKI24" s="619"/>
      <c r="VKJ24" s="619"/>
      <c r="VKK24" s="619"/>
      <c r="VKL24" s="619"/>
      <c r="VKM24" s="619"/>
      <c r="VKN24" s="619"/>
      <c r="VKO24" s="619"/>
      <c r="VKP24" s="619"/>
      <c r="VKQ24" s="619"/>
      <c r="VKR24" s="619"/>
      <c r="VKS24" s="619"/>
      <c r="VKT24" s="619"/>
      <c r="VKU24" s="619"/>
      <c r="VKV24" s="619"/>
      <c r="VKW24" s="619"/>
      <c r="VKX24" s="619"/>
      <c r="VKY24" s="619"/>
      <c r="VKZ24" s="619"/>
      <c r="VLA24" s="619"/>
      <c r="VLB24" s="619"/>
      <c r="VLC24" s="619"/>
      <c r="VLD24" s="619"/>
      <c r="VLE24" s="619"/>
      <c r="VLF24" s="619"/>
      <c r="VLG24" s="619"/>
      <c r="VLH24" s="619"/>
      <c r="VLI24" s="619"/>
      <c r="VLJ24" s="619"/>
      <c r="VLK24" s="619"/>
      <c r="VLL24" s="619"/>
      <c r="VLM24" s="619"/>
      <c r="VLN24" s="619"/>
      <c r="VLO24" s="619"/>
      <c r="VLP24" s="619"/>
      <c r="VLQ24" s="619"/>
      <c r="VLR24" s="619"/>
      <c r="VLS24" s="619"/>
      <c r="VLT24" s="619"/>
      <c r="VLU24" s="619"/>
      <c r="VLV24" s="619"/>
      <c r="VLW24" s="619"/>
      <c r="VLX24" s="619"/>
      <c r="VLY24" s="619"/>
      <c r="VLZ24" s="619"/>
      <c r="VMA24" s="619"/>
      <c r="VMB24" s="619"/>
      <c r="VMC24" s="619"/>
      <c r="VMD24" s="619"/>
      <c r="VME24" s="619"/>
      <c r="VMF24" s="619"/>
      <c r="VMG24" s="619"/>
      <c r="VMH24" s="619"/>
      <c r="VMI24" s="619"/>
      <c r="VMJ24" s="619"/>
      <c r="VMK24" s="619"/>
      <c r="VML24" s="619"/>
      <c r="VMM24" s="619"/>
      <c r="VMN24" s="619"/>
      <c r="VMO24" s="619"/>
      <c r="VMP24" s="619"/>
      <c r="VMQ24" s="619"/>
      <c r="VMR24" s="619"/>
      <c r="VMS24" s="619"/>
      <c r="VMT24" s="619"/>
      <c r="VMU24" s="619"/>
      <c r="VMV24" s="619"/>
      <c r="VMW24" s="619"/>
      <c r="VMX24" s="619"/>
      <c r="VMY24" s="619"/>
      <c r="VMZ24" s="619"/>
      <c r="VNA24" s="619"/>
      <c r="VNB24" s="619"/>
      <c r="VNC24" s="619"/>
      <c r="VND24" s="619"/>
      <c r="VNE24" s="619"/>
      <c r="VNF24" s="619"/>
      <c r="VNG24" s="619"/>
      <c r="VNH24" s="619"/>
      <c r="VNI24" s="619"/>
      <c r="VNJ24" s="619"/>
      <c r="VNK24" s="619"/>
      <c r="VNL24" s="619"/>
      <c r="VNM24" s="619"/>
      <c r="VNN24" s="619"/>
      <c r="VNO24" s="619"/>
      <c r="VNP24" s="619"/>
      <c r="VNQ24" s="619"/>
      <c r="VNR24" s="619"/>
      <c r="VNS24" s="619"/>
      <c r="VNT24" s="619"/>
      <c r="VNU24" s="619"/>
      <c r="VNV24" s="619"/>
      <c r="VNW24" s="619"/>
      <c r="VNX24" s="619"/>
      <c r="VNY24" s="619"/>
      <c r="VNZ24" s="619"/>
      <c r="VOA24" s="619"/>
      <c r="VOB24" s="619"/>
      <c r="VOC24" s="619"/>
      <c r="VOD24" s="619"/>
      <c r="VOE24" s="619"/>
      <c r="VOF24" s="619"/>
      <c r="VOG24" s="619"/>
      <c r="VOH24" s="619"/>
      <c r="VOI24" s="619"/>
      <c r="VOJ24" s="619"/>
      <c r="VOK24" s="619"/>
      <c r="VOL24" s="619"/>
      <c r="VOM24" s="619"/>
      <c r="VON24" s="619"/>
      <c r="VOO24" s="619"/>
      <c r="VOP24" s="619"/>
      <c r="VOQ24" s="619"/>
      <c r="VOR24" s="619"/>
      <c r="VOS24" s="619"/>
      <c r="VOT24" s="619"/>
      <c r="VOU24" s="619"/>
      <c r="VOV24" s="619"/>
      <c r="VOW24" s="619"/>
      <c r="VOX24" s="619"/>
      <c r="VOY24" s="619"/>
      <c r="VOZ24" s="619"/>
      <c r="VPA24" s="619"/>
      <c r="VPB24" s="619"/>
      <c r="VPC24" s="619"/>
      <c r="VPD24" s="619"/>
      <c r="VPE24" s="619"/>
      <c r="VPF24" s="619"/>
      <c r="VPG24" s="619"/>
      <c r="VPH24" s="619"/>
      <c r="VPI24" s="619"/>
      <c r="VPJ24" s="619"/>
      <c r="VPK24" s="619"/>
      <c r="VPL24" s="619"/>
      <c r="VPM24" s="619"/>
      <c r="VPN24" s="619"/>
      <c r="VPO24" s="619"/>
      <c r="VPP24" s="619"/>
      <c r="VPQ24" s="619"/>
      <c r="VPR24" s="619"/>
      <c r="VPS24" s="619"/>
      <c r="VPT24" s="619"/>
      <c r="VPU24" s="619"/>
      <c r="VPV24" s="619"/>
      <c r="VPW24" s="619"/>
      <c r="VPX24" s="619"/>
      <c r="VPY24" s="619"/>
      <c r="VPZ24" s="619"/>
      <c r="VQA24" s="619"/>
      <c r="VQB24" s="619"/>
      <c r="VQC24" s="619"/>
      <c r="VQD24" s="619"/>
      <c r="VQE24" s="619"/>
      <c r="VQF24" s="619"/>
      <c r="VQG24" s="619"/>
      <c r="VQH24" s="619"/>
      <c r="VQI24" s="619"/>
      <c r="VQJ24" s="619"/>
      <c r="VQK24" s="619"/>
      <c r="VQL24" s="619"/>
      <c r="VQM24" s="619"/>
      <c r="VQN24" s="619"/>
      <c r="VQO24" s="619"/>
      <c r="VQP24" s="619"/>
      <c r="VQQ24" s="619"/>
      <c r="VQR24" s="619"/>
      <c r="VQS24" s="619"/>
      <c r="VQT24" s="619"/>
      <c r="VQU24" s="619"/>
      <c r="VQV24" s="619"/>
      <c r="VQW24" s="619"/>
      <c r="VQX24" s="619"/>
      <c r="VQY24" s="619"/>
      <c r="VQZ24" s="619"/>
      <c r="VRA24" s="619"/>
      <c r="VRB24" s="619"/>
      <c r="VRC24" s="619"/>
      <c r="VRD24" s="619"/>
      <c r="VRE24" s="619"/>
      <c r="VRF24" s="619"/>
      <c r="VRG24" s="619"/>
      <c r="VRH24" s="619"/>
      <c r="VRI24" s="619"/>
      <c r="VRJ24" s="619"/>
      <c r="VRK24" s="619"/>
      <c r="VRL24" s="619"/>
      <c r="VRM24" s="619"/>
      <c r="VRN24" s="619"/>
      <c r="VRO24" s="619"/>
      <c r="VRP24" s="619"/>
      <c r="VRQ24" s="619"/>
      <c r="VRR24" s="619"/>
      <c r="VRS24" s="619"/>
      <c r="VRT24" s="619"/>
      <c r="VRU24" s="619"/>
      <c r="VRV24" s="619"/>
      <c r="VRW24" s="619"/>
      <c r="VRX24" s="619"/>
      <c r="VRY24" s="619"/>
      <c r="VRZ24" s="619"/>
      <c r="VSA24" s="619"/>
      <c r="VSB24" s="619"/>
      <c r="VSC24" s="619"/>
      <c r="VSD24" s="619"/>
      <c r="VSE24" s="619"/>
      <c r="VSF24" s="619"/>
      <c r="VSG24" s="619"/>
      <c r="VSH24" s="619"/>
      <c r="VSI24" s="619"/>
      <c r="VSJ24" s="619"/>
      <c r="VSK24" s="619"/>
      <c r="VSL24" s="619"/>
      <c r="VSM24" s="619"/>
      <c r="VSN24" s="619"/>
      <c r="VSO24" s="619"/>
      <c r="VSP24" s="619"/>
      <c r="VSQ24" s="619"/>
      <c r="VSR24" s="619"/>
      <c r="VSS24" s="619"/>
      <c r="VST24" s="619"/>
      <c r="VSU24" s="619"/>
      <c r="VSV24" s="619"/>
      <c r="VSW24" s="619"/>
      <c r="VSX24" s="619"/>
      <c r="VSY24" s="619"/>
      <c r="VSZ24" s="619"/>
      <c r="VTA24" s="619"/>
      <c r="VTB24" s="619"/>
      <c r="VTC24" s="619"/>
      <c r="VTD24" s="619"/>
      <c r="VTE24" s="619"/>
      <c r="VTF24" s="619"/>
      <c r="VTG24" s="619"/>
      <c r="VTH24" s="619"/>
      <c r="VTI24" s="619"/>
      <c r="VTJ24" s="619"/>
      <c r="VTK24" s="619"/>
      <c r="VTL24" s="619"/>
      <c r="VTM24" s="619"/>
      <c r="VTN24" s="619"/>
      <c r="VTO24" s="619"/>
      <c r="VTP24" s="619"/>
      <c r="VTQ24" s="619"/>
      <c r="VTR24" s="619"/>
      <c r="VTS24" s="619"/>
      <c r="VTT24" s="619"/>
      <c r="VTU24" s="619"/>
      <c r="VTV24" s="619"/>
      <c r="VTW24" s="619"/>
      <c r="VTX24" s="619"/>
      <c r="VTY24" s="619"/>
      <c r="VTZ24" s="619"/>
      <c r="VUA24" s="619"/>
      <c r="VUB24" s="619"/>
      <c r="VUC24" s="619"/>
      <c r="VUD24" s="619"/>
      <c r="VUE24" s="619"/>
      <c r="VUF24" s="619"/>
      <c r="VUG24" s="619"/>
      <c r="VUH24" s="619"/>
      <c r="VUI24" s="619"/>
      <c r="VUJ24" s="619"/>
      <c r="VUK24" s="619"/>
      <c r="VUL24" s="619"/>
      <c r="VUM24" s="619"/>
      <c r="VUN24" s="619"/>
      <c r="VUO24" s="619"/>
      <c r="VUP24" s="619"/>
      <c r="VUQ24" s="619"/>
      <c r="VUR24" s="619"/>
      <c r="VUS24" s="619"/>
      <c r="VUT24" s="619"/>
      <c r="VUU24" s="619"/>
      <c r="VUV24" s="619"/>
      <c r="VUW24" s="619"/>
      <c r="VUX24" s="619"/>
      <c r="VUY24" s="619"/>
      <c r="VUZ24" s="619"/>
      <c r="VVA24" s="619"/>
      <c r="VVB24" s="619"/>
      <c r="VVC24" s="619"/>
      <c r="VVD24" s="619"/>
      <c r="VVE24" s="619"/>
      <c r="VVF24" s="619"/>
      <c r="VVG24" s="619"/>
      <c r="VVH24" s="619"/>
      <c r="VVI24" s="619"/>
      <c r="VVJ24" s="619"/>
      <c r="VVK24" s="619"/>
      <c r="VVL24" s="619"/>
      <c r="VVM24" s="619"/>
      <c r="VVN24" s="619"/>
      <c r="VVO24" s="619"/>
      <c r="VVP24" s="619"/>
      <c r="VVQ24" s="619"/>
      <c r="VVR24" s="619"/>
      <c r="VVS24" s="619"/>
      <c r="VVT24" s="619"/>
      <c r="VVU24" s="619"/>
      <c r="VVV24" s="619"/>
      <c r="VVW24" s="619"/>
      <c r="VVX24" s="619"/>
      <c r="VVY24" s="619"/>
      <c r="VVZ24" s="619"/>
      <c r="VWA24" s="619"/>
      <c r="VWB24" s="619"/>
      <c r="VWC24" s="619"/>
      <c r="VWD24" s="619"/>
      <c r="VWE24" s="619"/>
      <c r="VWF24" s="619"/>
      <c r="VWG24" s="619"/>
      <c r="VWH24" s="619"/>
      <c r="VWI24" s="619"/>
      <c r="VWJ24" s="619"/>
      <c r="VWK24" s="619"/>
      <c r="VWL24" s="619"/>
      <c r="VWM24" s="619"/>
      <c r="VWN24" s="619"/>
      <c r="VWO24" s="619"/>
      <c r="VWP24" s="619"/>
      <c r="VWQ24" s="619"/>
      <c r="VWR24" s="619"/>
      <c r="VWS24" s="619"/>
      <c r="VWT24" s="619"/>
      <c r="VWU24" s="619"/>
      <c r="VWV24" s="619"/>
      <c r="VWW24" s="619"/>
      <c r="VWX24" s="619"/>
      <c r="VWY24" s="619"/>
      <c r="VWZ24" s="619"/>
      <c r="VXA24" s="619"/>
      <c r="VXB24" s="619"/>
      <c r="VXC24" s="619"/>
      <c r="VXD24" s="619"/>
      <c r="VXE24" s="619"/>
      <c r="VXF24" s="619"/>
      <c r="VXG24" s="619"/>
      <c r="VXH24" s="619"/>
      <c r="VXI24" s="619"/>
      <c r="VXJ24" s="619"/>
      <c r="VXK24" s="619"/>
      <c r="VXL24" s="619"/>
      <c r="VXM24" s="619"/>
      <c r="VXN24" s="619"/>
      <c r="VXO24" s="619"/>
      <c r="VXP24" s="619"/>
      <c r="VXQ24" s="619"/>
      <c r="VXR24" s="619"/>
      <c r="VXS24" s="619"/>
      <c r="VXT24" s="619"/>
      <c r="VXU24" s="619"/>
      <c r="VXV24" s="619"/>
      <c r="VXW24" s="619"/>
      <c r="VXX24" s="619"/>
      <c r="VXY24" s="619"/>
      <c r="VXZ24" s="619"/>
      <c r="VYA24" s="619"/>
      <c r="VYB24" s="619"/>
      <c r="VYC24" s="619"/>
      <c r="VYD24" s="619"/>
      <c r="VYE24" s="619"/>
      <c r="VYF24" s="619"/>
      <c r="VYG24" s="619"/>
      <c r="VYH24" s="619"/>
      <c r="VYI24" s="619"/>
      <c r="VYJ24" s="619"/>
      <c r="VYK24" s="619"/>
      <c r="VYL24" s="619"/>
      <c r="VYM24" s="619"/>
      <c r="VYN24" s="619"/>
      <c r="VYO24" s="619"/>
      <c r="VYP24" s="619"/>
      <c r="VYQ24" s="619"/>
      <c r="VYR24" s="619"/>
      <c r="VYS24" s="619"/>
      <c r="VYT24" s="619"/>
      <c r="VYU24" s="619"/>
      <c r="VYV24" s="619"/>
      <c r="VYW24" s="619"/>
      <c r="VYX24" s="619"/>
      <c r="VYY24" s="619"/>
      <c r="VYZ24" s="619"/>
      <c r="VZA24" s="619"/>
      <c r="VZB24" s="619"/>
      <c r="VZC24" s="619"/>
      <c r="VZD24" s="619"/>
      <c r="VZE24" s="619"/>
      <c r="VZF24" s="619"/>
      <c r="VZG24" s="619"/>
      <c r="VZH24" s="619"/>
      <c r="VZI24" s="619"/>
      <c r="VZJ24" s="619"/>
      <c r="VZK24" s="619"/>
      <c r="VZL24" s="619"/>
      <c r="VZM24" s="619"/>
      <c r="VZN24" s="619"/>
      <c r="VZO24" s="619"/>
      <c r="VZP24" s="619"/>
      <c r="VZQ24" s="619"/>
      <c r="VZR24" s="619"/>
      <c r="VZS24" s="619"/>
      <c r="VZT24" s="619"/>
      <c r="VZU24" s="619"/>
      <c r="VZV24" s="619"/>
      <c r="VZW24" s="619"/>
      <c r="VZX24" s="619"/>
      <c r="VZY24" s="619"/>
      <c r="VZZ24" s="619"/>
      <c r="WAA24" s="619"/>
      <c r="WAB24" s="619"/>
      <c r="WAC24" s="619"/>
      <c r="WAD24" s="619"/>
      <c r="WAE24" s="619"/>
      <c r="WAF24" s="619"/>
      <c r="WAG24" s="619"/>
      <c r="WAH24" s="619"/>
      <c r="WAI24" s="619"/>
      <c r="WAJ24" s="619"/>
      <c r="WAK24" s="619"/>
      <c r="WAL24" s="619"/>
      <c r="WAM24" s="619"/>
      <c r="WAN24" s="619"/>
      <c r="WAO24" s="619"/>
      <c r="WAP24" s="619"/>
      <c r="WAQ24" s="619"/>
      <c r="WAR24" s="619"/>
      <c r="WAS24" s="619"/>
      <c r="WAT24" s="619"/>
      <c r="WAU24" s="619"/>
      <c r="WAV24" s="619"/>
      <c r="WAW24" s="619"/>
      <c r="WAX24" s="619"/>
      <c r="WAY24" s="619"/>
      <c r="WAZ24" s="619"/>
      <c r="WBA24" s="619"/>
      <c r="WBB24" s="619"/>
      <c r="WBC24" s="619"/>
      <c r="WBD24" s="619"/>
      <c r="WBE24" s="619"/>
      <c r="WBF24" s="619"/>
      <c r="WBG24" s="619"/>
      <c r="WBH24" s="619"/>
      <c r="WBI24" s="619"/>
      <c r="WBJ24" s="619"/>
      <c r="WBK24" s="619"/>
      <c r="WBL24" s="619"/>
      <c r="WBM24" s="619"/>
      <c r="WBN24" s="619"/>
      <c r="WBO24" s="619"/>
      <c r="WBP24" s="619"/>
      <c r="WBQ24" s="619"/>
      <c r="WBR24" s="619"/>
      <c r="WBS24" s="619"/>
      <c r="WBT24" s="619"/>
      <c r="WBU24" s="619"/>
      <c r="WBV24" s="619"/>
      <c r="WBW24" s="619"/>
      <c r="WBX24" s="619"/>
      <c r="WBY24" s="619"/>
      <c r="WBZ24" s="619"/>
      <c r="WCA24" s="619"/>
      <c r="WCB24" s="619"/>
      <c r="WCC24" s="619"/>
      <c r="WCD24" s="619"/>
      <c r="WCE24" s="619"/>
      <c r="WCF24" s="619"/>
      <c r="WCG24" s="619"/>
      <c r="WCH24" s="619"/>
      <c r="WCI24" s="619"/>
      <c r="WCJ24" s="619"/>
      <c r="WCK24" s="619"/>
      <c r="WCL24" s="619"/>
      <c r="WCM24" s="619"/>
      <c r="WCN24" s="619"/>
      <c r="WCO24" s="619"/>
      <c r="WCP24" s="619"/>
      <c r="WCQ24" s="619"/>
      <c r="WCR24" s="619"/>
      <c r="WCS24" s="619"/>
      <c r="WCT24" s="619"/>
      <c r="WCU24" s="619"/>
      <c r="WCV24" s="619"/>
      <c r="WCW24" s="619"/>
      <c r="WCX24" s="619"/>
      <c r="WCY24" s="619"/>
      <c r="WCZ24" s="619"/>
      <c r="WDA24" s="619"/>
      <c r="WDB24" s="619"/>
      <c r="WDC24" s="619"/>
      <c r="WDD24" s="619"/>
      <c r="WDE24" s="619"/>
      <c r="WDF24" s="619"/>
      <c r="WDG24" s="619"/>
      <c r="WDH24" s="619"/>
      <c r="WDI24" s="619"/>
      <c r="WDJ24" s="619"/>
      <c r="WDK24" s="619"/>
      <c r="WDL24" s="619"/>
      <c r="WDM24" s="619"/>
      <c r="WDN24" s="619"/>
      <c r="WDO24" s="619"/>
      <c r="WDP24" s="619"/>
      <c r="WDQ24" s="619"/>
      <c r="WDR24" s="619"/>
      <c r="WDS24" s="619"/>
      <c r="WDT24" s="619"/>
      <c r="WDU24" s="619"/>
      <c r="WDV24" s="619"/>
      <c r="WDW24" s="619"/>
      <c r="WDX24" s="619"/>
      <c r="WDY24" s="619"/>
      <c r="WDZ24" s="619"/>
      <c r="WEA24" s="619"/>
      <c r="WEB24" s="619"/>
      <c r="WEC24" s="619"/>
      <c r="WED24" s="619"/>
      <c r="WEE24" s="619"/>
      <c r="WEF24" s="619"/>
      <c r="WEG24" s="619"/>
      <c r="WEH24" s="619"/>
      <c r="WEI24" s="619"/>
      <c r="WEJ24" s="619"/>
      <c r="WEK24" s="619"/>
      <c r="WEL24" s="619"/>
      <c r="WEM24" s="619"/>
      <c r="WEN24" s="619"/>
      <c r="WEO24" s="619"/>
      <c r="WEP24" s="619"/>
      <c r="WEQ24" s="619"/>
      <c r="WER24" s="619"/>
      <c r="WES24" s="619"/>
      <c r="WET24" s="619"/>
      <c r="WEU24" s="619"/>
      <c r="WEV24" s="619"/>
      <c r="WEW24" s="619"/>
      <c r="WEX24" s="619"/>
      <c r="WEY24" s="619"/>
      <c r="WEZ24" s="619"/>
      <c r="WFA24" s="619"/>
      <c r="WFB24" s="619"/>
      <c r="WFC24" s="619"/>
      <c r="WFD24" s="619"/>
      <c r="WFE24" s="619"/>
      <c r="WFF24" s="619"/>
      <c r="WFG24" s="619"/>
      <c r="WFH24" s="619"/>
      <c r="WFI24" s="619"/>
      <c r="WFJ24" s="619"/>
      <c r="WFK24" s="619"/>
      <c r="WFL24" s="619"/>
      <c r="WFM24" s="619"/>
      <c r="WFN24" s="619"/>
      <c r="WFO24" s="619"/>
      <c r="WFP24" s="619"/>
      <c r="WFQ24" s="619"/>
      <c r="WFR24" s="619"/>
      <c r="WFS24" s="619"/>
      <c r="WFT24" s="619"/>
      <c r="WFU24" s="619"/>
      <c r="WFV24" s="619"/>
      <c r="WFW24" s="619"/>
      <c r="WFX24" s="619"/>
      <c r="WFY24" s="619"/>
      <c r="WFZ24" s="619"/>
      <c r="WGA24" s="619"/>
      <c r="WGB24" s="619"/>
      <c r="WGC24" s="619"/>
      <c r="WGD24" s="619"/>
      <c r="WGE24" s="619"/>
      <c r="WGF24" s="619"/>
      <c r="WGG24" s="619"/>
      <c r="WGH24" s="619"/>
      <c r="WGI24" s="619"/>
      <c r="WGJ24" s="619"/>
      <c r="WGK24" s="619"/>
      <c r="WGL24" s="619"/>
      <c r="WGM24" s="619"/>
      <c r="WGN24" s="619"/>
      <c r="WGO24" s="619"/>
      <c r="WGP24" s="619"/>
      <c r="WGQ24" s="619"/>
      <c r="WGR24" s="619"/>
      <c r="WGS24" s="619"/>
      <c r="WGT24" s="619"/>
      <c r="WGU24" s="619"/>
      <c r="WGV24" s="619"/>
      <c r="WGW24" s="619"/>
      <c r="WGX24" s="619"/>
      <c r="WGY24" s="619"/>
      <c r="WGZ24" s="619"/>
      <c r="WHA24" s="619"/>
      <c r="WHB24" s="619"/>
      <c r="WHC24" s="619"/>
      <c r="WHD24" s="619"/>
      <c r="WHE24" s="619"/>
      <c r="WHF24" s="619"/>
      <c r="WHG24" s="619"/>
      <c r="WHH24" s="619"/>
      <c r="WHI24" s="619"/>
      <c r="WHJ24" s="619"/>
      <c r="WHK24" s="619"/>
      <c r="WHL24" s="619"/>
      <c r="WHM24" s="619"/>
      <c r="WHN24" s="619"/>
      <c r="WHO24" s="619"/>
      <c r="WHP24" s="619"/>
      <c r="WHQ24" s="619"/>
      <c r="WHR24" s="619"/>
      <c r="WHS24" s="619"/>
      <c r="WHT24" s="619"/>
      <c r="WHU24" s="619"/>
      <c r="WHV24" s="619"/>
      <c r="WHW24" s="619"/>
      <c r="WHX24" s="619"/>
      <c r="WHY24" s="619"/>
      <c r="WHZ24" s="619"/>
      <c r="WIA24" s="619"/>
      <c r="WIB24" s="619"/>
      <c r="WIC24" s="619"/>
      <c r="WID24" s="619"/>
      <c r="WIE24" s="619"/>
      <c r="WIF24" s="619"/>
      <c r="WIG24" s="619"/>
      <c r="WIH24" s="619"/>
      <c r="WII24" s="619"/>
      <c r="WIJ24" s="619"/>
      <c r="WIK24" s="619"/>
      <c r="WIL24" s="619"/>
      <c r="WIM24" s="619"/>
      <c r="WIN24" s="619"/>
      <c r="WIO24" s="619"/>
      <c r="WIP24" s="619"/>
      <c r="WIQ24" s="619"/>
      <c r="WIR24" s="619"/>
      <c r="WIS24" s="619"/>
      <c r="WIT24" s="619"/>
      <c r="WIU24" s="619"/>
      <c r="WIV24" s="619"/>
      <c r="WIW24" s="619"/>
      <c r="WIX24" s="619"/>
      <c r="WIY24" s="619"/>
      <c r="WIZ24" s="619"/>
      <c r="WJA24" s="619"/>
      <c r="WJB24" s="619"/>
      <c r="WJC24" s="619"/>
      <c r="WJD24" s="619"/>
      <c r="WJE24" s="619"/>
      <c r="WJF24" s="619"/>
      <c r="WJG24" s="619"/>
      <c r="WJH24" s="619"/>
      <c r="WJI24" s="619"/>
      <c r="WJJ24" s="619"/>
      <c r="WJK24" s="619"/>
      <c r="WJL24" s="619"/>
      <c r="WJM24" s="619"/>
      <c r="WJN24" s="619"/>
      <c r="WJO24" s="619"/>
      <c r="WJP24" s="505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  <c r="XFC24"/>
      <c r="XFD24"/>
    </row>
    <row r="25" s="640" customFormat="1" customHeight="1" spans="1:16384">
      <c r="A25" s="646" t="s">
        <v>143</v>
      </c>
      <c r="B25" s="647">
        <v>1306</v>
      </c>
      <c r="C25" s="648">
        <v>1735</v>
      </c>
      <c r="D25" s="649">
        <f t="shared" si="0"/>
        <v>429</v>
      </c>
      <c r="E25" s="650">
        <f t="shared" si="4"/>
        <v>132.8</v>
      </c>
      <c r="F25" s="650">
        <f t="shared" si="2"/>
        <v>98.2</v>
      </c>
      <c r="G25"/>
      <c r="H25" s="648">
        <v>1766</v>
      </c>
      <c r="I25" s="662">
        <f t="shared" si="3"/>
        <v>98.2</v>
      </c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  <c r="W25" s="619"/>
      <c r="X25" s="619"/>
      <c r="Y25" s="619"/>
      <c r="Z25" s="619"/>
      <c r="AA25" s="619"/>
      <c r="AB25" s="619"/>
      <c r="AC25" s="619"/>
      <c r="AD25" s="619"/>
      <c r="AE25" s="619"/>
      <c r="AF25" s="619"/>
      <c r="AG25" s="619"/>
      <c r="AH25" s="619"/>
      <c r="AI25" s="619"/>
      <c r="AJ25" s="619"/>
      <c r="AK25" s="619"/>
      <c r="AL25" s="619"/>
      <c r="AM25" s="619"/>
      <c r="AN25" s="619"/>
      <c r="AO25" s="619"/>
      <c r="AP25" s="619"/>
      <c r="AQ25" s="619"/>
      <c r="AR25" s="619"/>
      <c r="AS25" s="619"/>
      <c r="AT25" s="619"/>
      <c r="AU25" s="619"/>
      <c r="AV25" s="619"/>
      <c r="AW25" s="619"/>
      <c r="AX25" s="619"/>
      <c r="AY25" s="619"/>
      <c r="AZ25" s="619"/>
      <c r="BA25" s="619"/>
      <c r="BB25" s="619"/>
      <c r="BC25" s="619"/>
      <c r="BD25" s="619"/>
      <c r="BE25" s="619"/>
      <c r="BF25" s="619"/>
      <c r="BG25" s="619"/>
      <c r="BH25" s="619"/>
      <c r="BI25" s="619"/>
      <c r="BJ25" s="619"/>
      <c r="BK25" s="619"/>
      <c r="BL25" s="619"/>
      <c r="BM25" s="619"/>
      <c r="BN25" s="619"/>
      <c r="BO25" s="619"/>
      <c r="BP25" s="619"/>
      <c r="BQ25" s="619"/>
      <c r="BR25" s="619"/>
      <c r="BS25" s="619"/>
      <c r="BT25" s="619"/>
      <c r="BU25" s="619"/>
      <c r="BV25" s="619"/>
      <c r="BW25" s="619"/>
      <c r="BX25" s="619"/>
      <c r="BY25" s="619"/>
      <c r="BZ25" s="619"/>
      <c r="CA25" s="619"/>
      <c r="CB25" s="619"/>
      <c r="CC25" s="619"/>
      <c r="CD25" s="619"/>
      <c r="CE25" s="619"/>
      <c r="CF25" s="619"/>
      <c r="CG25" s="619"/>
      <c r="CH25" s="619"/>
      <c r="CI25" s="619"/>
      <c r="CJ25" s="619"/>
      <c r="CK25" s="619"/>
      <c r="CL25" s="619"/>
      <c r="CM25" s="619"/>
      <c r="CN25" s="619"/>
      <c r="CO25" s="619"/>
      <c r="CP25" s="619"/>
      <c r="CQ25" s="619"/>
      <c r="CR25" s="619"/>
      <c r="CS25" s="619"/>
      <c r="CT25" s="619"/>
      <c r="CU25" s="619"/>
      <c r="CV25" s="619"/>
      <c r="CW25" s="619"/>
      <c r="CX25" s="619"/>
      <c r="CY25" s="619"/>
      <c r="CZ25" s="619"/>
      <c r="DA25" s="619"/>
      <c r="DB25" s="619"/>
      <c r="DC25" s="619"/>
      <c r="DD25" s="619"/>
      <c r="DE25" s="619"/>
      <c r="DF25" s="619"/>
      <c r="DG25" s="619"/>
      <c r="DH25" s="619"/>
      <c r="DI25" s="619"/>
      <c r="DJ25" s="619"/>
      <c r="DK25" s="619"/>
      <c r="DL25" s="619"/>
      <c r="DM25" s="619"/>
      <c r="DN25" s="619"/>
      <c r="DO25" s="619"/>
      <c r="DP25" s="619"/>
      <c r="DQ25" s="619"/>
      <c r="DR25" s="619"/>
      <c r="DS25" s="619"/>
      <c r="DT25" s="619"/>
      <c r="DU25" s="619"/>
      <c r="DV25" s="619"/>
      <c r="DW25" s="619"/>
      <c r="DX25" s="619"/>
      <c r="DY25" s="619"/>
      <c r="DZ25" s="619"/>
      <c r="EA25" s="619"/>
      <c r="EB25" s="619"/>
      <c r="EC25" s="619"/>
      <c r="ED25" s="619"/>
      <c r="EE25" s="619"/>
      <c r="EF25" s="619"/>
      <c r="EG25" s="619"/>
      <c r="EH25" s="619"/>
      <c r="EI25" s="619"/>
      <c r="EJ25" s="619"/>
      <c r="EK25" s="619"/>
      <c r="EL25" s="619"/>
      <c r="EM25" s="619"/>
      <c r="EN25" s="619"/>
      <c r="EO25" s="619"/>
      <c r="EP25" s="619"/>
      <c r="EQ25" s="619"/>
      <c r="ER25" s="619"/>
      <c r="ES25" s="619"/>
      <c r="ET25" s="619"/>
      <c r="EU25" s="619"/>
      <c r="EV25" s="619"/>
      <c r="EW25" s="619"/>
      <c r="EX25" s="619"/>
      <c r="EY25" s="619"/>
      <c r="EZ25" s="619"/>
      <c r="FA25" s="619"/>
      <c r="FB25" s="619"/>
      <c r="FC25" s="619"/>
      <c r="FD25" s="619"/>
      <c r="FE25" s="619"/>
      <c r="FF25" s="619"/>
      <c r="FG25" s="619"/>
      <c r="FH25" s="619"/>
      <c r="FI25" s="619"/>
      <c r="FJ25" s="619"/>
      <c r="FK25" s="619"/>
      <c r="FL25" s="619"/>
      <c r="FM25" s="619"/>
      <c r="FN25" s="619"/>
      <c r="FO25" s="619"/>
      <c r="FP25" s="619"/>
      <c r="FQ25" s="619"/>
      <c r="FR25" s="619"/>
      <c r="FS25" s="619"/>
      <c r="FT25" s="619"/>
      <c r="FU25" s="619"/>
      <c r="FV25" s="619"/>
      <c r="FW25" s="619"/>
      <c r="FX25" s="619"/>
      <c r="FY25" s="619"/>
      <c r="FZ25" s="619"/>
      <c r="GA25" s="619"/>
      <c r="GB25" s="619"/>
      <c r="GC25" s="619"/>
      <c r="GD25" s="619"/>
      <c r="GE25" s="619"/>
      <c r="GF25" s="619"/>
      <c r="GG25" s="619"/>
      <c r="GH25" s="619"/>
      <c r="GI25" s="619"/>
      <c r="GJ25" s="619"/>
      <c r="GK25" s="619"/>
      <c r="GL25" s="619"/>
      <c r="GM25" s="619"/>
      <c r="GN25" s="619"/>
      <c r="GO25" s="619"/>
      <c r="GP25" s="619"/>
      <c r="GQ25" s="619"/>
      <c r="GR25" s="619"/>
      <c r="GS25" s="619"/>
      <c r="GT25" s="619"/>
      <c r="GU25" s="619"/>
      <c r="GV25" s="619"/>
      <c r="GW25" s="619"/>
      <c r="GX25" s="619"/>
      <c r="GY25" s="619"/>
      <c r="GZ25" s="619"/>
      <c r="HA25" s="619"/>
      <c r="HB25" s="619"/>
      <c r="HC25" s="619"/>
      <c r="HD25" s="619"/>
      <c r="HE25" s="619"/>
      <c r="HF25" s="619"/>
      <c r="HG25" s="619"/>
      <c r="HH25" s="619"/>
      <c r="HI25" s="619"/>
      <c r="HJ25" s="619"/>
      <c r="HK25" s="619"/>
      <c r="HL25" s="619"/>
      <c r="HM25" s="619"/>
      <c r="HN25" s="619"/>
      <c r="HO25" s="619"/>
      <c r="HP25" s="619"/>
      <c r="HQ25" s="619"/>
      <c r="HR25" s="619"/>
      <c r="HS25" s="619"/>
      <c r="HT25" s="619"/>
      <c r="HU25" s="619"/>
      <c r="HV25" s="619"/>
      <c r="HW25" s="619"/>
      <c r="HX25" s="619"/>
      <c r="HY25" s="619"/>
      <c r="HZ25" s="619"/>
      <c r="IA25" s="619"/>
      <c r="IB25" s="619"/>
      <c r="IC25" s="619"/>
      <c r="ID25" s="619"/>
      <c r="IE25" s="619"/>
      <c r="IF25" s="619"/>
      <c r="IG25" s="619"/>
      <c r="IH25" s="619"/>
      <c r="II25" s="619"/>
      <c r="IJ25" s="619"/>
      <c r="IK25" s="619"/>
      <c r="IL25" s="619"/>
      <c r="IM25" s="619"/>
      <c r="IN25" s="619"/>
      <c r="IO25" s="619"/>
      <c r="IP25" s="619"/>
      <c r="IQ25" s="619"/>
      <c r="IR25" s="619"/>
      <c r="IS25" s="619"/>
      <c r="IT25" s="619"/>
      <c r="IU25" s="619"/>
      <c r="IV25" s="619"/>
      <c r="IW25" s="619"/>
      <c r="IX25" s="619"/>
      <c r="IY25" s="619"/>
      <c r="IZ25" s="619"/>
      <c r="JA25" s="619"/>
      <c r="JB25" s="619"/>
      <c r="JC25" s="619"/>
      <c r="JD25" s="619"/>
      <c r="JE25" s="619"/>
      <c r="JF25" s="619"/>
      <c r="JG25" s="619"/>
      <c r="JH25" s="619"/>
      <c r="JI25" s="619"/>
      <c r="JJ25" s="619"/>
      <c r="JK25" s="619"/>
      <c r="JL25" s="619"/>
      <c r="JM25" s="619"/>
      <c r="JN25" s="619"/>
      <c r="JO25" s="619"/>
      <c r="JP25" s="619"/>
      <c r="JQ25" s="619"/>
      <c r="JR25" s="619"/>
      <c r="JS25" s="619"/>
      <c r="JT25" s="619"/>
      <c r="JU25" s="619"/>
      <c r="JV25" s="619"/>
      <c r="JW25" s="619"/>
      <c r="JX25" s="619"/>
      <c r="JY25" s="619"/>
      <c r="JZ25" s="619"/>
      <c r="KA25" s="619"/>
      <c r="KB25" s="619"/>
      <c r="KC25" s="619"/>
      <c r="KD25" s="619"/>
      <c r="KE25" s="619"/>
      <c r="KF25" s="619"/>
      <c r="KG25" s="619"/>
      <c r="KH25" s="619"/>
      <c r="KI25" s="619"/>
      <c r="KJ25" s="619"/>
      <c r="KK25" s="619"/>
      <c r="KL25" s="619"/>
      <c r="KM25" s="619"/>
      <c r="KN25" s="619"/>
      <c r="KO25" s="619"/>
      <c r="KP25" s="619"/>
      <c r="KQ25" s="619"/>
      <c r="KR25" s="619"/>
      <c r="KS25" s="619"/>
      <c r="KT25" s="619"/>
      <c r="KU25" s="619"/>
      <c r="KV25" s="619"/>
      <c r="KW25" s="619"/>
      <c r="KX25" s="619"/>
      <c r="KY25" s="619"/>
      <c r="KZ25" s="619"/>
      <c r="LA25" s="619"/>
      <c r="LB25" s="619"/>
      <c r="LC25" s="619"/>
      <c r="LD25" s="619"/>
      <c r="LE25" s="619"/>
      <c r="LF25" s="619"/>
      <c r="LG25" s="619"/>
      <c r="LH25" s="619"/>
      <c r="LI25" s="619"/>
      <c r="LJ25" s="619"/>
      <c r="LK25" s="619"/>
      <c r="LL25" s="619"/>
      <c r="LM25" s="619"/>
      <c r="LN25" s="619"/>
      <c r="LO25" s="619"/>
      <c r="LP25" s="619"/>
      <c r="LQ25" s="619"/>
      <c r="LR25" s="619"/>
      <c r="LS25" s="619"/>
      <c r="LT25" s="619"/>
      <c r="LU25" s="619"/>
      <c r="LV25" s="619"/>
      <c r="LW25" s="619"/>
      <c r="LX25" s="619"/>
      <c r="LY25" s="619"/>
      <c r="LZ25" s="619"/>
      <c r="MA25" s="619"/>
      <c r="MB25" s="619"/>
      <c r="MC25" s="619"/>
      <c r="MD25" s="619"/>
      <c r="ME25" s="619"/>
      <c r="MF25" s="619"/>
      <c r="MG25" s="619"/>
      <c r="MH25" s="619"/>
      <c r="MI25" s="619"/>
      <c r="MJ25" s="619"/>
      <c r="MK25" s="619"/>
      <c r="ML25" s="619"/>
      <c r="MM25" s="619"/>
      <c r="MN25" s="619"/>
      <c r="MO25" s="619"/>
      <c r="MP25" s="619"/>
      <c r="MQ25" s="619"/>
      <c r="MR25" s="619"/>
      <c r="MS25" s="619"/>
      <c r="MT25" s="619"/>
      <c r="MU25" s="619"/>
      <c r="MV25" s="619"/>
      <c r="MW25" s="619"/>
      <c r="MX25" s="619"/>
      <c r="MY25" s="619"/>
      <c r="MZ25" s="619"/>
      <c r="NA25" s="619"/>
      <c r="NB25" s="619"/>
      <c r="NC25" s="619"/>
      <c r="ND25" s="619"/>
      <c r="NE25" s="619"/>
      <c r="NF25" s="619"/>
      <c r="NG25" s="619"/>
      <c r="NH25" s="619"/>
      <c r="NI25" s="619"/>
      <c r="NJ25" s="619"/>
      <c r="NK25" s="619"/>
      <c r="NL25" s="619"/>
      <c r="NM25" s="619"/>
      <c r="NN25" s="619"/>
      <c r="NO25" s="619"/>
      <c r="NP25" s="619"/>
      <c r="NQ25" s="619"/>
      <c r="NR25" s="619"/>
      <c r="NS25" s="619"/>
      <c r="NT25" s="619"/>
      <c r="NU25" s="619"/>
      <c r="NV25" s="619"/>
      <c r="NW25" s="619"/>
      <c r="NX25" s="619"/>
      <c r="NY25" s="619"/>
      <c r="NZ25" s="619"/>
      <c r="OA25" s="619"/>
      <c r="OB25" s="619"/>
      <c r="OC25" s="619"/>
      <c r="OD25" s="619"/>
      <c r="OE25" s="619"/>
      <c r="OF25" s="619"/>
      <c r="OG25" s="619"/>
      <c r="OH25" s="619"/>
      <c r="OI25" s="619"/>
      <c r="OJ25" s="619"/>
      <c r="OK25" s="619"/>
      <c r="OL25" s="619"/>
      <c r="OM25" s="619"/>
      <c r="ON25" s="619"/>
      <c r="OO25" s="619"/>
      <c r="OP25" s="619"/>
      <c r="OQ25" s="619"/>
      <c r="OR25" s="619"/>
      <c r="OS25" s="619"/>
      <c r="OT25" s="619"/>
      <c r="OU25" s="619"/>
      <c r="OV25" s="619"/>
      <c r="OW25" s="619"/>
      <c r="OX25" s="619"/>
      <c r="OY25" s="619"/>
      <c r="OZ25" s="619"/>
      <c r="PA25" s="619"/>
      <c r="PB25" s="619"/>
      <c r="PC25" s="619"/>
      <c r="PD25" s="619"/>
      <c r="PE25" s="619"/>
      <c r="PF25" s="619"/>
      <c r="PG25" s="619"/>
      <c r="PH25" s="619"/>
      <c r="PI25" s="619"/>
      <c r="PJ25" s="619"/>
      <c r="PK25" s="619"/>
      <c r="PL25" s="619"/>
      <c r="PM25" s="619"/>
      <c r="PN25" s="619"/>
      <c r="PO25" s="619"/>
      <c r="PP25" s="619"/>
      <c r="PQ25" s="619"/>
      <c r="PR25" s="619"/>
      <c r="PS25" s="619"/>
      <c r="PT25" s="619"/>
      <c r="PU25" s="619"/>
      <c r="PV25" s="619"/>
      <c r="PW25" s="619"/>
      <c r="PX25" s="619"/>
      <c r="PY25" s="619"/>
      <c r="PZ25" s="619"/>
      <c r="QA25" s="619"/>
      <c r="QB25" s="619"/>
      <c r="QC25" s="619"/>
      <c r="QD25" s="619"/>
      <c r="QE25" s="619"/>
      <c r="QF25" s="619"/>
      <c r="QG25" s="619"/>
      <c r="QH25" s="619"/>
      <c r="QI25" s="619"/>
      <c r="QJ25" s="619"/>
      <c r="QK25" s="619"/>
      <c r="QL25" s="619"/>
      <c r="QM25" s="619"/>
      <c r="QN25" s="619"/>
      <c r="QO25" s="619"/>
      <c r="QP25" s="619"/>
      <c r="QQ25" s="619"/>
      <c r="QR25" s="619"/>
      <c r="QS25" s="619"/>
      <c r="QT25" s="619"/>
      <c r="QU25" s="619"/>
      <c r="QV25" s="619"/>
      <c r="QW25" s="619"/>
      <c r="QX25" s="619"/>
      <c r="QY25" s="619"/>
      <c r="QZ25" s="619"/>
      <c r="RA25" s="619"/>
      <c r="RB25" s="619"/>
      <c r="RC25" s="619"/>
      <c r="RD25" s="619"/>
      <c r="RE25" s="619"/>
      <c r="RF25" s="619"/>
      <c r="RG25" s="619"/>
      <c r="RH25" s="619"/>
      <c r="RI25" s="619"/>
      <c r="RJ25" s="619"/>
      <c r="RK25" s="619"/>
      <c r="RL25" s="619"/>
      <c r="RM25" s="619"/>
      <c r="RN25" s="619"/>
      <c r="RO25" s="619"/>
      <c r="RP25" s="619"/>
      <c r="RQ25" s="619"/>
      <c r="RR25" s="619"/>
      <c r="RS25" s="619"/>
      <c r="RT25" s="619"/>
      <c r="RU25" s="619"/>
      <c r="RV25" s="619"/>
      <c r="RW25" s="619"/>
      <c r="RX25" s="619"/>
      <c r="RY25" s="619"/>
      <c r="RZ25" s="619"/>
      <c r="SA25" s="619"/>
      <c r="SB25" s="619"/>
      <c r="SC25" s="619"/>
      <c r="SD25" s="619"/>
      <c r="SE25" s="619"/>
      <c r="SF25" s="619"/>
      <c r="SG25" s="619"/>
      <c r="SH25" s="619"/>
      <c r="SI25" s="619"/>
      <c r="SJ25" s="619"/>
      <c r="SK25" s="619"/>
      <c r="SL25" s="619"/>
      <c r="SM25" s="619"/>
      <c r="SN25" s="619"/>
      <c r="SO25" s="619"/>
      <c r="SP25" s="619"/>
      <c r="SQ25" s="619"/>
      <c r="SR25" s="619"/>
      <c r="SS25" s="619"/>
      <c r="ST25" s="619"/>
      <c r="SU25" s="619"/>
      <c r="SV25" s="619"/>
      <c r="SW25" s="619"/>
      <c r="SX25" s="619"/>
      <c r="SY25" s="619"/>
      <c r="SZ25" s="619"/>
      <c r="TA25" s="619"/>
      <c r="TB25" s="619"/>
      <c r="TC25" s="619"/>
      <c r="TD25" s="619"/>
      <c r="TE25" s="619"/>
      <c r="TF25" s="619"/>
      <c r="TG25" s="619"/>
      <c r="TH25" s="619"/>
      <c r="TI25" s="619"/>
      <c r="TJ25" s="619"/>
      <c r="TK25" s="619"/>
      <c r="TL25" s="619"/>
      <c r="TM25" s="619"/>
      <c r="TN25" s="619"/>
      <c r="TO25" s="619"/>
      <c r="TP25" s="619"/>
      <c r="TQ25" s="619"/>
      <c r="TR25" s="619"/>
      <c r="TS25" s="619"/>
      <c r="TT25" s="619"/>
      <c r="TU25" s="619"/>
      <c r="TV25" s="619"/>
      <c r="TW25" s="619"/>
      <c r="TX25" s="619"/>
      <c r="TY25" s="619"/>
      <c r="TZ25" s="619"/>
      <c r="UA25" s="619"/>
      <c r="UB25" s="619"/>
      <c r="UC25" s="619"/>
      <c r="UD25" s="619"/>
      <c r="UE25" s="619"/>
      <c r="UF25" s="619"/>
      <c r="UG25" s="619"/>
      <c r="UH25" s="619"/>
      <c r="UI25" s="619"/>
      <c r="UJ25" s="619"/>
      <c r="UK25" s="619"/>
      <c r="UL25" s="619"/>
      <c r="UM25" s="619"/>
      <c r="UN25" s="619"/>
      <c r="UO25" s="619"/>
      <c r="UP25" s="619"/>
      <c r="UQ25" s="619"/>
      <c r="UR25" s="619"/>
      <c r="US25" s="619"/>
      <c r="UT25" s="619"/>
      <c r="UU25" s="619"/>
      <c r="UV25" s="619"/>
      <c r="UW25" s="619"/>
      <c r="UX25" s="619"/>
      <c r="UY25" s="619"/>
      <c r="UZ25" s="619"/>
      <c r="VA25" s="619"/>
      <c r="VB25" s="619"/>
      <c r="VC25" s="619"/>
      <c r="VD25" s="619"/>
      <c r="VE25" s="619"/>
      <c r="VF25" s="619"/>
      <c r="VG25" s="619"/>
      <c r="VH25" s="619"/>
      <c r="VI25" s="619"/>
      <c r="VJ25" s="619"/>
      <c r="VK25" s="619"/>
      <c r="VL25" s="619"/>
      <c r="VM25" s="619"/>
      <c r="VN25" s="619"/>
      <c r="VO25" s="619"/>
      <c r="VP25" s="619"/>
      <c r="VQ25" s="619"/>
      <c r="VR25" s="619"/>
      <c r="VS25" s="619"/>
      <c r="VT25" s="619"/>
      <c r="VU25" s="619"/>
      <c r="VV25" s="619"/>
      <c r="VW25" s="619"/>
      <c r="VX25" s="619"/>
      <c r="VY25" s="619"/>
      <c r="VZ25" s="619"/>
      <c r="WA25" s="619"/>
      <c r="WB25" s="619"/>
      <c r="WC25" s="619"/>
      <c r="WD25" s="619"/>
      <c r="WE25" s="619"/>
      <c r="WF25" s="619"/>
      <c r="WG25" s="619"/>
      <c r="WH25" s="619"/>
      <c r="WI25" s="619"/>
      <c r="WJ25" s="619"/>
      <c r="WK25" s="619"/>
      <c r="WL25" s="619"/>
      <c r="WM25" s="619"/>
      <c r="WN25" s="619"/>
      <c r="WO25" s="619"/>
      <c r="WP25" s="619"/>
      <c r="WQ25" s="619"/>
      <c r="WR25" s="619"/>
      <c r="WS25" s="619"/>
      <c r="WT25" s="619"/>
      <c r="WU25" s="619"/>
      <c r="WV25" s="619"/>
      <c r="WW25" s="619"/>
      <c r="WX25" s="619"/>
      <c r="WY25" s="619"/>
      <c r="WZ25" s="619"/>
      <c r="XA25" s="619"/>
      <c r="XB25" s="619"/>
      <c r="XC25" s="619"/>
      <c r="XD25" s="619"/>
      <c r="XE25" s="619"/>
      <c r="XF25" s="619"/>
      <c r="XG25" s="619"/>
      <c r="XH25" s="619"/>
      <c r="XI25" s="619"/>
      <c r="XJ25" s="619"/>
      <c r="XK25" s="619"/>
      <c r="XL25" s="619"/>
      <c r="XM25" s="619"/>
      <c r="XN25" s="619"/>
      <c r="XO25" s="619"/>
      <c r="XP25" s="619"/>
      <c r="XQ25" s="619"/>
      <c r="XR25" s="619"/>
      <c r="XS25" s="619"/>
      <c r="XT25" s="619"/>
      <c r="XU25" s="619"/>
      <c r="XV25" s="619"/>
      <c r="XW25" s="619"/>
      <c r="XX25" s="619"/>
      <c r="XY25" s="619"/>
      <c r="XZ25" s="619"/>
      <c r="YA25" s="619"/>
      <c r="YB25" s="619"/>
      <c r="YC25" s="619"/>
      <c r="YD25" s="619"/>
      <c r="YE25" s="619"/>
      <c r="YF25" s="619"/>
      <c r="YG25" s="619"/>
      <c r="YH25" s="619"/>
      <c r="YI25" s="619"/>
      <c r="YJ25" s="619"/>
      <c r="YK25" s="619"/>
      <c r="YL25" s="619"/>
      <c r="YM25" s="619"/>
      <c r="YN25" s="619"/>
      <c r="YO25" s="619"/>
      <c r="YP25" s="619"/>
      <c r="YQ25" s="619"/>
      <c r="YR25" s="619"/>
      <c r="YS25" s="619"/>
      <c r="YT25" s="619"/>
      <c r="YU25" s="619"/>
      <c r="YV25" s="619"/>
      <c r="YW25" s="619"/>
      <c r="YX25" s="619"/>
      <c r="YY25" s="619"/>
      <c r="YZ25" s="619"/>
      <c r="ZA25" s="619"/>
      <c r="ZB25" s="619"/>
      <c r="ZC25" s="619"/>
      <c r="ZD25" s="619"/>
      <c r="ZE25" s="619"/>
      <c r="ZF25" s="619"/>
      <c r="ZG25" s="619"/>
      <c r="ZH25" s="619"/>
      <c r="ZI25" s="619"/>
      <c r="ZJ25" s="619"/>
      <c r="ZK25" s="619"/>
      <c r="ZL25" s="619"/>
      <c r="ZM25" s="619"/>
      <c r="ZN25" s="619"/>
      <c r="ZO25" s="619"/>
      <c r="ZP25" s="619"/>
      <c r="ZQ25" s="619"/>
      <c r="ZR25" s="619"/>
      <c r="ZS25" s="619"/>
      <c r="ZT25" s="619"/>
      <c r="ZU25" s="619"/>
      <c r="ZV25" s="619"/>
      <c r="ZW25" s="619"/>
      <c r="ZX25" s="619"/>
      <c r="ZY25" s="619"/>
      <c r="ZZ25" s="619"/>
      <c r="AAA25" s="619"/>
      <c r="AAB25" s="619"/>
      <c r="AAC25" s="619"/>
      <c r="AAD25" s="619"/>
      <c r="AAE25" s="619"/>
      <c r="AAF25" s="619"/>
      <c r="AAG25" s="619"/>
      <c r="AAH25" s="619"/>
      <c r="AAI25" s="619"/>
      <c r="AAJ25" s="619"/>
      <c r="AAK25" s="619"/>
      <c r="AAL25" s="619"/>
      <c r="AAM25" s="619"/>
      <c r="AAN25" s="619"/>
      <c r="AAO25" s="619"/>
      <c r="AAP25" s="619"/>
      <c r="AAQ25" s="619"/>
      <c r="AAR25" s="619"/>
      <c r="AAS25" s="619"/>
      <c r="AAT25" s="619"/>
      <c r="AAU25" s="619"/>
      <c r="AAV25" s="619"/>
      <c r="AAW25" s="619"/>
      <c r="AAX25" s="619"/>
      <c r="AAY25" s="619"/>
      <c r="AAZ25" s="619"/>
      <c r="ABA25" s="619"/>
      <c r="ABB25" s="619"/>
      <c r="ABC25" s="619"/>
      <c r="ABD25" s="619"/>
      <c r="ABE25" s="619"/>
      <c r="ABF25" s="619"/>
      <c r="ABG25" s="619"/>
      <c r="ABH25" s="619"/>
      <c r="ABI25" s="619"/>
      <c r="ABJ25" s="619"/>
      <c r="ABK25" s="619"/>
      <c r="ABL25" s="619"/>
      <c r="ABM25" s="619"/>
      <c r="ABN25" s="619"/>
      <c r="ABO25" s="619"/>
      <c r="ABP25" s="619"/>
      <c r="ABQ25" s="619"/>
      <c r="ABR25" s="619"/>
      <c r="ABS25" s="619"/>
      <c r="ABT25" s="619"/>
      <c r="ABU25" s="619"/>
      <c r="ABV25" s="619"/>
      <c r="ABW25" s="619"/>
      <c r="ABX25" s="619"/>
      <c r="ABY25" s="619"/>
      <c r="ABZ25" s="619"/>
      <c r="ACA25" s="619"/>
      <c r="ACB25" s="619"/>
      <c r="ACC25" s="619"/>
      <c r="ACD25" s="619"/>
      <c r="ACE25" s="619"/>
      <c r="ACF25" s="619"/>
      <c r="ACG25" s="619"/>
      <c r="ACH25" s="619"/>
      <c r="ACI25" s="619"/>
      <c r="ACJ25" s="619"/>
      <c r="ACK25" s="619"/>
      <c r="ACL25" s="619"/>
      <c r="ACM25" s="619"/>
      <c r="ACN25" s="619"/>
      <c r="ACO25" s="619"/>
      <c r="ACP25" s="619"/>
      <c r="ACQ25" s="619"/>
      <c r="ACR25" s="619"/>
      <c r="ACS25" s="619"/>
      <c r="ACT25" s="619"/>
      <c r="ACU25" s="619"/>
      <c r="ACV25" s="619"/>
      <c r="ACW25" s="619"/>
      <c r="ACX25" s="619"/>
      <c r="ACY25" s="619"/>
      <c r="ACZ25" s="619"/>
      <c r="ADA25" s="619"/>
      <c r="ADB25" s="619"/>
      <c r="ADC25" s="619"/>
      <c r="ADD25" s="619"/>
      <c r="ADE25" s="619"/>
      <c r="ADF25" s="619"/>
      <c r="ADG25" s="619"/>
      <c r="ADH25" s="619"/>
      <c r="ADI25" s="619"/>
      <c r="ADJ25" s="619"/>
      <c r="ADK25" s="619"/>
      <c r="ADL25" s="619"/>
      <c r="ADM25" s="619"/>
      <c r="ADN25" s="619"/>
      <c r="ADO25" s="619"/>
      <c r="ADP25" s="619"/>
      <c r="ADQ25" s="619"/>
      <c r="ADR25" s="619"/>
      <c r="ADS25" s="619"/>
      <c r="ADT25" s="619"/>
      <c r="ADU25" s="619"/>
      <c r="ADV25" s="619"/>
      <c r="ADW25" s="619"/>
      <c r="ADX25" s="619"/>
      <c r="ADY25" s="619"/>
      <c r="ADZ25" s="619"/>
      <c r="AEA25" s="619"/>
      <c r="AEB25" s="619"/>
      <c r="AEC25" s="619"/>
      <c r="AED25" s="619"/>
      <c r="AEE25" s="619"/>
      <c r="AEF25" s="619"/>
      <c r="AEG25" s="619"/>
      <c r="AEH25" s="619"/>
      <c r="AEI25" s="619"/>
      <c r="AEJ25" s="619"/>
      <c r="AEK25" s="619"/>
      <c r="AEL25" s="619"/>
      <c r="AEM25" s="619"/>
      <c r="AEN25" s="619"/>
      <c r="AEO25" s="619"/>
      <c r="AEP25" s="619"/>
      <c r="AEQ25" s="619"/>
      <c r="AER25" s="619"/>
      <c r="AES25" s="619"/>
      <c r="AET25" s="619"/>
      <c r="AEU25" s="619"/>
      <c r="AEV25" s="619"/>
      <c r="AEW25" s="619"/>
      <c r="AEX25" s="619"/>
      <c r="AEY25" s="619"/>
      <c r="AEZ25" s="619"/>
      <c r="AFA25" s="619"/>
      <c r="AFB25" s="619"/>
      <c r="AFC25" s="619"/>
      <c r="AFD25" s="619"/>
      <c r="AFE25" s="619"/>
      <c r="AFF25" s="619"/>
      <c r="AFG25" s="619"/>
      <c r="AFH25" s="619"/>
      <c r="AFI25" s="619"/>
      <c r="AFJ25" s="619"/>
      <c r="AFK25" s="619"/>
      <c r="AFL25" s="619"/>
      <c r="AFM25" s="619"/>
      <c r="AFN25" s="619"/>
      <c r="AFO25" s="619"/>
      <c r="AFP25" s="619"/>
      <c r="AFQ25" s="619"/>
      <c r="AFR25" s="619"/>
      <c r="AFS25" s="619"/>
      <c r="AFT25" s="619"/>
      <c r="AFU25" s="619"/>
      <c r="AFV25" s="619"/>
      <c r="AFW25" s="619"/>
      <c r="AFX25" s="619"/>
      <c r="AFY25" s="619"/>
      <c r="AFZ25" s="619"/>
      <c r="AGA25" s="619"/>
      <c r="AGB25" s="619"/>
      <c r="AGC25" s="619"/>
      <c r="AGD25" s="619"/>
      <c r="AGE25" s="619"/>
      <c r="AGF25" s="619"/>
      <c r="AGG25" s="619"/>
      <c r="AGH25" s="619"/>
      <c r="AGI25" s="619"/>
      <c r="AGJ25" s="619"/>
      <c r="AGK25" s="619"/>
      <c r="AGL25" s="619"/>
      <c r="AGM25" s="619"/>
      <c r="AGN25" s="619"/>
      <c r="AGO25" s="619"/>
      <c r="AGP25" s="619"/>
      <c r="AGQ25" s="619"/>
      <c r="AGR25" s="619"/>
      <c r="AGS25" s="619"/>
      <c r="AGT25" s="619"/>
      <c r="AGU25" s="619"/>
      <c r="AGV25" s="619"/>
      <c r="AGW25" s="619"/>
      <c r="AGX25" s="619"/>
      <c r="AGY25" s="619"/>
      <c r="AGZ25" s="619"/>
      <c r="AHA25" s="619"/>
      <c r="AHB25" s="619"/>
      <c r="AHC25" s="619"/>
      <c r="AHD25" s="619"/>
      <c r="AHE25" s="619"/>
      <c r="AHF25" s="619"/>
      <c r="AHG25" s="619"/>
      <c r="AHH25" s="619"/>
      <c r="AHI25" s="619"/>
      <c r="AHJ25" s="619"/>
      <c r="AHK25" s="619"/>
      <c r="AHL25" s="619"/>
      <c r="AHM25" s="619"/>
      <c r="AHN25" s="619"/>
      <c r="AHO25" s="619"/>
      <c r="AHP25" s="619"/>
      <c r="AHQ25" s="619"/>
      <c r="AHR25" s="619"/>
      <c r="AHS25" s="619"/>
      <c r="AHT25" s="619"/>
      <c r="AHU25" s="619"/>
      <c r="AHV25" s="619"/>
      <c r="AHW25" s="619"/>
      <c r="AHX25" s="619"/>
      <c r="AHY25" s="619"/>
      <c r="AHZ25" s="619"/>
      <c r="AIA25" s="619"/>
      <c r="AIB25" s="619"/>
      <c r="AIC25" s="619"/>
      <c r="AID25" s="619"/>
      <c r="AIE25" s="619"/>
      <c r="AIF25" s="619"/>
      <c r="AIG25" s="619"/>
      <c r="AIH25" s="619"/>
      <c r="AII25" s="619"/>
      <c r="AIJ25" s="619"/>
      <c r="AIK25" s="619"/>
      <c r="AIL25" s="619"/>
      <c r="AIM25" s="619"/>
      <c r="AIN25" s="619"/>
      <c r="AIO25" s="619"/>
      <c r="AIP25" s="619"/>
      <c r="AIQ25" s="619"/>
      <c r="AIR25" s="619"/>
      <c r="AIS25" s="619"/>
      <c r="AIT25" s="619"/>
      <c r="AIU25" s="619"/>
      <c r="AIV25" s="619"/>
      <c r="AIW25" s="619"/>
      <c r="AIX25" s="619"/>
      <c r="AIY25" s="619"/>
      <c r="AIZ25" s="619"/>
      <c r="AJA25" s="619"/>
      <c r="AJB25" s="619"/>
      <c r="AJC25" s="619"/>
      <c r="AJD25" s="619"/>
      <c r="AJE25" s="619"/>
      <c r="AJF25" s="619"/>
      <c r="AJG25" s="619"/>
      <c r="AJH25" s="619"/>
      <c r="AJI25" s="619"/>
      <c r="AJJ25" s="619"/>
      <c r="AJK25" s="619"/>
      <c r="AJL25" s="619"/>
      <c r="AJM25" s="619"/>
      <c r="AJN25" s="619"/>
      <c r="AJO25" s="619"/>
      <c r="AJP25" s="619"/>
      <c r="AJQ25" s="619"/>
      <c r="AJR25" s="619"/>
      <c r="AJS25" s="619"/>
      <c r="AJT25" s="619"/>
      <c r="AJU25" s="619"/>
      <c r="AJV25" s="619"/>
      <c r="AJW25" s="619"/>
      <c r="AJX25" s="619"/>
      <c r="AJY25" s="619"/>
      <c r="AJZ25" s="619"/>
      <c r="AKA25" s="619"/>
      <c r="AKB25" s="619"/>
      <c r="AKC25" s="619"/>
      <c r="AKD25" s="619"/>
      <c r="AKE25" s="619"/>
      <c r="AKF25" s="619"/>
      <c r="AKG25" s="619"/>
      <c r="AKH25" s="619"/>
      <c r="AKI25" s="619"/>
      <c r="AKJ25" s="619"/>
      <c r="AKK25" s="619"/>
      <c r="AKL25" s="619"/>
      <c r="AKM25" s="619"/>
      <c r="AKN25" s="619"/>
      <c r="AKO25" s="619"/>
      <c r="AKP25" s="619"/>
      <c r="AKQ25" s="619"/>
      <c r="AKR25" s="619"/>
      <c r="AKS25" s="619"/>
      <c r="AKT25" s="619"/>
      <c r="AKU25" s="619"/>
      <c r="AKV25" s="619"/>
      <c r="AKW25" s="619"/>
      <c r="AKX25" s="619"/>
      <c r="AKY25" s="619"/>
      <c r="AKZ25" s="619"/>
      <c r="ALA25" s="619"/>
      <c r="ALB25" s="619"/>
      <c r="ALC25" s="619"/>
      <c r="ALD25" s="619"/>
      <c r="ALE25" s="619"/>
      <c r="ALF25" s="619"/>
      <c r="ALG25" s="619"/>
      <c r="ALH25" s="619"/>
      <c r="ALI25" s="619"/>
      <c r="ALJ25" s="619"/>
      <c r="ALK25" s="619"/>
      <c r="ALL25" s="619"/>
      <c r="ALM25" s="619"/>
      <c r="ALN25" s="619"/>
      <c r="ALO25" s="619"/>
      <c r="ALP25" s="619"/>
      <c r="ALQ25" s="619"/>
      <c r="ALR25" s="619"/>
      <c r="ALS25" s="619"/>
      <c r="ALT25" s="619"/>
      <c r="ALU25" s="619"/>
      <c r="ALV25" s="619"/>
      <c r="ALW25" s="619"/>
      <c r="ALX25" s="619"/>
      <c r="ALY25" s="619"/>
      <c r="ALZ25" s="619"/>
      <c r="AMA25" s="619"/>
      <c r="AMB25" s="619"/>
      <c r="AMC25" s="619"/>
      <c r="AMD25" s="619"/>
      <c r="AME25" s="619"/>
      <c r="AMF25" s="619"/>
      <c r="AMG25" s="619"/>
      <c r="AMH25" s="619"/>
      <c r="AMI25" s="619"/>
      <c r="AMJ25" s="619"/>
      <c r="AMK25" s="619"/>
      <c r="AML25" s="619"/>
      <c r="AMM25" s="619"/>
      <c r="AMN25" s="619"/>
      <c r="AMO25" s="619"/>
      <c r="AMP25" s="619"/>
      <c r="AMQ25" s="619"/>
      <c r="AMR25" s="619"/>
      <c r="AMS25" s="619"/>
      <c r="AMT25" s="619"/>
      <c r="AMU25" s="619"/>
      <c r="AMV25" s="619"/>
      <c r="AMW25" s="619"/>
      <c r="AMX25" s="619"/>
      <c r="AMY25" s="619"/>
      <c r="AMZ25" s="619"/>
      <c r="ANA25" s="619"/>
      <c r="ANB25" s="619"/>
      <c r="ANC25" s="619"/>
      <c r="AND25" s="619"/>
      <c r="ANE25" s="619"/>
      <c r="ANF25" s="619"/>
      <c r="ANG25" s="619"/>
      <c r="ANH25" s="619"/>
      <c r="ANI25" s="619"/>
      <c r="ANJ25" s="619"/>
      <c r="ANK25" s="619"/>
      <c r="ANL25" s="619"/>
      <c r="ANM25" s="619"/>
      <c r="ANN25" s="619"/>
      <c r="ANO25" s="619"/>
      <c r="ANP25" s="619"/>
      <c r="ANQ25" s="619"/>
      <c r="ANR25" s="619"/>
      <c r="ANS25" s="619"/>
      <c r="ANT25" s="619"/>
      <c r="ANU25" s="619"/>
      <c r="ANV25" s="619"/>
      <c r="ANW25" s="619"/>
      <c r="ANX25" s="619"/>
      <c r="ANY25" s="619"/>
      <c r="ANZ25" s="619"/>
      <c r="AOA25" s="619"/>
      <c r="AOB25" s="619"/>
      <c r="AOC25" s="619"/>
      <c r="AOD25" s="619"/>
      <c r="AOE25" s="619"/>
      <c r="AOF25" s="619"/>
      <c r="AOG25" s="619"/>
      <c r="AOH25" s="619"/>
      <c r="AOI25" s="619"/>
      <c r="AOJ25" s="619"/>
      <c r="AOK25" s="619"/>
      <c r="AOL25" s="619"/>
      <c r="AOM25" s="619"/>
      <c r="AON25" s="619"/>
      <c r="AOO25" s="619"/>
      <c r="AOP25" s="619"/>
      <c r="AOQ25" s="619"/>
      <c r="AOR25" s="619"/>
      <c r="AOS25" s="619"/>
      <c r="AOT25" s="619"/>
      <c r="AOU25" s="619"/>
      <c r="AOV25" s="619"/>
      <c r="AOW25" s="619"/>
      <c r="AOX25" s="619"/>
      <c r="AOY25" s="619"/>
      <c r="AOZ25" s="619"/>
      <c r="APA25" s="619"/>
      <c r="APB25" s="619"/>
      <c r="APC25" s="619"/>
      <c r="APD25" s="619"/>
      <c r="APE25" s="619"/>
      <c r="APF25" s="619"/>
      <c r="APG25" s="619"/>
      <c r="APH25" s="619"/>
      <c r="API25" s="619"/>
      <c r="APJ25" s="619"/>
      <c r="APK25" s="619"/>
      <c r="APL25" s="619"/>
      <c r="APM25" s="619"/>
      <c r="APN25" s="619"/>
      <c r="APO25" s="619"/>
      <c r="APP25" s="619"/>
      <c r="APQ25" s="619"/>
      <c r="APR25" s="619"/>
      <c r="APS25" s="619"/>
      <c r="APT25" s="619"/>
      <c r="APU25" s="619"/>
      <c r="APV25" s="619"/>
      <c r="APW25" s="619"/>
      <c r="APX25" s="619"/>
      <c r="APY25" s="619"/>
      <c r="APZ25" s="619"/>
      <c r="AQA25" s="619"/>
      <c r="AQB25" s="619"/>
      <c r="AQC25" s="619"/>
      <c r="AQD25" s="619"/>
      <c r="AQE25" s="619"/>
      <c r="AQF25" s="619"/>
      <c r="AQG25" s="619"/>
      <c r="AQH25" s="619"/>
      <c r="AQI25" s="619"/>
      <c r="AQJ25" s="619"/>
      <c r="AQK25" s="619"/>
      <c r="AQL25" s="619"/>
      <c r="AQM25" s="619"/>
      <c r="AQN25" s="619"/>
      <c r="AQO25" s="619"/>
      <c r="AQP25" s="619"/>
      <c r="AQQ25" s="619"/>
      <c r="AQR25" s="619"/>
      <c r="AQS25" s="619"/>
      <c r="AQT25" s="619"/>
      <c r="AQU25" s="619"/>
      <c r="AQV25" s="619"/>
      <c r="AQW25" s="619"/>
      <c r="AQX25" s="619"/>
      <c r="AQY25" s="619"/>
      <c r="AQZ25" s="619"/>
      <c r="ARA25" s="619"/>
      <c r="ARB25" s="619"/>
      <c r="ARC25" s="619"/>
      <c r="ARD25" s="619"/>
      <c r="ARE25" s="619"/>
      <c r="ARF25" s="619"/>
      <c r="ARG25" s="619"/>
      <c r="ARH25" s="619"/>
      <c r="ARI25" s="619"/>
      <c r="ARJ25" s="619"/>
      <c r="ARK25" s="619"/>
      <c r="ARL25" s="619"/>
      <c r="ARM25" s="619"/>
      <c r="ARN25" s="619"/>
      <c r="ARO25" s="619"/>
      <c r="ARP25" s="619"/>
      <c r="ARQ25" s="619"/>
      <c r="ARR25" s="619"/>
      <c r="ARS25" s="619"/>
      <c r="ART25" s="619"/>
      <c r="ARU25" s="619"/>
      <c r="ARV25" s="619"/>
      <c r="ARW25" s="619"/>
      <c r="ARX25" s="619"/>
      <c r="ARY25" s="619"/>
      <c r="ARZ25" s="619"/>
      <c r="ASA25" s="619"/>
      <c r="ASB25" s="619"/>
      <c r="ASC25" s="619"/>
      <c r="ASD25" s="619"/>
      <c r="ASE25" s="619"/>
      <c r="ASF25" s="619"/>
      <c r="ASG25" s="619"/>
      <c r="ASH25" s="619"/>
      <c r="ASI25" s="619"/>
      <c r="ASJ25" s="619"/>
      <c r="ASK25" s="619"/>
      <c r="ASL25" s="619"/>
      <c r="ASM25" s="619"/>
      <c r="ASN25" s="619"/>
      <c r="ASO25" s="619"/>
      <c r="ASP25" s="619"/>
      <c r="ASQ25" s="619"/>
      <c r="ASR25" s="619"/>
      <c r="ASS25" s="619"/>
      <c r="AST25" s="619"/>
      <c r="ASU25" s="619"/>
      <c r="ASV25" s="619"/>
      <c r="ASW25" s="619"/>
      <c r="ASX25" s="619"/>
      <c r="ASY25" s="619"/>
      <c r="ASZ25" s="619"/>
      <c r="ATA25" s="619"/>
      <c r="ATB25" s="619"/>
      <c r="ATC25" s="619"/>
      <c r="ATD25" s="619"/>
      <c r="ATE25" s="619"/>
      <c r="ATF25" s="619"/>
      <c r="ATG25" s="619"/>
      <c r="ATH25" s="619"/>
      <c r="ATI25" s="619"/>
      <c r="ATJ25" s="619"/>
      <c r="ATK25" s="619"/>
      <c r="ATL25" s="619"/>
      <c r="ATM25" s="619"/>
      <c r="ATN25" s="619"/>
      <c r="ATO25" s="619"/>
      <c r="ATP25" s="619"/>
      <c r="ATQ25" s="619"/>
      <c r="ATR25" s="619"/>
      <c r="ATS25" s="619"/>
      <c r="ATT25" s="619"/>
      <c r="ATU25" s="619"/>
      <c r="ATV25" s="619"/>
      <c r="ATW25" s="619"/>
      <c r="ATX25" s="619"/>
      <c r="ATY25" s="619"/>
      <c r="ATZ25" s="619"/>
      <c r="AUA25" s="619"/>
      <c r="AUB25" s="619"/>
      <c r="AUC25" s="619"/>
      <c r="AUD25" s="619"/>
      <c r="AUE25" s="619"/>
      <c r="AUF25" s="619"/>
      <c r="AUG25" s="619"/>
      <c r="AUH25" s="619"/>
      <c r="AUI25" s="619"/>
      <c r="AUJ25" s="619"/>
      <c r="AUK25" s="619"/>
      <c r="AUL25" s="619"/>
      <c r="AUM25" s="619"/>
      <c r="AUN25" s="619"/>
      <c r="AUO25" s="619"/>
      <c r="AUP25" s="619"/>
      <c r="AUQ25" s="619"/>
      <c r="AUR25" s="619"/>
      <c r="AUS25" s="619"/>
      <c r="AUT25" s="619"/>
      <c r="AUU25" s="619"/>
      <c r="AUV25" s="619"/>
      <c r="AUW25" s="619"/>
      <c r="AUX25" s="619"/>
      <c r="AUY25" s="619"/>
      <c r="AUZ25" s="619"/>
      <c r="AVA25" s="619"/>
      <c r="AVB25" s="619"/>
      <c r="AVC25" s="619"/>
      <c r="AVD25" s="619"/>
      <c r="AVE25" s="619"/>
      <c r="AVF25" s="619"/>
      <c r="AVG25" s="619"/>
      <c r="AVH25" s="619"/>
      <c r="AVI25" s="619"/>
      <c r="AVJ25" s="619"/>
      <c r="AVK25" s="619"/>
      <c r="AVL25" s="619"/>
      <c r="AVM25" s="619"/>
      <c r="AVN25" s="619"/>
      <c r="AVO25" s="619"/>
      <c r="AVP25" s="619"/>
      <c r="AVQ25" s="619"/>
      <c r="AVR25" s="619"/>
      <c r="AVS25" s="619"/>
      <c r="AVT25" s="619"/>
      <c r="AVU25" s="619"/>
      <c r="AVV25" s="619"/>
      <c r="AVW25" s="619"/>
      <c r="AVX25" s="619"/>
      <c r="AVY25" s="619"/>
      <c r="AVZ25" s="619"/>
      <c r="AWA25" s="619"/>
      <c r="AWB25" s="619"/>
      <c r="AWC25" s="619"/>
      <c r="AWD25" s="619"/>
      <c r="AWE25" s="619"/>
      <c r="AWF25" s="619"/>
      <c r="AWG25" s="619"/>
      <c r="AWH25" s="619"/>
      <c r="AWI25" s="619"/>
      <c r="AWJ25" s="619"/>
      <c r="AWK25" s="619"/>
      <c r="AWL25" s="619"/>
      <c r="AWM25" s="619"/>
      <c r="AWN25" s="619"/>
      <c r="AWO25" s="619"/>
      <c r="AWP25" s="619"/>
      <c r="AWQ25" s="619"/>
      <c r="AWR25" s="619"/>
      <c r="AWS25" s="619"/>
      <c r="AWT25" s="619"/>
      <c r="AWU25" s="619"/>
      <c r="AWV25" s="619"/>
      <c r="AWW25" s="619"/>
      <c r="AWX25" s="619"/>
      <c r="AWY25" s="619"/>
      <c r="AWZ25" s="619"/>
      <c r="AXA25" s="619"/>
      <c r="AXB25" s="619"/>
      <c r="AXC25" s="619"/>
      <c r="AXD25" s="619"/>
      <c r="AXE25" s="619"/>
      <c r="AXF25" s="619"/>
      <c r="AXG25" s="619"/>
      <c r="AXH25" s="619"/>
      <c r="AXI25" s="619"/>
      <c r="AXJ25" s="619"/>
      <c r="AXK25" s="619"/>
      <c r="AXL25" s="619"/>
      <c r="AXM25" s="619"/>
      <c r="AXN25" s="619"/>
      <c r="AXO25" s="619"/>
      <c r="AXP25" s="619"/>
      <c r="AXQ25" s="619"/>
      <c r="AXR25" s="619"/>
      <c r="AXS25" s="619"/>
      <c r="AXT25" s="619"/>
      <c r="AXU25" s="619"/>
      <c r="AXV25" s="619"/>
      <c r="AXW25" s="619"/>
      <c r="AXX25" s="619"/>
      <c r="AXY25" s="619"/>
      <c r="AXZ25" s="619"/>
      <c r="AYA25" s="619"/>
      <c r="AYB25" s="619"/>
      <c r="AYC25" s="619"/>
      <c r="AYD25" s="619"/>
      <c r="AYE25" s="619"/>
      <c r="AYF25" s="619"/>
      <c r="AYG25" s="619"/>
      <c r="AYH25" s="619"/>
      <c r="AYI25" s="619"/>
      <c r="AYJ25" s="619"/>
      <c r="AYK25" s="619"/>
      <c r="AYL25" s="619"/>
      <c r="AYM25" s="619"/>
      <c r="AYN25" s="619"/>
      <c r="AYO25" s="619"/>
      <c r="AYP25" s="619"/>
      <c r="AYQ25" s="619"/>
      <c r="AYR25" s="619"/>
      <c r="AYS25" s="619"/>
      <c r="AYT25" s="619"/>
      <c r="AYU25" s="619"/>
      <c r="AYV25" s="619"/>
      <c r="AYW25" s="619"/>
      <c r="AYX25" s="619"/>
      <c r="AYY25" s="619"/>
      <c r="AYZ25" s="619"/>
      <c r="AZA25" s="619"/>
      <c r="AZB25" s="619"/>
      <c r="AZC25" s="619"/>
      <c r="AZD25" s="619"/>
      <c r="AZE25" s="619"/>
      <c r="AZF25" s="619"/>
      <c r="AZG25" s="619"/>
      <c r="AZH25" s="619"/>
      <c r="AZI25" s="619"/>
      <c r="AZJ25" s="619"/>
      <c r="AZK25" s="619"/>
      <c r="AZL25" s="619"/>
      <c r="AZM25" s="619"/>
      <c r="AZN25" s="619"/>
      <c r="AZO25" s="619"/>
      <c r="AZP25" s="619"/>
      <c r="AZQ25" s="619"/>
      <c r="AZR25" s="619"/>
      <c r="AZS25" s="619"/>
      <c r="AZT25" s="619"/>
      <c r="AZU25" s="619"/>
      <c r="AZV25" s="619"/>
      <c r="AZW25" s="619"/>
      <c r="AZX25" s="619"/>
      <c r="AZY25" s="619"/>
      <c r="AZZ25" s="619"/>
      <c r="BAA25" s="619"/>
      <c r="BAB25" s="619"/>
      <c r="BAC25" s="619"/>
      <c r="BAD25" s="619"/>
      <c r="BAE25" s="619"/>
      <c r="BAF25" s="619"/>
      <c r="BAG25" s="619"/>
      <c r="BAH25" s="619"/>
      <c r="BAI25" s="619"/>
      <c r="BAJ25" s="619"/>
      <c r="BAK25" s="619"/>
      <c r="BAL25" s="619"/>
      <c r="BAM25" s="619"/>
      <c r="BAN25" s="619"/>
      <c r="BAO25" s="619"/>
      <c r="BAP25" s="619"/>
      <c r="BAQ25" s="619"/>
      <c r="BAR25" s="619"/>
      <c r="BAS25" s="619"/>
      <c r="BAT25" s="619"/>
      <c r="BAU25" s="619"/>
      <c r="BAV25" s="619"/>
      <c r="BAW25" s="619"/>
      <c r="BAX25" s="619"/>
      <c r="BAY25" s="619"/>
      <c r="BAZ25" s="619"/>
      <c r="BBA25" s="619"/>
      <c r="BBB25" s="619"/>
      <c r="BBC25" s="619"/>
      <c r="BBD25" s="619"/>
      <c r="BBE25" s="619"/>
      <c r="BBF25" s="619"/>
      <c r="BBG25" s="619"/>
      <c r="BBH25" s="619"/>
      <c r="BBI25" s="619"/>
      <c r="BBJ25" s="619"/>
      <c r="BBK25" s="619"/>
      <c r="BBL25" s="619"/>
      <c r="BBM25" s="619"/>
      <c r="BBN25" s="619"/>
      <c r="BBO25" s="619"/>
      <c r="BBP25" s="619"/>
      <c r="BBQ25" s="619"/>
      <c r="BBR25" s="619"/>
      <c r="BBS25" s="619"/>
      <c r="BBT25" s="619"/>
      <c r="BBU25" s="619"/>
      <c r="BBV25" s="619"/>
      <c r="BBW25" s="619"/>
      <c r="BBX25" s="619"/>
      <c r="BBY25" s="619"/>
      <c r="BBZ25" s="619"/>
      <c r="BCA25" s="619"/>
      <c r="BCB25" s="619"/>
      <c r="BCC25" s="619"/>
      <c r="BCD25" s="619"/>
      <c r="BCE25" s="619"/>
      <c r="BCF25" s="619"/>
      <c r="BCG25" s="619"/>
      <c r="BCH25" s="619"/>
      <c r="BCI25" s="619"/>
      <c r="BCJ25" s="619"/>
      <c r="BCK25" s="619"/>
      <c r="BCL25" s="619"/>
      <c r="BCM25" s="619"/>
      <c r="BCN25" s="619"/>
      <c r="BCO25" s="619"/>
      <c r="BCP25" s="619"/>
      <c r="BCQ25" s="619"/>
      <c r="BCR25" s="619"/>
      <c r="BCS25" s="619"/>
      <c r="BCT25" s="619"/>
      <c r="BCU25" s="619"/>
      <c r="BCV25" s="619"/>
      <c r="BCW25" s="619"/>
      <c r="BCX25" s="619"/>
      <c r="BCY25" s="619"/>
      <c r="BCZ25" s="619"/>
      <c r="BDA25" s="619"/>
      <c r="BDB25" s="619"/>
      <c r="BDC25" s="619"/>
      <c r="BDD25" s="619"/>
      <c r="BDE25" s="619"/>
      <c r="BDF25" s="619"/>
      <c r="BDG25" s="619"/>
      <c r="BDH25" s="619"/>
      <c r="BDI25" s="619"/>
      <c r="BDJ25" s="619"/>
      <c r="BDK25" s="619"/>
      <c r="BDL25" s="619"/>
      <c r="BDM25" s="619"/>
      <c r="BDN25" s="619"/>
      <c r="BDO25" s="619"/>
      <c r="BDP25" s="619"/>
      <c r="BDQ25" s="619"/>
      <c r="BDR25" s="619"/>
      <c r="BDS25" s="619"/>
      <c r="BDT25" s="619"/>
      <c r="BDU25" s="619"/>
      <c r="BDV25" s="619"/>
      <c r="BDW25" s="619"/>
      <c r="BDX25" s="619"/>
      <c r="BDY25" s="619"/>
      <c r="BDZ25" s="619"/>
      <c r="BEA25" s="619"/>
      <c r="BEB25" s="619"/>
      <c r="BEC25" s="619"/>
      <c r="BED25" s="619"/>
      <c r="BEE25" s="619"/>
      <c r="BEF25" s="619"/>
      <c r="BEG25" s="619"/>
      <c r="BEH25" s="619"/>
      <c r="BEI25" s="619"/>
      <c r="BEJ25" s="619"/>
      <c r="BEK25" s="619"/>
      <c r="BEL25" s="619"/>
      <c r="BEM25" s="619"/>
      <c r="BEN25" s="619"/>
      <c r="BEO25" s="619"/>
      <c r="BEP25" s="619"/>
      <c r="BEQ25" s="619"/>
      <c r="BER25" s="619"/>
      <c r="BES25" s="619"/>
      <c r="BET25" s="619"/>
      <c r="BEU25" s="619"/>
      <c r="BEV25" s="619"/>
      <c r="BEW25" s="619"/>
      <c r="BEX25" s="619"/>
      <c r="BEY25" s="619"/>
      <c r="BEZ25" s="619"/>
      <c r="BFA25" s="619"/>
      <c r="BFB25" s="619"/>
      <c r="BFC25" s="619"/>
      <c r="BFD25" s="619"/>
      <c r="BFE25" s="619"/>
      <c r="BFF25" s="619"/>
      <c r="BFG25" s="619"/>
      <c r="BFH25" s="619"/>
      <c r="BFI25" s="619"/>
      <c r="BFJ25" s="619"/>
      <c r="BFK25" s="619"/>
      <c r="BFL25" s="619"/>
      <c r="BFM25" s="619"/>
      <c r="BFN25" s="619"/>
      <c r="BFO25" s="619"/>
      <c r="BFP25" s="619"/>
      <c r="BFQ25" s="619"/>
      <c r="BFR25" s="619"/>
      <c r="BFS25" s="619"/>
      <c r="BFT25" s="619"/>
      <c r="BFU25" s="619"/>
      <c r="BFV25" s="619"/>
      <c r="BFW25" s="619"/>
      <c r="BFX25" s="619"/>
      <c r="BFY25" s="619"/>
      <c r="BFZ25" s="619"/>
      <c r="BGA25" s="619"/>
      <c r="BGB25" s="619"/>
      <c r="BGC25" s="619"/>
      <c r="BGD25" s="619"/>
      <c r="BGE25" s="619"/>
      <c r="BGF25" s="619"/>
      <c r="BGG25" s="619"/>
      <c r="BGH25" s="619"/>
      <c r="BGI25" s="619"/>
      <c r="BGJ25" s="619"/>
      <c r="BGK25" s="619"/>
      <c r="BGL25" s="619"/>
      <c r="BGM25" s="619"/>
      <c r="BGN25" s="619"/>
      <c r="BGO25" s="619"/>
      <c r="BGP25" s="619"/>
      <c r="BGQ25" s="619"/>
      <c r="BGR25" s="619"/>
      <c r="BGS25" s="619"/>
      <c r="BGT25" s="619"/>
      <c r="BGU25" s="619"/>
      <c r="BGV25" s="619"/>
      <c r="BGW25" s="619"/>
      <c r="BGX25" s="619"/>
      <c r="BGY25" s="619"/>
      <c r="BGZ25" s="619"/>
      <c r="BHA25" s="619"/>
      <c r="BHB25" s="619"/>
      <c r="BHC25" s="619"/>
      <c r="BHD25" s="619"/>
      <c r="BHE25" s="619"/>
      <c r="BHF25" s="619"/>
      <c r="BHG25" s="619"/>
      <c r="BHH25" s="619"/>
      <c r="BHI25" s="619"/>
      <c r="BHJ25" s="619"/>
      <c r="BHK25" s="619"/>
      <c r="BHL25" s="619"/>
      <c r="BHM25" s="619"/>
      <c r="BHN25" s="619"/>
      <c r="BHO25" s="619"/>
      <c r="BHP25" s="619"/>
      <c r="BHQ25" s="619"/>
      <c r="BHR25" s="619"/>
      <c r="BHS25" s="619"/>
      <c r="BHT25" s="619"/>
      <c r="BHU25" s="619"/>
      <c r="BHV25" s="619"/>
      <c r="BHW25" s="619"/>
      <c r="BHX25" s="619"/>
      <c r="BHY25" s="619"/>
      <c r="BHZ25" s="619"/>
      <c r="BIA25" s="619"/>
      <c r="BIB25" s="619"/>
      <c r="BIC25" s="619"/>
      <c r="BID25" s="619"/>
      <c r="BIE25" s="619"/>
      <c r="BIF25" s="619"/>
      <c r="BIG25" s="619"/>
      <c r="BIH25" s="619"/>
      <c r="BII25" s="619"/>
      <c r="BIJ25" s="619"/>
      <c r="BIK25" s="619"/>
      <c r="BIL25" s="619"/>
      <c r="BIM25" s="619"/>
      <c r="BIN25" s="619"/>
      <c r="BIO25" s="619"/>
      <c r="BIP25" s="619"/>
      <c r="BIQ25" s="619"/>
      <c r="BIR25" s="619"/>
      <c r="BIS25" s="619"/>
      <c r="BIT25" s="619"/>
      <c r="BIU25" s="619"/>
      <c r="BIV25" s="619"/>
      <c r="BIW25" s="619"/>
      <c r="BIX25" s="619"/>
      <c r="BIY25" s="619"/>
      <c r="BIZ25" s="619"/>
      <c r="BJA25" s="619"/>
      <c r="BJB25" s="619"/>
      <c r="BJC25" s="619"/>
      <c r="BJD25" s="619"/>
      <c r="BJE25" s="619"/>
      <c r="BJF25" s="619"/>
      <c r="BJG25" s="619"/>
      <c r="BJH25" s="619"/>
      <c r="BJI25" s="619"/>
      <c r="BJJ25" s="619"/>
      <c r="BJK25" s="619"/>
      <c r="BJL25" s="619"/>
      <c r="BJM25" s="619"/>
      <c r="BJN25" s="619"/>
      <c r="BJO25" s="619"/>
      <c r="BJP25" s="619"/>
      <c r="BJQ25" s="619"/>
      <c r="BJR25" s="619"/>
      <c r="BJS25" s="619"/>
      <c r="BJT25" s="619"/>
      <c r="BJU25" s="619"/>
      <c r="BJV25" s="619"/>
      <c r="BJW25" s="619"/>
      <c r="BJX25" s="619"/>
      <c r="BJY25" s="619"/>
      <c r="BJZ25" s="619"/>
      <c r="BKA25" s="619"/>
      <c r="BKB25" s="619"/>
      <c r="BKC25" s="619"/>
      <c r="BKD25" s="619"/>
      <c r="BKE25" s="619"/>
      <c r="BKF25" s="619"/>
      <c r="BKG25" s="619"/>
      <c r="BKH25" s="619"/>
      <c r="BKI25" s="619"/>
      <c r="BKJ25" s="619"/>
      <c r="BKK25" s="619"/>
      <c r="BKL25" s="619"/>
      <c r="BKM25" s="619"/>
      <c r="BKN25" s="619"/>
      <c r="BKO25" s="619"/>
      <c r="BKP25" s="619"/>
      <c r="BKQ25" s="619"/>
      <c r="BKR25" s="619"/>
      <c r="BKS25" s="619"/>
      <c r="BKT25" s="619"/>
      <c r="BKU25" s="619"/>
      <c r="BKV25" s="619"/>
      <c r="BKW25" s="619"/>
      <c r="BKX25" s="619"/>
      <c r="BKY25" s="619"/>
      <c r="BKZ25" s="619"/>
      <c r="BLA25" s="619"/>
      <c r="BLB25" s="619"/>
      <c r="BLC25" s="619"/>
      <c r="BLD25" s="619"/>
      <c r="BLE25" s="619"/>
      <c r="BLF25" s="619"/>
      <c r="BLG25" s="619"/>
      <c r="BLH25" s="619"/>
      <c r="BLI25" s="619"/>
      <c r="BLJ25" s="619"/>
      <c r="BLK25" s="619"/>
      <c r="BLL25" s="619"/>
      <c r="BLM25" s="619"/>
      <c r="BLN25" s="619"/>
      <c r="BLO25" s="619"/>
      <c r="BLP25" s="619"/>
      <c r="BLQ25" s="619"/>
      <c r="BLR25" s="619"/>
      <c r="BLS25" s="619"/>
      <c r="BLT25" s="619"/>
      <c r="BLU25" s="619"/>
      <c r="BLV25" s="619"/>
      <c r="BLW25" s="619"/>
      <c r="BLX25" s="619"/>
      <c r="BLY25" s="619"/>
      <c r="BLZ25" s="619"/>
      <c r="BMA25" s="619"/>
      <c r="BMB25" s="619"/>
      <c r="BMC25" s="619"/>
      <c r="BMD25" s="619"/>
      <c r="BME25" s="619"/>
      <c r="BMF25" s="619"/>
      <c r="BMG25" s="619"/>
      <c r="BMH25" s="619"/>
      <c r="BMI25" s="619"/>
      <c r="BMJ25" s="619"/>
      <c r="BMK25" s="619"/>
      <c r="BML25" s="619"/>
      <c r="BMM25" s="619"/>
      <c r="BMN25" s="619"/>
      <c r="BMO25" s="619"/>
      <c r="BMP25" s="619"/>
      <c r="BMQ25" s="619"/>
      <c r="BMR25" s="619"/>
      <c r="BMS25" s="619"/>
      <c r="BMT25" s="619"/>
      <c r="BMU25" s="619"/>
      <c r="BMV25" s="619"/>
      <c r="BMW25" s="619"/>
      <c r="BMX25" s="619"/>
      <c r="BMY25" s="619"/>
      <c r="BMZ25" s="619"/>
      <c r="BNA25" s="619"/>
      <c r="BNB25" s="619"/>
      <c r="BNC25" s="619"/>
      <c r="BND25" s="619"/>
      <c r="BNE25" s="619"/>
      <c r="BNF25" s="619"/>
      <c r="BNG25" s="619"/>
      <c r="BNH25" s="619"/>
      <c r="BNI25" s="619"/>
      <c r="BNJ25" s="619"/>
      <c r="BNK25" s="619"/>
      <c r="BNL25" s="619"/>
      <c r="BNM25" s="619"/>
      <c r="BNN25" s="619"/>
      <c r="BNO25" s="619"/>
      <c r="BNP25" s="619"/>
      <c r="BNQ25" s="619"/>
      <c r="BNR25" s="619"/>
      <c r="BNS25" s="619"/>
      <c r="BNT25" s="619"/>
      <c r="BNU25" s="619"/>
      <c r="BNV25" s="619"/>
      <c r="BNW25" s="619"/>
      <c r="BNX25" s="619"/>
      <c r="BNY25" s="619"/>
      <c r="BNZ25" s="619"/>
      <c r="BOA25" s="619"/>
      <c r="BOB25" s="619"/>
      <c r="BOC25" s="619"/>
      <c r="BOD25" s="619"/>
      <c r="BOE25" s="619"/>
      <c r="BOF25" s="619"/>
      <c r="BOG25" s="619"/>
      <c r="BOH25" s="619"/>
      <c r="BOI25" s="619"/>
      <c r="BOJ25" s="619"/>
      <c r="BOK25" s="619"/>
      <c r="BOL25" s="619"/>
      <c r="BOM25" s="619"/>
      <c r="BON25" s="619"/>
      <c r="BOO25" s="619"/>
      <c r="BOP25" s="619"/>
      <c r="BOQ25" s="619"/>
      <c r="BOR25" s="619"/>
      <c r="BOS25" s="619"/>
      <c r="BOT25" s="619"/>
      <c r="BOU25" s="619"/>
      <c r="BOV25" s="619"/>
      <c r="BOW25" s="619"/>
      <c r="BOX25" s="619"/>
      <c r="BOY25" s="619"/>
      <c r="BOZ25" s="619"/>
      <c r="BPA25" s="619"/>
      <c r="BPB25" s="619"/>
      <c r="BPC25" s="619"/>
      <c r="BPD25" s="619"/>
      <c r="BPE25" s="619"/>
      <c r="BPF25" s="619"/>
      <c r="BPG25" s="619"/>
      <c r="BPH25" s="619"/>
      <c r="BPI25" s="619"/>
      <c r="BPJ25" s="619"/>
      <c r="BPK25" s="619"/>
      <c r="BPL25" s="619"/>
      <c r="BPM25" s="619"/>
      <c r="BPN25" s="619"/>
      <c r="BPO25" s="619"/>
      <c r="BPP25" s="619"/>
      <c r="BPQ25" s="619"/>
      <c r="BPR25" s="619"/>
      <c r="BPS25" s="619"/>
      <c r="BPT25" s="619"/>
      <c r="BPU25" s="619"/>
      <c r="BPV25" s="619"/>
      <c r="BPW25" s="619"/>
      <c r="BPX25" s="619"/>
      <c r="BPY25" s="619"/>
      <c r="BPZ25" s="619"/>
      <c r="BQA25" s="619"/>
      <c r="BQB25" s="619"/>
      <c r="BQC25" s="619"/>
      <c r="BQD25" s="619"/>
      <c r="BQE25" s="619"/>
      <c r="BQF25" s="619"/>
      <c r="BQG25" s="619"/>
      <c r="BQH25" s="619"/>
      <c r="BQI25" s="619"/>
      <c r="BQJ25" s="619"/>
      <c r="BQK25" s="619"/>
      <c r="BQL25" s="619"/>
      <c r="BQM25" s="619"/>
      <c r="BQN25" s="619"/>
      <c r="BQO25" s="619"/>
      <c r="BQP25" s="619"/>
      <c r="BQQ25" s="619"/>
      <c r="BQR25" s="619"/>
      <c r="BQS25" s="619"/>
      <c r="BQT25" s="619"/>
      <c r="BQU25" s="619"/>
      <c r="BQV25" s="619"/>
      <c r="BQW25" s="619"/>
      <c r="BQX25" s="619"/>
      <c r="BQY25" s="619"/>
      <c r="BQZ25" s="619"/>
      <c r="BRA25" s="619"/>
      <c r="BRB25" s="619"/>
      <c r="BRC25" s="619"/>
      <c r="BRD25" s="619"/>
      <c r="BRE25" s="619"/>
      <c r="BRF25" s="619"/>
      <c r="BRG25" s="619"/>
      <c r="BRH25" s="619"/>
      <c r="BRI25" s="619"/>
      <c r="BRJ25" s="619"/>
      <c r="BRK25" s="619"/>
      <c r="BRL25" s="619"/>
      <c r="BRM25" s="619"/>
      <c r="BRN25" s="619"/>
      <c r="BRO25" s="619"/>
      <c r="BRP25" s="619"/>
      <c r="BRQ25" s="619"/>
      <c r="BRR25" s="619"/>
      <c r="BRS25" s="619"/>
      <c r="BRT25" s="619"/>
      <c r="BRU25" s="619"/>
      <c r="BRV25" s="619"/>
      <c r="BRW25" s="619"/>
      <c r="BRX25" s="619"/>
      <c r="BRY25" s="619"/>
      <c r="BRZ25" s="619"/>
      <c r="BSA25" s="619"/>
      <c r="BSB25" s="619"/>
      <c r="BSC25" s="619"/>
      <c r="BSD25" s="619"/>
      <c r="BSE25" s="619"/>
      <c r="BSF25" s="619"/>
      <c r="BSG25" s="619"/>
      <c r="BSH25" s="619"/>
      <c r="BSI25" s="619"/>
      <c r="BSJ25" s="619"/>
      <c r="BSK25" s="619"/>
      <c r="BSL25" s="619"/>
      <c r="BSM25" s="619"/>
      <c r="BSN25" s="619"/>
      <c r="BSO25" s="619"/>
      <c r="BSP25" s="619"/>
      <c r="BSQ25" s="619"/>
      <c r="BSR25" s="619"/>
      <c r="BSS25" s="619"/>
      <c r="BST25" s="619"/>
      <c r="BSU25" s="619"/>
      <c r="BSV25" s="619"/>
      <c r="BSW25" s="619"/>
      <c r="BSX25" s="619"/>
      <c r="BSY25" s="619"/>
      <c r="BSZ25" s="619"/>
      <c r="BTA25" s="619"/>
      <c r="BTB25" s="619"/>
      <c r="BTC25" s="619"/>
      <c r="BTD25" s="619"/>
      <c r="BTE25" s="619"/>
      <c r="BTF25" s="619"/>
      <c r="BTG25" s="619"/>
      <c r="BTH25" s="619"/>
      <c r="BTI25" s="619"/>
      <c r="BTJ25" s="619"/>
      <c r="BTK25" s="619"/>
      <c r="BTL25" s="619"/>
      <c r="BTM25" s="619"/>
      <c r="BTN25" s="619"/>
      <c r="BTO25" s="619"/>
      <c r="BTP25" s="619"/>
      <c r="BTQ25" s="619"/>
      <c r="BTR25" s="619"/>
      <c r="BTS25" s="619"/>
      <c r="BTT25" s="619"/>
      <c r="BTU25" s="619"/>
      <c r="BTV25" s="619"/>
      <c r="BTW25" s="619"/>
      <c r="BTX25" s="619"/>
      <c r="BTY25" s="619"/>
      <c r="BTZ25" s="619"/>
      <c r="BUA25" s="619"/>
      <c r="BUB25" s="619"/>
      <c r="BUC25" s="619"/>
      <c r="BUD25" s="619"/>
      <c r="BUE25" s="619"/>
      <c r="BUF25" s="619"/>
      <c r="BUG25" s="619"/>
      <c r="BUH25" s="619"/>
      <c r="BUI25" s="619"/>
      <c r="BUJ25" s="619"/>
      <c r="BUK25" s="619"/>
      <c r="BUL25" s="619"/>
      <c r="BUM25" s="619"/>
      <c r="BUN25" s="619"/>
      <c r="BUO25" s="619"/>
      <c r="BUP25" s="619"/>
      <c r="BUQ25" s="619"/>
      <c r="BUR25" s="619"/>
      <c r="BUS25" s="619"/>
      <c r="BUT25" s="619"/>
      <c r="BUU25" s="619"/>
      <c r="BUV25" s="619"/>
      <c r="BUW25" s="619"/>
      <c r="BUX25" s="619"/>
      <c r="BUY25" s="619"/>
      <c r="BUZ25" s="619"/>
      <c r="BVA25" s="619"/>
      <c r="BVB25" s="619"/>
      <c r="BVC25" s="619"/>
      <c r="BVD25" s="619"/>
      <c r="BVE25" s="619"/>
      <c r="BVF25" s="619"/>
      <c r="BVG25" s="619"/>
      <c r="BVH25" s="619"/>
      <c r="BVI25" s="619"/>
      <c r="BVJ25" s="619"/>
      <c r="BVK25" s="619"/>
      <c r="BVL25" s="619"/>
      <c r="BVM25" s="619"/>
      <c r="BVN25" s="619"/>
      <c r="BVO25" s="619"/>
      <c r="BVP25" s="619"/>
      <c r="BVQ25" s="619"/>
      <c r="BVR25" s="619"/>
      <c r="BVS25" s="619"/>
      <c r="BVT25" s="619"/>
      <c r="BVU25" s="619"/>
      <c r="BVV25" s="619"/>
      <c r="BVW25" s="619"/>
      <c r="BVX25" s="619"/>
      <c r="BVY25" s="619"/>
      <c r="BVZ25" s="619"/>
      <c r="BWA25" s="619"/>
      <c r="BWB25" s="619"/>
      <c r="BWC25" s="619"/>
      <c r="BWD25" s="619"/>
      <c r="BWE25" s="619"/>
      <c r="BWF25" s="619"/>
      <c r="BWG25" s="619"/>
      <c r="BWH25" s="619"/>
      <c r="BWI25" s="619"/>
      <c r="BWJ25" s="619"/>
      <c r="BWK25" s="619"/>
      <c r="BWL25" s="619"/>
      <c r="BWM25" s="619"/>
      <c r="BWN25" s="619"/>
      <c r="BWO25" s="619"/>
      <c r="BWP25" s="619"/>
      <c r="BWQ25" s="619"/>
      <c r="BWR25" s="619"/>
      <c r="BWS25" s="619"/>
      <c r="BWT25" s="619"/>
      <c r="BWU25" s="619"/>
      <c r="BWV25" s="619"/>
      <c r="BWW25" s="619"/>
      <c r="BWX25" s="619"/>
      <c r="BWY25" s="619"/>
      <c r="BWZ25" s="619"/>
      <c r="BXA25" s="619"/>
      <c r="BXB25" s="619"/>
      <c r="BXC25" s="619"/>
      <c r="BXD25" s="619"/>
      <c r="BXE25" s="619"/>
      <c r="BXF25" s="619"/>
      <c r="BXG25" s="619"/>
      <c r="BXH25" s="619"/>
      <c r="BXI25" s="619"/>
      <c r="BXJ25" s="619"/>
      <c r="BXK25" s="619"/>
      <c r="BXL25" s="619"/>
      <c r="BXM25" s="619"/>
      <c r="BXN25" s="619"/>
      <c r="BXO25" s="619"/>
      <c r="BXP25" s="619"/>
      <c r="BXQ25" s="619"/>
      <c r="BXR25" s="619"/>
      <c r="BXS25" s="619"/>
      <c r="BXT25" s="619"/>
      <c r="BXU25" s="619"/>
      <c r="BXV25" s="619"/>
      <c r="BXW25" s="619"/>
      <c r="BXX25" s="619"/>
      <c r="BXY25" s="619"/>
      <c r="BXZ25" s="619"/>
      <c r="BYA25" s="619"/>
      <c r="BYB25" s="619"/>
      <c r="BYC25" s="619"/>
      <c r="BYD25" s="619"/>
      <c r="BYE25" s="619"/>
      <c r="BYF25" s="619"/>
      <c r="BYG25" s="619"/>
      <c r="BYH25" s="619"/>
      <c r="BYI25" s="619"/>
      <c r="BYJ25" s="619"/>
      <c r="BYK25" s="619"/>
      <c r="BYL25" s="619"/>
      <c r="BYM25" s="619"/>
      <c r="BYN25" s="619"/>
      <c r="BYO25" s="619"/>
      <c r="BYP25" s="619"/>
      <c r="BYQ25" s="619"/>
      <c r="BYR25" s="619"/>
      <c r="BYS25" s="619"/>
      <c r="BYT25" s="619"/>
      <c r="BYU25" s="619"/>
      <c r="BYV25" s="619"/>
      <c r="BYW25" s="619"/>
      <c r="BYX25" s="619"/>
      <c r="BYY25" s="619"/>
      <c r="BYZ25" s="619"/>
      <c r="BZA25" s="619"/>
      <c r="BZB25" s="619"/>
      <c r="BZC25" s="619"/>
      <c r="BZD25" s="619"/>
      <c r="BZE25" s="619"/>
      <c r="BZF25" s="619"/>
      <c r="BZG25" s="619"/>
      <c r="BZH25" s="619"/>
      <c r="BZI25" s="619"/>
      <c r="BZJ25" s="619"/>
      <c r="BZK25" s="619"/>
      <c r="BZL25" s="619"/>
      <c r="BZM25" s="619"/>
      <c r="BZN25" s="619"/>
      <c r="BZO25" s="619"/>
      <c r="BZP25" s="619"/>
      <c r="BZQ25" s="619"/>
      <c r="BZR25" s="619"/>
      <c r="BZS25" s="619"/>
      <c r="BZT25" s="619"/>
      <c r="BZU25" s="619"/>
      <c r="BZV25" s="619"/>
      <c r="BZW25" s="619"/>
      <c r="BZX25" s="619"/>
      <c r="BZY25" s="619"/>
      <c r="BZZ25" s="619"/>
      <c r="CAA25" s="619"/>
      <c r="CAB25" s="619"/>
      <c r="CAC25" s="619"/>
      <c r="CAD25" s="619"/>
      <c r="CAE25" s="619"/>
      <c r="CAF25" s="619"/>
      <c r="CAG25" s="619"/>
      <c r="CAH25" s="619"/>
      <c r="CAI25" s="619"/>
      <c r="CAJ25" s="619"/>
      <c r="CAK25" s="619"/>
      <c r="CAL25" s="619"/>
      <c r="CAM25" s="619"/>
      <c r="CAN25" s="619"/>
      <c r="CAO25" s="619"/>
      <c r="CAP25" s="619"/>
      <c r="CAQ25" s="619"/>
      <c r="CAR25" s="619"/>
      <c r="CAS25" s="619"/>
      <c r="CAT25" s="619"/>
      <c r="CAU25" s="619"/>
      <c r="CAV25" s="619"/>
      <c r="CAW25" s="619"/>
      <c r="CAX25" s="619"/>
      <c r="CAY25" s="619"/>
      <c r="CAZ25" s="619"/>
      <c r="CBA25" s="619"/>
      <c r="CBB25" s="619"/>
      <c r="CBC25" s="619"/>
      <c r="CBD25" s="619"/>
      <c r="CBE25" s="619"/>
      <c r="CBF25" s="619"/>
      <c r="CBG25" s="619"/>
      <c r="CBH25" s="619"/>
      <c r="CBI25" s="619"/>
      <c r="CBJ25" s="619"/>
      <c r="CBK25" s="619"/>
      <c r="CBL25" s="619"/>
      <c r="CBM25" s="619"/>
      <c r="CBN25" s="619"/>
      <c r="CBO25" s="619"/>
      <c r="CBP25" s="619"/>
      <c r="CBQ25" s="619"/>
      <c r="CBR25" s="619"/>
      <c r="CBS25" s="619"/>
      <c r="CBT25" s="619"/>
      <c r="CBU25" s="619"/>
      <c r="CBV25" s="619"/>
      <c r="CBW25" s="619"/>
      <c r="CBX25" s="619"/>
      <c r="CBY25" s="619"/>
      <c r="CBZ25" s="619"/>
      <c r="CCA25" s="619"/>
      <c r="CCB25" s="619"/>
      <c r="CCC25" s="619"/>
      <c r="CCD25" s="619"/>
      <c r="CCE25" s="619"/>
      <c r="CCF25" s="619"/>
      <c r="CCG25" s="619"/>
      <c r="CCH25" s="619"/>
      <c r="CCI25" s="619"/>
      <c r="CCJ25" s="619"/>
      <c r="CCK25" s="619"/>
      <c r="CCL25" s="619"/>
      <c r="CCM25" s="619"/>
      <c r="CCN25" s="619"/>
      <c r="CCO25" s="619"/>
      <c r="CCP25" s="619"/>
      <c r="CCQ25" s="619"/>
      <c r="CCR25" s="619"/>
      <c r="CCS25" s="619"/>
      <c r="CCT25" s="619"/>
      <c r="CCU25" s="619"/>
      <c r="CCV25" s="619"/>
      <c r="CCW25" s="619"/>
      <c r="CCX25" s="619"/>
      <c r="CCY25" s="619"/>
      <c r="CCZ25" s="619"/>
      <c r="CDA25" s="619"/>
      <c r="CDB25" s="619"/>
      <c r="CDC25" s="619"/>
      <c r="CDD25" s="619"/>
      <c r="CDE25" s="619"/>
      <c r="CDF25" s="619"/>
      <c r="CDG25" s="619"/>
      <c r="CDH25" s="619"/>
      <c r="CDI25" s="619"/>
      <c r="CDJ25" s="619"/>
      <c r="CDK25" s="619"/>
      <c r="CDL25" s="619"/>
      <c r="CDM25" s="619"/>
      <c r="CDN25" s="619"/>
      <c r="CDO25" s="619"/>
      <c r="CDP25" s="619"/>
      <c r="CDQ25" s="619"/>
      <c r="CDR25" s="619"/>
      <c r="CDS25" s="619"/>
      <c r="CDT25" s="619"/>
      <c r="CDU25" s="619"/>
      <c r="CDV25" s="619"/>
      <c r="CDW25" s="619"/>
      <c r="CDX25" s="619"/>
      <c r="CDY25" s="619"/>
      <c r="CDZ25" s="619"/>
      <c r="CEA25" s="619"/>
      <c r="CEB25" s="619"/>
      <c r="CEC25" s="619"/>
      <c r="CED25" s="619"/>
      <c r="CEE25" s="619"/>
      <c r="CEF25" s="619"/>
      <c r="CEG25" s="619"/>
      <c r="CEH25" s="619"/>
      <c r="CEI25" s="619"/>
      <c r="CEJ25" s="619"/>
      <c r="CEK25" s="619"/>
      <c r="CEL25" s="619"/>
      <c r="CEM25" s="619"/>
      <c r="CEN25" s="619"/>
      <c r="CEO25" s="619"/>
      <c r="CEP25" s="619"/>
      <c r="CEQ25" s="619"/>
      <c r="CER25" s="619"/>
      <c r="CES25" s="619"/>
      <c r="CET25" s="619"/>
      <c r="CEU25" s="619"/>
      <c r="CEV25" s="619"/>
      <c r="CEW25" s="619"/>
      <c r="CEX25" s="619"/>
      <c r="CEY25" s="619"/>
      <c r="CEZ25" s="619"/>
      <c r="CFA25" s="619"/>
      <c r="CFB25" s="619"/>
      <c r="CFC25" s="619"/>
      <c r="CFD25" s="619"/>
      <c r="CFE25" s="619"/>
      <c r="CFF25" s="619"/>
      <c r="CFG25" s="619"/>
      <c r="CFH25" s="619"/>
      <c r="CFI25" s="619"/>
      <c r="CFJ25" s="619"/>
      <c r="CFK25" s="619"/>
      <c r="CFL25" s="619"/>
      <c r="CFM25" s="619"/>
      <c r="CFN25" s="619"/>
      <c r="CFO25" s="619"/>
      <c r="CFP25" s="619"/>
      <c r="CFQ25" s="619"/>
      <c r="CFR25" s="619"/>
      <c r="CFS25" s="619"/>
      <c r="CFT25" s="619"/>
      <c r="CFU25" s="619"/>
      <c r="CFV25" s="619"/>
      <c r="CFW25" s="619"/>
      <c r="CFX25" s="619"/>
      <c r="CFY25" s="619"/>
      <c r="CFZ25" s="619"/>
      <c r="CGA25" s="619"/>
      <c r="CGB25" s="619"/>
      <c r="CGC25" s="619"/>
      <c r="CGD25" s="619"/>
      <c r="CGE25" s="619"/>
      <c r="CGF25" s="619"/>
      <c r="CGG25" s="619"/>
      <c r="CGH25" s="619"/>
      <c r="CGI25" s="619"/>
      <c r="CGJ25" s="619"/>
      <c r="CGK25" s="619"/>
      <c r="CGL25" s="619"/>
      <c r="CGM25" s="619"/>
      <c r="CGN25" s="619"/>
      <c r="CGO25" s="619"/>
      <c r="CGP25" s="619"/>
      <c r="CGQ25" s="619"/>
      <c r="CGR25" s="619"/>
      <c r="CGS25" s="619"/>
      <c r="CGT25" s="619"/>
      <c r="CGU25" s="619"/>
      <c r="CGV25" s="619"/>
      <c r="CGW25" s="619"/>
      <c r="CGX25" s="619"/>
      <c r="CGY25" s="619"/>
      <c r="CGZ25" s="619"/>
      <c r="CHA25" s="619"/>
      <c r="CHB25" s="619"/>
      <c r="CHC25" s="619"/>
      <c r="CHD25" s="619"/>
      <c r="CHE25" s="619"/>
      <c r="CHF25" s="619"/>
      <c r="CHG25" s="619"/>
      <c r="CHH25" s="619"/>
      <c r="CHI25" s="619"/>
      <c r="CHJ25" s="619"/>
      <c r="CHK25" s="619"/>
      <c r="CHL25" s="619"/>
      <c r="CHM25" s="619"/>
      <c r="CHN25" s="619"/>
      <c r="CHO25" s="619"/>
      <c r="CHP25" s="619"/>
      <c r="CHQ25" s="619"/>
      <c r="CHR25" s="619"/>
      <c r="CHS25" s="619"/>
      <c r="CHT25" s="619"/>
      <c r="CHU25" s="619"/>
      <c r="CHV25" s="619"/>
      <c r="CHW25" s="619"/>
      <c r="CHX25" s="619"/>
      <c r="CHY25" s="619"/>
      <c r="CHZ25" s="619"/>
      <c r="CIA25" s="619"/>
      <c r="CIB25" s="619"/>
      <c r="CIC25" s="619"/>
      <c r="CID25" s="619"/>
      <c r="CIE25" s="619"/>
      <c r="CIF25" s="619"/>
      <c r="CIG25" s="619"/>
      <c r="CIH25" s="619"/>
      <c r="CII25" s="619"/>
      <c r="CIJ25" s="619"/>
      <c r="CIK25" s="619"/>
      <c r="CIL25" s="619"/>
      <c r="CIM25" s="619"/>
      <c r="CIN25" s="619"/>
      <c r="CIO25" s="619"/>
      <c r="CIP25" s="619"/>
      <c r="CIQ25" s="619"/>
      <c r="CIR25" s="619"/>
      <c r="CIS25" s="619"/>
      <c r="CIT25" s="619"/>
      <c r="CIU25" s="619"/>
      <c r="CIV25" s="619"/>
      <c r="CIW25" s="619"/>
      <c r="CIX25" s="619"/>
      <c r="CIY25" s="619"/>
      <c r="CIZ25" s="619"/>
      <c r="CJA25" s="619"/>
      <c r="CJB25" s="619"/>
      <c r="CJC25" s="619"/>
      <c r="CJD25" s="619"/>
      <c r="CJE25" s="619"/>
      <c r="CJF25" s="619"/>
      <c r="CJG25" s="619"/>
      <c r="CJH25" s="619"/>
      <c r="CJI25" s="619"/>
      <c r="CJJ25" s="619"/>
      <c r="CJK25" s="619"/>
      <c r="CJL25" s="619"/>
      <c r="CJM25" s="619"/>
      <c r="CJN25" s="619"/>
      <c r="CJO25" s="619"/>
      <c r="CJP25" s="619"/>
      <c r="CJQ25" s="619"/>
      <c r="CJR25" s="619"/>
      <c r="CJS25" s="619"/>
      <c r="CJT25" s="619"/>
      <c r="CJU25" s="619"/>
      <c r="CJV25" s="619"/>
      <c r="CJW25" s="619"/>
      <c r="CJX25" s="619"/>
      <c r="CJY25" s="619"/>
      <c r="CJZ25" s="619"/>
      <c r="CKA25" s="619"/>
      <c r="CKB25" s="619"/>
      <c r="CKC25" s="619"/>
      <c r="CKD25" s="619"/>
      <c r="CKE25" s="619"/>
      <c r="CKF25" s="619"/>
      <c r="CKG25" s="619"/>
      <c r="CKH25" s="619"/>
      <c r="CKI25" s="619"/>
      <c r="CKJ25" s="619"/>
      <c r="CKK25" s="619"/>
      <c r="CKL25" s="619"/>
      <c r="CKM25" s="619"/>
      <c r="CKN25" s="619"/>
      <c r="CKO25" s="619"/>
      <c r="CKP25" s="619"/>
      <c r="CKQ25" s="619"/>
      <c r="CKR25" s="619"/>
      <c r="CKS25" s="619"/>
      <c r="CKT25" s="619"/>
      <c r="CKU25" s="619"/>
      <c r="CKV25" s="619"/>
      <c r="CKW25" s="619"/>
      <c r="CKX25" s="619"/>
      <c r="CKY25" s="619"/>
      <c r="CKZ25" s="619"/>
      <c r="CLA25" s="619"/>
      <c r="CLB25" s="619"/>
      <c r="CLC25" s="619"/>
      <c r="CLD25" s="619"/>
      <c r="CLE25" s="619"/>
      <c r="CLF25" s="619"/>
      <c r="CLG25" s="619"/>
      <c r="CLH25" s="619"/>
      <c r="CLI25" s="619"/>
      <c r="CLJ25" s="619"/>
      <c r="CLK25" s="619"/>
      <c r="CLL25" s="619"/>
      <c r="CLM25" s="619"/>
      <c r="CLN25" s="619"/>
      <c r="CLO25" s="619"/>
      <c r="CLP25" s="619"/>
      <c r="CLQ25" s="619"/>
      <c r="CLR25" s="619"/>
      <c r="CLS25" s="619"/>
      <c r="CLT25" s="619"/>
      <c r="CLU25" s="619"/>
      <c r="CLV25" s="619"/>
      <c r="CLW25" s="619"/>
      <c r="CLX25" s="619"/>
      <c r="CLY25" s="619"/>
      <c r="CLZ25" s="619"/>
      <c r="CMA25" s="619"/>
      <c r="CMB25" s="619"/>
      <c r="CMC25" s="619"/>
      <c r="CMD25" s="619"/>
      <c r="CME25" s="619"/>
      <c r="CMF25" s="619"/>
      <c r="CMG25" s="619"/>
      <c r="CMH25" s="619"/>
      <c r="CMI25" s="619"/>
      <c r="CMJ25" s="619"/>
      <c r="CMK25" s="619"/>
      <c r="CML25" s="619"/>
      <c r="CMM25" s="619"/>
      <c r="CMN25" s="619"/>
      <c r="CMO25" s="619"/>
      <c r="CMP25" s="619"/>
      <c r="CMQ25" s="619"/>
      <c r="CMR25" s="619"/>
      <c r="CMS25" s="619"/>
      <c r="CMT25" s="619"/>
      <c r="CMU25" s="619"/>
      <c r="CMV25" s="619"/>
      <c r="CMW25" s="619"/>
      <c r="CMX25" s="619"/>
      <c r="CMY25" s="619"/>
      <c r="CMZ25" s="619"/>
      <c r="CNA25" s="619"/>
      <c r="CNB25" s="619"/>
      <c r="CNC25" s="619"/>
      <c r="CND25" s="619"/>
      <c r="CNE25" s="619"/>
      <c r="CNF25" s="619"/>
      <c r="CNG25" s="619"/>
      <c r="CNH25" s="619"/>
      <c r="CNI25" s="619"/>
      <c r="CNJ25" s="619"/>
      <c r="CNK25" s="619"/>
      <c r="CNL25" s="619"/>
      <c r="CNM25" s="619"/>
      <c r="CNN25" s="619"/>
      <c r="CNO25" s="619"/>
      <c r="CNP25" s="619"/>
      <c r="CNQ25" s="619"/>
      <c r="CNR25" s="619"/>
      <c r="CNS25" s="619"/>
      <c r="CNT25" s="619"/>
      <c r="CNU25" s="619"/>
      <c r="CNV25" s="619"/>
      <c r="CNW25" s="619"/>
      <c r="CNX25" s="619"/>
      <c r="CNY25" s="619"/>
      <c r="CNZ25" s="619"/>
      <c r="COA25" s="619"/>
      <c r="COB25" s="619"/>
      <c r="COC25" s="619"/>
      <c r="COD25" s="619"/>
      <c r="COE25" s="619"/>
      <c r="COF25" s="619"/>
      <c r="COG25" s="619"/>
      <c r="COH25" s="619"/>
      <c r="COI25" s="619"/>
      <c r="COJ25" s="619"/>
      <c r="COK25" s="619"/>
      <c r="COL25" s="619"/>
      <c r="COM25" s="619"/>
      <c r="CON25" s="619"/>
      <c r="COO25" s="619"/>
      <c r="COP25" s="619"/>
      <c r="COQ25" s="619"/>
      <c r="COR25" s="619"/>
      <c r="COS25" s="619"/>
      <c r="COT25" s="619"/>
      <c r="COU25" s="619"/>
      <c r="COV25" s="619"/>
      <c r="COW25" s="619"/>
      <c r="COX25" s="619"/>
      <c r="COY25" s="619"/>
      <c r="COZ25" s="619"/>
      <c r="CPA25" s="619"/>
      <c r="CPB25" s="619"/>
      <c r="CPC25" s="619"/>
      <c r="CPD25" s="619"/>
      <c r="CPE25" s="619"/>
      <c r="CPF25" s="619"/>
      <c r="CPG25" s="619"/>
      <c r="CPH25" s="619"/>
      <c r="CPI25" s="619"/>
      <c r="CPJ25" s="619"/>
      <c r="CPK25" s="619"/>
      <c r="CPL25" s="619"/>
      <c r="CPM25" s="619"/>
      <c r="CPN25" s="619"/>
      <c r="CPO25" s="619"/>
      <c r="CPP25" s="619"/>
      <c r="CPQ25" s="619"/>
      <c r="CPR25" s="619"/>
      <c r="CPS25" s="619"/>
      <c r="CPT25" s="619"/>
      <c r="CPU25" s="619"/>
      <c r="CPV25" s="619"/>
      <c r="CPW25" s="619"/>
      <c r="CPX25" s="619"/>
      <c r="CPY25" s="619"/>
      <c r="CPZ25" s="619"/>
      <c r="CQA25" s="619"/>
      <c r="CQB25" s="619"/>
      <c r="CQC25" s="619"/>
      <c r="CQD25" s="619"/>
      <c r="CQE25" s="619"/>
      <c r="CQF25" s="619"/>
      <c r="CQG25" s="619"/>
      <c r="CQH25" s="619"/>
      <c r="CQI25" s="619"/>
      <c r="CQJ25" s="619"/>
      <c r="CQK25" s="619"/>
      <c r="CQL25" s="619"/>
      <c r="CQM25" s="619"/>
      <c r="CQN25" s="619"/>
      <c r="CQO25" s="619"/>
      <c r="CQP25" s="619"/>
      <c r="CQQ25" s="619"/>
      <c r="CQR25" s="619"/>
      <c r="CQS25" s="619"/>
      <c r="CQT25" s="619"/>
      <c r="CQU25" s="619"/>
      <c r="CQV25" s="619"/>
      <c r="CQW25" s="619"/>
      <c r="CQX25" s="619"/>
      <c r="CQY25" s="619"/>
      <c r="CQZ25" s="619"/>
      <c r="CRA25" s="619"/>
      <c r="CRB25" s="619"/>
      <c r="CRC25" s="619"/>
      <c r="CRD25" s="619"/>
      <c r="CRE25" s="619"/>
      <c r="CRF25" s="619"/>
      <c r="CRG25" s="619"/>
      <c r="CRH25" s="619"/>
      <c r="CRI25" s="619"/>
      <c r="CRJ25" s="619"/>
      <c r="CRK25" s="619"/>
      <c r="CRL25" s="619"/>
      <c r="CRM25" s="619"/>
      <c r="CRN25" s="619"/>
      <c r="CRO25" s="619"/>
      <c r="CRP25" s="619"/>
      <c r="CRQ25" s="619"/>
      <c r="CRR25" s="619"/>
      <c r="CRS25" s="619"/>
      <c r="CRT25" s="619"/>
      <c r="CRU25" s="619"/>
      <c r="CRV25" s="619"/>
      <c r="CRW25" s="619"/>
      <c r="CRX25" s="619"/>
      <c r="CRY25" s="619"/>
      <c r="CRZ25" s="619"/>
      <c r="CSA25" s="619"/>
      <c r="CSB25" s="619"/>
      <c r="CSC25" s="619"/>
      <c r="CSD25" s="619"/>
      <c r="CSE25" s="619"/>
      <c r="CSF25" s="619"/>
      <c r="CSG25" s="619"/>
      <c r="CSH25" s="619"/>
      <c r="CSI25" s="619"/>
      <c r="CSJ25" s="619"/>
      <c r="CSK25" s="619"/>
      <c r="CSL25" s="619"/>
      <c r="CSM25" s="619"/>
      <c r="CSN25" s="619"/>
      <c r="CSO25" s="619"/>
      <c r="CSP25" s="619"/>
      <c r="CSQ25" s="619"/>
      <c r="CSR25" s="619"/>
      <c r="CSS25" s="619"/>
      <c r="CST25" s="619"/>
      <c r="CSU25" s="619"/>
      <c r="CSV25" s="619"/>
      <c r="CSW25" s="619"/>
      <c r="CSX25" s="619"/>
      <c r="CSY25" s="619"/>
      <c r="CSZ25" s="619"/>
      <c r="CTA25" s="619"/>
      <c r="CTB25" s="619"/>
      <c r="CTC25" s="619"/>
      <c r="CTD25" s="619"/>
      <c r="CTE25" s="619"/>
      <c r="CTF25" s="619"/>
      <c r="CTG25" s="619"/>
      <c r="CTH25" s="619"/>
      <c r="CTI25" s="619"/>
      <c r="CTJ25" s="619"/>
      <c r="CTK25" s="619"/>
      <c r="CTL25" s="619"/>
      <c r="CTM25" s="619"/>
      <c r="CTN25" s="619"/>
      <c r="CTO25" s="619"/>
      <c r="CTP25" s="619"/>
      <c r="CTQ25" s="619"/>
      <c r="CTR25" s="619"/>
      <c r="CTS25" s="619"/>
      <c r="CTT25" s="619"/>
      <c r="CTU25" s="619"/>
      <c r="CTV25" s="619"/>
      <c r="CTW25" s="619"/>
      <c r="CTX25" s="619"/>
      <c r="CTY25" s="619"/>
      <c r="CTZ25" s="619"/>
      <c r="CUA25" s="619"/>
      <c r="CUB25" s="619"/>
      <c r="CUC25" s="619"/>
      <c r="CUD25" s="619"/>
      <c r="CUE25" s="619"/>
      <c r="CUF25" s="619"/>
      <c r="CUG25" s="619"/>
      <c r="CUH25" s="619"/>
      <c r="CUI25" s="619"/>
      <c r="CUJ25" s="619"/>
      <c r="CUK25" s="619"/>
      <c r="CUL25" s="619"/>
      <c r="CUM25" s="619"/>
      <c r="CUN25" s="619"/>
      <c r="CUO25" s="619"/>
      <c r="CUP25" s="619"/>
      <c r="CUQ25" s="619"/>
      <c r="CUR25" s="619"/>
      <c r="CUS25" s="619"/>
      <c r="CUT25" s="619"/>
      <c r="CUU25" s="619"/>
      <c r="CUV25" s="619"/>
      <c r="CUW25" s="619"/>
      <c r="CUX25" s="619"/>
      <c r="CUY25" s="619"/>
      <c r="CUZ25" s="619"/>
      <c r="CVA25" s="619"/>
      <c r="CVB25" s="619"/>
      <c r="CVC25" s="619"/>
      <c r="CVD25" s="619"/>
      <c r="CVE25" s="619"/>
      <c r="CVF25" s="619"/>
      <c r="CVG25" s="619"/>
      <c r="CVH25" s="619"/>
      <c r="CVI25" s="619"/>
      <c r="CVJ25" s="619"/>
      <c r="CVK25" s="619"/>
      <c r="CVL25" s="619"/>
      <c r="CVM25" s="619"/>
      <c r="CVN25" s="619"/>
      <c r="CVO25" s="619"/>
      <c r="CVP25" s="619"/>
      <c r="CVQ25" s="619"/>
      <c r="CVR25" s="619"/>
      <c r="CVS25" s="619"/>
      <c r="CVT25" s="619"/>
      <c r="CVU25" s="619"/>
      <c r="CVV25" s="619"/>
      <c r="CVW25" s="619"/>
      <c r="CVX25" s="619"/>
      <c r="CVY25" s="619"/>
      <c r="CVZ25" s="619"/>
      <c r="CWA25" s="619"/>
      <c r="CWB25" s="619"/>
      <c r="CWC25" s="619"/>
      <c r="CWD25" s="619"/>
      <c r="CWE25" s="619"/>
      <c r="CWF25" s="619"/>
      <c r="CWG25" s="619"/>
      <c r="CWH25" s="619"/>
      <c r="CWI25" s="619"/>
      <c r="CWJ25" s="619"/>
      <c r="CWK25" s="619"/>
      <c r="CWL25" s="619"/>
      <c r="CWM25" s="619"/>
      <c r="CWN25" s="619"/>
      <c r="CWO25" s="619"/>
      <c r="CWP25" s="619"/>
      <c r="CWQ25" s="619"/>
      <c r="CWR25" s="619"/>
      <c r="CWS25" s="619"/>
      <c r="CWT25" s="619"/>
      <c r="CWU25" s="619"/>
      <c r="CWV25" s="619"/>
      <c r="CWW25" s="619"/>
      <c r="CWX25" s="619"/>
      <c r="CWY25" s="619"/>
      <c r="CWZ25" s="619"/>
      <c r="CXA25" s="619"/>
      <c r="CXB25" s="619"/>
      <c r="CXC25" s="619"/>
      <c r="CXD25" s="619"/>
      <c r="CXE25" s="619"/>
      <c r="CXF25" s="619"/>
      <c r="CXG25" s="619"/>
      <c r="CXH25" s="619"/>
      <c r="CXI25" s="619"/>
      <c r="CXJ25" s="619"/>
      <c r="CXK25" s="619"/>
      <c r="CXL25" s="619"/>
      <c r="CXM25" s="619"/>
      <c r="CXN25" s="619"/>
      <c r="CXO25" s="619"/>
      <c r="CXP25" s="619"/>
      <c r="CXQ25" s="619"/>
      <c r="CXR25" s="619"/>
      <c r="CXS25" s="619"/>
      <c r="CXT25" s="619"/>
      <c r="CXU25" s="619"/>
      <c r="CXV25" s="619"/>
      <c r="CXW25" s="619"/>
      <c r="CXX25" s="619"/>
      <c r="CXY25" s="619"/>
      <c r="CXZ25" s="619"/>
      <c r="CYA25" s="619"/>
      <c r="CYB25" s="619"/>
      <c r="CYC25" s="619"/>
      <c r="CYD25" s="619"/>
      <c r="CYE25" s="619"/>
      <c r="CYF25" s="619"/>
      <c r="CYG25" s="619"/>
      <c r="CYH25" s="619"/>
      <c r="CYI25" s="619"/>
      <c r="CYJ25" s="619"/>
      <c r="CYK25" s="619"/>
      <c r="CYL25" s="619"/>
      <c r="CYM25" s="619"/>
      <c r="CYN25" s="619"/>
      <c r="CYO25" s="619"/>
      <c r="CYP25" s="619"/>
      <c r="CYQ25" s="619"/>
      <c r="CYR25" s="619"/>
      <c r="CYS25" s="619"/>
      <c r="CYT25" s="619"/>
      <c r="CYU25" s="619"/>
      <c r="CYV25" s="619"/>
      <c r="CYW25" s="619"/>
      <c r="CYX25" s="619"/>
      <c r="CYY25" s="619"/>
      <c r="CYZ25" s="619"/>
      <c r="CZA25" s="619"/>
      <c r="CZB25" s="619"/>
      <c r="CZC25" s="619"/>
      <c r="CZD25" s="619"/>
      <c r="CZE25" s="619"/>
      <c r="CZF25" s="619"/>
      <c r="CZG25" s="619"/>
      <c r="CZH25" s="619"/>
      <c r="CZI25" s="619"/>
      <c r="CZJ25" s="619"/>
      <c r="CZK25" s="619"/>
      <c r="CZL25" s="619"/>
      <c r="CZM25" s="619"/>
      <c r="CZN25" s="619"/>
      <c r="CZO25" s="619"/>
      <c r="CZP25" s="619"/>
      <c r="CZQ25" s="619"/>
      <c r="CZR25" s="619"/>
      <c r="CZS25" s="619"/>
      <c r="CZT25" s="619"/>
      <c r="CZU25" s="619"/>
      <c r="CZV25" s="619"/>
      <c r="CZW25" s="619"/>
      <c r="CZX25" s="619"/>
      <c r="CZY25" s="619"/>
      <c r="CZZ25" s="619"/>
      <c r="DAA25" s="619"/>
      <c r="DAB25" s="619"/>
      <c r="DAC25" s="619"/>
      <c r="DAD25" s="619"/>
      <c r="DAE25" s="619"/>
      <c r="DAF25" s="619"/>
      <c r="DAG25" s="619"/>
      <c r="DAH25" s="619"/>
      <c r="DAI25" s="619"/>
      <c r="DAJ25" s="619"/>
      <c r="DAK25" s="619"/>
      <c r="DAL25" s="619"/>
      <c r="DAM25" s="619"/>
      <c r="DAN25" s="619"/>
      <c r="DAO25" s="619"/>
      <c r="DAP25" s="619"/>
      <c r="DAQ25" s="619"/>
      <c r="DAR25" s="619"/>
      <c r="DAS25" s="619"/>
      <c r="DAT25" s="619"/>
      <c r="DAU25" s="619"/>
      <c r="DAV25" s="619"/>
      <c r="DAW25" s="619"/>
      <c r="DAX25" s="619"/>
      <c r="DAY25" s="619"/>
      <c r="DAZ25" s="619"/>
      <c r="DBA25" s="619"/>
      <c r="DBB25" s="619"/>
      <c r="DBC25" s="619"/>
      <c r="DBD25" s="619"/>
      <c r="DBE25" s="619"/>
      <c r="DBF25" s="619"/>
      <c r="DBG25" s="619"/>
      <c r="DBH25" s="619"/>
      <c r="DBI25" s="619"/>
      <c r="DBJ25" s="619"/>
      <c r="DBK25" s="619"/>
      <c r="DBL25" s="619"/>
      <c r="DBM25" s="619"/>
      <c r="DBN25" s="619"/>
      <c r="DBO25" s="619"/>
      <c r="DBP25" s="619"/>
      <c r="DBQ25" s="619"/>
      <c r="DBR25" s="619"/>
      <c r="DBS25" s="619"/>
      <c r="DBT25" s="619"/>
      <c r="DBU25" s="619"/>
      <c r="DBV25" s="619"/>
      <c r="DBW25" s="619"/>
      <c r="DBX25" s="619"/>
      <c r="DBY25" s="619"/>
      <c r="DBZ25" s="619"/>
      <c r="DCA25" s="619"/>
      <c r="DCB25" s="619"/>
      <c r="DCC25" s="619"/>
      <c r="DCD25" s="619"/>
      <c r="DCE25" s="619"/>
      <c r="DCF25" s="619"/>
      <c r="DCG25" s="619"/>
      <c r="DCH25" s="619"/>
      <c r="DCI25" s="619"/>
      <c r="DCJ25" s="619"/>
      <c r="DCK25" s="619"/>
      <c r="DCL25" s="619"/>
      <c r="DCM25" s="619"/>
      <c r="DCN25" s="619"/>
      <c r="DCO25" s="619"/>
      <c r="DCP25" s="619"/>
      <c r="DCQ25" s="619"/>
      <c r="DCR25" s="619"/>
      <c r="DCS25" s="619"/>
      <c r="DCT25" s="619"/>
      <c r="DCU25" s="619"/>
      <c r="DCV25" s="619"/>
      <c r="DCW25" s="619"/>
      <c r="DCX25" s="619"/>
      <c r="DCY25" s="619"/>
      <c r="DCZ25" s="619"/>
      <c r="DDA25" s="619"/>
      <c r="DDB25" s="619"/>
      <c r="DDC25" s="619"/>
      <c r="DDD25" s="619"/>
      <c r="DDE25" s="619"/>
      <c r="DDF25" s="619"/>
      <c r="DDG25" s="619"/>
      <c r="DDH25" s="619"/>
      <c r="DDI25" s="619"/>
      <c r="DDJ25" s="619"/>
      <c r="DDK25" s="619"/>
      <c r="DDL25" s="619"/>
      <c r="DDM25" s="619"/>
      <c r="DDN25" s="619"/>
      <c r="DDO25" s="619"/>
      <c r="DDP25" s="619"/>
      <c r="DDQ25" s="619"/>
      <c r="DDR25" s="619"/>
      <c r="DDS25" s="619"/>
      <c r="DDT25" s="619"/>
      <c r="DDU25" s="619"/>
      <c r="DDV25" s="619"/>
      <c r="DDW25" s="619"/>
      <c r="DDX25" s="619"/>
      <c r="DDY25" s="619"/>
      <c r="DDZ25" s="619"/>
      <c r="DEA25" s="619"/>
      <c r="DEB25" s="619"/>
      <c r="DEC25" s="619"/>
      <c r="DED25" s="619"/>
      <c r="DEE25" s="619"/>
      <c r="DEF25" s="619"/>
      <c r="DEG25" s="619"/>
      <c r="DEH25" s="619"/>
      <c r="DEI25" s="619"/>
      <c r="DEJ25" s="619"/>
      <c r="DEK25" s="619"/>
      <c r="DEL25" s="619"/>
      <c r="DEM25" s="619"/>
      <c r="DEN25" s="619"/>
      <c r="DEO25" s="619"/>
      <c r="DEP25" s="619"/>
      <c r="DEQ25" s="619"/>
      <c r="DER25" s="619"/>
      <c r="DES25" s="619"/>
      <c r="DET25" s="619"/>
      <c r="DEU25" s="619"/>
      <c r="DEV25" s="619"/>
      <c r="DEW25" s="619"/>
      <c r="DEX25" s="619"/>
      <c r="DEY25" s="619"/>
      <c r="DEZ25" s="619"/>
      <c r="DFA25" s="619"/>
      <c r="DFB25" s="619"/>
      <c r="DFC25" s="619"/>
      <c r="DFD25" s="619"/>
      <c r="DFE25" s="619"/>
      <c r="DFF25" s="619"/>
      <c r="DFG25" s="619"/>
      <c r="DFH25" s="619"/>
      <c r="DFI25" s="619"/>
      <c r="DFJ25" s="619"/>
      <c r="DFK25" s="619"/>
      <c r="DFL25" s="619"/>
      <c r="DFM25" s="619"/>
      <c r="DFN25" s="619"/>
      <c r="DFO25" s="619"/>
      <c r="DFP25" s="619"/>
      <c r="DFQ25" s="619"/>
      <c r="DFR25" s="619"/>
      <c r="DFS25" s="619"/>
      <c r="DFT25" s="619"/>
      <c r="DFU25" s="619"/>
      <c r="DFV25" s="619"/>
      <c r="DFW25" s="619"/>
      <c r="DFX25" s="619"/>
      <c r="DFY25" s="619"/>
      <c r="DFZ25" s="619"/>
      <c r="DGA25" s="619"/>
      <c r="DGB25" s="619"/>
      <c r="DGC25" s="619"/>
      <c r="DGD25" s="619"/>
      <c r="DGE25" s="619"/>
      <c r="DGF25" s="619"/>
      <c r="DGG25" s="619"/>
      <c r="DGH25" s="619"/>
      <c r="DGI25" s="619"/>
      <c r="DGJ25" s="619"/>
      <c r="DGK25" s="619"/>
      <c r="DGL25" s="619"/>
      <c r="DGM25" s="619"/>
      <c r="DGN25" s="619"/>
      <c r="DGO25" s="619"/>
      <c r="DGP25" s="619"/>
      <c r="DGQ25" s="619"/>
      <c r="DGR25" s="619"/>
      <c r="DGS25" s="619"/>
      <c r="DGT25" s="619"/>
      <c r="DGU25" s="619"/>
      <c r="DGV25" s="619"/>
      <c r="DGW25" s="619"/>
      <c r="DGX25" s="619"/>
      <c r="DGY25" s="619"/>
      <c r="DGZ25" s="619"/>
      <c r="DHA25" s="619"/>
      <c r="DHB25" s="619"/>
      <c r="DHC25" s="619"/>
      <c r="DHD25" s="619"/>
      <c r="DHE25" s="619"/>
      <c r="DHF25" s="619"/>
      <c r="DHG25" s="619"/>
      <c r="DHH25" s="619"/>
      <c r="DHI25" s="619"/>
      <c r="DHJ25" s="619"/>
      <c r="DHK25" s="619"/>
      <c r="DHL25" s="619"/>
      <c r="DHM25" s="619"/>
      <c r="DHN25" s="619"/>
      <c r="DHO25" s="619"/>
      <c r="DHP25" s="619"/>
      <c r="DHQ25" s="619"/>
      <c r="DHR25" s="619"/>
      <c r="DHS25" s="619"/>
      <c r="DHT25" s="619"/>
      <c r="DHU25" s="619"/>
      <c r="DHV25" s="619"/>
      <c r="DHW25" s="619"/>
      <c r="DHX25" s="619"/>
      <c r="DHY25" s="619"/>
      <c r="DHZ25" s="619"/>
      <c r="DIA25" s="619"/>
      <c r="DIB25" s="619"/>
      <c r="DIC25" s="619"/>
      <c r="DID25" s="619"/>
      <c r="DIE25" s="619"/>
      <c r="DIF25" s="619"/>
      <c r="DIG25" s="619"/>
      <c r="DIH25" s="619"/>
      <c r="DII25" s="619"/>
      <c r="DIJ25" s="619"/>
      <c r="DIK25" s="619"/>
      <c r="DIL25" s="619"/>
      <c r="DIM25" s="619"/>
      <c r="DIN25" s="619"/>
      <c r="DIO25" s="619"/>
      <c r="DIP25" s="619"/>
      <c r="DIQ25" s="619"/>
      <c r="DIR25" s="619"/>
      <c r="DIS25" s="619"/>
      <c r="DIT25" s="619"/>
      <c r="DIU25" s="619"/>
      <c r="DIV25" s="619"/>
      <c r="DIW25" s="619"/>
      <c r="DIX25" s="619"/>
      <c r="DIY25" s="619"/>
      <c r="DIZ25" s="619"/>
      <c r="DJA25" s="619"/>
      <c r="DJB25" s="619"/>
      <c r="DJC25" s="619"/>
      <c r="DJD25" s="619"/>
      <c r="DJE25" s="619"/>
      <c r="DJF25" s="619"/>
      <c r="DJG25" s="619"/>
      <c r="DJH25" s="619"/>
      <c r="DJI25" s="619"/>
      <c r="DJJ25" s="619"/>
      <c r="DJK25" s="619"/>
      <c r="DJL25" s="619"/>
      <c r="DJM25" s="619"/>
      <c r="DJN25" s="619"/>
      <c r="DJO25" s="619"/>
      <c r="DJP25" s="619"/>
      <c r="DJQ25" s="619"/>
      <c r="DJR25" s="619"/>
      <c r="DJS25" s="619"/>
      <c r="DJT25" s="619"/>
      <c r="DJU25" s="619"/>
      <c r="DJV25" s="619"/>
      <c r="DJW25" s="619"/>
      <c r="DJX25" s="619"/>
      <c r="DJY25" s="619"/>
      <c r="DJZ25" s="619"/>
      <c r="DKA25" s="619"/>
      <c r="DKB25" s="619"/>
      <c r="DKC25" s="619"/>
      <c r="DKD25" s="619"/>
      <c r="DKE25" s="619"/>
      <c r="DKF25" s="619"/>
      <c r="DKG25" s="619"/>
      <c r="DKH25" s="619"/>
      <c r="DKI25" s="619"/>
      <c r="DKJ25" s="619"/>
      <c r="DKK25" s="619"/>
      <c r="DKL25" s="619"/>
      <c r="DKM25" s="619"/>
      <c r="DKN25" s="619"/>
      <c r="DKO25" s="619"/>
      <c r="DKP25" s="619"/>
      <c r="DKQ25" s="619"/>
      <c r="DKR25" s="619"/>
      <c r="DKS25" s="619"/>
      <c r="DKT25" s="619"/>
      <c r="DKU25" s="619"/>
      <c r="DKV25" s="619"/>
      <c r="DKW25" s="619"/>
      <c r="DKX25" s="619"/>
      <c r="DKY25" s="619"/>
      <c r="DKZ25" s="619"/>
      <c r="DLA25" s="619"/>
      <c r="DLB25" s="619"/>
      <c r="DLC25" s="619"/>
      <c r="DLD25" s="619"/>
      <c r="DLE25" s="619"/>
      <c r="DLF25" s="619"/>
      <c r="DLG25" s="619"/>
      <c r="DLH25" s="619"/>
      <c r="DLI25" s="619"/>
      <c r="DLJ25" s="619"/>
      <c r="DLK25" s="619"/>
      <c r="DLL25" s="619"/>
      <c r="DLM25" s="619"/>
      <c r="DLN25" s="619"/>
      <c r="DLO25" s="619"/>
      <c r="DLP25" s="619"/>
      <c r="DLQ25" s="619"/>
      <c r="DLR25" s="619"/>
      <c r="DLS25" s="619"/>
      <c r="DLT25" s="619"/>
      <c r="DLU25" s="619"/>
      <c r="DLV25" s="619"/>
      <c r="DLW25" s="619"/>
      <c r="DLX25" s="619"/>
      <c r="DLY25" s="619"/>
      <c r="DLZ25" s="619"/>
      <c r="DMA25" s="619"/>
      <c r="DMB25" s="619"/>
      <c r="DMC25" s="619"/>
      <c r="DMD25" s="619"/>
      <c r="DME25" s="619"/>
      <c r="DMF25" s="619"/>
      <c r="DMG25" s="619"/>
      <c r="DMH25" s="619"/>
      <c r="DMI25" s="619"/>
      <c r="DMJ25" s="619"/>
      <c r="DMK25" s="619"/>
      <c r="DML25" s="619"/>
      <c r="DMM25" s="619"/>
      <c r="DMN25" s="619"/>
      <c r="DMO25" s="619"/>
      <c r="DMP25" s="619"/>
      <c r="DMQ25" s="619"/>
      <c r="DMR25" s="619"/>
      <c r="DMS25" s="619"/>
      <c r="DMT25" s="619"/>
      <c r="DMU25" s="619"/>
      <c r="DMV25" s="619"/>
      <c r="DMW25" s="619"/>
      <c r="DMX25" s="619"/>
      <c r="DMY25" s="619"/>
      <c r="DMZ25" s="619"/>
      <c r="DNA25" s="619"/>
      <c r="DNB25" s="619"/>
      <c r="DNC25" s="619"/>
      <c r="DND25" s="619"/>
      <c r="DNE25" s="619"/>
      <c r="DNF25" s="619"/>
      <c r="DNG25" s="619"/>
      <c r="DNH25" s="619"/>
      <c r="DNI25" s="619"/>
      <c r="DNJ25" s="619"/>
      <c r="DNK25" s="619"/>
      <c r="DNL25" s="619"/>
      <c r="DNM25" s="619"/>
      <c r="DNN25" s="619"/>
      <c r="DNO25" s="619"/>
      <c r="DNP25" s="619"/>
      <c r="DNQ25" s="619"/>
      <c r="DNR25" s="619"/>
      <c r="DNS25" s="619"/>
      <c r="DNT25" s="619"/>
      <c r="DNU25" s="619"/>
      <c r="DNV25" s="619"/>
      <c r="DNW25" s="619"/>
      <c r="DNX25" s="619"/>
      <c r="DNY25" s="619"/>
      <c r="DNZ25" s="619"/>
      <c r="DOA25" s="619"/>
      <c r="DOB25" s="619"/>
      <c r="DOC25" s="619"/>
      <c r="DOD25" s="619"/>
      <c r="DOE25" s="619"/>
      <c r="DOF25" s="619"/>
      <c r="DOG25" s="619"/>
      <c r="DOH25" s="619"/>
      <c r="DOI25" s="619"/>
      <c r="DOJ25" s="619"/>
      <c r="DOK25" s="619"/>
      <c r="DOL25" s="619"/>
      <c r="DOM25" s="619"/>
      <c r="DON25" s="619"/>
      <c r="DOO25" s="619"/>
      <c r="DOP25" s="619"/>
      <c r="DOQ25" s="619"/>
      <c r="DOR25" s="619"/>
      <c r="DOS25" s="619"/>
      <c r="DOT25" s="619"/>
      <c r="DOU25" s="619"/>
      <c r="DOV25" s="619"/>
      <c r="DOW25" s="619"/>
      <c r="DOX25" s="619"/>
      <c r="DOY25" s="619"/>
      <c r="DOZ25" s="619"/>
      <c r="DPA25" s="619"/>
      <c r="DPB25" s="619"/>
      <c r="DPC25" s="619"/>
      <c r="DPD25" s="619"/>
      <c r="DPE25" s="619"/>
      <c r="DPF25" s="619"/>
      <c r="DPG25" s="619"/>
      <c r="DPH25" s="619"/>
      <c r="DPI25" s="619"/>
      <c r="DPJ25" s="619"/>
      <c r="DPK25" s="619"/>
      <c r="DPL25" s="619"/>
      <c r="DPM25" s="619"/>
      <c r="DPN25" s="619"/>
      <c r="DPO25" s="619"/>
      <c r="DPP25" s="619"/>
      <c r="DPQ25" s="619"/>
      <c r="DPR25" s="619"/>
      <c r="DPS25" s="619"/>
      <c r="DPT25" s="619"/>
      <c r="DPU25" s="619"/>
      <c r="DPV25" s="619"/>
      <c r="DPW25" s="619"/>
      <c r="DPX25" s="619"/>
      <c r="DPY25" s="619"/>
      <c r="DPZ25" s="619"/>
      <c r="DQA25" s="619"/>
      <c r="DQB25" s="619"/>
      <c r="DQC25" s="619"/>
      <c r="DQD25" s="619"/>
      <c r="DQE25" s="619"/>
      <c r="DQF25" s="619"/>
      <c r="DQG25" s="619"/>
      <c r="DQH25" s="619"/>
      <c r="DQI25" s="619"/>
      <c r="DQJ25" s="619"/>
      <c r="DQK25" s="619"/>
      <c r="DQL25" s="619"/>
      <c r="DQM25" s="619"/>
      <c r="DQN25" s="619"/>
      <c r="DQO25" s="619"/>
      <c r="DQP25" s="619"/>
      <c r="DQQ25" s="619"/>
      <c r="DQR25" s="619"/>
      <c r="DQS25" s="619"/>
      <c r="DQT25" s="619"/>
      <c r="DQU25" s="619"/>
      <c r="DQV25" s="619"/>
      <c r="DQW25" s="619"/>
      <c r="DQX25" s="619"/>
      <c r="DQY25" s="619"/>
      <c r="DQZ25" s="619"/>
      <c r="DRA25" s="619"/>
      <c r="DRB25" s="619"/>
      <c r="DRC25" s="619"/>
      <c r="DRD25" s="619"/>
      <c r="DRE25" s="619"/>
      <c r="DRF25" s="619"/>
      <c r="DRG25" s="619"/>
      <c r="DRH25" s="619"/>
      <c r="DRI25" s="619"/>
      <c r="DRJ25" s="619"/>
      <c r="DRK25" s="619"/>
      <c r="DRL25" s="619"/>
      <c r="DRM25" s="619"/>
      <c r="DRN25" s="619"/>
      <c r="DRO25" s="619"/>
      <c r="DRP25" s="619"/>
      <c r="DRQ25" s="619"/>
      <c r="DRR25" s="619"/>
      <c r="DRS25" s="619"/>
      <c r="DRT25" s="619"/>
      <c r="DRU25" s="619"/>
      <c r="DRV25" s="619"/>
      <c r="DRW25" s="619"/>
      <c r="DRX25" s="619"/>
      <c r="DRY25" s="619"/>
      <c r="DRZ25" s="619"/>
      <c r="DSA25" s="619"/>
      <c r="DSB25" s="619"/>
      <c r="DSC25" s="619"/>
      <c r="DSD25" s="619"/>
      <c r="DSE25" s="619"/>
      <c r="DSF25" s="619"/>
      <c r="DSG25" s="619"/>
      <c r="DSH25" s="619"/>
      <c r="DSI25" s="619"/>
      <c r="DSJ25" s="619"/>
      <c r="DSK25" s="619"/>
      <c r="DSL25" s="619"/>
      <c r="DSM25" s="619"/>
      <c r="DSN25" s="619"/>
      <c r="DSO25" s="619"/>
      <c r="DSP25" s="619"/>
      <c r="DSQ25" s="619"/>
      <c r="DSR25" s="619"/>
      <c r="DSS25" s="619"/>
      <c r="DST25" s="619"/>
      <c r="DSU25" s="619"/>
      <c r="DSV25" s="619"/>
      <c r="DSW25" s="619"/>
      <c r="DSX25" s="619"/>
      <c r="DSY25" s="619"/>
      <c r="DSZ25" s="619"/>
      <c r="DTA25" s="619"/>
      <c r="DTB25" s="619"/>
      <c r="DTC25" s="619"/>
      <c r="DTD25" s="619"/>
      <c r="DTE25" s="619"/>
      <c r="DTF25" s="619"/>
      <c r="DTG25" s="619"/>
      <c r="DTH25" s="619"/>
      <c r="DTI25" s="619"/>
      <c r="DTJ25" s="619"/>
      <c r="DTK25" s="619"/>
      <c r="DTL25" s="619"/>
      <c r="DTM25" s="619"/>
      <c r="DTN25" s="619"/>
      <c r="DTO25" s="619"/>
      <c r="DTP25" s="619"/>
      <c r="DTQ25" s="619"/>
      <c r="DTR25" s="619"/>
      <c r="DTS25" s="619"/>
      <c r="DTT25" s="619"/>
      <c r="DTU25" s="619"/>
      <c r="DTV25" s="619"/>
      <c r="DTW25" s="619"/>
      <c r="DTX25" s="619"/>
      <c r="DTY25" s="619"/>
      <c r="DTZ25" s="619"/>
      <c r="DUA25" s="619"/>
      <c r="DUB25" s="619"/>
      <c r="DUC25" s="619"/>
      <c r="DUD25" s="619"/>
      <c r="DUE25" s="619"/>
      <c r="DUF25" s="619"/>
      <c r="DUG25" s="619"/>
      <c r="DUH25" s="619"/>
      <c r="DUI25" s="619"/>
      <c r="DUJ25" s="619"/>
      <c r="DUK25" s="619"/>
      <c r="DUL25" s="619"/>
      <c r="DUM25" s="619"/>
      <c r="DUN25" s="619"/>
      <c r="DUO25" s="619"/>
      <c r="DUP25" s="619"/>
      <c r="DUQ25" s="619"/>
      <c r="DUR25" s="619"/>
      <c r="DUS25" s="619"/>
      <c r="DUT25" s="619"/>
      <c r="DUU25" s="619"/>
      <c r="DUV25" s="619"/>
      <c r="DUW25" s="619"/>
      <c r="DUX25" s="619"/>
      <c r="DUY25" s="619"/>
      <c r="DUZ25" s="619"/>
      <c r="DVA25" s="619"/>
      <c r="DVB25" s="619"/>
      <c r="DVC25" s="619"/>
      <c r="DVD25" s="619"/>
      <c r="DVE25" s="619"/>
      <c r="DVF25" s="619"/>
      <c r="DVG25" s="619"/>
      <c r="DVH25" s="619"/>
      <c r="DVI25" s="619"/>
      <c r="DVJ25" s="619"/>
      <c r="DVK25" s="619"/>
      <c r="DVL25" s="619"/>
      <c r="DVM25" s="619"/>
      <c r="DVN25" s="619"/>
      <c r="DVO25" s="619"/>
      <c r="DVP25" s="619"/>
      <c r="DVQ25" s="619"/>
      <c r="DVR25" s="619"/>
      <c r="DVS25" s="619"/>
      <c r="DVT25" s="619"/>
      <c r="DVU25" s="619"/>
      <c r="DVV25" s="619"/>
      <c r="DVW25" s="619"/>
      <c r="DVX25" s="619"/>
      <c r="DVY25" s="619"/>
      <c r="DVZ25" s="619"/>
      <c r="DWA25" s="619"/>
      <c r="DWB25" s="619"/>
      <c r="DWC25" s="619"/>
      <c r="DWD25" s="619"/>
      <c r="DWE25" s="619"/>
      <c r="DWF25" s="619"/>
      <c r="DWG25" s="619"/>
      <c r="DWH25" s="619"/>
      <c r="DWI25" s="619"/>
      <c r="DWJ25" s="619"/>
      <c r="DWK25" s="619"/>
      <c r="DWL25" s="619"/>
      <c r="DWM25" s="619"/>
      <c r="DWN25" s="619"/>
      <c r="DWO25" s="619"/>
      <c r="DWP25" s="619"/>
      <c r="DWQ25" s="619"/>
      <c r="DWR25" s="619"/>
      <c r="DWS25" s="619"/>
      <c r="DWT25" s="619"/>
      <c r="DWU25" s="619"/>
      <c r="DWV25" s="619"/>
      <c r="DWW25" s="619"/>
      <c r="DWX25" s="619"/>
      <c r="DWY25" s="619"/>
      <c r="DWZ25" s="619"/>
      <c r="DXA25" s="619"/>
      <c r="DXB25" s="619"/>
      <c r="DXC25" s="619"/>
      <c r="DXD25" s="619"/>
      <c r="DXE25" s="619"/>
      <c r="DXF25" s="619"/>
      <c r="DXG25" s="619"/>
      <c r="DXH25" s="619"/>
      <c r="DXI25" s="619"/>
      <c r="DXJ25" s="619"/>
      <c r="DXK25" s="619"/>
      <c r="DXL25" s="619"/>
      <c r="DXM25" s="619"/>
      <c r="DXN25" s="619"/>
      <c r="DXO25" s="619"/>
      <c r="DXP25" s="619"/>
      <c r="DXQ25" s="619"/>
      <c r="DXR25" s="619"/>
      <c r="DXS25" s="619"/>
      <c r="DXT25" s="619"/>
      <c r="DXU25" s="619"/>
      <c r="DXV25" s="619"/>
      <c r="DXW25" s="619"/>
      <c r="DXX25" s="619"/>
      <c r="DXY25" s="619"/>
      <c r="DXZ25" s="619"/>
      <c r="DYA25" s="619"/>
      <c r="DYB25" s="619"/>
      <c r="DYC25" s="619"/>
      <c r="DYD25" s="619"/>
      <c r="DYE25" s="619"/>
      <c r="DYF25" s="619"/>
      <c r="DYG25" s="619"/>
      <c r="DYH25" s="619"/>
      <c r="DYI25" s="619"/>
      <c r="DYJ25" s="619"/>
      <c r="DYK25" s="619"/>
      <c r="DYL25" s="619"/>
      <c r="DYM25" s="619"/>
      <c r="DYN25" s="619"/>
      <c r="DYO25" s="619"/>
      <c r="DYP25" s="619"/>
      <c r="DYQ25" s="619"/>
      <c r="DYR25" s="619"/>
      <c r="DYS25" s="619"/>
      <c r="DYT25" s="619"/>
      <c r="DYU25" s="619"/>
      <c r="DYV25" s="619"/>
      <c r="DYW25" s="619"/>
      <c r="DYX25" s="619"/>
      <c r="DYY25" s="619"/>
      <c r="DYZ25" s="619"/>
      <c r="DZA25" s="619"/>
      <c r="DZB25" s="619"/>
      <c r="DZC25" s="619"/>
      <c r="DZD25" s="619"/>
      <c r="DZE25" s="619"/>
      <c r="DZF25" s="619"/>
      <c r="DZG25" s="619"/>
      <c r="DZH25" s="619"/>
      <c r="DZI25" s="619"/>
      <c r="DZJ25" s="619"/>
      <c r="DZK25" s="619"/>
      <c r="DZL25" s="619"/>
      <c r="DZM25" s="619"/>
      <c r="DZN25" s="619"/>
      <c r="DZO25" s="619"/>
      <c r="DZP25" s="619"/>
      <c r="DZQ25" s="619"/>
      <c r="DZR25" s="619"/>
      <c r="DZS25" s="619"/>
      <c r="DZT25" s="619"/>
      <c r="DZU25" s="619"/>
      <c r="DZV25" s="619"/>
      <c r="DZW25" s="619"/>
      <c r="DZX25" s="619"/>
      <c r="DZY25" s="619"/>
      <c r="DZZ25" s="619"/>
      <c r="EAA25" s="619"/>
      <c r="EAB25" s="619"/>
      <c r="EAC25" s="619"/>
      <c r="EAD25" s="619"/>
      <c r="EAE25" s="619"/>
      <c r="EAF25" s="619"/>
      <c r="EAG25" s="619"/>
      <c r="EAH25" s="619"/>
      <c r="EAI25" s="619"/>
      <c r="EAJ25" s="619"/>
      <c r="EAK25" s="619"/>
      <c r="EAL25" s="619"/>
      <c r="EAM25" s="619"/>
      <c r="EAN25" s="619"/>
      <c r="EAO25" s="619"/>
      <c r="EAP25" s="619"/>
      <c r="EAQ25" s="619"/>
      <c r="EAR25" s="619"/>
      <c r="EAS25" s="619"/>
      <c r="EAT25" s="619"/>
      <c r="EAU25" s="619"/>
      <c r="EAV25" s="619"/>
      <c r="EAW25" s="619"/>
      <c r="EAX25" s="619"/>
      <c r="EAY25" s="619"/>
      <c r="EAZ25" s="619"/>
      <c r="EBA25" s="619"/>
      <c r="EBB25" s="619"/>
      <c r="EBC25" s="619"/>
      <c r="EBD25" s="619"/>
      <c r="EBE25" s="619"/>
      <c r="EBF25" s="619"/>
      <c r="EBG25" s="619"/>
      <c r="EBH25" s="619"/>
      <c r="EBI25" s="619"/>
      <c r="EBJ25" s="619"/>
      <c r="EBK25" s="619"/>
      <c r="EBL25" s="619"/>
      <c r="EBM25" s="619"/>
      <c r="EBN25" s="619"/>
      <c r="EBO25" s="619"/>
      <c r="EBP25" s="619"/>
      <c r="EBQ25" s="619"/>
      <c r="EBR25" s="619"/>
      <c r="EBS25" s="619"/>
      <c r="EBT25" s="619"/>
      <c r="EBU25" s="619"/>
      <c r="EBV25" s="619"/>
      <c r="EBW25" s="619"/>
      <c r="EBX25" s="619"/>
      <c r="EBY25" s="619"/>
      <c r="EBZ25" s="619"/>
      <c r="ECA25" s="619"/>
      <c r="ECB25" s="619"/>
      <c r="ECC25" s="619"/>
      <c r="ECD25" s="619"/>
      <c r="ECE25" s="619"/>
      <c r="ECF25" s="619"/>
      <c r="ECG25" s="619"/>
      <c r="ECH25" s="619"/>
      <c r="ECI25" s="619"/>
      <c r="ECJ25" s="619"/>
      <c r="ECK25" s="619"/>
      <c r="ECL25" s="619"/>
      <c r="ECM25" s="619"/>
      <c r="ECN25" s="619"/>
      <c r="ECO25" s="619"/>
      <c r="ECP25" s="619"/>
      <c r="ECQ25" s="619"/>
      <c r="ECR25" s="619"/>
      <c r="ECS25" s="619"/>
      <c r="ECT25" s="619"/>
      <c r="ECU25" s="619"/>
      <c r="ECV25" s="619"/>
      <c r="ECW25" s="619"/>
      <c r="ECX25" s="619"/>
      <c r="ECY25" s="619"/>
      <c r="ECZ25" s="619"/>
      <c r="EDA25" s="619"/>
      <c r="EDB25" s="619"/>
      <c r="EDC25" s="619"/>
      <c r="EDD25" s="619"/>
      <c r="EDE25" s="619"/>
      <c r="EDF25" s="619"/>
      <c r="EDG25" s="619"/>
      <c r="EDH25" s="619"/>
      <c r="EDI25" s="619"/>
      <c r="EDJ25" s="619"/>
      <c r="EDK25" s="619"/>
      <c r="EDL25" s="619"/>
      <c r="EDM25" s="619"/>
      <c r="EDN25" s="619"/>
      <c r="EDO25" s="619"/>
      <c r="EDP25" s="619"/>
      <c r="EDQ25" s="619"/>
      <c r="EDR25" s="619"/>
      <c r="EDS25" s="619"/>
      <c r="EDT25" s="619"/>
      <c r="EDU25" s="619"/>
      <c r="EDV25" s="619"/>
      <c r="EDW25" s="619"/>
      <c r="EDX25" s="619"/>
      <c r="EDY25" s="619"/>
      <c r="EDZ25" s="619"/>
      <c r="EEA25" s="619"/>
      <c r="EEB25" s="619"/>
      <c r="EEC25" s="619"/>
      <c r="EED25" s="619"/>
      <c r="EEE25" s="619"/>
      <c r="EEF25" s="619"/>
      <c r="EEG25" s="619"/>
      <c r="EEH25" s="619"/>
      <c r="EEI25" s="619"/>
      <c r="EEJ25" s="619"/>
      <c r="EEK25" s="619"/>
      <c r="EEL25" s="619"/>
      <c r="EEM25" s="619"/>
      <c r="EEN25" s="619"/>
      <c r="EEO25" s="619"/>
      <c r="EEP25" s="619"/>
      <c r="EEQ25" s="619"/>
      <c r="EER25" s="619"/>
      <c r="EES25" s="619"/>
      <c r="EET25" s="619"/>
      <c r="EEU25" s="619"/>
      <c r="EEV25" s="619"/>
      <c r="EEW25" s="619"/>
      <c r="EEX25" s="619"/>
      <c r="EEY25" s="619"/>
      <c r="EEZ25" s="619"/>
      <c r="EFA25" s="619"/>
      <c r="EFB25" s="619"/>
      <c r="EFC25" s="619"/>
      <c r="EFD25" s="619"/>
      <c r="EFE25" s="619"/>
      <c r="EFF25" s="619"/>
      <c r="EFG25" s="619"/>
      <c r="EFH25" s="619"/>
      <c r="EFI25" s="619"/>
      <c r="EFJ25" s="619"/>
      <c r="EFK25" s="619"/>
      <c r="EFL25" s="619"/>
      <c r="EFM25" s="619"/>
      <c r="EFN25" s="619"/>
      <c r="EFO25" s="619"/>
      <c r="EFP25" s="619"/>
      <c r="EFQ25" s="619"/>
      <c r="EFR25" s="619"/>
      <c r="EFS25" s="619"/>
      <c r="EFT25" s="619"/>
      <c r="EFU25" s="619"/>
      <c r="EFV25" s="619"/>
      <c r="EFW25" s="619"/>
      <c r="EFX25" s="619"/>
      <c r="EFY25" s="619"/>
      <c r="EFZ25" s="619"/>
      <c r="EGA25" s="619"/>
      <c r="EGB25" s="619"/>
      <c r="EGC25" s="619"/>
      <c r="EGD25" s="619"/>
      <c r="EGE25" s="619"/>
      <c r="EGF25" s="619"/>
      <c r="EGG25" s="619"/>
      <c r="EGH25" s="619"/>
      <c r="EGI25" s="619"/>
      <c r="EGJ25" s="619"/>
      <c r="EGK25" s="619"/>
      <c r="EGL25" s="619"/>
      <c r="EGM25" s="619"/>
      <c r="EGN25" s="619"/>
      <c r="EGO25" s="619"/>
      <c r="EGP25" s="619"/>
      <c r="EGQ25" s="619"/>
      <c r="EGR25" s="619"/>
      <c r="EGS25" s="619"/>
      <c r="EGT25" s="619"/>
      <c r="EGU25" s="619"/>
      <c r="EGV25" s="619"/>
      <c r="EGW25" s="619"/>
      <c r="EGX25" s="619"/>
      <c r="EGY25" s="619"/>
      <c r="EGZ25" s="619"/>
      <c r="EHA25" s="619"/>
      <c r="EHB25" s="619"/>
      <c r="EHC25" s="619"/>
      <c r="EHD25" s="619"/>
      <c r="EHE25" s="619"/>
      <c r="EHF25" s="619"/>
      <c r="EHG25" s="619"/>
      <c r="EHH25" s="619"/>
      <c r="EHI25" s="619"/>
      <c r="EHJ25" s="619"/>
      <c r="EHK25" s="619"/>
      <c r="EHL25" s="619"/>
      <c r="EHM25" s="619"/>
      <c r="EHN25" s="619"/>
      <c r="EHO25" s="619"/>
      <c r="EHP25" s="619"/>
      <c r="EHQ25" s="619"/>
      <c r="EHR25" s="619"/>
      <c r="EHS25" s="619"/>
      <c r="EHT25" s="619"/>
      <c r="EHU25" s="619"/>
      <c r="EHV25" s="619"/>
      <c r="EHW25" s="619"/>
      <c r="EHX25" s="619"/>
      <c r="EHY25" s="619"/>
      <c r="EHZ25" s="619"/>
      <c r="EIA25" s="619"/>
      <c r="EIB25" s="619"/>
      <c r="EIC25" s="619"/>
      <c r="EID25" s="619"/>
      <c r="EIE25" s="619"/>
      <c r="EIF25" s="619"/>
      <c r="EIG25" s="619"/>
      <c r="EIH25" s="619"/>
      <c r="EII25" s="619"/>
      <c r="EIJ25" s="619"/>
      <c r="EIK25" s="619"/>
      <c r="EIL25" s="619"/>
      <c r="EIM25" s="619"/>
      <c r="EIN25" s="619"/>
      <c r="EIO25" s="619"/>
      <c r="EIP25" s="619"/>
      <c r="EIQ25" s="619"/>
      <c r="EIR25" s="619"/>
      <c r="EIS25" s="619"/>
      <c r="EIT25" s="619"/>
      <c r="EIU25" s="619"/>
      <c r="EIV25" s="619"/>
      <c r="EIW25" s="619"/>
      <c r="EIX25" s="619"/>
      <c r="EIY25" s="619"/>
      <c r="EIZ25" s="619"/>
      <c r="EJA25" s="619"/>
      <c r="EJB25" s="619"/>
      <c r="EJC25" s="619"/>
      <c r="EJD25" s="619"/>
      <c r="EJE25" s="619"/>
      <c r="EJF25" s="619"/>
      <c r="EJG25" s="619"/>
      <c r="EJH25" s="619"/>
      <c r="EJI25" s="619"/>
      <c r="EJJ25" s="619"/>
      <c r="EJK25" s="619"/>
      <c r="EJL25" s="619"/>
      <c r="EJM25" s="619"/>
      <c r="EJN25" s="619"/>
      <c r="EJO25" s="619"/>
      <c r="EJP25" s="619"/>
      <c r="EJQ25" s="619"/>
      <c r="EJR25" s="619"/>
      <c r="EJS25" s="619"/>
      <c r="EJT25" s="619"/>
      <c r="EJU25" s="619"/>
      <c r="EJV25" s="619"/>
      <c r="EJW25" s="619"/>
      <c r="EJX25" s="619"/>
      <c r="EJY25" s="619"/>
      <c r="EJZ25" s="619"/>
      <c r="EKA25" s="619"/>
      <c r="EKB25" s="619"/>
      <c r="EKC25" s="619"/>
      <c r="EKD25" s="619"/>
      <c r="EKE25" s="619"/>
      <c r="EKF25" s="619"/>
      <c r="EKG25" s="619"/>
      <c r="EKH25" s="619"/>
      <c r="EKI25" s="619"/>
      <c r="EKJ25" s="619"/>
      <c r="EKK25" s="619"/>
      <c r="EKL25" s="619"/>
      <c r="EKM25" s="619"/>
      <c r="EKN25" s="619"/>
      <c r="EKO25" s="619"/>
      <c r="EKP25" s="619"/>
      <c r="EKQ25" s="619"/>
      <c r="EKR25" s="619"/>
      <c r="EKS25" s="619"/>
      <c r="EKT25" s="619"/>
      <c r="EKU25" s="619"/>
      <c r="EKV25" s="619"/>
      <c r="EKW25" s="619"/>
      <c r="EKX25" s="619"/>
      <c r="EKY25" s="619"/>
      <c r="EKZ25" s="619"/>
      <c r="ELA25" s="619"/>
      <c r="ELB25" s="619"/>
      <c r="ELC25" s="619"/>
      <c r="ELD25" s="619"/>
      <c r="ELE25" s="619"/>
      <c r="ELF25" s="619"/>
      <c r="ELG25" s="619"/>
      <c r="ELH25" s="619"/>
      <c r="ELI25" s="619"/>
      <c r="ELJ25" s="619"/>
      <c r="ELK25" s="619"/>
      <c r="ELL25" s="619"/>
      <c r="ELM25" s="619"/>
      <c r="ELN25" s="619"/>
      <c r="ELO25" s="619"/>
      <c r="ELP25" s="619"/>
      <c r="ELQ25" s="619"/>
      <c r="ELR25" s="619"/>
      <c r="ELS25" s="619"/>
      <c r="ELT25" s="619"/>
      <c r="ELU25" s="619"/>
      <c r="ELV25" s="619"/>
      <c r="ELW25" s="619"/>
      <c r="ELX25" s="619"/>
      <c r="ELY25" s="619"/>
      <c r="ELZ25" s="619"/>
      <c r="EMA25" s="619"/>
      <c r="EMB25" s="619"/>
      <c r="EMC25" s="619"/>
      <c r="EMD25" s="619"/>
      <c r="EME25" s="619"/>
      <c r="EMF25" s="619"/>
      <c r="EMG25" s="619"/>
      <c r="EMH25" s="619"/>
      <c r="EMI25" s="619"/>
      <c r="EMJ25" s="619"/>
      <c r="EMK25" s="619"/>
      <c r="EML25" s="619"/>
      <c r="EMM25" s="619"/>
      <c r="EMN25" s="619"/>
      <c r="EMO25" s="619"/>
      <c r="EMP25" s="619"/>
      <c r="EMQ25" s="619"/>
      <c r="EMR25" s="619"/>
      <c r="EMS25" s="619"/>
      <c r="EMT25" s="619"/>
      <c r="EMU25" s="619"/>
      <c r="EMV25" s="619"/>
      <c r="EMW25" s="619"/>
      <c r="EMX25" s="619"/>
      <c r="EMY25" s="619"/>
      <c r="EMZ25" s="619"/>
      <c r="ENA25" s="619"/>
      <c r="ENB25" s="619"/>
      <c r="ENC25" s="619"/>
      <c r="END25" s="619"/>
      <c r="ENE25" s="619"/>
      <c r="ENF25" s="619"/>
      <c r="ENG25" s="619"/>
      <c r="ENH25" s="619"/>
      <c r="ENI25" s="619"/>
      <c r="ENJ25" s="619"/>
      <c r="ENK25" s="619"/>
      <c r="ENL25" s="619"/>
      <c r="ENM25" s="619"/>
      <c r="ENN25" s="619"/>
      <c r="ENO25" s="619"/>
      <c r="ENP25" s="619"/>
      <c r="ENQ25" s="619"/>
      <c r="ENR25" s="619"/>
      <c r="ENS25" s="619"/>
      <c r="ENT25" s="619"/>
      <c r="ENU25" s="619"/>
      <c r="ENV25" s="619"/>
      <c r="ENW25" s="619"/>
      <c r="ENX25" s="619"/>
      <c r="ENY25" s="619"/>
      <c r="ENZ25" s="619"/>
      <c r="EOA25" s="619"/>
      <c r="EOB25" s="619"/>
      <c r="EOC25" s="619"/>
      <c r="EOD25" s="619"/>
      <c r="EOE25" s="619"/>
      <c r="EOF25" s="619"/>
      <c r="EOG25" s="619"/>
      <c r="EOH25" s="619"/>
      <c r="EOI25" s="619"/>
      <c r="EOJ25" s="619"/>
      <c r="EOK25" s="619"/>
      <c r="EOL25" s="619"/>
      <c r="EOM25" s="619"/>
      <c r="EON25" s="619"/>
      <c r="EOO25" s="619"/>
      <c r="EOP25" s="619"/>
      <c r="EOQ25" s="619"/>
      <c r="EOR25" s="619"/>
      <c r="EOS25" s="619"/>
      <c r="EOT25" s="619"/>
      <c r="EOU25" s="619"/>
      <c r="EOV25" s="619"/>
      <c r="EOW25" s="619"/>
      <c r="EOX25" s="619"/>
      <c r="EOY25" s="619"/>
      <c r="EOZ25" s="619"/>
      <c r="EPA25" s="619"/>
      <c r="EPB25" s="619"/>
      <c r="EPC25" s="619"/>
      <c r="EPD25" s="619"/>
      <c r="EPE25" s="619"/>
      <c r="EPF25" s="619"/>
      <c r="EPG25" s="619"/>
      <c r="EPH25" s="619"/>
      <c r="EPI25" s="619"/>
      <c r="EPJ25" s="619"/>
      <c r="EPK25" s="619"/>
      <c r="EPL25" s="619"/>
      <c r="EPM25" s="619"/>
      <c r="EPN25" s="619"/>
      <c r="EPO25" s="619"/>
      <c r="EPP25" s="619"/>
      <c r="EPQ25" s="619"/>
      <c r="EPR25" s="619"/>
      <c r="EPS25" s="619"/>
      <c r="EPT25" s="619"/>
      <c r="EPU25" s="619"/>
      <c r="EPV25" s="619"/>
      <c r="EPW25" s="619"/>
      <c r="EPX25" s="619"/>
      <c r="EPY25" s="619"/>
      <c r="EPZ25" s="619"/>
      <c r="EQA25" s="619"/>
      <c r="EQB25" s="619"/>
      <c r="EQC25" s="619"/>
      <c r="EQD25" s="619"/>
      <c r="EQE25" s="619"/>
      <c r="EQF25" s="619"/>
      <c r="EQG25" s="619"/>
      <c r="EQH25" s="619"/>
      <c r="EQI25" s="619"/>
      <c r="EQJ25" s="619"/>
      <c r="EQK25" s="619"/>
      <c r="EQL25" s="619"/>
      <c r="EQM25" s="619"/>
      <c r="EQN25" s="619"/>
      <c r="EQO25" s="619"/>
      <c r="EQP25" s="619"/>
      <c r="EQQ25" s="619"/>
      <c r="EQR25" s="619"/>
      <c r="EQS25" s="619"/>
      <c r="EQT25" s="619"/>
      <c r="EQU25" s="619"/>
      <c r="EQV25" s="619"/>
      <c r="EQW25" s="619"/>
      <c r="EQX25" s="619"/>
      <c r="EQY25" s="619"/>
      <c r="EQZ25" s="619"/>
      <c r="ERA25" s="619"/>
      <c r="ERB25" s="619"/>
      <c r="ERC25" s="619"/>
      <c r="ERD25" s="619"/>
      <c r="ERE25" s="619"/>
      <c r="ERF25" s="619"/>
      <c r="ERG25" s="619"/>
      <c r="ERH25" s="619"/>
      <c r="ERI25" s="619"/>
      <c r="ERJ25" s="619"/>
      <c r="ERK25" s="619"/>
      <c r="ERL25" s="619"/>
      <c r="ERM25" s="619"/>
      <c r="ERN25" s="619"/>
      <c r="ERO25" s="619"/>
      <c r="ERP25" s="619"/>
      <c r="ERQ25" s="619"/>
      <c r="ERR25" s="619"/>
      <c r="ERS25" s="619"/>
      <c r="ERT25" s="619"/>
      <c r="ERU25" s="619"/>
      <c r="ERV25" s="619"/>
      <c r="ERW25" s="619"/>
      <c r="ERX25" s="619"/>
      <c r="ERY25" s="619"/>
      <c r="ERZ25" s="619"/>
      <c r="ESA25" s="619"/>
      <c r="ESB25" s="619"/>
      <c r="ESC25" s="619"/>
      <c r="ESD25" s="619"/>
      <c r="ESE25" s="619"/>
      <c r="ESF25" s="619"/>
      <c r="ESG25" s="619"/>
      <c r="ESH25" s="619"/>
      <c r="ESI25" s="619"/>
      <c r="ESJ25" s="619"/>
      <c r="ESK25" s="619"/>
      <c r="ESL25" s="619"/>
      <c r="ESM25" s="619"/>
      <c r="ESN25" s="619"/>
      <c r="ESO25" s="619"/>
      <c r="ESP25" s="619"/>
      <c r="ESQ25" s="619"/>
      <c r="ESR25" s="619"/>
      <c r="ESS25" s="619"/>
      <c r="EST25" s="619"/>
      <c r="ESU25" s="619"/>
      <c r="ESV25" s="619"/>
      <c r="ESW25" s="619"/>
      <c r="ESX25" s="619"/>
      <c r="ESY25" s="619"/>
      <c r="ESZ25" s="619"/>
      <c r="ETA25" s="619"/>
      <c r="ETB25" s="619"/>
      <c r="ETC25" s="619"/>
      <c r="ETD25" s="619"/>
      <c r="ETE25" s="619"/>
      <c r="ETF25" s="619"/>
      <c r="ETG25" s="619"/>
      <c r="ETH25" s="619"/>
      <c r="ETI25" s="619"/>
      <c r="ETJ25" s="619"/>
      <c r="ETK25" s="619"/>
      <c r="ETL25" s="619"/>
      <c r="ETM25" s="619"/>
      <c r="ETN25" s="619"/>
      <c r="ETO25" s="619"/>
      <c r="ETP25" s="619"/>
      <c r="ETQ25" s="619"/>
      <c r="ETR25" s="619"/>
      <c r="ETS25" s="619"/>
      <c r="ETT25" s="619"/>
      <c r="ETU25" s="619"/>
      <c r="ETV25" s="619"/>
      <c r="ETW25" s="619"/>
      <c r="ETX25" s="619"/>
      <c r="ETY25" s="619"/>
      <c r="ETZ25" s="619"/>
      <c r="EUA25" s="619"/>
      <c r="EUB25" s="619"/>
      <c r="EUC25" s="619"/>
      <c r="EUD25" s="619"/>
      <c r="EUE25" s="619"/>
      <c r="EUF25" s="619"/>
      <c r="EUG25" s="619"/>
      <c r="EUH25" s="619"/>
      <c r="EUI25" s="619"/>
      <c r="EUJ25" s="619"/>
      <c r="EUK25" s="619"/>
      <c r="EUL25" s="619"/>
      <c r="EUM25" s="619"/>
      <c r="EUN25" s="619"/>
      <c r="EUO25" s="619"/>
      <c r="EUP25" s="619"/>
      <c r="EUQ25" s="619"/>
      <c r="EUR25" s="619"/>
      <c r="EUS25" s="619"/>
      <c r="EUT25" s="619"/>
      <c r="EUU25" s="619"/>
      <c r="EUV25" s="619"/>
      <c r="EUW25" s="619"/>
      <c r="EUX25" s="619"/>
      <c r="EUY25" s="619"/>
      <c r="EUZ25" s="619"/>
      <c r="EVA25" s="619"/>
      <c r="EVB25" s="619"/>
      <c r="EVC25" s="619"/>
      <c r="EVD25" s="619"/>
      <c r="EVE25" s="619"/>
      <c r="EVF25" s="619"/>
      <c r="EVG25" s="619"/>
      <c r="EVH25" s="619"/>
      <c r="EVI25" s="619"/>
      <c r="EVJ25" s="619"/>
      <c r="EVK25" s="619"/>
      <c r="EVL25" s="619"/>
      <c r="EVM25" s="619"/>
      <c r="EVN25" s="619"/>
      <c r="EVO25" s="619"/>
      <c r="EVP25" s="619"/>
      <c r="EVQ25" s="619"/>
      <c r="EVR25" s="619"/>
      <c r="EVS25" s="619"/>
      <c r="EVT25" s="619"/>
      <c r="EVU25" s="619"/>
      <c r="EVV25" s="619"/>
      <c r="EVW25" s="619"/>
      <c r="EVX25" s="619"/>
      <c r="EVY25" s="619"/>
      <c r="EVZ25" s="619"/>
      <c r="EWA25" s="619"/>
      <c r="EWB25" s="619"/>
      <c r="EWC25" s="619"/>
      <c r="EWD25" s="619"/>
      <c r="EWE25" s="619"/>
      <c r="EWF25" s="619"/>
      <c r="EWG25" s="619"/>
      <c r="EWH25" s="619"/>
      <c r="EWI25" s="619"/>
      <c r="EWJ25" s="619"/>
      <c r="EWK25" s="619"/>
      <c r="EWL25" s="619"/>
      <c r="EWM25" s="619"/>
      <c r="EWN25" s="619"/>
      <c r="EWO25" s="619"/>
      <c r="EWP25" s="619"/>
      <c r="EWQ25" s="619"/>
      <c r="EWR25" s="619"/>
      <c r="EWS25" s="619"/>
      <c r="EWT25" s="619"/>
      <c r="EWU25" s="619"/>
      <c r="EWV25" s="619"/>
      <c r="EWW25" s="619"/>
      <c r="EWX25" s="619"/>
      <c r="EWY25" s="619"/>
      <c r="EWZ25" s="619"/>
      <c r="EXA25" s="619"/>
      <c r="EXB25" s="619"/>
      <c r="EXC25" s="619"/>
      <c r="EXD25" s="619"/>
      <c r="EXE25" s="619"/>
      <c r="EXF25" s="619"/>
      <c r="EXG25" s="619"/>
      <c r="EXH25" s="619"/>
      <c r="EXI25" s="619"/>
      <c r="EXJ25" s="619"/>
      <c r="EXK25" s="619"/>
      <c r="EXL25" s="619"/>
      <c r="EXM25" s="619"/>
      <c r="EXN25" s="619"/>
      <c r="EXO25" s="619"/>
      <c r="EXP25" s="619"/>
      <c r="EXQ25" s="619"/>
      <c r="EXR25" s="619"/>
      <c r="EXS25" s="619"/>
      <c r="EXT25" s="619"/>
      <c r="EXU25" s="619"/>
      <c r="EXV25" s="619"/>
      <c r="EXW25" s="619"/>
      <c r="EXX25" s="619"/>
      <c r="EXY25" s="619"/>
      <c r="EXZ25" s="619"/>
      <c r="EYA25" s="619"/>
      <c r="EYB25" s="619"/>
      <c r="EYC25" s="619"/>
      <c r="EYD25" s="619"/>
      <c r="EYE25" s="619"/>
      <c r="EYF25" s="619"/>
      <c r="EYG25" s="619"/>
      <c r="EYH25" s="619"/>
      <c r="EYI25" s="619"/>
      <c r="EYJ25" s="619"/>
      <c r="EYK25" s="619"/>
      <c r="EYL25" s="619"/>
      <c r="EYM25" s="619"/>
      <c r="EYN25" s="619"/>
      <c r="EYO25" s="619"/>
      <c r="EYP25" s="619"/>
      <c r="EYQ25" s="619"/>
      <c r="EYR25" s="619"/>
      <c r="EYS25" s="619"/>
      <c r="EYT25" s="619"/>
      <c r="EYU25" s="619"/>
      <c r="EYV25" s="619"/>
      <c r="EYW25" s="619"/>
      <c r="EYX25" s="619"/>
      <c r="EYY25" s="619"/>
      <c r="EYZ25" s="619"/>
      <c r="EZA25" s="619"/>
      <c r="EZB25" s="619"/>
      <c r="EZC25" s="619"/>
      <c r="EZD25" s="619"/>
      <c r="EZE25" s="619"/>
      <c r="EZF25" s="619"/>
      <c r="EZG25" s="619"/>
      <c r="EZH25" s="619"/>
      <c r="EZI25" s="619"/>
      <c r="EZJ25" s="619"/>
      <c r="EZK25" s="619"/>
      <c r="EZL25" s="619"/>
      <c r="EZM25" s="619"/>
      <c r="EZN25" s="619"/>
      <c r="EZO25" s="619"/>
      <c r="EZP25" s="619"/>
      <c r="EZQ25" s="619"/>
      <c r="EZR25" s="619"/>
      <c r="EZS25" s="619"/>
      <c r="EZT25" s="619"/>
      <c r="EZU25" s="619"/>
      <c r="EZV25" s="619"/>
      <c r="EZW25" s="619"/>
      <c r="EZX25" s="619"/>
      <c r="EZY25" s="619"/>
      <c r="EZZ25" s="619"/>
      <c r="FAA25" s="619"/>
      <c r="FAB25" s="619"/>
      <c r="FAC25" s="619"/>
      <c r="FAD25" s="619"/>
      <c r="FAE25" s="619"/>
      <c r="FAF25" s="619"/>
      <c r="FAG25" s="619"/>
      <c r="FAH25" s="619"/>
      <c r="FAI25" s="619"/>
      <c r="FAJ25" s="619"/>
      <c r="FAK25" s="619"/>
      <c r="FAL25" s="619"/>
      <c r="FAM25" s="619"/>
      <c r="FAN25" s="619"/>
      <c r="FAO25" s="619"/>
      <c r="FAP25" s="619"/>
      <c r="FAQ25" s="619"/>
      <c r="FAR25" s="619"/>
      <c r="FAS25" s="619"/>
      <c r="FAT25" s="619"/>
      <c r="FAU25" s="619"/>
      <c r="FAV25" s="619"/>
      <c r="FAW25" s="619"/>
      <c r="FAX25" s="619"/>
      <c r="FAY25" s="619"/>
      <c r="FAZ25" s="619"/>
      <c r="FBA25" s="619"/>
      <c r="FBB25" s="619"/>
      <c r="FBC25" s="619"/>
      <c r="FBD25" s="619"/>
      <c r="FBE25" s="619"/>
      <c r="FBF25" s="619"/>
      <c r="FBG25" s="619"/>
      <c r="FBH25" s="619"/>
      <c r="FBI25" s="619"/>
      <c r="FBJ25" s="619"/>
      <c r="FBK25" s="619"/>
      <c r="FBL25" s="619"/>
      <c r="FBM25" s="619"/>
      <c r="FBN25" s="619"/>
      <c r="FBO25" s="619"/>
      <c r="FBP25" s="619"/>
      <c r="FBQ25" s="619"/>
      <c r="FBR25" s="619"/>
      <c r="FBS25" s="619"/>
      <c r="FBT25" s="619"/>
      <c r="FBU25" s="619"/>
      <c r="FBV25" s="619"/>
      <c r="FBW25" s="619"/>
      <c r="FBX25" s="619"/>
      <c r="FBY25" s="619"/>
      <c r="FBZ25" s="619"/>
      <c r="FCA25" s="619"/>
      <c r="FCB25" s="619"/>
      <c r="FCC25" s="619"/>
      <c r="FCD25" s="619"/>
      <c r="FCE25" s="619"/>
      <c r="FCF25" s="619"/>
      <c r="FCG25" s="619"/>
      <c r="FCH25" s="619"/>
      <c r="FCI25" s="619"/>
      <c r="FCJ25" s="619"/>
      <c r="FCK25" s="619"/>
      <c r="FCL25" s="619"/>
      <c r="FCM25" s="619"/>
      <c r="FCN25" s="619"/>
      <c r="FCO25" s="619"/>
      <c r="FCP25" s="619"/>
      <c r="FCQ25" s="619"/>
      <c r="FCR25" s="619"/>
      <c r="FCS25" s="619"/>
      <c r="FCT25" s="619"/>
      <c r="FCU25" s="619"/>
      <c r="FCV25" s="619"/>
      <c r="FCW25" s="619"/>
      <c r="FCX25" s="619"/>
      <c r="FCY25" s="619"/>
      <c r="FCZ25" s="619"/>
      <c r="FDA25" s="619"/>
      <c r="FDB25" s="619"/>
      <c r="FDC25" s="619"/>
      <c r="FDD25" s="619"/>
      <c r="FDE25" s="619"/>
      <c r="FDF25" s="619"/>
      <c r="FDG25" s="619"/>
      <c r="FDH25" s="619"/>
      <c r="FDI25" s="619"/>
      <c r="FDJ25" s="619"/>
      <c r="FDK25" s="619"/>
      <c r="FDL25" s="619"/>
      <c r="FDM25" s="619"/>
      <c r="FDN25" s="619"/>
      <c r="FDO25" s="619"/>
      <c r="FDP25" s="619"/>
      <c r="FDQ25" s="619"/>
      <c r="FDR25" s="619"/>
      <c r="FDS25" s="619"/>
      <c r="FDT25" s="619"/>
      <c r="FDU25" s="619"/>
      <c r="FDV25" s="619"/>
      <c r="FDW25" s="619"/>
      <c r="FDX25" s="619"/>
      <c r="FDY25" s="619"/>
      <c r="FDZ25" s="619"/>
      <c r="FEA25" s="619"/>
      <c r="FEB25" s="619"/>
      <c r="FEC25" s="619"/>
      <c r="FED25" s="619"/>
      <c r="FEE25" s="619"/>
      <c r="FEF25" s="619"/>
      <c r="FEG25" s="619"/>
      <c r="FEH25" s="619"/>
      <c r="FEI25" s="619"/>
      <c r="FEJ25" s="619"/>
      <c r="FEK25" s="619"/>
      <c r="FEL25" s="619"/>
      <c r="FEM25" s="619"/>
      <c r="FEN25" s="619"/>
      <c r="FEO25" s="619"/>
      <c r="FEP25" s="619"/>
      <c r="FEQ25" s="619"/>
      <c r="FER25" s="619"/>
      <c r="FES25" s="619"/>
      <c r="FET25" s="619"/>
      <c r="FEU25" s="619"/>
      <c r="FEV25" s="619"/>
      <c r="FEW25" s="619"/>
      <c r="FEX25" s="619"/>
      <c r="FEY25" s="619"/>
      <c r="FEZ25" s="619"/>
      <c r="FFA25" s="619"/>
      <c r="FFB25" s="619"/>
      <c r="FFC25" s="619"/>
      <c r="FFD25" s="619"/>
      <c r="FFE25" s="619"/>
      <c r="FFF25" s="619"/>
      <c r="FFG25" s="619"/>
      <c r="FFH25" s="619"/>
      <c r="FFI25" s="619"/>
      <c r="FFJ25" s="619"/>
      <c r="FFK25" s="619"/>
      <c r="FFL25" s="619"/>
      <c r="FFM25" s="619"/>
      <c r="FFN25" s="619"/>
      <c r="FFO25" s="619"/>
      <c r="FFP25" s="619"/>
      <c r="FFQ25" s="619"/>
      <c r="FFR25" s="619"/>
      <c r="FFS25" s="619"/>
      <c r="FFT25" s="619"/>
      <c r="FFU25" s="619"/>
      <c r="FFV25" s="619"/>
      <c r="FFW25" s="619"/>
      <c r="FFX25" s="619"/>
      <c r="FFY25" s="619"/>
      <c r="FFZ25" s="619"/>
      <c r="FGA25" s="619"/>
      <c r="FGB25" s="619"/>
      <c r="FGC25" s="619"/>
      <c r="FGD25" s="619"/>
      <c r="FGE25" s="619"/>
      <c r="FGF25" s="619"/>
      <c r="FGG25" s="619"/>
      <c r="FGH25" s="619"/>
      <c r="FGI25" s="619"/>
      <c r="FGJ25" s="619"/>
      <c r="FGK25" s="619"/>
      <c r="FGL25" s="619"/>
      <c r="FGM25" s="619"/>
      <c r="FGN25" s="619"/>
      <c r="FGO25" s="619"/>
      <c r="FGP25" s="619"/>
      <c r="FGQ25" s="619"/>
      <c r="FGR25" s="619"/>
      <c r="FGS25" s="619"/>
      <c r="FGT25" s="619"/>
      <c r="FGU25" s="619"/>
      <c r="FGV25" s="619"/>
      <c r="FGW25" s="619"/>
      <c r="FGX25" s="619"/>
      <c r="FGY25" s="619"/>
      <c r="FGZ25" s="619"/>
      <c r="FHA25" s="619"/>
      <c r="FHB25" s="619"/>
      <c r="FHC25" s="619"/>
      <c r="FHD25" s="619"/>
      <c r="FHE25" s="619"/>
      <c r="FHF25" s="619"/>
      <c r="FHG25" s="619"/>
      <c r="FHH25" s="619"/>
      <c r="FHI25" s="619"/>
      <c r="FHJ25" s="619"/>
      <c r="FHK25" s="619"/>
      <c r="FHL25" s="619"/>
      <c r="FHM25" s="619"/>
      <c r="FHN25" s="619"/>
      <c r="FHO25" s="619"/>
      <c r="FHP25" s="619"/>
      <c r="FHQ25" s="619"/>
      <c r="FHR25" s="619"/>
      <c r="FHS25" s="619"/>
      <c r="FHT25" s="619"/>
      <c r="FHU25" s="619"/>
      <c r="FHV25" s="619"/>
      <c r="FHW25" s="619"/>
      <c r="FHX25" s="619"/>
      <c r="FHY25" s="619"/>
      <c r="FHZ25" s="619"/>
      <c r="FIA25" s="619"/>
      <c r="FIB25" s="619"/>
      <c r="FIC25" s="619"/>
      <c r="FID25" s="619"/>
      <c r="FIE25" s="619"/>
      <c r="FIF25" s="619"/>
      <c r="FIG25" s="619"/>
      <c r="FIH25" s="619"/>
      <c r="FII25" s="619"/>
      <c r="FIJ25" s="619"/>
      <c r="FIK25" s="619"/>
      <c r="FIL25" s="619"/>
      <c r="FIM25" s="619"/>
      <c r="FIN25" s="619"/>
      <c r="FIO25" s="619"/>
      <c r="FIP25" s="619"/>
      <c r="FIQ25" s="619"/>
      <c r="FIR25" s="619"/>
      <c r="FIS25" s="619"/>
      <c r="FIT25" s="619"/>
      <c r="FIU25" s="619"/>
      <c r="FIV25" s="619"/>
      <c r="FIW25" s="619"/>
      <c r="FIX25" s="619"/>
      <c r="FIY25" s="619"/>
      <c r="FIZ25" s="619"/>
      <c r="FJA25" s="619"/>
      <c r="FJB25" s="619"/>
      <c r="FJC25" s="619"/>
      <c r="FJD25" s="619"/>
      <c r="FJE25" s="619"/>
      <c r="FJF25" s="619"/>
      <c r="FJG25" s="619"/>
      <c r="FJH25" s="619"/>
      <c r="FJI25" s="619"/>
      <c r="FJJ25" s="619"/>
      <c r="FJK25" s="619"/>
      <c r="FJL25" s="619"/>
      <c r="FJM25" s="619"/>
      <c r="FJN25" s="619"/>
      <c r="FJO25" s="619"/>
      <c r="FJP25" s="619"/>
      <c r="FJQ25" s="619"/>
      <c r="FJR25" s="619"/>
      <c r="FJS25" s="619"/>
      <c r="FJT25" s="619"/>
      <c r="FJU25" s="619"/>
      <c r="FJV25" s="619"/>
      <c r="FJW25" s="619"/>
      <c r="FJX25" s="619"/>
      <c r="FJY25" s="619"/>
      <c r="FJZ25" s="619"/>
      <c r="FKA25" s="619"/>
      <c r="FKB25" s="619"/>
      <c r="FKC25" s="619"/>
      <c r="FKD25" s="619"/>
      <c r="FKE25" s="619"/>
      <c r="FKF25" s="619"/>
      <c r="FKG25" s="619"/>
      <c r="FKH25" s="619"/>
      <c r="FKI25" s="619"/>
      <c r="FKJ25" s="619"/>
      <c r="FKK25" s="619"/>
      <c r="FKL25" s="619"/>
      <c r="FKM25" s="619"/>
      <c r="FKN25" s="619"/>
      <c r="FKO25" s="619"/>
      <c r="FKP25" s="619"/>
      <c r="FKQ25" s="619"/>
      <c r="FKR25" s="619"/>
      <c r="FKS25" s="619"/>
      <c r="FKT25" s="619"/>
      <c r="FKU25" s="619"/>
      <c r="FKV25" s="619"/>
      <c r="FKW25" s="619"/>
      <c r="FKX25" s="619"/>
      <c r="FKY25" s="619"/>
      <c r="FKZ25" s="619"/>
      <c r="FLA25" s="619"/>
      <c r="FLB25" s="619"/>
      <c r="FLC25" s="619"/>
      <c r="FLD25" s="619"/>
      <c r="FLE25" s="619"/>
      <c r="FLF25" s="619"/>
      <c r="FLG25" s="619"/>
      <c r="FLH25" s="619"/>
      <c r="FLI25" s="619"/>
      <c r="FLJ25" s="619"/>
      <c r="FLK25" s="619"/>
      <c r="FLL25" s="619"/>
      <c r="FLM25" s="619"/>
      <c r="FLN25" s="619"/>
      <c r="FLO25" s="619"/>
      <c r="FLP25" s="619"/>
      <c r="FLQ25" s="619"/>
      <c r="FLR25" s="619"/>
      <c r="FLS25" s="619"/>
      <c r="FLT25" s="619"/>
      <c r="FLU25" s="619"/>
      <c r="FLV25" s="619"/>
      <c r="FLW25" s="619"/>
      <c r="FLX25" s="619"/>
      <c r="FLY25" s="619"/>
      <c r="FLZ25" s="619"/>
      <c r="FMA25" s="619"/>
      <c r="FMB25" s="619"/>
      <c r="FMC25" s="619"/>
      <c r="FMD25" s="619"/>
      <c r="FME25" s="619"/>
      <c r="FMF25" s="619"/>
      <c r="FMG25" s="619"/>
      <c r="FMH25" s="619"/>
      <c r="FMI25" s="619"/>
      <c r="FMJ25" s="619"/>
      <c r="FMK25" s="619"/>
      <c r="FML25" s="619"/>
      <c r="FMM25" s="619"/>
      <c r="FMN25" s="619"/>
      <c r="FMO25" s="619"/>
      <c r="FMP25" s="619"/>
      <c r="FMQ25" s="619"/>
      <c r="FMR25" s="619"/>
      <c r="FMS25" s="619"/>
      <c r="FMT25" s="619"/>
      <c r="FMU25" s="619"/>
      <c r="FMV25" s="619"/>
      <c r="FMW25" s="619"/>
      <c r="FMX25" s="619"/>
      <c r="FMY25" s="619"/>
      <c r="FMZ25" s="619"/>
      <c r="FNA25" s="619"/>
      <c r="FNB25" s="619"/>
      <c r="FNC25" s="619"/>
      <c r="FND25" s="619"/>
      <c r="FNE25" s="619"/>
      <c r="FNF25" s="619"/>
      <c r="FNG25" s="619"/>
      <c r="FNH25" s="619"/>
      <c r="FNI25" s="619"/>
      <c r="FNJ25" s="619"/>
      <c r="FNK25" s="619"/>
      <c r="FNL25" s="619"/>
      <c r="FNM25" s="619"/>
      <c r="FNN25" s="619"/>
      <c r="FNO25" s="619"/>
      <c r="FNP25" s="619"/>
      <c r="FNQ25" s="619"/>
      <c r="FNR25" s="619"/>
      <c r="FNS25" s="619"/>
      <c r="FNT25" s="619"/>
      <c r="FNU25" s="619"/>
      <c r="FNV25" s="619"/>
      <c r="FNW25" s="619"/>
      <c r="FNX25" s="619"/>
      <c r="FNY25" s="619"/>
      <c r="FNZ25" s="619"/>
      <c r="FOA25" s="619"/>
      <c r="FOB25" s="619"/>
      <c r="FOC25" s="619"/>
      <c r="FOD25" s="619"/>
      <c r="FOE25" s="619"/>
      <c r="FOF25" s="619"/>
      <c r="FOG25" s="619"/>
      <c r="FOH25" s="619"/>
      <c r="FOI25" s="619"/>
      <c r="FOJ25" s="619"/>
      <c r="FOK25" s="619"/>
      <c r="FOL25" s="619"/>
      <c r="FOM25" s="619"/>
      <c r="FON25" s="619"/>
      <c r="FOO25" s="619"/>
      <c r="FOP25" s="619"/>
      <c r="FOQ25" s="619"/>
      <c r="FOR25" s="619"/>
      <c r="FOS25" s="619"/>
      <c r="FOT25" s="619"/>
      <c r="FOU25" s="619"/>
      <c r="FOV25" s="619"/>
      <c r="FOW25" s="619"/>
      <c r="FOX25" s="619"/>
      <c r="FOY25" s="619"/>
      <c r="FOZ25" s="619"/>
      <c r="FPA25" s="619"/>
      <c r="FPB25" s="619"/>
      <c r="FPC25" s="619"/>
      <c r="FPD25" s="619"/>
      <c r="FPE25" s="619"/>
      <c r="FPF25" s="619"/>
      <c r="FPG25" s="619"/>
      <c r="FPH25" s="619"/>
      <c r="FPI25" s="619"/>
      <c r="FPJ25" s="619"/>
      <c r="FPK25" s="619"/>
      <c r="FPL25" s="619"/>
      <c r="FPM25" s="619"/>
      <c r="FPN25" s="619"/>
      <c r="FPO25" s="619"/>
      <c r="FPP25" s="619"/>
      <c r="FPQ25" s="619"/>
      <c r="FPR25" s="619"/>
      <c r="FPS25" s="619"/>
      <c r="FPT25" s="619"/>
      <c r="FPU25" s="619"/>
      <c r="FPV25" s="619"/>
      <c r="FPW25" s="619"/>
      <c r="FPX25" s="619"/>
      <c r="FPY25" s="619"/>
      <c r="FPZ25" s="619"/>
      <c r="FQA25" s="619"/>
      <c r="FQB25" s="619"/>
      <c r="FQC25" s="619"/>
      <c r="FQD25" s="619"/>
      <c r="FQE25" s="619"/>
      <c r="FQF25" s="619"/>
      <c r="FQG25" s="619"/>
      <c r="FQH25" s="619"/>
      <c r="FQI25" s="619"/>
      <c r="FQJ25" s="619"/>
      <c r="FQK25" s="619"/>
      <c r="FQL25" s="619"/>
      <c r="FQM25" s="619"/>
      <c r="FQN25" s="619"/>
      <c r="FQO25" s="619"/>
      <c r="FQP25" s="619"/>
      <c r="FQQ25" s="619"/>
      <c r="FQR25" s="619"/>
      <c r="FQS25" s="619"/>
      <c r="FQT25" s="619"/>
      <c r="FQU25" s="619"/>
      <c r="FQV25" s="619"/>
      <c r="FQW25" s="619"/>
      <c r="FQX25" s="619"/>
      <c r="FQY25" s="619"/>
      <c r="FQZ25" s="619"/>
      <c r="FRA25" s="619"/>
      <c r="FRB25" s="619"/>
      <c r="FRC25" s="619"/>
      <c r="FRD25" s="619"/>
      <c r="FRE25" s="619"/>
      <c r="FRF25" s="619"/>
      <c r="FRG25" s="619"/>
      <c r="FRH25" s="619"/>
      <c r="FRI25" s="619"/>
      <c r="FRJ25" s="619"/>
      <c r="FRK25" s="619"/>
      <c r="FRL25" s="619"/>
      <c r="FRM25" s="619"/>
      <c r="FRN25" s="619"/>
      <c r="FRO25" s="619"/>
      <c r="FRP25" s="619"/>
      <c r="FRQ25" s="619"/>
      <c r="FRR25" s="619"/>
      <c r="FRS25" s="619"/>
      <c r="FRT25" s="619"/>
      <c r="FRU25" s="619"/>
      <c r="FRV25" s="619"/>
      <c r="FRW25" s="619"/>
      <c r="FRX25" s="619"/>
      <c r="FRY25" s="619"/>
      <c r="FRZ25" s="619"/>
      <c r="FSA25" s="619"/>
      <c r="FSB25" s="619"/>
      <c r="FSC25" s="619"/>
      <c r="FSD25" s="619"/>
      <c r="FSE25" s="619"/>
      <c r="FSF25" s="619"/>
      <c r="FSG25" s="619"/>
      <c r="FSH25" s="619"/>
      <c r="FSI25" s="619"/>
      <c r="FSJ25" s="619"/>
      <c r="FSK25" s="619"/>
      <c r="FSL25" s="619"/>
      <c r="FSM25" s="619"/>
      <c r="FSN25" s="619"/>
      <c r="FSO25" s="619"/>
      <c r="FSP25" s="619"/>
      <c r="FSQ25" s="619"/>
      <c r="FSR25" s="619"/>
      <c r="FSS25" s="619"/>
      <c r="FST25" s="619"/>
      <c r="FSU25" s="619"/>
      <c r="FSV25" s="619"/>
      <c r="FSW25" s="619"/>
      <c r="FSX25" s="619"/>
      <c r="FSY25" s="619"/>
      <c r="FSZ25" s="619"/>
      <c r="FTA25" s="619"/>
      <c r="FTB25" s="619"/>
      <c r="FTC25" s="619"/>
      <c r="FTD25" s="619"/>
      <c r="FTE25" s="619"/>
      <c r="FTF25" s="619"/>
      <c r="FTG25" s="619"/>
      <c r="FTH25" s="619"/>
      <c r="FTI25" s="619"/>
      <c r="FTJ25" s="619"/>
      <c r="FTK25" s="619"/>
      <c r="FTL25" s="619"/>
      <c r="FTM25" s="619"/>
      <c r="FTN25" s="619"/>
      <c r="FTO25" s="619"/>
      <c r="FTP25" s="619"/>
      <c r="FTQ25" s="619"/>
      <c r="FTR25" s="619"/>
      <c r="FTS25" s="619"/>
      <c r="FTT25" s="619"/>
      <c r="FTU25" s="619"/>
      <c r="FTV25" s="619"/>
      <c r="FTW25" s="619"/>
      <c r="FTX25" s="619"/>
      <c r="FTY25" s="619"/>
      <c r="FTZ25" s="619"/>
      <c r="FUA25" s="619"/>
      <c r="FUB25" s="619"/>
      <c r="FUC25" s="619"/>
      <c r="FUD25" s="619"/>
      <c r="FUE25" s="619"/>
      <c r="FUF25" s="619"/>
      <c r="FUG25" s="619"/>
      <c r="FUH25" s="619"/>
      <c r="FUI25" s="619"/>
      <c r="FUJ25" s="619"/>
      <c r="FUK25" s="619"/>
      <c r="FUL25" s="619"/>
      <c r="FUM25" s="619"/>
      <c r="FUN25" s="619"/>
      <c r="FUO25" s="619"/>
      <c r="FUP25" s="619"/>
      <c r="FUQ25" s="619"/>
      <c r="FUR25" s="619"/>
      <c r="FUS25" s="619"/>
      <c r="FUT25" s="619"/>
      <c r="FUU25" s="619"/>
      <c r="FUV25" s="619"/>
      <c r="FUW25" s="619"/>
      <c r="FUX25" s="619"/>
      <c r="FUY25" s="619"/>
      <c r="FUZ25" s="619"/>
      <c r="FVA25" s="619"/>
      <c r="FVB25" s="619"/>
      <c r="FVC25" s="619"/>
      <c r="FVD25" s="619"/>
      <c r="FVE25" s="619"/>
      <c r="FVF25" s="619"/>
      <c r="FVG25" s="619"/>
      <c r="FVH25" s="619"/>
      <c r="FVI25" s="619"/>
      <c r="FVJ25" s="619"/>
      <c r="FVK25" s="619"/>
      <c r="FVL25" s="619"/>
      <c r="FVM25" s="619"/>
      <c r="FVN25" s="619"/>
      <c r="FVO25" s="619"/>
      <c r="FVP25" s="619"/>
      <c r="FVQ25" s="619"/>
      <c r="FVR25" s="619"/>
      <c r="FVS25" s="619"/>
      <c r="FVT25" s="619"/>
      <c r="FVU25" s="619"/>
      <c r="FVV25" s="619"/>
      <c r="FVW25" s="619"/>
      <c r="FVX25" s="619"/>
      <c r="FVY25" s="619"/>
      <c r="FVZ25" s="619"/>
      <c r="FWA25" s="619"/>
      <c r="FWB25" s="619"/>
      <c r="FWC25" s="619"/>
      <c r="FWD25" s="619"/>
      <c r="FWE25" s="619"/>
      <c r="FWF25" s="619"/>
      <c r="FWG25" s="619"/>
      <c r="FWH25" s="619"/>
      <c r="FWI25" s="619"/>
      <c r="FWJ25" s="619"/>
      <c r="FWK25" s="619"/>
      <c r="FWL25" s="619"/>
      <c r="FWM25" s="619"/>
      <c r="FWN25" s="619"/>
      <c r="FWO25" s="619"/>
      <c r="FWP25" s="619"/>
      <c r="FWQ25" s="619"/>
      <c r="FWR25" s="619"/>
      <c r="FWS25" s="619"/>
      <c r="FWT25" s="619"/>
      <c r="FWU25" s="619"/>
      <c r="FWV25" s="619"/>
      <c r="FWW25" s="619"/>
      <c r="FWX25" s="619"/>
      <c r="FWY25" s="619"/>
      <c r="FWZ25" s="619"/>
      <c r="FXA25" s="619"/>
      <c r="FXB25" s="619"/>
      <c r="FXC25" s="619"/>
      <c r="FXD25" s="619"/>
      <c r="FXE25" s="619"/>
      <c r="FXF25" s="619"/>
      <c r="FXG25" s="619"/>
      <c r="FXH25" s="619"/>
      <c r="FXI25" s="619"/>
      <c r="FXJ25" s="619"/>
      <c r="FXK25" s="619"/>
      <c r="FXL25" s="619"/>
      <c r="FXM25" s="619"/>
      <c r="FXN25" s="619"/>
      <c r="FXO25" s="619"/>
      <c r="FXP25" s="619"/>
      <c r="FXQ25" s="619"/>
      <c r="FXR25" s="619"/>
      <c r="FXS25" s="619"/>
      <c r="FXT25" s="619"/>
      <c r="FXU25" s="619"/>
      <c r="FXV25" s="619"/>
      <c r="FXW25" s="619"/>
      <c r="FXX25" s="619"/>
      <c r="FXY25" s="619"/>
      <c r="FXZ25" s="619"/>
      <c r="FYA25" s="619"/>
      <c r="FYB25" s="619"/>
      <c r="FYC25" s="619"/>
      <c r="FYD25" s="619"/>
      <c r="FYE25" s="619"/>
      <c r="FYF25" s="619"/>
      <c r="FYG25" s="619"/>
      <c r="FYH25" s="619"/>
      <c r="FYI25" s="619"/>
      <c r="FYJ25" s="619"/>
      <c r="FYK25" s="619"/>
      <c r="FYL25" s="619"/>
      <c r="FYM25" s="619"/>
      <c r="FYN25" s="619"/>
      <c r="FYO25" s="619"/>
      <c r="FYP25" s="619"/>
      <c r="FYQ25" s="619"/>
      <c r="FYR25" s="619"/>
      <c r="FYS25" s="619"/>
      <c r="FYT25" s="619"/>
      <c r="FYU25" s="619"/>
      <c r="FYV25" s="619"/>
      <c r="FYW25" s="619"/>
      <c r="FYX25" s="619"/>
      <c r="FYY25" s="619"/>
      <c r="FYZ25" s="619"/>
      <c r="FZA25" s="619"/>
      <c r="FZB25" s="619"/>
      <c r="FZC25" s="619"/>
      <c r="FZD25" s="619"/>
      <c r="FZE25" s="619"/>
      <c r="FZF25" s="619"/>
      <c r="FZG25" s="619"/>
      <c r="FZH25" s="619"/>
      <c r="FZI25" s="619"/>
      <c r="FZJ25" s="619"/>
      <c r="FZK25" s="619"/>
      <c r="FZL25" s="619"/>
      <c r="FZM25" s="619"/>
      <c r="FZN25" s="619"/>
      <c r="FZO25" s="619"/>
      <c r="FZP25" s="619"/>
      <c r="FZQ25" s="619"/>
      <c r="FZR25" s="619"/>
      <c r="FZS25" s="619"/>
      <c r="FZT25" s="619"/>
      <c r="FZU25" s="619"/>
      <c r="FZV25" s="619"/>
      <c r="FZW25" s="619"/>
      <c r="FZX25" s="619"/>
      <c r="FZY25" s="619"/>
      <c r="FZZ25" s="619"/>
      <c r="GAA25" s="619"/>
      <c r="GAB25" s="619"/>
      <c r="GAC25" s="619"/>
      <c r="GAD25" s="619"/>
      <c r="GAE25" s="619"/>
      <c r="GAF25" s="619"/>
      <c r="GAG25" s="619"/>
      <c r="GAH25" s="619"/>
      <c r="GAI25" s="619"/>
      <c r="GAJ25" s="619"/>
      <c r="GAK25" s="619"/>
      <c r="GAL25" s="619"/>
      <c r="GAM25" s="619"/>
      <c r="GAN25" s="619"/>
      <c r="GAO25" s="619"/>
      <c r="GAP25" s="619"/>
      <c r="GAQ25" s="619"/>
      <c r="GAR25" s="619"/>
      <c r="GAS25" s="619"/>
      <c r="GAT25" s="619"/>
      <c r="GAU25" s="619"/>
      <c r="GAV25" s="619"/>
      <c r="GAW25" s="619"/>
      <c r="GAX25" s="619"/>
      <c r="GAY25" s="619"/>
      <c r="GAZ25" s="619"/>
      <c r="GBA25" s="619"/>
      <c r="GBB25" s="619"/>
      <c r="GBC25" s="619"/>
      <c r="GBD25" s="619"/>
      <c r="GBE25" s="619"/>
      <c r="GBF25" s="619"/>
      <c r="GBG25" s="619"/>
      <c r="GBH25" s="619"/>
      <c r="GBI25" s="619"/>
      <c r="GBJ25" s="619"/>
      <c r="GBK25" s="619"/>
      <c r="GBL25" s="619"/>
      <c r="GBM25" s="619"/>
      <c r="GBN25" s="619"/>
      <c r="GBO25" s="619"/>
      <c r="GBP25" s="619"/>
      <c r="GBQ25" s="619"/>
      <c r="GBR25" s="619"/>
      <c r="GBS25" s="619"/>
      <c r="GBT25" s="619"/>
      <c r="GBU25" s="619"/>
      <c r="GBV25" s="619"/>
      <c r="GBW25" s="619"/>
      <c r="GBX25" s="619"/>
      <c r="GBY25" s="619"/>
      <c r="GBZ25" s="619"/>
      <c r="GCA25" s="619"/>
      <c r="GCB25" s="619"/>
      <c r="GCC25" s="619"/>
      <c r="GCD25" s="619"/>
      <c r="GCE25" s="619"/>
      <c r="GCF25" s="619"/>
      <c r="GCG25" s="619"/>
      <c r="GCH25" s="619"/>
      <c r="GCI25" s="619"/>
      <c r="GCJ25" s="619"/>
      <c r="GCK25" s="619"/>
      <c r="GCL25" s="619"/>
      <c r="GCM25" s="619"/>
      <c r="GCN25" s="619"/>
      <c r="GCO25" s="619"/>
      <c r="GCP25" s="619"/>
      <c r="GCQ25" s="619"/>
      <c r="GCR25" s="619"/>
      <c r="GCS25" s="619"/>
      <c r="GCT25" s="619"/>
      <c r="GCU25" s="619"/>
      <c r="GCV25" s="619"/>
      <c r="GCW25" s="619"/>
      <c r="GCX25" s="619"/>
      <c r="GCY25" s="619"/>
      <c r="GCZ25" s="619"/>
      <c r="GDA25" s="619"/>
      <c r="GDB25" s="619"/>
      <c r="GDC25" s="619"/>
      <c r="GDD25" s="619"/>
      <c r="GDE25" s="619"/>
      <c r="GDF25" s="619"/>
      <c r="GDG25" s="619"/>
      <c r="GDH25" s="619"/>
      <c r="GDI25" s="619"/>
      <c r="GDJ25" s="619"/>
      <c r="GDK25" s="619"/>
      <c r="GDL25" s="619"/>
      <c r="GDM25" s="619"/>
      <c r="GDN25" s="619"/>
      <c r="GDO25" s="619"/>
      <c r="GDP25" s="619"/>
      <c r="GDQ25" s="619"/>
      <c r="GDR25" s="619"/>
      <c r="GDS25" s="619"/>
      <c r="GDT25" s="619"/>
      <c r="GDU25" s="619"/>
      <c r="GDV25" s="619"/>
      <c r="GDW25" s="619"/>
      <c r="GDX25" s="619"/>
      <c r="GDY25" s="619"/>
      <c r="GDZ25" s="619"/>
      <c r="GEA25" s="619"/>
      <c r="GEB25" s="619"/>
      <c r="GEC25" s="619"/>
      <c r="GED25" s="619"/>
      <c r="GEE25" s="619"/>
      <c r="GEF25" s="619"/>
      <c r="GEG25" s="619"/>
      <c r="GEH25" s="619"/>
      <c r="GEI25" s="619"/>
      <c r="GEJ25" s="619"/>
      <c r="GEK25" s="619"/>
      <c r="GEL25" s="619"/>
      <c r="GEM25" s="619"/>
      <c r="GEN25" s="619"/>
      <c r="GEO25" s="619"/>
      <c r="GEP25" s="619"/>
      <c r="GEQ25" s="619"/>
      <c r="GER25" s="619"/>
      <c r="GES25" s="619"/>
      <c r="GET25" s="619"/>
      <c r="GEU25" s="619"/>
      <c r="GEV25" s="619"/>
      <c r="GEW25" s="619"/>
      <c r="GEX25" s="619"/>
      <c r="GEY25" s="619"/>
      <c r="GEZ25" s="619"/>
      <c r="GFA25" s="619"/>
      <c r="GFB25" s="619"/>
      <c r="GFC25" s="619"/>
      <c r="GFD25" s="619"/>
      <c r="GFE25" s="619"/>
      <c r="GFF25" s="619"/>
      <c r="GFG25" s="619"/>
      <c r="GFH25" s="619"/>
      <c r="GFI25" s="619"/>
      <c r="GFJ25" s="619"/>
      <c r="GFK25" s="619"/>
      <c r="GFL25" s="619"/>
      <c r="GFM25" s="619"/>
      <c r="GFN25" s="619"/>
      <c r="GFO25" s="619"/>
      <c r="GFP25" s="619"/>
      <c r="GFQ25" s="619"/>
      <c r="GFR25" s="619"/>
      <c r="GFS25" s="619"/>
      <c r="GFT25" s="619"/>
      <c r="GFU25" s="619"/>
      <c r="GFV25" s="619"/>
      <c r="GFW25" s="619"/>
      <c r="GFX25" s="619"/>
      <c r="GFY25" s="619"/>
      <c r="GFZ25" s="619"/>
      <c r="GGA25" s="619"/>
      <c r="GGB25" s="619"/>
      <c r="GGC25" s="619"/>
      <c r="GGD25" s="619"/>
      <c r="GGE25" s="619"/>
      <c r="GGF25" s="619"/>
      <c r="GGG25" s="619"/>
      <c r="GGH25" s="619"/>
      <c r="GGI25" s="619"/>
      <c r="GGJ25" s="619"/>
      <c r="GGK25" s="619"/>
      <c r="GGL25" s="619"/>
      <c r="GGM25" s="619"/>
      <c r="GGN25" s="619"/>
      <c r="GGO25" s="619"/>
      <c r="GGP25" s="619"/>
      <c r="GGQ25" s="619"/>
      <c r="GGR25" s="619"/>
      <c r="GGS25" s="619"/>
      <c r="GGT25" s="619"/>
      <c r="GGU25" s="619"/>
      <c r="GGV25" s="619"/>
      <c r="GGW25" s="619"/>
      <c r="GGX25" s="619"/>
      <c r="GGY25" s="619"/>
      <c r="GGZ25" s="619"/>
      <c r="GHA25" s="619"/>
      <c r="GHB25" s="619"/>
      <c r="GHC25" s="619"/>
      <c r="GHD25" s="619"/>
      <c r="GHE25" s="619"/>
      <c r="GHF25" s="619"/>
      <c r="GHG25" s="619"/>
      <c r="GHH25" s="619"/>
      <c r="GHI25" s="619"/>
      <c r="GHJ25" s="619"/>
      <c r="GHK25" s="619"/>
      <c r="GHL25" s="619"/>
      <c r="GHM25" s="619"/>
      <c r="GHN25" s="619"/>
      <c r="GHO25" s="619"/>
      <c r="GHP25" s="619"/>
      <c r="GHQ25" s="619"/>
      <c r="GHR25" s="619"/>
      <c r="GHS25" s="619"/>
      <c r="GHT25" s="619"/>
      <c r="GHU25" s="619"/>
      <c r="GHV25" s="619"/>
      <c r="GHW25" s="619"/>
      <c r="GHX25" s="619"/>
      <c r="GHY25" s="619"/>
      <c r="GHZ25" s="619"/>
      <c r="GIA25" s="619"/>
      <c r="GIB25" s="619"/>
      <c r="GIC25" s="619"/>
      <c r="GID25" s="619"/>
      <c r="GIE25" s="619"/>
      <c r="GIF25" s="619"/>
      <c r="GIG25" s="619"/>
      <c r="GIH25" s="619"/>
      <c r="GII25" s="619"/>
      <c r="GIJ25" s="619"/>
      <c r="GIK25" s="619"/>
      <c r="GIL25" s="619"/>
      <c r="GIM25" s="619"/>
      <c r="GIN25" s="619"/>
      <c r="GIO25" s="619"/>
      <c r="GIP25" s="619"/>
      <c r="GIQ25" s="619"/>
      <c r="GIR25" s="619"/>
      <c r="GIS25" s="619"/>
      <c r="GIT25" s="619"/>
      <c r="GIU25" s="619"/>
      <c r="GIV25" s="619"/>
      <c r="GIW25" s="619"/>
      <c r="GIX25" s="619"/>
      <c r="GIY25" s="619"/>
      <c r="GIZ25" s="619"/>
      <c r="GJA25" s="619"/>
      <c r="GJB25" s="619"/>
      <c r="GJC25" s="619"/>
      <c r="GJD25" s="619"/>
      <c r="GJE25" s="619"/>
      <c r="GJF25" s="619"/>
      <c r="GJG25" s="619"/>
      <c r="GJH25" s="619"/>
      <c r="GJI25" s="619"/>
      <c r="GJJ25" s="619"/>
      <c r="GJK25" s="619"/>
      <c r="GJL25" s="619"/>
      <c r="GJM25" s="619"/>
      <c r="GJN25" s="619"/>
      <c r="GJO25" s="619"/>
      <c r="GJP25" s="619"/>
      <c r="GJQ25" s="619"/>
      <c r="GJR25" s="619"/>
      <c r="GJS25" s="619"/>
      <c r="GJT25" s="619"/>
      <c r="GJU25" s="619"/>
      <c r="GJV25" s="619"/>
      <c r="GJW25" s="619"/>
      <c r="GJX25" s="619"/>
      <c r="GJY25" s="619"/>
      <c r="GJZ25" s="619"/>
      <c r="GKA25" s="619"/>
      <c r="GKB25" s="619"/>
      <c r="GKC25" s="619"/>
      <c r="GKD25" s="619"/>
      <c r="GKE25" s="619"/>
      <c r="GKF25" s="619"/>
      <c r="GKG25" s="619"/>
      <c r="GKH25" s="619"/>
      <c r="GKI25" s="619"/>
      <c r="GKJ25" s="619"/>
      <c r="GKK25" s="619"/>
      <c r="GKL25" s="619"/>
      <c r="GKM25" s="619"/>
      <c r="GKN25" s="619"/>
      <c r="GKO25" s="619"/>
      <c r="GKP25" s="619"/>
      <c r="GKQ25" s="619"/>
      <c r="GKR25" s="619"/>
      <c r="GKS25" s="619"/>
      <c r="GKT25" s="619"/>
      <c r="GKU25" s="619"/>
      <c r="GKV25" s="619"/>
      <c r="GKW25" s="619"/>
      <c r="GKX25" s="619"/>
      <c r="GKY25" s="619"/>
      <c r="GKZ25" s="619"/>
      <c r="GLA25" s="619"/>
      <c r="GLB25" s="619"/>
      <c r="GLC25" s="619"/>
      <c r="GLD25" s="619"/>
      <c r="GLE25" s="619"/>
      <c r="GLF25" s="619"/>
      <c r="GLG25" s="619"/>
      <c r="GLH25" s="619"/>
      <c r="GLI25" s="619"/>
      <c r="GLJ25" s="619"/>
      <c r="GLK25" s="619"/>
      <c r="GLL25" s="619"/>
      <c r="GLM25" s="619"/>
      <c r="GLN25" s="619"/>
      <c r="GLO25" s="619"/>
      <c r="GLP25" s="619"/>
      <c r="GLQ25" s="619"/>
      <c r="GLR25" s="619"/>
      <c r="GLS25" s="619"/>
      <c r="GLT25" s="619"/>
      <c r="GLU25" s="619"/>
      <c r="GLV25" s="619"/>
      <c r="GLW25" s="619"/>
      <c r="GLX25" s="619"/>
      <c r="GLY25" s="619"/>
      <c r="GLZ25" s="619"/>
      <c r="GMA25" s="619"/>
      <c r="GMB25" s="619"/>
      <c r="GMC25" s="619"/>
      <c r="GMD25" s="619"/>
      <c r="GME25" s="619"/>
      <c r="GMF25" s="619"/>
      <c r="GMG25" s="619"/>
      <c r="GMH25" s="619"/>
      <c r="GMI25" s="619"/>
      <c r="GMJ25" s="619"/>
      <c r="GMK25" s="619"/>
      <c r="GML25" s="619"/>
      <c r="GMM25" s="619"/>
      <c r="GMN25" s="619"/>
      <c r="GMO25" s="619"/>
      <c r="GMP25" s="619"/>
      <c r="GMQ25" s="619"/>
      <c r="GMR25" s="619"/>
      <c r="GMS25" s="619"/>
      <c r="GMT25" s="619"/>
      <c r="GMU25" s="619"/>
      <c r="GMV25" s="619"/>
      <c r="GMW25" s="619"/>
      <c r="GMX25" s="619"/>
      <c r="GMY25" s="619"/>
      <c r="GMZ25" s="619"/>
      <c r="GNA25" s="619"/>
      <c r="GNB25" s="619"/>
      <c r="GNC25" s="619"/>
      <c r="GND25" s="619"/>
      <c r="GNE25" s="619"/>
      <c r="GNF25" s="619"/>
      <c r="GNG25" s="619"/>
      <c r="GNH25" s="619"/>
      <c r="GNI25" s="619"/>
      <c r="GNJ25" s="619"/>
      <c r="GNK25" s="619"/>
      <c r="GNL25" s="619"/>
      <c r="GNM25" s="619"/>
      <c r="GNN25" s="619"/>
      <c r="GNO25" s="619"/>
      <c r="GNP25" s="619"/>
      <c r="GNQ25" s="619"/>
      <c r="GNR25" s="619"/>
      <c r="GNS25" s="619"/>
      <c r="GNT25" s="619"/>
      <c r="GNU25" s="619"/>
      <c r="GNV25" s="619"/>
      <c r="GNW25" s="619"/>
      <c r="GNX25" s="619"/>
      <c r="GNY25" s="619"/>
      <c r="GNZ25" s="619"/>
      <c r="GOA25" s="619"/>
      <c r="GOB25" s="619"/>
      <c r="GOC25" s="619"/>
      <c r="GOD25" s="619"/>
      <c r="GOE25" s="619"/>
      <c r="GOF25" s="619"/>
      <c r="GOG25" s="619"/>
      <c r="GOH25" s="619"/>
      <c r="GOI25" s="619"/>
      <c r="GOJ25" s="619"/>
      <c r="GOK25" s="619"/>
      <c r="GOL25" s="619"/>
      <c r="GOM25" s="619"/>
      <c r="GON25" s="619"/>
      <c r="GOO25" s="619"/>
      <c r="GOP25" s="619"/>
      <c r="GOQ25" s="619"/>
      <c r="GOR25" s="619"/>
      <c r="GOS25" s="619"/>
      <c r="GOT25" s="619"/>
      <c r="GOU25" s="619"/>
      <c r="GOV25" s="619"/>
      <c r="GOW25" s="619"/>
      <c r="GOX25" s="619"/>
      <c r="GOY25" s="619"/>
      <c r="GOZ25" s="619"/>
      <c r="GPA25" s="619"/>
      <c r="GPB25" s="619"/>
      <c r="GPC25" s="619"/>
      <c r="GPD25" s="619"/>
      <c r="GPE25" s="619"/>
      <c r="GPF25" s="619"/>
      <c r="GPG25" s="619"/>
      <c r="GPH25" s="619"/>
      <c r="GPI25" s="619"/>
      <c r="GPJ25" s="619"/>
      <c r="GPK25" s="619"/>
      <c r="GPL25" s="619"/>
      <c r="GPM25" s="619"/>
      <c r="GPN25" s="619"/>
      <c r="GPO25" s="619"/>
      <c r="GPP25" s="619"/>
      <c r="GPQ25" s="619"/>
      <c r="GPR25" s="619"/>
      <c r="GPS25" s="619"/>
      <c r="GPT25" s="619"/>
      <c r="GPU25" s="619"/>
      <c r="GPV25" s="619"/>
      <c r="GPW25" s="619"/>
      <c r="GPX25" s="619"/>
      <c r="GPY25" s="619"/>
      <c r="GPZ25" s="619"/>
      <c r="GQA25" s="619"/>
      <c r="GQB25" s="619"/>
      <c r="GQC25" s="619"/>
      <c r="GQD25" s="619"/>
      <c r="GQE25" s="619"/>
      <c r="GQF25" s="619"/>
      <c r="GQG25" s="619"/>
      <c r="GQH25" s="619"/>
      <c r="GQI25" s="619"/>
      <c r="GQJ25" s="619"/>
      <c r="GQK25" s="619"/>
      <c r="GQL25" s="619"/>
      <c r="GQM25" s="619"/>
      <c r="GQN25" s="619"/>
      <c r="GQO25" s="619"/>
      <c r="GQP25" s="619"/>
      <c r="GQQ25" s="619"/>
      <c r="GQR25" s="619"/>
      <c r="GQS25" s="619"/>
      <c r="GQT25" s="619"/>
      <c r="GQU25" s="619"/>
      <c r="GQV25" s="619"/>
      <c r="GQW25" s="619"/>
      <c r="GQX25" s="619"/>
      <c r="GQY25" s="619"/>
      <c r="GQZ25" s="619"/>
      <c r="GRA25" s="619"/>
      <c r="GRB25" s="619"/>
      <c r="GRC25" s="619"/>
      <c r="GRD25" s="619"/>
      <c r="GRE25" s="619"/>
      <c r="GRF25" s="619"/>
      <c r="GRG25" s="619"/>
      <c r="GRH25" s="619"/>
      <c r="GRI25" s="619"/>
      <c r="GRJ25" s="619"/>
      <c r="GRK25" s="619"/>
      <c r="GRL25" s="619"/>
      <c r="GRM25" s="619"/>
      <c r="GRN25" s="619"/>
      <c r="GRO25" s="619"/>
      <c r="GRP25" s="619"/>
      <c r="GRQ25" s="619"/>
      <c r="GRR25" s="619"/>
      <c r="GRS25" s="619"/>
      <c r="GRT25" s="619"/>
      <c r="GRU25" s="619"/>
      <c r="GRV25" s="619"/>
      <c r="GRW25" s="619"/>
      <c r="GRX25" s="619"/>
      <c r="GRY25" s="619"/>
      <c r="GRZ25" s="619"/>
      <c r="GSA25" s="619"/>
      <c r="GSB25" s="619"/>
      <c r="GSC25" s="619"/>
      <c r="GSD25" s="619"/>
      <c r="GSE25" s="619"/>
      <c r="GSF25" s="619"/>
      <c r="GSG25" s="619"/>
      <c r="GSH25" s="619"/>
      <c r="GSI25" s="619"/>
      <c r="GSJ25" s="619"/>
      <c r="GSK25" s="619"/>
      <c r="GSL25" s="619"/>
      <c r="GSM25" s="619"/>
      <c r="GSN25" s="619"/>
      <c r="GSO25" s="619"/>
      <c r="GSP25" s="619"/>
      <c r="GSQ25" s="619"/>
      <c r="GSR25" s="619"/>
      <c r="GSS25" s="619"/>
      <c r="GST25" s="619"/>
      <c r="GSU25" s="619"/>
      <c r="GSV25" s="619"/>
      <c r="GSW25" s="619"/>
      <c r="GSX25" s="619"/>
      <c r="GSY25" s="619"/>
      <c r="GSZ25" s="619"/>
      <c r="GTA25" s="619"/>
      <c r="GTB25" s="619"/>
      <c r="GTC25" s="619"/>
      <c r="GTD25" s="619"/>
      <c r="GTE25" s="619"/>
      <c r="GTF25" s="619"/>
      <c r="GTG25" s="619"/>
      <c r="GTH25" s="619"/>
      <c r="GTI25" s="619"/>
      <c r="GTJ25" s="619"/>
      <c r="GTK25" s="619"/>
      <c r="GTL25" s="619"/>
      <c r="GTM25" s="619"/>
      <c r="GTN25" s="619"/>
      <c r="GTO25" s="619"/>
      <c r="GTP25" s="619"/>
      <c r="GTQ25" s="619"/>
      <c r="GTR25" s="619"/>
      <c r="GTS25" s="619"/>
      <c r="GTT25" s="619"/>
      <c r="GTU25" s="619"/>
      <c r="GTV25" s="619"/>
      <c r="GTW25" s="619"/>
      <c r="GTX25" s="619"/>
      <c r="GTY25" s="619"/>
      <c r="GTZ25" s="619"/>
      <c r="GUA25" s="619"/>
      <c r="GUB25" s="619"/>
      <c r="GUC25" s="619"/>
      <c r="GUD25" s="619"/>
      <c r="GUE25" s="619"/>
      <c r="GUF25" s="619"/>
      <c r="GUG25" s="619"/>
      <c r="GUH25" s="619"/>
      <c r="GUI25" s="619"/>
      <c r="GUJ25" s="619"/>
      <c r="GUK25" s="619"/>
      <c r="GUL25" s="619"/>
      <c r="GUM25" s="619"/>
      <c r="GUN25" s="619"/>
      <c r="GUO25" s="619"/>
      <c r="GUP25" s="619"/>
      <c r="GUQ25" s="619"/>
      <c r="GUR25" s="619"/>
      <c r="GUS25" s="619"/>
      <c r="GUT25" s="619"/>
      <c r="GUU25" s="619"/>
      <c r="GUV25" s="619"/>
      <c r="GUW25" s="619"/>
      <c r="GUX25" s="619"/>
      <c r="GUY25" s="619"/>
      <c r="GUZ25" s="619"/>
      <c r="GVA25" s="619"/>
      <c r="GVB25" s="619"/>
      <c r="GVC25" s="619"/>
      <c r="GVD25" s="619"/>
      <c r="GVE25" s="619"/>
      <c r="GVF25" s="619"/>
      <c r="GVG25" s="619"/>
      <c r="GVH25" s="619"/>
      <c r="GVI25" s="619"/>
      <c r="GVJ25" s="619"/>
      <c r="GVK25" s="619"/>
      <c r="GVL25" s="619"/>
      <c r="GVM25" s="619"/>
      <c r="GVN25" s="619"/>
      <c r="GVO25" s="619"/>
      <c r="GVP25" s="619"/>
      <c r="GVQ25" s="619"/>
      <c r="GVR25" s="619"/>
      <c r="GVS25" s="619"/>
      <c r="GVT25" s="619"/>
      <c r="GVU25" s="619"/>
      <c r="GVV25" s="619"/>
      <c r="GVW25" s="619"/>
      <c r="GVX25" s="619"/>
      <c r="GVY25" s="619"/>
      <c r="GVZ25" s="619"/>
      <c r="GWA25" s="619"/>
      <c r="GWB25" s="619"/>
      <c r="GWC25" s="619"/>
      <c r="GWD25" s="619"/>
      <c r="GWE25" s="619"/>
      <c r="GWF25" s="619"/>
      <c r="GWG25" s="619"/>
      <c r="GWH25" s="619"/>
      <c r="GWI25" s="619"/>
      <c r="GWJ25" s="619"/>
      <c r="GWK25" s="619"/>
      <c r="GWL25" s="619"/>
      <c r="GWM25" s="619"/>
      <c r="GWN25" s="619"/>
      <c r="GWO25" s="619"/>
      <c r="GWP25" s="619"/>
      <c r="GWQ25" s="619"/>
      <c r="GWR25" s="619"/>
      <c r="GWS25" s="619"/>
      <c r="GWT25" s="619"/>
      <c r="GWU25" s="619"/>
      <c r="GWV25" s="619"/>
      <c r="GWW25" s="619"/>
      <c r="GWX25" s="619"/>
      <c r="GWY25" s="619"/>
      <c r="GWZ25" s="619"/>
      <c r="GXA25" s="619"/>
      <c r="GXB25" s="619"/>
      <c r="GXC25" s="619"/>
      <c r="GXD25" s="619"/>
      <c r="GXE25" s="619"/>
      <c r="GXF25" s="619"/>
      <c r="GXG25" s="619"/>
      <c r="GXH25" s="619"/>
      <c r="GXI25" s="619"/>
      <c r="GXJ25" s="619"/>
      <c r="GXK25" s="619"/>
      <c r="GXL25" s="619"/>
      <c r="GXM25" s="619"/>
      <c r="GXN25" s="619"/>
      <c r="GXO25" s="619"/>
      <c r="GXP25" s="619"/>
      <c r="GXQ25" s="619"/>
      <c r="GXR25" s="619"/>
      <c r="GXS25" s="619"/>
      <c r="GXT25" s="619"/>
      <c r="GXU25" s="619"/>
      <c r="GXV25" s="619"/>
      <c r="GXW25" s="619"/>
      <c r="GXX25" s="619"/>
      <c r="GXY25" s="619"/>
      <c r="GXZ25" s="619"/>
      <c r="GYA25" s="619"/>
      <c r="GYB25" s="619"/>
      <c r="GYC25" s="619"/>
      <c r="GYD25" s="619"/>
      <c r="GYE25" s="619"/>
      <c r="GYF25" s="619"/>
      <c r="GYG25" s="619"/>
      <c r="GYH25" s="619"/>
      <c r="GYI25" s="619"/>
      <c r="GYJ25" s="619"/>
      <c r="GYK25" s="619"/>
      <c r="GYL25" s="619"/>
      <c r="GYM25" s="619"/>
      <c r="GYN25" s="619"/>
      <c r="GYO25" s="619"/>
      <c r="GYP25" s="619"/>
      <c r="GYQ25" s="619"/>
      <c r="GYR25" s="619"/>
      <c r="GYS25" s="619"/>
      <c r="GYT25" s="619"/>
      <c r="GYU25" s="619"/>
      <c r="GYV25" s="619"/>
      <c r="GYW25" s="619"/>
      <c r="GYX25" s="619"/>
      <c r="GYY25" s="619"/>
      <c r="GYZ25" s="619"/>
      <c r="GZA25" s="619"/>
      <c r="GZB25" s="619"/>
      <c r="GZC25" s="619"/>
      <c r="GZD25" s="619"/>
      <c r="GZE25" s="619"/>
      <c r="GZF25" s="619"/>
      <c r="GZG25" s="619"/>
      <c r="GZH25" s="619"/>
      <c r="GZI25" s="619"/>
      <c r="GZJ25" s="619"/>
      <c r="GZK25" s="619"/>
      <c r="GZL25" s="619"/>
      <c r="GZM25" s="619"/>
      <c r="GZN25" s="619"/>
      <c r="GZO25" s="619"/>
      <c r="GZP25" s="619"/>
      <c r="GZQ25" s="619"/>
      <c r="GZR25" s="619"/>
      <c r="GZS25" s="619"/>
      <c r="GZT25" s="619"/>
      <c r="GZU25" s="619"/>
      <c r="GZV25" s="619"/>
      <c r="GZW25" s="619"/>
      <c r="GZX25" s="619"/>
      <c r="GZY25" s="619"/>
      <c r="GZZ25" s="619"/>
      <c r="HAA25" s="619"/>
      <c r="HAB25" s="619"/>
      <c r="HAC25" s="619"/>
      <c r="HAD25" s="619"/>
      <c r="HAE25" s="619"/>
      <c r="HAF25" s="619"/>
      <c r="HAG25" s="619"/>
      <c r="HAH25" s="619"/>
      <c r="HAI25" s="619"/>
      <c r="HAJ25" s="619"/>
      <c r="HAK25" s="619"/>
      <c r="HAL25" s="619"/>
      <c r="HAM25" s="619"/>
      <c r="HAN25" s="619"/>
      <c r="HAO25" s="619"/>
      <c r="HAP25" s="619"/>
      <c r="HAQ25" s="619"/>
      <c r="HAR25" s="619"/>
      <c r="HAS25" s="619"/>
      <c r="HAT25" s="619"/>
      <c r="HAU25" s="619"/>
      <c r="HAV25" s="619"/>
      <c r="HAW25" s="619"/>
      <c r="HAX25" s="619"/>
      <c r="HAY25" s="619"/>
      <c r="HAZ25" s="619"/>
      <c r="HBA25" s="619"/>
      <c r="HBB25" s="619"/>
      <c r="HBC25" s="619"/>
      <c r="HBD25" s="619"/>
      <c r="HBE25" s="619"/>
      <c r="HBF25" s="619"/>
      <c r="HBG25" s="619"/>
      <c r="HBH25" s="619"/>
      <c r="HBI25" s="619"/>
      <c r="HBJ25" s="619"/>
      <c r="HBK25" s="619"/>
      <c r="HBL25" s="619"/>
      <c r="HBM25" s="619"/>
      <c r="HBN25" s="619"/>
      <c r="HBO25" s="619"/>
      <c r="HBP25" s="619"/>
      <c r="HBQ25" s="619"/>
      <c r="HBR25" s="619"/>
      <c r="HBS25" s="619"/>
      <c r="HBT25" s="619"/>
      <c r="HBU25" s="619"/>
      <c r="HBV25" s="619"/>
      <c r="HBW25" s="619"/>
      <c r="HBX25" s="619"/>
      <c r="HBY25" s="619"/>
      <c r="HBZ25" s="619"/>
      <c r="HCA25" s="619"/>
      <c r="HCB25" s="619"/>
      <c r="HCC25" s="619"/>
      <c r="HCD25" s="619"/>
      <c r="HCE25" s="619"/>
      <c r="HCF25" s="619"/>
      <c r="HCG25" s="619"/>
      <c r="HCH25" s="619"/>
      <c r="HCI25" s="619"/>
      <c r="HCJ25" s="619"/>
      <c r="HCK25" s="619"/>
      <c r="HCL25" s="619"/>
      <c r="HCM25" s="619"/>
      <c r="HCN25" s="619"/>
      <c r="HCO25" s="619"/>
      <c r="HCP25" s="619"/>
      <c r="HCQ25" s="619"/>
      <c r="HCR25" s="619"/>
      <c r="HCS25" s="619"/>
      <c r="HCT25" s="619"/>
      <c r="HCU25" s="619"/>
      <c r="HCV25" s="619"/>
      <c r="HCW25" s="619"/>
      <c r="HCX25" s="619"/>
      <c r="HCY25" s="619"/>
      <c r="HCZ25" s="619"/>
      <c r="HDA25" s="619"/>
      <c r="HDB25" s="619"/>
      <c r="HDC25" s="619"/>
      <c r="HDD25" s="619"/>
      <c r="HDE25" s="619"/>
      <c r="HDF25" s="619"/>
      <c r="HDG25" s="619"/>
      <c r="HDH25" s="619"/>
      <c r="HDI25" s="619"/>
      <c r="HDJ25" s="619"/>
      <c r="HDK25" s="619"/>
      <c r="HDL25" s="619"/>
      <c r="HDM25" s="619"/>
      <c r="HDN25" s="619"/>
      <c r="HDO25" s="619"/>
      <c r="HDP25" s="619"/>
      <c r="HDQ25" s="619"/>
      <c r="HDR25" s="619"/>
      <c r="HDS25" s="619"/>
      <c r="HDT25" s="619"/>
      <c r="HDU25" s="619"/>
      <c r="HDV25" s="619"/>
      <c r="HDW25" s="619"/>
      <c r="HDX25" s="619"/>
      <c r="HDY25" s="619"/>
      <c r="HDZ25" s="619"/>
      <c r="HEA25" s="619"/>
      <c r="HEB25" s="619"/>
      <c r="HEC25" s="619"/>
      <c r="HED25" s="619"/>
      <c r="HEE25" s="619"/>
      <c r="HEF25" s="619"/>
      <c r="HEG25" s="619"/>
      <c r="HEH25" s="619"/>
      <c r="HEI25" s="619"/>
      <c r="HEJ25" s="619"/>
      <c r="HEK25" s="619"/>
      <c r="HEL25" s="619"/>
      <c r="HEM25" s="619"/>
      <c r="HEN25" s="619"/>
      <c r="HEO25" s="619"/>
      <c r="HEP25" s="619"/>
      <c r="HEQ25" s="619"/>
      <c r="HER25" s="619"/>
      <c r="HES25" s="619"/>
      <c r="HET25" s="619"/>
      <c r="HEU25" s="619"/>
      <c r="HEV25" s="619"/>
      <c r="HEW25" s="619"/>
      <c r="HEX25" s="619"/>
      <c r="HEY25" s="619"/>
      <c r="HEZ25" s="619"/>
      <c r="HFA25" s="619"/>
      <c r="HFB25" s="619"/>
      <c r="HFC25" s="619"/>
      <c r="HFD25" s="619"/>
      <c r="HFE25" s="619"/>
      <c r="HFF25" s="619"/>
      <c r="HFG25" s="619"/>
      <c r="HFH25" s="619"/>
      <c r="HFI25" s="619"/>
      <c r="HFJ25" s="619"/>
      <c r="HFK25" s="619"/>
      <c r="HFL25" s="619"/>
      <c r="HFM25" s="619"/>
      <c r="HFN25" s="619"/>
      <c r="HFO25" s="619"/>
      <c r="HFP25" s="619"/>
      <c r="HFQ25" s="619"/>
      <c r="HFR25" s="619"/>
      <c r="HFS25" s="619"/>
      <c r="HFT25" s="619"/>
      <c r="HFU25" s="619"/>
      <c r="HFV25" s="619"/>
      <c r="HFW25" s="619"/>
      <c r="HFX25" s="619"/>
      <c r="HFY25" s="619"/>
      <c r="HFZ25" s="619"/>
      <c r="HGA25" s="619"/>
      <c r="HGB25" s="619"/>
      <c r="HGC25" s="619"/>
      <c r="HGD25" s="619"/>
      <c r="HGE25" s="619"/>
      <c r="HGF25" s="619"/>
      <c r="HGG25" s="619"/>
      <c r="HGH25" s="619"/>
      <c r="HGI25" s="619"/>
      <c r="HGJ25" s="619"/>
      <c r="HGK25" s="619"/>
      <c r="HGL25" s="619"/>
      <c r="HGM25" s="619"/>
      <c r="HGN25" s="619"/>
      <c r="HGO25" s="619"/>
      <c r="HGP25" s="619"/>
      <c r="HGQ25" s="619"/>
      <c r="HGR25" s="619"/>
      <c r="HGS25" s="619"/>
      <c r="HGT25" s="619"/>
      <c r="HGU25" s="619"/>
      <c r="HGV25" s="619"/>
      <c r="HGW25" s="619"/>
      <c r="HGX25" s="619"/>
      <c r="HGY25" s="619"/>
      <c r="HGZ25" s="619"/>
      <c r="HHA25" s="619"/>
      <c r="HHB25" s="619"/>
      <c r="HHC25" s="619"/>
      <c r="HHD25" s="619"/>
      <c r="HHE25" s="619"/>
      <c r="HHF25" s="619"/>
      <c r="HHG25" s="619"/>
      <c r="HHH25" s="619"/>
      <c r="HHI25" s="619"/>
      <c r="HHJ25" s="619"/>
      <c r="HHK25" s="619"/>
      <c r="HHL25" s="619"/>
      <c r="HHM25" s="619"/>
      <c r="HHN25" s="619"/>
      <c r="HHO25" s="619"/>
      <c r="HHP25" s="619"/>
      <c r="HHQ25" s="619"/>
      <c r="HHR25" s="619"/>
      <c r="HHS25" s="619"/>
      <c r="HHT25" s="619"/>
      <c r="HHU25" s="619"/>
      <c r="HHV25" s="619"/>
      <c r="HHW25" s="619"/>
      <c r="HHX25" s="619"/>
      <c r="HHY25" s="619"/>
      <c r="HHZ25" s="619"/>
      <c r="HIA25" s="619"/>
      <c r="HIB25" s="619"/>
      <c r="HIC25" s="619"/>
      <c r="HID25" s="619"/>
      <c r="HIE25" s="619"/>
      <c r="HIF25" s="619"/>
      <c r="HIG25" s="619"/>
      <c r="HIH25" s="619"/>
      <c r="HII25" s="619"/>
      <c r="HIJ25" s="619"/>
      <c r="HIK25" s="619"/>
      <c r="HIL25" s="619"/>
      <c r="HIM25" s="619"/>
      <c r="HIN25" s="619"/>
      <c r="HIO25" s="619"/>
      <c r="HIP25" s="619"/>
      <c r="HIQ25" s="619"/>
      <c r="HIR25" s="619"/>
      <c r="HIS25" s="619"/>
      <c r="HIT25" s="619"/>
      <c r="HIU25" s="619"/>
      <c r="HIV25" s="619"/>
      <c r="HIW25" s="619"/>
      <c r="HIX25" s="619"/>
      <c r="HIY25" s="619"/>
      <c r="HIZ25" s="619"/>
      <c r="HJA25" s="619"/>
      <c r="HJB25" s="619"/>
      <c r="HJC25" s="619"/>
      <c r="HJD25" s="619"/>
      <c r="HJE25" s="619"/>
      <c r="HJF25" s="619"/>
      <c r="HJG25" s="619"/>
      <c r="HJH25" s="619"/>
      <c r="HJI25" s="619"/>
      <c r="HJJ25" s="619"/>
      <c r="HJK25" s="619"/>
      <c r="HJL25" s="619"/>
      <c r="HJM25" s="619"/>
      <c r="HJN25" s="619"/>
      <c r="HJO25" s="619"/>
      <c r="HJP25" s="619"/>
      <c r="HJQ25" s="619"/>
      <c r="HJR25" s="619"/>
      <c r="HJS25" s="619"/>
      <c r="HJT25" s="619"/>
      <c r="HJU25" s="619"/>
      <c r="HJV25" s="619"/>
      <c r="HJW25" s="619"/>
      <c r="HJX25" s="619"/>
      <c r="HJY25" s="619"/>
      <c r="HJZ25" s="619"/>
      <c r="HKA25" s="619"/>
      <c r="HKB25" s="619"/>
      <c r="HKC25" s="619"/>
      <c r="HKD25" s="619"/>
      <c r="HKE25" s="619"/>
      <c r="HKF25" s="619"/>
      <c r="HKG25" s="619"/>
      <c r="HKH25" s="619"/>
      <c r="HKI25" s="619"/>
      <c r="HKJ25" s="619"/>
      <c r="HKK25" s="619"/>
      <c r="HKL25" s="619"/>
      <c r="HKM25" s="619"/>
      <c r="HKN25" s="619"/>
      <c r="HKO25" s="619"/>
      <c r="HKP25" s="619"/>
      <c r="HKQ25" s="619"/>
      <c r="HKR25" s="619"/>
      <c r="HKS25" s="619"/>
      <c r="HKT25" s="619"/>
      <c r="HKU25" s="619"/>
      <c r="HKV25" s="619"/>
      <c r="HKW25" s="619"/>
      <c r="HKX25" s="619"/>
      <c r="HKY25" s="619"/>
      <c r="HKZ25" s="619"/>
      <c r="HLA25" s="619"/>
      <c r="HLB25" s="619"/>
      <c r="HLC25" s="619"/>
      <c r="HLD25" s="619"/>
      <c r="HLE25" s="619"/>
      <c r="HLF25" s="619"/>
      <c r="HLG25" s="619"/>
      <c r="HLH25" s="619"/>
      <c r="HLI25" s="619"/>
      <c r="HLJ25" s="619"/>
      <c r="HLK25" s="619"/>
      <c r="HLL25" s="619"/>
      <c r="HLM25" s="619"/>
      <c r="HLN25" s="619"/>
      <c r="HLO25" s="619"/>
      <c r="HLP25" s="619"/>
      <c r="HLQ25" s="619"/>
      <c r="HLR25" s="619"/>
      <c r="HLS25" s="619"/>
      <c r="HLT25" s="619"/>
      <c r="HLU25" s="619"/>
      <c r="HLV25" s="619"/>
      <c r="HLW25" s="619"/>
      <c r="HLX25" s="619"/>
      <c r="HLY25" s="619"/>
      <c r="HLZ25" s="619"/>
      <c r="HMA25" s="619"/>
      <c r="HMB25" s="619"/>
      <c r="HMC25" s="619"/>
      <c r="HMD25" s="619"/>
      <c r="HME25" s="619"/>
      <c r="HMF25" s="619"/>
      <c r="HMG25" s="619"/>
      <c r="HMH25" s="619"/>
      <c r="HMI25" s="619"/>
      <c r="HMJ25" s="619"/>
      <c r="HMK25" s="619"/>
      <c r="HML25" s="619"/>
      <c r="HMM25" s="619"/>
      <c r="HMN25" s="619"/>
      <c r="HMO25" s="619"/>
      <c r="HMP25" s="619"/>
      <c r="HMQ25" s="619"/>
      <c r="HMR25" s="619"/>
      <c r="HMS25" s="619"/>
      <c r="HMT25" s="619"/>
      <c r="HMU25" s="619"/>
      <c r="HMV25" s="619"/>
      <c r="HMW25" s="619"/>
      <c r="HMX25" s="619"/>
      <c r="HMY25" s="619"/>
      <c r="HMZ25" s="619"/>
      <c r="HNA25" s="619"/>
      <c r="HNB25" s="619"/>
      <c r="HNC25" s="619"/>
      <c r="HND25" s="619"/>
      <c r="HNE25" s="619"/>
      <c r="HNF25" s="619"/>
      <c r="HNG25" s="619"/>
      <c r="HNH25" s="619"/>
      <c r="HNI25" s="619"/>
      <c r="HNJ25" s="619"/>
      <c r="HNK25" s="619"/>
      <c r="HNL25" s="619"/>
      <c r="HNM25" s="619"/>
      <c r="HNN25" s="619"/>
      <c r="HNO25" s="619"/>
      <c r="HNP25" s="619"/>
      <c r="HNQ25" s="619"/>
      <c r="HNR25" s="619"/>
      <c r="HNS25" s="619"/>
      <c r="HNT25" s="619"/>
      <c r="HNU25" s="619"/>
      <c r="HNV25" s="619"/>
      <c r="HNW25" s="619"/>
      <c r="HNX25" s="619"/>
      <c r="HNY25" s="619"/>
      <c r="HNZ25" s="619"/>
      <c r="HOA25" s="619"/>
      <c r="HOB25" s="619"/>
      <c r="HOC25" s="619"/>
      <c r="HOD25" s="619"/>
      <c r="HOE25" s="619"/>
      <c r="HOF25" s="619"/>
      <c r="HOG25" s="619"/>
      <c r="HOH25" s="619"/>
      <c r="HOI25" s="619"/>
      <c r="HOJ25" s="619"/>
      <c r="HOK25" s="619"/>
      <c r="HOL25" s="619"/>
      <c r="HOM25" s="619"/>
      <c r="HON25" s="619"/>
      <c r="HOO25" s="619"/>
      <c r="HOP25" s="619"/>
      <c r="HOQ25" s="619"/>
      <c r="HOR25" s="619"/>
      <c r="HOS25" s="619"/>
      <c r="HOT25" s="619"/>
      <c r="HOU25" s="619"/>
      <c r="HOV25" s="619"/>
      <c r="HOW25" s="619"/>
      <c r="HOX25" s="619"/>
      <c r="HOY25" s="619"/>
      <c r="HOZ25" s="619"/>
      <c r="HPA25" s="619"/>
      <c r="HPB25" s="619"/>
      <c r="HPC25" s="619"/>
      <c r="HPD25" s="619"/>
      <c r="HPE25" s="619"/>
      <c r="HPF25" s="619"/>
      <c r="HPG25" s="619"/>
      <c r="HPH25" s="619"/>
      <c r="HPI25" s="619"/>
      <c r="HPJ25" s="619"/>
      <c r="HPK25" s="619"/>
      <c r="HPL25" s="619"/>
      <c r="HPM25" s="619"/>
      <c r="HPN25" s="619"/>
      <c r="HPO25" s="619"/>
      <c r="HPP25" s="619"/>
      <c r="HPQ25" s="619"/>
      <c r="HPR25" s="619"/>
      <c r="HPS25" s="619"/>
      <c r="HPT25" s="619"/>
      <c r="HPU25" s="619"/>
      <c r="HPV25" s="619"/>
      <c r="HPW25" s="619"/>
      <c r="HPX25" s="619"/>
      <c r="HPY25" s="619"/>
      <c r="HPZ25" s="619"/>
      <c r="HQA25" s="619"/>
      <c r="HQB25" s="619"/>
      <c r="HQC25" s="619"/>
      <c r="HQD25" s="619"/>
      <c r="HQE25" s="619"/>
      <c r="HQF25" s="619"/>
      <c r="HQG25" s="619"/>
      <c r="HQH25" s="619"/>
      <c r="HQI25" s="619"/>
      <c r="HQJ25" s="619"/>
      <c r="HQK25" s="619"/>
      <c r="HQL25" s="619"/>
      <c r="HQM25" s="619"/>
      <c r="HQN25" s="619"/>
      <c r="HQO25" s="619"/>
      <c r="HQP25" s="619"/>
      <c r="HQQ25" s="619"/>
      <c r="HQR25" s="619"/>
      <c r="HQS25" s="619"/>
      <c r="HQT25" s="619"/>
      <c r="HQU25" s="619"/>
      <c r="HQV25" s="619"/>
      <c r="HQW25" s="619"/>
      <c r="HQX25" s="619"/>
      <c r="HQY25" s="619"/>
      <c r="HQZ25" s="619"/>
      <c r="HRA25" s="619"/>
      <c r="HRB25" s="619"/>
      <c r="HRC25" s="619"/>
      <c r="HRD25" s="619"/>
      <c r="HRE25" s="619"/>
      <c r="HRF25" s="619"/>
      <c r="HRG25" s="619"/>
      <c r="HRH25" s="619"/>
      <c r="HRI25" s="619"/>
      <c r="HRJ25" s="619"/>
      <c r="HRK25" s="619"/>
      <c r="HRL25" s="619"/>
      <c r="HRM25" s="619"/>
      <c r="HRN25" s="619"/>
      <c r="HRO25" s="619"/>
      <c r="HRP25" s="619"/>
      <c r="HRQ25" s="619"/>
      <c r="HRR25" s="619"/>
      <c r="HRS25" s="619"/>
      <c r="HRT25" s="619"/>
      <c r="HRU25" s="619"/>
      <c r="HRV25" s="619"/>
      <c r="HRW25" s="619"/>
      <c r="HRX25" s="619"/>
      <c r="HRY25" s="619"/>
      <c r="HRZ25" s="619"/>
      <c r="HSA25" s="619"/>
      <c r="HSB25" s="619"/>
      <c r="HSC25" s="619"/>
      <c r="HSD25" s="619"/>
      <c r="HSE25" s="619"/>
      <c r="HSF25" s="619"/>
      <c r="HSG25" s="619"/>
      <c r="HSH25" s="619"/>
      <c r="HSI25" s="619"/>
      <c r="HSJ25" s="619"/>
      <c r="HSK25" s="619"/>
      <c r="HSL25" s="619"/>
      <c r="HSM25" s="619"/>
      <c r="HSN25" s="619"/>
      <c r="HSO25" s="619"/>
      <c r="HSP25" s="619"/>
      <c r="HSQ25" s="619"/>
      <c r="HSR25" s="619"/>
      <c r="HSS25" s="619"/>
      <c r="HST25" s="619"/>
      <c r="HSU25" s="619"/>
      <c r="HSV25" s="619"/>
      <c r="HSW25" s="619"/>
      <c r="HSX25" s="619"/>
      <c r="HSY25" s="619"/>
      <c r="HSZ25" s="619"/>
      <c r="HTA25" s="619"/>
      <c r="HTB25" s="619"/>
      <c r="HTC25" s="619"/>
      <c r="HTD25" s="619"/>
      <c r="HTE25" s="619"/>
      <c r="HTF25" s="619"/>
      <c r="HTG25" s="619"/>
      <c r="HTH25" s="619"/>
      <c r="HTI25" s="619"/>
      <c r="HTJ25" s="619"/>
      <c r="HTK25" s="619"/>
      <c r="HTL25" s="619"/>
      <c r="HTM25" s="619"/>
      <c r="HTN25" s="619"/>
      <c r="HTO25" s="619"/>
      <c r="HTP25" s="619"/>
      <c r="HTQ25" s="619"/>
      <c r="HTR25" s="619"/>
      <c r="HTS25" s="619"/>
      <c r="HTT25" s="619"/>
      <c r="HTU25" s="619"/>
      <c r="HTV25" s="619"/>
      <c r="HTW25" s="619"/>
      <c r="HTX25" s="619"/>
      <c r="HTY25" s="619"/>
      <c r="HTZ25" s="619"/>
      <c r="HUA25" s="619"/>
      <c r="HUB25" s="619"/>
      <c r="HUC25" s="619"/>
      <c r="HUD25" s="619"/>
      <c r="HUE25" s="619"/>
      <c r="HUF25" s="619"/>
      <c r="HUG25" s="619"/>
      <c r="HUH25" s="619"/>
      <c r="HUI25" s="619"/>
      <c r="HUJ25" s="619"/>
      <c r="HUK25" s="619"/>
      <c r="HUL25" s="619"/>
      <c r="HUM25" s="619"/>
      <c r="HUN25" s="619"/>
      <c r="HUO25" s="619"/>
      <c r="HUP25" s="619"/>
      <c r="HUQ25" s="619"/>
      <c r="HUR25" s="619"/>
      <c r="HUS25" s="619"/>
      <c r="HUT25" s="619"/>
      <c r="HUU25" s="619"/>
      <c r="HUV25" s="619"/>
      <c r="HUW25" s="619"/>
      <c r="HUX25" s="619"/>
      <c r="HUY25" s="619"/>
      <c r="HUZ25" s="619"/>
      <c r="HVA25" s="619"/>
      <c r="HVB25" s="619"/>
      <c r="HVC25" s="619"/>
      <c r="HVD25" s="619"/>
      <c r="HVE25" s="619"/>
      <c r="HVF25" s="619"/>
      <c r="HVG25" s="619"/>
      <c r="HVH25" s="619"/>
      <c r="HVI25" s="619"/>
      <c r="HVJ25" s="619"/>
      <c r="HVK25" s="619"/>
      <c r="HVL25" s="619"/>
      <c r="HVM25" s="619"/>
      <c r="HVN25" s="619"/>
      <c r="HVO25" s="619"/>
      <c r="HVP25" s="619"/>
      <c r="HVQ25" s="619"/>
      <c r="HVR25" s="619"/>
      <c r="HVS25" s="619"/>
      <c r="HVT25" s="619"/>
      <c r="HVU25" s="619"/>
      <c r="HVV25" s="619"/>
      <c r="HVW25" s="619"/>
      <c r="HVX25" s="619"/>
      <c r="HVY25" s="619"/>
      <c r="HVZ25" s="619"/>
      <c r="HWA25" s="619"/>
      <c r="HWB25" s="619"/>
      <c r="HWC25" s="619"/>
      <c r="HWD25" s="619"/>
      <c r="HWE25" s="619"/>
      <c r="HWF25" s="619"/>
      <c r="HWG25" s="619"/>
      <c r="HWH25" s="619"/>
      <c r="HWI25" s="619"/>
      <c r="HWJ25" s="619"/>
      <c r="HWK25" s="619"/>
      <c r="HWL25" s="619"/>
      <c r="HWM25" s="619"/>
      <c r="HWN25" s="619"/>
      <c r="HWO25" s="619"/>
      <c r="HWP25" s="619"/>
      <c r="HWQ25" s="619"/>
      <c r="HWR25" s="619"/>
      <c r="HWS25" s="619"/>
      <c r="HWT25" s="619"/>
      <c r="HWU25" s="619"/>
      <c r="HWV25" s="619"/>
      <c r="HWW25" s="619"/>
      <c r="HWX25" s="619"/>
      <c r="HWY25" s="619"/>
      <c r="HWZ25" s="619"/>
      <c r="HXA25" s="619"/>
      <c r="HXB25" s="619"/>
      <c r="HXC25" s="619"/>
      <c r="HXD25" s="619"/>
      <c r="HXE25" s="619"/>
      <c r="HXF25" s="619"/>
      <c r="HXG25" s="619"/>
      <c r="HXH25" s="619"/>
      <c r="HXI25" s="619"/>
      <c r="HXJ25" s="619"/>
      <c r="HXK25" s="619"/>
      <c r="HXL25" s="619"/>
      <c r="HXM25" s="619"/>
      <c r="HXN25" s="619"/>
      <c r="HXO25" s="619"/>
      <c r="HXP25" s="619"/>
      <c r="HXQ25" s="619"/>
      <c r="HXR25" s="619"/>
      <c r="HXS25" s="619"/>
      <c r="HXT25" s="619"/>
      <c r="HXU25" s="619"/>
      <c r="HXV25" s="619"/>
      <c r="HXW25" s="619"/>
      <c r="HXX25" s="619"/>
      <c r="HXY25" s="619"/>
      <c r="HXZ25" s="619"/>
      <c r="HYA25" s="619"/>
      <c r="HYB25" s="619"/>
      <c r="HYC25" s="619"/>
      <c r="HYD25" s="619"/>
      <c r="HYE25" s="619"/>
      <c r="HYF25" s="619"/>
      <c r="HYG25" s="619"/>
      <c r="HYH25" s="619"/>
      <c r="HYI25" s="619"/>
      <c r="HYJ25" s="619"/>
      <c r="HYK25" s="619"/>
      <c r="HYL25" s="619"/>
      <c r="HYM25" s="619"/>
      <c r="HYN25" s="619"/>
      <c r="HYO25" s="619"/>
      <c r="HYP25" s="619"/>
      <c r="HYQ25" s="619"/>
      <c r="HYR25" s="619"/>
      <c r="HYS25" s="619"/>
      <c r="HYT25" s="619"/>
      <c r="HYU25" s="619"/>
      <c r="HYV25" s="619"/>
      <c r="HYW25" s="619"/>
      <c r="HYX25" s="619"/>
      <c r="HYY25" s="619"/>
      <c r="HYZ25" s="619"/>
      <c r="HZA25" s="619"/>
      <c r="HZB25" s="619"/>
      <c r="HZC25" s="619"/>
      <c r="HZD25" s="619"/>
      <c r="HZE25" s="619"/>
      <c r="HZF25" s="619"/>
      <c r="HZG25" s="619"/>
      <c r="HZH25" s="619"/>
      <c r="HZI25" s="619"/>
      <c r="HZJ25" s="619"/>
      <c r="HZK25" s="619"/>
      <c r="HZL25" s="619"/>
      <c r="HZM25" s="619"/>
      <c r="HZN25" s="619"/>
      <c r="HZO25" s="619"/>
      <c r="HZP25" s="619"/>
      <c r="HZQ25" s="619"/>
      <c r="HZR25" s="619"/>
      <c r="HZS25" s="619"/>
      <c r="HZT25" s="619"/>
      <c r="HZU25" s="619"/>
      <c r="HZV25" s="619"/>
      <c r="HZW25" s="619"/>
      <c r="HZX25" s="619"/>
      <c r="HZY25" s="619"/>
      <c r="HZZ25" s="619"/>
      <c r="IAA25" s="619"/>
      <c r="IAB25" s="619"/>
      <c r="IAC25" s="619"/>
      <c r="IAD25" s="619"/>
      <c r="IAE25" s="619"/>
      <c r="IAF25" s="619"/>
      <c r="IAG25" s="619"/>
      <c r="IAH25" s="619"/>
      <c r="IAI25" s="619"/>
      <c r="IAJ25" s="619"/>
      <c r="IAK25" s="619"/>
      <c r="IAL25" s="619"/>
      <c r="IAM25" s="619"/>
      <c r="IAN25" s="619"/>
      <c r="IAO25" s="619"/>
      <c r="IAP25" s="619"/>
      <c r="IAQ25" s="619"/>
      <c r="IAR25" s="619"/>
      <c r="IAS25" s="619"/>
      <c r="IAT25" s="619"/>
      <c r="IAU25" s="619"/>
      <c r="IAV25" s="619"/>
      <c r="IAW25" s="619"/>
      <c r="IAX25" s="619"/>
      <c r="IAY25" s="619"/>
      <c r="IAZ25" s="619"/>
      <c r="IBA25" s="619"/>
      <c r="IBB25" s="619"/>
      <c r="IBC25" s="619"/>
      <c r="IBD25" s="619"/>
      <c r="IBE25" s="619"/>
      <c r="IBF25" s="619"/>
      <c r="IBG25" s="619"/>
      <c r="IBH25" s="619"/>
      <c r="IBI25" s="619"/>
      <c r="IBJ25" s="619"/>
      <c r="IBK25" s="619"/>
      <c r="IBL25" s="619"/>
      <c r="IBM25" s="619"/>
      <c r="IBN25" s="619"/>
      <c r="IBO25" s="619"/>
      <c r="IBP25" s="619"/>
      <c r="IBQ25" s="619"/>
      <c r="IBR25" s="619"/>
      <c r="IBS25" s="619"/>
      <c r="IBT25" s="619"/>
      <c r="IBU25" s="619"/>
      <c r="IBV25" s="619"/>
      <c r="IBW25" s="619"/>
      <c r="IBX25" s="619"/>
      <c r="IBY25" s="619"/>
      <c r="IBZ25" s="619"/>
      <c r="ICA25" s="619"/>
      <c r="ICB25" s="619"/>
      <c r="ICC25" s="619"/>
      <c r="ICD25" s="619"/>
      <c r="ICE25" s="619"/>
      <c r="ICF25" s="619"/>
      <c r="ICG25" s="619"/>
      <c r="ICH25" s="619"/>
      <c r="ICI25" s="619"/>
      <c r="ICJ25" s="619"/>
      <c r="ICK25" s="619"/>
      <c r="ICL25" s="619"/>
      <c r="ICM25" s="619"/>
      <c r="ICN25" s="619"/>
      <c r="ICO25" s="619"/>
      <c r="ICP25" s="619"/>
      <c r="ICQ25" s="619"/>
      <c r="ICR25" s="619"/>
      <c r="ICS25" s="619"/>
      <c r="ICT25" s="619"/>
      <c r="ICU25" s="619"/>
      <c r="ICV25" s="619"/>
      <c r="ICW25" s="619"/>
      <c r="ICX25" s="619"/>
      <c r="ICY25" s="619"/>
      <c r="ICZ25" s="619"/>
      <c r="IDA25" s="619"/>
      <c r="IDB25" s="619"/>
      <c r="IDC25" s="619"/>
      <c r="IDD25" s="619"/>
      <c r="IDE25" s="619"/>
      <c r="IDF25" s="619"/>
      <c r="IDG25" s="619"/>
      <c r="IDH25" s="619"/>
      <c r="IDI25" s="619"/>
      <c r="IDJ25" s="619"/>
      <c r="IDK25" s="619"/>
      <c r="IDL25" s="619"/>
      <c r="IDM25" s="619"/>
      <c r="IDN25" s="619"/>
      <c r="IDO25" s="619"/>
      <c r="IDP25" s="619"/>
      <c r="IDQ25" s="619"/>
      <c r="IDR25" s="619"/>
      <c r="IDS25" s="619"/>
      <c r="IDT25" s="619"/>
      <c r="IDU25" s="619"/>
      <c r="IDV25" s="619"/>
      <c r="IDW25" s="619"/>
      <c r="IDX25" s="619"/>
      <c r="IDY25" s="619"/>
      <c r="IDZ25" s="619"/>
      <c r="IEA25" s="619"/>
      <c r="IEB25" s="619"/>
      <c r="IEC25" s="619"/>
      <c r="IED25" s="619"/>
      <c r="IEE25" s="619"/>
      <c r="IEF25" s="619"/>
      <c r="IEG25" s="619"/>
      <c r="IEH25" s="619"/>
      <c r="IEI25" s="619"/>
      <c r="IEJ25" s="619"/>
      <c r="IEK25" s="619"/>
      <c r="IEL25" s="619"/>
      <c r="IEM25" s="619"/>
      <c r="IEN25" s="619"/>
      <c r="IEO25" s="619"/>
      <c r="IEP25" s="619"/>
      <c r="IEQ25" s="619"/>
      <c r="IER25" s="619"/>
      <c r="IES25" s="619"/>
      <c r="IET25" s="619"/>
      <c r="IEU25" s="619"/>
      <c r="IEV25" s="619"/>
      <c r="IEW25" s="619"/>
      <c r="IEX25" s="619"/>
      <c r="IEY25" s="619"/>
      <c r="IEZ25" s="619"/>
      <c r="IFA25" s="619"/>
      <c r="IFB25" s="619"/>
      <c r="IFC25" s="619"/>
      <c r="IFD25" s="619"/>
      <c r="IFE25" s="619"/>
      <c r="IFF25" s="619"/>
      <c r="IFG25" s="619"/>
      <c r="IFH25" s="619"/>
      <c r="IFI25" s="619"/>
      <c r="IFJ25" s="619"/>
      <c r="IFK25" s="619"/>
      <c r="IFL25" s="619"/>
      <c r="IFM25" s="619"/>
      <c r="IFN25" s="619"/>
      <c r="IFO25" s="619"/>
      <c r="IFP25" s="619"/>
      <c r="IFQ25" s="619"/>
      <c r="IFR25" s="619"/>
      <c r="IFS25" s="619"/>
      <c r="IFT25" s="619"/>
      <c r="IFU25" s="619"/>
      <c r="IFV25" s="619"/>
      <c r="IFW25" s="619"/>
      <c r="IFX25" s="619"/>
      <c r="IFY25" s="619"/>
      <c r="IFZ25" s="619"/>
      <c r="IGA25" s="619"/>
      <c r="IGB25" s="619"/>
      <c r="IGC25" s="619"/>
      <c r="IGD25" s="619"/>
      <c r="IGE25" s="619"/>
      <c r="IGF25" s="619"/>
      <c r="IGG25" s="619"/>
      <c r="IGH25" s="619"/>
      <c r="IGI25" s="619"/>
      <c r="IGJ25" s="619"/>
      <c r="IGK25" s="619"/>
      <c r="IGL25" s="619"/>
      <c r="IGM25" s="619"/>
      <c r="IGN25" s="619"/>
      <c r="IGO25" s="619"/>
      <c r="IGP25" s="619"/>
      <c r="IGQ25" s="619"/>
      <c r="IGR25" s="619"/>
      <c r="IGS25" s="619"/>
      <c r="IGT25" s="619"/>
      <c r="IGU25" s="619"/>
      <c r="IGV25" s="619"/>
      <c r="IGW25" s="619"/>
      <c r="IGX25" s="619"/>
      <c r="IGY25" s="619"/>
      <c r="IGZ25" s="619"/>
      <c r="IHA25" s="619"/>
      <c r="IHB25" s="619"/>
      <c r="IHC25" s="619"/>
      <c r="IHD25" s="619"/>
      <c r="IHE25" s="619"/>
      <c r="IHF25" s="619"/>
      <c r="IHG25" s="619"/>
      <c r="IHH25" s="619"/>
      <c r="IHI25" s="619"/>
      <c r="IHJ25" s="619"/>
      <c r="IHK25" s="619"/>
      <c r="IHL25" s="619"/>
      <c r="IHM25" s="619"/>
      <c r="IHN25" s="619"/>
      <c r="IHO25" s="619"/>
      <c r="IHP25" s="619"/>
      <c r="IHQ25" s="619"/>
      <c r="IHR25" s="619"/>
      <c r="IHS25" s="619"/>
      <c r="IHT25" s="619"/>
      <c r="IHU25" s="619"/>
      <c r="IHV25" s="619"/>
      <c r="IHW25" s="619"/>
      <c r="IHX25" s="619"/>
      <c r="IHY25" s="619"/>
      <c r="IHZ25" s="619"/>
      <c r="IIA25" s="619"/>
      <c r="IIB25" s="619"/>
      <c r="IIC25" s="619"/>
      <c r="IID25" s="619"/>
      <c r="IIE25" s="619"/>
      <c r="IIF25" s="619"/>
      <c r="IIG25" s="619"/>
      <c r="IIH25" s="619"/>
      <c r="III25" s="619"/>
      <c r="IIJ25" s="619"/>
      <c r="IIK25" s="619"/>
      <c r="IIL25" s="619"/>
      <c r="IIM25" s="619"/>
      <c r="IIN25" s="619"/>
      <c r="IIO25" s="619"/>
      <c r="IIP25" s="619"/>
      <c r="IIQ25" s="619"/>
      <c r="IIR25" s="619"/>
      <c r="IIS25" s="619"/>
      <c r="IIT25" s="619"/>
      <c r="IIU25" s="619"/>
      <c r="IIV25" s="619"/>
      <c r="IIW25" s="619"/>
      <c r="IIX25" s="619"/>
      <c r="IIY25" s="619"/>
      <c r="IIZ25" s="619"/>
      <c r="IJA25" s="619"/>
      <c r="IJB25" s="619"/>
      <c r="IJC25" s="619"/>
      <c r="IJD25" s="619"/>
      <c r="IJE25" s="619"/>
      <c r="IJF25" s="619"/>
      <c r="IJG25" s="619"/>
      <c r="IJH25" s="619"/>
      <c r="IJI25" s="619"/>
      <c r="IJJ25" s="619"/>
      <c r="IJK25" s="619"/>
      <c r="IJL25" s="619"/>
      <c r="IJM25" s="619"/>
      <c r="IJN25" s="619"/>
      <c r="IJO25" s="619"/>
      <c r="IJP25" s="619"/>
      <c r="IJQ25" s="619"/>
      <c r="IJR25" s="619"/>
      <c r="IJS25" s="619"/>
      <c r="IJT25" s="619"/>
      <c r="IJU25" s="619"/>
      <c r="IJV25" s="619"/>
      <c r="IJW25" s="619"/>
      <c r="IJX25" s="619"/>
      <c r="IJY25" s="619"/>
      <c r="IJZ25" s="619"/>
      <c r="IKA25" s="619"/>
      <c r="IKB25" s="619"/>
      <c r="IKC25" s="619"/>
      <c r="IKD25" s="619"/>
      <c r="IKE25" s="619"/>
      <c r="IKF25" s="619"/>
      <c r="IKG25" s="619"/>
      <c r="IKH25" s="619"/>
      <c r="IKI25" s="619"/>
      <c r="IKJ25" s="619"/>
      <c r="IKK25" s="619"/>
      <c r="IKL25" s="619"/>
      <c r="IKM25" s="619"/>
      <c r="IKN25" s="619"/>
      <c r="IKO25" s="619"/>
      <c r="IKP25" s="619"/>
      <c r="IKQ25" s="619"/>
      <c r="IKR25" s="619"/>
      <c r="IKS25" s="619"/>
      <c r="IKT25" s="619"/>
      <c r="IKU25" s="619"/>
      <c r="IKV25" s="619"/>
      <c r="IKW25" s="619"/>
      <c r="IKX25" s="619"/>
      <c r="IKY25" s="619"/>
      <c r="IKZ25" s="619"/>
      <c r="ILA25" s="619"/>
      <c r="ILB25" s="619"/>
      <c r="ILC25" s="619"/>
      <c r="ILD25" s="619"/>
      <c r="ILE25" s="619"/>
      <c r="ILF25" s="619"/>
      <c r="ILG25" s="619"/>
      <c r="ILH25" s="619"/>
      <c r="ILI25" s="619"/>
      <c r="ILJ25" s="619"/>
      <c r="ILK25" s="619"/>
      <c r="ILL25" s="619"/>
      <c r="ILM25" s="619"/>
      <c r="ILN25" s="619"/>
      <c r="ILO25" s="619"/>
      <c r="ILP25" s="619"/>
      <c r="ILQ25" s="619"/>
      <c r="ILR25" s="619"/>
      <c r="ILS25" s="619"/>
      <c r="ILT25" s="619"/>
      <c r="ILU25" s="619"/>
      <c r="ILV25" s="619"/>
      <c r="ILW25" s="619"/>
      <c r="ILX25" s="619"/>
      <c r="ILY25" s="619"/>
      <c r="ILZ25" s="619"/>
      <c r="IMA25" s="619"/>
      <c r="IMB25" s="619"/>
      <c r="IMC25" s="619"/>
      <c r="IMD25" s="619"/>
      <c r="IME25" s="619"/>
      <c r="IMF25" s="619"/>
      <c r="IMG25" s="619"/>
      <c r="IMH25" s="619"/>
      <c r="IMI25" s="619"/>
      <c r="IMJ25" s="619"/>
      <c r="IMK25" s="619"/>
      <c r="IML25" s="619"/>
      <c r="IMM25" s="619"/>
      <c r="IMN25" s="619"/>
      <c r="IMO25" s="619"/>
      <c r="IMP25" s="619"/>
      <c r="IMQ25" s="619"/>
      <c r="IMR25" s="619"/>
      <c r="IMS25" s="619"/>
      <c r="IMT25" s="619"/>
      <c r="IMU25" s="619"/>
      <c r="IMV25" s="619"/>
      <c r="IMW25" s="619"/>
      <c r="IMX25" s="619"/>
      <c r="IMY25" s="619"/>
      <c r="IMZ25" s="619"/>
      <c r="INA25" s="619"/>
      <c r="INB25" s="619"/>
      <c r="INC25" s="619"/>
      <c r="IND25" s="619"/>
      <c r="INE25" s="619"/>
      <c r="INF25" s="619"/>
      <c r="ING25" s="619"/>
      <c r="INH25" s="619"/>
      <c r="INI25" s="619"/>
      <c r="INJ25" s="619"/>
      <c r="INK25" s="619"/>
      <c r="INL25" s="619"/>
      <c r="INM25" s="619"/>
      <c r="INN25" s="619"/>
      <c r="INO25" s="619"/>
      <c r="INP25" s="619"/>
      <c r="INQ25" s="619"/>
      <c r="INR25" s="619"/>
      <c r="INS25" s="619"/>
      <c r="INT25" s="619"/>
      <c r="INU25" s="619"/>
      <c r="INV25" s="619"/>
      <c r="INW25" s="619"/>
      <c r="INX25" s="619"/>
      <c r="INY25" s="619"/>
      <c r="INZ25" s="619"/>
      <c r="IOA25" s="619"/>
      <c r="IOB25" s="619"/>
      <c r="IOC25" s="619"/>
      <c r="IOD25" s="619"/>
      <c r="IOE25" s="619"/>
      <c r="IOF25" s="619"/>
      <c r="IOG25" s="619"/>
      <c r="IOH25" s="619"/>
      <c r="IOI25" s="619"/>
      <c r="IOJ25" s="619"/>
      <c r="IOK25" s="619"/>
      <c r="IOL25" s="619"/>
      <c r="IOM25" s="619"/>
      <c r="ION25" s="619"/>
      <c r="IOO25" s="619"/>
      <c r="IOP25" s="619"/>
      <c r="IOQ25" s="619"/>
      <c r="IOR25" s="619"/>
      <c r="IOS25" s="619"/>
      <c r="IOT25" s="619"/>
      <c r="IOU25" s="619"/>
      <c r="IOV25" s="619"/>
      <c r="IOW25" s="619"/>
      <c r="IOX25" s="619"/>
      <c r="IOY25" s="619"/>
      <c r="IOZ25" s="619"/>
      <c r="IPA25" s="619"/>
      <c r="IPB25" s="619"/>
      <c r="IPC25" s="619"/>
      <c r="IPD25" s="619"/>
      <c r="IPE25" s="619"/>
      <c r="IPF25" s="619"/>
      <c r="IPG25" s="619"/>
      <c r="IPH25" s="619"/>
      <c r="IPI25" s="619"/>
      <c r="IPJ25" s="619"/>
      <c r="IPK25" s="619"/>
      <c r="IPL25" s="619"/>
      <c r="IPM25" s="619"/>
      <c r="IPN25" s="619"/>
      <c r="IPO25" s="619"/>
      <c r="IPP25" s="619"/>
      <c r="IPQ25" s="619"/>
      <c r="IPR25" s="619"/>
      <c r="IPS25" s="619"/>
      <c r="IPT25" s="619"/>
      <c r="IPU25" s="619"/>
      <c r="IPV25" s="619"/>
      <c r="IPW25" s="619"/>
      <c r="IPX25" s="619"/>
      <c r="IPY25" s="619"/>
      <c r="IPZ25" s="619"/>
      <c r="IQA25" s="619"/>
      <c r="IQB25" s="619"/>
      <c r="IQC25" s="619"/>
      <c r="IQD25" s="619"/>
      <c r="IQE25" s="619"/>
      <c r="IQF25" s="619"/>
      <c r="IQG25" s="619"/>
      <c r="IQH25" s="619"/>
      <c r="IQI25" s="619"/>
      <c r="IQJ25" s="619"/>
      <c r="IQK25" s="619"/>
      <c r="IQL25" s="619"/>
      <c r="IQM25" s="619"/>
      <c r="IQN25" s="619"/>
      <c r="IQO25" s="619"/>
      <c r="IQP25" s="619"/>
      <c r="IQQ25" s="619"/>
      <c r="IQR25" s="619"/>
      <c r="IQS25" s="619"/>
      <c r="IQT25" s="619"/>
      <c r="IQU25" s="619"/>
      <c r="IQV25" s="619"/>
      <c r="IQW25" s="619"/>
      <c r="IQX25" s="619"/>
      <c r="IQY25" s="619"/>
      <c r="IQZ25" s="619"/>
      <c r="IRA25" s="619"/>
      <c r="IRB25" s="619"/>
      <c r="IRC25" s="619"/>
      <c r="IRD25" s="619"/>
      <c r="IRE25" s="619"/>
      <c r="IRF25" s="619"/>
      <c r="IRG25" s="619"/>
      <c r="IRH25" s="619"/>
      <c r="IRI25" s="619"/>
      <c r="IRJ25" s="619"/>
      <c r="IRK25" s="619"/>
      <c r="IRL25" s="619"/>
      <c r="IRM25" s="619"/>
      <c r="IRN25" s="619"/>
      <c r="IRO25" s="619"/>
      <c r="IRP25" s="619"/>
      <c r="IRQ25" s="619"/>
      <c r="IRR25" s="619"/>
      <c r="IRS25" s="619"/>
      <c r="IRT25" s="619"/>
      <c r="IRU25" s="619"/>
      <c r="IRV25" s="619"/>
      <c r="IRW25" s="619"/>
      <c r="IRX25" s="619"/>
      <c r="IRY25" s="619"/>
      <c r="IRZ25" s="619"/>
      <c r="ISA25" s="619"/>
      <c r="ISB25" s="619"/>
      <c r="ISC25" s="619"/>
      <c r="ISD25" s="619"/>
      <c r="ISE25" s="619"/>
      <c r="ISF25" s="619"/>
      <c r="ISG25" s="619"/>
      <c r="ISH25" s="619"/>
      <c r="ISI25" s="619"/>
      <c r="ISJ25" s="619"/>
      <c r="ISK25" s="619"/>
      <c r="ISL25" s="619"/>
      <c r="ISM25" s="619"/>
      <c r="ISN25" s="619"/>
      <c r="ISO25" s="619"/>
      <c r="ISP25" s="619"/>
      <c r="ISQ25" s="619"/>
      <c r="ISR25" s="619"/>
      <c r="ISS25" s="619"/>
      <c r="IST25" s="619"/>
      <c r="ISU25" s="619"/>
      <c r="ISV25" s="619"/>
      <c r="ISW25" s="619"/>
      <c r="ISX25" s="619"/>
      <c r="ISY25" s="619"/>
      <c r="ISZ25" s="619"/>
      <c r="ITA25" s="619"/>
      <c r="ITB25" s="619"/>
      <c r="ITC25" s="619"/>
      <c r="ITD25" s="619"/>
      <c r="ITE25" s="619"/>
      <c r="ITF25" s="619"/>
      <c r="ITG25" s="619"/>
      <c r="ITH25" s="619"/>
      <c r="ITI25" s="619"/>
      <c r="ITJ25" s="619"/>
      <c r="ITK25" s="619"/>
      <c r="ITL25" s="619"/>
      <c r="ITM25" s="619"/>
      <c r="ITN25" s="619"/>
      <c r="ITO25" s="619"/>
      <c r="ITP25" s="619"/>
      <c r="ITQ25" s="619"/>
      <c r="ITR25" s="619"/>
      <c r="ITS25" s="619"/>
      <c r="ITT25" s="619"/>
      <c r="ITU25" s="619"/>
      <c r="ITV25" s="619"/>
      <c r="ITW25" s="619"/>
      <c r="ITX25" s="619"/>
      <c r="ITY25" s="619"/>
      <c r="ITZ25" s="619"/>
      <c r="IUA25" s="619"/>
      <c r="IUB25" s="619"/>
      <c r="IUC25" s="619"/>
      <c r="IUD25" s="619"/>
      <c r="IUE25" s="619"/>
      <c r="IUF25" s="619"/>
      <c r="IUG25" s="619"/>
      <c r="IUH25" s="619"/>
      <c r="IUI25" s="619"/>
      <c r="IUJ25" s="619"/>
      <c r="IUK25" s="619"/>
      <c r="IUL25" s="619"/>
      <c r="IUM25" s="619"/>
      <c r="IUN25" s="619"/>
      <c r="IUO25" s="619"/>
      <c r="IUP25" s="619"/>
      <c r="IUQ25" s="619"/>
      <c r="IUR25" s="619"/>
      <c r="IUS25" s="619"/>
      <c r="IUT25" s="619"/>
      <c r="IUU25" s="619"/>
      <c r="IUV25" s="619"/>
      <c r="IUW25" s="619"/>
      <c r="IUX25" s="619"/>
      <c r="IUY25" s="619"/>
      <c r="IUZ25" s="619"/>
      <c r="IVA25" s="619"/>
      <c r="IVB25" s="619"/>
      <c r="IVC25" s="619"/>
      <c r="IVD25" s="619"/>
      <c r="IVE25" s="619"/>
      <c r="IVF25" s="619"/>
      <c r="IVG25" s="619"/>
      <c r="IVH25" s="619"/>
      <c r="IVI25" s="619"/>
      <c r="IVJ25" s="619"/>
      <c r="IVK25" s="619"/>
      <c r="IVL25" s="619"/>
      <c r="IVM25" s="619"/>
      <c r="IVN25" s="619"/>
      <c r="IVO25" s="619"/>
      <c r="IVP25" s="619"/>
      <c r="IVQ25" s="619"/>
      <c r="IVR25" s="619"/>
      <c r="IVS25" s="619"/>
      <c r="IVT25" s="619"/>
      <c r="IVU25" s="619"/>
      <c r="IVV25" s="619"/>
      <c r="IVW25" s="619"/>
      <c r="IVX25" s="619"/>
      <c r="IVY25" s="619"/>
      <c r="IVZ25" s="619"/>
      <c r="IWA25" s="619"/>
      <c r="IWB25" s="619"/>
      <c r="IWC25" s="619"/>
      <c r="IWD25" s="619"/>
      <c r="IWE25" s="619"/>
      <c r="IWF25" s="619"/>
      <c r="IWG25" s="619"/>
      <c r="IWH25" s="619"/>
      <c r="IWI25" s="619"/>
      <c r="IWJ25" s="619"/>
      <c r="IWK25" s="619"/>
      <c r="IWL25" s="619"/>
      <c r="IWM25" s="619"/>
      <c r="IWN25" s="619"/>
      <c r="IWO25" s="619"/>
      <c r="IWP25" s="619"/>
      <c r="IWQ25" s="619"/>
      <c r="IWR25" s="619"/>
      <c r="IWS25" s="619"/>
      <c r="IWT25" s="619"/>
      <c r="IWU25" s="619"/>
      <c r="IWV25" s="619"/>
      <c r="IWW25" s="619"/>
      <c r="IWX25" s="619"/>
      <c r="IWY25" s="619"/>
      <c r="IWZ25" s="619"/>
      <c r="IXA25" s="619"/>
      <c r="IXB25" s="619"/>
      <c r="IXC25" s="619"/>
      <c r="IXD25" s="619"/>
      <c r="IXE25" s="619"/>
      <c r="IXF25" s="619"/>
      <c r="IXG25" s="619"/>
      <c r="IXH25" s="619"/>
      <c r="IXI25" s="619"/>
      <c r="IXJ25" s="619"/>
      <c r="IXK25" s="619"/>
      <c r="IXL25" s="619"/>
      <c r="IXM25" s="619"/>
      <c r="IXN25" s="619"/>
      <c r="IXO25" s="619"/>
      <c r="IXP25" s="619"/>
      <c r="IXQ25" s="619"/>
      <c r="IXR25" s="619"/>
      <c r="IXS25" s="619"/>
      <c r="IXT25" s="619"/>
      <c r="IXU25" s="619"/>
      <c r="IXV25" s="619"/>
      <c r="IXW25" s="619"/>
      <c r="IXX25" s="619"/>
      <c r="IXY25" s="619"/>
      <c r="IXZ25" s="619"/>
      <c r="IYA25" s="619"/>
      <c r="IYB25" s="619"/>
      <c r="IYC25" s="619"/>
      <c r="IYD25" s="619"/>
      <c r="IYE25" s="619"/>
      <c r="IYF25" s="619"/>
      <c r="IYG25" s="619"/>
      <c r="IYH25" s="619"/>
      <c r="IYI25" s="619"/>
      <c r="IYJ25" s="619"/>
      <c r="IYK25" s="619"/>
      <c r="IYL25" s="619"/>
      <c r="IYM25" s="619"/>
      <c r="IYN25" s="619"/>
      <c r="IYO25" s="619"/>
      <c r="IYP25" s="619"/>
      <c r="IYQ25" s="619"/>
      <c r="IYR25" s="619"/>
      <c r="IYS25" s="619"/>
      <c r="IYT25" s="619"/>
      <c r="IYU25" s="619"/>
      <c r="IYV25" s="619"/>
      <c r="IYW25" s="619"/>
      <c r="IYX25" s="619"/>
      <c r="IYY25" s="619"/>
      <c r="IYZ25" s="619"/>
      <c r="IZA25" s="619"/>
      <c r="IZB25" s="619"/>
      <c r="IZC25" s="619"/>
      <c r="IZD25" s="619"/>
      <c r="IZE25" s="619"/>
      <c r="IZF25" s="619"/>
      <c r="IZG25" s="619"/>
      <c r="IZH25" s="619"/>
      <c r="IZI25" s="619"/>
      <c r="IZJ25" s="619"/>
      <c r="IZK25" s="619"/>
      <c r="IZL25" s="619"/>
      <c r="IZM25" s="619"/>
      <c r="IZN25" s="619"/>
      <c r="IZO25" s="619"/>
      <c r="IZP25" s="619"/>
      <c r="IZQ25" s="619"/>
      <c r="IZR25" s="619"/>
      <c r="IZS25" s="619"/>
      <c r="IZT25" s="619"/>
      <c r="IZU25" s="619"/>
      <c r="IZV25" s="619"/>
      <c r="IZW25" s="619"/>
      <c r="IZX25" s="619"/>
      <c r="IZY25" s="619"/>
      <c r="IZZ25" s="619"/>
      <c r="JAA25" s="619"/>
      <c r="JAB25" s="619"/>
      <c r="JAC25" s="619"/>
      <c r="JAD25" s="619"/>
      <c r="JAE25" s="619"/>
      <c r="JAF25" s="619"/>
      <c r="JAG25" s="619"/>
      <c r="JAH25" s="619"/>
      <c r="JAI25" s="619"/>
      <c r="JAJ25" s="619"/>
      <c r="JAK25" s="619"/>
      <c r="JAL25" s="619"/>
      <c r="JAM25" s="619"/>
      <c r="JAN25" s="619"/>
      <c r="JAO25" s="619"/>
      <c r="JAP25" s="619"/>
      <c r="JAQ25" s="619"/>
      <c r="JAR25" s="619"/>
      <c r="JAS25" s="619"/>
      <c r="JAT25" s="619"/>
      <c r="JAU25" s="619"/>
      <c r="JAV25" s="619"/>
      <c r="JAW25" s="619"/>
      <c r="JAX25" s="619"/>
      <c r="JAY25" s="619"/>
      <c r="JAZ25" s="619"/>
      <c r="JBA25" s="619"/>
      <c r="JBB25" s="619"/>
      <c r="JBC25" s="619"/>
      <c r="JBD25" s="619"/>
      <c r="JBE25" s="619"/>
      <c r="JBF25" s="619"/>
      <c r="JBG25" s="619"/>
      <c r="JBH25" s="619"/>
      <c r="JBI25" s="619"/>
      <c r="JBJ25" s="619"/>
      <c r="JBK25" s="619"/>
      <c r="JBL25" s="619"/>
      <c r="JBM25" s="619"/>
      <c r="JBN25" s="619"/>
      <c r="JBO25" s="619"/>
      <c r="JBP25" s="619"/>
      <c r="JBQ25" s="619"/>
      <c r="JBR25" s="619"/>
      <c r="JBS25" s="619"/>
      <c r="JBT25" s="619"/>
      <c r="JBU25" s="619"/>
      <c r="JBV25" s="619"/>
      <c r="JBW25" s="619"/>
      <c r="JBX25" s="619"/>
      <c r="JBY25" s="619"/>
      <c r="JBZ25" s="619"/>
      <c r="JCA25" s="619"/>
      <c r="JCB25" s="619"/>
      <c r="JCC25" s="619"/>
      <c r="JCD25" s="619"/>
      <c r="JCE25" s="619"/>
      <c r="JCF25" s="619"/>
      <c r="JCG25" s="619"/>
      <c r="JCH25" s="619"/>
      <c r="JCI25" s="619"/>
      <c r="JCJ25" s="619"/>
      <c r="JCK25" s="619"/>
      <c r="JCL25" s="619"/>
      <c r="JCM25" s="619"/>
      <c r="JCN25" s="619"/>
      <c r="JCO25" s="619"/>
      <c r="JCP25" s="619"/>
      <c r="JCQ25" s="619"/>
      <c r="JCR25" s="619"/>
      <c r="JCS25" s="619"/>
      <c r="JCT25" s="619"/>
      <c r="JCU25" s="619"/>
      <c r="JCV25" s="619"/>
      <c r="JCW25" s="619"/>
      <c r="JCX25" s="619"/>
      <c r="JCY25" s="619"/>
      <c r="JCZ25" s="619"/>
      <c r="JDA25" s="619"/>
      <c r="JDB25" s="619"/>
      <c r="JDC25" s="619"/>
      <c r="JDD25" s="619"/>
      <c r="JDE25" s="619"/>
      <c r="JDF25" s="619"/>
      <c r="JDG25" s="619"/>
      <c r="JDH25" s="619"/>
      <c r="JDI25" s="619"/>
      <c r="JDJ25" s="619"/>
      <c r="JDK25" s="619"/>
      <c r="JDL25" s="619"/>
      <c r="JDM25" s="619"/>
      <c r="JDN25" s="619"/>
      <c r="JDO25" s="619"/>
      <c r="JDP25" s="619"/>
      <c r="JDQ25" s="619"/>
      <c r="JDR25" s="619"/>
      <c r="JDS25" s="619"/>
      <c r="JDT25" s="619"/>
      <c r="JDU25" s="619"/>
      <c r="JDV25" s="619"/>
      <c r="JDW25" s="619"/>
      <c r="JDX25" s="619"/>
      <c r="JDY25" s="619"/>
      <c r="JDZ25" s="619"/>
      <c r="JEA25" s="619"/>
      <c r="JEB25" s="619"/>
      <c r="JEC25" s="619"/>
      <c r="JED25" s="619"/>
      <c r="JEE25" s="619"/>
      <c r="JEF25" s="619"/>
      <c r="JEG25" s="619"/>
      <c r="JEH25" s="619"/>
      <c r="JEI25" s="619"/>
      <c r="JEJ25" s="619"/>
      <c r="JEK25" s="619"/>
      <c r="JEL25" s="619"/>
      <c r="JEM25" s="619"/>
      <c r="JEN25" s="619"/>
      <c r="JEO25" s="619"/>
      <c r="JEP25" s="619"/>
      <c r="JEQ25" s="619"/>
      <c r="JER25" s="619"/>
      <c r="JES25" s="619"/>
      <c r="JET25" s="619"/>
      <c r="JEU25" s="619"/>
      <c r="JEV25" s="619"/>
      <c r="JEW25" s="619"/>
      <c r="JEX25" s="619"/>
      <c r="JEY25" s="619"/>
      <c r="JEZ25" s="619"/>
      <c r="JFA25" s="619"/>
      <c r="JFB25" s="619"/>
      <c r="JFC25" s="619"/>
      <c r="JFD25" s="619"/>
      <c r="JFE25" s="619"/>
      <c r="JFF25" s="619"/>
      <c r="JFG25" s="619"/>
      <c r="JFH25" s="619"/>
      <c r="JFI25" s="619"/>
      <c r="JFJ25" s="619"/>
      <c r="JFK25" s="619"/>
      <c r="JFL25" s="619"/>
      <c r="JFM25" s="619"/>
      <c r="JFN25" s="619"/>
      <c r="JFO25" s="619"/>
      <c r="JFP25" s="619"/>
      <c r="JFQ25" s="619"/>
      <c r="JFR25" s="619"/>
      <c r="JFS25" s="619"/>
      <c r="JFT25" s="619"/>
      <c r="JFU25" s="619"/>
      <c r="JFV25" s="619"/>
      <c r="JFW25" s="619"/>
      <c r="JFX25" s="619"/>
      <c r="JFY25" s="619"/>
      <c r="JFZ25" s="619"/>
      <c r="JGA25" s="619"/>
      <c r="JGB25" s="619"/>
      <c r="JGC25" s="619"/>
      <c r="JGD25" s="619"/>
      <c r="JGE25" s="619"/>
      <c r="JGF25" s="619"/>
      <c r="JGG25" s="619"/>
      <c r="JGH25" s="619"/>
      <c r="JGI25" s="619"/>
      <c r="JGJ25" s="619"/>
      <c r="JGK25" s="619"/>
      <c r="JGL25" s="619"/>
      <c r="JGM25" s="619"/>
      <c r="JGN25" s="619"/>
      <c r="JGO25" s="619"/>
      <c r="JGP25" s="619"/>
      <c r="JGQ25" s="619"/>
      <c r="JGR25" s="619"/>
      <c r="JGS25" s="619"/>
      <c r="JGT25" s="619"/>
      <c r="JGU25" s="619"/>
      <c r="JGV25" s="619"/>
      <c r="JGW25" s="619"/>
      <c r="JGX25" s="619"/>
      <c r="JGY25" s="619"/>
      <c r="JGZ25" s="619"/>
      <c r="JHA25" s="619"/>
      <c r="JHB25" s="619"/>
      <c r="JHC25" s="619"/>
      <c r="JHD25" s="619"/>
      <c r="JHE25" s="619"/>
      <c r="JHF25" s="619"/>
      <c r="JHG25" s="619"/>
      <c r="JHH25" s="619"/>
      <c r="JHI25" s="619"/>
      <c r="JHJ25" s="619"/>
      <c r="JHK25" s="619"/>
      <c r="JHL25" s="619"/>
      <c r="JHM25" s="619"/>
      <c r="JHN25" s="619"/>
      <c r="JHO25" s="619"/>
      <c r="JHP25" s="619"/>
      <c r="JHQ25" s="619"/>
      <c r="JHR25" s="619"/>
      <c r="JHS25" s="619"/>
      <c r="JHT25" s="619"/>
      <c r="JHU25" s="619"/>
      <c r="JHV25" s="619"/>
      <c r="JHW25" s="619"/>
      <c r="JHX25" s="619"/>
      <c r="JHY25" s="619"/>
      <c r="JHZ25" s="619"/>
      <c r="JIA25" s="619"/>
      <c r="JIB25" s="619"/>
      <c r="JIC25" s="619"/>
      <c r="JID25" s="619"/>
      <c r="JIE25" s="619"/>
      <c r="JIF25" s="619"/>
      <c r="JIG25" s="619"/>
      <c r="JIH25" s="619"/>
      <c r="JII25" s="619"/>
      <c r="JIJ25" s="619"/>
      <c r="JIK25" s="619"/>
      <c r="JIL25" s="619"/>
      <c r="JIM25" s="619"/>
      <c r="JIN25" s="619"/>
      <c r="JIO25" s="619"/>
      <c r="JIP25" s="619"/>
      <c r="JIQ25" s="619"/>
      <c r="JIR25" s="619"/>
      <c r="JIS25" s="619"/>
      <c r="JIT25" s="619"/>
      <c r="JIU25" s="619"/>
      <c r="JIV25" s="619"/>
      <c r="JIW25" s="619"/>
      <c r="JIX25" s="619"/>
      <c r="JIY25" s="619"/>
      <c r="JIZ25" s="619"/>
      <c r="JJA25" s="619"/>
      <c r="JJB25" s="619"/>
      <c r="JJC25" s="619"/>
      <c r="JJD25" s="619"/>
      <c r="JJE25" s="619"/>
      <c r="JJF25" s="619"/>
      <c r="JJG25" s="619"/>
      <c r="JJH25" s="619"/>
      <c r="JJI25" s="619"/>
      <c r="JJJ25" s="619"/>
      <c r="JJK25" s="619"/>
      <c r="JJL25" s="619"/>
      <c r="JJM25" s="619"/>
      <c r="JJN25" s="619"/>
      <c r="JJO25" s="619"/>
      <c r="JJP25" s="619"/>
      <c r="JJQ25" s="619"/>
      <c r="JJR25" s="619"/>
      <c r="JJS25" s="619"/>
      <c r="JJT25" s="619"/>
      <c r="JJU25" s="619"/>
      <c r="JJV25" s="619"/>
      <c r="JJW25" s="619"/>
      <c r="JJX25" s="619"/>
      <c r="JJY25" s="619"/>
      <c r="JJZ25" s="619"/>
      <c r="JKA25" s="619"/>
      <c r="JKB25" s="619"/>
      <c r="JKC25" s="619"/>
      <c r="JKD25" s="619"/>
      <c r="JKE25" s="619"/>
      <c r="JKF25" s="619"/>
      <c r="JKG25" s="619"/>
      <c r="JKH25" s="619"/>
      <c r="JKI25" s="619"/>
      <c r="JKJ25" s="619"/>
      <c r="JKK25" s="619"/>
      <c r="JKL25" s="619"/>
      <c r="JKM25" s="619"/>
      <c r="JKN25" s="619"/>
      <c r="JKO25" s="619"/>
      <c r="JKP25" s="619"/>
      <c r="JKQ25" s="619"/>
      <c r="JKR25" s="619"/>
      <c r="JKS25" s="619"/>
      <c r="JKT25" s="619"/>
      <c r="JKU25" s="619"/>
      <c r="JKV25" s="619"/>
      <c r="JKW25" s="619"/>
      <c r="JKX25" s="619"/>
      <c r="JKY25" s="619"/>
      <c r="JKZ25" s="619"/>
      <c r="JLA25" s="619"/>
      <c r="JLB25" s="619"/>
      <c r="JLC25" s="619"/>
      <c r="JLD25" s="619"/>
      <c r="JLE25" s="619"/>
      <c r="JLF25" s="619"/>
      <c r="JLG25" s="619"/>
      <c r="JLH25" s="619"/>
      <c r="JLI25" s="619"/>
      <c r="JLJ25" s="619"/>
      <c r="JLK25" s="619"/>
      <c r="JLL25" s="619"/>
      <c r="JLM25" s="619"/>
      <c r="JLN25" s="619"/>
      <c r="JLO25" s="619"/>
      <c r="JLP25" s="619"/>
      <c r="JLQ25" s="619"/>
      <c r="JLR25" s="619"/>
      <c r="JLS25" s="619"/>
      <c r="JLT25" s="619"/>
      <c r="JLU25" s="619"/>
      <c r="JLV25" s="619"/>
      <c r="JLW25" s="619"/>
      <c r="JLX25" s="619"/>
      <c r="JLY25" s="619"/>
      <c r="JLZ25" s="619"/>
      <c r="JMA25" s="619"/>
      <c r="JMB25" s="619"/>
      <c r="JMC25" s="619"/>
      <c r="JMD25" s="619"/>
      <c r="JME25" s="619"/>
      <c r="JMF25" s="619"/>
      <c r="JMG25" s="619"/>
      <c r="JMH25" s="619"/>
      <c r="JMI25" s="619"/>
      <c r="JMJ25" s="619"/>
      <c r="JMK25" s="619"/>
      <c r="JML25" s="619"/>
      <c r="JMM25" s="619"/>
      <c r="JMN25" s="619"/>
      <c r="JMO25" s="619"/>
      <c r="JMP25" s="619"/>
      <c r="JMQ25" s="619"/>
      <c r="JMR25" s="619"/>
      <c r="JMS25" s="619"/>
      <c r="JMT25" s="619"/>
      <c r="JMU25" s="619"/>
      <c r="JMV25" s="619"/>
      <c r="JMW25" s="619"/>
      <c r="JMX25" s="619"/>
      <c r="JMY25" s="619"/>
      <c r="JMZ25" s="619"/>
      <c r="JNA25" s="619"/>
      <c r="JNB25" s="619"/>
      <c r="JNC25" s="619"/>
      <c r="JND25" s="619"/>
      <c r="JNE25" s="619"/>
      <c r="JNF25" s="619"/>
      <c r="JNG25" s="619"/>
      <c r="JNH25" s="619"/>
      <c r="JNI25" s="619"/>
      <c r="JNJ25" s="619"/>
      <c r="JNK25" s="619"/>
      <c r="JNL25" s="619"/>
      <c r="JNM25" s="619"/>
      <c r="JNN25" s="619"/>
      <c r="JNO25" s="619"/>
      <c r="JNP25" s="619"/>
      <c r="JNQ25" s="619"/>
      <c r="JNR25" s="619"/>
      <c r="JNS25" s="619"/>
      <c r="JNT25" s="619"/>
      <c r="JNU25" s="619"/>
      <c r="JNV25" s="619"/>
      <c r="JNW25" s="619"/>
      <c r="JNX25" s="619"/>
      <c r="JNY25" s="619"/>
      <c r="JNZ25" s="619"/>
      <c r="JOA25" s="619"/>
      <c r="JOB25" s="619"/>
      <c r="JOC25" s="619"/>
      <c r="JOD25" s="619"/>
      <c r="JOE25" s="619"/>
      <c r="JOF25" s="619"/>
      <c r="JOG25" s="619"/>
      <c r="JOH25" s="619"/>
      <c r="JOI25" s="619"/>
      <c r="JOJ25" s="619"/>
      <c r="JOK25" s="619"/>
      <c r="JOL25" s="619"/>
      <c r="JOM25" s="619"/>
      <c r="JON25" s="619"/>
      <c r="JOO25" s="619"/>
      <c r="JOP25" s="619"/>
      <c r="JOQ25" s="619"/>
      <c r="JOR25" s="619"/>
      <c r="JOS25" s="619"/>
      <c r="JOT25" s="619"/>
      <c r="JOU25" s="619"/>
      <c r="JOV25" s="619"/>
      <c r="JOW25" s="619"/>
      <c r="JOX25" s="619"/>
      <c r="JOY25" s="619"/>
      <c r="JOZ25" s="619"/>
      <c r="JPA25" s="619"/>
      <c r="JPB25" s="619"/>
      <c r="JPC25" s="619"/>
      <c r="JPD25" s="619"/>
      <c r="JPE25" s="619"/>
      <c r="JPF25" s="619"/>
      <c r="JPG25" s="619"/>
      <c r="JPH25" s="619"/>
      <c r="JPI25" s="619"/>
      <c r="JPJ25" s="619"/>
      <c r="JPK25" s="619"/>
      <c r="JPL25" s="619"/>
      <c r="JPM25" s="619"/>
      <c r="JPN25" s="619"/>
      <c r="JPO25" s="619"/>
      <c r="JPP25" s="619"/>
      <c r="JPQ25" s="619"/>
      <c r="JPR25" s="619"/>
      <c r="JPS25" s="619"/>
      <c r="JPT25" s="619"/>
      <c r="JPU25" s="619"/>
      <c r="JPV25" s="619"/>
      <c r="JPW25" s="619"/>
      <c r="JPX25" s="619"/>
      <c r="JPY25" s="619"/>
      <c r="JPZ25" s="619"/>
      <c r="JQA25" s="619"/>
      <c r="JQB25" s="619"/>
      <c r="JQC25" s="619"/>
      <c r="JQD25" s="619"/>
      <c r="JQE25" s="619"/>
      <c r="JQF25" s="619"/>
      <c r="JQG25" s="619"/>
      <c r="JQH25" s="619"/>
      <c r="JQI25" s="619"/>
      <c r="JQJ25" s="619"/>
      <c r="JQK25" s="619"/>
      <c r="JQL25" s="619"/>
      <c r="JQM25" s="619"/>
      <c r="JQN25" s="619"/>
      <c r="JQO25" s="619"/>
      <c r="JQP25" s="619"/>
      <c r="JQQ25" s="619"/>
      <c r="JQR25" s="619"/>
      <c r="JQS25" s="619"/>
      <c r="JQT25" s="619"/>
      <c r="JQU25" s="619"/>
      <c r="JQV25" s="619"/>
      <c r="JQW25" s="619"/>
      <c r="JQX25" s="619"/>
      <c r="JQY25" s="619"/>
      <c r="JQZ25" s="619"/>
      <c r="JRA25" s="619"/>
      <c r="JRB25" s="619"/>
      <c r="JRC25" s="619"/>
      <c r="JRD25" s="619"/>
      <c r="JRE25" s="619"/>
      <c r="JRF25" s="619"/>
      <c r="JRG25" s="619"/>
      <c r="JRH25" s="619"/>
      <c r="JRI25" s="619"/>
      <c r="JRJ25" s="619"/>
      <c r="JRK25" s="619"/>
      <c r="JRL25" s="619"/>
      <c r="JRM25" s="619"/>
      <c r="JRN25" s="619"/>
      <c r="JRO25" s="619"/>
      <c r="JRP25" s="619"/>
      <c r="JRQ25" s="619"/>
      <c r="JRR25" s="619"/>
      <c r="JRS25" s="619"/>
      <c r="JRT25" s="619"/>
      <c r="JRU25" s="619"/>
      <c r="JRV25" s="619"/>
      <c r="JRW25" s="619"/>
      <c r="JRX25" s="619"/>
      <c r="JRY25" s="619"/>
      <c r="JRZ25" s="619"/>
      <c r="JSA25" s="619"/>
      <c r="JSB25" s="619"/>
      <c r="JSC25" s="619"/>
      <c r="JSD25" s="619"/>
      <c r="JSE25" s="619"/>
      <c r="JSF25" s="619"/>
      <c r="JSG25" s="619"/>
      <c r="JSH25" s="619"/>
      <c r="JSI25" s="619"/>
      <c r="JSJ25" s="619"/>
      <c r="JSK25" s="619"/>
      <c r="JSL25" s="619"/>
      <c r="JSM25" s="619"/>
      <c r="JSN25" s="619"/>
      <c r="JSO25" s="619"/>
      <c r="JSP25" s="619"/>
      <c r="JSQ25" s="619"/>
      <c r="JSR25" s="619"/>
      <c r="JSS25" s="619"/>
      <c r="JST25" s="619"/>
      <c r="JSU25" s="619"/>
      <c r="JSV25" s="619"/>
      <c r="JSW25" s="619"/>
      <c r="JSX25" s="619"/>
      <c r="JSY25" s="619"/>
      <c r="JSZ25" s="619"/>
      <c r="JTA25" s="619"/>
      <c r="JTB25" s="619"/>
      <c r="JTC25" s="619"/>
      <c r="JTD25" s="619"/>
      <c r="JTE25" s="619"/>
      <c r="JTF25" s="619"/>
      <c r="JTG25" s="619"/>
      <c r="JTH25" s="619"/>
      <c r="JTI25" s="619"/>
      <c r="JTJ25" s="619"/>
      <c r="JTK25" s="619"/>
      <c r="JTL25" s="619"/>
      <c r="JTM25" s="619"/>
      <c r="JTN25" s="619"/>
      <c r="JTO25" s="619"/>
      <c r="JTP25" s="619"/>
      <c r="JTQ25" s="619"/>
      <c r="JTR25" s="619"/>
      <c r="JTS25" s="619"/>
      <c r="JTT25" s="619"/>
      <c r="JTU25" s="619"/>
      <c r="JTV25" s="619"/>
      <c r="JTW25" s="619"/>
      <c r="JTX25" s="619"/>
      <c r="JTY25" s="619"/>
      <c r="JTZ25" s="619"/>
      <c r="JUA25" s="619"/>
      <c r="JUB25" s="619"/>
      <c r="JUC25" s="619"/>
      <c r="JUD25" s="619"/>
      <c r="JUE25" s="619"/>
      <c r="JUF25" s="619"/>
      <c r="JUG25" s="619"/>
      <c r="JUH25" s="619"/>
      <c r="JUI25" s="619"/>
      <c r="JUJ25" s="619"/>
      <c r="JUK25" s="619"/>
      <c r="JUL25" s="619"/>
      <c r="JUM25" s="619"/>
      <c r="JUN25" s="619"/>
      <c r="JUO25" s="619"/>
      <c r="JUP25" s="619"/>
      <c r="JUQ25" s="619"/>
      <c r="JUR25" s="619"/>
      <c r="JUS25" s="619"/>
      <c r="JUT25" s="619"/>
      <c r="JUU25" s="619"/>
      <c r="JUV25" s="619"/>
      <c r="JUW25" s="619"/>
      <c r="JUX25" s="619"/>
      <c r="JUY25" s="619"/>
      <c r="JUZ25" s="619"/>
      <c r="JVA25" s="619"/>
      <c r="JVB25" s="619"/>
      <c r="JVC25" s="619"/>
      <c r="JVD25" s="619"/>
      <c r="JVE25" s="619"/>
      <c r="JVF25" s="619"/>
      <c r="JVG25" s="619"/>
      <c r="JVH25" s="619"/>
      <c r="JVI25" s="619"/>
      <c r="JVJ25" s="619"/>
      <c r="JVK25" s="619"/>
      <c r="JVL25" s="619"/>
      <c r="JVM25" s="619"/>
      <c r="JVN25" s="619"/>
      <c r="JVO25" s="619"/>
      <c r="JVP25" s="619"/>
      <c r="JVQ25" s="619"/>
      <c r="JVR25" s="619"/>
      <c r="JVS25" s="619"/>
      <c r="JVT25" s="619"/>
      <c r="JVU25" s="619"/>
      <c r="JVV25" s="619"/>
      <c r="JVW25" s="619"/>
      <c r="JVX25" s="619"/>
      <c r="JVY25" s="619"/>
      <c r="JVZ25" s="619"/>
      <c r="JWA25" s="619"/>
      <c r="JWB25" s="619"/>
      <c r="JWC25" s="619"/>
      <c r="JWD25" s="619"/>
      <c r="JWE25" s="619"/>
      <c r="JWF25" s="619"/>
      <c r="JWG25" s="619"/>
      <c r="JWH25" s="619"/>
      <c r="JWI25" s="619"/>
      <c r="JWJ25" s="619"/>
      <c r="JWK25" s="619"/>
      <c r="JWL25" s="619"/>
      <c r="JWM25" s="619"/>
      <c r="JWN25" s="619"/>
      <c r="JWO25" s="619"/>
      <c r="JWP25" s="619"/>
      <c r="JWQ25" s="619"/>
      <c r="JWR25" s="619"/>
      <c r="JWS25" s="619"/>
      <c r="JWT25" s="619"/>
      <c r="JWU25" s="619"/>
      <c r="JWV25" s="619"/>
      <c r="JWW25" s="619"/>
      <c r="JWX25" s="619"/>
      <c r="JWY25" s="619"/>
      <c r="JWZ25" s="619"/>
      <c r="JXA25" s="619"/>
      <c r="JXB25" s="619"/>
      <c r="JXC25" s="619"/>
      <c r="JXD25" s="619"/>
      <c r="JXE25" s="619"/>
      <c r="JXF25" s="619"/>
      <c r="JXG25" s="619"/>
      <c r="JXH25" s="619"/>
      <c r="JXI25" s="619"/>
      <c r="JXJ25" s="619"/>
      <c r="JXK25" s="619"/>
      <c r="JXL25" s="619"/>
      <c r="JXM25" s="619"/>
      <c r="JXN25" s="619"/>
      <c r="JXO25" s="619"/>
      <c r="JXP25" s="619"/>
      <c r="JXQ25" s="619"/>
      <c r="JXR25" s="619"/>
      <c r="JXS25" s="619"/>
      <c r="JXT25" s="619"/>
      <c r="JXU25" s="619"/>
      <c r="JXV25" s="619"/>
      <c r="JXW25" s="619"/>
      <c r="JXX25" s="619"/>
      <c r="JXY25" s="619"/>
      <c r="JXZ25" s="619"/>
      <c r="JYA25" s="619"/>
      <c r="JYB25" s="619"/>
      <c r="JYC25" s="619"/>
      <c r="JYD25" s="619"/>
      <c r="JYE25" s="619"/>
      <c r="JYF25" s="619"/>
      <c r="JYG25" s="619"/>
      <c r="JYH25" s="619"/>
      <c r="JYI25" s="619"/>
      <c r="JYJ25" s="619"/>
      <c r="JYK25" s="619"/>
      <c r="JYL25" s="619"/>
      <c r="JYM25" s="619"/>
      <c r="JYN25" s="619"/>
      <c r="JYO25" s="619"/>
      <c r="JYP25" s="619"/>
      <c r="JYQ25" s="619"/>
      <c r="JYR25" s="619"/>
      <c r="JYS25" s="619"/>
      <c r="JYT25" s="619"/>
      <c r="JYU25" s="619"/>
      <c r="JYV25" s="619"/>
      <c r="JYW25" s="619"/>
      <c r="JYX25" s="619"/>
      <c r="JYY25" s="619"/>
      <c r="JYZ25" s="619"/>
      <c r="JZA25" s="619"/>
      <c r="JZB25" s="619"/>
      <c r="JZC25" s="619"/>
      <c r="JZD25" s="619"/>
      <c r="JZE25" s="619"/>
      <c r="JZF25" s="619"/>
      <c r="JZG25" s="619"/>
      <c r="JZH25" s="619"/>
      <c r="JZI25" s="619"/>
      <c r="JZJ25" s="619"/>
      <c r="JZK25" s="619"/>
      <c r="JZL25" s="619"/>
      <c r="JZM25" s="619"/>
      <c r="JZN25" s="619"/>
      <c r="JZO25" s="619"/>
      <c r="JZP25" s="619"/>
      <c r="JZQ25" s="619"/>
      <c r="JZR25" s="619"/>
      <c r="JZS25" s="619"/>
      <c r="JZT25" s="619"/>
      <c r="JZU25" s="619"/>
      <c r="JZV25" s="619"/>
      <c r="JZW25" s="619"/>
      <c r="JZX25" s="619"/>
      <c r="JZY25" s="619"/>
      <c r="JZZ25" s="619"/>
      <c r="KAA25" s="619"/>
      <c r="KAB25" s="619"/>
      <c r="KAC25" s="619"/>
      <c r="KAD25" s="619"/>
      <c r="KAE25" s="619"/>
      <c r="KAF25" s="619"/>
      <c r="KAG25" s="619"/>
      <c r="KAH25" s="619"/>
      <c r="KAI25" s="619"/>
      <c r="KAJ25" s="619"/>
      <c r="KAK25" s="619"/>
      <c r="KAL25" s="619"/>
      <c r="KAM25" s="619"/>
      <c r="KAN25" s="619"/>
      <c r="KAO25" s="619"/>
      <c r="KAP25" s="619"/>
      <c r="KAQ25" s="619"/>
      <c r="KAR25" s="619"/>
      <c r="KAS25" s="619"/>
      <c r="KAT25" s="619"/>
      <c r="KAU25" s="619"/>
      <c r="KAV25" s="619"/>
      <c r="KAW25" s="619"/>
      <c r="KAX25" s="619"/>
      <c r="KAY25" s="619"/>
      <c r="KAZ25" s="619"/>
      <c r="KBA25" s="619"/>
      <c r="KBB25" s="619"/>
      <c r="KBC25" s="619"/>
      <c r="KBD25" s="619"/>
      <c r="KBE25" s="619"/>
      <c r="KBF25" s="619"/>
      <c r="KBG25" s="619"/>
      <c r="KBH25" s="619"/>
      <c r="KBI25" s="619"/>
      <c r="KBJ25" s="619"/>
      <c r="KBK25" s="619"/>
      <c r="KBL25" s="619"/>
      <c r="KBM25" s="619"/>
      <c r="KBN25" s="619"/>
      <c r="KBO25" s="619"/>
      <c r="KBP25" s="619"/>
      <c r="KBQ25" s="619"/>
      <c r="KBR25" s="619"/>
      <c r="KBS25" s="619"/>
      <c r="KBT25" s="619"/>
      <c r="KBU25" s="619"/>
      <c r="KBV25" s="619"/>
      <c r="KBW25" s="619"/>
      <c r="KBX25" s="619"/>
      <c r="KBY25" s="619"/>
      <c r="KBZ25" s="619"/>
      <c r="KCA25" s="619"/>
      <c r="KCB25" s="619"/>
      <c r="KCC25" s="619"/>
      <c r="KCD25" s="619"/>
      <c r="KCE25" s="619"/>
      <c r="KCF25" s="619"/>
      <c r="KCG25" s="619"/>
      <c r="KCH25" s="619"/>
      <c r="KCI25" s="619"/>
      <c r="KCJ25" s="619"/>
      <c r="KCK25" s="619"/>
      <c r="KCL25" s="619"/>
      <c r="KCM25" s="619"/>
      <c r="KCN25" s="619"/>
      <c r="KCO25" s="619"/>
      <c r="KCP25" s="619"/>
      <c r="KCQ25" s="619"/>
      <c r="KCR25" s="619"/>
      <c r="KCS25" s="619"/>
      <c r="KCT25" s="619"/>
      <c r="KCU25" s="619"/>
      <c r="KCV25" s="619"/>
      <c r="KCW25" s="619"/>
      <c r="KCX25" s="619"/>
      <c r="KCY25" s="619"/>
      <c r="KCZ25" s="619"/>
      <c r="KDA25" s="619"/>
      <c r="KDB25" s="619"/>
      <c r="KDC25" s="619"/>
      <c r="KDD25" s="619"/>
      <c r="KDE25" s="619"/>
      <c r="KDF25" s="619"/>
      <c r="KDG25" s="619"/>
      <c r="KDH25" s="619"/>
      <c r="KDI25" s="619"/>
      <c r="KDJ25" s="619"/>
      <c r="KDK25" s="619"/>
      <c r="KDL25" s="619"/>
      <c r="KDM25" s="619"/>
      <c r="KDN25" s="619"/>
      <c r="KDO25" s="619"/>
      <c r="KDP25" s="619"/>
      <c r="KDQ25" s="619"/>
      <c r="KDR25" s="619"/>
      <c r="KDS25" s="619"/>
      <c r="KDT25" s="619"/>
      <c r="KDU25" s="619"/>
      <c r="KDV25" s="619"/>
      <c r="KDW25" s="619"/>
      <c r="KDX25" s="619"/>
      <c r="KDY25" s="619"/>
      <c r="KDZ25" s="619"/>
      <c r="KEA25" s="619"/>
      <c r="KEB25" s="619"/>
      <c r="KEC25" s="619"/>
      <c r="KED25" s="619"/>
      <c r="KEE25" s="619"/>
      <c r="KEF25" s="619"/>
      <c r="KEG25" s="619"/>
      <c r="KEH25" s="619"/>
      <c r="KEI25" s="619"/>
      <c r="KEJ25" s="619"/>
      <c r="KEK25" s="619"/>
      <c r="KEL25" s="619"/>
      <c r="KEM25" s="619"/>
      <c r="KEN25" s="619"/>
      <c r="KEO25" s="619"/>
      <c r="KEP25" s="619"/>
      <c r="KEQ25" s="619"/>
      <c r="KER25" s="619"/>
      <c r="KES25" s="619"/>
      <c r="KET25" s="619"/>
      <c r="KEU25" s="619"/>
      <c r="KEV25" s="619"/>
      <c r="KEW25" s="619"/>
      <c r="KEX25" s="619"/>
      <c r="KEY25" s="619"/>
      <c r="KEZ25" s="619"/>
      <c r="KFA25" s="619"/>
      <c r="KFB25" s="619"/>
      <c r="KFC25" s="619"/>
      <c r="KFD25" s="619"/>
      <c r="KFE25" s="619"/>
      <c r="KFF25" s="619"/>
      <c r="KFG25" s="619"/>
      <c r="KFH25" s="619"/>
      <c r="KFI25" s="619"/>
      <c r="KFJ25" s="619"/>
      <c r="KFK25" s="619"/>
      <c r="KFL25" s="619"/>
      <c r="KFM25" s="619"/>
      <c r="KFN25" s="619"/>
      <c r="KFO25" s="619"/>
      <c r="KFP25" s="619"/>
      <c r="KFQ25" s="619"/>
      <c r="KFR25" s="619"/>
      <c r="KFS25" s="619"/>
      <c r="KFT25" s="619"/>
      <c r="KFU25" s="619"/>
      <c r="KFV25" s="619"/>
      <c r="KFW25" s="619"/>
      <c r="KFX25" s="619"/>
      <c r="KFY25" s="619"/>
      <c r="KFZ25" s="619"/>
      <c r="KGA25" s="619"/>
      <c r="KGB25" s="619"/>
      <c r="KGC25" s="619"/>
      <c r="KGD25" s="619"/>
      <c r="KGE25" s="619"/>
      <c r="KGF25" s="619"/>
      <c r="KGG25" s="619"/>
      <c r="KGH25" s="619"/>
      <c r="KGI25" s="619"/>
      <c r="KGJ25" s="619"/>
      <c r="KGK25" s="619"/>
      <c r="KGL25" s="619"/>
      <c r="KGM25" s="619"/>
      <c r="KGN25" s="619"/>
      <c r="KGO25" s="619"/>
      <c r="KGP25" s="619"/>
      <c r="KGQ25" s="619"/>
      <c r="KGR25" s="619"/>
      <c r="KGS25" s="619"/>
      <c r="KGT25" s="619"/>
      <c r="KGU25" s="619"/>
      <c r="KGV25" s="619"/>
      <c r="KGW25" s="619"/>
      <c r="KGX25" s="619"/>
      <c r="KGY25" s="619"/>
      <c r="KGZ25" s="619"/>
      <c r="KHA25" s="619"/>
      <c r="KHB25" s="619"/>
      <c r="KHC25" s="619"/>
      <c r="KHD25" s="619"/>
      <c r="KHE25" s="619"/>
      <c r="KHF25" s="619"/>
      <c r="KHG25" s="619"/>
      <c r="KHH25" s="619"/>
      <c r="KHI25" s="619"/>
      <c r="KHJ25" s="619"/>
      <c r="KHK25" s="619"/>
      <c r="KHL25" s="619"/>
      <c r="KHM25" s="619"/>
      <c r="KHN25" s="619"/>
      <c r="KHO25" s="619"/>
      <c r="KHP25" s="619"/>
      <c r="KHQ25" s="619"/>
      <c r="KHR25" s="619"/>
      <c r="KHS25" s="619"/>
      <c r="KHT25" s="619"/>
      <c r="KHU25" s="619"/>
      <c r="KHV25" s="619"/>
      <c r="KHW25" s="619"/>
      <c r="KHX25" s="619"/>
      <c r="KHY25" s="619"/>
      <c r="KHZ25" s="619"/>
      <c r="KIA25" s="619"/>
      <c r="KIB25" s="619"/>
      <c r="KIC25" s="619"/>
      <c r="KID25" s="619"/>
      <c r="KIE25" s="619"/>
      <c r="KIF25" s="619"/>
      <c r="KIG25" s="619"/>
      <c r="KIH25" s="619"/>
      <c r="KII25" s="619"/>
      <c r="KIJ25" s="619"/>
      <c r="KIK25" s="619"/>
      <c r="KIL25" s="619"/>
      <c r="KIM25" s="619"/>
      <c r="KIN25" s="619"/>
      <c r="KIO25" s="619"/>
      <c r="KIP25" s="619"/>
      <c r="KIQ25" s="619"/>
      <c r="KIR25" s="619"/>
      <c r="KIS25" s="619"/>
      <c r="KIT25" s="619"/>
      <c r="KIU25" s="619"/>
      <c r="KIV25" s="619"/>
      <c r="KIW25" s="619"/>
      <c r="KIX25" s="619"/>
      <c r="KIY25" s="619"/>
      <c r="KIZ25" s="619"/>
      <c r="KJA25" s="619"/>
      <c r="KJB25" s="619"/>
      <c r="KJC25" s="619"/>
      <c r="KJD25" s="619"/>
      <c r="KJE25" s="619"/>
      <c r="KJF25" s="619"/>
      <c r="KJG25" s="619"/>
      <c r="KJH25" s="619"/>
      <c r="KJI25" s="619"/>
      <c r="KJJ25" s="619"/>
      <c r="KJK25" s="619"/>
      <c r="KJL25" s="619"/>
      <c r="KJM25" s="619"/>
      <c r="KJN25" s="619"/>
      <c r="KJO25" s="619"/>
      <c r="KJP25" s="619"/>
      <c r="KJQ25" s="619"/>
      <c r="KJR25" s="619"/>
      <c r="KJS25" s="619"/>
      <c r="KJT25" s="619"/>
      <c r="KJU25" s="619"/>
      <c r="KJV25" s="619"/>
      <c r="KJW25" s="619"/>
      <c r="KJX25" s="619"/>
      <c r="KJY25" s="619"/>
      <c r="KJZ25" s="619"/>
      <c r="KKA25" s="619"/>
      <c r="KKB25" s="619"/>
      <c r="KKC25" s="619"/>
      <c r="KKD25" s="619"/>
      <c r="KKE25" s="619"/>
      <c r="KKF25" s="619"/>
      <c r="KKG25" s="619"/>
      <c r="KKH25" s="619"/>
      <c r="KKI25" s="619"/>
      <c r="KKJ25" s="619"/>
      <c r="KKK25" s="619"/>
      <c r="KKL25" s="619"/>
      <c r="KKM25" s="619"/>
      <c r="KKN25" s="619"/>
      <c r="KKO25" s="619"/>
      <c r="KKP25" s="619"/>
      <c r="KKQ25" s="619"/>
      <c r="KKR25" s="619"/>
      <c r="KKS25" s="619"/>
      <c r="KKT25" s="619"/>
      <c r="KKU25" s="619"/>
      <c r="KKV25" s="619"/>
      <c r="KKW25" s="619"/>
      <c r="KKX25" s="619"/>
      <c r="KKY25" s="619"/>
      <c r="KKZ25" s="619"/>
      <c r="KLA25" s="619"/>
      <c r="KLB25" s="619"/>
      <c r="KLC25" s="619"/>
      <c r="KLD25" s="619"/>
      <c r="KLE25" s="619"/>
      <c r="KLF25" s="619"/>
      <c r="KLG25" s="619"/>
      <c r="KLH25" s="619"/>
      <c r="KLI25" s="619"/>
      <c r="KLJ25" s="619"/>
      <c r="KLK25" s="619"/>
      <c r="KLL25" s="619"/>
      <c r="KLM25" s="619"/>
      <c r="KLN25" s="619"/>
      <c r="KLO25" s="619"/>
      <c r="KLP25" s="619"/>
      <c r="KLQ25" s="619"/>
      <c r="KLR25" s="619"/>
      <c r="KLS25" s="619"/>
      <c r="KLT25" s="619"/>
      <c r="KLU25" s="619"/>
      <c r="KLV25" s="619"/>
      <c r="KLW25" s="619"/>
      <c r="KLX25" s="619"/>
      <c r="KLY25" s="619"/>
      <c r="KLZ25" s="619"/>
      <c r="KMA25" s="619"/>
      <c r="KMB25" s="619"/>
      <c r="KMC25" s="619"/>
      <c r="KMD25" s="619"/>
      <c r="KME25" s="619"/>
      <c r="KMF25" s="619"/>
      <c r="KMG25" s="619"/>
      <c r="KMH25" s="619"/>
      <c r="KMI25" s="619"/>
      <c r="KMJ25" s="619"/>
      <c r="KMK25" s="619"/>
      <c r="KML25" s="619"/>
      <c r="KMM25" s="619"/>
      <c r="KMN25" s="619"/>
      <c r="KMO25" s="619"/>
      <c r="KMP25" s="619"/>
      <c r="KMQ25" s="619"/>
      <c r="KMR25" s="619"/>
      <c r="KMS25" s="619"/>
      <c r="KMT25" s="619"/>
      <c r="KMU25" s="619"/>
      <c r="KMV25" s="619"/>
      <c r="KMW25" s="619"/>
      <c r="KMX25" s="619"/>
      <c r="KMY25" s="619"/>
      <c r="KMZ25" s="619"/>
      <c r="KNA25" s="619"/>
      <c r="KNB25" s="619"/>
      <c r="KNC25" s="619"/>
      <c r="KND25" s="619"/>
      <c r="KNE25" s="619"/>
      <c r="KNF25" s="619"/>
      <c r="KNG25" s="619"/>
      <c r="KNH25" s="619"/>
      <c r="KNI25" s="619"/>
      <c r="KNJ25" s="619"/>
      <c r="KNK25" s="619"/>
      <c r="KNL25" s="619"/>
      <c r="KNM25" s="619"/>
      <c r="KNN25" s="619"/>
      <c r="KNO25" s="619"/>
      <c r="KNP25" s="619"/>
      <c r="KNQ25" s="619"/>
      <c r="KNR25" s="619"/>
      <c r="KNS25" s="619"/>
      <c r="KNT25" s="619"/>
      <c r="KNU25" s="619"/>
      <c r="KNV25" s="619"/>
      <c r="KNW25" s="619"/>
      <c r="KNX25" s="619"/>
      <c r="KNY25" s="619"/>
      <c r="KNZ25" s="619"/>
      <c r="KOA25" s="619"/>
      <c r="KOB25" s="619"/>
      <c r="KOC25" s="619"/>
      <c r="KOD25" s="619"/>
      <c r="KOE25" s="619"/>
      <c r="KOF25" s="619"/>
      <c r="KOG25" s="619"/>
      <c r="KOH25" s="619"/>
      <c r="KOI25" s="619"/>
      <c r="KOJ25" s="619"/>
      <c r="KOK25" s="619"/>
      <c r="KOL25" s="619"/>
      <c r="KOM25" s="619"/>
      <c r="KON25" s="619"/>
      <c r="KOO25" s="619"/>
      <c r="KOP25" s="619"/>
      <c r="KOQ25" s="619"/>
      <c r="KOR25" s="619"/>
      <c r="KOS25" s="619"/>
      <c r="KOT25" s="619"/>
      <c r="KOU25" s="619"/>
      <c r="KOV25" s="619"/>
      <c r="KOW25" s="619"/>
      <c r="KOX25" s="619"/>
      <c r="KOY25" s="619"/>
      <c r="KOZ25" s="619"/>
      <c r="KPA25" s="619"/>
      <c r="KPB25" s="619"/>
      <c r="KPC25" s="619"/>
      <c r="KPD25" s="619"/>
      <c r="KPE25" s="619"/>
      <c r="KPF25" s="619"/>
      <c r="KPG25" s="619"/>
      <c r="KPH25" s="619"/>
      <c r="KPI25" s="619"/>
      <c r="KPJ25" s="619"/>
      <c r="KPK25" s="619"/>
      <c r="KPL25" s="619"/>
      <c r="KPM25" s="619"/>
      <c r="KPN25" s="619"/>
      <c r="KPO25" s="619"/>
      <c r="KPP25" s="619"/>
      <c r="KPQ25" s="619"/>
      <c r="KPR25" s="619"/>
      <c r="KPS25" s="619"/>
      <c r="KPT25" s="619"/>
      <c r="KPU25" s="619"/>
      <c r="KPV25" s="619"/>
      <c r="KPW25" s="619"/>
      <c r="KPX25" s="619"/>
      <c r="KPY25" s="619"/>
      <c r="KPZ25" s="619"/>
      <c r="KQA25" s="619"/>
      <c r="KQB25" s="619"/>
      <c r="KQC25" s="619"/>
      <c r="KQD25" s="619"/>
      <c r="KQE25" s="619"/>
      <c r="KQF25" s="619"/>
      <c r="KQG25" s="619"/>
      <c r="KQH25" s="619"/>
      <c r="KQI25" s="619"/>
      <c r="KQJ25" s="619"/>
      <c r="KQK25" s="619"/>
      <c r="KQL25" s="619"/>
      <c r="KQM25" s="619"/>
      <c r="KQN25" s="619"/>
      <c r="KQO25" s="619"/>
      <c r="KQP25" s="619"/>
      <c r="KQQ25" s="619"/>
      <c r="KQR25" s="619"/>
      <c r="KQS25" s="619"/>
      <c r="KQT25" s="619"/>
      <c r="KQU25" s="619"/>
      <c r="KQV25" s="619"/>
      <c r="KQW25" s="619"/>
      <c r="KQX25" s="619"/>
      <c r="KQY25" s="619"/>
      <c r="KQZ25" s="619"/>
      <c r="KRA25" s="619"/>
      <c r="KRB25" s="619"/>
      <c r="KRC25" s="619"/>
      <c r="KRD25" s="619"/>
      <c r="KRE25" s="619"/>
      <c r="KRF25" s="619"/>
      <c r="KRG25" s="619"/>
      <c r="KRH25" s="619"/>
      <c r="KRI25" s="619"/>
      <c r="KRJ25" s="619"/>
      <c r="KRK25" s="619"/>
      <c r="KRL25" s="619"/>
      <c r="KRM25" s="619"/>
      <c r="KRN25" s="619"/>
      <c r="KRO25" s="619"/>
      <c r="KRP25" s="619"/>
      <c r="KRQ25" s="619"/>
      <c r="KRR25" s="619"/>
      <c r="KRS25" s="619"/>
      <c r="KRT25" s="619"/>
      <c r="KRU25" s="619"/>
      <c r="KRV25" s="619"/>
      <c r="KRW25" s="619"/>
      <c r="KRX25" s="619"/>
      <c r="KRY25" s="619"/>
      <c r="KRZ25" s="619"/>
      <c r="KSA25" s="619"/>
      <c r="KSB25" s="619"/>
      <c r="KSC25" s="619"/>
      <c r="KSD25" s="619"/>
      <c r="KSE25" s="619"/>
      <c r="KSF25" s="619"/>
      <c r="KSG25" s="619"/>
      <c r="KSH25" s="619"/>
      <c r="KSI25" s="619"/>
      <c r="KSJ25" s="619"/>
      <c r="KSK25" s="619"/>
      <c r="KSL25" s="619"/>
      <c r="KSM25" s="619"/>
      <c r="KSN25" s="619"/>
      <c r="KSO25" s="619"/>
      <c r="KSP25" s="619"/>
      <c r="KSQ25" s="619"/>
      <c r="KSR25" s="619"/>
      <c r="KSS25" s="619"/>
      <c r="KST25" s="619"/>
      <c r="KSU25" s="619"/>
      <c r="KSV25" s="619"/>
      <c r="KSW25" s="619"/>
      <c r="KSX25" s="619"/>
      <c r="KSY25" s="619"/>
      <c r="KSZ25" s="619"/>
      <c r="KTA25" s="619"/>
      <c r="KTB25" s="619"/>
      <c r="KTC25" s="619"/>
      <c r="KTD25" s="619"/>
      <c r="KTE25" s="619"/>
      <c r="KTF25" s="619"/>
      <c r="KTG25" s="619"/>
      <c r="KTH25" s="619"/>
      <c r="KTI25" s="619"/>
      <c r="KTJ25" s="619"/>
      <c r="KTK25" s="619"/>
      <c r="KTL25" s="619"/>
      <c r="KTM25" s="619"/>
      <c r="KTN25" s="619"/>
      <c r="KTO25" s="619"/>
      <c r="KTP25" s="619"/>
      <c r="KTQ25" s="619"/>
      <c r="KTR25" s="619"/>
      <c r="KTS25" s="619"/>
      <c r="KTT25" s="619"/>
      <c r="KTU25" s="619"/>
      <c r="KTV25" s="619"/>
      <c r="KTW25" s="619"/>
      <c r="KTX25" s="619"/>
      <c r="KTY25" s="619"/>
      <c r="KTZ25" s="619"/>
      <c r="KUA25" s="619"/>
      <c r="KUB25" s="619"/>
      <c r="KUC25" s="619"/>
      <c r="KUD25" s="619"/>
      <c r="KUE25" s="619"/>
      <c r="KUF25" s="619"/>
      <c r="KUG25" s="619"/>
      <c r="KUH25" s="619"/>
      <c r="KUI25" s="619"/>
      <c r="KUJ25" s="619"/>
      <c r="KUK25" s="619"/>
      <c r="KUL25" s="619"/>
      <c r="KUM25" s="619"/>
      <c r="KUN25" s="619"/>
      <c r="KUO25" s="619"/>
      <c r="KUP25" s="619"/>
      <c r="KUQ25" s="619"/>
      <c r="KUR25" s="619"/>
      <c r="KUS25" s="619"/>
      <c r="KUT25" s="619"/>
      <c r="KUU25" s="619"/>
      <c r="KUV25" s="619"/>
      <c r="KUW25" s="619"/>
      <c r="KUX25" s="619"/>
      <c r="KUY25" s="619"/>
      <c r="KUZ25" s="619"/>
      <c r="KVA25" s="619"/>
      <c r="KVB25" s="619"/>
      <c r="KVC25" s="619"/>
      <c r="KVD25" s="619"/>
      <c r="KVE25" s="619"/>
      <c r="KVF25" s="619"/>
      <c r="KVG25" s="619"/>
      <c r="KVH25" s="619"/>
      <c r="KVI25" s="619"/>
      <c r="KVJ25" s="619"/>
      <c r="KVK25" s="619"/>
      <c r="KVL25" s="619"/>
      <c r="KVM25" s="619"/>
      <c r="KVN25" s="619"/>
      <c r="KVO25" s="619"/>
      <c r="KVP25" s="619"/>
      <c r="KVQ25" s="619"/>
      <c r="KVR25" s="619"/>
      <c r="KVS25" s="619"/>
      <c r="KVT25" s="619"/>
      <c r="KVU25" s="619"/>
      <c r="KVV25" s="619"/>
      <c r="KVW25" s="619"/>
      <c r="KVX25" s="619"/>
      <c r="KVY25" s="619"/>
      <c r="KVZ25" s="619"/>
      <c r="KWA25" s="619"/>
      <c r="KWB25" s="619"/>
      <c r="KWC25" s="619"/>
      <c r="KWD25" s="619"/>
      <c r="KWE25" s="619"/>
      <c r="KWF25" s="619"/>
      <c r="KWG25" s="619"/>
      <c r="KWH25" s="619"/>
      <c r="KWI25" s="619"/>
      <c r="KWJ25" s="619"/>
      <c r="KWK25" s="619"/>
      <c r="KWL25" s="619"/>
      <c r="KWM25" s="619"/>
      <c r="KWN25" s="619"/>
      <c r="KWO25" s="619"/>
      <c r="KWP25" s="619"/>
      <c r="KWQ25" s="619"/>
      <c r="KWR25" s="619"/>
      <c r="KWS25" s="619"/>
      <c r="KWT25" s="619"/>
      <c r="KWU25" s="619"/>
      <c r="KWV25" s="619"/>
      <c r="KWW25" s="619"/>
      <c r="KWX25" s="619"/>
      <c r="KWY25" s="619"/>
      <c r="KWZ25" s="619"/>
      <c r="KXA25" s="619"/>
      <c r="KXB25" s="619"/>
      <c r="KXC25" s="619"/>
      <c r="KXD25" s="619"/>
      <c r="KXE25" s="619"/>
      <c r="KXF25" s="619"/>
      <c r="KXG25" s="619"/>
      <c r="KXH25" s="619"/>
      <c r="KXI25" s="619"/>
      <c r="KXJ25" s="619"/>
      <c r="KXK25" s="619"/>
      <c r="KXL25" s="619"/>
      <c r="KXM25" s="619"/>
      <c r="KXN25" s="619"/>
      <c r="KXO25" s="619"/>
      <c r="KXP25" s="619"/>
      <c r="KXQ25" s="619"/>
      <c r="KXR25" s="619"/>
      <c r="KXS25" s="619"/>
      <c r="KXT25" s="619"/>
      <c r="KXU25" s="619"/>
      <c r="KXV25" s="619"/>
      <c r="KXW25" s="619"/>
      <c r="KXX25" s="619"/>
      <c r="KXY25" s="619"/>
      <c r="KXZ25" s="619"/>
      <c r="KYA25" s="619"/>
      <c r="KYB25" s="619"/>
      <c r="KYC25" s="619"/>
      <c r="KYD25" s="619"/>
      <c r="KYE25" s="619"/>
      <c r="KYF25" s="619"/>
      <c r="KYG25" s="619"/>
      <c r="KYH25" s="619"/>
      <c r="KYI25" s="619"/>
      <c r="KYJ25" s="619"/>
      <c r="KYK25" s="619"/>
      <c r="KYL25" s="619"/>
      <c r="KYM25" s="619"/>
      <c r="KYN25" s="619"/>
      <c r="KYO25" s="619"/>
      <c r="KYP25" s="619"/>
      <c r="KYQ25" s="619"/>
      <c r="KYR25" s="619"/>
      <c r="KYS25" s="619"/>
      <c r="KYT25" s="619"/>
      <c r="KYU25" s="619"/>
      <c r="KYV25" s="619"/>
      <c r="KYW25" s="619"/>
      <c r="KYX25" s="619"/>
      <c r="KYY25" s="619"/>
      <c r="KYZ25" s="619"/>
      <c r="KZA25" s="619"/>
      <c r="KZB25" s="619"/>
      <c r="KZC25" s="619"/>
      <c r="KZD25" s="619"/>
      <c r="KZE25" s="619"/>
      <c r="KZF25" s="619"/>
      <c r="KZG25" s="619"/>
      <c r="KZH25" s="619"/>
      <c r="KZI25" s="619"/>
      <c r="KZJ25" s="619"/>
      <c r="KZK25" s="619"/>
      <c r="KZL25" s="619"/>
      <c r="KZM25" s="619"/>
      <c r="KZN25" s="619"/>
      <c r="KZO25" s="619"/>
      <c r="KZP25" s="619"/>
      <c r="KZQ25" s="619"/>
      <c r="KZR25" s="619"/>
      <c r="KZS25" s="619"/>
      <c r="KZT25" s="619"/>
      <c r="KZU25" s="619"/>
      <c r="KZV25" s="619"/>
      <c r="KZW25" s="619"/>
      <c r="KZX25" s="619"/>
      <c r="KZY25" s="619"/>
      <c r="KZZ25" s="619"/>
      <c r="LAA25" s="619"/>
      <c r="LAB25" s="619"/>
      <c r="LAC25" s="619"/>
      <c r="LAD25" s="619"/>
      <c r="LAE25" s="619"/>
      <c r="LAF25" s="619"/>
      <c r="LAG25" s="619"/>
      <c r="LAH25" s="619"/>
      <c r="LAI25" s="619"/>
      <c r="LAJ25" s="619"/>
      <c r="LAK25" s="619"/>
      <c r="LAL25" s="619"/>
      <c r="LAM25" s="619"/>
      <c r="LAN25" s="619"/>
      <c r="LAO25" s="619"/>
      <c r="LAP25" s="619"/>
      <c r="LAQ25" s="619"/>
      <c r="LAR25" s="619"/>
      <c r="LAS25" s="619"/>
      <c r="LAT25" s="619"/>
      <c r="LAU25" s="619"/>
      <c r="LAV25" s="619"/>
      <c r="LAW25" s="619"/>
      <c r="LAX25" s="619"/>
      <c r="LAY25" s="619"/>
      <c r="LAZ25" s="619"/>
      <c r="LBA25" s="619"/>
      <c r="LBB25" s="619"/>
      <c r="LBC25" s="619"/>
      <c r="LBD25" s="619"/>
      <c r="LBE25" s="619"/>
      <c r="LBF25" s="619"/>
      <c r="LBG25" s="619"/>
      <c r="LBH25" s="619"/>
      <c r="LBI25" s="619"/>
      <c r="LBJ25" s="619"/>
      <c r="LBK25" s="619"/>
      <c r="LBL25" s="619"/>
      <c r="LBM25" s="619"/>
      <c r="LBN25" s="619"/>
      <c r="LBO25" s="619"/>
      <c r="LBP25" s="619"/>
      <c r="LBQ25" s="619"/>
      <c r="LBR25" s="619"/>
      <c r="LBS25" s="619"/>
      <c r="LBT25" s="619"/>
      <c r="LBU25" s="619"/>
      <c r="LBV25" s="619"/>
      <c r="LBW25" s="619"/>
      <c r="LBX25" s="619"/>
      <c r="LBY25" s="619"/>
      <c r="LBZ25" s="619"/>
      <c r="LCA25" s="619"/>
      <c r="LCB25" s="619"/>
      <c r="LCC25" s="619"/>
      <c r="LCD25" s="619"/>
      <c r="LCE25" s="619"/>
      <c r="LCF25" s="619"/>
      <c r="LCG25" s="619"/>
      <c r="LCH25" s="619"/>
      <c r="LCI25" s="619"/>
      <c r="LCJ25" s="619"/>
      <c r="LCK25" s="619"/>
      <c r="LCL25" s="619"/>
      <c r="LCM25" s="619"/>
      <c r="LCN25" s="619"/>
      <c r="LCO25" s="619"/>
      <c r="LCP25" s="619"/>
      <c r="LCQ25" s="619"/>
      <c r="LCR25" s="619"/>
      <c r="LCS25" s="619"/>
      <c r="LCT25" s="619"/>
      <c r="LCU25" s="619"/>
      <c r="LCV25" s="619"/>
      <c r="LCW25" s="619"/>
      <c r="LCX25" s="619"/>
      <c r="LCY25" s="619"/>
      <c r="LCZ25" s="619"/>
      <c r="LDA25" s="619"/>
      <c r="LDB25" s="619"/>
      <c r="LDC25" s="619"/>
      <c r="LDD25" s="619"/>
      <c r="LDE25" s="619"/>
      <c r="LDF25" s="619"/>
      <c r="LDG25" s="619"/>
      <c r="LDH25" s="619"/>
      <c r="LDI25" s="619"/>
      <c r="LDJ25" s="619"/>
      <c r="LDK25" s="619"/>
      <c r="LDL25" s="619"/>
      <c r="LDM25" s="619"/>
      <c r="LDN25" s="619"/>
      <c r="LDO25" s="619"/>
      <c r="LDP25" s="619"/>
      <c r="LDQ25" s="619"/>
      <c r="LDR25" s="619"/>
      <c r="LDS25" s="619"/>
      <c r="LDT25" s="619"/>
      <c r="LDU25" s="619"/>
      <c r="LDV25" s="619"/>
      <c r="LDW25" s="619"/>
      <c r="LDX25" s="619"/>
      <c r="LDY25" s="619"/>
      <c r="LDZ25" s="619"/>
      <c r="LEA25" s="619"/>
      <c r="LEB25" s="619"/>
      <c r="LEC25" s="619"/>
      <c r="LED25" s="619"/>
      <c r="LEE25" s="619"/>
      <c r="LEF25" s="619"/>
      <c r="LEG25" s="619"/>
      <c r="LEH25" s="619"/>
      <c r="LEI25" s="619"/>
      <c r="LEJ25" s="619"/>
      <c r="LEK25" s="619"/>
      <c r="LEL25" s="619"/>
      <c r="LEM25" s="619"/>
      <c r="LEN25" s="619"/>
      <c r="LEO25" s="619"/>
      <c r="LEP25" s="619"/>
      <c r="LEQ25" s="619"/>
      <c r="LER25" s="619"/>
      <c r="LES25" s="619"/>
      <c r="LET25" s="619"/>
      <c r="LEU25" s="619"/>
      <c r="LEV25" s="619"/>
      <c r="LEW25" s="619"/>
      <c r="LEX25" s="619"/>
      <c r="LEY25" s="619"/>
      <c r="LEZ25" s="619"/>
      <c r="LFA25" s="619"/>
      <c r="LFB25" s="619"/>
      <c r="LFC25" s="619"/>
      <c r="LFD25" s="619"/>
      <c r="LFE25" s="619"/>
      <c r="LFF25" s="619"/>
      <c r="LFG25" s="619"/>
      <c r="LFH25" s="619"/>
      <c r="LFI25" s="619"/>
      <c r="LFJ25" s="619"/>
      <c r="LFK25" s="619"/>
      <c r="LFL25" s="619"/>
      <c r="LFM25" s="619"/>
      <c r="LFN25" s="619"/>
      <c r="LFO25" s="619"/>
      <c r="LFP25" s="619"/>
      <c r="LFQ25" s="619"/>
      <c r="LFR25" s="619"/>
      <c r="LFS25" s="619"/>
      <c r="LFT25" s="619"/>
      <c r="LFU25" s="619"/>
      <c r="LFV25" s="619"/>
      <c r="LFW25" s="619"/>
      <c r="LFX25" s="619"/>
      <c r="LFY25" s="619"/>
      <c r="LFZ25" s="619"/>
      <c r="LGA25" s="619"/>
      <c r="LGB25" s="619"/>
      <c r="LGC25" s="619"/>
      <c r="LGD25" s="619"/>
      <c r="LGE25" s="619"/>
      <c r="LGF25" s="619"/>
      <c r="LGG25" s="619"/>
      <c r="LGH25" s="619"/>
      <c r="LGI25" s="619"/>
      <c r="LGJ25" s="619"/>
      <c r="LGK25" s="619"/>
      <c r="LGL25" s="619"/>
      <c r="LGM25" s="619"/>
      <c r="LGN25" s="619"/>
      <c r="LGO25" s="619"/>
      <c r="LGP25" s="619"/>
      <c r="LGQ25" s="619"/>
      <c r="LGR25" s="619"/>
      <c r="LGS25" s="619"/>
      <c r="LGT25" s="619"/>
      <c r="LGU25" s="619"/>
      <c r="LGV25" s="619"/>
      <c r="LGW25" s="619"/>
      <c r="LGX25" s="619"/>
      <c r="LGY25" s="619"/>
      <c r="LGZ25" s="619"/>
      <c r="LHA25" s="619"/>
      <c r="LHB25" s="619"/>
      <c r="LHC25" s="619"/>
      <c r="LHD25" s="619"/>
      <c r="LHE25" s="619"/>
      <c r="LHF25" s="619"/>
      <c r="LHG25" s="619"/>
      <c r="LHH25" s="619"/>
      <c r="LHI25" s="619"/>
      <c r="LHJ25" s="619"/>
      <c r="LHK25" s="619"/>
      <c r="LHL25" s="619"/>
      <c r="LHM25" s="619"/>
      <c r="LHN25" s="619"/>
      <c r="LHO25" s="619"/>
      <c r="LHP25" s="619"/>
      <c r="LHQ25" s="619"/>
      <c r="LHR25" s="619"/>
      <c r="LHS25" s="619"/>
      <c r="LHT25" s="619"/>
      <c r="LHU25" s="619"/>
      <c r="LHV25" s="619"/>
      <c r="LHW25" s="619"/>
      <c r="LHX25" s="619"/>
      <c r="LHY25" s="619"/>
      <c r="LHZ25" s="619"/>
      <c r="LIA25" s="619"/>
      <c r="LIB25" s="619"/>
      <c r="LIC25" s="619"/>
      <c r="LID25" s="619"/>
      <c r="LIE25" s="619"/>
      <c r="LIF25" s="619"/>
      <c r="LIG25" s="619"/>
      <c r="LIH25" s="619"/>
      <c r="LII25" s="619"/>
      <c r="LIJ25" s="619"/>
      <c r="LIK25" s="619"/>
      <c r="LIL25" s="619"/>
      <c r="LIM25" s="619"/>
      <c r="LIN25" s="619"/>
      <c r="LIO25" s="619"/>
      <c r="LIP25" s="619"/>
      <c r="LIQ25" s="619"/>
      <c r="LIR25" s="619"/>
      <c r="LIS25" s="619"/>
      <c r="LIT25" s="619"/>
      <c r="LIU25" s="619"/>
      <c r="LIV25" s="619"/>
      <c r="LIW25" s="619"/>
      <c r="LIX25" s="619"/>
      <c r="LIY25" s="619"/>
      <c r="LIZ25" s="619"/>
      <c r="LJA25" s="619"/>
      <c r="LJB25" s="619"/>
      <c r="LJC25" s="619"/>
      <c r="LJD25" s="619"/>
      <c r="LJE25" s="619"/>
      <c r="LJF25" s="619"/>
      <c r="LJG25" s="619"/>
      <c r="LJH25" s="619"/>
      <c r="LJI25" s="619"/>
      <c r="LJJ25" s="619"/>
      <c r="LJK25" s="619"/>
      <c r="LJL25" s="619"/>
      <c r="LJM25" s="619"/>
      <c r="LJN25" s="619"/>
      <c r="LJO25" s="619"/>
      <c r="LJP25" s="619"/>
      <c r="LJQ25" s="619"/>
      <c r="LJR25" s="619"/>
      <c r="LJS25" s="619"/>
      <c r="LJT25" s="619"/>
      <c r="LJU25" s="619"/>
      <c r="LJV25" s="619"/>
      <c r="LJW25" s="619"/>
      <c r="LJX25" s="619"/>
      <c r="LJY25" s="619"/>
      <c r="LJZ25" s="619"/>
      <c r="LKA25" s="619"/>
      <c r="LKB25" s="619"/>
      <c r="LKC25" s="619"/>
      <c r="LKD25" s="619"/>
      <c r="LKE25" s="619"/>
      <c r="LKF25" s="619"/>
      <c r="LKG25" s="619"/>
      <c r="LKH25" s="619"/>
      <c r="LKI25" s="619"/>
      <c r="LKJ25" s="619"/>
      <c r="LKK25" s="619"/>
      <c r="LKL25" s="619"/>
      <c r="LKM25" s="619"/>
      <c r="LKN25" s="619"/>
      <c r="LKO25" s="619"/>
      <c r="LKP25" s="619"/>
      <c r="LKQ25" s="619"/>
      <c r="LKR25" s="619"/>
      <c r="LKS25" s="619"/>
      <c r="LKT25" s="619"/>
      <c r="LKU25" s="619"/>
      <c r="LKV25" s="619"/>
      <c r="LKW25" s="619"/>
      <c r="LKX25" s="619"/>
      <c r="LKY25" s="619"/>
      <c r="LKZ25" s="619"/>
      <c r="LLA25" s="619"/>
      <c r="LLB25" s="619"/>
      <c r="LLC25" s="619"/>
      <c r="LLD25" s="619"/>
      <c r="LLE25" s="619"/>
      <c r="LLF25" s="619"/>
      <c r="LLG25" s="619"/>
      <c r="LLH25" s="619"/>
      <c r="LLI25" s="619"/>
      <c r="LLJ25" s="619"/>
      <c r="LLK25" s="619"/>
      <c r="LLL25" s="619"/>
      <c r="LLM25" s="619"/>
      <c r="LLN25" s="619"/>
      <c r="LLO25" s="619"/>
      <c r="LLP25" s="619"/>
      <c r="LLQ25" s="619"/>
      <c r="LLR25" s="619"/>
      <c r="LLS25" s="619"/>
      <c r="LLT25" s="619"/>
      <c r="LLU25" s="619"/>
      <c r="LLV25" s="619"/>
      <c r="LLW25" s="619"/>
      <c r="LLX25" s="619"/>
      <c r="LLY25" s="619"/>
      <c r="LLZ25" s="619"/>
      <c r="LMA25" s="619"/>
      <c r="LMB25" s="619"/>
      <c r="LMC25" s="619"/>
      <c r="LMD25" s="619"/>
      <c r="LME25" s="619"/>
      <c r="LMF25" s="619"/>
      <c r="LMG25" s="619"/>
      <c r="LMH25" s="619"/>
      <c r="LMI25" s="619"/>
      <c r="LMJ25" s="619"/>
      <c r="LMK25" s="619"/>
      <c r="LML25" s="619"/>
      <c r="LMM25" s="619"/>
      <c r="LMN25" s="619"/>
      <c r="LMO25" s="619"/>
      <c r="LMP25" s="619"/>
      <c r="LMQ25" s="619"/>
      <c r="LMR25" s="619"/>
      <c r="LMS25" s="619"/>
      <c r="LMT25" s="619"/>
      <c r="LMU25" s="619"/>
      <c r="LMV25" s="619"/>
      <c r="LMW25" s="619"/>
      <c r="LMX25" s="619"/>
      <c r="LMY25" s="619"/>
      <c r="LMZ25" s="619"/>
      <c r="LNA25" s="619"/>
      <c r="LNB25" s="619"/>
      <c r="LNC25" s="619"/>
      <c r="LND25" s="619"/>
      <c r="LNE25" s="619"/>
      <c r="LNF25" s="619"/>
      <c r="LNG25" s="619"/>
      <c r="LNH25" s="619"/>
      <c r="LNI25" s="619"/>
      <c r="LNJ25" s="619"/>
      <c r="LNK25" s="619"/>
      <c r="LNL25" s="619"/>
      <c r="LNM25" s="619"/>
      <c r="LNN25" s="619"/>
      <c r="LNO25" s="619"/>
      <c r="LNP25" s="619"/>
      <c r="LNQ25" s="619"/>
      <c r="LNR25" s="619"/>
      <c r="LNS25" s="619"/>
      <c r="LNT25" s="619"/>
      <c r="LNU25" s="619"/>
      <c r="LNV25" s="619"/>
      <c r="LNW25" s="619"/>
      <c r="LNX25" s="619"/>
      <c r="LNY25" s="619"/>
      <c r="LNZ25" s="619"/>
      <c r="LOA25" s="619"/>
      <c r="LOB25" s="619"/>
      <c r="LOC25" s="619"/>
      <c r="LOD25" s="619"/>
      <c r="LOE25" s="619"/>
      <c r="LOF25" s="619"/>
      <c r="LOG25" s="619"/>
      <c r="LOH25" s="619"/>
      <c r="LOI25" s="619"/>
      <c r="LOJ25" s="619"/>
      <c r="LOK25" s="619"/>
      <c r="LOL25" s="619"/>
      <c r="LOM25" s="619"/>
      <c r="LON25" s="619"/>
      <c r="LOO25" s="619"/>
      <c r="LOP25" s="619"/>
      <c r="LOQ25" s="619"/>
      <c r="LOR25" s="619"/>
      <c r="LOS25" s="619"/>
      <c r="LOT25" s="619"/>
      <c r="LOU25" s="619"/>
      <c r="LOV25" s="619"/>
      <c r="LOW25" s="619"/>
      <c r="LOX25" s="619"/>
      <c r="LOY25" s="619"/>
      <c r="LOZ25" s="619"/>
      <c r="LPA25" s="619"/>
      <c r="LPB25" s="619"/>
      <c r="LPC25" s="619"/>
      <c r="LPD25" s="619"/>
      <c r="LPE25" s="619"/>
      <c r="LPF25" s="619"/>
      <c r="LPG25" s="619"/>
      <c r="LPH25" s="619"/>
      <c r="LPI25" s="619"/>
      <c r="LPJ25" s="619"/>
      <c r="LPK25" s="619"/>
      <c r="LPL25" s="619"/>
      <c r="LPM25" s="619"/>
      <c r="LPN25" s="619"/>
      <c r="LPO25" s="619"/>
      <c r="LPP25" s="619"/>
      <c r="LPQ25" s="619"/>
      <c r="LPR25" s="619"/>
      <c r="LPS25" s="619"/>
      <c r="LPT25" s="619"/>
      <c r="LPU25" s="619"/>
      <c r="LPV25" s="619"/>
      <c r="LPW25" s="619"/>
      <c r="LPX25" s="619"/>
      <c r="LPY25" s="619"/>
      <c r="LPZ25" s="619"/>
      <c r="LQA25" s="619"/>
      <c r="LQB25" s="619"/>
      <c r="LQC25" s="619"/>
      <c r="LQD25" s="619"/>
      <c r="LQE25" s="619"/>
      <c r="LQF25" s="619"/>
      <c r="LQG25" s="619"/>
      <c r="LQH25" s="619"/>
      <c r="LQI25" s="619"/>
      <c r="LQJ25" s="619"/>
      <c r="LQK25" s="619"/>
      <c r="LQL25" s="619"/>
      <c r="LQM25" s="619"/>
      <c r="LQN25" s="619"/>
      <c r="LQO25" s="619"/>
      <c r="LQP25" s="619"/>
      <c r="LQQ25" s="619"/>
      <c r="LQR25" s="619"/>
      <c r="LQS25" s="619"/>
      <c r="LQT25" s="619"/>
      <c r="LQU25" s="619"/>
      <c r="LQV25" s="619"/>
      <c r="LQW25" s="619"/>
      <c r="LQX25" s="619"/>
      <c r="LQY25" s="619"/>
      <c r="LQZ25" s="619"/>
      <c r="LRA25" s="619"/>
      <c r="LRB25" s="619"/>
      <c r="LRC25" s="619"/>
      <c r="LRD25" s="619"/>
      <c r="LRE25" s="619"/>
      <c r="LRF25" s="619"/>
      <c r="LRG25" s="619"/>
      <c r="LRH25" s="619"/>
      <c r="LRI25" s="619"/>
      <c r="LRJ25" s="619"/>
      <c r="LRK25" s="619"/>
      <c r="LRL25" s="619"/>
      <c r="LRM25" s="619"/>
      <c r="LRN25" s="619"/>
      <c r="LRO25" s="619"/>
      <c r="LRP25" s="619"/>
      <c r="LRQ25" s="619"/>
      <c r="LRR25" s="619"/>
      <c r="LRS25" s="619"/>
      <c r="LRT25" s="619"/>
      <c r="LRU25" s="619"/>
      <c r="LRV25" s="619"/>
      <c r="LRW25" s="619"/>
      <c r="LRX25" s="619"/>
      <c r="LRY25" s="619"/>
      <c r="LRZ25" s="619"/>
      <c r="LSA25" s="619"/>
      <c r="LSB25" s="619"/>
      <c r="LSC25" s="619"/>
      <c r="LSD25" s="619"/>
      <c r="LSE25" s="619"/>
      <c r="LSF25" s="619"/>
      <c r="LSG25" s="619"/>
      <c r="LSH25" s="619"/>
      <c r="LSI25" s="619"/>
      <c r="LSJ25" s="619"/>
      <c r="LSK25" s="619"/>
      <c r="LSL25" s="619"/>
      <c r="LSM25" s="619"/>
      <c r="LSN25" s="619"/>
      <c r="LSO25" s="619"/>
      <c r="LSP25" s="619"/>
      <c r="LSQ25" s="619"/>
      <c r="LSR25" s="619"/>
      <c r="LSS25" s="619"/>
      <c r="LST25" s="619"/>
      <c r="LSU25" s="619"/>
      <c r="LSV25" s="619"/>
      <c r="LSW25" s="619"/>
      <c r="LSX25" s="619"/>
      <c r="LSY25" s="619"/>
      <c r="LSZ25" s="619"/>
      <c r="LTA25" s="619"/>
      <c r="LTB25" s="619"/>
      <c r="LTC25" s="619"/>
      <c r="LTD25" s="619"/>
      <c r="LTE25" s="619"/>
      <c r="LTF25" s="619"/>
      <c r="LTG25" s="619"/>
      <c r="LTH25" s="619"/>
      <c r="LTI25" s="619"/>
      <c r="LTJ25" s="619"/>
      <c r="LTK25" s="619"/>
      <c r="LTL25" s="619"/>
      <c r="LTM25" s="619"/>
      <c r="LTN25" s="619"/>
      <c r="LTO25" s="619"/>
      <c r="LTP25" s="619"/>
      <c r="LTQ25" s="619"/>
      <c r="LTR25" s="619"/>
      <c r="LTS25" s="619"/>
      <c r="LTT25" s="619"/>
      <c r="LTU25" s="619"/>
      <c r="LTV25" s="619"/>
      <c r="LTW25" s="619"/>
      <c r="LTX25" s="619"/>
      <c r="LTY25" s="619"/>
      <c r="LTZ25" s="619"/>
      <c r="LUA25" s="619"/>
      <c r="LUB25" s="619"/>
      <c r="LUC25" s="619"/>
      <c r="LUD25" s="619"/>
      <c r="LUE25" s="619"/>
      <c r="LUF25" s="619"/>
      <c r="LUG25" s="619"/>
      <c r="LUH25" s="619"/>
      <c r="LUI25" s="619"/>
      <c r="LUJ25" s="619"/>
      <c r="LUK25" s="619"/>
      <c r="LUL25" s="619"/>
      <c r="LUM25" s="619"/>
      <c r="LUN25" s="619"/>
      <c r="LUO25" s="619"/>
      <c r="LUP25" s="619"/>
      <c r="LUQ25" s="619"/>
      <c r="LUR25" s="619"/>
      <c r="LUS25" s="619"/>
      <c r="LUT25" s="619"/>
      <c r="LUU25" s="619"/>
      <c r="LUV25" s="619"/>
      <c r="LUW25" s="619"/>
      <c r="LUX25" s="619"/>
      <c r="LUY25" s="619"/>
      <c r="LUZ25" s="619"/>
      <c r="LVA25" s="619"/>
      <c r="LVB25" s="619"/>
      <c r="LVC25" s="619"/>
      <c r="LVD25" s="619"/>
      <c r="LVE25" s="619"/>
      <c r="LVF25" s="619"/>
      <c r="LVG25" s="619"/>
      <c r="LVH25" s="619"/>
      <c r="LVI25" s="619"/>
      <c r="LVJ25" s="619"/>
      <c r="LVK25" s="619"/>
      <c r="LVL25" s="619"/>
      <c r="LVM25" s="619"/>
      <c r="LVN25" s="619"/>
      <c r="LVO25" s="619"/>
      <c r="LVP25" s="619"/>
      <c r="LVQ25" s="619"/>
      <c r="LVR25" s="619"/>
      <c r="LVS25" s="619"/>
      <c r="LVT25" s="619"/>
      <c r="LVU25" s="619"/>
      <c r="LVV25" s="619"/>
      <c r="LVW25" s="619"/>
      <c r="LVX25" s="619"/>
      <c r="LVY25" s="619"/>
      <c r="LVZ25" s="619"/>
      <c r="LWA25" s="619"/>
      <c r="LWB25" s="619"/>
      <c r="LWC25" s="619"/>
      <c r="LWD25" s="619"/>
      <c r="LWE25" s="619"/>
      <c r="LWF25" s="619"/>
      <c r="LWG25" s="619"/>
      <c r="LWH25" s="619"/>
      <c r="LWI25" s="619"/>
      <c r="LWJ25" s="619"/>
      <c r="LWK25" s="619"/>
      <c r="LWL25" s="619"/>
      <c r="LWM25" s="619"/>
      <c r="LWN25" s="619"/>
      <c r="LWO25" s="619"/>
      <c r="LWP25" s="619"/>
      <c r="LWQ25" s="619"/>
      <c r="LWR25" s="619"/>
      <c r="LWS25" s="619"/>
      <c r="LWT25" s="619"/>
      <c r="LWU25" s="619"/>
      <c r="LWV25" s="619"/>
      <c r="LWW25" s="619"/>
      <c r="LWX25" s="619"/>
      <c r="LWY25" s="619"/>
      <c r="LWZ25" s="619"/>
      <c r="LXA25" s="619"/>
      <c r="LXB25" s="619"/>
      <c r="LXC25" s="619"/>
      <c r="LXD25" s="619"/>
      <c r="LXE25" s="619"/>
      <c r="LXF25" s="619"/>
      <c r="LXG25" s="619"/>
      <c r="LXH25" s="619"/>
      <c r="LXI25" s="619"/>
      <c r="LXJ25" s="619"/>
      <c r="LXK25" s="619"/>
      <c r="LXL25" s="619"/>
      <c r="LXM25" s="619"/>
      <c r="LXN25" s="619"/>
      <c r="LXO25" s="619"/>
      <c r="LXP25" s="619"/>
      <c r="LXQ25" s="619"/>
      <c r="LXR25" s="619"/>
      <c r="LXS25" s="619"/>
      <c r="LXT25" s="619"/>
      <c r="LXU25" s="619"/>
      <c r="LXV25" s="619"/>
      <c r="LXW25" s="619"/>
      <c r="LXX25" s="619"/>
      <c r="LXY25" s="619"/>
      <c r="LXZ25" s="619"/>
      <c r="LYA25" s="619"/>
      <c r="LYB25" s="619"/>
      <c r="LYC25" s="619"/>
      <c r="LYD25" s="619"/>
      <c r="LYE25" s="619"/>
      <c r="LYF25" s="619"/>
      <c r="LYG25" s="619"/>
      <c r="LYH25" s="619"/>
      <c r="LYI25" s="619"/>
      <c r="LYJ25" s="619"/>
      <c r="LYK25" s="619"/>
      <c r="LYL25" s="619"/>
      <c r="LYM25" s="619"/>
      <c r="LYN25" s="619"/>
      <c r="LYO25" s="619"/>
      <c r="LYP25" s="619"/>
      <c r="LYQ25" s="619"/>
      <c r="LYR25" s="619"/>
      <c r="LYS25" s="619"/>
      <c r="LYT25" s="619"/>
      <c r="LYU25" s="619"/>
      <c r="LYV25" s="619"/>
      <c r="LYW25" s="619"/>
      <c r="LYX25" s="619"/>
      <c r="LYY25" s="619"/>
      <c r="LYZ25" s="619"/>
      <c r="LZA25" s="619"/>
      <c r="LZB25" s="619"/>
      <c r="LZC25" s="619"/>
      <c r="LZD25" s="619"/>
      <c r="LZE25" s="619"/>
      <c r="LZF25" s="619"/>
      <c r="LZG25" s="619"/>
      <c r="LZH25" s="619"/>
      <c r="LZI25" s="619"/>
      <c r="LZJ25" s="619"/>
      <c r="LZK25" s="619"/>
      <c r="LZL25" s="619"/>
      <c r="LZM25" s="619"/>
      <c r="LZN25" s="619"/>
      <c r="LZO25" s="619"/>
      <c r="LZP25" s="619"/>
      <c r="LZQ25" s="619"/>
      <c r="LZR25" s="619"/>
      <c r="LZS25" s="619"/>
      <c r="LZT25" s="619"/>
      <c r="LZU25" s="619"/>
      <c r="LZV25" s="619"/>
      <c r="LZW25" s="619"/>
      <c r="LZX25" s="619"/>
      <c r="LZY25" s="619"/>
      <c r="LZZ25" s="619"/>
      <c r="MAA25" s="619"/>
      <c r="MAB25" s="619"/>
      <c r="MAC25" s="619"/>
      <c r="MAD25" s="619"/>
      <c r="MAE25" s="619"/>
      <c r="MAF25" s="619"/>
      <c r="MAG25" s="619"/>
      <c r="MAH25" s="619"/>
      <c r="MAI25" s="619"/>
      <c r="MAJ25" s="619"/>
      <c r="MAK25" s="619"/>
      <c r="MAL25" s="619"/>
      <c r="MAM25" s="619"/>
      <c r="MAN25" s="619"/>
      <c r="MAO25" s="619"/>
      <c r="MAP25" s="619"/>
      <c r="MAQ25" s="619"/>
      <c r="MAR25" s="619"/>
      <c r="MAS25" s="619"/>
      <c r="MAT25" s="619"/>
      <c r="MAU25" s="619"/>
      <c r="MAV25" s="619"/>
      <c r="MAW25" s="619"/>
      <c r="MAX25" s="619"/>
      <c r="MAY25" s="619"/>
      <c r="MAZ25" s="619"/>
      <c r="MBA25" s="619"/>
      <c r="MBB25" s="619"/>
      <c r="MBC25" s="619"/>
      <c r="MBD25" s="619"/>
      <c r="MBE25" s="619"/>
      <c r="MBF25" s="619"/>
      <c r="MBG25" s="619"/>
      <c r="MBH25" s="619"/>
      <c r="MBI25" s="619"/>
      <c r="MBJ25" s="619"/>
      <c r="MBK25" s="619"/>
      <c r="MBL25" s="619"/>
      <c r="MBM25" s="619"/>
      <c r="MBN25" s="619"/>
      <c r="MBO25" s="619"/>
      <c r="MBP25" s="619"/>
      <c r="MBQ25" s="619"/>
      <c r="MBR25" s="619"/>
      <c r="MBS25" s="619"/>
      <c r="MBT25" s="619"/>
      <c r="MBU25" s="619"/>
      <c r="MBV25" s="619"/>
      <c r="MBW25" s="619"/>
      <c r="MBX25" s="619"/>
      <c r="MBY25" s="619"/>
      <c r="MBZ25" s="619"/>
      <c r="MCA25" s="619"/>
      <c r="MCB25" s="619"/>
      <c r="MCC25" s="619"/>
      <c r="MCD25" s="619"/>
      <c r="MCE25" s="619"/>
      <c r="MCF25" s="619"/>
      <c r="MCG25" s="619"/>
      <c r="MCH25" s="619"/>
      <c r="MCI25" s="619"/>
      <c r="MCJ25" s="619"/>
      <c r="MCK25" s="619"/>
      <c r="MCL25" s="619"/>
      <c r="MCM25" s="619"/>
      <c r="MCN25" s="619"/>
      <c r="MCO25" s="619"/>
      <c r="MCP25" s="619"/>
      <c r="MCQ25" s="619"/>
      <c r="MCR25" s="619"/>
      <c r="MCS25" s="619"/>
      <c r="MCT25" s="619"/>
      <c r="MCU25" s="619"/>
      <c r="MCV25" s="619"/>
      <c r="MCW25" s="619"/>
      <c r="MCX25" s="619"/>
      <c r="MCY25" s="619"/>
      <c r="MCZ25" s="619"/>
      <c r="MDA25" s="619"/>
      <c r="MDB25" s="619"/>
      <c r="MDC25" s="619"/>
      <c r="MDD25" s="619"/>
      <c r="MDE25" s="619"/>
      <c r="MDF25" s="619"/>
      <c r="MDG25" s="619"/>
      <c r="MDH25" s="619"/>
      <c r="MDI25" s="619"/>
      <c r="MDJ25" s="619"/>
      <c r="MDK25" s="619"/>
      <c r="MDL25" s="619"/>
      <c r="MDM25" s="619"/>
      <c r="MDN25" s="619"/>
      <c r="MDO25" s="619"/>
      <c r="MDP25" s="619"/>
      <c r="MDQ25" s="619"/>
      <c r="MDR25" s="619"/>
      <c r="MDS25" s="619"/>
      <c r="MDT25" s="619"/>
      <c r="MDU25" s="619"/>
      <c r="MDV25" s="619"/>
      <c r="MDW25" s="619"/>
      <c r="MDX25" s="619"/>
      <c r="MDY25" s="619"/>
      <c r="MDZ25" s="619"/>
      <c r="MEA25" s="619"/>
      <c r="MEB25" s="619"/>
      <c r="MEC25" s="619"/>
      <c r="MED25" s="619"/>
      <c r="MEE25" s="619"/>
      <c r="MEF25" s="619"/>
      <c r="MEG25" s="619"/>
      <c r="MEH25" s="619"/>
      <c r="MEI25" s="619"/>
      <c r="MEJ25" s="619"/>
      <c r="MEK25" s="619"/>
      <c r="MEL25" s="619"/>
      <c r="MEM25" s="619"/>
      <c r="MEN25" s="619"/>
      <c r="MEO25" s="619"/>
      <c r="MEP25" s="619"/>
      <c r="MEQ25" s="619"/>
      <c r="MER25" s="619"/>
      <c r="MES25" s="619"/>
      <c r="MET25" s="619"/>
      <c r="MEU25" s="619"/>
      <c r="MEV25" s="619"/>
      <c r="MEW25" s="619"/>
      <c r="MEX25" s="619"/>
      <c r="MEY25" s="619"/>
      <c r="MEZ25" s="619"/>
      <c r="MFA25" s="619"/>
      <c r="MFB25" s="619"/>
      <c r="MFC25" s="619"/>
      <c r="MFD25" s="619"/>
      <c r="MFE25" s="619"/>
      <c r="MFF25" s="619"/>
      <c r="MFG25" s="619"/>
      <c r="MFH25" s="619"/>
      <c r="MFI25" s="619"/>
      <c r="MFJ25" s="619"/>
      <c r="MFK25" s="619"/>
      <c r="MFL25" s="619"/>
      <c r="MFM25" s="619"/>
      <c r="MFN25" s="619"/>
      <c r="MFO25" s="619"/>
      <c r="MFP25" s="619"/>
      <c r="MFQ25" s="619"/>
      <c r="MFR25" s="619"/>
      <c r="MFS25" s="619"/>
      <c r="MFT25" s="619"/>
      <c r="MFU25" s="619"/>
      <c r="MFV25" s="619"/>
      <c r="MFW25" s="619"/>
      <c r="MFX25" s="619"/>
      <c r="MFY25" s="619"/>
      <c r="MFZ25" s="619"/>
      <c r="MGA25" s="619"/>
      <c r="MGB25" s="619"/>
      <c r="MGC25" s="619"/>
      <c r="MGD25" s="619"/>
      <c r="MGE25" s="619"/>
      <c r="MGF25" s="619"/>
      <c r="MGG25" s="619"/>
      <c r="MGH25" s="619"/>
      <c r="MGI25" s="619"/>
      <c r="MGJ25" s="619"/>
      <c r="MGK25" s="619"/>
      <c r="MGL25" s="619"/>
      <c r="MGM25" s="619"/>
      <c r="MGN25" s="619"/>
      <c r="MGO25" s="619"/>
      <c r="MGP25" s="619"/>
      <c r="MGQ25" s="619"/>
      <c r="MGR25" s="619"/>
      <c r="MGS25" s="619"/>
      <c r="MGT25" s="619"/>
      <c r="MGU25" s="619"/>
      <c r="MGV25" s="619"/>
      <c r="MGW25" s="619"/>
      <c r="MGX25" s="619"/>
      <c r="MGY25" s="619"/>
      <c r="MGZ25" s="619"/>
      <c r="MHA25" s="619"/>
      <c r="MHB25" s="619"/>
      <c r="MHC25" s="619"/>
      <c r="MHD25" s="619"/>
      <c r="MHE25" s="619"/>
      <c r="MHF25" s="619"/>
      <c r="MHG25" s="619"/>
      <c r="MHH25" s="619"/>
      <c r="MHI25" s="619"/>
      <c r="MHJ25" s="619"/>
      <c r="MHK25" s="619"/>
      <c r="MHL25" s="619"/>
      <c r="MHM25" s="619"/>
      <c r="MHN25" s="619"/>
      <c r="MHO25" s="619"/>
      <c r="MHP25" s="619"/>
      <c r="MHQ25" s="619"/>
      <c r="MHR25" s="619"/>
      <c r="MHS25" s="619"/>
      <c r="MHT25" s="619"/>
      <c r="MHU25" s="619"/>
      <c r="MHV25" s="619"/>
      <c r="MHW25" s="619"/>
      <c r="MHX25" s="619"/>
      <c r="MHY25" s="619"/>
      <c r="MHZ25" s="619"/>
      <c r="MIA25" s="619"/>
      <c r="MIB25" s="619"/>
      <c r="MIC25" s="619"/>
      <c r="MID25" s="619"/>
      <c r="MIE25" s="619"/>
      <c r="MIF25" s="619"/>
      <c r="MIG25" s="619"/>
      <c r="MIH25" s="619"/>
      <c r="MII25" s="619"/>
      <c r="MIJ25" s="619"/>
      <c r="MIK25" s="619"/>
      <c r="MIL25" s="619"/>
      <c r="MIM25" s="619"/>
      <c r="MIN25" s="619"/>
      <c r="MIO25" s="619"/>
      <c r="MIP25" s="619"/>
      <c r="MIQ25" s="619"/>
      <c r="MIR25" s="619"/>
      <c r="MIS25" s="619"/>
      <c r="MIT25" s="619"/>
      <c r="MIU25" s="619"/>
      <c r="MIV25" s="619"/>
      <c r="MIW25" s="619"/>
      <c r="MIX25" s="619"/>
      <c r="MIY25" s="619"/>
      <c r="MIZ25" s="619"/>
      <c r="MJA25" s="619"/>
      <c r="MJB25" s="619"/>
      <c r="MJC25" s="619"/>
      <c r="MJD25" s="619"/>
      <c r="MJE25" s="619"/>
      <c r="MJF25" s="619"/>
      <c r="MJG25" s="619"/>
      <c r="MJH25" s="619"/>
      <c r="MJI25" s="619"/>
      <c r="MJJ25" s="619"/>
      <c r="MJK25" s="619"/>
      <c r="MJL25" s="619"/>
      <c r="MJM25" s="619"/>
      <c r="MJN25" s="619"/>
      <c r="MJO25" s="619"/>
      <c r="MJP25" s="619"/>
      <c r="MJQ25" s="619"/>
      <c r="MJR25" s="619"/>
      <c r="MJS25" s="619"/>
      <c r="MJT25" s="619"/>
      <c r="MJU25" s="619"/>
      <c r="MJV25" s="619"/>
      <c r="MJW25" s="619"/>
      <c r="MJX25" s="619"/>
      <c r="MJY25" s="619"/>
      <c r="MJZ25" s="619"/>
      <c r="MKA25" s="619"/>
      <c r="MKB25" s="619"/>
      <c r="MKC25" s="619"/>
      <c r="MKD25" s="619"/>
      <c r="MKE25" s="619"/>
      <c r="MKF25" s="619"/>
      <c r="MKG25" s="619"/>
      <c r="MKH25" s="619"/>
      <c r="MKI25" s="619"/>
      <c r="MKJ25" s="619"/>
      <c r="MKK25" s="619"/>
      <c r="MKL25" s="619"/>
      <c r="MKM25" s="619"/>
      <c r="MKN25" s="619"/>
      <c r="MKO25" s="619"/>
      <c r="MKP25" s="619"/>
      <c r="MKQ25" s="619"/>
      <c r="MKR25" s="619"/>
      <c r="MKS25" s="619"/>
      <c r="MKT25" s="619"/>
      <c r="MKU25" s="619"/>
      <c r="MKV25" s="619"/>
      <c r="MKW25" s="619"/>
      <c r="MKX25" s="619"/>
      <c r="MKY25" s="619"/>
      <c r="MKZ25" s="619"/>
      <c r="MLA25" s="619"/>
      <c r="MLB25" s="619"/>
      <c r="MLC25" s="619"/>
      <c r="MLD25" s="619"/>
      <c r="MLE25" s="619"/>
      <c r="MLF25" s="619"/>
      <c r="MLG25" s="619"/>
      <c r="MLH25" s="619"/>
      <c r="MLI25" s="619"/>
      <c r="MLJ25" s="619"/>
      <c r="MLK25" s="619"/>
      <c r="MLL25" s="619"/>
      <c r="MLM25" s="619"/>
      <c r="MLN25" s="619"/>
      <c r="MLO25" s="619"/>
      <c r="MLP25" s="619"/>
      <c r="MLQ25" s="619"/>
      <c r="MLR25" s="619"/>
      <c r="MLS25" s="619"/>
      <c r="MLT25" s="619"/>
      <c r="MLU25" s="619"/>
      <c r="MLV25" s="619"/>
      <c r="MLW25" s="619"/>
      <c r="MLX25" s="619"/>
      <c r="MLY25" s="619"/>
      <c r="MLZ25" s="619"/>
      <c r="MMA25" s="619"/>
      <c r="MMB25" s="619"/>
      <c r="MMC25" s="619"/>
      <c r="MMD25" s="619"/>
      <c r="MME25" s="619"/>
      <c r="MMF25" s="619"/>
      <c r="MMG25" s="619"/>
      <c r="MMH25" s="619"/>
      <c r="MMI25" s="619"/>
      <c r="MMJ25" s="619"/>
      <c r="MMK25" s="619"/>
      <c r="MML25" s="619"/>
      <c r="MMM25" s="619"/>
      <c r="MMN25" s="619"/>
      <c r="MMO25" s="619"/>
      <c r="MMP25" s="619"/>
      <c r="MMQ25" s="619"/>
      <c r="MMR25" s="619"/>
      <c r="MMS25" s="619"/>
      <c r="MMT25" s="619"/>
      <c r="MMU25" s="619"/>
      <c r="MMV25" s="619"/>
      <c r="MMW25" s="619"/>
      <c r="MMX25" s="619"/>
      <c r="MMY25" s="619"/>
      <c r="MMZ25" s="619"/>
      <c r="MNA25" s="619"/>
      <c r="MNB25" s="619"/>
      <c r="MNC25" s="619"/>
      <c r="MND25" s="619"/>
      <c r="MNE25" s="619"/>
      <c r="MNF25" s="619"/>
      <c r="MNG25" s="619"/>
      <c r="MNH25" s="619"/>
      <c r="MNI25" s="619"/>
      <c r="MNJ25" s="619"/>
      <c r="MNK25" s="619"/>
      <c r="MNL25" s="619"/>
      <c r="MNM25" s="619"/>
      <c r="MNN25" s="619"/>
      <c r="MNO25" s="619"/>
      <c r="MNP25" s="619"/>
      <c r="MNQ25" s="619"/>
      <c r="MNR25" s="619"/>
      <c r="MNS25" s="619"/>
      <c r="MNT25" s="619"/>
      <c r="MNU25" s="619"/>
      <c r="MNV25" s="619"/>
      <c r="MNW25" s="619"/>
      <c r="MNX25" s="619"/>
      <c r="MNY25" s="619"/>
      <c r="MNZ25" s="619"/>
      <c r="MOA25" s="619"/>
      <c r="MOB25" s="619"/>
      <c r="MOC25" s="619"/>
      <c r="MOD25" s="619"/>
      <c r="MOE25" s="619"/>
      <c r="MOF25" s="619"/>
      <c r="MOG25" s="619"/>
      <c r="MOH25" s="619"/>
      <c r="MOI25" s="619"/>
      <c r="MOJ25" s="619"/>
      <c r="MOK25" s="619"/>
      <c r="MOL25" s="619"/>
      <c r="MOM25" s="619"/>
      <c r="MON25" s="619"/>
      <c r="MOO25" s="619"/>
      <c r="MOP25" s="619"/>
      <c r="MOQ25" s="619"/>
      <c r="MOR25" s="619"/>
      <c r="MOS25" s="619"/>
      <c r="MOT25" s="619"/>
      <c r="MOU25" s="619"/>
      <c r="MOV25" s="619"/>
      <c r="MOW25" s="619"/>
      <c r="MOX25" s="619"/>
      <c r="MOY25" s="619"/>
      <c r="MOZ25" s="619"/>
      <c r="MPA25" s="619"/>
      <c r="MPB25" s="619"/>
      <c r="MPC25" s="619"/>
      <c r="MPD25" s="619"/>
      <c r="MPE25" s="619"/>
      <c r="MPF25" s="619"/>
      <c r="MPG25" s="619"/>
      <c r="MPH25" s="619"/>
      <c r="MPI25" s="619"/>
      <c r="MPJ25" s="619"/>
      <c r="MPK25" s="619"/>
      <c r="MPL25" s="619"/>
      <c r="MPM25" s="619"/>
      <c r="MPN25" s="619"/>
      <c r="MPO25" s="619"/>
      <c r="MPP25" s="619"/>
      <c r="MPQ25" s="619"/>
      <c r="MPR25" s="619"/>
      <c r="MPS25" s="619"/>
      <c r="MPT25" s="619"/>
      <c r="MPU25" s="619"/>
      <c r="MPV25" s="619"/>
      <c r="MPW25" s="619"/>
      <c r="MPX25" s="619"/>
      <c r="MPY25" s="619"/>
      <c r="MPZ25" s="619"/>
      <c r="MQA25" s="619"/>
      <c r="MQB25" s="619"/>
      <c r="MQC25" s="619"/>
      <c r="MQD25" s="619"/>
      <c r="MQE25" s="619"/>
      <c r="MQF25" s="619"/>
      <c r="MQG25" s="619"/>
      <c r="MQH25" s="619"/>
      <c r="MQI25" s="619"/>
      <c r="MQJ25" s="619"/>
      <c r="MQK25" s="619"/>
      <c r="MQL25" s="619"/>
      <c r="MQM25" s="619"/>
      <c r="MQN25" s="619"/>
      <c r="MQO25" s="619"/>
      <c r="MQP25" s="619"/>
      <c r="MQQ25" s="619"/>
      <c r="MQR25" s="619"/>
      <c r="MQS25" s="619"/>
      <c r="MQT25" s="619"/>
      <c r="MQU25" s="619"/>
      <c r="MQV25" s="619"/>
      <c r="MQW25" s="619"/>
      <c r="MQX25" s="619"/>
      <c r="MQY25" s="619"/>
      <c r="MQZ25" s="619"/>
      <c r="MRA25" s="619"/>
      <c r="MRB25" s="619"/>
      <c r="MRC25" s="619"/>
      <c r="MRD25" s="619"/>
      <c r="MRE25" s="619"/>
      <c r="MRF25" s="619"/>
      <c r="MRG25" s="619"/>
      <c r="MRH25" s="619"/>
      <c r="MRI25" s="619"/>
      <c r="MRJ25" s="619"/>
      <c r="MRK25" s="619"/>
      <c r="MRL25" s="619"/>
      <c r="MRM25" s="619"/>
      <c r="MRN25" s="619"/>
      <c r="MRO25" s="619"/>
      <c r="MRP25" s="619"/>
      <c r="MRQ25" s="619"/>
      <c r="MRR25" s="619"/>
      <c r="MRS25" s="619"/>
      <c r="MRT25" s="619"/>
      <c r="MRU25" s="619"/>
      <c r="MRV25" s="619"/>
      <c r="MRW25" s="619"/>
      <c r="MRX25" s="619"/>
      <c r="MRY25" s="619"/>
      <c r="MRZ25" s="619"/>
      <c r="MSA25" s="619"/>
      <c r="MSB25" s="619"/>
      <c r="MSC25" s="619"/>
      <c r="MSD25" s="619"/>
      <c r="MSE25" s="619"/>
      <c r="MSF25" s="619"/>
      <c r="MSG25" s="619"/>
      <c r="MSH25" s="619"/>
      <c r="MSI25" s="619"/>
      <c r="MSJ25" s="619"/>
      <c r="MSK25" s="619"/>
      <c r="MSL25" s="619"/>
      <c r="MSM25" s="619"/>
      <c r="MSN25" s="619"/>
      <c r="MSO25" s="619"/>
      <c r="MSP25" s="619"/>
      <c r="MSQ25" s="619"/>
      <c r="MSR25" s="619"/>
      <c r="MSS25" s="619"/>
      <c r="MST25" s="619"/>
      <c r="MSU25" s="619"/>
      <c r="MSV25" s="619"/>
      <c r="MSW25" s="619"/>
      <c r="MSX25" s="619"/>
      <c r="MSY25" s="619"/>
      <c r="MSZ25" s="619"/>
      <c r="MTA25" s="619"/>
      <c r="MTB25" s="619"/>
      <c r="MTC25" s="619"/>
      <c r="MTD25" s="619"/>
      <c r="MTE25" s="619"/>
      <c r="MTF25" s="619"/>
      <c r="MTG25" s="619"/>
      <c r="MTH25" s="619"/>
      <c r="MTI25" s="619"/>
      <c r="MTJ25" s="619"/>
      <c r="MTK25" s="619"/>
      <c r="MTL25" s="619"/>
      <c r="MTM25" s="619"/>
      <c r="MTN25" s="619"/>
      <c r="MTO25" s="619"/>
      <c r="MTP25" s="619"/>
      <c r="MTQ25" s="619"/>
      <c r="MTR25" s="619"/>
      <c r="MTS25" s="619"/>
      <c r="MTT25" s="619"/>
      <c r="MTU25" s="619"/>
      <c r="MTV25" s="619"/>
      <c r="MTW25" s="619"/>
      <c r="MTX25" s="619"/>
      <c r="MTY25" s="619"/>
      <c r="MTZ25" s="619"/>
      <c r="MUA25" s="619"/>
      <c r="MUB25" s="619"/>
      <c r="MUC25" s="619"/>
      <c r="MUD25" s="619"/>
      <c r="MUE25" s="619"/>
      <c r="MUF25" s="619"/>
      <c r="MUG25" s="619"/>
      <c r="MUH25" s="619"/>
      <c r="MUI25" s="619"/>
      <c r="MUJ25" s="619"/>
      <c r="MUK25" s="619"/>
      <c r="MUL25" s="619"/>
      <c r="MUM25" s="619"/>
      <c r="MUN25" s="619"/>
      <c r="MUO25" s="619"/>
      <c r="MUP25" s="619"/>
      <c r="MUQ25" s="619"/>
      <c r="MUR25" s="619"/>
      <c r="MUS25" s="619"/>
      <c r="MUT25" s="619"/>
      <c r="MUU25" s="619"/>
      <c r="MUV25" s="619"/>
      <c r="MUW25" s="619"/>
      <c r="MUX25" s="619"/>
      <c r="MUY25" s="619"/>
      <c r="MUZ25" s="619"/>
      <c r="MVA25" s="619"/>
      <c r="MVB25" s="619"/>
      <c r="MVC25" s="619"/>
      <c r="MVD25" s="619"/>
      <c r="MVE25" s="619"/>
      <c r="MVF25" s="619"/>
      <c r="MVG25" s="619"/>
      <c r="MVH25" s="619"/>
      <c r="MVI25" s="619"/>
      <c r="MVJ25" s="619"/>
      <c r="MVK25" s="619"/>
      <c r="MVL25" s="619"/>
      <c r="MVM25" s="619"/>
      <c r="MVN25" s="619"/>
      <c r="MVO25" s="619"/>
      <c r="MVP25" s="619"/>
      <c r="MVQ25" s="619"/>
      <c r="MVR25" s="619"/>
      <c r="MVS25" s="619"/>
      <c r="MVT25" s="619"/>
      <c r="MVU25" s="619"/>
      <c r="MVV25" s="619"/>
      <c r="MVW25" s="619"/>
      <c r="MVX25" s="619"/>
      <c r="MVY25" s="619"/>
      <c r="MVZ25" s="619"/>
      <c r="MWA25" s="619"/>
      <c r="MWB25" s="619"/>
      <c r="MWC25" s="619"/>
      <c r="MWD25" s="619"/>
      <c r="MWE25" s="619"/>
      <c r="MWF25" s="619"/>
      <c r="MWG25" s="619"/>
      <c r="MWH25" s="619"/>
      <c r="MWI25" s="619"/>
      <c r="MWJ25" s="619"/>
      <c r="MWK25" s="619"/>
      <c r="MWL25" s="619"/>
      <c r="MWM25" s="619"/>
      <c r="MWN25" s="619"/>
      <c r="MWO25" s="619"/>
      <c r="MWP25" s="619"/>
      <c r="MWQ25" s="619"/>
      <c r="MWR25" s="619"/>
      <c r="MWS25" s="619"/>
      <c r="MWT25" s="619"/>
      <c r="MWU25" s="619"/>
      <c r="MWV25" s="619"/>
      <c r="MWW25" s="619"/>
      <c r="MWX25" s="619"/>
      <c r="MWY25" s="619"/>
      <c r="MWZ25" s="619"/>
      <c r="MXA25" s="619"/>
      <c r="MXB25" s="619"/>
      <c r="MXC25" s="619"/>
      <c r="MXD25" s="619"/>
      <c r="MXE25" s="619"/>
      <c r="MXF25" s="619"/>
      <c r="MXG25" s="619"/>
      <c r="MXH25" s="619"/>
      <c r="MXI25" s="619"/>
      <c r="MXJ25" s="619"/>
      <c r="MXK25" s="619"/>
      <c r="MXL25" s="619"/>
      <c r="MXM25" s="619"/>
      <c r="MXN25" s="619"/>
      <c r="MXO25" s="619"/>
      <c r="MXP25" s="619"/>
      <c r="MXQ25" s="619"/>
      <c r="MXR25" s="619"/>
      <c r="MXS25" s="619"/>
      <c r="MXT25" s="619"/>
      <c r="MXU25" s="619"/>
      <c r="MXV25" s="619"/>
      <c r="MXW25" s="619"/>
      <c r="MXX25" s="619"/>
      <c r="MXY25" s="619"/>
      <c r="MXZ25" s="619"/>
      <c r="MYA25" s="619"/>
      <c r="MYB25" s="619"/>
      <c r="MYC25" s="619"/>
      <c r="MYD25" s="619"/>
      <c r="MYE25" s="619"/>
      <c r="MYF25" s="619"/>
      <c r="MYG25" s="619"/>
      <c r="MYH25" s="619"/>
      <c r="MYI25" s="619"/>
      <c r="MYJ25" s="619"/>
      <c r="MYK25" s="619"/>
      <c r="MYL25" s="619"/>
      <c r="MYM25" s="619"/>
      <c r="MYN25" s="619"/>
      <c r="MYO25" s="619"/>
      <c r="MYP25" s="619"/>
      <c r="MYQ25" s="619"/>
      <c r="MYR25" s="619"/>
      <c r="MYS25" s="619"/>
      <c r="MYT25" s="619"/>
      <c r="MYU25" s="619"/>
      <c r="MYV25" s="619"/>
      <c r="MYW25" s="619"/>
      <c r="MYX25" s="619"/>
      <c r="MYY25" s="619"/>
      <c r="MYZ25" s="619"/>
      <c r="MZA25" s="619"/>
      <c r="MZB25" s="619"/>
      <c r="MZC25" s="619"/>
      <c r="MZD25" s="619"/>
      <c r="MZE25" s="619"/>
      <c r="MZF25" s="619"/>
      <c r="MZG25" s="619"/>
      <c r="MZH25" s="619"/>
      <c r="MZI25" s="619"/>
      <c r="MZJ25" s="619"/>
      <c r="MZK25" s="619"/>
      <c r="MZL25" s="619"/>
      <c r="MZM25" s="619"/>
      <c r="MZN25" s="619"/>
      <c r="MZO25" s="619"/>
      <c r="MZP25" s="619"/>
      <c r="MZQ25" s="619"/>
      <c r="MZR25" s="619"/>
      <c r="MZS25" s="619"/>
      <c r="MZT25" s="619"/>
      <c r="MZU25" s="619"/>
      <c r="MZV25" s="619"/>
      <c r="MZW25" s="619"/>
      <c r="MZX25" s="619"/>
      <c r="MZY25" s="619"/>
      <c r="MZZ25" s="619"/>
      <c r="NAA25" s="619"/>
      <c r="NAB25" s="619"/>
      <c r="NAC25" s="619"/>
      <c r="NAD25" s="619"/>
      <c r="NAE25" s="619"/>
      <c r="NAF25" s="619"/>
      <c r="NAG25" s="619"/>
      <c r="NAH25" s="619"/>
      <c r="NAI25" s="619"/>
      <c r="NAJ25" s="619"/>
      <c r="NAK25" s="619"/>
      <c r="NAL25" s="619"/>
      <c r="NAM25" s="619"/>
      <c r="NAN25" s="619"/>
      <c r="NAO25" s="619"/>
      <c r="NAP25" s="619"/>
      <c r="NAQ25" s="619"/>
      <c r="NAR25" s="619"/>
      <c r="NAS25" s="619"/>
      <c r="NAT25" s="619"/>
      <c r="NAU25" s="619"/>
      <c r="NAV25" s="619"/>
      <c r="NAW25" s="619"/>
      <c r="NAX25" s="619"/>
      <c r="NAY25" s="619"/>
      <c r="NAZ25" s="619"/>
      <c r="NBA25" s="619"/>
      <c r="NBB25" s="619"/>
      <c r="NBC25" s="619"/>
      <c r="NBD25" s="619"/>
      <c r="NBE25" s="619"/>
      <c r="NBF25" s="619"/>
      <c r="NBG25" s="619"/>
      <c r="NBH25" s="619"/>
      <c r="NBI25" s="619"/>
      <c r="NBJ25" s="619"/>
      <c r="NBK25" s="619"/>
      <c r="NBL25" s="619"/>
      <c r="NBM25" s="619"/>
      <c r="NBN25" s="619"/>
      <c r="NBO25" s="619"/>
      <c r="NBP25" s="619"/>
      <c r="NBQ25" s="619"/>
      <c r="NBR25" s="619"/>
      <c r="NBS25" s="619"/>
      <c r="NBT25" s="619"/>
      <c r="NBU25" s="619"/>
      <c r="NBV25" s="619"/>
      <c r="NBW25" s="619"/>
      <c r="NBX25" s="619"/>
      <c r="NBY25" s="619"/>
      <c r="NBZ25" s="619"/>
      <c r="NCA25" s="619"/>
      <c r="NCB25" s="619"/>
      <c r="NCC25" s="619"/>
      <c r="NCD25" s="619"/>
      <c r="NCE25" s="619"/>
      <c r="NCF25" s="619"/>
      <c r="NCG25" s="619"/>
      <c r="NCH25" s="619"/>
      <c r="NCI25" s="619"/>
      <c r="NCJ25" s="619"/>
      <c r="NCK25" s="619"/>
      <c r="NCL25" s="619"/>
      <c r="NCM25" s="619"/>
      <c r="NCN25" s="619"/>
      <c r="NCO25" s="619"/>
      <c r="NCP25" s="619"/>
      <c r="NCQ25" s="619"/>
      <c r="NCR25" s="619"/>
      <c r="NCS25" s="619"/>
      <c r="NCT25" s="619"/>
      <c r="NCU25" s="619"/>
      <c r="NCV25" s="619"/>
      <c r="NCW25" s="619"/>
      <c r="NCX25" s="619"/>
      <c r="NCY25" s="619"/>
      <c r="NCZ25" s="619"/>
      <c r="NDA25" s="619"/>
      <c r="NDB25" s="619"/>
      <c r="NDC25" s="619"/>
      <c r="NDD25" s="619"/>
      <c r="NDE25" s="619"/>
      <c r="NDF25" s="619"/>
      <c r="NDG25" s="619"/>
      <c r="NDH25" s="619"/>
      <c r="NDI25" s="619"/>
      <c r="NDJ25" s="619"/>
      <c r="NDK25" s="619"/>
      <c r="NDL25" s="619"/>
      <c r="NDM25" s="619"/>
      <c r="NDN25" s="619"/>
      <c r="NDO25" s="619"/>
      <c r="NDP25" s="619"/>
      <c r="NDQ25" s="619"/>
      <c r="NDR25" s="619"/>
      <c r="NDS25" s="619"/>
      <c r="NDT25" s="619"/>
      <c r="NDU25" s="619"/>
      <c r="NDV25" s="619"/>
      <c r="NDW25" s="619"/>
      <c r="NDX25" s="619"/>
      <c r="NDY25" s="619"/>
      <c r="NDZ25" s="619"/>
      <c r="NEA25" s="619"/>
      <c r="NEB25" s="619"/>
      <c r="NEC25" s="619"/>
      <c r="NED25" s="619"/>
      <c r="NEE25" s="619"/>
      <c r="NEF25" s="619"/>
      <c r="NEG25" s="619"/>
      <c r="NEH25" s="619"/>
      <c r="NEI25" s="619"/>
      <c r="NEJ25" s="619"/>
      <c r="NEK25" s="619"/>
      <c r="NEL25" s="619"/>
      <c r="NEM25" s="619"/>
      <c r="NEN25" s="619"/>
      <c r="NEO25" s="619"/>
      <c r="NEP25" s="619"/>
      <c r="NEQ25" s="619"/>
      <c r="NER25" s="619"/>
      <c r="NES25" s="619"/>
      <c r="NET25" s="619"/>
      <c r="NEU25" s="619"/>
      <c r="NEV25" s="619"/>
      <c r="NEW25" s="619"/>
      <c r="NEX25" s="619"/>
      <c r="NEY25" s="619"/>
      <c r="NEZ25" s="619"/>
      <c r="NFA25" s="619"/>
      <c r="NFB25" s="619"/>
      <c r="NFC25" s="619"/>
      <c r="NFD25" s="619"/>
      <c r="NFE25" s="619"/>
      <c r="NFF25" s="619"/>
      <c r="NFG25" s="619"/>
      <c r="NFH25" s="619"/>
      <c r="NFI25" s="619"/>
      <c r="NFJ25" s="619"/>
      <c r="NFK25" s="619"/>
      <c r="NFL25" s="619"/>
      <c r="NFM25" s="619"/>
      <c r="NFN25" s="619"/>
      <c r="NFO25" s="619"/>
      <c r="NFP25" s="619"/>
      <c r="NFQ25" s="619"/>
      <c r="NFR25" s="619"/>
      <c r="NFS25" s="619"/>
      <c r="NFT25" s="619"/>
      <c r="NFU25" s="619"/>
      <c r="NFV25" s="619"/>
      <c r="NFW25" s="619"/>
      <c r="NFX25" s="619"/>
      <c r="NFY25" s="619"/>
      <c r="NFZ25" s="619"/>
      <c r="NGA25" s="619"/>
      <c r="NGB25" s="619"/>
      <c r="NGC25" s="619"/>
      <c r="NGD25" s="619"/>
      <c r="NGE25" s="619"/>
      <c r="NGF25" s="619"/>
      <c r="NGG25" s="619"/>
      <c r="NGH25" s="619"/>
      <c r="NGI25" s="619"/>
      <c r="NGJ25" s="619"/>
      <c r="NGK25" s="619"/>
      <c r="NGL25" s="619"/>
      <c r="NGM25" s="619"/>
      <c r="NGN25" s="619"/>
      <c r="NGO25" s="619"/>
      <c r="NGP25" s="619"/>
      <c r="NGQ25" s="619"/>
      <c r="NGR25" s="619"/>
      <c r="NGS25" s="619"/>
      <c r="NGT25" s="619"/>
      <c r="NGU25" s="619"/>
      <c r="NGV25" s="619"/>
      <c r="NGW25" s="619"/>
      <c r="NGX25" s="619"/>
      <c r="NGY25" s="619"/>
      <c r="NGZ25" s="619"/>
      <c r="NHA25" s="619"/>
      <c r="NHB25" s="619"/>
      <c r="NHC25" s="619"/>
      <c r="NHD25" s="619"/>
      <c r="NHE25" s="619"/>
      <c r="NHF25" s="619"/>
      <c r="NHG25" s="619"/>
      <c r="NHH25" s="619"/>
      <c r="NHI25" s="619"/>
      <c r="NHJ25" s="619"/>
      <c r="NHK25" s="619"/>
      <c r="NHL25" s="619"/>
      <c r="NHM25" s="619"/>
      <c r="NHN25" s="619"/>
      <c r="NHO25" s="619"/>
      <c r="NHP25" s="619"/>
      <c r="NHQ25" s="619"/>
      <c r="NHR25" s="619"/>
      <c r="NHS25" s="619"/>
      <c r="NHT25" s="619"/>
      <c r="NHU25" s="619"/>
      <c r="NHV25" s="619"/>
      <c r="NHW25" s="619"/>
      <c r="NHX25" s="619"/>
      <c r="NHY25" s="619"/>
      <c r="NHZ25" s="619"/>
      <c r="NIA25" s="619"/>
      <c r="NIB25" s="619"/>
      <c r="NIC25" s="619"/>
      <c r="NID25" s="619"/>
      <c r="NIE25" s="619"/>
      <c r="NIF25" s="619"/>
      <c r="NIG25" s="619"/>
      <c r="NIH25" s="619"/>
      <c r="NII25" s="619"/>
      <c r="NIJ25" s="619"/>
      <c r="NIK25" s="619"/>
      <c r="NIL25" s="619"/>
      <c r="NIM25" s="619"/>
      <c r="NIN25" s="619"/>
      <c r="NIO25" s="619"/>
      <c r="NIP25" s="619"/>
      <c r="NIQ25" s="619"/>
      <c r="NIR25" s="619"/>
      <c r="NIS25" s="619"/>
      <c r="NIT25" s="619"/>
      <c r="NIU25" s="619"/>
      <c r="NIV25" s="619"/>
      <c r="NIW25" s="619"/>
      <c r="NIX25" s="619"/>
      <c r="NIY25" s="619"/>
      <c r="NIZ25" s="619"/>
      <c r="NJA25" s="619"/>
      <c r="NJB25" s="619"/>
      <c r="NJC25" s="619"/>
      <c r="NJD25" s="619"/>
      <c r="NJE25" s="619"/>
      <c r="NJF25" s="619"/>
      <c r="NJG25" s="619"/>
      <c r="NJH25" s="619"/>
      <c r="NJI25" s="619"/>
      <c r="NJJ25" s="619"/>
      <c r="NJK25" s="619"/>
      <c r="NJL25" s="619"/>
      <c r="NJM25" s="619"/>
      <c r="NJN25" s="619"/>
      <c r="NJO25" s="619"/>
      <c r="NJP25" s="619"/>
      <c r="NJQ25" s="619"/>
      <c r="NJR25" s="619"/>
      <c r="NJS25" s="619"/>
      <c r="NJT25" s="619"/>
      <c r="NJU25" s="619"/>
      <c r="NJV25" s="619"/>
      <c r="NJW25" s="619"/>
      <c r="NJX25" s="619"/>
      <c r="NJY25" s="619"/>
      <c r="NJZ25" s="619"/>
      <c r="NKA25" s="619"/>
      <c r="NKB25" s="619"/>
      <c r="NKC25" s="619"/>
      <c r="NKD25" s="619"/>
      <c r="NKE25" s="619"/>
      <c r="NKF25" s="619"/>
      <c r="NKG25" s="619"/>
      <c r="NKH25" s="619"/>
      <c r="NKI25" s="619"/>
      <c r="NKJ25" s="619"/>
      <c r="NKK25" s="619"/>
      <c r="NKL25" s="619"/>
      <c r="NKM25" s="619"/>
      <c r="NKN25" s="619"/>
      <c r="NKO25" s="619"/>
      <c r="NKP25" s="619"/>
      <c r="NKQ25" s="619"/>
      <c r="NKR25" s="619"/>
      <c r="NKS25" s="619"/>
      <c r="NKT25" s="619"/>
      <c r="NKU25" s="619"/>
      <c r="NKV25" s="619"/>
      <c r="NKW25" s="619"/>
      <c r="NKX25" s="619"/>
      <c r="NKY25" s="619"/>
      <c r="NKZ25" s="619"/>
      <c r="NLA25" s="619"/>
      <c r="NLB25" s="619"/>
      <c r="NLC25" s="619"/>
      <c r="NLD25" s="619"/>
      <c r="NLE25" s="619"/>
      <c r="NLF25" s="619"/>
      <c r="NLG25" s="619"/>
      <c r="NLH25" s="619"/>
      <c r="NLI25" s="619"/>
      <c r="NLJ25" s="619"/>
      <c r="NLK25" s="619"/>
      <c r="NLL25" s="619"/>
      <c r="NLM25" s="619"/>
      <c r="NLN25" s="619"/>
      <c r="NLO25" s="619"/>
      <c r="NLP25" s="619"/>
      <c r="NLQ25" s="619"/>
      <c r="NLR25" s="619"/>
      <c r="NLS25" s="619"/>
      <c r="NLT25" s="619"/>
      <c r="NLU25" s="619"/>
      <c r="NLV25" s="619"/>
      <c r="NLW25" s="619"/>
      <c r="NLX25" s="619"/>
      <c r="NLY25" s="619"/>
      <c r="NLZ25" s="619"/>
      <c r="NMA25" s="619"/>
      <c r="NMB25" s="619"/>
      <c r="NMC25" s="619"/>
      <c r="NMD25" s="619"/>
      <c r="NME25" s="619"/>
      <c r="NMF25" s="619"/>
      <c r="NMG25" s="619"/>
      <c r="NMH25" s="619"/>
      <c r="NMI25" s="619"/>
      <c r="NMJ25" s="619"/>
      <c r="NMK25" s="619"/>
      <c r="NML25" s="619"/>
      <c r="NMM25" s="619"/>
      <c r="NMN25" s="619"/>
      <c r="NMO25" s="619"/>
      <c r="NMP25" s="619"/>
      <c r="NMQ25" s="619"/>
      <c r="NMR25" s="619"/>
      <c r="NMS25" s="619"/>
      <c r="NMT25" s="619"/>
      <c r="NMU25" s="619"/>
      <c r="NMV25" s="619"/>
      <c r="NMW25" s="619"/>
      <c r="NMX25" s="619"/>
      <c r="NMY25" s="619"/>
      <c r="NMZ25" s="619"/>
      <c r="NNA25" s="619"/>
      <c r="NNB25" s="619"/>
      <c r="NNC25" s="619"/>
      <c r="NND25" s="619"/>
      <c r="NNE25" s="619"/>
      <c r="NNF25" s="619"/>
      <c r="NNG25" s="619"/>
      <c r="NNH25" s="619"/>
      <c r="NNI25" s="619"/>
      <c r="NNJ25" s="619"/>
      <c r="NNK25" s="619"/>
      <c r="NNL25" s="619"/>
      <c r="NNM25" s="619"/>
      <c r="NNN25" s="619"/>
      <c r="NNO25" s="619"/>
      <c r="NNP25" s="619"/>
      <c r="NNQ25" s="619"/>
      <c r="NNR25" s="619"/>
      <c r="NNS25" s="619"/>
      <c r="NNT25" s="619"/>
      <c r="NNU25" s="619"/>
      <c r="NNV25" s="619"/>
      <c r="NNW25" s="619"/>
      <c r="NNX25" s="619"/>
      <c r="NNY25" s="619"/>
      <c r="NNZ25" s="619"/>
      <c r="NOA25" s="619"/>
      <c r="NOB25" s="619"/>
      <c r="NOC25" s="619"/>
      <c r="NOD25" s="619"/>
      <c r="NOE25" s="619"/>
      <c r="NOF25" s="619"/>
      <c r="NOG25" s="619"/>
      <c r="NOH25" s="619"/>
      <c r="NOI25" s="619"/>
      <c r="NOJ25" s="619"/>
      <c r="NOK25" s="619"/>
      <c r="NOL25" s="619"/>
      <c r="NOM25" s="619"/>
      <c r="NON25" s="619"/>
      <c r="NOO25" s="619"/>
      <c r="NOP25" s="619"/>
      <c r="NOQ25" s="619"/>
      <c r="NOR25" s="619"/>
      <c r="NOS25" s="619"/>
      <c r="NOT25" s="619"/>
      <c r="NOU25" s="619"/>
      <c r="NOV25" s="619"/>
      <c r="NOW25" s="619"/>
      <c r="NOX25" s="619"/>
      <c r="NOY25" s="619"/>
      <c r="NOZ25" s="619"/>
      <c r="NPA25" s="619"/>
      <c r="NPB25" s="619"/>
      <c r="NPC25" s="619"/>
      <c r="NPD25" s="619"/>
      <c r="NPE25" s="619"/>
      <c r="NPF25" s="619"/>
      <c r="NPG25" s="619"/>
      <c r="NPH25" s="619"/>
      <c r="NPI25" s="619"/>
      <c r="NPJ25" s="619"/>
      <c r="NPK25" s="619"/>
      <c r="NPL25" s="619"/>
      <c r="NPM25" s="619"/>
      <c r="NPN25" s="619"/>
      <c r="NPO25" s="619"/>
      <c r="NPP25" s="619"/>
      <c r="NPQ25" s="619"/>
      <c r="NPR25" s="619"/>
      <c r="NPS25" s="619"/>
      <c r="NPT25" s="619"/>
      <c r="NPU25" s="619"/>
      <c r="NPV25" s="619"/>
      <c r="NPW25" s="619"/>
      <c r="NPX25" s="619"/>
      <c r="NPY25" s="619"/>
      <c r="NPZ25" s="619"/>
      <c r="NQA25" s="619"/>
      <c r="NQB25" s="619"/>
      <c r="NQC25" s="619"/>
      <c r="NQD25" s="619"/>
      <c r="NQE25" s="619"/>
      <c r="NQF25" s="619"/>
      <c r="NQG25" s="619"/>
      <c r="NQH25" s="619"/>
      <c r="NQI25" s="619"/>
      <c r="NQJ25" s="619"/>
      <c r="NQK25" s="619"/>
      <c r="NQL25" s="619"/>
      <c r="NQM25" s="619"/>
      <c r="NQN25" s="619"/>
      <c r="NQO25" s="619"/>
      <c r="NQP25" s="619"/>
      <c r="NQQ25" s="619"/>
      <c r="NQR25" s="619"/>
      <c r="NQS25" s="619"/>
      <c r="NQT25" s="619"/>
      <c r="NQU25" s="619"/>
      <c r="NQV25" s="619"/>
      <c r="NQW25" s="619"/>
      <c r="NQX25" s="619"/>
      <c r="NQY25" s="619"/>
      <c r="NQZ25" s="619"/>
      <c r="NRA25" s="619"/>
      <c r="NRB25" s="619"/>
      <c r="NRC25" s="619"/>
      <c r="NRD25" s="619"/>
      <c r="NRE25" s="619"/>
      <c r="NRF25" s="619"/>
      <c r="NRG25" s="619"/>
      <c r="NRH25" s="619"/>
      <c r="NRI25" s="619"/>
      <c r="NRJ25" s="619"/>
      <c r="NRK25" s="619"/>
      <c r="NRL25" s="619"/>
      <c r="NRM25" s="619"/>
      <c r="NRN25" s="619"/>
      <c r="NRO25" s="619"/>
      <c r="NRP25" s="619"/>
      <c r="NRQ25" s="619"/>
      <c r="NRR25" s="619"/>
      <c r="NRS25" s="619"/>
      <c r="NRT25" s="619"/>
      <c r="NRU25" s="619"/>
      <c r="NRV25" s="619"/>
      <c r="NRW25" s="619"/>
      <c r="NRX25" s="619"/>
      <c r="NRY25" s="619"/>
      <c r="NRZ25" s="619"/>
      <c r="NSA25" s="619"/>
      <c r="NSB25" s="619"/>
      <c r="NSC25" s="619"/>
      <c r="NSD25" s="619"/>
      <c r="NSE25" s="619"/>
      <c r="NSF25" s="619"/>
      <c r="NSG25" s="619"/>
      <c r="NSH25" s="619"/>
      <c r="NSI25" s="619"/>
      <c r="NSJ25" s="619"/>
      <c r="NSK25" s="619"/>
      <c r="NSL25" s="619"/>
      <c r="NSM25" s="619"/>
      <c r="NSN25" s="619"/>
      <c r="NSO25" s="619"/>
      <c r="NSP25" s="619"/>
      <c r="NSQ25" s="619"/>
      <c r="NSR25" s="619"/>
      <c r="NSS25" s="619"/>
      <c r="NST25" s="619"/>
      <c r="NSU25" s="619"/>
      <c r="NSV25" s="619"/>
      <c r="NSW25" s="619"/>
      <c r="NSX25" s="619"/>
      <c r="NSY25" s="619"/>
      <c r="NSZ25" s="619"/>
      <c r="NTA25" s="619"/>
      <c r="NTB25" s="619"/>
      <c r="NTC25" s="619"/>
      <c r="NTD25" s="619"/>
      <c r="NTE25" s="619"/>
      <c r="NTF25" s="619"/>
      <c r="NTG25" s="619"/>
      <c r="NTH25" s="619"/>
      <c r="NTI25" s="619"/>
      <c r="NTJ25" s="619"/>
      <c r="NTK25" s="619"/>
      <c r="NTL25" s="619"/>
      <c r="NTM25" s="619"/>
      <c r="NTN25" s="619"/>
      <c r="NTO25" s="619"/>
      <c r="NTP25" s="619"/>
      <c r="NTQ25" s="619"/>
      <c r="NTR25" s="619"/>
      <c r="NTS25" s="619"/>
      <c r="NTT25" s="619"/>
      <c r="NTU25" s="619"/>
      <c r="NTV25" s="619"/>
      <c r="NTW25" s="619"/>
      <c r="NTX25" s="619"/>
      <c r="NTY25" s="619"/>
      <c r="NTZ25" s="619"/>
      <c r="NUA25" s="619"/>
      <c r="NUB25" s="619"/>
      <c r="NUC25" s="619"/>
      <c r="NUD25" s="619"/>
      <c r="NUE25" s="619"/>
      <c r="NUF25" s="619"/>
      <c r="NUG25" s="619"/>
      <c r="NUH25" s="619"/>
      <c r="NUI25" s="619"/>
      <c r="NUJ25" s="619"/>
      <c r="NUK25" s="619"/>
      <c r="NUL25" s="619"/>
      <c r="NUM25" s="619"/>
      <c r="NUN25" s="619"/>
      <c r="NUO25" s="619"/>
      <c r="NUP25" s="619"/>
      <c r="NUQ25" s="619"/>
      <c r="NUR25" s="619"/>
      <c r="NUS25" s="619"/>
      <c r="NUT25" s="619"/>
      <c r="NUU25" s="619"/>
      <c r="NUV25" s="619"/>
      <c r="NUW25" s="619"/>
      <c r="NUX25" s="619"/>
      <c r="NUY25" s="619"/>
      <c r="NUZ25" s="619"/>
      <c r="NVA25" s="619"/>
      <c r="NVB25" s="619"/>
      <c r="NVC25" s="619"/>
      <c r="NVD25" s="619"/>
      <c r="NVE25" s="619"/>
      <c r="NVF25" s="619"/>
      <c r="NVG25" s="619"/>
      <c r="NVH25" s="619"/>
      <c r="NVI25" s="619"/>
      <c r="NVJ25" s="619"/>
      <c r="NVK25" s="619"/>
      <c r="NVL25" s="619"/>
      <c r="NVM25" s="619"/>
      <c r="NVN25" s="619"/>
      <c r="NVO25" s="619"/>
      <c r="NVP25" s="619"/>
      <c r="NVQ25" s="619"/>
      <c r="NVR25" s="619"/>
      <c r="NVS25" s="619"/>
      <c r="NVT25" s="619"/>
      <c r="NVU25" s="619"/>
      <c r="NVV25" s="619"/>
      <c r="NVW25" s="619"/>
      <c r="NVX25" s="619"/>
      <c r="NVY25" s="619"/>
      <c r="NVZ25" s="619"/>
      <c r="NWA25" s="619"/>
      <c r="NWB25" s="619"/>
      <c r="NWC25" s="619"/>
      <c r="NWD25" s="619"/>
      <c r="NWE25" s="619"/>
      <c r="NWF25" s="619"/>
      <c r="NWG25" s="619"/>
      <c r="NWH25" s="619"/>
      <c r="NWI25" s="619"/>
      <c r="NWJ25" s="619"/>
      <c r="NWK25" s="619"/>
      <c r="NWL25" s="619"/>
      <c r="NWM25" s="619"/>
      <c r="NWN25" s="619"/>
      <c r="NWO25" s="619"/>
      <c r="NWP25" s="619"/>
      <c r="NWQ25" s="619"/>
      <c r="NWR25" s="619"/>
      <c r="NWS25" s="619"/>
      <c r="NWT25" s="619"/>
      <c r="NWU25" s="619"/>
      <c r="NWV25" s="619"/>
      <c r="NWW25" s="619"/>
      <c r="NWX25" s="619"/>
      <c r="NWY25" s="619"/>
      <c r="NWZ25" s="619"/>
      <c r="NXA25" s="619"/>
      <c r="NXB25" s="619"/>
      <c r="NXC25" s="619"/>
      <c r="NXD25" s="619"/>
      <c r="NXE25" s="619"/>
      <c r="NXF25" s="619"/>
      <c r="NXG25" s="619"/>
      <c r="NXH25" s="619"/>
      <c r="NXI25" s="619"/>
      <c r="NXJ25" s="619"/>
      <c r="NXK25" s="619"/>
      <c r="NXL25" s="619"/>
      <c r="NXM25" s="619"/>
      <c r="NXN25" s="619"/>
      <c r="NXO25" s="619"/>
      <c r="NXP25" s="619"/>
      <c r="NXQ25" s="619"/>
      <c r="NXR25" s="619"/>
      <c r="NXS25" s="619"/>
      <c r="NXT25" s="619"/>
      <c r="NXU25" s="619"/>
      <c r="NXV25" s="619"/>
      <c r="NXW25" s="619"/>
      <c r="NXX25" s="619"/>
      <c r="NXY25" s="619"/>
      <c r="NXZ25" s="619"/>
      <c r="NYA25" s="619"/>
      <c r="NYB25" s="619"/>
      <c r="NYC25" s="619"/>
      <c r="NYD25" s="619"/>
      <c r="NYE25" s="619"/>
      <c r="NYF25" s="619"/>
      <c r="NYG25" s="619"/>
      <c r="NYH25" s="619"/>
      <c r="NYI25" s="619"/>
      <c r="NYJ25" s="619"/>
      <c r="NYK25" s="619"/>
      <c r="NYL25" s="619"/>
      <c r="NYM25" s="619"/>
      <c r="NYN25" s="619"/>
      <c r="NYO25" s="619"/>
      <c r="NYP25" s="619"/>
      <c r="NYQ25" s="619"/>
      <c r="NYR25" s="619"/>
      <c r="NYS25" s="619"/>
      <c r="NYT25" s="619"/>
      <c r="NYU25" s="619"/>
      <c r="NYV25" s="619"/>
      <c r="NYW25" s="619"/>
      <c r="NYX25" s="619"/>
      <c r="NYY25" s="619"/>
      <c r="NYZ25" s="619"/>
      <c r="NZA25" s="619"/>
      <c r="NZB25" s="619"/>
      <c r="NZC25" s="619"/>
      <c r="NZD25" s="619"/>
      <c r="NZE25" s="619"/>
      <c r="NZF25" s="619"/>
      <c r="NZG25" s="619"/>
      <c r="NZH25" s="619"/>
      <c r="NZI25" s="619"/>
      <c r="NZJ25" s="619"/>
      <c r="NZK25" s="619"/>
      <c r="NZL25" s="619"/>
      <c r="NZM25" s="619"/>
      <c r="NZN25" s="619"/>
      <c r="NZO25" s="619"/>
      <c r="NZP25" s="619"/>
      <c r="NZQ25" s="619"/>
      <c r="NZR25" s="619"/>
      <c r="NZS25" s="619"/>
      <c r="NZT25" s="619"/>
      <c r="NZU25" s="619"/>
      <c r="NZV25" s="619"/>
      <c r="NZW25" s="619"/>
      <c r="NZX25" s="619"/>
      <c r="NZY25" s="619"/>
      <c r="NZZ25" s="619"/>
      <c r="OAA25" s="619"/>
      <c r="OAB25" s="619"/>
      <c r="OAC25" s="619"/>
      <c r="OAD25" s="619"/>
      <c r="OAE25" s="619"/>
      <c r="OAF25" s="619"/>
      <c r="OAG25" s="619"/>
      <c r="OAH25" s="619"/>
      <c r="OAI25" s="619"/>
      <c r="OAJ25" s="619"/>
      <c r="OAK25" s="619"/>
      <c r="OAL25" s="619"/>
      <c r="OAM25" s="619"/>
      <c r="OAN25" s="619"/>
      <c r="OAO25" s="619"/>
      <c r="OAP25" s="619"/>
      <c r="OAQ25" s="619"/>
      <c r="OAR25" s="619"/>
      <c r="OAS25" s="619"/>
      <c r="OAT25" s="619"/>
      <c r="OAU25" s="619"/>
      <c r="OAV25" s="619"/>
      <c r="OAW25" s="619"/>
      <c r="OAX25" s="619"/>
      <c r="OAY25" s="619"/>
      <c r="OAZ25" s="619"/>
      <c r="OBA25" s="619"/>
      <c r="OBB25" s="619"/>
      <c r="OBC25" s="619"/>
      <c r="OBD25" s="619"/>
      <c r="OBE25" s="619"/>
      <c r="OBF25" s="619"/>
      <c r="OBG25" s="619"/>
      <c r="OBH25" s="619"/>
      <c r="OBI25" s="619"/>
      <c r="OBJ25" s="619"/>
      <c r="OBK25" s="619"/>
      <c r="OBL25" s="619"/>
      <c r="OBM25" s="619"/>
      <c r="OBN25" s="619"/>
      <c r="OBO25" s="619"/>
      <c r="OBP25" s="619"/>
      <c r="OBQ25" s="619"/>
      <c r="OBR25" s="619"/>
      <c r="OBS25" s="619"/>
      <c r="OBT25" s="619"/>
      <c r="OBU25" s="619"/>
      <c r="OBV25" s="619"/>
      <c r="OBW25" s="619"/>
      <c r="OBX25" s="619"/>
      <c r="OBY25" s="619"/>
      <c r="OBZ25" s="619"/>
      <c r="OCA25" s="619"/>
      <c r="OCB25" s="619"/>
      <c r="OCC25" s="619"/>
      <c r="OCD25" s="619"/>
      <c r="OCE25" s="619"/>
      <c r="OCF25" s="619"/>
      <c r="OCG25" s="619"/>
      <c r="OCH25" s="619"/>
      <c r="OCI25" s="619"/>
      <c r="OCJ25" s="619"/>
      <c r="OCK25" s="619"/>
      <c r="OCL25" s="619"/>
      <c r="OCM25" s="619"/>
      <c r="OCN25" s="619"/>
      <c r="OCO25" s="619"/>
      <c r="OCP25" s="619"/>
      <c r="OCQ25" s="619"/>
      <c r="OCR25" s="619"/>
      <c r="OCS25" s="619"/>
      <c r="OCT25" s="619"/>
      <c r="OCU25" s="619"/>
      <c r="OCV25" s="619"/>
      <c r="OCW25" s="619"/>
      <c r="OCX25" s="619"/>
      <c r="OCY25" s="619"/>
      <c r="OCZ25" s="619"/>
      <c r="ODA25" s="619"/>
      <c r="ODB25" s="619"/>
      <c r="ODC25" s="619"/>
      <c r="ODD25" s="619"/>
      <c r="ODE25" s="619"/>
      <c r="ODF25" s="619"/>
      <c r="ODG25" s="619"/>
      <c r="ODH25" s="619"/>
      <c r="ODI25" s="619"/>
      <c r="ODJ25" s="619"/>
      <c r="ODK25" s="619"/>
      <c r="ODL25" s="619"/>
      <c r="ODM25" s="619"/>
      <c r="ODN25" s="619"/>
      <c r="ODO25" s="619"/>
      <c r="ODP25" s="619"/>
      <c r="ODQ25" s="619"/>
      <c r="ODR25" s="619"/>
      <c r="ODS25" s="619"/>
      <c r="ODT25" s="619"/>
      <c r="ODU25" s="619"/>
      <c r="ODV25" s="619"/>
      <c r="ODW25" s="619"/>
      <c r="ODX25" s="619"/>
      <c r="ODY25" s="619"/>
      <c r="ODZ25" s="619"/>
      <c r="OEA25" s="619"/>
      <c r="OEB25" s="619"/>
      <c r="OEC25" s="619"/>
      <c r="OED25" s="619"/>
      <c r="OEE25" s="619"/>
      <c r="OEF25" s="619"/>
      <c r="OEG25" s="619"/>
      <c r="OEH25" s="619"/>
      <c r="OEI25" s="619"/>
      <c r="OEJ25" s="619"/>
      <c r="OEK25" s="619"/>
      <c r="OEL25" s="619"/>
      <c r="OEM25" s="619"/>
      <c r="OEN25" s="619"/>
      <c r="OEO25" s="619"/>
      <c r="OEP25" s="619"/>
      <c r="OEQ25" s="619"/>
      <c r="OER25" s="619"/>
      <c r="OES25" s="619"/>
      <c r="OET25" s="619"/>
      <c r="OEU25" s="619"/>
      <c r="OEV25" s="619"/>
      <c r="OEW25" s="619"/>
      <c r="OEX25" s="619"/>
      <c r="OEY25" s="619"/>
      <c r="OEZ25" s="619"/>
      <c r="OFA25" s="619"/>
      <c r="OFB25" s="619"/>
      <c r="OFC25" s="619"/>
      <c r="OFD25" s="619"/>
      <c r="OFE25" s="619"/>
      <c r="OFF25" s="619"/>
      <c r="OFG25" s="619"/>
      <c r="OFH25" s="619"/>
      <c r="OFI25" s="619"/>
      <c r="OFJ25" s="619"/>
      <c r="OFK25" s="619"/>
      <c r="OFL25" s="619"/>
      <c r="OFM25" s="619"/>
      <c r="OFN25" s="619"/>
      <c r="OFO25" s="619"/>
      <c r="OFP25" s="619"/>
      <c r="OFQ25" s="619"/>
      <c r="OFR25" s="619"/>
      <c r="OFS25" s="619"/>
      <c r="OFT25" s="619"/>
      <c r="OFU25" s="619"/>
      <c r="OFV25" s="619"/>
      <c r="OFW25" s="619"/>
      <c r="OFX25" s="619"/>
      <c r="OFY25" s="619"/>
      <c r="OFZ25" s="619"/>
      <c r="OGA25" s="619"/>
      <c r="OGB25" s="619"/>
      <c r="OGC25" s="619"/>
      <c r="OGD25" s="619"/>
      <c r="OGE25" s="619"/>
      <c r="OGF25" s="619"/>
      <c r="OGG25" s="619"/>
      <c r="OGH25" s="619"/>
      <c r="OGI25" s="619"/>
      <c r="OGJ25" s="619"/>
      <c r="OGK25" s="619"/>
      <c r="OGL25" s="619"/>
      <c r="OGM25" s="619"/>
      <c r="OGN25" s="619"/>
      <c r="OGO25" s="619"/>
      <c r="OGP25" s="619"/>
      <c r="OGQ25" s="619"/>
      <c r="OGR25" s="619"/>
      <c r="OGS25" s="619"/>
      <c r="OGT25" s="619"/>
      <c r="OGU25" s="619"/>
      <c r="OGV25" s="619"/>
      <c r="OGW25" s="619"/>
      <c r="OGX25" s="619"/>
      <c r="OGY25" s="619"/>
      <c r="OGZ25" s="619"/>
      <c r="OHA25" s="619"/>
      <c r="OHB25" s="619"/>
      <c r="OHC25" s="619"/>
      <c r="OHD25" s="619"/>
      <c r="OHE25" s="619"/>
      <c r="OHF25" s="619"/>
      <c r="OHG25" s="619"/>
      <c r="OHH25" s="619"/>
      <c r="OHI25" s="619"/>
      <c r="OHJ25" s="619"/>
      <c r="OHK25" s="619"/>
      <c r="OHL25" s="619"/>
      <c r="OHM25" s="619"/>
      <c r="OHN25" s="619"/>
      <c r="OHO25" s="619"/>
      <c r="OHP25" s="619"/>
      <c r="OHQ25" s="619"/>
      <c r="OHR25" s="619"/>
      <c r="OHS25" s="619"/>
      <c r="OHT25" s="619"/>
      <c r="OHU25" s="619"/>
      <c r="OHV25" s="619"/>
      <c r="OHW25" s="619"/>
      <c r="OHX25" s="619"/>
      <c r="OHY25" s="619"/>
      <c r="OHZ25" s="619"/>
      <c r="OIA25" s="619"/>
      <c r="OIB25" s="619"/>
      <c r="OIC25" s="619"/>
      <c r="OID25" s="619"/>
      <c r="OIE25" s="619"/>
      <c r="OIF25" s="619"/>
      <c r="OIG25" s="619"/>
      <c r="OIH25" s="619"/>
      <c r="OII25" s="619"/>
      <c r="OIJ25" s="619"/>
      <c r="OIK25" s="619"/>
      <c r="OIL25" s="619"/>
      <c r="OIM25" s="619"/>
      <c r="OIN25" s="619"/>
      <c r="OIO25" s="619"/>
      <c r="OIP25" s="619"/>
      <c r="OIQ25" s="619"/>
      <c r="OIR25" s="619"/>
      <c r="OIS25" s="619"/>
      <c r="OIT25" s="619"/>
      <c r="OIU25" s="619"/>
      <c r="OIV25" s="619"/>
      <c r="OIW25" s="619"/>
      <c r="OIX25" s="619"/>
      <c r="OIY25" s="619"/>
      <c r="OIZ25" s="619"/>
      <c r="OJA25" s="619"/>
      <c r="OJB25" s="619"/>
      <c r="OJC25" s="619"/>
      <c r="OJD25" s="619"/>
      <c r="OJE25" s="619"/>
      <c r="OJF25" s="619"/>
      <c r="OJG25" s="619"/>
      <c r="OJH25" s="619"/>
      <c r="OJI25" s="619"/>
      <c r="OJJ25" s="619"/>
      <c r="OJK25" s="619"/>
      <c r="OJL25" s="619"/>
      <c r="OJM25" s="619"/>
      <c r="OJN25" s="619"/>
      <c r="OJO25" s="619"/>
      <c r="OJP25" s="619"/>
      <c r="OJQ25" s="619"/>
      <c r="OJR25" s="619"/>
      <c r="OJS25" s="619"/>
      <c r="OJT25" s="619"/>
      <c r="OJU25" s="619"/>
      <c r="OJV25" s="619"/>
      <c r="OJW25" s="619"/>
      <c r="OJX25" s="619"/>
      <c r="OJY25" s="619"/>
      <c r="OJZ25" s="619"/>
      <c r="OKA25" s="619"/>
      <c r="OKB25" s="619"/>
      <c r="OKC25" s="619"/>
      <c r="OKD25" s="619"/>
      <c r="OKE25" s="619"/>
      <c r="OKF25" s="619"/>
      <c r="OKG25" s="619"/>
      <c r="OKH25" s="619"/>
      <c r="OKI25" s="619"/>
      <c r="OKJ25" s="619"/>
      <c r="OKK25" s="619"/>
      <c r="OKL25" s="619"/>
      <c r="OKM25" s="619"/>
      <c r="OKN25" s="619"/>
      <c r="OKO25" s="619"/>
      <c r="OKP25" s="619"/>
      <c r="OKQ25" s="619"/>
      <c r="OKR25" s="619"/>
      <c r="OKS25" s="619"/>
      <c r="OKT25" s="619"/>
      <c r="OKU25" s="619"/>
      <c r="OKV25" s="619"/>
      <c r="OKW25" s="619"/>
      <c r="OKX25" s="619"/>
      <c r="OKY25" s="619"/>
      <c r="OKZ25" s="619"/>
      <c r="OLA25" s="619"/>
      <c r="OLB25" s="619"/>
      <c r="OLC25" s="619"/>
      <c r="OLD25" s="619"/>
      <c r="OLE25" s="619"/>
      <c r="OLF25" s="619"/>
      <c r="OLG25" s="619"/>
      <c r="OLH25" s="619"/>
      <c r="OLI25" s="619"/>
      <c r="OLJ25" s="619"/>
      <c r="OLK25" s="619"/>
      <c r="OLL25" s="619"/>
      <c r="OLM25" s="619"/>
      <c r="OLN25" s="619"/>
      <c r="OLO25" s="619"/>
      <c r="OLP25" s="619"/>
      <c r="OLQ25" s="619"/>
      <c r="OLR25" s="619"/>
      <c r="OLS25" s="619"/>
      <c r="OLT25" s="619"/>
      <c r="OLU25" s="619"/>
      <c r="OLV25" s="619"/>
      <c r="OLW25" s="619"/>
      <c r="OLX25" s="619"/>
      <c r="OLY25" s="619"/>
      <c r="OLZ25" s="619"/>
      <c r="OMA25" s="619"/>
      <c r="OMB25" s="619"/>
      <c r="OMC25" s="619"/>
      <c r="OMD25" s="619"/>
      <c r="OME25" s="619"/>
      <c r="OMF25" s="619"/>
      <c r="OMG25" s="619"/>
      <c r="OMH25" s="619"/>
      <c r="OMI25" s="619"/>
      <c r="OMJ25" s="619"/>
      <c r="OMK25" s="619"/>
      <c r="OML25" s="619"/>
      <c r="OMM25" s="619"/>
      <c r="OMN25" s="619"/>
      <c r="OMO25" s="619"/>
      <c r="OMP25" s="619"/>
      <c r="OMQ25" s="619"/>
      <c r="OMR25" s="619"/>
      <c r="OMS25" s="619"/>
      <c r="OMT25" s="619"/>
      <c r="OMU25" s="619"/>
      <c r="OMV25" s="619"/>
      <c r="OMW25" s="619"/>
      <c r="OMX25" s="619"/>
      <c r="OMY25" s="619"/>
      <c r="OMZ25" s="619"/>
      <c r="ONA25" s="619"/>
      <c r="ONB25" s="619"/>
      <c r="ONC25" s="619"/>
      <c r="OND25" s="619"/>
      <c r="ONE25" s="619"/>
      <c r="ONF25" s="619"/>
      <c r="ONG25" s="619"/>
      <c r="ONH25" s="619"/>
      <c r="ONI25" s="619"/>
      <c r="ONJ25" s="619"/>
      <c r="ONK25" s="619"/>
      <c r="ONL25" s="619"/>
      <c r="ONM25" s="619"/>
      <c r="ONN25" s="619"/>
      <c r="ONO25" s="619"/>
      <c r="ONP25" s="619"/>
      <c r="ONQ25" s="619"/>
      <c r="ONR25" s="619"/>
      <c r="ONS25" s="619"/>
      <c r="ONT25" s="619"/>
      <c r="ONU25" s="619"/>
      <c r="ONV25" s="619"/>
      <c r="ONW25" s="619"/>
      <c r="ONX25" s="619"/>
      <c r="ONY25" s="619"/>
      <c r="ONZ25" s="619"/>
      <c r="OOA25" s="619"/>
      <c r="OOB25" s="619"/>
      <c r="OOC25" s="619"/>
      <c r="OOD25" s="619"/>
      <c r="OOE25" s="619"/>
      <c r="OOF25" s="619"/>
      <c r="OOG25" s="619"/>
      <c r="OOH25" s="619"/>
      <c r="OOI25" s="619"/>
      <c r="OOJ25" s="619"/>
      <c r="OOK25" s="619"/>
      <c r="OOL25" s="619"/>
      <c r="OOM25" s="619"/>
      <c r="OON25" s="619"/>
      <c r="OOO25" s="619"/>
      <c r="OOP25" s="619"/>
      <c r="OOQ25" s="619"/>
      <c r="OOR25" s="619"/>
      <c r="OOS25" s="619"/>
      <c r="OOT25" s="619"/>
      <c r="OOU25" s="619"/>
      <c r="OOV25" s="619"/>
      <c r="OOW25" s="619"/>
      <c r="OOX25" s="619"/>
      <c r="OOY25" s="619"/>
      <c r="OOZ25" s="619"/>
      <c r="OPA25" s="619"/>
      <c r="OPB25" s="619"/>
      <c r="OPC25" s="619"/>
      <c r="OPD25" s="619"/>
      <c r="OPE25" s="619"/>
      <c r="OPF25" s="619"/>
      <c r="OPG25" s="619"/>
      <c r="OPH25" s="619"/>
      <c r="OPI25" s="619"/>
      <c r="OPJ25" s="619"/>
      <c r="OPK25" s="619"/>
      <c r="OPL25" s="619"/>
      <c r="OPM25" s="619"/>
      <c r="OPN25" s="619"/>
      <c r="OPO25" s="619"/>
      <c r="OPP25" s="619"/>
      <c r="OPQ25" s="619"/>
      <c r="OPR25" s="619"/>
      <c r="OPS25" s="619"/>
      <c r="OPT25" s="619"/>
      <c r="OPU25" s="619"/>
      <c r="OPV25" s="619"/>
      <c r="OPW25" s="619"/>
      <c r="OPX25" s="619"/>
      <c r="OPY25" s="619"/>
      <c r="OPZ25" s="619"/>
      <c r="OQA25" s="619"/>
      <c r="OQB25" s="619"/>
      <c r="OQC25" s="619"/>
      <c r="OQD25" s="619"/>
      <c r="OQE25" s="619"/>
      <c r="OQF25" s="619"/>
      <c r="OQG25" s="619"/>
      <c r="OQH25" s="619"/>
      <c r="OQI25" s="619"/>
      <c r="OQJ25" s="619"/>
      <c r="OQK25" s="619"/>
      <c r="OQL25" s="619"/>
      <c r="OQM25" s="619"/>
      <c r="OQN25" s="619"/>
      <c r="OQO25" s="619"/>
      <c r="OQP25" s="619"/>
      <c r="OQQ25" s="619"/>
      <c r="OQR25" s="619"/>
      <c r="OQS25" s="619"/>
      <c r="OQT25" s="619"/>
      <c r="OQU25" s="619"/>
      <c r="OQV25" s="619"/>
      <c r="OQW25" s="619"/>
      <c r="OQX25" s="619"/>
      <c r="OQY25" s="619"/>
      <c r="OQZ25" s="619"/>
      <c r="ORA25" s="619"/>
      <c r="ORB25" s="619"/>
      <c r="ORC25" s="619"/>
      <c r="ORD25" s="619"/>
      <c r="ORE25" s="619"/>
      <c r="ORF25" s="619"/>
      <c r="ORG25" s="619"/>
      <c r="ORH25" s="619"/>
      <c r="ORI25" s="619"/>
      <c r="ORJ25" s="619"/>
      <c r="ORK25" s="619"/>
      <c r="ORL25" s="619"/>
      <c r="ORM25" s="619"/>
      <c r="ORN25" s="619"/>
      <c r="ORO25" s="619"/>
      <c r="ORP25" s="619"/>
      <c r="ORQ25" s="619"/>
      <c r="ORR25" s="619"/>
      <c r="ORS25" s="619"/>
      <c r="ORT25" s="619"/>
      <c r="ORU25" s="619"/>
      <c r="ORV25" s="619"/>
      <c r="ORW25" s="619"/>
      <c r="ORX25" s="619"/>
      <c r="ORY25" s="619"/>
      <c r="ORZ25" s="619"/>
      <c r="OSA25" s="619"/>
      <c r="OSB25" s="619"/>
      <c r="OSC25" s="619"/>
      <c r="OSD25" s="619"/>
      <c r="OSE25" s="619"/>
      <c r="OSF25" s="619"/>
      <c r="OSG25" s="619"/>
      <c r="OSH25" s="619"/>
      <c r="OSI25" s="619"/>
      <c r="OSJ25" s="619"/>
      <c r="OSK25" s="619"/>
      <c r="OSL25" s="619"/>
      <c r="OSM25" s="619"/>
      <c r="OSN25" s="619"/>
      <c r="OSO25" s="619"/>
      <c r="OSP25" s="619"/>
      <c r="OSQ25" s="619"/>
      <c r="OSR25" s="619"/>
      <c r="OSS25" s="619"/>
      <c r="OST25" s="619"/>
      <c r="OSU25" s="619"/>
      <c r="OSV25" s="619"/>
      <c r="OSW25" s="619"/>
      <c r="OSX25" s="619"/>
      <c r="OSY25" s="619"/>
      <c r="OSZ25" s="619"/>
      <c r="OTA25" s="619"/>
      <c r="OTB25" s="619"/>
      <c r="OTC25" s="619"/>
      <c r="OTD25" s="619"/>
      <c r="OTE25" s="619"/>
      <c r="OTF25" s="619"/>
      <c r="OTG25" s="619"/>
      <c r="OTH25" s="619"/>
      <c r="OTI25" s="619"/>
      <c r="OTJ25" s="619"/>
      <c r="OTK25" s="619"/>
      <c r="OTL25" s="619"/>
      <c r="OTM25" s="619"/>
      <c r="OTN25" s="619"/>
      <c r="OTO25" s="619"/>
      <c r="OTP25" s="619"/>
      <c r="OTQ25" s="619"/>
      <c r="OTR25" s="619"/>
      <c r="OTS25" s="619"/>
      <c r="OTT25" s="619"/>
      <c r="OTU25" s="619"/>
      <c r="OTV25" s="619"/>
      <c r="OTW25" s="619"/>
      <c r="OTX25" s="619"/>
      <c r="OTY25" s="619"/>
      <c r="OTZ25" s="619"/>
      <c r="OUA25" s="619"/>
      <c r="OUB25" s="619"/>
      <c r="OUC25" s="619"/>
      <c r="OUD25" s="619"/>
      <c r="OUE25" s="619"/>
      <c r="OUF25" s="619"/>
      <c r="OUG25" s="619"/>
      <c r="OUH25" s="619"/>
      <c r="OUI25" s="619"/>
      <c r="OUJ25" s="619"/>
      <c r="OUK25" s="619"/>
      <c r="OUL25" s="619"/>
      <c r="OUM25" s="619"/>
      <c r="OUN25" s="619"/>
      <c r="OUO25" s="619"/>
      <c r="OUP25" s="619"/>
      <c r="OUQ25" s="619"/>
      <c r="OUR25" s="619"/>
      <c r="OUS25" s="619"/>
      <c r="OUT25" s="619"/>
      <c r="OUU25" s="619"/>
      <c r="OUV25" s="619"/>
      <c r="OUW25" s="619"/>
      <c r="OUX25" s="619"/>
      <c r="OUY25" s="619"/>
      <c r="OUZ25" s="619"/>
      <c r="OVA25" s="619"/>
      <c r="OVB25" s="619"/>
      <c r="OVC25" s="619"/>
      <c r="OVD25" s="619"/>
      <c r="OVE25" s="619"/>
      <c r="OVF25" s="619"/>
      <c r="OVG25" s="619"/>
      <c r="OVH25" s="619"/>
      <c r="OVI25" s="619"/>
      <c r="OVJ25" s="619"/>
      <c r="OVK25" s="619"/>
      <c r="OVL25" s="619"/>
      <c r="OVM25" s="619"/>
      <c r="OVN25" s="619"/>
      <c r="OVO25" s="619"/>
      <c r="OVP25" s="619"/>
      <c r="OVQ25" s="619"/>
      <c r="OVR25" s="619"/>
      <c r="OVS25" s="619"/>
      <c r="OVT25" s="619"/>
      <c r="OVU25" s="619"/>
      <c r="OVV25" s="619"/>
      <c r="OVW25" s="619"/>
      <c r="OVX25" s="619"/>
      <c r="OVY25" s="619"/>
      <c r="OVZ25" s="619"/>
      <c r="OWA25" s="619"/>
      <c r="OWB25" s="619"/>
      <c r="OWC25" s="619"/>
      <c r="OWD25" s="619"/>
      <c r="OWE25" s="619"/>
      <c r="OWF25" s="619"/>
      <c r="OWG25" s="619"/>
      <c r="OWH25" s="619"/>
      <c r="OWI25" s="619"/>
      <c r="OWJ25" s="619"/>
      <c r="OWK25" s="619"/>
      <c r="OWL25" s="619"/>
      <c r="OWM25" s="619"/>
      <c r="OWN25" s="619"/>
      <c r="OWO25" s="619"/>
      <c r="OWP25" s="619"/>
      <c r="OWQ25" s="619"/>
      <c r="OWR25" s="619"/>
      <c r="OWS25" s="619"/>
      <c r="OWT25" s="619"/>
      <c r="OWU25" s="619"/>
      <c r="OWV25" s="619"/>
      <c r="OWW25" s="619"/>
      <c r="OWX25" s="619"/>
      <c r="OWY25" s="619"/>
      <c r="OWZ25" s="619"/>
      <c r="OXA25" s="619"/>
      <c r="OXB25" s="619"/>
      <c r="OXC25" s="619"/>
      <c r="OXD25" s="619"/>
      <c r="OXE25" s="619"/>
      <c r="OXF25" s="619"/>
      <c r="OXG25" s="619"/>
      <c r="OXH25" s="619"/>
      <c r="OXI25" s="619"/>
      <c r="OXJ25" s="619"/>
      <c r="OXK25" s="619"/>
      <c r="OXL25" s="619"/>
      <c r="OXM25" s="619"/>
      <c r="OXN25" s="619"/>
      <c r="OXO25" s="619"/>
      <c r="OXP25" s="619"/>
      <c r="OXQ25" s="619"/>
      <c r="OXR25" s="619"/>
      <c r="OXS25" s="619"/>
      <c r="OXT25" s="619"/>
      <c r="OXU25" s="619"/>
      <c r="OXV25" s="619"/>
      <c r="OXW25" s="619"/>
      <c r="OXX25" s="619"/>
      <c r="OXY25" s="619"/>
      <c r="OXZ25" s="619"/>
      <c r="OYA25" s="619"/>
      <c r="OYB25" s="619"/>
      <c r="OYC25" s="619"/>
      <c r="OYD25" s="619"/>
      <c r="OYE25" s="619"/>
      <c r="OYF25" s="619"/>
      <c r="OYG25" s="619"/>
      <c r="OYH25" s="619"/>
      <c r="OYI25" s="619"/>
      <c r="OYJ25" s="619"/>
      <c r="OYK25" s="619"/>
      <c r="OYL25" s="619"/>
      <c r="OYM25" s="619"/>
      <c r="OYN25" s="619"/>
      <c r="OYO25" s="619"/>
      <c r="OYP25" s="619"/>
      <c r="OYQ25" s="619"/>
      <c r="OYR25" s="619"/>
      <c r="OYS25" s="619"/>
      <c r="OYT25" s="619"/>
      <c r="OYU25" s="619"/>
      <c r="OYV25" s="619"/>
      <c r="OYW25" s="619"/>
      <c r="OYX25" s="619"/>
      <c r="OYY25" s="619"/>
      <c r="OYZ25" s="619"/>
      <c r="OZA25" s="619"/>
      <c r="OZB25" s="619"/>
      <c r="OZC25" s="619"/>
      <c r="OZD25" s="619"/>
      <c r="OZE25" s="619"/>
      <c r="OZF25" s="619"/>
      <c r="OZG25" s="619"/>
      <c r="OZH25" s="619"/>
      <c r="OZI25" s="619"/>
      <c r="OZJ25" s="619"/>
      <c r="OZK25" s="619"/>
      <c r="OZL25" s="619"/>
      <c r="OZM25" s="619"/>
      <c r="OZN25" s="619"/>
      <c r="OZO25" s="619"/>
      <c r="OZP25" s="619"/>
      <c r="OZQ25" s="619"/>
      <c r="OZR25" s="619"/>
      <c r="OZS25" s="619"/>
      <c r="OZT25" s="619"/>
      <c r="OZU25" s="619"/>
      <c r="OZV25" s="619"/>
      <c r="OZW25" s="619"/>
      <c r="OZX25" s="619"/>
      <c r="OZY25" s="619"/>
      <c r="OZZ25" s="619"/>
      <c r="PAA25" s="619"/>
      <c r="PAB25" s="619"/>
      <c r="PAC25" s="619"/>
      <c r="PAD25" s="619"/>
      <c r="PAE25" s="619"/>
      <c r="PAF25" s="619"/>
      <c r="PAG25" s="619"/>
      <c r="PAH25" s="619"/>
      <c r="PAI25" s="619"/>
      <c r="PAJ25" s="619"/>
      <c r="PAK25" s="619"/>
      <c r="PAL25" s="619"/>
      <c r="PAM25" s="619"/>
      <c r="PAN25" s="619"/>
      <c r="PAO25" s="619"/>
      <c r="PAP25" s="619"/>
      <c r="PAQ25" s="619"/>
      <c r="PAR25" s="619"/>
      <c r="PAS25" s="619"/>
      <c r="PAT25" s="619"/>
      <c r="PAU25" s="619"/>
      <c r="PAV25" s="619"/>
      <c r="PAW25" s="619"/>
      <c r="PAX25" s="619"/>
      <c r="PAY25" s="619"/>
      <c r="PAZ25" s="619"/>
      <c r="PBA25" s="619"/>
      <c r="PBB25" s="619"/>
      <c r="PBC25" s="619"/>
      <c r="PBD25" s="619"/>
      <c r="PBE25" s="619"/>
      <c r="PBF25" s="619"/>
      <c r="PBG25" s="619"/>
      <c r="PBH25" s="619"/>
      <c r="PBI25" s="619"/>
      <c r="PBJ25" s="619"/>
      <c r="PBK25" s="619"/>
      <c r="PBL25" s="619"/>
      <c r="PBM25" s="619"/>
      <c r="PBN25" s="619"/>
      <c r="PBO25" s="619"/>
      <c r="PBP25" s="619"/>
      <c r="PBQ25" s="619"/>
      <c r="PBR25" s="619"/>
      <c r="PBS25" s="619"/>
      <c r="PBT25" s="619"/>
      <c r="PBU25" s="619"/>
      <c r="PBV25" s="619"/>
      <c r="PBW25" s="619"/>
      <c r="PBX25" s="619"/>
      <c r="PBY25" s="619"/>
      <c r="PBZ25" s="619"/>
      <c r="PCA25" s="619"/>
      <c r="PCB25" s="619"/>
      <c r="PCC25" s="619"/>
      <c r="PCD25" s="619"/>
      <c r="PCE25" s="619"/>
      <c r="PCF25" s="619"/>
      <c r="PCG25" s="619"/>
      <c r="PCH25" s="619"/>
      <c r="PCI25" s="619"/>
      <c r="PCJ25" s="619"/>
      <c r="PCK25" s="619"/>
      <c r="PCL25" s="619"/>
      <c r="PCM25" s="619"/>
      <c r="PCN25" s="619"/>
      <c r="PCO25" s="619"/>
      <c r="PCP25" s="619"/>
      <c r="PCQ25" s="619"/>
      <c r="PCR25" s="619"/>
      <c r="PCS25" s="619"/>
      <c r="PCT25" s="619"/>
      <c r="PCU25" s="619"/>
      <c r="PCV25" s="619"/>
      <c r="PCW25" s="619"/>
      <c r="PCX25" s="619"/>
      <c r="PCY25" s="619"/>
      <c r="PCZ25" s="619"/>
      <c r="PDA25" s="619"/>
      <c r="PDB25" s="619"/>
      <c r="PDC25" s="619"/>
      <c r="PDD25" s="619"/>
      <c r="PDE25" s="619"/>
      <c r="PDF25" s="619"/>
      <c r="PDG25" s="619"/>
      <c r="PDH25" s="619"/>
      <c r="PDI25" s="619"/>
      <c r="PDJ25" s="619"/>
      <c r="PDK25" s="619"/>
      <c r="PDL25" s="619"/>
      <c r="PDM25" s="619"/>
      <c r="PDN25" s="619"/>
      <c r="PDO25" s="619"/>
      <c r="PDP25" s="619"/>
      <c r="PDQ25" s="619"/>
      <c r="PDR25" s="619"/>
      <c r="PDS25" s="619"/>
      <c r="PDT25" s="619"/>
      <c r="PDU25" s="619"/>
      <c r="PDV25" s="619"/>
      <c r="PDW25" s="619"/>
      <c r="PDX25" s="619"/>
      <c r="PDY25" s="619"/>
      <c r="PDZ25" s="619"/>
      <c r="PEA25" s="619"/>
      <c r="PEB25" s="619"/>
      <c r="PEC25" s="619"/>
      <c r="PED25" s="619"/>
      <c r="PEE25" s="619"/>
      <c r="PEF25" s="619"/>
      <c r="PEG25" s="619"/>
      <c r="PEH25" s="619"/>
      <c r="PEI25" s="619"/>
      <c r="PEJ25" s="619"/>
      <c r="PEK25" s="619"/>
      <c r="PEL25" s="619"/>
      <c r="PEM25" s="619"/>
      <c r="PEN25" s="619"/>
      <c r="PEO25" s="619"/>
      <c r="PEP25" s="619"/>
      <c r="PEQ25" s="619"/>
      <c r="PER25" s="619"/>
      <c r="PES25" s="619"/>
      <c r="PET25" s="619"/>
      <c r="PEU25" s="619"/>
      <c r="PEV25" s="619"/>
      <c r="PEW25" s="619"/>
      <c r="PEX25" s="619"/>
      <c r="PEY25" s="619"/>
      <c r="PEZ25" s="619"/>
      <c r="PFA25" s="619"/>
      <c r="PFB25" s="619"/>
      <c r="PFC25" s="619"/>
      <c r="PFD25" s="619"/>
      <c r="PFE25" s="619"/>
      <c r="PFF25" s="619"/>
      <c r="PFG25" s="619"/>
      <c r="PFH25" s="619"/>
      <c r="PFI25" s="619"/>
      <c r="PFJ25" s="619"/>
      <c r="PFK25" s="619"/>
      <c r="PFL25" s="619"/>
      <c r="PFM25" s="619"/>
      <c r="PFN25" s="619"/>
      <c r="PFO25" s="619"/>
      <c r="PFP25" s="619"/>
      <c r="PFQ25" s="619"/>
      <c r="PFR25" s="619"/>
      <c r="PFS25" s="619"/>
      <c r="PFT25" s="619"/>
      <c r="PFU25" s="619"/>
      <c r="PFV25" s="619"/>
      <c r="PFW25" s="619"/>
      <c r="PFX25" s="619"/>
      <c r="PFY25" s="619"/>
      <c r="PFZ25" s="619"/>
      <c r="PGA25" s="619"/>
      <c r="PGB25" s="619"/>
      <c r="PGC25" s="619"/>
      <c r="PGD25" s="619"/>
      <c r="PGE25" s="619"/>
      <c r="PGF25" s="619"/>
      <c r="PGG25" s="619"/>
      <c r="PGH25" s="619"/>
      <c r="PGI25" s="619"/>
      <c r="PGJ25" s="619"/>
      <c r="PGK25" s="619"/>
      <c r="PGL25" s="619"/>
      <c r="PGM25" s="619"/>
      <c r="PGN25" s="619"/>
      <c r="PGO25" s="619"/>
      <c r="PGP25" s="619"/>
      <c r="PGQ25" s="619"/>
      <c r="PGR25" s="619"/>
      <c r="PGS25" s="619"/>
      <c r="PGT25" s="619"/>
      <c r="PGU25" s="619"/>
      <c r="PGV25" s="619"/>
      <c r="PGW25" s="619"/>
      <c r="PGX25" s="619"/>
      <c r="PGY25" s="619"/>
      <c r="PGZ25" s="619"/>
      <c r="PHA25" s="619"/>
      <c r="PHB25" s="619"/>
      <c r="PHC25" s="619"/>
      <c r="PHD25" s="619"/>
      <c r="PHE25" s="619"/>
      <c r="PHF25" s="619"/>
      <c r="PHG25" s="619"/>
      <c r="PHH25" s="619"/>
      <c r="PHI25" s="619"/>
      <c r="PHJ25" s="619"/>
      <c r="PHK25" s="619"/>
      <c r="PHL25" s="619"/>
      <c r="PHM25" s="619"/>
      <c r="PHN25" s="619"/>
      <c r="PHO25" s="619"/>
      <c r="PHP25" s="619"/>
      <c r="PHQ25" s="619"/>
      <c r="PHR25" s="619"/>
      <c r="PHS25" s="619"/>
      <c r="PHT25" s="619"/>
      <c r="PHU25" s="619"/>
      <c r="PHV25" s="619"/>
      <c r="PHW25" s="619"/>
      <c r="PHX25" s="619"/>
      <c r="PHY25" s="619"/>
      <c r="PHZ25" s="619"/>
      <c r="PIA25" s="619"/>
      <c r="PIB25" s="619"/>
      <c r="PIC25" s="619"/>
      <c r="PID25" s="619"/>
      <c r="PIE25" s="619"/>
      <c r="PIF25" s="619"/>
      <c r="PIG25" s="619"/>
      <c r="PIH25" s="619"/>
      <c r="PII25" s="619"/>
      <c r="PIJ25" s="619"/>
      <c r="PIK25" s="619"/>
      <c r="PIL25" s="619"/>
      <c r="PIM25" s="619"/>
      <c r="PIN25" s="619"/>
      <c r="PIO25" s="619"/>
      <c r="PIP25" s="619"/>
      <c r="PIQ25" s="619"/>
      <c r="PIR25" s="619"/>
      <c r="PIS25" s="619"/>
      <c r="PIT25" s="619"/>
      <c r="PIU25" s="619"/>
      <c r="PIV25" s="619"/>
      <c r="PIW25" s="619"/>
      <c r="PIX25" s="619"/>
      <c r="PIY25" s="619"/>
      <c r="PIZ25" s="619"/>
      <c r="PJA25" s="619"/>
      <c r="PJB25" s="619"/>
      <c r="PJC25" s="619"/>
      <c r="PJD25" s="619"/>
      <c r="PJE25" s="619"/>
      <c r="PJF25" s="619"/>
      <c r="PJG25" s="619"/>
      <c r="PJH25" s="619"/>
      <c r="PJI25" s="619"/>
      <c r="PJJ25" s="619"/>
      <c r="PJK25" s="619"/>
      <c r="PJL25" s="619"/>
      <c r="PJM25" s="619"/>
      <c r="PJN25" s="619"/>
      <c r="PJO25" s="619"/>
      <c r="PJP25" s="619"/>
      <c r="PJQ25" s="619"/>
      <c r="PJR25" s="619"/>
      <c r="PJS25" s="619"/>
      <c r="PJT25" s="619"/>
      <c r="PJU25" s="619"/>
      <c r="PJV25" s="619"/>
      <c r="PJW25" s="619"/>
      <c r="PJX25" s="619"/>
      <c r="PJY25" s="619"/>
      <c r="PJZ25" s="619"/>
      <c r="PKA25" s="619"/>
      <c r="PKB25" s="619"/>
      <c r="PKC25" s="619"/>
      <c r="PKD25" s="619"/>
      <c r="PKE25" s="619"/>
      <c r="PKF25" s="619"/>
      <c r="PKG25" s="619"/>
      <c r="PKH25" s="619"/>
      <c r="PKI25" s="619"/>
      <c r="PKJ25" s="619"/>
      <c r="PKK25" s="619"/>
      <c r="PKL25" s="619"/>
      <c r="PKM25" s="619"/>
      <c r="PKN25" s="619"/>
      <c r="PKO25" s="619"/>
      <c r="PKP25" s="619"/>
      <c r="PKQ25" s="619"/>
      <c r="PKR25" s="619"/>
      <c r="PKS25" s="619"/>
      <c r="PKT25" s="619"/>
      <c r="PKU25" s="619"/>
      <c r="PKV25" s="619"/>
      <c r="PKW25" s="619"/>
      <c r="PKX25" s="619"/>
      <c r="PKY25" s="619"/>
      <c r="PKZ25" s="619"/>
      <c r="PLA25" s="619"/>
      <c r="PLB25" s="619"/>
      <c r="PLC25" s="619"/>
      <c r="PLD25" s="619"/>
      <c r="PLE25" s="619"/>
      <c r="PLF25" s="619"/>
      <c r="PLG25" s="619"/>
      <c r="PLH25" s="619"/>
      <c r="PLI25" s="619"/>
      <c r="PLJ25" s="619"/>
      <c r="PLK25" s="619"/>
      <c r="PLL25" s="619"/>
      <c r="PLM25" s="619"/>
      <c r="PLN25" s="619"/>
      <c r="PLO25" s="619"/>
      <c r="PLP25" s="619"/>
      <c r="PLQ25" s="619"/>
      <c r="PLR25" s="619"/>
      <c r="PLS25" s="619"/>
      <c r="PLT25" s="619"/>
      <c r="PLU25" s="619"/>
      <c r="PLV25" s="619"/>
      <c r="PLW25" s="619"/>
      <c r="PLX25" s="619"/>
      <c r="PLY25" s="619"/>
      <c r="PLZ25" s="619"/>
      <c r="PMA25" s="619"/>
      <c r="PMB25" s="619"/>
      <c r="PMC25" s="619"/>
      <c r="PMD25" s="619"/>
      <c r="PME25" s="619"/>
      <c r="PMF25" s="619"/>
      <c r="PMG25" s="619"/>
      <c r="PMH25" s="619"/>
      <c r="PMI25" s="619"/>
      <c r="PMJ25" s="619"/>
      <c r="PMK25" s="619"/>
      <c r="PML25" s="619"/>
      <c r="PMM25" s="619"/>
      <c r="PMN25" s="619"/>
      <c r="PMO25" s="619"/>
      <c r="PMP25" s="619"/>
      <c r="PMQ25" s="619"/>
      <c r="PMR25" s="619"/>
      <c r="PMS25" s="619"/>
      <c r="PMT25" s="619"/>
      <c r="PMU25" s="619"/>
      <c r="PMV25" s="619"/>
      <c r="PMW25" s="619"/>
      <c r="PMX25" s="619"/>
      <c r="PMY25" s="619"/>
      <c r="PMZ25" s="619"/>
      <c r="PNA25" s="619"/>
      <c r="PNB25" s="619"/>
      <c r="PNC25" s="619"/>
      <c r="PND25" s="619"/>
      <c r="PNE25" s="619"/>
      <c r="PNF25" s="619"/>
      <c r="PNG25" s="619"/>
      <c r="PNH25" s="619"/>
      <c r="PNI25" s="619"/>
      <c r="PNJ25" s="619"/>
      <c r="PNK25" s="619"/>
      <c r="PNL25" s="619"/>
      <c r="PNM25" s="619"/>
      <c r="PNN25" s="619"/>
      <c r="PNO25" s="619"/>
      <c r="PNP25" s="619"/>
      <c r="PNQ25" s="619"/>
      <c r="PNR25" s="619"/>
      <c r="PNS25" s="619"/>
      <c r="PNT25" s="619"/>
      <c r="PNU25" s="619"/>
      <c r="PNV25" s="619"/>
      <c r="PNW25" s="619"/>
      <c r="PNX25" s="619"/>
      <c r="PNY25" s="619"/>
      <c r="PNZ25" s="619"/>
      <c r="POA25" s="619"/>
      <c r="POB25" s="619"/>
      <c r="POC25" s="619"/>
      <c r="POD25" s="619"/>
      <c r="POE25" s="619"/>
      <c r="POF25" s="619"/>
      <c r="POG25" s="619"/>
      <c r="POH25" s="619"/>
      <c r="POI25" s="619"/>
      <c r="POJ25" s="619"/>
      <c r="POK25" s="619"/>
      <c r="POL25" s="619"/>
      <c r="POM25" s="619"/>
      <c r="PON25" s="619"/>
      <c r="POO25" s="619"/>
      <c r="POP25" s="619"/>
      <c r="POQ25" s="619"/>
      <c r="POR25" s="619"/>
      <c r="POS25" s="619"/>
      <c r="POT25" s="619"/>
      <c r="POU25" s="619"/>
      <c r="POV25" s="619"/>
      <c r="POW25" s="619"/>
      <c r="POX25" s="619"/>
      <c r="POY25" s="619"/>
      <c r="POZ25" s="619"/>
      <c r="PPA25" s="619"/>
      <c r="PPB25" s="619"/>
      <c r="PPC25" s="619"/>
      <c r="PPD25" s="619"/>
      <c r="PPE25" s="619"/>
      <c r="PPF25" s="619"/>
      <c r="PPG25" s="619"/>
      <c r="PPH25" s="619"/>
      <c r="PPI25" s="619"/>
      <c r="PPJ25" s="619"/>
      <c r="PPK25" s="619"/>
      <c r="PPL25" s="619"/>
      <c r="PPM25" s="619"/>
      <c r="PPN25" s="619"/>
      <c r="PPO25" s="619"/>
      <c r="PPP25" s="619"/>
      <c r="PPQ25" s="619"/>
      <c r="PPR25" s="619"/>
      <c r="PPS25" s="619"/>
      <c r="PPT25" s="619"/>
      <c r="PPU25" s="619"/>
      <c r="PPV25" s="619"/>
      <c r="PPW25" s="619"/>
      <c r="PPX25" s="619"/>
      <c r="PPY25" s="619"/>
      <c r="PPZ25" s="619"/>
      <c r="PQA25" s="619"/>
      <c r="PQB25" s="619"/>
      <c r="PQC25" s="619"/>
      <c r="PQD25" s="619"/>
      <c r="PQE25" s="619"/>
      <c r="PQF25" s="619"/>
      <c r="PQG25" s="619"/>
      <c r="PQH25" s="619"/>
      <c r="PQI25" s="619"/>
      <c r="PQJ25" s="619"/>
      <c r="PQK25" s="619"/>
      <c r="PQL25" s="619"/>
      <c r="PQM25" s="619"/>
      <c r="PQN25" s="619"/>
      <c r="PQO25" s="619"/>
      <c r="PQP25" s="619"/>
      <c r="PQQ25" s="619"/>
      <c r="PQR25" s="619"/>
      <c r="PQS25" s="619"/>
      <c r="PQT25" s="619"/>
      <c r="PQU25" s="619"/>
      <c r="PQV25" s="619"/>
      <c r="PQW25" s="619"/>
      <c r="PQX25" s="619"/>
      <c r="PQY25" s="619"/>
      <c r="PQZ25" s="619"/>
      <c r="PRA25" s="619"/>
      <c r="PRB25" s="619"/>
      <c r="PRC25" s="619"/>
      <c r="PRD25" s="619"/>
      <c r="PRE25" s="619"/>
      <c r="PRF25" s="619"/>
      <c r="PRG25" s="619"/>
      <c r="PRH25" s="619"/>
      <c r="PRI25" s="619"/>
      <c r="PRJ25" s="619"/>
      <c r="PRK25" s="619"/>
      <c r="PRL25" s="619"/>
      <c r="PRM25" s="619"/>
      <c r="PRN25" s="619"/>
      <c r="PRO25" s="619"/>
      <c r="PRP25" s="619"/>
      <c r="PRQ25" s="619"/>
      <c r="PRR25" s="619"/>
      <c r="PRS25" s="619"/>
      <c r="PRT25" s="619"/>
      <c r="PRU25" s="619"/>
      <c r="PRV25" s="619"/>
      <c r="PRW25" s="619"/>
      <c r="PRX25" s="619"/>
      <c r="PRY25" s="619"/>
      <c r="PRZ25" s="619"/>
      <c r="PSA25" s="619"/>
      <c r="PSB25" s="619"/>
      <c r="PSC25" s="619"/>
      <c r="PSD25" s="619"/>
      <c r="PSE25" s="619"/>
      <c r="PSF25" s="619"/>
      <c r="PSG25" s="619"/>
      <c r="PSH25" s="619"/>
      <c r="PSI25" s="619"/>
      <c r="PSJ25" s="619"/>
      <c r="PSK25" s="619"/>
      <c r="PSL25" s="619"/>
      <c r="PSM25" s="619"/>
      <c r="PSN25" s="619"/>
      <c r="PSO25" s="619"/>
      <c r="PSP25" s="619"/>
      <c r="PSQ25" s="619"/>
      <c r="PSR25" s="619"/>
      <c r="PSS25" s="619"/>
      <c r="PST25" s="619"/>
      <c r="PSU25" s="619"/>
      <c r="PSV25" s="619"/>
      <c r="PSW25" s="619"/>
      <c r="PSX25" s="619"/>
      <c r="PSY25" s="619"/>
      <c r="PSZ25" s="619"/>
      <c r="PTA25" s="619"/>
      <c r="PTB25" s="619"/>
      <c r="PTC25" s="619"/>
      <c r="PTD25" s="619"/>
      <c r="PTE25" s="619"/>
      <c r="PTF25" s="619"/>
      <c r="PTG25" s="619"/>
      <c r="PTH25" s="619"/>
      <c r="PTI25" s="619"/>
      <c r="PTJ25" s="619"/>
      <c r="PTK25" s="619"/>
      <c r="PTL25" s="619"/>
      <c r="PTM25" s="619"/>
      <c r="PTN25" s="619"/>
      <c r="PTO25" s="619"/>
      <c r="PTP25" s="619"/>
      <c r="PTQ25" s="619"/>
      <c r="PTR25" s="619"/>
      <c r="PTS25" s="619"/>
      <c r="PTT25" s="619"/>
      <c r="PTU25" s="619"/>
      <c r="PTV25" s="619"/>
      <c r="PTW25" s="619"/>
      <c r="PTX25" s="619"/>
      <c r="PTY25" s="619"/>
      <c r="PTZ25" s="619"/>
      <c r="PUA25" s="619"/>
      <c r="PUB25" s="619"/>
      <c r="PUC25" s="619"/>
      <c r="PUD25" s="619"/>
      <c r="PUE25" s="619"/>
      <c r="PUF25" s="619"/>
      <c r="PUG25" s="619"/>
      <c r="PUH25" s="619"/>
      <c r="PUI25" s="619"/>
      <c r="PUJ25" s="619"/>
      <c r="PUK25" s="619"/>
      <c r="PUL25" s="619"/>
      <c r="PUM25" s="619"/>
      <c r="PUN25" s="619"/>
      <c r="PUO25" s="619"/>
      <c r="PUP25" s="619"/>
      <c r="PUQ25" s="619"/>
      <c r="PUR25" s="619"/>
      <c r="PUS25" s="619"/>
      <c r="PUT25" s="619"/>
      <c r="PUU25" s="619"/>
      <c r="PUV25" s="619"/>
      <c r="PUW25" s="619"/>
      <c r="PUX25" s="619"/>
      <c r="PUY25" s="619"/>
      <c r="PUZ25" s="619"/>
      <c r="PVA25" s="619"/>
      <c r="PVB25" s="619"/>
      <c r="PVC25" s="619"/>
      <c r="PVD25" s="619"/>
      <c r="PVE25" s="619"/>
      <c r="PVF25" s="619"/>
      <c r="PVG25" s="619"/>
      <c r="PVH25" s="619"/>
      <c r="PVI25" s="619"/>
      <c r="PVJ25" s="619"/>
      <c r="PVK25" s="619"/>
      <c r="PVL25" s="619"/>
      <c r="PVM25" s="619"/>
      <c r="PVN25" s="619"/>
      <c r="PVO25" s="619"/>
      <c r="PVP25" s="619"/>
      <c r="PVQ25" s="619"/>
      <c r="PVR25" s="619"/>
      <c r="PVS25" s="619"/>
      <c r="PVT25" s="619"/>
      <c r="PVU25" s="619"/>
      <c r="PVV25" s="619"/>
      <c r="PVW25" s="619"/>
      <c r="PVX25" s="619"/>
      <c r="PVY25" s="619"/>
      <c r="PVZ25" s="619"/>
      <c r="PWA25" s="619"/>
      <c r="PWB25" s="619"/>
      <c r="PWC25" s="619"/>
      <c r="PWD25" s="619"/>
      <c r="PWE25" s="619"/>
      <c r="PWF25" s="619"/>
      <c r="PWG25" s="619"/>
      <c r="PWH25" s="619"/>
      <c r="PWI25" s="619"/>
      <c r="PWJ25" s="619"/>
      <c r="PWK25" s="619"/>
      <c r="PWL25" s="619"/>
      <c r="PWM25" s="619"/>
      <c r="PWN25" s="619"/>
      <c r="PWO25" s="619"/>
      <c r="PWP25" s="619"/>
      <c r="PWQ25" s="619"/>
      <c r="PWR25" s="619"/>
      <c r="PWS25" s="619"/>
      <c r="PWT25" s="619"/>
      <c r="PWU25" s="619"/>
      <c r="PWV25" s="619"/>
      <c r="PWW25" s="619"/>
      <c r="PWX25" s="619"/>
      <c r="PWY25" s="619"/>
      <c r="PWZ25" s="619"/>
      <c r="PXA25" s="619"/>
      <c r="PXB25" s="619"/>
      <c r="PXC25" s="619"/>
      <c r="PXD25" s="619"/>
      <c r="PXE25" s="619"/>
      <c r="PXF25" s="619"/>
      <c r="PXG25" s="619"/>
      <c r="PXH25" s="619"/>
      <c r="PXI25" s="619"/>
      <c r="PXJ25" s="619"/>
      <c r="PXK25" s="619"/>
      <c r="PXL25" s="619"/>
      <c r="PXM25" s="619"/>
      <c r="PXN25" s="619"/>
      <c r="PXO25" s="619"/>
      <c r="PXP25" s="619"/>
      <c r="PXQ25" s="619"/>
      <c r="PXR25" s="619"/>
      <c r="PXS25" s="619"/>
      <c r="PXT25" s="619"/>
      <c r="PXU25" s="619"/>
      <c r="PXV25" s="619"/>
      <c r="PXW25" s="619"/>
      <c r="PXX25" s="619"/>
      <c r="PXY25" s="619"/>
      <c r="PXZ25" s="619"/>
      <c r="PYA25" s="619"/>
      <c r="PYB25" s="619"/>
      <c r="PYC25" s="619"/>
      <c r="PYD25" s="619"/>
      <c r="PYE25" s="619"/>
      <c r="PYF25" s="619"/>
      <c r="PYG25" s="619"/>
      <c r="PYH25" s="619"/>
      <c r="PYI25" s="619"/>
      <c r="PYJ25" s="619"/>
      <c r="PYK25" s="619"/>
      <c r="PYL25" s="619"/>
      <c r="PYM25" s="619"/>
      <c r="PYN25" s="619"/>
      <c r="PYO25" s="619"/>
      <c r="PYP25" s="619"/>
      <c r="PYQ25" s="619"/>
      <c r="PYR25" s="619"/>
      <c r="PYS25" s="619"/>
      <c r="PYT25" s="619"/>
      <c r="PYU25" s="619"/>
      <c r="PYV25" s="619"/>
      <c r="PYW25" s="619"/>
      <c r="PYX25" s="619"/>
      <c r="PYY25" s="619"/>
      <c r="PYZ25" s="619"/>
      <c r="PZA25" s="619"/>
      <c r="PZB25" s="619"/>
      <c r="PZC25" s="619"/>
      <c r="PZD25" s="619"/>
      <c r="PZE25" s="619"/>
      <c r="PZF25" s="619"/>
      <c r="PZG25" s="619"/>
      <c r="PZH25" s="619"/>
      <c r="PZI25" s="619"/>
      <c r="PZJ25" s="619"/>
      <c r="PZK25" s="619"/>
      <c r="PZL25" s="619"/>
      <c r="PZM25" s="619"/>
      <c r="PZN25" s="619"/>
      <c r="PZO25" s="619"/>
      <c r="PZP25" s="619"/>
      <c r="PZQ25" s="619"/>
      <c r="PZR25" s="619"/>
      <c r="PZS25" s="619"/>
      <c r="PZT25" s="619"/>
      <c r="PZU25" s="619"/>
      <c r="PZV25" s="619"/>
      <c r="PZW25" s="619"/>
      <c r="PZX25" s="619"/>
      <c r="PZY25" s="619"/>
      <c r="PZZ25" s="619"/>
      <c r="QAA25" s="619"/>
      <c r="QAB25" s="619"/>
      <c r="QAC25" s="619"/>
      <c r="QAD25" s="619"/>
      <c r="QAE25" s="619"/>
      <c r="QAF25" s="619"/>
      <c r="QAG25" s="619"/>
      <c r="QAH25" s="619"/>
      <c r="QAI25" s="619"/>
      <c r="QAJ25" s="619"/>
      <c r="QAK25" s="619"/>
      <c r="QAL25" s="619"/>
      <c r="QAM25" s="619"/>
      <c r="QAN25" s="619"/>
      <c r="QAO25" s="619"/>
      <c r="QAP25" s="619"/>
      <c r="QAQ25" s="619"/>
      <c r="QAR25" s="619"/>
      <c r="QAS25" s="619"/>
      <c r="QAT25" s="619"/>
      <c r="QAU25" s="619"/>
      <c r="QAV25" s="619"/>
      <c r="QAW25" s="619"/>
      <c r="QAX25" s="619"/>
      <c r="QAY25" s="619"/>
      <c r="QAZ25" s="619"/>
      <c r="QBA25" s="619"/>
      <c r="QBB25" s="619"/>
      <c r="QBC25" s="619"/>
      <c r="QBD25" s="619"/>
      <c r="QBE25" s="619"/>
      <c r="QBF25" s="619"/>
      <c r="QBG25" s="619"/>
      <c r="QBH25" s="619"/>
      <c r="QBI25" s="619"/>
      <c r="QBJ25" s="619"/>
      <c r="QBK25" s="619"/>
      <c r="QBL25" s="619"/>
      <c r="QBM25" s="619"/>
      <c r="QBN25" s="619"/>
      <c r="QBO25" s="619"/>
      <c r="QBP25" s="619"/>
      <c r="QBQ25" s="619"/>
      <c r="QBR25" s="619"/>
      <c r="QBS25" s="619"/>
      <c r="QBT25" s="619"/>
      <c r="QBU25" s="619"/>
      <c r="QBV25" s="619"/>
      <c r="QBW25" s="619"/>
      <c r="QBX25" s="619"/>
      <c r="QBY25" s="619"/>
      <c r="QBZ25" s="619"/>
      <c r="QCA25" s="619"/>
      <c r="QCB25" s="619"/>
      <c r="QCC25" s="619"/>
      <c r="QCD25" s="619"/>
      <c r="QCE25" s="619"/>
      <c r="QCF25" s="619"/>
      <c r="QCG25" s="619"/>
      <c r="QCH25" s="619"/>
      <c r="QCI25" s="619"/>
      <c r="QCJ25" s="619"/>
      <c r="QCK25" s="619"/>
      <c r="QCL25" s="619"/>
      <c r="QCM25" s="619"/>
      <c r="QCN25" s="619"/>
      <c r="QCO25" s="619"/>
      <c r="QCP25" s="619"/>
      <c r="QCQ25" s="619"/>
      <c r="QCR25" s="619"/>
      <c r="QCS25" s="619"/>
      <c r="QCT25" s="619"/>
      <c r="QCU25" s="619"/>
      <c r="QCV25" s="619"/>
      <c r="QCW25" s="619"/>
      <c r="QCX25" s="619"/>
      <c r="QCY25" s="619"/>
      <c r="QCZ25" s="619"/>
      <c r="QDA25" s="619"/>
      <c r="QDB25" s="619"/>
      <c r="QDC25" s="619"/>
      <c r="QDD25" s="619"/>
      <c r="QDE25" s="619"/>
      <c r="QDF25" s="619"/>
      <c r="QDG25" s="619"/>
      <c r="QDH25" s="619"/>
      <c r="QDI25" s="619"/>
      <c r="QDJ25" s="619"/>
      <c r="QDK25" s="619"/>
      <c r="QDL25" s="619"/>
      <c r="QDM25" s="619"/>
      <c r="QDN25" s="619"/>
      <c r="QDO25" s="619"/>
      <c r="QDP25" s="619"/>
      <c r="QDQ25" s="619"/>
      <c r="QDR25" s="619"/>
      <c r="QDS25" s="619"/>
      <c r="QDT25" s="619"/>
      <c r="QDU25" s="619"/>
      <c r="QDV25" s="619"/>
      <c r="QDW25" s="619"/>
      <c r="QDX25" s="619"/>
      <c r="QDY25" s="619"/>
      <c r="QDZ25" s="619"/>
      <c r="QEA25" s="619"/>
      <c r="QEB25" s="619"/>
      <c r="QEC25" s="619"/>
      <c r="QED25" s="619"/>
      <c r="QEE25" s="619"/>
      <c r="QEF25" s="619"/>
      <c r="QEG25" s="619"/>
      <c r="QEH25" s="619"/>
      <c r="QEI25" s="619"/>
      <c r="QEJ25" s="619"/>
      <c r="QEK25" s="619"/>
      <c r="QEL25" s="619"/>
      <c r="QEM25" s="619"/>
      <c r="QEN25" s="619"/>
      <c r="QEO25" s="619"/>
      <c r="QEP25" s="619"/>
      <c r="QEQ25" s="619"/>
      <c r="QER25" s="619"/>
      <c r="QES25" s="619"/>
      <c r="QET25" s="619"/>
      <c r="QEU25" s="619"/>
      <c r="QEV25" s="619"/>
      <c r="QEW25" s="619"/>
      <c r="QEX25" s="619"/>
      <c r="QEY25" s="619"/>
      <c r="QEZ25" s="619"/>
      <c r="QFA25" s="619"/>
      <c r="QFB25" s="619"/>
      <c r="QFC25" s="619"/>
      <c r="QFD25" s="619"/>
      <c r="QFE25" s="619"/>
      <c r="QFF25" s="619"/>
      <c r="QFG25" s="619"/>
      <c r="QFH25" s="619"/>
      <c r="QFI25" s="619"/>
      <c r="QFJ25" s="619"/>
      <c r="QFK25" s="619"/>
      <c r="QFL25" s="619"/>
      <c r="QFM25" s="619"/>
      <c r="QFN25" s="619"/>
      <c r="QFO25" s="619"/>
      <c r="QFP25" s="619"/>
      <c r="QFQ25" s="619"/>
      <c r="QFR25" s="619"/>
      <c r="QFS25" s="619"/>
      <c r="QFT25" s="619"/>
      <c r="QFU25" s="619"/>
      <c r="QFV25" s="619"/>
      <c r="QFW25" s="619"/>
      <c r="QFX25" s="619"/>
      <c r="QFY25" s="619"/>
      <c r="QFZ25" s="619"/>
      <c r="QGA25" s="619"/>
      <c r="QGB25" s="619"/>
      <c r="QGC25" s="619"/>
      <c r="QGD25" s="619"/>
      <c r="QGE25" s="619"/>
      <c r="QGF25" s="619"/>
      <c r="QGG25" s="619"/>
      <c r="QGH25" s="619"/>
      <c r="QGI25" s="619"/>
      <c r="QGJ25" s="619"/>
      <c r="QGK25" s="619"/>
      <c r="QGL25" s="619"/>
      <c r="QGM25" s="619"/>
      <c r="QGN25" s="619"/>
      <c r="QGO25" s="619"/>
      <c r="QGP25" s="619"/>
      <c r="QGQ25" s="619"/>
      <c r="QGR25" s="619"/>
      <c r="QGS25" s="619"/>
      <c r="QGT25" s="619"/>
      <c r="QGU25" s="619"/>
      <c r="QGV25" s="619"/>
      <c r="QGW25" s="619"/>
      <c r="QGX25" s="619"/>
      <c r="QGY25" s="619"/>
      <c r="QGZ25" s="619"/>
      <c r="QHA25" s="619"/>
      <c r="QHB25" s="619"/>
      <c r="QHC25" s="619"/>
      <c r="QHD25" s="619"/>
      <c r="QHE25" s="619"/>
      <c r="QHF25" s="619"/>
      <c r="QHG25" s="619"/>
      <c r="QHH25" s="619"/>
      <c r="QHI25" s="619"/>
      <c r="QHJ25" s="619"/>
      <c r="QHK25" s="619"/>
      <c r="QHL25" s="619"/>
      <c r="QHM25" s="619"/>
      <c r="QHN25" s="619"/>
      <c r="QHO25" s="619"/>
      <c r="QHP25" s="619"/>
      <c r="QHQ25" s="619"/>
      <c r="QHR25" s="619"/>
      <c r="QHS25" s="619"/>
      <c r="QHT25" s="619"/>
      <c r="QHU25" s="619"/>
      <c r="QHV25" s="619"/>
      <c r="QHW25" s="619"/>
      <c r="QHX25" s="619"/>
      <c r="QHY25" s="619"/>
      <c r="QHZ25" s="619"/>
      <c r="QIA25" s="619"/>
      <c r="QIB25" s="619"/>
      <c r="QIC25" s="619"/>
      <c r="QID25" s="619"/>
      <c r="QIE25" s="619"/>
      <c r="QIF25" s="619"/>
      <c r="QIG25" s="619"/>
      <c r="QIH25" s="619"/>
      <c r="QII25" s="619"/>
      <c r="QIJ25" s="619"/>
      <c r="QIK25" s="619"/>
      <c r="QIL25" s="619"/>
      <c r="QIM25" s="619"/>
      <c r="QIN25" s="619"/>
      <c r="QIO25" s="619"/>
      <c r="QIP25" s="619"/>
      <c r="QIQ25" s="619"/>
      <c r="QIR25" s="619"/>
      <c r="QIS25" s="619"/>
      <c r="QIT25" s="619"/>
      <c r="QIU25" s="619"/>
      <c r="QIV25" s="619"/>
      <c r="QIW25" s="619"/>
      <c r="QIX25" s="619"/>
      <c r="QIY25" s="619"/>
      <c r="QIZ25" s="619"/>
      <c r="QJA25" s="619"/>
      <c r="QJB25" s="619"/>
      <c r="QJC25" s="619"/>
      <c r="QJD25" s="619"/>
      <c r="QJE25" s="619"/>
      <c r="QJF25" s="619"/>
      <c r="QJG25" s="619"/>
      <c r="QJH25" s="619"/>
      <c r="QJI25" s="619"/>
      <c r="QJJ25" s="619"/>
      <c r="QJK25" s="619"/>
      <c r="QJL25" s="619"/>
      <c r="QJM25" s="619"/>
      <c r="QJN25" s="619"/>
      <c r="QJO25" s="619"/>
      <c r="QJP25" s="619"/>
      <c r="QJQ25" s="619"/>
      <c r="QJR25" s="619"/>
      <c r="QJS25" s="619"/>
      <c r="QJT25" s="619"/>
      <c r="QJU25" s="619"/>
      <c r="QJV25" s="619"/>
      <c r="QJW25" s="619"/>
      <c r="QJX25" s="619"/>
      <c r="QJY25" s="619"/>
      <c r="QJZ25" s="619"/>
      <c r="QKA25" s="619"/>
      <c r="QKB25" s="619"/>
      <c r="QKC25" s="619"/>
      <c r="QKD25" s="619"/>
      <c r="QKE25" s="619"/>
      <c r="QKF25" s="619"/>
      <c r="QKG25" s="619"/>
      <c r="QKH25" s="619"/>
      <c r="QKI25" s="619"/>
      <c r="QKJ25" s="619"/>
      <c r="QKK25" s="619"/>
      <c r="QKL25" s="619"/>
      <c r="QKM25" s="619"/>
      <c r="QKN25" s="619"/>
      <c r="QKO25" s="619"/>
      <c r="QKP25" s="619"/>
      <c r="QKQ25" s="619"/>
      <c r="QKR25" s="619"/>
      <c r="QKS25" s="619"/>
      <c r="QKT25" s="619"/>
      <c r="QKU25" s="619"/>
      <c r="QKV25" s="619"/>
      <c r="QKW25" s="619"/>
      <c r="QKX25" s="619"/>
      <c r="QKY25" s="619"/>
      <c r="QKZ25" s="619"/>
      <c r="QLA25" s="619"/>
      <c r="QLB25" s="619"/>
      <c r="QLC25" s="619"/>
      <c r="QLD25" s="619"/>
      <c r="QLE25" s="619"/>
      <c r="QLF25" s="619"/>
      <c r="QLG25" s="619"/>
      <c r="QLH25" s="619"/>
      <c r="QLI25" s="619"/>
      <c r="QLJ25" s="619"/>
      <c r="QLK25" s="619"/>
      <c r="QLL25" s="619"/>
      <c r="QLM25" s="619"/>
      <c r="QLN25" s="619"/>
      <c r="QLO25" s="619"/>
      <c r="QLP25" s="619"/>
      <c r="QLQ25" s="619"/>
      <c r="QLR25" s="619"/>
      <c r="QLS25" s="619"/>
      <c r="QLT25" s="619"/>
      <c r="QLU25" s="619"/>
      <c r="QLV25" s="619"/>
      <c r="QLW25" s="619"/>
      <c r="QLX25" s="619"/>
      <c r="QLY25" s="619"/>
      <c r="QLZ25" s="619"/>
      <c r="QMA25" s="619"/>
      <c r="QMB25" s="619"/>
      <c r="QMC25" s="619"/>
      <c r="QMD25" s="619"/>
      <c r="QME25" s="619"/>
      <c r="QMF25" s="619"/>
      <c r="QMG25" s="619"/>
      <c r="QMH25" s="619"/>
      <c r="QMI25" s="619"/>
      <c r="QMJ25" s="619"/>
      <c r="QMK25" s="619"/>
      <c r="QML25" s="619"/>
      <c r="QMM25" s="619"/>
      <c r="QMN25" s="619"/>
      <c r="QMO25" s="619"/>
      <c r="QMP25" s="619"/>
      <c r="QMQ25" s="619"/>
      <c r="QMR25" s="619"/>
      <c r="QMS25" s="619"/>
      <c r="QMT25" s="619"/>
      <c r="QMU25" s="619"/>
      <c r="QMV25" s="619"/>
      <c r="QMW25" s="619"/>
      <c r="QMX25" s="619"/>
      <c r="QMY25" s="619"/>
      <c r="QMZ25" s="619"/>
      <c r="QNA25" s="619"/>
      <c r="QNB25" s="619"/>
      <c r="QNC25" s="619"/>
      <c r="QND25" s="619"/>
      <c r="QNE25" s="619"/>
      <c r="QNF25" s="619"/>
      <c r="QNG25" s="619"/>
      <c r="QNH25" s="619"/>
      <c r="QNI25" s="619"/>
      <c r="QNJ25" s="619"/>
      <c r="QNK25" s="619"/>
      <c r="QNL25" s="619"/>
      <c r="QNM25" s="619"/>
      <c r="QNN25" s="619"/>
      <c r="QNO25" s="619"/>
      <c r="QNP25" s="619"/>
      <c r="QNQ25" s="619"/>
      <c r="QNR25" s="619"/>
      <c r="QNS25" s="619"/>
      <c r="QNT25" s="619"/>
      <c r="QNU25" s="619"/>
      <c r="QNV25" s="619"/>
      <c r="QNW25" s="619"/>
      <c r="QNX25" s="619"/>
      <c r="QNY25" s="619"/>
      <c r="QNZ25" s="619"/>
      <c r="QOA25" s="619"/>
      <c r="QOB25" s="619"/>
      <c r="QOC25" s="619"/>
      <c r="QOD25" s="619"/>
      <c r="QOE25" s="619"/>
      <c r="QOF25" s="619"/>
      <c r="QOG25" s="619"/>
      <c r="QOH25" s="619"/>
      <c r="QOI25" s="619"/>
      <c r="QOJ25" s="619"/>
      <c r="QOK25" s="619"/>
      <c r="QOL25" s="619"/>
      <c r="QOM25" s="619"/>
      <c r="QON25" s="619"/>
      <c r="QOO25" s="619"/>
      <c r="QOP25" s="619"/>
      <c r="QOQ25" s="619"/>
      <c r="QOR25" s="619"/>
      <c r="QOS25" s="619"/>
      <c r="QOT25" s="619"/>
      <c r="QOU25" s="619"/>
      <c r="QOV25" s="619"/>
      <c r="QOW25" s="619"/>
      <c r="QOX25" s="619"/>
      <c r="QOY25" s="619"/>
      <c r="QOZ25" s="619"/>
      <c r="QPA25" s="619"/>
      <c r="QPB25" s="619"/>
      <c r="QPC25" s="619"/>
      <c r="QPD25" s="619"/>
      <c r="QPE25" s="619"/>
      <c r="QPF25" s="619"/>
      <c r="QPG25" s="619"/>
      <c r="QPH25" s="619"/>
      <c r="QPI25" s="619"/>
      <c r="QPJ25" s="619"/>
      <c r="QPK25" s="619"/>
      <c r="QPL25" s="619"/>
      <c r="QPM25" s="619"/>
      <c r="QPN25" s="619"/>
      <c r="QPO25" s="619"/>
      <c r="QPP25" s="619"/>
      <c r="QPQ25" s="619"/>
      <c r="QPR25" s="619"/>
      <c r="QPS25" s="619"/>
      <c r="QPT25" s="619"/>
      <c r="QPU25" s="619"/>
      <c r="QPV25" s="619"/>
      <c r="QPW25" s="619"/>
      <c r="QPX25" s="619"/>
      <c r="QPY25" s="619"/>
      <c r="QPZ25" s="619"/>
      <c r="QQA25" s="619"/>
      <c r="QQB25" s="619"/>
      <c r="QQC25" s="619"/>
      <c r="QQD25" s="619"/>
      <c r="QQE25" s="619"/>
      <c r="QQF25" s="619"/>
      <c r="QQG25" s="619"/>
      <c r="QQH25" s="619"/>
      <c r="QQI25" s="619"/>
      <c r="QQJ25" s="619"/>
      <c r="QQK25" s="619"/>
      <c r="QQL25" s="619"/>
      <c r="QQM25" s="619"/>
      <c r="QQN25" s="619"/>
      <c r="QQO25" s="619"/>
      <c r="QQP25" s="619"/>
      <c r="QQQ25" s="619"/>
      <c r="QQR25" s="619"/>
      <c r="QQS25" s="619"/>
      <c r="QQT25" s="619"/>
      <c r="QQU25" s="619"/>
      <c r="QQV25" s="619"/>
      <c r="QQW25" s="619"/>
      <c r="QQX25" s="619"/>
      <c r="QQY25" s="619"/>
      <c r="QQZ25" s="619"/>
      <c r="QRA25" s="619"/>
      <c r="QRB25" s="619"/>
      <c r="QRC25" s="619"/>
      <c r="QRD25" s="619"/>
      <c r="QRE25" s="619"/>
      <c r="QRF25" s="619"/>
      <c r="QRG25" s="619"/>
      <c r="QRH25" s="619"/>
      <c r="QRI25" s="619"/>
      <c r="QRJ25" s="619"/>
      <c r="QRK25" s="619"/>
      <c r="QRL25" s="619"/>
      <c r="QRM25" s="619"/>
      <c r="QRN25" s="619"/>
      <c r="QRO25" s="619"/>
      <c r="QRP25" s="619"/>
      <c r="QRQ25" s="619"/>
      <c r="QRR25" s="619"/>
      <c r="QRS25" s="619"/>
      <c r="QRT25" s="619"/>
      <c r="QRU25" s="619"/>
      <c r="QRV25" s="619"/>
      <c r="QRW25" s="619"/>
      <c r="QRX25" s="619"/>
      <c r="QRY25" s="619"/>
      <c r="QRZ25" s="619"/>
      <c r="QSA25" s="619"/>
      <c r="QSB25" s="619"/>
      <c r="QSC25" s="619"/>
      <c r="QSD25" s="619"/>
      <c r="QSE25" s="619"/>
      <c r="QSF25" s="619"/>
      <c r="QSG25" s="619"/>
      <c r="QSH25" s="619"/>
      <c r="QSI25" s="619"/>
      <c r="QSJ25" s="619"/>
      <c r="QSK25" s="619"/>
      <c r="QSL25" s="619"/>
      <c r="QSM25" s="619"/>
      <c r="QSN25" s="619"/>
      <c r="QSO25" s="619"/>
      <c r="QSP25" s="619"/>
      <c r="QSQ25" s="619"/>
      <c r="QSR25" s="619"/>
      <c r="QSS25" s="619"/>
      <c r="QST25" s="619"/>
      <c r="QSU25" s="619"/>
      <c r="QSV25" s="619"/>
      <c r="QSW25" s="619"/>
      <c r="QSX25" s="619"/>
      <c r="QSY25" s="619"/>
      <c r="QSZ25" s="619"/>
      <c r="QTA25" s="619"/>
      <c r="QTB25" s="619"/>
      <c r="QTC25" s="619"/>
      <c r="QTD25" s="619"/>
      <c r="QTE25" s="619"/>
      <c r="QTF25" s="619"/>
      <c r="QTG25" s="619"/>
      <c r="QTH25" s="619"/>
      <c r="QTI25" s="619"/>
      <c r="QTJ25" s="619"/>
      <c r="QTK25" s="619"/>
      <c r="QTL25" s="619"/>
      <c r="QTM25" s="619"/>
      <c r="QTN25" s="619"/>
      <c r="QTO25" s="619"/>
      <c r="QTP25" s="619"/>
      <c r="QTQ25" s="619"/>
      <c r="QTR25" s="619"/>
      <c r="QTS25" s="619"/>
      <c r="QTT25" s="619"/>
      <c r="QTU25" s="619"/>
      <c r="QTV25" s="619"/>
      <c r="QTW25" s="619"/>
      <c r="QTX25" s="619"/>
      <c r="QTY25" s="619"/>
      <c r="QTZ25" s="619"/>
      <c r="QUA25" s="619"/>
      <c r="QUB25" s="619"/>
      <c r="QUC25" s="619"/>
      <c r="QUD25" s="619"/>
      <c r="QUE25" s="619"/>
      <c r="QUF25" s="619"/>
      <c r="QUG25" s="619"/>
      <c r="QUH25" s="619"/>
      <c r="QUI25" s="619"/>
      <c r="QUJ25" s="619"/>
      <c r="QUK25" s="619"/>
      <c r="QUL25" s="619"/>
      <c r="QUM25" s="619"/>
      <c r="QUN25" s="619"/>
      <c r="QUO25" s="619"/>
      <c r="QUP25" s="619"/>
      <c r="QUQ25" s="619"/>
      <c r="QUR25" s="619"/>
      <c r="QUS25" s="619"/>
      <c r="QUT25" s="619"/>
      <c r="QUU25" s="619"/>
      <c r="QUV25" s="619"/>
      <c r="QUW25" s="619"/>
      <c r="QUX25" s="619"/>
      <c r="QUY25" s="619"/>
      <c r="QUZ25" s="619"/>
      <c r="QVA25" s="619"/>
      <c r="QVB25" s="619"/>
      <c r="QVC25" s="619"/>
      <c r="QVD25" s="619"/>
      <c r="QVE25" s="619"/>
      <c r="QVF25" s="619"/>
      <c r="QVG25" s="619"/>
      <c r="QVH25" s="619"/>
      <c r="QVI25" s="619"/>
      <c r="QVJ25" s="619"/>
      <c r="QVK25" s="619"/>
      <c r="QVL25" s="619"/>
      <c r="QVM25" s="619"/>
      <c r="QVN25" s="619"/>
      <c r="QVO25" s="619"/>
      <c r="QVP25" s="619"/>
      <c r="QVQ25" s="619"/>
      <c r="QVR25" s="619"/>
      <c r="QVS25" s="619"/>
      <c r="QVT25" s="619"/>
      <c r="QVU25" s="619"/>
      <c r="QVV25" s="619"/>
      <c r="QVW25" s="619"/>
      <c r="QVX25" s="619"/>
      <c r="QVY25" s="619"/>
      <c r="QVZ25" s="619"/>
      <c r="QWA25" s="619"/>
      <c r="QWB25" s="619"/>
      <c r="QWC25" s="619"/>
      <c r="QWD25" s="619"/>
      <c r="QWE25" s="619"/>
      <c r="QWF25" s="619"/>
      <c r="QWG25" s="619"/>
      <c r="QWH25" s="619"/>
      <c r="QWI25" s="619"/>
      <c r="QWJ25" s="619"/>
      <c r="QWK25" s="619"/>
      <c r="QWL25" s="619"/>
      <c r="QWM25" s="619"/>
      <c r="QWN25" s="619"/>
      <c r="QWO25" s="619"/>
      <c r="QWP25" s="619"/>
      <c r="QWQ25" s="619"/>
      <c r="QWR25" s="619"/>
      <c r="QWS25" s="619"/>
      <c r="QWT25" s="619"/>
      <c r="QWU25" s="619"/>
      <c r="QWV25" s="619"/>
      <c r="QWW25" s="619"/>
      <c r="QWX25" s="619"/>
      <c r="QWY25" s="619"/>
      <c r="QWZ25" s="619"/>
      <c r="QXA25" s="619"/>
      <c r="QXB25" s="619"/>
      <c r="QXC25" s="619"/>
      <c r="QXD25" s="619"/>
      <c r="QXE25" s="619"/>
      <c r="QXF25" s="619"/>
      <c r="QXG25" s="619"/>
      <c r="QXH25" s="619"/>
      <c r="QXI25" s="619"/>
      <c r="QXJ25" s="619"/>
      <c r="QXK25" s="619"/>
      <c r="QXL25" s="619"/>
      <c r="QXM25" s="619"/>
      <c r="QXN25" s="619"/>
      <c r="QXO25" s="619"/>
      <c r="QXP25" s="619"/>
      <c r="QXQ25" s="619"/>
      <c r="QXR25" s="619"/>
      <c r="QXS25" s="619"/>
      <c r="QXT25" s="619"/>
      <c r="QXU25" s="619"/>
      <c r="QXV25" s="619"/>
      <c r="QXW25" s="619"/>
      <c r="QXX25" s="619"/>
      <c r="QXY25" s="619"/>
      <c r="QXZ25" s="619"/>
      <c r="QYA25" s="619"/>
      <c r="QYB25" s="619"/>
      <c r="QYC25" s="619"/>
      <c r="QYD25" s="619"/>
      <c r="QYE25" s="619"/>
      <c r="QYF25" s="619"/>
      <c r="QYG25" s="619"/>
      <c r="QYH25" s="619"/>
      <c r="QYI25" s="619"/>
      <c r="QYJ25" s="619"/>
      <c r="QYK25" s="619"/>
      <c r="QYL25" s="619"/>
      <c r="QYM25" s="619"/>
      <c r="QYN25" s="619"/>
      <c r="QYO25" s="619"/>
      <c r="QYP25" s="619"/>
      <c r="QYQ25" s="619"/>
      <c r="QYR25" s="619"/>
      <c r="QYS25" s="619"/>
      <c r="QYT25" s="619"/>
      <c r="QYU25" s="619"/>
      <c r="QYV25" s="619"/>
      <c r="QYW25" s="619"/>
      <c r="QYX25" s="619"/>
      <c r="QYY25" s="619"/>
      <c r="QYZ25" s="619"/>
      <c r="QZA25" s="619"/>
      <c r="QZB25" s="619"/>
      <c r="QZC25" s="619"/>
      <c r="QZD25" s="619"/>
      <c r="QZE25" s="619"/>
      <c r="QZF25" s="619"/>
      <c r="QZG25" s="619"/>
      <c r="QZH25" s="619"/>
      <c r="QZI25" s="619"/>
      <c r="QZJ25" s="619"/>
      <c r="QZK25" s="619"/>
      <c r="QZL25" s="619"/>
      <c r="QZM25" s="619"/>
      <c r="QZN25" s="619"/>
      <c r="QZO25" s="619"/>
      <c r="QZP25" s="619"/>
      <c r="QZQ25" s="619"/>
      <c r="QZR25" s="619"/>
      <c r="QZS25" s="619"/>
      <c r="QZT25" s="619"/>
      <c r="QZU25" s="619"/>
      <c r="QZV25" s="619"/>
      <c r="QZW25" s="619"/>
      <c r="QZX25" s="619"/>
      <c r="QZY25" s="619"/>
      <c r="QZZ25" s="619"/>
      <c r="RAA25" s="619"/>
      <c r="RAB25" s="619"/>
      <c r="RAC25" s="619"/>
      <c r="RAD25" s="619"/>
      <c r="RAE25" s="619"/>
      <c r="RAF25" s="619"/>
      <c r="RAG25" s="619"/>
      <c r="RAH25" s="619"/>
      <c r="RAI25" s="619"/>
      <c r="RAJ25" s="619"/>
      <c r="RAK25" s="619"/>
      <c r="RAL25" s="619"/>
      <c r="RAM25" s="619"/>
      <c r="RAN25" s="619"/>
      <c r="RAO25" s="619"/>
      <c r="RAP25" s="619"/>
      <c r="RAQ25" s="619"/>
      <c r="RAR25" s="619"/>
      <c r="RAS25" s="619"/>
      <c r="RAT25" s="619"/>
      <c r="RAU25" s="619"/>
      <c r="RAV25" s="619"/>
      <c r="RAW25" s="619"/>
      <c r="RAX25" s="619"/>
      <c r="RAY25" s="619"/>
      <c r="RAZ25" s="619"/>
      <c r="RBA25" s="619"/>
      <c r="RBB25" s="619"/>
      <c r="RBC25" s="619"/>
      <c r="RBD25" s="619"/>
      <c r="RBE25" s="619"/>
      <c r="RBF25" s="619"/>
      <c r="RBG25" s="619"/>
      <c r="RBH25" s="619"/>
      <c r="RBI25" s="619"/>
      <c r="RBJ25" s="619"/>
      <c r="RBK25" s="619"/>
      <c r="RBL25" s="619"/>
      <c r="RBM25" s="619"/>
      <c r="RBN25" s="619"/>
      <c r="RBO25" s="619"/>
      <c r="RBP25" s="619"/>
      <c r="RBQ25" s="619"/>
      <c r="RBR25" s="619"/>
      <c r="RBS25" s="619"/>
      <c r="RBT25" s="619"/>
      <c r="RBU25" s="619"/>
      <c r="RBV25" s="619"/>
      <c r="RBW25" s="619"/>
      <c r="RBX25" s="619"/>
      <c r="RBY25" s="619"/>
      <c r="RBZ25" s="619"/>
      <c r="RCA25" s="619"/>
      <c r="RCB25" s="619"/>
      <c r="RCC25" s="619"/>
      <c r="RCD25" s="619"/>
      <c r="RCE25" s="619"/>
      <c r="RCF25" s="619"/>
      <c r="RCG25" s="619"/>
      <c r="RCH25" s="619"/>
      <c r="RCI25" s="619"/>
      <c r="RCJ25" s="619"/>
      <c r="RCK25" s="619"/>
      <c r="RCL25" s="619"/>
      <c r="RCM25" s="619"/>
      <c r="RCN25" s="619"/>
      <c r="RCO25" s="619"/>
      <c r="RCP25" s="619"/>
      <c r="RCQ25" s="619"/>
      <c r="RCR25" s="619"/>
      <c r="RCS25" s="619"/>
      <c r="RCT25" s="619"/>
      <c r="RCU25" s="619"/>
      <c r="RCV25" s="619"/>
      <c r="RCW25" s="619"/>
      <c r="RCX25" s="619"/>
      <c r="RCY25" s="619"/>
      <c r="RCZ25" s="619"/>
      <c r="RDA25" s="619"/>
      <c r="RDB25" s="619"/>
      <c r="RDC25" s="619"/>
      <c r="RDD25" s="619"/>
      <c r="RDE25" s="619"/>
      <c r="RDF25" s="619"/>
      <c r="RDG25" s="619"/>
      <c r="RDH25" s="619"/>
      <c r="RDI25" s="619"/>
      <c r="RDJ25" s="619"/>
      <c r="RDK25" s="619"/>
      <c r="RDL25" s="619"/>
      <c r="RDM25" s="619"/>
      <c r="RDN25" s="619"/>
      <c r="RDO25" s="619"/>
      <c r="RDP25" s="619"/>
      <c r="RDQ25" s="619"/>
      <c r="RDR25" s="619"/>
      <c r="RDS25" s="619"/>
      <c r="RDT25" s="619"/>
      <c r="RDU25" s="619"/>
      <c r="RDV25" s="619"/>
      <c r="RDW25" s="619"/>
      <c r="RDX25" s="619"/>
      <c r="RDY25" s="619"/>
      <c r="RDZ25" s="619"/>
      <c r="REA25" s="619"/>
      <c r="REB25" s="619"/>
      <c r="REC25" s="619"/>
      <c r="RED25" s="619"/>
      <c r="REE25" s="619"/>
      <c r="REF25" s="619"/>
      <c r="REG25" s="619"/>
      <c r="REH25" s="619"/>
      <c r="REI25" s="619"/>
      <c r="REJ25" s="619"/>
      <c r="REK25" s="619"/>
      <c r="REL25" s="619"/>
      <c r="REM25" s="619"/>
      <c r="REN25" s="619"/>
      <c r="REO25" s="619"/>
      <c r="REP25" s="619"/>
      <c r="REQ25" s="619"/>
      <c r="RER25" s="619"/>
      <c r="RES25" s="619"/>
      <c r="RET25" s="619"/>
      <c r="REU25" s="619"/>
      <c r="REV25" s="619"/>
      <c r="REW25" s="619"/>
      <c r="REX25" s="619"/>
      <c r="REY25" s="619"/>
      <c r="REZ25" s="619"/>
      <c r="RFA25" s="619"/>
      <c r="RFB25" s="619"/>
      <c r="RFC25" s="619"/>
      <c r="RFD25" s="619"/>
      <c r="RFE25" s="619"/>
      <c r="RFF25" s="619"/>
      <c r="RFG25" s="619"/>
      <c r="RFH25" s="619"/>
      <c r="RFI25" s="619"/>
      <c r="RFJ25" s="619"/>
      <c r="RFK25" s="619"/>
      <c r="RFL25" s="619"/>
      <c r="RFM25" s="619"/>
      <c r="RFN25" s="619"/>
      <c r="RFO25" s="619"/>
      <c r="RFP25" s="619"/>
      <c r="RFQ25" s="619"/>
      <c r="RFR25" s="619"/>
      <c r="RFS25" s="619"/>
      <c r="RFT25" s="619"/>
      <c r="RFU25" s="619"/>
      <c r="RFV25" s="619"/>
      <c r="RFW25" s="619"/>
      <c r="RFX25" s="619"/>
      <c r="RFY25" s="619"/>
      <c r="RFZ25" s="619"/>
      <c r="RGA25" s="619"/>
      <c r="RGB25" s="619"/>
      <c r="RGC25" s="619"/>
      <c r="RGD25" s="619"/>
      <c r="RGE25" s="619"/>
      <c r="RGF25" s="619"/>
      <c r="RGG25" s="619"/>
      <c r="RGH25" s="619"/>
      <c r="RGI25" s="619"/>
      <c r="RGJ25" s="619"/>
      <c r="RGK25" s="619"/>
      <c r="RGL25" s="619"/>
      <c r="RGM25" s="619"/>
      <c r="RGN25" s="619"/>
      <c r="RGO25" s="619"/>
      <c r="RGP25" s="619"/>
      <c r="RGQ25" s="619"/>
      <c r="RGR25" s="619"/>
      <c r="RGS25" s="619"/>
      <c r="RGT25" s="619"/>
      <c r="RGU25" s="619"/>
      <c r="RGV25" s="619"/>
      <c r="RGW25" s="619"/>
      <c r="RGX25" s="619"/>
      <c r="RGY25" s="619"/>
      <c r="RGZ25" s="619"/>
      <c r="RHA25" s="619"/>
      <c r="RHB25" s="619"/>
      <c r="RHC25" s="619"/>
      <c r="RHD25" s="619"/>
      <c r="RHE25" s="619"/>
      <c r="RHF25" s="619"/>
      <c r="RHG25" s="619"/>
      <c r="RHH25" s="619"/>
      <c r="RHI25" s="619"/>
      <c r="RHJ25" s="619"/>
      <c r="RHK25" s="619"/>
      <c r="RHL25" s="619"/>
      <c r="RHM25" s="619"/>
      <c r="RHN25" s="619"/>
      <c r="RHO25" s="619"/>
      <c r="RHP25" s="619"/>
      <c r="RHQ25" s="619"/>
      <c r="RHR25" s="619"/>
      <c r="RHS25" s="619"/>
      <c r="RHT25" s="619"/>
      <c r="RHU25" s="619"/>
      <c r="RHV25" s="619"/>
      <c r="RHW25" s="619"/>
      <c r="RHX25" s="619"/>
      <c r="RHY25" s="619"/>
      <c r="RHZ25" s="619"/>
      <c r="RIA25" s="619"/>
      <c r="RIB25" s="619"/>
      <c r="RIC25" s="619"/>
      <c r="RID25" s="619"/>
      <c r="RIE25" s="619"/>
      <c r="RIF25" s="619"/>
      <c r="RIG25" s="619"/>
      <c r="RIH25" s="619"/>
      <c r="RII25" s="619"/>
      <c r="RIJ25" s="619"/>
      <c r="RIK25" s="619"/>
      <c r="RIL25" s="619"/>
      <c r="RIM25" s="619"/>
      <c r="RIN25" s="619"/>
      <c r="RIO25" s="619"/>
      <c r="RIP25" s="619"/>
      <c r="RIQ25" s="619"/>
      <c r="RIR25" s="619"/>
      <c r="RIS25" s="619"/>
      <c r="RIT25" s="619"/>
      <c r="RIU25" s="619"/>
      <c r="RIV25" s="619"/>
      <c r="RIW25" s="619"/>
      <c r="RIX25" s="619"/>
      <c r="RIY25" s="619"/>
      <c r="RIZ25" s="619"/>
      <c r="RJA25" s="619"/>
      <c r="RJB25" s="619"/>
      <c r="RJC25" s="619"/>
      <c r="RJD25" s="619"/>
      <c r="RJE25" s="619"/>
      <c r="RJF25" s="619"/>
      <c r="RJG25" s="619"/>
      <c r="RJH25" s="619"/>
      <c r="RJI25" s="619"/>
      <c r="RJJ25" s="619"/>
      <c r="RJK25" s="619"/>
      <c r="RJL25" s="619"/>
      <c r="RJM25" s="619"/>
      <c r="RJN25" s="619"/>
      <c r="RJO25" s="619"/>
      <c r="RJP25" s="619"/>
      <c r="RJQ25" s="619"/>
      <c r="RJR25" s="619"/>
      <c r="RJS25" s="619"/>
      <c r="RJT25" s="619"/>
      <c r="RJU25" s="619"/>
      <c r="RJV25" s="619"/>
      <c r="RJW25" s="619"/>
      <c r="RJX25" s="619"/>
      <c r="RJY25" s="619"/>
      <c r="RJZ25" s="619"/>
      <c r="RKA25" s="619"/>
      <c r="RKB25" s="619"/>
      <c r="RKC25" s="619"/>
      <c r="RKD25" s="619"/>
      <c r="RKE25" s="619"/>
      <c r="RKF25" s="619"/>
      <c r="RKG25" s="619"/>
      <c r="RKH25" s="619"/>
      <c r="RKI25" s="619"/>
      <c r="RKJ25" s="619"/>
      <c r="RKK25" s="619"/>
      <c r="RKL25" s="619"/>
      <c r="RKM25" s="619"/>
      <c r="RKN25" s="619"/>
      <c r="RKO25" s="619"/>
      <c r="RKP25" s="619"/>
      <c r="RKQ25" s="619"/>
      <c r="RKR25" s="619"/>
      <c r="RKS25" s="619"/>
      <c r="RKT25" s="619"/>
      <c r="RKU25" s="619"/>
      <c r="RKV25" s="619"/>
      <c r="RKW25" s="619"/>
      <c r="RKX25" s="619"/>
      <c r="RKY25" s="619"/>
      <c r="RKZ25" s="619"/>
      <c r="RLA25" s="619"/>
      <c r="RLB25" s="619"/>
      <c r="RLC25" s="619"/>
      <c r="RLD25" s="619"/>
      <c r="RLE25" s="619"/>
      <c r="RLF25" s="619"/>
      <c r="RLG25" s="619"/>
      <c r="RLH25" s="619"/>
      <c r="RLI25" s="619"/>
      <c r="RLJ25" s="619"/>
      <c r="RLK25" s="619"/>
      <c r="RLL25" s="619"/>
      <c r="RLM25" s="619"/>
      <c r="RLN25" s="619"/>
      <c r="RLO25" s="619"/>
      <c r="RLP25" s="619"/>
      <c r="RLQ25" s="619"/>
      <c r="RLR25" s="619"/>
      <c r="RLS25" s="619"/>
      <c r="RLT25" s="619"/>
      <c r="RLU25" s="619"/>
      <c r="RLV25" s="619"/>
      <c r="RLW25" s="619"/>
      <c r="RLX25" s="619"/>
      <c r="RLY25" s="619"/>
      <c r="RLZ25" s="619"/>
      <c r="RMA25" s="619"/>
      <c r="RMB25" s="619"/>
      <c r="RMC25" s="619"/>
      <c r="RMD25" s="619"/>
      <c r="RME25" s="619"/>
      <c r="RMF25" s="619"/>
      <c r="RMG25" s="619"/>
      <c r="RMH25" s="619"/>
      <c r="RMI25" s="619"/>
      <c r="RMJ25" s="619"/>
      <c r="RMK25" s="619"/>
      <c r="RML25" s="619"/>
      <c r="RMM25" s="619"/>
      <c r="RMN25" s="619"/>
      <c r="RMO25" s="619"/>
      <c r="RMP25" s="619"/>
      <c r="RMQ25" s="619"/>
      <c r="RMR25" s="619"/>
      <c r="RMS25" s="619"/>
      <c r="RMT25" s="619"/>
      <c r="RMU25" s="619"/>
      <c r="RMV25" s="619"/>
      <c r="RMW25" s="619"/>
      <c r="RMX25" s="619"/>
      <c r="RMY25" s="619"/>
      <c r="RMZ25" s="619"/>
      <c r="RNA25" s="619"/>
      <c r="RNB25" s="619"/>
      <c r="RNC25" s="619"/>
      <c r="RND25" s="619"/>
      <c r="RNE25" s="619"/>
      <c r="RNF25" s="619"/>
      <c r="RNG25" s="619"/>
      <c r="RNH25" s="619"/>
      <c r="RNI25" s="619"/>
      <c r="RNJ25" s="619"/>
      <c r="RNK25" s="619"/>
      <c r="RNL25" s="619"/>
      <c r="RNM25" s="619"/>
      <c r="RNN25" s="619"/>
      <c r="RNO25" s="619"/>
      <c r="RNP25" s="619"/>
      <c r="RNQ25" s="619"/>
      <c r="RNR25" s="619"/>
      <c r="RNS25" s="619"/>
      <c r="RNT25" s="619"/>
      <c r="RNU25" s="619"/>
      <c r="RNV25" s="619"/>
      <c r="RNW25" s="619"/>
      <c r="RNX25" s="619"/>
      <c r="RNY25" s="619"/>
      <c r="RNZ25" s="619"/>
      <c r="ROA25" s="619"/>
      <c r="ROB25" s="619"/>
      <c r="ROC25" s="619"/>
      <c r="ROD25" s="619"/>
      <c r="ROE25" s="619"/>
      <c r="ROF25" s="619"/>
      <c r="ROG25" s="619"/>
      <c r="ROH25" s="619"/>
      <c r="ROI25" s="619"/>
      <c r="ROJ25" s="619"/>
      <c r="ROK25" s="619"/>
      <c r="ROL25" s="619"/>
      <c r="ROM25" s="619"/>
      <c r="RON25" s="619"/>
      <c r="ROO25" s="619"/>
      <c r="ROP25" s="619"/>
      <c r="ROQ25" s="619"/>
      <c r="ROR25" s="619"/>
      <c r="ROS25" s="619"/>
      <c r="ROT25" s="619"/>
      <c r="ROU25" s="619"/>
      <c r="ROV25" s="619"/>
      <c r="ROW25" s="619"/>
      <c r="ROX25" s="619"/>
      <c r="ROY25" s="619"/>
      <c r="ROZ25" s="619"/>
      <c r="RPA25" s="619"/>
      <c r="RPB25" s="619"/>
      <c r="RPC25" s="619"/>
      <c r="RPD25" s="619"/>
      <c r="RPE25" s="619"/>
      <c r="RPF25" s="619"/>
      <c r="RPG25" s="619"/>
      <c r="RPH25" s="619"/>
      <c r="RPI25" s="619"/>
      <c r="RPJ25" s="619"/>
      <c r="RPK25" s="619"/>
      <c r="RPL25" s="619"/>
      <c r="RPM25" s="619"/>
      <c r="RPN25" s="619"/>
      <c r="RPO25" s="619"/>
      <c r="RPP25" s="619"/>
      <c r="RPQ25" s="619"/>
      <c r="RPR25" s="619"/>
      <c r="RPS25" s="619"/>
      <c r="RPT25" s="619"/>
      <c r="RPU25" s="619"/>
      <c r="RPV25" s="619"/>
      <c r="RPW25" s="619"/>
      <c r="RPX25" s="619"/>
      <c r="RPY25" s="619"/>
      <c r="RPZ25" s="619"/>
      <c r="RQA25" s="619"/>
      <c r="RQB25" s="619"/>
      <c r="RQC25" s="619"/>
      <c r="RQD25" s="619"/>
      <c r="RQE25" s="619"/>
      <c r="RQF25" s="619"/>
      <c r="RQG25" s="619"/>
      <c r="RQH25" s="619"/>
      <c r="RQI25" s="619"/>
      <c r="RQJ25" s="619"/>
      <c r="RQK25" s="619"/>
      <c r="RQL25" s="619"/>
      <c r="RQM25" s="619"/>
      <c r="RQN25" s="619"/>
      <c r="RQO25" s="619"/>
      <c r="RQP25" s="619"/>
      <c r="RQQ25" s="619"/>
      <c r="RQR25" s="619"/>
      <c r="RQS25" s="619"/>
      <c r="RQT25" s="619"/>
      <c r="RQU25" s="619"/>
      <c r="RQV25" s="619"/>
      <c r="RQW25" s="619"/>
      <c r="RQX25" s="619"/>
      <c r="RQY25" s="619"/>
      <c r="RQZ25" s="619"/>
      <c r="RRA25" s="619"/>
      <c r="RRB25" s="619"/>
      <c r="RRC25" s="619"/>
      <c r="RRD25" s="619"/>
      <c r="RRE25" s="619"/>
      <c r="RRF25" s="619"/>
      <c r="RRG25" s="619"/>
      <c r="RRH25" s="619"/>
      <c r="RRI25" s="619"/>
      <c r="RRJ25" s="619"/>
      <c r="RRK25" s="619"/>
      <c r="RRL25" s="619"/>
      <c r="RRM25" s="619"/>
      <c r="RRN25" s="619"/>
      <c r="RRO25" s="619"/>
      <c r="RRP25" s="619"/>
      <c r="RRQ25" s="619"/>
      <c r="RRR25" s="619"/>
      <c r="RRS25" s="619"/>
      <c r="RRT25" s="619"/>
      <c r="RRU25" s="619"/>
      <c r="RRV25" s="619"/>
      <c r="RRW25" s="619"/>
      <c r="RRX25" s="619"/>
      <c r="RRY25" s="619"/>
      <c r="RRZ25" s="619"/>
      <c r="RSA25" s="619"/>
      <c r="RSB25" s="619"/>
      <c r="RSC25" s="619"/>
      <c r="RSD25" s="619"/>
      <c r="RSE25" s="619"/>
      <c r="RSF25" s="619"/>
      <c r="RSG25" s="619"/>
      <c r="RSH25" s="619"/>
      <c r="RSI25" s="619"/>
      <c r="RSJ25" s="619"/>
      <c r="RSK25" s="619"/>
      <c r="RSL25" s="619"/>
      <c r="RSM25" s="619"/>
      <c r="RSN25" s="619"/>
      <c r="RSO25" s="619"/>
      <c r="RSP25" s="619"/>
      <c r="RSQ25" s="619"/>
      <c r="RSR25" s="619"/>
      <c r="RSS25" s="619"/>
      <c r="RST25" s="619"/>
      <c r="RSU25" s="619"/>
      <c r="RSV25" s="619"/>
      <c r="RSW25" s="619"/>
      <c r="RSX25" s="619"/>
      <c r="RSY25" s="619"/>
      <c r="RSZ25" s="619"/>
      <c r="RTA25" s="619"/>
      <c r="RTB25" s="619"/>
      <c r="RTC25" s="619"/>
      <c r="RTD25" s="619"/>
      <c r="RTE25" s="619"/>
      <c r="RTF25" s="619"/>
      <c r="RTG25" s="619"/>
      <c r="RTH25" s="619"/>
      <c r="RTI25" s="619"/>
      <c r="RTJ25" s="619"/>
      <c r="RTK25" s="619"/>
      <c r="RTL25" s="619"/>
      <c r="RTM25" s="619"/>
      <c r="RTN25" s="619"/>
      <c r="RTO25" s="619"/>
      <c r="RTP25" s="619"/>
      <c r="RTQ25" s="619"/>
      <c r="RTR25" s="619"/>
      <c r="RTS25" s="619"/>
      <c r="RTT25" s="619"/>
      <c r="RTU25" s="619"/>
      <c r="RTV25" s="619"/>
      <c r="RTW25" s="619"/>
      <c r="RTX25" s="619"/>
      <c r="RTY25" s="619"/>
      <c r="RTZ25" s="619"/>
      <c r="RUA25" s="619"/>
      <c r="RUB25" s="619"/>
      <c r="RUC25" s="619"/>
      <c r="RUD25" s="619"/>
      <c r="RUE25" s="619"/>
      <c r="RUF25" s="619"/>
      <c r="RUG25" s="619"/>
      <c r="RUH25" s="619"/>
      <c r="RUI25" s="619"/>
      <c r="RUJ25" s="619"/>
      <c r="RUK25" s="619"/>
      <c r="RUL25" s="619"/>
      <c r="RUM25" s="619"/>
      <c r="RUN25" s="619"/>
      <c r="RUO25" s="619"/>
      <c r="RUP25" s="619"/>
      <c r="RUQ25" s="619"/>
      <c r="RUR25" s="619"/>
      <c r="RUS25" s="619"/>
      <c r="RUT25" s="619"/>
      <c r="RUU25" s="619"/>
      <c r="RUV25" s="619"/>
      <c r="RUW25" s="619"/>
      <c r="RUX25" s="619"/>
      <c r="RUY25" s="619"/>
      <c r="RUZ25" s="619"/>
      <c r="RVA25" s="619"/>
      <c r="RVB25" s="619"/>
      <c r="RVC25" s="619"/>
      <c r="RVD25" s="619"/>
      <c r="RVE25" s="619"/>
      <c r="RVF25" s="619"/>
      <c r="RVG25" s="619"/>
      <c r="RVH25" s="619"/>
      <c r="RVI25" s="619"/>
      <c r="RVJ25" s="619"/>
      <c r="RVK25" s="619"/>
      <c r="RVL25" s="619"/>
      <c r="RVM25" s="619"/>
      <c r="RVN25" s="619"/>
      <c r="RVO25" s="619"/>
      <c r="RVP25" s="619"/>
      <c r="RVQ25" s="619"/>
      <c r="RVR25" s="619"/>
      <c r="RVS25" s="619"/>
      <c r="RVT25" s="619"/>
      <c r="RVU25" s="619"/>
      <c r="RVV25" s="619"/>
      <c r="RVW25" s="619"/>
      <c r="RVX25" s="619"/>
      <c r="RVY25" s="619"/>
      <c r="RVZ25" s="619"/>
      <c r="RWA25" s="619"/>
      <c r="RWB25" s="619"/>
      <c r="RWC25" s="619"/>
      <c r="RWD25" s="619"/>
      <c r="RWE25" s="619"/>
      <c r="RWF25" s="619"/>
      <c r="RWG25" s="619"/>
      <c r="RWH25" s="619"/>
      <c r="RWI25" s="619"/>
      <c r="RWJ25" s="619"/>
      <c r="RWK25" s="619"/>
      <c r="RWL25" s="619"/>
      <c r="RWM25" s="619"/>
      <c r="RWN25" s="619"/>
      <c r="RWO25" s="619"/>
      <c r="RWP25" s="619"/>
      <c r="RWQ25" s="619"/>
      <c r="RWR25" s="619"/>
      <c r="RWS25" s="619"/>
      <c r="RWT25" s="619"/>
      <c r="RWU25" s="619"/>
      <c r="RWV25" s="619"/>
      <c r="RWW25" s="619"/>
      <c r="RWX25" s="619"/>
      <c r="RWY25" s="619"/>
      <c r="RWZ25" s="619"/>
      <c r="RXA25" s="619"/>
      <c r="RXB25" s="619"/>
      <c r="RXC25" s="619"/>
      <c r="RXD25" s="619"/>
      <c r="RXE25" s="619"/>
      <c r="RXF25" s="619"/>
      <c r="RXG25" s="619"/>
      <c r="RXH25" s="619"/>
      <c r="RXI25" s="619"/>
      <c r="RXJ25" s="619"/>
      <c r="RXK25" s="619"/>
      <c r="RXL25" s="619"/>
      <c r="RXM25" s="619"/>
      <c r="RXN25" s="619"/>
      <c r="RXO25" s="619"/>
      <c r="RXP25" s="619"/>
      <c r="RXQ25" s="619"/>
      <c r="RXR25" s="619"/>
      <c r="RXS25" s="619"/>
      <c r="RXT25" s="619"/>
      <c r="RXU25" s="619"/>
      <c r="RXV25" s="619"/>
      <c r="RXW25" s="619"/>
      <c r="RXX25" s="619"/>
      <c r="RXY25" s="619"/>
      <c r="RXZ25" s="619"/>
      <c r="RYA25" s="619"/>
      <c r="RYB25" s="619"/>
      <c r="RYC25" s="619"/>
      <c r="RYD25" s="619"/>
      <c r="RYE25" s="619"/>
      <c r="RYF25" s="619"/>
      <c r="RYG25" s="619"/>
      <c r="RYH25" s="619"/>
      <c r="RYI25" s="619"/>
      <c r="RYJ25" s="619"/>
      <c r="RYK25" s="619"/>
      <c r="RYL25" s="619"/>
      <c r="RYM25" s="619"/>
      <c r="RYN25" s="619"/>
      <c r="RYO25" s="619"/>
      <c r="RYP25" s="619"/>
      <c r="RYQ25" s="619"/>
      <c r="RYR25" s="619"/>
      <c r="RYS25" s="619"/>
      <c r="RYT25" s="619"/>
      <c r="RYU25" s="619"/>
      <c r="RYV25" s="619"/>
      <c r="RYW25" s="619"/>
      <c r="RYX25" s="619"/>
      <c r="RYY25" s="619"/>
      <c r="RYZ25" s="619"/>
      <c r="RZA25" s="619"/>
      <c r="RZB25" s="619"/>
      <c r="RZC25" s="619"/>
      <c r="RZD25" s="619"/>
      <c r="RZE25" s="619"/>
      <c r="RZF25" s="619"/>
      <c r="RZG25" s="619"/>
      <c r="RZH25" s="619"/>
      <c r="RZI25" s="619"/>
      <c r="RZJ25" s="619"/>
      <c r="RZK25" s="619"/>
      <c r="RZL25" s="619"/>
      <c r="RZM25" s="619"/>
      <c r="RZN25" s="619"/>
      <c r="RZO25" s="619"/>
      <c r="RZP25" s="619"/>
      <c r="RZQ25" s="619"/>
      <c r="RZR25" s="619"/>
      <c r="RZS25" s="619"/>
      <c r="RZT25" s="619"/>
      <c r="RZU25" s="619"/>
      <c r="RZV25" s="619"/>
      <c r="RZW25" s="619"/>
      <c r="RZX25" s="619"/>
      <c r="RZY25" s="619"/>
      <c r="RZZ25" s="619"/>
      <c r="SAA25" s="619"/>
      <c r="SAB25" s="619"/>
      <c r="SAC25" s="619"/>
      <c r="SAD25" s="619"/>
      <c r="SAE25" s="619"/>
      <c r="SAF25" s="619"/>
      <c r="SAG25" s="619"/>
      <c r="SAH25" s="619"/>
      <c r="SAI25" s="619"/>
      <c r="SAJ25" s="619"/>
      <c r="SAK25" s="619"/>
      <c r="SAL25" s="619"/>
      <c r="SAM25" s="619"/>
      <c r="SAN25" s="619"/>
      <c r="SAO25" s="619"/>
      <c r="SAP25" s="619"/>
      <c r="SAQ25" s="619"/>
      <c r="SAR25" s="619"/>
      <c r="SAS25" s="619"/>
      <c r="SAT25" s="619"/>
      <c r="SAU25" s="619"/>
      <c r="SAV25" s="619"/>
      <c r="SAW25" s="619"/>
      <c r="SAX25" s="619"/>
      <c r="SAY25" s="619"/>
      <c r="SAZ25" s="619"/>
      <c r="SBA25" s="619"/>
      <c r="SBB25" s="619"/>
      <c r="SBC25" s="619"/>
      <c r="SBD25" s="619"/>
      <c r="SBE25" s="619"/>
      <c r="SBF25" s="619"/>
      <c r="SBG25" s="619"/>
      <c r="SBH25" s="619"/>
      <c r="SBI25" s="619"/>
      <c r="SBJ25" s="619"/>
      <c r="SBK25" s="619"/>
      <c r="SBL25" s="619"/>
      <c r="SBM25" s="619"/>
      <c r="SBN25" s="619"/>
      <c r="SBO25" s="619"/>
      <c r="SBP25" s="619"/>
      <c r="SBQ25" s="619"/>
      <c r="SBR25" s="619"/>
      <c r="SBS25" s="619"/>
      <c r="SBT25" s="619"/>
      <c r="SBU25" s="619"/>
      <c r="SBV25" s="619"/>
      <c r="SBW25" s="619"/>
      <c r="SBX25" s="619"/>
      <c r="SBY25" s="619"/>
      <c r="SBZ25" s="619"/>
      <c r="SCA25" s="619"/>
      <c r="SCB25" s="619"/>
      <c r="SCC25" s="619"/>
      <c r="SCD25" s="619"/>
      <c r="SCE25" s="619"/>
      <c r="SCF25" s="619"/>
      <c r="SCG25" s="619"/>
      <c r="SCH25" s="619"/>
      <c r="SCI25" s="619"/>
      <c r="SCJ25" s="619"/>
      <c r="SCK25" s="619"/>
      <c r="SCL25" s="619"/>
      <c r="SCM25" s="619"/>
      <c r="SCN25" s="619"/>
      <c r="SCO25" s="619"/>
      <c r="SCP25" s="619"/>
      <c r="SCQ25" s="619"/>
      <c r="SCR25" s="619"/>
      <c r="SCS25" s="619"/>
      <c r="SCT25" s="619"/>
      <c r="SCU25" s="619"/>
      <c r="SCV25" s="619"/>
      <c r="SCW25" s="619"/>
      <c r="SCX25" s="619"/>
      <c r="SCY25" s="619"/>
      <c r="SCZ25" s="619"/>
      <c r="SDA25" s="619"/>
      <c r="SDB25" s="619"/>
      <c r="SDC25" s="619"/>
      <c r="SDD25" s="619"/>
      <c r="SDE25" s="619"/>
      <c r="SDF25" s="619"/>
      <c r="SDG25" s="619"/>
      <c r="SDH25" s="619"/>
      <c r="SDI25" s="619"/>
      <c r="SDJ25" s="619"/>
      <c r="SDK25" s="619"/>
      <c r="SDL25" s="619"/>
      <c r="SDM25" s="619"/>
      <c r="SDN25" s="619"/>
      <c r="SDO25" s="619"/>
      <c r="SDP25" s="619"/>
      <c r="SDQ25" s="619"/>
      <c r="SDR25" s="619"/>
      <c r="SDS25" s="619"/>
      <c r="SDT25" s="619"/>
      <c r="SDU25" s="619"/>
      <c r="SDV25" s="619"/>
      <c r="SDW25" s="619"/>
      <c r="SDX25" s="619"/>
      <c r="SDY25" s="619"/>
      <c r="SDZ25" s="619"/>
      <c r="SEA25" s="619"/>
      <c r="SEB25" s="619"/>
      <c r="SEC25" s="619"/>
      <c r="SED25" s="619"/>
      <c r="SEE25" s="619"/>
      <c r="SEF25" s="619"/>
      <c r="SEG25" s="619"/>
      <c r="SEH25" s="619"/>
      <c r="SEI25" s="619"/>
      <c r="SEJ25" s="619"/>
      <c r="SEK25" s="619"/>
      <c r="SEL25" s="619"/>
      <c r="SEM25" s="619"/>
      <c r="SEN25" s="619"/>
      <c r="SEO25" s="619"/>
      <c r="SEP25" s="619"/>
      <c r="SEQ25" s="619"/>
      <c r="SER25" s="619"/>
      <c r="SES25" s="619"/>
      <c r="SET25" s="619"/>
      <c r="SEU25" s="619"/>
      <c r="SEV25" s="619"/>
      <c r="SEW25" s="619"/>
      <c r="SEX25" s="619"/>
      <c r="SEY25" s="619"/>
      <c r="SEZ25" s="619"/>
      <c r="SFA25" s="619"/>
      <c r="SFB25" s="619"/>
      <c r="SFC25" s="619"/>
      <c r="SFD25" s="619"/>
      <c r="SFE25" s="619"/>
      <c r="SFF25" s="619"/>
      <c r="SFG25" s="619"/>
      <c r="SFH25" s="619"/>
      <c r="SFI25" s="619"/>
      <c r="SFJ25" s="619"/>
      <c r="SFK25" s="619"/>
      <c r="SFL25" s="619"/>
      <c r="SFM25" s="619"/>
      <c r="SFN25" s="619"/>
      <c r="SFO25" s="619"/>
      <c r="SFP25" s="619"/>
      <c r="SFQ25" s="619"/>
      <c r="SFR25" s="619"/>
      <c r="SFS25" s="619"/>
      <c r="SFT25" s="619"/>
      <c r="SFU25" s="619"/>
      <c r="SFV25" s="619"/>
      <c r="SFW25" s="619"/>
      <c r="SFX25" s="619"/>
      <c r="SFY25" s="619"/>
      <c r="SFZ25" s="619"/>
      <c r="SGA25" s="619"/>
      <c r="SGB25" s="619"/>
      <c r="SGC25" s="619"/>
      <c r="SGD25" s="619"/>
      <c r="SGE25" s="619"/>
      <c r="SGF25" s="619"/>
      <c r="SGG25" s="619"/>
      <c r="SGH25" s="619"/>
      <c r="SGI25" s="619"/>
      <c r="SGJ25" s="619"/>
      <c r="SGK25" s="619"/>
      <c r="SGL25" s="619"/>
      <c r="SGM25" s="619"/>
      <c r="SGN25" s="619"/>
      <c r="SGO25" s="619"/>
      <c r="SGP25" s="619"/>
      <c r="SGQ25" s="619"/>
      <c r="SGR25" s="619"/>
      <c r="SGS25" s="619"/>
      <c r="SGT25" s="619"/>
      <c r="SGU25" s="619"/>
      <c r="SGV25" s="619"/>
      <c r="SGW25" s="619"/>
      <c r="SGX25" s="619"/>
      <c r="SGY25" s="619"/>
      <c r="SGZ25" s="619"/>
      <c r="SHA25" s="619"/>
      <c r="SHB25" s="619"/>
      <c r="SHC25" s="619"/>
      <c r="SHD25" s="619"/>
      <c r="SHE25" s="619"/>
      <c r="SHF25" s="619"/>
      <c r="SHG25" s="619"/>
      <c r="SHH25" s="619"/>
      <c r="SHI25" s="619"/>
      <c r="SHJ25" s="619"/>
      <c r="SHK25" s="619"/>
      <c r="SHL25" s="619"/>
      <c r="SHM25" s="619"/>
      <c r="SHN25" s="619"/>
      <c r="SHO25" s="619"/>
      <c r="SHP25" s="619"/>
      <c r="SHQ25" s="619"/>
      <c r="SHR25" s="619"/>
      <c r="SHS25" s="619"/>
      <c r="SHT25" s="619"/>
      <c r="SHU25" s="619"/>
      <c r="SHV25" s="619"/>
      <c r="SHW25" s="619"/>
      <c r="SHX25" s="619"/>
      <c r="SHY25" s="619"/>
      <c r="SHZ25" s="619"/>
      <c r="SIA25" s="619"/>
      <c r="SIB25" s="619"/>
      <c r="SIC25" s="619"/>
      <c r="SID25" s="619"/>
      <c r="SIE25" s="619"/>
      <c r="SIF25" s="619"/>
      <c r="SIG25" s="619"/>
      <c r="SIH25" s="619"/>
      <c r="SII25" s="619"/>
      <c r="SIJ25" s="619"/>
      <c r="SIK25" s="619"/>
      <c r="SIL25" s="619"/>
      <c r="SIM25" s="619"/>
      <c r="SIN25" s="619"/>
      <c r="SIO25" s="619"/>
      <c r="SIP25" s="619"/>
      <c r="SIQ25" s="619"/>
      <c r="SIR25" s="619"/>
      <c r="SIS25" s="619"/>
      <c r="SIT25" s="619"/>
      <c r="SIU25" s="619"/>
      <c r="SIV25" s="619"/>
      <c r="SIW25" s="619"/>
      <c r="SIX25" s="619"/>
      <c r="SIY25" s="619"/>
      <c r="SIZ25" s="619"/>
      <c r="SJA25" s="619"/>
      <c r="SJB25" s="619"/>
      <c r="SJC25" s="619"/>
      <c r="SJD25" s="619"/>
      <c r="SJE25" s="619"/>
      <c r="SJF25" s="619"/>
      <c r="SJG25" s="619"/>
      <c r="SJH25" s="619"/>
      <c r="SJI25" s="619"/>
      <c r="SJJ25" s="619"/>
      <c r="SJK25" s="619"/>
      <c r="SJL25" s="619"/>
      <c r="SJM25" s="619"/>
      <c r="SJN25" s="619"/>
      <c r="SJO25" s="619"/>
      <c r="SJP25" s="619"/>
      <c r="SJQ25" s="619"/>
      <c r="SJR25" s="619"/>
      <c r="SJS25" s="619"/>
      <c r="SJT25" s="619"/>
      <c r="SJU25" s="619"/>
      <c r="SJV25" s="619"/>
      <c r="SJW25" s="619"/>
      <c r="SJX25" s="619"/>
      <c r="SJY25" s="619"/>
      <c r="SJZ25" s="619"/>
      <c r="SKA25" s="619"/>
      <c r="SKB25" s="619"/>
      <c r="SKC25" s="619"/>
      <c r="SKD25" s="619"/>
      <c r="SKE25" s="619"/>
      <c r="SKF25" s="619"/>
      <c r="SKG25" s="619"/>
      <c r="SKH25" s="619"/>
      <c r="SKI25" s="619"/>
      <c r="SKJ25" s="619"/>
      <c r="SKK25" s="619"/>
      <c r="SKL25" s="619"/>
      <c r="SKM25" s="619"/>
      <c r="SKN25" s="619"/>
      <c r="SKO25" s="619"/>
      <c r="SKP25" s="619"/>
      <c r="SKQ25" s="619"/>
      <c r="SKR25" s="619"/>
      <c r="SKS25" s="619"/>
      <c r="SKT25" s="619"/>
      <c r="SKU25" s="619"/>
      <c r="SKV25" s="619"/>
      <c r="SKW25" s="619"/>
      <c r="SKX25" s="619"/>
      <c r="SKY25" s="619"/>
      <c r="SKZ25" s="619"/>
      <c r="SLA25" s="619"/>
      <c r="SLB25" s="619"/>
      <c r="SLC25" s="619"/>
      <c r="SLD25" s="619"/>
      <c r="SLE25" s="619"/>
      <c r="SLF25" s="619"/>
      <c r="SLG25" s="619"/>
      <c r="SLH25" s="619"/>
      <c r="SLI25" s="619"/>
      <c r="SLJ25" s="619"/>
      <c r="SLK25" s="619"/>
      <c r="SLL25" s="619"/>
      <c r="SLM25" s="619"/>
      <c r="SLN25" s="619"/>
      <c r="SLO25" s="619"/>
      <c r="SLP25" s="619"/>
      <c r="SLQ25" s="619"/>
      <c r="SLR25" s="619"/>
      <c r="SLS25" s="619"/>
      <c r="SLT25" s="619"/>
      <c r="SLU25" s="619"/>
      <c r="SLV25" s="619"/>
      <c r="SLW25" s="619"/>
      <c r="SLX25" s="619"/>
      <c r="SLY25" s="619"/>
      <c r="SLZ25" s="619"/>
      <c r="SMA25" s="619"/>
      <c r="SMB25" s="619"/>
      <c r="SMC25" s="619"/>
      <c r="SMD25" s="619"/>
      <c r="SME25" s="619"/>
      <c r="SMF25" s="619"/>
      <c r="SMG25" s="619"/>
      <c r="SMH25" s="619"/>
      <c r="SMI25" s="619"/>
      <c r="SMJ25" s="619"/>
      <c r="SMK25" s="619"/>
      <c r="SML25" s="619"/>
      <c r="SMM25" s="619"/>
      <c r="SMN25" s="619"/>
      <c r="SMO25" s="619"/>
      <c r="SMP25" s="619"/>
      <c r="SMQ25" s="619"/>
      <c r="SMR25" s="619"/>
      <c r="SMS25" s="619"/>
      <c r="SMT25" s="619"/>
      <c r="SMU25" s="619"/>
      <c r="SMV25" s="619"/>
      <c r="SMW25" s="619"/>
      <c r="SMX25" s="619"/>
      <c r="SMY25" s="619"/>
      <c r="SMZ25" s="619"/>
      <c r="SNA25" s="619"/>
      <c r="SNB25" s="619"/>
      <c r="SNC25" s="619"/>
      <c r="SND25" s="619"/>
      <c r="SNE25" s="619"/>
      <c r="SNF25" s="619"/>
      <c r="SNG25" s="619"/>
      <c r="SNH25" s="619"/>
      <c r="SNI25" s="619"/>
      <c r="SNJ25" s="619"/>
      <c r="SNK25" s="619"/>
      <c r="SNL25" s="619"/>
      <c r="SNM25" s="619"/>
      <c r="SNN25" s="619"/>
      <c r="SNO25" s="619"/>
      <c r="SNP25" s="619"/>
      <c r="SNQ25" s="619"/>
      <c r="SNR25" s="619"/>
      <c r="SNS25" s="619"/>
      <c r="SNT25" s="619"/>
      <c r="SNU25" s="619"/>
      <c r="SNV25" s="619"/>
      <c r="SNW25" s="619"/>
      <c r="SNX25" s="619"/>
      <c r="SNY25" s="619"/>
      <c r="SNZ25" s="619"/>
      <c r="SOA25" s="619"/>
      <c r="SOB25" s="619"/>
      <c r="SOC25" s="619"/>
      <c r="SOD25" s="619"/>
      <c r="SOE25" s="619"/>
      <c r="SOF25" s="619"/>
      <c r="SOG25" s="619"/>
      <c r="SOH25" s="619"/>
      <c r="SOI25" s="619"/>
      <c r="SOJ25" s="619"/>
      <c r="SOK25" s="619"/>
      <c r="SOL25" s="619"/>
      <c r="SOM25" s="619"/>
      <c r="SON25" s="619"/>
      <c r="SOO25" s="619"/>
      <c r="SOP25" s="619"/>
      <c r="SOQ25" s="619"/>
      <c r="SOR25" s="619"/>
      <c r="SOS25" s="619"/>
      <c r="SOT25" s="619"/>
      <c r="SOU25" s="619"/>
      <c r="SOV25" s="619"/>
      <c r="SOW25" s="619"/>
      <c r="SOX25" s="619"/>
      <c r="SOY25" s="619"/>
      <c r="SOZ25" s="619"/>
      <c r="SPA25" s="619"/>
      <c r="SPB25" s="619"/>
      <c r="SPC25" s="619"/>
      <c r="SPD25" s="619"/>
      <c r="SPE25" s="619"/>
      <c r="SPF25" s="619"/>
      <c r="SPG25" s="619"/>
      <c r="SPH25" s="619"/>
      <c r="SPI25" s="619"/>
      <c r="SPJ25" s="619"/>
      <c r="SPK25" s="619"/>
      <c r="SPL25" s="619"/>
      <c r="SPM25" s="619"/>
      <c r="SPN25" s="619"/>
      <c r="SPO25" s="619"/>
      <c r="SPP25" s="619"/>
      <c r="SPQ25" s="619"/>
      <c r="SPR25" s="619"/>
      <c r="SPS25" s="619"/>
      <c r="SPT25" s="619"/>
      <c r="SPU25" s="619"/>
      <c r="SPV25" s="619"/>
      <c r="SPW25" s="619"/>
      <c r="SPX25" s="619"/>
      <c r="SPY25" s="619"/>
      <c r="SPZ25" s="619"/>
      <c r="SQA25" s="619"/>
      <c r="SQB25" s="619"/>
      <c r="SQC25" s="619"/>
      <c r="SQD25" s="619"/>
      <c r="SQE25" s="619"/>
      <c r="SQF25" s="619"/>
      <c r="SQG25" s="619"/>
      <c r="SQH25" s="619"/>
      <c r="SQI25" s="619"/>
      <c r="SQJ25" s="619"/>
      <c r="SQK25" s="619"/>
      <c r="SQL25" s="619"/>
      <c r="SQM25" s="619"/>
      <c r="SQN25" s="619"/>
      <c r="SQO25" s="619"/>
      <c r="SQP25" s="619"/>
      <c r="SQQ25" s="619"/>
      <c r="SQR25" s="619"/>
      <c r="SQS25" s="619"/>
      <c r="SQT25" s="619"/>
      <c r="SQU25" s="619"/>
      <c r="SQV25" s="619"/>
      <c r="SQW25" s="619"/>
      <c r="SQX25" s="619"/>
      <c r="SQY25" s="619"/>
      <c r="SQZ25" s="619"/>
      <c r="SRA25" s="619"/>
      <c r="SRB25" s="619"/>
      <c r="SRC25" s="619"/>
      <c r="SRD25" s="619"/>
      <c r="SRE25" s="619"/>
      <c r="SRF25" s="619"/>
      <c r="SRG25" s="619"/>
      <c r="SRH25" s="619"/>
      <c r="SRI25" s="619"/>
      <c r="SRJ25" s="619"/>
      <c r="SRK25" s="619"/>
      <c r="SRL25" s="619"/>
      <c r="SRM25" s="619"/>
      <c r="SRN25" s="619"/>
      <c r="SRO25" s="619"/>
      <c r="SRP25" s="619"/>
      <c r="SRQ25" s="619"/>
      <c r="SRR25" s="619"/>
      <c r="SRS25" s="619"/>
      <c r="SRT25" s="619"/>
      <c r="SRU25" s="619"/>
      <c r="SRV25" s="619"/>
      <c r="SRW25" s="619"/>
      <c r="SRX25" s="619"/>
      <c r="SRY25" s="619"/>
      <c r="SRZ25" s="619"/>
      <c r="SSA25" s="619"/>
      <c r="SSB25" s="619"/>
      <c r="SSC25" s="619"/>
      <c r="SSD25" s="619"/>
      <c r="SSE25" s="619"/>
      <c r="SSF25" s="619"/>
      <c r="SSG25" s="619"/>
      <c r="SSH25" s="619"/>
      <c r="SSI25" s="619"/>
      <c r="SSJ25" s="619"/>
      <c r="SSK25" s="619"/>
      <c r="SSL25" s="619"/>
      <c r="SSM25" s="619"/>
      <c r="SSN25" s="619"/>
      <c r="SSO25" s="619"/>
      <c r="SSP25" s="619"/>
      <c r="SSQ25" s="619"/>
      <c r="SSR25" s="619"/>
      <c r="SSS25" s="619"/>
      <c r="SST25" s="619"/>
      <c r="SSU25" s="619"/>
      <c r="SSV25" s="619"/>
      <c r="SSW25" s="619"/>
      <c r="SSX25" s="619"/>
      <c r="SSY25" s="619"/>
      <c r="SSZ25" s="619"/>
      <c r="STA25" s="619"/>
      <c r="STB25" s="619"/>
      <c r="STC25" s="619"/>
      <c r="STD25" s="619"/>
      <c r="STE25" s="619"/>
      <c r="STF25" s="619"/>
      <c r="STG25" s="619"/>
      <c r="STH25" s="619"/>
      <c r="STI25" s="619"/>
      <c r="STJ25" s="619"/>
      <c r="STK25" s="619"/>
      <c r="STL25" s="619"/>
      <c r="STM25" s="619"/>
      <c r="STN25" s="619"/>
      <c r="STO25" s="619"/>
      <c r="STP25" s="619"/>
      <c r="STQ25" s="619"/>
      <c r="STR25" s="619"/>
      <c r="STS25" s="619"/>
      <c r="STT25" s="619"/>
      <c r="STU25" s="619"/>
      <c r="STV25" s="619"/>
      <c r="STW25" s="619"/>
      <c r="STX25" s="619"/>
      <c r="STY25" s="619"/>
      <c r="STZ25" s="619"/>
      <c r="SUA25" s="619"/>
      <c r="SUB25" s="619"/>
      <c r="SUC25" s="619"/>
      <c r="SUD25" s="619"/>
      <c r="SUE25" s="619"/>
      <c r="SUF25" s="619"/>
      <c r="SUG25" s="619"/>
      <c r="SUH25" s="619"/>
      <c r="SUI25" s="619"/>
      <c r="SUJ25" s="619"/>
      <c r="SUK25" s="619"/>
      <c r="SUL25" s="619"/>
      <c r="SUM25" s="619"/>
      <c r="SUN25" s="619"/>
      <c r="SUO25" s="619"/>
      <c r="SUP25" s="619"/>
      <c r="SUQ25" s="619"/>
      <c r="SUR25" s="619"/>
      <c r="SUS25" s="619"/>
      <c r="SUT25" s="619"/>
      <c r="SUU25" s="619"/>
      <c r="SUV25" s="619"/>
      <c r="SUW25" s="619"/>
      <c r="SUX25" s="619"/>
      <c r="SUY25" s="619"/>
      <c r="SUZ25" s="619"/>
      <c r="SVA25" s="619"/>
      <c r="SVB25" s="619"/>
      <c r="SVC25" s="619"/>
      <c r="SVD25" s="619"/>
      <c r="SVE25" s="619"/>
      <c r="SVF25" s="619"/>
      <c r="SVG25" s="619"/>
      <c r="SVH25" s="619"/>
      <c r="SVI25" s="619"/>
      <c r="SVJ25" s="619"/>
      <c r="SVK25" s="619"/>
      <c r="SVL25" s="619"/>
      <c r="SVM25" s="619"/>
      <c r="SVN25" s="619"/>
      <c r="SVO25" s="619"/>
      <c r="SVP25" s="619"/>
      <c r="SVQ25" s="619"/>
      <c r="SVR25" s="619"/>
      <c r="SVS25" s="619"/>
      <c r="SVT25" s="619"/>
      <c r="SVU25" s="619"/>
      <c r="SVV25" s="619"/>
      <c r="SVW25" s="619"/>
      <c r="SVX25" s="619"/>
      <c r="SVY25" s="619"/>
      <c r="SVZ25" s="619"/>
      <c r="SWA25" s="619"/>
      <c r="SWB25" s="619"/>
      <c r="SWC25" s="619"/>
      <c r="SWD25" s="619"/>
      <c r="SWE25" s="619"/>
      <c r="SWF25" s="619"/>
      <c r="SWG25" s="619"/>
      <c r="SWH25" s="619"/>
      <c r="SWI25" s="619"/>
      <c r="SWJ25" s="619"/>
      <c r="SWK25" s="619"/>
      <c r="SWL25" s="619"/>
      <c r="SWM25" s="619"/>
      <c r="SWN25" s="619"/>
      <c r="SWO25" s="619"/>
      <c r="SWP25" s="619"/>
      <c r="SWQ25" s="619"/>
      <c r="SWR25" s="619"/>
      <c r="SWS25" s="619"/>
      <c r="SWT25" s="619"/>
      <c r="SWU25" s="619"/>
      <c r="SWV25" s="619"/>
      <c r="SWW25" s="619"/>
      <c r="SWX25" s="619"/>
      <c r="SWY25" s="619"/>
      <c r="SWZ25" s="619"/>
      <c r="SXA25" s="619"/>
      <c r="SXB25" s="619"/>
      <c r="SXC25" s="619"/>
      <c r="SXD25" s="619"/>
      <c r="SXE25" s="619"/>
      <c r="SXF25" s="619"/>
      <c r="SXG25" s="619"/>
      <c r="SXH25" s="619"/>
      <c r="SXI25" s="619"/>
      <c r="SXJ25" s="619"/>
      <c r="SXK25" s="619"/>
      <c r="SXL25" s="619"/>
      <c r="SXM25" s="619"/>
      <c r="SXN25" s="619"/>
      <c r="SXO25" s="619"/>
      <c r="SXP25" s="619"/>
      <c r="SXQ25" s="619"/>
      <c r="SXR25" s="619"/>
      <c r="SXS25" s="619"/>
      <c r="SXT25" s="619"/>
      <c r="SXU25" s="619"/>
      <c r="SXV25" s="619"/>
      <c r="SXW25" s="619"/>
      <c r="SXX25" s="619"/>
      <c r="SXY25" s="619"/>
      <c r="SXZ25" s="619"/>
      <c r="SYA25" s="619"/>
      <c r="SYB25" s="619"/>
      <c r="SYC25" s="619"/>
      <c r="SYD25" s="619"/>
      <c r="SYE25" s="619"/>
      <c r="SYF25" s="619"/>
      <c r="SYG25" s="619"/>
      <c r="SYH25" s="619"/>
      <c r="SYI25" s="619"/>
      <c r="SYJ25" s="619"/>
      <c r="SYK25" s="619"/>
      <c r="SYL25" s="619"/>
      <c r="SYM25" s="619"/>
      <c r="SYN25" s="619"/>
      <c r="SYO25" s="619"/>
      <c r="SYP25" s="619"/>
      <c r="SYQ25" s="619"/>
      <c r="SYR25" s="619"/>
      <c r="SYS25" s="619"/>
      <c r="SYT25" s="619"/>
      <c r="SYU25" s="619"/>
      <c r="SYV25" s="619"/>
      <c r="SYW25" s="619"/>
      <c r="SYX25" s="619"/>
      <c r="SYY25" s="619"/>
      <c r="SYZ25" s="619"/>
      <c r="SZA25" s="619"/>
      <c r="SZB25" s="619"/>
      <c r="SZC25" s="619"/>
      <c r="SZD25" s="619"/>
      <c r="SZE25" s="619"/>
      <c r="SZF25" s="619"/>
      <c r="SZG25" s="619"/>
      <c r="SZH25" s="619"/>
      <c r="SZI25" s="619"/>
      <c r="SZJ25" s="619"/>
      <c r="SZK25" s="619"/>
      <c r="SZL25" s="619"/>
      <c r="SZM25" s="619"/>
      <c r="SZN25" s="619"/>
      <c r="SZO25" s="619"/>
      <c r="SZP25" s="619"/>
      <c r="SZQ25" s="619"/>
      <c r="SZR25" s="619"/>
      <c r="SZS25" s="619"/>
      <c r="SZT25" s="619"/>
      <c r="SZU25" s="619"/>
      <c r="SZV25" s="619"/>
      <c r="SZW25" s="619"/>
      <c r="SZX25" s="619"/>
      <c r="SZY25" s="619"/>
      <c r="SZZ25" s="619"/>
      <c r="TAA25" s="619"/>
      <c r="TAB25" s="619"/>
      <c r="TAC25" s="619"/>
      <c r="TAD25" s="619"/>
      <c r="TAE25" s="619"/>
      <c r="TAF25" s="619"/>
      <c r="TAG25" s="619"/>
      <c r="TAH25" s="619"/>
      <c r="TAI25" s="619"/>
      <c r="TAJ25" s="619"/>
      <c r="TAK25" s="619"/>
      <c r="TAL25" s="619"/>
      <c r="TAM25" s="619"/>
      <c r="TAN25" s="619"/>
      <c r="TAO25" s="619"/>
      <c r="TAP25" s="619"/>
      <c r="TAQ25" s="619"/>
      <c r="TAR25" s="619"/>
      <c r="TAS25" s="619"/>
      <c r="TAT25" s="619"/>
      <c r="TAU25" s="619"/>
      <c r="TAV25" s="619"/>
      <c r="TAW25" s="619"/>
      <c r="TAX25" s="619"/>
      <c r="TAY25" s="619"/>
      <c r="TAZ25" s="619"/>
      <c r="TBA25" s="619"/>
      <c r="TBB25" s="619"/>
      <c r="TBC25" s="619"/>
      <c r="TBD25" s="619"/>
      <c r="TBE25" s="619"/>
      <c r="TBF25" s="619"/>
      <c r="TBG25" s="619"/>
      <c r="TBH25" s="619"/>
      <c r="TBI25" s="619"/>
      <c r="TBJ25" s="619"/>
      <c r="TBK25" s="619"/>
      <c r="TBL25" s="619"/>
      <c r="TBM25" s="619"/>
      <c r="TBN25" s="619"/>
      <c r="TBO25" s="619"/>
      <c r="TBP25" s="619"/>
      <c r="TBQ25" s="619"/>
      <c r="TBR25" s="619"/>
      <c r="TBS25" s="619"/>
      <c r="TBT25" s="619"/>
      <c r="TBU25" s="619"/>
      <c r="TBV25" s="619"/>
      <c r="TBW25" s="619"/>
      <c r="TBX25" s="619"/>
      <c r="TBY25" s="619"/>
      <c r="TBZ25" s="619"/>
      <c r="TCA25" s="619"/>
      <c r="TCB25" s="619"/>
      <c r="TCC25" s="619"/>
      <c r="TCD25" s="619"/>
      <c r="TCE25" s="619"/>
      <c r="TCF25" s="619"/>
      <c r="TCG25" s="619"/>
      <c r="TCH25" s="619"/>
      <c r="TCI25" s="619"/>
      <c r="TCJ25" s="619"/>
      <c r="TCK25" s="619"/>
      <c r="TCL25" s="619"/>
      <c r="TCM25" s="619"/>
      <c r="TCN25" s="619"/>
      <c r="TCO25" s="619"/>
      <c r="TCP25" s="619"/>
      <c r="TCQ25" s="619"/>
      <c r="TCR25" s="619"/>
      <c r="TCS25" s="619"/>
      <c r="TCT25" s="619"/>
      <c r="TCU25" s="619"/>
      <c r="TCV25" s="619"/>
      <c r="TCW25" s="619"/>
      <c r="TCX25" s="619"/>
      <c r="TCY25" s="619"/>
      <c r="TCZ25" s="619"/>
      <c r="TDA25" s="619"/>
      <c r="TDB25" s="619"/>
      <c r="TDC25" s="619"/>
      <c r="TDD25" s="619"/>
      <c r="TDE25" s="619"/>
      <c r="TDF25" s="619"/>
      <c r="TDG25" s="619"/>
      <c r="TDH25" s="619"/>
      <c r="TDI25" s="619"/>
      <c r="TDJ25" s="619"/>
      <c r="TDK25" s="619"/>
      <c r="TDL25" s="619"/>
      <c r="TDM25" s="619"/>
      <c r="TDN25" s="619"/>
      <c r="TDO25" s="619"/>
      <c r="TDP25" s="619"/>
      <c r="TDQ25" s="619"/>
      <c r="TDR25" s="619"/>
      <c r="TDS25" s="619"/>
      <c r="TDT25" s="619"/>
      <c r="TDU25" s="619"/>
      <c r="TDV25" s="619"/>
      <c r="TDW25" s="619"/>
      <c r="TDX25" s="619"/>
      <c r="TDY25" s="619"/>
      <c r="TDZ25" s="619"/>
      <c r="TEA25" s="619"/>
      <c r="TEB25" s="619"/>
      <c r="TEC25" s="619"/>
      <c r="TED25" s="619"/>
      <c r="TEE25" s="619"/>
      <c r="TEF25" s="619"/>
      <c r="TEG25" s="619"/>
      <c r="TEH25" s="619"/>
      <c r="TEI25" s="619"/>
      <c r="TEJ25" s="619"/>
      <c r="TEK25" s="619"/>
      <c r="TEL25" s="619"/>
      <c r="TEM25" s="619"/>
      <c r="TEN25" s="619"/>
      <c r="TEO25" s="619"/>
      <c r="TEP25" s="619"/>
      <c r="TEQ25" s="619"/>
      <c r="TER25" s="619"/>
      <c r="TES25" s="619"/>
      <c r="TET25" s="619"/>
      <c r="TEU25" s="619"/>
      <c r="TEV25" s="619"/>
      <c r="TEW25" s="619"/>
      <c r="TEX25" s="619"/>
      <c r="TEY25" s="619"/>
      <c r="TEZ25" s="619"/>
      <c r="TFA25" s="619"/>
      <c r="TFB25" s="619"/>
      <c r="TFC25" s="619"/>
      <c r="TFD25" s="619"/>
      <c r="TFE25" s="619"/>
      <c r="TFF25" s="619"/>
      <c r="TFG25" s="619"/>
      <c r="TFH25" s="619"/>
      <c r="TFI25" s="619"/>
      <c r="TFJ25" s="619"/>
      <c r="TFK25" s="619"/>
      <c r="TFL25" s="619"/>
      <c r="TFM25" s="619"/>
      <c r="TFN25" s="619"/>
      <c r="TFO25" s="619"/>
      <c r="TFP25" s="619"/>
      <c r="TFQ25" s="619"/>
      <c r="TFR25" s="619"/>
      <c r="TFS25" s="619"/>
      <c r="TFT25" s="619"/>
      <c r="TFU25" s="619"/>
      <c r="TFV25" s="619"/>
      <c r="TFW25" s="619"/>
      <c r="TFX25" s="619"/>
      <c r="TFY25" s="619"/>
      <c r="TFZ25" s="619"/>
      <c r="TGA25" s="619"/>
      <c r="TGB25" s="619"/>
      <c r="TGC25" s="619"/>
      <c r="TGD25" s="619"/>
      <c r="TGE25" s="619"/>
      <c r="TGF25" s="619"/>
      <c r="TGG25" s="619"/>
      <c r="TGH25" s="619"/>
      <c r="TGI25" s="619"/>
      <c r="TGJ25" s="619"/>
      <c r="TGK25" s="619"/>
      <c r="TGL25" s="619"/>
      <c r="TGM25" s="619"/>
      <c r="TGN25" s="619"/>
      <c r="TGO25" s="619"/>
      <c r="TGP25" s="619"/>
      <c r="TGQ25" s="619"/>
      <c r="TGR25" s="619"/>
      <c r="TGS25" s="619"/>
      <c r="TGT25" s="619"/>
      <c r="TGU25" s="619"/>
      <c r="TGV25" s="619"/>
      <c r="TGW25" s="619"/>
      <c r="TGX25" s="619"/>
      <c r="TGY25" s="619"/>
      <c r="TGZ25" s="619"/>
      <c r="THA25" s="619"/>
      <c r="THB25" s="619"/>
      <c r="THC25" s="619"/>
      <c r="THD25" s="619"/>
      <c r="THE25" s="619"/>
      <c r="THF25" s="619"/>
      <c r="THG25" s="619"/>
      <c r="THH25" s="619"/>
      <c r="THI25" s="619"/>
      <c r="THJ25" s="619"/>
      <c r="THK25" s="619"/>
      <c r="THL25" s="619"/>
      <c r="THM25" s="619"/>
      <c r="THN25" s="619"/>
      <c r="THO25" s="619"/>
      <c r="THP25" s="619"/>
      <c r="THQ25" s="619"/>
      <c r="THR25" s="619"/>
      <c r="THS25" s="619"/>
      <c r="THT25" s="619"/>
      <c r="THU25" s="619"/>
      <c r="THV25" s="619"/>
      <c r="THW25" s="619"/>
      <c r="THX25" s="619"/>
      <c r="THY25" s="619"/>
      <c r="THZ25" s="619"/>
      <c r="TIA25" s="619"/>
      <c r="TIB25" s="619"/>
      <c r="TIC25" s="619"/>
      <c r="TID25" s="619"/>
      <c r="TIE25" s="619"/>
      <c r="TIF25" s="619"/>
      <c r="TIG25" s="619"/>
      <c r="TIH25" s="619"/>
      <c r="TII25" s="619"/>
      <c r="TIJ25" s="619"/>
      <c r="TIK25" s="619"/>
      <c r="TIL25" s="619"/>
      <c r="TIM25" s="619"/>
      <c r="TIN25" s="619"/>
      <c r="TIO25" s="619"/>
      <c r="TIP25" s="619"/>
      <c r="TIQ25" s="619"/>
      <c r="TIR25" s="619"/>
      <c r="TIS25" s="619"/>
      <c r="TIT25" s="619"/>
      <c r="TIU25" s="619"/>
      <c r="TIV25" s="619"/>
      <c r="TIW25" s="619"/>
      <c r="TIX25" s="619"/>
      <c r="TIY25" s="619"/>
      <c r="TIZ25" s="619"/>
      <c r="TJA25" s="619"/>
      <c r="TJB25" s="619"/>
      <c r="TJC25" s="619"/>
      <c r="TJD25" s="619"/>
      <c r="TJE25" s="619"/>
      <c r="TJF25" s="619"/>
      <c r="TJG25" s="619"/>
      <c r="TJH25" s="619"/>
      <c r="TJI25" s="619"/>
      <c r="TJJ25" s="619"/>
      <c r="TJK25" s="619"/>
      <c r="TJL25" s="619"/>
      <c r="TJM25" s="619"/>
      <c r="TJN25" s="619"/>
      <c r="TJO25" s="619"/>
      <c r="TJP25" s="619"/>
      <c r="TJQ25" s="619"/>
      <c r="TJR25" s="619"/>
      <c r="TJS25" s="619"/>
      <c r="TJT25" s="619"/>
      <c r="TJU25" s="619"/>
      <c r="TJV25" s="619"/>
      <c r="TJW25" s="619"/>
      <c r="TJX25" s="619"/>
      <c r="TJY25" s="619"/>
      <c r="TJZ25" s="619"/>
      <c r="TKA25" s="619"/>
      <c r="TKB25" s="619"/>
      <c r="TKC25" s="619"/>
      <c r="TKD25" s="619"/>
      <c r="TKE25" s="619"/>
      <c r="TKF25" s="619"/>
      <c r="TKG25" s="619"/>
      <c r="TKH25" s="619"/>
      <c r="TKI25" s="619"/>
      <c r="TKJ25" s="619"/>
      <c r="TKK25" s="619"/>
      <c r="TKL25" s="619"/>
      <c r="TKM25" s="619"/>
      <c r="TKN25" s="619"/>
      <c r="TKO25" s="619"/>
      <c r="TKP25" s="619"/>
      <c r="TKQ25" s="619"/>
      <c r="TKR25" s="619"/>
      <c r="TKS25" s="619"/>
      <c r="TKT25" s="619"/>
      <c r="TKU25" s="619"/>
      <c r="TKV25" s="619"/>
      <c r="TKW25" s="619"/>
      <c r="TKX25" s="619"/>
      <c r="TKY25" s="619"/>
      <c r="TKZ25" s="619"/>
      <c r="TLA25" s="619"/>
      <c r="TLB25" s="619"/>
      <c r="TLC25" s="619"/>
      <c r="TLD25" s="619"/>
      <c r="TLE25" s="619"/>
      <c r="TLF25" s="619"/>
      <c r="TLG25" s="619"/>
      <c r="TLH25" s="619"/>
      <c r="TLI25" s="619"/>
      <c r="TLJ25" s="619"/>
      <c r="TLK25" s="619"/>
      <c r="TLL25" s="619"/>
      <c r="TLM25" s="619"/>
      <c r="TLN25" s="619"/>
      <c r="TLO25" s="619"/>
      <c r="TLP25" s="619"/>
      <c r="TLQ25" s="619"/>
      <c r="TLR25" s="619"/>
      <c r="TLS25" s="619"/>
      <c r="TLT25" s="619"/>
      <c r="TLU25" s="619"/>
      <c r="TLV25" s="619"/>
      <c r="TLW25" s="619"/>
      <c r="TLX25" s="619"/>
      <c r="TLY25" s="619"/>
      <c r="TLZ25" s="619"/>
      <c r="TMA25" s="619"/>
      <c r="TMB25" s="619"/>
      <c r="TMC25" s="619"/>
      <c r="TMD25" s="619"/>
      <c r="TME25" s="619"/>
      <c r="TMF25" s="619"/>
      <c r="TMG25" s="619"/>
      <c r="TMH25" s="619"/>
      <c r="TMI25" s="619"/>
      <c r="TMJ25" s="619"/>
      <c r="TMK25" s="619"/>
      <c r="TML25" s="619"/>
      <c r="TMM25" s="619"/>
      <c r="TMN25" s="619"/>
      <c r="TMO25" s="619"/>
      <c r="TMP25" s="619"/>
      <c r="TMQ25" s="619"/>
      <c r="TMR25" s="619"/>
      <c r="TMS25" s="619"/>
      <c r="TMT25" s="619"/>
      <c r="TMU25" s="619"/>
      <c r="TMV25" s="619"/>
      <c r="TMW25" s="619"/>
      <c r="TMX25" s="619"/>
      <c r="TMY25" s="619"/>
      <c r="TMZ25" s="619"/>
      <c r="TNA25" s="619"/>
      <c r="TNB25" s="619"/>
      <c r="TNC25" s="619"/>
      <c r="TND25" s="619"/>
      <c r="TNE25" s="619"/>
      <c r="TNF25" s="619"/>
      <c r="TNG25" s="619"/>
      <c r="TNH25" s="619"/>
      <c r="TNI25" s="619"/>
      <c r="TNJ25" s="619"/>
      <c r="TNK25" s="619"/>
      <c r="TNL25" s="619"/>
      <c r="TNM25" s="619"/>
      <c r="TNN25" s="619"/>
      <c r="TNO25" s="619"/>
      <c r="TNP25" s="619"/>
      <c r="TNQ25" s="619"/>
      <c r="TNR25" s="619"/>
      <c r="TNS25" s="619"/>
      <c r="TNT25" s="619"/>
      <c r="TNU25" s="619"/>
      <c r="TNV25" s="619"/>
      <c r="TNW25" s="619"/>
      <c r="TNX25" s="619"/>
      <c r="TNY25" s="619"/>
      <c r="TNZ25" s="619"/>
      <c r="TOA25" s="619"/>
      <c r="TOB25" s="619"/>
      <c r="TOC25" s="619"/>
      <c r="TOD25" s="619"/>
      <c r="TOE25" s="619"/>
      <c r="TOF25" s="619"/>
      <c r="TOG25" s="619"/>
      <c r="TOH25" s="619"/>
      <c r="TOI25" s="619"/>
      <c r="TOJ25" s="619"/>
      <c r="TOK25" s="619"/>
      <c r="TOL25" s="619"/>
      <c r="TOM25" s="619"/>
      <c r="TON25" s="619"/>
      <c r="TOO25" s="619"/>
      <c r="TOP25" s="619"/>
      <c r="TOQ25" s="619"/>
      <c r="TOR25" s="619"/>
      <c r="TOS25" s="619"/>
      <c r="TOT25" s="619"/>
      <c r="TOU25" s="619"/>
      <c r="TOV25" s="619"/>
      <c r="TOW25" s="619"/>
      <c r="TOX25" s="619"/>
      <c r="TOY25" s="619"/>
      <c r="TOZ25" s="619"/>
      <c r="TPA25" s="619"/>
      <c r="TPB25" s="619"/>
      <c r="TPC25" s="619"/>
      <c r="TPD25" s="619"/>
      <c r="TPE25" s="619"/>
      <c r="TPF25" s="619"/>
      <c r="TPG25" s="619"/>
      <c r="TPH25" s="619"/>
      <c r="TPI25" s="619"/>
      <c r="TPJ25" s="619"/>
      <c r="TPK25" s="619"/>
      <c r="TPL25" s="619"/>
      <c r="TPM25" s="619"/>
      <c r="TPN25" s="619"/>
      <c r="TPO25" s="619"/>
      <c r="TPP25" s="619"/>
      <c r="TPQ25" s="619"/>
      <c r="TPR25" s="619"/>
      <c r="TPS25" s="619"/>
      <c r="TPT25" s="619"/>
      <c r="TPU25" s="619"/>
      <c r="TPV25" s="619"/>
      <c r="TPW25" s="619"/>
      <c r="TPX25" s="619"/>
      <c r="TPY25" s="619"/>
      <c r="TPZ25" s="619"/>
      <c r="TQA25" s="619"/>
      <c r="TQB25" s="619"/>
      <c r="TQC25" s="619"/>
      <c r="TQD25" s="619"/>
      <c r="TQE25" s="619"/>
      <c r="TQF25" s="619"/>
      <c r="TQG25" s="619"/>
      <c r="TQH25" s="619"/>
      <c r="TQI25" s="619"/>
      <c r="TQJ25" s="619"/>
      <c r="TQK25" s="619"/>
      <c r="TQL25" s="619"/>
      <c r="TQM25" s="619"/>
      <c r="TQN25" s="619"/>
      <c r="TQO25" s="619"/>
      <c r="TQP25" s="619"/>
      <c r="TQQ25" s="619"/>
      <c r="TQR25" s="619"/>
      <c r="TQS25" s="619"/>
      <c r="TQT25" s="619"/>
      <c r="TQU25" s="619"/>
      <c r="TQV25" s="619"/>
      <c r="TQW25" s="619"/>
      <c r="TQX25" s="619"/>
      <c r="TQY25" s="619"/>
      <c r="TQZ25" s="619"/>
      <c r="TRA25" s="619"/>
      <c r="TRB25" s="619"/>
      <c r="TRC25" s="619"/>
      <c r="TRD25" s="619"/>
      <c r="TRE25" s="619"/>
      <c r="TRF25" s="619"/>
      <c r="TRG25" s="619"/>
      <c r="TRH25" s="619"/>
      <c r="TRI25" s="619"/>
      <c r="TRJ25" s="619"/>
      <c r="TRK25" s="619"/>
      <c r="TRL25" s="619"/>
      <c r="TRM25" s="619"/>
      <c r="TRN25" s="619"/>
      <c r="TRO25" s="619"/>
      <c r="TRP25" s="619"/>
      <c r="TRQ25" s="619"/>
      <c r="TRR25" s="619"/>
      <c r="TRS25" s="619"/>
      <c r="TRT25" s="619"/>
      <c r="TRU25" s="619"/>
      <c r="TRV25" s="619"/>
      <c r="TRW25" s="619"/>
      <c r="TRX25" s="619"/>
      <c r="TRY25" s="619"/>
      <c r="TRZ25" s="619"/>
      <c r="TSA25" s="619"/>
      <c r="TSB25" s="619"/>
      <c r="TSC25" s="619"/>
      <c r="TSD25" s="619"/>
      <c r="TSE25" s="619"/>
      <c r="TSF25" s="619"/>
      <c r="TSG25" s="619"/>
      <c r="TSH25" s="619"/>
      <c r="TSI25" s="619"/>
      <c r="TSJ25" s="619"/>
      <c r="TSK25" s="619"/>
      <c r="TSL25" s="619"/>
      <c r="TSM25" s="619"/>
      <c r="TSN25" s="619"/>
      <c r="TSO25" s="619"/>
      <c r="TSP25" s="619"/>
      <c r="TSQ25" s="619"/>
      <c r="TSR25" s="619"/>
      <c r="TSS25" s="619"/>
      <c r="TST25" s="619"/>
      <c r="TSU25" s="619"/>
      <c r="TSV25" s="619"/>
      <c r="TSW25" s="619"/>
      <c r="TSX25" s="619"/>
      <c r="TSY25" s="619"/>
      <c r="TSZ25" s="619"/>
      <c r="TTA25" s="619"/>
      <c r="TTB25" s="619"/>
      <c r="TTC25" s="619"/>
      <c r="TTD25" s="619"/>
      <c r="TTE25" s="619"/>
      <c r="TTF25" s="619"/>
      <c r="TTG25" s="619"/>
      <c r="TTH25" s="619"/>
      <c r="TTI25" s="619"/>
      <c r="TTJ25" s="619"/>
      <c r="TTK25" s="619"/>
      <c r="TTL25" s="619"/>
      <c r="TTM25" s="619"/>
      <c r="TTN25" s="619"/>
      <c r="TTO25" s="619"/>
      <c r="TTP25" s="619"/>
      <c r="TTQ25" s="619"/>
      <c r="TTR25" s="619"/>
      <c r="TTS25" s="619"/>
      <c r="TTT25" s="619"/>
      <c r="TTU25" s="619"/>
      <c r="TTV25" s="619"/>
      <c r="TTW25" s="619"/>
      <c r="TTX25" s="619"/>
      <c r="TTY25" s="619"/>
      <c r="TTZ25" s="619"/>
      <c r="TUA25" s="619"/>
      <c r="TUB25" s="619"/>
      <c r="TUC25" s="619"/>
      <c r="TUD25" s="619"/>
      <c r="TUE25" s="619"/>
      <c r="TUF25" s="619"/>
      <c r="TUG25" s="619"/>
      <c r="TUH25" s="619"/>
      <c r="TUI25" s="619"/>
      <c r="TUJ25" s="619"/>
      <c r="TUK25" s="619"/>
      <c r="TUL25" s="619"/>
      <c r="TUM25" s="619"/>
      <c r="TUN25" s="619"/>
      <c r="TUO25" s="619"/>
      <c r="TUP25" s="619"/>
      <c r="TUQ25" s="619"/>
      <c r="TUR25" s="619"/>
      <c r="TUS25" s="619"/>
      <c r="TUT25" s="619"/>
      <c r="TUU25" s="619"/>
      <c r="TUV25" s="619"/>
      <c r="TUW25" s="619"/>
      <c r="TUX25" s="619"/>
      <c r="TUY25" s="619"/>
      <c r="TUZ25" s="619"/>
      <c r="TVA25" s="619"/>
      <c r="TVB25" s="619"/>
      <c r="TVC25" s="619"/>
      <c r="TVD25" s="619"/>
      <c r="TVE25" s="619"/>
      <c r="TVF25" s="619"/>
      <c r="TVG25" s="619"/>
      <c r="TVH25" s="619"/>
      <c r="TVI25" s="619"/>
      <c r="TVJ25" s="619"/>
      <c r="TVK25" s="619"/>
      <c r="TVL25" s="619"/>
      <c r="TVM25" s="619"/>
      <c r="TVN25" s="619"/>
      <c r="TVO25" s="619"/>
      <c r="TVP25" s="619"/>
      <c r="TVQ25" s="619"/>
      <c r="TVR25" s="619"/>
      <c r="TVS25" s="619"/>
      <c r="TVT25" s="619"/>
      <c r="TVU25" s="619"/>
      <c r="TVV25" s="619"/>
      <c r="TVW25" s="619"/>
      <c r="TVX25" s="619"/>
      <c r="TVY25" s="619"/>
      <c r="TVZ25" s="619"/>
      <c r="TWA25" s="619"/>
      <c r="TWB25" s="619"/>
      <c r="TWC25" s="619"/>
      <c r="TWD25" s="619"/>
      <c r="TWE25" s="619"/>
      <c r="TWF25" s="619"/>
      <c r="TWG25" s="619"/>
      <c r="TWH25" s="619"/>
      <c r="TWI25" s="619"/>
      <c r="TWJ25" s="619"/>
      <c r="TWK25" s="619"/>
      <c r="TWL25" s="619"/>
      <c r="TWM25" s="619"/>
      <c r="TWN25" s="619"/>
      <c r="TWO25" s="619"/>
      <c r="TWP25" s="619"/>
      <c r="TWQ25" s="619"/>
      <c r="TWR25" s="619"/>
      <c r="TWS25" s="619"/>
      <c r="TWT25" s="619"/>
      <c r="TWU25" s="619"/>
      <c r="TWV25" s="619"/>
      <c r="TWW25" s="619"/>
      <c r="TWX25" s="619"/>
      <c r="TWY25" s="619"/>
      <c r="TWZ25" s="619"/>
      <c r="TXA25" s="619"/>
      <c r="TXB25" s="619"/>
      <c r="TXC25" s="619"/>
      <c r="TXD25" s="619"/>
      <c r="TXE25" s="619"/>
      <c r="TXF25" s="619"/>
      <c r="TXG25" s="619"/>
      <c r="TXH25" s="619"/>
      <c r="TXI25" s="619"/>
      <c r="TXJ25" s="619"/>
      <c r="TXK25" s="619"/>
      <c r="TXL25" s="619"/>
      <c r="TXM25" s="619"/>
      <c r="TXN25" s="619"/>
      <c r="TXO25" s="619"/>
      <c r="TXP25" s="619"/>
      <c r="TXQ25" s="619"/>
      <c r="TXR25" s="619"/>
      <c r="TXS25" s="619"/>
      <c r="TXT25" s="619"/>
      <c r="TXU25" s="619"/>
      <c r="TXV25" s="619"/>
      <c r="TXW25" s="619"/>
      <c r="TXX25" s="619"/>
      <c r="TXY25" s="619"/>
      <c r="TXZ25" s="619"/>
      <c r="TYA25" s="619"/>
      <c r="TYB25" s="619"/>
      <c r="TYC25" s="619"/>
      <c r="TYD25" s="619"/>
      <c r="TYE25" s="619"/>
      <c r="TYF25" s="619"/>
      <c r="TYG25" s="619"/>
      <c r="TYH25" s="619"/>
      <c r="TYI25" s="619"/>
      <c r="TYJ25" s="619"/>
      <c r="TYK25" s="619"/>
      <c r="TYL25" s="619"/>
      <c r="TYM25" s="619"/>
      <c r="TYN25" s="619"/>
      <c r="TYO25" s="619"/>
      <c r="TYP25" s="619"/>
      <c r="TYQ25" s="619"/>
      <c r="TYR25" s="619"/>
      <c r="TYS25" s="619"/>
      <c r="TYT25" s="619"/>
      <c r="TYU25" s="619"/>
      <c r="TYV25" s="619"/>
      <c r="TYW25" s="619"/>
      <c r="TYX25" s="619"/>
      <c r="TYY25" s="619"/>
      <c r="TYZ25" s="619"/>
      <c r="TZA25" s="619"/>
      <c r="TZB25" s="619"/>
      <c r="TZC25" s="619"/>
      <c r="TZD25" s="619"/>
      <c r="TZE25" s="619"/>
      <c r="TZF25" s="619"/>
      <c r="TZG25" s="619"/>
      <c r="TZH25" s="619"/>
      <c r="TZI25" s="619"/>
      <c r="TZJ25" s="619"/>
      <c r="TZK25" s="619"/>
      <c r="TZL25" s="619"/>
      <c r="TZM25" s="619"/>
      <c r="TZN25" s="619"/>
      <c r="TZO25" s="619"/>
      <c r="TZP25" s="619"/>
      <c r="TZQ25" s="619"/>
      <c r="TZR25" s="619"/>
      <c r="TZS25" s="619"/>
      <c r="TZT25" s="619"/>
      <c r="TZU25" s="619"/>
      <c r="TZV25" s="619"/>
      <c r="TZW25" s="619"/>
      <c r="TZX25" s="619"/>
      <c r="TZY25" s="619"/>
      <c r="TZZ25" s="619"/>
      <c r="UAA25" s="619"/>
      <c r="UAB25" s="619"/>
      <c r="UAC25" s="619"/>
      <c r="UAD25" s="619"/>
      <c r="UAE25" s="619"/>
      <c r="UAF25" s="619"/>
      <c r="UAG25" s="619"/>
      <c r="UAH25" s="619"/>
      <c r="UAI25" s="619"/>
      <c r="UAJ25" s="619"/>
      <c r="UAK25" s="619"/>
      <c r="UAL25" s="619"/>
      <c r="UAM25" s="619"/>
      <c r="UAN25" s="619"/>
      <c r="UAO25" s="619"/>
      <c r="UAP25" s="619"/>
      <c r="UAQ25" s="619"/>
      <c r="UAR25" s="619"/>
      <c r="UAS25" s="619"/>
      <c r="UAT25" s="619"/>
      <c r="UAU25" s="619"/>
      <c r="UAV25" s="619"/>
      <c r="UAW25" s="619"/>
      <c r="UAX25" s="619"/>
      <c r="UAY25" s="619"/>
      <c r="UAZ25" s="619"/>
      <c r="UBA25" s="619"/>
      <c r="UBB25" s="619"/>
      <c r="UBC25" s="619"/>
      <c r="UBD25" s="619"/>
      <c r="UBE25" s="619"/>
      <c r="UBF25" s="619"/>
      <c r="UBG25" s="619"/>
      <c r="UBH25" s="619"/>
      <c r="UBI25" s="619"/>
      <c r="UBJ25" s="619"/>
      <c r="UBK25" s="619"/>
      <c r="UBL25" s="619"/>
      <c r="UBM25" s="619"/>
      <c r="UBN25" s="619"/>
      <c r="UBO25" s="619"/>
      <c r="UBP25" s="619"/>
      <c r="UBQ25" s="619"/>
      <c r="UBR25" s="619"/>
      <c r="UBS25" s="619"/>
      <c r="UBT25" s="619"/>
      <c r="UBU25" s="619"/>
      <c r="UBV25" s="619"/>
      <c r="UBW25" s="619"/>
      <c r="UBX25" s="619"/>
      <c r="UBY25" s="619"/>
      <c r="UBZ25" s="619"/>
      <c r="UCA25" s="619"/>
      <c r="UCB25" s="619"/>
      <c r="UCC25" s="619"/>
      <c r="UCD25" s="619"/>
      <c r="UCE25" s="619"/>
      <c r="UCF25" s="619"/>
      <c r="UCG25" s="619"/>
      <c r="UCH25" s="619"/>
      <c r="UCI25" s="619"/>
      <c r="UCJ25" s="619"/>
      <c r="UCK25" s="619"/>
      <c r="UCL25" s="619"/>
      <c r="UCM25" s="619"/>
      <c r="UCN25" s="619"/>
      <c r="UCO25" s="619"/>
      <c r="UCP25" s="619"/>
      <c r="UCQ25" s="619"/>
      <c r="UCR25" s="619"/>
      <c r="UCS25" s="619"/>
      <c r="UCT25" s="619"/>
      <c r="UCU25" s="619"/>
      <c r="UCV25" s="619"/>
      <c r="UCW25" s="619"/>
      <c r="UCX25" s="619"/>
      <c r="UCY25" s="619"/>
      <c r="UCZ25" s="619"/>
      <c r="UDA25" s="619"/>
      <c r="UDB25" s="619"/>
      <c r="UDC25" s="619"/>
      <c r="UDD25" s="619"/>
      <c r="UDE25" s="619"/>
      <c r="UDF25" s="619"/>
      <c r="UDG25" s="619"/>
      <c r="UDH25" s="619"/>
      <c r="UDI25" s="619"/>
      <c r="UDJ25" s="619"/>
      <c r="UDK25" s="619"/>
      <c r="UDL25" s="619"/>
      <c r="UDM25" s="619"/>
      <c r="UDN25" s="619"/>
      <c r="UDO25" s="619"/>
      <c r="UDP25" s="619"/>
      <c r="UDQ25" s="619"/>
      <c r="UDR25" s="619"/>
      <c r="UDS25" s="619"/>
      <c r="UDT25" s="619"/>
      <c r="UDU25" s="619"/>
      <c r="UDV25" s="619"/>
      <c r="UDW25" s="619"/>
      <c r="UDX25" s="619"/>
      <c r="UDY25" s="619"/>
      <c r="UDZ25" s="619"/>
      <c r="UEA25" s="619"/>
      <c r="UEB25" s="619"/>
      <c r="UEC25" s="619"/>
      <c r="UED25" s="619"/>
      <c r="UEE25" s="619"/>
      <c r="UEF25" s="619"/>
      <c r="UEG25" s="619"/>
      <c r="UEH25" s="619"/>
      <c r="UEI25" s="619"/>
      <c r="UEJ25" s="619"/>
      <c r="UEK25" s="619"/>
      <c r="UEL25" s="619"/>
      <c r="UEM25" s="619"/>
      <c r="UEN25" s="619"/>
      <c r="UEO25" s="619"/>
      <c r="UEP25" s="619"/>
      <c r="UEQ25" s="619"/>
      <c r="UER25" s="619"/>
      <c r="UES25" s="619"/>
      <c r="UET25" s="619"/>
      <c r="UEU25" s="619"/>
      <c r="UEV25" s="619"/>
      <c r="UEW25" s="619"/>
      <c r="UEX25" s="619"/>
      <c r="UEY25" s="619"/>
      <c r="UEZ25" s="619"/>
      <c r="UFA25" s="619"/>
      <c r="UFB25" s="619"/>
      <c r="UFC25" s="619"/>
      <c r="UFD25" s="619"/>
      <c r="UFE25" s="619"/>
      <c r="UFF25" s="619"/>
      <c r="UFG25" s="619"/>
      <c r="UFH25" s="619"/>
      <c r="UFI25" s="619"/>
      <c r="UFJ25" s="619"/>
      <c r="UFK25" s="619"/>
      <c r="UFL25" s="619"/>
      <c r="UFM25" s="619"/>
      <c r="UFN25" s="619"/>
      <c r="UFO25" s="619"/>
      <c r="UFP25" s="619"/>
      <c r="UFQ25" s="619"/>
      <c r="UFR25" s="619"/>
      <c r="UFS25" s="619"/>
      <c r="UFT25" s="619"/>
      <c r="UFU25" s="619"/>
      <c r="UFV25" s="619"/>
      <c r="UFW25" s="619"/>
      <c r="UFX25" s="619"/>
      <c r="UFY25" s="619"/>
      <c r="UFZ25" s="619"/>
      <c r="UGA25" s="619"/>
      <c r="UGB25" s="619"/>
      <c r="UGC25" s="619"/>
      <c r="UGD25" s="619"/>
      <c r="UGE25" s="619"/>
      <c r="UGF25" s="619"/>
      <c r="UGG25" s="619"/>
      <c r="UGH25" s="619"/>
      <c r="UGI25" s="619"/>
      <c r="UGJ25" s="619"/>
      <c r="UGK25" s="619"/>
      <c r="UGL25" s="619"/>
      <c r="UGM25" s="619"/>
      <c r="UGN25" s="619"/>
      <c r="UGO25" s="619"/>
      <c r="UGP25" s="619"/>
      <c r="UGQ25" s="619"/>
      <c r="UGR25" s="619"/>
      <c r="UGS25" s="619"/>
      <c r="UGT25" s="619"/>
      <c r="UGU25" s="619"/>
      <c r="UGV25" s="619"/>
      <c r="UGW25" s="619"/>
      <c r="UGX25" s="619"/>
      <c r="UGY25" s="619"/>
      <c r="UGZ25" s="619"/>
      <c r="UHA25" s="619"/>
      <c r="UHB25" s="619"/>
      <c r="UHC25" s="619"/>
      <c r="UHD25" s="619"/>
      <c r="UHE25" s="619"/>
      <c r="UHF25" s="619"/>
      <c r="UHG25" s="619"/>
      <c r="UHH25" s="619"/>
      <c r="UHI25" s="619"/>
      <c r="UHJ25" s="619"/>
      <c r="UHK25" s="619"/>
      <c r="UHL25" s="619"/>
      <c r="UHM25" s="619"/>
      <c r="UHN25" s="619"/>
      <c r="UHO25" s="619"/>
      <c r="UHP25" s="619"/>
      <c r="UHQ25" s="619"/>
      <c r="UHR25" s="619"/>
      <c r="UHS25" s="619"/>
      <c r="UHT25" s="619"/>
      <c r="UHU25" s="619"/>
      <c r="UHV25" s="619"/>
      <c r="UHW25" s="619"/>
      <c r="UHX25" s="619"/>
      <c r="UHY25" s="619"/>
      <c r="UHZ25" s="619"/>
      <c r="UIA25" s="619"/>
      <c r="UIB25" s="619"/>
      <c r="UIC25" s="619"/>
      <c r="UID25" s="619"/>
      <c r="UIE25" s="619"/>
      <c r="UIF25" s="619"/>
      <c r="UIG25" s="619"/>
      <c r="UIH25" s="619"/>
      <c r="UII25" s="619"/>
      <c r="UIJ25" s="619"/>
      <c r="UIK25" s="619"/>
      <c r="UIL25" s="619"/>
      <c r="UIM25" s="619"/>
      <c r="UIN25" s="619"/>
      <c r="UIO25" s="619"/>
      <c r="UIP25" s="619"/>
      <c r="UIQ25" s="619"/>
      <c r="UIR25" s="619"/>
      <c r="UIS25" s="619"/>
      <c r="UIT25" s="619"/>
      <c r="UIU25" s="619"/>
      <c r="UIV25" s="619"/>
      <c r="UIW25" s="619"/>
      <c r="UIX25" s="619"/>
      <c r="UIY25" s="619"/>
      <c r="UIZ25" s="619"/>
      <c r="UJA25" s="619"/>
      <c r="UJB25" s="619"/>
      <c r="UJC25" s="619"/>
      <c r="UJD25" s="619"/>
      <c r="UJE25" s="619"/>
      <c r="UJF25" s="619"/>
      <c r="UJG25" s="619"/>
      <c r="UJH25" s="619"/>
      <c r="UJI25" s="619"/>
      <c r="UJJ25" s="619"/>
      <c r="UJK25" s="619"/>
      <c r="UJL25" s="619"/>
      <c r="UJM25" s="619"/>
      <c r="UJN25" s="619"/>
      <c r="UJO25" s="619"/>
      <c r="UJP25" s="619"/>
      <c r="UJQ25" s="619"/>
      <c r="UJR25" s="619"/>
      <c r="UJS25" s="619"/>
      <c r="UJT25" s="619"/>
      <c r="UJU25" s="619"/>
      <c r="UJV25" s="619"/>
      <c r="UJW25" s="619"/>
      <c r="UJX25" s="619"/>
      <c r="UJY25" s="619"/>
      <c r="UJZ25" s="619"/>
      <c r="UKA25" s="619"/>
      <c r="UKB25" s="619"/>
      <c r="UKC25" s="619"/>
      <c r="UKD25" s="619"/>
      <c r="UKE25" s="619"/>
      <c r="UKF25" s="619"/>
      <c r="UKG25" s="619"/>
      <c r="UKH25" s="619"/>
      <c r="UKI25" s="619"/>
      <c r="UKJ25" s="619"/>
      <c r="UKK25" s="619"/>
      <c r="UKL25" s="619"/>
      <c r="UKM25" s="619"/>
      <c r="UKN25" s="619"/>
      <c r="UKO25" s="619"/>
      <c r="UKP25" s="619"/>
      <c r="UKQ25" s="619"/>
      <c r="UKR25" s="619"/>
      <c r="UKS25" s="619"/>
      <c r="UKT25" s="619"/>
      <c r="UKU25" s="619"/>
      <c r="UKV25" s="619"/>
      <c r="UKW25" s="619"/>
      <c r="UKX25" s="619"/>
      <c r="UKY25" s="619"/>
      <c r="UKZ25" s="619"/>
      <c r="ULA25" s="619"/>
      <c r="ULB25" s="619"/>
      <c r="ULC25" s="619"/>
      <c r="ULD25" s="619"/>
      <c r="ULE25" s="619"/>
      <c r="ULF25" s="619"/>
      <c r="ULG25" s="619"/>
      <c r="ULH25" s="619"/>
      <c r="ULI25" s="619"/>
      <c r="ULJ25" s="619"/>
      <c r="ULK25" s="619"/>
      <c r="ULL25" s="619"/>
      <c r="ULM25" s="619"/>
      <c r="ULN25" s="619"/>
      <c r="ULO25" s="619"/>
      <c r="ULP25" s="619"/>
      <c r="ULQ25" s="619"/>
      <c r="ULR25" s="619"/>
      <c r="ULS25" s="619"/>
      <c r="ULT25" s="619"/>
      <c r="ULU25" s="619"/>
      <c r="ULV25" s="619"/>
      <c r="ULW25" s="619"/>
      <c r="ULX25" s="619"/>
      <c r="ULY25" s="619"/>
      <c r="ULZ25" s="619"/>
      <c r="UMA25" s="619"/>
      <c r="UMB25" s="619"/>
      <c r="UMC25" s="619"/>
      <c r="UMD25" s="619"/>
      <c r="UME25" s="619"/>
      <c r="UMF25" s="619"/>
      <c r="UMG25" s="619"/>
      <c r="UMH25" s="619"/>
      <c r="UMI25" s="619"/>
      <c r="UMJ25" s="619"/>
      <c r="UMK25" s="619"/>
      <c r="UML25" s="619"/>
      <c r="UMM25" s="619"/>
      <c r="UMN25" s="619"/>
      <c r="UMO25" s="619"/>
      <c r="UMP25" s="619"/>
      <c r="UMQ25" s="619"/>
      <c r="UMR25" s="619"/>
      <c r="UMS25" s="619"/>
      <c r="UMT25" s="619"/>
      <c r="UMU25" s="619"/>
      <c r="UMV25" s="619"/>
      <c r="UMW25" s="619"/>
      <c r="UMX25" s="619"/>
      <c r="UMY25" s="619"/>
      <c r="UMZ25" s="619"/>
      <c r="UNA25" s="619"/>
      <c r="UNB25" s="619"/>
      <c r="UNC25" s="619"/>
      <c r="UND25" s="619"/>
      <c r="UNE25" s="619"/>
      <c r="UNF25" s="619"/>
      <c r="UNG25" s="619"/>
      <c r="UNH25" s="619"/>
      <c r="UNI25" s="619"/>
      <c r="UNJ25" s="619"/>
      <c r="UNK25" s="619"/>
      <c r="UNL25" s="619"/>
      <c r="UNM25" s="619"/>
      <c r="UNN25" s="619"/>
      <c r="UNO25" s="619"/>
      <c r="UNP25" s="619"/>
      <c r="UNQ25" s="619"/>
      <c r="UNR25" s="619"/>
      <c r="UNS25" s="619"/>
      <c r="UNT25" s="619"/>
      <c r="UNU25" s="619"/>
      <c r="UNV25" s="619"/>
      <c r="UNW25" s="619"/>
      <c r="UNX25" s="619"/>
      <c r="UNY25" s="619"/>
      <c r="UNZ25" s="619"/>
      <c r="UOA25" s="619"/>
      <c r="UOB25" s="619"/>
      <c r="UOC25" s="619"/>
      <c r="UOD25" s="619"/>
      <c r="UOE25" s="619"/>
      <c r="UOF25" s="619"/>
      <c r="UOG25" s="619"/>
      <c r="UOH25" s="619"/>
      <c r="UOI25" s="619"/>
      <c r="UOJ25" s="619"/>
      <c r="UOK25" s="619"/>
      <c r="UOL25" s="619"/>
      <c r="UOM25" s="619"/>
      <c r="UON25" s="619"/>
      <c r="UOO25" s="619"/>
      <c r="UOP25" s="619"/>
      <c r="UOQ25" s="619"/>
      <c r="UOR25" s="619"/>
      <c r="UOS25" s="619"/>
      <c r="UOT25" s="619"/>
      <c r="UOU25" s="619"/>
      <c r="UOV25" s="619"/>
      <c r="UOW25" s="619"/>
      <c r="UOX25" s="619"/>
      <c r="UOY25" s="619"/>
      <c r="UOZ25" s="619"/>
      <c r="UPA25" s="619"/>
      <c r="UPB25" s="619"/>
      <c r="UPC25" s="619"/>
      <c r="UPD25" s="619"/>
      <c r="UPE25" s="619"/>
      <c r="UPF25" s="619"/>
      <c r="UPG25" s="619"/>
      <c r="UPH25" s="619"/>
      <c r="UPI25" s="619"/>
      <c r="UPJ25" s="619"/>
      <c r="UPK25" s="619"/>
      <c r="UPL25" s="619"/>
      <c r="UPM25" s="619"/>
      <c r="UPN25" s="619"/>
      <c r="UPO25" s="619"/>
      <c r="UPP25" s="619"/>
      <c r="UPQ25" s="619"/>
      <c r="UPR25" s="619"/>
      <c r="UPS25" s="619"/>
      <c r="UPT25" s="619"/>
      <c r="UPU25" s="619"/>
      <c r="UPV25" s="619"/>
      <c r="UPW25" s="619"/>
      <c r="UPX25" s="619"/>
      <c r="UPY25" s="619"/>
      <c r="UPZ25" s="619"/>
      <c r="UQA25" s="619"/>
      <c r="UQB25" s="619"/>
      <c r="UQC25" s="619"/>
      <c r="UQD25" s="619"/>
      <c r="UQE25" s="619"/>
      <c r="UQF25" s="619"/>
      <c r="UQG25" s="619"/>
      <c r="UQH25" s="619"/>
      <c r="UQI25" s="619"/>
      <c r="UQJ25" s="619"/>
      <c r="UQK25" s="619"/>
      <c r="UQL25" s="619"/>
      <c r="UQM25" s="619"/>
      <c r="UQN25" s="619"/>
      <c r="UQO25" s="619"/>
      <c r="UQP25" s="619"/>
      <c r="UQQ25" s="619"/>
      <c r="UQR25" s="619"/>
      <c r="UQS25" s="619"/>
      <c r="UQT25" s="619"/>
      <c r="UQU25" s="619"/>
      <c r="UQV25" s="619"/>
      <c r="UQW25" s="619"/>
      <c r="UQX25" s="619"/>
      <c r="UQY25" s="619"/>
      <c r="UQZ25" s="619"/>
      <c r="URA25" s="619"/>
      <c r="URB25" s="619"/>
      <c r="URC25" s="619"/>
      <c r="URD25" s="619"/>
      <c r="URE25" s="619"/>
      <c r="URF25" s="619"/>
      <c r="URG25" s="619"/>
      <c r="URH25" s="619"/>
      <c r="URI25" s="619"/>
      <c r="URJ25" s="619"/>
      <c r="URK25" s="619"/>
      <c r="URL25" s="619"/>
      <c r="URM25" s="619"/>
      <c r="URN25" s="619"/>
      <c r="URO25" s="619"/>
      <c r="URP25" s="619"/>
      <c r="URQ25" s="619"/>
      <c r="URR25" s="619"/>
      <c r="URS25" s="619"/>
      <c r="URT25" s="619"/>
      <c r="URU25" s="619"/>
      <c r="URV25" s="619"/>
      <c r="URW25" s="619"/>
      <c r="URX25" s="619"/>
      <c r="URY25" s="619"/>
      <c r="URZ25" s="619"/>
      <c r="USA25" s="619"/>
      <c r="USB25" s="619"/>
      <c r="USC25" s="619"/>
      <c r="USD25" s="619"/>
      <c r="USE25" s="619"/>
      <c r="USF25" s="619"/>
      <c r="USG25" s="619"/>
      <c r="USH25" s="619"/>
      <c r="USI25" s="619"/>
      <c r="USJ25" s="619"/>
      <c r="USK25" s="619"/>
      <c r="USL25" s="619"/>
      <c r="USM25" s="619"/>
      <c r="USN25" s="619"/>
      <c r="USO25" s="619"/>
      <c r="USP25" s="619"/>
      <c r="USQ25" s="619"/>
      <c r="USR25" s="619"/>
      <c r="USS25" s="619"/>
      <c r="UST25" s="619"/>
      <c r="USU25" s="619"/>
      <c r="USV25" s="619"/>
      <c r="USW25" s="619"/>
      <c r="USX25" s="619"/>
      <c r="USY25" s="619"/>
      <c r="USZ25" s="619"/>
      <c r="UTA25" s="619"/>
      <c r="UTB25" s="619"/>
      <c r="UTC25" s="619"/>
      <c r="UTD25" s="619"/>
      <c r="UTE25" s="619"/>
      <c r="UTF25" s="619"/>
      <c r="UTG25" s="619"/>
      <c r="UTH25" s="619"/>
      <c r="UTI25" s="619"/>
      <c r="UTJ25" s="619"/>
      <c r="UTK25" s="619"/>
      <c r="UTL25" s="619"/>
      <c r="UTM25" s="619"/>
      <c r="UTN25" s="619"/>
      <c r="UTO25" s="619"/>
      <c r="UTP25" s="619"/>
      <c r="UTQ25" s="619"/>
      <c r="UTR25" s="619"/>
      <c r="UTS25" s="619"/>
      <c r="UTT25" s="619"/>
      <c r="UTU25" s="619"/>
      <c r="UTV25" s="619"/>
      <c r="UTW25" s="619"/>
      <c r="UTX25" s="619"/>
      <c r="UTY25" s="619"/>
      <c r="UTZ25" s="619"/>
      <c r="UUA25" s="619"/>
      <c r="UUB25" s="619"/>
      <c r="UUC25" s="619"/>
      <c r="UUD25" s="619"/>
      <c r="UUE25" s="619"/>
      <c r="UUF25" s="619"/>
      <c r="UUG25" s="619"/>
      <c r="UUH25" s="619"/>
      <c r="UUI25" s="619"/>
      <c r="UUJ25" s="619"/>
      <c r="UUK25" s="619"/>
      <c r="UUL25" s="619"/>
      <c r="UUM25" s="619"/>
      <c r="UUN25" s="619"/>
      <c r="UUO25" s="619"/>
      <c r="UUP25" s="619"/>
      <c r="UUQ25" s="619"/>
      <c r="UUR25" s="619"/>
      <c r="UUS25" s="619"/>
      <c r="UUT25" s="619"/>
      <c r="UUU25" s="619"/>
      <c r="UUV25" s="619"/>
      <c r="UUW25" s="619"/>
      <c r="UUX25" s="619"/>
      <c r="UUY25" s="619"/>
      <c r="UUZ25" s="619"/>
      <c r="UVA25" s="619"/>
      <c r="UVB25" s="619"/>
      <c r="UVC25" s="619"/>
      <c r="UVD25" s="619"/>
      <c r="UVE25" s="619"/>
      <c r="UVF25" s="619"/>
      <c r="UVG25" s="619"/>
      <c r="UVH25" s="619"/>
      <c r="UVI25" s="619"/>
      <c r="UVJ25" s="619"/>
      <c r="UVK25" s="619"/>
      <c r="UVL25" s="619"/>
      <c r="UVM25" s="619"/>
      <c r="UVN25" s="619"/>
      <c r="UVO25" s="619"/>
      <c r="UVP25" s="619"/>
      <c r="UVQ25" s="619"/>
      <c r="UVR25" s="619"/>
      <c r="UVS25" s="619"/>
      <c r="UVT25" s="619"/>
      <c r="UVU25" s="619"/>
      <c r="UVV25" s="619"/>
      <c r="UVW25" s="619"/>
      <c r="UVX25" s="619"/>
      <c r="UVY25" s="619"/>
      <c r="UVZ25" s="619"/>
      <c r="UWA25" s="619"/>
      <c r="UWB25" s="619"/>
      <c r="UWC25" s="619"/>
      <c r="UWD25" s="619"/>
      <c r="UWE25" s="619"/>
      <c r="UWF25" s="619"/>
      <c r="UWG25" s="619"/>
      <c r="UWH25" s="619"/>
      <c r="UWI25" s="619"/>
      <c r="UWJ25" s="619"/>
      <c r="UWK25" s="619"/>
      <c r="UWL25" s="619"/>
      <c r="UWM25" s="619"/>
      <c r="UWN25" s="619"/>
      <c r="UWO25" s="619"/>
      <c r="UWP25" s="619"/>
      <c r="UWQ25" s="619"/>
      <c r="UWR25" s="619"/>
      <c r="UWS25" s="619"/>
      <c r="UWT25" s="619"/>
      <c r="UWU25" s="619"/>
      <c r="UWV25" s="619"/>
      <c r="UWW25" s="619"/>
      <c r="UWX25" s="619"/>
      <c r="UWY25" s="619"/>
      <c r="UWZ25" s="619"/>
      <c r="UXA25" s="619"/>
      <c r="UXB25" s="619"/>
      <c r="UXC25" s="619"/>
      <c r="UXD25" s="619"/>
      <c r="UXE25" s="619"/>
      <c r="UXF25" s="619"/>
      <c r="UXG25" s="619"/>
      <c r="UXH25" s="619"/>
      <c r="UXI25" s="619"/>
      <c r="UXJ25" s="619"/>
      <c r="UXK25" s="619"/>
      <c r="UXL25" s="619"/>
      <c r="UXM25" s="619"/>
      <c r="UXN25" s="619"/>
      <c r="UXO25" s="619"/>
      <c r="UXP25" s="619"/>
      <c r="UXQ25" s="619"/>
      <c r="UXR25" s="619"/>
      <c r="UXS25" s="619"/>
      <c r="UXT25" s="619"/>
      <c r="UXU25" s="619"/>
      <c r="UXV25" s="619"/>
      <c r="UXW25" s="619"/>
      <c r="UXX25" s="619"/>
      <c r="UXY25" s="619"/>
      <c r="UXZ25" s="619"/>
      <c r="UYA25" s="619"/>
      <c r="UYB25" s="619"/>
      <c r="UYC25" s="619"/>
      <c r="UYD25" s="619"/>
      <c r="UYE25" s="619"/>
      <c r="UYF25" s="619"/>
      <c r="UYG25" s="619"/>
      <c r="UYH25" s="619"/>
      <c r="UYI25" s="619"/>
      <c r="UYJ25" s="619"/>
      <c r="UYK25" s="619"/>
      <c r="UYL25" s="619"/>
      <c r="UYM25" s="619"/>
      <c r="UYN25" s="619"/>
      <c r="UYO25" s="619"/>
      <c r="UYP25" s="619"/>
      <c r="UYQ25" s="619"/>
      <c r="UYR25" s="619"/>
      <c r="UYS25" s="619"/>
      <c r="UYT25" s="619"/>
      <c r="UYU25" s="619"/>
      <c r="UYV25" s="619"/>
      <c r="UYW25" s="619"/>
      <c r="UYX25" s="619"/>
      <c r="UYY25" s="619"/>
      <c r="UYZ25" s="619"/>
      <c r="UZA25" s="619"/>
      <c r="UZB25" s="619"/>
      <c r="UZC25" s="619"/>
      <c r="UZD25" s="619"/>
      <c r="UZE25" s="619"/>
      <c r="UZF25" s="619"/>
      <c r="UZG25" s="619"/>
      <c r="UZH25" s="619"/>
      <c r="UZI25" s="619"/>
      <c r="UZJ25" s="619"/>
      <c r="UZK25" s="619"/>
      <c r="UZL25" s="619"/>
      <c r="UZM25" s="619"/>
      <c r="UZN25" s="619"/>
      <c r="UZO25" s="619"/>
      <c r="UZP25" s="619"/>
      <c r="UZQ25" s="619"/>
      <c r="UZR25" s="619"/>
      <c r="UZS25" s="619"/>
      <c r="UZT25" s="619"/>
      <c r="UZU25" s="619"/>
      <c r="UZV25" s="619"/>
      <c r="UZW25" s="619"/>
      <c r="UZX25" s="619"/>
      <c r="UZY25" s="619"/>
      <c r="UZZ25" s="619"/>
      <c r="VAA25" s="619"/>
      <c r="VAB25" s="619"/>
      <c r="VAC25" s="619"/>
      <c r="VAD25" s="619"/>
      <c r="VAE25" s="619"/>
      <c r="VAF25" s="619"/>
      <c r="VAG25" s="619"/>
      <c r="VAH25" s="619"/>
      <c r="VAI25" s="619"/>
      <c r="VAJ25" s="619"/>
      <c r="VAK25" s="619"/>
      <c r="VAL25" s="619"/>
      <c r="VAM25" s="619"/>
      <c r="VAN25" s="619"/>
      <c r="VAO25" s="619"/>
      <c r="VAP25" s="619"/>
      <c r="VAQ25" s="619"/>
      <c r="VAR25" s="619"/>
      <c r="VAS25" s="619"/>
      <c r="VAT25" s="619"/>
      <c r="VAU25" s="619"/>
      <c r="VAV25" s="619"/>
      <c r="VAW25" s="619"/>
      <c r="VAX25" s="619"/>
      <c r="VAY25" s="619"/>
      <c r="VAZ25" s="619"/>
      <c r="VBA25" s="619"/>
      <c r="VBB25" s="619"/>
      <c r="VBC25" s="619"/>
      <c r="VBD25" s="619"/>
      <c r="VBE25" s="619"/>
      <c r="VBF25" s="619"/>
      <c r="VBG25" s="619"/>
      <c r="VBH25" s="619"/>
      <c r="VBI25" s="619"/>
      <c r="VBJ25" s="619"/>
      <c r="VBK25" s="619"/>
      <c r="VBL25" s="619"/>
      <c r="VBM25" s="619"/>
      <c r="VBN25" s="619"/>
      <c r="VBO25" s="619"/>
      <c r="VBP25" s="619"/>
      <c r="VBQ25" s="619"/>
      <c r="VBR25" s="619"/>
      <c r="VBS25" s="619"/>
      <c r="VBT25" s="619"/>
      <c r="VBU25" s="619"/>
      <c r="VBV25" s="619"/>
      <c r="VBW25" s="619"/>
      <c r="VBX25" s="619"/>
      <c r="VBY25" s="619"/>
      <c r="VBZ25" s="619"/>
      <c r="VCA25" s="619"/>
      <c r="VCB25" s="619"/>
      <c r="VCC25" s="619"/>
      <c r="VCD25" s="619"/>
      <c r="VCE25" s="619"/>
      <c r="VCF25" s="619"/>
      <c r="VCG25" s="619"/>
      <c r="VCH25" s="619"/>
      <c r="VCI25" s="619"/>
      <c r="VCJ25" s="619"/>
      <c r="VCK25" s="619"/>
      <c r="VCL25" s="619"/>
      <c r="VCM25" s="619"/>
      <c r="VCN25" s="619"/>
      <c r="VCO25" s="619"/>
      <c r="VCP25" s="619"/>
      <c r="VCQ25" s="619"/>
      <c r="VCR25" s="619"/>
      <c r="VCS25" s="619"/>
      <c r="VCT25" s="619"/>
      <c r="VCU25" s="619"/>
      <c r="VCV25" s="619"/>
      <c r="VCW25" s="619"/>
      <c r="VCX25" s="619"/>
      <c r="VCY25" s="619"/>
      <c r="VCZ25" s="619"/>
      <c r="VDA25" s="619"/>
      <c r="VDB25" s="619"/>
      <c r="VDC25" s="619"/>
      <c r="VDD25" s="619"/>
      <c r="VDE25" s="619"/>
      <c r="VDF25" s="619"/>
      <c r="VDG25" s="619"/>
      <c r="VDH25" s="619"/>
      <c r="VDI25" s="619"/>
      <c r="VDJ25" s="619"/>
      <c r="VDK25" s="619"/>
      <c r="VDL25" s="619"/>
      <c r="VDM25" s="619"/>
      <c r="VDN25" s="619"/>
      <c r="VDO25" s="619"/>
      <c r="VDP25" s="619"/>
      <c r="VDQ25" s="619"/>
      <c r="VDR25" s="619"/>
      <c r="VDS25" s="619"/>
      <c r="VDT25" s="619"/>
      <c r="VDU25" s="619"/>
      <c r="VDV25" s="619"/>
      <c r="VDW25" s="619"/>
      <c r="VDX25" s="619"/>
      <c r="VDY25" s="619"/>
      <c r="VDZ25" s="619"/>
      <c r="VEA25" s="619"/>
      <c r="VEB25" s="619"/>
      <c r="VEC25" s="619"/>
      <c r="VED25" s="619"/>
      <c r="VEE25" s="619"/>
      <c r="VEF25" s="619"/>
      <c r="VEG25" s="619"/>
      <c r="VEH25" s="619"/>
      <c r="VEI25" s="619"/>
      <c r="VEJ25" s="619"/>
      <c r="VEK25" s="619"/>
      <c r="VEL25" s="619"/>
      <c r="VEM25" s="619"/>
      <c r="VEN25" s="619"/>
      <c r="VEO25" s="619"/>
      <c r="VEP25" s="619"/>
      <c r="VEQ25" s="619"/>
      <c r="VER25" s="619"/>
      <c r="VES25" s="619"/>
      <c r="VET25" s="619"/>
      <c r="VEU25" s="619"/>
      <c r="VEV25" s="619"/>
      <c r="VEW25" s="619"/>
      <c r="VEX25" s="619"/>
      <c r="VEY25" s="619"/>
      <c r="VEZ25" s="619"/>
      <c r="VFA25" s="619"/>
      <c r="VFB25" s="619"/>
      <c r="VFC25" s="619"/>
      <c r="VFD25" s="619"/>
      <c r="VFE25" s="619"/>
      <c r="VFF25" s="619"/>
      <c r="VFG25" s="619"/>
      <c r="VFH25" s="619"/>
      <c r="VFI25" s="619"/>
      <c r="VFJ25" s="619"/>
      <c r="VFK25" s="619"/>
      <c r="VFL25" s="619"/>
      <c r="VFM25" s="619"/>
      <c r="VFN25" s="619"/>
      <c r="VFO25" s="619"/>
      <c r="VFP25" s="619"/>
      <c r="VFQ25" s="619"/>
      <c r="VFR25" s="619"/>
      <c r="VFS25" s="619"/>
      <c r="VFT25" s="619"/>
      <c r="VFU25" s="619"/>
      <c r="VFV25" s="619"/>
      <c r="VFW25" s="619"/>
      <c r="VFX25" s="619"/>
      <c r="VFY25" s="619"/>
      <c r="VFZ25" s="619"/>
      <c r="VGA25" s="619"/>
      <c r="VGB25" s="619"/>
      <c r="VGC25" s="619"/>
      <c r="VGD25" s="619"/>
      <c r="VGE25" s="619"/>
      <c r="VGF25" s="619"/>
      <c r="VGG25" s="619"/>
      <c r="VGH25" s="619"/>
      <c r="VGI25" s="619"/>
      <c r="VGJ25" s="619"/>
      <c r="VGK25" s="619"/>
      <c r="VGL25" s="619"/>
      <c r="VGM25" s="619"/>
      <c r="VGN25" s="619"/>
      <c r="VGO25" s="619"/>
      <c r="VGP25" s="619"/>
      <c r="VGQ25" s="619"/>
      <c r="VGR25" s="619"/>
      <c r="VGS25" s="619"/>
      <c r="VGT25" s="619"/>
      <c r="VGU25" s="619"/>
      <c r="VGV25" s="619"/>
      <c r="VGW25" s="619"/>
      <c r="VGX25" s="619"/>
      <c r="VGY25" s="619"/>
      <c r="VGZ25" s="619"/>
      <c r="VHA25" s="619"/>
      <c r="VHB25" s="619"/>
      <c r="VHC25" s="619"/>
      <c r="VHD25" s="619"/>
      <c r="VHE25" s="619"/>
      <c r="VHF25" s="619"/>
      <c r="VHG25" s="619"/>
      <c r="VHH25" s="619"/>
      <c r="VHI25" s="619"/>
      <c r="VHJ25" s="619"/>
      <c r="VHK25" s="619"/>
      <c r="VHL25" s="619"/>
      <c r="VHM25" s="619"/>
      <c r="VHN25" s="619"/>
      <c r="VHO25" s="619"/>
      <c r="VHP25" s="619"/>
      <c r="VHQ25" s="619"/>
      <c r="VHR25" s="619"/>
      <c r="VHS25" s="619"/>
      <c r="VHT25" s="619"/>
      <c r="VHU25" s="619"/>
      <c r="VHV25" s="619"/>
      <c r="VHW25" s="619"/>
      <c r="VHX25" s="619"/>
      <c r="VHY25" s="619"/>
      <c r="VHZ25" s="619"/>
      <c r="VIA25" s="619"/>
      <c r="VIB25" s="619"/>
      <c r="VIC25" s="619"/>
      <c r="VID25" s="619"/>
      <c r="VIE25" s="619"/>
      <c r="VIF25" s="619"/>
      <c r="VIG25" s="619"/>
      <c r="VIH25" s="619"/>
      <c r="VII25" s="619"/>
      <c r="VIJ25" s="619"/>
      <c r="VIK25" s="619"/>
      <c r="VIL25" s="619"/>
      <c r="VIM25" s="619"/>
      <c r="VIN25" s="619"/>
      <c r="VIO25" s="619"/>
      <c r="VIP25" s="619"/>
      <c r="VIQ25" s="619"/>
      <c r="VIR25" s="619"/>
      <c r="VIS25" s="619"/>
      <c r="VIT25" s="619"/>
      <c r="VIU25" s="619"/>
      <c r="VIV25" s="619"/>
      <c r="VIW25" s="619"/>
      <c r="VIX25" s="619"/>
      <c r="VIY25" s="619"/>
      <c r="VIZ25" s="619"/>
      <c r="VJA25" s="619"/>
      <c r="VJB25" s="619"/>
      <c r="VJC25" s="619"/>
      <c r="VJD25" s="619"/>
      <c r="VJE25" s="619"/>
      <c r="VJF25" s="619"/>
      <c r="VJG25" s="619"/>
      <c r="VJH25" s="619"/>
      <c r="VJI25" s="619"/>
      <c r="VJJ25" s="619"/>
      <c r="VJK25" s="619"/>
      <c r="VJL25" s="619"/>
      <c r="VJM25" s="619"/>
      <c r="VJN25" s="619"/>
      <c r="VJO25" s="619"/>
      <c r="VJP25" s="619"/>
      <c r="VJQ25" s="619"/>
      <c r="VJR25" s="619"/>
      <c r="VJS25" s="619"/>
      <c r="VJT25" s="619"/>
      <c r="VJU25" s="619"/>
      <c r="VJV25" s="619"/>
      <c r="VJW25" s="619"/>
      <c r="VJX25" s="619"/>
      <c r="VJY25" s="619"/>
      <c r="VJZ25" s="619"/>
      <c r="VKA25" s="619"/>
      <c r="VKB25" s="619"/>
      <c r="VKC25" s="619"/>
      <c r="VKD25" s="619"/>
      <c r="VKE25" s="619"/>
      <c r="VKF25" s="619"/>
      <c r="VKG25" s="619"/>
      <c r="VKH25" s="619"/>
      <c r="VKI25" s="619"/>
      <c r="VKJ25" s="619"/>
      <c r="VKK25" s="619"/>
      <c r="VKL25" s="619"/>
      <c r="VKM25" s="619"/>
      <c r="VKN25" s="619"/>
      <c r="VKO25" s="619"/>
      <c r="VKP25" s="619"/>
      <c r="VKQ25" s="619"/>
      <c r="VKR25" s="619"/>
      <c r="VKS25" s="619"/>
      <c r="VKT25" s="619"/>
      <c r="VKU25" s="619"/>
      <c r="VKV25" s="619"/>
      <c r="VKW25" s="619"/>
      <c r="VKX25" s="619"/>
      <c r="VKY25" s="619"/>
      <c r="VKZ25" s="619"/>
      <c r="VLA25" s="619"/>
      <c r="VLB25" s="619"/>
      <c r="VLC25" s="619"/>
      <c r="VLD25" s="619"/>
      <c r="VLE25" s="619"/>
      <c r="VLF25" s="619"/>
      <c r="VLG25" s="619"/>
      <c r="VLH25" s="619"/>
      <c r="VLI25" s="619"/>
      <c r="VLJ25" s="619"/>
      <c r="VLK25" s="619"/>
      <c r="VLL25" s="619"/>
      <c r="VLM25" s="619"/>
      <c r="VLN25" s="619"/>
      <c r="VLO25" s="619"/>
      <c r="VLP25" s="619"/>
      <c r="VLQ25" s="619"/>
      <c r="VLR25" s="619"/>
      <c r="VLS25" s="619"/>
      <c r="VLT25" s="619"/>
      <c r="VLU25" s="619"/>
      <c r="VLV25" s="619"/>
      <c r="VLW25" s="619"/>
      <c r="VLX25" s="619"/>
      <c r="VLY25" s="619"/>
      <c r="VLZ25" s="619"/>
      <c r="VMA25" s="619"/>
      <c r="VMB25" s="619"/>
      <c r="VMC25" s="619"/>
      <c r="VMD25" s="619"/>
      <c r="VME25" s="619"/>
      <c r="VMF25" s="619"/>
      <c r="VMG25" s="619"/>
      <c r="VMH25" s="619"/>
      <c r="VMI25" s="619"/>
      <c r="VMJ25" s="619"/>
      <c r="VMK25" s="619"/>
      <c r="VML25" s="619"/>
      <c r="VMM25" s="619"/>
      <c r="VMN25" s="619"/>
      <c r="VMO25" s="619"/>
      <c r="VMP25" s="619"/>
      <c r="VMQ25" s="619"/>
      <c r="VMR25" s="619"/>
      <c r="VMS25" s="619"/>
      <c r="VMT25" s="619"/>
      <c r="VMU25" s="619"/>
      <c r="VMV25" s="619"/>
      <c r="VMW25" s="619"/>
      <c r="VMX25" s="619"/>
      <c r="VMY25" s="619"/>
      <c r="VMZ25" s="619"/>
      <c r="VNA25" s="619"/>
      <c r="VNB25" s="619"/>
      <c r="VNC25" s="619"/>
      <c r="VND25" s="619"/>
      <c r="VNE25" s="619"/>
      <c r="VNF25" s="619"/>
      <c r="VNG25" s="619"/>
      <c r="VNH25" s="619"/>
      <c r="VNI25" s="619"/>
      <c r="VNJ25" s="619"/>
      <c r="VNK25" s="619"/>
      <c r="VNL25" s="619"/>
      <c r="VNM25" s="619"/>
      <c r="VNN25" s="619"/>
      <c r="VNO25" s="619"/>
      <c r="VNP25" s="619"/>
      <c r="VNQ25" s="619"/>
      <c r="VNR25" s="619"/>
      <c r="VNS25" s="619"/>
      <c r="VNT25" s="619"/>
      <c r="VNU25" s="619"/>
      <c r="VNV25" s="619"/>
      <c r="VNW25" s="619"/>
      <c r="VNX25" s="619"/>
      <c r="VNY25" s="619"/>
      <c r="VNZ25" s="619"/>
      <c r="VOA25" s="619"/>
      <c r="VOB25" s="619"/>
      <c r="VOC25" s="619"/>
      <c r="VOD25" s="619"/>
      <c r="VOE25" s="619"/>
      <c r="VOF25" s="619"/>
      <c r="VOG25" s="619"/>
      <c r="VOH25" s="619"/>
      <c r="VOI25" s="619"/>
      <c r="VOJ25" s="619"/>
      <c r="VOK25" s="619"/>
      <c r="VOL25" s="619"/>
      <c r="VOM25" s="619"/>
      <c r="VON25" s="619"/>
      <c r="VOO25" s="619"/>
      <c r="VOP25" s="619"/>
      <c r="VOQ25" s="619"/>
      <c r="VOR25" s="619"/>
      <c r="VOS25" s="619"/>
      <c r="VOT25" s="619"/>
      <c r="VOU25" s="619"/>
      <c r="VOV25" s="619"/>
      <c r="VOW25" s="619"/>
      <c r="VOX25" s="619"/>
      <c r="VOY25" s="619"/>
      <c r="VOZ25" s="619"/>
      <c r="VPA25" s="619"/>
      <c r="VPB25" s="619"/>
      <c r="VPC25" s="619"/>
      <c r="VPD25" s="619"/>
      <c r="VPE25" s="619"/>
      <c r="VPF25" s="619"/>
      <c r="VPG25" s="619"/>
      <c r="VPH25" s="619"/>
      <c r="VPI25" s="619"/>
      <c r="VPJ25" s="619"/>
      <c r="VPK25" s="619"/>
      <c r="VPL25" s="619"/>
      <c r="VPM25" s="619"/>
      <c r="VPN25" s="619"/>
      <c r="VPO25" s="619"/>
      <c r="VPP25" s="619"/>
      <c r="VPQ25" s="619"/>
      <c r="VPR25" s="619"/>
      <c r="VPS25" s="619"/>
      <c r="VPT25" s="619"/>
      <c r="VPU25" s="619"/>
      <c r="VPV25" s="619"/>
      <c r="VPW25" s="619"/>
      <c r="VPX25" s="619"/>
      <c r="VPY25" s="619"/>
      <c r="VPZ25" s="619"/>
      <c r="VQA25" s="619"/>
      <c r="VQB25" s="619"/>
      <c r="VQC25" s="619"/>
      <c r="VQD25" s="619"/>
      <c r="VQE25" s="619"/>
      <c r="VQF25" s="619"/>
      <c r="VQG25" s="619"/>
      <c r="VQH25" s="619"/>
      <c r="VQI25" s="619"/>
      <c r="VQJ25" s="619"/>
      <c r="VQK25" s="619"/>
      <c r="VQL25" s="619"/>
      <c r="VQM25" s="619"/>
      <c r="VQN25" s="619"/>
      <c r="VQO25" s="619"/>
      <c r="VQP25" s="619"/>
      <c r="VQQ25" s="619"/>
      <c r="VQR25" s="619"/>
      <c r="VQS25" s="619"/>
      <c r="VQT25" s="619"/>
      <c r="VQU25" s="619"/>
      <c r="VQV25" s="619"/>
      <c r="VQW25" s="619"/>
      <c r="VQX25" s="619"/>
      <c r="VQY25" s="619"/>
      <c r="VQZ25" s="619"/>
      <c r="VRA25" s="619"/>
      <c r="VRB25" s="619"/>
      <c r="VRC25" s="619"/>
      <c r="VRD25" s="619"/>
      <c r="VRE25" s="619"/>
      <c r="VRF25" s="619"/>
      <c r="VRG25" s="619"/>
      <c r="VRH25" s="619"/>
      <c r="VRI25" s="619"/>
      <c r="VRJ25" s="619"/>
      <c r="VRK25" s="619"/>
      <c r="VRL25" s="619"/>
      <c r="VRM25" s="619"/>
      <c r="VRN25" s="619"/>
      <c r="VRO25" s="619"/>
      <c r="VRP25" s="619"/>
      <c r="VRQ25" s="619"/>
      <c r="VRR25" s="619"/>
      <c r="VRS25" s="619"/>
      <c r="VRT25" s="619"/>
      <c r="VRU25" s="619"/>
      <c r="VRV25" s="619"/>
      <c r="VRW25" s="619"/>
      <c r="VRX25" s="619"/>
      <c r="VRY25" s="619"/>
      <c r="VRZ25" s="619"/>
      <c r="VSA25" s="619"/>
      <c r="VSB25" s="619"/>
      <c r="VSC25" s="619"/>
      <c r="VSD25" s="619"/>
      <c r="VSE25" s="619"/>
      <c r="VSF25" s="619"/>
      <c r="VSG25" s="619"/>
      <c r="VSH25" s="619"/>
      <c r="VSI25" s="619"/>
      <c r="VSJ25" s="619"/>
      <c r="VSK25" s="619"/>
      <c r="VSL25" s="619"/>
      <c r="VSM25" s="619"/>
      <c r="VSN25" s="619"/>
      <c r="VSO25" s="619"/>
      <c r="VSP25" s="619"/>
      <c r="VSQ25" s="619"/>
      <c r="VSR25" s="619"/>
      <c r="VSS25" s="619"/>
      <c r="VST25" s="619"/>
      <c r="VSU25" s="619"/>
      <c r="VSV25" s="619"/>
      <c r="VSW25" s="619"/>
      <c r="VSX25" s="619"/>
      <c r="VSY25" s="619"/>
      <c r="VSZ25" s="619"/>
      <c r="VTA25" s="619"/>
      <c r="VTB25" s="619"/>
      <c r="VTC25" s="619"/>
      <c r="VTD25" s="619"/>
      <c r="VTE25" s="619"/>
      <c r="VTF25" s="619"/>
      <c r="VTG25" s="619"/>
      <c r="VTH25" s="619"/>
      <c r="VTI25" s="619"/>
      <c r="VTJ25" s="619"/>
      <c r="VTK25" s="619"/>
      <c r="VTL25" s="619"/>
      <c r="VTM25" s="619"/>
      <c r="VTN25" s="619"/>
      <c r="VTO25" s="619"/>
      <c r="VTP25" s="619"/>
      <c r="VTQ25" s="619"/>
      <c r="VTR25" s="619"/>
      <c r="VTS25" s="619"/>
      <c r="VTT25" s="619"/>
      <c r="VTU25" s="619"/>
      <c r="VTV25" s="619"/>
      <c r="VTW25" s="619"/>
      <c r="VTX25" s="619"/>
      <c r="VTY25" s="619"/>
      <c r="VTZ25" s="619"/>
      <c r="VUA25" s="619"/>
      <c r="VUB25" s="619"/>
      <c r="VUC25" s="619"/>
      <c r="VUD25" s="619"/>
      <c r="VUE25" s="619"/>
      <c r="VUF25" s="619"/>
      <c r="VUG25" s="619"/>
      <c r="VUH25" s="619"/>
      <c r="VUI25" s="619"/>
      <c r="VUJ25" s="619"/>
      <c r="VUK25" s="619"/>
      <c r="VUL25" s="619"/>
      <c r="VUM25" s="619"/>
      <c r="VUN25" s="619"/>
      <c r="VUO25" s="619"/>
      <c r="VUP25" s="619"/>
      <c r="VUQ25" s="619"/>
      <c r="VUR25" s="619"/>
      <c r="VUS25" s="619"/>
      <c r="VUT25" s="619"/>
      <c r="VUU25" s="619"/>
      <c r="VUV25" s="619"/>
      <c r="VUW25" s="619"/>
      <c r="VUX25" s="619"/>
      <c r="VUY25" s="619"/>
      <c r="VUZ25" s="619"/>
      <c r="VVA25" s="619"/>
      <c r="VVB25" s="619"/>
      <c r="VVC25" s="619"/>
      <c r="VVD25" s="619"/>
      <c r="VVE25" s="619"/>
      <c r="VVF25" s="619"/>
      <c r="VVG25" s="619"/>
      <c r="VVH25" s="619"/>
      <c r="VVI25" s="619"/>
      <c r="VVJ25" s="619"/>
      <c r="VVK25" s="619"/>
      <c r="VVL25" s="619"/>
      <c r="VVM25" s="619"/>
      <c r="VVN25" s="619"/>
      <c r="VVO25" s="619"/>
      <c r="VVP25" s="619"/>
      <c r="VVQ25" s="619"/>
      <c r="VVR25" s="619"/>
      <c r="VVS25" s="619"/>
      <c r="VVT25" s="619"/>
      <c r="VVU25" s="619"/>
      <c r="VVV25" s="619"/>
      <c r="VVW25" s="619"/>
      <c r="VVX25" s="619"/>
      <c r="VVY25" s="619"/>
      <c r="VVZ25" s="619"/>
      <c r="VWA25" s="619"/>
      <c r="VWB25" s="619"/>
      <c r="VWC25" s="619"/>
      <c r="VWD25" s="619"/>
      <c r="VWE25" s="619"/>
      <c r="VWF25" s="619"/>
      <c r="VWG25" s="619"/>
      <c r="VWH25" s="619"/>
      <c r="VWI25" s="619"/>
      <c r="VWJ25" s="619"/>
      <c r="VWK25" s="619"/>
      <c r="VWL25" s="619"/>
      <c r="VWM25" s="619"/>
      <c r="VWN25" s="619"/>
      <c r="VWO25" s="619"/>
      <c r="VWP25" s="619"/>
      <c r="VWQ25" s="619"/>
      <c r="VWR25" s="619"/>
      <c r="VWS25" s="619"/>
      <c r="VWT25" s="619"/>
      <c r="VWU25" s="619"/>
      <c r="VWV25" s="619"/>
      <c r="VWW25" s="619"/>
      <c r="VWX25" s="619"/>
      <c r="VWY25" s="619"/>
      <c r="VWZ25" s="619"/>
      <c r="VXA25" s="619"/>
      <c r="VXB25" s="619"/>
      <c r="VXC25" s="619"/>
      <c r="VXD25" s="619"/>
      <c r="VXE25" s="619"/>
      <c r="VXF25" s="619"/>
      <c r="VXG25" s="619"/>
      <c r="VXH25" s="619"/>
      <c r="VXI25" s="619"/>
      <c r="VXJ25" s="619"/>
      <c r="VXK25" s="619"/>
      <c r="VXL25" s="619"/>
      <c r="VXM25" s="619"/>
      <c r="VXN25" s="619"/>
      <c r="VXO25" s="619"/>
      <c r="VXP25" s="619"/>
      <c r="VXQ25" s="619"/>
      <c r="VXR25" s="619"/>
      <c r="VXS25" s="619"/>
      <c r="VXT25" s="619"/>
      <c r="VXU25" s="619"/>
      <c r="VXV25" s="619"/>
      <c r="VXW25" s="619"/>
      <c r="VXX25" s="619"/>
      <c r="VXY25" s="619"/>
      <c r="VXZ25" s="619"/>
      <c r="VYA25" s="619"/>
      <c r="VYB25" s="619"/>
      <c r="VYC25" s="619"/>
      <c r="VYD25" s="619"/>
      <c r="VYE25" s="619"/>
      <c r="VYF25" s="619"/>
      <c r="VYG25" s="619"/>
      <c r="VYH25" s="619"/>
      <c r="VYI25" s="619"/>
      <c r="VYJ25" s="619"/>
      <c r="VYK25" s="619"/>
      <c r="VYL25" s="619"/>
      <c r="VYM25" s="619"/>
      <c r="VYN25" s="619"/>
      <c r="VYO25" s="619"/>
      <c r="VYP25" s="619"/>
      <c r="VYQ25" s="619"/>
      <c r="VYR25" s="619"/>
      <c r="VYS25" s="619"/>
      <c r="VYT25" s="619"/>
      <c r="VYU25" s="619"/>
      <c r="VYV25" s="619"/>
      <c r="VYW25" s="619"/>
      <c r="VYX25" s="619"/>
      <c r="VYY25" s="619"/>
      <c r="VYZ25" s="619"/>
      <c r="VZA25" s="619"/>
      <c r="VZB25" s="619"/>
      <c r="VZC25" s="619"/>
      <c r="VZD25" s="619"/>
      <c r="VZE25" s="619"/>
      <c r="VZF25" s="619"/>
      <c r="VZG25" s="619"/>
      <c r="VZH25" s="619"/>
      <c r="VZI25" s="619"/>
      <c r="VZJ25" s="619"/>
      <c r="VZK25" s="619"/>
      <c r="VZL25" s="619"/>
      <c r="VZM25" s="619"/>
      <c r="VZN25" s="619"/>
      <c r="VZO25" s="619"/>
      <c r="VZP25" s="619"/>
      <c r="VZQ25" s="619"/>
      <c r="VZR25" s="619"/>
      <c r="VZS25" s="619"/>
      <c r="VZT25" s="619"/>
      <c r="VZU25" s="619"/>
      <c r="VZV25" s="619"/>
      <c r="VZW25" s="619"/>
      <c r="VZX25" s="619"/>
      <c r="VZY25" s="619"/>
      <c r="VZZ25" s="619"/>
      <c r="WAA25" s="619"/>
      <c r="WAB25" s="619"/>
      <c r="WAC25" s="619"/>
      <c r="WAD25" s="619"/>
      <c r="WAE25" s="619"/>
      <c r="WAF25" s="619"/>
      <c r="WAG25" s="619"/>
      <c r="WAH25" s="619"/>
      <c r="WAI25" s="619"/>
      <c r="WAJ25" s="619"/>
      <c r="WAK25" s="619"/>
      <c r="WAL25" s="619"/>
      <c r="WAM25" s="619"/>
      <c r="WAN25" s="619"/>
      <c r="WAO25" s="619"/>
      <c r="WAP25" s="619"/>
      <c r="WAQ25" s="619"/>
      <c r="WAR25" s="619"/>
      <c r="WAS25" s="619"/>
      <c r="WAT25" s="619"/>
      <c r="WAU25" s="619"/>
      <c r="WAV25" s="619"/>
      <c r="WAW25" s="619"/>
      <c r="WAX25" s="619"/>
      <c r="WAY25" s="619"/>
      <c r="WAZ25" s="619"/>
      <c r="WBA25" s="619"/>
      <c r="WBB25" s="619"/>
      <c r="WBC25" s="619"/>
      <c r="WBD25" s="619"/>
      <c r="WBE25" s="619"/>
      <c r="WBF25" s="619"/>
      <c r="WBG25" s="619"/>
      <c r="WBH25" s="619"/>
      <c r="WBI25" s="619"/>
      <c r="WBJ25" s="619"/>
      <c r="WBK25" s="619"/>
      <c r="WBL25" s="619"/>
      <c r="WBM25" s="619"/>
      <c r="WBN25" s="619"/>
      <c r="WBO25" s="619"/>
      <c r="WBP25" s="619"/>
      <c r="WBQ25" s="619"/>
      <c r="WBR25" s="619"/>
      <c r="WBS25" s="619"/>
      <c r="WBT25" s="619"/>
      <c r="WBU25" s="619"/>
      <c r="WBV25" s="619"/>
      <c r="WBW25" s="619"/>
      <c r="WBX25" s="619"/>
      <c r="WBY25" s="619"/>
      <c r="WBZ25" s="619"/>
      <c r="WCA25" s="619"/>
      <c r="WCB25" s="619"/>
      <c r="WCC25" s="619"/>
      <c r="WCD25" s="619"/>
      <c r="WCE25" s="619"/>
      <c r="WCF25" s="619"/>
      <c r="WCG25" s="619"/>
      <c r="WCH25" s="619"/>
      <c r="WCI25" s="619"/>
      <c r="WCJ25" s="619"/>
      <c r="WCK25" s="619"/>
      <c r="WCL25" s="619"/>
      <c r="WCM25" s="619"/>
      <c r="WCN25" s="619"/>
      <c r="WCO25" s="619"/>
      <c r="WCP25" s="619"/>
      <c r="WCQ25" s="619"/>
      <c r="WCR25" s="619"/>
      <c r="WCS25" s="619"/>
      <c r="WCT25" s="619"/>
      <c r="WCU25" s="619"/>
      <c r="WCV25" s="619"/>
      <c r="WCW25" s="619"/>
      <c r="WCX25" s="619"/>
      <c r="WCY25" s="619"/>
      <c r="WCZ25" s="619"/>
      <c r="WDA25" s="619"/>
      <c r="WDB25" s="619"/>
      <c r="WDC25" s="619"/>
      <c r="WDD25" s="619"/>
      <c r="WDE25" s="619"/>
      <c r="WDF25" s="619"/>
      <c r="WDG25" s="619"/>
      <c r="WDH25" s="619"/>
      <c r="WDI25" s="619"/>
      <c r="WDJ25" s="619"/>
      <c r="WDK25" s="619"/>
      <c r="WDL25" s="619"/>
      <c r="WDM25" s="619"/>
      <c r="WDN25" s="619"/>
      <c r="WDO25" s="619"/>
      <c r="WDP25" s="619"/>
      <c r="WDQ25" s="619"/>
      <c r="WDR25" s="619"/>
      <c r="WDS25" s="619"/>
      <c r="WDT25" s="619"/>
      <c r="WDU25" s="619"/>
      <c r="WDV25" s="619"/>
      <c r="WDW25" s="619"/>
      <c r="WDX25" s="619"/>
      <c r="WDY25" s="619"/>
      <c r="WDZ25" s="619"/>
      <c r="WEA25" s="619"/>
      <c r="WEB25" s="619"/>
      <c r="WEC25" s="619"/>
      <c r="WED25" s="619"/>
      <c r="WEE25" s="619"/>
      <c r="WEF25" s="619"/>
      <c r="WEG25" s="619"/>
      <c r="WEH25" s="619"/>
      <c r="WEI25" s="619"/>
      <c r="WEJ25" s="619"/>
      <c r="WEK25" s="619"/>
      <c r="WEL25" s="619"/>
      <c r="WEM25" s="619"/>
      <c r="WEN25" s="619"/>
      <c r="WEO25" s="619"/>
      <c r="WEP25" s="619"/>
      <c r="WEQ25" s="619"/>
      <c r="WER25" s="619"/>
      <c r="WES25" s="619"/>
      <c r="WET25" s="619"/>
      <c r="WEU25" s="619"/>
      <c r="WEV25" s="619"/>
      <c r="WEW25" s="619"/>
      <c r="WEX25" s="619"/>
      <c r="WEY25" s="619"/>
      <c r="WEZ25" s="619"/>
      <c r="WFA25" s="619"/>
      <c r="WFB25" s="619"/>
      <c r="WFC25" s="619"/>
      <c r="WFD25" s="619"/>
      <c r="WFE25" s="619"/>
      <c r="WFF25" s="619"/>
      <c r="WFG25" s="619"/>
      <c r="WFH25" s="619"/>
      <c r="WFI25" s="619"/>
      <c r="WFJ25" s="619"/>
      <c r="WFK25" s="619"/>
      <c r="WFL25" s="619"/>
      <c r="WFM25" s="619"/>
      <c r="WFN25" s="619"/>
      <c r="WFO25" s="619"/>
      <c r="WFP25" s="619"/>
      <c r="WFQ25" s="619"/>
      <c r="WFR25" s="619"/>
      <c r="WFS25" s="619"/>
      <c r="WFT25" s="619"/>
      <c r="WFU25" s="619"/>
      <c r="WFV25" s="619"/>
      <c r="WFW25" s="619"/>
      <c r="WFX25" s="619"/>
      <c r="WFY25" s="619"/>
      <c r="WFZ25" s="619"/>
      <c r="WGA25" s="619"/>
      <c r="WGB25" s="619"/>
      <c r="WGC25" s="619"/>
      <c r="WGD25" s="619"/>
      <c r="WGE25" s="619"/>
      <c r="WGF25" s="619"/>
      <c r="WGG25" s="619"/>
      <c r="WGH25" s="619"/>
      <c r="WGI25" s="619"/>
      <c r="WGJ25" s="619"/>
      <c r="WGK25" s="619"/>
      <c r="WGL25" s="619"/>
      <c r="WGM25" s="619"/>
      <c r="WGN25" s="619"/>
      <c r="WGO25" s="619"/>
      <c r="WGP25" s="619"/>
      <c r="WGQ25" s="619"/>
      <c r="WGR25" s="619"/>
      <c r="WGS25" s="619"/>
      <c r="WGT25" s="619"/>
      <c r="WGU25" s="619"/>
      <c r="WGV25" s="619"/>
      <c r="WGW25" s="619"/>
      <c r="WGX25" s="619"/>
      <c r="WGY25" s="619"/>
      <c r="WGZ25" s="619"/>
      <c r="WHA25" s="619"/>
      <c r="WHB25" s="619"/>
      <c r="WHC25" s="619"/>
      <c r="WHD25" s="619"/>
      <c r="WHE25" s="619"/>
      <c r="WHF25" s="619"/>
      <c r="WHG25" s="619"/>
      <c r="WHH25" s="619"/>
      <c r="WHI25" s="619"/>
      <c r="WHJ25" s="619"/>
      <c r="WHK25" s="619"/>
      <c r="WHL25" s="619"/>
      <c r="WHM25" s="619"/>
      <c r="WHN25" s="619"/>
      <c r="WHO25" s="619"/>
      <c r="WHP25" s="619"/>
      <c r="WHQ25" s="619"/>
      <c r="WHR25" s="619"/>
      <c r="WHS25" s="619"/>
      <c r="WHT25" s="619"/>
      <c r="WHU25" s="619"/>
      <c r="WHV25" s="619"/>
      <c r="WHW25" s="619"/>
      <c r="WHX25" s="619"/>
      <c r="WHY25" s="619"/>
      <c r="WHZ25" s="619"/>
      <c r="WIA25" s="619"/>
      <c r="WIB25" s="619"/>
      <c r="WIC25" s="619"/>
      <c r="WID25" s="619"/>
      <c r="WIE25" s="619"/>
      <c r="WIF25" s="619"/>
      <c r="WIG25" s="619"/>
      <c r="WIH25" s="619"/>
      <c r="WII25" s="619"/>
      <c r="WIJ25" s="619"/>
      <c r="WIK25" s="619"/>
      <c r="WIL25" s="619"/>
      <c r="WIM25" s="619"/>
      <c r="WIN25" s="619"/>
      <c r="WIO25" s="619"/>
      <c r="WIP25" s="619"/>
      <c r="WIQ25" s="619"/>
      <c r="WIR25" s="619"/>
      <c r="WIS25" s="619"/>
      <c r="WIT25" s="619"/>
      <c r="WIU25" s="619"/>
      <c r="WIV25" s="619"/>
      <c r="WIW25" s="619"/>
      <c r="WIX25" s="619"/>
      <c r="WIY25" s="619"/>
      <c r="WIZ25" s="619"/>
      <c r="WJA25" s="619"/>
      <c r="WJB25" s="619"/>
      <c r="WJC25" s="619"/>
      <c r="WJD25" s="619"/>
      <c r="WJE25" s="619"/>
      <c r="WJF25" s="619"/>
      <c r="WJG25" s="619"/>
      <c r="WJH25" s="619"/>
      <c r="WJI25" s="619"/>
      <c r="WJJ25" s="619"/>
      <c r="WJK25" s="619"/>
      <c r="WJL25" s="619"/>
      <c r="WJM25" s="619"/>
      <c r="WJN25" s="619"/>
      <c r="WJO25" s="619"/>
      <c r="WJP25" s="50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  <c r="XFA25"/>
      <c r="XFB25"/>
      <c r="XFC25"/>
      <c r="XFD25"/>
    </row>
    <row r="26" s="640" customFormat="1" customHeight="1" spans="1:16384">
      <c r="A26" s="646" t="s">
        <v>144</v>
      </c>
      <c r="B26" s="647">
        <v>0</v>
      </c>
      <c r="C26" s="648"/>
      <c r="D26" s="649"/>
      <c r="E26" s="650"/>
      <c r="F26" s="650"/>
      <c r="G26"/>
      <c r="H26" s="648"/>
      <c r="I26" s="662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  <c r="AB26" s="619"/>
      <c r="AC26" s="619"/>
      <c r="AD26" s="619"/>
      <c r="AE26" s="619"/>
      <c r="AF26" s="619"/>
      <c r="AG26" s="619"/>
      <c r="AH26" s="619"/>
      <c r="AI26" s="619"/>
      <c r="AJ26" s="619"/>
      <c r="AK26" s="619"/>
      <c r="AL26" s="619"/>
      <c r="AM26" s="619"/>
      <c r="AN26" s="619"/>
      <c r="AO26" s="619"/>
      <c r="AP26" s="619"/>
      <c r="AQ26" s="619"/>
      <c r="AR26" s="619"/>
      <c r="AS26" s="619"/>
      <c r="AT26" s="619"/>
      <c r="AU26" s="619"/>
      <c r="AV26" s="619"/>
      <c r="AW26" s="619"/>
      <c r="AX26" s="619"/>
      <c r="AY26" s="619"/>
      <c r="AZ26" s="619"/>
      <c r="BA26" s="619"/>
      <c r="BB26" s="619"/>
      <c r="BC26" s="619"/>
      <c r="BD26" s="619"/>
      <c r="BE26" s="619"/>
      <c r="BF26" s="619"/>
      <c r="BG26" s="619"/>
      <c r="BH26" s="619"/>
      <c r="BI26" s="619"/>
      <c r="BJ26" s="619"/>
      <c r="BK26" s="619"/>
      <c r="BL26" s="619"/>
      <c r="BM26" s="619"/>
      <c r="BN26" s="619"/>
      <c r="BO26" s="619"/>
      <c r="BP26" s="619"/>
      <c r="BQ26" s="619"/>
      <c r="BR26" s="619"/>
      <c r="BS26" s="619"/>
      <c r="BT26" s="619"/>
      <c r="BU26" s="619"/>
      <c r="BV26" s="619"/>
      <c r="BW26" s="619"/>
      <c r="BX26" s="619"/>
      <c r="BY26" s="619"/>
      <c r="BZ26" s="619"/>
      <c r="CA26" s="619"/>
      <c r="CB26" s="619"/>
      <c r="CC26" s="619"/>
      <c r="CD26" s="619"/>
      <c r="CE26" s="619"/>
      <c r="CF26" s="619"/>
      <c r="CG26" s="619"/>
      <c r="CH26" s="619"/>
      <c r="CI26" s="619"/>
      <c r="CJ26" s="619"/>
      <c r="CK26" s="619"/>
      <c r="CL26" s="619"/>
      <c r="CM26" s="619"/>
      <c r="CN26" s="619"/>
      <c r="CO26" s="619"/>
      <c r="CP26" s="619"/>
      <c r="CQ26" s="619"/>
      <c r="CR26" s="619"/>
      <c r="CS26" s="619"/>
      <c r="CT26" s="619"/>
      <c r="CU26" s="619"/>
      <c r="CV26" s="619"/>
      <c r="CW26" s="619"/>
      <c r="CX26" s="619"/>
      <c r="CY26" s="619"/>
      <c r="CZ26" s="619"/>
      <c r="DA26" s="619"/>
      <c r="DB26" s="619"/>
      <c r="DC26" s="619"/>
      <c r="DD26" s="619"/>
      <c r="DE26" s="619"/>
      <c r="DF26" s="619"/>
      <c r="DG26" s="619"/>
      <c r="DH26" s="619"/>
      <c r="DI26" s="619"/>
      <c r="DJ26" s="619"/>
      <c r="DK26" s="619"/>
      <c r="DL26" s="619"/>
      <c r="DM26" s="619"/>
      <c r="DN26" s="619"/>
      <c r="DO26" s="619"/>
      <c r="DP26" s="619"/>
      <c r="DQ26" s="619"/>
      <c r="DR26" s="619"/>
      <c r="DS26" s="619"/>
      <c r="DT26" s="619"/>
      <c r="DU26" s="619"/>
      <c r="DV26" s="619"/>
      <c r="DW26" s="619"/>
      <c r="DX26" s="619"/>
      <c r="DY26" s="619"/>
      <c r="DZ26" s="619"/>
      <c r="EA26" s="619"/>
      <c r="EB26" s="619"/>
      <c r="EC26" s="619"/>
      <c r="ED26" s="619"/>
      <c r="EE26" s="619"/>
      <c r="EF26" s="619"/>
      <c r="EG26" s="619"/>
      <c r="EH26" s="619"/>
      <c r="EI26" s="619"/>
      <c r="EJ26" s="619"/>
      <c r="EK26" s="619"/>
      <c r="EL26" s="619"/>
      <c r="EM26" s="619"/>
      <c r="EN26" s="619"/>
      <c r="EO26" s="619"/>
      <c r="EP26" s="619"/>
      <c r="EQ26" s="619"/>
      <c r="ER26" s="619"/>
      <c r="ES26" s="619"/>
      <c r="ET26" s="619"/>
      <c r="EU26" s="619"/>
      <c r="EV26" s="619"/>
      <c r="EW26" s="619"/>
      <c r="EX26" s="619"/>
      <c r="EY26" s="619"/>
      <c r="EZ26" s="619"/>
      <c r="FA26" s="619"/>
      <c r="FB26" s="619"/>
      <c r="FC26" s="619"/>
      <c r="FD26" s="619"/>
      <c r="FE26" s="619"/>
      <c r="FF26" s="619"/>
      <c r="FG26" s="619"/>
      <c r="FH26" s="619"/>
      <c r="FI26" s="619"/>
      <c r="FJ26" s="619"/>
      <c r="FK26" s="619"/>
      <c r="FL26" s="619"/>
      <c r="FM26" s="619"/>
      <c r="FN26" s="619"/>
      <c r="FO26" s="619"/>
      <c r="FP26" s="619"/>
      <c r="FQ26" s="619"/>
      <c r="FR26" s="619"/>
      <c r="FS26" s="619"/>
      <c r="FT26" s="619"/>
      <c r="FU26" s="619"/>
      <c r="FV26" s="619"/>
      <c r="FW26" s="619"/>
      <c r="FX26" s="619"/>
      <c r="FY26" s="619"/>
      <c r="FZ26" s="619"/>
      <c r="GA26" s="619"/>
      <c r="GB26" s="619"/>
      <c r="GC26" s="619"/>
      <c r="GD26" s="619"/>
      <c r="GE26" s="619"/>
      <c r="GF26" s="619"/>
      <c r="GG26" s="619"/>
      <c r="GH26" s="619"/>
      <c r="GI26" s="619"/>
      <c r="GJ26" s="619"/>
      <c r="GK26" s="619"/>
      <c r="GL26" s="619"/>
      <c r="GM26" s="619"/>
      <c r="GN26" s="619"/>
      <c r="GO26" s="619"/>
      <c r="GP26" s="619"/>
      <c r="GQ26" s="619"/>
      <c r="GR26" s="619"/>
      <c r="GS26" s="619"/>
      <c r="GT26" s="619"/>
      <c r="GU26" s="619"/>
      <c r="GV26" s="619"/>
      <c r="GW26" s="619"/>
      <c r="GX26" s="619"/>
      <c r="GY26" s="619"/>
      <c r="GZ26" s="619"/>
      <c r="HA26" s="619"/>
      <c r="HB26" s="619"/>
      <c r="HC26" s="619"/>
      <c r="HD26" s="619"/>
      <c r="HE26" s="619"/>
      <c r="HF26" s="619"/>
      <c r="HG26" s="619"/>
      <c r="HH26" s="619"/>
      <c r="HI26" s="619"/>
      <c r="HJ26" s="619"/>
      <c r="HK26" s="619"/>
      <c r="HL26" s="619"/>
      <c r="HM26" s="619"/>
      <c r="HN26" s="619"/>
      <c r="HO26" s="619"/>
      <c r="HP26" s="619"/>
      <c r="HQ26" s="619"/>
      <c r="HR26" s="619"/>
      <c r="HS26" s="619"/>
      <c r="HT26" s="619"/>
      <c r="HU26" s="619"/>
      <c r="HV26" s="619"/>
      <c r="HW26" s="619"/>
      <c r="HX26" s="619"/>
      <c r="HY26" s="619"/>
      <c r="HZ26" s="619"/>
      <c r="IA26" s="619"/>
      <c r="IB26" s="619"/>
      <c r="IC26" s="619"/>
      <c r="ID26" s="619"/>
      <c r="IE26" s="619"/>
      <c r="IF26" s="619"/>
      <c r="IG26" s="619"/>
      <c r="IH26" s="619"/>
      <c r="II26" s="619"/>
      <c r="IJ26" s="619"/>
      <c r="IK26" s="619"/>
      <c r="IL26" s="619"/>
      <c r="IM26" s="619"/>
      <c r="IN26" s="619"/>
      <c r="IO26" s="619"/>
      <c r="IP26" s="619"/>
      <c r="IQ26" s="619"/>
      <c r="IR26" s="619"/>
      <c r="IS26" s="619"/>
      <c r="IT26" s="619"/>
      <c r="IU26" s="619"/>
      <c r="IV26" s="619"/>
      <c r="IW26" s="619"/>
      <c r="IX26" s="619"/>
      <c r="IY26" s="619"/>
      <c r="IZ26" s="619"/>
      <c r="JA26" s="619"/>
      <c r="JB26" s="619"/>
      <c r="JC26" s="619"/>
      <c r="JD26" s="619"/>
      <c r="JE26" s="619"/>
      <c r="JF26" s="619"/>
      <c r="JG26" s="619"/>
      <c r="JH26" s="619"/>
      <c r="JI26" s="619"/>
      <c r="JJ26" s="619"/>
      <c r="JK26" s="619"/>
      <c r="JL26" s="619"/>
      <c r="JM26" s="619"/>
      <c r="JN26" s="619"/>
      <c r="JO26" s="619"/>
      <c r="JP26" s="619"/>
      <c r="JQ26" s="619"/>
      <c r="JR26" s="619"/>
      <c r="JS26" s="619"/>
      <c r="JT26" s="619"/>
      <c r="JU26" s="619"/>
      <c r="JV26" s="619"/>
      <c r="JW26" s="619"/>
      <c r="JX26" s="619"/>
      <c r="JY26" s="619"/>
      <c r="JZ26" s="619"/>
      <c r="KA26" s="619"/>
      <c r="KB26" s="619"/>
      <c r="KC26" s="619"/>
      <c r="KD26" s="619"/>
      <c r="KE26" s="619"/>
      <c r="KF26" s="619"/>
      <c r="KG26" s="619"/>
      <c r="KH26" s="619"/>
      <c r="KI26" s="619"/>
      <c r="KJ26" s="619"/>
      <c r="KK26" s="619"/>
      <c r="KL26" s="619"/>
      <c r="KM26" s="619"/>
      <c r="KN26" s="619"/>
      <c r="KO26" s="619"/>
      <c r="KP26" s="619"/>
      <c r="KQ26" s="619"/>
      <c r="KR26" s="619"/>
      <c r="KS26" s="619"/>
      <c r="KT26" s="619"/>
      <c r="KU26" s="619"/>
      <c r="KV26" s="619"/>
      <c r="KW26" s="619"/>
      <c r="KX26" s="619"/>
      <c r="KY26" s="619"/>
      <c r="KZ26" s="619"/>
      <c r="LA26" s="619"/>
      <c r="LB26" s="619"/>
      <c r="LC26" s="619"/>
      <c r="LD26" s="619"/>
      <c r="LE26" s="619"/>
      <c r="LF26" s="619"/>
      <c r="LG26" s="619"/>
      <c r="LH26" s="619"/>
      <c r="LI26" s="619"/>
      <c r="LJ26" s="619"/>
      <c r="LK26" s="619"/>
      <c r="LL26" s="619"/>
      <c r="LM26" s="619"/>
      <c r="LN26" s="619"/>
      <c r="LO26" s="619"/>
      <c r="LP26" s="619"/>
      <c r="LQ26" s="619"/>
      <c r="LR26" s="619"/>
      <c r="LS26" s="619"/>
      <c r="LT26" s="619"/>
      <c r="LU26" s="619"/>
      <c r="LV26" s="619"/>
      <c r="LW26" s="619"/>
      <c r="LX26" s="619"/>
      <c r="LY26" s="619"/>
      <c r="LZ26" s="619"/>
      <c r="MA26" s="619"/>
      <c r="MB26" s="619"/>
      <c r="MC26" s="619"/>
      <c r="MD26" s="619"/>
      <c r="ME26" s="619"/>
      <c r="MF26" s="619"/>
      <c r="MG26" s="619"/>
      <c r="MH26" s="619"/>
      <c r="MI26" s="619"/>
      <c r="MJ26" s="619"/>
      <c r="MK26" s="619"/>
      <c r="ML26" s="619"/>
      <c r="MM26" s="619"/>
      <c r="MN26" s="619"/>
      <c r="MO26" s="619"/>
      <c r="MP26" s="619"/>
      <c r="MQ26" s="619"/>
      <c r="MR26" s="619"/>
      <c r="MS26" s="619"/>
      <c r="MT26" s="619"/>
      <c r="MU26" s="619"/>
      <c r="MV26" s="619"/>
      <c r="MW26" s="619"/>
      <c r="MX26" s="619"/>
      <c r="MY26" s="619"/>
      <c r="MZ26" s="619"/>
      <c r="NA26" s="619"/>
      <c r="NB26" s="619"/>
      <c r="NC26" s="619"/>
      <c r="ND26" s="619"/>
      <c r="NE26" s="619"/>
      <c r="NF26" s="619"/>
      <c r="NG26" s="619"/>
      <c r="NH26" s="619"/>
      <c r="NI26" s="619"/>
      <c r="NJ26" s="619"/>
      <c r="NK26" s="619"/>
      <c r="NL26" s="619"/>
      <c r="NM26" s="619"/>
      <c r="NN26" s="619"/>
      <c r="NO26" s="619"/>
      <c r="NP26" s="619"/>
      <c r="NQ26" s="619"/>
      <c r="NR26" s="619"/>
      <c r="NS26" s="619"/>
      <c r="NT26" s="619"/>
      <c r="NU26" s="619"/>
      <c r="NV26" s="619"/>
      <c r="NW26" s="619"/>
      <c r="NX26" s="619"/>
      <c r="NY26" s="619"/>
      <c r="NZ26" s="619"/>
      <c r="OA26" s="619"/>
      <c r="OB26" s="619"/>
      <c r="OC26" s="619"/>
      <c r="OD26" s="619"/>
      <c r="OE26" s="619"/>
      <c r="OF26" s="619"/>
      <c r="OG26" s="619"/>
      <c r="OH26" s="619"/>
      <c r="OI26" s="619"/>
      <c r="OJ26" s="619"/>
      <c r="OK26" s="619"/>
      <c r="OL26" s="619"/>
      <c r="OM26" s="619"/>
      <c r="ON26" s="619"/>
      <c r="OO26" s="619"/>
      <c r="OP26" s="619"/>
      <c r="OQ26" s="619"/>
      <c r="OR26" s="619"/>
      <c r="OS26" s="619"/>
      <c r="OT26" s="619"/>
      <c r="OU26" s="619"/>
      <c r="OV26" s="619"/>
      <c r="OW26" s="619"/>
      <c r="OX26" s="619"/>
      <c r="OY26" s="619"/>
      <c r="OZ26" s="619"/>
      <c r="PA26" s="619"/>
      <c r="PB26" s="619"/>
      <c r="PC26" s="619"/>
      <c r="PD26" s="619"/>
      <c r="PE26" s="619"/>
      <c r="PF26" s="619"/>
      <c r="PG26" s="619"/>
      <c r="PH26" s="619"/>
      <c r="PI26" s="619"/>
      <c r="PJ26" s="619"/>
      <c r="PK26" s="619"/>
      <c r="PL26" s="619"/>
      <c r="PM26" s="619"/>
      <c r="PN26" s="619"/>
      <c r="PO26" s="619"/>
      <c r="PP26" s="619"/>
      <c r="PQ26" s="619"/>
      <c r="PR26" s="619"/>
      <c r="PS26" s="619"/>
      <c r="PT26" s="619"/>
      <c r="PU26" s="619"/>
      <c r="PV26" s="619"/>
      <c r="PW26" s="619"/>
      <c r="PX26" s="619"/>
      <c r="PY26" s="619"/>
      <c r="PZ26" s="619"/>
      <c r="QA26" s="619"/>
      <c r="QB26" s="619"/>
      <c r="QC26" s="619"/>
      <c r="QD26" s="619"/>
      <c r="QE26" s="619"/>
      <c r="QF26" s="619"/>
      <c r="QG26" s="619"/>
      <c r="QH26" s="619"/>
      <c r="QI26" s="619"/>
      <c r="QJ26" s="619"/>
      <c r="QK26" s="619"/>
      <c r="QL26" s="619"/>
      <c r="QM26" s="619"/>
      <c r="QN26" s="619"/>
      <c r="QO26" s="619"/>
      <c r="QP26" s="619"/>
      <c r="QQ26" s="619"/>
      <c r="QR26" s="619"/>
      <c r="QS26" s="619"/>
      <c r="QT26" s="619"/>
      <c r="QU26" s="619"/>
      <c r="QV26" s="619"/>
      <c r="QW26" s="619"/>
      <c r="QX26" s="619"/>
      <c r="QY26" s="619"/>
      <c r="QZ26" s="619"/>
      <c r="RA26" s="619"/>
      <c r="RB26" s="619"/>
      <c r="RC26" s="619"/>
      <c r="RD26" s="619"/>
      <c r="RE26" s="619"/>
      <c r="RF26" s="619"/>
      <c r="RG26" s="619"/>
      <c r="RH26" s="619"/>
      <c r="RI26" s="619"/>
      <c r="RJ26" s="619"/>
      <c r="RK26" s="619"/>
      <c r="RL26" s="619"/>
      <c r="RM26" s="619"/>
      <c r="RN26" s="619"/>
      <c r="RO26" s="619"/>
      <c r="RP26" s="619"/>
      <c r="RQ26" s="619"/>
      <c r="RR26" s="619"/>
      <c r="RS26" s="619"/>
      <c r="RT26" s="619"/>
      <c r="RU26" s="619"/>
      <c r="RV26" s="619"/>
      <c r="RW26" s="619"/>
      <c r="RX26" s="619"/>
      <c r="RY26" s="619"/>
      <c r="RZ26" s="619"/>
      <c r="SA26" s="619"/>
      <c r="SB26" s="619"/>
      <c r="SC26" s="619"/>
      <c r="SD26" s="619"/>
      <c r="SE26" s="619"/>
      <c r="SF26" s="619"/>
      <c r="SG26" s="619"/>
      <c r="SH26" s="619"/>
      <c r="SI26" s="619"/>
      <c r="SJ26" s="619"/>
      <c r="SK26" s="619"/>
      <c r="SL26" s="619"/>
      <c r="SM26" s="619"/>
      <c r="SN26" s="619"/>
      <c r="SO26" s="619"/>
      <c r="SP26" s="619"/>
      <c r="SQ26" s="619"/>
      <c r="SR26" s="619"/>
      <c r="SS26" s="619"/>
      <c r="ST26" s="619"/>
      <c r="SU26" s="619"/>
      <c r="SV26" s="619"/>
      <c r="SW26" s="619"/>
      <c r="SX26" s="619"/>
      <c r="SY26" s="619"/>
      <c r="SZ26" s="619"/>
      <c r="TA26" s="619"/>
      <c r="TB26" s="619"/>
      <c r="TC26" s="619"/>
      <c r="TD26" s="619"/>
      <c r="TE26" s="619"/>
      <c r="TF26" s="619"/>
      <c r="TG26" s="619"/>
      <c r="TH26" s="619"/>
      <c r="TI26" s="619"/>
      <c r="TJ26" s="619"/>
      <c r="TK26" s="619"/>
      <c r="TL26" s="619"/>
      <c r="TM26" s="619"/>
      <c r="TN26" s="619"/>
      <c r="TO26" s="619"/>
      <c r="TP26" s="619"/>
      <c r="TQ26" s="619"/>
      <c r="TR26" s="619"/>
      <c r="TS26" s="619"/>
      <c r="TT26" s="619"/>
      <c r="TU26" s="619"/>
      <c r="TV26" s="619"/>
      <c r="TW26" s="619"/>
      <c r="TX26" s="619"/>
      <c r="TY26" s="619"/>
      <c r="TZ26" s="619"/>
      <c r="UA26" s="619"/>
      <c r="UB26" s="619"/>
      <c r="UC26" s="619"/>
      <c r="UD26" s="619"/>
      <c r="UE26" s="619"/>
      <c r="UF26" s="619"/>
      <c r="UG26" s="619"/>
      <c r="UH26" s="619"/>
      <c r="UI26" s="619"/>
      <c r="UJ26" s="619"/>
      <c r="UK26" s="619"/>
      <c r="UL26" s="619"/>
      <c r="UM26" s="619"/>
      <c r="UN26" s="619"/>
      <c r="UO26" s="619"/>
      <c r="UP26" s="619"/>
      <c r="UQ26" s="619"/>
      <c r="UR26" s="619"/>
      <c r="US26" s="619"/>
      <c r="UT26" s="619"/>
      <c r="UU26" s="619"/>
      <c r="UV26" s="619"/>
      <c r="UW26" s="619"/>
      <c r="UX26" s="619"/>
      <c r="UY26" s="619"/>
      <c r="UZ26" s="619"/>
      <c r="VA26" s="619"/>
      <c r="VB26" s="619"/>
      <c r="VC26" s="619"/>
      <c r="VD26" s="619"/>
      <c r="VE26" s="619"/>
      <c r="VF26" s="619"/>
      <c r="VG26" s="619"/>
      <c r="VH26" s="619"/>
      <c r="VI26" s="619"/>
      <c r="VJ26" s="619"/>
      <c r="VK26" s="619"/>
      <c r="VL26" s="619"/>
      <c r="VM26" s="619"/>
      <c r="VN26" s="619"/>
      <c r="VO26" s="619"/>
      <c r="VP26" s="619"/>
      <c r="VQ26" s="619"/>
      <c r="VR26" s="619"/>
      <c r="VS26" s="619"/>
      <c r="VT26" s="619"/>
      <c r="VU26" s="619"/>
      <c r="VV26" s="619"/>
      <c r="VW26" s="619"/>
      <c r="VX26" s="619"/>
      <c r="VY26" s="619"/>
      <c r="VZ26" s="619"/>
      <c r="WA26" s="619"/>
      <c r="WB26" s="619"/>
      <c r="WC26" s="619"/>
      <c r="WD26" s="619"/>
      <c r="WE26" s="619"/>
      <c r="WF26" s="619"/>
      <c r="WG26" s="619"/>
      <c r="WH26" s="619"/>
      <c r="WI26" s="619"/>
      <c r="WJ26" s="619"/>
      <c r="WK26" s="619"/>
      <c r="WL26" s="619"/>
      <c r="WM26" s="619"/>
      <c r="WN26" s="619"/>
      <c r="WO26" s="619"/>
      <c r="WP26" s="619"/>
      <c r="WQ26" s="619"/>
      <c r="WR26" s="619"/>
      <c r="WS26" s="619"/>
      <c r="WT26" s="619"/>
      <c r="WU26" s="619"/>
      <c r="WV26" s="619"/>
      <c r="WW26" s="619"/>
      <c r="WX26" s="619"/>
      <c r="WY26" s="619"/>
      <c r="WZ26" s="619"/>
      <c r="XA26" s="619"/>
      <c r="XB26" s="619"/>
      <c r="XC26" s="619"/>
      <c r="XD26" s="619"/>
      <c r="XE26" s="619"/>
      <c r="XF26" s="619"/>
      <c r="XG26" s="619"/>
      <c r="XH26" s="619"/>
      <c r="XI26" s="619"/>
      <c r="XJ26" s="619"/>
      <c r="XK26" s="619"/>
      <c r="XL26" s="619"/>
      <c r="XM26" s="619"/>
      <c r="XN26" s="619"/>
      <c r="XO26" s="619"/>
      <c r="XP26" s="619"/>
      <c r="XQ26" s="619"/>
      <c r="XR26" s="619"/>
      <c r="XS26" s="619"/>
      <c r="XT26" s="619"/>
      <c r="XU26" s="619"/>
      <c r="XV26" s="619"/>
      <c r="XW26" s="619"/>
      <c r="XX26" s="619"/>
      <c r="XY26" s="619"/>
      <c r="XZ26" s="619"/>
      <c r="YA26" s="619"/>
      <c r="YB26" s="619"/>
      <c r="YC26" s="619"/>
      <c r="YD26" s="619"/>
      <c r="YE26" s="619"/>
      <c r="YF26" s="619"/>
      <c r="YG26" s="619"/>
      <c r="YH26" s="619"/>
      <c r="YI26" s="619"/>
      <c r="YJ26" s="619"/>
      <c r="YK26" s="619"/>
      <c r="YL26" s="619"/>
      <c r="YM26" s="619"/>
      <c r="YN26" s="619"/>
      <c r="YO26" s="619"/>
      <c r="YP26" s="619"/>
      <c r="YQ26" s="619"/>
      <c r="YR26" s="619"/>
      <c r="YS26" s="619"/>
      <c r="YT26" s="619"/>
      <c r="YU26" s="619"/>
      <c r="YV26" s="619"/>
      <c r="YW26" s="619"/>
      <c r="YX26" s="619"/>
      <c r="YY26" s="619"/>
      <c r="YZ26" s="619"/>
      <c r="ZA26" s="619"/>
      <c r="ZB26" s="619"/>
      <c r="ZC26" s="619"/>
      <c r="ZD26" s="619"/>
      <c r="ZE26" s="619"/>
      <c r="ZF26" s="619"/>
      <c r="ZG26" s="619"/>
      <c r="ZH26" s="619"/>
      <c r="ZI26" s="619"/>
      <c r="ZJ26" s="619"/>
      <c r="ZK26" s="619"/>
      <c r="ZL26" s="619"/>
      <c r="ZM26" s="619"/>
      <c r="ZN26" s="619"/>
      <c r="ZO26" s="619"/>
      <c r="ZP26" s="619"/>
      <c r="ZQ26" s="619"/>
      <c r="ZR26" s="619"/>
      <c r="ZS26" s="619"/>
      <c r="ZT26" s="619"/>
      <c r="ZU26" s="619"/>
      <c r="ZV26" s="619"/>
      <c r="ZW26" s="619"/>
      <c r="ZX26" s="619"/>
      <c r="ZY26" s="619"/>
      <c r="ZZ26" s="619"/>
      <c r="AAA26" s="619"/>
      <c r="AAB26" s="619"/>
      <c r="AAC26" s="619"/>
      <c r="AAD26" s="619"/>
      <c r="AAE26" s="619"/>
      <c r="AAF26" s="619"/>
      <c r="AAG26" s="619"/>
      <c r="AAH26" s="619"/>
      <c r="AAI26" s="619"/>
      <c r="AAJ26" s="619"/>
      <c r="AAK26" s="619"/>
      <c r="AAL26" s="619"/>
      <c r="AAM26" s="619"/>
      <c r="AAN26" s="619"/>
      <c r="AAO26" s="619"/>
      <c r="AAP26" s="619"/>
      <c r="AAQ26" s="619"/>
      <c r="AAR26" s="619"/>
      <c r="AAS26" s="619"/>
      <c r="AAT26" s="619"/>
      <c r="AAU26" s="619"/>
      <c r="AAV26" s="619"/>
      <c r="AAW26" s="619"/>
      <c r="AAX26" s="619"/>
      <c r="AAY26" s="619"/>
      <c r="AAZ26" s="619"/>
      <c r="ABA26" s="619"/>
      <c r="ABB26" s="619"/>
      <c r="ABC26" s="619"/>
      <c r="ABD26" s="619"/>
      <c r="ABE26" s="619"/>
      <c r="ABF26" s="619"/>
      <c r="ABG26" s="619"/>
      <c r="ABH26" s="619"/>
      <c r="ABI26" s="619"/>
      <c r="ABJ26" s="619"/>
      <c r="ABK26" s="619"/>
      <c r="ABL26" s="619"/>
      <c r="ABM26" s="619"/>
      <c r="ABN26" s="619"/>
      <c r="ABO26" s="619"/>
      <c r="ABP26" s="619"/>
      <c r="ABQ26" s="619"/>
      <c r="ABR26" s="619"/>
      <c r="ABS26" s="619"/>
      <c r="ABT26" s="619"/>
      <c r="ABU26" s="619"/>
      <c r="ABV26" s="619"/>
      <c r="ABW26" s="619"/>
      <c r="ABX26" s="619"/>
      <c r="ABY26" s="619"/>
      <c r="ABZ26" s="619"/>
      <c r="ACA26" s="619"/>
      <c r="ACB26" s="619"/>
      <c r="ACC26" s="619"/>
      <c r="ACD26" s="619"/>
      <c r="ACE26" s="619"/>
      <c r="ACF26" s="619"/>
      <c r="ACG26" s="619"/>
      <c r="ACH26" s="619"/>
      <c r="ACI26" s="619"/>
      <c r="ACJ26" s="619"/>
      <c r="ACK26" s="619"/>
      <c r="ACL26" s="619"/>
      <c r="ACM26" s="619"/>
      <c r="ACN26" s="619"/>
      <c r="ACO26" s="619"/>
      <c r="ACP26" s="619"/>
      <c r="ACQ26" s="619"/>
      <c r="ACR26" s="619"/>
      <c r="ACS26" s="619"/>
      <c r="ACT26" s="619"/>
      <c r="ACU26" s="619"/>
      <c r="ACV26" s="619"/>
      <c r="ACW26" s="619"/>
      <c r="ACX26" s="619"/>
      <c r="ACY26" s="619"/>
      <c r="ACZ26" s="619"/>
      <c r="ADA26" s="619"/>
      <c r="ADB26" s="619"/>
      <c r="ADC26" s="619"/>
      <c r="ADD26" s="619"/>
      <c r="ADE26" s="619"/>
      <c r="ADF26" s="619"/>
      <c r="ADG26" s="619"/>
      <c r="ADH26" s="619"/>
      <c r="ADI26" s="619"/>
      <c r="ADJ26" s="619"/>
      <c r="ADK26" s="619"/>
      <c r="ADL26" s="619"/>
      <c r="ADM26" s="619"/>
      <c r="ADN26" s="619"/>
      <c r="ADO26" s="619"/>
      <c r="ADP26" s="619"/>
      <c r="ADQ26" s="619"/>
      <c r="ADR26" s="619"/>
      <c r="ADS26" s="619"/>
      <c r="ADT26" s="619"/>
      <c r="ADU26" s="619"/>
      <c r="ADV26" s="619"/>
      <c r="ADW26" s="619"/>
      <c r="ADX26" s="619"/>
      <c r="ADY26" s="619"/>
      <c r="ADZ26" s="619"/>
      <c r="AEA26" s="619"/>
      <c r="AEB26" s="619"/>
      <c r="AEC26" s="619"/>
      <c r="AED26" s="619"/>
      <c r="AEE26" s="619"/>
      <c r="AEF26" s="619"/>
      <c r="AEG26" s="619"/>
      <c r="AEH26" s="619"/>
      <c r="AEI26" s="619"/>
      <c r="AEJ26" s="619"/>
      <c r="AEK26" s="619"/>
      <c r="AEL26" s="619"/>
      <c r="AEM26" s="619"/>
      <c r="AEN26" s="619"/>
      <c r="AEO26" s="619"/>
      <c r="AEP26" s="619"/>
      <c r="AEQ26" s="619"/>
      <c r="AER26" s="619"/>
      <c r="AES26" s="619"/>
      <c r="AET26" s="619"/>
      <c r="AEU26" s="619"/>
      <c r="AEV26" s="619"/>
      <c r="AEW26" s="619"/>
      <c r="AEX26" s="619"/>
      <c r="AEY26" s="619"/>
      <c r="AEZ26" s="619"/>
      <c r="AFA26" s="619"/>
      <c r="AFB26" s="619"/>
      <c r="AFC26" s="619"/>
      <c r="AFD26" s="619"/>
      <c r="AFE26" s="619"/>
      <c r="AFF26" s="619"/>
      <c r="AFG26" s="619"/>
      <c r="AFH26" s="619"/>
      <c r="AFI26" s="619"/>
      <c r="AFJ26" s="619"/>
      <c r="AFK26" s="619"/>
      <c r="AFL26" s="619"/>
      <c r="AFM26" s="619"/>
      <c r="AFN26" s="619"/>
      <c r="AFO26" s="619"/>
      <c r="AFP26" s="619"/>
      <c r="AFQ26" s="619"/>
      <c r="AFR26" s="619"/>
      <c r="AFS26" s="619"/>
      <c r="AFT26" s="619"/>
      <c r="AFU26" s="619"/>
      <c r="AFV26" s="619"/>
      <c r="AFW26" s="619"/>
      <c r="AFX26" s="619"/>
      <c r="AFY26" s="619"/>
      <c r="AFZ26" s="619"/>
      <c r="AGA26" s="619"/>
      <c r="AGB26" s="619"/>
      <c r="AGC26" s="619"/>
      <c r="AGD26" s="619"/>
      <c r="AGE26" s="619"/>
      <c r="AGF26" s="619"/>
      <c r="AGG26" s="619"/>
      <c r="AGH26" s="619"/>
      <c r="AGI26" s="619"/>
      <c r="AGJ26" s="619"/>
      <c r="AGK26" s="619"/>
      <c r="AGL26" s="619"/>
      <c r="AGM26" s="619"/>
      <c r="AGN26" s="619"/>
      <c r="AGO26" s="619"/>
      <c r="AGP26" s="619"/>
      <c r="AGQ26" s="619"/>
      <c r="AGR26" s="619"/>
      <c r="AGS26" s="619"/>
      <c r="AGT26" s="619"/>
      <c r="AGU26" s="619"/>
      <c r="AGV26" s="619"/>
      <c r="AGW26" s="619"/>
      <c r="AGX26" s="619"/>
      <c r="AGY26" s="619"/>
      <c r="AGZ26" s="619"/>
      <c r="AHA26" s="619"/>
      <c r="AHB26" s="619"/>
      <c r="AHC26" s="619"/>
      <c r="AHD26" s="619"/>
      <c r="AHE26" s="619"/>
      <c r="AHF26" s="619"/>
      <c r="AHG26" s="619"/>
      <c r="AHH26" s="619"/>
      <c r="AHI26" s="619"/>
      <c r="AHJ26" s="619"/>
      <c r="AHK26" s="619"/>
      <c r="AHL26" s="619"/>
      <c r="AHM26" s="619"/>
      <c r="AHN26" s="619"/>
      <c r="AHO26" s="619"/>
      <c r="AHP26" s="619"/>
      <c r="AHQ26" s="619"/>
      <c r="AHR26" s="619"/>
      <c r="AHS26" s="619"/>
      <c r="AHT26" s="619"/>
      <c r="AHU26" s="619"/>
      <c r="AHV26" s="619"/>
      <c r="AHW26" s="619"/>
      <c r="AHX26" s="619"/>
      <c r="AHY26" s="619"/>
      <c r="AHZ26" s="619"/>
      <c r="AIA26" s="619"/>
      <c r="AIB26" s="619"/>
      <c r="AIC26" s="619"/>
      <c r="AID26" s="619"/>
      <c r="AIE26" s="619"/>
      <c r="AIF26" s="619"/>
      <c r="AIG26" s="619"/>
      <c r="AIH26" s="619"/>
      <c r="AII26" s="619"/>
      <c r="AIJ26" s="619"/>
      <c r="AIK26" s="619"/>
      <c r="AIL26" s="619"/>
      <c r="AIM26" s="619"/>
      <c r="AIN26" s="619"/>
      <c r="AIO26" s="619"/>
      <c r="AIP26" s="619"/>
      <c r="AIQ26" s="619"/>
      <c r="AIR26" s="619"/>
      <c r="AIS26" s="619"/>
      <c r="AIT26" s="619"/>
      <c r="AIU26" s="619"/>
      <c r="AIV26" s="619"/>
      <c r="AIW26" s="619"/>
      <c r="AIX26" s="619"/>
      <c r="AIY26" s="619"/>
      <c r="AIZ26" s="619"/>
      <c r="AJA26" s="619"/>
      <c r="AJB26" s="619"/>
      <c r="AJC26" s="619"/>
      <c r="AJD26" s="619"/>
      <c r="AJE26" s="619"/>
      <c r="AJF26" s="619"/>
      <c r="AJG26" s="619"/>
      <c r="AJH26" s="619"/>
      <c r="AJI26" s="619"/>
      <c r="AJJ26" s="619"/>
      <c r="AJK26" s="619"/>
      <c r="AJL26" s="619"/>
      <c r="AJM26" s="619"/>
      <c r="AJN26" s="619"/>
      <c r="AJO26" s="619"/>
      <c r="AJP26" s="619"/>
      <c r="AJQ26" s="619"/>
      <c r="AJR26" s="619"/>
      <c r="AJS26" s="619"/>
      <c r="AJT26" s="619"/>
      <c r="AJU26" s="619"/>
      <c r="AJV26" s="619"/>
      <c r="AJW26" s="619"/>
      <c r="AJX26" s="619"/>
      <c r="AJY26" s="619"/>
      <c r="AJZ26" s="619"/>
      <c r="AKA26" s="619"/>
      <c r="AKB26" s="619"/>
      <c r="AKC26" s="619"/>
      <c r="AKD26" s="619"/>
      <c r="AKE26" s="619"/>
      <c r="AKF26" s="619"/>
      <c r="AKG26" s="619"/>
      <c r="AKH26" s="619"/>
      <c r="AKI26" s="619"/>
      <c r="AKJ26" s="619"/>
      <c r="AKK26" s="619"/>
      <c r="AKL26" s="619"/>
      <c r="AKM26" s="619"/>
      <c r="AKN26" s="619"/>
      <c r="AKO26" s="619"/>
      <c r="AKP26" s="619"/>
      <c r="AKQ26" s="619"/>
      <c r="AKR26" s="619"/>
      <c r="AKS26" s="619"/>
      <c r="AKT26" s="619"/>
      <c r="AKU26" s="619"/>
      <c r="AKV26" s="619"/>
      <c r="AKW26" s="619"/>
      <c r="AKX26" s="619"/>
      <c r="AKY26" s="619"/>
      <c r="AKZ26" s="619"/>
      <c r="ALA26" s="619"/>
      <c r="ALB26" s="619"/>
      <c r="ALC26" s="619"/>
      <c r="ALD26" s="619"/>
      <c r="ALE26" s="619"/>
      <c r="ALF26" s="619"/>
      <c r="ALG26" s="619"/>
      <c r="ALH26" s="619"/>
      <c r="ALI26" s="619"/>
      <c r="ALJ26" s="619"/>
      <c r="ALK26" s="619"/>
      <c r="ALL26" s="619"/>
      <c r="ALM26" s="619"/>
      <c r="ALN26" s="619"/>
      <c r="ALO26" s="619"/>
      <c r="ALP26" s="619"/>
      <c r="ALQ26" s="619"/>
      <c r="ALR26" s="619"/>
      <c r="ALS26" s="619"/>
      <c r="ALT26" s="619"/>
      <c r="ALU26" s="619"/>
      <c r="ALV26" s="619"/>
      <c r="ALW26" s="619"/>
      <c r="ALX26" s="619"/>
      <c r="ALY26" s="619"/>
      <c r="ALZ26" s="619"/>
      <c r="AMA26" s="619"/>
      <c r="AMB26" s="619"/>
      <c r="AMC26" s="619"/>
      <c r="AMD26" s="619"/>
      <c r="AME26" s="619"/>
      <c r="AMF26" s="619"/>
      <c r="AMG26" s="619"/>
      <c r="AMH26" s="619"/>
      <c r="AMI26" s="619"/>
      <c r="AMJ26" s="619"/>
      <c r="AMK26" s="619"/>
      <c r="AML26" s="619"/>
      <c r="AMM26" s="619"/>
      <c r="AMN26" s="619"/>
      <c r="AMO26" s="619"/>
      <c r="AMP26" s="619"/>
      <c r="AMQ26" s="619"/>
      <c r="AMR26" s="619"/>
      <c r="AMS26" s="619"/>
      <c r="AMT26" s="619"/>
      <c r="AMU26" s="619"/>
      <c r="AMV26" s="619"/>
      <c r="AMW26" s="619"/>
      <c r="AMX26" s="619"/>
      <c r="AMY26" s="619"/>
      <c r="AMZ26" s="619"/>
      <c r="ANA26" s="619"/>
      <c r="ANB26" s="619"/>
      <c r="ANC26" s="619"/>
      <c r="AND26" s="619"/>
      <c r="ANE26" s="619"/>
      <c r="ANF26" s="619"/>
      <c r="ANG26" s="619"/>
      <c r="ANH26" s="619"/>
      <c r="ANI26" s="619"/>
      <c r="ANJ26" s="619"/>
      <c r="ANK26" s="619"/>
      <c r="ANL26" s="619"/>
      <c r="ANM26" s="619"/>
      <c r="ANN26" s="619"/>
      <c r="ANO26" s="619"/>
      <c r="ANP26" s="619"/>
      <c r="ANQ26" s="619"/>
      <c r="ANR26" s="619"/>
      <c r="ANS26" s="619"/>
      <c r="ANT26" s="619"/>
      <c r="ANU26" s="619"/>
      <c r="ANV26" s="619"/>
      <c r="ANW26" s="619"/>
      <c r="ANX26" s="619"/>
      <c r="ANY26" s="619"/>
      <c r="ANZ26" s="619"/>
      <c r="AOA26" s="619"/>
      <c r="AOB26" s="619"/>
      <c r="AOC26" s="619"/>
      <c r="AOD26" s="619"/>
      <c r="AOE26" s="619"/>
      <c r="AOF26" s="619"/>
      <c r="AOG26" s="619"/>
      <c r="AOH26" s="619"/>
      <c r="AOI26" s="619"/>
      <c r="AOJ26" s="619"/>
      <c r="AOK26" s="619"/>
      <c r="AOL26" s="619"/>
      <c r="AOM26" s="619"/>
      <c r="AON26" s="619"/>
      <c r="AOO26" s="619"/>
      <c r="AOP26" s="619"/>
      <c r="AOQ26" s="619"/>
      <c r="AOR26" s="619"/>
      <c r="AOS26" s="619"/>
      <c r="AOT26" s="619"/>
      <c r="AOU26" s="619"/>
      <c r="AOV26" s="619"/>
      <c r="AOW26" s="619"/>
      <c r="AOX26" s="619"/>
      <c r="AOY26" s="619"/>
      <c r="AOZ26" s="619"/>
      <c r="APA26" s="619"/>
      <c r="APB26" s="619"/>
      <c r="APC26" s="619"/>
      <c r="APD26" s="619"/>
      <c r="APE26" s="619"/>
      <c r="APF26" s="619"/>
      <c r="APG26" s="619"/>
      <c r="APH26" s="619"/>
      <c r="API26" s="619"/>
      <c r="APJ26" s="619"/>
      <c r="APK26" s="619"/>
      <c r="APL26" s="619"/>
      <c r="APM26" s="619"/>
      <c r="APN26" s="619"/>
      <c r="APO26" s="619"/>
      <c r="APP26" s="619"/>
      <c r="APQ26" s="619"/>
      <c r="APR26" s="619"/>
      <c r="APS26" s="619"/>
      <c r="APT26" s="619"/>
      <c r="APU26" s="619"/>
      <c r="APV26" s="619"/>
      <c r="APW26" s="619"/>
      <c r="APX26" s="619"/>
      <c r="APY26" s="619"/>
      <c r="APZ26" s="619"/>
      <c r="AQA26" s="619"/>
      <c r="AQB26" s="619"/>
      <c r="AQC26" s="619"/>
      <c r="AQD26" s="619"/>
      <c r="AQE26" s="619"/>
      <c r="AQF26" s="619"/>
      <c r="AQG26" s="619"/>
      <c r="AQH26" s="619"/>
      <c r="AQI26" s="619"/>
      <c r="AQJ26" s="619"/>
      <c r="AQK26" s="619"/>
      <c r="AQL26" s="619"/>
      <c r="AQM26" s="619"/>
      <c r="AQN26" s="619"/>
      <c r="AQO26" s="619"/>
      <c r="AQP26" s="619"/>
      <c r="AQQ26" s="619"/>
      <c r="AQR26" s="619"/>
      <c r="AQS26" s="619"/>
      <c r="AQT26" s="619"/>
      <c r="AQU26" s="619"/>
      <c r="AQV26" s="619"/>
      <c r="AQW26" s="619"/>
      <c r="AQX26" s="619"/>
      <c r="AQY26" s="619"/>
      <c r="AQZ26" s="619"/>
      <c r="ARA26" s="619"/>
      <c r="ARB26" s="619"/>
      <c r="ARC26" s="619"/>
      <c r="ARD26" s="619"/>
      <c r="ARE26" s="619"/>
      <c r="ARF26" s="619"/>
      <c r="ARG26" s="619"/>
      <c r="ARH26" s="619"/>
      <c r="ARI26" s="619"/>
      <c r="ARJ26" s="619"/>
      <c r="ARK26" s="619"/>
      <c r="ARL26" s="619"/>
      <c r="ARM26" s="619"/>
      <c r="ARN26" s="619"/>
      <c r="ARO26" s="619"/>
      <c r="ARP26" s="619"/>
      <c r="ARQ26" s="619"/>
      <c r="ARR26" s="619"/>
      <c r="ARS26" s="619"/>
      <c r="ART26" s="619"/>
      <c r="ARU26" s="619"/>
      <c r="ARV26" s="619"/>
      <c r="ARW26" s="619"/>
      <c r="ARX26" s="619"/>
      <c r="ARY26" s="619"/>
      <c r="ARZ26" s="619"/>
      <c r="ASA26" s="619"/>
      <c r="ASB26" s="619"/>
      <c r="ASC26" s="619"/>
      <c r="ASD26" s="619"/>
      <c r="ASE26" s="619"/>
      <c r="ASF26" s="619"/>
      <c r="ASG26" s="619"/>
      <c r="ASH26" s="619"/>
      <c r="ASI26" s="619"/>
      <c r="ASJ26" s="619"/>
      <c r="ASK26" s="619"/>
      <c r="ASL26" s="619"/>
      <c r="ASM26" s="619"/>
      <c r="ASN26" s="619"/>
      <c r="ASO26" s="619"/>
      <c r="ASP26" s="619"/>
      <c r="ASQ26" s="619"/>
      <c r="ASR26" s="619"/>
      <c r="ASS26" s="619"/>
      <c r="AST26" s="619"/>
      <c r="ASU26" s="619"/>
      <c r="ASV26" s="619"/>
      <c r="ASW26" s="619"/>
      <c r="ASX26" s="619"/>
      <c r="ASY26" s="619"/>
      <c r="ASZ26" s="619"/>
      <c r="ATA26" s="619"/>
      <c r="ATB26" s="619"/>
      <c r="ATC26" s="619"/>
      <c r="ATD26" s="619"/>
      <c r="ATE26" s="619"/>
      <c r="ATF26" s="619"/>
      <c r="ATG26" s="619"/>
      <c r="ATH26" s="619"/>
      <c r="ATI26" s="619"/>
      <c r="ATJ26" s="619"/>
      <c r="ATK26" s="619"/>
      <c r="ATL26" s="619"/>
      <c r="ATM26" s="619"/>
      <c r="ATN26" s="619"/>
      <c r="ATO26" s="619"/>
      <c r="ATP26" s="619"/>
      <c r="ATQ26" s="619"/>
      <c r="ATR26" s="619"/>
      <c r="ATS26" s="619"/>
      <c r="ATT26" s="619"/>
      <c r="ATU26" s="619"/>
      <c r="ATV26" s="619"/>
      <c r="ATW26" s="619"/>
      <c r="ATX26" s="619"/>
      <c r="ATY26" s="619"/>
      <c r="ATZ26" s="619"/>
      <c r="AUA26" s="619"/>
      <c r="AUB26" s="619"/>
      <c r="AUC26" s="619"/>
      <c r="AUD26" s="619"/>
      <c r="AUE26" s="619"/>
      <c r="AUF26" s="619"/>
      <c r="AUG26" s="619"/>
      <c r="AUH26" s="619"/>
      <c r="AUI26" s="619"/>
      <c r="AUJ26" s="619"/>
      <c r="AUK26" s="619"/>
      <c r="AUL26" s="619"/>
      <c r="AUM26" s="619"/>
      <c r="AUN26" s="619"/>
      <c r="AUO26" s="619"/>
      <c r="AUP26" s="619"/>
      <c r="AUQ26" s="619"/>
      <c r="AUR26" s="619"/>
      <c r="AUS26" s="619"/>
      <c r="AUT26" s="619"/>
      <c r="AUU26" s="619"/>
      <c r="AUV26" s="619"/>
      <c r="AUW26" s="619"/>
      <c r="AUX26" s="619"/>
      <c r="AUY26" s="619"/>
      <c r="AUZ26" s="619"/>
      <c r="AVA26" s="619"/>
      <c r="AVB26" s="619"/>
      <c r="AVC26" s="619"/>
      <c r="AVD26" s="619"/>
      <c r="AVE26" s="619"/>
      <c r="AVF26" s="619"/>
      <c r="AVG26" s="619"/>
      <c r="AVH26" s="619"/>
      <c r="AVI26" s="619"/>
      <c r="AVJ26" s="619"/>
      <c r="AVK26" s="619"/>
      <c r="AVL26" s="619"/>
      <c r="AVM26" s="619"/>
      <c r="AVN26" s="619"/>
      <c r="AVO26" s="619"/>
      <c r="AVP26" s="619"/>
      <c r="AVQ26" s="619"/>
      <c r="AVR26" s="619"/>
      <c r="AVS26" s="619"/>
      <c r="AVT26" s="619"/>
      <c r="AVU26" s="619"/>
      <c r="AVV26" s="619"/>
      <c r="AVW26" s="619"/>
      <c r="AVX26" s="619"/>
      <c r="AVY26" s="619"/>
      <c r="AVZ26" s="619"/>
      <c r="AWA26" s="619"/>
      <c r="AWB26" s="619"/>
      <c r="AWC26" s="619"/>
      <c r="AWD26" s="619"/>
      <c r="AWE26" s="619"/>
      <c r="AWF26" s="619"/>
      <c r="AWG26" s="619"/>
      <c r="AWH26" s="619"/>
      <c r="AWI26" s="619"/>
      <c r="AWJ26" s="619"/>
      <c r="AWK26" s="619"/>
      <c r="AWL26" s="619"/>
      <c r="AWM26" s="619"/>
      <c r="AWN26" s="619"/>
      <c r="AWO26" s="619"/>
      <c r="AWP26" s="619"/>
      <c r="AWQ26" s="619"/>
      <c r="AWR26" s="619"/>
      <c r="AWS26" s="619"/>
      <c r="AWT26" s="619"/>
      <c r="AWU26" s="619"/>
      <c r="AWV26" s="619"/>
      <c r="AWW26" s="619"/>
      <c r="AWX26" s="619"/>
      <c r="AWY26" s="619"/>
      <c r="AWZ26" s="619"/>
      <c r="AXA26" s="619"/>
      <c r="AXB26" s="619"/>
      <c r="AXC26" s="619"/>
      <c r="AXD26" s="619"/>
      <c r="AXE26" s="619"/>
      <c r="AXF26" s="619"/>
      <c r="AXG26" s="619"/>
      <c r="AXH26" s="619"/>
      <c r="AXI26" s="619"/>
      <c r="AXJ26" s="619"/>
      <c r="AXK26" s="619"/>
      <c r="AXL26" s="619"/>
      <c r="AXM26" s="619"/>
      <c r="AXN26" s="619"/>
      <c r="AXO26" s="619"/>
      <c r="AXP26" s="619"/>
      <c r="AXQ26" s="619"/>
      <c r="AXR26" s="619"/>
      <c r="AXS26" s="619"/>
      <c r="AXT26" s="619"/>
      <c r="AXU26" s="619"/>
      <c r="AXV26" s="619"/>
      <c r="AXW26" s="619"/>
      <c r="AXX26" s="619"/>
      <c r="AXY26" s="619"/>
      <c r="AXZ26" s="619"/>
      <c r="AYA26" s="619"/>
      <c r="AYB26" s="619"/>
      <c r="AYC26" s="619"/>
      <c r="AYD26" s="619"/>
      <c r="AYE26" s="619"/>
      <c r="AYF26" s="619"/>
      <c r="AYG26" s="619"/>
      <c r="AYH26" s="619"/>
      <c r="AYI26" s="619"/>
      <c r="AYJ26" s="619"/>
      <c r="AYK26" s="619"/>
      <c r="AYL26" s="619"/>
      <c r="AYM26" s="619"/>
      <c r="AYN26" s="619"/>
      <c r="AYO26" s="619"/>
      <c r="AYP26" s="619"/>
      <c r="AYQ26" s="619"/>
      <c r="AYR26" s="619"/>
      <c r="AYS26" s="619"/>
      <c r="AYT26" s="619"/>
      <c r="AYU26" s="619"/>
      <c r="AYV26" s="619"/>
      <c r="AYW26" s="619"/>
      <c r="AYX26" s="619"/>
      <c r="AYY26" s="619"/>
      <c r="AYZ26" s="619"/>
      <c r="AZA26" s="619"/>
      <c r="AZB26" s="619"/>
      <c r="AZC26" s="619"/>
      <c r="AZD26" s="619"/>
      <c r="AZE26" s="619"/>
      <c r="AZF26" s="619"/>
      <c r="AZG26" s="619"/>
      <c r="AZH26" s="619"/>
      <c r="AZI26" s="619"/>
      <c r="AZJ26" s="619"/>
      <c r="AZK26" s="619"/>
      <c r="AZL26" s="619"/>
      <c r="AZM26" s="619"/>
      <c r="AZN26" s="619"/>
      <c r="AZO26" s="619"/>
      <c r="AZP26" s="619"/>
      <c r="AZQ26" s="619"/>
      <c r="AZR26" s="619"/>
      <c r="AZS26" s="619"/>
      <c r="AZT26" s="619"/>
      <c r="AZU26" s="619"/>
      <c r="AZV26" s="619"/>
      <c r="AZW26" s="619"/>
      <c r="AZX26" s="619"/>
      <c r="AZY26" s="619"/>
      <c r="AZZ26" s="619"/>
      <c r="BAA26" s="619"/>
      <c r="BAB26" s="619"/>
      <c r="BAC26" s="619"/>
      <c r="BAD26" s="619"/>
      <c r="BAE26" s="619"/>
      <c r="BAF26" s="619"/>
      <c r="BAG26" s="619"/>
      <c r="BAH26" s="619"/>
      <c r="BAI26" s="619"/>
      <c r="BAJ26" s="619"/>
      <c r="BAK26" s="619"/>
      <c r="BAL26" s="619"/>
      <c r="BAM26" s="619"/>
      <c r="BAN26" s="619"/>
      <c r="BAO26" s="619"/>
      <c r="BAP26" s="619"/>
      <c r="BAQ26" s="619"/>
      <c r="BAR26" s="619"/>
      <c r="BAS26" s="619"/>
      <c r="BAT26" s="619"/>
      <c r="BAU26" s="619"/>
      <c r="BAV26" s="619"/>
      <c r="BAW26" s="619"/>
      <c r="BAX26" s="619"/>
      <c r="BAY26" s="619"/>
      <c r="BAZ26" s="619"/>
      <c r="BBA26" s="619"/>
      <c r="BBB26" s="619"/>
      <c r="BBC26" s="619"/>
      <c r="BBD26" s="619"/>
      <c r="BBE26" s="619"/>
      <c r="BBF26" s="619"/>
      <c r="BBG26" s="619"/>
      <c r="BBH26" s="619"/>
      <c r="BBI26" s="619"/>
      <c r="BBJ26" s="619"/>
      <c r="BBK26" s="619"/>
      <c r="BBL26" s="619"/>
      <c r="BBM26" s="619"/>
      <c r="BBN26" s="619"/>
      <c r="BBO26" s="619"/>
      <c r="BBP26" s="619"/>
      <c r="BBQ26" s="619"/>
      <c r="BBR26" s="619"/>
      <c r="BBS26" s="619"/>
      <c r="BBT26" s="619"/>
      <c r="BBU26" s="619"/>
      <c r="BBV26" s="619"/>
      <c r="BBW26" s="619"/>
      <c r="BBX26" s="619"/>
      <c r="BBY26" s="619"/>
      <c r="BBZ26" s="619"/>
      <c r="BCA26" s="619"/>
      <c r="BCB26" s="619"/>
      <c r="BCC26" s="619"/>
      <c r="BCD26" s="619"/>
      <c r="BCE26" s="619"/>
      <c r="BCF26" s="619"/>
      <c r="BCG26" s="619"/>
      <c r="BCH26" s="619"/>
      <c r="BCI26" s="619"/>
      <c r="BCJ26" s="619"/>
      <c r="BCK26" s="619"/>
      <c r="BCL26" s="619"/>
      <c r="BCM26" s="619"/>
      <c r="BCN26" s="619"/>
      <c r="BCO26" s="619"/>
      <c r="BCP26" s="619"/>
      <c r="BCQ26" s="619"/>
      <c r="BCR26" s="619"/>
      <c r="BCS26" s="619"/>
      <c r="BCT26" s="619"/>
      <c r="BCU26" s="619"/>
      <c r="BCV26" s="619"/>
      <c r="BCW26" s="619"/>
      <c r="BCX26" s="619"/>
      <c r="BCY26" s="619"/>
      <c r="BCZ26" s="619"/>
      <c r="BDA26" s="619"/>
      <c r="BDB26" s="619"/>
      <c r="BDC26" s="619"/>
      <c r="BDD26" s="619"/>
      <c r="BDE26" s="619"/>
      <c r="BDF26" s="619"/>
      <c r="BDG26" s="619"/>
      <c r="BDH26" s="619"/>
      <c r="BDI26" s="619"/>
      <c r="BDJ26" s="619"/>
      <c r="BDK26" s="619"/>
      <c r="BDL26" s="619"/>
      <c r="BDM26" s="619"/>
      <c r="BDN26" s="619"/>
      <c r="BDO26" s="619"/>
      <c r="BDP26" s="619"/>
      <c r="BDQ26" s="619"/>
      <c r="BDR26" s="619"/>
      <c r="BDS26" s="619"/>
      <c r="BDT26" s="619"/>
      <c r="BDU26" s="619"/>
      <c r="BDV26" s="619"/>
      <c r="BDW26" s="619"/>
      <c r="BDX26" s="619"/>
      <c r="BDY26" s="619"/>
      <c r="BDZ26" s="619"/>
      <c r="BEA26" s="619"/>
      <c r="BEB26" s="619"/>
      <c r="BEC26" s="619"/>
      <c r="BED26" s="619"/>
      <c r="BEE26" s="619"/>
      <c r="BEF26" s="619"/>
      <c r="BEG26" s="619"/>
      <c r="BEH26" s="619"/>
      <c r="BEI26" s="619"/>
      <c r="BEJ26" s="619"/>
      <c r="BEK26" s="619"/>
      <c r="BEL26" s="619"/>
      <c r="BEM26" s="619"/>
      <c r="BEN26" s="619"/>
      <c r="BEO26" s="619"/>
      <c r="BEP26" s="619"/>
      <c r="BEQ26" s="619"/>
      <c r="BER26" s="619"/>
      <c r="BES26" s="619"/>
      <c r="BET26" s="619"/>
      <c r="BEU26" s="619"/>
      <c r="BEV26" s="619"/>
      <c r="BEW26" s="619"/>
      <c r="BEX26" s="619"/>
      <c r="BEY26" s="619"/>
      <c r="BEZ26" s="619"/>
      <c r="BFA26" s="619"/>
      <c r="BFB26" s="619"/>
      <c r="BFC26" s="619"/>
      <c r="BFD26" s="619"/>
      <c r="BFE26" s="619"/>
      <c r="BFF26" s="619"/>
      <c r="BFG26" s="619"/>
      <c r="BFH26" s="619"/>
      <c r="BFI26" s="619"/>
      <c r="BFJ26" s="619"/>
      <c r="BFK26" s="619"/>
      <c r="BFL26" s="619"/>
      <c r="BFM26" s="619"/>
      <c r="BFN26" s="619"/>
      <c r="BFO26" s="619"/>
      <c r="BFP26" s="619"/>
      <c r="BFQ26" s="619"/>
      <c r="BFR26" s="619"/>
      <c r="BFS26" s="619"/>
      <c r="BFT26" s="619"/>
      <c r="BFU26" s="619"/>
      <c r="BFV26" s="619"/>
      <c r="BFW26" s="619"/>
      <c r="BFX26" s="619"/>
      <c r="BFY26" s="619"/>
      <c r="BFZ26" s="619"/>
      <c r="BGA26" s="619"/>
      <c r="BGB26" s="619"/>
      <c r="BGC26" s="619"/>
      <c r="BGD26" s="619"/>
      <c r="BGE26" s="619"/>
      <c r="BGF26" s="619"/>
      <c r="BGG26" s="619"/>
      <c r="BGH26" s="619"/>
      <c r="BGI26" s="619"/>
      <c r="BGJ26" s="619"/>
      <c r="BGK26" s="619"/>
      <c r="BGL26" s="619"/>
      <c r="BGM26" s="619"/>
      <c r="BGN26" s="619"/>
      <c r="BGO26" s="619"/>
      <c r="BGP26" s="619"/>
      <c r="BGQ26" s="619"/>
      <c r="BGR26" s="619"/>
      <c r="BGS26" s="619"/>
      <c r="BGT26" s="619"/>
      <c r="BGU26" s="619"/>
      <c r="BGV26" s="619"/>
      <c r="BGW26" s="619"/>
      <c r="BGX26" s="619"/>
      <c r="BGY26" s="619"/>
      <c r="BGZ26" s="619"/>
      <c r="BHA26" s="619"/>
      <c r="BHB26" s="619"/>
      <c r="BHC26" s="619"/>
      <c r="BHD26" s="619"/>
      <c r="BHE26" s="619"/>
      <c r="BHF26" s="619"/>
      <c r="BHG26" s="619"/>
      <c r="BHH26" s="619"/>
      <c r="BHI26" s="619"/>
      <c r="BHJ26" s="619"/>
      <c r="BHK26" s="619"/>
      <c r="BHL26" s="619"/>
      <c r="BHM26" s="619"/>
      <c r="BHN26" s="619"/>
      <c r="BHO26" s="619"/>
      <c r="BHP26" s="619"/>
      <c r="BHQ26" s="619"/>
      <c r="BHR26" s="619"/>
      <c r="BHS26" s="619"/>
      <c r="BHT26" s="619"/>
      <c r="BHU26" s="619"/>
      <c r="BHV26" s="619"/>
      <c r="BHW26" s="619"/>
      <c r="BHX26" s="619"/>
      <c r="BHY26" s="619"/>
      <c r="BHZ26" s="619"/>
      <c r="BIA26" s="619"/>
      <c r="BIB26" s="619"/>
      <c r="BIC26" s="619"/>
      <c r="BID26" s="619"/>
      <c r="BIE26" s="619"/>
      <c r="BIF26" s="619"/>
      <c r="BIG26" s="619"/>
      <c r="BIH26" s="619"/>
      <c r="BII26" s="619"/>
      <c r="BIJ26" s="619"/>
      <c r="BIK26" s="619"/>
      <c r="BIL26" s="619"/>
      <c r="BIM26" s="619"/>
      <c r="BIN26" s="619"/>
      <c r="BIO26" s="619"/>
      <c r="BIP26" s="619"/>
      <c r="BIQ26" s="619"/>
      <c r="BIR26" s="619"/>
      <c r="BIS26" s="619"/>
      <c r="BIT26" s="619"/>
      <c r="BIU26" s="619"/>
      <c r="BIV26" s="619"/>
      <c r="BIW26" s="619"/>
      <c r="BIX26" s="619"/>
      <c r="BIY26" s="619"/>
      <c r="BIZ26" s="619"/>
      <c r="BJA26" s="619"/>
      <c r="BJB26" s="619"/>
      <c r="BJC26" s="619"/>
      <c r="BJD26" s="619"/>
      <c r="BJE26" s="619"/>
      <c r="BJF26" s="619"/>
      <c r="BJG26" s="619"/>
      <c r="BJH26" s="619"/>
      <c r="BJI26" s="619"/>
      <c r="BJJ26" s="619"/>
      <c r="BJK26" s="619"/>
      <c r="BJL26" s="619"/>
      <c r="BJM26" s="619"/>
      <c r="BJN26" s="619"/>
      <c r="BJO26" s="619"/>
      <c r="BJP26" s="619"/>
      <c r="BJQ26" s="619"/>
      <c r="BJR26" s="619"/>
      <c r="BJS26" s="619"/>
      <c r="BJT26" s="619"/>
      <c r="BJU26" s="619"/>
      <c r="BJV26" s="619"/>
      <c r="BJW26" s="619"/>
      <c r="BJX26" s="619"/>
      <c r="BJY26" s="619"/>
      <c r="BJZ26" s="619"/>
      <c r="BKA26" s="619"/>
      <c r="BKB26" s="619"/>
      <c r="BKC26" s="619"/>
      <c r="BKD26" s="619"/>
      <c r="BKE26" s="619"/>
      <c r="BKF26" s="619"/>
      <c r="BKG26" s="619"/>
      <c r="BKH26" s="619"/>
      <c r="BKI26" s="619"/>
      <c r="BKJ26" s="619"/>
      <c r="BKK26" s="619"/>
      <c r="BKL26" s="619"/>
      <c r="BKM26" s="619"/>
      <c r="BKN26" s="619"/>
      <c r="BKO26" s="619"/>
      <c r="BKP26" s="619"/>
      <c r="BKQ26" s="619"/>
      <c r="BKR26" s="619"/>
      <c r="BKS26" s="619"/>
      <c r="BKT26" s="619"/>
      <c r="BKU26" s="619"/>
      <c r="BKV26" s="619"/>
      <c r="BKW26" s="619"/>
      <c r="BKX26" s="619"/>
      <c r="BKY26" s="619"/>
      <c r="BKZ26" s="619"/>
      <c r="BLA26" s="619"/>
      <c r="BLB26" s="619"/>
      <c r="BLC26" s="619"/>
      <c r="BLD26" s="619"/>
      <c r="BLE26" s="619"/>
      <c r="BLF26" s="619"/>
      <c r="BLG26" s="619"/>
      <c r="BLH26" s="619"/>
      <c r="BLI26" s="619"/>
      <c r="BLJ26" s="619"/>
      <c r="BLK26" s="619"/>
      <c r="BLL26" s="619"/>
      <c r="BLM26" s="619"/>
      <c r="BLN26" s="619"/>
      <c r="BLO26" s="619"/>
      <c r="BLP26" s="619"/>
      <c r="BLQ26" s="619"/>
      <c r="BLR26" s="619"/>
      <c r="BLS26" s="619"/>
      <c r="BLT26" s="619"/>
      <c r="BLU26" s="619"/>
      <c r="BLV26" s="619"/>
      <c r="BLW26" s="619"/>
      <c r="BLX26" s="619"/>
      <c r="BLY26" s="619"/>
      <c r="BLZ26" s="619"/>
      <c r="BMA26" s="619"/>
      <c r="BMB26" s="619"/>
      <c r="BMC26" s="619"/>
      <c r="BMD26" s="619"/>
      <c r="BME26" s="619"/>
      <c r="BMF26" s="619"/>
      <c r="BMG26" s="619"/>
      <c r="BMH26" s="619"/>
      <c r="BMI26" s="619"/>
      <c r="BMJ26" s="619"/>
      <c r="BMK26" s="619"/>
      <c r="BML26" s="619"/>
      <c r="BMM26" s="619"/>
      <c r="BMN26" s="619"/>
      <c r="BMO26" s="619"/>
      <c r="BMP26" s="619"/>
      <c r="BMQ26" s="619"/>
      <c r="BMR26" s="619"/>
      <c r="BMS26" s="619"/>
      <c r="BMT26" s="619"/>
      <c r="BMU26" s="619"/>
      <c r="BMV26" s="619"/>
      <c r="BMW26" s="619"/>
      <c r="BMX26" s="619"/>
      <c r="BMY26" s="619"/>
      <c r="BMZ26" s="619"/>
      <c r="BNA26" s="619"/>
      <c r="BNB26" s="619"/>
      <c r="BNC26" s="619"/>
      <c r="BND26" s="619"/>
      <c r="BNE26" s="619"/>
      <c r="BNF26" s="619"/>
      <c r="BNG26" s="619"/>
      <c r="BNH26" s="619"/>
      <c r="BNI26" s="619"/>
      <c r="BNJ26" s="619"/>
      <c r="BNK26" s="619"/>
      <c r="BNL26" s="619"/>
      <c r="BNM26" s="619"/>
      <c r="BNN26" s="619"/>
      <c r="BNO26" s="619"/>
      <c r="BNP26" s="619"/>
      <c r="BNQ26" s="619"/>
      <c r="BNR26" s="619"/>
      <c r="BNS26" s="619"/>
      <c r="BNT26" s="619"/>
      <c r="BNU26" s="619"/>
      <c r="BNV26" s="619"/>
      <c r="BNW26" s="619"/>
      <c r="BNX26" s="619"/>
      <c r="BNY26" s="619"/>
      <c r="BNZ26" s="619"/>
      <c r="BOA26" s="619"/>
      <c r="BOB26" s="619"/>
      <c r="BOC26" s="619"/>
      <c r="BOD26" s="619"/>
      <c r="BOE26" s="619"/>
      <c r="BOF26" s="619"/>
      <c r="BOG26" s="619"/>
      <c r="BOH26" s="619"/>
      <c r="BOI26" s="619"/>
      <c r="BOJ26" s="619"/>
      <c r="BOK26" s="619"/>
      <c r="BOL26" s="619"/>
      <c r="BOM26" s="619"/>
      <c r="BON26" s="619"/>
      <c r="BOO26" s="619"/>
      <c r="BOP26" s="619"/>
      <c r="BOQ26" s="619"/>
      <c r="BOR26" s="619"/>
      <c r="BOS26" s="619"/>
      <c r="BOT26" s="619"/>
      <c r="BOU26" s="619"/>
      <c r="BOV26" s="619"/>
      <c r="BOW26" s="619"/>
      <c r="BOX26" s="619"/>
      <c r="BOY26" s="619"/>
      <c r="BOZ26" s="619"/>
      <c r="BPA26" s="619"/>
      <c r="BPB26" s="619"/>
      <c r="BPC26" s="619"/>
      <c r="BPD26" s="619"/>
      <c r="BPE26" s="619"/>
      <c r="BPF26" s="619"/>
      <c r="BPG26" s="619"/>
      <c r="BPH26" s="619"/>
      <c r="BPI26" s="619"/>
      <c r="BPJ26" s="619"/>
      <c r="BPK26" s="619"/>
      <c r="BPL26" s="619"/>
      <c r="BPM26" s="619"/>
      <c r="BPN26" s="619"/>
      <c r="BPO26" s="619"/>
      <c r="BPP26" s="619"/>
      <c r="BPQ26" s="619"/>
      <c r="BPR26" s="619"/>
      <c r="BPS26" s="619"/>
      <c r="BPT26" s="619"/>
      <c r="BPU26" s="619"/>
      <c r="BPV26" s="619"/>
      <c r="BPW26" s="619"/>
      <c r="BPX26" s="619"/>
      <c r="BPY26" s="619"/>
      <c r="BPZ26" s="619"/>
      <c r="BQA26" s="619"/>
      <c r="BQB26" s="619"/>
      <c r="BQC26" s="619"/>
      <c r="BQD26" s="619"/>
      <c r="BQE26" s="619"/>
      <c r="BQF26" s="619"/>
      <c r="BQG26" s="619"/>
      <c r="BQH26" s="619"/>
      <c r="BQI26" s="619"/>
      <c r="BQJ26" s="619"/>
      <c r="BQK26" s="619"/>
      <c r="BQL26" s="619"/>
      <c r="BQM26" s="619"/>
      <c r="BQN26" s="619"/>
      <c r="BQO26" s="619"/>
      <c r="BQP26" s="619"/>
      <c r="BQQ26" s="619"/>
      <c r="BQR26" s="619"/>
      <c r="BQS26" s="619"/>
      <c r="BQT26" s="619"/>
      <c r="BQU26" s="619"/>
      <c r="BQV26" s="619"/>
      <c r="BQW26" s="619"/>
      <c r="BQX26" s="619"/>
      <c r="BQY26" s="619"/>
      <c r="BQZ26" s="619"/>
      <c r="BRA26" s="619"/>
      <c r="BRB26" s="619"/>
      <c r="BRC26" s="619"/>
      <c r="BRD26" s="619"/>
      <c r="BRE26" s="619"/>
      <c r="BRF26" s="619"/>
      <c r="BRG26" s="619"/>
      <c r="BRH26" s="619"/>
      <c r="BRI26" s="619"/>
      <c r="BRJ26" s="619"/>
      <c r="BRK26" s="619"/>
      <c r="BRL26" s="619"/>
      <c r="BRM26" s="619"/>
      <c r="BRN26" s="619"/>
      <c r="BRO26" s="619"/>
      <c r="BRP26" s="619"/>
      <c r="BRQ26" s="619"/>
      <c r="BRR26" s="619"/>
      <c r="BRS26" s="619"/>
      <c r="BRT26" s="619"/>
      <c r="BRU26" s="619"/>
      <c r="BRV26" s="619"/>
      <c r="BRW26" s="619"/>
      <c r="BRX26" s="619"/>
      <c r="BRY26" s="619"/>
      <c r="BRZ26" s="619"/>
      <c r="BSA26" s="619"/>
      <c r="BSB26" s="619"/>
      <c r="BSC26" s="619"/>
      <c r="BSD26" s="619"/>
      <c r="BSE26" s="619"/>
      <c r="BSF26" s="619"/>
      <c r="BSG26" s="619"/>
      <c r="BSH26" s="619"/>
      <c r="BSI26" s="619"/>
      <c r="BSJ26" s="619"/>
      <c r="BSK26" s="619"/>
      <c r="BSL26" s="619"/>
      <c r="BSM26" s="619"/>
      <c r="BSN26" s="619"/>
      <c r="BSO26" s="619"/>
      <c r="BSP26" s="619"/>
      <c r="BSQ26" s="619"/>
      <c r="BSR26" s="619"/>
      <c r="BSS26" s="619"/>
      <c r="BST26" s="619"/>
      <c r="BSU26" s="619"/>
      <c r="BSV26" s="619"/>
      <c r="BSW26" s="619"/>
      <c r="BSX26" s="619"/>
      <c r="BSY26" s="619"/>
      <c r="BSZ26" s="619"/>
      <c r="BTA26" s="619"/>
      <c r="BTB26" s="619"/>
      <c r="BTC26" s="619"/>
      <c r="BTD26" s="619"/>
      <c r="BTE26" s="619"/>
      <c r="BTF26" s="619"/>
      <c r="BTG26" s="619"/>
      <c r="BTH26" s="619"/>
      <c r="BTI26" s="619"/>
      <c r="BTJ26" s="619"/>
      <c r="BTK26" s="619"/>
      <c r="BTL26" s="619"/>
      <c r="BTM26" s="619"/>
      <c r="BTN26" s="619"/>
      <c r="BTO26" s="619"/>
      <c r="BTP26" s="619"/>
      <c r="BTQ26" s="619"/>
      <c r="BTR26" s="619"/>
      <c r="BTS26" s="619"/>
      <c r="BTT26" s="619"/>
      <c r="BTU26" s="619"/>
      <c r="BTV26" s="619"/>
      <c r="BTW26" s="619"/>
      <c r="BTX26" s="619"/>
      <c r="BTY26" s="619"/>
      <c r="BTZ26" s="619"/>
      <c r="BUA26" s="619"/>
      <c r="BUB26" s="619"/>
      <c r="BUC26" s="619"/>
      <c r="BUD26" s="619"/>
      <c r="BUE26" s="619"/>
      <c r="BUF26" s="619"/>
      <c r="BUG26" s="619"/>
      <c r="BUH26" s="619"/>
      <c r="BUI26" s="619"/>
      <c r="BUJ26" s="619"/>
      <c r="BUK26" s="619"/>
      <c r="BUL26" s="619"/>
      <c r="BUM26" s="619"/>
      <c r="BUN26" s="619"/>
      <c r="BUO26" s="619"/>
      <c r="BUP26" s="619"/>
      <c r="BUQ26" s="619"/>
      <c r="BUR26" s="619"/>
      <c r="BUS26" s="619"/>
      <c r="BUT26" s="619"/>
      <c r="BUU26" s="619"/>
      <c r="BUV26" s="619"/>
      <c r="BUW26" s="619"/>
      <c r="BUX26" s="619"/>
      <c r="BUY26" s="619"/>
      <c r="BUZ26" s="619"/>
      <c r="BVA26" s="619"/>
      <c r="BVB26" s="619"/>
      <c r="BVC26" s="619"/>
      <c r="BVD26" s="619"/>
      <c r="BVE26" s="619"/>
      <c r="BVF26" s="619"/>
      <c r="BVG26" s="619"/>
      <c r="BVH26" s="619"/>
      <c r="BVI26" s="619"/>
      <c r="BVJ26" s="619"/>
      <c r="BVK26" s="619"/>
      <c r="BVL26" s="619"/>
      <c r="BVM26" s="619"/>
      <c r="BVN26" s="619"/>
      <c r="BVO26" s="619"/>
      <c r="BVP26" s="619"/>
      <c r="BVQ26" s="619"/>
      <c r="BVR26" s="619"/>
      <c r="BVS26" s="619"/>
      <c r="BVT26" s="619"/>
      <c r="BVU26" s="619"/>
      <c r="BVV26" s="619"/>
      <c r="BVW26" s="619"/>
      <c r="BVX26" s="619"/>
      <c r="BVY26" s="619"/>
      <c r="BVZ26" s="619"/>
      <c r="BWA26" s="619"/>
      <c r="BWB26" s="619"/>
      <c r="BWC26" s="619"/>
      <c r="BWD26" s="619"/>
      <c r="BWE26" s="619"/>
      <c r="BWF26" s="619"/>
      <c r="BWG26" s="619"/>
      <c r="BWH26" s="619"/>
      <c r="BWI26" s="619"/>
      <c r="BWJ26" s="619"/>
      <c r="BWK26" s="619"/>
      <c r="BWL26" s="619"/>
      <c r="BWM26" s="619"/>
      <c r="BWN26" s="619"/>
      <c r="BWO26" s="619"/>
      <c r="BWP26" s="619"/>
      <c r="BWQ26" s="619"/>
      <c r="BWR26" s="619"/>
      <c r="BWS26" s="619"/>
      <c r="BWT26" s="619"/>
      <c r="BWU26" s="619"/>
      <c r="BWV26" s="619"/>
      <c r="BWW26" s="619"/>
      <c r="BWX26" s="619"/>
      <c r="BWY26" s="619"/>
      <c r="BWZ26" s="619"/>
      <c r="BXA26" s="619"/>
      <c r="BXB26" s="619"/>
      <c r="BXC26" s="619"/>
      <c r="BXD26" s="619"/>
      <c r="BXE26" s="619"/>
      <c r="BXF26" s="619"/>
      <c r="BXG26" s="619"/>
      <c r="BXH26" s="619"/>
      <c r="BXI26" s="619"/>
      <c r="BXJ26" s="619"/>
      <c r="BXK26" s="619"/>
      <c r="BXL26" s="619"/>
      <c r="BXM26" s="619"/>
      <c r="BXN26" s="619"/>
      <c r="BXO26" s="619"/>
      <c r="BXP26" s="619"/>
      <c r="BXQ26" s="619"/>
      <c r="BXR26" s="619"/>
      <c r="BXS26" s="619"/>
      <c r="BXT26" s="619"/>
      <c r="BXU26" s="619"/>
      <c r="BXV26" s="619"/>
      <c r="BXW26" s="619"/>
      <c r="BXX26" s="619"/>
      <c r="BXY26" s="619"/>
      <c r="BXZ26" s="619"/>
      <c r="BYA26" s="619"/>
      <c r="BYB26" s="619"/>
      <c r="BYC26" s="619"/>
      <c r="BYD26" s="619"/>
      <c r="BYE26" s="619"/>
      <c r="BYF26" s="619"/>
      <c r="BYG26" s="619"/>
      <c r="BYH26" s="619"/>
      <c r="BYI26" s="619"/>
      <c r="BYJ26" s="619"/>
      <c r="BYK26" s="619"/>
      <c r="BYL26" s="619"/>
      <c r="BYM26" s="619"/>
      <c r="BYN26" s="619"/>
      <c r="BYO26" s="619"/>
      <c r="BYP26" s="619"/>
      <c r="BYQ26" s="619"/>
      <c r="BYR26" s="619"/>
      <c r="BYS26" s="619"/>
      <c r="BYT26" s="619"/>
      <c r="BYU26" s="619"/>
      <c r="BYV26" s="619"/>
      <c r="BYW26" s="619"/>
      <c r="BYX26" s="619"/>
      <c r="BYY26" s="619"/>
      <c r="BYZ26" s="619"/>
      <c r="BZA26" s="619"/>
      <c r="BZB26" s="619"/>
      <c r="BZC26" s="619"/>
      <c r="BZD26" s="619"/>
      <c r="BZE26" s="619"/>
      <c r="BZF26" s="619"/>
      <c r="BZG26" s="619"/>
      <c r="BZH26" s="619"/>
      <c r="BZI26" s="619"/>
      <c r="BZJ26" s="619"/>
      <c r="BZK26" s="619"/>
      <c r="BZL26" s="619"/>
      <c r="BZM26" s="619"/>
      <c r="BZN26" s="619"/>
      <c r="BZO26" s="619"/>
      <c r="BZP26" s="619"/>
      <c r="BZQ26" s="619"/>
      <c r="BZR26" s="619"/>
      <c r="BZS26" s="619"/>
      <c r="BZT26" s="619"/>
      <c r="BZU26" s="619"/>
      <c r="BZV26" s="619"/>
      <c r="BZW26" s="619"/>
      <c r="BZX26" s="619"/>
      <c r="BZY26" s="619"/>
      <c r="BZZ26" s="619"/>
      <c r="CAA26" s="619"/>
      <c r="CAB26" s="619"/>
      <c r="CAC26" s="619"/>
      <c r="CAD26" s="619"/>
      <c r="CAE26" s="619"/>
      <c r="CAF26" s="619"/>
      <c r="CAG26" s="619"/>
      <c r="CAH26" s="619"/>
      <c r="CAI26" s="619"/>
      <c r="CAJ26" s="619"/>
      <c r="CAK26" s="619"/>
      <c r="CAL26" s="619"/>
      <c r="CAM26" s="619"/>
      <c r="CAN26" s="619"/>
      <c r="CAO26" s="619"/>
      <c r="CAP26" s="619"/>
      <c r="CAQ26" s="619"/>
      <c r="CAR26" s="619"/>
      <c r="CAS26" s="619"/>
      <c r="CAT26" s="619"/>
      <c r="CAU26" s="619"/>
      <c r="CAV26" s="619"/>
      <c r="CAW26" s="619"/>
      <c r="CAX26" s="619"/>
      <c r="CAY26" s="619"/>
      <c r="CAZ26" s="619"/>
      <c r="CBA26" s="619"/>
      <c r="CBB26" s="619"/>
      <c r="CBC26" s="619"/>
      <c r="CBD26" s="619"/>
      <c r="CBE26" s="619"/>
      <c r="CBF26" s="619"/>
      <c r="CBG26" s="619"/>
      <c r="CBH26" s="619"/>
      <c r="CBI26" s="619"/>
      <c r="CBJ26" s="619"/>
      <c r="CBK26" s="619"/>
      <c r="CBL26" s="619"/>
      <c r="CBM26" s="619"/>
      <c r="CBN26" s="619"/>
      <c r="CBO26" s="619"/>
      <c r="CBP26" s="619"/>
      <c r="CBQ26" s="619"/>
      <c r="CBR26" s="619"/>
      <c r="CBS26" s="619"/>
      <c r="CBT26" s="619"/>
      <c r="CBU26" s="619"/>
      <c r="CBV26" s="619"/>
      <c r="CBW26" s="619"/>
      <c r="CBX26" s="619"/>
      <c r="CBY26" s="619"/>
      <c r="CBZ26" s="619"/>
      <c r="CCA26" s="619"/>
      <c r="CCB26" s="619"/>
      <c r="CCC26" s="619"/>
      <c r="CCD26" s="619"/>
      <c r="CCE26" s="619"/>
      <c r="CCF26" s="619"/>
      <c r="CCG26" s="619"/>
      <c r="CCH26" s="619"/>
      <c r="CCI26" s="619"/>
      <c r="CCJ26" s="619"/>
      <c r="CCK26" s="619"/>
      <c r="CCL26" s="619"/>
      <c r="CCM26" s="619"/>
      <c r="CCN26" s="619"/>
      <c r="CCO26" s="619"/>
      <c r="CCP26" s="619"/>
      <c r="CCQ26" s="619"/>
      <c r="CCR26" s="619"/>
      <c r="CCS26" s="619"/>
      <c r="CCT26" s="619"/>
      <c r="CCU26" s="619"/>
      <c r="CCV26" s="619"/>
      <c r="CCW26" s="619"/>
      <c r="CCX26" s="619"/>
      <c r="CCY26" s="619"/>
      <c r="CCZ26" s="619"/>
      <c r="CDA26" s="619"/>
      <c r="CDB26" s="619"/>
      <c r="CDC26" s="619"/>
      <c r="CDD26" s="619"/>
      <c r="CDE26" s="619"/>
      <c r="CDF26" s="619"/>
      <c r="CDG26" s="619"/>
      <c r="CDH26" s="619"/>
      <c r="CDI26" s="619"/>
      <c r="CDJ26" s="619"/>
      <c r="CDK26" s="619"/>
      <c r="CDL26" s="619"/>
      <c r="CDM26" s="619"/>
      <c r="CDN26" s="619"/>
      <c r="CDO26" s="619"/>
      <c r="CDP26" s="619"/>
      <c r="CDQ26" s="619"/>
      <c r="CDR26" s="619"/>
      <c r="CDS26" s="619"/>
      <c r="CDT26" s="619"/>
      <c r="CDU26" s="619"/>
      <c r="CDV26" s="619"/>
      <c r="CDW26" s="619"/>
      <c r="CDX26" s="619"/>
      <c r="CDY26" s="619"/>
      <c r="CDZ26" s="619"/>
      <c r="CEA26" s="619"/>
      <c r="CEB26" s="619"/>
      <c r="CEC26" s="619"/>
      <c r="CED26" s="619"/>
      <c r="CEE26" s="619"/>
      <c r="CEF26" s="619"/>
      <c r="CEG26" s="619"/>
      <c r="CEH26" s="619"/>
      <c r="CEI26" s="619"/>
      <c r="CEJ26" s="619"/>
      <c r="CEK26" s="619"/>
      <c r="CEL26" s="619"/>
      <c r="CEM26" s="619"/>
      <c r="CEN26" s="619"/>
      <c r="CEO26" s="619"/>
      <c r="CEP26" s="619"/>
      <c r="CEQ26" s="619"/>
      <c r="CER26" s="619"/>
      <c r="CES26" s="619"/>
      <c r="CET26" s="619"/>
      <c r="CEU26" s="619"/>
      <c r="CEV26" s="619"/>
      <c r="CEW26" s="619"/>
      <c r="CEX26" s="619"/>
      <c r="CEY26" s="619"/>
      <c r="CEZ26" s="619"/>
      <c r="CFA26" s="619"/>
      <c r="CFB26" s="619"/>
      <c r="CFC26" s="619"/>
      <c r="CFD26" s="619"/>
      <c r="CFE26" s="619"/>
      <c r="CFF26" s="619"/>
      <c r="CFG26" s="619"/>
      <c r="CFH26" s="619"/>
      <c r="CFI26" s="619"/>
      <c r="CFJ26" s="619"/>
      <c r="CFK26" s="619"/>
      <c r="CFL26" s="619"/>
      <c r="CFM26" s="619"/>
      <c r="CFN26" s="619"/>
      <c r="CFO26" s="619"/>
      <c r="CFP26" s="619"/>
      <c r="CFQ26" s="619"/>
      <c r="CFR26" s="619"/>
      <c r="CFS26" s="619"/>
      <c r="CFT26" s="619"/>
      <c r="CFU26" s="619"/>
      <c r="CFV26" s="619"/>
      <c r="CFW26" s="619"/>
      <c r="CFX26" s="619"/>
      <c r="CFY26" s="619"/>
      <c r="CFZ26" s="619"/>
      <c r="CGA26" s="619"/>
      <c r="CGB26" s="619"/>
      <c r="CGC26" s="619"/>
      <c r="CGD26" s="619"/>
      <c r="CGE26" s="619"/>
      <c r="CGF26" s="619"/>
      <c r="CGG26" s="619"/>
      <c r="CGH26" s="619"/>
      <c r="CGI26" s="619"/>
      <c r="CGJ26" s="619"/>
      <c r="CGK26" s="619"/>
      <c r="CGL26" s="619"/>
      <c r="CGM26" s="619"/>
      <c r="CGN26" s="619"/>
      <c r="CGO26" s="619"/>
      <c r="CGP26" s="619"/>
      <c r="CGQ26" s="619"/>
      <c r="CGR26" s="619"/>
      <c r="CGS26" s="619"/>
      <c r="CGT26" s="619"/>
      <c r="CGU26" s="619"/>
      <c r="CGV26" s="619"/>
      <c r="CGW26" s="619"/>
      <c r="CGX26" s="619"/>
      <c r="CGY26" s="619"/>
      <c r="CGZ26" s="619"/>
      <c r="CHA26" s="619"/>
      <c r="CHB26" s="619"/>
      <c r="CHC26" s="619"/>
      <c r="CHD26" s="619"/>
      <c r="CHE26" s="619"/>
      <c r="CHF26" s="619"/>
      <c r="CHG26" s="619"/>
      <c r="CHH26" s="619"/>
      <c r="CHI26" s="619"/>
      <c r="CHJ26" s="619"/>
      <c r="CHK26" s="619"/>
      <c r="CHL26" s="619"/>
      <c r="CHM26" s="619"/>
      <c r="CHN26" s="619"/>
      <c r="CHO26" s="619"/>
      <c r="CHP26" s="619"/>
      <c r="CHQ26" s="619"/>
      <c r="CHR26" s="619"/>
      <c r="CHS26" s="619"/>
      <c r="CHT26" s="619"/>
      <c r="CHU26" s="619"/>
      <c r="CHV26" s="619"/>
      <c r="CHW26" s="619"/>
      <c r="CHX26" s="619"/>
      <c r="CHY26" s="619"/>
      <c r="CHZ26" s="619"/>
      <c r="CIA26" s="619"/>
      <c r="CIB26" s="619"/>
      <c r="CIC26" s="619"/>
      <c r="CID26" s="619"/>
      <c r="CIE26" s="619"/>
      <c r="CIF26" s="619"/>
      <c r="CIG26" s="619"/>
      <c r="CIH26" s="619"/>
      <c r="CII26" s="619"/>
      <c r="CIJ26" s="619"/>
      <c r="CIK26" s="619"/>
      <c r="CIL26" s="619"/>
      <c r="CIM26" s="619"/>
      <c r="CIN26" s="619"/>
      <c r="CIO26" s="619"/>
      <c r="CIP26" s="619"/>
      <c r="CIQ26" s="619"/>
      <c r="CIR26" s="619"/>
      <c r="CIS26" s="619"/>
      <c r="CIT26" s="619"/>
      <c r="CIU26" s="619"/>
      <c r="CIV26" s="619"/>
      <c r="CIW26" s="619"/>
      <c r="CIX26" s="619"/>
      <c r="CIY26" s="619"/>
      <c r="CIZ26" s="619"/>
      <c r="CJA26" s="619"/>
      <c r="CJB26" s="619"/>
      <c r="CJC26" s="619"/>
      <c r="CJD26" s="619"/>
      <c r="CJE26" s="619"/>
      <c r="CJF26" s="619"/>
      <c r="CJG26" s="619"/>
      <c r="CJH26" s="619"/>
      <c r="CJI26" s="619"/>
      <c r="CJJ26" s="619"/>
      <c r="CJK26" s="619"/>
      <c r="CJL26" s="619"/>
      <c r="CJM26" s="619"/>
      <c r="CJN26" s="619"/>
      <c r="CJO26" s="619"/>
      <c r="CJP26" s="619"/>
      <c r="CJQ26" s="619"/>
      <c r="CJR26" s="619"/>
      <c r="CJS26" s="619"/>
      <c r="CJT26" s="619"/>
      <c r="CJU26" s="619"/>
      <c r="CJV26" s="619"/>
      <c r="CJW26" s="619"/>
      <c r="CJX26" s="619"/>
      <c r="CJY26" s="619"/>
      <c r="CJZ26" s="619"/>
      <c r="CKA26" s="619"/>
      <c r="CKB26" s="619"/>
      <c r="CKC26" s="619"/>
      <c r="CKD26" s="619"/>
      <c r="CKE26" s="619"/>
      <c r="CKF26" s="619"/>
      <c r="CKG26" s="619"/>
      <c r="CKH26" s="619"/>
      <c r="CKI26" s="619"/>
      <c r="CKJ26" s="619"/>
      <c r="CKK26" s="619"/>
      <c r="CKL26" s="619"/>
      <c r="CKM26" s="619"/>
      <c r="CKN26" s="619"/>
      <c r="CKO26" s="619"/>
      <c r="CKP26" s="619"/>
      <c r="CKQ26" s="619"/>
      <c r="CKR26" s="619"/>
      <c r="CKS26" s="619"/>
      <c r="CKT26" s="619"/>
      <c r="CKU26" s="619"/>
      <c r="CKV26" s="619"/>
      <c r="CKW26" s="619"/>
      <c r="CKX26" s="619"/>
      <c r="CKY26" s="619"/>
      <c r="CKZ26" s="619"/>
      <c r="CLA26" s="619"/>
      <c r="CLB26" s="619"/>
      <c r="CLC26" s="619"/>
      <c r="CLD26" s="619"/>
      <c r="CLE26" s="619"/>
      <c r="CLF26" s="619"/>
      <c r="CLG26" s="619"/>
      <c r="CLH26" s="619"/>
      <c r="CLI26" s="619"/>
      <c r="CLJ26" s="619"/>
      <c r="CLK26" s="619"/>
      <c r="CLL26" s="619"/>
      <c r="CLM26" s="619"/>
      <c r="CLN26" s="619"/>
      <c r="CLO26" s="619"/>
      <c r="CLP26" s="619"/>
      <c r="CLQ26" s="619"/>
      <c r="CLR26" s="619"/>
      <c r="CLS26" s="619"/>
      <c r="CLT26" s="619"/>
      <c r="CLU26" s="619"/>
      <c r="CLV26" s="619"/>
      <c r="CLW26" s="619"/>
      <c r="CLX26" s="619"/>
      <c r="CLY26" s="619"/>
      <c r="CLZ26" s="619"/>
      <c r="CMA26" s="619"/>
      <c r="CMB26" s="619"/>
      <c r="CMC26" s="619"/>
      <c r="CMD26" s="619"/>
      <c r="CME26" s="619"/>
      <c r="CMF26" s="619"/>
      <c r="CMG26" s="619"/>
      <c r="CMH26" s="619"/>
      <c r="CMI26" s="619"/>
      <c r="CMJ26" s="619"/>
      <c r="CMK26" s="619"/>
      <c r="CML26" s="619"/>
      <c r="CMM26" s="619"/>
      <c r="CMN26" s="619"/>
      <c r="CMO26" s="619"/>
      <c r="CMP26" s="619"/>
      <c r="CMQ26" s="619"/>
      <c r="CMR26" s="619"/>
      <c r="CMS26" s="619"/>
      <c r="CMT26" s="619"/>
      <c r="CMU26" s="619"/>
      <c r="CMV26" s="619"/>
      <c r="CMW26" s="619"/>
      <c r="CMX26" s="619"/>
      <c r="CMY26" s="619"/>
      <c r="CMZ26" s="619"/>
      <c r="CNA26" s="619"/>
      <c r="CNB26" s="619"/>
      <c r="CNC26" s="619"/>
      <c r="CND26" s="619"/>
      <c r="CNE26" s="619"/>
      <c r="CNF26" s="619"/>
      <c r="CNG26" s="619"/>
      <c r="CNH26" s="619"/>
      <c r="CNI26" s="619"/>
      <c r="CNJ26" s="619"/>
      <c r="CNK26" s="619"/>
      <c r="CNL26" s="619"/>
      <c r="CNM26" s="619"/>
      <c r="CNN26" s="619"/>
      <c r="CNO26" s="619"/>
      <c r="CNP26" s="619"/>
      <c r="CNQ26" s="619"/>
      <c r="CNR26" s="619"/>
      <c r="CNS26" s="619"/>
      <c r="CNT26" s="619"/>
      <c r="CNU26" s="619"/>
      <c r="CNV26" s="619"/>
      <c r="CNW26" s="619"/>
      <c r="CNX26" s="619"/>
      <c r="CNY26" s="619"/>
      <c r="CNZ26" s="619"/>
      <c r="COA26" s="619"/>
      <c r="COB26" s="619"/>
      <c r="COC26" s="619"/>
      <c r="COD26" s="619"/>
      <c r="COE26" s="619"/>
      <c r="COF26" s="619"/>
      <c r="COG26" s="619"/>
      <c r="COH26" s="619"/>
      <c r="COI26" s="619"/>
      <c r="COJ26" s="619"/>
      <c r="COK26" s="619"/>
      <c r="COL26" s="619"/>
      <c r="COM26" s="619"/>
      <c r="CON26" s="619"/>
      <c r="COO26" s="619"/>
      <c r="COP26" s="619"/>
      <c r="COQ26" s="619"/>
      <c r="COR26" s="619"/>
      <c r="COS26" s="619"/>
      <c r="COT26" s="619"/>
      <c r="COU26" s="619"/>
      <c r="COV26" s="619"/>
      <c r="COW26" s="619"/>
      <c r="COX26" s="619"/>
      <c r="COY26" s="619"/>
      <c r="COZ26" s="619"/>
      <c r="CPA26" s="619"/>
      <c r="CPB26" s="619"/>
      <c r="CPC26" s="619"/>
      <c r="CPD26" s="619"/>
      <c r="CPE26" s="619"/>
      <c r="CPF26" s="619"/>
      <c r="CPG26" s="619"/>
      <c r="CPH26" s="619"/>
      <c r="CPI26" s="619"/>
      <c r="CPJ26" s="619"/>
      <c r="CPK26" s="619"/>
      <c r="CPL26" s="619"/>
      <c r="CPM26" s="619"/>
      <c r="CPN26" s="619"/>
      <c r="CPO26" s="619"/>
      <c r="CPP26" s="619"/>
      <c r="CPQ26" s="619"/>
      <c r="CPR26" s="619"/>
      <c r="CPS26" s="619"/>
      <c r="CPT26" s="619"/>
      <c r="CPU26" s="619"/>
      <c r="CPV26" s="619"/>
      <c r="CPW26" s="619"/>
      <c r="CPX26" s="619"/>
      <c r="CPY26" s="619"/>
      <c r="CPZ26" s="619"/>
      <c r="CQA26" s="619"/>
      <c r="CQB26" s="619"/>
      <c r="CQC26" s="619"/>
      <c r="CQD26" s="619"/>
      <c r="CQE26" s="619"/>
      <c r="CQF26" s="619"/>
      <c r="CQG26" s="619"/>
      <c r="CQH26" s="619"/>
      <c r="CQI26" s="619"/>
      <c r="CQJ26" s="619"/>
      <c r="CQK26" s="619"/>
      <c r="CQL26" s="619"/>
      <c r="CQM26" s="619"/>
      <c r="CQN26" s="619"/>
      <c r="CQO26" s="619"/>
      <c r="CQP26" s="619"/>
      <c r="CQQ26" s="619"/>
      <c r="CQR26" s="619"/>
      <c r="CQS26" s="619"/>
      <c r="CQT26" s="619"/>
      <c r="CQU26" s="619"/>
      <c r="CQV26" s="619"/>
      <c r="CQW26" s="619"/>
      <c r="CQX26" s="619"/>
      <c r="CQY26" s="619"/>
      <c r="CQZ26" s="619"/>
      <c r="CRA26" s="619"/>
      <c r="CRB26" s="619"/>
      <c r="CRC26" s="619"/>
      <c r="CRD26" s="619"/>
      <c r="CRE26" s="619"/>
      <c r="CRF26" s="619"/>
      <c r="CRG26" s="619"/>
      <c r="CRH26" s="619"/>
      <c r="CRI26" s="619"/>
      <c r="CRJ26" s="619"/>
      <c r="CRK26" s="619"/>
      <c r="CRL26" s="619"/>
      <c r="CRM26" s="619"/>
      <c r="CRN26" s="619"/>
      <c r="CRO26" s="619"/>
      <c r="CRP26" s="619"/>
      <c r="CRQ26" s="619"/>
      <c r="CRR26" s="619"/>
      <c r="CRS26" s="619"/>
      <c r="CRT26" s="619"/>
      <c r="CRU26" s="619"/>
      <c r="CRV26" s="619"/>
      <c r="CRW26" s="619"/>
      <c r="CRX26" s="619"/>
      <c r="CRY26" s="619"/>
      <c r="CRZ26" s="619"/>
      <c r="CSA26" s="619"/>
      <c r="CSB26" s="619"/>
      <c r="CSC26" s="619"/>
      <c r="CSD26" s="619"/>
      <c r="CSE26" s="619"/>
      <c r="CSF26" s="619"/>
      <c r="CSG26" s="619"/>
      <c r="CSH26" s="619"/>
      <c r="CSI26" s="619"/>
      <c r="CSJ26" s="619"/>
      <c r="CSK26" s="619"/>
      <c r="CSL26" s="619"/>
      <c r="CSM26" s="619"/>
      <c r="CSN26" s="619"/>
      <c r="CSO26" s="619"/>
      <c r="CSP26" s="619"/>
      <c r="CSQ26" s="619"/>
      <c r="CSR26" s="619"/>
      <c r="CSS26" s="619"/>
      <c r="CST26" s="619"/>
      <c r="CSU26" s="619"/>
      <c r="CSV26" s="619"/>
      <c r="CSW26" s="619"/>
      <c r="CSX26" s="619"/>
      <c r="CSY26" s="619"/>
      <c r="CSZ26" s="619"/>
      <c r="CTA26" s="619"/>
      <c r="CTB26" s="619"/>
      <c r="CTC26" s="619"/>
      <c r="CTD26" s="619"/>
      <c r="CTE26" s="619"/>
      <c r="CTF26" s="619"/>
      <c r="CTG26" s="619"/>
      <c r="CTH26" s="619"/>
      <c r="CTI26" s="619"/>
      <c r="CTJ26" s="619"/>
      <c r="CTK26" s="619"/>
      <c r="CTL26" s="619"/>
      <c r="CTM26" s="619"/>
      <c r="CTN26" s="619"/>
      <c r="CTO26" s="619"/>
      <c r="CTP26" s="619"/>
      <c r="CTQ26" s="619"/>
      <c r="CTR26" s="619"/>
      <c r="CTS26" s="619"/>
      <c r="CTT26" s="619"/>
      <c r="CTU26" s="619"/>
      <c r="CTV26" s="619"/>
      <c r="CTW26" s="619"/>
      <c r="CTX26" s="619"/>
      <c r="CTY26" s="619"/>
      <c r="CTZ26" s="619"/>
      <c r="CUA26" s="619"/>
      <c r="CUB26" s="619"/>
      <c r="CUC26" s="619"/>
      <c r="CUD26" s="619"/>
      <c r="CUE26" s="619"/>
      <c r="CUF26" s="619"/>
      <c r="CUG26" s="619"/>
      <c r="CUH26" s="619"/>
      <c r="CUI26" s="619"/>
      <c r="CUJ26" s="619"/>
      <c r="CUK26" s="619"/>
      <c r="CUL26" s="619"/>
      <c r="CUM26" s="619"/>
      <c r="CUN26" s="619"/>
      <c r="CUO26" s="619"/>
      <c r="CUP26" s="619"/>
      <c r="CUQ26" s="619"/>
      <c r="CUR26" s="619"/>
      <c r="CUS26" s="619"/>
      <c r="CUT26" s="619"/>
      <c r="CUU26" s="619"/>
      <c r="CUV26" s="619"/>
      <c r="CUW26" s="619"/>
      <c r="CUX26" s="619"/>
      <c r="CUY26" s="619"/>
      <c r="CUZ26" s="619"/>
      <c r="CVA26" s="619"/>
      <c r="CVB26" s="619"/>
      <c r="CVC26" s="619"/>
      <c r="CVD26" s="619"/>
      <c r="CVE26" s="619"/>
      <c r="CVF26" s="619"/>
      <c r="CVG26" s="619"/>
      <c r="CVH26" s="619"/>
      <c r="CVI26" s="619"/>
      <c r="CVJ26" s="619"/>
      <c r="CVK26" s="619"/>
      <c r="CVL26" s="619"/>
      <c r="CVM26" s="619"/>
      <c r="CVN26" s="619"/>
      <c r="CVO26" s="619"/>
      <c r="CVP26" s="619"/>
      <c r="CVQ26" s="619"/>
      <c r="CVR26" s="619"/>
      <c r="CVS26" s="619"/>
      <c r="CVT26" s="619"/>
      <c r="CVU26" s="619"/>
      <c r="CVV26" s="619"/>
      <c r="CVW26" s="619"/>
      <c r="CVX26" s="619"/>
      <c r="CVY26" s="619"/>
      <c r="CVZ26" s="619"/>
      <c r="CWA26" s="619"/>
      <c r="CWB26" s="619"/>
      <c r="CWC26" s="619"/>
      <c r="CWD26" s="619"/>
      <c r="CWE26" s="619"/>
      <c r="CWF26" s="619"/>
      <c r="CWG26" s="619"/>
      <c r="CWH26" s="619"/>
      <c r="CWI26" s="619"/>
      <c r="CWJ26" s="619"/>
      <c r="CWK26" s="619"/>
      <c r="CWL26" s="619"/>
      <c r="CWM26" s="619"/>
      <c r="CWN26" s="619"/>
      <c r="CWO26" s="619"/>
      <c r="CWP26" s="619"/>
      <c r="CWQ26" s="619"/>
      <c r="CWR26" s="619"/>
      <c r="CWS26" s="619"/>
      <c r="CWT26" s="619"/>
      <c r="CWU26" s="619"/>
      <c r="CWV26" s="619"/>
      <c r="CWW26" s="619"/>
      <c r="CWX26" s="619"/>
      <c r="CWY26" s="619"/>
      <c r="CWZ26" s="619"/>
      <c r="CXA26" s="619"/>
      <c r="CXB26" s="619"/>
      <c r="CXC26" s="619"/>
      <c r="CXD26" s="619"/>
      <c r="CXE26" s="619"/>
      <c r="CXF26" s="619"/>
      <c r="CXG26" s="619"/>
      <c r="CXH26" s="619"/>
      <c r="CXI26" s="619"/>
      <c r="CXJ26" s="619"/>
      <c r="CXK26" s="619"/>
      <c r="CXL26" s="619"/>
      <c r="CXM26" s="619"/>
      <c r="CXN26" s="619"/>
      <c r="CXO26" s="619"/>
      <c r="CXP26" s="619"/>
      <c r="CXQ26" s="619"/>
      <c r="CXR26" s="619"/>
      <c r="CXS26" s="619"/>
      <c r="CXT26" s="619"/>
      <c r="CXU26" s="619"/>
      <c r="CXV26" s="619"/>
      <c r="CXW26" s="619"/>
      <c r="CXX26" s="619"/>
      <c r="CXY26" s="619"/>
      <c r="CXZ26" s="619"/>
      <c r="CYA26" s="619"/>
      <c r="CYB26" s="619"/>
      <c r="CYC26" s="619"/>
      <c r="CYD26" s="619"/>
      <c r="CYE26" s="619"/>
      <c r="CYF26" s="619"/>
      <c r="CYG26" s="619"/>
      <c r="CYH26" s="619"/>
      <c r="CYI26" s="619"/>
      <c r="CYJ26" s="619"/>
      <c r="CYK26" s="619"/>
      <c r="CYL26" s="619"/>
      <c r="CYM26" s="619"/>
      <c r="CYN26" s="619"/>
      <c r="CYO26" s="619"/>
      <c r="CYP26" s="619"/>
      <c r="CYQ26" s="619"/>
      <c r="CYR26" s="619"/>
      <c r="CYS26" s="619"/>
      <c r="CYT26" s="619"/>
      <c r="CYU26" s="619"/>
      <c r="CYV26" s="619"/>
      <c r="CYW26" s="619"/>
      <c r="CYX26" s="619"/>
      <c r="CYY26" s="619"/>
      <c r="CYZ26" s="619"/>
      <c r="CZA26" s="619"/>
      <c r="CZB26" s="619"/>
      <c r="CZC26" s="619"/>
      <c r="CZD26" s="619"/>
      <c r="CZE26" s="619"/>
      <c r="CZF26" s="619"/>
      <c r="CZG26" s="619"/>
      <c r="CZH26" s="619"/>
      <c r="CZI26" s="619"/>
      <c r="CZJ26" s="619"/>
      <c r="CZK26" s="619"/>
      <c r="CZL26" s="619"/>
      <c r="CZM26" s="619"/>
      <c r="CZN26" s="619"/>
      <c r="CZO26" s="619"/>
      <c r="CZP26" s="619"/>
      <c r="CZQ26" s="619"/>
      <c r="CZR26" s="619"/>
      <c r="CZS26" s="619"/>
      <c r="CZT26" s="619"/>
      <c r="CZU26" s="619"/>
      <c r="CZV26" s="619"/>
      <c r="CZW26" s="619"/>
      <c r="CZX26" s="619"/>
      <c r="CZY26" s="619"/>
      <c r="CZZ26" s="619"/>
      <c r="DAA26" s="619"/>
      <c r="DAB26" s="619"/>
      <c r="DAC26" s="619"/>
      <c r="DAD26" s="619"/>
      <c r="DAE26" s="619"/>
      <c r="DAF26" s="619"/>
      <c r="DAG26" s="619"/>
      <c r="DAH26" s="619"/>
      <c r="DAI26" s="619"/>
      <c r="DAJ26" s="619"/>
      <c r="DAK26" s="619"/>
      <c r="DAL26" s="619"/>
      <c r="DAM26" s="619"/>
      <c r="DAN26" s="619"/>
      <c r="DAO26" s="619"/>
      <c r="DAP26" s="619"/>
      <c r="DAQ26" s="619"/>
      <c r="DAR26" s="619"/>
      <c r="DAS26" s="619"/>
      <c r="DAT26" s="619"/>
      <c r="DAU26" s="619"/>
      <c r="DAV26" s="619"/>
      <c r="DAW26" s="619"/>
      <c r="DAX26" s="619"/>
      <c r="DAY26" s="619"/>
      <c r="DAZ26" s="619"/>
      <c r="DBA26" s="619"/>
      <c r="DBB26" s="619"/>
      <c r="DBC26" s="619"/>
      <c r="DBD26" s="619"/>
      <c r="DBE26" s="619"/>
      <c r="DBF26" s="619"/>
      <c r="DBG26" s="619"/>
      <c r="DBH26" s="619"/>
      <c r="DBI26" s="619"/>
      <c r="DBJ26" s="619"/>
      <c r="DBK26" s="619"/>
      <c r="DBL26" s="619"/>
      <c r="DBM26" s="619"/>
      <c r="DBN26" s="619"/>
      <c r="DBO26" s="619"/>
      <c r="DBP26" s="619"/>
      <c r="DBQ26" s="619"/>
      <c r="DBR26" s="619"/>
      <c r="DBS26" s="619"/>
      <c r="DBT26" s="619"/>
      <c r="DBU26" s="619"/>
      <c r="DBV26" s="619"/>
      <c r="DBW26" s="619"/>
      <c r="DBX26" s="619"/>
      <c r="DBY26" s="619"/>
      <c r="DBZ26" s="619"/>
      <c r="DCA26" s="619"/>
      <c r="DCB26" s="619"/>
      <c r="DCC26" s="619"/>
      <c r="DCD26" s="619"/>
      <c r="DCE26" s="619"/>
      <c r="DCF26" s="619"/>
      <c r="DCG26" s="619"/>
      <c r="DCH26" s="619"/>
      <c r="DCI26" s="619"/>
      <c r="DCJ26" s="619"/>
      <c r="DCK26" s="619"/>
      <c r="DCL26" s="619"/>
      <c r="DCM26" s="619"/>
      <c r="DCN26" s="619"/>
      <c r="DCO26" s="619"/>
      <c r="DCP26" s="619"/>
      <c r="DCQ26" s="619"/>
      <c r="DCR26" s="619"/>
      <c r="DCS26" s="619"/>
      <c r="DCT26" s="619"/>
      <c r="DCU26" s="619"/>
      <c r="DCV26" s="619"/>
      <c r="DCW26" s="619"/>
      <c r="DCX26" s="619"/>
      <c r="DCY26" s="619"/>
      <c r="DCZ26" s="619"/>
      <c r="DDA26" s="619"/>
      <c r="DDB26" s="619"/>
      <c r="DDC26" s="619"/>
      <c r="DDD26" s="619"/>
      <c r="DDE26" s="619"/>
      <c r="DDF26" s="619"/>
      <c r="DDG26" s="619"/>
      <c r="DDH26" s="619"/>
      <c r="DDI26" s="619"/>
      <c r="DDJ26" s="619"/>
      <c r="DDK26" s="619"/>
      <c r="DDL26" s="619"/>
      <c r="DDM26" s="619"/>
      <c r="DDN26" s="619"/>
      <c r="DDO26" s="619"/>
      <c r="DDP26" s="619"/>
      <c r="DDQ26" s="619"/>
      <c r="DDR26" s="619"/>
      <c r="DDS26" s="619"/>
      <c r="DDT26" s="619"/>
      <c r="DDU26" s="619"/>
      <c r="DDV26" s="619"/>
      <c r="DDW26" s="619"/>
      <c r="DDX26" s="619"/>
      <c r="DDY26" s="619"/>
      <c r="DDZ26" s="619"/>
      <c r="DEA26" s="619"/>
      <c r="DEB26" s="619"/>
      <c r="DEC26" s="619"/>
      <c r="DED26" s="619"/>
      <c r="DEE26" s="619"/>
      <c r="DEF26" s="619"/>
      <c r="DEG26" s="619"/>
      <c r="DEH26" s="619"/>
      <c r="DEI26" s="619"/>
      <c r="DEJ26" s="619"/>
      <c r="DEK26" s="619"/>
      <c r="DEL26" s="619"/>
      <c r="DEM26" s="619"/>
      <c r="DEN26" s="619"/>
      <c r="DEO26" s="619"/>
      <c r="DEP26" s="619"/>
      <c r="DEQ26" s="619"/>
      <c r="DER26" s="619"/>
      <c r="DES26" s="619"/>
      <c r="DET26" s="619"/>
      <c r="DEU26" s="619"/>
      <c r="DEV26" s="619"/>
      <c r="DEW26" s="619"/>
      <c r="DEX26" s="619"/>
      <c r="DEY26" s="619"/>
      <c r="DEZ26" s="619"/>
      <c r="DFA26" s="619"/>
      <c r="DFB26" s="619"/>
      <c r="DFC26" s="619"/>
      <c r="DFD26" s="619"/>
      <c r="DFE26" s="619"/>
      <c r="DFF26" s="619"/>
      <c r="DFG26" s="619"/>
      <c r="DFH26" s="619"/>
      <c r="DFI26" s="619"/>
      <c r="DFJ26" s="619"/>
      <c r="DFK26" s="619"/>
      <c r="DFL26" s="619"/>
      <c r="DFM26" s="619"/>
      <c r="DFN26" s="619"/>
      <c r="DFO26" s="619"/>
      <c r="DFP26" s="619"/>
      <c r="DFQ26" s="619"/>
      <c r="DFR26" s="619"/>
      <c r="DFS26" s="619"/>
      <c r="DFT26" s="619"/>
      <c r="DFU26" s="619"/>
      <c r="DFV26" s="619"/>
      <c r="DFW26" s="619"/>
      <c r="DFX26" s="619"/>
      <c r="DFY26" s="619"/>
      <c r="DFZ26" s="619"/>
      <c r="DGA26" s="619"/>
      <c r="DGB26" s="619"/>
      <c r="DGC26" s="619"/>
      <c r="DGD26" s="619"/>
      <c r="DGE26" s="619"/>
      <c r="DGF26" s="619"/>
      <c r="DGG26" s="619"/>
      <c r="DGH26" s="619"/>
      <c r="DGI26" s="619"/>
      <c r="DGJ26" s="619"/>
      <c r="DGK26" s="619"/>
      <c r="DGL26" s="619"/>
      <c r="DGM26" s="619"/>
      <c r="DGN26" s="619"/>
      <c r="DGO26" s="619"/>
      <c r="DGP26" s="619"/>
      <c r="DGQ26" s="619"/>
      <c r="DGR26" s="619"/>
      <c r="DGS26" s="619"/>
      <c r="DGT26" s="619"/>
      <c r="DGU26" s="619"/>
      <c r="DGV26" s="619"/>
      <c r="DGW26" s="619"/>
      <c r="DGX26" s="619"/>
      <c r="DGY26" s="619"/>
      <c r="DGZ26" s="619"/>
      <c r="DHA26" s="619"/>
      <c r="DHB26" s="619"/>
      <c r="DHC26" s="619"/>
      <c r="DHD26" s="619"/>
      <c r="DHE26" s="619"/>
      <c r="DHF26" s="619"/>
      <c r="DHG26" s="619"/>
      <c r="DHH26" s="619"/>
      <c r="DHI26" s="619"/>
      <c r="DHJ26" s="619"/>
      <c r="DHK26" s="619"/>
      <c r="DHL26" s="619"/>
      <c r="DHM26" s="619"/>
      <c r="DHN26" s="619"/>
      <c r="DHO26" s="619"/>
      <c r="DHP26" s="619"/>
      <c r="DHQ26" s="619"/>
      <c r="DHR26" s="619"/>
      <c r="DHS26" s="619"/>
      <c r="DHT26" s="619"/>
      <c r="DHU26" s="619"/>
      <c r="DHV26" s="619"/>
      <c r="DHW26" s="619"/>
      <c r="DHX26" s="619"/>
      <c r="DHY26" s="619"/>
      <c r="DHZ26" s="619"/>
      <c r="DIA26" s="619"/>
      <c r="DIB26" s="619"/>
      <c r="DIC26" s="619"/>
      <c r="DID26" s="619"/>
      <c r="DIE26" s="619"/>
      <c r="DIF26" s="619"/>
      <c r="DIG26" s="619"/>
      <c r="DIH26" s="619"/>
      <c r="DII26" s="619"/>
      <c r="DIJ26" s="619"/>
      <c r="DIK26" s="619"/>
      <c r="DIL26" s="619"/>
      <c r="DIM26" s="619"/>
      <c r="DIN26" s="619"/>
      <c r="DIO26" s="619"/>
      <c r="DIP26" s="619"/>
      <c r="DIQ26" s="619"/>
      <c r="DIR26" s="619"/>
      <c r="DIS26" s="619"/>
      <c r="DIT26" s="619"/>
      <c r="DIU26" s="619"/>
      <c r="DIV26" s="619"/>
      <c r="DIW26" s="619"/>
      <c r="DIX26" s="619"/>
      <c r="DIY26" s="619"/>
      <c r="DIZ26" s="619"/>
      <c r="DJA26" s="619"/>
      <c r="DJB26" s="619"/>
      <c r="DJC26" s="619"/>
      <c r="DJD26" s="619"/>
      <c r="DJE26" s="619"/>
      <c r="DJF26" s="619"/>
      <c r="DJG26" s="619"/>
      <c r="DJH26" s="619"/>
      <c r="DJI26" s="619"/>
      <c r="DJJ26" s="619"/>
      <c r="DJK26" s="619"/>
      <c r="DJL26" s="619"/>
      <c r="DJM26" s="619"/>
      <c r="DJN26" s="619"/>
      <c r="DJO26" s="619"/>
      <c r="DJP26" s="619"/>
      <c r="DJQ26" s="619"/>
      <c r="DJR26" s="619"/>
      <c r="DJS26" s="619"/>
      <c r="DJT26" s="619"/>
      <c r="DJU26" s="619"/>
      <c r="DJV26" s="619"/>
      <c r="DJW26" s="619"/>
      <c r="DJX26" s="619"/>
      <c r="DJY26" s="619"/>
      <c r="DJZ26" s="619"/>
      <c r="DKA26" s="619"/>
      <c r="DKB26" s="619"/>
      <c r="DKC26" s="619"/>
      <c r="DKD26" s="619"/>
      <c r="DKE26" s="619"/>
      <c r="DKF26" s="619"/>
      <c r="DKG26" s="619"/>
      <c r="DKH26" s="619"/>
      <c r="DKI26" s="619"/>
      <c r="DKJ26" s="619"/>
      <c r="DKK26" s="619"/>
      <c r="DKL26" s="619"/>
      <c r="DKM26" s="619"/>
      <c r="DKN26" s="619"/>
      <c r="DKO26" s="619"/>
      <c r="DKP26" s="619"/>
      <c r="DKQ26" s="619"/>
      <c r="DKR26" s="619"/>
      <c r="DKS26" s="619"/>
      <c r="DKT26" s="619"/>
      <c r="DKU26" s="619"/>
      <c r="DKV26" s="619"/>
      <c r="DKW26" s="619"/>
      <c r="DKX26" s="619"/>
      <c r="DKY26" s="619"/>
      <c r="DKZ26" s="619"/>
      <c r="DLA26" s="619"/>
      <c r="DLB26" s="619"/>
      <c r="DLC26" s="619"/>
      <c r="DLD26" s="619"/>
      <c r="DLE26" s="619"/>
      <c r="DLF26" s="619"/>
      <c r="DLG26" s="619"/>
      <c r="DLH26" s="619"/>
      <c r="DLI26" s="619"/>
      <c r="DLJ26" s="619"/>
      <c r="DLK26" s="619"/>
      <c r="DLL26" s="619"/>
      <c r="DLM26" s="619"/>
      <c r="DLN26" s="619"/>
      <c r="DLO26" s="619"/>
      <c r="DLP26" s="619"/>
      <c r="DLQ26" s="619"/>
      <c r="DLR26" s="619"/>
      <c r="DLS26" s="619"/>
      <c r="DLT26" s="619"/>
      <c r="DLU26" s="619"/>
      <c r="DLV26" s="619"/>
      <c r="DLW26" s="619"/>
      <c r="DLX26" s="619"/>
      <c r="DLY26" s="619"/>
      <c r="DLZ26" s="619"/>
      <c r="DMA26" s="619"/>
      <c r="DMB26" s="619"/>
      <c r="DMC26" s="619"/>
      <c r="DMD26" s="619"/>
      <c r="DME26" s="619"/>
      <c r="DMF26" s="619"/>
      <c r="DMG26" s="619"/>
      <c r="DMH26" s="619"/>
      <c r="DMI26" s="619"/>
      <c r="DMJ26" s="619"/>
      <c r="DMK26" s="619"/>
      <c r="DML26" s="619"/>
      <c r="DMM26" s="619"/>
      <c r="DMN26" s="619"/>
      <c r="DMO26" s="619"/>
      <c r="DMP26" s="619"/>
      <c r="DMQ26" s="619"/>
      <c r="DMR26" s="619"/>
      <c r="DMS26" s="619"/>
      <c r="DMT26" s="619"/>
      <c r="DMU26" s="619"/>
      <c r="DMV26" s="619"/>
      <c r="DMW26" s="619"/>
      <c r="DMX26" s="619"/>
      <c r="DMY26" s="619"/>
      <c r="DMZ26" s="619"/>
      <c r="DNA26" s="619"/>
      <c r="DNB26" s="619"/>
      <c r="DNC26" s="619"/>
      <c r="DND26" s="619"/>
      <c r="DNE26" s="619"/>
      <c r="DNF26" s="619"/>
      <c r="DNG26" s="619"/>
      <c r="DNH26" s="619"/>
      <c r="DNI26" s="619"/>
      <c r="DNJ26" s="619"/>
      <c r="DNK26" s="619"/>
      <c r="DNL26" s="619"/>
      <c r="DNM26" s="619"/>
      <c r="DNN26" s="619"/>
      <c r="DNO26" s="619"/>
      <c r="DNP26" s="619"/>
      <c r="DNQ26" s="619"/>
      <c r="DNR26" s="619"/>
      <c r="DNS26" s="619"/>
      <c r="DNT26" s="619"/>
      <c r="DNU26" s="619"/>
      <c r="DNV26" s="619"/>
      <c r="DNW26" s="619"/>
      <c r="DNX26" s="619"/>
      <c r="DNY26" s="619"/>
      <c r="DNZ26" s="619"/>
      <c r="DOA26" s="619"/>
      <c r="DOB26" s="619"/>
      <c r="DOC26" s="619"/>
      <c r="DOD26" s="619"/>
      <c r="DOE26" s="619"/>
      <c r="DOF26" s="619"/>
      <c r="DOG26" s="619"/>
      <c r="DOH26" s="619"/>
      <c r="DOI26" s="619"/>
      <c r="DOJ26" s="619"/>
      <c r="DOK26" s="619"/>
      <c r="DOL26" s="619"/>
      <c r="DOM26" s="619"/>
      <c r="DON26" s="619"/>
      <c r="DOO26" s="619"/>
      <c r="DOP26" s="619"/>
      <c r="DOQ26" s="619"/>
      <c r="DOR26" s="619"/>
      <c r="DOS26" s="619"/>
      <c r="DOT26" s="619"/>
      <c r="DOU26" s="619"/>
      <c r="DOV26" s="619"/>
      <c r="DOW26" s="619"/>
      <c r="DOX26" s="619"/>
      <c r="DOY26" s="619"/>
      <c r="DOZ26" s="619"/>
      <c r="DPA26" s="619"/>
      <c r="DPB26" s="619"/>
      <c r="DPC26" s="619"/>
      <c r="DPD26" s="619"/>
      <c r="DPE26" s="619"/>
      <c r="DPF26" s="619"/>
      <c r="DPG26" s="619"/>
      <c r="DPH26" s="619"/>
      <c r="DPI26" s="619"/>
      <c r="DPJ26" s="619"/>
      <c r="DPK26" s="619"/>
      <c r="DPL26" s="619"/>
      <c r="DPM26" s="619"/>
      <c r="DPN26" s="619"/>
      <c r="DPO26" s="619"/>
      <c r="DPP26" s="619"/>
      <c r="DPQ26" s="619"/>
      <c r="DPR26" s="619"/>
      <c r="DPS26" s="619"/>
      <c r="DPT26" s="619"/>
      <c r="DPU26" s="619"/>
      <c r="DPV26" s="619"/>
      <c r="DPW26" s="619"/>
      <c r="DPX26" s="619"/>
      <c r="DPY26" s="619"/>
      <c r="DPZ26" s="619"/>
      <c r="DQA26" s="619"/>
      <c r="DQB26" s="619"/>
      <c r="DQC26" s="619"/>
      <c r="DQD26" s="619"/>
      <c r="DQE26" s="619"/>
      <c r="DQF26" s="619"/>
      <c r="DQG26" s="619"/>
      <c r="DQH26" s="619"/>
      <c r="DQI26" s="619"/>
      <c r="DQJ26" s="619"/>
      <c r="DQK26" s="619"/>
      <c r="DQL26" s="619"/>
      <c r="DQM26" s="619"/>
      <c r="DQN26" s="619"/>
      <c r="DQO26" s="619"/>
      <c r="DQP26" s="619"/>
      <c r="DQQ26" s="619"/>
      <c r="DQR26" s="619"/>
      <c r="DQS26" s="619"/>
      <c r="DQT26" s="619"/>
      <c r="DQU26" s="619"/>
      <c r="DQV26" s="619"/>
      <c r="DQW26" s="619"/>
      <c r="DQX26" s="619"/>
      <c r="DQY26" s="619"/>
      <c r="DQZ26" s="619"/>
      <c r="DRA26" s="619"/>
      <c r="DRB26" s="619"/>
      <c r="DRC26" s="619"/>
      <c r="DRD26" s="619"/>
      <c r="DRE26" s="619"/>
      <c r="DRF26" s="619"/>
      <c r="DRG26" s="619"/>
      <c r="DRH26" s="619"/>
      <c r="DRI26" s="619"/>
      <c r="DRJ26" s="619"/>
      <c r="DRK26" s="619"/>
      <c r="DRL26" s="619"/>
      <c r="DRM26" s="619"/>
      <c r="DRN26" s="619"/>
      <c r="DRO26" s="619"/>
      <c r="DRP26" s="619"/>
      <c r="DRQ26" s="619"/>
      <c r="DRR26" s="619"/>
      <c r="DRS26" s="619"/>
      <c r="DRT26" s="619"/>
      <c r="DRU26" s="619"/>
      <c r="DRV26" s="619"/>
      <c r="DRW26" s="619"/>
      <c r="DRX26" s="619"/>
      <c r="DRY26" s="619"/>
      <c r="DRZ26" s="619"/>
      <c r="DSA26" s="619"/>
      <c r="DSB26" s="619"/>
      <c r="DSC26" s="619"/>
      <c r="DSD26" s="619"/>
      <c r="DSE26" s="619"/>
      <c r="DSF26" s="619"/>
      <c r="DSG26" s="619"/>
      <c r="DSH26" s="619"/>
      <c r="DSI26" s="619"/>
      <c r="DSJ26" s="619"/>
      <c r="DSK26" s="619"/>
      <c r="DSL26" s="619"/>
      <c r="DSM26" s="619"/>
      <c r="DSN26" s="619"/>
      <c r="DSO26" s="619"/>
      <c r="DSP26" s="619"/>
      <c r="DSQ26" s="619"/>
      <c r="DSR26" s="619"/>
      <c r="DSS26" s="619"/>
      <c r="DST26" s="619"/>
      <c r="DSU26" s="619"/>
      <c r="DSV26" s="619"/>
      <c r="DSW26" s="619"/>
      <c r="DSX26" s="619"/>
      <c r="DSY26" s="619"/>
      <c r="DSZ26" s="619"/>
      <c r="DTA26" s="619"/>
      <c r="DTB26" s="619"/>
      <c r="DTC26" s="619"/>
      <c r="DTD26" s="619"/>
      <c r="DTE26" s="619"/>
      <c r="DTF26" s="619"/>
      <c r="DTG26" s="619"/>
      <c r="DTH26" s="619"/>
      <c r="DTI26" s="619"/>
      <c r="DTJ26" s="619"/>
      <c r="DTK26" s="619"/>
      <c r="DTL26" s="619"/>
      <c r="DTM26" s="619"/>
      <c r="DTN26" s="619"/>
      <c r="DTO26" s="619"/>
      <c r="DTP26" s="619"/>
      <c r="DTQ26" s="619"/>
      <c r="DTR26" s="619"/>
      <c r="DTS26" s="619"/>
      <c r="DTT26" s="619"/>
      <c r="DTU26" s="619"/>
      <c r="DTV26" s="619"/>
      <c r="DTW26" s="619"/>
      <c r="DTX26" s="619"/>
      <c r="DTY26" s="619"/>
      <c r="DTZ26" s="619"/>
      <c r="DUA26" s="619"/>
      <c r="DUB26" s="619"/>
      <c r="DUC26" s="619"/>
      <c r="DUD26" s="619"/>
      <c r="DUE26" s="619"/>
      <c r="DUF26" s="619"/>
      <c r="DUG26" s="619"/>
      <c r="DUH26" s="619"/>
      <c r="DUI26" s="619"/>
      <c r="DUJ26" s="619"/>
      <c r="DUK26" s="619"/>
      <c r="DUL26" s="619"/>
      <c r="DUM26" s="619"/>
      <c r="DUN26" s="619"/>
      <c r="DUO26" s="619"/>
      <c r="DUP26" s="619"/>
      <c r="DUQ26" s="619"/>
      <c r="DUR26" s="619"/>
      <c r="DUS26" s="619"/>
      <c r="DUT26" s="619"/>
      <c r="DUU26" s="619"/>
      <c r="DUV26" s="619"/>
      <c r="DUW26" s="619"/>
      <c r="DUX26" s="619"/>
      <c r="DUY26" s="619"/>
      <c r="DUZ26" s="619"/>
      <c r="DVA26" s="619"/>
      <c r="DVB26" s="619"/>
      <c r="DVC26" s="619"/>
      <c r="DVD26" s="619"/>
      <c r="DVE26" s="619"/>
      <c r="DVF26" s="619"/>
      <c r="DVG26" s="619"/>
      <c r="DVH26" s="619"/>
      <c r="DVI26" s="619"/>
      <c r="DVJ26" s="619"/>
      <c r="DVK26" s="619"/>
      <c r="DVL26" s="619"/>
      <c r="DVM26" s="619"/>
      <c r="DVN26" s="619"/>
      <c r="DVO26" s="619"/>
      <c r="DVP26" s="619"/>
      <c r="DVQ26" s="619"/>
      <c r="DVR26" s="619"/>
      <c r="DVS26" s="619"/>
      <c r="DVT26" s="619"/>
      <c r="DVU26" s="619"/>
      <c r="DVV26" s="619"/>
      <c r="DVW26" s="619"/>
      <c r="DVX26" s="619"/>
      <c r="DVY26" s="619"/>
      <c r="DVZ26" s="619"/>
      <c r="DWA26" s="619"/>
      <c r="DWB26" s="619"/>
      <c r="DWC26" s="619"/>
      <c r="DWD26" s="619"/>
      <c r="DWE26" s="619"/>
      <c r="DWF26" s="619"/>
      <c r="DWG26" s="619"/>
      <c r="DWH26" s="619"/>
      <c r="DWI26" s="619"/>
      <c r="DWJ26" s="619"/>
      <c r="DWK26" s="619"/>
      <c r="DWL26" s="619"/>
      <c r="DWM26" s="619"/>
      <c r="DWN26" s="619"/>
      <c r="DWO26" s="619"/>
      <c r="DWP26" s="619"/>
      <c r="DWQ26" s="619"/>
      <c r="DWR26" s="619"/>
      <c r="DWS26" s="619"/>
      <c r="DWT26" s="619"/>
      <c r="DWU26" s="619"/>
      <c r="DWV26" s="619"/>
      <c r="DWW26" s="619"/>
      <c r="DWX26" s="619"/>
      <c r="DWY26" s="619"/>
      <c r="DWZ26" s="619"/>
      <c r="DXA26" s="619"/>
      <c r="DXB26" s="619"/>
      <c r="DXC26" s="619"/>
      <c r="DXD26" s="619"/>
      <c r="DXE26" s="619"/>
      <c r="DXF26" s="619"/>
      <c r="DXG26" s="619"/>
      <c r="DXH26" s="619"/>
      <c r="DXI26" s="619"/>
      <c r="DXJ26" s="619"/>
      <c r="DXK26" s="619"/>
      <c r="DXL26" s="619"/>
      <c r="DXM26" s="619"/>
      <c r="DXN26" s="619"/>
      <c r="DXO26" s="619"/>
      <c r="DXP26" s="619"/>
      <c r="DXQ26" s="619"/>
      <c r="DXR26" s="619"/>
      <c r="DXS26" s="619"/>
      <c r="DXT26" s="619"/>
      <c r="DXU26" s="619"/>
      <c r="DXV26" s="619"/>
      <c r="DXW26" s="619"/>
      <c r="DXX26" s="619"/>
      <c r="DXY26" s="619"/>
      <c r="DXZ26" s="619"/>
      <c r="DYA26" s="619"/>
      <c r="DYB26" s="619"/>
      <c r="DYC26" s="619"/>
      <c r="DYD26" s="619"/>
      <c r="DYE26" s="619"/>
      <c r="DYF26" s="619"/>
      <c r="DYG26" s="619"/>
      <c r="DYH26" s="619"/>
      <c r="DYI26" s="619"/>
      <c r="DYJ26" s="619"/>
      <c r="DYK26" s="619"/>
      <c r="DYL26" s="619"/>
      <c r="DYM26" s="619"/>
      <c r="DYN26" s="619"/>
      <c r="DYO26" s="619"/>
      <c r="DYP26" s="619"/>
      <c r="DYQ26" s="619"/>
      <c r="DYR26" s="619"/>
      <c r="DYS26" s="619"/>
      <c r="DYT26" s="619"/>
      <c r="DYU26" s="619"/>
      <c r="DYV26" s="619"/>
      <c r="DYW26" s="619"/>
      <c r="DYX26" s="619"/>
      <c r="DYY26" s="619"/>
      <c r="DYZ26" s="619"/>
      <c r="DZA26" s="619"/>
      <c r="DZB26" s="619"/>
      <c r="DZC26" s="619"/>
      <c r="DZD26" s="619"/>
      <c r="DZE26" s="619"/>
      <c r="DZF26" s="619"/>
      <c r="DZG26" s="619"/>
      <c r="DZH26" s="619"/>
      <c r="DZI26" s="619"/>
      <c r="DZJ26" s="619"/>
      <c r="DZK26" s="619"/>
      <c r="DZL26" s="619"/>
      <c r="DZM26" s="619"/>
      <c r="DZN26" s="619"/>
      <c r="DZO26" s="619"/>
      <c r="DZP26" s="619"/>
      <c r="DZQ26" s="619"/>
      <c r="DZR26" s="619"/>
      <c r="DZS26" s="619"/>
      <c r="DZT26" s="619"/>
      <c r="DZU26" s="619"/>
      <c r="DZV26" s="619"/>
      <c r="DZW26" s="619"/>
      <c r="DZX26" s="619"/>
      <c r="DZY26" s="619"/>
      <c r="DZZ26" s="619"/>
      <c r="EAA26" s="619"/>
      <c r="EAB26" s="619"/>
      <c r="EAC26" s="619"/>
      <c r="EAD26" s="619"/>
      <c r="EAE26" s="619"/>
      <c r="EAF26" s="619"/>
      <c r="EAG26" s="619"/>
      <c r="EAH26" s="619"/>
      <c r="EAI26" s="619"/>
      <c r="EAJ26" s="619"/>
      <c r="EAK26" s="619"/>
      <c r="EAL26" s="619"/>
      <c r="EAM26" s="619"/>
      <c r="EAN26" s="619"/>
      <c r="EAO26" s="619"/>
      <c r="EAP26" s="619"/>
      <c r="EAQ26" s="619"/>
      <c r="EAR26" s="619"/>
      <c r="EAS26" s="619"/>
      <c r="EAT26" s="619"/>
      <c r="EAU26" s="619"/>
      <c r="EAV26" s="619"/>
      <c r="EAW26" s="619"/>
      <c r="EAX26" s="619"/>
      <c r="EAY26" s="619"/>
      <c r="EAZ26" s="619"/>
      <c r="EBA26" s="619"/>
      <c r="EBB26" s="619"/>
      <c r="EBC26" s="619"/>
      <c r="EBD26" s="619"/>
      <c r="EBE26" s="619"/>
      <c r="EBF26" s="619"/>
      <c r="EBG26" s="619"/>
      <c r="EBH26" s="619"/>
      <c r="EBI26" s="619"/>
      <c r="EBJ26" s="619"/>
      <c r="EBK26" s="619"/>
      <c r="EBL26" s="619"/>
      <c r="EBM26" s="619"/>
      <c r="EBN26" s="619"/>
      <c r="EBO26" s="619"/>
      <c r="EBP26" s="619"/>
      <c r="EBQ26" s="619"/>
      <c r="EBR26" s="619"/>
      <c r="EBS26" s="619"/>
      <c r="EBT26" s="619"/>
      <c r="EBU26" s="619"/>
      <c r="EBV26" s="619"/>
      <c r="EBW26" s="619"/>
      <c r="EBX26" s="619"/>
      <c r="EBY26" s="619"/>
      <c r="EBZ26" s="619"/>
      <c r="ECA26" s="619"/>
      <c r="ECB26" s="619"/>
      <c r="ECC26" s="619"/>
      <c r="ECD26" s="619"/>
      <c r="ECE26" s="619"/>
      <c r="ECF26" s="619"/>
      <c r="ECG26" s="619"/>
      <c r="ECH26" s="619"/>
      <c r="ECI26" s="619"/>
      <c r="ECJ26" s="619"/>
      <c r="ECK26" s="619"/>
      <c r="ECL26" s="619"/>
      <c r="ECM26" s="619"/>
      <c r="ECN26" s="619"/>
      <c r="ECO26" s="619"/>
      <c r="ECP26" s="619"/>
      <c r="ECQ26" s="619"/>
      <c r="ECR26" s="619"/>
      <c r="ECS26" s="619"/>
      <c r="ECT26" s="619"/>
      <c r="ECU26" s="619"/>
      <c r="ECV26" s="619"/>
      <c r="ECW26" s="619"/>
      <c r="ECX26" s="619"/>
      <c r="ECY26" s="619"/>
      <c r="ECZ26" s="619"/>
      <c r="EDA26" s="619"/>
      <c r="EDB26" s="619"/>
      <c r="EDC26" s="619"/>
      <c r="EDD26" s="619"/>
      <c r="EDE26" s="619"/>
      <c r="EDF26" s="619"/>
      <c r="EDG26" s="619"/>
      <c r="EDH26" s="619"/>
      <c r="EDI26" s="619"/>
      <c r="EDJ26" s="619"/>
      <c r="EDK26" s="619"/>
      <c r="EDL26" s="619"/>
      <c r="EDM26" s="619"/>
      <c r="EDN26" s="619"/>
      <c r="EDO26" s="619"/>
      <c r="EDP26" s="619"/>
      <c r="EDQ26" s="619"/>
      <c r="EDR26" s="619"/>
      <c r="EDS26" s="619"/>
      <c r="EDT26" s="619"/>
      <c r="EDU26" s="619"/>
      <c r="EDV26" s="619"/>
      <c r="EDW26" s="619"/>
      <c r="EDX26" s="619"/>
      <c r="EDY26" s="619"/>
      <c r="EDZ26" s="619"/>
      <c r="EEA26" s="619"/>
      <c r="EEB26" s="619"/>
      <c r="EEC26" s="619"/>
      <c r="EED26" s="619"/>
      <c r="EEE26" s="619"/>
      <c r="EEF26" s="619"/>
      <c r="EEG26" s="619"/>
      <c r="EEH26" s="619"/>
      <c r="EEI26" s="619"/>
      <c r="EEJ26" s="619"/>
      <c r="EEK26" s="619"/>
      <c r="EEL26" s="619"/>
      <c r="EEM26" s="619"/>
      <c r="EEN26" s="619"/>
      <c r="EEO26" s="619"/>
      <c r="EEP26" s="619"/>
      <c r="EEQ26" s="619"/>
      <c r="EER26" s="619"/>
      <c r="EES26" s="619"/>
      <c r="EET26" s="619"/>
      <c r="EEU26" s="619"/>
      <c r="EEV26" s="619"/>
      <c r="EEW26" s="619"/>
      <c r="EEX26" s="619"/>
      <c r="EEY26" s="619"/>
      <c r="EEZ26" s="619"/>
      <c r="EFA26" s="619"/>
      <c r="EFB26" s="619"/>
      <c r="EFC26" s="619"/>
      <c r="EFD26" s="619"/>
      <c r="EFE26" s="619"/>
      <c r="EFF26" s="619"/>
      <c r="EFG26" s="619"/>
      <c r="EFH26" s="619"/>
      <c r="EFI26" s="619"/>
      <c r="EFJ26" s="619"/>
      <c r="EFK26" s="619"/>
      <c r="EFL26" s="619"/>
      <c r="EFM26" s="619"/>
      <c r="EFN26" s="619"/>
      <c r="EFO26" s="619"/>
      <c r="EFP26" s="619"/>
      <c r="EFQ26" s="619"/>
      <c r="EFR26" s="619"/>
      <c r="EFS26" s="619"/>
      <c r="EFT26" s="619"/>
      <c r="EFU26" s="619"/>
      <c r="EFV26" s="619"/>
      <c r="EFW26" s="619"/>
      <c r="EFX26" s="619"/>
      <c r="EFY26" s="619"/>
      <c r="EFZ26" s="619"/>
      <c r="EGA26" s="619"/>
      <c r="EGB26" s="619"/>
      <c r="EGC26" s="619"/>
      <c r="EGD26" s="619"/>
      <c r="EGE26" s="619"/>
      <c r="EGF26" s="619"/>
      <c r="EGG26" s="619"/>
      <c r="EGH26" s="619"/>
      <c r="EGI26" s="619"/>
      <c r="EGJ26" s="619"/>
      <c r="EGK26" s="619"/>
      <c r="EGL26" s="619"/>
      <c r="EGM26" s="619"/>
      <c r="EGN26" s="619"/>
      <c r="EGO26" s="619"/>
      <c r="EGP26" s="619"/>
      <c r="EGQ26" s="619"/>
      <c r="EGR26" s="619"/>
      <c r="EGS26" s="619"/>
      <c r="EGT26" s="619"/>
      <c r="EGU26" s="619"/>
      <c r="EGV26" s="619"/>
      <c r="EGW26" s="619"/>
      <c r="EGX26" s="619"/>
      <c r="EGY26" s="619"/>
      <c r="EGZ26" s="619"/>
      <c r="EHA26" s="619"/>
      <c r="EHB26" s="619"/>
      <c r="EHC26" s="619"/>
      <c r="EHD26" s="619"/>
      <c r="EHE26" s="619"/>
      <c r="EHF26" s="619"/>
      <c r="EHG26" s="619"/>
      <c r="EHH26" s="619"/>
      <c r="EHI26" s="619"/>
      <c r="EHJ26" s="619"/>
      <c r="EHK26" s="619"/>
      <c r="EHL26" s="619"/>
      <c r="EHM26" s="619"/>
      <c r="EHN26" s="619"/>
      <c r="EHO26" s="619"/>
      <c r="EHP26" s="619"/>
      <c r="EHQ26" s="619"/>
      <c r="EHR26" s="619"/>
      <c r="EHS26" s="619"/>
      <c r="EHT26" s="619"/>
      <c r="EHU26" s="619"/>
      <c r="EHV26" s="619"/>
      <c r="EHW26" s="619"/>
      <c r="EHX26" s="619"/>
      <c r="EHY26" s="619"/>
      <c r="EHZ26" s="619"/>
      <c r="EIA26" s="619"/>
      <c r="EIB26" s="619"/>
      <c r="EIC26" s="619"/>
      <c r="EID26" s="619"/>
      <c r="EIE26" s="619"/>
      <c r="EIF26" s="619"/>
      <c r="EIG26" s="619"/>
      <c r="EIH26" s="619"/>
      <c r="EII26" s="619"/>
      <c r="EIJ26" s="619"/>
      <c r="EIK26" s="619"/>
      <c r="EIL26" s="619"/>
      <c r="EIM26" s="619"/>
      <c r="EIN26" s="619"/>
      <c r="EIO26" s="619"/>
      <c r="EIP26" s="619"/>
      <c r="EIQ26" s="619"/>
      <c r="EIR26" s="619"/>
      <c r="EIS26" s="619"/>
      <c r="EIT26" s="619"/>
      <c r="EIU26" s="619"/>
      <c r="EIV26" s="619"/>
      <c r="EIW26" s="619"/>
      <c r="EIX26" s="619"/>
      <c r="EIY26" s="619"/>
      <c r="EIZ26" s="619"/>
      <c r="EJA26" s="619"/>
      <c r="EJB26" s="619"/>
      <c r="EJC26" s="619"/>
      <c r="EJD26" s="619"/>
      <c r="EJE26" s="619"/>
      <c r="EJF26" s="619"/>
      <c r="EJG26" s="619"/>
      <c r="EJH26" s="619"/>
      <c r="EJI26" s="619"/>
      <c r="EJJ26" s="619"/>
      <c r="EJK26" s="619"/>
      <c r="EJL26" s="619"/>
      <c r="EJM26" s="619"/>
      <c r="EJN26" s="619"/>
      <c r="EJO26" s="619"/>
      <c r="EJP26" s="619"/>
      <c r="EJQ26" s="619"/>
      <c r="EJR26" s="619"/>
      <c r="EJS26" s="619"/>
      <c r="EJT26" s="619"/>
      <c r="EJU26" s="619"/>
      <c r="EJV26" s="619"/>
      <c r="EJW26" s="619"/>
      <c r="EJX26" s="619"/>
      <c r="EJY26" s="619"/>
      <c r="EJZ26" s="619"/>
      <c r="EKA26" s="619"/>
      <c r="EKB26" s="619"/>
      <c r="EKC26" s="619"/>
      <c r="EKD26" s="619"/>
      <c r="EKE26" s="619"/>
      <c r="EKF26" s="619"/>
      <c r="EKG26" s="619"/>
      <c r="EKH26" s="619"/>
      <c r="EKI26" s="619"/>
      <c r="EKJ26" s="619"/>
      <c r="EKK26" s="619"/>
      <c r="EKL26" s="619"/>
      <c r="EKM26" s="619"/>
      <c r="EKN26" s="619"/>
      <c r="EKO26" s="619"/>
      <c r="EKP26" s="619"/>
      <c r="EKQ26" s="619"/>
      <c r="EKR26" s="619"/>
      <c r="EKS26" s="619"/>
      <c r="EKT26" s="619"/>
      <c r="EKU26" s="619"/>
      <c r="EKV26" s="619"/>
      <c r="EKW26" s="619"/>
      <c r="EKX26" s="619"/>
      <c r="EKY26" s="619"/>
      <c r="EKZ26" s="619"/>
      <c r="ELA26" s="619"/>
      <c r="ELB26" s="619"/>
      <c r="ELC26" s="619"/>
      <c r="ELD26" s="619"/>
      <c r="ELE26" s="619"/>
      <c r="ELF26" s="619"/>
      <c r="ELG26" s="619"/>
      <c r="ELH26" s="619"/>
      <c r="ELI26" s="619"/>
      <c r="ELJ26" s="619"/>
      <c r="ELK26" s="619"/>
      <c r="ELL26" s="619"/>
      <c r="ELM26" s="619"/>
      <c r="ELN26" s="619"/>
      <c r="ELO26" s="619"/>
      <c r="ELP26" s="619"/>
      <c r="ELQ26" s="619"/>
      <c r="ELR26" s="619"/>
      <c r="ELS26" s="619"/>
      <c r="ELT26" s="619"/>
      <c r="ELU26" s="619"/>
      <c r="ELV26" s="619"/>
      <c r="ELW26" s="619"/>
      <c r="ELX26" s="619"/>
      <c r="ELY26" s="619"/>
      <c r="ELZ26" s="619"/>
      <c r="EMA26" s="619"/>
      <c r="EMB26" s="619"/>
      <c r="EMC26" s="619"/>
      <c r="EMD26" s="619"/>
      <c r="EME26" s="619"/>
      <c r="EMF26" s="619"/>
      <c r="EMG26" s="619"/>
      <c r="EMH26" s="619"/>
      <c r="EMI26" s="619"/>
      <c r="EMJ26" s="619"/>
      <c r="EMK26" s="619"/>
      <c r="EML26" s="619"/>
      <c r="EMM26" s="619"/>
      <c r="EMN26" s="619"/>
      <c r="EMO26" s="619"/>
      <c r="EMP26" s="619"/>
      <c r="EMQ26" s="619"/>
      <c r="EMR26" s="619"/>
      <c r="EMS26" s="619"/>
      <c r="EMT26" s="619"/>
      <c r="EMU26" s="619"/>
      <c r="EMV26" s="619"/>
      <c r="EMW26" s="619"/>
      <c r="EMX26" s="619"/>
      <c r="EMY26" s="619"/>
      <c r="EMZ26" s="619"/>
      <c r="ENA26" s="619"/>
      <c r="ENB26" s="619"/>
      <c r="ENC26" s="619"/>
      <c r="END26" s="619"/>
      <c r="ENE26" s="619"/>
      <c r="ENF26" s="619"/>
      <c r="ENG26" s="619"/>
      <c r="ENH26" s="619"/>
      <c r="ENI26" s="619"/>
      <c r="ENJ26" s="619"/>
      <c r="ENK26" s="619"/>
      <c r="ENL26" s="619"/>
      <c r="ENM26" s="619"/>
      <c r="ENN26" s="619"/>
      <c r="ENO26" s="619"/>
      <c r="ENP26" s="619"/>
      <c r="ENQ26" s="619"/>
      <c r="ENR26" s="619"/>
      <c r="ENS26" s="619"/>
      <c r="ENT26" s="619"/>
      <c r="ENU26" s="619"/>
      <c r="ENV26" s="619"/>
      <c r="ENW26" s="619"/>
      <c r="ENX26" s="619"/>
      <c r="ENY26" s="619"/>
      <c r="ENZ26" s="619"/>
      <c r="EOA26" s="619"/>
      <c r="EOB26" s="619"/>
      <c r="EOC26" s="619"/>
      <c r="EOD26" s="619"/>
      <c r="EOE26" s="619"/>
      <c r="EOF26" s="619"/>
      <c r="EOG26" s="619"/>
      <c r="EOH26" s="619"/>
      <c r="EOI26" s="619"/>
      <c r="EOJ26" s="619"/>
      <c r="EOK26" s="619"/>
      <c r="EOL26" s="619"/>
      <c r="EOM26" s="619"/>
      <c r="EON26" s="619"/>
      <c r="EOO26" s="619"/>
      <c r="EOP26" s="619"/>
      <c r="EOQ26" s="619"/>
      <c r="EOR26" s="619"/>
      <c r="EOS26" s="619"/>
      <c r="EOT26" s="619"/>
      <c r="EOU26" s="619"/>
      <c r="EOV26" s="619"/>
      <c r="EOW26" s="619"/>
      <c r="EOX26" s="619"/>
      <c r="EOY26" s="619"/>
      <c r="EOZ26" s="619"/>
      <c r="EPA26" s="619"/>
      <c r="EPB26" s="619"/>
      <c r="EPC26" s="619"/>
      <c r="EPD26" s="619"/>
      <c r="EPE26" s="619"/>
      <c r="EPF26" s="619"/>
      <c r="EPG26" s="619"/>
      <c r="EPH26" s="619"/>
      <c r="EPI26" s="619"/>
      <c r="EPJ26" s="619"/>
      <c r="EPK26" s="619"/>
      <c r="EPL26" s="619"/>
      <c r="EPM26" s="619"/>
      <c r="EPN26" s="619"/>
      <c r="EPO26" s="619"/>
      <c r="EPP26" s="619"/>
      <c r="EPQ26" s="619"/>
      <c r="EPR26" s="619"/>
      <c r="EPS26" s="619"/>
      <c r="EPT26" s="619"/>
      <c r="EPU26" s="619"/>
      <c r="EPV26" s="619"/>
      <c r="EPW26" s="619"/>
      <c r="EPX26" s="619"/>
      <c r="EPY26" s="619"/>
      <c r="EPZ26" s="619"/>
      <c r="EQA26" s="619"/>
      <c r="EQB26" s="619"/>
      <c r="EQC26" s="619"/>
      <c r="EQD26" s="619"/>
      <c r="EQE26" s="619"/>
      <c r="EQF26" s="619"/>
      <c r="EQG26" s="619"/>
      <c r="EQH26" s="619"/>
      <c r="EQI26" s="619"/>
      <c r="EQJ26" s="619"/>
      <c r="EQK26" s="619"/>
      <c r="EQL26" s="619"/>
      <c r="EQM26" s="619"/>
      <c r="EQN26" s="619"/>
      <c r="EQO26" s="619"/>
      <c r="EQP26" s="619"/>
      <c r="EQQ26" s="619"/>
      <c r="EQR26" s="619"/>
      <c r="EQS26" s="619"/>
      <c r="EQT26" s="619"/>
      <c r="EQU26" s="619"/>
      <c r="EQV26" s="619"/>
      <c r="EQW26" s="619"/>
      <c r="EQX26" s="619"/>
      <c r="EQY26" s="619"/>
      <c r="EQZ26" s="619"/>
      <c r="ERA26" s="619"/>
      <c r="ERB26" s="619"/>
      <c r="ERC26" s="619"/>
      <c r="ERD26" s="619"/>
      <c r="ERE26" s="619"/>
      <c r="ERF26" s="619"/>
      <c r="ERG26" s="619"/>
      <c r="ERH26" s="619"/>
      <c r="ERI26" s="619"/>
      <c r="ERJ26" s="619"/>
      <c r="ERK26" s="619"/>
      <c r="ERL26" s="619"/>
      <c r="ERM26" s="619"/>
      <c r="ERN26" s="619"/>
      <c r="ERO26" s="619"/>
      <c r="ERP26" s="619"/>
      <c r="ERQ26" s="619"/>
      <c r="ERR26" s="619"/>
      <c r="ERS26" s="619"/>
      <c r="ERT26" s="619"/>
      <c r="ERU26" s="619"/>
      <c r="ERV26" s="619"/>
      <c r="ERW26" s="619"/>
      <c r="ERX26" s="619"/>
      <c r="ERY26" s="619"/>
      <c r="ERZ26" s="619"/>
      <c r="ESA26" s="619"/>
      <c r="ESB26" s="619"/>
      <c r="ESC26" s="619"/>
      <c r="ESD26" s="619"/>
      <c r="ESE26" s="619"/>
      <c r="ESF26" s="619"/>
      <c r="ESG26" s="619"/>
      <c r="ESH26" s="619"/>
      <c r="ESI26" s="619"/>
      <c r="ESJ26" s="619"/>
      <c r="ESK26" s="619"/>
      <c r="ESL26" s="619"/>
      <c r="ESM26" s="619"/>
      <c r="ESN26" s="619"/>
      <c r="ESO26" s="619"/>
      <c r="ESP26" s="619"/>
      <c r="ESQ26" s="619"/>
      <c r="ESR26" s="619"/>
      <c r="ESS26" s="619"/>
      <c r="EST26" s="619"/>
      <c r="ESU26" s="619"/>
      <c r="ESV26" s="619"/>
      <c r="ESW26" s="619"/>
      <c r="ESX26" s="619"/>
      <c r="ESY26" s="619"/>
      <c r="ESZ26" s="619"/>
      <c r="ETA26" s="619"/>
      <c r="ETB26" s="619"/>
      <c r="ETC26" s="619"/>
      <c r="ETD26" s="619"/>
      <c r="ETE26" s="619"/>
      <c r="ETF26" s="619"/>
      <c r="ETG26" s="619"/>
      <c r="ETH26" s="619"/>
      <c r="ETI26" s="619"/>
      <c r="ETJ26" s="619"/>
      <c r="ETK26" s="619"/>
      <c r="ETL26" s="619"/>
      <c r="ETM26" s="619"/>
      <c r="ETN26" s="619"/>
      <c r="ETO26" s="619"/>
      <c r="ETP26" s="619"/>
      <c r="ETQ26" s="619"/>
      <c r="ETR26" s="619"/>
      <c r="ETS26" s="619"/>
      <c r="ETT26" s="619"/>
      <c r="ETU26" s="619"/>
      <c r="ETV26" s="619"/>
      <c r="ETW26" s="619"/>
      <c r="ETX26" s="619"/>
      <c r="ETY26" s="619"/>
      <c r="ETZ26" s="619"/>
      <c r="EUA26" s="619"/>
      <c r="EUB26" s="619"/>
      <c r="EUC26" s="619"/>
      <c r="EUD26" s="619"/>
      <c r="EUE26" s="619"/>
      <c r="EUF26" s="619"/>
      <c r="EUG26" s="619"/>
      <c r="EUH26" s="619"/>
      <c r="EUI26" s="619"/>
      <c r="EUJ26" s="619"/>
      <c r="EUK26" s="619"/>
      <c r="EUL26" s="619"/>
      <c r="EUM26" s="619"/>
      <c r="EUN26" s="619"/>
      <c r="EUO26" s="619"/>
      <c r="EUP26" s="619"/>
      <c r="EUQ26" s="619"/>
      <c r="EUR26" s="619"/>
      <c r="EUS26" s="619"/>
      <c r="EUT26" s="619"/>
      <c r="EUU26" s="619"/>
      <c r="EUV26" s="619"/>
      <c r="EUW26" s="619"/>
      <c r="EUX26" s="619"/>
      <c r="EUY26" s="619"/>
      <c r="EUZ26" s="619"/>
      <c r="EVA26" s="619"/>
      <c r="EVB26" s="619"/>
      <c r="EVC26" s="619"/>
      <c r="EVD26" s="619"/>
      <c r="EVE26" s="619"/>
      <c r="EVF26" s="619"/>
      <c r="EVG26" s="619"/>
      <c r="EVH26" s="619"/>
      <c r="EVI26" s="619"/>
      <c r="EVJ26" s="619"/>
      <c r="EVK26" s="619"/>
      <c r="EVL26" s="619"/>
      <c r="EVM26" s="619"/>
      <c r="EVN26" s="619"/>
      <c r="EVO26" s="619"/>
      <c r="EVP26" s="619"/>
      <c r="EVQ26" s="619"/>
      <c r="EVR26" s="619"/>
      <c r="EVS26" s="619"/>
      <c r="EVT26" s="619"/>
      <c r="EVU26" s="619"/>
      <c r="EVV26" s="619"/>
      <c r="EVW26" s="619"/>
      <c r="EVX26" s="619"/>
      <c r="EVY26" s="619"/>
      <c r="EVZ26" s="619"/>
      <c r="EWA26" s="619"/>
      <c r="EWB26" s="619"/>
      <c r="EWC26" s="619"/>
      <c r="EWD26" s="619"/>
      <c r="EWE26" s="619"/>
      <c r="EWF26" s="619"/>
      <c r="EWG26" s="619"/>
      <c r="EWH26" s="619"/>
      <c r="EWI26" s="619"/>
      <c r="EWJ26" s="619"/>
      <c r="EWK26" s="619"/>
      <c r="EWL26" s="619"/>
      <c r="EWM26" s="619"/>
      <c r="EWN26" s="619"/>
      <c r="EWO26" s="619"/>
      <c r="EWP26" s="619"/>
      <c r="EWQ26" s="619"/>
      <c r="EWR26" s="619"/>
      <c r="EWS26" s="619"/>
      <c r="EWT26" s="619"/>
      <c r="EWU26" s="619"/>
      <c r="EWV26" s="619"/>
      <c r="EWW26" s="619"/>
      <c r="EWX26" s="619"/>
      <c r="EWY26" s="619"/>
      <c r="EWZ26" s="619"/>
      <c r="EXA26" s="619"/>
      <c r="EXB26" s="619"/>
      <c r="EXC26" s="619"/>
      <c r="EXD26" s="619"/>
      <c r="EXE26" s="619"/>
      <c r="EXF26" s="619"/>
      <c r="EXG26" s="619"/>
      <c r="EXH26" s="619"/>
      <c r="EXI26" s="619"/>
      <c r="EXJ26" s="619"/>
      <c r="EXK26" s="619"/>
      <c r="EXL26" s="619"/>
      <c r="EXM26" s="619"/>
      <c r="EXN26" s="619"/>
      <c r="EXO26" s="619"/>
      <c r="EXP26" s="619"/>
      <c r="EXQ26" s="619"/>
      <c r="EXR26" s="619"/>
      <c r="EXS26" s="619"/>
      <c r="EXT26" s="619"/>
      <c r="EXU26" s="619"/>
      <c r="EXV26" s="619"/>
      <c r="EXW26" s="619"/>
      <c r="EXX26" s="619"/>
      <c r="EXY26" s="619"/>
      <c r="EXZ26" s="619"/>
      <c r="EYA26" s="619"/>
      <c r="EYB26" s="619"/>
      <c r="EYC26" s="619"/>
      <c r="EYD26" s="619"/>
      <c r="EYE26" s="619"/>
      <c r="EYF26" s="619"/>
      <c r="EYG26" s="619"/>
      <c r="EYH26" s="619"/>
      <c r="EYI26" s="619"/>
      <c r="EYJ26" s="619"/>
      <c r="EYK26" s="619"/>
      <c r="EYL26" s="619"/>
      <c r="EYM26" s="619"/>
      <c r="EYN26" s="619"/>
      <c r="EYO26" s="619"/>
      <c r="EYP26" s="619"/>
      <c r="EYQ26" s="619"/>
      <c r="EYR26" s="619"/>
      <c r="EYS26" s="619"/>
      <c r="EYT26" s="619"/>
      <c r="EYU26" s="619"/>
      <c r="EYV26" s="619"/>
      <c r="EYW26" s="619"/>
      <c r="EYX26" s="619"/>
      <c r="EYY26" s="619"/>
      <c r="EYZ26" s="619"/>
      <c r="EZA26" s="619"/>
      <c r="EZB26" s="619"/>
      <c r="EZC26" s="619"/>
      <c r="EZD26" s="619"/>
      <c r="EZE26" s="619"/>
      <c r="EZF26" s="619"/>
      <c r="EZG26" s="619"/>
      <c r="EZH26" s="619"/>
      <c r="EZI26" s="619"/>
      <c r="EZJ26" s="619"/>
      <c r="EZK26" s="619"/>
      <c r="EZL26" s="619"/>
      <c r="EZM26" s="619"/>
      <c r="EZN26" s="619"/>
      <c r="EZO26" s="619"/>
      <c r="EZP26" s="619"/>
      <c r="EZQ26" s="619"/>
      <c r="EZR26" s="619"/>
      <c r="EZS26" s="619"/>
      <c r="EZT26" s="619"/>
      <c r="EZU26" s="619"/>
      <c r="EZV26" s="619"/>
      <c r="EZW26" s="619"/>
      <c r="EZX26" s="619"/>
      <c r="EZY26" s="619"/>
      <c r="EZZ26" s="619"/>
      <c r="FAA26" s="619"/>
      <c r="FAB26" s="619"/>
      <c r="FAC26" s="619"/>
      <c r="FAD26" s="619"/>
      <c r="FAE26" s="619"/>
      <c r="FAF26" s="619"/>
      <c r="FAG26" s="619"/>
      <c r="FAH26" s="619"/>
      <c r="FAI26" s="619"/>
      <c r="FAJ26" s="619"/>
      <c r="FAK26" s="619"/>
      <c r="FAL26" s="619"/>
      <c r="FAM26" s="619"/>
      <c r="FAN26" s="619"/>
      <c r="FAO26" s="619"/>
      <c r="FAP26" s="619"/>
      <c r="FAQ26" s="619"/>
      <c r="FAR26" s="619"/>
      <c r="FAS26" s="619"/>
      <c r="FAT26" s="619"/>
      <c r="FAU26" s="619"/>
      <c r="FAV26" s="619"/>
      <c r="FAW26" s="619"/>
      <c r="FAX26" s="619"/>
      <c r="FAY26" s="619"/>
      <c r="FAZ26" s="619"/>
      <c r="FBA26" s="619"/>
      <c r="FBB26" s="619"/>
      <c r="FBC26" s="619"/>
      <c r="FBD26" s="619"/>
      <c r="FBE26" s="619"/>
      <c r="FBF26" s="619"/>
      <c r="FBG26" s="619"/>
      <c r="FBH26" s="619"/>
      <c r="FBI26" s="619"/>
      <c r="FBJ26" s="619"/>
      <c r="FBK26" s="619"/>
      <c r="FBL26" s="619"/>
      <c r="FBM26" s="619"/>
      <c r="FBN26" s="619"/>
      <c r="FBO26" s="619"/>
      <c r="FBP26" s="619"/>
      <c r="FBQ26" s="619"/>
      <c r="FBR26" s="619"/>
      <c r="FBS26" s="619"/>
      <c r="FBT26" s="619"/>
      <c r="FBU26" s="619"/>
      <c r="FBV26" s="619"/>
      <c r="FBW26" s="619"/>
      <c r="FBX26" s="619"/>
      <c r="FBY26" s="619"/>
      <c r="FBZ26" s="619"/>
      <c r="FCA26" s="619"/>
      <c r="FCB26" s="619"/>
      <c r="FCC26" s="619"/>
      <c r="FCD26" s="619"/>
      <c r="FCE26" s="619"/>
      <c r="FCF26" s="619"/>
      <c r="FCG26" s="619"/>
      <c r="FCH26" s="619"/>
      <c r="FCI26" s="619"/>
      <c r="FCJ26" s="619"/>
      <c r="FCK26" s="619"/>
      <c r="FCL26" s="619"/>
      <c r="FCM26" s="619"/>
      <c r="FCN26" s="619"/>
      <c r="FCO26" s="619"/>
      <c r="FCP26" s="619"/>
      <c r="FCQ26" s="619"/>
      <c r="FCR26" s="619"/>
      <c r="FCS26" s="619"/>
      <c r="FCT26" s="619"/>
      <c r="FCU26" s="619"/>
      <c r="FCV26" s="619"/>
      <c r="FCW26" s="619"/>
      <c r="FCX26" s="619"/>
      <c r="FCY26" s="619"/>
      <c r="FCZ26" s="619"/>
      <c r="FDA26" s="619"/>
      <c r="FDB26" s="619"/>
      <c r="FDC26" s="619"/>
      <c r="FDD26" s="619"/>
      <c r="FDE26" s="619"/>
      <c r="FDF26" s="619"/>
      <c r="FDG26" s="619"/>
      <c r="FDH26" s="619"/>
      <c r="FDI26" s="619"/>
      <c r="FDJ26" s="619"/>
      <c r="FDK26" s="619"/>
      <c r="FDL26" s="619"/>
      <c r="FDM26" s="619"/>
      <c r="FDN26" s="619"/>
      <c r="FDO26" s="619"/>
      <c r="FDP26" s="619"/>
      <c r="FDQ26" s="619"/>
      <c r="FDR26" s="619"/>
      <c r="FDS26" s="619"/>
      <c r="FDT26" s="619"/>
      <c r="FDU26" s="619"/>
      <c r="FDV26" s="619"/>
      <c r="FDW26" s="619"/>
      <c r="FDX26" s="619"/>
      <c r="FDY26" s="619"/>
      <c r="FDZ26" s="619"/>
      <c r="FEA26" s="619"/>
      <c r="FEB26" s="619"/>
      <c r="FEC26" s="619"/>
      <c r="FED26" s="619"/>
      <c r="FEE26" s="619"/>
      <c r="FEF26" s="619"/>
      <c r="FEG26" s="619"/>
      <c r="FEH26" s="619"/>
      <c r="FEI26" s="619"/>
      <c r="FEJ26" s="619"/>
      <c r="FEK26" s="619"/>
      <c r="FEL26" s="619"/>
      <c r="FEM26" s="619"/>
      <c r="FEN26" s="619"/>
      <c r="FEO26" s="619"/>
      <c r="FEP26" s="619"/>
      <c r="FEQ26" s="619"/>
      <c r="FER26" s="619"/>
      <c r="FES26" s="619"/>
      <c r="FET26" s="619"/>
      <c r="FEU26" s="619"/>
      <c r="FEV26" s="619"/>
      <c r="FEW26" s="619"/>
      <c r="FEX26" s="619"/>
      <c r="FEY26" s="619"/>
      <c r="FEZ26" s="619"/>
      <c r="FFA26" s="619"/>
      <c r="FFB26" s="619"/>
      <c r="FFC26" s="619"/>
      <c r="FFD26" s="619"/>
      <c r="FFE26" s="619"/>
      <c r="FFF26" s="619"/>
      <c r="FFG26" s="619"/>
      <c r="FFH26" s="619"/>
      <c r="FFI26" s="619"/>
      <c r="FFJ26" s="619"/>
      <c r="FFK26" s="619"/>
      <c r="FFL26" s="619"/>
      <c r="FFM26" s="619"/>
      <c r="FFN26" s="619"/>
      <c r="FFO26" s="619"/>
      <c r="FFP26" s="619"/>
      <c r="FFQ26" s="619"/>
      <c r="FFR26" s="619"/>
      <c r="FFS26" s="619"/>
      <c r="FFT26" s="619"/>
      <c r="FFU26" s="619"/>
      <c r="FFV26" s="619"/>
      <c r="FFW26" s="619"/>
      <c r="FFX26" s="619"/>
      <c r="FFY26" s="619"/>
      <c r="FFZ26" s="619"/>
      <c r="FGA26" s="619"/>
      <c r="FGB26" s="619"/>
      <c r="FGC26" s="619"/>
      <c r="FGD26" s="619"/>
      <c r="FGE26" s="619"/>
      <c r="FGF26" s="619"/>
      <c r="FGG26" s="619"/>
      <c r="FGH26" s="619"/>
      <c r="FGI26" s="619"/>
      <c r="FGJ26" s="619"/>
      <c r="FGK26" s="619"/>
      <c r="FGL26" s="619"/>
      <c r="FGM26" s="619"/>
      <c r="FGN26" s="619"/>
      <c r="FGO26" s="619"/>
      <c r="FGP26" s="619"/>
      <c r="FGQ26" s="619"/>
      <c r="FGR26" s="619"/>
      <c r="FGS26" s="619"/>
      <c r="FGT26" s="619"/>
      <c r="FGU26" s="619"/>
      <c r="FGV26" s="619"/>
      <c r="FGW26" s="619"/>
      <c r="FGX26" s="619"/>
      <c r="FGY26" s="619"/>
      <c r="FGZ26" s="619"/>
      <c r="FHA26" s="619"/>
      <c r="FHB26" s="619"/>
      <c r="FHC26" s="619"/>
      <c r="FHD26" s="619"/>
      <c r="FHE26" s="619"/>
      <c r="FHF26" s="619"/>
      <c r="FHG26" s="619"/>
      <c r="FHH26" s="619"/>
      <c r="FHI26" s="619"/>
      <c r="FHJ26" s="619"/>
      <c r="FHK26" s="619"/>
      <c r="FHL26" s="619"/>
      <c r="FHM26" s="619"/>
      <c r="FHN26" s="619"/>
      <c r="FHO26" s="619"/>
      <c r="FHP26" s="619"/>
      <c r="FHQ26" s="619"/>
      <c r="FHR26" s="619"/>
      <c r="FHS26" s="619"/>
      <c r="FHT26" s="619"/>
      <c r="FHU26" s="619"/>
      <c r="FHV26" s="619"/>
      <c r="FHW26" s="619"/>
      <c r="FHX26" s="619"/>
      <c r="FHY26" s="619"/>
      <c r="FHZ26" s="619"/>
      <c r="FIA26" s="619"/>
      <c r="FIB26" s="619"/>
      <c r="FIC26" s="619"/>
      <c r="FID26" s="619"/>
      <c r="FIE26" s="619"/>
      <c r="FIF26" s="619"/>
      <c r="FIG26" s="619"/>
      <c r="FIH26" s="619"/>
      <c r="FII26" s="619"/>
      <c r="FIJ26" s="619"/>
      <c r="FIK26" s="619"/>
      <c r="FIL26" s="619"/>
      <c r="FIM26" s="619"/>
      <c r="FIN26" s="619"/>
      <c r="FIO26" s="619"/>
      <c r="FIP26" s="619"/>
      <c r="FIQ26" s="619"/>
      <c r="FIR26" s="619"/>
      <c r="FIS26" s="619"/>
      <c r="FIT26" s="619"/>
      <c r="FIU26" s="619"/>
      <c r="FIV26" s="619"/>
      <c r="FIW26" s="619"/>
      <c r="FIX26" s="619"/>
      <c r="FIY26" s="619"/>
      <c r="FIZ26" s="619"/>
      <c r="FJA26" s="619"/>
      <c r="FJB26" s="619"/>
      <c r="FJC26" s="619"/>
      <c r="FJD26" s="619"/>
      <c r="FJE26" s="619"/>
      <c r="FJF26" s="619"/>
      <c r="FJG26" s="619"/>
      <c r="FJH26" s="619"/>
      <c r="FJI26" s="619"/>
      <c r="FJJ26" s="619"/>
      <c r="FJK26" s="619"/>
      <c r="FJL26" s="619"/>
      <c r="FJM26" s="619"/>
      <c r="FJN26" s="619"/>
      <c r="FJO26" s="619"/>
      <c r="FJP26" s="619"/>
      <c r="FJQ26" s="619"/>
      <c r="FJR26" s="619"/>
      <c r="FJS26" s="619"/>
      <c r="FJT26" s="619"/>
      <c r="FJU26" s="619"/>
      <c r="FJV26" s="619"/>
      <c r="FJW26" s="619"/>
      <c r="FJX26" s="619"/>
      <c r="FJY26" s="619"/>
      <c r="FJZ26" s="619"/>
      <c r="FKA26" s="619"/>
      <c r="FKB26" s="619"/>
      <c r="FKC26" s="619"/>
      <c r="FKD26" s="619"/>
      <c r="FKE26" s="619"/>
      <c r="FKF26" s="619"/>
      <c r="FKG26" s="619"/>
      <c r="FKH26" s="619"/>
      <c r="FKI26" s="619"/>
      <c r="FKJ26" s="619"/>
      <c r="FKK26" s="619"/>
      <c r="FKL26" s="619"/>
      <c r="FKM26" s="619"/>
      <c r="FKN26" s="619"/>
      <c r="FKO26" s="619"/>
      <c r="FKP26" s="619"/>
      <c r="FKQ26" s="619"/>
      <c r="FKR26" s="619"/>
      <c r="FKS26" s="619"/>
      <c r="FKT26" s="619"/>
      <c r="FKU26" s="619"/>
      <c r="FKV26" s="619"/>
      <c r="FKW26" s="619"/>
      <c r="FKX26" s="619"/>
      <c r="FKY26" s="619"/>
      <c r="FKZ26" s="619"/>
      <c r="FLA26" s="619"/>
      <c r="FLB26" s="619"/>
      <c r="FLC26" s="619"/>
      <c r="FLD26" s="619"/>
      <c r="FLE26" s="619"/>
      <c r="FLF26" s="619"/>
      <c r="FLG26" s="619"/>
      <c r="FLH26" s="619"/>
      <c r="FLI26" s="619"/>
      <c r="FLJ26" s="619"/>
      <c r="FLK26" s="619"/>
      <c r="FLL26" s="619"/>
      <c r="FLM26" s="619"/>
      <c r="FLN26" s="619"/>
      <c r="FLO26" s="619"/>
      <c r="FLP26" s="619"/>
      <c r="FLQ26" s="619"/>
      <c r="FLR26" s="619"/>
      <c r="FLS26" s="619"/>
      <c r="FLT26" s="619"/>
      <c r="FLU26" s="619"/>
      <c r="FLV26" s="619"/>
      <c r="FLW26" s="619"/>
      <c r="FLX26" s="619"/>
      <c r="FLY26" s="619"/>
      <c r="FLZ26" s="619"/>
      <c r="FMA26" s="619"/>
      <c r="FMB26" s="619"/>
      <c r="FMC26" s="619"/>
      <c r="FMD26" s="619"/>
      <c r="FME26" s="619"/>
      <c r="FMF26" s="619"/>
      <c r="FMG26" s="619"/>
      <c r="FMH26" s="619"/>
      <c r="FMI26" s="619"/>
      <c r="FMJ26" s="619"/>
      <c r="FMK26" s="619"/>
      <c r="FML26" s="619"/>
      <c r="FMM26" s="619"/>
      <c r="FMN26" s="619"/>
      <c r="FMO26" s="619"/>
      <c r="FMP26" s="619"/>
      <c r="FMQ26" s="619"/>
      <c r="FMR26" s="619"/>
      <c r="FMS26" s="619"/>
      <c r="FMT26" s="619"/>
      <c r="FMU26" s="619"/>
      <c r="FMV26" s="619"/>
      <c r="FMW26" s="619"/>
      <c r="FMX26" s="619"/>
      <c r="FMY26" s="619"/>
      <c r="FMZ26" s="619"/>
      <c r="FNA26" s="619"/>
      <c r="FNB26" s="619"/>
      <c r="FNC26" s="619"/>
      <c r="FND26" s="619"/>
      <c r="FNE26" s="619"/>
      <c r="FNF26" s="619"/>
      <c r="FNG26" s="619"/>
      <c r="FNH26" s="619"/>
      <c r="FNI26" s="619"/>
      <c r="FNJ26" s="619"/>
      <c r="FNK26" s="619"/>
      <c r="FNL26" s="619"/>
      <c r="FNM26" s="619"/>
      <c r="FNN26" s="619"/>
      <c r="FNO26" s="619"/>
      <c r="FNP26" s="619"/>
      <c r="FNQ26" s="619"/>
      <c r="FNR26" s="619"/>
      <c r="FNS26" s="619"/>
      <c r="FNT26" s="619"/>
      <c r="FNU26" s="619"/>
      <c r="FNV26" s="619"/>
      <c r="FNW26" s="619"/>
      <c r="FNX26" s="619"/>
      <c r="FNY26" s="619"/>
      <c r="FNZ26" s="619"/>
      <c r="FOA26" s="619"/>
      <c r="FOB26" s="619"/>
      <c r="FOC26" s="619"/>
      <c r="FOD26" s="619"/>
      <c r="FOE26" s="619"/>
      <c r="FOF26" s="619"/>
      <c r="FOG26" s="619"/>
      <c r="FOH26" s="619"/>
      <c r="FOI26" s="619"/>
      <c r="FOJ26" s="619"/>
      <c r="FOK26" s="619"/>
      <c r="FOL26" s="619"/>
      <c r="FOM26" s="619"/>
      <c r="FON26" s="619"/>
      <c r="FOO26" s="619"/>
      <c r="FOP26" s="619"/>
      <c r="FOQ26" s="619"/>
      <c r="FOR26" s="619"/>
      <c r="FOS26" s="619"/>
      <c r="FOT26" s="619"/>
      <c r="FOU26" s="619"/>
      <c r="FOV26" s="619"/>
      <c r="FOW26" s="619"/>
      <c r="FOX26" s="619"/>
      <c r="FOY26" s="619"/>
      <c r="FOZ26" s="619"/>
      <c r="FPA26" s="619"/>
      <c r="FPB26" s="619"/>
      <c r="FPC26" s="619"/>
      <c r="FPD26" s="619"/>
      <c r="FPE26" s="619"/>
      <c r="FPF26" s="619"/>
      <c r="FPG26" s="619"/>
      <c r="FPH26" s="619"/>
      <c r="FPI26" s="619"/>
      <c r="FPJ26" s="619"/>
      <c r="FPK26" s="619"/>
      <c r="FPL26" s="619"/>
      <c r="FPM26" s="619"/>
      <c r="FPN26" s="619"/>
      <c r="FPO26" s="619"/>
      <c r="FPP26" s="619"/>
      <c r="FPQ26" s="619"/>
      <c r="FPR26" s="619"/>
      <c r="FPS26" s="619"/>
      <c r="FPT26" s="619"/>
      <c r="FPU26" s="619"/>
      <c r="FPV26" s="619"/>
      <c r="FPW26" s="619"/>
      <c r="FPX26" s="619"/>
      <c r="FPY26" s="619"/>
      <c r="FPZ26" s="619"/>
      <c r="FQA26" s="619"/>
      <c r="FQB26" s="619"/>
      <c r="FQC26" s="619"/>
      <c r="FQD26" s="619"/>
      <c r="FQE26" s="619"/>
      <c r="FQF26" s="619"/>
      <c r="FQG26" s="619"/>
      <c r="FQH26" s="619"/>
      <c r="FQI26" s="619"/>
      <c r="FQJ26" s="619"/>
      <c r="FQK26" s="619"/>
      <c r="FQL26" s="619"/>
      <c r="FQM26" s="619"/>
      <c r="FQN26" s="619"/>
      <c r="FQO26" s="619"/>
      <c r="FQP26" s="619"/>
      <c r="FQQ26" s="619"/>
      <c r="FQR26" s="619"/>
      <c r="FQS26" s="619"/>
      <c r="FQT26" s="619"/>
      <c r="FQU26" s="619"/>
      <c r="FQV26" s="619"/>
      <c r="FQW26" s="619"/>
      <c r="FQX26" s="619"/>
      <c r="FQY26" s="619"/>
      <c r="FQZ26" s="619"/>
      <c r="FRA26" s="619"/>
      <c r="FRB26" s="619"/>
      <c r="FRC26" s="619"/>
      <c r="FRD26" s="619"/>
      <c r="FRE26" s="619"/>
      <c r="FRF26" s="619"/>
      <c r="FRG26" s="619"/>
      <c r="FRH26" s="619"/>
      <c r="FRI26" s="619"/>
      <c r="FRJ26" s="619"/>
      <c r="FRK26" s="619"/>
      <c r="FRL26" s="619"/>
      <c r="FRM26" s="619"/>
      <c r="FRN26" s="619"/>
      <c r="FRO26" s="619"/>
      <c r="FRP26" s="619"/>
      <c r="FRQ26" s="619"/>
      <c r="FRR26" s="619"/>
      <c r="FRS26" s="619"/>
      <c r="FRT26" s="619"/>
      <c r="FRU26" s="619"/>
      <c r="FRV26" s="619"/>
      <c r="FRW26" s="619"/>
      <c r="FRX26" s="619"/>
      <c r="FRY26" s="619"/>
      <c r="FRZ26" s="619"/>
      <c r="FSA26" s="619"/>
      <c r="FSB26" s="619"/>
      <c r="FSC26" s="619"/>
      <c r="FSD26" s="619"/>
      <c r="FSE26" s="619"/>
      <c r="FSF26" s="619"/>
      <c r="FSG26" s="619"/>
      <c r="FSH26" s="619"/>
      <c r="FSI26" s="619"/>
      <c r="FSJ26" s="619"/>
      <c r="FSK26" s="619"/>
      <c r="FSL26" s="619"/>
      <c r="FSM26" s="619"/>
      <c r="FSN26" s="619"/>
      <c r="FSO26" s="619"/>
      <c r="FSP26" s="619"/>
      <c r="FSQ26" s="619"/>
      <c r="FSR26" s="619"/>
      <c r="FSS26" s="619"/>
      <c r="FST26" s="619"/>
      <c r="FSU26" s="619"/>
      <c r="FSV26" s="619"/>
      <c r="FSW26" s="619"/>
      <c r="FSX26" s="619"/>
      <c r="FSY26" s="619"/>
      <c r="FSZ26" s="619"/>
      <c r="FTA26" s="619"/>
      <c r="FTB26" s="619"/>
      <c r="FTC26" s="619"/>
      <c r="FTD26" s="619"/>
      <c r="FTE26" s="619"/>
      <c r="FTF26" s="619"/>
      <c r="FTG26" s="619"/>
      <c r="FTH26" s="619"/>
      <c r="FTI26" s="619"/>
      <c r="FTJ26" s="619"/>
      <c r="FTK26" s="619"/>
      <c r="FTL26" s="619"/>
      <c r="FTM26" s="619"/>
      <c r="FTN26" s="619"/>
      <c r="FTO26" s="619"/>
      <c r="FTP26" s="619"/>
      <c r="FTQ26" s="619"/>
      <c r="FTR26" s="619"/>
      <c r="FTS26" s="619"/>
      <c r="FTT26" s="619"/>
      <c r="FTU26" s="619"/>
      <c r="FTV26" s="619"/>
      <c r="FTW26" s="619"/>
      <c r="FTX26" s="619"/>
      <c r="FTY26" s="619"/>
      <c r="FTZ26" s="619"/>
      <c r="FUA26" s="619"/>
      <c r="FUB26" s="619"/>
      <c r="FUC26" s="619"/>
      <c r="FUD26" s="619"/>
      <c r="FUE26" s="619"/>
      <c r="FUF26" s="619"/>
      <c r="FUG26" s="619"/>
      <c r="FUH26" s="619"/>
      <c r="FUI26" s="619"/>
      <c r="FUJ26" s="619"/>
      <c r="FUK26" s="619"/>
      <c r="FUL26" s="619"/>
      <c r="FUM26" s="619"/>
      <c r="FUN26" s="619"/>
      <c r="FUO26" s="619"/>
      <c r="FUP26" s="619"/>
      <c r="FUQ26" s="619"/>
      <c r="FUR26" s="619"/>
      <c r="FUS26" s="619"/>
      <c r="FUT26" s="619"/>
      <c r="FUU26" s="619"/>
      <c r="FUV26" s="619"/>
      <c r="FUW26" s="619"/>
      <c r="FUX26" s="619"/>
      <c r="FUY26" s="619"/>
      <c r="FUZ26" s="619"/>
      <c r="FVA26" s="619"/>
      <c r="FVB26" s="619"/>
      <c r="FVC26" s="619"/>
      <c r="FVD26" s="619"/>
      <c r="FVE26" s="619"/>
      <c r="FVF26" s="619"/>
      <c r="FVG26" s="619"/>
      <c r="FVH26" s="619"/>
      <c r="FVI26" s="619"/>
      <c r="FVJ26" s="619"/>
      <c r="FVK26" s="619"/>
      <c r="FVL26" s="619"/>
      <c r="FVM26" s="619"/>
      <c r="FVN26" s="619"/>
      <c r="FVO26" s="619"/>
      <c r="FVP26" s="619"/>
      <c r="FVQ26" s="619"/>
      <c r="FVR26" s="619"/>
      <c r="FVS26" s="619"/>
      <c r="FVT26" s="619"/>
      <c r="FVU26" s="619"/>
      <c r="FVV26" s="619"/>
      <c r="FVW26" s="619"/>
      <c r="FVX26" s="619"/>
      <c r="FVY26" s="619"/>
      <c r="FVZ26" s="619"/>
      <c r="FWA26" s="619"/>
      <c r="FWB26" s="619"/>
      <c r="FWC26" s="619"/>
      <c r="FWD26" s="619"/>
      <c r="FWE26" s="619"/>
      <c r="FWF26" s="619"/>
      <c r="FWG26" s="619"/>
      <c r="FWH26" s="619"/>
      <c r="FWI26" s="619"/>
      <c r="FWJ26" s="619"/>
      <c r="FWK26" s="619"/>
      <c r="FWL26" s="619"/>
      <c r="FWM26" s="619"/>
      <c r="FWN26" s="619"/>
      <c r="FWO26" s="619"/>
      <c r="FWP26" s="619"/>
      <c r="FWQ26" s="619"/>
      <c r="FWR26" s="619"/>
      <c r="FWS26" s="619"/>
      <c r="FWT26" s="619"/>
      <c r="FWU26" s="619"/>
      <c r="FWV26" s="619"/>
      <c r="FWW26" s="619"/>
      <c r="FWX26" s="619"/>
      <c r="FWY26" s="619"/>
      <c r="FWZ26" s="619"/>
      <c r="FXA26" s="619"/>
      <c r="FXB26" s="619"/>
      <c r="FXC26" s="619"/>
      <c r="FXD26" s="619"/>
      <c r="FXE26" s="619"/>
      <c r="FXF26" s="619"/>
      <c r="FXG26" s="619"/>
      <c r="FXH26" s="619"/>
      <c r="FXI26" s="619"/>
      <c r="FXJ26" s="619"/>
      <c r="FXK26" s="619"/>
      <c r="FXL26" s="619"/>
      <c r="FXM26" s="619"/>
      <c r="FXN26" s="619"/>
      <c r="FXO26" s="619"/>
      <c r="FXP26" s="619"/>
      <c r="FXQ26" s="619"/>
      <c r="FXR26" s="619"/>
      <c r="FXS26" s="619"/>
      <c r="FXT26" s="619"/>
      <c r="FXU26" s="619"/>
      <c r="FXV26" s="619"/>
      <c r="FXW26" s="619"/>
      <c r="FXX26" s="619"/>
      <c r="FXY26" s="619"/>
      <c r="FXZ26" s="619"/>
      <c r="FYA26" s="619"/>
      <c r="FYB26" s="619"/>
      <c r="FYC26" s="619"/>
      <c r="FYD26" s="619"/>
      <c r="FYE26" s="619"/>
      <c r="FYF26" s="619"/>
      <c r="FYG26" s="619"/>
      <c r="FYH26" s="619"/>
      <c r="FYI26" s="619"/>
      <c r="FYJ26" s="619"/>
      <c r="FYK26" s="619"/>
      <c r="FYL26" s="619"/>
      <c r="FYM26" s="619"/>
      <c r="FYN26" s="619"/>
      <c r="FYO26" s="619"/>
      <c r="FYP26" s="619"/>
      <c r="FYQ26" s="619"/>
      <c r="FYR26" s="619"/>
      <c r="FYS26" s="619"/>
      <c r="FYT26" s="619"/>
      <c r="FYU26" s="619"/>
      <c r="FYV26" s="619"/>
      <c r="FYW26" s="619"/>
      <c r="FYX26" s="619"/>
      <c r="FYY26" s="619"/>
      <c r="FYZ26" s="619"/>
      <c r="FZA26" s="619"/>
      <c r="FZB26" s="619"/>
      <c r="FZC26" s="619"/>
      <c r="FZD26" s="619"/>
      <c r="FZE26" s="619"/>
      <c r="FZF26" s="619"/>
      <c r="FZG26" s="619"/>
      <c r="FZH26" s="619"/>
      <c r="FZI26" s="619"/>
      <c r="FZJ26" s="619"/>
      <c r="FZK26" s="619"/>
      <c r="FZL26" s="619"/>
      <c r="FZM26" s="619"/>
      <c r="FZN26" s="619"/>
      <c r="FZO26" s="619"/>
      <c r="FZP26" s="619"/>
      <c r="FZQ26" s="619"/>
      <c r="FZR26" s="619"/>
      <c r="FZS26" s="619"/>
      <c r="FZT26" s="619"/>
      <c r="FZU26" s="619"/>
      <c r="FZV26" s="619"/>
      <c r="FZW26" s="619"/>
      <c r="FZX26" s="619"/>
      <c r="FZY26" s="619"/>
      <c r="FZZ26" s="619"/>
      <c r="GAA26" s="619"/>
      <c r="GAB26" s="619"/>
      <c r="GAC26" s="619"/>
      <c r="GAD26" s="619"/>
      <c r="GAE26" s="619"/>
      <c r="GAF26" s="619"/>
      <c r="GAG26" s="619"/>
      <c r="GAH26" s="619"/>
      <c r="GAI26" s="619"/>
      <c r="GAJ26" s="619"/>
      <c r="GAK26" s="619"/>
      <c r="GAL26" s="619"/>
      <c r="GAM26" s="619"/>
      <c r="GAN26" s="619"/>
      <c r="GAO26" s="619"/>
      <c r="GAP26" s="619"/>
      <c r="GAQ26" s="619"/>
      <c r="GAR26" s="619"/>
      <c r="GAS26" s="619"/>
      <c r="GAT26" s="619"/>
      <c r="GAU26" s="619"/>
      <c r="GAV26" s="619"/>
      <c r="GAW26" s="619"/>
      <c r="GAX26" s="619"/>
      <c r="GAY26" s="619"/>
      <c r="GAZ26" s="619"/>
      <c r="GBA26" s="619"/>
      <c r="GBB26" s="619"/>
      <c r="GBC26" s="619"/>
      <c r="GBD26" s="619"/>
      <c r="GBE26" s="619"/>
      <c r="GBF26" s="619"/>
      <c r="GBG26" s="619"/>
      <c r="GBH26" s="619"/>
      <c r="GBI26" s="619"/>
      <c r="GBJ26" s="619"/>
      <c r="GBK26" s="619"/>
      <c r="GBL26" s="619"/>
      <c r="GBM26" s="619"/>
      <c r="GBN26" s="619"/>
      <c r="GBO26" s="619"/>
      <c r="GBP26" s="619"/>
      <c r="GBQ26" s="619"/>
      <c r="GBR26" s="619"/>
      <c r="GBS26" s="619"/>
      <c r="GBT26" s="619"/>
      <c r="GBU26" s="619"/>
      <c r="GBV26" s="619"/>
      <c r="GBW26" s="619"/>
      <c r="GBX26" s="619"/>
      <c r="GBY26" s="619"/>
      <c r="GBZ26" s="619"/>
      <c r="GCA26" s="619"/>
      <c r="GCB26" s="619"/>
      <c r="GCC26" s="619"/>
      <c r="GCD26" s="619"/>
      <c r="GCE26" s="619"/>
      <c r="GCF26" s="619"/>
      <c r="GCG26" s="619"/>
      <c r="GCH26" s="619"/>
      <c r="GCI26" s="619"/>
      <c r="GCJ26" s="619"/>
      <c r="GCK26" s="619"/>
      <c r="GCL26" s="619"/>
      <c r="GCM26" s="619"/>
      <c r="GCN26" s="619"/>
      <c r="GCO26" s="619"/>
      <c r="GCP26" s="619"/>
      <c r="GCQ26" s="619"/>
      <c r="GCR26" s="619"/>
      <c r="GCS26" s="619"/>
      <c r="GCT26" s="619"/>
      <c r="GCU26" s="619"/>
      <c r="GCV26" s="619"/>
      <c r="GCW26" s="619"/>
      <c r="GCX26" s="619"/>
      <c r="GCY26" s="619"/>
      <c r="GCZ26" s="619"/>
      <c r="GDA26" s="619"/>
      <c r="GDB26" s="619"/>
      <c r="GDC26" s="619"/>
      <c r="GDD26" s="619"/>
      <c r="GDE26" s="619"/>
      <c r="GDF26" s="619"/>
      <c r="GDG26" s="619"/>
      <c r="GDH26" s="619"/>
      <c r="GDI26" s="619"/>
      <c r="GDJ26" s="619"/>
      <c r="GDK26" s="619"/>
      <c r="GDL26" s="619"/>
      <c r="GDM26" s="619"/>
      <c r="GDN26" s="619"/>
      <c r="GDO26" s="619"/>
      <c r="GDP26" s="619"/>
      <c r="GDQ26" s="619"/>
      <c r="GDR26" s="619"/>
      <c r="GDS26" s="619"/>
      <c r="GDT26" s="619"/>
      <c r="GDU26" s="619"/>
      <c r="GDV26" s="619"/>
      <c r="GDW26" s="619"/>
      <c r="GDX26" s="619"/>
      <c r="GDY26" s="619"/>
      <c r="GDZ26" s="619"/>
      <c r="GEA26" s="619"/>
      <c r="GEB26" s="619"/>
      <c r="GEC26" s="619"/>
      <c r="GED26" s="619"/>
      <c r="GEE26" s="619"/>
      <c r="GEF26" s="619"/>
      <c r="GEG26" s="619"/>
      <c r="GEH26" s="619"/>
      <c r="GEI26" s="619"/>
      <c r="GEJ26" s="619"/>
      <c r="GEK26" s="619"/>
      <c r="GEL26" s="619"/>
      <c r="GEM26" s="619"/>
      <c r="GEN26" s="619"/>
      <c r="GEO26" s="619"/>
      <c r="GEP26" s="619"/>
      <c r="GEQ26" s="619"/>
      <c r="GER26" s="619"/>
      <c r="GES26" s="619"/>
      <c r="GET26" s="619"/>
      <c r="GEU26" s="619"/>
      <c r="GEV26" s="619"/>
      <c r="GEW26" s="619"/>
      <c r="GEX26" s="619"/>
      <c r="GEY26" s="619"/>
      <c r="GEZ26" s="619"/>
      <c r="GFA26" s="619"/>
      <c r="GFB26" s="619"/>
      <c r="GFC26" s="619"/>
      <c r="GFD26" s="619"/>
      <c r="GFE26" s="619"/>
      <c r="GFF26" s="619"/>
      <c r="GFG26" s="619"/>
      <c r="GFH26" s="619"/>
      <c r="GFI26" s="619"/>
      <c r="GFJ26" s="619"/>
      <c r="GFK26" s="619"/>
      <c r="GFL26" s="619"/>
      <c r="GFM26" s="619"/>
      <c r="GFN26" s="619"/>
      <c r="GFO26" s="619"/>
      <c r="GFP26" s="619"/>
      <c r="GFQ26" s="619"/>
      <c r="GFR26" s="619"/>
      <c r="GFS26" s="619"/>
      <c r="GFT26" s="619"/>
      <c r="GFU26" s="619"/>
      <c r="GFV26" s="619"/>
      <c r="GFW26" s="619"/>
      <c r="GFX26" s="619"/>
      <c r="GFY26" s="619"/>
      <c r="GFZ26" s="619"/>
      <c r="GGA26" s="619"/>
      <c r="GGB26" s="619"/>
      <c r="GGC26" s="619"/>
      <c r="GGD26" s="619"/>
      <c r="GGE26" s="619"/>
      <c r="GGF26" s="619"/>
      <c r="GGG26" s="619"/>
      <c r="GGH26" s="619"/>
      <c r="GGI26" s="619"/>
      <c r="GGJ26" s="619"/>
      <c r="GGK26" s="619"/>
      <c r="GGL26" s="619"/>
      <c r="GGM26" s="619"/>
      <c r="GGN26" s="619"/>
      <c r="GGO26" s="619"/>
      <c r="GGP26" s="619"/>
      <c r="GGQ26" s="619"/>
      <c r="GGR26" s="619"/>
      <c r="GGS26" s="619"/>
      <c r="GGT26" s="619"/>
      <c r="GGU26" s="619"/>
      <c r="GGV26" s="619"/>
      <c r="GGW26" s="619"/>
      <c r="GGX26" s="619"/>
      <c r="GGY26" s="619"/>
      <c r="GGZ26" s="619"/>
      <c r="GHA26" s="619"/>
      <c r="GHB26" s="619"/>
      <c r="GHC26" s="619"/>
      <c r="GHD26" s="619"/>
      <c r="GHE26" s="619"/>
      <c r="GHF26" s="619"/>
      <c r="GHG26" s="619"/>
      <c r="GHH26" s="619"/>
      <c r="GHI26" s="619"/>
      <c r="GHJ26" s="619"/>
      <c r="GHK26" s="619"/>
      <c r="GHL26" s="619"/>
      <c r="GHM26" s="619"/>
      <c r="GHN26" s="619"/>
      <c r="GHO26" s="619"/>
      <c r="GHP26" s="619"/>
      <c r="GHQ26" s="619"/>
      <c r="GHR26" s="619"/>
      <c r="GHS26" s="619"/>
      <c r="GHT26" s="619"/>
      <c r="GHU26" s="619"/>
      <c r="GHV26" s="619"/>
      <c r="GHW26" s="619"/>
      <c r="GHX26" s="619"/>
      <c r="GHY26" s="619"/>
      <c r="GHZ26" s="619"/>
      <c r="GIA26" s="619"/>
      <c r="GIB26" s="619"/>
      <c r="GIC26" s="619"/>
      <c r="GID26" s="619"/>
      <c r="GIE26" s="619"/>
      <c r="GIF26" s="619"/>
      <c r="GIG26" s="619"/>
      <c r="GIH26" s="619"/>
      <c r="GII26" s="619"/>
      <c r="GIJ26" s="619"/>
      <c r="GIK26" s="619"/>
      <c r="GIL26" s="619"/>
      <c r="GIM26" s="619"/>
      <c r="GIN26" s="619"/>
      <c r="GIO26" s="619"/>
      <c r="GIP26" s="619"/>
      <c r="GIQ26" s="619"/>
      <c r="GIR26" s="619"/>
      <c r="GIS26" s="619"/>
      <c r="GIT26" s="619"/>
      <c r="GIU26" s="619"/>
      <c r="GIV26" s="619"/>
      <c r="GIW26" s="619"/>
      <c r="GIX26" s="619"/>
      <c r="GIY26" s="619"/>
      <c r="GIZ26" s="619"/>
      <c r="GJA26" s="619"/>
      <c r="GJB26" s="619"/>
      <c r="GJC26" s="619"/>
      <c r="GJD26" s="619"/>
      <c r="GJE26" s="619"/>
      <c r="GJF26" s="619"/>
      <c r="GJG26" s="619"/>
      <c r="GJH26" s="619"/>
      <c r="GJI26" s="619"/>
      <c r="GJJ26" s="619"/>
      <c r="GJK26" s="619"/>
      <c r="GJL26" s="619"/>
      <c r="GJM26" s="619"/>
      <c r="GJN26" s="619"/>
      <c r="GJO26" s="619"/>
      <c r="GJP26" s="619"/>
      <c r="GJQ26" s="619"/>
      <c r="GJR26" s="619"/>
      <c r="GJS26" s="619"/>
      <c r="GJT26" s="619"/>
      <c r="GJU26" s="619"/>
      <c r="GJV26" s="619"/>
      <c r="GJW26" s="619"/>
      <c r="GJX26" s="619"/>
      <c r="GJY26" s="619"/>
      <c r="GJZ26" s="619"/>
      <c r="GKA26" s="619"/>
      <c r="GKB26" s="619"/>
      <c r="GKC26" s="619"/>
      <c r="GKD26" s="619"/>
      <c r="GKE26" s="619"/>
      <c r="GKF26" s="619"/>
      <c r="GKG26" s="619"/>
      <c r="GKH26" s="619"/>
      <c r="GKI26" s="619"/>
      <c r="GKJ26" s="619"/>
      <c r="GKK26" s="619"/>
      <c r="GKL26" s="619"/>
      <c r="GKM26" s="619"/>
      <c r="GKN26" s="619"/>
      <c r="GKO26" s="619"/>
      <c r="GKP26" s="619"/>
      <c r="GKQ26" s="619"/>
      <c r="GKR26" s="619"/>
      <c r="GKS26" s="619"/>
      <c r="GKT26" s="619"/>
      <c r="GKU26" s="619"/>
      <c r="GKV26" s="619"/>
      <c r="GKW26" s="619"/>
      <c r="GKX26" s="619"/>
      <c r="GKY26" s="619"/>
      <c r="GKZ26" s="619"/>
      <c r="GLA26" s="619"/>
      <c r="GLB26" s="619"/>
      <c r="GLC26" s="619"/>
      <c r="GLD26" s="619"/>
      <c r="GLE26" s="619"/>
      <c r="GLF26" s="619"/>
      <c r="GLG26" s="619"/>
      <c r="GLH26" s="619"/>
      <c r="GLI26" s="619"/>
      <c r="GLJ26" s="619"/>
      <c r="GLK26" s="619"/>
      <c r="GLL26" s="619"/>
      <c r="GLM26" s="619"/>
      <c r="GLN26" s="619"/>
      <c r="GLO26" s="619"/>
      <c r="GLP26" s="619"/>
      <c r="GLQ26" s="619"/>
      <c r="GLR26" s="619"/>
      <c r="GLS26" s="619"/>
      <c r="GLT26" s="619"/>
      <c r="GLU26" s="619"/>
      <c r="GLV26" s="619"/>
      <c r="GLW26" s="619"/>
      <c r="GLX26" s="619"/>
      <c r="GLY26" s="619"/>
      <c r="GLZ26" s="619"/>
      <c r="GMA26" s="619"/>
      <c r="GMB26" s="619"/>
      <c r="GMC26" s="619"/>
      <c r="GMD26" s="619"/>
      <c r="GME26" s="619"/>
      <c r="GMF26" s="619"/>
      <c r="GMG26" s="619"/>
      <c r="GMH26" s="619"/>
      <c r="GMI26" s="619"/>
      <c r="GMJ26" s="619"/>
      <c r="GMK26" s="619"/>
      <c r="GML26" s="619"/>
      <c r="GMM26" s="619"/>
      <c r="GMN26" s="619"/>
      <c r="GMO26" s="619"/>
      <c r="GMP26" s="619"/>
      <c r="GMQ26" s="619"/>
      <c r="GMR26" s="619"/>
      <c r="GMS26" s="619"/>
      <c r="GMT26" s="619"/>
      <c r="GMU26" s="619"/>
      <c r="GMV26" s="619"/>
      <c r="GMW26" s="619"/>
      <c r="GMX26" s="619"/>
      <c r="GMY26" s="619"/>
      <c r="GMZ26" s="619"/>
      <c r="GNA26" s="619"/>
      <c r="GNB26" s="619"/>
      <c r="GNC26" s="619"/>
      <c r="GND26" s="619"/>
      <c r="GNE26" s="619"/>
      <c r="GNF26" s="619"/>
      <c r="GNG26" s="619"/>
      <c r="GNH26" s="619"/>
      <c r="GNI26" s="619"/>
      <c r="GNJ26" s="619"/>
      <c r="GNK26" s="619"/>
      <c r="GNL26" s="619"/>
      <c r="GNM26" s="619"/>
      <c r="GNN26" s="619"/>
      <c r="GNO26" s="619"/>
      <c r="GNP26" s="619"/>
      <c r="GNQ26" s="619"/>
      <c r="GNR26" s="619"/>
      <c r="GNS26" s="619"/>
      <c r="GNT26" s="619"/>
      <c r="GNU26" s="619"/>
      <c r="GNV26" s="619"/>
      <c r="GNW26" s="619"/>
      <c r="GNX26" s="619"/>
      <c r="GNY26" s="619"/>
      <c r="GNZ26" s="619"/>
      <c r="GOA26" s="619"/>
      <c r="GOB26" s="619"/>
      <c r="GOC26" s="619"/>
      <c r="GOD26" s="619"/>
      <c r="GOE26" s="619"/>
      <c r="GOF26" s="619"/>
      <c r="GOG26" s="619"/>
      <c r="GOH26" s="619"/>
      <c r="GOI26" s="619"/>
      <c r="GOJ26" s="619"/>
      <c r="GOK26" s="619"/>
      <c r="GOL26" s="619"/>
      <c r="GOM26" s="619"/>
      <c r="GON26" s="619"/>
      <c r="GOO26" s="619"/>
      <c r="GOP26" s="619"/>
      <c r="GOQ26" s="619"/>
      <c r="GOR26" s="619"/>
      <c r="GOS26" s="619"/>
      <c r="GOT26" s="619"/>
      <c r="GOU26" s="619"/>
      <c r="GOV26" s="619"/>
      <c r="GOW26" s="619"/>
      <c r="GOX26" s="619"/>
      <c r="GOY26" s="619"/>
      <c r="GOZ26" s="619"/>
      <c r="GPA26" s="619"/>
      <c r="GPB26" s="619"/>
      <c r="GPC26" s="619"/>
      <c r="GPD26" s="619"/>
      <c r="GPE26" s="619"/>
      <c r="GPF26" s="619"/>
      <c r="GPG26" s="619"/>
      <c r="GPH26" s="619"/>
      <c r="GPI26" s="619"/>
      <c r="GPJ26" s="619"/>
      <c r="GPK26" s="619"/>
      <c r="GPL26" s="619"/>
      <c r="GPM26" s="619"/>
      <c r="GPN26" s="619"/>
      <c r="GPO26" s="619"/>
      <c r="GPP26" s="619"/>
      <c r="GPQ26" s="619"/>
      <c r="GPR26" s="619"/>
      <c r="GPS26" s="619"/>
      <c r="GPT26" s="619"/>
      <c r="GPU26" s="619"/>
      <c r="GPV26" s="619"/>
      <c r="GPW26" s="619"/>
      <c r="GPX26" s="619"/>
      <c r="GPY26" s="619"/>
      <c r="GPZ26" s="619"/>
      <c r="GQA26" s="619"/>
      <c r="GQB26" s="619"/>
      <c r="GQC26" s="619"/>
      <c r="GQD26" s="619"/>
      <c r="GQE26" s="619"/>
      <c r="GQF26" s="619"/>
      <c r="GQG26" s="619"/>
      <c r="GQH26" s="619"/>
      <c r="GQI26" s="619"/>
      <c r="GQJ26" s="619"/>
      <c r="GQK26" s="619"/>
      <c r="GQL26" s="619"/>
      <c r="GQM26" s="619"/>
      <c r="GQN26" s="619"/>
      <c r="GQO26" s="619"/>
      <c r="GQP26" s="619"/>
      <c r="GQQ26" s="619"/>
      <c r="GQR26" s="619"/>
      <c r="GQS26" s="619"/>
      <c r="GQT26" s="619"/>
      <c r="GQU26" s="619"/>
      <c r="GQV26" s="619"/>
      <c r="GQW26" s="619"/>
      <c r="GQX26" s="619"/>
      <c r="GQY26" s="619"/>
      <c r="GQZ26" s="619"/>
      <c r="GRA26" s="619"/>
      <c r="GRB26" s="619"/>
      <c r="GRC26" s="619"/>
      <c r="GRD26" s="619"/>
      <c r="GRE26" s="619"/>
      <c r="GRF26" s="619"/>
      <c r="GRG26" s="619"/>
      <c r="GRH26" s="619"/>
      <c r="GRI26" s="619"/>
      <c r="GRJ26" s="619"/>
      <c r="GRK26" s="619"/>
      <c r="GRL26" s="619"/>
      <c r="GRM26" s="619"/>
      <c r="GRN26" s="619"/>
      <c r="GRO26" s="619"/>
      <c r="GRP26" s="619"/>
      <c r="GRQ26" s="619"/>
      <c r="GRR26" s="619"/>
      <c r="GRS26" s="619"/>
      <c r="GRT26" s="619"/>
      <c r="GRU26" s="619"/>
      <c r="GRV26" s="619"/>
      <c r="GRW26" s="619"/>
      <c r="GRX26" s="619"/>
      <c r="GRY26" s="619"/>
      <c r="GRZ26" s="619"/>
      <c r="GSA26" s="619"/>
      <c r="GSB26" s="619"/>
      <c r="GSC26" s="619"/>
      <c r="GSD26" s="619"/>
      <c r="GSE26" s="619"/>
      <c r="GSF26" s="619"/>
      <c r="GSG26" s="619"/>
      <c r="GSH26" s="619"/>
      <c r="GSI26" s="619"/>
      <c r="GSJ26" s="619"/>
      <c r="GSK26" s="619"/>
      <c r="GSL26" s="619"/>
      <c r="GSM26" s="619"/>
      <c r="GSN26" s="619"/>
      <c r="GSO26" s="619"/>
      <c r="GSP26" s="619"/>
      <c r="GSQ26" s="619"/>
      <c r="GSR26" s="619"/>
      <c r="GSS26" s="619"/>
      <c r="GST26" s="619"/>
      <c r="GSU26" s="619"/>
      <c r="GSV26" s="619"/>
      <c r="GSW26" s="619"/>
      <c r="GSX26" s="619"/>
      <c r="GSY26" s="619"/>
      <c r="GSZ26" s="619"/>
      <c r="GTA26" s="619"/>
      <c r="GTB26" s="619"/>
      <c r="GTC26" s="619"/>
      <c r="GTD26" s="619"/>
      <c r="GTE26" s="619"/>
      <c r="GTF26" s="619"/>
      <c r="GTG26" s="619"/>
      <c r="GTH26" s="619"/>
      <c r="GTI26" s="619"/>
      <c r="GTJ26" s="619"/>
      <c r="GTK26" s="619"/>
      <c r="GTL26" s="619"/>
      <c r="GTM26" s="619"/>
      <c r="GTN26" s="619"/>
      <c r="GTO26" s="619"/>
      <c r="GTP26" s="619"/>
      <c r="GTQ26" s="619"/>
      <c r="GTR26" s="619"/>
      <c r="GTS26" s="619"/>
      <c r="GTT26" s="619"/>
      <c r="GTU26" s="619"/>
      <c r="GTV26" s="619"/>
      <c r="GTW26" s="619"/>
      <c r="GTX26" s="619"/>
      <c r="GTY26" s="619"/>
      <c r="GTZ26" s="619"/>
      <c r="GUA26" s="619"/>
      <c r="GUB26" s="619"/>
      <c r="GUC26" s="619"/>
      <c r="GUD26" s="619"/>
      <c r="GUE26" s="619"/>
      <c r="GUF26" s="619"/>
      <c r="GUG26" s="619"/>
      <c r="GUH26" s="619"/>
      <c r="GUI26" s="619"/>
      <c r="GUJ26" s="619"/>
      <c r="GUK26" s="619"/>
      <c r="GUL26" s="619"/>
      <c r="GUM26" s="619"/>
      <c r="GUN26" s="619"/>
      <c r="GUO26" s="619"/>
      <c r="GUP26" s="619"/>
      <c r="GUQ26" s="619"/>
      <c r="GUR26" s="619"/>
      <c r="GUS26" s="619"/>
      <c r="GUT26" s="619"/>
      <c r="GUU26" s="619"/>
      <c r="GUV26" s="619"/>
      <c r="GUW26" s="619"/>
      <c r="GUX26" s="619"/>
      <c r="GUY26" s="619"/>
      <c r="GUZ26" s="619"/>
      <c r="GVA26" s="619"/>
      <c r="GVB26" s="619"/>
      <c r="GVC26" s="619"/>
      <c r="GVD26" s="619"/>
      <c r="GVE26" s="619"/>
      <c r="GVF26" s="619"/>
      <c r="GVG26" s="619"/>
      <c r="GVH26" s="619"/>
      <c r="GVI26" s="619"/>
      <c r="GVJ26" s="619"/>
      <c r="GVK26" s="619"/>
      <c r="GVL26" s="619"/>
      <c r="GVM26" s="619"/>
      <c r="GVN26" s="619"/>
      <c r="GVO26" s="619"/>
      <c r="GVP26" s="619"/>
      <c r="GVQ26" s="619"/>
      <c r="GVR26" s="619"/>
      <c r="GVS26" s="619"/>
      <c r="GVT26" s="619"/>
      <c r="GVU26" s="619"/>
      <c r="GVV26" s="619"/>
      <c r="GVW26" s="619"/>
      <c r="GVX26" s="619"/>
      <c r="GVY26" s="619"/>
      <c r="GVZ26" s="619"/>
      <c r="GWA26" s="619"/>
      <c r="GWB26" s="619"/>
      <c r="GWC26" s="619"/>
      <c r="GWD26" s="619"/>
      <c r="GWE26" s="619"/>
      <c r="GWF26" s="619"/>
      <c r="GWG26" s="619"/>
      <c r="GWH26" s="619"/>
      <c r="GWI26" s="619"/>
      <c r="GWJ26" s="619"/>
      <c r="GWK26" s="619"/>
      <c r="GWL26" s="619"/>
      <c r="GWM26" s="619"/>
      <c r="GWN26" s="619"/>
      <c r="GWO26" s="619"/>
      <c r="GWP26" s="619"/>
      <c r="GWQ26" s="619"/>
      <c r="GWR26" s="619"/>
      <c r="GWS26" s="619"/>
      <c r="GWT26" s="619"/>
      <c r="GWU26" s="619"/>
      <c r="GWV26" s="619"/>
      <c r="GWW26" s="619"/>
      <c r="GWX26" s="619"/>
      <c r="GWY26" s="619"/>
      <c r="GWZ26" s="619"/>
      <c r="GXA26" s="619"/>
      <c r="GXB26" s="619"/>
      <c r="GXC26" s="619"/>
      <c r="GXD26" s="619"/>
      <c r="GXE26" s="619"/>
      <c r="GXF26" s="619"/>
      <c r="GXG26" s="619"/>
      <c r="GXH26" s="619"/>
      <c r="GXI26" s="619"/>
      <c r="GXJ26" s="619"/>
      <c r="GXK26" s="619"/>
      <c r="GXL26" s="619"/>
      <c r="GXM26" s="619"/>
      <c r="GXN26" s="619"/>
      <c r="GXO26" s="619"/>
      <c r="GXP26" s="619"/>
      <c r="GXQ26" s="619"/>
      <c r="GXR26" s="619"/>
      <c r="GXS26" s="619"/>
      <c r="GXT26" s="619"/>
      <c r="GXU26" s="619"/>
      <c r="GXV26" s="619"/>
      <c r="GXW26" s="619"/>
      <c r="GXX26" s="619"/>
      <c r="GXY26" s="619"/>
      <c r="GXZ26" s="619"/>
      <c r="GYA26" s="619"/>
      <c r="GYB26" s="619"/>
      <c r="GYC26" s="619"/>
      <c r="GYD26" s="619"/>
      <c r="GYE26" s="619"/>
      <c r="GYF26" s="619"/>
      <c r="GYG26" s="619"/>
      <c r="GYH26" s="619"/>
      <c r="GYI26" s="619"/>
      <c r="GYJ26" s="619"/>
      <c r="GYK26" s="619"/>
      <c r="GYL26" s="619"/>
      <c r="GYM26" s="619"/>
      <c r="GYN26" s="619"/>
      <c r="GYO26" s="619"/>
      <c r="GYP26" s="619"/>
      <c r="GYQ26" s="619"/>
      <c r="GYR26" s="619"/>
      <c r="GYS26" s="619"/>
      <c r="GYT26" s="619"/>
      <c r="GYU26" s="619"/>
      <c r="GYV26" s="619"/>
      <c r="GYW26" s="619"/>
      <c r="GYX26" s="619"/>
      <c r="GYY26" s="619"/>
      <c r="GYZ26" s="619"/>
      <c r="GZA26" s="619"/>
      <c r="GZB26" s="619"/>
      <c r="GZC26" s="619"/>
      <c r="GZD26" s="619"/>
      <c r="GZE26" s="619"/>
      <c r="GZF26" s="619"/>
      <c r="GZG26" s="619"/>
      <c r="GZH26" s="619"/>
      <c r="GZI26" s="619"/>
      <c r="GZJ26" s="619"/>
      <c r="GZK26" s="619"/>
      <c r="GZL26" s="619"/>
      <c r="GZM26" s="619"/>
      <c r="GZN26" s="619"/>
      <c r="GZO26" s="619"/>
      <c r="GZP26" s="619"/>
      <c r="GZQ26" s="619"/>
      <c r="GZR26" s="619"/>
      <c r="GZS26" s="619"/>
      <c r="GZT26" s="619"/>
      <c r="GZU26" s="619"/>
      <c r="GZV26" s="619"/>
      <c r="GZW26" s="619"/>
      <c r="GZX26" s="619"/>
      <c r="GZY26" s="619"/>
      <c r="GZZ26" s="619"/>
      <c r="HAA26" s="619"/>
      <c r="HAB26" s="619"/>
      <c r="HAC26" s="619"/>
      <c r="HAD26" s="619"/>
      <c r="HAE26" s="619"/>
      <c r="HAF26" s="619"/>
      <c r="HAG26" s="619"/>
      <c r="HAH26" s="619"/>
      <c r="HAI26" s="619"/>
      <c r="HAJ26" s="619"/>
      <c r="HAK26" s="619"/>
      <c r="HAL26" s="619"/>
      <c r="HAM26" s="619"/>
      <c r="HAN26" s="619"/>
      <c r="HAO26" s="619"/>
      <c r="HAP26" s="619"/>
      <c r="HAQ26" s="619"/>
      <c r="HAR26" s="619"/>
      <c r="HAS26" s="619"/>
      <c r="HAT26" s="619"/>
      <c r="HAU26" s="619"/>
      <c r="HAV26" s="619"/>
      <c r="HAW26" s="619"/>
      <c r="HAX26" s="619"/>
      <c r="HAY26" s="619"/>
      <c r="HAZ26" s="619"/>
      <c r="HBA26" s="619"/>
      <c r="HBB26" s="619"/>
      <c r="HBC26" s="619"/>
      <c r="HBD26" s="619"/>
      <c r="HBE26" s="619"/>
      <c r="HBF26" s="619"/>
      <c r="HBG26" s="619"/>
      <c r="HBH26" s="619"/>
      <c r="HBI26" s="619"/>
      <c r="HBJ26" s="619"/>
      <c r="HBK26" s="619"/>
      <c r="HBL26" s="619"/>
      <c r="HBM26" s="619"/>
      <c r="HBN26" s="619"/>
      <c r="HBO26" s="619"/>
      <c r="HBP26" s="619"/>
      <c r="HBQ26" s="619"/>
      <c r="HBR26" s="619"/>
      <c r="HBS26" s="619"/>
      <c r="HBT26" s="619"/>
      <c r="HBU26" s="619"/>
      <c r="HBV26" s="619"/>
      <c r="HBW26" s="619"/>
      <c r="HBX26" s="619"/>
      <c r="HBY26" s="619"/>
      <c r="HBZ26" s="619"/>
      <c r="HCA26" s="619"/>
      <c r="HCB26" s="619"/>
      <c r="HCC26" s="619"/>
      <c r="HCD26" s="619"/>
      <c r="HCE26" s="619"/>
      <c r="HCF26" s="619"/>
      <c r="HCG26" s="619"/>
      <c r="HCH26" s="619"/>
      <c r="HCI26" s="619"/>
      <c r="HCJ26" s="619"/>
      <c r="HCK26" s="619"/>
      <c r="HCL26" s="619"/>
      <c r="HCM26" s="619"/>
      <c r="HCN26" s="619"/>
      <c r="HCO26" s="619"/>
      <c r="HCP26" s="619"/>
      <c r="HCQ26" s="619"/>
      <c r="HCR26" s="619"/>
      <c r="HCS26" s="619"/>
      <c r="HCT26" s="619"/>
      <c r="HCU26" s="619"/>
      <c r="HCV26" s="619"/>
      <c r="HCW26" s="619"/>
      <c r="HCX26" s="619"/>
      <c r="HCY26" s="619"/>
      <c r="HCZ26" s="619"/>
      <c r="HDA26" s="619"/>
      <c r="HDB26" s="619"/>
      <c r="HDC26" s="619"/>
      <c r="HDD26" s="619"/>
      <c r="HDE26" s="619"/>
      <c r="HDF26" s="619"/>
      <c r="HDG26" s="619"/>
      <c r="HDH26" s="619"/>
      <c r="HDI26" s="619"/>
      <c r="HDJ26" s="619"/>
      <c r="HDK26" s="619"/>
      <c r="HDL26" s="619"/>
      <c r="HDM26" s="619"/>
      <c r="HDN26" s="619"/>
      <c r="HDO26" s="619"/>
      <c r="HDP26" s="619"/>
      <c r="HDQ26" s="619"/>
      <c r="HDR26" s="619"/>
      <c r="HDS26" s="619"/>
      <c r="HDT26" s="619"/>
      <c r="HDU26" s="619"/>
      <c r="HDV26" s="619"/>
      <c r="HDW26" s="619"/>
      <c r="HDX26" s="619"/>
      <c r="HDY26" s="619"/>
      <c r="HDZ26" s="619"/>
      <c r="HEA26" s="619"/>
      <c r="HEB26" s="619"/>
      <c r="HEC26" s="619"/>
      <c r="HED26" s="619"/>
      <c r="HEE26" s="619"/>
      <c r="HEF26" s="619"/>
      <c r="HEG26" s="619"/>
      <c r="HEH26" s="619"/>
      <c r="HEI26" s="619"/>
      <c r="HEJ26" s="619"/>
      <c r="HEK26" s="619"/>
      <c r="HEL26" s="619"/>
      <c r="HEM26" s="619"/>
      <c r="HEN26" s="619"/>
      <c r="HEO26" s="619"/>
      <c r="HEP26" s="619"/>
      <c r="HEQ26" s="619"/>
      <c r="HER26" s="619"/>
      <c r="HES26" s="619"/>
      <c r="HET26" s="619"/>
      <c r="HEU26" s="619"/>
      <c r="HEV26" s="619"/>
      <c r="HEW26" s="619"/>
      <c r="HEX26" s="619"/>
      <c r="HEY26" s="619"/>
      <c r="HEZ26" s="619"/>
      <c r="HFA26" s="619"/>
      <c r="HFB26" s="619"/>
      <c r="HFC26" s="619"/>
      <c r="HFD26" s="619"/>
      <c r="HFE26" s="619"/>
      <c r="HFF26" s="619"/>
      <c r="HFG26" s="619"/>
      <c r="HFH26" s="619"/>
      <c r="HFI26" s="619"/>
      <c r="HFJ26" s="619"/>
      <c r="HFK26" s="619"/>
      <c r="HFL26" s="619"/>
      <c r="HFM26" s="619"/>
      <c r="HFN26" s="619"/>
      <c r="HFO26" s="619"/>
      <c r="HFP26" s="619"/>
      <c r="HFQ26" s="619"/>
      <c r="HFR26" s="619"/>
      <c r="HFS26" s="619"/>
      <c r="HFT26" s="619"/>
      <c r="HFU26" s="619"/>
      <c r="HFV26" s="619"/>
      <c r="HFW26" s="619"/>
      <c r="HFX26" s="619"/>
      <c r="HFY26" s="619"/>
      <c r="HFZ26" s="619"/>
      <c r="HGA26" s="619"/>
      <c r="HGB26" s="619"/>
      <c r="HGC26" s="619"/>
      <c r="HGD26" s="619"/>
      <c r="HGE26" s="619"/>
      <c r="HGF26" s="619"/>
      <c r="HGG26" s="619"/>
      <c r="HGH26" s="619"/>
      <c r="HGI26" s="619"/>
      <c r="HGJ26" s="619"/>
      <c r="HGK26" s="619"/>
      <c r="HGL26" s="619"/>
      <c r="HGM26" s="619"/>
      <c r="HGN26" s="619"/>
      <c r="HGO26" s="619"/>
      <c r="HGP26" s="619"/>
      <c r="HGQ26" s="619"/>
      <c r="HGR26" s="619"/>
      <c r="HGS26" s="619"/>
      <c r="HGT26" s="619"/>
      <c r="HGU26" s="619"/>
      <c r="HGV26" s="619"/>
      <c r="HGW26" s="619"/>
      <c r="HGX26" s="619"/>
      <c r="HGY26" s="619"/>
      <c r="HGZ26" s="619"/>
      <c r="HHA26" s="619"/>
      <c r="HHB26" s="619"/>
      <c r="HHC26" s="619"/>
      <c r="HHD26" s="619"/>
      <c r="HHE26" s="619"/>
      <c r="HHF26" s="619"/>
      <c r="HHG26" s="619"/>
      <c r="HHH26" s="619"/>
      <c r="HHI26" s="619"/>
      <c r="HHJ26" s="619"/>
      <c r="HHK26" s="619"/>
      <c r="HHL26" s="619"/>
      <c r="HHM26" s="619"/>
      <c r="HHN26" s="619"/>
      <c r="HHO26" s="619"/>
      <c r="HHP26" s="619"/>
      <c r="HHQ26" s="619"/>
      <c r="HHR26" s="619"/>
      <c r="HHS26" s="619"/>
      <c r="HHT26" s="619"/>
      <c r="HHU26" s="619"/>
      <c r="HHV26" s="619"/>
      <c r="HHW26" s="619"/>
      <c r="HHX26" s="619"/>
      <c r="HHY26" s="619"/>
      <c r="HHZ26" s="619"/>
      <c r="HIA26" s="619"/>
      <c r="HIB26" s="619"/>
      <c r="HIC26" s="619"/>
      <c r="HID26" s="619"/>
      <c r="HIE26" s="619"/>
      <c r="HIF26" s="619"/>
      <c r="HIG26" s="619"/>
      <c r="HIH26" s="619"/>
      <c r="HII26" s="619"/>
      <c r="HIJ26" s="619"/>
      <c r="HIK26" s="619"/>
      <c r="HIL26" s="619"/>
      <c r="HIM26" s="619"/>
      <c r="HIN26" s="619"/>
      <c r="HIO26" s="619"/>
      <c r="HIP26" s="619"/>
      <c r="HIQ26" s="619"/>
      <c r="HIR26" s="619"/>
      <c r="HIS26" s="619"/>
      <c r="HIT26" s="619"/>
      <c r="HIU26" s="619"/>
      <c r="HIV26" s="619"/>
      <c r="HIW26" s="619"/>
      <c r="HIX26" s="619"/>
      <c r="HIY26" s="619"/>
      <c r="HIZ26" s="619"/>
      <c r="HJA26" s="619"/>
      <c r="HJB26" s="619"/>
      <c r="HJC26" s="619"/>
      <c r="HJD26" s="619"/>
      <c r="HJE26" s="619"/>
      <c r="HJF26" s="619"/>
      <c r="HJG26" s="619"/>
      <c r="HJH26" s="619"/>
      <c r="HJI26" s="619"/>
      <c r="HJJ26" s="619"/>
      <c r="HJK26" s="619"/>
      <c r="HJL26" s="619"/>
      <c r="HJM26" s="619"/>
      <c r="HJN26" s="619"/>
      <c r="HJO26" s="619"/>
      <c r="HJP26" s="619"/>
      <c r="HJQ26" s="619"/>
      <c r="HJR26" s="619"/>
      <c r="HJS26" s="619"/>
      <c r="HJT26" s="619"/>
      <c r="HJU26" s="619"/>
      <c r="HJV26" s="619"/>
      <c r="HJW26" s="619"/>
      <c r="HJX26" s="619"/>
      <c r="HJY26" s="619"/>
      <c r="HJZ26" s="619"/>
      <c r="HKA26" s="619"/>
      <c r="HKB26" s="619"/>
      <c r="HKC26" s="619"/>
      <c r="HKD26" s="619"/>
      <c r="HKE26" s="619"/>
      <c r="HKF26" s="619"/>
      <c r="HKG26" s="619"/>
      <c r="HKH26" s="619"/>
      <c r="HKI26" s="619"/>
      <c r="HKJ26" s="619"/>
      <c r="HKK26" s="619"/>
      <c r="HKL26" s="619"/>
      <c r="HKM26" s="619"/>
      <c r="HKN26" s="619"/>
      <c r="HKO26" s="619"/>
      <c r="HKP26" s="619"/>
      <c r="HKQ26" s="619"/>
      <c r="HKR26" s="619"/>
      <c r="HKS26" s="619"/>
      <c r="HKT26" s="619"/>
      <c r="HKU26" s="619"/>
      <c r="HKV26" s="619"/>
      <c r="HKW26" s="619"/>
      <c r="HKX26" s="619"/>
      <c r="HKY26" s="619"/>
      <c r="HKZ26" s="619"/>
      <c r="HLA26" s="619"/>
      <c r="HLB26" s="619"/>
      <c r="HLC26" s="619"/>
      <c r="HLD26" s="619"/>
      <c r="HLE26" s="619"/>
      <c r="HLF26" s="619"/>
      <c r="HLG26" s="619"/>
      <c r="HLH26" s="619"/>
      <c r="HLI26" s="619"/>
      <c r="HLJ26" s="619"/>
      <c r="HLK26" s="619"/>
      <c r="HLL26" s="619"/>
      <c r="HLM26" s="619"/>
      <c r="HLN26" s="619"/>
      <c r="HLO26" s="619"/>
      <c r="HLP26" s="619"/>
      <c r="HLQ26" s="619"/>
      <c r="HLR26" s="619"/>
      <c r="HLS26" s="619"/>
      <c r="HLT26" s="619"/>
      <c r="HLU26" s="619"/>
      <c r="HLV26" s="619"/>
      <c r="HLW26" s="619"/>
      <c r="HLX26" s="619"/>
      <c r="HLY26" s="619"/>
      <c r="HLZ26" s="619"/>
      <c r="HMA26" s="619"/>
      <c r="HMB26" s="619"/>
      <c r="HMC26" s="619"/>
      <c r="HMD26" s="619"/>
      <c r="HME26" s="619"/>
      <c r="HMF26" s="619"/>
      <c r="HMG26" s="619"/>
      <c r="HMH26" s="619"/>
      <c r="HMI26" s="619"/>
      <c r="HMJ26" s="619"/>
      <c r="HMK26" s="619"/>
      <c r="HML26" s="619"/>
      <c r="HMM26" s="619"/>
      <c r="HMN26" s="619"/>
      <c r="HMO26" s="619"/>
      <c r="HMP26" s="619"/>
      <c r="HMQ26" s="619"/>
      <c r="HMR26" s="619"/>
      <c r="HMS26" s="619"/>
      <c r="HMT26" s="619"/>
      <c r="HMU26" s="619"/>
      <c r="HMV26" s="619"/>
      <c r="HMW26" s="619"/>
      <c r="HMX26" s="619"/>
      <c r="HMY26" s="619"/>
      <c r="HMZ26" s="619"/>
      <c r="HNA26" s="619"/>
      <c r="HNB26" s="619"/>
      <c r="HNC26" s="619"/>
      <c r="HND26" s="619"/>
      <c r="HNE26" s="619"/>
      <c r="HNF26" s="619"/>
      <c r="HNG26" s="619"/>
      <c r="HNH26" s="619"/>
      <c r="HNI26" s="619"/>
      <c r="HNJ26" s="619"/>
      <c r="HNK26" s="619"/>
      <c r="HNL26" s="619"/>
      <c r="HNM26" s="619"/>
      <c r="HNN26" s="619"/>
      <c r="HNO26" s="619"/>
      <c r="HNP26" s="619"/>
      <c r="HNQ26" s="619"/>
      <c r="HNR26" s="619"/>
      <c r="HNS26" s="619"/>
      <c r="HNT26" s="619"/>
      <c r="HNU26" s="619"/>
      <c r="HNV26" s="619"/>
      <c r="HNW26" s="619"/>
      <c r="HNX26" s="619"/>
      <c r="HNY26" s="619"/>
      <c r="HNZ26" s="619"/>
      <c r="HOA26" s="619"/>
      <c r="HOB26" s="619"/>
      <c r="HOC26" s="619"/>
      <c r="HOD26" s="619"/>
      <c r="HOE26" s="619"/>
      <c r="HOF26" s="619"/>
      <c r="HOG26" s="619"/>
      <c r="HOH26" s="619"/>
      <c r="HOI26" s="619"/>
      <c r="HOJ26" s="619"/>
      <c r="HOK26" s="619"/>
      <c r="HOL26" s="619"/>
      <c r="HOM26" s="619"/>
      <c r="HON26" s="619"/>
      <c r="HOO26" s="619"/>
      <c r="HOP26" s="619"/>
      <c r="HOQ26" s="619"/>
      <c r="HOR26" s="619"/>
      <c r="HOS26" s="619"/>
      <c r="HOT26" s="619"/>
      <c r="HOU26" s="619"/>
      <c r="HOV26" s="619"/>
      <c r="HOW26" s="619"/>
      <c r="HOX26" s="619"/>
      <c r="HOY26" s="619"/>
      <c r="HOZ26" s="619"/>
      <c r="HPA26" s="619"/>
      <c r="HPB26" s="619"/>
      <c r="HPC26" s="619"/>
      <c r="HPD26" s="619"/>
      <c r="HPE26" s="619"/>
      <c r="HPF26" s="619"/>
      <c r="HPG26" s="619"/>
      <c r="HPH26" s="619"/>
      <c r="HPI26" s="619"/>
      <c r="HPJ26" s="619"/>
      <c r="HPK26" s="619"/>
      <c r="HPL26" s="619"/>
      <c r="HPM26" s="619"/>
      <c r="HPN26" s="619"/>
      <c r="HPO26" s="619"/>
      <c r="HPP26" s="619"/>
      <c r="HPQ26" s="619"/>
      <c r="HPR26" s="619"/>
      <c r="HPS26" s="619"/>
      <c r="HPT26" s="619"/>
      <c r="HPU26" s="619"/>
      <c r="HPV26" s="619"/>
      <c r="HPW26" s="619"/>
      <c r="HPX26" s="619"/>
      <c r="HPY26" s="619"/>
      <c r="HPZ26" s="619"/>
      <c r="HQA26" s="619"/>
      <c r="HQB26" s="619"/>
      <c r="HQC26" s="619"/>
      <c r="HQD26" s="619"/>
      <c r="HQE26" s="619"/>
      <c r="HQF26" s="619"/>
      <c r="HQG26" s="619"/>
      <c r="HQH26" s="619"/>
      <c r="HQI26" s="619"/>
      <c r="HQJ26" s="619"/>
      <c r="HQK26" s="619"/>
      <c r="HQL26" s="619"/>
      <c r="HQM26" s="619"/>
      <c r="HQN26" s="619"/>
      <c r="HQO26" s="619"/>
      <c r="HQP26" s="619"/>
      <c r="HQQ26" s="619"/>
      <c r="HQR26" s="619"/>
      <c r="HQS26" s="619"/>
      <c r="HQT26" s="619"/>
      <c r="HQU26" s="619"/>
      <c r="HQV26" s="619"/>
      <c r="HQW26" s="619"/>
      <c r="HQX26" s="619"/>
      <c r="HQY26" s="619"/>
      <c r="HQZ26" s="619"/>
      <c r="HRA26" s="619"/>
      <c r="HRB26" s="619"/>
      <c r="HRC26" s="619"/>
      <c r="HRD26" s="619"/>
      <c r="HRE26" s="619"/>
      <c r="HRF26" s="619"/>
      <c r="HRG26" s="619"/>
      <c r="HRH26" s="619"/>
      <c r="HRI26" s="619"/>
      <c r="HRJ26" s="619"/>
      <c r="HRK26" s="619"/>
      <c r="HRL26" s="619"/>
      <c r="HRM26" s="619"/>
      <c r="HRN26" s="619"/>
      <c r="HRO26" s="619"/>
      <c r="HRP26" s="619"/>
      <c r="HRQ26" s="619"/>
      <c r="HRR26" s="619"/>
      <c r="HRS26" s="619"/>
      <c r="HRT26" s="619"/>
      <c r="HRU26" s="619"/>
      <c r="HRV26" s="619"/>
      <c r="HRW26" s="619"/>
      <c r="HRX26" s="619"/>
      <c r="HRY26" s="619"/>
      <c r="HRZ26" s="619"/>
      <c r="HSA26" s="619"/>
      <c r="HSB26" s="619"/>
      <c r="HSC26" s="619"/>
      <c r="HSD26" s="619"/>
      <c r="HSE26" s="619"/>
      <c r="HSF26" s="619"/>
      <c r="HSG26" s="619"/>
      <c r="HSH26" s="619"/>
      <c r="HSI26" s="619"/>
      <c r="HSJ26" s="619"/>
      <c r="HSK26" s="619"/>
      <c r="HSL26" s="619"/>
      <c r="HSM26" s="619"/>
      <c r="HSN26" s="619"/>
      <c r="HSO26" s="619"/>
      <c r="HSP26" s="619"/>
      <c r="HSQ26" s="619"/>
      <c r="HSR26" s="619"/>
      <c r="HSS26" s="619"/>
      <c r="HST26" s="619"/>
      <c r="HSU26" s="619"/>
      <c r="HSV26" s="619"/>
      <c r="HSW26" s="619"/>
      <c r="HSX26" s="619"/>
      <c r="HSY26" s="619"/>
      <c r="HSZ26" s="619"/>
      <c r="HTA26" s="619"/>
      <c r="HTB26" s="619"/>
      <c r="HTC26" s="619"/>
      <c r="HTD26" s="619"/>
      <c r="HTE26" s="619"/>
      <c r="HTF26" s="619"/>
      <c r="HTG26" s="619"/>
      <c r="HTH26" s="619"/>
      <c r="HTI26" s="619"/>
      <c r="HTJ26" s="619"/>
      <c r="HTK26" s="619"/>
      <c r="HTL26" s="619"/>
      <c r="HTM26" s="619"/>
      <c r="HTN26" s="619"/>
      <c r="HTO26" s="619"/>
      <c r="HTP26" s="619"/>
      <c r="HTQ26" s="619"/>
      <c r="HTR26" s="619"/>
      <c r="HTS26" s="619"/>
      <c r="HTT26" s="619"/>
      <c r="HTU26" s="619"/>
      <c r="HTV26" s="619"/>
      <c r="HTW26" s="619"/>
      <c r="HTX26" s="619"/>
      <c r="HTY26" s="619"/>
      <c r="HTZ26" s="619"/>
      <c r="HUA26" s="619"/>
      <c r="HUB26" s="619"/>
      <c r="HUC26" s="619"/>
      <c r="HUD26" s="619"/>
      <c r="HUE26" s="619"/>
      <c r="HUF26" s="619"/>
      <c r="HUG26" s="619"/>
      <c r="HUH26" s="619"/>
      <c r="HUI26" s="619"/>
      <c r="HUJ26" s="619"/>
      <c r="HUK26" s="619"/>
      <c r="HUL26" s="619"/>
      <c r="HUM26" s="619"/>
      <c r="HUN26" s="619"/>
      <c r="HUO26" s="619"/>
      <c r="HUP26" s="619"/>
      <c r="HUQ26" s="619"/>
      <c r="HUR26" s="619"/>
      <c r="HUS26" s="619"/>
      <c r="HUT26" s="619"/>
      <c r="HUU26" s="619"/>
      <c r="HUV26" s="619"/>
      <c r="HUW26" s="619"/>
      <c r="HUX26" s="619"/>
      <c r="HUY26" s="619"/>
      <c r="HUZ26" s="619"/>
      <c r="HVA26" s="619"/>
      <c r="HVB26" s="619"/>
      <c r="HVC26" s="619"/>
      <c r="HVD26" s="619"/>
      <c r="HVE26" s="619"/>
      <c r="HVF26" s="619"/>
      <c r="HVG26" s="619"/>
      <c r="HVH26" s="619"/>
      <c r="HVI26" s="619"/>
      <c r="HVJ26" s="619"/>
      <c r="HVK26" s="619"/>
      <c r="HVL26" s="619"/>
      <c r="HVM26" s="619"/>
      <c r="HVN26" s="619"/>
      <c r="HVO26" s="619"/>
      <c r="HVP26" s="619"/>
      <c r="HVQ26" s="619"/>
      <c r="HVR26" s="619"/>
      <c r="HVS26" s="619"/>
      <c r="HVT26" s="619"/>
      <c r="HVU26" s="619"/>
      <c r="HVV26" s="619"/>
      <c r="HVW26" s="619"/>
      <c r="HVX26" s="619"/>
      <c r="HVY26" s="619"/>
      <c r="HVZ26" s="619"/>
      <c r="HWA26" s="619"/>
      <c r="HWB26" s="619"/>
      <c r="HWC26" s="619"/>
      <c r="HWD26" s="619"/>
      <c r="HWE26" s="619"/>
      <c r="HWF26" s="619"/>
      <c r="HWG26" s="619"/>
      <c r="HWH26" s="619"/>
      <c r="HWI26" s="619"/>
      <c r="HWJ26" s="619"/>
      <c r="HWK26" s="619"/>
      <c r="HWL26" s="619"/>
      <c r="HWM26" s="619"/>
      <c r="HWN26" s="619"/>
      <c r="HWO26" s="619"/>
      <c r="HWP26" s="619"/>
      <c r="HWQ26" s="619"/>
      <c r="HWR26" s="619"/>
      <c r="HWS26" s="619"/>
      <c r="HWT26" s="619"/>
      <c r="HWU26" s="619"/>
      <c r="HWV26" s="619"/>
      <c r="HWW26" s="619"/>
      <c r="HWX26" s="619"/>
      <c r="HWY26" s="619"/>
      <c r="HWZ26" s="619"/>
      <c r="HXA26" s="619"/>
      <c r="HXB26" s="619"/>
      <c r="HXC26" s="619"/>
      <c r="HXD26" s="619"/>
      <c r="HXE26" s="619"/>
      <c r="HXF26" s="619"/>
      <c r="HXG26" s="619"/>
      <c r="HXH26" s="619"/>
      <c r="HXI26" s="619"/>
      <c r="HXJ26" s="619"/>
      <c r="HXK26" s="619"/>
      <c r="HXL26" s="619"/>
      <c r="HXM26" s="619"/>
      <c r="HXN26" s="619"/>
      <c r="HXO26" s="619"/>
      <c r="HXP26" s="619"/>
      <c r="HXQ26" s="619"/>
      <c r="HXR26" s="619"/>
      <c r="HXS26" s="619"/>
      <c r="HXT26" s="619"/>
      <c r="HXU26" s="619"/>
      <c r="HXV26" s="619"/>
      <c r="HXW26" s="619"/>
      <c r="HXX26" s="619"/>
      <c r="HXY26" s="619"/>
      <c r="HXZ26" s="619"/>
      <c r="HYA26" s="619"/>
      <c r="HYB26" s="619"/>
      <c r="HYC26" s="619"/>
      <c r="HYD26" s="619"/>
      <c r="HYE26" s="619"/>
      <c r="HYF26" s="619"/>
      <c r="HYG26" s="619"/>
      <c r="HYH26" s="619"/>
      <c r="HYI26" s="619"/>
      <c r="HYJ26" s="619"/>
      <c r="HYK26" s="619"/>
      <c r="HYL26" s="619"/>
      <c r="HYM26" s="619"/>
      <c r="HYN26" s="619"/>
      <c r="HYO26" s="619"/>
      <c r="HYP26" s="619"/>
      <c r="HYQ26" s="619"/>
      <c r="HYR26" s="619"/>
      <c r="HYS26" s="619"/>
      <c r="HYT26" s="619"/>
      <c r="HYU26" s="619"/>
      <c r="HYV26" s="619"/>
      <c r="HYW26" s="619"/>
      <c r="HYX26" s="619"/>
      <c r="HYY26" s="619"/>
      <c r="HYZ26" s="619"/>
      <c r="HZA26" s="619"/>
      <c r="HZB26" s="619"/>
      <c r="HZC26" s="619"/>
      <c r="HZD26" s="619"/>
      <c r="HZE26" s="619"/>
      <c r="HZF26" s="619"/>
      <c r="HZG26" s="619"/>
      <c r="HZH26" s="619"/>
      <c r="HZI26" s="619"/>
      <c r="HZJ26" s="619"/>
      <c r="HZK26" s="619"/>
      <c r="HZL26" s="619"/>
      <c r="HZM26" s="619"/>
      <c r="HZN26" s="619"/>
      <c r="HZO26" s="619"/>
      <c r="HZP26" s="619"/>
      <c r="HZQ26" s="619"/>
      <c r="HZR26" s="619"/>
      <c r="HZS26" s="619"/>
      <c r="HZT26" s="619"/>
      <c r="HZU26" s="619"/>
      <c r="HZV26" s="619"/>
      <c r="HZW26" s="619"/>
      <c r="HZX26" s="619"/>
      <c r="HZY26" s="619"/>
      <c r="HZZ26" s="619"/>
      <c r="IAA26" s="619"/>
      <c r="IAB26" s="619"/>
      <c r="IAC26" s="619"/>
      <c r="IAD26" s="619"/>
      <c r="IAE26" s="619"/>
      <c r="IAF26" s="619"/>
      <c r="IAG26" s="619"/>
      <c r="IAH26" s="619"/>
      <c r="IAI26" s="619"/>
      <c r="IAJ26" s="619"/>
      <c r="IAK26" s="619"/>
      <c r="IAL26" s="619"/>
      <c r="IAM26" s="619"/>
      <c r="IAN26" s="619"/>
      <c r="IAO26" s="619"/>
      <c r="IAP26" s="619"/>
      <c r="IAQ26" s="619"/>
      <c r="IAR26" s="619"/>
      <c r="IAS26" s="619"/>
      <c r="IAT26" s="619"/>
      <c r="IAU26" s="619"/>
      <c r="IAV26" s="619"/>
      <c r="IAW26" s="619"/>
      <c r="IAX26" s="619"/>
      <c r="IAY26" s="619"/>
      <c r="IAZ26" s="619"/>
      <c r="IBA26" s="619"/>
      <c r="IBB26" s="619"/>
      <c r="IBC26" s="619"/>
      <c r="IBD26" s="619"/>
      <c r="IBE26" s="619"/>
      <c r="IBF26" s="619"/>
      <c r="IBG26" s="619"/>
      <c r="IBH26" s="619"/>
      <c r="IBI26" s="619"/>
      <c r="IBJ26" s="619"/>
      <c r="IBK26" s="619"/>
      <c r="IBL26" s="619"/>
      <c r="IBM26" s="619"/>
      <c r="IBN26" s="619"/>
      <c r="IBO26" s="619"/>
      <c r="IBP26" s="619"/>
      <c r="IBQ26" s="619"/>
      <c r="IBR26" s="619"/>
      <c r="IBS26" s="619"/>
      <c r="IBT26" s="619"/>
      <c r="IBU26" s="619"/>
      <c r="IBV26" s="619"/>
      <c r="IBW26" s="619"/>
      <c r="IBX26" s="619"/>
      <c r="IBY26" s="619"/>
      <c r="IBZ26" s="619"/>
      <c r="ICA26" s="619"/>
      <c r="ICB26" s="619"/>
      <c r="ICC26" s="619"/>
      <c r="ICD26" s="619"/>
      <c r="ICE26" s="619"/>
      <c r="ICF26" s="619"/>
      <c r="ICG26" s="619"/>
      <c r="ICH26" s="619"/>
      <c r="ICI26" s="619"/>
      <c r="ICJ26" s="619"/>
      <c r="ICK26" s="619"/>
      <c r="ICL26" s="619"/>
      <c r="ICM26" s="619"/>
      <c r="ICN26" s="619"/>
      <c r="ICO26" s="619"/>
      <c r="ICP26" s="619"/>
      <c r="ICQ26" s="619"/>
      <c r="ICR26" s="619"/>
      <c r="ICS26" s="619"/>
      <c r="ICT26" s="619"/>
      <c r="ICU26" s="619"/>
      <c r="ICV26" s="619"/>
      <c r="ICW26" s="619"/>
      <c r="ICX26" s="619"/>
      <c r="ICY26" s="619"/>
      <c r="ICZ26" s="619"/>
      <c r="IDA26" s="619"/>
      <c r="IDB26" s="619"/>
      <c r="IDC26" s="619"/>
      <c r="IDD26" s="619"/>
      <c r="IDE26" s="619"/>
      <c r="IDF26" s="619"/>
      <c r="IDG26" s="619"/>
      <c r="IDH26" s="619"/>
      <c r="IDI26" s="619"/>
      <c r="IDJ26" s="619"/>
      <c r="IDK26" s="619"/>
      <c r="IDL26" s="619"/>
      <c r="IDM26" s="619"/>
      <c r="IDN26" s="619"/>
      <c r="IDO26" s="619"/>
      <c r="IDP26" s="619"/>
      <c r="IDQ26" s="619"/>
      <c r="IDR26" s="619"/>
      <c r="IDS26" s="619"/>
      <c r="IDT26" s="619"/>
      <c r="IDU26" s="619"/>
      <c r="IDV26" s="619"/>
      <c r="IDW26" s="619"/>
      <c r="IDX26" s="619"/>
      <c r="IDY26" s="619"/>
      <c r="IDZ26" s="619"/>
      <c r="IEA26" s="619"/>
      <c r="IEB26" s="619"/>
      <c r="IEC26" s="619"/>
      <c r="IED26" s="619"/>
      <c r="IEE26" s="619"/>
      <c r="IEF26" s="619"/>
      <c r="IEG26" s="619"/>
      <c r="IEH26" s="619"/>
      <c r="IEI26" s="619"/>
      <c r="IEJ26" s="619"/>
      <c r="IEK26" s="619"/>
      <c r="IEL26" s="619"/>
      <c r="IEM26" s="619"/>
      <c r="IEN26" s="619"/>
      <c r="IEO26" s="619"/>
      <c r="IEP26" s="619"/>
      <c r="IEQ26" s="619"/>
      <c r="IER26" s="619"/>
      <c r="IES26" s="619"/>
      <c r="IET26" s="619"/>
      <c r="IEU26" s="619"/>
      <c r="IEV26" s="619"/>
      <c r="IEW26" s="619"/>
      <c r="IEX26" s="619"/>
      <c r="IEY26" s="619"/>
      <c r="IEZ26" s="619"/>
      <c r="IFA26" s="619"/>
      <c r="IFB26" s="619"/>
      <c r="IFC26" s="619"/>
      <c r="IFD26" s="619"/>
      <c r="IFE26" s="619"/>
      <c r="IFF26" s="619"/>
      <c r="IFG26" s="619"/>
      <c r="IFH26" s="619"/>
      <c r="IFI26" s="619"/>
      <c r="IFJ26" s="619"/>
      <c r="IFK26" s="619"/>
      <c r="IFL26" s="619"/>
      <c r="IFM26" s="619"/>
      <c r="IFN26" s="619"/>
      <c r="IFO26" s="619"/>
      <c r="IFP26" s="619"/>
      <c r="IFQ26" s="619"/>
      <c r="IFR26" s="619"/>
      <c r="IFS26" s="619"/>
      <c r="IFT26" s="619"/>
      <c r="IFU26" s="619"/>
      <c r="IFV26" s="619"/>
      <c r="IFW26" s="619"/>
      <c r="IFX26" s="619"/>
      <c r="IFY26" s="619"/>
      <c r="IFZ26" s="619"/>
      <c r="IGA26" s="619"/>
      <c r="IGB26" s="619"/>
      <c r="IGC26" s="619"/>
      <c r="IGD26" s="619"/>
      <c r="IGE26" s="619"/>
      <c r="IGF26" s="619"/>
      <c r="IGG26" s="619"/>
      <c r="IGH26" s="619"/>
      <c r="IGI26" s="619"/>
      <c r="IGJ26" s="619"/>
      <c r="IGK26" s="619"/>
      <c r="IGL26" s="619"/>
      <c r="IGM26" s="619"/>
      <c r="IGN26" s="619"/>
      <c r="IGO26" s="619"/>
      <c r="IGP26" s="619"/>
      <c r="IGQ26" s="619"/>
      <c r="IGR26" s="619"/>
      <c r="IGS26" s="619"/>
      <c r="IGT26" s="619"/>
      <c r="IGU26" s="619"/>
      <c r="IGV26" s="619"/>
      <c r="IGW26" s="619"/>
      <c r="IGX26" s="619"/>
      <c r="IGY26" s="619"/>
      <c r="IGZ26" s="619"/>
      <c r="IHA26" s="619"/>
      <c r="IHB26" s="619"/>
      <c r="IHC26" s="619"/>
      <c r="IHD26" s="619"/>
      <c r="IHE26" s="619"/>
      <c r="IHF26" s="619"/>
      <c r="IHG26" s="619"/>
      <c r="IHH26" s="619"/>
      <c r="IHI26" s="619"/>
      <c r="IHJ26" s="619"/>
      <c r="IHK26" s="619"/>
      <c r="IHL26" s="619"/>
      <c r="IHM26" s="619"/>
      <c r="IHN26" s="619"/>
      <c r="IHO26" s="619"/>
      <c r="IHP26" s="619"/>
      <c r="IHQ26" s="619"/>
      <c r="IHR26" s="619"/>
      <c r="IHS26" s="619"/>
      <c r="IHT26" s="619"/>
      <c r="IHU26" s="619"/>
      <c r="IHV26" s="619"/>
      <c r="IHW26" s="619"/>
      <c r="IHX26" s="619"/>
      <c r="IHY26" s="619"/>
      <c r="IHZ26" s="619"/>
      <c r="IIA26" s="619"/>
      <c r="IIB26" s="619"/>
      <c r="IIC26" s="619"/>
      <c r="IID26" s="619"/>
      <c r="IIE26" s="619"/>
      <c r="IIF26" s="619"/>
      <c r="IIG26" s="619"/>
      <c r="IIH26" s="619"/>
      <c r="III26" s="619"/>
      <c r="IIJ26" s="619"/>
      <c r="IIK26" s="619"/>
      <c r="IIL26" s="619"/>
      <c r="IIM26" s="619"/>
      <c r="IIN26" s="619"/>
      <c r="IIO26" s="619"/>
      <c r="IIP26" s="619"/>
      <c r="IIQ26" s="619"/>
      <c r="IIR26" s="619"/>
      <c r="IIS26" s="619"/>
      <c r="IIT26" s="619"/>
      <c r="IIU26" s="619"/>
      <c r="IIV26" s="619"/>
      <c r="IIW26" s="619"/>
      <c r="IIX26" s="619"/>
      <c r="IIY26" s="619"/>
      <c r="IIZ26" s="619"/>
      <c r="IJA26" s="619"/>
      <c r="IJB26" s="619"/>
      <c r="IJC26" s="619"/>
      <c r="IJD26" s="619"/>
      <c r="IJE26" s="619"/>
      <c r="IJF26" s="619"/>
      <c r="IJG26" s="619"/>
      <c r="IJH26" s="619"/>
      <c r="IJI26" s="619"/>
      <c r="IJJ26" s="619"/>
      <c r="IJK26" s="619"/>
      <c r="IJL26" s="619"/>
      <c r="IJM26" s="619"/>
      <c r="IJN26" s="619"/>
      <c r="IJO26" s="619"/>
      <c r="IJP26" s="619"/>
      <c r="IJQ26" s="619"/>
      <c r="IJR26" s="619"/>
      <c r="IJS26" s="619"/>
      <c r="IJT26" s="619"/>
      <c r="IJU26" s="619"/>
      <c r="IJV26" s="619"/>
      <c r="IJW26" s="619"/>
      <c r="IJX26" s="619"/>
      <c r="IJY26" s="619"/>
      <c r="IJZ26" s="619"/>
      <c r="IKA26" s="619"/>
      <c r="IKB26" s="619"/>
      <c r="IKC26" s="619"/>
      <c r="IKD26" s="619"/>
      <c r="IKE26" s="619"/>
      <c r="IKF26" s="619"/>
      <c r="IKG26" s="619"/>
      <c r="IKH26" s="619"/>
      <c r="IKI26" s="619"/>
      <c r="IKJ26" s="619"/>
      <c r="IKK26" s="619"/>
      <c r="IKL26" s="619"/>
      <c r="IKM26" s="619"/>
      <c r="IKN26" s="619"/>
      <c r="IKO26" s="619"/>
      <c r="IKP26" s="619"/>
      <c r="IKQ26" s="619"/>
      <c r="IKR26" s="619"/>
      <c r="IKS26" s="619"/>
      <c r="IKT26" s="619"/>
      <c r="IKU26" s="619"/>
      <c r="IKV26" s="619"/>
      <c r="IKW26" s="619"/>
      <c r="IKX26" s="619"/>
      <c r="IKY26" s="619"/>
      <c r="IKZ26" s="619"/>
      <c r="ILA26" s="619"/>
      <c r="ILB26" s="619"/>
      <c r="ILC26" s="619"/>
      <c r="ILD26" s="619"/>
      <c r="ILE26" s="619"/>
      <c r="ILF26" s="619"/>
      <c r="ILG26" s="619"/>
      <c r="ILH26" s="619"/>
      <c r="ILI26" s="619"/>
      <c r="ILJ26" s="619"/>
      <c r="ILK26" s="619"/>
      <c r="ILL26" s="619"/>
      <c r="ILM26" s="619"/>
      <c r="ILN26" s="619"/>
      <c r="ILO26" s="619"/>
      <c r="ILP26" s="619"/>
      <c r="ILQ26" s="619"/>
      <c r="ILR26" s="619"/>
      <c r="ILS26" s="619"/>
      <c r="ILT26" s="619"/>
      <c r="ILU26" s="619"/>
      <c r="ILV26" s="619"/>
      <c r="ILW26" s="619"/>
      <c r="ILX26" s="619"/>
      <c r="ILY26" s="619"/>
      <c r="ILZ26" s="619"/>
      <c r="IMA26" s="619"/>
      <c r="IMB26" s="619"/>
      <c r="IMC26" s="619"/>
      <c r="IMD26" s="619"/>
      <c r="IME26" s="619"/>
      <c r="IMF26" s="619"/>
      <c r="IMG26" s="619"/>
      <c r="IMH26" s="619"/>
      <c r="IMI26" s="619"/>
      <c r="IMJ26" s="619"/>
      <c r="IMK26" s="619"/>
      <c r="IML26" s="619"/>
      <c r="IMM26" s="619"/>
      <c r="IMN26" s="619"/>
      <c r="IMO26" s="619"/>
      <c r="IMP26" s="619"/>
      <c r="IMQ26" s="619"/>
      <c r="IMR26" s="619"/>
      <c r="IMS26" s="619"/>
      <c r="IMT26" s="619"/>
      <c r="IMU26" s="619"/>
      <c r="IMV26" s="619"/>
      <c r="IMW26" s="619"/>
      <c r="IMX26" s="619"/>
      <c r="IMY26" s="619"/>
      <c r="IMZ26" s="619"/>
      <c r="INA26" s="619"/>
      <c r="INB26" s="619"/>
      <c r="INC26" s="619"/>
      <c r="IND26" s="619"/>
      <c r="INE26" s="619"/>
      <c r="INF26" s="619"/>
      <c r="ING26" s="619"/>
      <c r="INH26" s="619"/>
      <c r="INI26" s="619"/>
      <c r="INJ26" s="619"/>
      <c r="INK26" s="619"/>
      <c r="INL26" s="619"/>
      <c r="INM26" s="619"/>
      <c r="INN26" s="619"/>
      <c r="INO26" s="619"/>
      <c r="INP26" s="619"/>
      <c r="INQ26" s="619"/>
      <c r="INR26" s="619"/>
      <c r="INS26" s="619"/>
      <c r="INT26" s="619"/>
      <c r="INU26" s="619"/>
      <c r="INV26" s="619"/>
      <c r="INW26" s="619"/>
      <c r="INX26" s="619"/>
      <c r="INY26" s="619"/>
      <c r="INZ26" s="619"/>
      <c r="IOA26" s="619"/>
      <c r="IOB26" s="619"/>
      <c r="IOC26" s="619"/>
      <c r="IOD26" s="619"/>
      <c r="IOE26" s="619"/>
      <c r="IOF26" s="619"/>
      <c r="IOG26" s="619"/>
      <c r="IOH26" s="619"/>
      <c r="IOI26" s="619"/>
      <c r="IOJ26" s="619"/>
      <c r="IOK26" s="619"/>
      <c r="IOL26" s="619"/>
      <c r="IOM26" s="619"/>
      <c r="ION26" s="619"/>
      <c r="IOO26" s="619"/>
      <c r="IOP26" s="619"/>
      <c r="IOQ26" s="619"/>
      <c r="IOR26" s="619"/>
      <c r="IOS26" s="619"/>
      <c r="IOT26" s="619"/>
      <c r="IOU26" s="619"/>
      <c r="IOV26" s="619"/>
      <c r="IOW26" s="619"/>
      <c r="IOX26" s="619"/>
      <c r="IOY26" s="619"/>
      <c r="IOZ26" s="619"/>
      <c r="IPA26" s="619"/>
      <c r="IPB26" s="619"/>
      <c r="IPC26" s="619"/>
      <c r="IPD26" s="619"/>
      <c r="IPE26" s="619"/>
      <c r="IPF26" s="619"/>
      <c r="IPG26" s="619"/>
      <c r="IPH26" s="619"/>
      <c r="IPI26" s="619"/>
      <c r="IPJ26" s="619"/>
      <c r="IPK26" s="619"/>
      <c r="IPL26" s="619"/>
      <c r="IPM26" s="619"/>
      <c r="IPN26" s="619"/>
      <c r="IPO26" s="619"/>
      <c r="IPP26" s="619"/>
      <c r="IPQ26" s="619"/>
      <c r="IPR26" s="619"/>
      <c r="IPS26" s="619"/>
      <c r="IPT26" s="619"/>
      <c r="IPU26" s="619"/>
      <c r="IPV26" s="619"/>
      <c r="IPW26" s="619"/>
      <c r="IPX26" s="619"/>
      <c r="IPY26" s="619"/>
      <c r="IPZ26" s="619"/>
      <c r="IQA26" s="619"/>
      <c r="IQB26" s="619"/>
      <c r="IQC26" s="619"/>
      <c r="IQD26" s="619"/>
      <c r="IQE26" s="619"/>
      <c r="IQF26" s="619"/>
      <c r="IQG26" s="619"/>
      <c r="IQH26" s="619"/>
      <c r="IQI26" s="619"/>
      <c r="IQJ26" s="619"/>
      <c r="IQK26" s="619"/>
      <c r="IQL26" s="619"/>
      <c r="IQM26" s="619"/>
      <c r="IQN26" s="619"/>
      <c r="IQO26" s="619"/>
      <c r="IQP26" s="619"/>
      <c r="IQQ26" s="619"/>
      <c r="IQR26" s="619"/>
      <c r="IQS26" s="619"/>
      <c r="IQT26" s="619"/>
      <c r="IQU26" s="619"/>
      <c r="IQV26" s="619"/>
      <c r="IQW26" s="619"/>
      <c r="IQX26" s="619"/>
      <c r="IQY26" s="619"/>
      <c r="IQZ26" s="619"/>
      <c r="IRA26" s="619"/>
      <c r="IRB26" s="619"/>
      <c r="IRC26" s="619"/>
      <c r="IRD26" s="619"/>
      <c r="IRE26" s="619"/>
      <c r="IRF26" s="619"/>
      <c r="IRG26" s="619"/>
      <c r="IRH26" s="619"/>
      <c r="IRI26" s="619"/>
      <c r="IRJ26" s="619"/>
      <c r="IRK26" s="619"/>
      <c r="IRL26" s="619"/>
      <c r="IRM26" s="619"/>
      <c r="IRN26" s="619"/>
      <c r="IRO26" s="619"/>
      <c r="IRP26" s="619"/>
      <c r="IRQ26" s="619"/>
      <c r="IRR26" s="619"/>
      <c r="IRS26" s="619"/>
      <c r="IRT26" s="619"/>
      <c r="IRU26" s="619"/>
      <c r="IRV26" s="619"/>
      <c r="IRW26" s="619"/>
      <c r="IRX26" s="619"/>
      <c r="IRY26" s="619"/>
      <c r="IRZ26" s="619"/>
      <c r="ISA26" s="619"/>
      <c r="ISB26" s="619"/>
      <c r="ISC26" s="619"/>
      <c r="ISD26" s="619"/>
      <c r="ISE26" s="619"/>
      <c r="ISF26" s="619"/>
      <c r="ISG26" s="619"/>
      <c r="ISH26" s="619"/>
      <c r="ISI26" s="619"/>
      <c r="ISJ26" s="619"/>
      <c r="ISK26" s="619"/>
      <c r="ISL26" s="619"/>
      <c r="ISM26" s="619"/>
      <c r="ISN26" s="619"/>
      <c r="ISO26" s="619"/>
      <c r="ISP26" s="619"/>
      <c r="ISQ26" s="619"/>
      <c r="ISR26" s="619"/>
      <c r="ISS26" s="619"/>
      <c r="IST26" s="619"/>
      <c r="ISU26" s="619"/>
      <c r="ISV26" s="619"/>
      <c r="ISW26" s="619"/>
      <c r="ISX26" s="619"/>
      <c r="ISY26" s="619"/>
      <c r="ISZ26" s="619"/>
      <c r="ITA26" s="619"/>
      <c r="ITB26" s="619"/>
      <c r="ITC26" s="619"/>
      <c r="ITD26" s="619"/>
      <c r="ITE26" s="619"/>
      <c r="ITF26" s="619"/>
      <c r="ITG26" s="619"/>
      <c r="ITH26" s="619"/>
      <c r="ITI26" s="619"/>
      <c r="ITJ26" s="619"/>
      <c r="ITK26" s="619"/>
      <c r="ITL26" s="619"/>
      <c r="ITM26" s="619"/>
      <c r="ITN26" s="619"/>
      <c r="ITO26" s="619"/>
      <c r="ITP26" s="619"/>
      <c r="ITQ26" s="619"/>
      <c r="ITR26" s="619"/>
      <c r="ITS26" s="619"/>
      <c r="ITT26" s="619"/>
      <c r="ITU26" s="619"/>
      <c r="ITV26" s="619"/>
      <c r="ITW26" s="619"/>
      <c r="ITX26" s="619"/>
      <c r="ITY26" s="619"/>
      <c r="ITZ26" s="619"/>
      <c r="IUA26" s="619"/>
      <c r="IUB26" s="619"/>
      <c r="IUC26" s="619"/>
      <c r="IUD26" s="619"/>
      <c r="IUE26" s="619"/>
      <c r="IUF26" s="619"/>
      <c r="IUG26" s="619"/>
      <c r="IUH26" s="619"/>
      <c r="IUI26" s="619"/>
      <c r="IUJ26" s="619"/>
      <c r="IUK26" s="619"/>
      <c r="IUL26" s="619"/>
      <c r="IUM26" s="619"/>
      <c r="IUN26" s="619"/>
      <c r="IUO26" s="619"/>
      <c r="IUP26" s="619"/>
      <c r="IUQ26" s="619"/>
      <c r="IUR26" s="619"/>
      <c r="IUS26" s="619"/>
      <c r="IUT26" s="619"/>
      <c r="IUU26" s="619"/>
      <c r="IUV26" s="619"/>
      <c r="IUW26" s="619"/>
      <c r="IUX26" s="619"/>
      <c r="IUY26" s="619"/>
      <c r="IUZ26" s="619"/>
      <c r="IVA26" s="619"/>
      <c r="IVB26" s="619"/>
      <c r="IVC26" s="619"/>
      <c r="IVD26" s="619"/>
      <c r="IVE26" s="619"/>
      <c r="IVF26" s="619"/>
      <c r="IVG26" s="619"/>
      <c r="IVH26" s="619"/>
      <c r="IVI26" s="619"/>
      <c r="IVJ26" s="619"/>
      <c r="IVK26" s="619"/>
      <c r="IVL26" s="619"/>
      <c r="IVM26" s="619"/>
      <c r="IVN26" s="619"/>
      <c r="IVO26" s="619"/>
      <c r="IVP26" s="619"/>
      <c r="IVQ26" s="619"/>
      <c r="IVR26" s="619"/>
      <c r="IVS26" s="619"/>
      <c r="IVT26" s="619"/>
      <c r="IVU26" s="619"/>
      <c r="IVV26" s="619"/>
      <c r="IVW26" s="619"/>
      <c r="IVX26" s="619"/>
      <c r="IVY26" s="619"/>
      <c r="IVZ26" s="619"/>
      <c r="IWA26" s="619"/>
      <c r="IWB26" s="619"/>
      <c r="IWC26" s="619"/>
      <c r="IWD26" s="619"/>
      <c r="IWE26" s="619"/>
      <c r="IWF26" s="619"/>
      <c r="IWG26" s="619"/>
      <c r="IWH26" s="619"/>
      <c r="IWI26" s="619"/>
      <c r="IWJ26" s="619"/>
      <c r="IWK26" s="619"/>
      <c r="IWL26" s="619"/>
      <c r="IWM26" s="619"/>
      <c r="IWN26" s="619"/>
      <c r="IWO26" s="619"/>
      <c r="IWP26" s="619"/>
      <c r="IWQ26" s="619"/>
      <c r="IWR26" s="619"/>
      <c r="IWS26" s="619"/>
      <c r="IWT26" s="619"/>
      <c r="IWU26" s="619"/>
      <c r="IWV26" s="619"/>
      <c r="IWW26" s="619"/>
      <c r="IWX26" s="619"/>
      <c r="IWY26" s="619"/>
      <c r="IWZ26" s="619"/>
      <c r="IXA26" s="619"/>
      <c r="IXB26" s="619"/>
      <c r="IXC26" s="619"/>
      <c r="IXD26" s="619"/>
      <c r="IXE26" s="619"/>
      <c r="IXF26" s="619"/>
      <c r="IXG26" s="619"/>
      <c r="IXH26" s="619"/>
      <c r="IXI26" s="619"/>
      <c r="IXJ26" s="619"/>
      <c r="IXK26" s="619"/>
      <c r="IXL26" s="619"/>
      <c r="IXM26" s="619"/>
      <c r="IXN26" s="619"/>
      <c r="IXO26" s="619"/>
      <c r="IXP26" s="619"/>
      <c r="IXQ26" s="619"/>
      <c r="IXR26" s="619"/>
      <c r="IXS26" s="619"/>
      <c r="IXT26" s="619"/>
      <c r="IXU26" s="619"/>
      <c r="IXV26" s="619"/>
      <c r="IXW26" s="619"/>
      <c r="IXX26" s="619"/>
      <c r="IXY26" s="619"/>
      <c r="IXZ26" s="619"/>
      <c r="IYA26" s="619"/>
      <c r="IYB26" s="619"/>
      <c r="IYC26" s="619"/>
      <c r="IYD26" s="619"/>
      <c r="IYE26" s="619"/>
      <c r="IYF26" s="619"/>
      <c r="IYG26" s="619"/>
      <c r="IYH26" s="619"/>
      <c r="IYI26" s="619"/>
      <c r="IYJ26" s="619"/>
      <c r="IYK26" s="619"/>
      <c r="IYL26" s="619"/>
      <c r="IYM26" s="619"/>
      <c r="IYN26" s="619"/>
      <c r="IYO26" s="619"/>
      <c r="IYP26" s="619"/>
      <c r="IYQ26" s="619"/>
      <c r="IYR26" s="619"/>
      <c r="IYS26" s="619"/>
      <c r="IYT26" s="619"/>
      <c r="IYU26" s="619"/>
      <c r="IYV26" s="619"/>
      <c r="IYW26" s="619"/>
      <c r="IYX26" s="619"/>
      <c r="IYY26" s="619"/>
      <c r="IYZ26" s="619"/>
      <c r="IZA26" s="619"/>
      <c r="IZB26" s="619"/>
      <c r="IZC26" s="619"/>
      <c r="IZD26" s="619"/>
      <c r="IZE26" s="619"/>
      <c r="IZF26" s="619"/>
      <c r="IZG26" s="619"/>
      <c r="IZH26" s="619"/>
      <c r="IZI26" s="619"/>
      <c r="IZJ26" s="619"/>
      <c r="IZK26" s="619"/>
      <c r="IZL26" s="619"/>
      <c r="IZM26" s="619"/>
      <c r="IZN26" s="619"/>
      <c r="IZO26" s="619"/>
      <c r="IZP26" s="619"/>
      <c r="IZQ26" s="619"/>
      <c r="IZR26" s="619"/>
      <c r="IZS26" s="619"/>
      <c r="IZT26" s="619"/>
      <c r="IZU26" s="619"/>
      <c r="IZV26" s="619"/>
      <c r="IZW26" s="619"/>
      <c r="IZX26" s="619"/>
      <c r="IZY26" s="619"/>
      <c r="IZZ26" s="619"/>
      <c r="JAA26" s="619"/>
      <c r="JAB26" s="619"/>
      <c r="JAC26" s="619"/>
      <c r="JAD26" s="619"/>
      <c r="JAE26" s="619"/>
      <c r="JAF26" s="619"/>
      <c r="JAG26" s="619"/>
      <c r="JAH26" s="619"/>
      <c r="JAI26" s="619"/>
      <c r="JAJ26" s="619"/>
      <c r="JAK26" s="619"/>
      <c r="JAL26" s="619"/>
      <c r="JAM26" s="619"/>
      <c r="JAN26" s="619"/>
      <c r="JAO26" s="619"/>
      <c r="JAP26" s="619"/>
      <c r="JAQ26" s="619"/>
      <c r="JAR26" s="619"/>
      <c r="JAS26" s="619"/>
      <c r="JAT26" s="619"/>
      <c r="JAU26" s="619"/>
      <c r="JAV26" s="619"/>
      <c r="JAW26" s="619"/>
      <c r="JAX26" s="619"/>
      <c r="JAY26" s="619"/>
      <c r="JAZ26" s="619"/>
      <c r="JBA26" s="619"/>
      <c r="JBB26" s="619"/>
      <c r="JBC26" s="619"/>
      <c r="JBD26" s="619"/>
      <c r="JBE26" s="619"/>
      <c r="JBF26" s="619"/>
      <c r="JBG26" s="619"/>
      <c r="JBH26" s="619"/>
      <c r="JBI26" s="619"/>
      <c r="JBJ26" s="619"/>
      <c r="JBK26" s="619"/>
      <c r="JBL26" s="619"/>
      <c r="JBM26" s="619"/>
      <c r="JBN26" s="619"/>
      <c r="JBO26" s="619"/>
      <c r="JBP26" s="619"/>
      <c r="JBQ26" s="619"/>
      <c r="JBR26" s="619"/>
      <c r="JBS26" s="619"/>
      <c r="JBT26" s="619"/>
      <c r="JBU26" s="619"/>
      <c r="JBV26" s="619"/>
      <c r="JBW26" s="619"/>
      <c r="JBX26" s="619"/>
      <c r="JBY26" s="619"/>
      <c r="JBZ26" s="619"/>
      <c r="JCA26" s="619"/>
      <c r="JCB26" s="619"/>
      <c r="JCC26" s="619"/>
      <c r="JCD26" s="619"/>
      <c r="JCE26" s="619"/>
      <c r="JCF26" s="619"/>
      <c r="JCG26" s="619"/>
      <c r="JCH26" s="619"/>
      <c r="JCI26" s="619"/>
      <c r="JCJ26" s="619"/>
      <c r="JCK26" s="619"/>
      <c r="JCL26" s="619"/>
      <c r="JCM26" s="619"/>
      <c r="JCN26" s="619"/>
      <c r="JCO26" s="619"/>
      <c r="JCP26" s="619"/>
      <c r="JCQ26" s="619"/>
      <c r="JCR26" s="619"/>
      <c r="JCS26" s="619"/>
      <c r="JCT26" s="619"/>
      <c r="JCU26" s="619"/>
      <c r="JCV26" s="619"/>
      <c r="JCW26" s="619"/>
      <c r="JCX26" s="619"/>
      <c r="JCY26" s="619"/>
      <c r="JCZ26" s="619"/>
      <c r="JDA26" s="619"/>
      <c r="JDB26" s="619"/>
      <c r="JDC26" s="619"/>
      <c r="JDD26" s="619"/>
      <c r="JDE26" s="619"/>
      <c r="JDF26" s="619"/>
      <c r="JDG26" s="619"/>
      <c r="JDH26" s="619"/>
      <c r="JDI26" s="619"/>
      <c r="JDJ26" s="619"/>
      <c r="JDK26" s="619"/>
      <c r="JDL26" s="619"/>
      <c r="JDM26" s="619"/>
      <c r="JDN26" s="619"/>
      <c r="JDO26" s="619"/>
      <c r="JDP26" s="619"/>
      <c r="JDQ26" s="619"/>
      <c r="JDR26" s="619"/>
      <c r="JDS26" s="619"/>
      <c r="JDT26" s="619"/>
      <c r="JDU26" s="619"/>
      <c r="JDV26" s="619"/>
      <c r="JDW26" s="619"/>
      <c r="JDX26" s="619"/>
      <c r="JDY26" s="619"/>
      <c r="JDZ26" s="619"/>
      <c r="JEA26" s="619"/>
      <c r="JEB26" s="619"/>
      <c r="JEC26" s="619"/>
      <c r="JED26" s="619"/>
      <c r="JEE26" s="619"/>
      <c r="JEF26" s="619"/>
      <c r="JEG26" s="619"/>
      <c r="JEH26" s="619"/>
      <c r="JEI26" s="619"/>
      <c r="JEJ26" s="619"/>
      <c r="JEK26" s="619"/>
      <c r="JEL26" s="619"/>
      <c r="JEM26" s="619"/>
      <c r="JEN26" s="619"/>
      <c r="JEO26" s="619"/>
      <c r="JEP26" s="619"/>
      <c r="JEQ26" s="619"/>
      <c r="JER26" s="619"/>
      <c r="JES26" s="619"/>
      <c r="JET26" s="619"/>
      <c r="JEU26" s="619"/>
      <c r="JEV26" s="619"/>
      <c r="JEW26" s="619"/>
      <c r="JEX26" s="619"/>
      <c r="JEY26" s="619"/>
      <c r="JEZ26" s="619"/>
      <c r="JFA26" s="619"/>
      <c r="JFB26" s="619"/>
      <c r="JFC26" s="619"/>
      <c r="JFD26" s="619"/>
      <c r="JFE26" s="619"/>
      <c r="JFF26" s="619"/>
      <c r="JFG26" s="619"/>
      <c r="JFH26" s="619"/>
      <c r="JFI26" s="619"/>
      <c r="JFJ26" s="619"/>
      <c r="JFK26" s="619"/>
      <c r="JFL26" s="619"/>
      <c r="JFM26" s="619"/>
      <c r="JFN26" s="619"/>
      <c r="JFO26" s="619"/>
      <c r="JFP26" s="619"/>
      <c r="JFQ26" s="619"/>
      <c r="JFR26" s="619"/>
      <c r="JFS26" s="619"/>
      <c r="JFT26" s="619"/>
      <c r="JFU26" s="619"/>
      <c r="JFV26" s="619"/>
      <c r="JFW26" s="619"/>
      <c r="JFX26" s="619"/>
      <c r="JFY26" s="619"/>
      <c r="JFZ26" s="619"/>
      <c r="JGA26" s="619"/>
      <c r="JGB26" s="619"/>
      <c r="JGC26" s="619"/>
      <c r="JGD26" s="619"/>
      <c r="JGE26" s="619"/>
      <c r="JGF26" s="619"/>
      <c r="JGG26" s="619"/>
      <c r="JGH26" s="619"/>
      <c r="JGI26" s="619"/>
      <c r="JGJ26" s="619"/>
      <c r="JGK26" s="619"/>
      <c r="JGL26" s="619"/>
      <c r="JGM26" s="619"/>
      <c r="JGN26" s="619"/>
      <c r="JGO26" s="619"/>
      <c r="JGP26" s="619"/>
      <c r="JGQ26" s="619"/>
      <c r="JGR26" s="619"/>
      <c r="JGS26" s="619"/>
      <c r="JGT26" s="619"/>
      <c r="JGU26" s="619"/>
      <c r="JGV26" s="619"/>
      <c r="JGW26" s="619"/>
      <c r="JGX26" s="619"/>
      <c r="JGY26" s="619"/>
      <c r="JGZ26" s="619"/>
      <c r="JHA26" s="619"/>
      <c r="JHB26" s="619"/>
      <c r="JHC26" s="619"/>
      <c r="JHD26" s="619"/>
      <c r="JHE26" s="619"/>
      <c r="JHF26" s="619"/>
      <c r="JHG26" s="619"/>
      <c r="JHH26" s="619"/>
      <c r="JHI26" s="619"/>
      <c r="JHJ26" s="619"/>
      <c r="JHK26" s="619"/>
      <c r="JHL26" s="619"/>
      <c r="JHM26" s="619"/>
      <c r="JHN26" s="619"/>
      <c r="JHO26" s="619"/>
      <c r="JHP26" s="619"/>
      <c r="JHQ26" s="619"/>
      <c r="JHR26" s="619"/>
      <c r="JHS26" s="619"/>
      <c r="JHT26" s="619"/>
      <c r="JHU26" s="619"/>
      <c r="JHV26" s="619"/>
      <c r="JHW26" s="619"/>
      <c r="JHX26" s="619"/>
      <c r="JHY26" s="619"/>
      <c r="JHZ26" s="619"/>
      <c r="JIA26" s="619"/>
      <c r="JIB26" s="619"/>
      <c r="JIC26" s="619"/>
      <c r="JID26" s="619"/>
      <c r="JIE26" s="619"/>
      <c r="JIF26" s="619"/>
      <c r="JIG26" s="619"/>
      <c r="JIH26" s="619"/>
      <c r="JII26" s="619"/>
      <c r="JIJ26" s="619"/>
      <c r="JIK26" s="619"/>
      <c r="JIL26" s="619"/>
      <c r="JIM26" s="619"/>
      <c r="JIN26" s="619"/>
      <c r="JIO26" s="619"/>
      <c r="JIP26" s="619"/>
      <c r="JIQ26" s="619"/>
      <c r="JIR26" s="619"/>
      <c r="JIS26" s="619"/>
      <c r="JIT26" s="619"/>
      <c r="JIU26" s="619"/>
      <c r="JIV26" s="619"/>
      <c r="JIW26" s="619"/>
      <c r="JIX26" s="619"/>
      <c r="JIY26" s="619"/>
      <c r="JIZ26" s="619"/>
      <c r="JJA26" s="619"/>
      <c r="JJB26" s="619"/>
      <c r="JJC26" s="619"/>
      <c r="JJD26" s="619"/>
      <c r="JJE26" s="619"/>
      <c r="JJF26" s="619"/>
      <c r="JJG26" s="619"/>
      <c r="JJH26" s="619"/>
      <c r="JJI26" s="619"/>
      <c r="JJJ26" s="619"/>
      <c r="JJK26" s="619"/>
      <c r="JJL26" s="619"/>
      <c r="JJM26" s="619"/>
      <c r="JJN26" s="619"/>
      <c r="JJO26" s="619"/>
      <c r="JJP26" s="619"/>
      <c r="JJQ26" s="619"/>
      <c r="JJR26" s="619"/>
      <c r="JJS26" s="619"/>
      <c r="JJT26" s="619"/>
      <c r="JJU26" s="619"/>
      <c r="JJV26" s="619"/>
      <c r="JJW26" s="619"/>
      <c r="JJX26" s="619"/>
      <c r="JJY26" s="619"/>
      <c r="JJZ26" s="619"/>
      <c r="JKA26" s="619"/>
      <c r="JKB26" s="619"/>
      <c r="JKC26" s="619"/>
      <c r="JKD26" s="619"/>
      <c r="JKE26" s="619"/>
      <c r="JKF26" s="619"/>
      <c r="JKG26" s="619"/>
      <c r="JKH26" s="619"/>
      <c r="JKI26" s="619"/>
      <c r="JKJ26" s="619"/>
      <c r="JKK26" s="619"/>
      <c r="JKL26" s="619"/>
      <c r="JKM26" s="619"/>
      <c r="JKN26" s="619"/>
      <c r="JKO26" s="619"/>
      <c r="JKP26" s="619"/>
      <c r="JKQ26" s="619"/>
      <c r="JKR26" s="619"/>
      <c r="JKS26" s="619"/>
      <c r="JKT26" s="619"/>
      <c r="JKU26" s="619"/>
      <c r="JKV26" s="619"/>
      <c r="JKW26" s="619"/>
      <c r="JKX26" s="619"/>
      <c r="JKY26" s="619"/>
      <c r="JKZ26" s="619"/>
      <c r="JLA26" s="619"/>
      <c r="JLB26" s="619"/>
      <c r="JLC26" s="619"/>
      <c r="JLD26" s="619"/>
      <c r="JLE26" s="619"/>
      <c r="JLF26" s="619"/>
      <c r="JLG26" s="619"/>
      <c r="JLH26" s="619"/>
      <c r="JLI26" s="619"/>
      <c r="JLJ26" s="619"/>
      <c r="JLK26" s="619"/>
      <c r="JLL26" s="619"/>
      <c r="JLM26" s="619"/>
      <c r="JLN26" s="619"/>
      <c r="JLO26" s="619"/>
      <c r="JLP26" s="619"/>
      <c r="JLQ26" s="619"/>
      <c r="JLR26" s="619"/>
      <c r="JLS26" s="619"/>
      <c r="JLT26" s="619"/>
      <c r="JLU26" s="619"/>
      <c r="JLV26" s="619"/>
      <c r="JLW26" s="619"/>
      <c r="JLX26" s="619"/>
      <c r="JLY26" s="619"/>
      <c r="JLZ26" s="619"/>
      <c r="JMA26" s="619"/>
      <c r="JMB26" s="619"/>
      <c r="JMC26" s="619"/>
      <c r="JMD26" s="619"/>
      <c r="JME26" s="619"/>
      <c r="JMF26" s="619"/>
      <c r="JMG26" s="619"/>
      <c r="JMH26" s="619"/>
      <c r="JMI26" s="619"/>
      <c r="JMJ26" s="619"/>
      <c r="JMK26" s="619"/>
      <c r="JML26" s="619"/>
      <c r="JMM26" s="619"/>
      <c r="JMN26" s="619"/>
      <c r="JMO26" s="619"/>
      <c r="JMP26" s="619"/>
      <c r="JMQ26" s="619"/>
      <c r="JMR26" s="619"/>
      <c r="JMS26" s="619"/>
      <c r="JMT26" s="619"/>
      <c r="JMU26" s="619"/>
      <c r="JMV26" s="619"/>
      <c r="JMW26" s="619"/>
      <c r="JMX26" s="619"/>
      <c r="JMY26" s="619"/>
      <c r="JMZ26" s="619"/>
      <c r="JNA26" s="619"/>
      <c r="JNB26" s="619"/>
      <c r="JNC26" s="619"/>
      <c r="JND26" s="619"/>
      <c r="JNE26" s="619"/>
      <c r="JNF26" s="619"/>
      <c r="JNG26" s="619"/>
      <c r="JNH26" s="619"/>
      <c r="JNI26" s="619"/>
      <c r="JNJ26" s="619"/>
      <c r="JNK26" s="619"/>
      <c r="JNL26" s="619"/>
      <c r="JNM26" s="619"/>
      <c r="JNN26" s="619"/>
      <c r="JNO26" s="619"/>
      <c r="JNP26" s="619"/>
      <c r="JNQ26" s="619"/>
      <c r="JNR26" s="619"/>
      <c r="JNS26" s="619"/>
      <c r="JNT26" s="619"/>
      <c r="JNU26" s="619"/>
      <c r="JNV26" s="619"/>
      <c r="JNW26" s="619"/>
      <c r="JNX26" s="619"/>
      <c r="JNY26" s="619"/>
      <c r="JNZ26" s="619"/>
      <c r="JOA26" s="619"/>
      <c r="JOB26" s="619"/>
      <c r="JOC26" s="619"/>
      <c r="JOD26" s="619"/>
      <c r="JOE26" s="619"/>
      <c r="JOF26" s="619"/>
      <c r="JOG26" s="619"/>
      <c r="JOH26" s="619"/>
      <c r="JOI26" s="619"/>
      <c r="JOJ26" s="619"/>
      <c r="JOK26" s="619"/>
      <c r="JOL26" s="619"/>
      <c r="JOM26" s="619"/>
      <c r="JON26" s="619"/>
      <c r="JOO26" s="619"/>
      <c r="JOP26" s="619"/>
      <c r="JOQ26" s="619"/>
      <c r="JOR26" s="619"/>
      <c r="JOS26" s="619"/>
      <c r="JOT26" s="619"/>
      <c r="JOU26" s="619"/>
      <c r="JOV26" s="619"/>
      <c r="JOW26" s="619"/>
      <c r="JOX26" s="619"/>
      <c r="JOY26" s="619"/>
      <c r="JOZ26" s="619"/>
      <c r="JPA26" s="619"/>
      <c r="JPB26" s="619"/>
      <c r="JPC26" s="619"/>
      <c r="JPD26" s="619"/>
      <c r="JPE26" s="619"/>
      <c r="JPF26" s="619"/>
      <c r="JPG26" s="619"/>
      <c r="JPH26" s="619"/>
      <c r="JPI26" s="619"/>
      <c r="JPJ26" s="619"/>
      <c r="JPK26" s="619"/>
      <c r="JPL26" s="619"/>
      <c r="JPM26" s="619"/>
      <c r="JPN26" s="619"/>
      <c r="JPO26" s="619"/>
      <c r="JPP26" s="619"/>
      <c r="JPQ26" s="619"/>
      <c r="JPR26" s="619"/>
      <c r="JPS26" s="619"/>
      <c r="JPT26" s="619"/>
      <c r="JPU26" s="619"/>
      <c r="JPV26" s="619"/>
      <c r="JPW26" s="619"/>
      <c r="JPX26" s="619"/>
      <c r="JPY26" s="619"/>
      <c r="JPZ26" s="619"/>
      <c r="JQA26" s="619"/>
      <c r="JQB26" s="619"/>
      <c r="JQC26" s="619"/>
      <c r="JQD26" s="619"/>
      <c r="JQE26" s="619"/>
      <c r="JQF26" s="619"/>
      <c r="JQG26" s="619"/>
      <c r="JQH26" s="619"/>
      <c r="JQI26" s="619"/>
      <c r="JQJ26" s="619"/>
      <c r="JQK26" s="619"/>
      <c r="JQL26" s="619"/>
      <c r="JQM26" s="619"/>
      <c r="JQN26" s="619"/>
      <c r="JQO26" s="619"/>
      <c r="JQP26" s="619"/>
      <c r="JQQ26" s="619"/>
      <c r="JQR26" s="619"/>
      <c r="JQS26" s="619"/>
      <c r="JQT26" s="619"/>
      <c r="JQU26" s="619"/>
      <c r="JQV26" s="619"/>
      <c r="JQW26" s="619"/>
      <c r="JQX26" s="619"/>
      <c r="JQY26" s="619"/>
      <c r="JQZ26" s="619"/>
      <c r="JRA26" s="619"/>
      <c r="JRB26" s="619"/>
      <c r="JRC26" s="619"/>
      <c r="JRD26" s="619"/>
      <c r="JRE26" s="619"/>
      <c r="JRF26" s="619"/>
      <c r="JRG26" s="619"/>
      <c r="JRH26" s="619"/>
      <c r="JRI26" s="619"/>
      <c r="JRJ26" s="619"/>
      <c r="JRK26" s="619"/>
      <c r="JRL26" s="619"/>
      <c r="JRM26" s="619"/>
      <c r="JRN26" s="619"/>
      <c r="JRO26" s="619"/>
      <c r="JRP26" s="619"/>
      <c r="JRQ26" s="619"/>
      <c r="JRR26" s="619"/>
      <c r="JRS26" s="619"/>
      <c r="JRT26" s="619"/>
      <c r="JRU26" s="619"/>
      <c r="JRV26" s="619"/>
      <c r="JRW26" s="619"/>
      <c r="JRX26" s="619"/>
      <c r="JRY26" s="619"/>
      <c r="JRZ26" s="619"/>
      <c r="JSA26" s="619"/>
      <c r="JSB26" s="619"/>
      <c r="JSC26" s="619"/>
      <c r="JSD26" s="619"/>
      <c r="JSE26" s="619"/>
      <c r="JSF26" s="619"/>
      <c r="JSG26" s="619"/>
      <c r="JSH26" s="619"/>
      <c r="JSI26" s="619"/>
      <c r="JSJ26" s="619"/>
      <c r="JSK26" s="619"/>
      <c r="JSL26" s="619"/>
      <c r="JSM26" s="619"/>
      <c r="JSN26" s="619"/>
      <c r="JSO26" s="619"/>
      <c r="JSP26" s="619"/>
      <c r="JSQ26" s="619"/>
      <c r="JSR26" s="619"/>
      <c r="JSS26" s="619"/>
      <c r="JST26" s="619"/>
      <c r="JSU26" s="619"/>
      <c r="JSV26" s="619"/>
      <c r="JSW26" s="619"/>
      <c r="JSX26" s="619"/>
      <c r="JSY26" s="619"/>
      <c r="JSZ26" s="619"/>
      <c r="JTA26" s="619"/>
      <c r="JTB26" s="619"/>
      <c r="JTC26" s="619"/>
      <c r="JTD26" s="619"/>
      <c r="JTE26" s="619"/>
      <c r="JTF26" s="619"/>
      <c r="JTG26" s="619"/>
      <c r="JTH26" s="619"/>
      <c r="JTI26" s="619"/>
      <c r="JTJ26" s="619"/>
      <c r="JTK26" s="619"/>
      <c r="JTL26" s="619"/>
      <c r="JTM26" s="619"/>
      <c r="JTN26" s="619"/>
      <c r="JTO26" s="619"/>
      <c r="JTP26" s="619"/>
      <c r="JTQ26" s="619"/>
      <c r="JTR26" s="619"/>
      <c r="JTS26" s="619"/>
      <c r="JTT26" s="619"/>
      <c r="JTU26" s="619"/>
      <c r="JTV26" s="619"/>
      <c r="JTW26" s="619"/>
      <c r="JTX26" s="619"/>
      <c r="JTY26" s="619"/>
      <c r="JTZ26" s="619"/>
      <c r="JUA26" s="619"/>
      <c r="JUB26" s="619"/>
      <c r="JUC26" s="619"/>
      <c r="JUD26" s="619"/>
      <c r="JUE26" s="619"/>
      <c r="JUF26" s="619"/>
      <c r="JUG26" s="619"/>
      <c r="JUH26" s="619"/>
      <c r="JUI26" s="619"/>
      <c r="JUJ26" s="619"/>
      <c r="JUK26" s="619"/>
      <c r="JUL26" s="619"/>
      <c r="JUM26" s="619"/>
      <c r="JUN26" s="619"/>
      <c r="JUO26" s="619"/>
      <c r="JUP26" s="619"/>
      <c r="JUQ26" s="619"/>
      <c r="JUR26" s="619"/>
      <c r="JUS26" s="619"/>
      <c r="JUT26" s="619"/>
      <c r="JUU26" s="619"/>
      <c r="JUV26" s="619"/>
      <c r="JUW26" s="619"/>
      <c r="JUX26" s="619"/>
      <c r="JUY26" s="619"/>
      <c r="JUZ26" s="619"/>
      <c r="JVA26" s="619"/>
      <c r="JVB26" s="619"/>
      <c r="JVC26" s="619"/>
      <c r="JVD26" s="619"/>
      <c r="JVE26" s="619"/>
      <c r="JVF26" s="619"/>
      <c r="JVG26" s="619"/>
      <c r="JVH26" s="619"/>
      <c r="JVI26" s="619"/>
      <c r="JVJ26" s="619"/>
      <c r="JVK26" s="619"/>
      <c r="JVL26" s="619"/>
      <c r="JVM26" s="619"/>
      <c r="JVN26" s="619"/>
      <c r="JVO26" s="619"/>
      <c r="JVP26" s="619"/>
      <c r="JVQ26" s="619"/>
      <c r="JVR26" s="619"/>
      <c r="JVS26" s="619"/>
      <c r="JVT26" s="619"/>
      <c r="JVU26" s="619"/>
      <c r="JVV26" s="619"/>
      <c r="JVW26" s="619"/>
      <c r="JVX26" s="619"/>
      <c r="JVY26" s="619"/>
      <c r="JVZ26" s="619"/>
      <c r="JWA26" s="619"/>
      <c r="JWB26" s="619"/>
      <c r="JWC26" s="619"/>
      <c r="JWD26" s="619"/>
      <c r="JWE26" s="619"/>
      <c r="JWF26" s="619"/>
      <c r="JWG26" s="619"/>
      <c r="JWH26" s="619"/>
      <c r="JWI26" s="619"/>
      <c r="JWJ26" s="619"/>
      <c r="JWK26" s="619"/>
      <c r="JWL26" s="619"/>
      <c r="JWM26" s="619"/>
      <c r="JWN26" s="619"/>
      <c r="JWO26" s="619"/>
      <c r="JWP26" s="619"/>
      <c r="JWQ26" s="619"/>
      <c r="JWR26" s="619"/>
      <c r="JWS26" s="619"/>
      <c r="JWT26" s="619"/>
      <c r="JWU26" s="619"/>
      <c r="JWV26" s="619"/>
      <c r="JWW26" s="619"/>
      <c r="JWX26" s="619"/>
      <c r="JWY26" s="619"/>
      <c r="JWZ26" s="619"/>
      <c r="JXA26" s="619"/>
      <c r="JXB26" s="619"/>
      <c r="JXC26" s="619"/>
      <c r="JXD26" s="619"/>
      <c r="JXE26" s="619"/>
      <c r="JXF26" s="619"/>
      <c r="JXG26" s="619"/>
      <c r="JXH26" s="619"/>
      <c r="JXI26" s="619"/>
      <c r="JXJ26" s="619"/>
      <c r="JXK26" s="619"/>
      <c r="JXL26" s="619"/>
      <c r="JXM26" s="619"/>
      <c r="JXN26" s="619"/>
      <c r="JXO26" s="619"/>
      <c r="JXP26" s="619"/>
      <c r="JXQ26" s="619"/>
      <c r="JXR26" s="619"/>
      <c r="JXS26" s="619"/>
      <c r="JXT26" s="619"/>
      <c r="JXU26" s="619"/>
      <c r="JXV26" s="619"/>
      <c r="JXW26" s="619"/>
      <c r="JXX26" s="619"/>
      <c r="JXY26" s="619"/>
      <c r="JXZ26" s="619"/>
      <c r="JYA26" s="619"/>
      <c r="JYB26" s="619"/>
      <c r="JYC26" s="619"/>
      <c r="JYD26" s="619"/>
      <c r="JYE26" s="619"/>
      <c r="JYF26" s="619"/>
      <c r="JYG26" s="619"/>
      <c r="JYH26" s="619"/>
      <c r="JYI26" s="619"/>
      <c r="JYJ26" s="619"/>
      <c r="JYK26" s="619"/>
      <c r="JYL26" s="619"/>
      <c r="JYM26" s="619"/>
      <c r="JYN26" s="619"/>
      <c r="JYO26" s="619"/>
      <c r="JYP26" s="619"/>
      <c r="JYQ26" s="619"/>
      <c r="JYR26" s="619"/>
      <c r="JYS26" s="619"/>
      <c r="JYT26" s="619"/>
      <c r="JYU26" s="619"/>
      <c r="JYV26" s="619"/>
      <c r="JYW26" s="619"/>
      <c r="JYX26" s="619"/>
      <c r="JYY26" s="619"/>
      <c r="JYZ26" s="619"/>
      <c r="JZA26" s="619"/>
      <c r="JZB26" s="619"/>
      <c r="JZC26" s="619"/>
      <c r="JZD26" s="619"/>
      <c r="JZE26" s="619"/>
      <c r="JZF26" s="619"/>
      <c r="JZG26" s="619"/>
      <c r="JZH26" s="619"/>
      <c r="JZI26" s="619"/>
      <c r="JZJ26" s="619"/>
      <c r="JZK26" s="619"/>
      <c r="JZL26" s="619"/>
      <c r="JZM26" s="619"/>
      <c r="JZN26" s="619"/>
      <c r="JZO26" s="619"/>
      <c r="JZP26" s="619"/>
      <c r="JZQ26" s="619"/>
      <c r="JZR26" s="619"/>
      <c r="JZS26" s="619"/>
      <c r="JZT26" s="619"/>
      <c r="JZU26" s="619"/>
      <c r="JZV26" s="619"/>
      <c r="JZW26" s="619"/>
      <c r="JZX26" s="619"/>
      <c r="JZY26" s="619"/>
      <c r="JZZ26" s="619"/>
      <c r="KAA26" s="619"/>
      <c r="KAB26" s="619"/>
      <c r="KAC26" s="619"/>
      <c r="KAD26" s="619"/>
      <c r="KAE26" s="619"/>
      <c r="KAF26" s="619"/>
      <c r="KAG26" s="619"/>
      <c r="KAH26" s="619"/>
      <c r="KAI26" s="619"/>
      <c r="KAJ26" s="619"/>
      <c r="KAK26" s="619"/>
      <c r="KAL26" s="619"/>
      <c r="KAM26" s="619"/>
      <c r="KAN26" s="619"/>
      <c r="KAO26" s="619"/>
      <c r="KAP26" s="619"/>
      <c r="KAQ26" s="619"/>
      <c r="KAR26" s="619"/>
      <c r="KAS26" s="619"/>
      <c r="KAT26" s="619"/>
      <c r="KAU26" s="619"/>
      <c r="KAV26" s="619"/>
      <c r="KAW26" s="619"/>
      <c r="KAX26" s="619"/>
      <c r="KAY26" s="619"/>
      <c r="KAZ26" s="619"/>
      <c r="KBA26" s="619"/>
      <c r="KBB26" s="619"/>
      <c r="KBC26" s="619"/>
      <c r="KBD26" s="619"/>
      <c r="KBE26" s="619"/>
      <c r="KBF26" s="619"/>
      <c r="KBG26" s="619"/>
      <c r="KBH26" s="619"/>
      <c r="KBI26" s="619"/>
      <c r="KBJ26" s="619"/>
      <c r="KBK26" s="619"/>
      <c r="KBL26" s="619"/>
      <c r="KBM26" s="619"/>
      <c r="KBN26" s="619"/>
      <c r="KBO26" s="619"/>
      <c r="KBP26" s="619"/>
      <c r="KBQ26" s="619"/>
      <c r="KBR26" s="619"/>
      <c r="KBS26" s="619"/>
      <c r="KBT26" s="619"/>
      <c r="KBU26" s="619"/>
      <c r="KBV26" s="619"/>
      <c r="KBW26" s="619"/>
      <c r="KBX26" s="619"/>
      <c r="KBY26" s="619"/>
      <c r="KBZ26" s="619"/>
      <c r="KCA26" s="619"/>
      <c r="KCB26" s="619"/>
      <c r="KCC26" s="619"/>
      <c r="KCD26" s="619"/>
      <c r="KCE26" s="619"/>
      <c r="KCF26" s="619"/>
      <c r="KCG26" s="619"/>
      <c r="KCH26" s="619"/>
      <c r="KCI26" s="619"/>
      <c r="KCJ26" s="619"/>
      <c r="KCK26" s="619"/>
      <c r="KCL26" s="619"/>
      <c r="KCM26" s="619"/>
      <c r="KCN26" s="619"/>
      <c r="KCO26" s="619"/>
      <c r="KCP26" s="619"/>
      <c r="KCQ26" s="619"/>
      <c r="KCR26" s="619"/>
      <c r="KCS26" s="619"/>
      <c r="KCT26" s="619"/>
      <c r="KCU26" s="619"/>
      <c r="KCV26" s="619"/>
      <c r="KCW26" s="619"/>
      <c r="KCX26" s="619"/>
      <c r="KCY26" s="619"/>
      <c r="KCZ26" s="619"/>
      <c r="KDA26" s="619"/>
      <c r="KDB26" s="619"/>
      <c r="KDC26" s="619"/>
      <c r="KDD26" s="619"/>
      <c r="KDE26" s="619"/>
      <c r="KDF26" s="619"/>
      <c r="KDG26" s="619"/>
      <c r="KDH26" s="619"/>
      <c r="KDI26" s="619"/>
      <c r="KDJ26" s="619"/>
      <c r="KDK26" s="619"/>
      <c r="KDL26" s="619"/>
      <c r="KDM26" s="619"/>
      <c r="KDN26" s="619"/>
      <c r="KDO26" s="619"/>
      <c r="KDP26" s="619"/>
      <c r="KDQ26" s="619"/>
      <c r="KDR26" s="619"/>
      <c r="KDS26" s="619"/>
      <c r="KDT26" s="619"/>
      <c r="KDU26" s="619"/>
      <c r="KDV26" s="619"/>
      <c r="KDW26" s="619"/>
      <c r="KDX26" s="619"/>
      <c r="KDY26" s="619"/>
      <c r="KDZ26" s="619"/>
      <c r="KEA26" s="619"/>
      <c r="KEB26" s="619"/>
      <c r="KEC26" s="619"/>
      <c r="KED26" s="619"/>
      <c r="KEE26" s="619"/>
      <c r="KEF26" s="619"/>
      <c r="KEG26" s="619"/>
      <c r="KEH26" s="619"/>
      <c r="KEI26" s="619"/>
      <c r="KEJ26" s="619"/>
      <c r="KEK26" s="619"/>
      <c r="KEL26" s="619"/>
      <c r="KEM26" s="619"/>
      <c r="KEN26" s="619"/>
      <c r="KEO26" s="619"/>
      <c r="KEP26" s="619"/>
      <c r="KEQ26" s="619"/>
      <c r="KER26" s="619"/>
      <c r="KES26" s="619"/>
      <c r="KET26" s="619"/>
      <c r="KEU26" s="619"/>
      <c r="KEV26" s="619"/>
      <c r="KEW26" s="619"/>
      <c r="KEX26" s="619"/>
      <c r="KEY26" s="619"/>
      <c r="KEZ26" s="619"/>
      <c r="KFA26" s="619"/>
      <c r="KFB26" s="619"/>
      <c r="KFC26" s="619"/>
      <c r="KFD26" s="619"/>
      <c r="KFE26" s="619"/>
      <c r="KFF26" s="619"/>
      <c r="KFG26" s="619"/>
      <c r="KFH26" s="619"/>
      <c r="KFI26" s="619"/>
      <c r="KFJ26" s="619"/>
      <c r="KFK26" s="619"/>
      <c r="KFL26" s="619"/>
      <c r="KFM26" s="619"/>
      <c r="KFN26" s="619"/>
      <c r="KFO26" s="619"/>
      <c r="KFP26" s="619"/>
      <c r="KFQ26" s="619"/>
      <c r="KFR26" s="619"/>
      <c r="KFS26" s="619"/>
      <c r="KFT26" s="619"/>
      <c r="KFU26" s="619"/>
      <c r="KFV26" s="619"/>
      <c r="KFW26" s="619"/>
      <c r="KFX26" s="619"/>
      <c r="KFY26" s="619"/>
      <c r="KFZ26" s="619"/>
      <c r="KGA26" s="619"/>
      <c r="KGB26" s="619"/>
      <c r="KGC26" s="619"/>
      <c r="KGD26" s="619"/>
      <c r="KGE26" s="619"/>
      <c r="KGF26" s="619"/>
      <c r="KGG26" s="619"/>
      <c r="KGH26" s="619"/>
      <c r="KGI26" s="619"/>
      <c r="KGJ26" s="619"/>
      <c r="KGK26" s="619"/>
      <c r="KGL26" s="619"/>
      <c r="KGM26" s="619"/>
      <c r="KGN26" s="619"/>
      <c r="KGO26" s="619"/>
      <c r="KGP26" s="619"/>
      <c r="KGQ26" s="619"/>
      <c r="KGR26" s="619"/>
      <c r="KGS26" s="619"/>
      <c r="KGT26" s="619"/>
      <c r="KGU26" s="619"/>
      <c r="KGV26" s="619"/>
      <c r="KGW26" s="619"/>
      <c r="KGX26" s="619"/>
      <c r="KGY26" s="619"/>
      <c r="KGZ26" s="619"/>
      <c r="KHA26" s="619"/>
      <c r="KHB26" s="619"/>
      <c r="KHC26" s="619"/>
      <c r="KHD26" s="619"/>
      <c r="KHE26" s="619"/>
      <c r="KHF26" s="619"/>
      <c r="KHG26" s="619"/>
      <c r="KHH26" s="619"/>
      <c r="KHI26" s="619"/>
      <c r="KHJ26" s="619"/>
      <c r="KHK26" s="619"/>
      <c r="KHL26" s="619"/>
      <c r="KHM26" s="619"/>
      <c r="KHN26" s="619"/>
      <c r="KHO26" s="619"/>
      <c r="KHP26" s="619"/>
      <c r="KHQ26" s="619"/>
      <c r="KHR26" s="619"/>
      <c r="KHS26" s="619"/>
      <c r="KHT26" s="619"/>
      <c r="KHU26" s="619"/>
      <c r="KHV26" s="619"/>
      <c r="KHW26" s="619"/>
      <c r="KHX26" s="619"/>
      <c r="KHY26" s="619"/>
      <c r="KHZ26" s="619"/>
      <c r="KIA26" s="619"/>
      <c r="KIB26" s="619"/>
      <c r="KIC26" s="619"/>
      <c r="KID26" s="619"/>
      <c r="KIE26" s="619"/>
      <c r="KIF26" s="619"/>
      <c r="KIG26" s="619"/>
      <c r="KIH26" s="619"/>
      <c r="KII26" s="619"/>
      <c r="KIJ26" s="619"/>
      <c r="KIK26" s="619"/>
      <c r="KIL26" s="619"/>
      <c r="KIM26" s="619"/>
      <c r="KIN26" s="619"/>
      <c r="KIO26" s="619"/>
      <c r="KIP26" s="619"/>
      <c r="KIQ26" s="619"/>
      <c r="KIR26" s="619"/>
      <c r="KIS26" s="619"/>
      <c r="KIT26" s="619"/>
      <c r="KIU26" s="619"/>
      <c r="KIV26" s="619"/>
      <c r="KIW26" s="619"/>
      <c r="KIX26" s="619"/>
      <c r="KIY26" s="619"/>
      <c r="KIZ26" s="619"/>
      <c r="KJA26" s="619"/>
      <c r="KJB26" s="619"/>
      <c r="KJC26" s="619"/>
      <c r="KJD26" s="619"/>
      <c r="KJE26" s="619"/>
      <c r="KJF26" s="619"/>
      <c r="KJG26" s="619"/>
      <c r="KJH26" s="619"/>
      <c r="KJI26" s="619"/>
      <c r="KJJ26" s="619"/>
      <c r="KJK26" s="619"/>
      <c r="KJL26" s="619"/>
      <c r="KJM26" s="619"/>
      <c r="KJN26" s="619"/>
      <c r="KJO26" s="619"/>
      <c r="KJP26" s="619"/>
      <c r="KJQ26" s="619"/>
      <c r="KJR26" s="619"/>
      <c r="KJS26" s="619"/>
      <c r="KJT26" s="619"/>
      <c r="KJU26" s="619"/>
      <c r="KJV26" s="619"/>
      <c r="KJW26" s="619"/>
      <c r="KJX26" s="619"/>
      <c r="KJY26" s="619"/>
      <c r="KJZ26" s="619"/>
      <c r="KKA26" s="619"/>
      <c r="KKB26" s="619"/>
      <c r="KKC26" s="619"/>
      <c r="KKD26" s="619"/>
      <c r="KKE26" s="619"/>
      <c r="KKF26" s="619"/>
      <c r="KKG26" s="619"/>
      <c r="KKH26" s="619"/>
      <c r="KKI26" s="619"/>
      <c r="KKJ26" s="619"/>
      <c r="KKK26" s="619"/>
      <c r="KKL26" s="619"/>
      <c r="KKM26" s="619"/>
      <c r="KKN26" s="619"/>
      <c r="KKO26" s="619"/>
      <c r="KKP26" s="619"/>
      <c r="KKQ26" s="619"/>
      <c r="KKR26" s="619"/>
      <c r="KKS26" s="619"/>
      <c r="KKT26" s="619"/>
      <c r="KKU26" s="619"/>
      <c r="KKV26" s="619"/>
      <c r="KKW26" s="619"/>
      <c r="KKX26" s="619"/>
      <c r="KKY26" s="619"/>
      <c r="KKZ26" s="619"/>
      <c r="KLA26" s="619"/>
      <c r="KLB26" s="619"/>
      <c r="KLC26" s="619"/>
      <c r="KLD26" s="619"/>
      <c r="KLE26" s="619"/>
      <c r="KLF26" s="619"/>
      <c r="KLG26" s="619"/>
      <c r="KLH26" s="619"/>
      <c r="KLI26" s="619"/>
      <c r="KLJ26" s="619"/>
      <c r="KLK26" s="619"/>
      <c r="KLL26" s="619"/>
      <c r="KLM26" s="619"/>
      <c r="KLN26" s="619"/>
      <c r="KLO26" s="619"/>
      <c r="KLP26" s="619"/>
      <c r="KLQ26" s="619"/>
      <c r="KLR26" s="619"/>
      <c r="KLS26" s="619"/>
      <c r="KLT26" s="619"/>
      <c r="KLU26" s="619"/>
      <c r="KLV26" s="619"/>
      <c r="KLW26" s="619"/>
      <c r="KLX26" s="619"/>
      <c r="KLY26" s="619"/>
      <c r="KLZ26" s="619"/>
      <c r="KMA26" s="619"/>
      <c r="KMB26" s="619"/>
      <c r="KMC26" s="619"/>
      <c r="KMD26" s="619"/>
      <c r="KME26" s="619"/>
      <c r="KMF26" s="619"/>
      <c r="KMG26" s="619"/>
      <c r="KMH26" s="619"/>
      <c r="KMI26" s="619"/>
      <c r="KMJ26" s="619"/>
      <c r="KMK26" s="619"/>
      <c r="KML26" s="619"/>
      <c r="KMM26" s="619"/>
      <c r="KMN26" s="619"/>
      <c r="KMO26" s="619"/>
      <c r="KMP26" s="619"/>
      <c r="KMQ26" s="619"/>
      <c r="KMR26" s="619"/>
      <c r="KMS26" s="619"/>
      <c r="KMT26" s="619"/>
      <c r="KMU26" s="619"/>
      <c r="KMV26" s="619"/>
      <c r="KMW26" s="619"/>
      <c r="KMX26" s="619"/>
      <c r="KMY26" s="619"/>
      <c r="KMZ26" s="619"/>
      <c r="KNA26" s="619"/>
      <c r="KNB26" s="619"/>
      <c r="KNC26" s="619"/>
      <c r="KND26" s="619"/>
      <c r="KNE26" s="619"/>
      <c r="KNF26" s="619"/>
      <c r="KNG26" s="619"/>
      <c r="KNH26" s="619"/>
      <c r="KNI26" s="619"/>
      <c r="KNJ26" s="619"/>
      <c r="KNK26" s="619"/>
      <c r="KNL26" s="619"/>
      <c r="KNM26" s="619"/>
      <c r="KNN26" s="619"/>
      <c r="KNO26" s="619"/>
      <c r="KNP26" s="619"/>
      <c r="KNQ26" s="619"/>
      <c r="KNR26" s="619"/>
      <c r="KNS26" s="619"/>
      <c r="KNT26" s="619"/>
      <c r="KNU26" s="619"/>
      <c r="KNV26" s="619"/>
      <c r="KNW26" s="619"/>
      <c r="KNX26" s="619"/>
      <c r="KNY26" s="619"/>
      <c r="KNZ26" s="619"/>
      <c r="KOA26" s="619"/>
      <c r="KOB26" s="619"/>
      <c r="KOC26" s="619"/>
      <c r="KOD26" s="619"/>
      <c r="KOE26" s="619"/>
      <c r="KOF26" s="619"/>
      <c r="KOG26" s="619"/>
      <c r="KOH26" s="619"/>
      <c r="KOI26" s="619"/>
      <c r="KOJ26" s="619"/>
      <c r="KOK26" s="619"/>
      <c r="KOL26" s="619"/>
      <c r="KOM26" s="619"/>
      <c r="KON26" s="619"/>
      <c r="KOO26" s="619"/>
      <c r="KOP26" s="619"/>
      <c r="KOQ26" s="619"/>
      <c r="KOR26" s="619"/>
      <c r="KOS26" s="619"/>
      <c r="KOT26" s="619"/>
      <c r="KOU26" s="619"/>
      <c r="KOV26" s="619"/>
      <c r="KOW26" s="619"/>
      <c r="KOX26" s="619"/>
      <c r="KOY26" s="619"/>
      <c r="KOZ26" s="619"/>
      <c r="KPA26" s="619"/>
      <c r="KPB26" s="619"/>
      <c r="KPC26" s="619"/>
      <c r="KPD26" s="619"/>
      <c r="KPE26" s="619"/>
      <c r="KPF26" s="619"/>
      <c r="KPG26" s="619"/>
      <c r="KPH26" s="619"/>
      <c r="KPI26" s="619"/>
      <c r="KPJ26" s="619"/>
      <c r="KPK26" s="619"/>
      <c r="KPL26" s="619"/>
      <c r="KPM26" s="619"/>
      <c r="KPN26" s="619"/>
      <c r="KPO26" s="619"/>
      <c r="KPP26" s="619"/>
      <c r="KPQ26" s="619"/>
      <c r="KPR26" s="619"/>
      <c r="KPS26" s="619"/>
      <c r="KPT26" s="619"/>
      <c r="KPU26" s="619"/>
      <c r="KPV26" s="619"/>
      <c r="KPW26" s="619"/>
      <c r="KPX26" s="619"/>
      <c r="KPY26" s="619"/>
      <c r="KPZ26" s="619"/>
      <c r="KQA26" s="619"/>
      <c r="KQB26" s="619"/>
      <c r="KQC26" s="619"/>
      <c r="KQD26" s="619"/>
      <c r="KQE26" s="619"/>
      <c r="KQF26" s="619"/>
      <c r="KQG26" s="619"/>
      <c r="KQH26" s="619"/>
      <c r="KQI26" s="619"/>
      <c r="KQJ26" s="619"/>
      <c r="KQK26" s="619"/>
      <c r="KQL26" s="619"/>
      <c r="KQM26" s="619"/>
      <c r="KQN26" s="619"/>
      <c r="KQO26" s="619"/>
      <c r="KQP26" s="619"/>
      <c r="KQQ26" s="619"/>
      <c r="KQR26" s="619"/>
      <c r="KQS26" s="619"/>
      <c r="KQT26" s="619"/>
      <c r="KQU26" s="619"/>
      <c r="KQV26" s="619"/>
      <c r="KQW26" s="619"/>
      <c r="KQX26" s="619"/>
      <c r="KQY26" s="619"/>
      <c r="KQZ26" s="619"/>
      <c r="KRA26" s="619"/>
      <c r="KRB26" s="619"/>
      <c r="KRC26" s="619"/>
      <c r="KRD26" s="619"/>
      <c r="KRE26" s="619"/>
      <c r="KRF26" s="619"/>
      <c r="KRG26" s="619"/>
      <c r="KRH26" s="619"/>
      <c r="KRI26" s="619"/>
      <c r="KRJ26" s="619"/>
      <c r="KRK26" s="619"/>
      <c r="KRL26" s="619"/>
      <c r="KRM26" s="619"/>
      <c r="KRN26" s="619"/>
      <c r="KRO26" s="619"/>
      <c r="KRP26" s="619"/>
      <c r="KRQ26" s="619"/>
      <c r="KRR26" s="619"/>
      <c r="KRS26" s="619"/>
      <c r="KRT26" s="619"/>
      <c r="KRU26" s="619"/>
      <c r="KRV26" s="619"/>
      <c r="KRW26" s="619"/>
      <c r="KRX26" s="619"/>
      <c r="KRY26" s="619"/>
      <c r="KRZ26" s="619"/>
      <c r="KSA26" s="619"/>
      <c r="KSB26" s="619"/>
      <c r="KSC26" s="619"/>
      <c r="KSD26" s="619"/>
      <c r="KSE26" s="619"/>
      <c r="KSF26" s="619"/>
      <c r="KSG26" s="619"/>
      <c r="KSH26" s="619"/>
      <c r="KSI26" s="619"/>
      <c r="KSJ26" s="619"/>
      <c r="KSK26" s="619"/>
      <c r="KSL26" s="619"/>
      <c r="KSM26" s="619"/>
      <c r="KSN26" s="619"/>
      <c r="KSO26" s="619"/>
      <c r="KSP26" s="619"/>
      <c r="KSQ26" s="619"/>
      <c r="KSR26" s="619"/>
      <c r="KSS26" s="619"/>
      <c r="KST26" s="619"/>
      <c r="KSU26" s="619"/>
      <c r="KSV26" s="619"/>
      <c r="KSW26" s="619"/>
      <c r="KSX26" s="619"/>
      <c r="KSY26" s="619"/>
      <c r="KSZ26" s="619"/>
      <c r="KTA26" s="619"/>
      <c r="KTB26" s="619"/>
      <c r="KTC26" s="619"/>
      <c r="KTD26" s="619"/>
      <c r="KTE26" s="619"/>
      <c r="KTF26" s="619"/>
      <c r="KTG26" s="619"/>
      <c r="KTH26" s="619"/>
      <c r="KTI26" s="619"/>
      <c r="KTJ26" s="619"/>
      <c r="KTK26" s="619"/>
      <c r="KTL26" s="619"/>
      <c r="KTM26" s="619"/>
      <c r="KTN26" s="619"/>
      <c r="KTO26" s="619"/>
      <c r="KTP26" s="619"/>
      <c r="KTQ26" s="619"/>
      <c r="KTR26" s="619"/>
      <c r="KTS26" s="619"/>
      <c r="KTT26" s="619"/>
      <c r="KTU26" s="619"/>
      <c r="KTV26" s="619"/>
      <c r="KTW26" s="619"/>
      <c r="KTX26" s="619"/>
      <c r="KTY26" s="619"/>
      <c r="KTZ26" s="619"/>
      <c r="KUA26" s="619"/>
      <c r="KUB26" s="619"/>
      <c r="KUC26" s="619"/>
      <c r="KUD26" s="619"/>
      <c r="KUE26" s="619"/>
      <c r="KUF26" s="619"/>
      <c r="KUG26" s="619"/>
      <c r="KUH26" s="619"/>
      <c r="KUI26" s="619"/>
      <c r="KUJ26" s="619"/>
      <c r="KUK26" s="619"/>
      <c r="KUL26" s="619"/>
      <c r="KUM26" s="619"/>
      <c r="KUN26" s="619"/>
      <c r="KUO26" s="619"/>
      <c r="KUP26" s="619"/>
      <c r="KUQ26" s="619"/>
      <c r="KUR26" s="619"/>
      <c r="KUS26" s="619"/>
      <c r="KUT26" s="619"/>
      <c r="KUU26" s="619"/>
      <c r="KUV26" s="619"/>
      <c r="KUW26" s="619"/>
      <c r="KUX26" s="619"/>
      <c r="KUY26" s="619"/>
      <c r="KUZ26" s="619"/>
      <c r="KVA26" s="619"/>
      <c r="KVB26" s="619"/>
      <c r="KVC26" s="619"/>
      <c r="KVD26" s="619"/>
      <c r="KVE26" s="619"/>
      <c r="KVF26" s="619"/>
      <c r="KVG26" s="619"/>
      <c r="KVH26" s="619"/>
      <c r="KVI26" s="619"/>
      <c r="KVJ26" s="619"/>
      <c r="KVK26" s="619"/>
      <c r="KVL26" s="619"/>
      <c r="KVM26" s="619"/>
      <c r="KVN26" s="619"/>
      <c r="KVO26" s="619"/>
      <c r="KVP26" s="619"/>
      <c r="KVQ26" s="619"/>
      <c r="KVR26" s="619"/>
      <c r="KVS26" s="619"/>
      <c r="KVT26" s="619"/>
      <c r="KVU26" s="619"/>
      <c r="KVV26" s="619"/>
      <c r="KVW26" s="619"/>
      <c r="KVX26" s="619"/>
      <c r="KVY26" s="619"/>
      <c r="KVZ26" s="619"/>
      <c r="KWA26" s="619"/>
      <c r="KWB26" s="619"/>
      <c r="KWC26" s="619"/>
      <c r="KWD26" s="619"/>
      <c r="KWE26" s="619"/>
      <c r="KWF26" s="619"/>
      <c r="KWG26" s="619"/>
      <c r="KWH26" s="619"/>
      <c r="KWI26" s="619"/>
      <c r="KWJ26" s="619"/>
      <c r="KWK26" s="619"/>
      <c r="KWL26" s="619"/>
      <c r="KWM26" s="619"/>
      <c r="KWN26" s="619"/>
      <c r="KWO26" s="619"/>
      <c r="KWP26" s="619"/>
      <c r="KWQ26" s="619"/>
      <c r="KWR26" s="619"/>
      <c r="KWS26" s="619"/>
      <c r="KWT26" s="619"/>
      <c r="KWU26" s="619"/>
      <c r="KWV26" s="619"/>
      <c r="KWW26" s="619"/>
      <c r="KWX26" s="619"/>
      <c r="KWY26" s="619"/>
      <c r="KWZ26" s="619"/>
      <c r="KXA26" s="619"/>
      <c r="KXB26" s="619"/>
      <c r="KXC26" s="619"/>
      <c r="KXD26" s="619"/>
      <c r="KXE26" s="619"/>
      <c r="KXF26" s="619"/>
      <c r="KXG26" s="619"/>
      <c r="KXH26" s="619"/>
      <c r="KXI26" s="619"/>
      <c r="KXJ26" s="619"/>
      <c r="KXK26" s="619"/>
      <c r="KXL26" s="619"/>
      <c r="KXM26" s="619"/>
      <c r="KXN26" s="619"/>
      <c r="KXO26" s="619"/>
      <c r="KXP26" s="619"/>
      <c r="KXQ26" s="619"/>
      <c r="KXR26" s="619"/>
      <c r="KXS26" s="619"/>
      <c r="KXT26" s="619"/>
      <c r="KXU26" s="619"/>
      <c r="KXV26" s="619"/>
      <c r="KXW26" s="619"/>
      <c r="KXX26" s="619"/>
      <c r="KXY26" s="619"/>
      <c r="KXZ26" s="619"/>
      <c r="KYA26" s="619"/>
      <c r="KYB26" s="619"/>
      <c r="KYC26" s="619"/>
      <c r="KYD26" s="619"/>
      <c r="KYE26" s="619"/>
      <c r="KYF26" s="619"/>
      <c r="KYG26" s="619"/>
      <c r="KYH26" s="619"/>
      <c r="KYI26" s="619"/>
      <c r="KYJ26" s="619"/>
      <c r="KYK26" s="619"/>
      <c r="KYL26" s="619"/>
      <c r="KYM26" s="619"/>
      <c r="KYN26" s="619"/>
      <c r="KYO26" s="619"/>
      <c r="KYP26" s="619"/>
      <c r="KYQ26" s="619"/>
      <c r="KYR26" s="619"/>
      <c r="KYS26" s="619"/>
      <c r="KYT26" s="619"/>
      <c r="KYU26" s="619"/>
      <c r="KYV26" s="619"/>
      <c r="KYW26" s="619"/>
      <c r="KYX26" s="619"/>
      <c r="KYY26" s="619"/>
      <c r="KYZ26" s="619"/>
      <c r="KZA26" s="619"/>
      <c r="KZB26" s="619"/>
      <c r="KZC26" s="619"/>
      <c r="KZD26" s="619"/>
      <c r="KZE26" s="619"/>
      <c r="KZF26" s="619"/>
      <c r="KZG26" s="619"/>
      <c r="KZH26" s="619"/>
      <c r="KZI26" s="619"/>
      <c r="KZJ26" s="619"/>
      <c r="KZK26" s="619"/>
      <c r="KZL26" s="619"/>
      <c r="KZM26" s="619"/>
      <c r="KZN26" s="619"/>
      <c r="KZO26" s="619"/>
      <c r="KZP26" s="619"/>
      <c r="KZQ26" s="619"/>
      <c r="KZR26" s="619"/>
      <c r="KZS26" s="619"/>
      <c r="KZT26" s="619"/>
      <c r="KZU26" s="619"/>
      <c r="KZV26" s="619"/>
      <c r="KZW26" s="619"/>
      <c r="KZX26" s="619"/>
      <c r="KZY26" s="619"/>
      <c r="KZZ26" s="619"/>
      <c r="LAA26" s="619"/>
      <c r="LAB26" s="619"/>
      <c r="LAC26" s="619"/>
      <c r="LAD26" s="619"/>
      <c r="LAE26" s="619"/>
      <c r="LAF26" s="619"/>
      <c r="LAG26" s="619"/>
      <c r="LAH26" s="619"/>
      <c r="LAI26" s="619"/>
      <c r="LAJ26" s="619"/>
      <c r="LAK26" s="619"/>
      <c r="LAL26" s="619"/>
      <c r="LAM26" s="619"/>
      <c r="LAN26" s="619"/>
      <c r="LAO26" s="619"/>
      <c r="LAP26" s="619"/>
      <c r="LAQ26" s="619"/>
      <c r="LAR26" s="619"/>
      <c r="LAS26" s="619"/>
      <c r="LAT26" s="619"/>
      <c r="LAU26" s="619"/>
      <c r="LAV26" s="619"/>
      <c r="LAW26" s="619"/>
      <c r="LAX26" s="619"/>
      <c r="LAY26" s="619"/>
      <c r="LAZ26" s="619"/>
      <c r="LBA26" s="619"/>
      <c r="LBB26" s="619"/>
      <c r="LBC26" s="619"/>
      <c r="LBD26" s="619"/>
      <c r="LBE26" s="619"/>
      <c r="LBF26" s="619"/>
      <c r="LBG26" s="619"/>
      <c r="LBH26" s="619"/>
      <c r="LBI26" s="619"/>
      <c r="LBJ26" s="619"/>
      <c r="LBK26" s="619"/>
      <c r="LBL26" s="619"/>
      <c r="LBM26" s="619"/>
      <c r="LBN26" s="619"/>
      <c r="LBO26" s="619"/>
      <c r="LBP26" s="619"/>
      <c r="LBQ26" s="619"/>
      <c r="LBR26" s="619"/>
      <c r="LBS26" s="619"/>
      <c r="LBT26" s="619"/>
      <c r="LBU26" s="619"/>
      <c r="LBV26" s="619"/>
      <c r="LBW26" s="619"/>
      <c r="LBX26" s="619"/>
      <c r="LBY26" s="619"/>
      <c r="LBZ26" s="619"/>
      <c r="LCA26" s="619"/>
      <c r="LCB26" s="619"/>
      <c r="LCC26" s="619"/>
      <c r="LCD26" s="619"/>
      <c r="LCE26" s="619"/>
      <c r="LCF26" s="619"/>
      <c r="LCG26" s="619"/>
      <c r="LCH26" s="619"/>
      <c r="LCI26" s="619"/>
      <c r="LCJ26" s="619"/>
      <c r="LCK26" s="619"/>
      <c r="LCL26" s="619"/>
      <c r="LCM26" s="619"/>
      <c r="LCN26" s="619"/>
      <c r="LCO26" s="619"/>
      <c r="LCP26" s="619"/>
      <c r="LCQ26" s="619"/>
      <c r="LCR26" s="619"/>
      <c r="LCS26" s="619"/>
      <c r="LCT26" s="619"/>
      <c r="LCU26" s="619"/>
      <c r="LCV26" s="619"/>
      <c r="LCW26" s="619"/>
      <c r="LCX26" s="619"/>
      <c r="LCY26" s="619"/>
      <c r="LCZ26" s="619"/>
      <c r="LDA26" s="619"/>
      <c r="LDB26" s="619"/>
      <c r="LDC26" s="619"/>
      <c r="LDD26" s="619"/>
      <c r="LDE26" s="619"/>
      <c r="LDF26" s="619"/>
      <c r="LDG26" s="619"/>
      <c r="LDH26" s="619"/>
      <c r="LDI26" s="619"/>
      <c r="LDJ26" s="619"/>
      <c r="LDK26" s="619"/>
      <c r="LDL26" s="619"/>
      <c r="LDM26" s="619"/>
      <c r="LDN26" s="619"/>
      <c r="LDO26" s="619"/>
      <c r="LDP26" s="619"/>
      <c r="LDQ26" s="619"/>
      <c r="LDR26" s="619"/>
      <c r="LDS26" s="619"/>
      <c r="LDT26" s="619"/>
      <c r="LDU26" s="619"/>
      <c r="LDV26" s="619"/>
      <c r="LDW26" s="619"/>
      <c r="LDX26" s="619"/>
      <c r="LDY26" s="619"/>
      <c r="LDZ26" s="619"/>
      <c r="LEA26" s="619"/>
      <c r="LEB26" s="619"/>
      <c r="LEC26" s="619"/>
      <c r="LED26" s="619"/>
      <c r="LEE26" s="619"/>
      <c r="LEF26" s="619"/>
      <c r="LEG26" s="619"/>
      <c r="LEH26" s="619"/>
      <c r="LEI26" s="619"/>
      <c r="LEJ26" s="619"/>
      <c r="LEK26" s="619"/>
      <c r="LEL26" s="619"/>
      <c r="LEM26" s="619"/>
      <c r="LEN26" s="619"/>
      <c r="LEO26" s="619"/>
      <c r="LEP26" s="619"/>
      <c r="LEQ26" s="619"/>
      <c r="LER26" s="619"/>
      <c r="LES26" s="619"/>
      <c r="LET26" s="619"/>
      <c r="LEU26" s="619"/>
      <c r="LEV26" s="619"/>
      <c r="LEW26" s="619"/>
      <c r="LEX26" s="619"/>
      <c r="LEY26" s="619"/>
      <c r="LEZ26" s="619"/>
      <c r="LFA26" s="619"/>
      <c r="LFB26" s="619"/>
      <c r="LFC26" s="619"/>
      <c r="LFD26" s="619"/>
      <c r="LFE26" s="619"/>
      <c r="LFF26" s="619"/>
      <c r="LFG26" s="619"/>
      <c r="LFH26" s="619"/>
      <c r="LFI26" s="619"/>
      <c r="LFJ26" s="619"/>
      <c r="LFK26" s="619"/>
      <c r="LFL26" s="619"/>
      <c r="LFM26" s="619"/>
      <c r="LFN26" s="619"/>
      <c r="LFO26" s="619"/>
      <c r="LFP26" s="619"/>
      <c r="LFQ26" s="619"/>
      <c r="LFR26" s="619"/>
      <c r="LFS26" s="619"/>
      <c r="LFT26" s="619"/>
      <c r="LFU26" s="619"/>
      <c r="LFV26" s="619"/>
      <c r="LFW26" s="619"/>
      <c r="LFX26" s="619"/>
      <c r="LFY26" s="619"/>
      <c r="LFZ26" s="619"/>
      <c r="LGA26" s="619"/>
      <c r="LGB26" s="619"/>
      <c r="LGC26" s="619"/>
      <c r="LGD26" s="619"/>
      <c r="LGE26" s="619"/>
      <c r="LGF26" s="619"/>
      <c r="LGG26" s="619"/>
      <c r="LGH26" s="619"/>
      <c r="LGI26" s="619"/>
      <c r="LGJ26" s="619"/>
      <c r="LGK26" s="619"/>
      <c r="LGL26" s="619"/>
      <c r="LGM26" s="619"/>
      <c r="LGN26" s="619"/>
      <c r="LGO26" s="619"/>
      <c r="LGP26" s="619"/>
      <c r="LGQ26" s="619"/>
      <c r="LGR26" s="619"/>
      <c r="LGS26" s="619"/>
      <c r="LGT26" s="619"/>
      <c r="LGU26" s="619"/>
      <c r="LGV26" s="619"/>
      <c r="LGW26" s="619"/>
      <c r="LGX26" s="619"/>
      <c r="LGY26" s="619"/>
      <c r="LGZ26" s="619"/>
      <c r="LHA26" s="619"/>
      <c r="LHB26" s="619"/>
      <c r="LHC26" s="619"/>
      <c r="LHD26" s="619"/>
      <c r="LHE26" s="619"/>
      <c r="LHF26" s="619"/>
      <c r="LHG26" s="619"/>
      <c r="LHH26" s="619"/>
      <c r="LHI26" s="619"/>
      <c r="LHJ26" s="619"/>
      <c r="LHK26" s="619"/>
      <c r="LHL26" s="619"/>
      <c r="LHM26" s="619"/>
      <c r="LHN26" s="619"/>
      <c r="LHO26" s="619"/>
      <c r="LHP26" s="619"/>
      <c r="LHQ26" s="619"/>
      <c r="LHR26" s="619"/>
      <c r="LHS26" s="619"/>
      <c r="LHT26" s="619"/>
      <c r="LHU26" s="619"/>
      <c r="LHV26" s="619"/>
      <c r="LHW26" s="619"/>
      <c r="LHX26" s="619"/>
      <c r="LHY26" s="619"/>
      <c r="LHZ26" s="619"/>
      <c r="LIA26" s="619"/>
      <c r="LIB26" s="619"/>
      <c r="LIC26" s="619"/>
      <c r="LID26" s="619"/>
      <c r="LIE26" s="619"/>
      <c r="LIF26" s="619"/>
      <c r="LIG26" s="619"/>
      <c r="LIH26" s="619"/>
      <c r="LII26" s="619"/>
      <c r="LIJ26" s="619"/>
      <c r="LIK26" s="619"/>
      <c r="LIL26" s="619"/>
      <c r="LIM26" s="619"/>
      <c r="LIN26" s="619"/>
      <c r="LIO26" s="619"/>
      <c r="LIP26" s="619"/>
      <c r="LIQ26" s="619"/>
      <c r="LIR26" s="619"/>
      <c r="LIS26" s="619"/>
      <c r="LIT26" s="619"/>
      <c r="LIU26" s="619"/>
      <c r="LIV26" s="619"/>
      <c r="LIW26" s="619"/>
      <c r="LIX26" s="619"/>
      <c r="LIY26" s="619"/>
      <c r="LIZ26" s="619"/>
      <c r="LJA26" s="619"/>
      <c r="LJB26" s="619"/>
      <c r="LJC26" s="619"/>
      <c r="LJD26" s="619"/>
      <c r="LJE26" s="619"/>
      <c r="LJF26" s="619"/>
      <c r="LJG26" s="619"/>
      <c r="LJH26" s="619"/>
      <c r="LJI26" s="619"/>
      <c r="LJJ26" s="619"/>
      <c r="LJK26" s="619"/>
      <c r="LJL26" s="619"/>
      <c r="LJM26" s="619"/>
      <c r="LJN26" s="619"/>
      <c r="LJO26" s="619"/>
      <c r="LJP26" s="619"/>
      <c r="LJQ26" s="619"/>
      <c r="LJR26" s="619"/>
      <c r="LJS26" s="619"/>
      <c r="LJT26" s="619"/>
      <c r="LJU26" s="619"/>
      <c r="LJV26" s="619"/>
      <c r="LJW26" s="619"/>
      <c r="LJX26" s="619"/>
      <c r="LJY26" s="619"/>
      <c r="LJZ26" s="619"/>
      <c r="LKA26" s="619"/>
      <c r="LKB26" s="619"/>
      <c r="LKC26" s="619"/>
      <c r="LKD26" s="619"/>
      <c r="LKE26" s="619"/>
      <c r="LKF26" s="619"/>
      <c r="LKG26" s="619"/>
      <c r="LKH26" s="619"/>
      <c r="LKI26" s="619"/>
      <c r="LKJ26" s="619"/>
      <c r="LKK26" s="619"/>
      <c r="LKL26" s="619"/>
      <c r="LKM26" s="619"/>
      <c r="LKN26" s="619"/>
      <c r="LKO26" s="619"/>
      <c r="LKP26" s="619"/>
      <c r="LKQ26" s="619"/>
      <c r="LKR26" s="619"/>
      <c r="LKS26" s="619"/>
      <c r="LKT26" s="619"/>
      <c r="LKU26" s="619"/>
      <c r="LKV26" s="619"/>
      <c r="LKW26" s="619"/>
      <c r="LKX26" s="619"/>
      <c r="LKY26" s="619"/>
      <c r="LKZ26" s="619"/>
      <c r="LLA26" s="619"/>
      <c r="LLB26" s="619"/>
      <c r="LLC26" s="619"/>
      <c r="LLD26" s="619"/>
      <c r="LLE26" s="619"/>
      <c r="LLF26" s="619"/>
      <c r="LLG26" s="619"/>
      <c r="LLH26" s="619"/>
      <c r="LLI26" s="619"/>
      <c r="LLJ26" s="619"/>
      <c r="LLK26" s="619"/>
      <c r="LLL26" s="619"/>
      <c r="LLM26" s="619"/>
      <c r="LLN26" s="619"/>
      <c r="LLO26" s="619"/>
      <c r="LLP26" s="619"/>
      <c r="LLQ26" s="619"/>
      <c r="LLR26" s="619"/>
      <c r="LLS26" s="619"/>
      <c r="LLT26" s="619"/>
      <c r="LLU26" s="619"/>
      <c r="LLV26" s="619"/>
      <c r="LLW26" s="619"/>
      <c r="LLX26" s="619"/>
      <c r="LLY26" s="619"/>
      <c r="LLZ26" s="619"/>
      <c r="LMA26" s="619"/>
      <c r="LMB26" s="619"/>
      <c r="LMC26" s="619"/>
      <c r="LMD26" s="619"/>
      <c r="LME26" s="619"/>
      <c r="LMF26" s="619"/>
      <c r="LMG26" s="619"/>
      <c r="LMH26" s="619"/>
      <c r="LMI26" s="619"/>
      <c r="LMJ26" s="619"/>
      <c r="LMK26" s="619"/>
      <c r="LML26" s="619"/>
      <c r="LMM26" s="619"/>
      <c r="LMN26" s="619"/>
      <c r="LMO26" s="619"/>
      <c r="LMP26" s="619"/>
      <c r="LMQ26" s="619"/>
      <c r="LMR26" s="619"/>
      <c r="LMS26" s="619"/>
      <c r="LMT26" s="619"/>
      <c r="LMU26" s="619"/>
      <c r="LMV26" s="619"/>
      <c r="LMW26" s="619"/>
      <c r="LMX26" s="619"/>
      <c r="LMY26" s="619"/>
      <c r="LMZ26" s="619"/>
      <c r="LNA26" s="619"/>
      <c r="LNB26" s="619"/>
      <c r="LNC26" s="619"/>
      <c r="LND26" s="619"/>
      <c r="LNE26" s="619"/>
      <c r="LNF26" s="619"/>
      <c r="LNG26" s="619"/>
      <c r="LNH26" s="619"/>
      <c r="LNI26" s="619"/>
      <c r="LNJ26" s="619"/>
      <c r="LNK26" s="619"/>
      <c r="LNL26" s="619"/>
      <c r="LNM26" s="619"/>
      <c r="LNN26" s="619"/>
      <c r="LNO26" s="619"/>
      <c r="LNP26" s="619"/>
      <c r="LNQ26" s="619"/>
      <c r="LNR26" s="619"/>
      <c r="LNS26" s="619"/>
      <c r="LNT26" s="619"/>
      <c r="LNU26" s="619"/>
      <c r="LNV26" s="619"/>
      <c r="LNW26" s="619"/>
      <c r="LNX26" s="619"/>
      <c r="LNY26" s="619"/>
      <c r="LNZ26" s="619"/>
      <c r="LOA26" s="619"/>
      <c r="LOB26" s="619"/>
      <c r="LOC26" s="619"/>
      <c r="LOD26" s="619"/>
      <c r="LOE26" s="619"/>
      <c r="LOF26" s="619"/>
      <c r="LOG26" s="619"/>
      <c r="LOH26" s="619"/>
      <c r="LOI26" s="619"/>
      <c r="LOJ26" s="619"/>
      <c r="LOK26" s="619"/>
      <c r="LOL26" s="619"/>
      <c r="LOM26" s="619"/>
      <c r="LON26" s="619"/>
      <c r="LOO26" s="619"/>
      <c r="LOP26" s="619"/>
      <c r="LOQ26" s="619"/>
      <c r="LOR26" s="619"/>
      <c r="LOS26" s="619"/>
      <c r="LOT26" s="619"/>
      <c r="LOU26" s="619"/>
      <c r="LOV26" s="619"/>
      <c r="LOW26" s="619"/>
      <c r="LOX26" s="619"/>
      <c r="LOY26" s="619"/>
      <c r="LOZ26" s="619"/>
      <c r="LPA26" s="619"/>
      <c r="LPB26" s="619"/>
      <c r="LPC26" s="619"/>
      <c r="LPD26" s="619"/>
      <c r="LPE26" s="619"/>
      <c r="LPF26" s="619"/>
      <c r="LPG26" s="619"/>
      <c r="LPH26" s="619"/>
      <c r="LPI26" s="619"/>
      <c r="LPJ26" s="619"/>
      <c r="LPK26" s="619"/>
      <c r="LPL26" s="619"/>
      <c r="LPM26" s="619"/>
      <c r="LPN26" s="619"/>
      <c r="LPO26" s="619"/>
      <c r="LPP26" s="619"/>
      <c r="LPQ26" s="619"/>
      <c r="LPR26" s="619"/>
      <c r="LPS26" s="619"/>
      <c r="LPT26" s="619"/>
      <c r="LPU26" s="619"/>
      <c r="LPV26" s="619"/>
      <c r="LPW26" s="619"/>
      <c r="LPX26" s="619"/>
      <c r="LPY26" s="619"/>
      <c r="LPZ26" s="619"/>
      <c r="LQA26" s="619"/>
      <c r="LQB26" s="619"/>
      <c r="LQC26" s="619"/>
      <c r="LQD26" s="619"/>
      <c r="LQE26" s="619"/>
      <c r="LQF26" s="619"/>
      <c r="LQG26" s="619"/>
      <c r="LQH26" s="619"/>
      <c r="LQI26" s="619"/>
      <c r="LQJ26" s="619"/>
      <c r="LQK26" s="619"/>
      <c r="LQL26" s="619"/>
      <c r="LQM26" s="619"/>
      <c r="LQN26" s="619"/>
      <c r="LQO26" s="619"/>
      <c r="LQP26" s="619"/>
      <c r="LQQ26" s="619"/>
      <c r="LQR26" s="619"/>
      <c r="LQS26" s="619"/>
      <c r="LQT26" s="619"/>
      <c r="LQU26" s="619"/>
      <c r="LQV26" s="619"/>
      <c r="LQW26" s="619"/>
      <c r="LQX26" s="619"/>
      <c r="LQY26" s="619"/>
      <c r="LQZ26" s="619"/>
      <c r="LRA26" s="619"/>
      <c r="LRB26" s="619"/>
      <c r="LRC26" s="619"/>
      <c r="LRD26" s="619"/>
      <c r="LRE26" s="619"/>
      <c r="LRF26" s="619"/>
      <c r="LRG26" s="619"/>
      <c r="LRH26" s="619"/>
      <c r="LRI26" s="619"/>
      <c r="LRJ26" s="619"/>
      <c r="LRK26" s="619"/>
      <c r="LRL26" s="619"/>
      <c r="LRM26" s="619"/>
      <c r="LRN26" s="619"/>
      <c r="LRO26" s="619"/>
      <c r="LRP26" s="619"/>
      <c r="LRQ26" s="619"/>
      <c r="LRR26" s="619"/>
      <c r="LRS26" s="619"/>
      <c r="LRT26" s="619"/>
      <c r="LRU26" s="619"/>
      <c r="LRV26" s="619"/>
      <c r="LRW26" s="619"/>
      <c r="LRX26" s="619"/>
      <c r="LRY26" s="619"/>
      <c r="LRZ26" s="619"/>
      <c r="LSA26" s="619"/>
      <c r="LSB26" s="619"/>
      <c r="LSC26" s="619"/>
      <c r="LSD26" s="619"/>
      <c r="LSE26" s="619"/>
      <c r="LSF26" s="619"/>
      <c r="LSG26" s="619"/>
      <c r="LSH26" s="619"/>
      <c r="LSI26" s="619"/>
      <c r="LSJ26" s="619"/>
      <c r="LSK26" s="619"/>
      <c r="LSL26" s="619"/>
      <c r="LSM26" s="619"/>
      <c r="LSN26" s="619"/>
      <c r="LSO26" s="619"/>
      <c r="LSP26" s="619"/>
      <c r="LSQ26" s="619"/>
      <c r="LSR26" s="619"/>
      <c r="LSS26" s="619"/>
      <c r="LST26" s="619"/>
      <c r="LSU26" s="619"/>
      <c r="LSV26" s="619"/>
      <c r="LSW26" s="619"/>
      <c r="LSX26" s="619"/>
      <c r="LSY26" s="619"/>
      <c r="LSZ26" s="619"/>
      <c r="LTA26" s="619"/>
      <c r="LTB26" s="619"/>
      <c r="LTC26" s="619"/>
      <c r="LTD26" s="619"/>
      <c r="LTE26" s="619"/>
      <c r="LTF26" s="619"/>
      <c r="LTG26" s="619"/>
      <c r="LTH26" s="619"/>
      <c r="LTI26" s="619"/>
      <c r="LTJ26" s="619"/>
      <c r="LTK26" s="619"/>
      <c r="LTL26" s="619"/>
      <c r="LTM26" s="619"/>
      <c r="LTN26" s="619"/>
      <c r="LTO26" s="619"/>
      <c r="LTP26" s="619"/>
      <c r="LTQ26" s="619"/>
      <c r="LTR26" s="619"/>
      <c r="LTS26" s="619"/>
      <c r="LTT26" s="619"/>
      <c r="LTU26" s="619"/>
      <c r="LTV26" s="619"/>
      <c r="LTW26" s="619"/>
      <c r="LTX26" s="619"/>
      <c r="LTY26" s="619"/>
      <c r="LTZ26" s="619"/>
      <c r="LUA26" s="619"/>
      <c r="LUB26" s="619"/>
      <c r="LUC26" s="619"/>
      <c r="LUD26" s="619"/>
      <c r="LUE26" s="619"/>
      <c r="LUF26" s="619"/>
      <c r="LUG26" s="619"/>
      <c r="LUH26" s="619"/>
      <c r="LUI26" s="619"/>
      <c r="LUJ26" s="619"/>
      <c r="LUK26" s="619"/>
      <c r="LUL26" s="619"/>
      <c r="LUM26" s="619"/>
      <c r="LUN26" s="619"/>
      <c r="LUO26" s="619"/>
      <c r="LUP26" s="619"/>
      <c r="LUQ26" s="619"/>
      <c r="LUR26" s="619"/>
      <c r="LUS26" s="619"/>
      <c r="LUT26" s="619"/>
      <c r="LUU26" s="619"/>
      <c r="LUV26" s="619"/>
      <c r="LUW26" s="619"/>
      <c r="LUX26" s="619"/>
      <c r="LUY26" s="619"/>
      <c r="LUZ26" s="619"/>
      <c r="LVA26" s="619"/>
      <c r="LVB26" s="619"/>
      <c r="LVC26" s="619"/>
      <c r="LVD26" s="619"/>
      <c r="LVE26" s="619"/>
      <c r="LVF26" s="619"/>
      <c r="LVG26" s="619"/>
      <c r="LVH26" s="619"/>
      <c r="LVI26" s="619"/>
      <c r="LVJ26" s="619"/>
      <c r="LVK26" s="619"/>
      <c r="LVL26" s="619"/>
      <c r="LVM26" s="619"/>
      <c r="LVN26" s="619"/>
      <c r="LVO26" s="619"/>
      <c r="LVP26" s="619"/>
      <c r="LVQ26" s="619"/>
      <c r="LVR26" s="619"/>
      <c r="LVS26" s="619"/>
      <c r="LVT26" s="619"/>
      <c r="LVU26" s="619"/>
      <c r="LVV26" s="619"/>
      <c r="LVW26" s="619"/>
      <c r="LVX26" s="619"/>
      <c r="LVY26" s="619"/>
      <c r="LVZ26" s="619"/>
      <c r="LWA26" s="619"/>
      <c r="LWB26" s="619"/>
      <c r="LWC26" s="619"/>
      <c r="LWD26" s="619"/>
      <c r="LWE26" s="619"/>
      <c r="LWF26" s="619"/>
      <c r="LWG26" s="619"/>
      <c r="LWH26" s="619"/>
      <c r="LWI26" s="619"/>
      <c r="LWJ26" s="619"/>
      <c r="LWK26" s="619"/>
      <c r="LWL26" s="619"/>
      <c r="LWM26" s="619"/>
      <c r="LWN26" s="619"/>
      <c r="LWO26" s="619"/>
      <c r="LWP26" s="619"/>
      <c r="LWQ26" s="619"/>
      <c r="LWR26" s="619"/>
      <c r="LWS26" s="619"/>
      <c r="LWT26" s="619"/>
      <c r="LWU26" s="619"/>
      <c r="LWV26" s="619"/>
      <c r="LWW26" s="619"/>
      <c r="LWX26" s="619"/>
      <c r="LWY26" s="619"/>
      <c r="LWZ26" s="619"/>
      <c r="LXA26" s="619"/>
      <c r="LXB26" s="619"/>
      <c r="LXC26" s="619"/>
      <c r="LXD26" s="619"/>
      <c r="LXE26" s="619"/>
      <c r="LXF26" s="619"/>
      <c r="LXG26" s="619"/>
      <c r="LXH26" s="619"/>
      <c r="LXI26" s="619"/>
      <c r="LXJ26" s="619"/>
      <c r="LXK26" s="619"/>
      <c r="LXL26" s="619"/>
      <c r="LXM26" s="619"/>
      <c r="LXN26" s="619"/>
      <c r="LXO26" s="619"/>
      <c r="LXP26" s="619"/>
      <c r="LXQ26" s="619"/>
      <c r="LXR26" s="619"/>
      <c r="LXS26" s="619"/>
      <c r="LXT26" s="619"/>
      <c r="LXU26" s="619"/>
      <c r="LXV26" s="619"/>
      <c r="LXW26" s="619"/>
      <c r="LXX26" s="619"/>
      <c r="LXY26" s="619"/>
      <c r="LXZ26" s="619"/>
      <c r="LYA26" s="619"/>
      <c r="LYB26" s="619"/>
      <c r="LYC26" s="619"/>
      <c r="LYD26" s="619"/>
      <c r="LYE26" s="619"/>
      <c r="LYF26" s="619"/>
      <c r="LYG26" s="619"/>
      <c r="LYH26" s="619"/>
      <c r="LYI26" s="619"/>
      <c r="LYJ26" s="619"/>
      <c r="LYK26" s="619"/>
      <c r="LYL26" s="619"/>
      <c r="LYM26" s="619"/>
      <c r="LYN26" s="619"/>
      <c r="LYO26" s="619"/>
      <c r="LYP26" s="619"/>
      <c r="LYQ26" s="619"/>
      <c r="LYR26" s="619"/>
      <c r="LYS26" s="619"/>
      <c r="LYT26" s="619"/>
      <c r="LYU26" s="619"/>
      <c r="LYV26" s="619"/>
      <c r="LYW26" s="619"/>
      <c r="LYX26" s="619"/>
      <c r="LYY26" s="619"/>
      <c r="LYZ26" s="619"/>
      <c r="LZA26" s="619"/>
      <c r="LZB26" s="619"/>
      <c r="LZC26" s="619"/>
      <c r="LZD26" s="619"/>
      <c r="LZE26" s="619"/>
      <c r="LZF26" s="619"/>
      <c r="LZG26" s="619"/>
      <c r="LZH26" s="619"/>
      <c r="LZI26" s="619"/>
      <c r="LZJ26" s="619"/>
      <c r="LZK26" s="619"/>
      <c r="LZL26" s="619"/>
      <c r="LZM26" s="619"/>
      <c r="LZN26" s="619"/>
      <c r="LZO26" s="619"/>
      <c r="LZP26" s="619"/>
      <c r="LZQ26" s="619"/>
      <c r="LZR26" s="619"/>
      <c r="LZS26" s="619"/>
      <c r="LZT26" s="619"/>
      <c r="LZU26" s="619"/>
      <c r="LZV26" s="619"/>
      <c r="LZW26" s="619"/>
      <c r="LZX26" s="619"/>
      <c r="LZY26" s="619"/>
      <c r="LZZ26" s="619"/>
      <c r="MAA26" s="619"/>
      <c r="MAB26" s="619"/>
      <c r="MAC26" s="619"/>
      <c r="MAD26" s="619"/>
      <c r="MAE26" s="619"/>
      <c r="MAF26" s="619"/>
      <c r="MAG26" s="619"/>
      <c r="MAH26" s="619"/>
      <c r="MAI26" s="619"/>
      <c r="MAJ26" s="619"/>
      <c r="MAK26" s="619"/>
      <c r="MAL26" s="619"/>
      <c r="MAM26" s="619"/>
      <c r="MAN26" s="619"/>
      <c r="MAO26" s="619"/>
      <c r="MAP26" s="619"/>
      <c r="MAQ26" s="619"/>
      <c r="MAR26" s="619"/>
      <c r="MAS26" s="619"/>
      <c r="MAT26" s="619"/>
      <c r="MAU26" s="619"/>
      <c r="MAV26" s="619"/>
      <c r="MAW26" s="619"/>
      <c r="MAX26" s="619"/>
      <c r="MAY26" s="619"/>
      <c r="MAZ26" s="619"/>
      <c r="MBA26" s="619"/>
      <c r="MBB26" s="619"/>
      <c r="MBC26" s="619"/>
      <c r="MBD26" s="619"/>
      <c r="MBE26" s="619"/>
      <c r="MBF26" s="619"/>
      <c r="MBG26" s="619"/>
      <c r="MBH26" s="619"/>
      <c r="MBI26" s="619"/>
      <c r="MBJ26" s="619"/>
      <c r="MBK26" s="619"/>
      <c r="MBL26" s="619"/>
      <c r="MBM26" s="619"/>
      <c r="MBN26" s="619"/>
      <c r="MBO26" s="619"/>
      <c r="MBP26" s="619"/>
      <c r="MBQ26" s="619"/>
      <c r="MBR26" s="619"/>
      <c r="MBS26" s="619"/>
      <c r="MBT26" s="619"/>
      <c r="MBU26" s="619"/>
      <c r="MBV26" s="619"/>
      <c r="MBW26" s="619"/>
      <c r="MBX26" s="619"/>
      <c r="MBY26" s="619"/>
      <c r="MBZ26" s="619"/>
      <c r="MCA26" s="619"/>
      <c r="MCB26" s="619"/>
      <c r="MCC26" s="619"/>
      <c r="MCD26" s="619"/>
      <c r="MCE26" s="619"/>
      <c r="MCF26" s="619"/>
      <c r="MCG26" s="619"/>
      <c r="MCH26" s="619"/>
      <c r="MCI26" s="619"/>
      <c r="MCJ26" s="619"/>
      <c r="MCK26" s="619"/>
      <c r="MCL26" s="619"/>
      <c r="MCM26" s="619"/>
      <c r="MCN26" s="619"/>
      <c r="MCO26" s="619"/>
      <c r="MCP26" s="619"/>
      <c r="MCQ26" s="619"/>
      <c r="MCR26" s="619"/>
      <c r="MCS26" s="619"/>
      <c r="MCT26" s="619"/>
      <c r="MCU26" s="619"/>
      <c r="MCV26" s="619"/>
      <c r="MCW26" s="619"/>
      <c r="MCX26" s="619"/>
      <c r="MCY26" s="619"/>
      <c r="MCZ26" s="619"/>
      <c r="MDA26" s="619"/>
      <c r="MDB26" s="619"/>
      <c r="MDC26" s="619"/>
      <c r="MDD26" s="619"/>
      <c r="MDE26" s="619"/>
      <c r="MDF26" s="619"/>
      <c r="MDG26" s="619"/>
      <c r="MDH26" s="619"/>
      <c r="MDI26" s="619"/>
      <c r="MDJ26" s="619"/>
      <c r="MDK26" s="619"/>
      <c r="MDL26" s="619"/>
      <c r="MDM26" s="619"/>
      <c r="MDN26" s="619"/>
      <c r="MDO26" s="619"/>
      <c r="MDP26" s="619"/>
      <c r="MDQ26" s="619"/>
      <c r="MDR26" s="619"/>
      <c r="MDS26" s="619"/>
      <c r="MDT26" s="619"/>
      <c r="MDU26" s="619"/>
      <c r="MDV26" s="619"/>
      <c r="MDW26" s="619"/>
      <c r="MDX26" s="619"/>
      <c r="MDY26" s="619"/>
      <c r="MDZ26" s="619"/>
      <c r="MEA26" s="619"/>
      <c r="MEB26" s="619"/>
      <c r="MEC26" s="619"/>
      <c r="MED26" s="619"/>
      <c r="MEE26" s="619"/>
      <c r="MEF26" s="619"/>
      <c r="MEG26" s="619"/>
      <c r="MEH26" s="619"/>
      <c r="MEI26" s="619"/>
      <c r="MEJ26" s="619"/>
      <c r="MEK26" s="619"/>
      <c r="MEL26" s="619"/>
      <c r="MEM26" s="619"/>
      <c r="MEN26" s="619"/>
      <c r="MEO26" s="619"/>
      <c r="MEP26" s="619"/>
      <c r="MEQ26" s="619"/>
      <c r="MER26" s="619"/>
      <c r="MES26" s="619"/>
      <c r="MET26" s="619"/>
      <c r="MEU26" s="619"/>
      <c r="MEV26" s="619"/>
      <c r="MEW26" s="619"/>
      <c r="MEX26" s="619"/>
      <c r="MEY26" s="619"/>
      <c r="MEZ26" s="619"/>
      <c r="MFA26" s="619"/>
      <c r="MFB26" s="619"/>
      <c r="MFC26" s="619"/>
      <c r="MFD26" s="619"/>
      <c r="MFE26" s="619"/>
      <c r="MFF26" s="619"/>
      <c r="MFG26" s="619"/>
      <c r="MFH26" s="619"/>
      <c r="MFI26" s="619"/>
      <c r="MFJ26" s="619"/>
      <c r="MFK26" s="619"/>
      <c r="MFL26" s="619"/>
      <c r="MFM26" s="619"/>
      <c r="MFN26" s="619"/>
      <c r="MFO26" s="619"/>
      <c r="MFP26" s="619"/>
      <c r="MFQ26" s="619"/>
      <c r="MFR26" s="619"/>
      <c r="MFS26" s="619"/>
      <c r="MFT26" s="619"/>
      <c r="MFU26" s="619"/>
      <c r="MFV26" s="619"/>
      <c r="MFW26" s="619"/>
      <c r="MFX26" s="619"/>
      <c r="MFY26" s="619"/>
      <c r="MFZ26" s="619"/>
      <c r="MGA26" s="619"/>
      <c r="MGB26" s="619"/>
      <c r="MGC26" s="619"/>
      <c r="MGD26" s="619"/>
      <c r="MGE26" s="619"/>
      <c r="MGF26" s="619"/>
      <c r="MGG26" s="619"/>
      <c r="MGH26" s="619"/>
      <c r="MGI26" s="619"/>
      <c r="MGJ26" s="619"/>
      <c r="MGK26" s="619"/>
      <c r="MGL26" s="619"/>
      <c r="MGM26" s="619"/>
      <c r="MGN26" s="619"/>
      <c r="MGO26" s="619"/>
      <c r="MGP26" s="619"/>
      <c r="MGQ26" s="619"/>
      <c r="MGR26" s="619"/>
      <c r="MGS26" s="619"/>
      <c r="MGT26" s="619"/>
      <c r="MGU26" s="619"/>
      <c r="MGV26" s="619"/>
      <c r="MGW26" s="619"/>
      <c r="MGX26" s="619"/>
      <c r="MGY26" s="619"/>
      <c r="MGZ26" s="619"/>
      <c r="MHA26" s="619"/>
      <c r="MHB26" s="619"/>
      <c r="MHC26" s="619"/>
      <c r="MHD26" s="619"/>
      <c r="MHE26" s="619"/>
      <c r="MHF26" s="619"/>
      <c r="MHG26" s="619"/>
      <c r="MHH26" s="619"/>
      <c r="MHI26" s="619"/>
      <c r="MHJ26" s="619"/>
      <c r="MHK26" s="619"/>
      <c r="MHL26" s="619"/>
      <c r="MHM26" s="619"/>
      <c r="MHN26" s="619"/>
      <c r="MHO26" s="619"/>
      <c r="MHP26" s="619"/>
      <c r="MHQ26" s="619"/>
      <c r="MHR26" s="619"/>
      <c r="MHS26" s="619"/>
      <c r="MHT26" s="619"/>
      <c r="MHU26" s="619"/>
      <c r="MHV26" s="619"/>
      <c r="MHW26" s="619"/>
      <c r="MHX26" s="619"/>
      <c r="MHY26" s="619"/>
      <c r="MHZ26" s="619"/>
      <c r="MIA26" s="619"/>
      <c r="MIB26" s="619"/>
      <c r="MIC26" s="619"/>
      <c r="MID26" s="619"/>
      <c r="MIE26" s="619"/>
      <c r="MIF26" s="619"/>
      <c r="MIG26" s="619"/>
      <c r="MIH26" s="619"/>
      <c r="MII26" s="619"/>
      <c r="MIJ26" s="619"/>
      <c r="MIK26" s="619"/>
      <c r="MIL26" s="619"/>
      <c r="MIM26" s="619"/>
      <c r="MIN26" s="619"/>
      <c r="MIO26" s="619"/>
      <c r="MIP26" s="619"/>
      <c r="MIQ26" s="619"/>
      <c r="MIR26" s="619"/>
      <c r="MIS26" s="619"/>
      <c r="MIT26" s="619"/>
      <c r="MIU26" s="619"/>
      <c r="MIV26" s="619"/>
      <c r="MIW26" s="619"/>
      <c r="MIX26" s="619"/>
      <c r="MIY26" s="619"/>
      <c r="MIZ26" s="619"/>
      <c r="MJA26" s="619"/>
      <c r="MJB26" s="619"/>
      <c r="MJC26" s="619"/>
      <c r="MJD26" s="619"/>
      <c r="MJE26" s="619"/>
      <c r="MJF26" s="619"/>
      <c r="MJG26" s="619"/>
      <c r="MJH26" s="619"/>
      <c r="MJI26" s="619"/>
      <c r="MJJ26" s="619"/>
      <c r="MJK26" s="619"/>
      <c r="MJL26" s="619"/>
      <c r="MJM26" s="619"/>
      <c r="MJN26" s="619"/>
      <c r="MJO26" s="619"/>
      <c r="MJP26" s="619"/>
      <c r="MJQ26" s="619"/>
      <c r="MJR26" s="619"/>
      <c r="MJS26" s="619"/>
      <c r="MJT26" s="619"/>
      <c r="MJU26" s="619"/>
      <c r="MJV26" s="619"/>
      <c r="MJW26" s="619"/>
      <c r="MJX26" s="619"/>
      <c r="MJY26" s="619"/>
      <c r="MJZ26" s="619"/>
      <c r="MKA26" s="619"/>
      <c r="MKB26" s="619"/>
      <c r="MKC26" s="619"/>
      <c r="MKD26" s="619"/>
      <c r="MKE26" s="619"/>
      <c r="MKF26" s="619"/>
      <c r="MKG26" s="619"/>
      <c r="MKH26" s="619"/>
      <c r="MKI26" s="619"/>
      <c r="MKJ26" s="619"/>
      <c r="MKK26" s="619"/>
      <c r="MKL26" s="619"/>
      <c r="MKM26" s="619"/>
      <c r="MKN26" s="619"/>
      <c r="MKO26" s="619"/>
      <c r="MKP26" s="619"/>
      <c r="MKQ26" s="619"/>
      <c r="MKR26" s="619"/>
      <c r="MKS26" s="619"/>
      <c r="MKT26" s="619"/>
      <c r="MKU26" s="619"/>
      <c r="MKV26" s="619"/>
      <c r="MKW26" s="619"/>
      <c r="MKX26" s="619"/>
      <c r="MKY26" s="619"/>
      <c r="MKZ26" s="619"/>
      <c r="MLA26" s="619"/>
      <c r="MLB26" s="619"/>
      <c r="MLC26" s="619"/>
      <c r="MLD26" s="619"/>
      <c r="MLE26" s="619"/>
      <c r="MLF26" s="619"/>
      <c r="MLG26" s="619"/>
      <c r="MLH26" s="619"/>
      <c r="MLI26" s="619"/>
      <c r="MLJ26" s="619"/>
      <c r="MLK26" s="619"/>
      <c r="MLL26" s="619"/>
      <c r="MLM26" s="619"/>
      <c r="MLN26" s="619"/>
      <c r="MLO26" s="619"/>
      <c r="MLP26" s="619"/>
      <c r="MLQ26" s="619"/>
      <c r="MLR26" s="619"/>
      <c r="MLS26" s="619"/>
      <c r="MLT26" s="619"/>
      <c r="MLU26" s="619"/>
      <c r="MLV26" s="619"/>
      <c r="MLW26" s="619"/>
      <c r="MLX26" s="619"/>
      <c r="MLY26" s="619"/>
      <c r="MLZ26" s="619"/>
      <c r="MMA26" s="619"/>
      <c r="MMB26" s="619"/>
      <c r="MMC26" s="619"/>
      <c r="MMD26" s="619"/>
      <c r="MME26" s="619"/>
      <c r="MMF26" s="619"/>
      <c r="MMG26" s="619"/>
      <c r="MMH26" s="619"/>
      <c r="MMI26" s="619"/>
      <c r="MMJ26" s="619"/>
      <c r="MMK26" s="619"/>
      <c r="MML26" s="619"/>
      <c r="MMM26" s="619"/>
      <c r="MMN26" s="619"/>
      <c r="MMO26" s="619"/>
      <c r="MMP26" s="619"/>
      <c r="MMQ26" s="619"/>
      <c r="MMR26" s="619"/>
      <c r="MMS26" s="619"/>
      <c r="MMT26" s="619"/>
      <c r="MMU26" s="619"/>
      <c r="MMV26" s="619"/>
      <c r="MMW26" s="619"/>
      <c r="MMX26" s="619"/>
      <c r="MMY26" s="619"/>
      <c r="MMZ26" s="619"/>
      <c r="MNA26" s="619"/>
      <c r="MNB26" s="619"/>
      <c r="MNC26" s="619"/>
      <c r="MND26" s="619"/>
      <c r="MNE26" s="619"/>
      <c r="MNF26" s="619"/>
      <c r="MNG26" s="619"/>
      <c r="MNH26" s="619"/>
      <c r="MNI26" s="619"/>
      <c r="MNJ26" s="619"/>
      <c r="MNK26" s="619"/>
      <c r="MNL26" s="619"/>
      <c r="MNM26" s="619"/>
      <c r="MNN26" s="619"/>
      <c r="MNO26" s="619"/>
      <c r="MNP26" s="619"/>
      <c r="MNQ26" s="619"/>
      <c r="MNR26" s="619"/>
      <c r="MNS26" s="619"/>
      <c r="MNT26" s="619"/>
      <c r="MNU26" s="619"/>
      <c r="MNV26" s="619"/>
      <c r="MNW26" s="619"/>
      <c r="MNX26" s="619"/>
      <c r="MNY26" s="619"/>
      <c r="MNZ26" s="619"/>
      <c r="MOA26" s="619"/>
      <c r="MOB26" s="619"/>
      <c r="MOC26" s="619"/>
      <c r="MOD26" s="619"/>
      <c r="MOE26" s="619"/>
      <c r="MOF26" s="619"/>
      <c r="MOG26" s="619"/>
      <c r="MOH26" s="619"/>
      <c r="MOI26" s="619"/>
      <c r="MOJ26" s="619"/>
      <c r="MOK26" s="619"/>
      <c r="MOL26" s="619"/>
      <c r="MOM26" s="619"/>
      <c r="MON26" s="619"/>
      <c r="MOO26" s="619"/>
      <c r="MOP26" s="619"/>
      <c r="MOQ26" s="619"/>
      <c r="MOR26" s="619"/>
      <c r="MOS26" s="619"/>
      <c r="MOT26" s="619"/>
      <c r="MOU26" s="619"/>
      <c r="MOV26" s="619"/>
      <c r="MOW26" s="619"/>
      <c r="MOX26" s="619"/>
      <c r="MOY26" s="619"/>
      <c r="MOZ26" s="619"/>
      <c r="MPA26" s="619"/>
      <c r="MPB26" s="619"/>
      <c r="MPC26" s="619"/>
      <c r="MPD26" s="619"/>
      <c r="MPE26" s="619"/>
      <c r="MPF26" s="619"/>
      <c r="MPG26" s="619"/>
      <c r="MPH26" s="619"/>
      <c r="MPI26" s="619"/>
      <c r="MPJ26" s="619"/>
      <c r="MPK26" s="619"/>
      <c r="MPL26" s="619"/>
      <c r="MPM26" s="619"/>
      <c r="MPN26" s="619"/>
      <c r="MPO26" s="619"/>
      <c r="MPP26" s="619"/>
      <c r="MPQ26" s="619"/>
      <c r="MPR26" s="619"/>
      <c r="MPS26" s="619"/>
      <c r="MPT26" s="619"/>
      <c r="MPU26" s="619"/>
      <c r="MPV26" s="619"/>
      <c r="MPW26" s="619"/>
      <c r="MPX26" s="619"/>
      <c r="MPY26" s="619"/>
      <c r="MPZ26" s="619"/>
      <c r="MQA26" s="619"/>
      <c r="MQB26" s="619"/>
      <c r="MQC26" s="619"/>
      <c r="MQD26" s="619"/>
      <c r="MQE26" s="619"/>
      <c r="MQF26" s="619"/>
      <c r="MQG26" s="619"/>
      <c r="MQH26" s="619"/>
      <c r="MQI26" s="619"/>
      <c r="MQJ26" s="619"/>
      <c r="MQK26" s="619"/>
      <c r="MQL26" s="619"/>
      <c r="MQM26" s="619"/>
      <c r="MQN26" s="619"/>
      <c r="MQO26" s="619"/>
      <c r="MQP26" s="619"/>
      <c r="MQQ26" s="619"/>
      <c r="MQR26" s="619"/>
      <c r="MQS26" s="619"/>
      <c r="MQT26" s="619"/>
      <c r="MQU26" s="619"/>
      <c r="MQV26" s="619"/>
      <c r="MQW26" s="619"/>
      <c r="MQX26" s="619"/>
      <c r="MQY26" s="619"/>
      <c r="MQZ26" s="619"/>
      <c r="MRA26" s="619"/>
      <c r="MRB26" s="619"/>
      <c r="MRC26" s="619"/>
      <c r="MRD26" s="619"/>
      <c r="MRE26" s="619"/>
      <c r="MRF26" s="619"/>
      <c r="MRG26" s="619"/>
      <c r="MRH26" s="619"/>
      <c r="MRI26" s="619"/>
      <c r="MRJ26" s="619"/>
      <c r="MRK26" s="619"/>
      <c r="MRL26" s="619"/>
      <c r="MRM26" s="619"/>
      <c r="MRN26" s="619"/>
      <c r="MRO26" s="619"/>
      <c r="MRP26" s="619"/>
      <c r="MRQ26" s="619"/>
      <c r="MRR26" s="619"/>
      <c r="MRS26" s="619"/>
      <c r="MRT26" s="619"/>
      <c r="MRU26" s="619"/>
      <c r="MRV26" s="619"/>
      <c r="MRW26" s="619"/>
      <c r="MRX26" s="619"/>
      <c r="MRY26" s="619"/>
      <c r="MRZ26" s="619"/>
      <c r="MSA26" s="619"/>
      <c r="MSB26" s="619"/>
      <c r="MSC26" s="619"/>
      <c r="MSD26" s="619"/>
      <c r="MSE26" s="619"/>
      <c r="MSF26" s="619"/>
      <c r="MSG26" s="619"/>
      <c r="MSH26" s="619"/>
      <c r="MSI26" s="619"/>
      <c r="MSJ26" s="619"/>
      <c r="MSK26" s="619"/>
      <c r="MSL26" s="619"/>
      <c r="MSM26" s="619"/>
      <c r="MSN26" s="619"/>
      <c r="MSO26" s="619"/>
      <c r="MSP26" s="619"/>
      <c r="MSQ26" s="619"/>
      <c r="MSR26" s="619"/>
      <c r="MSS26" s="619"/>
      <c r="MST26" s="619"/>
      <c r="MSU26" s="619"/>
      <c r="MSV26" s="619"/>
      <c r="MSW26" s="619"/>
      <c r="MSX26" s="619"/>
      <c r="MSY26" s="619"/>
      <c r="MSZ26" s="619"/>
      <c r="MTA26" s="619"/>
      <c r="MTB26" s="619"/>
      <c r="MTC26" s="619"/>
      <c r="MTD26" s="619"/>
      <c r="MTE26" s="619"/>
      <c r="MTF26" s="619"/>
      <c r="MTG26" s="619"/>
      <c r="MTH26" s="619"/>
      <c r="MTI26" s="619"/>
      <c r="MTJ26" s="619"/>
      <c r="MTK26" s="619"/>
      <c r="MTL26" s="619"/>
      <c r="MTM26" s="619"/>
      <c r="MTN26" s="619"/>
      <c r="MTO26" s="619"/>
      <c r="MTP26" s="619"/>
      <c r="MTQ26" s="619"/>
      <c r="MTR26" s="619"/>
      <c r="MTS26" s="619"/>
      <c r="MTT26" s="619"/>
      <c r="MTU26" s="619"/>
      <c r="MTV26" s="619"/>
      <c r="MTW26" s="619"/>
      <c r="MTX26" s="619"/>
      <c r="MTY26" s="619"/>
      <c r="MTZ26" s="619"/>
      <c r="MUA26" s="619"/>
      <c r="MUB26" s="619"/>
      <c r="MUC26" s="619"/>
      <c r="MUD26" s="619"/>
      <c r="MUE26" s="619"/>
      <c r="MUF26" s="619"/>
      <c r="MUG26" s="619"/>
      <c r="MUH26" s="619"/>
      <c r="MUI26" s="619"/>
      <c r="MUJ26" s="619"/>
      <c r="MUK26" s="619"/>
      <c r="MUL26" s="619"/>
      <c r="MUM26" s="619"/>
      <c r="MUN26" s="619"/>
      <c r="MUO26" s="619"/>
      <c r="MUP26" s="619"/>
      <c r="MUQ26" s="619"/>
      <c r="MUR26" s="619"/>
      <c r="MUS26" s="619"/>
      <c r="MUT26" s="619"/>
      <c r="MUU26" s="619"/>
      <c r="MUV26" s="619"/>
      <c r="MUW26" s="619"/>
      <c r="MUX26" s="619"/>
      <c r="MUY26" s="619"/>
      <c r="MUZ26" s="619"/>
      <c r="MVA26" s="619"/>
      <c r="MVB26" s="619"/>
      <c r="MVC26" s="619"/>
      <c r="MVD26" s="619"/>
      <c r="MVE26" s="619"/>
      <c r="MVF26" s="619"/>
      <c r="MVG26" s="619"/>
      <c r="MVH26" s="619"/>
      <c r="MVI26" s="619"/>
      <c r="MVJ26" s="619"/>
      <c r="MVK26" s="619"/>
      <c r="MVL26" s="619"/>
      <c r="MVM26" s="619"/>
      <c r="MVN26" s="619"/>
      <c r="MVO26" s="619"/>
      <c r="MVP26" s="619"/>
      <c r="MVQ26" s="619"/>
      <c r="MVR26" s="619"/>
      <c r="MVS26" s="619"/>
      <c r="MVT26" s="619"/>
      <c r="MVU26" s="619"/>
      <c r="MVV26" s="619"/>
      <c r="MVW26" s="619"/>
      <c r="MVX26" s="619"/>
      <c r="MVY26" s="619"/>
      <c r="MVZ26" s="619"/>
      <c r="MWA26" s="619"/>
      <c r="MWB26" s="619"/>
      <c r="MWC26" s="619"/>
      <c r="MWD26" s="619"/>
      <c r="MWE26" s="619"/>
      <c r="MWF26" s="619"/>
      <c r="MWG26" s="619"/>
      <c r="MWH26" s="619"/>
      <c r="MWI26" s="619"/>
      <c r="MWJ26" s="619"/>
      <c r="MWK26" s="619"/>
      <c r="MWL26" s="619"/>
      <c r="MWM26" s="619"/>
      <c r="MWN26" s="619"/>
      <c r="MWO26" s="619"/>
      <c r="MWP26" s="619"/>
      <c r="MWQ26" s="619"/>
      <c r="MWR26" s="619"/>
      <c r="MWS26" s="619"/>
      <c r="MWT26" s="619"/>
      <c r="MWU26" s="619"/>
      <c r="MWV26" s="619"/>
      <c r="MWW26" s="619"/>
      <c r="MWX26" s="619"/>
      <c r="MWY26" s="619"/>
      <c r="MWZ26" s="619"/>
      <c r="MXA26" s="619"/>
      <c r="MXB26" s="619"/>
      <c r="MXC26" s="619"/>
      <c r="MXD26" s="619"/>
      <c r="MXE26" s="619"/>
      <c r="MXF26" s="619"/>
      <c r="MXG26" s="619"/>
      <c r="MXH26" s="619"/>
      <c r="MXI26" s="619"/>
      <c r="MXJ26" s="619"/>
      <c r="MXK26" s="619"/>
      <c r="MXL26" s="619"/>
      <c r="MXM26" s="619"/>
      <c r="MXN26" s="619"/>
      <c r="MXO26" s="619"/>
      <c r="MXP26" s="619"/>
      <c r="MXQ26" s="619"/>
      <c r="MXR26" s="619"/>
      <c r="MXS26" s="619"/>
      <c r="MXT26" s="619"/>
      <c r="MXU26" s="619"/>
      <c r="MXV26" s="619"/>
      <c r="MXW26" s="619"/>
      <c r="MXX26" s="619"/>
      <c r="MXY26" s="619"/>
      <c r="MXZ26" s="619"/>
      <c r="MYA26" s="619"/>
      <c r="MYB26" s="619"/>
      <c r="MYC26" s="619"/>
      <c r="MYD26" s="619"/>
      <c r="MYE26" s="619"/>
      <c r="MYF26" s="619"/>
      <c r="MYG26" s="619"/>
      <c r="MYH26" s="619"/>
      <c r="MYI26" s="619"/>
      <c r="MYJ26" s="619"/>
      <c r="MYK26" s="619"/>
      <c r="MYL26" s="619"/>
      <c r="MYM26" s="619"/>
      <c r="MYN26" s="619"/>
      <c r="MYO26" s="619"/>
      <c r="MYP26" s="619"/>
      <c r="MYQ26" s="619"/>
      <c r="MYR26" s="619"/>
      <c r="MYS26" s="619"/>
      <c r="MYT26" s="619"/>
      <c r="MYU26" s="619"/>
      <c r="MYV26" s="619"/>
      <c r="MYW26" s="619"/>
      <c r="MYX26" s="619"/>
      <c r="MYY26" s="619"/>
      <c r="MYZ26" s="619"/>
      <c r="MZA26" s="619"/>
      <c r="MZB26" s="619"/>
      <c r="MZC26" s="619"/>
      <c r="MZD26" s="619"/>
      <c r="MZE26" s="619"/>
      <c r="MZF26" s="619"/>
      <c r="MZG26" s="619"/>
      <c r="MZH26" s="619"/>
      <c r="MZI26" s="619"/>
      <c r="MZJ26" s="619"/>
      <c r="MZK26" s="619"/>
      <c r="MZL26" s="619"/>
      <c r="MZM26" s="619"/>
      <c r="MZN26" s="619"/>
      <c r="MZO26" s="619"/>
      <c r="MZP26" s="619"/>
      <c r="MZQ26" s="619"/>
      <c r="MZR26" s="619"/>
      <c r="MZS26" s="619"/>
      <c r="MZT26" s="619"/>
      <c r="MZU26" s="619"/>
      <c r="MZV26" s="619"/>
      <c r="MZW26" s="619"/>
      <c r="MZX26" s="619"/>
      <c r="MZY26" s="619"/>
      <c r="MZZ26" s="619"/>
      <c r="NAA26" s="619"/>
      <c r="NAB26" s="619"/>
      <c r="NAC26" s="619"/>
      <c r="NAD26" s="619"/>
      <c r="NAE26" s="619"/>
      <c r="NAF26" s="619"/>
      <c r="NAG26" s="619"/>
      <c r="NAH26" s="619"/>
      <c r="NAI26" s="619"/>
      <c r="NAJ26" s="619"/>
      <c r="NAK26" s="619"/>
      <c r="NAL26" s="619"/>
      <c r="NAM26" s="619"/>
      <c r="NAN26" s="619"/>
      <c r="NAO26" s="619"/>
      <c r="NAP26" s="619"/>
      <c r="NAQ26" s="619"/>
      <c r="NAR26" s="619"/>
      <c r="NAS26" s="619"/>
      <c r="NAT26" s="619"/>
      <c r="NAU26" s="619"/>
      <c r="NAV26" s="619"/>
      <c r="NAW26" s="619"/>
      <c r="NAX26" s="619"/>
      <c r="NAY26" s="619"/>
      <c r="NAZ26" s="619"/>
      <c r="NBA26" s="619"/>
      <c r="NBB26" s="619"/>
      <c r="NBC26" s="619"/>
      <c r="NBD26" s="619"/>
      <c r="NBE26" s="619"/>
      <c r="NBF26" s="619"/>
      <c r="NBG26" s="619"/>
      <c r="NBH26" s="619"/>
      <c r="NBI26" s="619"/>
      <c r="NBJ26" s="619"/>
      <c r="NBK26" s="619"/>
      <c r="NBL26" s="619"/>
      <c r="NBM26" s="619"/>
      <c r="NBN26" s="619"/>
      <c r="NBO26" s="619"/>
      <c r="NBP26" s="619"/>
      <c r="NBQ26" s="619"/>
      <c r="NBR26" s="619"/>
      <c r="NBS26" s="619"/>
      <c r="NBT26" s="619"/>
      <c r="NBU26" s="619"/>
      <c r="NBV26" s="619"/>
      <c r="NBW26" s="619"/>
      <c r="NBX26" s="619"/>
      <c r="NBY26" s="619"/>
      <c r="NBZ26" s="619"/>
      <c r="NCA26" s="619"/>
      <c r="NCB26" s="619"/>
      <c r="NCC26" s="619"/>
      <c r="NCD26" s="619"/>
      <c r="NCE26" s="619"/>
      <c r="NCF26" s="619"/>
      <c r="NCG26" s="619"/>
      <c r="NCH26" s="619"/>
      <c r="NCI26" s="619"/>
      <c r="NCJ26" s="619"/>
      <c r="NCK26" s="619"/>
      <c r="NCL26" s="619"/>
      <c r="NCM26" s="619"/>
      <c r="NCN26" s="619"/>
      <c r="NCO26" s="619"/>
      <c r="NCP26" s="619"/>
      <c r="NCQ26" s="619"/>
      <c r="NCR26" s="619"/>
      <c r="NCS26" s="619"/>
      <c r="NCT26" s="619"/>
      <c r="NCU26" s="619"/>
      <c r="NCV26" s="619"/>
      <c r="NCW26" s="619"/>
      <c r="NCX26" s="619"/>
      <c r="NCY26" s="619"/>
      <c r="NCZ26" s="619"/>
      <c r="NDA26" s="619"/>
      <c r="NDB26" s="619"/>
      <c r="NDC26" s="619"/>
      <c r="NDD26" s="619"/>
      <c r="NDE26" s="619"/>
      <c r="NDF26" s="619"/>
      <c r="NDG26" s="619"/>
      <c r="NDH26" s="619"/>
      <c r="NDI26" s="619"/>
      <c r="NDJ26" s="619"/>
      <c r="NDK26" s="619"/>
      <c r="NDL26" s="619"/>
      <c r="NDM26" s="619"/>
      <c r="NDN26" s="619"/>
      <c r="NDO26" s="619"/>
      <c r="NDP26" s="619"/>
      <c r="NDQ26" s="619"/>
      <c r="NDR26" s="619"/>
      <c r="NDS26" s="619"/>
      <c r="NDT26" s="619"/>
      <c r="NDU26" s="619"/>
      <c r="NDV26" s="619"/>
      <c r="NDW26" s="619"/>
      <c r="NDX26" s="619"/>
      <c r="NDY26" s="619"/>
      <c r="NDZ26" s="619"/>
      <c r="NEA26" s="619"/>
      <c r="NEB26" s="619"/>
      <c r="NEC26" s="619"/>
      <c r="NED26" s="619"/>
      <c r="NEE26" s="619"/>
      <c r="NEF26" s="619"/>
      <c r="NEG26" s="619"/>
      <c r="NEH26" s="619"/>
      <c r="NEI26" s="619"/>
      <c r="NEJ26" s="619"/>
      <c r="NEK26" s="619"/>
      <c r="NEL26" s="619"/>
      <c r="NEM26" s="619"/>
      <c r="NEN26" s="619"/>
      <c r="NEO26" s="619"/>
      <c r="NEP26" s="619"/>
      <c r="NEQ26" s="619"/>
      <c r="NER26" s="619"/>
      <c r="NES26" s="619"/>
      <c r="NET26" s="619"/>
      <c r="NEU26" s="619"/>
      <c r="NEV26" s="619"/>
      <c r="NEW26" s="619"/>
      <c r="NEX26" s="619"/>
      <c r="NEY26" s="619"/>
      <c r="NEZ26" s="619"/>
      <c r="NFA26" s="619"/>
      <c r="NFB26" s="619"/>
      <c r="NFC26" s="619"/>
      <c r="NFD26" s="619"/>
      <c r="NFE26" s="619"/>
      <c r="NFF26" s="619"/>
      <c r="NFG26" s="619"/>
      <c r="NFH26" s="619"/>
      <c r="NFI26" s="619"/>
      <c r="NFJ26" s="619"/>
      <c r="NFK26" s="619"/>
      <c r="NFL26" s="619"/>
      <c r="NFM26" s="619"/>
      <c r="NFN26" s="619"/>
      <c r="NFO26" s="619"/>
      <c r="NFP26" s="619"/>
      <c r="NFQ26" s="619"/>
      <c r="NFR26" s="619"/>
      <c r="NFS26" s="619"/>
      <c r="NFT26" s="619"/>
      <c r="NFU26" s="619"/>
      <c r="NFV26" s="619"/>
      <c r="NFW26" s="619"/>
      <c r="NFX26" s="619"/>
      <c r="NFY26" s="619"/>
      <c r="NFZ26" s="619"/>
      <c r="NGA26" s="619"/>
      <c r="NGB26" s="619"/>
      <c r="NGC26" s="619"/>
      <c r="NGD26" s="619"/>
      <c r="NGE26" s="619"/>
      <c r="NGF26" s="619"/>
      <c r="NGG26" s="619"/>
      <c r="NGH26" s="619"/>
      <c r="NGI26" s="619"/>
      <c r="NGJ26" s="619"/>
      <c r="NGK26" s="619"/>
      <c r="NGL26" s="619"/>
      <c r="NGM26" s="619"/>
      <c r="NGN26" s="619"/>
      <c r="NGO26" s="619"/>
      <c r="NGP26" s="619"/>
      <c r="NGQ26" s="619"/>
      <c r="NGR26" s="619"/>
      <c r="NGS26" s="619"/>
      <c r="NGT26" s="619"/>
      <c r="NGU26" s="619"/>
      <c r="NGV26" s="619"/>
      <c r="NGW26" s="619"/>
      <c r="NGX26" s="619"/>
      <c r="NGY26" s="619"/>
      <c r="NGZ26" s="619"/>
      <c r="NHA26" s="619"/>
      <c r="NHB26" s="619"/>
      <c r="NHC26" s="619"/>
      <c r="NHD26" s="619"/>
      <c r="NHE26" s="619"/>
      <c r="NHF26" s="619"/>
      <c r="NHG26" s="619"/>
      <c r="NHH26" s="619"/>
      <c r="NHI26" s="619"/>
      <c r="NHJ26" s="619"/>
      <c r="NHK26" s="619"/>
      <c r="NHL26" s="619"/>
      <c r="NHM26" s="619"/>
      <c r="NHN26" s="619"/>
      <c r="NHO26" s="619"/>
      <c r="NHP26" s="619"/>
      <c r="NHQ26" s="619"/>
      <c r="NHR26" s="619"/>
      <c r="NHS26" s="619"/>
      <c r="NHT26" s="619"/>
      <c r="NHU26" s="619"/>
      <c r="NHV26" s="619"/>
      <c r="NHW26" s="619"/>
      <c r="NHX26" s="619"/>
      <c r="NHY26" s="619"/>
      <c r="NHZ26" s="619"/>
      <c r="NIA26" s="619"/>
      <c r="NIB26" s="619"/>
      <c r="NIC26" s="619"/>
      <c r="NID26" s="619"/>
      <c r="NIE26" s="619"/>
      <c r="NIF26" s="619"/>
      <c r="NIG26" s="619"/>
      <c r="NIH26" s="619"/>
      <c r="NII26" s="619"/>
      <c r="NIJ26" s="619"/>
      <c r="NIK26" s="619"/>
      <c r="NIL26" s="619"/>
      <c r="NIM26" s="619"/>
      <c r="NIN26" s="619"/>
      <c r="NIO26" s="619"/>
      <c r="NIP26" s="619"/>
      <c r="NIQ26" s="619"/>
      <c r="NIR26" s="619"/>
      <c r="NIS26" s="619"/>
      <c r="NIT26" s="619"/>
      <c r="NIU26" s="619"/>
      <c r="NIV26" s="619"/>
      <c r="NIW26" s="619"/>
      <c r="NIX26" s="619"/>
      <c r="NIY26" s="619"/>
      <c r="NIZ26" s="619"/>
      <c r="NJA26" s="619"/>
      <c r="NJB26" s="619"/>
      <c r="NJC26" s="619"/>
      <c r="NJD26" s="619"/>
      <c r="NJE26" s="619"/>
      <c r="NJF26" s="619"/>
      <c r="NJG26" s="619"/>
      <c r="NJH26" s="619"/>
      <c r="NJI26" s="619"/>
      <c r="NJJ26" s="619"/>
      <c r="NJK26" s="619"/>
      <c r="NJL26" s="619"/>
      <c r="NJM26" s="619"/>
      <c r="NJN26" s="619"/>
      <c r="NJO26" s="619"/>
      <c r="NJP26" s="619"/>
      <c r="NJQ26" s="619"/>
      <c r="NJR26" s="619"/>
      <c r="NJS26" s="619"/>
      <c r="NJT26" s="619"/>
      <c r="NJU26" s="619"/>
      <c r="NJV26" s="619"/>
      <c r="NJW26" s="619"/>
      <c r="NJX26" s="619"/>
      <c r="NJY26" s="619"/>
      <c r="NJZ26" s="619"/>
      <c r="NKA26" s="619"/>
      <c r="NKB26" s="619"/>
      <c r="NKC26" s="619"/>
      <c r="NKD26" s="619"/>
      <c r="NKE26" s="619"/>
      <c r="NKF26" s="619"/>
      <c r="NKG26" s="619"/>
      <c r="NKH26" s="619"/>
      <c r="NKI26" s="619"/>
      <c r="NKJ26" s="619"/>
      <c r="NKK26" s="619"/>
      <c r="NKL26" s="619"/>
      <c r="NKM26" s="619"/>
      <c r="NKN26" s="619"/>
      <c r="NKO26" s="619"/>
      <c r="NKP26" s="619"/>
      <c r="NKQ26" s="619"/>
      <c r="NKR26" s="619"/>
      <c r="NKS26" s="619"/>
      <c r="NKT26" s="619"/>
      <c r="NKU26" s="619"/>
      <c r="NKV26" s="619"/>
      <c r="NKW26" s="619"/>
      <c r="NKX26" s="619"/>
      <c r="NKY26" s="619"/>
      <c r="NKZ26" s="619"/>
      <c r="NLA26" s="619"/>
      <c r="NLB26" s="619"/>
      <c r="NLC26" s="619"/>
      <c r="NLD26" s="619"/>
      <c r="NLE26" s="619"/>
      <c r="NLF26" s="619"/>
      <c r="NLG26" s="619"/>
      <c r="NLH26" s="619"/>
      <c r="NLI26" s="619"/>
      <c r="NLJ26" s="619"/>
      <c r="NLK26" s="619"/>
      <c r="NLL26" s="619"/>
      <c r="NLM26" s="619"/>
      <c r="NLN26" s="619"/>
      <c r="NLO26" s="619"/>
      <c r="NLP26" s="619"/>
      <c r="NLQ26" s="619"/>
      <c r="NLR26" s="619"/>
      <c r="NLS26" s="619"/>
      <c r="NLT26" s="619"/>
      <c r="NLU26" s="619"/>
      <c r="NLV26" s="619"/>
      <c r="NLW26" s="619"/>
      <c r="NLX26" s="619"/>
      <c r="NLY26" s="619"/>
      <c r="NLZ26" s="619"/>
      <c r="NMA26" s="619"/>
      <c r="NMB26" s="619"/>
      <c r="NMC26" s="619"/>
      <c r="NMD26" s="619"/>
      <c r="NME26" s="619"/>
      <c r="NMF26" s="619"/>
      <c r="NMG26" s="619"/>
      <c r="NMH26" s="619"/>
      <c r="NMI26" s="619"/>
      <c r="NMJ26" s="619"/>
      <c r="NMK26" s="619"/>
      <c r="NML26" s="619"/>
      <c r="NMM26" s="619"/>
      <c r="NMN26" s="619"/>
      <c r="NMO26" s="619"/>
      <c r="NMP26" s="619"/>
      <c r="NMQ26" s="619"/>
      <c r="NMR26" s="619"/>
      <c r="NMS26" s="619"/>
      <c r="NMT26" s="619"/>
      <c r="NMU26" s="619"/>
      <c r="NMV26" s="619"/>
      <c r="NMW26" s="619"/>
      <c r="NMX26" s="619"/>
      <c r="NMY26" s="619"/>
      <c r="NMZ26" s="619"/>
      <c r="NNA26" s="619"/>
      <c r="NNB26" s="619"/>
      <c r="NNC26" s="619"/>
      <c r="NND26" s="619"/>
      <c r="NNE26" s="619"/>
      <c r="NNF26" s="619"/>
      <c r="NNG26" s="619"/>
      <c r="NNH26" s="619"/>
      <c r="NNI26" s="619"/>
      <c r="NNJ26" s="619"/>
      <c r="NNK26" s="619"/>
      <c r="NNL26" s="619"/>
      <c r="NNM26" s="619"/>
      <c r="NNN26" s="619"/>
      <c r="NNO26" s="619"/>
      <c r="NNP26" s="619"/>
      <c r="NNQ26" s="619"/>
      <c r="NNR26" s="619"/>
      <c r="NNS26" s="619"/>
      <c r="NNT26" s="619"/>
      <c r="NNU26" s="619"/>
      <c r="NNV26" s="619"/>
      <c r="NNW26" s="619"/>
      <c r="NNX26" s="619"/>
      <c r="NNY26" s="619"/>
      <c r="NNZ26" s="619"/>
      <c r="NOA26" s="619"/>
      <c r="NOB26" s="619"/>
      <c r="NOC26" s="619"/>
      <c r="NOD26" s="619"/>
      <c r="NOE26" s="619"/>
      <c r="NOF26" s="619"/>
      <c r="NOG26" s="619"/>
      <c r="NOH26" s="619"/>
      <c r="NOI26" s="619"/>
      <c r="NOJ26" s="619"/>
      <c r="NOK26" s="619"/>
      <c r="NOL26" s="619"/>
      <c r="NOM26" s="619"/>
      <c r="NON26" s="619"/>
      <c r="NOO26" s="619"/>
      <c r="NOP26" s="619"/>
      <c r="NOQ26" s="619"/>
      <c r="NOR26" s="619"/>
      <c r="NOS26" s="619"/>
      <c r="NOT26" s="619"/>
      <c r="NOU26" s="619"/>
      <c r="NOV26" s="619"/>
      <c r="NOW26" s="619"/>
      <c r="NOX26" s="619"/>
      <c r="NOY26" s="619"/>
      <c r="NOZ26" s="619"/>
      <c r="NPA26" s="619"/>
      <c r="NPB26" s="619"/>
      <c r="NPC26" s="619"/>
      <c r="NPD26" s="619"/>
      <c r="NPE26" s="619"/>
      <c r="NPF26" s="619"/>
      <c r="NPG26" s="619"/>
      <c r="NPH26" s="619"/>
      <c r="NPI26" s="619"/>
      <c r="NPJ26" s="619"/>
      <c r="NPK26" s="619"/>
      <c r="NPL26" s="619"/>
      <c r="NPM26" s="619"/>
      <c r="NPN26" s="619"/>
      <c r="NPO26" s="619"/>
      <c r="NPP26" s="619"/>
      <c r="NPQ26" s="619"/>
      <c r="NPR26" s="619"/>
      <c r="NPS26" s="619"/>
      <c r="NPT26" s="619"/>
      <c r="NPU26" s="619"/>
      <c r="NPV26" s="619"/>
      <c r="NPW26" s="619"/>
      <c r="NPX26" s="619"/>
      <c r="NPY26" s="619"/>
      <c r="NPZ26" s="619"/>
      <c r="NQA26" s="619"/>
      <c r="NQB26" s="619"/>
      <c r="NQC26" s="619"/>
      <c r="NQD26" s="619"/>
      <c r="NQE26" s="619"/>
      <c r="NQF26" s="619"/>
      <c r="NQG26" s="619"/>
      <c r="NQH26" s="619"/>
      <c r="NQI26" s="619"/>
      <c r="NQJ26" s="619"/>
      <c r="NQK26" s="619"/>
      <c r="NQL26" s="619"/>
      <c r="NQM26" s="619"/>
      <c r="NQN26" s="619"/>
      <c r="NQO26" s="619"/>
      <c r="NQP26" s="619"/>
      <c r="NQQ26" s="619"/>
      <c r="NQR26" s="619"/>
      <c r="NQS26" s="619"/>
      <c r="NQT26" s="619"/>
      <c r="NQU26" s="619"/>
      <c r="NQV26" s="619"/>
      <c r="NQW26" s="619"/>
      <c r="NQX26" s="619"/>
      <c r="NQY26" s="619"/>
      <c r="NQZ26" s="619"/>
      <c r="NRA26" s="619"/>
      <c r="NRB26" s="619"/>
      <c r="NRC26" s="619"/>
      <c r="NRD26" s="619"/>
      <c r="NRE26" s="619"/>
      <c r="NRF26" s="619"/>
      <c r="NRG26" s="619"/>
      <c r="NRH26" s="619"/>
      <c r="NRI26" s="619"/>
      <c r="NRJ26" s="619"/>
      <c r="NRK26" s="619"/>
      <c r="NRL26" s="619"/>
      <c r="NRM26" s="619"/>
      <c r="NRN26" s="619"/>
      <c r="NRO26" s="619"/>
      <c r="NRP26" s="619"/>
      <c r="NRQ26" s="619"/>
      <c r="NRR26" s="619"/>
      <c r="NRS26" s="619"/>
      <c r="NRT26" s="619"/>
      <c r="NRU26" s="619"/>
      <c r="NRV26" s="619"/>
      <c r="NRW26" s="619"/>
      <c r="NRX26" s="619"/>
      <c r="NRY26" s="619"/>
      <c r="NRZ26" s="619"/>
      <c r="NSA26" s="619"/>
      <c r="NSB26" s="619"/>
      <c r="NSC26" s="619"/>
      <c r="NSD26" s="619"/>
      <c r="NSE26" s="619"/>
      <c r="NSF26" s="619"/>
      <c r="NSG26" s="619"/>
      <c r="NSH26" s="619"/>
      <c r="NSI26" s="619"/>
      <c r="NSJ26" s="619"/>
      <c r="NSK26" s="619"/>
      <c r="NSL26" s="619"/>
      <c r="NSM26" s="619"/>
      <c r="NSN26" s="619"/>
      <c r="NSO26" s="619"/>
      <c r="NSP26" s="619"/>
      <c r="NSQ26" s="619"/>
      <c r="NSR26" s="619"/>
      <c r="NSS26" s="619"/>
      <c r="NST26" s="619"/>
      <c r="NSU26" s="619"/>
      <c r="NSV26" s="619"/>
      <c r="NSW26" s="619"/>
      <c r="NSX26" s="619"/>
      <c r="NSY26" s="619"/>
      <c r="NSZ26" s="619"/>
      <c r="NTA26" s="619"/>
      <c r="NTB26" s="619"/>
      <c r="NTC26" s="619"/>
      <c r="NTD26" s="619"/>
      <c r="NTE26" s="619"/>
      <c r="NTF26" s="619"/>
      <c r="NTG26" s="619"/>
      <c r="NTH26" s="619"/>
      <c r="NTI26" s="619"/>
      <c r="NTJ26" s="619"/>
      <c r="NTK26" s="619"/>
      <c r="NTL26" s="619"/>
      <c r="NTM26" s="619"/>
      <c r="NTN26" s="619"/>
      <c r="NTO26" s="619"/>
      <c r="NTP26" s="619"/>
      <c r="NTQ26" s="619"/>
      <c r="NTR26" s="619"/>
      <c r="NTS26" s="619"/>
      <c r="NTT26" s="619"/>
      <c r="NTU26" s="619"/>
      <c r="NTV26" s="619"/>
      <c r="NTW26" s="619"/>
      <c r="NTX26" s="619"/>
      <c r="NTY26" s="619"/>
      <c r="NTZ26" s="619"/>
      <c r="NUA26" s="619"/>
      <c r="NUB26" s="619"/>
      <c r="NUC26" s="619"/>
      <c r="NUD26" s="619"/>
      <c r="NUE26" s="619"/>
      <c r="NUF26" s="619"/>
      <c r="NUG26" s="619"/>
      <c r="NUH26" s="619"/>
      <c r="NUI26" s="619"/>
      <c r="NUJ26" s="619"/>
      <c r="NUK26" s="619"/>
      <c r="NUL26" s="619"/>
      <c r="NUM26" s="619"/>
      <c r="NUN26" s="619"/>
      <c r="NUO26" s="619"/>
      <c r="NUP26" s="619"/>
      <c r="NUQ26" s="619"/>
      <c r="NUR26" s="619"/>
      <c r="NUS26" s="619"/>
      <c r="NUT26" s="619"/>
      <c r="NUU26" s="619"/>
      <c r="NUV26" s="619"/>
      <c r="NUW26" s="619"/>
      <c r="NUX26" s="619"/>
      <c r="NUY26" s="619"/>
      <c r="NUZ26" s="619"/>
      <c r="NVA26" s="619"/>
      <c r="NVB26" s="619"/>
      <c r="NVC26" s="619"/>
      <c r="NVD26" s="619"/>
      <c r="NVE26" s="619"/>
      <c r="NVF26" s="619"/>
      <c r="NVG26" s="619"/>
      <c r="NVH26" s="619"/>
      <c r="NVI26" s="619"/>
      <c r="NVJ26" s="619"/>
      <c r="NVK26" s="619"/>
      <c r="NVL26" s="619"/>
      <c r="NVM26" s="619"/>
      <c r="NVN26" s="619"/>
      <c r="NVO26" s="619"/>
      <c r="NVP26" s="619"/>
      <c r="NVQ26" s="619"/>
      <c r="NVR26" s="619"/>
      <c r="NVS26" s="619"/>
      <c r="NVT26" s="619"/>
      <c r="NVU26" s="619"/>
      <c r="NVV26" s="619"/>
      <c r="NVW26" s="619"/>
      <c r="NVX26" s="619"/>
      <c r="NVY26" s="619"/>
      <c r="NVZ26" s="619"/>
      <c r="NWA26" s="619"/>
      <c r="NWB26" s="619"/>
      <c r="NWC26" s="619"/>
      <c r="NWD26" s="619"/>
      <c r="NWE26" s="619"/>
      <c r="NWF26" s="619"/>
      <c r="NWG26" s="619"/>
      <c r="NWH26" s="619"/>
      <c r="NWI26" s="619"/>
      <c r="NWJ26" s="619"/>
      <c r="NWK26" s="619"/>
      <c r="NWL26" s="619"/>
      <c r="NWM26" s="619"/>
      <c r="NWN26" s="619"/>
      <c r="NWO26" s="619"/>
      <c r="NWP26" s="619"/>
      <c r="NWQ26" s="619"/>
      <c r="NWR26" s="619"/>
      <c r="NWS26" s="619"/>
      <c r="NWT26" s="619"/>
      <c r="NWU26" s="619"/>
      <c r="NWV26" s="619"/>
      <c r="NWW26" s="619"/>
      <c r="NWX26" s="619"/>
      <c r="NWY26" s="619"/>
      <c r="NWZ26" s="619"/>
      <c r="NXA26" s="619"/>
      <c r="NXB26" s="619"/>
      <c r="NXC26" s="619"/>
      <c r="NXD26" s="619"/>
      <c r="NXE26" s="619"/>
      <c r="NXF26" s="619"/>
      <c r="NXG26" s="619"/>
      <c r="NXH26" s="619"/>
      <c r="NXI26" s="619"/>
      <c r="NXJ26" s="619"/>
      <c r="NXK26" s="619"/>
      <c r="NXL26" s="619"/>
      <c r="NXM26" s="619"/>
      <c r="NXN26" s="619"/>
      <c r="NXO26" s="619"/>
      <c r="NXP26" s="619"/>
      <c r="NXQ26" s="619"/>
      <c r="NXR26" s="619"/>
      <c r="NXS26" s="619"/>
      <c r="NXT26" s="619"/>
      <c r="NXU26" s="619"/>
      <c r="NXV26" s="619"/>
      <c r="NXW26" s="619"/>
      <c r="NXX26" s="619"/>
      <c r="NXY26" s="619"/>
      <c r="NXZ26" s="619"/>
      <c r="NYA26" s="619"/>
      <c r="NYB26" s="619"/>
      <c r="NYC26" s="619"/>
      <c r="NYD26" s="619"/>
      <c r="NYE26" s="619"/>
      <c r="NYF26" s="619"/>
      <c r="NYG26" s="619"/>
      <c r="NYH26" s="619"/>
      <c r="NYI26" s="619"/>
      <c r="NYJ26" s="619"/>
      <c r="NYK26" s="619"/>
      <c r="NYL26" s="619"/>
      <c r="NYM26" s="619"/>
      <c r="NYN26" s="619"/>
      <c r="NYO26" s="619"/>
      <c r="NYP26" s="619"/>
      <c r="NYQ26" s="619"/>
      <c r="NYR26" s="619"/>
      <c r="NYS26" s="619"/>
      <c r="NYT26" s="619"/>
      <c r="NYU26" s="619"/>
      <c r="NYV26" s="619"/>
      <c r="NYW26" s="619"/>
      <c r="NYX26" s="619"/>
      <c r="NYY26" s="619"/>
      <c r="NYZ26" s="619"/>
      <c r="NZA26" s="619"/>
      <c r="NZB26" s="619"/>
      <c r="NZC26" s="619"/>
      <c r="NZD26" s="619"/>
      <c r="NZE26" s="619"/>
      <c r="NZF26" s="619"/>
      <c r="NZG26" s="619"/>
      <c r="NZH26" s="619"/>
      <c r="NZI26" s="619"/>
      <c r="NZJ26" s="619"/>
      <c r="NZK26" s="619"/>
      <c r="NZL26" s="619"/>
      <c r="NZM26" s="619"/>
      <c r="NZN26" s="619"/>
      <c r="NZO26" s="619"/>
      <c r="NZP26" s="619"/>
      <c r="NZQ26" s="619"/>
      <c r="NZR26" s="619"/>
      <c r="NZS26" s="619"/>
      <c r="NZT26" s="619"/>
      <c r="NZU26" s="619"/>
      <c r="NZV26" s="619"/>
      <c r="NZW26" s="619"/>
      <c r="NZX26" s="619"/>
      <c r="NZY26" s="619"/>
      <c r="NZZ26" s="619"/>
      <c r="OAA26" s="619"/>
      <c r="OAB26" s="619"/>
      <c r="OAC26" s="619"/>
      <c r="OAD26" s="619"/>
      <c r="OAE26" s="619"/>
      <c r="OAF26" s="619"/>
      <c r="OAG26" s="619"/>
      <c r="OAH26" s="619"/>
      <c r="OAI26" s="619"/>
      <c r="OAJ26" s="619"/>
      <c r="OAK26" s="619"/>
      <c r="OAL26" s="619"/>
      <c r="OAM26" s="619"/>
      <c r="OAN26" s="619"/>
      <c r="OAO26" s="619"/>
      <c r="OAP26" s="619"/>
      <c r="OAQ26" s="619"/>
      <c r="OAR26" s="619"/>
      <c r="OAS26" s="619"/>
      <c r="OAT26" s="619"/>
      <c r="OAU26" s="619"/>
      <c r="OAV26" s="619"/>
      <c r="OAW26" s="619"/>
      <c r="OAX26" s="619"/>
      <c r="OAY26" s="619"/>
      <c r="OAZ26" s="619"/>
      <c r="OBA26" s="619"/>
      <c r="OBB26" s="619"/>
      <c r="OBC26" s="619"/>
      <c r="OBD26" s="619"/>
      <c r="OBE26" s="619"/>
      <c r="OBF26" s="619"/>
      <c r="OBG26" s="619"/>
      <c r="OBH26" s="619"/>
      <c r="OBI26" s="619"/>
      <c r="OBJ26" s="619"/>
      <c r="OBK26" s="619"/>
      <c r="OBL26" s="619"/>
      <c r="OBM26" s="619"/>
      <c r="OBN26" s="619"/>
      <c r="OBO26" s="619"/>
      <c r="OBP26" s="619"/>
      <c r="OBQ26" s="619"/>
      <c r="OBR26" s="619"/>
      <c r="OBS26" s="619"/>
      <c r="OBT26" s="619"/>
      <c r="OBU26" s="619"/>
      <c r="OBV26" s="619"/>
      <c r="OBW26" s="619"/>
      <c r="OBX26" s="619"/>
      <c r="OBY26" s="619"/>
      <c r="OBZ26" s="619"/>
      <c r="OCA26" s="619"/>
      <c r="OCB26" s="619"/>
      <c r="OCC26" s="619"/>
      <c r="OCD26" s="619"/>
      <c r="OCE26" s="619"/>
      <c r="OCF26" s="619"/>
      <c r="OCG26" s="619"/>
      <c r="OCH26" s="619"/>
      <c r="OCI26" s="619"/>
      <c r="OCJ26" s="619"/>
      <c r="OCK26" s="619"/>
      <c r="OCL26" s="619"/>
      <c r="OCM26" s="619"/>
      <c r="OCN26" s="619"/>
      <c r="OCO26" s="619"/>
      <c r="OCP26" s="619"/>
      <c r="OCQ26" s="619"/>
      <c r="OCR26" s="619"/>
      <c r="OCS26" s="619"/>
      <c r="OCT26" s="619"/>
      <c r="OCU26" s="619"/>
      <c r="OCV26" s="619"/>
      <c r="OCW26" s="619"/>
      <c r="OCX26" s="619"/>
      <c r="OCY26" s="619"/>
      <c r="OCZ26" s="619"/>
      <c r="ODA26" s="619"/>
      <c r="ODB26" s="619"/>
      <c r="ODC26" s="619"/>
      <c r="ODD26" s="619"/>
      <c r="ODE26" s="619"/>
      <c r="ODF26" s="619"/>
      <c r="ODG26" s="619"/>
      <c r="ODH26" s="619"/>
      <c r="ODI26" s="619"/>
      <c r="ODJ26" s="619"/>
      <c r="ODK26" s="619"/>
      <c r="ODL26" s="619"/>
      <c r="ODM26" s="619"/>
      <c r="ODN26" s="619"/>
      <c r="ODO26" s="619"/>
      <c r="ODP26" s="619"/>
      <c r="ODQ26" s="619"/>
      <c r="ODR26" s="619"/>
      <c r="ODS26" s="619"/>
      <c r="ODT26" s="619"/>
      <c r="ODU26" s="619"/>
      <c r="ODV26" s="619"/>
      <c r="ODW26" s="619"/>
      <c r="ODX26" s="619"/>
      <c r="ODY26" s="619"/>
      <c r="ODZ26" s="619"/>
      <c r="OEA26" s="619"/>
      <c r="OEB26" s="619"/>
      <c r="OEC26" s="619"/>
      <c r="OED26" s="619"/>
      <c r="OEE26" s="619"/>
      <c r="OEF26" s="619"/>
      <c r="OEG26" s="619"/>
      <c r="OEH26" s="619"/>
      <c r="OEI26" s="619"/>
      <c r="OEJ26" s="619"/>
      <c r="OEK26" s="619"/>
      <c r="OEL26" s="619"/>
      <c r="OEM26" s="619"/>
      <c r="OEN26" s="619"/>
      <c r="OEO26" s="619"/>
      <c r="OEP26" s="619"/>
      <c r="OEQ26" s="619"/>
      <c r="OER26" s="619"/>
      <c r="OES26" s="619"/>
      <c r="OET26" s="619"/>
      <c r="OEU26" s="619"/>
      <c r="OEV26" s="619"/>
      <c r="OEW26" s="619"/>
      <c r="OEX26" s="619"/>
      <c r="OEY26" s="619"/>
      <c r="OEZ26" s="619"/>
      <c r="OFA26" s="619"/>
      <c r="OFB26" s="619"/>
      <c r="OFC26" s="619"/>
      <c r="OFD26" s="619"/>
      <c r="OFE26" s="619"/>
      <c r="OFF26" s="619"/>
      <c r="OFG26" s="619"/>
      <c r="OFH26" s="619"/>
      <c r="OFI26" s="619"/>
      <c r="OFJ26" s="619"/>
      <c r="OFK26" s="619"/>
      <c r="OFL26" s="619"/>
      <c r="OFM26" s="619"/>
      <c r="OFN26" s="619"/>
      <c r="OFO26" s="619"/>
      <c r="OFP26" s="619"/>
      <c r="OFQ26" s="619"/>
      <c r="OFR26" s="619"/>
      <c r="OFS26" s="619"/>
      <c r="OFT26" s="619"/>
      <c r="OFU26" s="619"/>
      <c r="OFV26" s="619"/>
      <c r="OFW26" s="619"/>
      <c r="OFX26" s="619"/>
      <c r="OFY26" s="619"/>
      <c r="OFZ26" s="619"/>
      <c r="OGA26" s="619"/>
      <c r="OGB26" s="619"/>
      <c r="OGC26" s="619"/>
      <c r="OGD26" s="619"/>
      <c r="OGE26" s="619"/>
      <c r="OGF26" s="619"/>
      <c r="OGG26" s="619"/>
      <c r="OGH26" s="619"/>
      <c r="OGI26" s="619"/>
      <c r="OGJ26" s="619"/>
      <c r="OGK26" s="619"/>
      <c r="OGL26" s="619"/>
      <c r="OGM26" s="619"/>
      <c r="OGN26" s="619"/>
      <c r="OGO26" s="619"/>
      <c r="OGP26" s="619"/>
      <c r="OGQ26" s="619"/>
      <c r="OGR26" s="619"/>
      <c r="OGS26" s="619"/>
      <c r="OGT26" s="619"/>
      <c r="OGU26" s="619"/>
      <c r="OGV26" s="619"/>
      <c r="OGW26" s="619"/>
      <c r="OGX26" s="619"/>
      <c r="OGY26" s="619"/>
      <c r="OGZ26" s="619"/>
      <c r="OHA26" s="619"/>
      <c r="OHB26" s="619"/>
      <c r="OHC26" s="619"/>
      <c r="OHD26" s="619"/>
      <c r="OHE26" s="619"/>
      <c r="OHF26" s="619"/>
      <c r="OHG26" s="619"/>
      <c r="OHH26" s="619"/>
      <c r="OHI26" s="619"/>
      <c r="OHJ26" s="619"/>
      <c r="OHK26" s="619"/>
      <c r="OHL26" s="619"/>
      <c r="OHM26" s="619"/>
      <c r="OHN26" s="619"/>
      <c r="OHO26" s="619"/>
      <c r="OHP26" s="619"/>
      <c r="OHQ26" s="619"/>
      <c r="OHR26" s="619"/>
      <c r="OHS26" s="619"/>
      <c r="OHT26" s="619"/>
      <c r="OHU26" s="619"/>
      <c r="OHV26" s="619"/>
      <c r="OHW26" s="619"/>
      <c r="OHX26" s="619"/>
      <c r="OHY26" s="619"/>
      <c r="OHZ26" s="619"/>
      <c r="OIA26" s="619"/>
      <c r="OIB26" s="619"/>
      <c r="OIC26" s="619"/>
      <c r="OID26" s="619"/>
      <c r="OIE26" s="619"/>
      <c r="OIF26" s="619"/>
      <c r="OIG26" s="619"/>
      <c r="OIH26" s="619"/>
      <c r="OII26" s="619"/>
      <c r="OIJ26" s="619"/>
      <c r="OIK26" s="619"/>
      <c r="OIL26" s="619"/>
      <c r="OIM26" s="619"/>
      <c r="OIN26" s="619"/>
      <c r="OIO26" s="619"/>
      <c r="OIP26" s="619"/>
      <c r="OIQ26" s="619"/>
      <c r="OIR26" s="619"/>
      <c r="OIS26" s="619"/>
      <c r="OIT26" s="619"/>
      <c r="OIU26" s="619"/>
      <c r="OIV26" s="619"/>
      <c r="OIW26" s="619"/>
      <c r="OIX26" s="619"/>
      <c r="OIY26" s="619"/>
      <c r="OIZ26" s="619"/>
      <c r="OJA26" s="619"/>
      <c r="OJB26" s="619"/>
      <c r="OJC26" s="619"/>
      <c r="OJD26" s="619"/>
      <c r="OJE26" s="619"/>
      <c r="OJF26" s="619"/>
      <c r="OJG26" s="619"/>
      <c r="OJH26" s="619"/>
      <c r="OJI26" s="619"/>
      <c r="OJJ26" s="619"/>
      <c r="OJK26" s="619"/>
      <c r="OJL26" s="619"/>
      <c r="OJM26" s="619"/>
      <c r="OJN26" s="619"/>
      <c r="OJO26" s="619"/>
      <c r="OJP26" s="619"/>
      <c r="OJQ26" s="619"/>
      <c r="OJR26" s="619"/>
      <c r="OJS26" s="619"/>
      <c r="OJT26" s="619"/>
      <c r="OJU26" s="619"/>
      <c r="OJV26" s="619"/>
      <c r="OJW26" s="619"/>
      <c r="OJX26" s="619"/>
      <c r="OJY26" s="619"/>
      <c r="OJZ26" s="619"/>
      <c r="OKA26" s="619"/>
      <c r="OKB26" s="619"/>
      <c r="OKC26" s="619"/>
      <c r="OKD26" s="619"/>
      <c r="OKE26" s="619"/>
      <c r="OKF26" s="619"/>
      <c r="OKG26" s="619"/>
      <c r="OKH26" s="619"/>
      <c r="OKI26" s="619"/>
      <c r="OKJ26" s="619"/>
      <c r="OKK26" s="619"/>
      <c r="OKL26" s="619"/>
      <c r="OKM26" s="619"/>
      <c r="OKN26" s="619"/>
      <c r="OKO26" s="619"/>
      <c r="OKP26" s="619"/>
      <c r="OKQ26" s="619"/>
      <c r="OKR26" s="619"/>
      <c r="OKS26" s="619"/>
      <c r="OKT26" s="619"/>
      <c r="OKU26" s="619"/>
      <c r="OKV26" s="619"/>
      <c r="OKW26" s="619"/>
      <c r="OKX26" s="619"/>
      <c r="OKY26" s="619"/>
      <c r="OKZ26" s="619"/>
      <c r="OLA26" s="619"/>
      <c r="OLB26" s="619"/>
      <c r="OLC26" s="619"/>
      <c r="OLD26" s="619"/>
      <c r="OLE26" s="619"/>
      <c r="OLF26" s="619"/>
      <c r="OLG26" s="619"/>
      <c r="OLH26" s="619"/>
      <c r="OLI26" s="619"/>
      <c r="OLJ26" s="619"/>
      <c r="OLK26" s="619"/>
      <c r="OLL26" s="619"/>
      <c r="OLM26" s="619"/>
      <c r="OLN26" s="619"/>
      <c r="OLO26" s="619"/>
      <c r="OLP26" s="619"/>
      <c r="OLQ26" s="619"/>
      <c r="OLR26" s="619"/>
      <c r="OLS26" s="619"/>
      <c r="OLT26" s="619"/>
      <c r="OLU26" s="619"/>
      <c r="OLV26" s="619"/>
      <c r="OLW26" s="619"/>
      <c r="OLX26" s="619"/>
      <c r="OLY26" s="619"/>
      <c r="OLZ26" s="619"/>
      <c r="OMA26" s="619"/>
      <c r="OMB26" s="619"/>
      <c r="OMC26" s="619"/>
      <c r="OMD26" s="619"/>
      <c r="OME26" s="619"/>
      <c r="OMF26" s="619"/>
      <c r="OMG26" s="619"/>
      <c r="OMH26" s="619"/>
      <c r="OMI26" s="619"/>
      <c r="OMJ26" s="619"/>
      <c r="OMK26" s="619"/>
      <c r="OML26" s="619"/>
      <c r="OMM26" s="619"/>
      <c r="OMN26" s="619"/>
      <c r="OMO26" s="619"/>
      <c r="OMP26" s="619"/>
      <c r="OMQ26" s="619"/>
      <c r="OMR26" s="619"/>
      <c r="OMS26" s="619"/>
      <c r="OMT26" s="619"/>
      <c r="OMU26" s="619"/>
      <c r="OMV26" s="619"/>
      <c r="OMW26" s="619"/>
      <c r="OMX26" s="619"/>
      <c r="OMY26" s="619"/>
      <c r="OMZ26" s="619"/>
      <c r="ONA26" s="619"/>
      <c r="ONB26" s="619"/>
      <c r="ONC26" s="619"/>
      <c r="OND26" s="619"/>
      <c r="ONE26" s="619"/>
      <c r="ONF26" s="619"/>
      <c r="ONG26" s="619"/>
      <c r="ONH26" s="619"/>
      <c r="ONI26" s="619"/>
      <c r="ONJ26" s="619"/>
      <c r="ONK26" s="619"/>
      <c r="ONL26" s="619"/>
      <c r="ONM26" s="619"/>
      <c r="ONN26" s="619"/>
      <c r="ONO26" s="619"/>
      <c r="ONP26" s="619"/>
      <c r="ONQ26" s="619"/>
      <c r="ONR26" s="619"/>
      <c r="ONS26" s="619"/>
      <c r="ONT26" s="619"/>
      <c r="ONU26" s="619"/>
      <c r="ONV26" s="619"/>
      <c r="ONW26" s="619"/>
      <c r="ONX26" s="619"/>
      <c r="ONY26" s="619"/>
      <c r="ONZ26" s="619"/>
      <c r="OOA26" s="619"/>
      <c r="OOB26" s="619"/>
      <c r="OOC26" s="619"/>
      <c r="OOD26" s="619"/>
      <c r="OOE26" s="619"/>
      <c r="OOF26" s="619"/>
      <c r="OOG26" s="619"/>
      <c r="OOH26" s="619"/>
      <c r="OOI26" s="619"/>
      <c r="OOJ26" s="619"/>
      <c r="OOK26" s="619"/>
      <c r="OOL26" s="619"/>
      <c r="OOM26" s="619"/>
      <c r="OON26" s="619"/>
      <c r="OOO26" s="619"/>
      <c r="OOP26" s="619"/>
      <c r="OOQ26" s="619"/>
      <c r="OOR26" s="619"/>
      <c r="OOS26" s="619"/>
      <c r="OOT26" s="619"/>
      <c r="OOU26" s="619"/>
      <c r="OOV26" s="619"/>
      <c r="OOW26" s="619"/>
      <c r="OOX26" s="619"/>
      <c r="OOY26" s="619"/>
      <c r="OOZ26" s="619"/>
      <c r="OPA26" s="619"/>
      <c r="OPB26" s="619"/>
      <c r="OPC26" s="619"/>
      <c r="OPD26" s="619"/>
      <c r="OPE26" s="619"/>
      <c r="OPF26" s="619"/>
      <c r="OPG26" s="619"/>
      <c r="OPH26" s="619"/>
      <c r="OPI26" s="619"/>
      <c r="OPJ26" s="619"/>
      <c r="OPK26" s="619"/>
      <c r="OPL26" s="619"/>
      <c r="OPM26" s="619"/>
      <c r="OPN26" s="619"/>
      <c r="OPO26" s="619"/>
      <c r="OPP26" s="619"/>
      <c r="OPQ26" s="619"/>
      <c r="OPR26" s="619"/>
      <c r="OPS26" s="619"/>
      <c r="OPT26" s="619"/>
      <c r="OPU26" s="619"/>
      <c r="OPV26" s="619"/>
      <c r="OPW26" s="619"/>
      <c r="OPX26" s="619"/>
      <c r="OPY26" s="619"/>
      <c r="OPZ26" s="619"/>
      <c r="OQA26" s="619"/>
      <c r="OQB26" s="619"/>
      <c r="OQC26" s="619"/>
      <c r="OQD26" s="619"/>
      <c r="OQE26" s="619"/>
      <c r="OQF26" s="619"/>
      <c r="OQG26" s="619"/>
      <c r="OQH26" s="619"/>
      <c r="OQI26" s="619"/>
      <c r="OQJ26" s="619"/>
      <c r="OQK26" s="619"/>
      <c r="OQL26" s="619"/>
      <c r="OQM26" s="619"/>
      <c r="OQN26" s="619"/>
      <c r="OQO26" s="619"/>
      <c r="OQP26" s="619"/>
      <c r="OQQ26" s="619"/>
      <c r="OQR26" s="619"/>
      <c r="OQS26" s="619"/>
      <c r="OQT26" s="619"/>
      <c r="OQU26" s="619"/>
      <c r="OQV26" s="619"/>
      <c r="OQW26" s="619"/>
      <c r="OQX26" s="619"/>
      <c r="OQY26" s="619"/>
      <c r="OQZ26" s="619"/>
      <c r="ORA26" s="619"/>
      <c r="ORB26" s="619"/>
      <c r="ORC26" s="619"/>
      <c r="ORD26" s="619"/>
      <c r="ORE26" s="619"/>
      <c r="ORF26" s="619"/>
      <c r="ORG26" s="619"/>
      <c r="ORH26" s="619"/>
      <c r="ORI26" s="619"/>
      <c r="ORJ26" s="619"/>
      <c r="ORK26" s="619"/>
      <c r="ORL26" s="619"/>
      <c r="ORM26" s="619"/>
      <c r="ORN26" s="619"/>
      <c r="ORO26" s="619"/>
      <c r="ORP26" s="619"/>
      <c r="ORQ26" s="619"/>
      <c r="ORR26" s="619"/>
      <c r="ORS26" s="619"/>
      <c r="ORT26" s="619"/>
      <c r="ORU26" s="619"/>
      <c r="ORV26" s="619"/>
      <c r="ORW26" s="619"/>
      <c r="ORX26" s="619"/>
      <c r="ORY26" s="619"/>
      <c r="ORZ26" s="619"/>
      <c r="OSA26" s="619"/>
      <c r="OSB26" s="619"/>
      <c r="OSC26" s="619"/>
      <c r="OSD26" s="619"/>
      <c r="OSE26" s="619"/>
      <c r="OSF26" s="619"/>
      <c r="OSG26" s="619"/>
      <c r="OSH26" s="619"/>
      <c r="OSI26" s="619"/>
      <c r="OSJ26" s="619"/>
      <c r="OSK26" s="619"/>
      <c r="OSL26" s="619"/>
      <c r="OSM26" s="619"/>
      <c r="OSN26" s="619"/>
      <c r="OSO26" s="619"/>
      <c r="OSP26" s="619"/>
      <c r="OSQ26" s="619"/>
      <c r="OSR26" s="619"/>
      <c r="OSS26" s="619"/>
      <c r="OST26" s="619"/>
      <c r="OSU26" s="619"/>
      <c r="OSV26" s="619"/>
      <c r="OSW26" s="619"/>
      <c r="OSX26" s="619"/>
      <c r="OSY26" s="619"/>
      <c r="OSZ26" s="619"/>
      <c r="OTA26" s="619"/>
      <c r="OTB26" s="619"/>
      <c r="OTC26" s="619"/>
      <c r="OTD26" s="619"/>
      <c r="OTE26" s="619"/>
      <c r="OTF26" s="619"/>
      <c r="OTG26" s="619"/>
      <c r="OTH26" s="619"/>
      <c r="OTI26" s="619"/>
      <c r="OTJ26" s="619"/>
      <c r="OTK26" s="619"/>
      <c r="OTL26" s="619"/>
      <c r="OTM26" s="619"/>
      <c r="OTN26" s="619"/>
      <c r="OTO26" s="619"/>
      <c r="OTP26" s="619"/>
      <c r="OTQ26" s="619"/>
      <c r="OTR26" s="619"/>
      <c r="OTS26" s="619"/>
      <c r="OTT26" s="619"/>
      <c r="OTU26" s="619"/>
      <c r="OTV26" s="619"/>
      <c r="OTW26" s="619"/>
      <c r="OTX26" s="619"/>
      <c r="OTY26" s="619"/>
      <c r="OTZ26" s="619"/>
      <c r="OUA26" s="619"/>
      <c r="OUB26" s="619"/>
      <c r="OUC26" s="619"/>
      <c r="OUD26" s="619"/>
      <c r="OUE26" s="619"/>
      <c r="OUF26" s="619"/>
      <c r="OUG26" s="619"/>
      <c r="OUH26" s="619"/>
      <c r="OUI26" s="619"/>
      <c r="OUJ26" s="619"/>
      <c r="OUK26" s="619"/>
      <c r="OUL26" s="619"/>
      <c r="OUM26" s="619"/>
      <c r="OUN26" s="619"/>
      <c r="OUO26" s="619"/>
      <c r="OUP26" s="619"/>
      <c r="OUQ26" s="619"/>
      <c r="OUR26" s="619"/>
      <c r="OUS26" s="619"/>
      <c r="OUT26" s="619"/>
      <c r="OUU26" s="619"/>
      <c r="OUV26" s="619"/>
      <c r="OUW26" s="619"/>
      <c r="OUX26" s="619"/>
      <c r="OUY26" s="619"/>
      <c r="OUZ26" s="619"/>
      <c r="OVA26" s="619"/>
      <c r="OVB26" s="619"/>
      <c r="OVC26" s="619"/>
      <c r="OVD26" s="619"/>
      <c r="OVE26" s="619"/>
      <c r="OVF26" s="619"/>
      <c r="OVG26" s="619"/>
      <c r="OVH26" s="619"/>
      <c r="OVI26" s="619"/>
      <c r="OVJ26" s="619"/>
      <c r="OVK26" s="619"/>
      <c r="OVL26" s="619"/>
      <c r="OVM26" s="619"/>
      <c r="OVN26" s="619"/>
      <c r="OVO26" s="619"/>
      <c r="OVP26" s="619"/>
      <c r="OVQ26" s="619"/>
      <c r="OVR26" s="619"/>
      <c r="OVS26" s="619"/>
      <c r="OVT26" s="619"/>
      <c r="OVU26" s="619"/>
      <c r="OVV26" s="619"/>
      <c r="OVW26" s="619"/>
      <c r="OVX26" s="619"/>
      <c r="OVY26" s="619"/>
      <c r="OVZ26" s="619"/>
      <c r="OWA26" s="619"/>
      <c r="OWB26" s="619"/>
      <c r="OWC26" s="619"/>
      <c r="OWD26" s="619"/>
      <c r="OWE26" s="619"/>
      <c r="OWF26" s="619"/>
      <c r="OWG26" s="619"/>
      <c r="OWH26" s="619"/>
      <c r="OWI26" s="619"/>
      <c r="OWJ26" s="619"/>
      <c r="OWK26" s="619"/>
      <c r="OWL26" s="619"/>
      <c r="OWM26" s="619"/>
      <c r="OWN26" s="619"/>
      <c r="OWO26" s="619"/>
      <c r="OWP26" s="619"/>
      <c r="OWQ26" s="619"/>
      <c r="OWR26" s="619"/>
      <c r="OWS26" s="619"/>
      <c r="OWT26" s="619"/>
      <c r="OWU26" s="619"/>
      <c r="OWV26" s="619"/>
      <c r="OWW26" s="619"/>
      <c r="OWX26" s="619"/>
      <c r="OWY26" s="619"/>
      <c r="OWZ26" s="619"/>
      <c r="OXA26" s="619"/>
      <c r="OXB26" s="619"/>
      <c r="OXC26" s="619"/>
      <c r="OXD26" s="619"/>
      <c r="OXE26" s="619"/>
      <c r="OXF26" s="619"/>
      <c r="OXG26" s="619"/>
      <c r="OXH26" s="619"/>
      <c r="OXI26" s="619"/>
      <c r="OXJ26" s="619"/>
      <c r="OXK26" s="619"/>
      <c r="OXL26" s="619"/>
      <c r="OXM26" s="619"/>
      <c r="OXN26" s="619"/>
      <c r="OXO26" s="619"/>
      <c r="OXP26" s="619"/>
      <c r="OXQ26" s="619"/>
      <c r="OXR26" s="619"/>
      <c r="OXS26" s="619"/>
      <c r="OXT26" s="619"/>
      <c r="OXU26" s="619"/>
      <c r="OXV26" s="619"/>
      <c r="OXW26" s="619"/>
      <c r="OXX26" s="619"/>
      <c r="OXY26" s="619"/>
      <c r="OXZ26" s="619"/>
      <c r="OYA26" s="619"/>
      <c r="OYB26" s="619"/>
      <c r="OYC26" s="619"/>
      <c r="OYD26" s="619"/>
      <c r="OYE26" s="619"/>
      <c r="OYF26" s="619"/>
      <c r="OYG26" s="619"/>
      <c r="OYH26" s="619"/>
      <c r="OYI26" s="619"/>
      <c r="OYJ26" s="619"/>
      <c r="OYK26" s="619"/>
      <c r="OYL26" s="619"/>
      <c r="OYM26" s="619"/>
      <c r="OYN26" s="619"/>
      <c r="OYO26" s="619"/>
      <c r="OYP26" s="619"/>
      <c r="OYQ26" s="619"/>
      <c r="OYR26" s="619"/>
      <c r="OYS26" s="619"/>
      <c r="OYT26" s="619"/>
      <c r="OYU26" s="619"/>
      <c r="OYV26" s="619"/>
      <c r="OYW26" s="619"/>
      <c r="OYX26" s="619"/>
      <c r="OYY26" s="619"/>
      <c r="OYZ26" s="619"/>
      <c r="OZA26" s="619"/>
      <c r="OZB26" s="619"/>
      <c r="OZC26" s="619"/>
      <c r="OZD26" s="619"/>
      <c r="OZE26" s="619"/>
      <c r="OZF26" s="619"/>
      <c r="OZG26" s="619"/>
      <c r="OZH26" s="619"/>
      <c r="OZI26" s="619"/>
      <c r="OZJ26" s="619"/>
      <c r="OZK26" s="619"/>
      <c r="OZL26" s="619"/>
      <c r="OZM26" s="619"/>
      <c r="OZN26" s="619"/>
      <c r="OZO26" s="619"/>
      <c r="OZP26" s="619"/>
      <c r="OZQ26" s="619"/>
      <c r="OZR26" s="619"/>
      <c r="OZS26" s="619"/>
      <c r="OZT26" s="619"/>
      <c r="OZU26" s="619"/>
      <c r="OZV26" s="619"/>
      <c r="OZW26" s="619"/>
      <c r="OZX26" s="619"/>
      <c r="OZY26" s="619"/>
      <c r="OZZ26" s="619"/>
      <c r="PAA26" s="619"/>
      <c r="PAB26" s="619"/>
      <c r="PAC26" s="619"/>
      <c r="PAD26" s="619"/>
      <c r="PAE26" s="619"/>
      <c r="PAF26" s="619"/>
      <c r="PAG26" s="619"/>
      <c r="PAH26" s="619"/>
      <c r="PAI26" s="619"/>
      <c r="PAJ26" s="619"/>
      <c r="PAK26" s="619"/>
      <c r="PAL26" s="619"/>
      <c r="PAM26" s="619"/>
      <c r="PAN26" s="619"/>
      <c r="PAO26" s="619"/>
      <c r="PAP26" s="619"/>
      <c r="PAQ26" s="619"/>
      <c r="PAR26" s="619"/>
      <c r="PAS26" s="619"/>
      <c r="PAT26" s="619"/>
      <c r="PAU26" s="619"/>
      <c r="PAV26" s="619"/>
      <c r="PAW26" s="619"/>
      <c r="PAX26" s="619"/>
      <c r="PAY26" s="619"/>
      <c r="PAZ26" s="619"/>
      <c r="PBA26" s="619"/>
      <c r="PBB26" s="619"/>
      <c r="PBC26" s="619"/>
      <c r="PBD26" s="619"/>
      <c r="PBE26" s="619"/>
      <c r="PBF26" s="619"/>
      <c r="PBG26" s="619"/>
      <c r="PBH26" s="619"/>
      <c r="PBI26" s="619"/>
      <c r="PBJ26" s="619"/>
      <c r="PBK26" s="619"/>
      <c r="PBL26" s="619"/>
      <c r="PBM26" s="619"/>
      <c r="PBN26" s="619"/>
      <c r="PBO26" s="619"/>
      <c r="PBP26" s="619"/>
      <c r="PBQ26" s="619"/>
      <c r="PBR26" s="619"/>
      <c r="PBS26" s="619"/>
      <c r="PBT26" s="619"/>
      <c r="PBU26" s="619"/>
      <c r="PBV26" s="619"/>
      <c r="PBW26" s="619"/>
      <c r="PBX26" s="619"/>
      <c r="PBY26" s="619"/>
      <c r="PBZ26" s="619"/>
      <c r="PCA26" s="619"/>
      <c r="PCB26" s="619"/>
      <c r="PCC26" s="619"/>
      <c r="PCD26" s="619"/>
      <c r="PCE26" s="619"/>
      <c r="PCF26" s="619"/>
      <c r="PCG26" s="619"/>
      <c r="PCH26" s="619"/>
      <c r="PCI26" s="619"/>
      <c r="PCJ26" s="619"/>
      <c r="PCK26" s="619"/>
      <c r="PCL26" s="619"/>
      <c r="PCM26" s="619"/>
      <c r="PCN26" s="619"/>
      <c r="PCO26" s="619"/>
      <c r="PCP26" s="619"/>
      <c r="PCQ26" s="619"/>
      <c r="PCR26" s="619"/>
      <c r="PCS26" s="619"/>
      <c r="PCT26" s="619"/>
      <c r="PCU26" s="619"/>
      <c r="PCV26" s="619"/>
      <c r="PCW26" s="619"/>
      <c r="PCX26" s="619"/>
      <c r="PCY26" s="619"/>
      <c r="PCZ26" s="619"/>
      <c r="PDA26" s="619"/>
      <c r="PDB26" s="619"/>
      <c r="PDC26" s="619"/>
      <c r="PDD26" s="619"/>
      <c r="PDE26" s="619"/>
      <c r="PDF26" s="619"/>
      <c r="PDG26" s="619"/>
      <c r="PDH26" s="619"/>
      <c r="PDI26" s="619"/>
      <c r="PDJ26" s="619"/>
      <c r="PDK26" s="619"/>
      <c r="PDL26" s="619"/>
      <c r="PDM26" s="619"/>
      <c r="PDN26" s="619"/>
      <c r="PDO26" s="619"/>
      <c r="PDP26" s="619"/>
      <c r="PDQ26" s="619"/>
      <c r="PDR26" s="619"/>
      <c r="PDS26" s="619"/>
      <c r="PDT26" s="619"/>
      <c r="PDU26" s="619"/>
      <c r="PDV26" s="619"/>
      <c r="PDW26" s="619"/>
      <c r="PDX26" s="619"/>
      <c r="PDY26" s="619"/>
      <c r="PDZ26" s="619"/>
      <c r="PEA26" s="619"/>
      <c r="PEB26" s="619"/>
      <c r="PEC26" s="619"/>
      <c r="PED26" s="619"/>
      <c r="PEE26" s="619"/>
      <c r="PEF26" s="619"/>
      <c r="PEG26" s="619"/>
      <c r="PEH26" s="619"/>
      <c r="PEI26" s="619"/>
      <c r="PEJ26" s="619"/>
      <c r="PEK26" s="619"/>
      <c r="PEL26" s="619"/>
      <c r="PEM26" s="619"/>
      <c r="PEN26" s="619"/>
      <c r="PEO26" s="619"/>
      <c r="PEP26" s="619"/>
      <c r="PEQ26" s="619"/>
      <c r="PER26" s="619"/>
      <c r="PES26" s="619"/>
      <c r="PET26" s="619"/>
      <c r="PEU26" s="619"/>
      <c r="PEV26" s="619"/>
      <c r="PEW26" s="619"/>
      <c r="PEX26" s="619"/>
      <c r="PEY26" s="619"/>
      <c r="PEZ26" s="619"/>
      <c r="PFA26" s="619"/>
      <c r="PFB26" s="619"/>
      <c r="PFC26" s="619"/>
      <c r="PFD26" s="619"/>
      <c r="PFE26" s="619"/>
      <c r="PFF26" s="619"/>
      <c r="PFG26" s="619"/>
      <c r="PFH26" s="619"/>
      <c r="PFI26" s="619"/>
      <c r="PFJ26" s="619"/>
      <c r="PFK26" s="619"/>
      <c r="PFL26" s="619"/>
      <c r="PFM26" s="619"/>
      <c r="PFN26" s="619"/>
      <c r="PFO26" s="619"/>
      <c r="PFP26" s="619"/>
      <c r="PFQ26" s="619"/>
      <c r="PFR26" s="619"/>
      <c r="PFS26" s="619"/>
      <c r="PFT26" s="619"/>
      <c r="PFU26" s="619"/>
      <c r="PFV26" s="619"/>
      <c r="PFW26" s="619"/>
      <c r="PFX26" s="619"/>
      <c r="PFY26" s="619"/>
      <c r="PFZ26" s="619"/>
      <c r="PGA26" s="619"/>
      <c r="PGB26" s="619"/>
      <c r="PGC26" s="619"/>
      <c r="PGD26" s="619"/>
      <c r="PGE26" s="619"/>
      <c r="PGF26" s="619"/>
      <c r="PGG26" s="619"/>
      <c r="PGH26" s="619"/>
      <c r="PGI26" s="619"/>
      <c r="PGJ26" s="619"/>
      <c r="PGK26" s="619"/>
      <c r="PGL26" s="619"/>
      <c r="PGM26" s="619"/>
      <c r="PGN26" s="619"/>
      <c r="PGO26" s="619"/>
      <c r="PGP26" s="619"/>
      <c r="PGQ26" s="619"/>
      <c r="PGR26" s="619"/>
      <c r="PGS26" s="619"/>
      <c r="PGT26" s="619"/>
      <c r="PGU26" s="619"/>
      <c r="PGV26" s="619"/>
      <c r="PGW26" s="619"/>
      <c r="PGX26" s="619"/>
      <c r="PGY26" s="619"/>
      <c r="PGZ26" s="619"/>
      <c r="PHA26" s="619"/>
      <c r="PHB26" s="619"/>
      <c r="PHC26" s="619"/>
      <c r="PHD26" s="619"/>
      <c r="PHE26" s="619"/>
      <c r="PHF26" s="619"/>
      <c r="PHG26" s="619"/>
      <c r="PHH26" s="619"/>
      <c r="PHI26" s="619"/>
      <c r="PHJ26" s="619"/>
      <c r="PHK26" s="619"/>
      <c r="PHL26" s="619"/>
      <c r="PHM26" s="619"/>
      <c r="PHN26" s="619"/>
      <c r="PHO26" s="619"/>
      <c r="PHP26" s="619"/>
      <c r="PHQ26" s="619"/>
      <c r="PHR26" s="619"/>
      <c r="PHS26" s="619"/>
      <c r="PHT26" s="619"/>
      <c r="PHU26" s="619"/>
      <c r="PHV26" s="619"/>
      <c r="PHW26" s="619"/>
      <c r="PHX26" s="619"/>
      <c r="PHY26" s="619"/>
      <c r="PHZ26" s="619"/>
      <c r="PIA26" s="619"/>
      <c r="PIB26" s="619"/>
      <c r="PIC26" s="619"/>
      <c r="PID26" s="619"/>
      <c r="PIE26" s="619"/>
      <c r="PIF26" s="619"/>
      <c r="PIG26" s="619"/>
      <c r="PIH26" s="619"/>
      <c r="PII26" s="619"/>
      <c r="PIJ26" s="619"/>
      <c r="PIK26" s="619"/>
      <c r="PIL26" s="619"/>
      <c r="PIM26" s="619"/>
      <c r="PIN26" s="619"/>
      <c r="PIO26" s="619"/>
      <c r="PIP26" s="619"/>
      <c r="PIQ26" s="619"/>
      <c r="PIR26" s="619"/>
      <c r="PIS26" s="619"/>
      <c r="PIT26" s="619"/>
      <c r="PIU26" s="619"/>
      <c r="PIV26" s="619"/>
      <c r="PIW26" s="619"/>
      <c r="PIX26" s="619"/>
      <c r="PIY26" s="619"/>
      <c r="PIZ26" s="619"/>
      <c r="PJA26" s="619"/>
      <c r="PJB26" s="619"/>
      <c r="PJC26" s="619"/>
      <c r="PJD26" s="619"/>
      <c r="PJE26" s="619"/>
      <c r="PJF26" s="619"/>
      <c r="PJG26" s="619"/>
      <c r="PJH26" s="619"/>
      <c r="PJI26" s="619"/>
      <c r="PJJ26" s="619"/>
      <c r="PJK26" s="619"/>
      <c r="PJL26" s="619"/>
      <c r="PJM26" s="619"/>
      <c r="PJN26" s="619"/>
      <c r="PJO26" s="619"/>
      <c r="PJP26" s="619"/>
      <c r="PJQ26" s="619"/>
      <c r="PJR26" s="619"/>
      <c r="PJS26" s="619"/>
      <c r="PJT26" s="619"/>
      <c r="PJU26" s="619"/>
      <c r="PJV26" s="619"/>
      <c r="PJW26" s="619"/>
      <c r="PJX26" s="619"/>
      <c r="PJY26" s="619"/>
      <c r="PJZ26" s="619"/>
      <c r="PKA26" s="619"/>
      <c r="PKB26" s="619"/>
      <c r="PKC26" s="619"/>
      <c r="PKD26" s="619"/>
      <c r="PKE26" s="619"/>
      <c r="PKF26" s="619"/>
      <c r="PKG26" s="619"/>
      <c r="PKH26" s="619"/>
      <c r="PKI26" s="619"/>
      <c r="PKJ26" s="619"/>
      <c r="PKK26" s="619"/>
      <c r="PKL26" s="619"/>
      <c r="PKM26" s="619"/>
      <c r="PKN26" s="619"/>
      <c r="PKO26" s="619"/>
      <c r="PKP26" s="619"/>
      <c r="PKQ26" s="619"/>
      <c r="PKR26" s="619"/>
      <c r="PKS26" s="619"/>
      <c r="PKT26" s="619"/>
      <c r="PKU26" s="619"/>
      <c r="PKV26" s="619"/>
      <c r="PKW26" s="619"/>
      <c r="PKX26" s="619"/>
      <c r="PKY26" s="619"/>
      <c r="PKZ26" s="619"/>
      <c r="PLA26" s="619"/>
      <c r="PLB26" s="619"/>
      <c r="PLC26" s="619"/>
      <c r="PLD26" s="619"/>
      <c r="PLE26" s="619"/>
      <c r="PLF26" s="619"/>
      <c r="PLG26" s="619"/>
      <c r="PLH26" s="619"/>
      <c r="PLI26" s="619"/>
      <c r="PLJ26" s="619"/>
      <c r="PLK26" s="619"/>
      <c r="PLL26" s="619"/>
      <c r="PLM26" s="619"/>
      <c r="PLN26" s="619"/>
      <c r="PLO26" s="619"/>
      <c r="PLP26" s="619"/>
      <c r="PLQ26" s="619"/>
      <c r="PLR26" s="619"/>
      <c r="PLS26" s="619"/>
      <c r="PLT26" s="619"/>
      <c r="PLU26" s="619"/>
      <c r="PLV26" s="619"/>
      <c r="PLW26" s="619"/>
      <c r="PLX26" s="619"/>
      <c r="PLY26" s="619"/>
      <c r="PLZ26" s="619"/>
      <c r="PMA26" s="619"/>
      <c r="PMB26" s="619"/>
      <c r="PMC26" s="619"/>
      <c r="PMD26" s="619"/>
      <c r="PME26" s="619"/>
      <c r="PMF26" s="619"/>
      <c r="PMG26" s="619"/>
      <c r="PMH26" s="619"/>
      <c r="PMI26" s="619"/>
      <c r="PMJ26" s="619"/>
      <c r="PMK26" s="619"/>
      <c r="PML26" s="619"/>
      <c r="PMM26" s="619"/>
      <c r="PMN26" s="619"/>
      <c r="PMO26" s="619"/>
      <c r="PMP26" s="619"/>
      <c r="PMQ26" s="619"/>
      <c r="PMR26" s="619"/>
      <c r="PMS26" s="619"/>
      <c r="PMT26" s="619"/>
      <c r="PMU26" s="619"/>
      <c r="PMV26" s="619"/>
      <c r="PMW26" s="619"/>
      <c r="PMX26" s="619"/>
      <c r="PMY26" s="619"/>
      <c r="PMZ26" s="619"/>
      <c r="PNA26" s="619"/>
      <c r="PNB26" s="619"/>
      <c r="PNC26" s="619"/>
      <c r="PND26" s="619"/>
      <c r="PNE26" s="619"/>
      <c r="PNF26" s="619"/>
      <c r="PNG26" s="619"/>
      <c r="PNH26" s="619"/>
      <c r="PNI26" s="619"/>
      <c r="PNJ26" s="619"/>
      <c r="PNK26" s="619"/>
      <c r="PNL26" s="619"/>
      <c r="PNM26" s="619"/>
      <c r="PNN26" s="619"/>
      <c r="PNO26" s="619"/>
      <c r="PNP26" s="619"/>
      <c r="PNQ26" s="619"/>
      <c r="PNR26" s="619"/>
      <c r="PNS26" s="619"/>
      <c r="PNT26" s="619"/>
      <c r="PNU26" s="619"/>
      <c r="PNV26" s="619"/>
      <c r="PNW26" s="619"/>
      <c r="PNX26" s="619"/>
      <c r="PNY26" s="619"/>
      <c r="PNZ26" s="619"/>
      <c r="POA26" s="619"/>
      <c r="POB26" s="619"/>
      <c r="POC26" s="619"/>
      <c r="POD26" s="619"/>
      <c r="POE26" s="619"/>
      <c r="POF26" s="619"/>
      <c r="POG26" s="619"/>
      <c r="POH26" s="619"/>
      <c r="POI26" s="619"/>
      <c r="POJ26" s="619"/>
      <c r="POK26" s="619"/>
      <c r="POL26" s="619"/>
      <c r="POM26" s="619"/>
      <c r="PON26" s="619"/>
      <c r="POO26" s="619"/>
      <c r="POP26" s="619"/>
      <c r="POQ26" s="619"/>
      <c r="POR26" s="619"/>
      <c r="POS26" s="619"/>
      <c r="POT26" s="619"/>
      <c r="POU26" s="619"/>
      <c r="POV26" s="619"/>
      <c r="POW26" s="619"/>
      <c r="POX26" s="619"/>
      <c r="POY26" s="619"/>
      <c r="POZ26" s="619"/>
      <c r="PPA26" s="619"/>
      <c r="PPB26" s="619"/>
      <c r="PPC26" s="619"/>
      <c r="PPD26" s="619"/>
      <c r="PPE26" s="619"/>
      <c r="PPF26" s="619"/>
      <c r="PPG26" s="619"/>
      <c r="PPH26" s="619"/>
      <c r="PPI26" s="619"/>
      <c r="PPJ26" s="619"/>
      <c r="PPK26" s="619"/>
      <c r="PPL26" s="619"/>
      <c r="PPM26" s="619"/>
      <c r="PPN26" s="619"/>
      <c r="PPO26" s="619"/>
      <c r="PPP26" s="619"/>
      <c r="PPQ26" s="619"/>
      <c r="PPR26" s="619"/>
      <c r="PPS26" s="619"/>
      <c r="PPT26" s="619"/>
      <c r="PPU26" s="619"/>
      <c r="PPV26" s="619"/>
      <c r="PPW26" s="619"/>
      <c r="PPX26" s="619"/>
      <c r="PPY26" s="619"/>
      <c r="PPZ26" s="619"/>
      <c r="PQA26" s="619"/>
      <c r="PQB26" s="619"/>
      <c r="PQC26" s="619"/>
      <c r="PQD26" s="619"/>
      <c r="PQE26" s="619"/>
      <c r="PQF26" s="619"/>
      <c r="PQG26" s="619"/>
      <c r="PQH26" s="619"/>
      <c r="PQI26" s="619"/>
      <c r="PQJ26" s="619"/>
      <c r="PQK26" s="619"/>
      <c r="PQL26" s="619"/>
      <c r="PQM26" s="619"/>
      <c r="PQN26" s="619"/>
      <c r="PQO26" s="619"/>
      <c r="PQP26" s="619"/>
      <c r="PQQ26" s="619"/>
      <c r="PQR26" s="619"/>
      <c r="PQS26" s="619"/>
      <c r="PQT26" s="619"/>
      <c r="PQU26" s="619"/>
      <c r="PQV26" s="619"/>
      <c r="PQW26" s="619"/>
      <c r="PQX26" s="619"/>
      <c r="PQY26" s="619"/>
      <c r="PQZ26" s="619"/>
      <c r="PRA26" s="619"/>
      <c r="PRB26" s="619"/>
      <c r="PRC26" s="619"/>
      <c r="PRD26" s="619"/>
      <c r="PRE26" s="619"/>
      <c r="PRF26" s="619"/>
      <c r="PRG26" s="619"/>
      <c r="PRH26" s="619"/>
      <c r="PRI26" s="619"/>
      <c r="PRJ26" s="619"/>
      <c r="PRK26" s="619"/>
      <c r="PRL26" s="619"/>
      <c r="PRM26" s="619"/>
      <c r="PRN26" s="619"/>
      <c r="PRO26" s="619"/>
      <c r="PRP26" s="619"/>
      <c r="PRQ26" s="619"/>
      <c r="PRR26" s="619"/>
      <c r="PRS26" s="619"/>
      <c r="PRT26" s="619"/>
      <c r="PRU26" s="619"/>
      <c r="PRV26" s="619"/>
      <c r="PRW26" s="619"/>
      <c r="PRX26" s="619"/>
      <c r="PRY26" s="619"/>
      <c r="PRZ26" s="619"/>
      <c r="PSA26" s="619"/>
      <c r="PSB26" s="619"/>
      <c r="PSC26" s="619"/>
      <c r="PSD26" s="619"/>
      <c r="PSE26" s="619"/>
      <c r="PSF26" s="619"/>
      <c r="PSG26" s="619"/>
      <c r="PSH26" s="619"/>
      <c r="PSI26" s="619"/>
      <c r="PSJ26" s="619"/>
      <c r="PSK26" s="619"/>
      <c r="PSL26" s="619"/>
      <c r="PSM26" s="619"/>
      <c r="PSN26" s="619"/>
      <c r="PSO26" s="619"/>
      <c r="PSP26" s="619"/>
      <c r="PSQ26" s="619"/>
      <c r="PSR26" s="619"/>
      <c r="PSS26" s="619"/>
      <c r="PST26" s="619"/>
      <c r="PSU26" s="619"/>
      <c r="PSV26" s="619"/>
      <c r="PSW26" s="619"/>
      <c r="PSX26" s="619"/>
      <c r="PSY26" s="619"/>
      <c r="PSZ26" s="619"/>
      <c r="PTA26" s="619"/>
      <c r="PTB26" s="619"/>
      <c r="PTC26" s="619"/>
      <c r="PTD26" s="619"/>
      <c r="PTE26" s="619"/>
      <c r="PTF26" s="619"/>
      <c r="PTG26" s="619"/>
      <c r="PTH26" s="619"/>
      <c r="PTI26" s="619"/>
      <c r="PTJ26" s="619"/>
      <c r="PTK26" s="619"/>
      <c r="PTL26" s="619"/>
      <c r="PTM26" s="619"/>
      <c r="PTN26" s="619"/>
      <c r="PTO26" s="619"/>
      <c r="PTP26" s="619"/>
      <c r="PTQ26" s="619"/>
      <c r="PTR26" s="619"/>
      <c r="PTS26" s="619"/>
      <c r="PTT26" s="619"/>
      <c r="PTU26" s="619"/>
      <c r="PTV26" s="619"/>
      <c r="PTW26" s="619"/>
      <c r="PTX26" s="619"/>
      <c r="PTY26" s="619"/>
      <c r="PTZ26" s="619"/>
      <c r="PUA26" s="619"/>
      <c r="PUB26" s="619"/>
      <c r="PUC26" s="619"/>
      <c r="PUD26" s="619"/>
      <c r="PUE26" s="619"/>
      <c r="PUF26" s="619"/>
      <c r="PUG26" s="619"/>
      <c r="PUH26" s="619"/>
      <c r="PUI26" s="619"/>
      <c r="PUJ26" s="619"/>
      <c r="PUK26" s="619"/>
      <c r="PUL26" s="619"/>
      <c r="PUM26" s="619"/>
      <c r="PUN26" s="619"/>
      <c r="PUO26" s="619"/>
      <c r="PUP26" s="619"/>
      <c r="PUQ26" s="619"/>
      <c r="PUR26" s="619"/>
      <c r="PUS26" s="619"/>
      <c r="PUT26" s="619"/>
      <c r="PUU26" s="619"/>
      <c r="PUV26" s="619"/>
      <c r="PUW26" s="619"/>
      <c r="PUX26" s="619"/>
      <c r="PUY26" s="619"/>
      <c r="PUZ26" s="619"/>
      <c r="PVA26" s="619"/>
      <c r="PVB26" s="619"/>
      <c r="PVC26" s="619"/>
      <c r="PVD26" s="619"/>
      <c r="PVE26" s="619"/>
      <c r="PVF26" s="619"/>
      <c r="PVG26" s="619"/>
      <c r="PVH26" s="619"/>
      <c r="PVI26" s="619"/>
      <c r="PVJ26" s="619"/>
      <c r="PVK26" s="619"/>
      <c r="PVL26" s="619"/>
      <c r="PVM26" s="619"/>
      <c r="PVN26" s="619"/>
      <c r="PVO26" s="619"/>
      <c r="PVP26" s="619"/>
      <c r="PVQ26" s="619"/>
      <c r="PVR26" s="619"/>
      <c r="PVS26" s="619"/>
      <c r="PVT26" s="619"/>
      <c r="PVU26" s="619"/>
      <c r="PVV26" s="619"/>
      <c r="PVW26" s="619"/>
      <c r="PVX26" s="619"/>
      <c r="PVY26" s="619"/>
      <c r="PVZ26" s="619"/>
      <c r="PWA26" s="619"/>
      <c r="PWB26" s="619"/>
      <c r="PWC26" s="619"/>
      <c r="PWD26" s="619"/>
      <c r="PWE26" s="619"/>
      <c r="PWF26" s="619"/>
      <c r="PWG26" s="619"/>
      <c r="PWH26" s="619"/>
      <c r="PWI26" s="619"/>
      <c r="PWJ26" s="619"/>
      <c r="PWK26" s="619"/>
      <c r="PWL26" s="619"/>
      <c r="PWM26" s="619"/>
      <c r="PWN26" s="619"/>
      <c r="PWO26" s="619"/>
      <c r="PWP26" s="619"/>
      <c r="PWQ26" s="619"/>
      <c r="PWR26" s="619"/>
      <c r="PWS26" s="619"/>
      <c r="PWT26" s="619"/>
      <c r="PWU26" s="619"/>
      <c r="PWV26" s="619"/>
      <c r="PWW26" s="619"/>
      <c r="PWX26" s="619"/>
      <c r="PWY26" s="619"/>
      <c r="PWZ26" s="619"/>
      <c r="PXA26" s="619"/>
      <c r="PXB26" s="619"/>
      <c r="PXC26" s="619"/>
      <c r="PXD26" s="619"/>
      <c r="PXE26" s="619"/>
      <c r="PXF26" s="619"/>
      <c r="PXG26" s="619"/>
      <c r="PXH26" s="619"/>
      <c r="PXI26" s="619"/>
      <c r="PXJ26" s="619"/>
      <c r="PXK26" s="619"/>
      <c r="PXL26" s="619"/>
      <c r="PXM26" s="619"/>
      <c r="PXN26" s="619"/>
      <c r="PXO26" s="619"/>
      <c r="PXP26" s="619"/>
      <c r="PXQ26" s="619"/>
      <c r="PXR26" s="619"/>
      <c r="PXS26" s="619"/>
      <c r="PXT26" s="619"/>
      <c r="PXU26" s="619"/>
      <c r="PXV26" s="619"/>
      <c r="PXW26" s="619"/>
      <c r="PXX26" s="619"/>
      <c r="PXY26" s="619"/>
      <c r="PXZ26" s="619"/>
      <c r="PYA26" s="619"/>
      <c r="PYB26" s="619"/>
      <c r="PYC26" s="619"/>
      <c r="PYD26" s="619"/>
      <c r="PYE26" s="619"/>
      <c r="PYF26" s="619"/>
      <c r="PYG26" s="619"/>
      <c r="PYH26" s="619"/>
      <c r="PYI26" s="619"/>
      <c r="PYJ26" s="619"/>
      <c r="PYK26" s="619"/>
      <c r="PYL26" s="619"/>
      <c r="PYM26" s="619"/>
      <c r="PYN26" s="619"/>
      <c r="PYO26" s="619"/>
      <c r="PYP26" s="619"/>
      <c r="PYQ26" s="619"/>
      <c r="PYR26" s="619"/>
      <c r="PYS26" s="619"/>
      <c r="PYT26" s="619"/>
      <c r="PYU26" s="619"/>
      <c r="PYV26" s="619"/>
      <c r="PYW26" s="619"/>
      <c r="PYX26" s="619"/>
      <c r="PYY26" s="619"/>
      <c r="PYZ26" s="619"/>
      <c r="PZA26" s="619"/>
      <c r="PZB26" s="619"/>
      <c r="PZC26" s="619"/>
      <c r="PZD26" s="619"/>
      <c r="PZE26" s="619"/>
      <c r="PZF26" s="619"/>
      <c r="PZG26" s="619"/>
      <c r="PZH26" s="619"/>
      <c r="PZI26" s="619"/>
      <c r="PZJ26" s="619"/>
      <c r="PZK26" s="619"/>
      <c r="PZL26" s="619"/>
      <c r="PZM26" s="619"/>
      <c r="PZN26" s="619"/>
      <c r="PZO26" s="619"/>
      <c r="PZP26" s="619"/>
      <c r="PZQ26" s="619"/>
      <c r="PZR26" s="619"/>
      <c r="PZS26" s="619"/>
      <c r="PZT26" s="619"/>
      <c r="PZU26" s="619"/>
      <c r="PZV26" s="619"/>
      <c r="PZW26" s="619"/>
      <c r="PZX26" s="619"/>
      <c r="PZY26" s="619"/>
      <c r="PZZ26" s="619"/>
      <c r="QAA26" s="619"/>
      <c r="QAB26" s="619"/>
      <c r="QAC26" s="619"/>
      <c r="QAD26" s="619"/>
      <c r="QAE26" s="619"/>
      <c r="QAF26" s="619"/>
      <c r="QAG26" s="619"/>
      <c r="QAH26" s="619"/>
      <c r="QAI26" s="619"/>
      <c r="QAJ26" s="619"/>
      <c r="QAK26" s="619"/>
      <c r="QAL26" s="619"/>
      <c r="QAM26" s="619"/>
      <c r="QAN26" s="619"/>
      <c r="QAO26" s="619"/>
      <c r="QAP26" s="619"/>
      <c r="QAQ26" s="619"/>
      <c r="QAR26" s="619"/>
      <c r="QAS26" s="619"/>
      <c r="QAT26" s="619"/>
      <c r="QAU26" s="619"/>
      <c r="QAV26" s="619"/>
      <c r="QAW26" s="619"/>
      <c r="QAX26" s="619"/>
      <c r="QAY26" s="619"/>
      <c r="QAZ26" s="619"/>
      <c r="QBA26" s="619"/>
      <c r="QBB26" s="619"/>
      <c r="QBC26" s="619"/>
      <c r="QBD26" s="619"/>
      <c r="QBE26" s="619"/>
      <c r="QBF26" s="619"/>
      <c r="QBG26" s="619"/>
      <c r="QBH26" s="619"/>
      <c r="QBI26" s="619"/>
      <c r="QBJ26" s="619"/>
      <c r="QBK26" s="619"/>
      <c r="QBL26" s="619"/>
      <c r="QBM26" s="619"/>
      <c r="QBN26" s="619"/>
      <c r="QBO26" s="619"/>
      <c r="QBP26" s="619"/>
      <c r="QBQ26" s="619"/>
      <c r="QBR26" s="619"/>
      <c r="QBS26" s="619"/>
      <c r="QBT26" s="619"/>
      <c r="QBU26" s="619"/>
      <c r="QBV26" s="619"/>
      <c r="QBW26" s="619"/>
      <c r="QBX26" s="619"/>
      <c r="QBY26" s="619"/>
      <c r="QBZ26" s="619"/>
      <c r="QCA26" s="619"/>
      <c r="QCB26" s="619"/>
      <c r="QCC26" s="619"/>
      <c r="QCD26" s="619"/>
      <c r="QCE26" s="619"/>
      <c r="QCF26" s="619"/>
      <c r="QCG26" s="619"/>
      <c r="QCH26" s="619"/>
      <c r="QCI26" s="619"/>
      <c r="QCJ26" s="619"/>
      <c r="QCK26" s="619"/>
      <c r="QCL26" s="619"/>
      <c r="QCM26" s="619"/>
      <c r="QCN26" s="619"/>
      <c r="QCO26" s="619"/>
      <c r="QCP26" s="619"/>
      <c r="QCQ26" s="619"/>
      <c r="QCR26" s="619"/>
      <c r="QCS26" s="619"/>
      <c r="QCT26" s="619"/>
      <c r="QCU26" s="619"/>
      <c r="QCV26" s="619"/>
      <c r="QCW26" s="619"/>
      <c r="QCX26" s="619"/>
      <c r="QCY26" s="619"/>
      <c r="QCZ26" s="619"/>
      <c r="QDA26" s="619"/>
      <c r="QDB26" s="619"/>
      <c r="QDC26" s="619"/>
      <c r="QDD26" s="619"/>
      <c r="QDE26" s="619"/>
      <c r="QDF26" s="619"/>
      <c r="QDG26" s="619"/>
      <c r="QDH26" s="619"/>
      <c r="QDI26" s="619"/>
      <c r="QDJ26" s="619"/>
      <c r="QDK26" s="619"/>
      <c r="QDL26" s="619"/>
      <c r="QDM26" s="619"/>
      <c r="QDN26" s="619"/>
      <c r="QDO26" s="619"/>
      <c r="QDP26" s="619"/>
      <c r="QDQ26" s="619"/>
      <c r="QDR26" s="619"/>
      <c r="QDS26" s="619"/>
      <c r="QDT26" s="619"/>
      <c r="QDU26" s="619"/>
      <c r="QDV26" s="619"/>
      <c r="QDW26" s="619"/>
      <c r="QDX26" s="619"/>
      <c r="QDY26" s="619"/>
      <c r="QDZ26" s="619"/>
      <c r="QEA26" s="619"/>
      <c r="QEB26" s="619"/>
      <c r="QEC26" s="619"/>
      <c r="QED26" s="619"/>
      <c r="QEE26" s="619"/>
      <c r="QEF26" s="619"/>
      <c r="QEG26" s="619"/>
      <c r="QEH26" s="619"/>
      <c r="QEI26" s="619"/>
      <c r="QEJ26" s="619"/>
      <c r="QEK26" s="619"/>
      <c r="QEL26" s="619"/>
      <c r="QEM26" s="619"/>
      <c r="QEN26" s="619"/>
      <c r="QEO26" s="619"/>
      <c r="QEP26" s="619"/>
      <c r="QEQ26" s="619"/>
      <c r="QER26" s="619"/>
      <c r="QES26" s="619"/>
      <c r="QET26" s="619"/>
      <c r="QEU26" s="619"/>
      <c r="QEV26" s="619"/>
      <c r="QEW26" s="619"/>
      <c r="QEX26" s="619"/>
      <c r="QEY26" s="619"/>
      <c r="QEZ26" s="619"/>
      <c r="QFA26" s="619"/>
      <c r="QFB26" s="619"/>
      <c r="QFC26" s="619"/>
      <c r="QFD26" s="619"/>
      <c r="QFE26" s="619"/>
      <c r="QFF26" s="619"/>
      <c r="QFG26" s="619"/>
      <c r="QFH26" s="619"/>
      <c r="QFI26" s="619"/>
      <c r="QFJ26" s="619"/>
      <c r="QFK26" s="619"/>
      <c r="QFL26" s="619"/>
      <c r="QFM26" s="619"/>
      <c r="QFN26" s="619"/>
      <c r="QFO26" s="619"/>
      <c r="QFP26" s="619"/>
      <c r="QFQ26" s="619"/>
      <c r="QFR26" s="619"/>
      <c r="QFS26" s="619"/>
      <c r="QFT26" s="619"/>
      <c r="QFU26" s="619"/>
      <c r="QFV26" s="619"/>
      <c r="QFW26" s="619"/>
      <c r="QFX26" s="619"/>
      <c r="QFY26" s="619"/>
      <c r="QFZ26" s="619"/>
      <c r="QGA26" s="619"/>
      <c r="QGB26" s="619"/>
      <c r="QGC26" s="619"/>
      <c r="QGD26" s="619"/>
      <c r="QGE26" s="619"/>
      <c r="QGF26" s="619"/>
      <c r="QGG26" s="619"/>
      <c r="QGH26" s="619"/>
      <c r="QGI26" s="619"/>
      <c r="QGJ26" s="619"/>
      <c r="QGK26" s="619"/>
      <c r="QGL26" s="619"/>
      <c r="QGM26" s="619"/>
      <c r="QGN26" s="619"/>
      <c r="QGO26" s="619"/>
      <c r="QGP26" s="619"/>
      <c r="QGQ26" s="619"/>
      <c r="QGR26" s="619"/>
      <c r="QGS26" s="619"/>
      <c r="QGT26" s="619"/>
      <c r="QGU26" s="619"/>
      <c r="QGV26" s="619"/>
      <c r="QGW26" s="619"/>
      <c r="QGX26" s="619"/>
      <c r="QGY26" s="619"/>
      <c r="QGZ26" s="619"/>
      <c r="QHA26" s="619"/>
      <c r="QHB26" s="619"/>
      <c r="QHC26" s="619"/>
      <c r="QHD26" s="619"/>
      <c r="QHE26" s="619"/>
      <c r="QHF26" s="619"/>
      <c r="QHG26" s="619"/>
      <c r="QHH26" s="619"/>
      <c r="QHI26" s="619"/>
      <c r="QHJ26" s="619"/>
      <c r="QHK26" s="619"/>
      <c r="QHL26" s="619"/>
      <c r="QHM26" s="619"/>
      <c r="QHN26" s="619"/>
      <c r="QHO26" s="619"/>
      <c r="QHP26" s="619"/>
      <c r="QHQ26" s="619"/>
      <c r="QHR26" s="619"/>
      <c r="QHS26" s="619"/>
      <c r="QHT26" s="619"/>
      <c r="QHU26" s="619"/>
      <c r="QHV26" s="619"/>
      <c r="QHW26" s="619"/>
      <c r="QHX26" s="619"/>
      <c r="QHY26" s="619"/>
      <c r="QHZ26" s="619"/>
      <c r="QIA26" s="619"/>
      <c r="QIB26" s="619"/>
      <c r="QIC26" s="619"/>
      <c r="QID26" s="619"/>
      <c r="QIE26" s="619"/>
      <c r="QIF26" s="619"/>
      <c r="QIG26" s="619"/>
      <c r="QIH26" s="619"/>
      <c r="QII26" s="619"/>
      <c r="QIJ26" s="619"/>
      <c r="QIK26" s="619"/>
      <c r="QIL26" s="619"/>
      <c r="QIM26" s="619"/>
      <c r="QIN26" s="619"/>
      <c r="QIO26" s="619"/>
      <c r="QIP26" s="619"/>
      <c r="QIQ26" s="619"/>
      <c r="QIR26" s="619"/>
      <c r="QIS26" s="619"/>
      <c r="QIT26" s="619"/>
      <c r="QIU26" s="619"/>
      <c r="QIV26" s="619"/>
      <c r="QIW26" s="619"/>
      <c r="QIX26" s="619"/>
      <c r="QIY26" s="619"/>
      <c r="QIZ26" s="619"/>
      <c r="QJA26" s="619"/>
      <c r="QJB26" s="619"/>
      <c r="QJC26" s="619"/>
      <c r="QJD26" s="619"/>
      <c r="QJE26" s="619"/>
      <c r="QJF26" s="619"/>
      <c r="QJG26" s="619"/>
      <c r="QJH26" s="619"/>
      <c r="QJI26" s="619"/>
      <c r="QJJ26" s="619"/>
      <c r="QJK26" s="619"/>
      <c r="QJL26" s="619"/>
      <c r="QJM26" s="619"/>
      <c r="QJN26" s="619"/>
      <c r="QJO26" s="619"/>
      <c r="QJP26" s="619"/>
      <c r="QJQ26" s="619"/>
      <c r="QJR26" s="619"/>
      <c r="QJS26" s="619"/>
      <c r="QJT26" s="619"/>
      <c r="QJU26" s="619"/>
      <c r="QJV26" s="619"/>
      <c r="QJW26" s="619"/>
      <c r="QJX26" s="619"/>
      <c r="QJY26" s="619"/>
      <c r="QJZ26" s="619"/>
      <c r="QKA26" s="619"/>
      <c r="QKB26" s="619"/>
      <c r="QKC26" s="619"/>
      <c r="QKD26" s="619"/>
      <c r="QKE26" s="619"/>
      <c r="QKF26" s="619"/>
      <c r="QKG26" s="619"/>
      <c r="QKH26" s="619"/>
      <c r="QKI26" s="619"/>
      <c r="QKJ26" s="619"/>
      <c r="QKK26" s="619"/>
      <c r="QKL26" s="619"/>
      <c r="QKM26" s="619"/>
      <c r="QKN26" s="619"/>
      <c r="QKO26" s="619"/>
      <c r="QKP26" s="619"/>
      <c r="QKQ26" s="619"/>
      <c r="QKR26" s="619"/>
      <c r="QKS26" s="619"/>
      <c r="QKT26" s="619"/>
      <c r="QKU26" s="619"/>
      <c r="QKV26" s="619"/>
      <c r="QKW26" s="619"/>
      <c r="QKX26" s="619"/>
      <c r="QKY26" s="619"/>
      <c r="QKZ26" s="619"/>
      <c r="QLA26" s="619"/>
      <c r="QLB26" s="619"/>
      <c r="QLC26" s="619"/>
      <c r="QLD26" s="619"/>
      <c r="QLE26" s="619"/>
      <c r="QLF26" s="619"/>
      <c r="QLG26" s="619"/>
      <c r="QLH26" s="619"/>
      <c r="QLI26" s="619"/>
      <c r="QLJ26" s="619"/>
      <c r="QLK26" s="619"/>
      <c r="QLL26" s="619"/>
      <c r="QLM26" s="619"/>
      <c r="QLN26" s="619"/>
      <c r="QLO26" s="619"/>
      <c r="QLP26" s="619"/>
      <c r="QLQ26" s="619"/>
      <c r="QLR26" s="619"/>
      <c r="QLS26" s="619"/>
      <c r="QLT26" s="619"/>
      <c r="QLU26" s="619"/>
      <c r="QLV26" s="619"/>
      <c r="QLW26" s="619"/>
      <c r="QLX26" s="619"/>
      <c r="QLY26" s="619"/>
      <c r="QLZ26" s="619"/>
      <c r="QMA26" s="619"/>
      <c r="QMB26" s="619"/>
      <c r="QMC26" s="619"/>
      <c r="QMD26" s="619"/>
      <c r="QME26" s="619"/>
      <c r="QMF26" s="619"/>
      <c r="QMG26" s="619"/>
      <c r="QMH26" s="619"/>
      <c r="QMI26" s="619"/>
      <c r="QMJ26" s="619"/>
      <c r="QMK26" s="619"/>
      <c r="QML26" s="619"/>
      <c r="QMM26" s="619"/>
      <c r="QMN26" s="619"/>
      <c r="QMO26" s="619"/>
      <c r="QMP26" s="619"/>
      <c r="QMQ26" s="619"/>
      <c r="QMR26" s="619"/>
      <c r="QMS26" s="619"/>
      <c r="QMT26" s="619"/>
      <c r="QMU26" s="619"/>
      <c r="QMV26" s="619"/>
      <c r="QMW26" s="619"/>
      <c r="QMX26" s="619"/>
      <c r="QMY26" s="619"/>
      <c r="QMZ26" s="619"/>
      <c r="QNA26" s="619"/>
      <c r="QNB26" s="619"/>
      <c r="QNC26" s="619"/>
      <c r="QND26" s="619"/>
      <c r="QNE26" s="619"/>
      <c r="QNF26" s="619"/>
      <c r="QNG26" s="619"/>
      <c r="QNH26" s="619"/>
      <c r="QNI26" s="619"/>
      <c r="QNJ26" s="619"/>
      <c r="QNK26" s="619"/>
      <c r="QNL26" s="619"/>
      <c r="QNM26" s="619"/>
      <c r="QNN26" s="619"/>
      <c r="QNO26" s="619"/>
      <c r="QNP26" s="619"/>
      <c r="QNQ26" s="619"/>
      <c r="QNR26" s="619"/>
      <c r="QNS26" s="619"/>
      <c r="QNT26" s="619"/>
      <c r="QNU26" s="619"/>
      <c r="QNV26" s="619"/>
      <c r="QNW26" s="619"/>
      <c r="QNX26" s="619"/>
      <c r="QNY26" s="619"/>
      <c r="QNZ26" s="619"/>
      <c r="QOA26" s="619"/>
      <c r="QOB26" s="619"/>
      <c r="QOC26" s="619"/>
      <c r="QOD26" s="619"/>
      <c r="QOE26" s="619"/>
      <c r="QOF26" s="619"/>
      <c r="QOG26" s="619"/>
      <c r="QOH26" s="619"/>
      <c r="QOI26" s="619"/>
      <c r="QOJ26" s="619"/>
      <c r="QOK26" s="619"/>
      <c r="QOL26" s="619"/>
      <c r="QOM26" s="619"/>
      <c r="QON26" s="619"/>
      <c r="QOO26" s="619"/>
      <c r="QOP26" s="619"/>
      <c r="QOQ26" s="619"/>
      <c r="QOR26" s="619"/>
      <c r="QOS26" s="619"/>
      <c r="QOT26" s="619"/>
      <c r="QOU26" s="619"/>
      <c r="QOV26" s="619"/>
      <c r="QOW26" s="619"/>
      <c r="QOX26" s="619"/>
      <c r="QOY26" s="619"/>
      <c r="QOZ26" s="619"/>
      <c r="QPA26" s="619"/>
      <c r="QPB26" s="619"/>
      <c r="QPC26" s="619"/>
      <c r="QPD26" s="619"/>
      <c r="QPE26" s="619"/>
      <c r="QPF26" s="619"/>
      <c r="QPG26" s="619"/>
      <c r="QPH26" s="619"/>
      <c r="QPI26" s="619"/>
      <c r="QPJ26" s="619"/>
      <c r="QPK26" s="619"/>
      <c r="QPL26" s="619"/>
      <c r="QPM26" s="619"/>
      <c r="QPN26" s="619"/>
      <c r="QPO26" s="619"/>
      <c r="QPP26" s="619"/>
      <c r="QPQ26" s="619"/>
      <c r="QPR26" s="619"/>
      <c r="QPS26" s="619"/>
      <c r="QPT26" s="619"/>
      <c r="QPU26" s="619"/>
      <c r="QPV26" s="619"/>
      <c r="QPW26" s="619"/>
      <c r="QPX26" s="619"/>
      <c r="QPY26" s="619"/>
      <c r="QPZ26" s="619"/>
      <c r="QQA26" s="619"/>
      <c r="QQB26" s="619"/>
      <c r="QQC26" s="619"/>
      <c r="QQD26" s="619"/>
      <c r="QQE26" s="619"/>
      <c r="QQF26" s="619"/>
      <c r="QQG26" s="619"/>
      <c r="QQH26" s="619"/>
      <c r="QQI26" s="619"/>
      <c r="QQJ26" s="619"/>
      <c r="QQK26" s="619"/>
      <c r="QQL26" s="619"/>
      <c r="QQM26" s="619"/>
      <c r="QQN26" s="619"/>
      <c r="QQO26" s="619"/>
      <c r="QQP26" s="619"/>
      <c r="QQQ26" s="619"/>
      <c r="QQR26" s="619"/>
      <c r="QQS26" s="619"/>
      <c r="QQT26" s="619"/>
      <c r="QQU26" s="619"/>
      <c r="QQV26" s="619"/>
      <c r="QQW26" s="619"/>
      <c r="QQX26" s="619"/>
      <c r="QQY26" s="619"/>
      <c r="QQZ26" s="619"/>
      <c r="QRA26" s="619"/>
      <c r="QRB26" s="619"/>
      <c r="QRC26" s="619"/>
      <c r="QRD26" s="619"/>
      <c r="QRE26" s="619"/>
      <c r="QRF26" s="619"/>
      <c r="QRG26" s="619"/>
      <c r="QRH26" s="619"/>
      <c r="QRI26" s="619"/>
      <c r="QRJ26" s="619"/>
      <c r="QRK26" s="619"/>
      <c r="QRL26" s="619"/>
      <c r="QRM26" s="619"/>
      <c r="QRN26" s="619"/>
      <c r="QRO26" s="619"/>
      <c r="QRP26" s="619"/>
      <c r="QRQ26" s="619"/>
      <c r="QRR26" s="619"/>
      <c r="QRS26" s="619"/>
      <c r="QRT26" s="619"/>
      <c r="QRU26" s="619"/>
      <c r="QRV26" s="619"/>
      <c r="QRW26" s="619"/>
      <c r="QRX26" s="619"/>
      <c r="QRY26" s="619"/>
      <c r="QRZ26" s="619"/>
      <c r="QSA26" s="619"/>
      <c r="QSB26" s="619"/>
      <c r="QSC26" s="619"/>
      <c r="QSD26" s="619"/>
      <c r="QSE26" s="619"/>
      <c r="QSF26" s="619"/>
      <c r="QSG26" s="619"/>
      <c r="QSH26" s="619"/>
      <c r="QSI26" s="619"/>
      <c r="QSJ26" s="619"/>
      <c r="QSK26" s="619"/>
      <c r="QSL26" s="619"/>
      <c r="QSM26" s="619"/>
      <c r="QSN26" s="619"/>
      <c r="QSO26" s="619"/>
      <c r="QSP26" s="619"/>
      <c r="QSQ26" s="619"/>
      <c r="QSR26" s="619"/>
      <c r="QSS26" s="619"/>
      <c r="QST26" s="619"/>
      <c r="QSU26" s="619"/>
      <c r="QSV26" s="619"/>
      <c r="QSW26" s="619"/>
      <c r="QSX26" s="619"/>
      <c r="QSY26" s="619"/>
      <c r="QSZ26" s="619"/>
      <c r="QTA26" s="619"/>
      <c r="QTB26" s="619"/>
      <c r="QTC26" s="619"/>
      <c r="QTD26" s="619"/>
      <c r="QTE26" s="619"/>
      <c r="QTF26" s="619"/>
      <c r="QTG26" s="619"/>
      <c r="QTH26" s="619"/>
      <c r="QTI26" s="619"/>
      <c r="QTJ26" s="619"/>
      <c r="QTK26" s="619"/>
      <c r="QTL26" s="619"/>
      <c r="QTM26" s="619"/>
      <c r="QTN26" s="619"/>
      <c r="QTO26" s="619"/>
      <c r="QTP26" s="619"/>
      <c r="QTQ26" s="619"/>
      <c r="QTR26" s="619"/>
      <c r="QTS26" s="619"/>
      <c r="QTT26" s="619"/>
      <c r="QTU26" s="619"/>
      <c r="QTV26" s="619"/>
      <c r="QTW26" s="619"/>
      <c r="QTX26" s="619"/>
      <c r="QTY26" s="619"/>
      <c r="QTZ26" s="619"/>
      <c r="QUA26" s="619"/>
      <c r="QUB26" s="619"/>
      <c r="QUC26" s="619"/>
      <c r="QUD26" s="619"/>
      <c r="QUE26" s="619"/>
      <c r="QUF26" s="619"/>
      <c r="QUG26" s="619"/>
      <c r="QUH26" s="619"/>
      <c r="QUI26" s="619"/>
      <c r="QUJ26" s="619"/>
      <c r="QUK26" s="619"/>
      <c r="QUL26" s="619"/>
      <c r="QUM26" s="619"/>
      <c r="QUN26" s="619"/>
      <c r="QUO26" s="619"/>
      <c r="QUP26" s="619"/>
      <c r="QUQ26" s="619"/>
      <c r="QUR26" s="619"/>
      <c r="QUS26" s="619"/>
      <c r="QUT26" s="619"/>
      <c r="QUU26" s="619"/>
      <c r="QUV26" s="619"/>
      <c r="QUW26" s="619"/>
      <c r="QUX26" s="619"/>
      <c r="QUY26" s="619"/>
      <c r="QUZ26" s="619"/>
      <c r="QVA26" s="619"/>
      <c r="QVB26" s="619"/>
      <c r="QVC26" s="619"/>
      <c r="QVD26" s="619"/>
      <c r="QVE26" s="619"/>
      <c r="QVF26" s="619"/>
      <c r="QVG26" s="619"/>
      <c r="QVH26" s="619"/>
      <c r="QVI26" s="619"/>
      <c r="QVJ26" s="619"/>
      <c r="QVK26" s="619"/>
      <c r="QVL26" s="619"/>
      <c r="QVM26" s="619"/>
      <c r="QVN26" s="619"/>
      <c r="QVO26" s="619"/>
      <c r="QVP26" s="619"/>
      <c r="QVQ26" s="619"/>
      <c r="QVR26" s="619"/>
      <c r="QVS26" s="619"/>
      <c r="QVT26" s="619"/>
      <c r="QVU26" s="619"/>
      <c r="QVV26" s="619"/>
      <c r="QVW26" s="619"/>
      <c r="QVX26" s="619"/>
      <c r="QVY26" s="619"/>
      <c r="QVZ26" s="619"/>
      <c r="QWA26" s="619"/>
      <c r="QWB26" s="619"/>
      <c r="QWC26" s="619"/>
      <c r="QWD26" s="619"/>
      <c r="QWE26" s="619"/>
      <c r="QWF26" s="619"/>
      <c r="QWG26" s="619"/>
      <c r="QWH26" s="619"/>
      <c r="QWI26" s="619"/>
      <c r="QWJ26" s="619"/>
      <c r="QWK26" s="619"/>
      <c r="QWL26" s="619"/>
      <c r="QWM26" s="619"/>
      <c r="QWN26" s="619"/>
      <c r="QWO26" s="619"/>
      <c r="QWP26" s="619"/>
      <c r="QWQ26" s="619"/>
      <c r="QWR26" s="619"/>
      <c r="QWS26" s="619"/>
      <c r="QWT26" s="619"/>
      <c r="QWU26" s="619"/>
      <c r="QWV26" s="619"/>
      <c r="QWW26" s="619"/>
      <c r="QWX26" s="619"/>
      <c r="QWY26" s="619"/>
      <c r="QWZ26" s="619"/>
      <c r="QXA26" s="619"/>
      <c r="QXB26" s="619"/>
      <c r="QXC26" s="619"/>
      <c r="QXD26" s="619"/>
      <c r="QXE26" s="619"/>
      <c r="QXF26" s="619"/>
      <c r="QXG26" s="619"/>
      <c r="QXH26" s="619"/>
      <c r="QXI26" s="619"/>
      <c r="QXJ26" s="619"/>
      <c r="QXK26" s="619"/>
      <c r="QXL26" s="619"/>
      <c r="QXM26" s="619"/>
      <c r="QXN26" s="619"/>
      <c r="QXO26" s="619"/>
      <c r="QXP26" s="619"/>
      <c r="QXQ26" s="619"/>
      <c r="QXR26" s="619"/>
      <c r="QXS26" s="619"/>
      <c r="QXT26" s="619"/>
      <c r="QXU26" s="619"/>
      <c r="QXV26" s="619"/>
      <c r="QXW26" s="619"/>
      <c r="QXX26" s="619"/>
      <c r="QXY26" s="619"/>
      <c r="QXZ26" s="619"/>
      <c r="QYA26" s="619"/>
      <c r="QYB26" s="619"/>
      <c r="QYC26" s="619"/>
      <c r="QYD26" s="619"/>
      <c r="QYE26" s="619"/>
      <c r="QYF26" s="619"/>
      <c r="QYG26" s="619"/>
      <c r="QYH26" s="619"/>
      <c r="QYI26" s="619"/>
      <c r="QYJ26" s="619"/>
      <c r="QYK26" s="619"/>
      <c r="QYL26" s="619"/>
      <c r="QYM26" s="619"/>
      <c r="QYN26" s="619"/>
      <c r="QYO26" s="619"/>
      <c r="QYP26" s="619"/>
      <c r="QYQ26" s="619"/>
      <c r="QYR26" s="619"/>
      <c r="QYS26" s="619"/>
      <c r="QYT26" s="619"/>
      <c r="QYU26" s="619"/>
      <c r="QYV26" s="619"/>
      <c r="QYW26" s="619"/>
      <c r="QYX26" s="619"/>
      <c r="QYY26" s="619"/>
      <c r="QYZ26" s="619"/>
      <c r="QZA26" s="619"/>
      <c r="QZB26" s="619"/>
      <c r="QZC26" s="619"/>
      <c r="QZD26" s="619"/>
      <c r="QZE26" s="619"/>
      <c r="QZF26" s="619"/>
      <c r="QZG26" s="619"/>
      <c r="QZH26" s="619"/>
      <c r="QZI26" s="619"/>
      <c r="QZJ26" s="619"/>
      <c r="QZK26" s="619"/>
      <c r="QZL26" s="619"/>
      <c r="QZM26" s="619"/>
      <c r="QZN26" s="619"/>
      <c r="QZO26" s="619"/>
      <c r="QZP26" s="619"/>
      <c r="QZQ26" s="619"/>
      <c r="QZR26" s="619"/>
      <c r="QZS26" s="619"/>
      <c r="QZT26" s="619"/>
      <c r="QZU26" s="619"/>
      <c r="QZV26" s="619"/>
      <c r="QZW26" s="619"/>
      <c r="QZX26" s="619"/>
      <c r="QZY26" s="619"/>
      <c r="QZZ26" s="619"/>
      <c r="RAA26" s="619"/>
      <c r="RAB26" s="619"/>
      <c r="RAC26" s="619"/>
      <c r="RAD26" s="619"/>
      <c r="RAE26" s="619"/>
      <c r="RAF26" s="619"/>
      <c r="RAG26" s="619"/>
      <c r="RAH26" s="619"/>
      <c r="RAI26" s="619"/>
      <c r="RAJ26" s="619"/>
      <c r="RAK26" s="619"/>
      <c r="RAL26" s="619"/>
      <c r="RAM26" s="619"/>
      <c r="RAN26" s="619"/>
      <c r="RAO26" s="619"/>
      <c r="RAP26" s="619"/>
      <c r="RAQ26" s="619"/>
      <c r="RAR26" s="619"/>
      <c r="RAS26" s="619"/>
      <c r="RAT26" s="619"/>
      <c r="RAU26" s="619"/>
      <c r="RAV26" s="619"/>
      <c r="RAW26" s="619"/>
      <c r="RAX26" s="619"/>
      <c r="RAY26" s="619"/>
      <c r="RAZ26" s="619"/>
      <c r="RBA26" s="619"/>
      <c r="RBB26" s="619"/>
      <c r="RBC26" s="619"/>
      <c r="RBD26" s="619"/>
      <c r="RBE26" s="619"/>
      <c r="RBF26" s="619"/>
      <c r="RBG26" s="619"/>
      <c r="RBH26" s="619"/>
      <c r="RBI26" s="619"/>
      <c r="RBJ26" s="619"/>
      <c r="RBK26" s="619"/>
      <c r="RBL26" s="619"/>
      <c r="RBM26" s="619"/>
      <c r="RBN26" s="619"/>
      <c r="RBO26" s="619"/>
      <c r="RBP26" s="619"/>
      <c r="RBQ26" s="619"/>
      <c r="RBR26" s="619"/>
      <c r="RBS26" s="619"/>
      <c r="RBT26" s="619"/>
      <c r="RBU26" s="619"/>
      <c r="RBV26" s="619"/>
      <c r="RBW26" s="619"/>
      <c r="RBX26" s="619"/>
      <c r="RBY26" s="619"/>
      <c r="RBZ26" s="619"/>
      <c r="RCA26" s="619"/>
      <c r="RCB26" s="619"/>
      <c r="RCC26" s="619"/>
      <c r="RCD26" s="619"/>
      <c r="RCE26" s="619"/>
      <c r="RCF26" s="619"/>
      <c r="RCG26" s="619"/>
      <c r="RCH26" s="619"/>
      <c r="RCI26" s="619"/>
      <c r="RCJ26" s="619"/>
      <c r="RCK26" s="619"/>
      <c r="RCL26" s="619"/>
      <c r="RCM26" s="619"/>
      <c r="RCN26" s="619"/>
      <c r="RCO26" s="619"/>
      <c r="RCP26" s="619"/>
      <c r="RCQ26" s="619"/>
      <c r="RCR26" s="619"/>
      <c r="RCS26" s="619"/>
      <c r="RCT26" s="619"/>
      <c r="RCU26" s="619"/>
      <c r="RCV26" s="619"/>
      <c r="RCW26" s="619"/>
      <c r="RCX26" s="619"/>
      <c r="RCY26" s="619"/>
      <c r="RCZ26" s="619"/>
      <c r="RDA26" s="619"/>
      <c r="RDB26" s="619"/>
      <c r="RDC26" s="619"/>
      <c r="RDD26" s="619"/>
      <c r="RDE26" s="619"/>
      <c r="RDF26" s="619"/>
      <c r="RDG26" s="619"/>
      <c r="RDH26" s="619"/>
      <c r="RDI26" s="619"/>
      <c r="RDJ26" s="619"/>
      <c r="RDK26" s="619"/>
      <c r="RDL26" s="619"/>
      <c r="RDM26" s="619"/>
      <c r="RDN26" s="619"/>
      <c r="RDO26" s="619"/>
      <c r="RDP26" s="619"/>
      <c r="RDQ26" s="619"/>
      <c r="RDR26" s="619"/>
      <c r="RDS26" s="619"/>
      <c r="RDT26" s="619"/>
      <c r="RDU26" s="619"/>
      <c r="RDV26" s="619"/>
      <c r="RDW26" s="619"/>
      <c r="RDX26" s="619"/>
      <c r="RDY26" s="619"/>
      <c r="RDZ26" s="619"/>
      <c r="REA26" s="619"/>
      <c r="REB26" s="619"/>
      <c r="REC26" s="619"/>
      <c r="RED26" s="619"/>
      <c r="REE26" s="619"/>
      <c r="REF26" s="619"/>
      <c r="REG26" s="619"/>
      <c r="REH26" s="619"/>
      <c r="REI26" s="619"/>
      <c r="REJ26" s="619"/>
      <c r="REK26" s="619"/>
      <c r="REL26" s="619"/>
      <c r="REM26" s="619"/>
      <c r="REN26" s="619"/>
      <c r="REO26" s="619"/>
      <c r="REP26" s="619"/>
      <c r="REQ26" s="619"/>
      <c r="RER26" s="619"/>
      <c r="RES26" s="619"/>
      <c r="RET26" s="619"/>
      <c r="REU26" s="619"/>
      <c r="REV26" s="619"/>
      <c r="REW26" s="619"/>
      <c r="REX26" s="619"/>
      <c r="REY26" s="619"/>
      <c r="REZ26" s="619"/>
      <c r="RFA26" s="619"/>
      <c r="RFB26" s="619"/>
      <c r="RFC26" s="619"/>
      <c r="RFD26" s="619"/>
      <c r="RFE26" s="619"/>
      <c r="RFF26" s="619"/>
      <c r="RFG26" s="619"/>
      <c r="RFH26" s="619"/>
      <c r="RFI26" s="619"/>
      <c r="RFJ26" s="619"/>
      <c r="RFK26" s="619"/>
      <c r="RFL26" s="619"/>
      <c r="RFM26" s="619"/>
      <c r="RFN26" s="619"/>
      <c r="RFO26" s="619"/>
      <c r="RFP26" s="619"/>
      <c r="RFQ26" s="619"/>
      <c r="RFR26" s="619"/>
      <c r="RFS26" s="619"/>
      <c r="RFT26" s="619"/>
      <c r="RFU26" s="619"/>
      <c r="RFV26" s="619"/>
      <c r="RFW26" s="619"/>
      <c r="RFX26" s="619"/>
      <c r="RFY26" s="619"/>
      <c r="RFZ26" s="619"/>
      <c r="RGA26" s="619"/>
      <c r="RGB26" s="619"/>
      <c r="RGC26" s="619"/>
      <c r="RGD26" s="619"/>
      <c r="RGE26" s="619"/>
      <c r="RGF26" s="619"/>
      <c r="RGG26" s="619"/>
      <c r="RGH26" s="619"/>
      <c r="RGI26" s="619"/>
      <c r="RGJ26" s="619"/>
      <c r="RGK26" s="619"/>
      <c r="RGL26" s="619"/>
      <c r="RGM26" s="619"/>
      <c r="RGN26" s="619"/>
      <c r="RGO26" s="619"/>
      <c r="RGP26" s="619"/>
      <c r="RGQ26" s="619"/>
      <c r="RGR26" s="619"/>
      <c r="RGS26" s="619"/>
      <c r="RGT26" s="619"/>
      <c r="RGU26" s="619"/>
      <c r="RGV26" s="619"/>
      <c r="RGW26" s="619"/>
      <c r="RGX26" s="619"/>
      <c r="RGY26" s="619"/>
      <c r="RGZ26" s="619"/>
      <c r="RHA26" s="619"/>
      <c r="RHB26" s="619"/>
      <c r="RHC26" s="619"/>
      <c r="RHD26" s="619"/>
      <c r="RHE26" s="619"/>
      <c r="RHF26" s="619"/>
      <c r="RHG26" s="619"/>
      <c r="RHH26" s="619"/>
      <c r="RHI26" s="619"/>
      <c r="RHJ26" s="619"/>
      <c r="RHK26" s="619"/>
      <c r="RHL26" s="619"/>
      <c r="RHM26" s="619"/>
      <c r="RHN26" s="619"/>
      <c r="RHO26" s="619"/>
      <c r="RHP26" s="619"/>
      <c r="RHQ26" s="619"/>
      <c r="RHR26" s="619"/>
      <c r="RHS26" s="619"/>
      <c r="RHT26" s="619"/>
      <c r="RHU26" s="619"/>
      <c r="RHV26" s="619"/>
      <c r="RHW26" s="619"/>
      <c r="RHX26" s="619"/>
      <c r="RHY26" s="619"/>
      <c r="RHZ26" s="619"/>
      <c r="RIA26" s="619"/>
      <c r="RIB26" s="619"/>
      <c r="RIC26" s="619"/>
      <c r="RID26" s="619"/>
      <c r="RIE26" s="619"/>
      <c r="RIF26" s="619"/>
      <c r="RIG26" s="619"/>
      <c r="RIH26" s="619"/>
      <c r="RII26" s="619"/>
      <c r="RIJ26" s="619"/>
      <c r="RIK26" s="619"/>
      <c r="RIL26" s="619"/>
      <c r="RIM26" s="619"/>
      <c r="RIN26" s="619"/>
      <c r="RIO26" s="619"/>
      <c r="RIP26" s="619"/>
      <c r="RIQ26" s="619"/>
      <c r="RIR26" s="619"/>
      <c r="RIS26" s="619"/>
      <c r="RIT26" s="619"/>
      <c r="RIU26" s="619"/>
      <c r="RIV26" s="619"/>
      <c r="RIW26" s="619"/>
      <c r="RIX26" s="619"/>
      <c r="RIY26" s="619"/>
      <c r="RIZ26" s="619"/>
      <c r="RJA26" s="619"/>
      <c r="RJB26" s="619"/>
      <c r="RJC26" s="619"/>
      <c r="RJD26" s="619"/>
      <c r="RJE26" s="619"/>
      <c r="RJF26" s="619"/>
      <c r="RJG26" s="619"/>
      <c r="RJH26" s="619"/>
      <c r="RJI26" s="619"/>
      <c r="RJJ26" s="619"/>
      <c r="RJK26" s="619"/>
      <c r="RJL26" s="619"/>
      <c r="RJM26" s="619"/>
      <c r="RJN26" s="619"/>
      <c r="RJO26" s="619"/>
      <c r="RJP26" s="619"/>
      <c r="RJQ26" s="619"/>
      <c r="RJR26" s="619"/>
      <c r="RJS26" s="619"/>
      <c r="RJT26" s="619"/>
      <c r="RJU26" s="619"/>
      <c r="RJV26" s="619"/>
      <c r="RJW26" s="619"/>
      <c r="RJX26" s="619"/>
      <c r="RJY26" s="619"/>
      <c r="RJZ26" s="619"/>
      <c r="RKA26" s="619"/>
      <c r="RKB26" s="619"/>
      <c r="RKC26" s="619"/>
      <c r="RKD26" s="619"/>
      <c r="RKE26" s="619"/>
      <c r="RKF26" s="619"/>
      <c r="RKG26" s="619"/>
      <c r="RKH26" s="619"/>
      <c r="RKI26" s="619"/>
      <c r="RKJ26" s="619"/>
      <c r="RKK26" s="619"/>
      <c r="RKL26" s="619"/>
      <c r="RKM26" s="619"/>
      <c r="RKN26" s="619"/>
      <c r="RKO26" s="619"/>
      <c r="RKP26" s="619"/>
      <c r="RKQ26" s="619"/>
      <c r="RKR26" s="619"/>
      <c r="RKS26" s="619"/>
      <c r="RKT26" s="619"/>
      <c r="RKU26" s="619"/>
      <c r="RKV26" s="619"/>
      <c r="RKW26" s="619"/>
      <c r="RKX26" s="619"/>
      <c r="RKY26" s="619"/>
      <c r="RKZ26" s="619"/>
      <c r="RLA26" s="619"/>
      <c r="RLB26" s="619"/>
      <c r="RLC26" s="619"/>
      <c r="RLD26" s="619"/>
      <c r="RLE26" s="619"/>
      <c r="RLF26" s="619"/>
      <c r="RLG26" s="619"/>
      <c r="RLH26" s="619"/>
      <c r="RLI26" s="619"/>
      <c r="RLJ26" s="619"/>
      <c r="RLK26" s="619"/>
      <c r="RLL26" s="619"/>
      <c r="RLM26" s="619"/>
      <c r="RLN26" s="619"/>
      <c r="RLO26" s="619"/>
      <c r="RLP26" s="619"/>
      <c r="RLQ26" s="619"/>
      <c r="RLR26" s="619"/>
      <c r="RLS26" s="619"/>
      <c r="RLT26" s="619"/>
      <c r="RLU26" s="619"/>
      <c r="RLV26" s="619"/>
      <c r="RLW26" s="619"/>
      <c r="RLX26" s="619"/>
      <c r="RLY26" s="619"/>
      <c r="RLZ26" s="619"/>
      <c r="RMA26" s="619"/>
      <c r="RMB26" s="619"/>
      <c r="RMC26" s="619"/>
      <c r="RMD26" s="619"/>
      <c r="RME26" s="619"/>
      <c r="RMF26" s="619"/>
      <c r="RMG26" s="619"/>
      <c r="RMH26" s="619"/>
      <c r="RMI26" s="619"/>
      <c r="RMJ26" s="619"/>
      <c r="RMK26" s="619"/>
      <c r="RML26" s="619"/>
      <c r="RMM26" s="619"/>
      <c r="RMN26" s="619"/>
      <c r="RMO26" s="619"/>
      <c r="RMP26" s="619"/>
      <c r="RMQ26" s="619"/>
      <c r="RMR26" s="619"/>
      <c r="RMS26" s="619"/>
      <c r="RMT26" s="619"/>
      <c r="RMU26" s="619"/>
      <c r="RMV26" s="619"/>
      <c r="RMW26" s="619"/>
      <c r="RMX26" s="619"/>
      <c r="RMY26" s="619"/>
      <c r="RMZ26" s="619"/>
      <c r="RNA26" s="619"/>
      <c r="RNB26" s="619"/>
      <c r="RNC26" s="619"/>
      <c r="RND26" s="619"/>
      <c r="RNE26" s="619"/>
      <c r="RNF26" s="619"/>
      <c r="RNG26" s="619"/>
      <c r="RNH26" s="619"/>
      <c r="RNI26" s="619"/>
      <c r="RNJ26" s="619"/>
      <c r="RNK26" s="619"/>
      <c r="RNL26" s="619"/>
      <c r="RNM26" s="619"/>
      <c r="RNN26" s="619"/>
      <c r="RNO26" s="619"/>
      <c r="RNP26" s="619"/>
      <c r="RNQ26" s="619"/>
      <c r="RNR26" s="619"/>
      <c r="RNS26" s="619"/>
      <c r="RNT26" s="619"/>
      <c r="RNU26" s="619"/>
      <c r="RNV26" s="619"/>
      <c r="RNW26" s="619"/>
      <c r="RNX26" s="619"/>
      <c r="RNY26" s="619"/>
      <c r="RNZ26" s="619"/>
      <c r="ROA26" s="619"/>
      <c r="ROB26" s="619"/>
      <c r="ROC26" s="619"/>
      <c r="ROD26" s="619"/>
      <c r="ROE26" s="619"/>
      <c r="ROF26" s="619"/>
      <c r="ROG26" s="619"/>
      <c r="ROH26" s="619"/>
      <c r="ROI26" s="619"/>
      <c r="ROJ26" s="619"/>
      <c r="ROK26" s="619"/>
      <c r="ROL26" s="619"/>
      <c r="ROM26" s="619"/>
      <c r="RON26" s="619"/>
      <c r="ROO26" s="619"/>
      <c r="ROP26" s="619"/>
      <c r="ROQ26" s="619"/>
      <c r="ROR26" s="619"/>
      <c r="ROS26" s="619"/>
      <c r="ROT26" s="619"/>
      <c r="ROU26" s="619"/>
      <c r="ROV26" s="619"/>
      <c r="ROW26" s="619"/>
      <c r="ROX26" s="619"/>
      <c r="ROY26" s="619"/>
      <c r="ROZ26" s="619"/>
      <c r="RPA26" s="619"/>
      <c r="RPB26" s="619"/>
      <c r="RPC26" s="619"/>
      <c r="RPD26" s="619"/>
      <c r="RPE26" s="619"/>
      <c r="RPF26" s="619"/>
      <c r="RPG26" s="619"/>
      <c r="RPH26" s="619"/>
      <c r="RPI26" s="619"/>
      <c r="RPJ26" s="619"/>
      <c r="RPK26" s="619"/>
      <c r="RPL26" s="619"/>
      <c r="RPM26" s="619"/>
      <c r="RPN26" s="619"/>
      <c r="RPO26" s="619"/>
      <c r="RPP26" s="619"/>
      <c r="RPQ26" s="619"/>
      <c r="RPR26" s="619"/>
      <c r="RPS26" s="619"/>
      <c r="RPT26" s="619"/>
      <c r="RPU26" s="619"/>
      <c r="RPV26" s="619"/>
      <c r="RPW26" s="619"/>
      <c r="RPX26" s="619"/>
      <c r="RPY26" s="619"/>
      <c r="RPZ26" s="619"/>
      <c r="RQA26" s="619"/>
      <c r="RQB26" s="619"/>
      <c r="RQC26" s="619"/>
      <c r="RQD26" s="619"/>
      <c r="RQE26" s="619"/>
      <c r="RQF26" s="619"/>
      <c r="RQG26" s="619"/>
      <c r="RQH26" s="619"/>
      <c r="RQI26" s="619"/>
      <c r="RQJ26" s="619"/>
      <c r="RQK26" s="619"/>
      <c r="RQL26" s="619"/>
      <c r="RQM26" s="619"/>
      <c r="RQN26" s="619"/>
      <c r="RQO26" s="619"/>
      <c r="RQP26" s="619"/>
      <c r="RQQ26" s="619"/>
      <c r="RQR26" s="619"/>
      <c r="RQS26" s="619"/>
      <c r="RQT26" s="619"/>
      <c r="RQU26" s="619"/>
      <c r="RQV26" s="619"/>
      <c r="RQW26" s="619"/>
      <c r="RQX26" s="619"/>
      <c r="RQY26" s="619"/>
      <c r="RQZ26" s="619"/>
      <c r="RRA26" s="619"/>
      <c r="RRB26" s="619"/>
      <c r="RRC26" s="619"/>
      <c r="RRD26" s="619"/>
      <c r="RRE26" s="619"/>
      <c r="RRF26" s="619"/>
      <c r="RRG26" s="619"/>
      <c r="RRH26" s="619"/>
      <c r="RRI26" s="619"/>
      <c r="RRJ26" s="619"/>
      <c r="RRK26" s="619"/>
      <c r="RRL26" s="619"/>
      <c r="RRM26" s="619"/>
      <c r="RRN26" s="619"/>
      <c r="RRO26" s="619"/>
      <c r="RRP26" s="619"/>
      <c r="RRQ26" s="619"/>
      <c r="RRR26" s="619"/>
      <c r="RRS26" s="619"/>
      <c r="RRT26" s="619"/>
      <c r="RRU26" s="619"/>
      <c r="RRV26" s="619"/>
      <c r="RRW26" s="619"/>
      <c r="RRX26" s="619"/>
      <c r="RRY26" s="619"/>
      <c r="RRZ26" s="619"/>
      <c r="RSA26" s="619"/>
      <c r="RSB26" s="619"/>
      <c r="RSC26" s="619"/>
      <c r="RSD26" s="619"/>
      <c r="RSE26" s="619"/>
      <c r="RSF26" s="619"/>
      <c r="RSG26" s="619"/>
      <c r="RSH26" s="619"/>
      <c r="RSI26" s="619"/>
      <c r="RSJ26" s="619"/>
      <c r="RSK26" s="619"/>
      <c r="RSL26" s="619"/>
      <c r="RSM26" s="619"/>
      <c r="RSN26" s="619"/>
      <c r="RSO26" s="619"/>
      <c r="RSP26" s="619"/>
      <c r="RSQ26" s="619"/>
      <c r="RSR26" s="619"/>
      <c r="RSS26" s="619"/>
      <c r="RST26" s="619"/>
      <c r="RSU26" s="619"/>
      <c r="RSV26" s="619"/>
      <c r="RSW26" s="619"/>
      <c r="RSX26" s="619"/>
      <c r="RSY26" s="619"/>
      <c r="RSZ26" s="619"/>
      <c r="RTA26" s="619"/>
      <c r="RTB26" s="619"/>
      <c r="RTC26" s="619"/>
      <c r="RTD26" s="619"/>
      <c r="RTE26" s="619"/>
      <c r="RTF26" s="619"/>
      <c r="RTG26" s="619"/>
      <c r="RTH26" s="619"/>
      <c r="RTI26" s="619"/>
      <c r="RTJ26" s="619"/>
      <c r="RTK26" s="619"/>
      <c r="RTL26" s="619"/>
      <c r="RTM26" s="619"/>
      <c r="RTN26" s="619"/>
      <c r="RTO26" s="619"/>
      <c r="RTP26" s="619"/>
      <c r="RTQ26" s="619"/>
      <c r="RTR26" s="619"/>
      <c r="RTS26" s="619"/>
      <c r="RTT26" s="619"/>
      <c r="RTU26" s="619"/>
      <c r="RTV26" s="619"/>
      <c r="RTW26" s="619"/>
      <c r="RTX26" s="619"/>
      <c r="RTY26" s="619"/>
      <c r="RTZ26" s="619"/>
      <c r="RUA26" s="619"/>
      <c r="RUB26" s="619"/>
      <c r="RUC26" s="619"/>
      <c r="RUD26" s="619"/>
      <c r="RUE26" s="619"/>
      <c r="RUF26" s="619"/>
      <c r="RUG26" s="619"/>
      <c r="RUH26" s="619"/>
      <c r="RUI26" s="619"/>
      <c r="RUJ26" s="619"/>
      <c r="RUK26" s="619"/>
      <c r="RUL26" s="619"/>
      <c r="RUM26" s="619"/>
      <c r="RUN26" s="619"/>
      <c r="RUO26" s="619"/>
      <c r="RUP26" s="619"/>
      <c r="RUQ26" s="619"/>
      <c r="RUR26" s="619"/>
      <c r="RUS26" s="619"/>
      <c r="RUT26" s="619"/>
      <c r="RUU26" s="619"/>
      <c r="RUV26" s="619"/>
      <c r="RUW26" s="619"/>
      <c r="RUX26" s="619"/>
      <c r="RUY26" s="619"/>
      <c r="RUZ26" s="619"/>
      <c r="RVA26" s="619"/>
      <c r="RVB26" s="619"/>
      <c r="RVC26" s="619"/>
      <c r="RVD26" s="619"/>
      <c r="RVE26" s="619"/>
      <c r="RVF26" s="619"/>
      <c r="RVG26" s="619"/>
      <c r="RVH26" s="619"/>
      <c r="RVI26" s="619"/>
      <c r="RVJ26" s="619"/>
      <c r="RVK26" s="619"/>
      <c r="RVL26" s="619"/>
      <c r="RVM26" s="619"/>
      <c r="RVN26" s="619"/>
      <c r="RVO26" s="619"/>
      <c r="RVP26" s="619"/>
      <c r="RVQ26" s="619"/>
      <c r="RVR26" s="619"/>
      <c r="RVS26" s="619"/>
      <c r="RVT26" s="619"/>
      <c r="RVU26" s="619"/>
      <c r="RVV26" s="619"/>
      <c r="RVW26" s="619"/>
      <c r="RVX26" s="619"/>
      <c r="RVY26" s="619"/>
      <c r="RVZ26" s="619"/>
      <c r="RWA26" s="619"/>
      <c r="RWB26" s="619"/>
      <c r="RWC26" s="619"/>
      <c r="RWD26" s="619"/>
      <c r="RWE26" s="619"/>
      <c r="RWF26" s="619"/>
      <c r="RWG26" s="619"/>
      <c r="RWH26" s="619"/>
      <c r="RWI26" s="619"/>
      <c r="RWJ26" s="619"/>
      <c r="RWK26" s="619"/>
      <c r="RWL26" s="619"/>
      <c r="RWM26" s="619"/>
      <c r="RWN26" s="619"/>
      <c r="RWO26" s="619"/>
      <c r="RWP26" s="619"/>
      <c r="RWQ26" s="619"/>
      <c r="RWR26" s="619"/>
      <c r="RWS26" s="619"/>
      <c r="RWT26" s="619"/>
      <c r="RWU26" s="619"/>
      <c r="RWV26" s="619"/>
      <c r="RWW26" s="619"/>
      <c r="RWX26" s="619"/>
      <c r="RWY26" s="619"/>
      <c r="RWZ26" s="619"/>
      <c r="RXA26" s="619"/>
      <c r="RXB26" s="619"/>
      <c r="RXC26" s="619"/>
      <c r="RXD26" s="619"/>
      <c r="RXE26" s="619"/>
      <c r="RXF26" s="619"/>
      <c r="RXG26" s="619"/>
      <c r="RXH26" s="619"/>
      <c r="RXI26" s="619"/>
      <c r="RXJ26" s="619"/>
      <c r="RXK26" s="619"/>
      <c r="RXL26" s="619"/>
      <c r="RXM26" s="619"/>
      <c r="RXN26" s="619"/>
      <c r="RXO26" s="619"/>
      <c r="RXP26" s="619"/>
      <c r="RXQ26" s="619"/>
      <c r="RXR26" s="619"/>
      <c r="RXS26" s="619"/>
      <c r="RXT26" s="619"/>
      <c r="RXU26" s="619"/>
      <c r="RXV26" s="619"/>
      <c r="RXW26" s="619"/>
      <c r="RXX26" s="619"/>
      <c r="RXY26" s="619"/>
      <c r="RXZ26" s="619"/>
      <c r="RYA26" s="619"/>
      <c r="RYB26" s="619"/>
      <c r="RYC26" s="619"/>
      <c r="RYD26" s="619"/>
      <c r="RYE26" s="619"/>
      <c r="RYF26" s="619"/>
      <c r="RYG26" s="619"/>
      <c r="RYH26" s="619"/>
      <c r="RYI26" s="619"/>
      <c r="RYJ26" s="619"/>
      <c r="RYK26" s="619"/>
      <c r="RYL26" s="619"/>
      <c r="RYM26" s="619"/>
      <c r="RYN26" s="619"/>
      <c r="RYO26" s="619"/>
      <c r="RYP26" s="619"/>
      <c r="RYQ26" s="619"/>
      <c r="RYR26" s="619"/>
      <c r="RYS26" s="619"/>
      <c r="RYT26" s="619"/>
      <c r="RYU26" s="619"/>
      <c r="RYV26" s="619"/>
      <c r="RYW26" s="619"/>
      <c r="RYX26" s="619"/>
      <c r="RYY26" s="619"/>
      <c r="RYZ26" s="619"/>
      <c r="RZA26" s="619"/>
      <c r="RZB26" s="619"/>
      <c r="RZC26" s="619"/>
      <c r="RZD26" s="619"/>
      <c r="RZE26" s="619"/>
      <c r="RZF26" s="619"/>
      <c r="RZG26" s="619"/>
      <c r="RZH26" s="619"/>
      <c r="RZI26" s="619"/>
      <c r="RZJ26" s="619"/>
      <c r="RZK26" s="619"/>
      <c r="RZL26" s="619"/>
      <c r="RZM26" s="619"/>
      <c r="RZN26" s="619"/>
      <c r="RZO26" s="619"/>
      <c r="RZP26" s="619"/>
      <c r="RZQ26" s="619"/>
      <c r="RZR26" s="619"/>
      <c r="RZS26" s="619"/>
      <c r="RZT26" s="619"/>
      <c r="RZU26" s="619"/>
      <c r="RZV26" s="619"/>
      <c r="RZW26" s="619"/>
      <c r="RZX26" s="619"/>
      <c r="RZY26" s="619"/>
      <c r="RZZ26" s="619"/>
      <c r="SAA26" s="619"/>
      <c r="SAB26" s="619"/>
      <c r="SAC26" s="619"/>
      <c r="SAD26" s="619"/>
      <c r="SAE26" s="619"/>
      <c r="SAF26" s="619"/>
      <c r="SAG26" s="619"/>
      <c r="SAH26" s="619"/>
      <c r="SAI26" s="619"/>
      <c r="SAJ26" s="619"/>
      <c r="SAK26" s="619"/>
      <c r="SAL26" s="619"/>
      <c r="SAM26" s="619"/>
      <c r="SAN26" s="619"/>
      <c r="SAO26" s="619"/>
      <c r="SAP26" s="619"/>
      <c r="SAQ26" s="619"/>
      <c r="SAR26" s="619"/>
      <c r="SAS26" s="619"/>
      <c r="SAT26" s="619"/>
      <c r="SAU26" s="619"/>
      <c r="SAV26" s="619"/>
      <c r="SAW26" s="619"/>
      <c r="SAX26" s="619"/>
      <c r="SAY26" s="619"/>
      <c r="SAZ26" s="619"/>
      <c r="SBA26" s="619"/>
      <c r="SBB26" s="619"/>
      <c r="SBC26" s="619"/>
      <c r="SBD26" s="619"/>
      <c r="SBE26" s="619"/>
      <c r="SBF26" s="619"/>
      <c r="SBG26" s="619"/>
      <c r="SBH26" s="619"/>
      <c r="SBI26" s="619"/>
      <c r="SBJ26" s="619"/>
      <c r="SBK26" s="619"/>
      <c r="SBL26" s="619"/>
      <c r="SBM26" s="619"/>
      <c r="SBN26" s="619"/>
      <c r="SBO26" s="619"/>
      <c r="SBP26" s="619"/>
      <c r="SBQ26" s="619"/>
      <c r="SBR26" s="619"/>
      <c r="SBS26" s="619"/>
      <c r="SBT26" s="619"/>
      <c r="SBU26" s="619"/>
      <c r="SBV26" s="619"/>
      <c r="SBW26" s="619"/>
      <c r="SBX26" s="619"/>
      <c r="SBY26" s="619"/>
      <c r="SBZ26" s="619"/>
      <c r="SCA26" s="619"/>
      <c r="SCB26" s="619"/>
      <c r="SCC26" s="619"/>
      <c r="SCD26" s="619"/>
      <c r="SCE26" s="619"/>
      <c r="SCF26" s="619"/>
      <c r="SCG26" s="619"/>
      <c r="SCH26" s="619"/>
      <c r="SCI26" s="619"/>
      <c r="SCJ26" s="619"/>
      <c r="SCK26" s="619"/>
      <c r="SCL26" s="619"/>
      <c r="SCM26" s="619"/>
      <c r="SCN26" s="619"/>
      <c r="SCO26" s="619"/>
      <c r="SCP26" s="619"/>
      <c r="SCQ26" s="619"/>
      <c r="SCR26" s="619"/>
      <c r="SCS26" s="619"/>
      <c r="SCT26" s="619"/>
      <c r="SCU26" s="619"/>
      <c r="SCV26" s="619"/>
      <c r="SCW26" s="619"/>
      <c r="SCX26" s="619"/>
      <c r="SCY26" s="619"/>
      <c r="SCZ26" s="619"/>
      <c r="SDA26" s="619"/>
      <c r="SDB26" s="619"/>
      <c r="SDC26" s="619"/>
      <c r="SDD26" s="619"/>
      <c r="SDE26" s="619"/>
      <c r="SDF26" s="619"/>
      <c r="SDG26" s="619"/>
      <c r="SDH26" s="619"/>
      <c r="SDI26" s="619"/>
      <c r="SDJ26" s="619"/>
      <c r="SDK26" s="619"/>
      <c r="SDL26" s="619"/>
      <c r="SDM26" s="619"/>
      <c r="SDN26" s="619"/>
      <c r="SDO26" s="619"/>
      <c r="SDP26" s="619"/>
      <c r="SDQ26" s="619"/>
      <c r="SDR26" s="619"/>
      <c r="SDS26" s="619"/>
      <c r="SDT26" s="619"/>
      <c r="SDU26" s="619"/>
      <c r="SDV26" s="619"/>
      <c r="SDW26" s="619"/>
      <c r="SDX26" s="619"/>
      <c r="SDY26" s="619"/>
      <c r="SDZ26" s="619"/>
      <c r="SEA26" s="619"/>
      <c r="SEB26" s="619"/>
      <c r="SEC26" s="619"/>
      <c r="SED26" s="619"/>
      <c r="SEE26" s="619"/>
      <c r="SEF26" s="619"/>
      <c r="SEG26" s="619"/>
      <c r="SEH26" s="619"/>
      <c r="SEI26" s="619"/>
      <c r="SEJ26" s="619"/>
      <c r="SEK26" s="619"/>
      <c r="SEL26" s="619"/>
      <c r="SEM26" s="619"/>
      <c r="SEN26" s="619"/>
      <c r="SEO26" s="619"/>
      <c r="SEP26" s="619"/>
      <c r="SEQ26" s="619"/>
      <c r="SER26" s="619"/>
      <c r="SES26" s="619"/>
      <c r="SET26" s="619"/>
      <c r="SEU26" s="619"/>
      <c r="SEV26" s="619"/>
      <c r="SEW26" s="619"/>
      <c r="SEX26" s="619"/>
      <c r="SEY26" s="619"/>
      <c r="SEZ26" s="619"/>
      <c r="SFA26" s="619"/>
      <c r="SFB26" s="619"/>
      <c r="SFC26" s="619"/>
      <c r="SFD26" s="619"/>
      <c r="SFE26" s="619"/>
      <c r="SFF26" s="619"/>
      <c r="SFG26" s="619"/>
      <c r="SFH26" s="619"/>
      <c r="SFI26" s="619"/>
      <c r="SFJ26" s="619"/>
      <c r="SFK26" s="619"/>
      <c r="SFL26" s="619"/>
      <c r="SFM26" s="619"/>
      <c r="SFN26" s="619"/>
      <c r="SFO26" s="619"/>
      <c r="SFP26" s="619"/>
      <c r="SFQ26" s="619"/>
      <c r="SFR26" s="619"/>
      <c r="SFS26" s="619"/>
      <c r="SFT26" s="619"/>
      <c r="SFU26" s="619"/>
      <c r="SFV26" s="619"/>
      <c r="SFW26" s="619"/>
      <c r="SFX26" s="619"/>
      <c r="SFY26" s="619"/>
      <c r="SFZ26" s="619"/>
      <c r="SGA26" s="619"/>
      <c r="SGB26" s="619"/>
      <c r="SGC26" s="619"/>
      <c r="SGD26" s="619"/>
      <c r="SGE26" s="619"/>
      <c r="SGF26" s="619"/>
      <c r="SGG26" s="619"/>
      <c r="SGH26" s="619"/>
      <c r="SGI26" s="619"/>
      <c r="SGJ26" s="619"/>
      <c r="SGK26" s="619"/>
      <c r="SGL26" s="619"/>
      <c r="SGM26" s="619"/>
      <c r="SGN26" s="619"/>
      <c r="SGO26" s="619"/>
      <c r="SGP26" s="619"/>
      <c r="SGQ26" s="619"/>
      <c r="SGR26" s="619"/>
      <c r="SGS26" s="619"/>
      <c r="SGT26" s="619"/>
      <c r="SGU26" s="619"/>
      <c r="SGV26" s="619"/>
      <c r="SGW26" s="619"/>
      <c r="SGX26" s="619"/>
      <c r="SGY26" s="619"/>
      <c r="SGZ26" s="619"/>
      <c r="SHA26" s="619"/>
      <c r="SHB26" s="619"/>
      <c r="SHC26" s="619"/>
      <c r="SHD26" s="619"/>
      <c r="SHE26" s="619"/>
      <c r="SHF26" s="619"/>
      <c r="SHG26" s="619"/>
      <c r="SHH26" s="619"/>
      <c r="SHI26" s="619"/>
      <c r="SHJ26" s="619"/>
      <c r="SHK26" s="619"/>
      <c r="SHL26" s="619"/>
      <c r="SHM26" s="619"/>
      <c r="SHN26" s="619"/>
      <c r="SHO26" s="619"/>
      <c r="SHP26" s="619"/>
      <c r="SHQ26" s="619"/>
      <c r="SHR26" s="619"/>
      <c r="SHS26" s="619"/>
      <c r="SHT26" s="619"/>
      <c r="SHU26" s="619"/>
      <c r="SHV26" s="619"/>
      <c r="SHW26" s="619"/>
      <c r="SHX26" s="619"/>
      <c r="SHY26" s="619"/>
      <c r="SHZ26" s="619"/>
      <c r="SIA26" s="619"/>
      <c r="SIB26" s="619"/>
      <c r="SIC26" s="619"/>
      <c r="SID26" s="619"/>
      <c r="SIE26" s="619"/>
      <c r="SIF26" s="619"/>
      <c r="SIG26" s="619"/>
      <c r="SIH26" s="619"/>
      <c r="SII26" s="619"/>
      <c r="SIJ26" s="619"/>
      <c r="SIK26" s="619"/>
      <c r="SIL26" s="619"/>
      <c r="SIM26" s="619"/>
      <c r="SIN26" s="619"/>
      <c r="SIO26" s="619"/>
      <c r="SIP26" s="619"/>
      <c r="SIQ26" s="619"/>
      <c r="SIR26" s="619"/>
      <c r="SIS26" s="619"/>
      <c r="SIT26" s="619"/>
      <c r="SIU26" s="619"/>
      <c r="SIV26" s="619"/>
      <c r="SIW26" s="619"/>
      <c r="SIX26" s="619"/>
      <c r="SIY26" s="619"/>
      <c r="SIZ26" s="619"/>
      <c r="SJA26" s="619"/>
      <c r="SJB26" s="619"/>
      <c r="SJC26" s="619"/>
      <c r="SJD26" s="619"/>
      <c r="SJE26" s="619"/>
      <c r="SJF26" s="619"/>
      <c r="SJG26" s="619"/>
      <c r="SJH26" s="619"/>
      <c r="SJI26" s="619"/>
      <c r="SJJ26" s="619"/>
      <c r="SJK26" s="619"/>
      <c r="SJL26" s="619"/>
      <c r="SJM26" s="619"/>
      <c r="SJN26" s="619"/>
      <c r="SJO26" s="619"/>
      <c r="SJP26" s="619"/>
      <c r="SJQ26" s="619"/>
      <c r="SJR26" s="619"/>
      <c r="SJS26" s="619"/>
      <c r="SJT26" s="619"/>
      <c r="SJU26" s="619"/>
      <c r="SJV26" s="619"/>
      <c r="SJW26" s="619"/>
      <c r="SJX26" s="619"/>
      <c r="SJY26" s="619"/>
      <c r="SJZ26" s="619"/>
      <c r="SKA26" s="619"/>
      <c r="SKB26" s="619"/>
      <c r="SKC26" s="619"/>
      <c r="SKD26" s="619"/>
      <c r="SKE26" s="619"/>
      <c r="SKF26" s="619"/>
      <c r="SKG26" s="619"/>
      <c r="SKH26" s="619"/>
      <c r="SKI26" s="619"/>
      <c r="SKJ26" s="619"/>
      <c r="SKK26" s="619"/>
      <c r="SKL26" s="619"/>
      <c r="SKM26" s="619"/>
      <c r="SKN26" s="619"/>
      <c r="SKO26" s="619"/>
      <c r="SKP26" s="619"/>
      <c r="SKQ26" s="619"/>
      <c r="SKR26" s="619"/>
      <c r="SKS26" s="619"/>
      <c r="SKT26" s="619"/>
      <c r="SKU26" s="619"/>
      <c r="SKV26" s="619"/>
      <c r="SKW26" s="619"/>
      <c r="SKX26" s="619"/>
      <c r="SKY26" s="619"/>
      <c r="SKZ26" s="619"/>
      <c r="SLA26" s="619"/>
      <c r="SLB26" s="619"/>
      <c r="SLC26" s="619"/>
      <c r="SLD26" s="619"/>
      <c r="SLE26" s="619"/>
      <c r="SLF26" s="619"/>
      <c r="SLG26" s="619"/>
      <c r="SLH26" s="619"/>
      <c r="SLI26" s="619"/>
      <c r="SLJ26" s="619"/>
      <c r="SLK26" s="619"/>
      <c r="SLL26" s="619"/>
      <c r="SLM26" s="619"/>
      <c r="SLN26" s="619"/>
      <c r="SLO26" s="619"/>
      <c r="SLP26" s="619"/>
      <c r="SLQ26" s="619"/>
      <c r="SLR26" s="619"/>
      <c r="SLS26" s="619"/>
      <c r="SLT26" s="619"/>
      <c r="SLU26" s="619"/>
      <c r="SLV26" s="619"/>
      <c r="SLW26" s="619"/>
      <c r="SLX26" s="619"/>
      <c r="SLY26" s="619"/>
      <c r="SLZ26" s="619"/>
      <c r="SMA26" s="619"/>
      <c r="SMB26" s="619"/>
      <c r="SMC26" s="619"/>
      <c r="SMD26" s="619"/>
      <c r="SME26" s="619"/>
      <c r="SMF26" s="619"/>
      <c r="SMG26" s="619"/>
      <c r="SMH26" s="619"/>
      <c r="SMI26" s="619"/>
      <c r="SMJ26" s="619"/>
      <c r="SMK26" s="619"/>
      <c r="SML26" s="619"/>
      <c r="SMM26" s="619"/>
      <c r="SMN26" s="619"/>
      <c r="SMO26" s="619"/>
      <c r="SMP26" s="619"/>
      <c r="SMQ26" s="619"/>
      <c r="SMR26" s="619"/>
      <c r="SMS26" s="619"/>
      <c r="SMT26" s="619"/>
      <c r="SMU26" s="619"/>
      <c r="SMV26" s="619"/>
      <c r="SMW26" s="619"/>
      <c r="SMX26" s="619"/>
      <c r="SMY26" s="619"/>
      <c r="SMZ26" s="619"/>
      <c r="SNA26" s="619"/>
      <c r="SNB26" s="619"/>
      <c r="SNC26" s="619"/>
      <c r="SND26" s="619"/>
      <c r="SNE26" s="619"/>
      <c r="SNF26" s="619"/>
      <c r="SNG26" s="619"/>
      <c r="SNH26" s="619"/>
      <c r="SNI26" s="619"/>
      <c r="SNJ26" s="619"/>
      <c r="SNK26" s="619"/>
      <c r="SNL26" s="619"/>
      <c r="SNM26" s="619"/>
      <c r="SNN26" s="619"/>
      <c r="SNO26" s="619"/>
      <c r="SNP26" s="619"/>
      <c r="SNQ26" s="619"/>
      <c r="SNR26" s="619"/>
      <c r="SNS26" s="619"/>
      <c r="SNT26" s="619"/>
      <c r="SNU26" s="619"/>
      <c r="SNV26" s="619"/>
      <c r="SNW26" s="619"/>
      <c r="SNX26" s="619"/>
      <c r="SNY26" s="619"/>
      <c r="SNZ26" s="619"/>
      <c r="SOA26" s="619"/>
      <c r="SOB26" s="619"/>
      <c r="SOC26" s="619"/>
      <c r="SOD26" s="619"/>
      <c r="SOE26" s="619"/>
      <c r="SOF26" s="619"/>
      <c r="SOG26" s="619"/>
      <c r="SOH26" s="619"/>
      <c r="SOI26" s="619"/>
      <c r="SOJ26" s="619"/>
      <c r="SOK26" s="619"/>
      <c r="SOL26" s="619"/>
      <c r="SOM26" s="619"/>
      <c r="SON26" s="619"/>
      <c r="SOO26" s="619"/>
      <c r="SOP26" s="619"/>
      <c r="SOQ26" s="619"/>
      <c r="SOR26" s="619"/>
      <c r="SOS26" s="619"/>
      <c r="SOT26" s="619"/>
      <c r="SOU26" s="619"/>
      <c r="SOV26" s="619"/>
      <c r="SOW26" s="619"/>
      <c r="SOX26" s="619"/>
      <c r="SOY26" s="619"/>
      <c r="SOZ26" s="619"/>
      <c r="SPA26" s="619"/>
      <c r="SPB26" s="619"/>
      <c r="SPC26" s="619"/>
      <c r="SPD26" s="619"/>
      <c r="SPE26" s="619"/>
      <c r="SPF26" s="619"/>
      <c r="SPG26" s="619"/>
      <c r="SPH26" s="619"/>
      <c r="SPI26" s="619"/>
      <c r="SPJ26" s="619"/>
      <c r="SPK26" s="619"/>
      <c r="SPL26" s="619"/>
      <c r="SPM26" s="619"/>
      <c r="SPN26" s="619"/>
      <c r="SPO26" s="619"/>
      <c r="SPP26" s="619"/>
      <c r="SPQ26" s="619"/>
      <c r="SPR26" s="619"/>
      <c r="SPS26" s="619"/>
      <c r="SPT26" s="619"/>
      <c r="SPU26" s="619"/>
      <c r="SPV26" s="619"/>
      <c r="SPW26" s="619"/>
      <c r="SPX26" s="619"/>
      <c r="SPY26" s="619"/>
      <c r="SPZ26" s="619"/>
      <c r="SQA26" s="619"/>
      <c r="SQB26" s="619"/>
      <c r="SQC26" s="619"/>
      <c r="SQD26" s="619"/>
      <c r="SQE26" s="619"/>
      <c r="SQF26" s="619"/>
      <c r="SQG26" s="619"/>
      <c r="SQH26" s="619"/>
      <c r="SQI26" s="619"/>
      <c r="SQJ26" s="619"/>
      <c r="SQK26" s="619"/>
      <c r="SQL26" s="619"/>
      <c r="SQM26" s="619"/>
      <c r="SQN26" s="619"/>
      <c r="SQO26" s="619"/>
      <c r="SQP26" s="619"/>
      <c r="SQQ26" s="619"/>
      <c r="SQR26" s="619"/>
      <c r="SQS26" s="619"/>
      <c r="SQT26" s="619"/>
      <c r="SQU26" s="619"/>
      <c r="SQV26" s="619"/>
      <c r="SQW26" s="619"/>
      <c r="SQX26" s="619"/>
      <c r="SQY26" s="619"/>
      <c r="SQZ26" s="619"/>
      <c r="SRA26" s="619"/>
      <c r="SRB26" s="619"/>
      <c r="SRC26" s="619"/>
      <c r="SRD26" s="619"/>
      <c r="SRE26" s="619"/>
      <c r="SRF26" s="619"/>
      <c r="SRG26" s="619"/>
      <c r="SRH26" s="619"/>
      <c r="SRI26" s="619"/>
      <c r="SRJ26" s="619"/>
      <c r="SRK26" s="619"/>
      <c r="SRL26" s="619"/>
      <c r="SRM26" s="619"/>
      <c r="SRN26" s="619"/>
      <c r="SRO26" s="619"/>
      <c r="SRP26" s="619"/>
      <c r="SRQ26" s="619"/>
      <c r="SRR26" s="619"/>
      <c r="SRS26" s="619"/>
      <c r="SRT26" s="619"/>
      <c r="SRU26" s="619"/>
      <c r="SRV26" s="619"/>
      <c r="SRW26" s="619"/>
      <c r="SRX26" s="619"/>
      <c r="SRY26" s="619"/>
      <c r="SRZ26" s="619"/>
      <c r="SSA26" s="619"/>
      <c r="SSB26" s="619"/>
      <c r="SSC26" s="619"/>
      <c r="SSD26" s="619"/>
      <c r="SSE26" s="619"/>
      <c r="SSF26" s="619"/>
      <c r="SSG26" s="619"/>
      <c r="SSH26" s="619"/>
      <c r="SSI26" s="619"/>
      <c r="SSJ26" s="619"/>
      <c r="SSK26" s="619"/>
      <c r="SSL26" s="619"/>
      <c r="SSM26" s="619"/>
      <c r="SSN26" s="619"/>
      <c r="SSO26" s="619"/>
      <c r="SSP26" s="619"/>
      <c r="SSQ26" s="619"/>
      <c r="SSR26" s="619"/>
      <c r="SSS26" s="619"/>
      <c r="SST26" s="619"/>
      <c r="SSU26" s="619"/>
      <c r="SSV26" s="619"/>
      <c r="SSW26" s="619"/>
      <c r="SSX26" s="619"/>
      <c r="SSY26" s="619"/>
      <c r="SSZ26" s="619"/>
      <c r="STA26" s="619"/>
      <c r="STB26" s="619"/>
      <c r="STC26" s="619"/>
      <c r="STD26" s="619"/>
      <c r="STE26" s="619"/>
      <c r="STF26" s="619"/>
      <c r="STG26" s="619"/>
      <c r="STH26" s="619"/>
      <c r="STI26" s="619"/>
      <c r="STJ26" s="619"/>
      <c r="STK26" s="619"/>
      <c r="STL26" s="619"/>
      <c r="STM26" s="619"/>
      <c r="STN26" s="619"/>
      <c r="STO26" s="619"/>
      <c r="STP26" s="619"/>
      <c r="STQ26" s="619"/>
      <c r="STR26" s="619"/>
      <c r="STS26" s="619"/>
      <c r="STT26" s="619"/>
      <c r="STU26" s="619"/>
      <c r="STV26" s="619"/>
      <c r="STW26" s="619"/>
      <c r="STX26" s="619"/>
      <c r="STY26" s="619"/>
      <c r="STZ26" s="619"/>
      <c r="SUA26" s="619"/>
      <c r="SUB26" s="619"/>
      <c r="SUC26" s="619"/>
      <c r="SUD26" s="619"/>
      <c r="SUE26" s="619"/>
      <c r="SUF26" s="619"/>
      <c r="SUG26" s="619"/>
      <c r="SUH26" s="619"/>
      <c r="SUI26" s="619"/>
      <c r="SUJ26" s="619"/>
      <c r="SUK26" s="619"/>
      <c r="SUL26" s="619"/>
      <c r="SUM26" s="619"/>
      <c r="SUN26" s="619"/>
      <c r="SUO26" s="619"/>
      <c r="SUP26" s="619"/>
      <c r="SUQ26" s="619"/>
      <c r="SUR26" s="619"/>
      <c r="SUS26" s="619"/>
      <c r="SUT26" s="619"/>
      <c r="SUU26" s="619"/>
      <c r="SUV26" s="619"/>
      <c r="SUW26" s="619"/>
      <c r="SUX26" s="619"/>
      <c r="SUY26" s="619"/>
      <c r="SUZ26" s="619"/>
      <c r="SVA26" s="619"/>
      <c r="SVB26" s="619"/>
      <c r="SVC26" s="619"/>
      <c r="SVD26" s="619"/>
      <c r="SVE26" s="619"/>
      <c r="SVF26" s="619"/>
      <c r="SVG26" s="619"/>
      <c r="SVH26" s="619"/>
      <c r="SVI26" s="619"/>
      <c r="SVJ26" s="619"/>
      <c r="SVK26" s="619"/>
      <c r="SVL26" s="619"/>
      <c r="SVM26" s="619"/>
      <c r="SVN26" s="619"/>
      <c r="SVO26" s="619"/>
      <c r="SVP26" s="619"/>
      <c r="SVQ26" s="619"/>
      <c r="SVR26" s="619"/>
      <c r="SVS26" s="619"/>
      <c r="SVT26" s="619"/>
      <c r="SVU26" s="619"/>
      <c r="SVV26" s="619"/>
      <c r="SVW26" s="619"/>
      <c r="SVX26" s="619"/>
      <c r="SVY26" s="619"/>
      <c r="SVZ26" s="619"/>
      <c r="SWA26" s="619"/>
      <c r="SWB26" s="619"/>
      <c r="SWC26" s="619"/>
      <c r="SWD26" s="619"/>
      <c r="SWE26" s="619"/>
      <c r="SWF26" s="619"/>
      <c r="SWG26" s="619"/>
      <c r="SWH26" s="619"/>
      <c r="SWI26" s="619"/>
      <c r="SWJ26" s="619"/>
      <c r="SWK26" s="619"/>
      <c r="SWL26" s="619"/>
      <c r="SWM26" s="619"/>
      <c r="SWN26" s="619"/>
      <c r="SWO26" s="619"/>
      <c r="SWP26" s="619"/>
      <c r="SWQ26" s="619"/>
      <c r="SWR26" s="619"/>
      <c r="SWS26" s="619"/>
      <c r="SWT26" s="619"/>
      <c r="SWU26" s="619"/>
      <c r="SWV26" s="619"/>
      <c r="SWW26" s="619"/>
      <c r="SWX26" s="619"/>
      <c r="SWY26" s="619"/>
      <c r="SWZ26" s="619"/>
      <c r="SXA26" s="619"/>
      <c r="SXB26" s="619"/>
      <c r="SXC26" s="619"/>
      <c r="SXD26" s="619"/>
      <c r="SXE26" s="619"/>
      <c r="SXF26" s="619"/>
      <c r="SXG26" s="619"/>
      <c r="SXH26" s="619"/>
      <c r="SXI26" s="619"/>
      <c r="SXJ26" s="619"/>
      <c r="SXK26" s="619"/>
      <c r="SXL26" s="619"/>
      <c r="SXM26" s="619"/>
      <c r="SXN26" s="619"/>
      <c r="SXO26" s="619"/>
      <c r="SXP26" s="619"/>
      <c r="SXQ26" s="619"/>
      <c r="SXR26" s="619"/>
      <c r="SXS26" s="619"/>
      <c r="SXT26" s="619"/>
      <c r="SXU26" s="619"/>
      <c r="SXV26" s="619"/>
      <c r="SXW26" s="619"/>
      <c r="SXX26" s="619"/>
      <c r="SXY26" s="619"/>
      <c r="SXZ26" s="619"/>
      <c r="SYA26" s="619"/>
      <c r="SYB26" s="619"/>
      <c r="SYC26" s="619"/>
      <c r="SYD26" s="619"/>
      <c r="SYE26" s="619"/>
      <c r="SYF26" s="619"/>
      <c r="SYG26" s="619"/>
      <c r="SYH26" s="619"/>
      <c r="SYI26" s="619"/>
      <c r="SYJ26" s="619"/>
      <c r="SYK26" s="619"/>
      <c r="SYL26" s="619"/>
      <c r="SYM26" s="619"/>
      <c r="SYN26" s="619"/>
      <c r="SYO26" s="619"/>
      <c r="SYP26" s="619"/>
      <c r="SYQ26" s="619"/>
      <c r="SYR26" s="619"/>
      <c r="SYS26" s="619"/>
      <c r="SYT26" s="619"/>
      <c r="SYU26" s="619"/>
      <c r="SYV26" s="619"/>
      <c r="SYW26" s="619"/>
      <c r="SYX26" s="619"/>
      <c r="SYY26" s="619"/>
      <c r="SYZ26" s="619"/>
      <c r="SZA26" s="619"/>
      <c r="SZB26" s="619"/>
      <c r="SZC26" s="619"/>
      <c r="SZD26" s="619"/>
      <c r="SZE26" s="619"/>
      <c r="SZF26" s="619"/>
      <c r="SZG26" s="619"/>
      <c r="SZH26" s="619"/>
      <c r="SZI26" s="619"/>
      <c r="SZJ26" s="619"/>
      <c r="SZK26" s="619"/>
      <c r="SZL26" s="619"/>
      <c r="SZM26" s="619"/>
      <c r="SZN26" s="619"/>
      <c r="SZO26" s="619"/>
      <c r="SZP26" s="619"/>
      <c r="SZQ26" s="619"/>
      <c r="SZR26" s="619"/>
      <c r="SZS26" s="619"/>
      <c r="SZT26" s="619"/>
      <c r="SZU26" s="619"/>
      <c r="SZV26" s="619"/>
      <c r="SZW26" s="619"/>
      <c r="SZX26" s="619"/>
      <c r="SZY26" s="619"/>
      <c r="SZZ26" s="619"/>
      <c r="TAA26" s="619"/>
      <c r="TAB26" s="619"/>
      <c r="TAC26" s="619"/>
      <c r="TAD26" s="619"/>
      <c r="TAE26" s="619"/>
      <c r="TAF26" s="619"/>
      <c r="TAG26" s="619"/>
      <c r="TAH26" s="619"/>
      <c r="TAI26" s="619"/>
      <c r="TAJ26" s="619"/>
      <c r="TAK26" s="619"/>
      <c r="TAL26" s="619"/>
      <c r="TAM26" s="619"/>
      <c r="TAN26" s="619"/>
      <c r="TAO26" s="619"/>
      <c r="TAP26" s="619"/>
      <c r="TAQ26" s="619"/>
      <c r="TAR26" s="619"/>
      <c r="TAS26" s="619"/>
      <c r="TAT26" s="619"/>
      <c r="TAU26" s="619"/>
      <c r="TAV26" s="619"/>
      <c r="TAW26" s="619"/>
      <c r="TAX26" s="619"/>
      <c r="TAY26" s="619"/>
      <c r="TAZ26" s="619"/>
      <c r="TBA26" s="619"/>
      <c r="TBB26" s="619"/>
      <c r="TBC26" s="619"/>
      <c r="TBD26" s="619"/>
      <c r="TBE26" s="619"/>
      <c r="TBF26" s="619"/>
      <c r="TBG26" s="619"/>
      <c r="TBH26" s="619"/>
      <c r="TBI26" s="619"/>
      <c r="TBJ26" s="619"/>
      <c r="TBK26" s="619"/>
      <c r="TBL26" s="619"/>
      <c r="TBM26" s="619"/>
      <c r="TBN26" s="619"/>
      <c r="TBO26" s="619"/>
      <c r="TBP26" s="619"/>
      <c r="TBQ26" s="619"/>
      <c r="TBR26" s="619"/>
      <c r="TBS26" s="619"/>
      <c r="TBT26" s="619"/>
      <c r="TBU26" s="619"/>
      <c r="TBV26" s="619"/>
      <c r="TBW26" s="619"/>
      <c r="TBX26" s="619"/>
      <c r="TBY26" s="619"/>
      <c r="TBZ26" s="619"/>
      <c r="TCA26" s="619"/>
      <c r="TCB26" s="619"/>
      <c r="TCC26" s="619"/>
      <c r="TCD26" s="619"/>
      <c r="TCE26" s="619"/>
      <c r="TCF26" s="619"/>
      <c r="TCG26" s="619"/>
      <c r="TCH26" s="619"/>
      <c r="TCI26" s="619"/>
      <c r="TCJ26" s="619"/>
      <c r="TCK26" s="619"/>
      <c r="TCL26" s="619"/>
      <c r="TCM26" s="619"/>
      <c r="TCN26" s="619"/>
      <c r="TCO26" s="619"/>
      <c r="TCP26" s="619"/>
      <c r="TCQ26" s="619"/>
      <c r="TCR26" s="619"/>
      <c r="TCS26" s="619"/>
      <c r="TCT26" s="619"/>
      <c r="TCU26" s="619"/>
      <c r="TCV26" s="619"/>
      <c r="TCW26" s="619"/>
      <c r="TCX26" s="619"/>
      <c r="TCY26" s="619"/>
      <c r="TCZ26" s="619"/>
      <c r="TDA26" s="619"/>
      <c r="TDB26" s="619"/>
      <c r="TDC26" s="619"/>
      <c r="TDD26" s="619"/>
      <c r="TDE26" s="619"/>
      <c r="TDF26" s="619"/>
      <c r="TDG26" s="619"/>
      <c r="TDH26" s="619"/>
      <c r="TDI26" s="619"/>
      <c r="TDJ26" s="619"/>
      <c r="TDK26" s="619"/>
      <c r="TDL26" s="619"/>
      <c r="TDM26" s="619"/>
      <c r="TDN26" s="619"/>
      <c r="TDO26" s="619"/>
      <c r="TDP26" s="619"/>
      <c r="TDQ26" s="619"/>
      <c r="TDR26" s="619"/>
      <c r="TDS26" s="619"/>
      <c r="TDT26" s="619"/>
      <c r="TDU26" s="619"/>
      <c r="TDV26" s="619"/>
      <c r="TDW26" s="619"/>
      <c r="TDX26" s="619"/>
      <c r="TDY26" s="619"/>
      <c r="TDZ26" s="619"/>
      <c r="TEA26" s="619"/>
      <c r="TEB26" s="619"/>
      <c r="TEC26" s="619"/>
      <c r="TED26" s="619"/>
      <c r="TEE26" s="619"/>
      <c r="TEF26" s="619"/>
      <c r="TEG26" s="619"/>
      <c r="TEH26" s="619"/>
      <c r="TEI26" s="619"/>
      <c r="TEJ26" s="619"/>
      <c r="TEK26" s="619"/>
      <c r="TEL26" s="619"/>
      <c r="TEM26" s="619"/>
      <c r="TEN26" s="619"/>
      <c r="TEO26" s="619"/>
      <c r="TEP26" s="619"/>
      <c r="TEQ26" s="619"/>
      <c r="TER26" s="619"/>
      <c r="TES26" s="619"/>
      <c r="TET26" s="619"/>
      <c r="TEU26" s="619"/>
      <c r="TEV26" s="619"/>
      <c r="TEW26" s="619"/>
      <c r="TEX26" s="619"/>
      <c r="TEY26" s="619"/>
      <c r="TEZ26" s="619"/>
      <c r="TFA26" s="619"/>
      <c r="TFB26" s="619"/>
      <c r="TFC26" s="619"/>
      <c r="TFD26" s="619"/>
      <c r="TFE26" s="619"/>
      <c r="TFF26" s="619"/>
      <c r="TFG26" s="619"/>
      <c r="TFH26" s="619"/>
      <c r="TFI26" s="619"/>
      <c r="TFJ26" s="619"/>
      <c r="TFK26" s="619"/>
      <c r="TFL26" s="619"/>
      <c r="TFM26" s="619"/>
      <c r="TFN26" s="619"/>
      <c r="TFO26" s="619"/>
      <c r="TFP26" s="619"/>
      <c r="TFQ26" s="619"/>
      <c r="TFR26" s="619"/>
      <c r="TFS26" s="619"/>
      <c r="TFT26" s="619"/>
      <c r="TFU26" s="619"/>
      <c r="TFV26" s="619"/>
      <c r="TFW26" s="619"/>
      <c r="TFX26" s="619"/>
      <c r="TFY26" s="619"/>
      <c r="TFZ26" s="619"/>
      <c r="TGA26" s="619"/>
      <c r="TGB26" s="619"/>
      <c r="TGC26" s="619"/>
      <c r="TGD26" s="619"/>
      <c r="TGE26" s="619"/>
      <c r="TGF26" s="619"/>
      <c r="TGG26" s="619"/>
      <c r="TGH26" s="619"/>
      <c r="TGI26" s="619"/>
      <c r="TGJ26" s="619"/>
      <c r="TGK26" s="619"/>
      <c r="TGL26" s="619"/>
      <c r="TGM26" s="619"/>
      <c r="TGN26" s="619"/>
      <c r="TGO26" s="619"/>
      <c r="TGP26" s="619"/>
      <c r="TGQ26" s="619"/>
      <c r="TGR26" s="619"/>
      <c r="TGS26" s="619"/>
      <c r="TGT26" s="619"/>
      <c r="TGU26" s="619"/>
      <c r="TGV26" s="619"/>
      <c r="TGW26" s="619"/>
      <c r="TGX26" s="619"/>
      <c r="TGY26" s="619"/>
      <c r="TGZ26" s="619"/>
      <c r="THA26" s="619"/>
      <c r="THB26" s="619"/>
      <c r="THC26" s="619"/>
      <c r="THD26" s="619"/>
      <c r="THE26" s="619"/>
      <c r="THF26" s="619"/>
      <c r="THG26" s="619"/>
      <c r="THH26" s="619"/>
      <c r="THI26" s="619"/>
      <c r="THJ26" s="619"/>
      <c r="THK26" s="619"/>
      <c r="THL26" s="619"/>
      <c r="THM26" s="619"/>
      <c r="THN26" s="619"/>
      <c r="THO26" s="619"/>
      <c r="THP26" s="619"/>
      <c r="THQ26" s="619"/>
      <c r="THR26" s="619"/>
      <c r="THS26" s="619"/>
      <c r="THT26" s="619"/>
      <c r="THU26" s="619"/>
      <c r="THV26" s="619"/>
      <c r="THW26" s="619"/>
      <c r="THX26" s="619"/>
      <c r="THY26" s="619"/>
      <c r="THZ26" s="619"/>
      <c r="TIA26" s="619"/>
      <c r="TIB26" s="619"/>
      <c r="TIC26" s="619"/>
      <c r="TID26" s="619"/>
      <c r="TIE26" s="619"/>
      <c r="TIF26" s="619"/>
      <c r="TIG26" s="619"/>
      <c r="TIH26" s="619"/>
      <c r="TII26" s="619"/>
      <c r="TIJ26" s="619"/>
      <c r="TIK26" s="619"/>
      <c r="TIL26" s="619"/>
      <c r="TIM26" s="619"/>
      <c r="TIN26" s="619"/>
      <c r="TIO26" s="619"/>
      <c r="TIP26" s="619"/>
      <c r="TIQ26" s="619"/>
      <c r="TIR26" s="619"/>
      <c r="TIS26" s="619"/>
      <c r="TIT26" s="619"/>
      <c r="TIU26" s="619"/>
      <c r="TIV26" s="619"/>
      <c r="TIW26" s="619"/>
      <c r="TIX26" s="619"/>
      <c r="TIY26" s="619"/>
      <c r="TIZ26" s="619"/>
      <c r="TJA26" s="619"/>
      <c r="TJB26" s="619"/>
      <c r="TJC26" s="619"/>
      <c r="TJD26" s="619"/>
      <c r="TJE26" s="619"/>
      <c r="TJF26" s="619"/>
      <c r="TJG26" s="619"/>
      <c r="TJH26" s="619"/>
      <c r="TJI26" s="619"/>
      <c r="TJJ26" s="619"/>
      <c r="TJK26" s="619"/>
      <c r="TJL26" s="619"/>
      <c r="TJM26" s="619"/>
      <c r="TJN26" s="619"/>
      <c r="TJO26" s="619"/>
      <c r="TJP26" s="619"/>
      <c r="TJQ26" s="619"/>
      <c r="TJR26" s="619"/>
      <c r="TJS26" s="619"/>
      <c r="TJT26" s="619"/>
      <c r="TJU26" s="619"/>
      <c r="TJV26" s="619"/>
      <c r="TJW26" s="619"/>
      <c r="TJX26" s="619"/>
      <c r="TJY26" s="619"/>
      <c r="TJZ26" s="619"/>
      <c r="TKA26" s="619"/>
      <c r="TKB26" s="619"/>
      <c r="TKC26" s="619"/>
      <c r="TKD26" s="619"/>
      <c r="TKE26" s="619"/>
      <c r="TKF26" s="619"/>
      <c r="TKG26" s="619"/>
      <c r="TKH26" s="619"/>
      <c r="TKI26" s="619"/>
      <c r="TKJ26" s="619"/>
      <c r="TKK26" s="619"/>
      <c r="TKL26" s="619"/>
      <c r="TKM26" s="619"/>
      <c r="TKN26" s="619"/>
      <c r="TKO26" s="619"/>
      <c r="TKP26" s="619"/>
      <c r="TKQ26" s="619"/>
      <c r="TKR26" s="619"/>
      <c r="TKS26" s="619"/>
      <c r="TKT26" s="619"/>
      <c r="TKU26" s="619"/>
      <c r="TKV26" s="619"/>
      <c r="TKW26" s="619"/>
      <c r="TKX26" s="619"/>
      <c r="TKY26" s="619"/>
      <c r="TKZ26" s="619"/>
      <c r="TLA26" s="619"/>
      <c r="TLB26" s="619"/>
      <c r="TLC26" s="619"/>
      <c r="TLD26" s="619"/>
      <c r="TLE26" s="619"/>
      <c r="TLF26" s="619"/>
      <c r="TLG26" s="619"/>
      <c r="TLH26" s="619"/>
      <c r="TLI26" s="619"/>
      <c r="TLJ26" s="619"/>
      <c r="TLK26" s="619"/>
      <c r="TLL26" s="619"/>
      <c r="TLM26" s="619"/>
      <c r="TLN26" s="619"/>
      <c r="TLO26" s="619"/>
      <c r="TLP26" s="619"/>
      <c r="TLQ26" s="619"/>
      <c r="TLR26" s="619"/>
      <c r="TLS26" s="619"/>
      <c r="TLT26" s="619"/>
      <c r="TLU26" s="619"/>
      <c r="TLV26" s="619"/>
      <c r="TLW26" s="619"/>
      <c r="TLX26" s="619"/>
      <c r="TLY26" s="619"/>
      <c r="TLZ26" s="619"/>
      <c r="TMA26" s="619"/>
      <c r="TMB26" s="619"/>
      <c r="TMC26" s="619"/>
      <c r="TMD26" s="619"/>
      <c r="TME26" s="619"/>
      <c r="TMF26" s="619"/>
      <c r="TMG26" s="619"/>
      <c r="TMH26" s="619"/>
      <c r="TMI26" s="619"/>
      <c r="TMJ26" s="619"/>
      <c r="TMK26" s="619"/>
      <c r="TML26" s="619"/>
      <c r="TMM26" s="619"/>
      <c r="TMN26" s="619"/>
      <c r="TMO26" s="619"/>
      <c r="TMP26" s="619"/>
      <c r="TMQ26" s="619"/>
      <c r="TMR26" s="619"/>
      <c r="TMS26" s="619"/>
      <c r="TMT26" s="619"/>
      <c r="TMU26" s="619"/>
      <c r="TMV26" s="619"/>
      <c r="TMW26" s="619"/>
      <c r="TMX26" s="619"/>
      <c r="TMY26" s="619"/>
      <c r="TMZ26" s="619"/>
      <c r="TNA26" s="619"/>
      <c r="TNB26" s="619"/>
      <c r="TNC26" s="619"/>
      <c r="TND26" s="619"/>
      <c r="TNE26" s="619"/>
      <c r="TNF26" s="619"/>
      <c r="TNG26" s="619"/>
      <c r="TNH26" s="619"/>
      <c r="TNI26" s="619"/>
      <c r="TNJ26" s="619"/>
      <c r="TNK26" s="619"/>
      <c r="TNL26" s="619"/>
      <c r="TNM26" s="619"/>
      <c r="TNN26" s="619"/>
      <c r="TNO26" s="619"/>
      <c r="TNP26" s="619"/>
      <c r="TNQ26" s="619"/>
      <c r="TNR26" s="619"/>
      <c r="TNS26" s="619"/>
      <c r="TNT26" s="619"/>
      <c r="TNU26" s="619"/>
      <c r="TNV26" s="619"/>
      <c r="TNW26" s="619"/>
      <c r="TNX26" s="619"/>
      <c r="TNY26" s="619"/>
      <c r="TNZ26" s="619"/>
      <c r="TOA26" s="619"/>
      <c r="TOB26" s="619"/>
      <c r="TOC26" s="619"/>
      <c r="TOD26" s="619"/>
      <c r="TOE26" s="619"/>
      <c r="TOF26" s="619"/>
      <c r="TOG26" s="619"/>
      <c r="TOH26" s="619"/>
      <c r="TOI26" s="619"/>
      <c r="TOJ26" s="619"/>
      <c r="TOK26" s="619"/>
      <c r="TOL26" s="619"/>
      <c r="TOM26" s="619"/>
      <c r="TON26" s="619"/>
      <c r="TOO26" s="619"/>
      <c r="TOP26" s="619"/>
      <c r="TOQ26" s="619"/>
      <c r="TOR26" s="619"/>
      <c r="TOS26" s="619"/>
      <c r="TOT26" s="619"/>
      <c r="TOU26" s="619"/>
      <c r="TOV26" s="619"/>
      <c r="TOW26" s="619"/>
      <c r="TOX26" s="619"/>
      <c r="TOY26" s="619"/>
      <c r="TOZ26" s="619"/>
      <c r="TPA26" s="619"/>
      <c r="TPB26" s="619"/>
      <c r="TPC26" s="619"/>
      <c r="TPD26" s="619"/>
      <c r="TPE26" s="619"/>
      <c r="TPF26" s="619"/>
      <c r="TPG26" s="619"/>
      <c r="TPH26" s="619"/>
      <c r="TPI26" s="619"/>
      <c r="TPJ26" s="619"/>
      <c r="TPK26" s="619"/>
      <c r="TPL26" s="619"/>
      <c r="TPM26" s="619"/>
      <c r="TPN26" s="619"/>
      <c r="TPO26" s="619"/>
      <c r="TPP26" s="619"/>
      <c r="TPQ26" s="619"/>
      <c r="TPR26" s="619"/>
      <c r="TPS26" s="619"/>
      <c r="TPT26" s="619"/>
      <c r="TPU26" s="619"/>
      <c r="TPV26" s="619"/>
      <c r="TPW26" s="619"/>
      <c r="TPX26" s="619"/>
      <c r="TPY26" s="619"/>
      <c r="TPZ26" s="619"/>
      <c r="TQA26" s="619"/>
      <c r="TQB26" s="619"/>
      <c r="TQC26" s="619"/>
      <c r="TQD26" s="619"/>
      <c r="TQE26" s="619"/>
      <c r="TQF26" s="619"/>
      <c r="TQG26" s="619"/>
      <c r="TQH26" s="619"/>
      <c r="TQI26" s="619"/>
      <c r="TQJ26" s="619"/>
      <c r="TQK26" s="619"/>
      <c r="TQL26" s="619"/>
      <c r="TQM26" s="619"/>
      <c r="TQN26" s="619"/>
      <c r="TQO26" s="619"/>
      <c r="TQP26" s="619"/>
      <c r="TQQ26" s="619"/>
      <c r="TQR26" s="619"/>
      <c r="TQS26" s="619"/>
      <c r="TQT26" s="619"/>
      <c r="TQU26" s="619"/>
      <c r="TQV26" s="619"/>
      <c r="TQW26" s="619"/>
      <c r="TQX26" s="619"/>
      <c r="TQY26" s="619"/>
      <c r="TQZ26" s="619"/>
      <c r="TRA26" s="619"/>
      <c r="TRB26" s="619"/>
      <c r="TRC26" s="619"/>
      <c r="TRD26" s="619"/>
      <c r="TRE26" s="619"/>
      <c r="TRF26" s="619"/>
      <c r="TRG26" s="619"/>
      <c r="TRH26" s="619"/>
      <c r="TRI26" s="619"/>
      <c r="TRJ26" s="619"/>
      <c r="TRK26" s="619"/>
      <c r="TRL26" s="619"/>
      <c r="TRM26" s="619"/>
      <c r="TRN26" s="619"/>
      <c r="TRO26" s="619"/>
      <c r="TRP26" s="619"/>
      <c r="TRQ26" s="619"/>
      <c r="TRR26" s="619"/>
      <c r="TRS26" s="619"/>
      <c r="TRT26" s="619"/>
      <c r="TRU26" s="619"/>
      <c r="TRV26" s="619"/>
      <c r="TRW26" s="619"/>
      <c r="TRX26" s="619"/>
      <c r="TRY26" s="619"/>
      <c r="TRZ26" s="619"/>
      <c r="TSA26" s="619"/>
      <c r="TSB26" s="619"/>
      <c r="TSC26" s="619"/>
      <c r="TSD26" s="619"/>
      <c r="TSE26" s="619"/>
      <c r="TSF26" s="619"/>
      <c r="TSG26" s="619"/>
      <c r="TSH26" s="619"/>
      <c r="TSI26" s="619"/>
      <c r="TSJ26" s="619"/>
      <c r="TSK26" s="619"/>
      <c r="TSL26" s="619"/>
      <c r="TSM26" s="619"/>
      <c r="TSN26" s="619"/>
      <c r="TSO26" s="619"/>
      <c r="TSP26" s="619"/>
      <c r="TSQ26" s="619"/>
      <c r="TSR26" s="619"/>
      <c r="TSS26" s="619"/>
      <c r="TST26" s="619"/>
      <c r="TSU26" s="619"/>
      <c r="TSV26" s="619"/>
      <c r="TSW26" s="619"/>
      <c r="TSX26" s="619"/>
      <c r="TSY26" s="619"/>
      <c r="TSZ26" s="619"/>
      <c r="TTA26" s="619"/>
      <c r="TTB26" s="619"/>
      <c r="TTC26" s="619"/>
      <c r="TTD26" s="619"/>
      <c r="TTE26" s="619"/>
      <c r="TTF26" s="619"/>
      <c r="TTG26" s="619"/>
      <c r="TTH26" s="619"/>
      <c r="TTI26" s="619"/>
      <c r="TTJ26" s="619"/>
      <c r="TTK26" s="619"/>
      <c r="TTL26" s="619"/>
      <c r="TTM26" s="619"/>
      <c r="TTN26" s="619"/>
      <c r="TTO26" s="619"/>
      <c r="TTP26" s="619"/>
      <c r="TTQ26" s="619"/>
      <c r="TTR26" s="619"/>
      <c r="TTS26" s="619"/>
      <c r="TTT26" s="619"/>
      <c r="TTU26" s="619"/>
      <c r="TTV26" s="619"/>
      <c r="TTW26" s="619"/>
      <c r="TTX26" s="619"/>
      <c r="TTY26" s="619"/>
      <c r="TTZ26" s="619"/>
      <c r="TUA26" s="619"/>
      <c r="TUB26" s="619"/>
      <c r="TUC26" s="619"/>
      <c r="TUD26" s="619"/>
      <c r="TUE26" s="619"/>
      <c r="TUF26" s="619"/>
      <c r="TUG26" s="619"/>
      <c r="TUH26" s="619"/>
      <c r="TUI26" s="619"/>
      <c r="TUJ26" s="619"/>
      <c r="TUK26" s="619"/>
      <c r="TUL26" s="619"/>
      <c r="TUM26" s="619"/>
      <c r="TUN26" s="619"/>
      <c r="TUO26" s="619"/>
      <c r="TUP26" s="619"/>
      <c r="TUQ26" s="619"/>
      <c r="TUR26" s="619"/>
      <c r="TUS26" s="619"/>
      <c r="TUT26" s="619"/>
      <c r="TUU26" s="619"/>
      <c r="TUV26" s="619"/>
      <c r="TUW26" s="619"/>
      <c r="TUX26" s="619"/>
      <c r="TUY26" s="619"/>
      <c r="TUZ26" s="619"/>
      <c r="TVA26" s="619"/>
      <c r="TVB26" s="619"/>
      <c r="TVC26" s="619"/>
      <c r="TVD26" s="619"/>
      <c r="TVE26" s="619"/>
      <c r="TVF26" s="619"/>
      <c r="TVG26" s="619"/>
      <c r="TVH26" s="619"/>
      <c r="TVI26" s="619"/>
      <c r="TVJ26" s="619"/>
      <c r="TVK26" s="619"/>
      <c r="TVL26" s="619"/>
      <c r="TVM26" s="619"/>
      <c r="TVN26" s="619"/>
      <c r="TVO26" s="619"/>
      <c r="TVP26" s="619"/>
      <c r="TVQ26" s="619"/>
      <c r="TVR26" s="619"/>
      <c r="TVS26" s="619"/>
      <c r="TVT26" s="619"/>
      <c r="TVU26" s="619"/>
      <c r="TVV26" s="619"/>
      <c r="TVW26" s="619"/>
      <c r="TVX26" s="619"/>
      <c r="TVY26" s="619"/>
      <c r="TVZ26" s="619"/>
      <c r="TWA26" s="619"/>
      <c r="TWB26" s="619"/>
      <c r="TWC26" s="619"/>
      <c r="TWD26" s="619"/>
      <c r="TWE26" s="619"/>
      <c r="TWF26" s="619"/>
      <c r="TWG26" s="619"/>
      <c r="TWH26" s="619"/>
      <c r="TWI26" s="619"/>
      <c r="TWJ26" s="619"/>
      <c r="TWK26" s="619"/>
      <c r="TWL26" s="619"/>
      <c r="TWM26" s="619"/>
      <c r="TWN26" s="619"/>
      <c r="TWO26" s="619"/>
      <c r="TWP26" s="619"/>
      <c r="TWQ26" s="619"/>
      <c r="TWR26" s="619"/>
      <c r="TWS26" s="619"/>
      <c r="TWT26" s="619"/>
      <c r="TWU26" s="619"/>
      <c r="TWV26" s="619"/>
      <c r="TWW26" s="619"/>
      <c r="TWX26" s="619"/>
      <c r="TWY26" s="619"/>
      <c r="TWZ26" s="619"/>
      <c r="TXA26" s="619"/>
      <c r="TXB26" s="619"/>
      <c r="TXC26" s="619"/>
      <c r="TXD26" s="619"/>
      <c r="TXE26" s="619"/>
      <c r="TXF26" s="619"/>
      <c r="TXG26" s="619"/>
      <c r="TXH26" s="619"/>
      <c r="TXI26" s="619"/>
      <c r="TXJ26" s="619"/>
      <c r="TXK26" s="619"/>
      <c r="TXL26" s="619"/>
      <c r="TXM26" s="619"/>
      <c r="TXN26" s="619"/>
      <c r="TXO26" s="619"/>
      <c r="TXP26" s="619"/>
      <c r="TXQ26" s="619"/>
      <c r="TXR26" s="619"/>
      <c r="TXS26" s="619"/>
      <c r="TXT26" s="619"/>
      <c r="TXU26" s="619"/>
      <c r="TXV26" s="619"/>
      <c r="TXW26" s="619"/>
      <c r="TXX26" s="619"/>
      <c r="TXY26" s="619"/>
      <c r="TXZ26" s="619"/>
      <c r="TYA26" s="619"/>
      <c r="TYB26" s="619"/>
      <c r="TYC26" s="619"/>
      <c r="TYD26" s="619"/>
      <c r="TYE26" s="619"/>
      <c r="TYF26" s="619"/>
      <c r="TYG26" s="619"/>
      <c r="TYH26" s="619"/>
      <c r="TYI26" s="619"/>
      <c r="TYJ26" s="619"/>
      <c r="TYK26" s="619"/>
      <c r="TYL26" s="619"/>
      <c r="TYM26" s="619"/>
      <c r="TYN26" s="619"/>
      <c r="TYO26" s="619"/>
      <c r="TYP26" s="619"/>
      <c r="TYQ26" s="619"/>
      <c r="TYR26" s="619"/>
      <c r="TYS26" s="619"/>
      <c r="TYT26" s="619"/>
      <c r="TYU26" s="619"/>
      <c r="TYV26" s="619"/>
      <c r="TYW26" s="619"/>
      <c r="TYX26" s="619"/>
      <c r="TYY26" s="619"/>
      <c r="TYZ26" s="619"/>
      <c r="TZA26" s="619"/>
      <c r="TZB26" s="619"/>
      <c r="TZC26" s="619"/>
      <c r="TZD26" s="619"/>
      <c r="TZE26" s="619"/>
      <c r="TZF26" s="619"/>
      <c r="TZG26" s="619"/>
      <c r="TZH26" s="619"/>
      <c r="TZI26" s="619"/>
      <c r="TZJ26" s="619"/>
      <c r="TZK26" s="619"/>
      <c r="TZL26" s="619"/>
      <c r="TZM26" s="619"/>
      <c r="TZN26" s="619"/>
      <c r="TZO26" s="619"/>
      <c r="TZP26" s="619"/>
      <c r="TZQ26" s="619"/>
      <c r="TZR26" s="619"/>
      <c r="TZS26" s="619"/>
      <c r="TZT26" s="619"/>
      <c r="TZU26" s="619"/>
      <c r="TZV26" s="619"/>
      <c r="TZW26" s="619"/>
      <c r="TZX26" s="619"/>
      <c r="TZY26" s="619"/>
      <c r="TZZ26" s="619"/>
      <c r="UAA26" s="619"/>
      <c r="UAB26" s="619"/>
      <c r="UAC26" s="619"/>
      <c r="UAD26" s="619"/>
      <c r="UAE26" s="619"/>
      <c r="UAF26" s="619"/>
      <c r="UAG26" s="619"/>
      <c r="UAH26" s="619"/>
      <c r="UAI26" s="619"/>
      <c r="UAJ26" s="619"/>
      <c r="UAK26" s="619"/>
      <c r="UAL26" s="619"/>
      <c r="UAM26" s="619"/>
      <c r="UAN26" s="619"/>
      <c r="UAO26" s="619"/>
      <c r="UAP26" s="619"/>
      <c r="UAQ26" s="619"/>
      <c r="UAR26" s="619"/>
      <c r="UAS26" s="619"/>
      <c r="UAT26" s="619"/>
      <c r="UAU26" s="619"/>
      <c r="UAV26" s="619"/>
      <c r="UAW26" s="619"/>
      <c r="UAX26" s="619"/>
      <c r="UAY26" s="619"/>
      <c r="UAZ26" s="619"/>
      <c r="UBA26" s="619"/>
      <c r="UBB26" s="619"/>
      <c r="UBC26" s="619"/>
      <c r="UBD26" s="619"/>
      <c r="UBE26" s="619"/>
      <c r="UBF26" s="619"/>
      <c r="UBG26" s="619"/>
      <c r="UBH26" s="619"/>
      <c r="UBI26" s="619"/>
      <c r="UBJ26" s="619"/>
      <c r="UBK26" s="619"/>
      <c r="UBL26" s="619"/>
      <c r="UBM26" s="619"/>
      <c r="UBN26" s="619"/>
      <c r="UBO26" s="619"/>
      <c r="UBP26" s="619"/>
      <c r="UBQ26" s="619"/>
      <c r="UBR26" s="619"/>
      <c r="UBS26" s="619"/>
      <c r="UBT26" s="619"/>
      <c r="UBU26" s="619"/>
      <c r="UBV26" s="619"/>
      <c r="UBW26" s="619"/>
      <c r="UBX26" s="619"/>
      <c r="UBY26" s="619"/>
      <c r="UBZ26" s="619"/>
      <c r="UCA26" s="619"/>
      <c r="UCB26" s="619"/>
      <c r="UCC26" s="619"/>
      <c r="UCD26" s="619"/>
      <c r="UCE26" s="619"/>
      <c r="UCF26" s="619"/>
      <c r="UCG26" s="619"/>
      <c r="UCH26" s="619"/>
      <c r="UCI26" s="619"/>
      <c r="UCJ26" s="619"/>
      <c r="UCK26" s="619"/>
      <c r="UCL26" s="619"/>
      <c r="UCM26" s="619"/>
      <c r="UCN26" s="619"/>
      <c r="UCO26" s="619"/>
      <c r="UCP26" s="619"/>
      <c r="UCQ26" s="619"/>
      <c r="UCR26" s="619"/>
      <c r="UCS26" s="619"/>
      <c r="UCT26" s="619"/>
      <c r="UCU26" s="619"/>
      <c r="UCV26" s="619"/>
      <c r="UCW26" s="619"/>
      <c r="UCX26" s="619"/>
      <c r="UCY26" s="619"/>
      <c r="UCZ26" s="619"/>
      <c r="UDA26" s="619"/>
      <c r="UDB26" s="619"/>
      <c r="UDC26" s="619"/>
      <c r="UDD26" s="619"/>
      <c r="UDE26" s="619"/>
      <c r="UDF26" s="619"/>
      <c r="UDG26" s="619"/>
      <c r="UDH26" s="619"/>
      <c r="UDI26" s="619"/>
      <c r="UDJ26" s="619"/>
      <c r="UDK26" s="619"/>
      <c r="UDL26" s="619"/>
      <c r="UDM26" s="619"/>
      <c r="UDN26" s="619"/>
      <c r="UDO26" s="619"/>
      <c r="UDP26" s="619"/>
      <c r="UDQ26" s="619"/>
      <c r="UDR26" s="619"/>
      <c r="UDS26" s="619"/>
      <c r="UDT26" s="619"/>
      <c r="UDU26" s="619"/>
      <c r="UDV26" s="619"/>
      <c r="UDW26" s="619"/>
      <c r="UDX26" s="619"/>
      <c r="UDY26" s="619"/>
      <c r="UDZ26" s="619"/>
      <c r="UEA26" s="619"/>
      <c r="UEB26" s="619"/>
      <c r="UEC26" s="619"/>
      <c r="UED26" s="619"/>
      <c r="UEE26" s="619"/>
      <c r="UEF26" s="619"/>
      <c r="UEG26" s="619"/>
      <c r="UEH26" s="619"/>
      <c r="UEI26" s="619"/>
      <c r="UEJ26" s="619"/>
      <c r="UEK26" s="619"/>
      <c r="UEL26" s="619"/>
      <c r="UEM26" s="619"/>
      <c r="UEN26" s="619"/>
      <c r="UEO26" s="619"/>
      <c r="UEP26" s="619"/>
      <c r="UEQ26" s="619"/>
      <c r="UER26" s="619"/>
      <c r="UES26" s="619"/>
      <c r="UET26" s="619"/>
      <c r="UEU26" s="619"/>
      <c r="UEV26" s="619"/>
      <c r="UEW26" s="619"/>
      <c r="UEX26" s="619"/>
      <c r="UEY26" s="619"/>
      <c r="UEZ26" s="619"/>
      <c r="UFA26" s="619"/>
      <c r="UFB26" s="619"/>
      <c r="UFC26" s="619"/>
      <c r="UFD26" s="619"/>
      <c r="UFE26" s="619"/>
      <c r="UFF26" s="619"/>
      <c r="UFG26" s="619"/>
      <c r="UFH26" s="619"/>
      <c r="UFI26" s="619"/>
      <c r="UFJ26" s="619"/>
      <c r="UFK26" s="619"/>
      <c r="UFL26" s="619"/>
      <c r="UFM26" s="619"/>
      <c r="UFN26" s="619"/>
      <c r="UFO26" s="619"/>
      <c r="UFP26" s="619"/>
      <c r="UFQ26" s="619"/>
      <c r="UFR26" s="619"/>
      <c r="UFS26" s="619"/>
      <c r="UFT26" s="619"/>
      <c r="UFU26" s="619"/>
      <c r="UFV26" s="619"/>
      <c r="UFW26" s="619"/>
      <c r="UFX26" s="619"/>
      <c r="UFY26" s="619"/>
      <c r="UFZ26" s="619"/>
      <c r="UGA26" s="619"/>
      <c r="UGB26" s="619"/>
      <c r="UGC26" s="619"/>
      <c r="UGD26" s="619"/>
      <c r="UGE26" s="619"/>
      <c r="UGF26" s="619"/>
      <c r="UGG26" s="619"/>
      <c r="UGH26" s="619"/>
      <c r="UGI26" s="619"/>
      <c r="UGJ26" s="619"/>
      <c r="UGK26" s="619"/>
      <c r="UGL26" s="619"/>
      <c r="UGM26" s="619"/>
      <c r="UGN26" s="619"/>
      <c r="UGO26" s="619"/>
      <c r="UGP26" s="619"/>
      <c r="UGQ26" s="619"/>
      <c r="UGR26" s="619"/>
      <c r="UGS26" s="619"/>
      <c r="UGT26" s="619"/>
      <c r="UGU26" s="619"/>
      <c r="UGV26" s="619"/>
      <c r="UGW26" s="619"/>
      <c r="UGX26" s="619"/>
      <c r="UGY26" s="619"/>
      <c r="UGZ26" s="619"/>
      <c r="UHA26" s="619"/>
      <c r="UHB26" s="619"/>
      <c r="UHC26" s="619"/>
      <c r="UHD26" s="619"/>
      <c r="UHE26" s="619"/>
      <c r="UHF26" s="619"/>
      <c r="UHG26" s="619"/>
      <c r="UHH26" s="619"/>
      <c r="UHI26" s="619"/>
      <c r="UHJ26" s="619"/>
      <c r="UHK26" s="619"/>
      <c r="UHL26" s="619"/>
      <c r="UHM26" s="619"/>
      <c r="UHN26" s="619"/>
      <c r="UHO26" s="619"/>
      <c r="UHP26" s="619"/>
      <c r="UHQ26" s="619"/>
      <c r="UHR26" s="619"/>
      <c r="UHS26" s="619"/>
      <c r="UHT26" s="619"/>
      <c r="UHU26" s="619"/>
      <c r="UHV26" s="619"/>
      <c r="UHW26" s="619"/>
      <c r="UHX26" s="619"/>
      <c r="UHY26" s="619"/>
      <c r="UHZ26" s="619"/>
      <c r="UIA26" s="619"/>
      <c r="UIB26" s="619"/>
      <c r="UIC26" s="619"/>
      <c r="UID26" s="619"/>
      <c r="UIE26" s="619"/>
      <c r="UIF26" s="619"/>
      <c r="UIG26" s="619"/>
      <c r="UIH26" s="619"/>
      <c r="UII26" s="619"/>
      <c r="UIJ26" s="619"/>
      <c r="UIK26" s="619"/>
      <c r="UIL26" s="619"/>
      <c r="UIM26" s="619"/>
      <c r="UIN26" s="619"/>
      <c r="UIO26" s="619"/>
      <c r="UIP26" s="619"/>
      <c r="UIQ26" s="619"/>
      <c r="UIR26" s="619"/>
      <c r="UIS26" s="619"/>
      <c r="UIT26" s="619"/>
      <c r="UIU26" s="619"/>
      <c r="UIV26" s="619"/>
      <c r="UIW26" s="619"/>
      <c r="UIX26" s="619"/>
      <c r="UIY26" s="619"/>
      <c r="UIZ26" s="619"/>
      <c r="UJA26" s="619"/>
      <c r="UJB26" s="619"/>
      <c r="UJC26" s="619"/>
      <c r="UJD26" s="619"/>
      <c r="UJE26" s="619"/>
      <c r="UJF26" s="619"/>
      <c r="UJG26" s="619"/>
      <c r="UJH26" s="619"/>
      <c r="UJI26" s="619"/>
      <c r="UJJ26" s="619"/>
      <c r="UJK26" s="619"/>
      <c r="UJL26" s="619"/>
      <c r="UJM26" s="619"/>
      <c r="UJN26" s="619"/>
      <c r="UJO26" s="619"/>
      <c r="UJP26" s="619"/>
      <c r="UJQ26" s="619"/>
      <c r="UJR26" s="619"/>
      <c r="UJS26" s="619"/>
      <c r="UJT26" s="619"/>
      <c r="UJU26" s="619"/>
      <c r="UJV26" s="619"/>
      <c r="UJW26" s="619"/>
      <c r="UJX26" s="619"/>
      <c r="UJY26" s="619"/>
      <c r="UJZ26" s="619"/>
      <c r="UKA26" s="619"/>
      <c r="UKB26" s="619"/>
      <c r="UKC26" s="619"/>
      <c r="UKD26" s="619"/>
      <c r="UKE26" s="619"/>
      <c r="UKF26" s="619"/>
      <c r="UKG26" s="619"/>
      <c r="UKH26" s="619"/>
      <c r="UKI26" s="619"/>
      <c r="UKJ26" s="619"/>
      <c r="UKK26" s="619"/>
      <c r="UKL26" s="619"/>
      <c r="UKM26" s="619"/>
      <c r="UKN26" s="619"/>
      <c r="UKO26" s="619"/>
      <c r="UKP26" s="619"/>
      <c r="UKQ26" s="619"/>
      <c r="UKR26" s="619"/>
      <c r="UKS26" s="619"/>
      <c r="UKT26" s="619"/>
      <c r="UKU26" s="619"/>
      <c r="UKV26" s="619"/>
      <c r="UKW26" s="619"/>
      <c r="UKX26" s="619"/>
      <c r="UKY26" s="619"/>
      <c r="UKZ26" s="619"/>
      <c r="ULA26" s="619"/>
      <c r="ULB26" s="619"/>
      <c r="ULC26" s="619"/>
      <c r="ULD26" s="619"/>
      <c r="ULE26" s="619"/>
      <c r="ULF26" s="619"/>
      <c r="ULG26" s="619"/>
      <c r="ULH26" s="619"/>
      <c r="ULI26" s="619"/>
      <c r="ULJ26" s="619"/>
      <c r="ULK26" s="619"/>
      <c r="ULL26" s="619"/>
      <c r="ULM26" s="619"/>
      <c r="ULN26" s="619"/>
      <c r="ULO26" s="619"/>
      <c r="ULP26" s="619"/>
      <c r="ULQ26" s="619"/>
      <c r="ULR26" s="619"/>
      <c r="ULS26" s="619"/>
      <c r="ULT26" s="619"/>
      <c r="ULU26" s="619"/>
      <c r="ULV26" s="619"/>
      <c r="ULW26" s="619"/>
      <c r="ULX26" s="619"/>
      <c r="ULY26" s="619"/>
      <c r="ULZ26" s="619"/>
      <c r="UMA26" s="619"/>
      <c r="UMB26" s="619"/>
      <c r="UMC26" s="619"/>
      <c r="UMD26" s="619"/>
      <c r="UME26" s="619"/>
      <c r="UMF26" s="619"/>
      <c r="UMG26" s="619"/>
      <c r="UMH26" s="619"/>
      <c r="UMI26" s="619"/>
      <c r="UMJ26" s="619"/>
      <c r="UMK26" s="619"/>
      <c r="UML26" s="619"/>
      <c r="UMM26" s="619"/>
      <c r="UMN26" s="619"/>
      <c r="UMO26" s="619"/>
      <c r="UMP26" s="619"/>
      <c r="UMQ26" s="619"/>
      <c r="UMR26" s="619"/>
      <c r="UMS26" s="619"/>
      <c r="UMT26" s="619"/>
      <c r="UMU26" s="619"/>
      <c r="UMV26" s="619"/>
      <c r="UMW26" s="619"/>
      <c r="UMX26" s="619"/>
      <c r="UMY26" s="619"/>
      <c r="UMZ26" s="619"/>
      <c r="UNA26" s="619"/>
      <c r="UNB26" s="619"/>
      <c r="UNC26" s="619"/>
      <c r="UND26" s="619"/>
      <c r="UNE26" s="619"/>
      <c r="UNF26" s="619"/>
      <c r="UNG26" s="619"/>
      <c r="UNH26" s="619"/>
      <c r="UNI26" s="619"/>
      <c r="UNJ26" s="619"/>
      <c r="UNK26" s="619"/>
      <c r="UNL26" s="619"/>
      <c r="UNM26" s="619"/>
      <c r="UNN26" s="619"/>
      <c r="UNO26" s="619"/>
      <c r="UNP26" s="619"/>
      <c r="UNQ26" s="619"/>
      <c r="UNR26" s="619"/>
      <c r="UNS26" s="619"/>
      <c r="UNT26" s="619"/>
      <c r="UNU26" s="619"/>
      <c r="UNV26" s="619"/>
      <c r="UNW26" s="619"/>
      <c r="UNX26" s="619"/>
      <c r="UNY26" s="619"/>
      <c r="UNZ26" s="619"/>
      <c r="UOA26" s="619"/>
      <c r="UOB26" s="619"/>
      <c r="UOC26" s="619"/>
      <c r="UOD26" s="619"/>
      <c r="UOE26" s="619"/>
      <c r="UOF26" s="619"/>
      <c r="UOG26" s="619"/>
      <c r="UOH26" s="619"/>
      <c r="UOI26" s="619"/>
      <c r="UOJ26" s="619"/>
      <c r="UOK26" s="619"/>
      <c r="UOL26" s="619"/>
      <c r="UOM26" s="619"/>
      <c r="UON26" s="619"/>
      <c r="UOO26" s="619"/>
      <c r="UOP26" s="619"/>
      <c r="UOQ26" s="619"/>
      <c r="UOR26" s="619"/>
      <c r="UOS26" s="619"/>
      <c r="UOT26" s="619"/>
      <c r="UOU26" s="619"/>
      <c r="UOV26" s="619"/>
      <c r="UOW26" s="619"/>
      <c r="UOX26" s="619"/>
      <c r="UOY26" s="619"/>
      <c r="UOZ26" s="619"/>
      <c r="UPA26" s="619"/>
      <c r="UPB26" s="619"/>
      <c r="UPC26" s="619"/>
      <c r="UPD26" s="619"/>
      <c r="UPE26" s="619"/>
      <c r="UPF26" s="619"/>
      <c r="UPG26" s="619"/>
      <c r="UPH26" s="619"/>
      <c r="UPI26" s="619"/>
      <c r="UPJ26" s="619"/>
      <c r="UPK26" s="619"/>
      <c r="UPL26" s="619"/>
      <c r="UPM26" s="619"/>
      <c r="UPN26" s="619"/>
      <c r="UPO26" s="619"/>
      <c r="UPP26" s="619"/>
      <c r="UPQ26" s="619"/>
      <c r="UPR26" s="619"/>
      <c r="UPS26" s="619"/>
      <c r="UPT26" s="619"/>
      <c r="UPU26" s="619"/>
      <c r="UPV26" s="619"/>
      <c r="UPW26" s="619"/>
      <c r="UPX26" s="619"/>
      <c r="UPY26" s="619"/>
      <c r="UPZ26" s="619"/>
      <c r="UQA26" s="619"/>
      <c r="UQB26" s="619"/>
      <c r="UQC26" s="619"/>
      <c r="UQD26" s="619"/>
      <c r="UQE26" s="619"/>
      <c r="UQF26" s="619"/>
      <c r="UQG26" s="619"/>
      <c r="UQH26" s="619"/>
      <c r="UQI26" s="619"/>
      <c r="UQJ26" s="619"/>
      <c r="UQK26" s="619"/>
      <c r="UQL26" s="619"/>
      <c r="UQM26" s="619"/>
      <c r="UQN26" s="619"/>
      <c r="UQO26" s="619"/>
      <c r="UQP26" s="619"/>
      <c r="UQQ26" s="619"/>
      <c r="UQR26" s="619"/>
      <c r="UQS26" s="619"/>
      <c r="UQT26" s="619"/>
      <c r="UQU26" s="619"/>
      <c r="UQV26" s="619"/>
      <c r="UQW26" s="619"/>
      <c r="UQX26" s="619"/>
      <c r="UQY26" s="619"/>
      <c r="UQZ26" s="619"/>
      <c r="URA26" s="619"/>
      <c r="URB26" s="619"/>
      <c r="URC26" s="619"/>
      <c r="URD26" s="619"/>
      <c r="URE26" s="619"/>
      <c r="URF26" s="619"/>
      <c r="URG26" s="619"/>
      <c r="URH26" s="619"/>
      <c r="URI26" s="619"/>
      <c r="URJ26" s="619"/>
      <c r="URK26" s="619"/>
      <c r="URL26" s="619"/>
      <c r="URM26" s="619"/>
      <c r="URN26" s="619"/>
      <c r="URO26" s="619"/>
      <c r="URP26" s="619"/>
      <c r="URQ26" s="619"/>
      <c r="URR26" s="619"/>
      <c r="URS26" s="619"/>
      <c r="URT26" s="619"/>
      <c r="URU26" s="619"/>
      <c r="URV26" s="619"/>
      <c r="URW26" s="619"/>
      <c r="URX26" s="619"/>
      <c r="URY26" s="619"/>
      <c r="URZ26" s="619"/>
      <c r="USA26" s="619"/>
      <c r="USB26" s="619"/>
      <c r="USC26" s="619"/>
      <c r="USD26" s="619"/>
      <c r="USE26" s="619"/>
      <c r="USF26" s="619"/>
      <c r="USG26" s="619"/>
      <c r="USH26" s="619"/>
      <c r="USI26" s="619"/>
      <c r="USJ26" s="619"/>
      <c r="USK26" s="619"/>
      <c r="USL26" s="619"/>
      <c r="USM26" s="619"/>
      <c r="USN26" s="619"/>
      <c r="USO26" s="619"/>
      <c r="USP26" s="619"/>
      <c r="USQ26" s="619"/>
      <c r="USR26" s="619"/>
      <c r="USS26" s="619"/>
      <c r="UST26" s="619"/>
      <c r="USU26" s="619"/>
      <c r="USV26" s="619"/>
      <c r="USW26" s="619"/>
      <c r="USX26" s="619"/>
      <c r="USY26" s="619"/>
      <c r="USZ26" s="619"/>
      <c r="UTA26" s="619"/>
      <c r="UTB26" s="619"/>
      <c r="UTC26" s="619"/>
      <c r="UTD26" s="619"/>
      <c r="UTE26" s="619"/>
      <c r="UTF26" s="619"/>
      <c r="UTG26" s="619"/>
      <c r="UTH26" s="619"/>
      <c r="UTI26" s="619"/>
      <c r="UTJ26" s="619"/>
      <c r="UTK26" s="619"/>
      <c r="UTL26" s="619"/>
      <c r="UTM26" s="619"/>
      <c r="UTN26" s="619"/>
      <c r="UTO26" s="619"/>
      <c r="UTP26" s="619"/>
      <c r="UTQ26" s="619"/>
      <c r="UTR26" s="619"/>
      <c r="UTS26" s="619"/>
      <c r="UTT26" s="619"/>
      <c r="UTU26" s="619"/>
      <c r="UTV26" s="619"/>
      <c r="UTW26" s="619"/>
      <c r="UTX26" s="619"/>
      <c r="UTY26" s="619"/>
      <c r="UTZ26" s="619"/>
      <c r="UUA26" s="619"/>
      <c r="UUB26" s="619"/>
      <c r="UUC26" s="619"/>
      <c r="UUD26" s="619"/>
      <c r="UUE26" s="619"/>
      <c r="UUF26" s="619"/>
      <c r="UUG26" s="619"/>
      <c r="UUH26" s="619"/>
      <c r="UUI26" s="619"/>
      <c r="UUJ26" s="619"/>
      <c r="UUK26" s="619"/>
      <c r="UUL26" s="619"/>
      <c r="UUM26" s="619"/>
      <c r="UUN26" s="619"/>
      <c r="UUO26" s="619"/>
      <c r="UUP26" s="619"/>
      <c r="UUQ26" s="619"/>
      <c r="UUR26" s="619"/>
      <c r="UUS26" s="619"/>
      <c r="UUT26" s="619"/>
      <c r="UUU26" s="619"/>
      <c r="UUV26" s="619"/>
      <c r="UUW26" s="619"/>
      <c r="UUX26" s="619"/>
      <c r="UUY26" s="619"/>
      <c r="UUZ26" s="619"/>
      <c r="UVA26" s="619"/>
      <c r="UVB26" s="619"/>
      <c r="UVC26" s="619"/>
      <c r="UVD26" s="619"/>
      <c r="UVE26" s="619"/>
      <c r="UVF26" s="619"/>
      <c r="UVG26" s="619"/>
      <c r="UVH26" s="619"/>
      <c r="UVI26" s="619"/>
      <c r="UVJ26" s="619"/>
      <c r="UVK26" s="619"/>
      <c r="UVL26" s="619"/>
      <c r="UVM26" s="619"/>
      <c r="UVN26" s="619"/>
      <c r="UVO26" s="619"/>
      <c r="UVP26" s="619"/>
      <c r="UVQ26" s="619"/>
      <c r="UVR26" s="619"/>
      <c r="UVS26" s="619"/>
      <c r="UVT26" s="619"/>
      <c r="UVU26" s="619"/>
      <c r="UVV26" s="619"/>
      <c r="UVW26" s="619"/>
      <c r="UVX26" s="619"/>
      <c r="UVY26" s="619"/>
      <c r="UVZ26" s="619"/>
      <c r="UWA26" s="619"/>
      <c r="UWB26" s="619"/>
      <c r="UWC26" s="619"/>
      <c r="UWD26" s="619"/>
      <c r="UWE26" s="619"/>
      <c r="UWF26" s="619"/>
      <c r="UWG26" s="619"/>
      <c r="UWH26" s="619"/>
      <c r="UWI26" s="619"/>
      <c r="UWJ26" s="619"/>
      <c r="UWK26" s="619"/>
      <c r="UWL26" s="619"/>
      <c r="UWM26" s="619"/>
      <c r="UWN26" s="619"/>
      <c r="UWO26" s="619"/>
      <c r="UWP26" s="619"/>
      <c r="UWQ26" s="619"/>
      <c r="UWR26" s="619"/>
      <c r="UWS26" s="619"/>
      <c r="UWT26" s="619"/>
      <c r="UWU26" s="619"/>
      <c r="UWV26" s="619"/>
      <c r="UWW26" s="619"/>
      <c r="UWX26" s="619"/>
      <c r="UWY26" s="619"/>
      <c r="UWZ26" s="619"/>
      <c r="UXA26" s="619"/>
      <c r="UXB26" s="619"/>
      <c r="UXC26" s="619"/>
      <c r="UXD26" s="619"/>
      <c r="UXE26" s="619"/>
      <c r="UXF26" s="619"/>
      <c r="UXG26" s="619"/>
      <c r="UXH26" s="619"/>
      <c r="UXI26" s="619"/>
      <c r="UXJ26" s="619"/>
      <c r="UXK26" s="619"/>
      <c r="UXL26" s="619"/>
      <c r="UXM26" s="619"/>
      <c r="UXN26" s="619"/>
      <c r="UXO26" s="619"/>
      <c r="UXP26" s="619"/>
      <c r="UXQ26" s="619"/>
      <c r="UXR26" s="619"/>
      <c r="UXS26" s="619"/>
      <c r="UXT26" s="619"/>
      <c r="UXU26" s="619"/>
      <c r="UXV26" s="619"/>
      <c r="UXW26" s="619"/>
      <c r="UXX26" s="619"/>
      <c r="UXY26" s="619"/>
      <c r="UXZ26" s="619"/>
      <c r="UYA26" s="619"/>
      <c r="UYB26" s="619"/>
      <c r="UYC26" s="619"/>
      <c r="UYD26" s="619"/>
      <c r="UYE26" s="619"/>
      <c r="UYF26" s="619"/>
      <c r="UYG26" s="619"/>
      <c r="UYH26" s="619"/>
      <c r="UYI26" s="619"/>
      <c r="UYJ26" s="619"/>
      <c r="UYK26" s="619"/>
      <c r="UYL26" s="619"/>
      <c r="UYM26" s="619"/>
      <c r="UYN26" s="619"/>
      <c r="UYO26" s="619"/>
      <c r="UYP26" s="619"/>
      <c r="UYQ26" s="619"/>
      <c r="UYR26" s="619"/>
      <c r="UYS26" s="619"/>
      <c r="UYT26" s="619"/>
      <c r="UYU26" s="619"/>
      <c r="UYV26" s="619"/>
      <c r="UYW26" s="619"/>
      <c r="UYX26" s="619"/>
      <c r="UYY26" s="619"/>
      <c r="UYZ26" s="619"/>
      <c r="UZA26" s="619"/>
      <c r="UZB26" s="619"/>
      <c r="UZC26" s="619"/>
      <c r="UZD26" s="619"/>
      <c r="UZE26" s="619"/>
      <c r="UZF26" s="619"/>
      <c r="UZG26" s="619"/>
      <c r="UZH26" s="619"/>
      <c r="UZI26" s="619"/>
      <c r="UZJ26" s="619"/>
      <c r="UZK26" s="619"/>
      <c r="UZL26" s="619"/>
      <c r="UZM26" s="619"/>
      <c r="UZN26" s="619"/>
      <c r="UZO26" s="619"/>
      <c r="UZP26" s="619"/>
      <c r="UZQ26" s="619"/>
      <c r="UZR26" s="619"/>
      <c r="UZS26" s="619"/>
      <c r="UZT26" s="619"/>
      <c r="UZU26" s="619"/>
      <c r="UZV26" s="619"/>
      <c r="UZW26" s="619"/>
      <c r="UZX26" s="619"/>
      <c r="UZY26" s="619"/>
      <c r="UZZ26" s="619"/>
      <c r="VAA26" s="619"/>
      <c r="VAB26" s="619"/>
      <c r="VAC26" s="619"/>
      <c r="VAD26" s="619"/>
      <c r="VAE26" s="619"/>
      <c r="VAF26" s="619"/>
      <c r="VAG26" s="619"/>
      <c r="VAH26" s="619"/>
      <c r="VAI26" s="619"/>
      <c r="VAJ26" s="619"/>
      <c r="VAK26" s="619"/>
      <c r="VAL26" s="619"/>
      <c r="VAM26" s="619"/>
      <c r="VAN26" s="619"/>
      <c r="VAO26" s="619"/>
      <c r="VAP26" s="619"/>
      <c r="VAQ26" s="619"/>
      <c r="VAR26" s="619"/>
      <c r="VAS26" s="619"/>
      <c r="VAT26" s="619"/>
      <c r="VAU26" s="619"/>
      <c r="VAV26" s="619"/>
      <c r="VAW26" s="619"/>
      <c r="VAX26" s="619"/>
      <c r="VAY26" s="619"/>
      <c r="VAZ26" s="619"/>
      <c r="VBA26" s="619"/>
      <c r="VBB26" s="619"/>
      <c r="VBC26" s="619"/>
      <c r="VBD26" s="619"/>
      <c r="VBE26" s="619"/>
      <c r="VBF26" s="619"/>
      <c r="VBG26" s="619"/>
      <c r="VBH26" s="619"/>
      <c r="VBI26" s="619"/>
      <c r="VBJ26" s="619"/>
      <c r="VBK26" s="619"/>
      <c r="VBL26" s="619"/>
      <c r="VBM26" s="619"/>
      <c r="VBN26" s="619"/>
      <c r="VBO26" s="619"/>
      <c r="VBP26" s="619"/>
      <c r="VBQ26" s="619"/>
      <c r="VBR26" s="619"/>
      <c r="VBS26" s="619"/>
      <c r="VBT26" s="619"/>
      <c r="VBU26" s="619"/>
      <c r="VBV26" s="619"/>
      <c r="VBW26" s="619"/>
      <c r="VBX26" s="619"/>
      <c r="VBY26" s="619"/>
      <c r="VBZ26" s="619"/>
      <c r="VCA26" s="619"/>
      <c r="VCB26" s="619"/>
      <c r="VCC26" s="619"/>
      <c r="VCD26" s="619"/>
      <c r="VCE26" s="619"/>
      <c r="VCF26" s="619"/>
      <c r="VCG26" s="619"/>
      <c r="VCH26" s="619"/>
      <c r="VCI26" s="619"/>
      <c r="VCJ26" s="619"/>
      <c r="VCK26" s="619"/>
      <c r="VCL26" s="619"/>
      <c r="VCM26" s="619"/>
      <c r="VCN26" s="619"/>
      <c r="VCO26" s="619"/>
      <c r="VCP26" s="619"/>
      <c r="VCQ26" s="619"/>
      <c r="VCR26" s="619"/>
      <c r="VCS26" s="619"/>
      <c r="VCT26" s="619"/>
      <c r="VCU26" s="619"/>
      <c r="VCV26" s="619"/>
      <c r="VCW26" s="619"/>
      <c r="VCX26" s="619"/>
      <c r="VCY26" s="619"/>
      <c r="VCZ26" s="619"/>
      <c r="VDA26" s="619"/>
      <c r="VDB26" s="619"/>
      <c r="VDC26" s="619"/>
      <c r="VDD26" s="619"/>
      <c r="VDE26" s="619"/>
      <c r="VDF26" s="619"/>
      <c r="VDG26" s="619"/>
      <c r="VDH26" s="619"/>
      <c r="VDI26" s="619"/>
      <c r="VDJ26" s="619"/>
      <c r="VDK26" s="619"/>
      <c r="VDL26" s="619"/>
      <c r="VDM26" s="619"/>
      <c r="VDN26" s="619"/>
      <c r="VDO26" s="619"/>
      <c r="VDP26" s="619"/>
      <c r="VDQ26" s="619"/>
      <c r="VDR26" s="619"/>
      <c r="VDS26" s="619"/>
      <c r="VDT26" s="619"/>
      <c r="VDU26" s="619"/>
      <c r="VDV26" s="619"/>
      <c r="VDW26" s="619"/>
      <c r="VDX26" s="619"/>
      <c r="VDY26" s="619"/>
      <c r="VDZ26" s="619"/>
      <c r="VEA26" s="619"/>
      <c r="VEB26" s="619"/>
      <c r="VEC26" s="619"/>
      <c r="VED26" s="619"/>
      <c r="VEE26" s="619"/>
      <c r="VEF26" s="619"/>
      <c r="VEG26" s="619"/>
      <c r="VEH26" s="619"/>
      <c r="VEI26" s="619"/>
      <c r="VEJ26" s="619"/>
      <c r="VEK26" s="619"/>
      <c r="VEL26" s="619"/>
      <c r="VEM26" s="619"/>
      <c r="VEN26" s="619"/>
      <c r="VEO26" s="619"/>
      <c r="VEP26" s="619"/>
      <c r="VEQ26" s="619"/>
      <c r="VER26" s="619"/>
      <c r="VES26" s="619"/>
      <c r="VET26" s="619"/>
      <c r="VEU26" s="619"/>
      <c r="VEV26" s="619"/>
      <c r="VEW26" s="619"/>
      <c r="VEX26" s="619"/>
      <c r="VEY26" s="619"/>
      <c r="VEZ26" s="619"/>
      <c r="VFA26" s="619"/>
      <c r="VFB26" s="619"/>
      <c r="VFC26" s="619"/>
      <c r="VFD26" s="619"/>
      <c r="VFE26" s="619"/>
      <c r="VFF26" s="619"/>
      <c r="VFG26" s="619"/>
      <c r="VFH26" s="619"/>
      <c r="VFI26" s="619"/>
      <c r="VFJ26" s="619"/>
      <c r="VFK26" s="619"/>
      <c r="VFL26" s="619"/>
      <c r="VFM26" s="619"/>
      <c r="VFN26" s="619"/>
      <c r="VFO26" s="619"/>
      <c r="VFP26" s="619"/>
      <c r="VFQ26" s="619"/>
      <c r="VFR26" s="619"/>
      <c r="VFS26" s="619"/>
      <c r="VFT26" s="619"/>
      <c r="VFU26" s="619"/>
      <c r="VFV26" s="619"/>
      <c r="VFW26" s="619"/>
      <c r="VFX26" s="619"/>
      <c r="VFY26" s="619"/>
      <c r="VFZ26" s="619"/>
      <c r="VGA26" s="619"/>
      <c r="VGB26" s="619"/>
      <c r="VGC26" s="619"/>
      <c r="VGD26" s="619"/>
      <c r="VGE26" s="619"/>
      <c r="VGF26" s="619"/>
      <c r="VGG26" s="619"/>
      <c r="VGH26" s="619"/>
      <c r="VGI26" s="619"/>
      <c r="VGJ26" s="619"/>
      <c r="VGK26" s="619"/>
      <c r="VGL26" s="619"/>
      <c r="VGM26" s="619"/>
      <c r="VGN26" s="619"/>
      <c r="VGO26" s="619"/>
      <c r="VGP26" s="619"/>
      <c r="VGQ26" s="619"/>
      <c r="VGR26" s="619"/>
      <c r="VGS26" s="619"/>
      <c r="VGT26" s="619"/>
      <c r="VGU26" s="619"/>
      <c r="VGV26" s="619"/>
      <c r="VGW26" s="619"/>
      <c r="VGX26" s="619"/>
      <c r="VGY26" s="619"/>
      <c r="VGZ26" s="619"/>
      <c r="VHA26" s="619"/>
      <c r="VHB26" s="619"/>
      <c r="VHC26" s="619"/>
      <c r="VHD26" s="619"/>
      <c r="VHE26" s="619"/>
      <c r="VHF26" s="619"/>
      <c r="VHG26" s="619"/>
      <c r="VHH26" s="619"/>
      <c r="VHI26" s="619"/>
      <c r="VHJ26" s="619"/>
      <c r="VHK26" s="619"/>
      <c r="VHL26" s="619"/>
      <c r="VHM26" s="619"/>
      <c r="VHN26" s="619"/>
      <c r="VHO26" s="619"/>
      <c r="VHP26" s="619"/>
      <c r="VHQ26" s="619"/>
      <c r="VHR26" s="619"/>
      <c r="VHS26" s="619"/>
      <c r="VHT26" s="619"/>
      <c r="VHU26" s="619"/>
      <c r="VHV26" s="619"/>
      <c r="VHW26" s="619"/>
      <c r="VHX26" s="619"/>
      <c r="VHY26" s="619"/>
      <c r="VHZ26" s="619"/>
      <c r="VIA26" s="619"/>
      <c r="VIB26" s="619"/>
      <c r="VIC26" s="619"/>
      <c r="VID26" s="619"/>
      <c r="VIE26" s="619"/>
      <c r="VIF26" s="619"/>
      <c r="VIG26" s="619"/>
      <c r="VIH26" s="619"/>
      <c r="VII26" s="619"/>
      <c r="VIJ26" s="619"/>
      <c r="VIK26" s="619"/>
      <c r="VIL26" s="619"/>
      <c r="VIM26" s="619"/>
      <c r="VIN26" s="619"/>
      <c r="VIO26" s="619"/>
      <c r="VIP26" s="619"/>
      <c r="VIQ26" s="619"/>
      <c r="VIR26" s="619"/>
      <c r="VIS26" s="619"/>
      <c r="VIT26" s="619"/>
      <c r="VIU26" s="619"/>
      <c r="VIV26" s="619"/>
      <c r="VIW26" s="619"/>
      <c r="VIX26" s="619"/>
      <c r="VIY26" s="619"/>
      <c r="VIZ26" s="619"/>
      <c r="VJA26" s="619"/>
      <c r="VJB26" s="619"/>
      <c r="VJC26" s="619"/>
      <c r="VJD26" s="619"/>
      <c r="VJE26" s="619"/>
      <c r="VJF26" s="619"/>
      <c r="VJG26" s="619"/>
      <c r="VJH26" s="619"/>
      <c r="VJI26" s="619"/>
      <c r="VJJ26" s="619"/>
      <c r="VJK26" s="619"/>
      <c r="VJL26" s="619"/>
      <c r="VJM26" s="619"/>
      <c r="VJN26" s="619"/>
      <c r="VJO26" s="619"/>
      <c r="VJP26" s="619"/>
      <c r="VJQ26" s="619"/>
      <c r="VJR26" s="619"/>
      <c r="VJS26" s="619"/>
      <c r="VJT26" s="619"/>
      <c r="VJU26" s="619"/>
      <c r="VJV26" s="619"/>
      <c r="VJW26" s="619"/>
      <c r="VJX26" s="619"/>
      <c r="VJY26" s="619"/>
      <c r="VJZ26" s="619"/>
      <c r="VKA26" s="619"/>
      <c r="VKB26" s="619"/>
      <c r="VKC26" s="619"/>
      <c r="VKD26" s="619"/>
      <c r="VKE26" s="619"/>
      <c r="VKF26" s="619"/>
      <c r="VKG26" s="619"/>
      <c r="VKH26" s="619"/>
      <c r="VKI26" s="619"/>
      <c r="VKJ26" s="619"/>
      <c r="VKK26" s="619"/>
      <c r="VKL26" s="619"/>
      <c r="VKM26" s="619"/>
      <c r="VKN26" s="619"/>
      <c r="VKO26" s="619"/>
      <c r="VKP26" s="619"/>
      <c r="VKQ26" s="619"/>
      <c r="VKR26" s="619"/>
      <c r="VKS26" s="619"/>
      <c r="VKT26" s="619"/>
      <c r="VKU26" s="619"/>
      <c r="VKV26" s="619"/>
      <c r="VKW26" s="619"/>
      <c r="VKX26" s="619"/>
      <c r="VKY26" s="619"/>
      <c r="VKZ26" s="619"/>
      <c r="VLA26" s="619"/>
      <c r="VLB26" s="619"/>
      <c r="VLC26" s="619"/>
      <c r="VLD26" s="619"/>
      <c r="VLE26" s="619"/>
      <c r="VLF26" s="619"/>
      <c r="VLG26" s="619"/>
      <c r="VLH26" s="619"/>
      <c r="VLI26" s="619"/>
      <c r="VLJ26" s="619"/>
      <c r="VLK26" s="619"/>
      <c r="VLL26" s="619"/>
      <c r="VLM26" s="619"/>
      <c r="VLN26" s="619"/>
      <c r="VLO26" s="619"/>
      <c r="VLP26" s="619"/>
      <c r="VLQ26" s="619"/>
      <c r="VLR26" s="619"/>
      <c r="VLS26" s="619"/>
      <c r="VLT26" s="619"/>
      <c r="VLU26" s="619"/>
      <c r="VLV26" s="619"/>
      <c r="VLW26" s="619"/>
      <c r="VLX26" s="619"/>
      <c r="VLY26" s="619"/>
      <c r="VLZ26" s="619"/>
      <c r="VMA26" s="619"/>
      <c r="VMB26" s="619"/>
      <c r="VMC26" s="619"/>
      <c r="VMD26" s="619"/>
      <c r="VME26" s="619"/>
      <c r="VMF26" s="619"/>
      <c r="VMG26" s="619"/>
      <c r="VMH26" s="619"/>
      <c r="VMI26" s="619"/>
      <c r="VMJ26" s="619"/>
      <c r="VMK26" s="619"/>
      <c r="VML26" s="619"/>
      <c r="VMM26" s="619"/>
      <c r="VMN26" s="619"/>
      <c r="VMO26" s="619"/>
      <c r="VMP26" s="619"/>
      <c r="VMQ26" s="619"/>
      <c r="VMR26" s="619"/>
      <c r="VMS26" s="619"/>
      <c r="VMT26" s="619"/>
      <c r="VMU26" s="619"/>
      <c r="VMV26" s="619"/>
      <c r="VMW26" s="619"/>
      <c r="VMX26" s="619"/>
      <c r="VMY26" s="619"/>
      <c r="VMZ26" s="619"/>
      <c r="VNA26" s="619"/>
      <c r="VNB26" s="619"/>
      <c r="VNC26" s="619"/>
      <c r="VND26" s="619"/>
      <c r="VNE26" s="619"/>
      <c r="VNF26" s="619"/>
      <c r="VNG26" s="619"/>
      <c r="VNH26" s="619"/>
      <c r="VNI26" s="619"/>
      <c r="VNJ26" s="619"/>
      <c r="VNK26" s="619"/>
      <c r="VNL26" s="619"/>
      <c r="VNM26" s="619"/>
      <c r="VNN26" s="619"/>
      <c r="VNO26" s="619"/>
      <c r="VNP26" s="619"/>
      <c r="VNQ26" s="619"/>
      <c r="VNR26" s="619"/>
      <c r="VNS26" s="619"/>
      <c r="VNT26" s="619"/>
      <c r="VNU26" s="619"/>
      <c r="VNV26" s="619"/>
      <c r="VNW26" s="619"/>
      <c r="VNX26" s="619"/>
      <c r="VNY26" s="619"/>
      <c r="VNZ26" s="619"/>
      <c r="VOA26" s="619"/>
      <c r="VOB26" s="619"/>
      <c r="VOC26" s="619"/>
      <c r="VOD26" s="619"/>
      <c r="VOE26" s="619"/>
      <c r="VOF26" s="619"/>
      <c r="VOG26" s="619"/>
      <c r="VOH26" s="619"/>
      <c r="VOI26" s="619"/>
      <c r="VOJ26" s="619"/>
      <c r="VOK26" s="619"/>
      <c r="VOL26" s="619"/>
      <c r="VOM26" s="619"/>
      <c r="VON26" s="619"/>
      <c r="VOO26" s="619"/>
      <c r="VOP26" s="619"/>
      <c r="VOQ26" s="619"/>
      <c r="VOR26" s="619"/>
      <c r="VOS26" s="619"/>
      <c r="VOT26" s="619"/>
      <c r="VOU26" s="619"/>
      <c r="VOV26" s="619"/>
      <c r="VOW26" s="619"/>
      <c r="VOX26" s="619"/>
      <c r="VOY26" s="619"/>
      <c r="VOZ26" s="619"/>
      <c r="VPA26" s="619"/>
      <c r="VPB26" s="619"/>
      <c r="VPC26" s="619"/>
      <c r="VPD26" s="619"/>
      <c r="VPE26" s="619"/>
      <c r="VPF26" s="619"/>
      <c r="VPG26" s="619"/>
      <c r="VPH26" s="619"/>
      <c r="VPI26" s="619"/>
      <c r="VPJ26" s="619"/>
      <c r="VPK26" s="619"/>
      <c r="VPL26" s="619"/>
      <c r="VPM26" s="619"/>
      <c r="VPN26" s="619"/>
      <c r="VPO26" s="619"/>
      <c r="VPP26" s="619"/>
      <c r="VPQ26" s="619"/>
      <c r="VPR26" s="619"/>
      <c r="VPS26" s="619"/>
      <c r="VPT26" s="619"/>
      <c r="VPU26" s="619"/>
      <c r="VPV26" s="619"/>
      <c r="VPW26" s="619"/>
      <c r="VPX26" s="619"/>
      <c r="VPY26" s="619"/>
      <c r="VPZ26" s="619"/>
      <c r="VQA26" s="619"/>
      <c r="VQB26" s="619"/>
      <c r="VQC26" s="619"/>
      <c r="VQD26" s="619"/>
      <c r="VQE26" s="619"/>
      <c r="VQF26" s="619"/>
      <c r="VQG26" s="619"/>
      <c r="VQH26" s="619"/>
      <c r="VQI26" s="619"/>
      <c r="VQJ26" s="619"/>
      <c r="VQK26" s="619"/>
      <c r="VQL26" s="619"/>
      <c r="VQM26" s="619"/>
      <c r="VQN26" s="619"/>
      <c r="VQO26" s="619"/>
      <c r="VQP26" s="619"/>
      <c r="VQQ26" s="619"/>
      <c r="VQR26" s="619"/>
      <c r="VQS26" s="619"/>
      <c r="VQT26" s="619"/>
      <c r="VQU26" s="619"/>
      <c r="VQV26" s="619"/>
      <c r="VQW26" s="619"/>
      <c r="VQX26" s="619"/>
      <c r="VQY26" s="619"/>
      <c r="VQZ26" s="619"/>
      <c r="VRA26" s="619"/>
      <c r="VRB26" s="619"/>
      <c r="VRC26" s="619"/>
      <c r="VRD26" s="619"/>
      <c r="VRE26" s="619"/>
      <c r="VRF26" s="619"/>
      <c r="VRG26" s="619"/>
      <c r="VRH26" s="619"/>
      <c r="VRI26" s="619"/>
      <c r="VRJ26" s="619"/>
      <c r="VRK26" s="619"/>
      <c r="VRL26" s="619"/>
      <c r="VRM26" s="619"/>
      <c r="VRN26" s="619"/>
      <c r="VRO26" s="619"/>
      <c r="VRP26" s="619"/>
      <c r="VRQ26" s="619"/>
      <c r="VRR26" s="619"/>
      <c r="VRS26" s="619"/>
      <c r="VRT26" s="619"/>
      <c r="VRU26" s="619"/>
      <c r="VRV26" s="619"/>
      <c r="VRW26" s="619"/>
      <c r="VRX26" s="619"/>
      <c r="VRY26" s="619"/>
      <c r="VRZ26" s="619"/>
      <c r="VSA26" s="619"/>
      <c r="VSB26" s="619"/>
      <c r="VSC26" s="619"/>
      <c r="VSD26" s="619"/>
      <c r="VSE26" s="619"/>
      <c r="VSF26" s="619"/>
      <c r="VSG26" s="619"/>
      <c r="VSH26" s="619"/>
      <c r="VSI26" s="619"/>
      <c r="VSJ26" s="619"/>
      <c r="VSK26" s="619"/>
      <c r="VSL26" s="619"/>
      <c r="VSM26" s="619"/>
      <c r="VSN26" s="619"/>
      <c r="VSO26" s="619"/>
      <c r="VSP26" s="619"/>
      <c r="VSQ26" s="619"/>
      <c r="VSR26" s="619"/>
      <c r="VSS26" s="619"/>
      <c r="VST26" s="619"/>
      <c r="VSU26" s="619"/>
      <c r="VSV26" s="619"/>
      <c r="VSW26" s="619"/>
      <c r="VSX26" s="619"/>
      <c r="VSY26" s="619"/>
      <c r="VSZ26" s="619"/>
      <c r="VTA26" s="619"/>
      <c r="VTB26" s="619"/>
      <c r="VTC26" s="619"/>
      <c r="VTD26" s="619"/>
      <c r="VTE26" s="619"/>
      <c r="VTF26" s="619"/>
      <c r="VTG26" s="619"/>
      <c r="VTH26" s="619"/>
      <c r="VTI26" s="619"/>
      <c r="VTJ26" s="619"/>
      <c r="VTK26" s="619"/>
      <c r="VTL26" s="619"/>
      <c r="VTM26" s="619"/>
      <c r="VTN26" s="619"/>
      <c r="VTO26" s="619"/>
      <c r="VTP26" s="619"/>
      <c r="VTQ26" s="619"/>
      <c r="VTR26" s="619"/>
      <c r="VTS26" s="619"/>
      <c r="VTT26" s="619"/>
      <c r="VTU26" s="619"/>
      <c r="VTV26" s="619"/>
      <c r="VTW26" s="619"/>
      <c r="VTX26" s="619"/>
      <c r="VTY26" s="619"/>
      <c r="VTZ26" s="619"/>
      <c r="VUA26" s="619"/>
      <c r="VUB26" s="619"/>
      <c r="VUC26" s="619"/>
      <c r="VUD26" s="619"/>
      <c r="VUE26" s="619"/>
      <c r="VUF26" s="619"/>
      <c r="VUG26" s="619"/>
      <c r="VUH26" s="619"/>
      <c r="VUI26" s="619"/>
      <c r="VUJ26" s="619"/>
      <c r="VUK26" s="619"/>
      <c r="VUL26" s="619"/>
      <c r="VUM26" s="619"/>
      <c r="VUN26" s="619"/>
      <c r="VUO26" s="619"/>
      <c r="VUP26" s="619"/>
      <c r="VUQ26" s="619"/>
      <c r="VUR26" s="619"/>
      <c r="VUS26" s="619"/>
      <c r="VUT26" s="619"/>
      <c r="VUU26" s="619"/>
      <c r="VUV26" s="619"/>
      <c r="VUW26" s="619"/>
      <c r="VUX26" s="619"/>
      <c r="VUY26" s="619"/>
      <c r="VUZ26" s="619"/>
      <c r="VVA26" s="619"/>
      <c r="VVB26" s="619"/>
      <c r="VVC26" s="619"/>
      <c r="VVD26" s="619"/>
      <c r="VVE26" s="619"/>
      <c r="VVF26" s="619"/>
      <c r="VVG26" s="619"/>
      <c r="VVH26" s="619"/>
      <c r="VVI26" s="619"/>
      <c r="VVJ26" s="619"/>
      <c r="VVK26" s="619"/>
      <c r="VVL26" s="619"/>
      <c r="VVM26" s="619"/>
      <c r="VVN26" s="619"/>
      <c r="VVO26" s="619"/>
      <c r="VVP26" s="619"/>
      <c r="VVQ26" s="619"/>
      <c r="VVR26" s="619"/>
      <c r="VVS26" s="619"/>
      <c r="VVT26" s="619"/>
      <c r="VVU26" s="619"/>
      <c r="VVV26" s="619"/>
      <c r="VVW26" s="619"/>
      <c r="VVX26" s="619"/>
      <c r="VVY26" s="619"/>
      <c r="VVZ26" s="619"/>
      <c r="VWA26" s="619"/>
      <c r="VWB26" s="619"/>
      <c r="VWC26" s="619"/>
      <c r="VWD26" s="619"/>
      <c r="VWE26" s="619"/>
      <c r="VWF26" s="619"/>
      <c r="VWG26" s="619"/>
      <c r="VWH26" s="619"/>
      <c r="VWI26" s="619"/>
      <c r="VWJ26" s="619"/>
      <c r="VWK26" s="619"/>
      <c r="VWL26" s="619"/>
      <c r="VWM26" s="619"/>
      <c r="VWN26" s="619"/>
      <c r="VWO26" s="619"/>
      <c r="VWP26" s="619"/>
      <c r="VWQ26" s="619"/>
      <c r="VWR26" s="619"/>
      <c r="VWS26" s="619"/>
      <c r="VWT26" s="619"/>
      <c r="VWU26" s="619"/>
      <c r="VWV26" s="619"/>
      <c r="VWW26" s="619"/>
      <c r="VWX26" s="619"/>
      <c r="VWY26" s="619"/>
      <c r="VWZ26" s="619"/>
      <c r="VXA26" s="619"/>
      <c r="VXB26" s="619"/>
      <c r="VXC26" s="619"/>
      <c r="VXD26" s="619"/>
      <c r="VXE26" s="619"/>
      <c r="VXF26" s="619"/>
      <c r="VXG26" s="619"/>
      <c r="VXH26" s="619"/>
      <c r="VXI26" s="619"/>
      <c r="VXJ26" s="619"/>
      <c r="VXK26" s="619"/>
      <c r="VXL26" s="619"/>
      <c r="VXM26" s="619"/>
      <c r="VXN26" s="619"/>
      <c r="VXO26" s="619"/>
      <c r="VXP26" s="619"/>
      <c r="VXQ26" s="619"/>
      <c r="VXR26" s="619"/>
      <c r="VXS26" s="619"/>
      <c r="VXT26" s="619"/>
      <c r="VXU26" s="619"/>
      <c r="VXV26" s="619"/>
      <c r="VXW26" s="619"/>
      <c r="VXX26" s="619"/>
      <c r="VXY26" s="619"/>
      <c r="VXZ26" s="619"/>
      <c r="VYA26" s="619"/>
      <c r="VYB26" s="619"/>
      <c r="VYC26" s="619"/>
      <c r="VYD26" s="619"/>
      <c r="VYE26" s="619"/>
      <c r="VYF26" s="619"/>
      <c r="VYG26" s="619"/>
      <c r="VYH26" s="619"/>
      <c r="VYI26" s="619"/>
      <c r="VYJ26" s="619"/>
      <c r="VYK26" s="619"/>
      <c r="VYL26" s="619"/>
      <c r="VYM26" s="619"/>
      <c r="VYN26" s="619"/>
      <c r="VYO26" s="619"/>
      <c r="VYP26" s="619"/>
      <c r="VYQ26" s="619"/>
      <c r="VYR26" s="619"/>
      <c r="VYS26" s="619"/>
      <c r="VYT26" s="619"/>
      <c r="VYU26" s="619"/>
      <c r="VYV26" s="619"/>
      <c r="VYW26" s="619"/>
      <c r="VYX26" s="619"/>
      <c r="VYY26" s="619"/>
      <c r="VYZ26" s="619"/>
      <c r="VZA26" s="619"/>
      <c r="VZB26" s="619"/>
      <c r="VZC26" s="619"/>
      <c r="VZD26" s="619"/>
      <c r="VZE26" s="619"/>
      <c r="VZF26" s="619"/>
      <c r="VZG26" s="619"/>
      <c r="VZH26" s="619"/>
      <c r="VZI26" s="619"/>
      <c r="VZJ26" s="619"/>
      <c r="VZK26" s="619"/>
      <c r="VZL26" s="619"/>
      <c r="VZM26" s="619"/>
      <c r="VZN26" s="619"/>
      <c r="VZO26" s="619"/>
      <c r="VZP26" s="619"/>
      <c r="VZQ26" s="619"/>
      <c r="VZR26" s="619"/>
      <c r="VZS26" s="619"/>
      <c r="VZT26" s="619"/>
      <c r="VZU26" s="619"/>
      <c r="VZV26" s="619"/>
      <c r="VZW26" s="619"/>
      <c r="VZX26" s="619"/>
      <c r="VZY26" s="619"/>
      <c r="VZZ26" s="619"/>
      <c r="WAA26" s="619"/>
      <c r="WAB26" s="619"/>
      <c r="WAC26" s="619"/>
      <c r="WAD26" s="619"/>
      <c r="WAE26" s="619"/>
      <c r="WAF26" s="619"/>
      <c r="WAG26" s="619"/>
      <c r="WAH26" s="619"/>
      <c r="WAI26" s="619"/>
      <c r="WAJ26" s="619"/>
      <c r="WAK26" s="619"/>
      <c r="WAL26" s="619"/>
      <c r="WAM26" s="619"/>
      <c r="WAN26" s="619"/>
      <c r="WAO26" s="619"/>
      <c r="WAP26" s="619"/>
      <c r="WAQ26" s="619"/>
      <c r="WAR26" s="619"/>
      <c r="WAS26" s="619"/>
      <c r="WAT26" s="619"/>
      <c r="WAU26" s="619"/>
      <c r="WAV26" s="619"/>
      <c r="WAW26" s="619"/>
      <c r="WAX26" s="619"/>
      <c r="WAY26" s="619"/>
      <c r="WAZ26" s="619"/>
      <c r="WBA26" s="619"/>
      <c r="WBB26" s="619"/>
      <c r="WBC26" s="619"/>
      <c r="WBD26" s="619"/>
      <c r="WBE26" s="619"/>
      <c r="WBF26" s="619"/>
      <c r="WBG26" s="619"/>
      <c r="WBH26" s="619"/>
      <c r="WBI26" s="619"/>
      <c r="WBJ26" s="619"/>
      <c r="WBK26" s="619"/>
      <c r="WBL26" s="619"/>
      <c r="WBM26" s="619"/>
      <c r="WBN26" s="619"/>
      <c r="WBO26" s="619"/>
      <c r="WBP26" s="619"/>
      <c r="WBQ26" s="619"/>
      <c r="WBR26" s="619"/>
      <c r="WBS26" s="619"/>
      <c r="WBT26" s="619"/>
      <c r="WBU26" s="619"/>
      <c r="WBV26" s="619"/>
      <c r="WBW26" s="619"/>
      <c r="WBX26" s="619"/>
      <c r="WBY26" s="619"/>
      <c r="WBZ26" s="619"/>
      <c r="WCA26" s="619"/>
      <c r="WCB26" s="619"/>
      <c r="WCC26" s="619"/>
      <c r="WCD26" s="619"/>
      <c r="WCE26" s="619"/>
      <c r="WCF26" s="619"/>
      <c r="WCG26" s="619"/>
      <c r="WCH26" s="619"/>
      <c r="WCI26" s="619"/>
      <c r="WCJ26" s="619"/>
      <c r="WCK26" s="619"/>
      <c r="WCL26" s="619"/>
      <c r="WCM26" s="619"/>
      <c r="WCN26" s="619"/>
      <c r="WCO26" s="619"/>
      <c r="WCP26" s="619"/>
      <c r="WCQ26" s="619"/>
      <c r="WCR26" s="619"/>
      <c r="WCS26" s="619"/>
      <c r="WCT26" s="619"/>
      <c r="WCU26" s="619"/>
      <c r="WCV26" s="619"/>
      <c r="WCW26" s="619"/>
      <c r="WCX26" s="619"/>
      <c r="WCY26" s="619"/>
      <c r="WCZ26" s="619"/>
      <c r="WDA26" s="619"/>
      <c r="WDB26" s="619"/>
      <c r="WDC26" s="619"/>
      <c r="WDD26" s="619"/>
      <c r="WDE26" s="619"/>
      <c r="WDF26" s="619"/>
      <c r="WDG26" s="619"/>
      <c r="WDH26" s="619"/>
      <c r="WDI26" s="619"/>
      <c r="WDJ26" s="619"/>
      <c r="WDK26" s="619"/>
      <c r="WDL26" s="619"/>
      <c r="WDM26" s="619"/>
      <c r="WDN26" s="619"/>
      <c r="WDO26" s="619"/>
      <c r="WDP26" s="619"/>
      <c r="WDQ26" s="619"/>
      <c r="WDR26" s="619"/>
      <c r="WDS26" s="619"/>
      <c r="WDT26" s="619"/>
      <c r="WDU26" s="619"/>
      <c r="WDV26" s="619"/>
      <c r="WDW26" s="619"/>
      <c r="WDX26" s="619"/>
      <c r="WDY26" s="619"/>
      <c r="WDZ26" s="619"/>
      <c r="WEA26" s="619"/>
      <c r="WEB26" s="619"/>
      <c r="WEC26" s="619"/>
      <c r="WED26" s="619"/>
      <c r="WEE26" s="619"/>
      <c r="WEF26" s="619"/>
      <c r="WEG26" s="619"/>
      <c r="WEH26" s="619"/>
      <c r="WEI26" s="619"/>
      <c r="WEJ26" s="619"/>
      <c r="WEK26" s="619"/>
      <c r="WEL26" s="619"/>
      <c r="WEM26" s="619"/>
      <c r="WEN26" s="619"/>
      <c r="WEO26" s="619"/>
      <c r="WEP26" s="619"/>
      <c r="WEQ26" s="619"/>
      <c r="WER26" s="619"/>
      <c r="WES26" s="619"/>
      <c r="WET26" s="619"/>
      <c r="WEU26" s="619"/>
      <c r="WEV26" s="619"/>
      <c r="WEW26" s="619"/>
      <c r="WEX26" s="619"/>
      <c r="WEY26" s="619"/>
      <c r="WEZ26" s="619"/>
      <c r="WFA26" s="619"/>
      <c r="WFB26" s="619"/>
      <c r="WFC26" s="619"/>
      <c r="WFD26" s="619"/>
      <c r="WFE26" s="619"/>
      <c r="WFF26" s="619"/>
      <c r="WFG26" s="619"/>
      <c r="WFH26" s="619"/>
      <c r="WFI26" s="619"/>
      <c r="WFJ26" s="619"/>
      <c r="WFK26" s="619"/>
      <c r="WFL26" s="619"/>
      <c r="WFM26" s="619"/>
      <c r="WFN26" s="619"/>
      <c r="WFO26" s="619"/>
      <c r="WFP26" s="619"/>
      <c r="WFQ26" s="619"/>
      <c r="WFR26" s="619"/>
      <c r="WFS26" s="619"/>
      <c r="WFT26" s="619"/>
      <c r="WFU26" s="619"/>
      <c r="WFV26" s="619"/>
      <c r="WFW26" s="619"/>
      <c r="WFX26" s="619"/>
      <c r="WFY26" s="619"/>
      <c r="WFZ26" s="619"/>
      <c r="WGA26" s="619"/>
      <c r="WGB26" s="619"/>
      <c r="WGC26" s="619"/>
      <c r="WGD26" s="619"/>
      <c r="WGE26" s="619"/>
      <c r="WGF26" s="619"/>
      <c r="WGG26" s="619"/>
      <c r="WGH26" s="619"/>
      <c r="WGI26" s="619"/>
      <c r="WGJ26" s="619"/>
      <c r="WGK26" s="619"/>
      <c r="WGL26" s="619"/>
      <c r="WGM26" s="619"/>
      <c r="WGN26" s="619"/>
      <c r="WGO26" s="619"/>
      <c r="WGP26" s="619"/>
      <c r="WGQ26" s="619"/>
      <c r="WGR26" s="619"/>
      <c r="WGS26" s="619"/>
      <c r="WGT26" s="619"/>
      <c r="WGU26" s="619"/>
      <c r="WGV26" s="619"/>
      <c r="WGW26" s="619"/>
      <c r="WGX26" s="619"/>
      <c r="WGY26" s="619"/>
      <c r="WGZ26" s="619"/>
      <c r="WHA26" s="619"/>
      <c r="WHB26" s="619"/>
      <c r="WHC26" s="619"/>
      <c r="WHD26" s="619"/>
      <c r="WHE26" s="619"/>
      <c r="WHF26" s="619"/>
      <c r="WHG26" s="619"/>
      <c r="WHH26" s="619"/>
      <c r="WHI26" s="619"/>
      <c r="WHJ26" s="619"/>
      <c r="WHK26" s="619"/>
      <c r="WHL26" s="619"/>
      <c r="WHM26" s="619"/>
      <c r="WHN26" s="619"/>
      <c r="WHO26" s="619"/>
      <c r="WHP26" s="619"/>
      <c r="WHQ26" s="619"/>
      <c r="WHR26" s="619"/>
      <c r="WHS26" s="619"/>
      <c r="WHT26" s="619"/>
      <c r="WHU26" s="619"/>
      <c r="WHV26" s="619"/>
      <c r="WHW26" s="619"/>
      <c r="WHX26" s="619"/>
      <c r="WHY26" s="619"/>
      <c r="WHZ26" s="619"/>
      <c r="WIA26" s="619"/>
      <c r="WIB26" s="619"/>
      <c r="WIC26" s="619"/>
      <c r="WID26" s="619"/>
      <c r="WIE26" s="619"/>
      <c r="WIF26" s="619"/>
      <c r="WIG26" s="619"/>
      <c r="WIH26" s="619"/>
      <c r="WII26" s="619"/>
      <c r="WIJ26" s="619"/>
      <c r="WIK26" s="619"/>
      <c r="WIL26" s="619"/>
      <c r="WIM26" s="619"/>
      <c r="WIN26" s="619"/>
      <c r="WIO26" s="619"/>
      <c r="WIP26" s="619"/>
      <c r="WIQ26" s="619"/>
      <c r="WIR26" s="619"/>
      <c r="WIS26" s="619"/>
      <c r="WIT26" s="619"/>
      <c r="WIU26" s="619"/>
      <c r="WIV26" s="619"/>
      <c r="WIW26" s="619"/>
      <c r="WIX26" s="619"/>
      <c r="WIY26" s="619"/>
      <c r="WIZ26" s="619"/>
      <c r="WJA26" s="619"/>
      <c r="WJB26" s="619"/>
      <c r="WJC26" s="619"/>
      <c r="WJD26" s="619"/>
      <c r="WJE26" s="619"/>
      <c r="WJF26" s="619"/>
      <c r="WJG26" s="619"/>
      <c r="WJH26" s="619"/>
      <c r="WJI26" s="619"/>
      <c r="WJJ26" s="619"/>
      <c r="WJK26" s="619"/>
      <c r="WJL26" s="619"/>
      <c r="WJM26" s="619"/>
      <c r="WJN26" s="619"/>
      <c r="WJO26" s="619"/>
      <c r="WJP26" s="505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  <c r="XFA26"/>
      <c r="XFB26"/>
      <c r="XFC26"/>
      <c r="XFD26"/>
    </row>
    <row r="27" s="640" customFormat="1" customHeight="1" spans="1:16384">
      <c r="A27" s="646" t="s">
        <v>145</v>
      </c>
      <c r="B27" s="647">
        <v>1040</v>
      </c>
      <c r="C27" s="648">
        <v>275</v>
      </c>
      <c r="D27" s="649">
        <f t="shared" ref="D27:D30" si="5">C27-B27</f>
        <v>-765</v>
      </c>
      <c r="E27" s="650">
        <f t="shared" ref="E27:E30" si="6">C27/B27*100</f>
        <v>26.4</v>
      </c>
      <c r="F27" s="650">
        <f t="shared" si="2"/>
        <v>45.2</v>
      </c>
      <c r="G27"/>
      <c r="H27" s="648">
        <v>608</v>
      </c>
      <c r="I27" s="662">
        <f t="shared" ref="I27:I41" si="7">C27/H27*100</f>
        <v>45.2</v>
      </c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  <c r="W27" s="619"/>
      <c r="X27" s="619"/>
      <c r="Y27" s="619"/>
      <c r="Z27" s="619"/>
      <c r="AA27" s="619"/>
      <c r="AB27" s="619"/>
      <c r="AC27" s="619"/>
      <c r="AD27" s="619"/>
      <c r="AE27" s="619"/>
      <c r="AF27" s="619"/>
      <c r="AG27" s="619"/>
      <c r="AH27" s="619"/>
      <c r="AI27" s="619"/>
      <c r="AJ27" s="619"/>
      <c r="AK27" s="619"/>
      <c r="AL27" s="619"/>
      <c r="AM27" s="619"/>
      <c r="AN27" s="619"/>
      <c r="AO27" s="619"/>
      <c r="AP27" s="619"/>
      <c r="AQ27" s="619"/>
      <c r="AR27" s="619"/>
      <c r="AS27" s="619"/>
      <c r="AT27" s="619"/>
      <c r="AU27" s="619"/>
      <c r="AV27" s="619"/>
      <c r="AW27" s="619"/>
      <c r="AX27" s="619"/>
      <c r="AY27" s="619"/>
      <c r="AZ27" s="619"/>
      <c r="BA27" s="619"/>
      <c r="BB27" s="619"/>
      <c r="BC27" s="619"/>
      <c r="BD27" s="619"/>
      <c r="BE27" s="619"/>
      <c r="BF27" s="619"/>
      <c r="BG27" s="619"/>
      <c r="BH27" s="619"/>
      <c r="BI27" s="619"/>
      <c r="BJ27" s="619"/>
      <c r="BK27" s="619"/>
      <c r="BL27" s="619"/>
      <c r="BM27" s="619"/>
      <c r="BN27" s="619"/>
      <c r="BO27" s="619"/>
      <c r="BP27" s="619"/>
      <c r="BQ27" s="619"/>
      <c r="BR27" s="619"/>
      <c r="BS27" s="619"/>
      <c r="BT27" s="619"/>
      <c r="BU27" s="619"/>
      <c r="BV27" s="619"/>
      <c r="BW27" s="619"/>
      <c r="BX27" s="619"/>
      <c r="BY27" s="619"/>
      <c r="BZ27" s="619"/>
      <c r="CA27" s="619"/>
      <c r="CB27" s="619"/>
      <c r="CC27" s="619"/>
      <c r="CD27" s="619"/>
      <c r="CE27" s="619"/>
      <c r="CF27" s="619"/>
      <c r="CG27" s="619"/>
      <c r="CH27" s="619"/>
      <c r="CI27" s="619"/>
      <c r="CJ27" s="619"/>
      <c r="CK27" s="619"/>
      <c r="CL27" s="619"/>
      <c r="CM27" s="619"/>
      <c r="CN27" s="619"/>
      <c r="CO27" s="619"/>
      <c r="CP27" s="619"/>
      <c r="CQ27" s="619"/>
      <c r="CR27" s="619"/>
      <c r="CS27" s="619"/>
      <c r="CT27" s="619"/>
      <c r="CU27" s="619"/>
      <c r="CV27" s="619"/>
      <c r="CW27" s="619"/>
      <c r="CX27" s="619"/>
      <c r="CY27" s="619"/>
      <c r="CZ27" s="619"/>
      <c r="DA27" s="619"/>
      <c r="DB27" s="619"/>
      <c r="DC27" s="619"/>
      <c r="DD27" s="619"/>
      <c r="DE27" s="619"/>
      <c r="DF27" s="619"/>
      <c r="DG27" s="619"/>
      <c r="DH27" s="619"/>
      <c r="DI27" s="619"/>
      <c r="DJ27" s="619"/>
      <c r="DK27" s="619"/>
      <c r="DL27" s="619"/>
      <c r="DM27" s="619"/>
      <c r="DN27" s="619"/>
      <c r="DO27" s="619"/>
      <c r="DP27" s="619"/>
      <c r="DQ27" s="619"/>
      <c r="DR27" s="619"/>
      <c r="DS27" s="619"/>
      <c r="DT27" s="619"/>
      <c r="DU27" s="619"/>
      <c r="DV27" s="619"/>
      <c r="DW27" s="619"/>
      <c r="DX27" s="619"/>
      <c r="DY27" s="619"/>
      <c r="DZ27" s="619"/>
      <c r="EA27" s="619"/>
      <c r="EB27" s="619"/>
      <c r="EC27" s="619"/>
      <c r="ED27" s="619"/>
      <c r="EE27" s="619"/>
      <c r="EF27" s="619"/>
      <c r="EG27" s="619"/>
      <c r="EH27" s="619"/>
      <c r="EI27" s="619"/>
      <c r="EJ27" s="619"/>
      <c r="EK27" s="619"/>
      <c r="EL27" s="619"/>
      <c r="EM27" s="619"/>
      <c r="EN27" s="619"/>
      <c r="EO27" s="619"/>
      <c r="EP27" s="619"/>
      <c r="EQ27" s="619"/>
      <c r="ER27" s="619"/>
      <c r="ES27" s="619"/>
      <c r="ET27" s="619"/>
      <c r="EU27" s="619"/>
      <c r="EV27" s="619"/>
      <c r="EW27" s="619"/>
      <c r="EX27" s="619"/>
      <c r="EY27" s="619"/>
      <c r="EZ27" s="619"/>
      <c r="FA27" s="619"/>
      <c r="FB27" s="619"/>
      <c r="FC27" s="619"/>
      <c r="FD27" s="619"/>
      <c r="FE27" s="619"/>
      <c r="FF27" s="619"/>
      <c r="FG27" s="619"/>
      <c r="FH27" s="619"/>
      <c r="FI27" s="619"/>
      <c r="FJ27" s="619"/>
      <c r="FK27" s="619"/>
      <c r="FL27" s="619"/>
      <c r="FM27" s="619"/>
      <c r="FN27" s="619"/>
      <c r="FO27" s="619"/>
      <c r="FP27" s="619"/>
      <c r="FQ27" s="619"/>
      <c r="FR27" s="619"/>
      <c r="FS27" s="619"/>
      <c r="FT27" s="619"/>
      <c r="FU27" s="619"/>
      <c r="FV27" s="619"/>
      <c r="FW27" s="619"/>
      <c r="FX27" s="619"/>
      <c r="FY27" s="619"/>
      <c r="FZ27" s="619"/>
      <c r="GA27" s="619"/>
      <c r="GB27" s="619"/>
      <c r="GC27" s="619"/>
      <c r="GD27" s="619"/>
      <c r="GE27" s="619"/>
      <c r="GF27" s="619"/>
      <c r="GG27" s="619"/>
      <c r="GH27" s="619"/>
      <c r="GI27" s="619"/>
      <c r="GJ27" s="619"/>
      <c r="GK27" s="619"/>
      <c r="GL27" s="619"/>
      <c r="GM27" s="619"/>
      <c r="GN27" s="619"/>
      <c r="GO27" s="619"/>
      <c r="GP27" s="619"/>
      <c r="GQ27" s="619"/>
      <c r="GR27" s="619"/>
      <c r="GS27" s="619"/>
      <c r="GT27" s="619"/>
      <c r="GU27" s="619"/>
      <c r="GV27" s="619"/>
      <c r="GW27" s="619"/>
      <c r="GX27" s="619"/>
      <c r="GY27" s="619"/>
      <c r="GZ27" s="619"/>
      <c r="HA27" s="619"/>
      <c r="HB27" s="619"/>
      <c r="HC27" s="619"/>
      <c r="HD27" s="619"/>
      <c r="HE27" s="619"/>
      <c r="HF27" s="619"/>
      <c r="HG27" s="619"/>
      <c r="HH27" s="619"/>
      <c r="HI27" s="619"/>
      <c r="HJ27" s="619"/>
      <c r="HK27" s="619"/>
      <c r="HL27" s="619"/>
      <c r="HM27" s="619"/>
      <c r="HN27" s="619"/>
      <c r="HO27" s="619"/>
      <c r="HP27" s="619"/>
      <c r="HQ27" s="619"/>
      <c r="HR27" s="619"/>
      <c r="HS27" s="619"/>
      <c r="HT27" s="619"/>
      <c r="HU27" s="619"/>
      <c r="HV27" s="619"/>
      <c r="HW27" s="619"/>
      <c r="HX27" s="619"/>
      <c r="HY27" s="619"/>
      <c r="HZ27" s="619"/>
      <c r="IA27" s="619"/>
      <c r="IB27" s="619"/>
      <c r="IC27" s="619"/>
      <c r="ID27" s="619"/>
      <c r="IE27" s="619"/>
      <c r="IF27" s="619"/>
      <c r="IG27" s="619"/>
      <c r="IH27" s="619"/>
      <c r="II27" s="619"/>
      <c r="IJ27" s="619"/>
      <c r="IK27" s="619"/>
      <c r="IL27" s="619"/>
      <c r="IM27" s="619"/>
      <c r="IN27" s="619"/>
      <c r="IO27" s="619"/>
      <c r="IP27" s="619"/>
      <c r="IQ27" s="619"/>
      <c r="IR27" s="619"/>
      <c r="IS27" s="619"/>
      <c r="IT27" s="619"/>
      <c r="IU27" s="619"/>
      <c r="IV27" s="619"/>
      <c r="IW27" s="619"/>
      <c r="IX27" s="619"/>
      <c r="IY27" s="619"/>
      <c r="IZ27" s="619"/>
      <c r="JA27" s="619"/>
      <c r="JB27" s="619"/>
      <c r="JC27" s="619"/>
      <c r="JD27" s="619"/>
      <c r="JE27" s="619"/>
      <c r="JF27" s="619"/>
      <c r="JG27" s="619"/>
      <c r="JH27" s="619"/>
      <c r="JI27" s="619"/>
      <c r="JJ27" s="619"/>
      <c r="JK27" s="619"/>
      <c r="JL27" s="619"/>
      <c r="JM27" s="619"/>
      <c r="JN27" s="619"/>
      <c r="JO27" s="619"/>
      <c r="JP27" s="619"/>
      <c r="JQ27" s="619"/>
      <c r="JR27" s="619"/>
      <c r="JS27" s="619"/>
      <c r="JT27" s="619"/>
      <c r="JU27" s="619"/>
      <c r="JV27" s="619"/>
      <c r="JW27" s="619"/>
      <c r="JX27" s="619"/>
      <c r="JY27" s="619"/>
      <c r="JZ27" s="619"/>
      <c r="KA27" s="619"/>
      <c r="KB27" s="619"/>
      <c r="KC27" s="619"/>
      <c r="KD27" s="619"/>
      <c r="KE27" s="619"/>
      <c r="KF27" s="619"/>
      <c r="KG27" s="619"/>
      <c r="KH27" s="619"/>
      <c r="KI27" s="619"/>
      <c r="KJ27" s="619"/>
      <c r="KK27" s="619"/>
      <c r="KL27" s="619"/>
      <c r="KM27" s="619"/>
      <c r="KN27" s="619"/>
      <c r="KO27" s="619"/>
      <c r="KP27" s="619"/>
      <c r="KQ27" s="619"/>
      <c r="KR27" s="619"/>
      <c r="KS27" s="619"/>
      <c r="KT27" s="619"/>
      <c r="KU27" s="619"/>
      <c r="KV27" s="619"/>
      <c r="KW27" s="619"/>
      <c r="KX27" s="619"/>
      <c r="KY27" s="619"/>
      <c r="KZ27" s="619"/>
      <c r="LA27" s="619"/>
      <c r="LB27" s="619"/>
      <c r="LC27" s="619"/>
      <c r="LD27" s="619"/>
      <c r="LE27" s="619"/>
      <c r="LF27" s="619"/>
      <c r="LG27" s="619"/>
      <c r="LH27" s="619"/>
      <c r="LI27" s="619"/>
      <c r="LJ27" s="619"/>
      <c r="LK27" s="619"/>
      <c r="LL27" s="619"/>
      <c r="LM27" s="619"/>
      <c r="LN27" s="619"/>
      <c r="LO27" s="619"/>
      <c r="LP27" s="619"/>
      <c r="LQ27" s="619"/>
      <c r="LR27" s="619"/>
      <c r="LS27" s="619"/>
      <c r="LT27" s="619"/>
      <c r="LU27" s="619"/>
      <c r="LV27" s="619"/>
      <c r="LW27" s="619"/>
      <c r="LX27" s="619"/>
      <c r="LY27" s="619"/>
      <c r="LZ27" s="619"/>
      <c r="MA27" s="619"/>
      <c r="MB27" s="619"/>
      <c r="MC27" s="619"/>
      <c r="MD27" s="619"/>
      <c r="ME27" s="619"/>
      <c r="MF27" s="619"/>
      <c r="MG27" s="619"/>
      <c r="MH27" s="619"/>
      <c r="MI27" s="619"/>
      <c r="MJ27" s="619"/>
      <c r="MK27" s="619"/>
      <c r="ML27" s="619"/>
      <c r="MM27" s="619"/>
      <c r="MN27" s="619"/>
      <c r="MO27" s="619"/>
      <c r="MP27" s="619"/>
      <c r="MQ27" s="619"/>
      <c r="MR27" s="619"/>
      <c r="MS27" s="619"/>
      <c r="MT27" s="619"/>
      <c r="MU27" s="619"/>
      <c r="MV27" s="619"/>
      <c r="MW27" s="619"/>
      <c r="MX27" s="619"/>
      <c r="MY27" s="619"/>
      <c r="MZ27" s="619"/>
      <c r="NA27" s="619"/>
      <c r="NB27" s="619"/>
      <c r="NC27" s="619"/>
      <c r="ND27" s="619"/>
      <c r="NE27" s="619"/>
      <c r="NF27" s="619"/>
      <c r="NG27" s="619"/>
      <c r="NH27" s="619"/>
      <c r="NI27" s="619"/>
      <c r="NJ27" s="619"/>
      <c r="NK27" s="619"/>
      <c r="NL27" s="619"/>
      <c r="NM27" s="619"/>
      <c r="NN27" s="619"/>
      <c r="NO27" s="619"/>
      <c r="NP27" s="619"/>
      <c r="NQ27" s="619"/>
      <c r="NR27" s="619"/>
      <c r="NS27" s="619"/>
      <c r="NT27" s="619"/>
      <c r="NU27" s="619"/>
      <c r="NV27" s="619"/>
      <c r="NW27" s="619"/>
      <c r="NX27" s="619"/>
      <c r="NY27" s="619"/>
      <c r="NZ27" s="619"/>
      <c r="OA27" s="619"/>
      <c r="OB27" s="619"/>
      <c r="OC27" s="619"/>
      <c r="OD27" s="619"/>
      <c r="OE27" s="619"/>
      <c r="OF27" s="619"/>
      <c r="OG27" s="619"/>
      <c r="OH27" s="619"/>
      <c r="OI27" s="619"/>
      <c r="OJ27" s="619"/>
      <c r="OK27" s="619"/>
      <c r="OL27" s="619"/>
      <c r="OM27" s="619"/>
      <c r="ON27" s="619"/>
      <c r="OO27" s="619"/>
      <c r="OP27" s="619"/>
      <c r="OQ27" s="619"/>
      <c r="OR27" s="619"/>
      <c r="OS27" s="619"/>
      <c r="OT27" s="619"/>
      <c r="OU27" s="619"/>
      <c r="OV27" s="619"/>
      <c r="OW27" s="619"/>
      <c r="OX27" s="619"/>
      <c r="OY27" s="619"/>
      <c r="OZ27" s="619"/>
      <c r="PA27" s="619"/>
      <c r="PB27" s="619"/>
      <c r="PC27" s="619"/>
      <c r="PD27" s="619"/>
      <c r="PE27" s="619"/>
      <c r="PF27" s="619"/>
      <c r="PG27" s="619"/>
      <c r="PH27" s="619"/>
      <c r="PI27" s="619"/>
      <c r="PJ27" s="619"/>
      <c r="PK27" s="619"/>
      <c r="PL27" s="619"/>
      <c r="PM27" s="619"/>
      <c r="PN27" s="619"/>
      <c r="PO27" s="619"/>
      <c r="PP27" s="619"/>
      <c r="PQ27" s="619"/>
      <c r="PR27" s="619"/>
      <c r="PS27" s="619"/>
      <c r="PT27" s="619"/>
      <c r="PU27" s="619"/>
      <c r="PV27" s="619"/>
      <c r="PW27" s="619"/>
      <c r="PX27" s="619"/>
      <c r="PY27" s="619"/>
      <c r="PZ27" s="619"/>
      <c r="QA27" s="619"/>
      <c r="QB27" s="619"/>
      <c r="QC27" s="619"/>
      <c r="QD27" s="619"/>
      <c r="QE27" s="619"/>
      <c r="QF27" s="619"/>
      <c r="QG27" s="619"/>
      <c r="QH27" s="619"/>
      <c r="QI27" s="619"/>
      <c r="QJ27" s="619"/>
      <c r="QK27" s="619"/>
      <c r="QL27" s="619"/>
      <c r="QM27" s="619"/>
      <c r="QN27" s="619"/>
      <c r="QO27" s="619"/>
      <c r="QP27" s="619"/>
      <c r="QQ27" s="619"/>
      <c r="QR27" s="619"/>
      <c r="QS27" s="619"/>
      <c r="QT27" s="619"/>
      <c r="QU27" s="619"/>
      <c r="QV27" s="619"/>
      <c r="QW27" s="619"/>
      <c r="QX27" s="619"/>
      <c r="QY27" s="619"/>
      <c r="QZ27" s="619"/>
      <c r="RA27" s="619"/>
      <c r="RB27" s="619"/>
      <c r="RC27" s="619"/>
      <c r="RD27" s="619"/>
      <c r="RE27" s="619"/>
      <c r="RF27" s="619"/>
      <c r="RG27" s="619"/>
      <c r="RH27" s="619"/>
      <c r="RI27" s="619"/>
      <c r="RJ27" s="619"/>
      <c r="RK27" s="619"/>
      <c r="RL27" s="619"/>
      <c r="RM27" s="619"/>
      <c r="RN27" s="619"/>
      <c r="RO27" s="619"/>
      <c r="RP27" s="619"/>
      <c r="RQ27" s="619"/>
      <c r="RR27" s="619"/>
      <c r="RS27" s="619"/>
      <c r="RT27" s="619"/>
      <c r="RU27" s="619"/>
      <c r="RV27" s="619"/>
      <c r="RW27" s="619"/>
      <c r="RX27" s="619"/>
      <c r="RY27" s="619"/>
      <c r="RZ27" s="619"/>
      <c r="SA27" s="619"/>
      <c r="SB27" s="619"/>
      <c r="SC27" s="619"/>
      <c r="SD27" s="619"/>
      <c r="SE27" s="619"/>
      <c r="SF27" s="619"/>
      <c r="SG27" s="619"/>
      <c r="SH27" s="619"/>
      <c r="SI27" s="619"/>
      <c r="SJ27" s="619"/>
      <c r="SK27" s="619"/>
      <c r="SL27" s="619"/>
      <c r="SM27" s="619"/>
      <c r="SN27" s="619"/>
      <c r="SO27" s="619"/>
      <c r="SP27" s="619"/>
      <c r="SQ27" s="619"/>
      <c r="SR27" s="619"/>
      <c r="SS27" s="619"/>
      <c r="ST27" s="619"/>
      <c r="SU27" s="619"/>
      <c r="SV27" s="619"/>
      <c r="SW27" s="619"/>
      <c r="SX27" s="619"/>
      <c r="SY27" s="619"/>
      <c r="SZ27" s="619"/>
      <c r="TA27" s="619"/>
      <c r="TB27" s="619"/>
      <c r="TC27" s="619"/>
      <c r="TD27" s="619"/>
      <c r="TE27" s="619"/>
      <c r="TF27" s="619"/>
      <c r="TG27" s="619"/>
      <c r="TH27" s="619"/>
      <c r="TI27" s="619"/>
      <c r="TJ27" s="619"/>
      <c r="TK27" s="619"/>
      <c r="TL27" s="619"/>
      <c r="TM27" s="619"/>
      <c r="TN27" s="619"/>
      <c r="TO27" s="619"/>
      <c r="TP27" s="619"/>
      <c r="TQ27" s="619"/>
      <c r="TR27" s="619"/>
      <c r="TS27" s="619"/>
      <c r="TT27" s="619"/>
      <c r="TU27" s="619"/>
      <c r="TV27" s="619"/>
      <c r="TW27" s="619"/>
      <c r="TX27" s="619"/>
      <c r="TY27" s="619"/>
      <c r="TZ27" s="619"/>
      <c r="UA27" s="619"/>
      <c r="UB27" s="619"/>
      <c r="UC27" s="619"/>
      <c r="UD27" s="619"/>
      <c r="UE27" s="619"/>
      <c r="UF27" s="619"/>
      <c r="UG27" s="619"/>
      <c r="UH27" s="619"/>
      <c r="UI27" s="619"/>
      <c r="UJ27" s="619"/>
      <c r="UK27" s="619"/>
      <c r="UL27" s="619"/>
      <c r="UM27" s="619"/>
      <c r="UN27" s="619"/>
      <c r="UO27" s="619"/>
      <c r="UP27" s="619"/>
      <c r="UQ27" s="619"/>
      <c r="UR27" s="619"/>
      <c r="US27" s="619"/>
      <c r="UT27" s="619"/>
      <c r="UU27" s="619"/>
      <c r="UV27" s="619"/>
      <c r="UW27" s="619"/>
      <c r="UX27" s="619"/>
      <c r="UY27" s="619"/>
      <c r="UZ27" s="619"/>
      <c r="VA27" s="619"/>
      <c r="VB27" s="619"/>
      <c r="VC27" s="619"/>
      <c r="VD27" s="619"/>
      <c r="VE27" s="619"/>
      <c r="VF27" s="619"/>
      <c r="VG27" s="619"/>
      <c r="VH27" s="619"/>
      <c r="VI27" s="619"/>
      <c r="VJ27" s="619"/>
      <c r="VK27" s="619"/>
      <c r="VL27" s="619"/>
      <c r="VM27" s="619"/>
      <c r="VN27" s="619"/>
      <c r="VO27" s="619"/>
      <c r="VP27" s="619"/>
      <c r="VQ27" s="619"/>
      <c r="VR27" s="619"/>
      <c r="VS27" s="619"/>
      <c r="VT27" s="619"/>
      <c r="VU27" s="619"/>
      <c r="VV27" s="619"/>
      <c r="VW27" s="619"/>
      <c r="VX27" s="619"/>
      <c r="VY27" s="619"/>
      <c r="VZ27" s="619"/>
      <c r="WA27" s="619"/>
      <c r="WB27" s="619"/>
      <c r="WC27" s="619"/>
      <c r="WD27" s="619"/>
      <c r="WE27" s="619"/>
      <c r="WF27" s="619"/>
      <c r="WG27" s="619"/>
      <c r="WH27" s="619"/>
      <c r="WI27" s="619"/>
      <c r="WJ27" s="619"/>
      <c r="WK27" s="619"/>
      <c r="WL27" s="619"/>
      <c r="WM27" s="619"/>
      <c r="WN27" s="619"/>
      <c r="WO27" s="619"/>
      <c r="WP27" s="619"/>
      <c r="WQ27" s="619"/>
      <c r="WR27" s="619"/>
      <c r="WS27" s="619"/>
      <c r="WT27" s="619"/>
      <c r="WU27" s="619"/>
      <c r="WV27" s="619"/>
      <c r="WW27" s="619"/>
      <c r="WX27" s="619"/>
      <c r="WY27" s="619"/>
      <c r="WZ27" s="619"/>
      <c r="XA27" s="619"/>
      <c r="XB27" s="619"/>
      <c r="XC27" s="619"/>
      <c r="XD27" s="619"/>
      <c r="XE27" s="619"/>
      <c r="XF27" s="619"/>
      <c r="XG27" s="619"/>
      <c r="XH27" s="619"/>
      <c r="XI27" s="619"/>
      <c r="XJ27" s="619"/>
      <c r="XK27" s="619"/>
      <c r="XL27" s="619"/>
      <c r="XM27" s="619"/>
      <c r="XN27" s="619"/>
      <c r="XO27" s="619"/>
      <c r="XP27" s="619"/>
      <c r="XQ27" s="619"/>
      <c r="XR27" s="619"/>
      <c r="XS27" s="619"/>
      <c r="XT27" s="619"/>
      <c r="XU27" s="619"/>
      <c r="XV27" s="619"/>
      <c r="XW27" s="619"/>
      <c r="XX27" s="619"/>
      <c r="XY27" s="619"/>
      <c r="XZ27" s="619"/>
      <c r="YA27" s="619"/>
      <c r="YB27" s="619"/>
      <c r="YC27" s="619"/>
      <c r="YD27" s="619"/>
      <c r="YE27" s="619"/>
      <c r="YF27" s="619"/>
      <c r="YG27" s="619"/>
      <c r="YH27" s="619"/>
      <c r="YI27" s="619"/>
      <c r="YJ27" s="619"/>
      <c r="YK27" s="619"/>
      <c r="YL27" s="619"/>
      <c r="YM27" s="619"/>
      <c r="YN27" s="619"/>
      <c r="YO27" s="619"/>
      <c r="YP27" s="619"/>
      <c r="YQ27" s="619"/>
      <c r="YR27" s="619"/>
      <c r="YS27" s="619"/>
      <c r="YT27" s="619"/>
      <c r="YU27" s="619"/>
      <c r="YV27" s="619"/>
      <c r="YW27" s="619"/>
      <c r="YX27" s="619"/>
      <c r="YY27" s="619"/>
      <c r="YZ27" s="619"/>
      <c r="ZA27" s="619"/>
      <c r="ZB27" s="619"/>
      <c r="ZC27" s="619"/>
      <c r="ZD27" s="619"/>
      <c r="ZE27" s="619"/>
      <c r="ZF27" s="619"/>
      <c r="ZG27" s="619"/>
      <c r="ZH27" s="619"/>
      <c r="ZI27" s="619"/>
      <c r="ZJ27" s="619"/>
      <c r="ZK27" s="619"/>
      <c r="ZL27" s="619"/>
      <c r="ZM27" s="619"/>
      <c r="ZN27" s="619"/>
      <c r="ZO27" s="619"/>
      <c r="ZP27" s="619"/>
      <c r="ZQ27" s="619"/>
      <c r="ZR27" s="619"/>
      <c r="ZS27" s="619"/>
      <c r="ZT27" s="619"/>
      <c r="ZU27" s="619"/>
      <c r="ZV27" s="619"/>
      <c r="ZW27" s="619"/>
      <c r="ZX27" s="619"/>
      <c r="ZY27" s="619"/>
      <c r="ZZ27" s="619"/>
      <c r="AAA27" s="619"/>
      <c r="AAB27" s="619"/>
      <c r="AAC27" s="619"/>
      <c r="AAD27" s="619"/>
      <c r="AAE27" s="619"/>
      <c r="AAF27" s="619"/>
      <c r="AAG27" s="619"/>
      <c r="AAH27" s="619"/>
      <c r="AAI27" s="619"/>
      <c r="AAJ27" s="619"/>
      <c r="AAK27" s="619"/>
      <c r="AAL27" s="619"/>
      <c r="AAM27" s="619"/>
      <c r="AAN27" s="619"/>
      <c r="AAO27" s="619"/>
      <c r="AAP27" s="619"/>
      <c r="AAQ27" s="619"/>
      <c r="AAR27" s="619"/>
      <c r="AAS27" s="619"/>
      <c r="AAT27" s="619"/>
      <c r="AAU27" s="619"/>
      <c r="AAV27" s="619"/>
      <c r="AAW27" s="619"/>
      <c r="AAX27" s="619"/>
      <c r="AAY27" s="619"/>
      <c r="AAZ27" s="619"/>
      <c r="ABA27" s="619"/>
      <c r="ABB27" s="619"/>
      <c r="ABC27" s="619"/>
      <c r="ABD27" s="619"/>
      <c r="ABE27" s="619"/>
      <c r="ABF27" s="619"/>
      <c r="ABG27" s="619"/>
      <c r="ABH27" s="619"/>
      <c r="ABI27" s="619"/>
      <c r="ABJ27" s="619"/>
      <c r="ABK27" s="619"/>
      <c r="ABL27" s="619"/>
      <c r="ABM27" s="619"/>
      <c r="ABN27" s="619"/>
      <c r="ABO27" s="619"/>
      <c r="ABP27" s="619"/>
      <c r="ABQ27" s="619"/>
      <c r="ABR27" s="619"/>
      <c r="ABS27" s="619"/>
      <c r="ABT27" s="619"/>
      <c r="ABU27" s="619"/>
      <c r="ABV27" s="619"/>
      <c r="ABW27" s="619"/>
      <c r="ABX27" s="619"/>
      <c r="ABY27" s="619"/>
      <c r="ABZ27" s="619"/>
      <c r="ACA27" s="619"/>
      <c r="ACB27" s="619"/>
      <c r="ACC27" s="619"/>
      <c r="ACD27" s="619"/>
      <c r="ACE27" s="619"/>
      <c r="ACF27" s="619"/>
      <c r="ACG27" s="619"/>
      <c r="ACH27" s="619"/>
      <c r="ACI27" s="619"/>
      <c r="ACJ27" s="619"/>
      <c r="ACK27" s="619"/>
      <c r="ACL27" s="619"/>
      <c r="ACM27" s="619"/>
      <c r="ACN27" s="619"/>
      <c r="ACO27" s="619"/>
      <c r="ACP27" s="619"/>
      <c r="ACQ27" s="619"/>
      <c r="ACR27" s="619"/>
      <c r="ACS27" s="619"/>
      <c r="ACT27" s="619"/>
      <c r="ACU27" s="619"/>
      <c r="ACV27" s="619"/>
      <c r="ACW27" s="619"/>
      <c r="ACX27" s="619"/>
      <c r="ACY27" s="619"/>
      <c r="ACZ27" s="619"/>
      <c r="ADA27" s="619"/>
      <c r="ADB27" s="619"/>
      <c r="ADC27" s="619"/>
      <c r="ADD27" s="619"/>
      <c r="ADE27" s="619"/>
      <c r="ADF27" s="619"/>
      <c r="ADG27" s="619"/>
      <c r="ADH27" s="619"/>
      <c r="ADI27" s="619"/>
      <c r="ADJ27" s="619"/>
      <c r="ADK27" s="619"/>
      <c r="ADL27" s="619"/>
      <c r="ADM27" s="619"/>
      <c r="ADN27" s="619"/>
      <c r="ADO27" s="619"/>
      <c r="ADP27" s="619"/>
      <c r="ADQ27" s="619"/>
      <c r="ADR27" s="619"/>
      <c r="ADS27" s="619"/>
      <c r="ADT27" s="619"/>
      <c r="ADU27" s="619"/>
      <c r="ADV27" s="619"/>
      <c r="ADW27" s="619"/>
      <c r="ADX27" s="619"/>
      <c r="ADY27" s="619"/>
      <c r="ADZ27" s="619"/>
      <c r="AEA27" s="619"/>
      <c r="AEB27" s="619"/>
      <c r="AEC27" s="619"/>
      <c r="AED27" s="619"/>
      <c r="AEE27" s="619"/>
      <c r="AEF27" s="619"/>
      <c r="AEG27" s="619"/>
      <c r="AEH27" s="619"/>
      <c r="AEI27" s="619"/>
      <c r="AEJ27" s="619"/>
      <c r="AEK27" s="619"/>
      <c r="AEL27" s="619"/>
      <c r="AEM27" s="619"/>
      <c r="AEN27" s="619"/>
      <c r="AEO27" s="619"/>
      <c r="AEP27" s="619"/>
      <c r="AEQ27" s="619"/>
      <c r="AER27" s="619"/>
      <c r="AES27" s="619"/>
      <c r="AET27" s="619"/>
      <c r="AEU27" s="619"/>
      <c r="AEV27" s="619"/>
      <c r="AEW27" s="619"/>
      <c r="AEX27" s="619"/>
      <c r="AEY27" s="619"/>
      <c r="AEZ27" s="619"/>
      <c r="AFA27" s="619"/>
      <c r="AFB27" s="619"/>
      <c r="AFC27" s="619"/>
      <c r="AFD27" s="619"/>
      <c r="AFE27" s="619"/>
      <c r="AFF27" s="619"/>
      <c r="AFG27" s="619"/>
      <c r="AFH27" s="619"/>
      <c r="AFI27" s="619"/>
      <c r="AFJ27" s="619"/>
      <c r="AFK27" s="619"/>
      <c r="AFL27" s="619"/>
      <c r="AFM27" s="619"/>
      <c r="AFN27" s="619"/>
      <c r="AFO27" s="619"/>
      <c r="AFP27" s="619"/>
      <c r="AFQ27" s="619"/>
      <c r="AFR27" s="619"/>
      <c r="AFS27" s="619"/>
      <c r="AFT27" s="619"/>
      <c r="AFU27" s="619"/>
      <c r="AFV27" s="619"/>
      <c r="AFW27" s="619"/>
      <c r="AFX27" s="619"/>
      <c r="AFY27" s="619"/>
      <c r="AFZ27" s="619"/>
      <c r="AGA27" s="619"/>
      <c r="AGB27" s="619"/>
      <c r="AGC27" s="619"/>
      <c r="AGD27" s="619"/>
      <c r="AGE27" s="619"/>
      <c r="AGF27" s="619"/>
      <c r="AGG27" s="619"/>
      <c r="AGH27" s="619"/>
      <c r="AGI27" s="619"/>
      <c r="AGJ27" s="619"/>
      <c r="AGK27" s="619"/>
      <c r="AGL27" s="619"/>
      <c r="AGM27" s="619"/>
      <c r="AGN27" s="619"/>
      <c r="AGO27" s="619"/>
      <c r="AGP27" s="619"/>
      <c r="AGQ27" s="619"/>
      <c r="AGR27" s="619"/>
      <c r="AGS27" s="619"/>
      <c r="AGT27" s="619"/>
      <c r="AGU27" s="619"/>
      <c r="AGV27" s="619"/>
      <c r="AGW27" s="619"/>
      <c r="AGX27" s="619"/>
      <c r="AGY27" s="619"/>
      <c r="AGZ27" s="619"/>
      <c r="AHA27" s="619"/>
      <c r="AHB27" s="619"/>
      <c r="AHC27" s="619"/>
      <c r="AHD27" s="619"/>
      <c r="AHE27" s="619"/>
      <c r="AHF27" s="619"/>
      <c r="AHG27" s="619"/>
      <c r="AHH27" s="619"/>
      <c r="AHI27" s="619"/>
      <c r="AHJ27" s="619"/>
      <c r="AHK27" s="619"/>
      <c r="AHL27" s="619"/>
      <c r="AHM27" s="619"/>
      <c r="AHN27" s="619"/>
      <c r="AHO27" s="619"/>
      <c r="AHP27" s="619"/>
      <c r="AHQ27" s="619"/>
      <c r="AHR27" s="619"/>
      <c r="AHS27" s="619"/>
      <c r="AHT27" s="619"/>
      <c r="AHU27" s="619"/>
      <c r="AHV27" s="619"/>
      <c r="AHW27" s="619"/>
      <c r="AHX27" s="619"/>
      <c r="AHY27" s="619"/>
      <c r="AHZ27" s="619"/>
      <c r="AIA27" s="619"/>
      <c r="AIB27" s="619"/>
      <c r="AIC27" s="619"/>
      <c r="AID27" s="619"/>
      <c r="AIE27" s="619"/>
      <c r="AIF27" s="619"/>
      <c r="AIG27" s="619"/>
      <c r="AIH27" s="619"/>
      <c r="AII27" s="619"/>
      <c r="AIJ27" s="619"/>
      <c r="AIK27" s="619"/>
      <c r="AIL27" s="619"/>
      <c r="AIM27" s="619"/>
      <c r="AIN27" s="619"/>
      <c r="AIO27" s="619"/>
      <c r="AIP27" s="619"/>
      <c r="AIQ27" s="619"/>
      <c r="AIR27" s="619"/>
      <c r="AIS27" s="619"/>
      <c r="AIT27" s="619"/>
      <c r="AIU27" s="619"/>
      <c r="AIV27" s="619"/>
      <c r="AIW27" s="619"/>
      <c r="AIX27" s="619"/>
      <c r="AIY27" s="619"/>
      <c r="AIZ27" s="619"/>
      <c r="AJA27" s="619"/>
      <c r="AJB27" s="619"/>
      <c r="AJC27" s="619"/>
      <c r="AJD27" s="619"/>
      <c r="AJE27" s="619"/>
      <c r="AJF27" s="619"/>
      <c r="AJG27" s="619"/>
      <c r="AJH27" s="619"/>
      <c r="AJI27" s="619"/>
      <c r="AJJ27" s="619"/>
      <c r="AJK27" s="619"/>
      <c r="AJL27" s="619"/>
      <c r="AJM27" s="619"/>
      <c r="AJN27" s="619"/>
      <c r="AJO27" s="619"/>
      <c r="AJP27" s="619"/>
      <c r="AJQ27" s="619"/>
      <c r="AJR27" s="619"/>
      <c r="AJS27" s="619"/>
      <c r="AJT27" s="619"/>
      <c r="AJU27" s="619"/>
      <c r="AJV27" s="619"/>
      <c r="AJW27" s="619"/>
      <c r="AJX27" s="619"/>
      <c r="AJY27" s="619"/>
      <c r="AJZ27" s="619"/>
      <c r="AKA27" s="619"/>
      <c r="AKB27" s="619"/>
      <c r="AKC27" s="619"/>
      <c r="AKD27" s="619"/>
      <c r="AKE27" s="619"/>
      <c r="AKF27" s="619"/>
      <c r="AKG27" s="619"/>
      <c r="AKH27" s="619"/>
      <c r="AKI27" s="619"/>
      <c r="AKJ27" s="619"/>
      <c r="AKK27" s="619"/>
      <c r="AKL27" s="619"/>
      <c r="AKM27" s="619"/>
      <c r="AKN27" s="619"/>
      <c r="AKO27" s="619"/>
      <c r="AKP27" s="619"/>
      <c r="AKQ27" s="619"/>
      <c r="AKR27" s="619"/>
      <c r="AKS27" s="619"/>
      <c r="AKT27" s="619"/>
      <c r="AKU27" s="619"/>
      <c r="AKV27" s="619"/>
      <c r="AKW27" s="619"/>
      <c r="AKX27" s="619"/>
      <c r="AKY27" s="619"/>
      <c r="AKZ27" s="619"/>
      <c r="ALA27" s="619"/>
      <c r="ALB27" s="619"/>
      <c r="ALC27" s="619"/>
      <c r="ALD27" s="619"/>
      <c r="ALE27" s="619"/>
      <c r="ALF27" s="619"/>
      <c r="ALG27" s="619"/>
      <c r="ALH27" s="619"/>
      <c r="ALI27" s="619"/>
      <c r="ALJ27" s="619"/>
      <c r="ALK27" s="619"/>
      <c r="ALL27" s="619"/>
      <c r="ALM27" s="619"/>
      <c r="ALN27" s="619"/>
      <c r="ALO27" s="619"/>
      <c r="ALP27" s="619"/>
      <c r="ALQ27" s="619"/>
      <c r="ALR27" s="619"/>
      <c r="ALS27" s="619"/>
      <c r="ALT27" s="619"/>
      <c r="ALU27" s="619"/>
      <c r="ALV27" s="619"/>
      <c r="ALW27" s="619"/>
      <c r="ALX27" s="619"/>
      <c r="ALY27" s="619"/>
      <c r="ALZ27" s="619"/>
      <c r="AMA27" s="619"/>
      <c r="AMB27" s="619"/>
      <c r="AMC27" s="619"/>
      <c r="AMD27" s="619"/>
      <c r="AME27" s="619"/>
      <c r="AMF27" s="619"/>
      <c r="AMG27" s="619"/>
      <c r="AMH27" s="619"/>
      <c r="AMI27" s="619"/>
      <c r="AMJ27" s="619"/>
      <c r="AMK27" s="619"/>
      <c r="AML27" s="619"/>
      <c r="AMM27" s="619"/>
      <c r="AMN27" s="619"/>
      <c r="AMO27" s="619"/>
      <c r="AMP27" s="619"/>
      <c r="AMQ27" s="619"/>
      <c r="AMR27" s="619"/>
      <c r="AMS27" s="619"/>
      <c r="AMT27" s="619"/>
      <c r="AMU27" s="619"/>
      <c r="AMV27" s="619"/>
      <c r="AMW27" s="619"/>
      <c r="AMX27" s="619"/>
      <c r="AMY27" s="619"/>
      <c r="AMZ27" s="619"/>
      <c r="ANA27" s="619"/>
      <c r="ANB27" s="619"/>
      <c r="ANC27" s="619"/>
      <c r="AND27" s="619"/>
      <c r="ANE27" s="619"/>
      <c r="ANF27" s="619"/>
      <c r="ANG27" s="619"/>
      <c r="ANH27" s="619"/>
      <c r="ANI27" s="619"/>
      <c r="ANJ27" s="619"/>
      <c r="ANK27" s="619"/>
      <c r="ANL27" s="619"/>
      <c r="ANM27" s="619"/>
      <c r="ANN27" s="619"/>
      <c r="ANO27" s="619"/>
      <c r="ANP27" s="619"/>
      <c r="ANQ27" s="619"/>
      <c r="ANR27" s="619"/>
      <c r="ANS27" s="619"/>
      <c r="ANT27" s="619"/>
      <c r="ANU27" s="619"/>
      <c r="ANV27" s="619"/>
      <c r="ANW27" s="619"/>
      <c r="ANX27" s="619"/>
      <c r="ANY27" s="619"/>
      <c r="ANZ27" s="619"/>
      <c r="AOA27" s="619"/>
      <c r="AOB27" s="619"/>
      <c r="AOC27" s="619"/>
      <c r="AOD27" s="619"/>
      <c r="AOE27" s="619"/>
      <c r="AOF27" s="619"/>
      <c r="AOG27" s="619"/>
      <c r="AOH27" s="619"/>
      <c r="AOI27" s="619"/>
      <c r="AOJ27" s="619"/>
      <c r="AOK27" s="619"/>
      <c r="AOL27" s="619"/>
      <c r="AOM27" s="619"/>
      <c r="AON27" s="619"/>
      <c r="AOO27" s="619"/>
      <c r="AOP27" s="619"/>
      <c r="AOQ27" s="619"/>
      <c r="AOR27" s="619"/>
      <c r="AOS27" s="619"/>
      <c r="AOT27" s="619"/>
      <c r="AOU27" s="619"/>
      <c r="AOV27" s="619"/>
      <c r="AOW27" s="619"/>
      <c r="AOX27" s="619"/>
      <c r="AOY27" s="619"/>
      <c r="AOZ27" s="619"/>
      <c r="APA27" s="619"/>
      <c r="APB27" s="619"/>
      <c r="APC27" s="619"/>
      <c r="APD27" s="619"/>
      <c r="APE27" s="619"/>
      <c r="APF27" s="619"/>
      <c r="APG27" s="619"/>
      <c r="APH27" s="619"/>
      <c r="API27" s="619"/>
      <c r="APJ27" s="619"/>
      <c r="APK27" s="619"/>
      <c r="APL27" s="619"/>
      <c r="APM27" s="619"/>
      <c r="APN27" s="619"/>
      <c r="APO27" s="619"/>
      <c r="APP27" s="619"/>
      <c r="APQ27" s="619"/>
      <c r="APR27" s="619"/>
      <c r="APS27" s="619"/>
      <c r="APT27" s="619"/>
      <c r="APU27" s="619"/>
      <c r="APV27" s="619"/>
      <c r="APW27" s="619"/>
      <c r="APX27" s="619"/>
      <c r="APY27" s="619"/>
      <c r="APZ27" s="619"/>
      <c r="AQA27" s="619"/>
      <c r="AQB27" s="619"/>
      <c r="AQC27" s="619"/>
      <c r="AQD27" s="619"/>
      <c r="AQE27" s="619"/>
      <c r="AQF27" s="619"/>
      <c r="AQG27" s="619"/>
      <c r="AQH27" s="619"/>
      <c r="AQI27" s="619"/>
      <c r="AQJ27" s="619"/>
      <c r="AQK27" s="619"/>
      <c r="AQL27" s="619"/>
      <c r="AQM27" s="619"/>
      <c r="AQN27" s="619"/>
      <c r="AQO27" s="619"/>
      <c r="AQP27" s="619"/>
      <c r="AQQ27" s="619"/>
      <c r="AQR27" s="619"/>
      <c r="AQS27" s="619"/>
      <c r="AQT27" s="619"/>
      <c r="AQU27" s="619"/>
      <c r="AQV27" s="619"/>
      <c r="AQW27" s="619"/>
      <c r="AQX27" s="619"/>
      <c r="AQY27" s="619"/>
      <c r="AQZ27" s="619"/>
      <c r="ARA27" s="619"/>
      <c r="ARB27" s="619"/>
      <c r="ARC27" s="619"/>
      <c r="ARD27" s="619"/>
      <c r="ARE27" s="619"/>
      <c r="ARF27" s="619"/>
      <c r="ARG27" s="619"/>
      <c r="ARH27" s="619"/>
      <c r="ARI27" s="619"/>
      <c r="ARJ27" s="619"/>
      <c r="ARK27" s="619"/>
      <c r="ARL27" s="619"/>
      <c r="ARM27" s="619"/>
      <c r="ARN27" s="619"/>
      <c r="ARO27" s="619"/>
      <c r="ARP27" s="619"/>
      <c r="ARQ27" s="619"/>
      <c r="ARR27" s="619"/>
      <c r="ARS27" s="619"/>
      <c r="ART27" s="619"/>
      <c r="ARU27" s="619"/>
      <c r="ARV27" s="619"/>
      <c r="ARW27" s="619"/>
      <c r="ARX27" s="619"/>
      <c r="ARY27" s="619"/>
      <c r="ARZ27" s="619"/>
      <c r="ASA27" s="619"/>
      <c r="ASB27" s="619"/>
      <c r="ASC27" s="619"/>
      <c r="ASD27" s="619"/>
      <c r="ASE27" s="619"/>
      <c r="ASF27" s="619"/>
      <c r="ASG27" s="619"/>
      <c r="ASH27" s="619"/>
      <c r="ASI27" s="619"/>
      <c r="ASJ27" s="619"/>
      <c r="ASK27" s="619"/>
      <c r="ASL27" s="619"/>
      <c r="ASM27" s="619"/>
      <c r="ASN27" s="619"/>
      <c r="ASO27" s="619"/>
      <c r="ASP27" s="619"/>
      <c r="ASQ27" s="619"/>
      <c r="ASR27" s="619"/>
      <c r="ASS27" s="619"/>
      <c r="AST27" s="619"/>
      <c r="ASU27" s="619"/>
      <c r="ASV27" s="619"/>
      <c r="ASW27" s="619"/>
      <c r="ASX27" s="619"/>
      <c r="ASY27" s="619"/>
      <c r="ASZ27" s="619"/>
      <c r="ATA27" s="619"/>
      <c r="ATB27" s="619"/>
      <c r="ATC27" s="619"/>
      <c r="ATD27" s="619"/>
      <c r="ATE27" s="619"/>
      <c r="ATF27" s="619"/>
      <c r="ATG27" s="619"/>
      <c r="ATH27" s="619"/>
      <c r="ATI27" s="619"/>
      <c r="ATJ27" s="619"/>
      <c r="ATK27" s="619"/>
      <c r="ATL27" s="619"/>
      <c r="ATM27" s="619"/>
      <c r="ATN27" s="619"/>
      <c r="ATO27" s="619"/>
      <c r="ATP27" s="619"/>
      <c r="ATQ27" s="619"/>
      <c r="ATR27" s="619"/>
      <c r="ATS27" s="619"/>
      <c r="ATT27" s="619"/>
      <c r="ATU27" s="619"/>
      <c r="ATV27" s="619"/>
      <c r="ATW27" s="619"/>
      <c r="ATX27" s="619"/>
      <c r="ATY27" s="619"/>
      <c r="ATZ27" s="619"/>
      <c r="AUA27" s="619"/>
      <c r="AUB27" s="619"/>
      <c r="AUC27" s="619"/>
      <c r="AUD27" s="619"/>
      <c r="AUE27" s="619"/>
      <c r="AUF27" s="619"/>
      <c r="AUG27" s="619"/>
      <c r="AUH27" s="619"/>
      <c r="AUI27" s="619"/>
      <c r="AUJ27" s="619"/>
      <c r="AUK27" s="619"/>
      <c r="AUL27" s="619"/>
      <c r="AUM27" s="619"/>
      <c r="AUN27" s="619"/>
      <c r="AUO27" s="619"/>
      <c r="AUP27" s="619"/>
      <c r="AUQ27" s="619"/>
      <c r="AUR27" s="619"/>
      <c r="AUS27" s="619"/>
      <c r="AUT27" s="619"/>
      <c r="AUU27" s="619"/>
      <c r="AUV27" s="619"/>
      <c r="AUW27" s="619"/>
      <c r="AUX27" s="619"/>
      <c r="AUY27" s="619"/>
      <c r="AUZ27" s="619"/>
      <c r="AVA27" s="619"/>
      <c r="AVB27" s="619"/>
      <c r="AVC27" s="619"/>
      <c r="AVD27" s="619"/>
      <c r="AVE27" s="619"/>
      <c r="AVF27" s="619"/>
      <c r="AVG27" s="619"/>
      <c r="AVH27" s="619"/>
      <c r="AVI27" s="619"/>
      <c r="AVJ27" s="619"/>
      <c r="AVK27" s="619"/>
      <c r="AVL27" s="619"/>
      <c r="AVM27" s="619"/>
      <c r="AVN27" s="619"/>
      <c r="AVO27" s="619"/>
      <c r="AVP27" s="619"/>
      <c r="AVQ27" s="619"/>
      <c r="AVR27" s="619"/>
      <c r="AVS27" s="619"/>
      <c r="AVT27" s="619"/>
      <c r="AVU27" s="619"/>
      <c r="AVV27" s="619"/>
      <c r="AVW27" s="619"/>
      <c r="AVX27" s="619"/>
      <c r="AVY27" s="619"/>
      <c r="AVZ27" s="619"/>
      <c r="AWA27" s="619"/>
      <c r="AWB27" s="619"/>
      <c r="AWC27" s="619"/>
      <c r="AWD27" s="619"/>
      <c r="AWE27" s="619"/>
      <c r="AWF27" s="619"/>
      <c r="AWG27" s="619"/>
      <c r="AWH27" s="619"/>
      <c r="AWI27" s="619"/>
      <c r="AWJ27" s="619"/>
      <c r="AWK27" s="619"/>
      <c r="AWL27" s="619"/>
      <c r="AWM27" s="619"/>
      <c r="AWN27" s="619"/>
      <c r="AWO27" s="619"/>
      <c r="AWP27" s="619"/>
      <c r="AWQ27" s="619"/>
      <c r="AWR27" s="619"/>
      <c r="AWS27" s="619"/>
      <c r="AWT27" s="619"/>
      <c r="AWU27" s="619"/>
      <c r="AWV27" s="619"/>
      <c r="AWW27" s="619"/>
      <c r="AWX27" s="619"/>
      <c r="AWY27" s="619"/>
      <c r="AWZ27" s="619"/>
      <c r="AXA27" s="619"/>
      <c r="AXB27" s="619"/>
      <c r="AXC27" s="619"/>
      <c r="AXD27" s="619"/>
      <c r="AXE27" s="619"/>
      <c r="AXF27" s="619"/>
      <c r="AXG27" s="619"/>
      <c r="AXH27" s="619"/>
      <c r="AXI27" s="619"/>
      <c r="AXJ27" s="619"/>
      <c r="AXK27" s="619"/>
      <c r="AXL27" s="619"/>
      <c r="AXM27" s="619"/>
      <c r="AXN27" s="619"/>
      <c r="AXO27" s="619"/>
      <c r="AXP27" s="619"/>
      <c r="AXQ27" s="619"/>
      <c r="AXR27" s="619"/>
      <c r="AXS27" s="619"/>
      <c r="AXT27" s="619"/>
      <c r="AXU27" s="619"/>
      <c r="AXV27" s="619"/>
      <c r="AXW27" s="619"/>
      <c r="AXX27" s="619"/>
      <c r="AXY27" s="619"/>
      <c r="AXZ27" s="619"/>
      <c r="AYA27" s="619"/>
      <c r="AYB27" s="619"/>
      <c r="AYC27" s="619"/>
      <c r="AYD27" s="619"/>
      <c r="AYE27" s="619"/>
      <c r="AYF27" s="619"/>
      <c r="AYG27" s="619"/>
      <c r="AYH27" s="619"/>
      <c r="AYI27" s="619"/>
      <c r="AYJ27" s="619"/>
      <c r="AYK27" s="619"/>
      <c r="AYL27" s="619"/>
      <c r="AYM27" s="619"/>
      <c r="AYN27" s="619"/>
      <c r="AYO27" s="619"/>
      <c r="AYP27" s="619"/>
      <c r="AYQ27" s="619"/>
      <c r="AYR27" s="619"/>
      <c r="AYS27" s="619"/>
      <c r="AYT27" s="619"/>
      <c r="AYU27" s="619"/>
      <c r="AYV27" s="619"/>
      <c r="AYW27" s="619"/>
      <c r="AYX27" s="619"/>
      <c r="AYY27" s="619"/>
      <c r="AYZ27" s="619"/>
      <c r="AZA27" s="619"/>
      <c r="AZB27" s="619"/>
      <c r="AZC27" s="619"/>
      <c r="AZD27" s="619"/>
      <c r="AZE27" s="619"/>
      <c r="AZF27" s="619"/>
      <c r="AZG27" s="619"/>
      <c r="AZH27" s="619"/>
      <c r="AZI27" s="619"/>
      <c r="AZJ27" s="619"/>
      <c r="AZK27" s="619"/>
      <c r="AZL27" s="619"/>
      <c r="AZM27" s="619"/>
      <c r="AZN27" s="619"/>
      <c r="AZO27" s="619"/>
      <c r="AZP27" s="619"/>
      <c r="AZQ27" s="619"/>
      <c r="AZR27" s="619"/>
      <c r="AZS27" s="619"/>
      <c r="AZT27" s="619"/>
      <c r="AZU27" s="619"/>
      <c r="AZV27" s="619"/>
      <c r="AZW27" s="619"/>
      <c r="AZX27" s="619"/>
      <c r="AZY27" s="619"/>
      <c r="AZZ27" s="619"/>
      <c r="BAA27" s="619"/>
      <c r="BAB27" s="619"/>
      <c r="BAC27" s="619"/>
      <c r="BAD27" s="619"/>
      <c r="BAE27" s="619"/>
      <c r="BAF27" s="619"/>
      <c r="BAG27" s="619"/>
      <c r="BAH27" s="619"/>
      <c r="BAI27" s="619"/>
      <c r="BAJ27" s="619"/>
      <c r="BAK27" s="619"/>
      <c r="BAL27" s="619"/>
      <c r="BAM27" s="619"/>
      <c r="BAN27" s="619"/>
      <c r="BAO27" s="619"/>
      <c r="BAP27" s="619"/>
      <c r="BAQ27" s="619"/>
      <c r="BAR27" s="619"/>
      <c r="BAS27" s="619"/>
      <c r="BAT27" s="619"/>
      <c r="BAU27" s="619"/>
      <c r="BAV27" s="619"/>
      <c r="BAW27" s="619"/>
      <c r="BAX27" s="619"/>
      <c r="BAY27" s="619"/>
      <c r="BAZ27" s="619"/>
      <c r="BBA27" s="619"/>
      <c r="BBB27" s="619"/>
      <c r="BBC27" s="619"/>
      <c r="BBD27" s="619"/>
      <c r="BBE27" s="619"/>
      <c r="BBF27" s="619"/>
      <c r="BBG27" s="619"/>
      <c r="BBH27" s="619"/>
      <c r="BBI27" s="619"/>
      <c r="BBJ27" s="619"/>
      <c r="BBK27" s="619"/>
      <c r="BBL27" s="619"/>
      <c r="BBM27" s="619"/>
      <c r="BBN27" s="619"/>
      <c r="BBO27" s="619"/>
      <c r="BBP27" s="619"/>
      <c r="BBQ27" s="619"/>
      <c r="BBR27" s="619"/>
      <c r="BBS27" s="619"/>
      <c r="BBT27" s="619"/>
      <c r="BBU27" s="619"/>
      <c r="BBV27" s="619"/>
      <c r="BBW27" s="619"/>
      <c r="BBX27" s="619"/>
      <c r="BBY27" s="619"/>
      <c r="BBZ27" s="619"/>
      <c r="BCA27" s="619"/>
      <c r="BCB27" s="619"/>
      <c r="BCC27" s="619"/>
      <c r="BCD27" s="619"/>
      <c r="BCE27" s="619"/>
      <c r="BCF27" s="619"/>
      <c r="BCG27" s="619"/>
      <c r="BCH27" s="619"/>
      <c r="BCI27" s="619"/>
      <c r="BCJ27" s="619"/>
      <c r="BCK27" s="619"/>
      <c r="BCL27" s="619"/>
      <c r="BCM27" s="619"/>
      <c r="BCN27" s="619"/>
      <c r="BCO27" s="619"/>
      <c r="BCP27" s="619"/>
      <c r="BCQ27" s="619"/>
      <c r="BCR27" s="619"/>
      <c r="BCS27" s="619"/>
      <c r="BCT27" s="619"/>
      <c r="BCU27" s="619"/>
      <c r="BCV27" s="619"/>
      <c r="BCW27" s="619"/>
      <c r="BCX27" s="619"/>
      <c r="BCY27" s="619"/>
      <c r="BCZ27" s="619"/>
      <c r="BDA27" s="619"/>
      <c r="BDB27" s="619"/>
      <c r="BDC27" s="619"/>
      <c r="BDD27" s="619"/>
      <c r="BDE27" s="619"/>
      <c r="BDF27" s="619"/>
      <c r="BDG27" s="619"/>
      <c r="BDH27" s="619"/>
      <c r="BDI27" s="619"/>
      <c r="BDJ27" s="619"/>
      <c r="BDK27" s="619"/>
      <c r="BDL27" s="619"/>
      <c r="BDM27" s="619"/>
      <c r="BDN27" s="619"/>
      <c r="BDO27" s="619"/>
      <c r="BDP27" s="619"/>
      <c r="BDQ27" s="619"/>
      <c r="BDR27" s="619"/>
      <c r="BDS27" s="619"/>
      <c r="BDT27" s="619"/>
      <c r="BDU27" s="619"/>
      <c r="BDV27" s="619"/>
      <c r="BDW27" s="619"/>
      <c r="BDX27" s="619"/>
      <c r="BDY27" s="619"/>
      <c r="BDZ27" s="619"/>
      <c r="BEA27" s="619"/>
      <c r="BEB27" s="619"/>
      <c r="BEC27" s="619"/>
      <c r="BED27" s="619"/>
      <c r="BEE27" s="619"/>
      <c r="BEF27" s="619"/>
      <c r="BEG27" s="619"/>
      <c r="BEH27" s="619"/>
      <c r="BEI27" s="619"/>
      <c r="BEJ27" s="619"/>
      <c r="BEK27" s="619"/>
      <c r="BEL27" s="619"/>
      <c r="BEM27" s="619"/>
      <c r="BEN27" s="619"/>
      <c r="BEO27" s="619"/>
      <c r="BEP27" s="619"/>
      <c r="BEQ27" s="619"/>
      <c r="BER27" s="619"/>
      <c r="BES27" s="619"/>
      <c r="BET27" s="619"/>
      <c r="BEU27" s="619"/>
      <c r="BEV27" s="619"/>
      <c r="BEW27" s="619"/>
      <c r="BEX27" s="619"/>
      <c r="BEY27" s="619"/>
      <c r="BEZ27" s="619"/>
      <c r="BFA27" s="619"/>
      <c r="BFB27" s="619"/>
      <c r="BFC27" s="619"/>
      <c r="BFD27" s="619"/>
      <c r="BFE27" s="619"/>
      <c r="BFF27" s="619"/>
      <c r="BFG27" s="619"/>
      <c r="BFH27" s="619"/>
      <c r="BFI27" s="619"/>
      <c r="BFJ27" s="619"/>
      <c r="BFK27" s="619"/>
      <c r="BFL27" s="619"/>
      <c r="BFM27" s="619"/>
      <c r="BFN27" s="619"/>
      <c r="BFO27" s="619"/>
      <c r="BFP27" s="619"/>
      <c r="BFQ27" s="619"/>
      <c r="BFR27" s="619"/>
      <c r="BFS27" s="619"/>
      <c r="BFT27" s="619"/>
      <c r="BFU27" s="619"/>
      <c r="BFV27" s="619"/>
      <c r="BFW27" s="619"/>
      <c r="BFX27" s="619"/>
      <c r="BFY27" s="619"/>
      <c r="BFZ27" s="619"/>
      <c r="BGA27" s="619"/>
      <c r="BGB27" s="619"/>
      <c r="BGC27" s="619"/>
      <c r="BGD27" s="619"/>
      <c r="BGE27" s="619"/>
      <c r="BGF27" s="619"/>
      <c r="BGG27" s="619"/>
      <c r="BGH27" s="619"/>
      <c r="BGI27" s="619"/>
      <c r="BGJ27" s="619"/>
      <c r="BGK27" s="619"/>
      <c r="BGL27" s="619"/>
      <c r="BGM27" s="619"/>
      <c r="BGN27" s="619"/>
      <c r="BGO27" s="619"/>
      <c r="BGP27" s="619"/>
      <c r="BGQ27" s="619"/>
      <c r="BGR27" s="619"/>
      <c r="BGS27" s="619"/>
      <c r="BGT27" s="619"/>
      <c r="BGU27" s="619"/>
      <c r="BGV27" s="619"/>
      <c r="BGW27" s="619"/>
      <c r="BGX27" s="619"/>
      <c r="BGY27" s="619"/>
      <c r="BGZ27" s="619"/>
      <c r="BHA27" s="619"/>
      <c r="BHB27" s="619"/>
      <c r="BHC27" s="619"/>
      <c r="BHD27" s="619"/>
      <c r="BHE27" s="619"/>
      <c r="BHF27" s="619"/>
      <c r="BHG27" s="619"/>
      <c r="BHH27" s="619"/>
      <c r="BHI27" s="619"/>
      <c r="BHJ27" s="619"/>
      <c r="BHK27" s="619"/>
      <c r="BHL27" s="619"/>
      <c r="BHM27" s="619"/>
      <c r="BHN27" s="619"/>
      <c r="BHO27" s="619"/>
      <c r="BHP27" s="619"/>
      <c r="BHQ27" s="619"/>
      <c r="BHR27" s="619"/>
      <c r="BHS27" s="619"/>
      <c r="BHT27" s="619"/>
      <c r="BHU27" s="619"/>
      <c r="BHV27" s="619"/>
      <c r="BHW27" s="619"/>
      <c r="BHX27" s="619"/>
      <c r="BHY27" s="619"/>
      <c r="BHZ27" s="619"/>
      <c r="BIA27" s="619"/>
      <c r="BIB27" s="619"/>
      <c r="BIC27" s="619"/>
      <c r="BID27" s="619"/>
      <c r="BIE27" s="619"/>
      <c r="BIF27" s="619"/>
      <c r="BIG27" s="619"/>
      <c r="BIH27" s="619"/>
      <c r="BII27" s="619"/>
      <c r="BIJ27" s="619"/>
      <c r="BIK27" s="619"/>
      <c r="BIL27" s="619"/>
      <c r="BIM27" s="619"/>
      <c r="BIN27" s="619"/>
      <c r="BIO27" s="619"/>
      <c r="BIP27" s="619"/>
      <c r="BIQ27" s="619"/>
      <c r="BIR27" s="619"/>
      <c r="BIS27" s="619"/>
      <c r="BIT27" s="619"/>
      <c r="BIU27" s="619"/>
      <c r="BIV27" s="619"/>
      <c r="BIW27" s="619"/>
      <c r="BIX27" s="619"/>
      <c r="BIY27" s="619"/>
      <c r="BIZ27" s="619"/>
      <c r="BJA27" s="619"/>
      <c r="BJB27" s="619"/>
      <c r="BJC27" s="619"/>
      <c r="BJD27" s="619"/>
      <c r="BJE27" s="619"/>
      <c r="BJF27" s="619"/>
      <c r="BJG27" s="619"/>
      <c r="BJH27" s="619"/>
      <c r="BJI27" s="619"/>
      <c r="BJJ27" s="619"/>
      <c r="BJK27" s="619"/>
      <c r="BJL27" s="619"/>
      <c r="BJM27" s="619"/>
      <c r="BJN27" s="619"/>
      <c r="BJO27" s="619"/>
      <c r="BJP27" s="619"/>
      <c r="BJQ27" s="619"/>
      <c r="BJR27" s="619"/>
      <c r="BJS27" s="619"/>
      <c r="BJT27" s="619"/>
      <c r="BJU27" s="619"/>
      <c r="BJV27" s="619"/>
      <c r="BJW27" s="619"/>
      <c r="BJX27" s="619"/>
      <c r="BJY27" s="619"/>
      <c r="BJZ27" s="619"/>
      <c r="BKA27" s="619"/>
      <c r="BKB27" s="619"/>
      <c r="BKC27" s="619"/>
      <c r="BKD27" s="619"/>
      <c r="BKE27" s="619"/>
      <c r="BKF27" s="619"/>
      <c r="BKG27" s="619"/>
      <c r="BKH27" s="619"/>
      <c r="BKI27" s="619"/>
      <c r="BKJ27" s="619"/>
      <c r="BKK27" s="619"/>
      <c r="BKL27" s="619"/>
      <c r="BKM27" s="619"/>
      <c r="BKN27" s="619"/>
      <c r="BKO27" s="619"/>
      <c r="BKP27" s="619"/>
      <c r="BKQ27" s="619"/>
      <c r="BKR27" s="619"/>
      <c r="BKS27" s="619"/>
      <c r="BKT27" s="619"/>
      <c r="BKU27" s="619"/>
      <c r="BKV27" s="619"/>
      <c r="BKW27" s="619"/>
      <c r="BKX27" s="619"/>
      <c r="BKY27" s="619"/>
      <c r="BKZ27" s="619"/>
      <c r="BLA27" s="619"/>
      <c r="BLB27" s="619"/>
      <c r="BLC27" s="619"/>
      <c r="BLD27" s="619"/>
      <c r="BLE27" s="619"/>
      <c r="BLF27" s="619"/>
      <c r="BLG27" s="619"/>
      <c r="BLH27" s="619"/>
      <c r="BLI27" s="619"/>
      <c r="BLJ27" s="619"/>
      <c r="BLK27" s="619"/>
      <c r="BLL27" s="619"/>
      <c r="BLM27" s="619"/>
      <c r="BLN27" s="619"/>
      <c r="BLO27" s="619"/>
      <c r="BLP27" s="619"/>
      <c r="BLQ27" s="619"/>
      <c r="BLR27" s="619"/>
      <c r="BLS27" s="619"/>
      <c r="BLT27" s="619"/>
      <c r="BLU27" s="619"/>
      <c r="BLV27" s="619"/>
      <c r="BLW27" s="619"/>
      <c r="BLX27" s="619"/>
      <c r="BLY27" s="619"/>
      <c r="BLZ27" s="619"/>
      <c r="BMA27" s="619"/>
      <c r="BMB27" s="619"/>
      <c r="BMC27" s="619"/>
      <c r="BMD27" s="619"/>
      <c r="BME27" s="619"/>
      <c r="BMF27" s="619"/>
      <c r="BMG27" s="619"/>
      <c r="BMH27" s="619"/>
      <c r="BMI27" s="619"/>
      <c r="BMJ27" s="619"/>
      <c r="BMK27" s="619"/>
      <c r="BML27" s="619"/>
      <c r="BMM27" s="619"/>
      <c r="BMN27" s="619"/>
      <c r="BMO27" s="619"/>
      <c r="BMP27" s="619"/>
      <c r="BMQ27" s="619"/>
      <c r="BMR27" s="619"/>
      <c r="BMS27" s="619"/>
      <c r="BMT27" s="619"/>
      <c r="BMU27" s="619"/>
      <c r="BMV27" s="619"/>
      <c r="BMW27" s="619"/>
      <c r="BMX27" s="619"/>
      <c r="BMY27" s="619"/>
      <c r="BMZ27" s="619"/>
      <c r="BNA27" s="619"/>
      <c r="BNB27" s="619"/>
      <c r="BNC27" s="619"/>
      <c r="BND27" s="619"/>
      <c r="BNE27" s="619"/>
      <c r="BNF27" s="619"/>
      <c r="BNG27" s="619"/>
      <c r="BNH27" s="619"/>
      <c r="BNI27" s="619"/>
      <c r="BNJ27" s="619"/>
      <c r="BNK27" s="619"/>
      <c r="BNL27" s="619"/>
      <c r="BNM27" s="619"/>
      <c r="BNN27" s="619"/>
      <c r="BNO27" s="619"/>
      <c r="BNP27" s="619"/>
      <c r="BNQ27" s="619"/>
      <c r="BNR27" s="619"/>
      <c r="BNS27" s="619"/>
      <c r="BNT27" s="619"/>
      <c r="BNU27" s="619"/>
      <c r="BNV27" s="619"/>
      <c r="BNW27" s="619"/>
      <c r="BNX27" s="619"/>
      <c r="BNY27" s="619"/>
      <c r="BNZ27" s="619"/>
      <c r="BOA27" s="619"/>
      <c r="BOB27" s="619"/>
      <c r="BOC27" s="619"/>
      <c r="BOD27" s="619"/>
      <c r="BOE27" s="619"/>
      <c r="BOF27" s="619"/>
      <c r="BOG27" s="619"/>
      <c r="BOH27" s="619"/>
      <c r="BOI27" s="619"/>
      <c r="BOJ27" s="619"/>
      <c r="BOK27" s="619"/>
      <c r="BOL27" s="619"/>
      <c r="BOM27" s="619"/>
      <c r="BON27" s="619"/>
      <c r="BOO27" s="619"/>
      <c r="BOP27" s="619"/>
      <c r="BOQ27" s="619"/>
      <c r="BOR27" s="619"/>
      <c r="BOS27" s="619"/>
      <c r="BOT27" s="619"/>
      <c r="BOU27" s="619"/>
      <c r="BOV27" s="619"/>
      <c r="BOW27" s="619"/>
      <c r="BOX27" s="619"/>
      <c r="BOY27" s="619"/>
      <c r="BOZ27" s="619"/>
      <c r="BPA27" s="619"/>
      <c r="BPB27" s="619"/>
      <c r="BPC27" s="619"/>
      <c r="BPD27" s="619"/>
      <c r="BPE27" s="619"/>
      <c r="BPF27" s="619"/>
      <c r="BPG27" s="619"/>
      <c r="BPH27" s="619"/>
      <c r="BPI27" s="619"/>
      <c r="BPJ27" s="619"/>
      <c r="BPK27" s="619"/>
      <c r="BPL27" s="619"/>
      <c r="BPM27" s="619"/>
      <c r="BPN27" s="619"/>
      <c r="BPO27" s="619"/>
      <c r="BPP27" s="619"/>
      <c r="BPQ27" s="619"/>
      <c r="BPR27" s="619"/>
      <c r="BPS27" s="619"/>
      <c r="BPT27" s="619"/>
      <c r="BPU27" s="619"/>
      <c r="BPV27" s="619"/>
      <c r="BPW27" s="619"/>
      <c r="BPX27" s="619"/>
      <c r="BPY27" s="619"/>
      <c r="BPZ27" s="619"/>
      <c r="BQA27" s="619"/>
      <c r="BQB27" s="619"/>
      <c r="BQC27" s="619"/>
      <c r="BQD27" s="619"/>
      <c r="BQE27" s="619"/>
      <c r="BQF27" s="619"/>
      <c r="BQG27" s="619"/>
      <c r="BQH27" s="619"/>
      <c r="BQI27" s="619"/>
      <c r="BQJ27" s="619"/>
      <c r="BQK27" s="619"/>
      <c r="BQL27" s="619"/>
      <c r="BQM27" s="619"/>
      <c r="BQN27" s="619"/>
      <c r="BQO27" s="619"/>
      <c r="BQP27" s="619"/>
      <c r="BQQ27" s="619"/>
      <c r="BQR27" s="619"/>
      <c r="BQS27" s="619"/>
      <c r="BQT27" s="619"/>
      <c r="BQU27" s="619"/>
      <c r="BQV27" s="619"/>
      <c r="BQW27" s="619"/>
      <c r="BQX27" s="619"/>
      <c r="BQY27" s="619"/>
      <c r="BQZ27" s="619"/>
      <c r="BRA27" s="619"/>
      <c r="BRB27" s="619"/>
      <c r="BRC27" s="619"/>
      <c r="BRD27" s="619"/>
      <c r="BRE27" s="619"/>
      <c r="BRF27" s="619"/>
      <c r="BRG27" s="619"/>
      <c r="BRH27" s="619"/>
      <c r="BRI27" s="619"/>
      <c r="BRJ27" s="619"/>
      <c r="BRK27" s="619"/>
      <c r="BRL27" s="619"/>
      <c r="BRM27" s="619"/>
      <c r="BRN27" s="619"/>
      <c r="BRO27" s="619"/>
      <c r="BRP27" s="619"/>
      <c r="BRQ27" s="619"/>
      <c r="BRR27" s="619"/>
      <c r="BRS27" s="619"/>
      <c r="BRT27" s="619"/>
      <c r="BRU27" s="619"/>
      <c r="BRV27" s="619"/>
      <c r="BRW27" s="619"/>
      <c r="BRX27" s="619"/>
      <c r="BRY27" s="619"/>
      <c r="BRZ27" s="619"/>
      <c r="BSA27" s="619"/>
      <c r="BSB27" s="619"/>
      <c r="BSC27" s="619"/>
      <c r="BSD27" s="619"/>
      <c r="BSE27" s="619"/>
      <c r="BSF27" s="619"/>
      <c r="BSG27" s="619"/>
      <c r="BSH27" s="619"/>
      <c r="BSI27" s="619"/>
      <c r="BSJ27" s="619"/>
      <c r="BSK27" s="619"/>
      <c r="BSL27" s="619"/>
      <c r="BSM27" s="619"/>
      <c r="BSN27" s="619"/>
      <c r="BSO27" s="619"/>
      <c r="BSP27" s="619"/>
      <c r="BSQ27" s="619"/>
      <c r="BSR27" s="619"/>
      <c r="BSS27" s="619"/>
      <c r="BST27" s="619"/>
      <c r="BSU27" s="619"/>
      <c r="BSV27" s="619"/>
      <c r="BSW27" s="619"/>
      <c r="BSX27" s="619"/>
      <c r="BSY27" s="619"/>
      <c r="BSZ27" s="619"/>
      <c r="BTA27" s="619"/>
      <c r="BTB27" s="619"/>
      <c r="BTC27" s="619"/>
      <c r="BTD27" s="619"/>
      <c r="BTE27" s="619"/>
      <c r="BTF27" s="619"/>
      <c r="BTG27" s="619"/>
      <c r="BTH27" s="619"/>
      <c r="BTI27" s="619"/>
      <c r="BTJ27" s="619"/>
      <c r="BTK27" s="619"/>
      <c r="BTL27" s="619"/>
      <c r="BTM27" s="619"/>
      <c r="BTN27" s="619"/>
      <c r="BTO27" s="619"/>
      <c r="BTP27" s="619"/>
      <c r="BTQ27" s="619"/>
      <c r="BTR27" s="619"/>
      <c r="BTS27" s="619"/>
      <c r="BTT27" s="619"/>
      <c r="BTU27" s="619"/>
      <c r="BTV27" s="619"/>
      <c r="BTW27" s="619"/>
      <c r="BTX27" s="619"/>
      <c r="BTY27" s="619"/>
      <c r="BTZ27" s="619"/>
      <c r="BUA27" s="619"/>
      <c r="BUB27" s="619"/>
      <c r="BUC27" s="619"/>
      <c r="BUD27" s="619"/>
      <c r="BUE27" s="619"/>
      <c r="BUF27" s="619"/>
      <c r="BUG27" s="619"/>
      <c r="BUH27" s="619"/>
      <c r="BUI27" s="619"/>
      <c r="BUJ27" s="619"/>
      <c r="BUK27" s="619"/>
      <c r="BUL27" s="619"/>
      <c r="BUM27" s="619"/>
      <c r="BUN27" s="619"/>
      <c r="BUO27" s="619"/>
      <c r="BUP27" s="619"/>
      <c r="BUQ27" s="619"/>
      <c r="BUR27" s="619"/>
      <c r="BUS27" s="619"/>
      <c r="BUT27" s="619"/>
      <c r="BUU27" s="619"/>
      <c r="BUV27" s="619"/>
      <c r="BUW27" s="619"/>
      <c r="BUX27" s="619"/>
      <c r="BUY27" s="619"/>
      <c r="BUZ27" s="619"/>
      <c r="BVA27" s="619"/>
      <c r="BVB27" s="619"/>
      <c r="BVC27" s="619"/>
      <c r="BVD27" s="619"/>
      <c r="BVE27" s="619"/>
      <c r="BVF27" s="619"/>
      <c r="BVG27" s="619"/>
      <c r="BVH27" s="619"/>
      <c r="BVI27" s="619"/>
      <c r="BVJ27" s="619"/>
      <c r="BVK27" s="619"/>
      <c r="BVL27" s="619"/>
      <c r="BVM27" s="619"/>
      <c r="BVN27" s="619"/>
      <c r="BVO27" s="619"/>
      <c r="BVP27" s="619"/>
      <c r="BVQ27" s="619"/>
      <c r="BVR27" s="619"/>
      <c r="BVS27" s="619"/>
      <c r="BVT27" s="619"/>
      <c r="BVU27" s="619"/>
      <c r="BVV27" s="619"/>
      <c r="BVW27" s="619"/>
      <c r="BVX27" s="619"/>
      <c r="BVY27" s="619"/>
      <c r="BVZ27" s="619"/>
      <c r="BWA27" s="619"/>
      <c r="BWB27" s="619"/>
      <c r="BWC27" s="619"/>
      <c r="BWD27" s="619"/>
      <c r="BWE27" s="619"/>
      <c r="BWF27" s="619"/>
      <c r="BWG27" s="619"/>
      <c r="BWH27" s="619"/>
      <c r="BWI27" s="619"/>
      <c r="BWJ27" s="619"/>
      <c r="BWK27" s="619"/>
      <c r="BWL27" s="619"/>
      <c r="BWM27" s="619"/>
      <c r="BWN27" s="619"/>
      <c r="BWO27" s="619"/>
      <c r="BWP27" s="619"/>
      <c r="BWQ27" s="619"/>
      <c r="BWR27" s="619"/>
      <c r="BWS27" s="619"/>
      <c r="BWT27" s="619"/>
      <c r="BWU27" s="619"/>
      <c r="BWV27" s="619"/>
      <c r="BWW27" s="619"/>
      <c r="BWX27" s="619"/>
      <c r="BWY27" s="619"/>
      <c r="BWZ27" s="619"/>
      <c r="BXA27" s="619"/>
      <c r="BXB27" s="619"/>
      <c r="BXC27" s="619"/>
      <c r="BXD27" s="619"/>
      <c r="BXE27" s="619"/>
      <c r="BXF27" s="619"/>
      <c r="BXG27" s="619"/>
      <c r="BXH27" s="619"/>
      <c r="BXI27" s="619"/>
      <c r="BXJ27" s="619"/>
      <c r="BXK27" s="619"/>
      <c r="BXL27" s="619"/>
      <c r="BXM27" s="619"/>
      <c r="BXN27" s="619"/>
      <c r="BXO27" s="619"/>
      <c r="BXP27" s="619"/>
      <c r="BXQ27" s="619"/>
      <c r="BXR27" s="619"/>
      <c r="BXS27" s="619"/>
      <c r="BXT27" s="619"/>
      <c r="BXU27" s="619"/>
      <c r="BXV27" s="619"/>
      <c r="BXW27" s="619"/>
      <c r="BXX27" s="619"/>
      <c r="BXY27" s="619"/>
      <c r="BXZ27" s="619"/>
      <c r="BYA27" s="619"/>
      <c r="BYB27" s="619"/>
      <c r="BYC27" s="619"/>
      <c r="BYD27" s="619"/>
      <c r="BYE27" s="619"/>
      <c r="BYF27" s="619"/>
      <c r="BYG27" s="619"/>
      <c r="BYH27" s="619"/>
      <c r="BYI27" s="619"/>
      <c r="BYJ27" s="619"/>
      <c r="BYK27" s="619"/>
      <c r="BYL27" s="619"/>
      <c r="BYM27" s="619"/>
      <c r="BYN27" s="619"/>
      <c r="BYO27" s="619"/>
      <c r="BYP27" s="619"/>
      <c r="BYQ27" s="619"/>
      <c r="BYR27" s="619"/>
      <c r="BYS27" s="619"/>
      <c r="BYT27" s="619"/>
      <c r="BYU27" s="619"/>
      <c r="BYV27" s="619"/>
      <c r="BYW27" s="619"/>
      <c r="BYX27" s="619"/>
      <c r="BYY27" s="619"/>
      <c r="BYZ27" s="619"/>
      <c r="BZA27" s="619"/>
      <c r="BZB27" s="619"/>
      <c r="BZC27" s="619"/>
      <c r="BZD27" s="619"/>
      <c r="BZE27" s="619"/>
      <c r="BZF27" s="619"/>
      <c r="BZG27" s="619"/>
      <c r="BZH27" s="619"/>
      <c r="BZI27" s="619"/>
      <c r="BZJ27" s="619"/>
      <c r="BZK27" s="619"/>
      <c r="BZL27" s="619"/>
      <c r="BZM27" s="619"/>
      <c r="BZN27" s="619"/>
      <c r="BZO27" s="619"/>
      <c r="BZP27" s="619"/>
      <c r="BZQ27" s="619"/>
      <c r="BZR27" s="619"/>
      <c r="BZS27" s="619"/>
      <c r="BZT27" s="619"/>
      <c r="BZU27" s="619"/>
      <c r="BZV27" s="619"/>
      <c r="BZW27" s="619"/>
      <c r="BZX27" s="619"/>
      <c r="BZY27" s="619"/>
      <c r="BZZ27" s="619"/>
      <c r="CAA27" s="619"/>
      <c r="CAB27" s="619"/>
      <c r="CAC27" s="619"/>
      <c r="CAD27" s="619"/>
      <c r="CAE27" s="619"/>
      <c r="CAF27" s="619"/>
      <c r="CAG27" s="619"/>
      <c r="CAH27" s="619"/>
      <c r="CAI27" s="619"/>
      <c r="CAJ27" s="619"/>
      <c r="CAK27" s="619"/>
      <c r="CAL27" s="619"/>
      <c r="CAM27" s="619"/>
      <c r="CAN27" s="619"/>
      <c r="CAO27" s="619"/>
      <c r="CAP27" s="619"/>
      <c r="CAQ27" s="619"/>
      <c r="CAR27" s="619"/>
      <c r="CAS27" s="619"/>
      <c r="CAT27" s="619"/>
      <c r="CAU27" s="619"/>
      <c r="CAV27" s="619"/>
      <c r="CAW27" s="619"/>
      <c r="CAX27" s="619"/>
      <c r="CAY27" s="619"/>
      <c r="CAZ27" s="619"/>
      <c r="CBA27" s="619"/>
      <c r="CBB27" s="619"/>
      <c r="CBC27" s="619"/>
      <c r="CBD27" s="619"/>
      <c r="CBE27" s="619"/>
      <c r="CBF27" s="619"/>
      <c r="CBG27" s="619"/>
      <c r="CBH27" s="619"/>
      <c r="CBI27" s="619"/>
      <c r="CBJ27" s="619"/>
      <c r="CBK27" s="619"/>
      <c r="CBL27" s="619"/>
      <c r="CBM27" s="619"/>
      <c r="CBN27" s="619"/>
      <c r="CBO27" s="619"/>
      <c r="CBP27" s="619"/>
      <c r="CBQ27" s="619"/>
      <c r="CBR27" s="619"/>
      <c r="CBS27" s="619"/>
      <c r="CBT27" s="619"/>
      <c r="CBU27" s="619"/>
      <c r="CBV27" s="619"/>
      <c r="CBW27" s="619"/>
      <c r="CBX27" s="619"/>
      <c r="CBY27" s="619"/>
      <c r="CBZ27" s="619"/>
      <c r="CCA27" s="619"/>
      <c r="CCB27" s="619"/>
      <c r="CCC27" s="619"/>
      <c r="CCD27" s="619"/>
      <c r="CCE27" s="619"/>
      <c r="CCF27" s="619"/>
      <c r="CCG27" s="619"/>
      <c r="CCH27" s="619"/>
      <c r="CCI27" s="619"/>
      <c r="CCJ27" s="619"/>
      <c r="CCK27" s="619"/>
      <c r="CCL27" s="619"/>
      <c r="CCM27" s="619"/>
      <c r="CCN27" s="619"/>
      <c r="CCO27" s="619"/>
      <c r="CCP27" s="619"/>
      <c r="CCQ27" s="619"/>
      <c r="CCR27" s="619"/>
      <c r="CCS27" s="619"/>
      <c r="CCT27" s="619"/>
      <c r="CCU27" s="619"/>
      <c r="CCV27" s="619"/>
      <c r="CCW27" s="619"/>
      <c r="CCX27" s="619"/>
      <c r="CCY27" s="619"/>
      <c r="CCZ27" s="619"/>
      <c r="CDA27" s="619"/>
      <c r="CDB27" s="619"/>
      <c r="CDC27" s="619"/>
      <c r="CDD27" s="619"/>
      <c r="CDE27" s="619"/>
      <c r="CDF27" s="619"/>
      <c r="CDG27" s="619"/>
      <c r="CDH27" s="619"/>
      <c r="CDI27" s="619"/>
      <c r="CDJ27" s="619"/>
      <c r="CDK27" s="619"/>
      <c r="CDL27" s="619"/>
      <c r="CDM27" s="619"/>
      <c r="CDN27" s="619"/>
      <c r="CDO27" s="619"/>
      <c r="CDP27" s="619"/>
      <c r="CDQ27" s="619"/>
      <c r="CDR27" s="619"/>
      <c r="CDS27" s="619"/>
      <c r="CDT27" s="619"/>
      <c r="CDU27" s="619"/>
      <c r="CDV27" s="619"/>
      <c r="CDW27" s="619"/>
      <c r="CDX27" s="619"/>
      <c r="CDY27" s="619"/>
      <c r="CDZ27" s="619"/>
      <c r="CEA27" s="619"/>
      <c r="CEB27" s="619"/>
      <c r="CEC27" s="619"/>
      <c r="CED27" s="619"/>
      <c r="CEE27" s="619"/>
      <c r="CEF27" s="619"/>
      <c r="CEG27" s="619"/>
      <c r="CEH27" s="619"/>
      <c r="CEI27" s="619"/>
      <c r="CEJ27" s="619"/>
      <c r="CEK27" s="619"/>
      <c r="CEL27" s="619"/>
      <c r="CEM27" s="619"/>
      <c r="CEN27" s="619"/>
      <c r="CEO27" s="619"/>
      <c r="CEP27" s="619"/>
      <c r="CEQ27" s="619"/>
      <c r="CER27" s="619"/>
      <c r="CES27" s="619"/>
      <c r="CET27" s="619"/>
      <c r="CEU27" s="619"/>
      <c r="CEV27" s="619"/>
      <c r="CEW27" s="619"/>
      <c r="CEX27" s="619"/>
      <c r="CEY27" s="619"/>
      <c r="CEZ27" s="619"/>
      <c r="CFA27" s="619"/>
      <c r="CFB27" s="619"/>
      <c r="CFC27" s="619"/>
      <c r="CFD27" s="619"/>
      <c r="CFE27" s="619"/>
      <c r="CFF27" s="619"/>
      <c r="CFG27" s="619"/>
      <c r="CFH27" s="619"/>
      <c r="CFI27" s="619"/>
      <c r="CFJ27" s="619"/>
      <c r="CFK27" s="619"/>
      <c r="CFL27" s="619"/>
      <c r="CFM27" s="619"/>
      <c r="CFN27" s="619"/>
      <c r="CFO27" s="619"/>
      <c r="CFP27" s="619"/>
      <c r="CFQ27" s="619"/>
      <c r="CFR27" s="619"/>
      <c r="CFS27" s="619"/>
      <c r="CFT27" s="619"/>
      <c r="CFU27" s="619"/>
      <c r="CFV27" s="619"/>
      <c r="CFW27" s="619"/>
      <c r="CFX27" s="619"/>
      <c r="CFY27" s="619"/>
      <c r="CFZ27" s="619"/>
      <c r="CGA27" s="619"/>
      <c r="CGB27" s="619"/>
      <c r="CGC27" s="619"/>
      <c r="CGD27" s="619"/>
      <c r="CGE27" s="619"/>
      <c r="CGF27" s="619"/>
      <c r="CGG27" s="619"/>
      <c r="CGH27" s="619"/>
      <c r="CGI27" s="619"/>
      <c r="CGJ27" s="619"/>
      <c r="CGK27" s="619"/>
      <c r="CGL27" s="619"/>
      <c r="CGM27" s="619"/>
      <c r="CGN27" s="619"/>
      <c r="CGO27" s="619"/>
      <c r="CGP27" s="619"/>
      <c r="CGQ27" s="619"/>
      <c r="CGR27" s="619"/>
      <c r="CGS27" s="619"/>
      <c r="CGT27" s="619"/>
      <c r="CGU27" s="619"/>
      <c r="CGV27" s="619"/>
      <c r="CGW27" s="619"/>
      <c r="CGX27" s="619"/>
      <c r="CGY27" s="619"/>
      <c r="CGZ27" s="619"/>
      <c r="CHA27" s="619"/>
      <c r="CHB27" s="619"/>
      <c r="CHC27" s="619"/>
      <c r="CHD27" s="619"/>
      <c r="CHE27" s="619"/>
      <c r="CHF27" s="619"/>
      <c r="CHG27" s="619"/>
      <c r="CHH27" s="619"/>
      <c r="CHI27" s="619"/>
      <c r="CHJ27" s="619"/>
      <c r="CHK27" s="619"/>
      <c r="CHL27" s="619"/>
      <c r="CHM27" s="619"/>
      <c r="CHN27" s="619"/>
      <c r="CHO27" s="619"/>
      <c r="CHP27" s="619"/>
      <c r="CHQ27" s="619"/>
      <c r="CHR27" s="619"/>
      <c r="CHS27" s="619"/>
      <c r="CHT27" s="619"/>
      <c r="CHU27" s="619"/>
      <c r="CHV27" s="619"/>
      <c r="CHW27" s="619"/>
      <c r="CHX27" s="619"/>
      <c r="CHY27" s="619"/>
      <c r="CHZ27" s="619"/>
      <c r="CIA27" s="619"/>
      <c r="CIB27" s="619"/>
      <c r="CIC27" s="619"/>
      <c r="CID27" s="619"/>
      <c r="CIE27" s="619"/>
      <c r="CIF27" s="619"/>
      <c r="CIG27" s="619"/>
      <c r="CIH27" s="619"/>
      <c r="CII27" s="619"/>
      <c r="CIJ27" s="619"/>
      <c r="CIK27" s="619"/>
      <c r="CIL27" s="619"/>
      <c r="CIM27" s="619"/>
      <c r="CIN27" s="619"/>
      <c r="CIO27" s="619"/>
      <c r="CIP27" s="619"/>
      <c r="CIQ27" s="619"/>
      <c r="CIR27" s="619"/>
      <c r="CIS27" s="619"/>
      <c r="CIT27" s="619"/>
      <c r="CIU27" s="619"/>
      <c r="CIV27" s="619"/>
      <c r="CIW27" s="619"/>
      <c r="CIX27" s="619"/>
      <c r="CIY27" s="619"/>
      <c r="CIZ27" s="619"/>
      <c r="CJA27" s="619"/>
      <c r="CJB27" s="619"/>
      <c r="CJC27" s="619"/>
      <c r="CJD27" s="619"/>
      <c r="CJE27" s="619"/>
      <c r="CJF27" s="619"/>
      <c r="CJG27" s="619"/>
      <c r="CJH27" s="619"/>
      <c r="CJI27" s="619"/>
      <c r="CJJ27" s="619"/>
      <c r="CJK27" s="619"/>
      <c r="CJL27" s="619"/>
      <c r="CJM27" s="619"/>
      <c r="CJN27" s="619"/>
      <c r="CJO27" s="619"/>
      <c r="CJP27" s="619"/>
      <c r="CJQ27" s="619"/>
      <c r="CJR27" s="619"/>
      <c r="CJS27" s="619"/>
      <c r="CJT27" s="619"/>
      <c r="CJU27" s="619"/>
      <c r="CJV27" s="619"/>
      <c r="CJW27" s="619"/>
      <c r="CJX27" s="619"/>
      <c r="CJY27" s="619"/>
      <c r="CJZ27" s="619"/>
      <c r="CKA27" s="619"/>
      <c r="CKB27" s="619"/>
      <c r="CKC27" s="619"/>
      <c r="CKD27" s="619"/>
      <c r="CKE27" s="619"/>
      <c r="CKF27" s="619"/>
      <c r="CKG27" s="619"/>
      <c r="CKH27" s="619"/>
      <c r="CKI27" s="619"/>
      <c r="CKJ27" s="619"/>
      <c r="CKK27" s="619"/>
      <c r="CKL27" s="619"/>
      <c r="CKM27" s="619"/>
      <c r="CKN27" s="619"/>
      <c r="CKO27" s="619"/>
      <c r="CKP27" s="619"/>
      <c r="CKQ27" s="619"/>
      <c r="CKR27" s="619"/>
      <c r="CKS27" s="619"/>
      <c r="CKT27" s="619"/>
      <c r="CKU27" s="619"/>
      <c r="CKV27" s="619"/>
      <c r="CKW27" s="619"/>
      <c r="CKX27" s="619"/>
      <c r="CKY27" s="619"/>
      <c r="CKZ27" s="619"/>
      <c r="CLA27" s="619"/>
      <c r="CLB27" s="619"/>
      <c r="CLC27" s="619"/>
      <c r="CLD27" s="619"/>
      <c r="CLE27" s="619"/>
      <c r="CLF27" s="619"/>
      <c r="CLG27" s="619"/>
      <c r="CLH27" s="619"/>
      <c r="CLI27" s="619"/>
      <c r="CLJ27" s="619"/>
      <c r="CLK27" s="619"/>
      <c r="CLL27" s="619"/>
      <c r="CLM27" s="619"/>
      <c r="CLN27" s="619"/>
      <c r="CLO27" s="619"/>
      <c r="CLP27" s="619"/>
      <c r="CLQ27" s="619"/>
      <c r="CLR27" s="619"/>
      <c r="CLS27" s="619"/>
      <c r="CLT27" s="619"/>
      <c r="CLU27" s="619"/>
      <c r="CLV27" s="619"/>
      <c r="CLW27" s="619"/>
      <c r="CLX27" s="619"/>
      <c r="CLY27" s="619"/>
      <c r="CLZ27" s="619"/>
      <c r="CMA27" s="619"/>
      <c r="CMB27" s="619"/>
      <c r="CMC27" s="619"/>
      <c r="CMD27" s="619"/>
      <c r="CME27" s="619"/>
      <c r="CMF27" s="619"/>
      <c r="CMG27" s="619"/>
      <c r="CMH27" s="619"/>
      <c r="CMI27" s="619"/>
      <c r="CMJ27" s="619"/>
      <c r="CMK27" s="619"/>
      <c r="CML27" s="619"/>
      <c r="CMM27" s="619"/>
      <c r="CMN27" s="619"/>
      <c r="CMO27" s="619"/>
      <c r="CMP27" s="619"/>
      <c r="CMQ27" s="619"/>
      <c r="CMR27" s="619"/>
      <c r="CMS27" s="619"/>
      <c r="CMT27" s="619"/>
      <c r="CMU27" s="619"/>
      <c r="CMV27" s="619"/>
      <c r="CMW27" s="619"/>
      <c r="CMX27" s="619"/>
      <c r="CMY27" s="619"/>
      <c r="CMZ27" s="619"/>
      <c r="CNA27" s="619"/>
      <c r="CNB27" s="619"/>
      <c r="CNC27" s="619"/>
      <c r="CND27" s="619"/>
      <c r="CNE27" s="619"/>
      <c r="CNF27" s="619"/>
      <c r="CNG27" s="619"/>
      <c r="CNH27" s="619"/>
      <c r="CNI27" s="619"/>
      <c r="CNJ27" s="619"/>
      <c r="CNK27" s="619"/>
      <c r="CNL27" s="619"/>
      <c r="CNM27" s="619"/>
      <c r="CNN27" s="619"/>
      <c r="CNO27" s="619"/>
      <c r="CNP27" s="619"/>
      <c r="CNQ27" s="619"/>
      <c r="CNR27" s="619"/>
      <c r="CNS27" s="619"/>
      <c r="CNT27" s="619"/>
      <c r="CNU27" s="619"/>
      <c r="CNV27" s="619"/>
      <c r="CNW27" s="619"/>
      <c r="CNX27" s="619"/>
      <c r="CNY27" s="619"/>
      <c r="CNZ27" s="619"/>
      <c r="COA27" s="619"/>
      <c r="COB27" s="619"/>
      <c r="COC27" s="619"/>
      <c r="COD27" s="619"/>
      <c r="COE27" s="619"/>
      <c r="COF27" s="619"/>
      <c r="COG27" s="619"/>
      <c r="COH27" s="619"/>
      <c r="COI27" s="619"/>
      <c r="COJ27" s="619"/>
      <c r="COK27" s="619"/>
      <c r="COL27" s="619"/>
      <c r="COM27" s="619"/>
      <c r="CON27" s="619"/>
      <c r="COO27" s="619"/>
      <c r="COP27" s="619"/>
      <c r="COQ27" s="619"/>
      <c r="COR27" s="619"/>
      <c r="COS27" s="619"/>
      <c r="COT27" s="619"/>
      <c r="COU27" s="619"/>
      <c r="COV27" s="619"/>
      <c r="COW27" s="619"/>
      <c r="COX27" s="619"/>
      <c r="COY27" s="619"/>
      <c r="COZ27" s="619"/>
      <c r="CPA27" s="619"/>
      <c r="CPB27" s="619"/>
      <c r="CPC27" s="619"/>
      <c r="CPD27" s="619"/>
      <c r="CPE27" s="619"/>
      <c r="CPF27" s="619"/>
      <c r="CPG27" s="619"/>
      <c r="CPH27" s="619"/>
      <c r="CPI27" s="619"/>
      <c r="CPJ27" s="619"/>
      <c r="CPK27" s="619"/>
      <c r="CPL27" s="619"/>
      <c r="CPM27" s="619"/>
      <c r="CPN27" s="619"/>
      <c r="CPO27" s="619"/>
      <c r="CPP27" s="619"/>
      <c r="CPQ27" s="619"/>
      <c r="CPR27" s="619"/>
      <c r="CPS27" s="619"/>
      <c r="CPT27" s="619"/>
      <c r="CPU27" s="619"/>
      <c r="CPV27" s="619"/>
      <c r="CPW27" s="619"/>
      <c r="CPX27" s="619"/>
      <c r="CPY27" s="619"/>
      <c r="CPZ27" s="619"/>
      <c r="CQA27" s="619"/>
      <c r="CQB27" s="619"/>
      <c r="CQC27" s="619"/>
      <c r="CQD27" s="619"/>
      <c r="CQE27" s="619"/>
      <c r="CQF27" s="619"/>
      <c r="CQG27" s="619"/>
      <c r="CQH27" s="619"/>
      <c r="CQI27" s="619"/>
      <c r="CQJ27" s="619"/>
      <c r="CQK27" s="619"/>
      <c r="CQL27" s="619"/>
      <c r="CQM27" s="619"/>
      <c r="CQN27" s="619"/>
      <c r="CQO27" s="619"/>
      <c r="CQP27" s="619"/>
      <c r="CQQ27" s="619"/>
      <c r="CQR27" s="619"/>
      <c r="CQS27" s="619"/>
      <c r="CQT27" s="619"/>
      <c r="CQU27" s="619"/>
      <c r="CQV27" s="619"/>
      <c r="CQW27" s="619"/>
      <c r="CQX27" s="619"/>
      <c r="CQY27" s="619"/>
      <c r="CQZ27" s="619"/>
      <c r="CRA27" s="619"/>
      <c r="CRB27" s="619"/>
      <c r="CRC27" s="619"/>
      <c r="CRD27" s="619"/>
      <c r="CRE27" s="619"/>
      <c r="CRF27" s="619"/>
      <c r="CRG27" s="619"/>
      <c r="CRH27" s="619"/>
      <c r="CRI27" s="619"/>
      <c r="CRJ27" s="619"/>
      <c r="CRK27" s="619"/>
      <c r="CRL27" s="619"/>
      <c r="CRM27" s="619"/>
      <c r="CRN27" s="619"/>
      <c r="CRO27" s="619"/>
      <c r="CRP27" s="619"/>
      <c r="CRQ27" s="619"/>
      <c r="CRR27" s="619"/>
      <c r="CRS27" s="619"/>
      <c r="CRT27" s="619"/>
      <c r="CRU27" s="619"/>
      <c r="CRV27" s="619"/>
      <c r="CRW27" s="619"/>
      <c r="CRX27" s="619"/>
      <c r="CRY27" s="619"/>
      <c r="CRZ27" s="619"/>
      <c r="CSA27" s="619"/>
      <c r="CSB27" s="619"/>
      <c r="CSC27" s="619"/>
      <c r="CSD27" s="619"/>
      <c r="CSE27" s="619"/>
      <c r="CSF27" s="619"/>
      <c r="CSG27" s="619"/>
      <c r="CSH27" s="619"/>
      <c r="CSI27" s="619"/>
      <c r="CSJ27" s="619"/>
      <c r="CSK27" s="619"/>
      <c r="CSL27" s="619"/>
      <c r="CSM27" s="619"/>
      <c r="CSN27" s="619"/>
      <c r="CSO27" s="619"/>
      <c r="CSP27" s="619"/>
      <c r="CSQ27" s="619"/>
      <c r="CSR27" s="619"/>
      <c r="CSS27" s="619"/>
      <c r="CST27" s="619"/>
      <c r="CSU27" s="619"/>
      <c r="CSV27" s="619"/>
      <c r="CSW27" s="619"/>
      <c r="CSX27" s="619"/>
      <c r="CSY27" s="619"/>
      <c r="CSZ27" s="619"/>
      <c r="CTA27" s="619"/>
      <c r="CTB27" s="619"/>
      <c r="CTC27" s="619"/>
      <c r="CTD27" s="619"/>
      <c r="CTE27" s="619"/>
      <c r="CTF27" s="619"/>
      <c r="CTG27" s="619"/>
      <c r="CTH27" s="619"/>
      <c r="CTI27" s="619"/>
      <c r="CTJ27" s="619"/>
      <c r="CTK27" s="619"/>
      <c r="CTL27" s="619"/>
      <c r="CTM27" s="619"/>
      <c r="CTN27" s="619"/>
      <c r="CTO27" s="619"/>
      <c r="CTP27" s="619"/>
      <c r="CTQ27" s="619"/>
      <c r="CTR27" s="619"/>
      <c r="CTS27" s="619"/>
      <c r="CTT27" s="619"/>
      <c r="CTU27" s="619"/>
      <c r="CTV27" s="619"/>
      <c r="CTW27" s="619"/>
      <c r="CTX27" s="619"/>
      <c r="CTY27" s="619"/>
      <c r="CTZ27" s="619"/>
      <c r="CUA27" s="619"/>
      <c r="CUB27" s="619"/>
      <c r="CUC27" s="619"/>
      <c r="CUD27" s="619"/>
      <c r="CUE27" s="619"/>
      <c r="CUF27" s="619"/>
      <c r="CUG27" s="619"/>
      <c r="CUH27" s="619"/>
      <c r="CUI27" s="619"/>
      <c r="CUJ27" s="619"/>
      <c r="CUK27" s="619"/>
      <c r="CUL27" s="619"/>
      <c r="CUM27" s="619"/>
      <c r="CUN27" s="619"/>
      <c r="CUO27" s="619"/>
      <c r="CUP27" s="619"/>
      <c r="CUQ27" s="619"/>
      <c r="CUR27" s="619"/>
      <c r="CUS27" s="619"/>
      <c r="CUT27" s="619"/>
      <c r="CUU27" s="619"/>
      <c r="CUV27" s="619"/>
      <c r="CUW27" s="619"/>
      <c r="CUX27" s="619"/>
      <c r="CUY27" s="619"/>
      <c r="CUZ27" s="619"/>
      <c r="CVA27" s="619"/>
      <c r="CVB27" s="619"/>
      <c r="CVC27" s="619"/>
      <c r="CVD27" s="619"/>
      <c r="CVE27" s="619"/>
      <c r="CVF27" s="619"/>
      <c r="CVG27" s="619"/>
      <c r="CVH27" s="619"/>
      <c r="CVI27" s="619"/>
      <c r="CVJ27" s="619"/>
      <c r="CVK27" s="619"/>
      <c r="CVL27" s="619"/>
      <c r="CVM27" s="619"/>
      <c r="CVN27" s="619"/>
      <c r="CVO27" s="619"/>
      <c r="CVP27" s="619"/>
      <c r="CVQ27" s="619"/>
      <c r="CVR27" s="619"/>
      <c r="CVS27" s="619"/>
      <c r="CVT27" s="619"/>
      <c r="CVU27" s="619"/>
      <c r="CVV27" s="619"/>
      <c r="CVW27" s="619"/>
      <c r="CVX27" s="619"/>
      <c r="CVY27" s="619"/>
      <c r="CVZ27" s="619"/>
      <c r="CWA27" s="619"/>
      <c r="CWB27" s="619"/>
      <c r="CWC27" s="619"/>
      <c r="CWD27" s="619"/>
      <c r="CWE27" s="619"/>
      <c r="CWF27" s="619"/>
      <c r="CWG27" s="619"/>
      <c r="CWH27" s="619"/>
      <c r="CWI27" s="619"/>
      <c r="CWJ27" s="619"/>
      <c r="CWK27" s="619"/>
      <c r="CWL27" s="619"/>
      <c r="CWM27" s="619"/>
      <c r="CWN27" s="619"/>
      <c r="CWO27" s="619"/>
      <c r="CWP27" s="619"/>
      <c r="CWQ27" s="619"/>
      <c r="CWR27" s="619"/>
      <c r="CWS27" s="619"/>
      <c r="CWT27" s="619"/>
      <c r="CWU27" s="619"/>
      <c r="CWV27" s="619"/>
      <c r="CWW27" s="619"/>
      <c r="CWX27" s="619"/>
      <c r="CWY27" s="619"/>
      <c r="CWZ27" s="619"/>
      <c r="CXA27" s="619"/>
      <c r="CXB27" s="619"/>
      <c r="CXC27" s="619"/>
      <c r="CXD27" s="619"/>
      <c r="CXE27" s="619"/>
      <c r="CXF27" s="619"/>
      <c r="CXG27" s="619"/>
      <c r="CXH27" s="619"/>
      <c r="CXI27" s="619"/>
      <c r="CXJ27" s="619"/>
      <c r="CXK27" s="619"/>
      <c r="CXL27" s="619"/>
      <c r="CXM27" s="619"/>
      <c r="CXN27" s="619"/>
      <c r="CXO27" s="619"/>
      <c r="CXP27" s="619"/>
      <c r="CXQ27" s="619"/>
      <c r="CXR27" s="619"/>
      <c r="CXS27" s="619"/>
      <c r="CXT27" s="619"/>
      <c r="CXU27" s="619"/>
      <c r="CXV27" s="619"/>
      <c r="CXW27" s="619"/>
      <c r="CXX27" s="619"/>
      <c r="CXY27" s="619"/>
      <c r="CXZ27" s="619"/>
      <c r="CYA27" s="619"/>
      <c r="CYB27" s="619"/>
      <c r="CYC27" s="619"/>
      <c r="CYD27" s="619"/>
      <c r="CYE27" s="619"/>
      <c r="CYF27" s="619"/>
      <c r="CYG27" s="619"/>
      <c r="CYH27" s="619"/>
      <c r="CYI27" s="619"/>
      <c r="CYJ27" s="619"/>
      <c r="CYK27" s="619"/>
      <c r="CYL27" s="619"/>
      <c r="CYM27" s="619"/>
      <c r="CYN27" s="619"/>
      <c r="CYO27" s="619"/>
      <c r="CYP27" s="619"/>
      <c r="CYQ27" s="619"/>
      <c r="CYR27" s="619"/>
      <c r="CYS27" s="619"/>
      <c r="CYT27" s="619"/>
      <c r="CYU27" s="619"/>
      <c r="CYV27" s="619"/>
      <c r="CYW27" s="619"/>
      <c r="CYX27" s="619"/>
      <c r="CYY27" s="619"/>
      <c r="CYZ27" s="619"/>
      <c r="CZA27" s="619"/>
      <c r="CZB27" s="619"/>
      <c r="CZC27" s="619"/>
      <c r="CZD27" s="619"/>
      <c r="CZE27" s="619"/>
      <c r="CZF27" s="619"/>
      <c r="CZG27" s="619"/>
      <c r="CZH27" s="619"/>
      <c r="CZI27" s="619"/>
      <c r="CZJ27" s="619"/>
      <c r="CZK27" s="619"/>
      <c r="CZL27" s="619"/>
      <c r="CZM27" s="619"/>
      <c r="CZN27" s="619"/>
      <c r="CZO27" s="619"/>
      <c r="CZP27" s="619"/>
      <c r="CZQ27" s="619"/>
      <c r="CZR27" s="619"/>
      <c r="CZS27" s="619"/>
      <c r="CZT27" s="619"/>
      <c r="CZU27" s="619"/>
      <c r="CZV27" s="619"/>
      <c r="CZW27" s="619"/>
      <c r="CZX27" s="619"/>
      <c r="CZY27" s="619"/>
      <c r="CZZ27" s="619"/>
      <c r="DAA27" s="619"/>
      <c r="DAB27" s="619"/>
      <c r="DAC27" s="619"/>
      <c r="DAD27" s="619"/>
      <c r="DAE27" s="619"/>
      <c r="DAF27" s="619"/>
      <c r="DAG27" s="619"/>
      <c r="DAH27" s="619"/>
      <c r="DAI27" s="619"/>
      <c r="DAJ27" s="619"/>
      <c r="DAK27" s="619"/>
      <c r="DAL27" s="619"/>
      <c r="DAM27" s="619"/>
      <c r="DAN27" s="619"/>
      <c r="DAO27" s="619"/>
      <c r="DAP27" s="619"/>
      <c r="DAQ27" s="619"/>
      <c r="DAR27" s="619"/>
      <c r="DAS27" s="619"/>
      <c r="DAT27" s="619"/>
      <c r="DAU27" s="619"/>
      <c r="DAV27" s="619"/>
      <c r="DAW27" s="619"/>
      <c r="DAX27" s="619"/>
      <c r="DAY27" s="619"/>
      <c r="DAZ27" s="619"/>
      <c r="DBA27" s="619"/>
      <c r="DBB27" s="619"/>
      <c r="DBC27" s="619"/>
      <c r="DBD27" s="619"/>
      <c r="DBE27" s="619"/>
      <c r="DBF27" s="619"/>
      <c r="DBG27" s="619"/>
      <c r="DBH27" s="619"/>
      <c r="DBI27" s="619"/>
      <c r="DBJ27" s="619"/>
      <c r="DBK27" s="619"/>
      <c r="DBL27" s="619"/>
      <c r="DBM27" s="619"/>
      <c r="DBN27" s="619"/>
      <c r="DBO27" s="619"/>
      <c r="DBP27" s="619"/>
      <c r="DBQ27" s="619"/>
      <c r="DBR27" s="619"/>
      <c r="DBS27" s="619"/>
      <c r="DBT27" s="619"/>
      <c r="DBU27" s="619"/>
      <c r="DBV27" s="619"/>
      <c r="DBW27" s="619"/>
      <c r="DBX27" s="619"/>
      <c r="DBY27" s="619"/>
      <c r="DBZ27" s="619"/>
      <c r="DCA27" s="619"/>
      <c r="DCB27" s="619"/>
      <c r="DCC27" s="619"/>
      <c r="DCD27" s="619"/>
      <c r="DCE27" s="619"/>
      <c r="DCF27" s="619"/>
      <c r="DCG27" s="619"/>
      <c r="DCH27" s="619"/>
      <c r="DCI27" s="619"/>
      <c r="DCJ27" s="619"/>
      <c r="DCK27" s="619"/>
      <c r="DCL27" s="619"/>
      <c r="DCM27" s="619"/>
      <c r="DCN27" s="619"/>
      <c r="DCO27" s="619"/>
      <c r="DCP27" s="619"/>
      <c r="DCQ27" s="619"/>
      <c r="DCR27" s="619"/>
      <c r="DCS27" s="619"/>
      <c r="DCT27" s="619"/>
      <c r="DCU27" s="619"/>
      <c r="DCV27" s="619"/>
      <c r="DCW27" s="619"/>
      <c r="DCX27" s="619"/>
      <c r="DCY27" s="619"/>
      <c r="DCZ27" s="619"/>
      <c r="DDA27" s="619"/>
      <c r="DDB27" s="619"/>
      <c r="DDC27" s="619"/>
      <c r="DDD27" s="619"/>
      <c r="DDE27" s="619"/>
      <c r="DDF27" s="619"/>
      <c r="DDG27" s="619"/>
      <c r="DDH27" s="619"/>
      <c r="DDI27" s="619"/>
      <c r="DDJ27" s="619"/>
      <c r="DDK27" s="619"/>
      <c r="DDL27" s="619"/>
      <c r="DDM27" s="619"/>
      <c r="DDN27" s="619"/>
      <c r="DDO27" s="619"/>
      <c r="DDP27" s="619"/>
      <c r="DDQ27" s="619"/>
      <c r="DDR27" s="619"/>
      <c r="DDS27" s="619"/>
      <c r="DDT27" s="619"/>
      <c r="DDU27" s="619"/>
      <c r="DDV27" s="619"/>
      <c r="DDW27" s="619"/>
      <c r="DDX27" s="619"/>
      <c r="DDY27" s="619"/>
      <c r="DDZ27" s="619"/>
      <c r="DEA27" s="619"/>
      <c r="DEB27" s="619"/>
      <c r="DEC27" s="619"/>
      <c r="DED27" s="619"/>
      <c r="DEE27" s="619"/>
      <c r="DEF27" s="619"/>
      <c r="DEG27" s="619"/>
      <c r="DEH27" s="619"/>
      <c r="DEI27" s="619"/>
      <c r="DEJ27" s="619"/>
      <c r="DEK27" s="619"/>
      <c r="DEL27" s="619"/>
      <c r="DEM27" s="619"/>
      <c r="DEN27" s="619"/>
      <c r="DEO27" s="619"/>
      <c r="DEP27" s="619"/>
      <c r="DEQ27" s="619"/>
      <c r="DER27" s="619"/>
      <c r="DES27" s="619"/>
      <c r="DET27" s="619"/>
      <c r="DEU27" s="619"/>
      <c r="DEV27" s="619"/>
      <c r="DEW27" s="619"/>
      <c r="DEX27" s="619"/>
      <c r="DEY27" s="619"/>
      <c r="DEZ27" s="619"/>
      <c r="DFA27" s="619"/>
      <c r="DFB27" s="619"/>
      <c r="DFC27" s="619"/>
      <c r="DFD27" s="619"/>
      <c r="DFE27" s="619"/>
      <c r="DFF27" s="619"/>
      <c r="DFG27" s="619"/>
      <c r="DFH27" s="619"/>
      <c r="DFI27" s="619"/>
      <c r="DFJ27" s="619"/>
      <c r="DFK27" s="619"/>
      <c r="DFL27" s="619"/>
      <c r="DFM27" s="619"/>
      <c r="DFN27" s="619"/>
      <c r="DFO27" s="619"/>
      <c r="DFP27" s="619"/>
      <c r="DFQ27" s="619"/>
      <c r="DFR27" s="619"/>
      <c r="DFS27" s="619"/>
      <c r="DFT27" s="619"/>
      <c r="DFU27" s="619"/>
      <c r="DFV27" s="619"/>
      <c r="DFW27" s="619"/>
      <c r="DFX27" s="619"/>
      <c r="DFY27" s="619"/>
      <c r="DFZ27" s="619"/>
      <c r="DGA27" s="619"/>
      <c r="DGB27" s="619"/>
      <c r="DGC27" s="619"/>
      <c r="DGD27" s="619"/>
      <c r="DGE27" s="619"/>
      <c r="DGF27" s="619"/>
      <c r="DGG27" s="619"/>
      <c r="DGH27" s="619"/>
      <c r="DGI27" s="619"/>
      <c r="DGJ27" s="619"/>
      <c r="DGK27" s="619"/>
      <c r="DGL27" s="619"/>
      <c r="DGM27" s="619"/>
      <c r="DGN27" s="619"/>
      <c r="DGO27" s="619"/>
      <c r="DGP27" s="619"/>
      <c r="DGQ27" s="619"/>
      <c r="DGR27" s="619"/>
      <c r="DGS27" s="619"/>
      <c r="DGT27" s="619"/>
      <c r="DGU27" s="619"/>
      <c r="DGV27" s="619"/>
      <c r="DGW27" s="619"/>
      <c r="DGX27" s="619"/>
      <c r="DGY27" s="619"/>
      <c r="DGZ27" s="619"/>
      <c r="DHA27" s="619"/>
      <c r="DHB27" s="619"/>
      <c r="DHC27" s="619"/>
      <c r="DHD27" s="619"/>
      <c r="DHE27" s="619"/>
      <c r="DHF27" s="619"/>
      <c r="DHG27" s="619"/>
      <c r="DHH27" s="619"/>
      <c r="DHI27" s="619"/>
      <c r="DHJ27" s="619"/>
      <c r="DHK27" s="619"/>
      <c r="DHL27" s="619"/>
      <c r="DHM27" s="619"/>
      <c r="DHN27" s="619"/>
      <c r="DHO27" s="619"/>
      <c r="DHP27" s="619"/>
      <c r="DHQ27" s="619"/>
      <c r="DHR27" s="619"/>
      <c r="DHS27" s="619"/>
      <c r="DHT27" s="619"/>
      <c r="DHU27" s="619"/>
      <c r="DHV27" s="619"/>
      <c r="DHW27" s="619"/>
      <c r="DHX27" s="619"/>
      <c r="DHY27" s="619"/>
      <c r="DHZ27" s="619"/>
      <c r="DIA27" s="619"/>
      <c r="DIB27" s="619"/>
      <c r="DIC27" s="619"/>
      <c r="DID27" s="619"/>
      <c r="DIE27" s="619"/>
      <c r="DIF27" s="619"/>
      <c r="DIG27" s="619"/>
      <c r="DIH27" s="619"/>
      <c r="DII27" s="619"/>
      <c r="DIJ27" s="619"/>
      <c r="DIK27" s="619"/>
      <c r="DIL27" s="619"/>
      <c r="DIM27" s="619"/>
      <c r="DIN27" s="619"/>
      <c r="DIO27" s="619"/>
      <c r="DIP27" s="619"/>
      <c r="DIQ27" s="619"/>
      <c r="DIR27" s="619"/>
      <c r="DIS27" s="619"/>
      <c r="DIT27" s="619"/>
      <c r="DIU27" s="619"/>
      <c r="DIV27" s="619"/>
      <c r="DIW27" s="619"/>
      <c r="DIX27" s="619"/>
      <c r="DIY27" s="619"/>
      <c r="DIZ27" s="619"/>
      <c r="DJA27" s="619"/>
      <c r="DJB27" s="619"/>
      <c r="DJC27" s="619"/>
      <c r="DJD27" s="619"/>
      <c r="DJE27" s="619"/>
      <c r="DJF27" s="619"/>
      <c r="DJG27" s="619"/>
      <c r="DJH27" s="619"/>
      <c r="DJI27" s="619"/>
      <c r="DJJ27" s="619"/>
      <c r="DJK27" s="619"/>
      <c r="DJL27" s="619"/>
      <c r="DJM27" s="619"/>
      <c r="DJN27" s="619"/>
      <c r="DJO27" s="619"/>
      <c r="DJP27" s="619"/>
      <c r="DJQ27" s="619"/>
      <c r="DJR27" s="619"/>
      <c r="DJS27" s="619"/>
      <c r="DJT27" s="619"/>
      <c r="DJU27" s="619"/>
      <c r="DJV27" s="619"/>
      <c r="DJW27" s="619"/>
      <c r="DJX27" s="619"/>
      <c r="DJY27" s="619"/>
      <c r="DJZ27" s="619"/>
      <c r="DKA27" s="619"/>
      <c r="DKB27" s="619"/>
      <c r="DKC27" s="619"/>
      <c r="DKD27" s="619"/>
      <c r="DKE27" s="619"/>
      <c r="DKF27" s="619"/>
      <c r="DKG27" s="619"/>
      <c r="DKH27" s="619"/>
      <c r="DKI27" s="619"/>
      <c r="DKJ27" s="619"/>
      <c r="DKK27" s="619"/>
      <c r="DKL27" s="619"/>
      <c r="DKM27" s="619"/>
      <c r="DKN27" s="619"/>
      <c r="DKO27" s="619"/>
      <c r="DKP27" s="619"/>
      <c r="DKQ27" s="619"/>
      <c r="DKR27" s="619"/>
      <c r="DKS27" s="619"/>
      <c r="DKT27" s="619"/>
      <c r="DKU27" s="619"/>
      <c r="DKV27" s="619"/>
      <c r="DKW27" s="619"/>
      <c r="DKX27" s="619"/>
      <c r="DKY27" s="619"/>
      <c r="DKZ27" s="619"/>
      <c r="DLA27" s="619"/>
      <c r="DLB27" s="619"/>
      <c r="DLC27" s="619"/>
      <c r="DLD27" s="619"/>
      <c r="DLE27" s="619"/>
      <c r="DLF27" s="619"/>
      <c r="DLG27" s="619"/>
      <c r="DLH27" s="619"/>
      <c r="DLI27" s="619"/>
      <c r="DLJ27" s="619"/>
      <c r="DLK27" s="619"/>
      <c r="DLL27" s="619"/>
      <c r="DLM27" s="619"/>
      <c r="DLN27" s="619"/>
      <c r="DLO27" s="619"/>
      <c r="DLP27" s="619"/>
      <c r="DLQ27" s="619"/>
      <c r="DLR27" s="619"/>
      <c r="DLS27" s="619"/>
      <c r="DLT27" s="619"/>
      <c r="DLU27" s="619"/>
      <c r="DLV27" s="619"/>
      <c r="DLW27" s="619"/>
      <c r="DLX27" s="619"/>
      <c r="DLY27" s="619"/>
      <c r="DLZ27" s="619"/>
      <c r="DMA27" s="619"/>
      <c r="DMB27" s="619"/>
      <c r="DMC27" s="619"/>
      <c r="DMD27" s="619"/>
      <c r="DME27" s="619"/>
      <c r="DMF27" s="619"/>
      <c r="DMG27" s="619"/>
      <c r="DMH27" s="619"/>
      <c r="DMI27" s="619"/>
      <c r="DMJ27" s="619"/>
      <c r="DMK27" s="619"/>
      <c r="DML27" s="619"/>
      <c r="DMM27" s="619"/>
      <c r="DMN27" s="619"/>
      <c r="DMO27" s="619"/>
      <c r="DMP27" s="619"/>
      <c r="DMQ27" s="619"/>
      <c r="DMR27" s="619"/>
      <c r="DMS27" s="619"/>
      <c r="DMT27" s="619"/>
      <c r="DMU27" s="619"/>
      <c r="DMV27" s="619"/>
      <c r="DMW27" s="619"/>
      <c r="DMX27" s="619"/>
      <c r="DMY27" s="619"/>
      <c r="DMZ27" s="619"/>
      <c r="DNA27" s="619"/>
      <c r="DNB27" s="619"/>
      <c r="DNC27" s="619"/>
      <c r="DND27" s="619"/>
      <c r="DNE27" s="619"/>
      <c r="DNF27" s="619"/>
      <c r="DNG27" s="619"/>
      <c r="DNH27" s="619"/>
      <c r="DNI27" s="619"/>
      <c r="DNJ27" s="619"/>
      <c r="DNK27" s="619"/>
      <c r="DNL27" s="619"/>
      <c r="DNM27" s="619"/>
      <c r="DNN27" s="619"/>
      <c r="DNO27" s="619"/>
      <c r="DNP27" s="619"/>
      <c r="DNQ27" s="619"/>
      <c r="DNR27" s="619"/>
      <c r="DNS27" s="619"/>
      <c r="DNT27" s="619"/>
      <c r="DNU27" s="619"/>
      <c r="DNV27" s="619"/>
      <c r="DNW27" s="619"/>
      <c r="DNX27" s="619"/>
      <c r="DNY27" s="619"/>
      <c r="DNZ27" s="619"/>
      <c r="DOA27" s="619"/>
      <c r="DOB27" s="619"/>
      <c r="DOC27" s="619"/>
      <c r="DOD27" s="619"/>
      <c r="DOE27" s="619"/>
      <c r="DOF27" s="619"/>
      <c r="DOG27" s="619"/>
      <c r="DOH27" s="619"/>
      <c r="DOI27" s="619"/>
      <c r="DOJ27" s="619"/>
      <c r="DOK27" s="619"/>
      <c r="DOL27" s="619"/>
      <c r="DOM27" s="619"/>
      <c r="DON27" s="619"/>
      <c r="DOO27" s="619"/>
      <c r="DOP27" s="619"/>
      <c r="DOQ27" s="619"/>
      <c r="DOR27" s="619"/>
      <c r="DOS27" s="619"/>
      <c r="DOT27" s="619"/>
      <c r="DOU27" s="619"/>
      <c r="DOV27" s="619"/>
      <c r="DOW27" s="619"/>
      <c r="DOX27" s="619"/>
      <c r="DOY27" s="619"/>
      <c r="DOZ27" s="619"/>
      <c r="DPA27" s="619"/>
      <c r="DPB27" s="619"/>
      <c r="DPC27" s="619"/>
      <c r="DPD27" s="619"/>
      <c r="DPE27" s="619"/>
      <c r="DPF27" s="619"/>
      <c r="DPG27" s="619"/>
      <c r="DPH27" s="619"/>
      <c r="DPI27" s="619"/>
      <c r="DPJ27" s="619"/>
      <c r="DPK27" s="619"/>
      <c r="DPL27" s="619"/>
      <c r="DPM27" s="619"/>
      <c r="DPN27" s="619"/>
      <c r="DPO27" s="619"/>
      <c r="DPP27" s="619"/>
      <c r="DPQ27" s="619"/>
      <c r="DPR27" s="619"/>
      <c r="DPS27" s="619"/>
      <c r="DPT27" s="619"/>
      <c r="DPU27" s="619"/>
      <c r="DPV27" s="619"/>
      <c r="DPW27" s="619"/>
      <c r="DPX27" s="619"/>
      <c r="DPY27" s="619"/>
      <c r="DPZ27" s="619"/>
      <c r="DQA27" s="619"/>
      <c r="DQB27" s="619"/>
      <c r="DQC27" s="619"/>
      <c r="DQD27" s="619"/>
      <c r="DQE27" s="619"/>
      <c r="DQF27" s="619"/>
      <c r="DQG27" s="619"/>
      <c r="DQH27" s="619"/>
      <c r="DQI27" s="619"/>
      <c r="DQJ27" s="619"/>
      <c r="DQK27" s="619"/>
      <c r="DQL27" s="619"/>
      <c r="DQM27" s="619"/>
      <c r="DQN27" s="619"/>
      <c r="DQO27" s="619"/>
      <c r="DQP27" s="619"/>
      <c r="DQQ27" s="619"/>
      <c r="DQR27" s="619"/>
      <c r="DQS27" s="619"/>
      <c r="DQT27" s="619"/>
      <c r="DQU27" s="619"/>
      <c r="DQV27" s="619"/>
      <c r="DQW27" s="619"/>
      <c r="DQX27" s="619"/>
      <c r="DQY27" s="619"/>
      <c r="DQZ27" s="619"/>
      <c r="DRA27" s="619"/>
      <c r="DRB27" s="619"/>
      <c r="DRC27" s="619"/>
      <c r="DRD27" s="619"/>
      <c r="DRE27" s="619"/>
      <c r="DRF27" s="619"/>
      <c r="DRG27" s="619"/>
      <c r="DRH27" s="619"/>
      <c r="DRI27" s="619"/>
      <c r="DRJ27" s="619"/>
      <c r="DRK27" s="619"/>
      <c r="DRL27" s="619"/>
      <c r="DRM27" s="619"/>
      <c r="DRN27" s="619"/>
      <c r="DRO27" s="619"/>
      <c r="DRP27" s="619"/>
      <c r="DRQ27" s="619"/>
      <c r="DRR27" s="619"/>
      <c r="DRS27" s="619"/>
      <c r="DRT27" s="619"/>
      <c r="DRU27" s="619"/>
      <c r="DRV27" s="619"/>
      <c r="DRW27" s="619"/>
      <c r="DRX27" s="619"/>
      <c r="DRY27" s="619"/>
      <c r="DRZ27" s="619"/>
      <c r="DSA27" s="619"/>
      <c r="DSB27" s="619"/>
      <c r="DSC27" s="619"/>
      <c r="DSD27" s="619"/>
      <c r="DSE27" s="619"/>
      <c r="DSF27" s="619"/>
      <c r="DSG27" s="619"/>
      <c r="DSH27" s="619"/>
      <c r="DSI27" s="619"/>
      <c r="DSJ27" s="619"/>
      <c r="DSK27" s="619"/>
      <c r="DSL27" s="619"/>
      <c r="DSM27" s="619"/>
      <c r="DSN27" s="619"/>
      <c r="DSO27" s="619"/>
      <c r="DSP27" s="619"/>
      <c r="DSQ27" s="619"/>
      <c r="DSR27" s="619"/>
      <c r="DSS27" s="619"/>
      <c r="DST27" s="619"/>
      <c r="DSU27" s="619"/>
      <c r="DSV27" s="619"/>
      <c r="DSW27" s="619"/>
      <c r="DSX27" s="619"/>
      <c r="DSY27" s="619"/>
      <c r="DSZ27" s="619"/>
      <c r="DTA27" s="619"/>
      <c r="DTB27" s="619"/>
      <c r="DTC27" s="619"/>
      <c r="DTD27" s="619"/>
      <c r="DTE27" s="619"/>
      <c r="DTF27" s="619"/>
      <c r="DTG27" s="619"/>
      <c r="DTH27" s="619"/>
      <c r="DTI27" s="619"/>
      <c r="DTJ27" s="619"/>
      <c r="DTK27" s="619"/>
      <c r="DTL27" s="619"/>
      <c r="DTM27" s="619"/>
      <c r="DTN27" s="619"/>
      <c r="DTO27" s="619"/>
      <c r="DTP27" s="619"/>
      <c r="DTQ27" s="619"/>
      <c r="DTR27" s="619"/>
      <c r="DTS27" s="619"/>
      <c r="DTT27" s="619"/>
      <c r="DTU27" s="619"/>
      <c r="DTV27" s="619"/>
      <c r="DTW27" s="619"/>
      <c r="DTX27" s="619"/>
      <c r="DTY27" s="619"/>
      <c r="DTZ27" s="619"/>
      <c r="DUA27" s="619"/>
      <c r="DUB27" s="619"/>
      <c r="DUC27" s="619"/>
      <c r="DUD27" s="619"/>
      <c r="DUE27" s="619"/>
      <c r="DUF27" s="619"/>
      <c r="DUG27" s="619"/>
      <c r="DUH27" s="619"/>
      <c r="DUI27" s="619"/>
      <c r="DUJ27" s="619"/>
      <c r="DUK27" s="619"/>
      <c r="DUL27" s="619"/>
      <c r="DUM27" s="619"/>
      <c r="DUN27" s="619"/>
      <c r="DUO27" s="619"/>
      <c r="DUP27" s="619"/>
      <c r="DUQ27" s="619"/>
      <c r="DUR27" s="619"/>
      <c r="DUS27" s="619"/>
      <c r="DUT27" s="619"/>
      <c r="DUU27" s="619"/>
      <c r="DUV27" s="619"/>
      <c r="DUW27" s="619"/>
      <c r="DUX27" s="619"/>
      <c r="DUY27" s="619"/>
      <c r="DUZ27" s="619"/>
      <c r="DVA27" s="619"/>
      <c r="DVB27" s="619"/>
      <c r="DVC27" s="619"/>
      <c r="DVD27" s="619"/>
      <c r="DVE27" s="619"/>
      <c r="DVF27" s="619"/>
      <c r="DVG27" s="619"/>
      <c r="DVH27" s="619"/>
      <c r="DVI27" s="619"/>
      <c r="DVJ27" s="619"/>
      <c r="DVK27" s="619"/>
      <c r="DVL27" s="619"/>
      <c r="DVM27" s="619"/>
      <c r="DVN27" s="619"/>
      <c r="DVO27" s="619"/>
      <c r="DVP27" s="619"/>
      <c r="DVQ27" s="619"/>
      <c r="DVR27" s="619"/>
      <c r="DVS27" s="619"/>
      <c r="DVT27" s="619"/>
      <c r="DVU27" s="619"/>
      <c r="DVV27" s="619"/>
      <c r="DVW27" s="619"/>
      <c r="DVX27" s="619"/>
      <c r="DVY27" s="619"/>
      <c r="DVZ27" s="619"/>
      <c r="DWA27" s="619"/>
      <c r="DWB27" s="619"/>
      <c r="DWC27" s="619"/>
      <c r="DWD27" s="619"/>
      <c r="DWE27" s="619"/>
      <c r="DWF27" s="619"/>
      <c r="DWG27" s="619"/>
      <c r="DWH27" s="619"/>
      <c r="DWI27" s="619"/>
      <c r="DWJ27" s="619"/>
      <c r="DWK27" s="619"/>
      <c r="DWL27" s="619"/>
      <c r="DWM27" s="619"/>
      <c r="DWN27" s="619"/>
      <c r="DWO27" s="619"/>
      <c r="DWP27" s="619"/>
      <c r="DWQ27" s="619"/>
      <c r="DWR27" s="619"/>
      <c r="DWS27" s="619"/>
      <c r="DWT27" s="619"/>
      <c r="DWU27" s="619"/>
      <c r="DWV27" s="619"/>
      <c r="DWW27" s="619"/>
      <c r="DWX27" s="619"/>
      <c r="DWY27" s="619"/>
      <c r="DWZ27" s="619"/>
      <c r="DXA27" s="619"/>
      <c r="DXB27" s="619"/>
      <c r="DXC27" s="619"/>
      <c r="DXD27" s="619"/>
      <c r="DXE27" s="619"/>
      <c r="DXF27" s="619"/>
      <c r="DXG27" s="619"/>
      <c r="DXH27" s="619"/>
      <c r="DXI27" s="619"/>
      <c r="DXJ27" s="619"/>
      <c r="DXK27" s="619"/>
      <c r="DXL27" s="619"/>
      <c r="DXM27" s="619"/>
      <c r="DXN27" s="619"/>
      <c r="DXO27" s="619"/>
      <c r="DXP27" s="619"/>
      <c r="DXQ27" s="619"/>
      <c r="DXR27" s="619"/>
      <c r="DXS27" s="619"/>
      <c r="DXT27" s="619"/>
      <c r="DXU27" s="619"/>
      <c r="DXV27" s="619"/>
      <c r="DXW27" s="619"/>
      <c r="DXX27" s="619"/>
      <c r="DXY27" s="619"/>
      <c r="DXZ27" s="619"/>
      <c r="DYA27" s="619"/>
      <c r="DYB27" s="619"/>
      <c r="DYC27" s="619"/>
      <c r="DYD27" s="619"/>
      <c r="DYE27" s="619"/>
      <c r="DYF27" s="619"/>
      <c r="DYG27" s="619"/>
      <c r="DYH27" s="619"/>
      <c r="DYI27" s="619"/>
      <c r="DYJ27" s="619"/>
      <c r="DYK27" s="619"/>
      <c r="DYL27" s="619"/>
      <c r="DYM27" s="619"/>
      <c r="DYN27" s="619"/>
      <c r="DYO27" s="619"/>
      <c r="DYP27" s="619"/>
      <c r="DYQ27" s="619"/>
      <c r="DYR27" s="619"/>
      <c r="DYS27" s="619"/>
      <c r="DYT27" s="619"/>
      <c r="DYU27" s="619"/>
      <c r="DYV27" s="619"/>
      <c r="DYW27" s="619"/>
      <c r="DYX27" s="619"/>
      <c r="DYY27" s="619"/>
      <c r="DYZ27" s="619"/>
      <c r="DZA27" s="619"/>
      <c r="DZB27" s="619"/>
      <c r="DZC27" s="619"/>
      <c r="DZD27" s="619"/>
      <c r="DZE27" s="619"/>
      <c r="DZF27" s="619"/>
      <c r="DZG27" s="619"/>
      <c r="DZH27" s="619"/>
      <c r="DZI27" s="619"/>
      <c r="DZJ27" s="619"/>
      <c r="DZK27" s="619"/>
      <c r="DZL27" s="619"/>
      <c r="DZM27" s="619"/>
      <c r="DZN27" s="619"/>
      <c r="DZO27" s="619"/>
      <c r="DZP27" s="619"/>
      <c r="DZQ27" s="619"/>
      <c r="DZR27" s="619"/>
      <c r="DZS27" s="619"/>
      <c r="DZT27" s="619"/>
      <c r="DZU27" s="619"/>
      <c r="DZV27" s="619"/>
      <c r="DZW27" s="619"/>
      <c r="DZX27" s="619"/>
      <c r="DZY27" s="619"/>
      <c r="DZZ27" s="619"/>
      <c r="EAA27" s="619"/>
      <c r="EAB27" s="619"/>
      <c r="EAC27" s="619"/>
      <c r="EAD27" s="619"/>
      <c r="EAE27" s="619"/>
      <c r="EAF27" s="619"/>
      <c r="EAG27" s="619"/>
      <c r="EAH27" s="619"/>
      <c r="EAI27" s="619"/>
      <c r="EAJ27" s="619"/>
      <c r="EAK27" s="619"/>
      <c r="EAL27" s="619"/>
      <c r="EAM27" s="619"/>
      <c r="EAN27" s="619"/>
      <c r="EAO27" s="619"/>
      <c r="EAP27" s="619"/>
      <c r="EAQ27" s="619"/>
      <c r="EAR27" s="619"/>
      <c r="EAS27" s="619"/>
      <c r="EAT27" s="619"/>
      <c r="EAU27" s="619"/>
      <c r="EAV27" s="619"/>
      <c r="EAW27" s="619"/>
      <c r="EAX27" s="619"/>
      <c r="EAY27" s="619"/>
      <c r="EAZ27" s="619"/>
      <c r="EBA27" s="619"/>
      <c r="EBB27" s="619"/>
      <c r="EBC27" s="619"/>
      <c r="EBD27" s="619"/>
      <c r="EBE27" s="619"/>
      <c r="EBF27" s="619"/>
      <c r="EBG27" s="619"/>
      <c r="EBH27" s="619"/>
      <c r="EBI27" s="619"/>
      <c r="EBJ27" s="619"/>
      <c r="EBK27" s="619"/>
      <c r="EBL27" s="619"/>
      <c r="EBM27" s="619"/>
      <c r="EBN27" s="619"/>
      <c r="EBO27" s="619"/>
      <c r="EBP27" s="619"/>
      <c r="EBQ27" s="619"/>
      <c r="EBR27" s="619"/>
      <c r="EBS27" s="619"/>
      <c r="EBT27" s="619"/>
      <c r="EBU27" s="619"/>
      <c r="EBV27" s="619"/>
      <c r="EBW27" s="619"/>
      <c r="EBX27" s="619"/>
      <c r="EBY27" s="619"/>
      <c r="EBZ27" s="619"/>
      <c r="ECA27" s="619"/>
      <c r="ECB27" s="619"/>
      <c r="ECC27" s="619"/>
      <c r="ECD27" s="619"/>
      <c r="ECE27" s="619"/>
      <c r="ECF27" s="619"/>
      <c r="ECG27" s="619"/>
      <c r="ECH27" s="619"/>
      <c r="ECI27" s="619"/>
      <c r="ECJ27" s="619"/>
      <c r="ECK27" s="619"/>
      <c r="ECL27" s="619"/>
      <c r="ECM27" s="619"/>
      <c r="ECN27" s="619"/>
      <c r="ECO27" s="619"/>
      <c r="ECP27" s="619"/>
      <c r="ECQ27" s="619"/>
      <c r="ECR27" s="619"/>
      <c r="ECS27" s="619"/>
      <c r="ECT27" s="619"/>
      <c r="ECU27" s="619"/>
      <c r="ECV27" s="619"/>
      <c r="ECW27" s="619"/>
      <c r="ECX27" s="619"/>
      <c r="ECY27" s="619"/>
      <c r="ECZ27" s="619"/>
      <c r="EDA27" s="619"/>
      <c r="EDB27" s="619"/>
      <c r="EDC27" s="619"/>
      <c r="EDD27" s="619"/>
      <c r="EDE27" s="619"/>
      <c r="EDF27" s="619"/>
      <c r="EDG27" s="619"/>
      <c r="EDH27" s="619"/>
      <c r="EDI27" s="619"/>
      <c r="EDJ27" s="619"/>
      <c r="EDK27" s="619"/>
      <c r="EDL27" s="619"/>
      <c r="EDM27" s="619"/>
      <c r="EDN27" s="619"/>
      <c r="EDO27" s="619"/>
      <c r="EDP27" s="619"/>
      <c r="EDQ27" s="619"/>
      <c r="EDR27" s="619"/>
      <c r="EDS27" s="619"/>
      <c r="EDT27" s="619"/>
      <c r="EDU27" s="619"/>
      <c r="EDV27" s="619"/>
      <c r="EDW27" s="619"/>
      <c r="EDX27" s="619"/>
      <c r="EDY27" s="619"/>
      <c r="EDZ27" s="619"/>
      <c r="EEA27" s="619"/>
      <c r="EEB27" s="619"/>
      <c r="EEC27" s="619"/>
      <c r="EED27" s="619"/>
      <c r="EEE27" s="619"/>
      <c r="EEF27" s="619"/>
      <c r="EEG27" s="619"/>
      <c r="EEH27" s="619"/>
      <c r="EEI27" s="619"/>
      <c r="EEJ27" s="619"/>
      <c r="EEK27" s="619"/>
      <c r="EEL27" s="619"/>
      <c r="EEM27" s="619"/>
      <c r="EEN27" s="619"/>
      <c r="EEO27" s="619"/>
      <c r="EEP27" s="619"/>
      <c r="EEQ27" s="619"/>
      <c r="EER27" s="619"/>
      <c r="EES27" s="619"/>
      <c r="EET27" s="619"/>
      <c r="EEU27" s="619"/>
      <c r="EEV27" s="619"/>
      <c r="EEW27" s="619"/>
      <c r="EEX27" s="619"/>
      <c r="EEY27" s="619"/>
      <c r="EEZ27" s="619"/>
      <c r="EFA27" s="619"/>
      <c r="EFB27" s="619"/>
      <c r="EFC27" s="619"/>
      <c r="EFD27" s="619"/>
      <c r="EFE27" s="619"/>
      <c r="EFF27" s="619"/>
      <c r="EFG27" s="619"/>
      <c r="EFH27" s="619"/>
      <c r="EFI27" s="619"/>
      <c r="EFJ27" s="619"/>
      <c r="EFK27" s="619"/>
      <c r="EFL27" s="619"/>
      <c r="EFM27" s="619"/>
      <c r="EFN27" s="619"/>
      <c r="EFO27" s="619"/>
      <c r="EFP27" s="619"/>
      <c r="EFQ27" s="619"/>
      <c r="EFR27" s="619"/>
      <c r="EFS27" s="619"/>
      <c r="EFT27" s="619"/>
      <c r="EFU27" s="619"/>
      <c r="EFV27" s="619"/>
      <c r="EFW27" s="619"/>
      <c r="EFX27" s="619"/>
      <c r="EFY27" s="619"/>
      <c r="EFZ27" s="619"/>
      <c r="EGA27" s="619"/>
      <c r="EGB27" s="619"/>
      <c r="EGC27" s="619"/>
      <c r="EGD27" s="619"/>
      <c r="EGE27" s="619"/>
      <c r="EGF27" s="619"/>
      <c r="EGG27" s="619"/>
      <c r="EGH27" s="619"/>
      <c r="EGI27" s="619"/>
      <c r="EGJ27" s="619"/>
      <c r="EGK27" s="619"/>
      <c r="EGL27" s="619"/>
      <c r="EGM27" s="619"/>
      <c r="EGN27" s="619"/>
      <c r="EGO27" s="619"/>
      <c r="EGP27" s="619"/>
      <c r="EGQ27" s="619"/>
      <c r="EGR27" s="619"/>
      <c r="EGS27" s="619"/>
      <c r="EGT27" s="619"/>
      <c r="EGU27" s="619"/>
      <c r="EGV27" s="619"/>
      <c r="EGW27" s="619"/>
      <c r="EGX27" s="619"/>
      <c r="EGY27" s="619"/>
      <c r="EGZ27" s="619"/>
      <c r="EHA27" s="619"/>
      <c r="EHB27" s="619"/>
      <c r="EHC27" s="619"/>
      <c r="EHD27" s="619"/>
      <c r="EHE27" s="619"/>
      <c r="EHF27" s="619"/>
      <c r="EHG27" s="619"/>
      <c r="EHH27" s="619"/>
      <c r="EHI27" s="619"/>
      <c r="EHJ27" s="619"/>
      <c r="EHK27" s="619"/>
      <c r="EHL27" s="619"/>
      <c r="EHM27" s="619"/>
      <c r="EHN27" s="619"/>
      <c r="EHO27" s="619"/>
      <c r="EHP27" s="619"/>
      <c r="EHQ27" s="619"/>
      <c r="EHR27" s="619"/>
      <c r="EHS27" s="619"/>
      <c r="EHT27" s="619"/>
      <c r="EHU27" s="619"/>
      <c r="EHV27" s="619"/>
      <c r="EHW27" s="619"/>
      <c r="EHX27" s="619"/>
      <c r="EHY27" s="619"/>
      <c r="EHZ27" s="619"/>
      <c r="EIA27" s="619"/>
      <c r="EIB27" s="619"/>
      <c r="EIC27" s="619"/>
      <c r="EID27" s="619"/>
      <c r="EIE27" s="619"/>
      <c r="EIF27" s="619"/>
      <c r="EIG27" s="619"/>
      <c r="EIH27" s="619"/>
      <c r="EII27" s="619"/>
      <c r="EIJ27" s="619"/>
      <c r="EIK27" s="619"/>
      <c r="EIL27" s="619"/>
      <c r="EIM27" s="619"/>
      <c r="EIN27" s="619"/>
      <c r="EIO27" s="619"/>
      <c r="EIP27" s="619"/>
      <c r="EIQ27" s="619"/>
      <c r="EIR27" s="619"/>
      <c r="EIS27" s="619"/>
      <c r="EIT27" s="619"/>
      <c r="EIU27" s="619"/>
      <c r="EIV27" s="619"/>
      <c r="EIW27" s="619"/>
      <c r="EIX27" s="619"/>
      <c r="EIY27" s="619"/>
      <c r="EIZ27" s="619"/>
      <c r="EJA27" s="619"/>
      <c r="EJB27" s="619"/>
      <c r="EJC27" s="619"/>
      <c r="EJD27" s="619"/>
      <c r="EJE27" s="619"/>
      <c r="EJF27" s="619"/>
      <c r="EJG27" s="619"/>
      <c r="EJH27" s="619"/>
      <c r="EJI27" s="619"/>
      <c r="EJJ27" s="619"/>
      <c r="EJK27" s="619"/>
      <c r="EJL27" s="619"/>
      <c r="EJM27" s="619"/>
      <c r="EJN27" s="619"/>
      <c r="EJO27" s="619"/>
      <c r="EJP27" s="619"/>
      <c r="EJQ27" s="619"/>
      <c r="EJR27" s="619"/>
      <c r="EJS27" s="619"/>
      <c r="EJT27" s="619"/>
      <c r="EJU27" s="619"/>
      <c r="EJV27" s="619"/>
      <c r="EJW27" s="619"/>
      <c r="EJX27" s="619"/>
      <c r="EJY27" s="619"/>
      <c r="EJZ27" s="619"/>
      <c r="EKA27" s="619"/>
      <c r="EKB27" s="619"/>
      <c r="EKC27" s="619"/>
      <c r="EKD27" s="619"/>
      <c r="EKE27" s="619"/>
      <c r="EKF27" s="619"/>
      <c r="EKG27" s="619"/>
      <c r="EKH27" s="619"/>
      <c r="EKI27" s="619"/>
      <c r="EKJ27" s="619"/>
      <c r="EKK27" s="619"/>
      <c r="EKL27" s="619"/>
      <c r="EKM27" s="619"/>
      <c r="EKN27" s="619"/>
      <c r="EKO27" s="619"/>
      <c r="EKP27" s="619"/>
      <c r="EKQ27" s="619"/>
      <c r="EKR27" s="619"/>
      <c r="EKS27" s="619"/>
      <c r="EKT27" s="619"/>
      <c r="EKU27" s="619"/>
      <c r="EKV27" s="619"/>
      <c r="EKW27" s="619"/>
      <c r="EKX27" s="619"/>
      <c r="EKY27" s="619"/>
      <c r="EKZ27" s="619"/>
      <c r="ELA27" s="619"/>
      <c r="ELB27" s="619"/>
      <c r="ELC27" s="619"/>
      <c r="ELD27" s="619"/>
      <c r="ELE27" s="619"/>
      <c r="ELF27" s="619"/>
      <c r="ELG27" s="619"/>
      <c r="ELH27" s="619"/>
      <c r="ELI27" s="619"/>
      <c r="ELJ27" s="619"/>
      <c r="ELK27" s="619"/>
      <c r="ELL27" s="619"/>
      <c r="ELM27" s="619"/>
      <c r="ELN27" s="619"/>
      <c r="ELO27" s="619"/>
      <c r="ELP27" s="619"/>
      <c r="ELQ27" s="619"/>
      <c r="ELR27" s="619"/>
      <c r="ELS27" s="619"/>
      <c r="ELT27" s="619"/>
      <c r="ELU27" s="619"/>
      <c r="ELV27" s="619"/>
      <c r="ELW27" s="619"/>
      <c r="ELX27" s="619"/>
      <c r="ELY27" s="619"/>
      <c r="ELZ27" s="619"/>
      <c r="EMA27" s="619"/>
      <c r="EMB27" s="619"/>
      <c r="EMC27" s="619"/>
      <c r="EMD27" s="619"/>
      <c r="EME27" s="619"/>
      <c r="EMF27" s="619"/>
      <c r="EMG27" s="619"/>
      <c r="EMH27" s="619"/>
      <c r="EMI27" s="619"/>
      <c r="EMJ27" s="619"/>
      <c r="EMK27" s="619"/>
      <c r="EML27" s="619"/>
      <c r="EMM27" s="619"/>
      <c r="EMN27" s="619"/>
      <c r="EMO27" s="619"/>
      <c r="EMP27" s="619"/>
      <c r="EMQ27" s="619"/>
      <c r="EMR27" s="619"/>
      <c r="EMS27" s="619"/>
      <c r="EMT27" s="619"/>
      <c r="EMU27" s="619"/>
      <c r="EMV27" s="619"/>
      <c r="EMW27" s="619"/>
      <c r="EMX27" s="619"/>
      <c r="EMY27" s="619"/>
      <c r="EMZ27" s="619"/>
      <c r="ENA27" s="619"/>
      <c r="ENB27" s="619"/>
      <c r="ENC27" s="619"/>
      <c r="END27" s="619"/>
      <c r="ENE27" s="619"/>
      <c r="ENF27" s="619"/>
      <c r="ENG27" s="619"/>
      <c r="ENH27" s="619"/>
      <c r="ENI27" s="619"/>
      <c r="ENJ27" s="619"/>
      <c r="ENK27" s="619"/>
      <c r="ENL27" s="619"/>
      <c r="ENM27" s="619"/>
      <c r="ENN27" s="619"/>
      <c r="ENO27" s="619"/>
      <c r="ENP27" s="619"/>
      <c r="ENQ27" s="619"/>
      <c r="ENR27" s="619"/>
      <c r="ENS27" s="619"/>
      <c r="ENT27" s="619"/>
      <c r="ENU27" s="619"/>
      <c r="ENV27" s="619"/>
      <c r="ENW27" s="619"/>
      <c r="ENX27" s="619"/>
      <c r="ENY27" s="619"/>
      <c r="ENZ27" s="619"/>
      <c r="EOA27" s="619"/>
      <c r="EOB27" s="619"/>
      <c r="EOC27" s="619"/>
      <c r="EOD27" s="619"/>
      <c r="EOE27" s="619"/>
      <c r="EOF27" s="619"/>
      <c r="EOG27" s="619"/>
      <c r="EOH27" s="619"/>
      <c r="EOI27" s="619"/>
      <c r="EOJ27" s="619"/>
      <c r="EOK27" s="619"/>
      <c r="EOL27" s="619"/>
      <c r="EOM27" s="619"/>
      <c r="EON27" s="619"/>
      <c r="EOO27" s="619"/>
      <c r="EOP27" s="619"/>
      <c r="EOQ27" s="619"/>
      <c r="EOR27" s="619"/>
      <c r="EOS27" s="619"/>
      <c r="EOT27" s="619"/>
      <c r="EOU27" s="619"/>
      <c r="EOV27" s="619"/>
      <c r="EOW27" s="619"/>
      <c r="EOX27" s="619"/>
      <c r="EOY27" s="619"/>
      <c r="EOZ27" s="619"/>
      <c r="EPA27" s="619"/>
      <c r="EPB27" s="619"/>
      <c r="EPC27" s="619"/>
      <c r="EPD27" s="619"/>
      <c r="EPE27" s="619"/>
      <c r="EPF27" s="619"/>
      <c r="EPG27" s="619"/>
      <c r="EPH27" s="619"/>
      <c r="EPI27" s="619"/>
      <c r="EPJ27" s="619"/>
      <c r="EPK27" s="619"/>
      <c r="EPL27" s="619"/>
      <c r="EPM27" s="619"/>
      <c r="EPN27" s="619"/>
      <c r="EPO27" s="619"/>
      <c r="EPP27" s="619"/>
      <c r="EPQ27" s="619"/>
      <c r="EPR27" s="619"/>
      <c r="EPS27" s="619"/>
      <c r="EPT27" s="619"/>
      <c r="EPU27" s="619"/>
      <c r="EPV27" s="619"/>
      <c r="EPW27" s="619"/>
      <c r="EPX27" s="619"/>
      <c r="EPY27" s="619"/>
      <c r="EPZ27" s="619"/>
      <c r="EQA27" s="619"/>
      <c r="EQB27" s="619"/>
      <c r="EQC27" s="619"/>
      <c r="EQD27" s="619"/>
      <c r="EQE27" s="619"/>
      <c r="EQF27" s="619"/>
      <c r="EQG27" s="619"/>
      <c r="EQH27" s="619"/>
      <c r="EQI27" s="619"/>
      <c r="EQJ27" s="619"/>
      <c r="EQK27" s="619"/>
      <c r="EQL27" s="619"/>
      <c r="EQM27" s="619"/>
      <c r="EQN27" s="619"/>
      <c r="EQO27" s="619"/>
      <c r="EQP27" s="619"/>
      <c r="EQQ27" s="619"/>
      <c r="EQR27" s="619"/>
      <c r="EQS27" s="619"/>
      <c r="EQT27" s="619"/>
      <c r="EQU27" s="619"/>
      <c r="EQV27" s="619"/>
      <c r="EQW27" s="619"/>
      <c r="EQX27" s="619"/>
      <c r="EQY27" s="619"/>
      <c r="EQZ27" s="619"/>
      <c r="ERA27" s="619"/>
      <c r="ERB27" s="619"/>
      <c r="ERC27" s="619"/>
      <c r="ERD27" s="619"/>
      <c r="ERE27" s="619"/>
      <c r="ERF27" s="619"/>
      <c r="ERG27" s="619"/>
      <c r="ERH27" s="619"/>
      <c r="ERI27" s="619"/>
      <c r="ERJ27" s="619"/>
      <c r="ERK27" s="619"/>
      <c r="ERL27" s="619"/>
      <c r="ERM27" s="619"/>
      <c r="ERN27" s="619"/>
      <c r="ERO27" s="619"/>
      <c r="ERP27" s="619"/>
      <c r="ERQ27" s="619"/>
      <c r="ERR27" s="619"/>
      <c r="ERS27" s="619"/>
      <c r="ERT27" s="619"/>
      <c r="ERU27" s="619"/>
      <c r="ERV27" s="619"/>
      <c r="ERW27" s="619"/>
      <c r="ERX27" s="619"/>
      <c r="ERY27" s="619"/>
      <c r="ERZ27" s="619"/>
      <c r="ESA27" s="619"/>
      <c r="ESB27" s="619"/>
      <c r="ESC27" s="619"/>
      <c r="ESD27" s="619"/>
      <c r="ESE27" s="619"/>
      <c r="ESF27" s="619"/>
      <c r="ESG27" s="619"/>
      <c r="ESH27" s="619"/>
      <c r="ESI27" s="619"/>
      <c r="ESJ27" s="619"/>
      <c r="ESK27" s="619"/>
      <c r="ESL27" s="619"/>
      <c r="ESM27" s="619"/>
      <c r="ESN27" s="619"/>
      <c r="ESO27" s="619"/>
      <c r="ESP27" s="619"/>
      <c r="ESQ27" s="619"/>
      <c r="ESR27" s="619"/>
      <c r="ESS27" s="619"/>
      <c r="EST27" s="619"/>
      <c r="ESU27" s="619"/>
      <c r="ESV27" s="619"/>
      <c r="ESW27" s="619"/>
      <c r="ESX27" s="619"/>
      <c r="ESY27" s="619"/>
      <c r="ESZ27" s="619"/>
      <c r="ETA27" s="619"/>
      <c r="ETB27" s="619"/>
      <c r="ETC27" s="619"/>
      <c r="ETD27" s="619"/>
      <c r="ETE27" s="619"/>
      <c r="ETF27" s="619"/>
      <c r="ETG27" s="619"/>
      <c r="ETH27" s="619"/>
      <c r="ETI27" s="619"/>
      <c r="ETJ27" s="619"/>
      <c r="ETK27" s="619"/>
      <c r="ETL27" s="619"/>
      <c r="ETM27" s="619"/>
      <c r="ETN27" s="619"/>
      <c r="ETO27" s="619"/>
      <c r="ETP27" s="619"/>
      <c r="ETQ27" s="619"/>
      <c r="ETR27" s="619"/>
      <c r="ETS27" s="619"/>
      <c r="ETT27" s="619"/>
      <c r="ETU27" s="619"/>
      <c r="ETV27" s="619"/>
      <c r="ETW27" s="619"/>
      <c r="ETX27" s="619"/>
      <c r="ETY27" s="619"/>
      <c r="ETZ27" s="619"/>
      <c r="EUA27" s="619"/>
      <c r="EUB27" s="619"/>
      <c r="EUC27" s="619"/>
      <c r="EUD27" s="619"/>
      <c r="EUE27" s="619"/>
      <c r="EUF27" s="619"/>
      <c r="EUG27" s="619"/>
      <c r="EUH27" s="619"/>
      <c r="EUI27" s="619"/>
      <c r="EUJ27" s="619"/>
      <c r="EUK27" s="619"/>
      <c r="EUL27" s="619"/>
      <c r="EUM27" s="619"/>
      <c r="EUN27" s="619"/>
      <c r="EUO27" s="619"/>
      <c r="EUP27" s="619"/>
      <c r="EUQ27" s="619"/>
      <c r="EUR27" s="619"/>
      <c r="EUS27" s="619"/>
      <c r="EUT27" s="619"/>
      <c r="EUU27" s="619"/>
      <c r="EUV27" s="619"/>
      <c r="EUW27" s="619"/>
      <c r="EUX27" s="619"/>
      <c r="EUY27" s="619"/>
      <c r="EUZ27" s="619"/>
      <c r="EVA27" s="619"/>
      <c r="EVB27" s="619"/>
      <c r="EVC27" s="619"/>
      <c r="EVD27" s="619"/>
      <c r="EVE27" s="619"/>
      <c r="EVF27" s="619"/>
      <c r="EVG27" s="619"/>
      <c r="EVH27" s="619"/>
      <c r="EVI27" s="619"/>
      <c r="EVJ27" s="619"/>
      <c r="EVK27" s="619"/>
      <c r="EVL27" s="619"/>
      <c r="EVM27" s="619"/>
      <c r="EVN27" s="619"/>
      <c r="EVO27" s="619"/>
      <c r="EVP27" s="619"/>
      <c r="EVQ27" s="619"/>
      <c r="EVR27" s="619"/>
      <c r="EVS27" s="619"/>
      <c r="EVT27" s="619"/>
      <c r="EVU27" s="619"/>
      <c r="EVV27" s="619"/>
      <c r="EVW27" s="619"/>
      <c r="EVX27" s="619"/>
      <c r="EVY27" s="619"/>
      <c r="EVZ27" s="619"/>
      <c r="EWA27" s="619"/>
      <c r="EWB27" s="619"/>
      <c r="EWC27" s="619"/>
      <c r="EWD27" s="619"/>
      <c r="EWE27" s="619"/>
      <c r="EWF27" s="619"/>
      <c r="EWG27" s="619"/>
      <c r="EWH27" s="619"/>
      <c r="EWI27" s="619"/>
      <c r="EWJ27" s="619"/>
      <c r="EWK27" s="619"/>
      <c r="EWL27" s="619"/>
      <c r="EWM27" s="619"/>
      <c r="EWN27" s="619"/>
      <c r="EWO27" s="619"/>
      <c r="EWP27" s="619"/>
      <c r="EWQ27" s="619"/>
      <c r="EWR27" s="619"/>
      <c r="EWS27" s="619"/>
      <c r="EWT27" s="619"/>
      <c r="EWU27" s="619"/>
      <c r="EWV27" s="619"/>
      <c r="EWW27" s="619"/>
      <c r="EWX27" s="619"/>
      <c r="EWY27" s="619"/>
      <c r="EWZ27" s="619"/>
      <c r="EXA27" s="619"/>
      <c r="EXB27" s="619"/>
      <c r="EXC27" s="619"/>
      <c r="EXD27" s="619"/>
      <c r="EXE27" s="619"/>
      <c r="EXF27" s="619"/>
      <c r="EXG27" s="619"/>
      <c r="EXH27" s="619"/>
      <c r="EXI27" s="619"/>
      <c r="EXJ27" s="619"/>
      <c r="EXK27" s="619"/>
      <c r="EXL27" s="619"/>
      <c r="EXM27" s="619"/>
      <c r="EXN27" s="619"/>
      <c r="EXO27" s="619"/>
      <c r="EXP27" s="619"/>
      <c r="EXQ27" s="619"/>
      <c r="EXR27" s="619"/>
      <c r="EXS27" s="619"/>
      <c r="EXT27" s="619"/>
      <c r="EXU27" s="619"/>
      <c r="EXV27" s="619"/>
      <c r="EXW27" s="619"/>
      <c r="EXX27" s="619"/>
      <c r="EXY27" s="619"/>
      <c r="EXZ27" s="619"/>
      <c r="EYA27" s="619"/>
      <c r="EYB27" s="619"/>
      <c r="EYC27" s="619"/>
      <c r="EYD27" s="619"/>
      <c r="EYE27" s="619"/>
      <c r="EYF27" s="619"/>
      <c r="EYG27" s="619"/>
      <c r="EYH27" s="619"/>
      <c r="EYI27" s="619"/>
      <c r="EYJ27" s="619"/>
      <c r="EYK27" s="619"/>
      <c r="EYL27" s="619"/>
      <c r="EYM27" s="619"/>
      <c r="EYN27" s="619"/>
      <c r="EYO27" s="619"/>
      <c r="EYP27" s="619"/>
      <c r="EYQ27" s="619"/>
      <c r="EYR27" s="619"/>
      <c r="EYS27" s="619"/>
      <c r="EYT27" s="619"/>
      <c r="EYU27" s="619"/>
      <c r="EYV27" s="619"/>
      <c r="EYW27" s="619"/>
      <c r="EYX27" s="619"/>
      <c r="EYY27" s="619"/>
      <c r="EYZ27" s="619"/>
      <c r="EZA27" s="619"/>
      <c r="EZB27" s="619"/>
      <c r="EZC27" s="619"/>
      <c r="EZD27" s="619"/>
      <c r="EZE27" s="619"/>
      <c r="EZF27" s="619"/>
      <c r="EZG27" s="619"/>
      <c r="EZH27" s="619"/>
      <c r="EZI27" s="619"/>
      <c r="EZJ27" s="619"/>
      <c r="EZK27" s="619"/>
      <c r="EZL27" s="619"/>
      <c r="EZM27" s="619"/>
      <c r="EZN27" s="619"/>
      <c r="EZO27" s="619"/>
      <c r="EZP27" s="619"/>
      <c r="EZQ27" s="619"/>
      <c r="EZR27" s="619"/>
      <c r="EZS27" s="619"/>
      <c r="EZT27" s="619"/>
      <c r="EZU27" s="619"/>
      <c r="EZV27" s="619"/>
      <c r="EZW27" s="619"/>
      <c r="EZX27" s="619"/>
      <c r="EZY27" s="619"/>
      <c r="EZZ27" s="619"/>
      <c r="FAA27" s="619"/>
      <c r="FAB27" s="619"/>
      <c r="FAC27" s="619"/>
      <c r="FAD27" s="619"/>
      <c r="FAE27" s="619"/>
      <c r="FAF27" s="619"/>
      <c r="FAG27" s="619"/>
      <c r="FAH27" s="619"/>
      <c r="FAI27" s="619"/>
      <c r="FAJ27" s="619"/>
      <c r="FAK27" s="619"/>
      <c r="FAL27" s="619"/>
      <c r="FAM27" s="619"/>
      <c r="FAN27" s="619"/>
      <c r="FAO27" s="619"/>
      <c r="FAP27" s="619"/>
      <c r="FAQ27" s="619"/>
      <c r="FAR27" s="619"/>
      <c r="FAS27" s="619"/>
      <c r="FAT27" s="619"/>
      <c r="FAU27" s="619"/>
      <c r="FAV27" s="619"/>
      <c r="FAW27" s="619"/>
      <c r="FAX27" s="619"/>
      <c r="FAY27" s="619"/>
      <c r="FAZ27" s="619"/>
      <c r="FBA27" s="619"/>
      <c r="FBB27" s="619"/>
      <c r="FBC27" s="619"/>
      <c r="FBD27" s="619"/>
      <c r="FBE27" s="619"/>
      <c r="FBF27" s="619"/>
      <c r="FBG27" s="619"/>
      <c r="FBH27" s="619"/>
      <c r="FBI27" s="619"/>
      <c r="FBJ27" s="619"/>
      <c r="FBK27" s="619"/>
      <c r="FBL27" s="619"/>
      <c r="FBM27" s="619"/>
      <c r="FBN27" s="619"/>
      <c r="FBO27" s="619"/>
      <c r="FBP27" s="619"/>
      <c r="FBQ27" s="619"/>
      <c r="FBR27" s="619"/>
      <c r="FBS27" s="619"/>
      <c r="FBT27" s="619"/>
      <c r="FBU27" s="619"/>
      <c r="FBV27" s="619"/>
      <c r="FBW27" s="619"/>
      <c r="FBX27" s="619"/>
      <c r="FBY27" s="619"/>
      <c r="FBZ27" s="619"/>
      <c r="FCA27" s="619"/>
      <c r="FCB27" s="619"/>
      <c r="FCC27" s="619"/>
      <c r="FCD27" s="619"/>
      <c r="FCE27" s="619"/>
      <c r="FCF27" s="619"/>
      <c r="FCG27" s="619"/>
      <c r="FCH27" s="619"/>
      <c r="FCI27" s="619"/>
      <c r="FCJ27" s="619"/>
      <c r="FCK27" s="619"/>
      <c r="FCL27" s="619"/>
      <c r="FCM27" s="619"/>
      <c r="FCN27" s="619"/>
      <c r="FCO27" s="619"/>
      <c r="FCP27" s="619"/>
      <c r="FCQ27" s="619"/>
      <c r="FCR27" s="619"/>
      <c r="FCS27" s="619"/>
      <c r="FCT27" s="619"/>
      <c r="FCU27" s="619"/>
      <c r="FCV27" s="619"/>
      <c r="FCW27" s="619"/>
      <c r="FCX27" s="619"/>
      <c r="FCY27" s="619"/>
      <c r="FCZ27" s="619"/>
      <c r="FDA27" s="619"/>
      <c r="FDB27" s="619"/>
      <c r="FDC27" s="619"/>
      <c r="FDD27" s="619"/>
      <c r="FDE27" s="619"/>
      <c r="FDF27" s="619"/>
      <c r="FDG27" s="619"/>
      <c r="FDH27" s="619"/>
      <c r="FDI27" s="619"/>
      <c r="FDJ27" s="619"/>
      <c r="FDK27" s="619"/>
      <c r="FDL27" s="619"/>
      <c r="FDM27" s="619"/>
      <c r="FDN27" s="619"/>
      <c r="FDO27" s="619"/>
      <c r="FDP27" s="619"/>
      <c r="FDQ27" s="619"/>
      <c r="FDR27" s="619"/>
      <c r="FDS27" s="619"/>
      <c r="FDT27" s="619"/>
      <c r="FDU27" s="619"/>
      <c r="FDV27" s="619"/>
      <c r="FDW27" s="619"/>
      <c r="FDX27" s="619"/>
      <c r="FDY27" s="619"/>
      <c r="FDZ27" s="619"/>
      <c r="FEA27" s="619"/>
      <c r="FEB27" s="619"/>
      <c r="FEC27" s="619"/>
      <c r="FED27" s="619"/>
      <c r="FEE27" s="619"/>
      <c r="FEF27" s="619"/>
      <c r="FEG27" s="619"/>
      <c r="FEH27" s="619"/>
      <c r="FEI27" s="619"/>
      <c r="FEJ27" s="619"/>
      <c r="FEK27" s="619"/>
      <c r="FEL27" s="619"/>
      <c r="FEM27" s="619"/>
      <c r="FEN27" s="619"/>
      <c r="FEO27" s="619"/>
      <c r="FEP27" s="619"/>
      <c r="FEQ27" s="619"/>
      <c r="FER27" s="619"/>
      <c r="FES27" s="619"/>
      <c r="FET27" s="619"/>
      <c r="FEU27" s="619"/>
      <c r="FEV27" s="619"/>
      <c r="FEW27" s="619"/>
      <c r="FEX27" s="619"/>
      <c r="FEY27" s="619"/>
      <c r="FEZ27" s="619"/>
      <c r="FFA27" s="619"/>
      <c r="FFB27" s="619"/>
      <c r="FFC27" s="619"/>
      <c r="FFD27" s="619"/>
      <c r="FFE27" s="619"/>
      <c r="FFF27" s="619"/>
      <c r="FFG27" s="619"/>
      <c r="FFH27" s="619"/>
      <c r="FFI27" s="619"/>
      <c r="FFJ27" s="619"/>
      <c r="FFK27" s="619"/>
      <c r="FFL27" s="619"/>
      <c r="FFM27" s="619"/>
      <c r="FFN27" s="619"/>
      <c r="FFO27" s="619"/>
      <c r="FFP27" s="619"/>
      <c r="FFQ27" s="619"/>
      <c r="FFR27" s="619"/>
      <c r="FFS27" s="619"/>
      <c r="FFT27" s="619"/>
      <c r="FFU27" s="619"/>
      <c r="FFV27" s="619"/>
      <c r="FFW27" s="619"/>
      <c r="FFX27" s="619"/>
      <c r="FFY27" s="619"/>
      <c r="FFZ27" s="619"/>
      <c r="FGA27" s="619"/>
      <c r="FGB27" s="619"/>
      <c r="FGC27" s="619"/>
      <c r="FGD27" s="619"/>
      <c r="FGE27" s="619"/>
      <c r="FGF27" s="619"/>
      <c r="FGG27" s="619"/>
      <c r="FGH27" s="619"/>
      <c r="FGI27" s="619"/>
      <c r="FGJ27" s="619"/>
      <c r="FGK27" s="619"/>
      <c r="FGL27" s="619"/>
      <c r="FGM27" s="619"/>
      <c r="FGN27" s="619"/>
      <c r="FGO27" s="619"/>
      <c r="FGP27" s="619"/>
      <c r="FGQ27" s="619"/>
      <c r="FGR27" s="619"/>
      <c r="FGS27" s="619"/>
      <c r="FGT27" s="619"/>
      <c r="FGU27" s="619"/>
      <c r="FGV27" s="619"/>
      <c r="FGW27" s="619"/>
      <c r="FGX27" s="619"/>
      <c r="FGY27" s="619"/>
      <c r="FGZ27" s="619"/>
      <c r="FHA27" s="619"/>
      <c r="FHB27" s="619"/>
      <c r="FHC27" s="619"/>
      <c r="FHD27" s="619"/>
      <c r="FHE27" s="619"/>
      <c r="FHF27" s="619"/>
      <c r="FHG27" s="619"/>
      <c r="FHH27" s="619"/>
      <c r="FHI27" s="619"/>
      <c r="FHJ27" s="619"/>
      <c r="FHK27" s="619"/>
      <c r="FHL27" s="619"/>
      <c r="FHM27" s="619"/>
      <c r="FHN27" s="619"/>
      <c r="FHO27" s="619"/>
      <c r="FHP27" s="619"/>
      <c r="FHQ27" s="619"/>
      <c r="FHR27" s="619"/>
      <c r="FHS27" s="619"/>
      <c r="FHT27" s="619"/>
      <c r="FHU27" s="619"/>
      <c r="FHV27" s="619"/>
      <c r="FHW27" s="619"/>
      <c r="FHX27" s="619"/>
      <c r="FHY27" s="619"/>
      <c r="FHZ27" s="619"/>
      <c r="FIA27" s="619"/>
      <c r="FIB27" s="619"/>
      <c r="FIC27" s="619"/>
      <c r="FID27" s="619"/>
      <c r="FIE27" s="619"/>
      <c r="FIF27" s="619"/>
      <c r="FIG27" s="619"/>
      <c r="FIH27" s="619"/>
      <c r="FII27" s="619"/>
      <c r="FIJ27" s="619"/>
      <c r="FIK27" s="619"/>
      <c r="FIL27" s="619"/>
      <c r="FIM27" s="619"/>
      <c r="FIN27" s="619"/>
      <c r="FIO27" s="619"/>
      <c r="FIP27" s="619"/>
      <c r="FIQ27" s="619"/>
      <c r="FIR27" s="619"/>
      <c r="FIS27" s="619"/>
      <c r="FIT27" s="619"/>
      <c r="FIU27" s="619"/>
      <c r="FIV27" s="619"/>
      <c r="FIW27" s="619"/>
      <c r="FIX27" s="619"/>
      <c r="FIY27" s="619"/>
      <c r="FIZ27" s="619"/>
      <c r="FJA27" s="619"/>
      <c r="FJB27" s="619"/>
      <c r="FJC27" s="619"/>
      <c r="FJD27" s="619"/>
      <c r="FJE27" s="619"/>
      <c r="FJF27" s="619"/>
      <c r="FJG27" s="619"/>
      <c r="FJH27" s="619"/>
      <c r="FJI27" s="619"/>
      <c r="FJJ27" s="619"/>
      <c r="FJK27" s="619"/>
      <c r="FJL27" s="619"/>
      <c r="FJM27" s="619"/>
      <c r="FJN27" s="619"/>
      <c r="FJO27" s="619"/>
      <c r="FJP27" s="619"/>
      <c r="FJQ27" s="619"/>
      <c r="FJR27" s="619"/>
      <c r="FJS27" s="619"/>
      <c r="FJT27" s="619"/>
      <c r="FJU27" s="619"/>
      <c r="FJV27" s="619"/>
      <c r="FJW27" s="619"/>
      <c r="FJX27" s="619"/>
      <c r="FJY27" s="619"/>
      <c r="FJZ27" s="619"/>
      <c r="FKA27" s="619"/>
      <c r="FKB27" s="619"/>
      <c r="FKC27" s="619"/>
      <c r="FKD27" s="619"/>
      <c r="FKE27" s="619"/>
      <c r="FKF27" s="619"/>
      <c r="FKG27" s="619"/>
      <c r="FKH27" s="619"/>
      <c r="FKI27" s="619"/>
      <c r="FKJ27" s="619"/>
      <c r="FKK27" s="619"/>
      <c r="FKL27" s="619"/>
      <c r="FKM27" s="619"/>
      <c r="FKN27" s="619"/>
      <c r="FKO27" s="619"/>
      <c r="FKP27" s="619"/>
      <c r="FKQ27" s="619"/>
      <c r="FKR27" s="619"/>
      <c r="FKS27" s="619"/>
      <c r="FKT27" s="619"/>
      <c r="FKU27" s="619"/>
      <c r="FKV27" s="619"/>
      <c r="FKW27" s="619"/>
      <c r="FKX27" s="619"/>
      <c r="FKY27" s="619"/>
      <c r="FKZ27" s="619"/>
      <c r="FLA27" s="619"/>
      <c r="FLB27" s="619"/>
      <c r="FLC27" s="619"/>
      <c r="FLD27" s="619"/>
      <c r="FLE27" s="619"/>
      <c r="FLF27" s="619"/>
      <c r="FLG27" s="619"/>
      <c r="FLH27" s="619"/>
      <c r="FLI27" s="619"/>
      <c r="FLJ27" s="619"/>
      <c r="FLK27" s="619"/>
      <c r="FLL27" s="619"/>
      <c r="FLM27" s="619"/>
      <c r="FLN27" s="619"/>
      <c r="FLO27" s="619"/>
      <c r="FLP27" s="619"/>
      <c r="FLQ27" s="619"/>
      <c r="FLR27" s="619"/>
      <c r="FLS27" s="619"/>
      <c r="FLT27" s="619"/>
      <c r="FLU27" s="619"/>
      <c r="FLV27" s="619"/>
      <c r="FLW27" s="619"/>
      <c r="FLX27" s="619"/>
      <c r="FLY27" s="619"/>
      <c r="FLZ27" s="619"/>
      <c r="FMA27" s="619"/>
      <c r="FMB27" s="619"/>
      <c r="FMC27" s="619"/>
      <c r="FMD27" s="619"/>
      <c r="FME27" s="619"/>
      <c r="FMF27" s="619"/>
      <c r="FMG27" s="619"/>
      <c r="FMH27" s="619"/>
      <c r="FMI27" s="619"/>
      <c r="FMJ27" s="619"/>
      <c r="FMK27" s="619"/>
      <c r="FML27" s="619"/>
      <c r="FMM27" s="619"/>
      <c r="FMN27" s="619"/>
      <c r="FMO27" s="619"/>
      <c r="FMP27" s="619"/>
      <c r="FMQ27" s="619"/>
      <c r="FMR27" s="619"/>
      <c r="FMS27" s="619"/>
      <c r="FMT27" s="619"/>
      <c r="FMU27" s="619"/>
      <c r="FMV27" s="619"/>
      <c r="FMW27" s="619"/>
      <c r="FMX27" s="619"/>
      <c r="FMY27" s="619"/>
      <c r="FMZ27" s="619"/>
      <c r="FNA27" s="619"/>
      <c r="FNB27" s="619"/>
      <c r="FNC27" s="619"/>
      <c r="FND27" s="619"/>
      <c r="FNE27" s="619"/>
      <c r="FNF27" s="619"/>
      <c r="FNG27" s="619"/>
      <c r="FNH27" s="619"/>
      <c r="FNI27" s="619"/>
      <c r="FNJ27" s="619"/>
      <c r="FNK27" s="619"/>
      <c r="FNL27" s="619"/>
      <c r="FNM27" s="619"/>
      <c r="FNN27" s="619"/>
      <c r="FNO27" s="619"/>
      <c r="FNP27" s="619"/>
      <c r="FNQ27" s="619"/>
      <c r="FNR27" s="619"/>
      <c r="FNS27" s="619"/>
      <c r="FNT27" s="619"/>
      <c r="FNU27" s="619"/>
      <c r="FNV27" s="619"/>
      <c r="FNW27" s="619"/>
      <c r="FNX27" s="619"/>
      <c r="FNY27" s="619"/>
      <c r="FNZ27" s="619"/>
      <c r="FOA27" s="619"/>
      <c r="FOB27" s="619"/>
      <c r="FOC27" s="619"/>
      <c r="FOD27" s="619"/>
      <c r="FOE27" s="619"/>
      <c r="FOF27" s="619"/>
      <c r="FOG27" s="619"/>
      <c r="FOH27" s="619"/>
      <c r="FOI27" s="619"/>
      <c r="FOJ27" s="619"/>
      <c r="FOK27" s="619"/>
      <c r="FOL27" s="619"/>
      <c r="FOM27" s="619"/>
      <c r="FON27" s="619"/>
      <c r="FOO27" s="619"/>
      <c r="FOP27" s="619"/>
      <c r="FOQ27" s="619"/>
      <c r="FOR27" s="619"/>
      <c r="FOS27" s="619"/>
      <c r="FOT27" s="619"/>
      <c r="FOU27" s="619"/>
      <c r="FOV27" s="619"/>
      <c r="FOW27" s="619"/>
      <c r="FOX27" s="619"/>
      <c r="FOY27" s="619"/>
      <c r="FOZ27" s="619"/>
      <c r="FPA27" s="619"/>
      <c r="FPB27" s="619"/>
      <c r="FPC27" s="619"/>
      <c r="FPD27" s="619"/>
      <c r="FPE27" s="619"/>
      <c r="FPF27" s="619"/>
      <c r="FPG27" s="619"/>
      <c r="FPH27" s="619"/>
      <c r="FPI27" s="619"/>
      <c r="FPJ27" s="619"/>
      <c r="FPK27" s="619"/>
      <c r="FPL27" s="619"/>
      <c r="FPM27" s="619"/>
      <c r="FPN27" s="619"/>
      <c r="FPO27" s="619"/>
      <c r="FPP27" s="619"/>
      <c r="FPQ27" s="619"/>
      <c r="FPR27" s="619"/>
      <c r="FPS27" s="619"/>
      <c r="FPT27" s="619"/>
      <c r="FPU27" s="619"/>
      <c r="FPV27" s="619"/>
      <c r="FPW27" s="619"/>
      <c r="FPX27" s="619"/>
      <c r="FPY27" s="619"/>
      <c r="FPZ27" s="619"/>
      <c r="FQA27" s="619"/>
      <c r="FQB27" s="619"/>
      <c r="FQC27" s="619"/>
      <c r="FQD27" s="619"/>
      <c r="FQE27" s="619"/>
      <c r="FQF27" s="619"/>
      <c r="FQG27" s="619"/>
      <c r="FQH27" s="619"/>
      <c r="FQI27" s="619"/>
      <c r="FQJ27" s="619"/>
      <c r="FQK27" s="619"/>
      <c r="FQL27" s="619"/>
      <c r="FQM27" s="619"/>
      <c r="FQN27" s="619"/>
      <c r="FQO27" s="619"/>
      <c r="FQP27" s="619"/>
      <c r="FQQ27" s="619"/>
      <c r="FQR27" s="619"/>
      <c r="FQS27" s="619"/>
      <c r="FQT27" s="619"/>
      <c r="FQU27" s="619"/>
      <c r="FQV27" s="619"/>
      <c r="FQW27" s="619"/>
      <c r="FQX27" s="619"/>
      <c r="FQY27" s="619"/>
      <c r="FQZ27" s="619"/>
      <c r="FRA27" s="619"/>
      <c r="FRB27" s="619"/>
      <c r="FRC27" s="619"/>
      <c r="FRD27" s="619"/>
      <c r="FRE27" s="619"/>
      <c r="FRF27" s="619"/>
      <c r="FRG27" s="619"/>
      <c r="FRH27" s="619"/>
      <c r="FRI27" s="619"/>
      <c r="FRJ27" s="619"/>
      <c r="FRK27" s="619"/>
      <c r="FRL27" s="619"/>
      <c r="FRM27" s="619"/>
      <c r="FRN27" s="619"/>
      <c r="FRO27" s="619"/>
      <c r="FRP27" s="619"/>
      <c r="FRQ27" s="619"/>
      <c r="FRR27" s="619"/>
      <c r="FRS27" s="619"/>
      <c r="FRT27" s="619"/>
      <c r="FRU27" s="619"/>
      <c r="FRV27" s="619"/>
      <c r="FRW27" s="619"/>
      <c r="FRX27" s="619"/>
      <c r="FRY27" s="619"/>
      <c r="FRZ27" s="619"/>
      <c r="FSA27" s="619"/>
      <c r="FSB27" s="619"/>
      <c r="FSC27" s="619"/>
      <c r="FSD27" s="619"/>
      <c r="FSE27" s="619"/>
      <c r="FSF27" s="619"/>
      <c r="FSG27" s="619"/>
      <c r="FSH27" s="619"/>
      <c r="FSI27" s="619"/>
      <c r="FSJ27" s="619"/>
      <c r="FSK27" s="619"/>
      <c r="FSL27" s="619"/>
      <c r="FSM27" s="619"/>
      <c r="FSN27" s="619"/>
      <c r="FSO27" s="619"/>
      <c r="FSP27" s="619"/>
      <c r="FSQ27" s="619"/>
      <c r="FSR27" s="619"/>
      <c r="FSS27" s="619"/>
      <c r="FST27" s="619"/>
      <c r="FSU27" s="619"/>
      <c r="FSV27" s="619"/>
      <c r="FSW27" s="619"/>
      <c r="FSX27" s="619"/>
      <c r="FSY27" s="619"/>
      <c r="FSZ27" s="619"/>
      <c r="FTA27" s="619"/>
      <c r="FTB27" s="619"/>
      <c r="FTC27" s="619"/>
      <c r="FTD27" s="619"/>
      <c r="FTE27" s="619"/>
      <c r="FTF27" s="619"/>
      <c r="FTG27" s="619"/>
      <c r="FTH27" s="619"/>
      <c r="FTI27" s="619"/>
      <c r="FTJ27" s="619"/>
      <c r="FTK27" s="619"/>
      <c r="FTL27" s="619"/>
      <c r="FTM27" s="619"/>
      <c r="FTN27" s="619"/>
      <c r="FTO27" s="619"/>
      <c r="FTP27" s="619"/>
      <c r="FTQ27" s="619"/>
      <c r="FTR27" s="619"/>
      <c r="FTS27" s="619"/>
      <c r="FTT27" s="619"/>
      <c r="FTU27" s="619"/>
      <c r="FTV27" s="619"/>
      <c r="FTW27" s="619"/>
      <c r="FTX27" s="619"/>
      <c r="FTY27" s="619"/>
      <c r="FTZ27" s="619"/>
      <c r="FUA27" s="619"/>
      <c r="FUB27" s="619"/>
      <c r="FUC27" s="619"/>
      <c r="FUD27" s="619"/>
      <c r="FUE27" s="619"/>
      <c r="FUF27" s="619"/>
      <c r="FUG27" s="619"/>
      <c r="FUH27" s="619"/>
      <c r="FUI27" s="619"/>
      <c r="FUJ27" s="619"/>
      <c r="FUK27" s="619"/>
      <c r="FUL27" s="619"/>
      <c r="FUM27" s="619"/>
      <c r="FUN27" s="619"/>
      <c r="FUO27" s="619"/>
      <c r="FUP27" s="619"/>
      <c r="FUQ27" s="619"/>
      <c r="FUR27" s="619"/>
      <c r="FUS27" s="619"/>
      <c r="FUT27" s="619"/>
      <c r="FUU27" s="619"/>
      <c r="FUV27" s="619"/>
      <c r="FUW27" s="619"/>
      <c r="FUX27" s="619"/>
      <c r="FUY27" s="619"/>
      <c r="FUZ27" s="619"/>
      <c r="FVA27" s="619"/>
      <c r="FVB27" s="619"/>
      <c r="FVC27" s="619"/>
      <c r="FVD27" s="619"/>
      <c r="FVE27" s="619"/>
      <c r="FVF27" s="619"/>
      <c r="FVG27" s="619"/>
      <c r="FVH27" s="619"/>
      <c r="FVI27" s="619"/>
      <c r="FVJ27" s="619"/>
      <c r="FVK27" s="619"/>
      <c r="FVL27" s="619"/>
      <c r="FVM27" s="619"/>
      <c r="FVN27" s="619"/>
      <c r="FVO27" s="619"/>
      <c r="FVP27" s="619"/>
      <c r="FVQ27" s="619"/>
      <c r="FVR27" s="619"/>
      <c r="FVS27" s="619"/>
      <c r="FVT27" s="619"/>
      <c r="FVU27" s="619"/>
      <c r="FVV27" s="619"/>
      <c r="FVW27" s="619"/>
      <c r="FVX27" s="619"/>
      <c r="FVY27" s="619"/>
      <c r="FVZ27" s="619"/>
      <c r="FWA27" s="619"/>
      <c r="FWB27" s="619"/>
      <c r="FWC27" s="619"/>
      <c r="FWD27" s="619"/>
      <c r="FWE27" s="619"/>
      <c r="FWF27" s="619"/>
      <c r="FWG27" s="619"/>
      <c r="FWH27" s="619"/>
      <c r="FWI27" s="619"/>
      <c r="FWJ27" s="619"/>
      <c r="FWK27" s="619"/>
      <c r="FWL27" s="619"/>
      <c r="FWM27" s="619"/>
      <c r="FWN27" s="619"/>
      <c r="FWO27" s="619"/>
      <c r="FWP27" s="619"/>
      <c r="FWQ27" s="619"/>
      <c r="FWR27" s="619"/>
      <c r="FWS27" s="619"/>
      <c r="FWT27" s="619"/>
      <c r="FWU27" s="619"/>
      <c r="FWV27" s="619"/>
      <c r="FWW27" s="619"/>
      <c r="FWX27" s="619"/>
      <c r="FWY27" s="619"/>
      <c r="FWZ27" s="619"/>
      <c r="FXA27" s="619"/>
      <c r="FXB27" s="619"/>
      <c r="FXC27" s="619"/>
      <c r="FXD27" s="619"/>
      <c r="FXE27" s="619"/>
      <c r="FXF27" s="619"/>
      <c r="FXG27" s="619"/>
      <c r="FXH27" s="619"/>
      <c r="FXI27" s="619"/>
      <c r="FXJ27" s="619"/>
      <c r="FXK27" s="619"/>
      <c r="FXL27" s="619"/>
      <c r="FXM27" s="619"/>
      <c r="FXN27" s="619"/>
      <c r="FXO27" s="619"/>
      <c r="FXP27" s="619"/>
      <c r="FXQ27" s="619"/>
      <c r="FXR27" s="619"/>
      <c r="FXS27" s="619"/>
      <c r="FXT27" s="619"/>
      <c r="FXU27" s="619"/>
      <c r="FXV27" s="619"/>
      <c r="FXW27" s="619"/>
      <c r="FXX27" s="619"/>
      <c r="FXY27" s="619"/>
      <c r="FXZ27" s="619"/>
      <c r="FYA27" s="619"/>
      <c r="FYB27" s="619"/>
      <c r="FYC27" s="619"/>
      <c r="FYD27" s="619"/>
      <c r="FYE27" s="619"/>
      <c r="FYF27" s="619"/>
      <c r="FYG27" s="619"/>
      <c r="FYH27" s="619"/>
      <c r="FYI27" s="619"/>
      <c r="FYJ27" s="619"/>
      <c r="FYK27" s="619"/>
      <c r="FYL27" s="619"/>
      <c r="FYM27" s="619"/>
      <c r="FYN27" s="619"/>
      <c r="FYO27" s="619"/>
      <c r="FYP27" s="619"/>
      <c r="FYQ27" s="619"/>
      <c r="FYR27" s="619"/>
      <c r="FYS27" s="619"/>
      <c r="FYT27" s="619"/>
      <c r="FYU27" s="619"/>
      <c r="FYV27" s="619"/>
      <c r="FYW27" s="619"/>
      <c r="FYX27" s="619"/>
      <c r="FYY27" s="619"/>
      <c r="FYZ27" s="619"/>
      <c r="FZA27" s="619"/>
      <c r="FZB27" s="619"/>
      <c r="FZC27" s="619"/>
      <c r="FZD27" s="619"/>
      <c r="FZE27" s="619"/>
      <c r="FZF27" s="619"/>
      <c r="FZG27" s="619"/>
      <c r="FZH27" s="619"/>
      <c r="FZI27" s="619"/>
      <c r="FZJ27" s="619"/>
      <c r="FZK27" s="619"/>
      <c r="FZL27" s="619"/>
      <c r="FZM27" s="619"/>
      <c r="FZN27" s="619"/>
      <c r="FZO27" s="619"/>
      <c r="FZP27" s="619"/>
      <c r="FZQ27" s="619"/>
      <c r="FZR27" s="619"/>
      <c r="FZS27" s="619"/>
      <c r="FZT27" s="619"/>
      <c r="FZU27" s="619"/>
      <c r="FZV27" s="619"/>
      <c r="FZW27" s="619"/>
      <c r="FZX27" s="619"/>
      <c r="FZY27" s="619"/>
      <c r="FZZ27" s="619"/>
      <c r="GAA27" s="619"/>
      <c r="GAB27" s="619"/>
      <c r="GAC27" s="619"/>
      <c r="GAD27" s="619"/>
      <c r="GAE27" s="619"/>
      <c r="GAF27" s="619"/>
      <c r="GAG27" s="619"/>
      <c r="GAH27" s="619"/>
      <c r="GAI27" s="619"/>
      <c r="GAJ27" s="619"/>
      <c r="GAK27" s="619"/>
      <c r="GAL27" s="619"/>
      <c r="GAM27" s="619"/>
      <c r="GAN27" s="619"/>
      <c r="GAO27" s="619"/>
      <c r="GAP27" s="619"/>
      <c r="GAQ27" s="619"/>
      <c r="GAR27" s="619"/>
      <c r="GAS27" s="619"/>
      <c r="GAT27" s="619"/>
      <c r="GAU27" s="619"/>
      <c r="GAV27" s="619"/>
      <c r="GAW27" s="619"/>
      <c r="GAX27" s="619"/>
      <c r="GAY27" s="619"/>
      <c r="GAZ27" s="619"/>
      <c r="GBA27" s="619"/>
      <c r="GBB27" s="619"/>
      <c r="GBC27" s="619"/>
      <c r="GBD27" s="619"/>
      <c r="GBE27" s="619"/>
      <c r="GBF27" s="619"/>
      <c r="GBG27" s="619"/>
      <c r="GBH27" s="619"/>
      <c r="GBI27" s="619"/>
      <c r="GBJ27" s="619"/>
      <c r="GBK27" s="619"/>
      <c r="GBL27" s="619"/>
      <c r="GBM27" s="619"/>
      <c r="GBN27" s="619"/>
      <c r="GBO27" s="619"/>
      <c r="GBP27" s="619"/>
      <c r="GBQ27" s="619"/>
      <c r="GBR27" s="619"/>
      <c r="GBS27" s="619"/>
      <c r="GBT27" s="619"/>
      <c r="GBU27" s="619"/>
      <c r="GBV27" s="619"/>
      <c r="GBW27" s="619"/>
      <c r="GBX27" s="619"/>
      <c r="GBY27" s="619"/>
      <c r="GBZ27" s="619"/>
      <c r="GCA27" s="619"/>
      <c r="GCB27" s="619"/>
      <c r="GCC27" s="619"/>
      <c r="GCD27" s="619"/>
      <c r="GCE27" s="619"/>
      <c r="GCF27" s="619"/>
      <c r="GCG27" s="619"/>
      <c r="GCH27" s="619"/>
      <c r="GCI27" s="619"/>
      <c r="GCJ27" s="619"/>
      <c r="GCK27" s="619"/>
      <c r="GCL27" s="619"/>
      <c r="GCM27" s="619"/>
      <c r="GCN27" s="619"/>
      <c r="GCO27" s="619"/>
      <c r="GCP27" s="619"/>
      <c r="GCQ27" s="619"/>
      <c r="GCR27" s="619"/>
      <c r="GCS27" s="619"/>
      <c r="GCT27" s="619"/>
      <c r="GCU27" s="619"/>
      <c r="GCV27" s="619"/>
      <c r="GCW27" s="619"/>
      <c r="GCX27" s="619"/>
      <c r="GCY27" s="619"/>
      <c r="GCZ27" s="619"/>
      <c r="GDA27" s="619"/>
      <c r="GDB27" s="619"/>
      <c r="GDC27" s="619"/>
      <c r="GDD27" s="619"/>
      <c r="GDE27" s="619"/>
      <c r="GDF27" s="619"/>
      <c r="GDG27" s="619"/>
      <c r="GDH27" s="619"/>
      <c r="GDI27" s="619"/>
      <c r="GDJ27" s="619"/>
      <c r="GDK27" s="619"/>
      <c r="GDL27" s="619"/>
      <c r="GDM27" s="619"/>
      <c r="GDN27" s="619"/>
      <c r="GDO27" s="619"/>
      <c r="GDP27" s="619"/>
      <c r="GDQ27" s="619"/>
      <c r="GDR27" s="619"/>
      <c r="GDS27" s="619"/>
      <c r="GDT27" s="619"/>
      <c r="GDU27" s="619"/>
      <c r="GDV27" s="619"/>
      <c r="GDW27" s="619"/>
      <c r="GDX27" s="619"/>
      <c r="GDY27" s="619"/>
      <c r="GDZ27" s="619"/>
      <c r="GEA27" s="619"/>
      <c r="GEB27" s="619"/>
      <c r="GEC27" s="619"/>
      <c r="GED27" s="619"/>
      <c r="GEE27" s="619"/>
      <c r="GEF27" s="619"/>
      <c r="GEG27" s="619"/>
      <c r="GEH27" s="619"/>
      <c r="GEI27" s="619"/>
      <c r="GEJ27" s="619"/>
      <c r="GEK27" s="619"/>
      <c r="GEL27" s="619"/>
      <c r="GEM27" s="619"/>
      <c r="GEN27" s="619"/>
      <c r="GEO27" s="619"/>
      <c r="GEP27" s="619"/>
      <c r="GEQ27" s="619"/>
      <c r="GER27" s="619"/>
      <c r="GES27" s="619"/>
      <c r="GET27" s="619"/>
      <c r="GEU27" s="619"/>
      <c r="GEV27" s="619"/>
      <c r="GEW27" s="619"/>
      <c r="GEX27" s="619"/>
      <c r="GEY27" s="619"/>
      <c r="GEZ27" s="619"/>
      <c r="GFA27" s="619"/>
      <c r="GFB27" s="619"/>
      <c r="GFC27" s="619"/>
      <c r="GFD27" s="619"/>
      <c r="GFE27" s="619"/>
      <c r="GFF27" s="619"/>
      <c r="GFG27" s="619"/>
      <c r="GFH27" s="619"/>
      <c r="GFI27" s="619"/>
      <c r="GFJ27" s="619"/>
      <c r="GFK27" s="619"/>
      <c r="GFL27" s="619"/>
      <c r="GFM27" s="619"/>
      <c r="GFN27" s="619"/>
      <c r="GFO27" s="619"/>
      <c r="GFP27" s="619"/>
      <c r="GFQ27" s="619"/>
      <c r="GFR27" s="619"/>
      <c r="GFS27" s="619"/>
      <c r="GFT27" s="619"/>
      <c r="GFU27" s="619"/>
      <c r="GFV27" s="619"/>
      <c r="GFW27" s="619"/>
      <c r="GFX27" s="619"/>
      <c r="GFY27" s="619"/>
      <c r="GFZ27" s="619"/>
      <c r="GGA27" s="619"/>
      <c r="GGB27" s="619"/>
      <c r="GGC27" s="619"/>
      <c r="GGD27" s="619"/>
      <c r="GGE27" s="619"/>
      <c r="GGF27" s="619"/>
      <c r="GGG27" s="619"/>
      <c r="GGH27" s="619"/>
      <c r="GGI27" s="619"/>
      <c r="GGJ27" s="619"/>
      <c r="GGK27" s="619"/>
      <c r="GGL27" s="619"/>
      <c r="GGM27" s="619"/>
      <c r="GGN27" s="619"/>
      <c r="GGO27" s="619"/>
      <c r="GGP27" s="619"/>
      <c r="GGQ27" s="619"/>
      <c r="GGR27" s="619"/>
      <c r="GGS27" s="619"/>
      <c r="GGT27" s="619"/>
      <c r="GGU27" s="619"/>
      <c r="GGV27" s="619"/>
      <c r="GGW27" s="619"/>
      <c r="GGX27" s="619"/>
      <c r="GGY27" s="619"/>
      <c r="GGZ27" s="619"/>
      <c r="GHA27" s="619"/>
      <c r="GHB27" s="619"/>
      <c r="GHC27" s="619"/>
      <c r="GHD27" s="619"/>
      <c r="GHE27" s="619"/>
      <c r="GHF27" s="619"/>
      <c r="GHG27" s="619"/>
      <c r="GHH27" s="619"/>
      <c r="GHI27" s="619"/>
      <c r="GHJ27" s="619"/>
      <c r="GHK27" s="619"/>
      <c r="GHL27" s="619"/>
      <c r="GHM27" s="619"/>
      <c r="GHN27" s="619"/>
      <c r="GHO27" s="619"/>
      <c r="GHP27" s="619"/>
      <c r="GHQ27" s="619"/>
      <c r="GHR27" s="619"/>
      <c r="GHS27" s="619"/>
      <c r="GHT27" s="619"/>
      <c r="GHU27" s="619"/>
      <c r="GHV27" s="619"/>
      <c r="GHW27" s="619"/>
      <c r="GHX27" s="619"/>
      <c r="GHY27" s="619"/>
      <c r="GHZ27" s="619"/>
      <c r="GIA27" s="619"/>
      <c r="GIB27" s="619"/>
      <c r="GIC27" s="619"/>
      <c r="GID27" s="619"/>
      <c r="GIE27" s="619"/>
      <c r="GIF27" s="619"/>
      <c r="GIG27" s="619"/>
      <c r="GIH27" s="619"/>
      <c r="GII27" s="619"/>
      <c r="GIJ27" s="619"/>
      <c r="GIK27" s="619"/>
      <c r="GIL27" s="619"/>
      <c r="GIM27" s="619"/>
      <c r="GIN27" s="619"/>
      <c r="GIO27" s="619"/>
      <c r="GIP27" s="619"/>
      <c r="GIQ27" s="619"/>
      <c r="GIR27" s="619"/>
      <c r="GIS27" s="619"/>
      <c r="GIT27" s="619"/>
      <c r="GIU27" s="619"/>
      <c r="GIV27" s="619"/>
      <c r="GIW27" s="619"/>
      <c r="GIX27" s="619"/>
      <c r="GIY27" s="619"/>
      <c r="GIZ27" s="619"/>
      <c r="GJA27" s="619"/>
      <c r="GJB27" s="619"/>
      <c r="GJC27" s="619"/>
      <c r="GJD27" s="619"/>
      <c r="GJE27" s="619"/>
      <c r="GJF27" s="619"/>
      <c r="GJG27" s="619"/>
      <c r="GJH27" s="619"/>
      <c r="GJI27" s="619"/>
      <c r="GJJ27" s="619"/>
      <c r="GJK27" s="619"/>
      <c r="GJL27" s="619"/>
      <c r="GJM27" s="619"/>
      <c r="GJN27" s="619"/>
      <c r="GJO27" s="619"/>
      <c r="GJP27" s="619"/>
      <c r="GJQ27" s="619"/>
      <c r="GJR27" s="619"/>
      <c r="GJS27" s="619"/>
      <c r="GJT27" s="619"/>
      <c r="GJU27" s="619"/>
      <c r="GJV27" s="619"/>
      <c r="GJW27" s="619"/>
      <c r="GJX27" s="619"/>
      <c r="GJY27" s="619"/>
      <c r="GJZ27" s="619"/>
      <c r="GKA27" s="619"/>
      <c r="GKB27" s="619"/>
      <c r="GKC27" s="619"/>
      <c r="GKD27" s="619"/>
      <c r="GKE27" s="619"/>
      <c r="GKF27" s="619"/>
      <c r="GKG27" s="619"/>
      <c r="GKH27" s="619"/>
      <c r="GKI27" s="619"/>
      <c r="GKJ27" s="619"/>
      <c r="GKK27" s="619"/>
      <c r="GKL27" s="619"/>
      <c r="GKM27" s="619"/>
      <c r="GKN27" s="619"/>
      <c r="GKO27" s="619"/>
      <c r="GKP27" s="619"/>
      <c r="GKQ27" s="619"/>
      <c r="GKR27" s="619"/>
      <c r="GKS27" s="619"/>
      <c r="GKT27" s="619"/>
      <c r="GKU27" s="619"/>
      <c r="GKV27" s="619"/>
      <c r="GKW27" s="619"/>
      <c r="GKX27" s="619"/>
      <c r="GKY27" s="619"/>
      <c r="GKZ27" s="619"/>
      <c r="GLA27" s="619"/>
      <c r="GLB27" s="619"/>
      <c r="GLC27" s="619"/>
      <c r="GLD27" s="619"/>
      <c r="GLE27" s="619"/>
      <c r="GLF27" s="619"/>
      <c r="GLG27" s="619"/>
      <c r="GLH27" s="619"/>
      <c r="GLI27" s="619"/>
      <c r="GLJ27" s="619"/>
      <c r="GLK27" s="619"/>
      <c r="GLL27" s="619"/>
      <c r="GLM27" s="619"/>
      <c r="GLN27" s="619"/>
      <c r="GLO27" s="619"/>
      <c r="GLP27" s="619"/>
      <c r="GLQ27" s="619"/>
      <c r="GLR27" s="619"/>
      <c r="GLS27" s="619"/>
      <c r="GLT27" s="619"/>
      <c r="GLU27" s="619"/>
      <c r="GLV27" s="619"/>
      <c r="GLW27" s="619"/>
      <c r="GLX27" s="619"/>
      <c r="GLY27" s="619"/>
      <c r="GLZ27" s="619"/>
      <c r="GMA27" s="619"/>
      <c r="GMB27" s="619"/>
      <c r="GMC27" s="619"/>
      <c r="GMD27" s="619"/>
      <c r="GME27" s="619"/>
      <c r="GMF27" s="619"/>
      <c r="GMG27" s="619"/>
      <c r="GMH27" s="619"/>
      <c r="GMI27" s="619"/>
      <c r="GMJ27" s="619"/>
      <c r="GMK27" s="619"/>
      <c r="GML27" s="619"/>
      <c r="GMM27" s="619"/>
      <c r="GMN27" s="619"/>
      <c r="GMO27" s="619"/>
      <c r="GMP27" s="619"/>
      <c r="GMQ27" s="619"/>
      <c r="GMR27" s="619"/>
      <c r="GMS27" s="619"/>
      <c r="GMT27" s="619"/>
      <c r="GMU27" s="619"/>
      <c r="GMV27" s="619"/>
      <c r="GMW27" s="619"/>
      <c r="GMX27" s="619"/>
      <c r="GMY27" s="619"/>
      <c r="GMZ27" s="619"/>
      <c r="GNA27" s="619"/>
      <c r="GNB27" s="619"/>
      <c r="GNC27" s="619"/>
      <c r="GND27" s="619"/>
      <c r="GNE27" s="619"/>
      <c r="GNF27" s="619"/>
      <c r="GNG27" s="619"/>
      <c r="GNH27" s="619"/>
      <c r="GNI27" s="619"/>
      <c r="GNJ27" s="619"/>
      <c r="GNK27" s="619"/>
      <c r="GNL27" s="619"/>
      <c r="GNM27" s="619"/>
      <c r="GNN27" s="619"/>
      <c r="GNO27" s="619"/>
      <c r="GNP27" s="619"/>
      <c r="GNQ27" s="619"/>
      <c r="GNR27" s="619"/>
      <c r="GNS27" s="619"/>
      <c r="GNT27" s="619"/>
      <c r="GNU27" s="619"/>
      <c r="GNV27" s="619"/>
      <c r="GNW27" s="619"/>
      <c r="GNX27" s="619"/>
      <c r="GNY27" s="619"/>
      <c r="GNZ27" s="619"/>
      <c r="GOA27" s="619"/>
      <c r="GOB27" s="619"/>
      <c r="GOC27" s="619"/>
      <c r="GOD27" s="619"/>
      <c r="GOE27" s="619"/>
      <c r="GOF27" s="619"/>
      <c r="GOG27" s="619"/>
      <c r="GOH27" s="619"/>
      <c r="GOI27" s="619"/>
      <c r="GOJ27" s="619"/>
      <c r="GOK27" s="619"/>
      <c r="GOL27" s="619"/>
      <c r="GOM27" s="619"/>
      <c r="GON27" s="619"/>
      <c r="GOO27" s="619"/>
      <c r="GOP27" s="619"/>
      <c r="GOQ27" s="619"/>
      <c r="GOR27" s="619"/>
      <c r="GOS27" s="619"/>
      <c r="GOT27" s="619"/>
      <c r="GOU27" s="619"/>
      <c r="GOV27" s="619"/>
      <c r="GOW27" s="619"/>
      <c r="GOX27" s="619"/>
      <c r="GOY27" s="619"/>
      <c r="GOZ27" s="619"/>
      <c r="GPA27" s="619"/>
      <c r="GPB27" s="619"/>
      <c r="GPC27" s="619"/>
      <c r="GPD27" s="619"/>
      <c r="GPE27" s="619"/>
      <c r="GPF27" s="619"/>
      <c r="GPG27" s="619"/>
      <c r="GPH27" s="619"/>
      <c r="GPI27" s="619"/>
      <c r="GPJ27" s="619"/>
      <c r="GPK27" s="619"/>
      <c r="GPL27" s="619"/>
      <c r="GPM27" s="619"/>
      <c r="GPN27" s="619"/>
      <c r="GPO27" s="619"/>
      <c r="GPP27" s="619"/>
      <c r="GPQ27" s="619"/>
      <c r="GPR27" s="619"/>
      <c r="GPS27" s="619"/>
      <c r="GPT27" s="619"/>
      <c r="GPU27" s="619"/>
      <c r="GPV27" s="619"/>
      <c r="GPW27" s="619"/>
      <c r="GPX27" s="619"/>
      <c r="GPY27" s="619"/>
      <c r="GPZ27" s="619"/>
      <c r="GQA27" s="619"/>
      <c r="GQB27" s="619"/>
      <c r="GQC27" s="619"/>
      <c r="GQD27" s="619"/>
      <c r="GQE27" s="619"/>
      <c r="GQF27" s="619"/>
      <c r="GQG27" s="619"/>
      <c r="GQH27" s="619"/>
      <c r="GQI27" s="619"/>
      <c r="GQJ27" s="619"/>
      <c r="GQK27" s="619"/>
      <c r="GQL27" s="619"/>
      <c r="GQM27" s="619"/>
      <c r="GQN27" s="619"/>
      <c r="GQO27" s="619"/>
      <c r="GQP27" s="619"/>
      <c r="GQQ27" s="619"/>
      <c r="GQR27" s="619"/>
      <c r="GQS27" s="619"/>
      <c r="GQT27" s="619"/>
      <c r="GQU27" s="619"/>
      <c r="GQV27" s="619"/>
      <c r="GQW27" s="619"/>
      <c r="GQX27" s="619"/>
      <c r="GQY27" s="619"/>
      <c r="GQZ27" s="619"/>
      <c r="GRA27" s="619"/>
      <c r="GRB27" s="619"/>
      <c r="GRC27" s="619"/>
      <c r="GRD27" s="619"/>
      <c r="GRE27" s="619"/>
      <c r="GRF27" s="619"/>
      <c r="GRG27" s="619"/>
      <c r="GRH27" s="619"/>
      <c r="GRI27" s="619"/>
      <c r="GRJ27" s="619"/>
      <c r="GRK27" s="619"/>
      <c r="GRL27" s="619"/>
      <c r="GRM27" s="619"/>
      <c r="GRN27" s="619"/>
      <c r="GRO27" s="619"/>
      <c r="GRP27" s="619"/>
      <c r="GRQ27" s="619"/>
      <c r="GRR27" s="619"/>
      <c r="GRS27" s="619"/>
      <c r="GRT27" s="619"/>
      <c r="GRU27" s="619"/>
      <c r="GRV27" s="619"/>
      <c r="GRW27" s="619"/>
      <c r="GRX27" s="619"/>
      <c r="GRY27" s="619"/>
      <c r="GRZ27" s="619"/>
      <c r="GSA27" s="619"/>
      <c r="GSB27" s="619"/>
      <c r="GSC27" s="619"/>
      <c r="GSD27" s="619"/>
      <c r="GSE27" s="619"/>
      <c r="GSF27" s="619"/>
      <c r="GSG27" s="619"/>
      <c r="GSH27" s="619"/>
      <c r="GSI27" s="619"/>
      <c r="GSJ27" s="619"/>
      <c r="GSK27" s="619"/>
      <c r="GSL27" s="619"/>
      <c r="GSM27" s="619"/>
      <c r="GSN27" s="619"/>
      <c r="GSO27" s="619"/>
      <c r="GSP27" s="619"/>
      <c r="GSQ27" s="619"/>
      <c r="GSR27" s="619"/>
      <c r="GSS27" s="619"/>
      <c r="GST27" s="619"/>
      <c r="GSU27" s="619"/>
      <c r="GSV27" s="619"/>
      <c r="GSW27" s="619"/>
      <c r="GSX27" s="619"/>
      <c r="GSY27" s="619"/>
      <c r="GSZ27" s="619"/>
      <c r="GTA27" s="619"/>
      <c r="GTB27" s="619"/>
      <c r="GTC27" s="619"/>
      <c r="GTD27" s="619"/>
      <c r="GTE27" s="619"/>
      <c r="GTF27" s="619"/>
      <c r="GTG27" s="619"/>
      <c r="GTH27" s="619"/>
      <c r="GTI27" s="619"/>
      <c r="GTJ27" s="619"/>
      <c r="GTK27" s="619"/>
      <c r="GTL27" s="619"/>
      <c r="GTM27" s="619"/>
      <c r="GTN27" s="619"/>
      <c r="GTO27" s="619"/>
      <c r="GTP27" s="619"/>
      <c r="GTQ27" s="619"/>
      <c r="GTR27" s="619"/>
      <c r="GTS27" s="619"/>
      <c r="GTT27" s="619"/>
      <c r="GTU27" s="619"/>
      <c r="GTV27" s="619"/>
      <c r="GTW27" s="619"/>
      <c r="GTX27" s="619"/>
      <c r="GTY27" s="619"/>
      <c r="GTZ27" s="619"/>
      <c r="GUA27" s="619"/>
      <c r="GUB27" s="619"/>
      <c r="GUC27" s="619"/>
      <c r="GUD27" s="619"/>
      <c r="GUE27" s="619"/>
      <c r="GUF27" s="619"/>
      <c r="GUG27" s="619"/>
      <c r="GUH27" s="619"/>
      <c r="GUI27" s="619"/>
      <c r="GUJ27" s="619"/>
      <c r="GUK27" s="619"/>
      <c r="GUL27" s="619"/>
      <c r="GUM27" s="619"/>
      <c r="GUN27" s="619"/>
      <c r="GUO27" s="619"/>
      <c r="GUP27" s="619"/>
      <c r="GUQ27" s="619"/>
      <c r="GUR27" s="619"/>
      <c r="GUS27" s="619"/>
      <c r="GUT27" s="619"/>
      <c r="GUU27" s="619"/>
      <c r="GUV27" s="619"/>
      <c r="GUW27" s="619"/>
      <c r="GUX27" s="619"/>
      <c r="GUY27" s="619"/>
      <c r="GUZ27" s="619"/>
      <c r="GVA27" s="619"/>
      <c r="GVB27" s="619"/>
      <c r="GVC27" s="619"/>
      <c r="GVD27" s="619"/>
      <c r="GVE27" s="619"/>
      <c r="GVF27" s="619"/>
      <c r="GVG27" s="619"/>
      <c r="GVH27" s="619"/>
      <c r="GVI27" s="619"/>
      <c r="GVJ27" s="619"/>
      <c r="GVK27" s="619"/>
      <c r="GVL27" s="619"/>
      <c r="GVM27" s="619"/>
      <c r="GVN27" s="619"/>
      <c r="GVO27" s="619"/>
      <c r="GVP27" s="619"/>
      <c r="GVQ27" s="619"/>
      <c r="GVR27" s="619"/>
      <c r="GVS27" s="619"/>
      <c r="GVT27" s="619"/>
      <c r="GVU27" s="619"/>
      <c r="GVV27" s="619"/>
      <c r="GVW27" s="619"/>
      <c r="GVX27" s="619"/>
      <c r="GVY27" s="619"/>
      <c r="GVZ27" s="619"/>
      <c r="GWA27" s="619"/>
      <c r="GWB27" s="619"/>
      <c r="GWC27" s="619"/>
      <c r="GWD27" s="619"/>
      <c r="GWE27" s="619"/>
      <c r="GWF27" s="619"/>
      <c r="GWG27" s="619"/>
      <c r="GWH27" s="619"/>
      <c r="GWI27" s="619"/>
      <c r="GWJ27" s="619"/>
      <c r="GWK27" s="619"/>
      <c r="GWL27" s="619"/>
      <c r="GWM27" s="619"/>
      <c r="GWN27" s="619"/>
      <c r="GWO27" s="619"/>
      <c r="GWP27" s="619"/>
      <c r="GWQ27" s="619"/>
      <c r="GWR27" s="619"/>
      <c r="GWS27" s="619"/>
      <c r="GWT27" s="619"/>
      <c r="GWU27" s="619"/>
      <c r="GWV27" s="619"/>
      <c r="GWW27" s="619"/>
      <c r="GWX27" s="619"/>
      <c r="GWY27" s="619"/>
      <c r="GWZ27" s="619"/>
      <c r="GXA27" s="619"/>
      <c r="GXB27" s="619"/>
      <c r="GXC27" s="619"/>
      <c r="GXD27" s="619"/>
      <c r="GXE27" s="619"/>
      <c r="GXF27" s="619"/>
      <c r="GXG27" s="619"/>
      <c r="GXH27" s="619"/>
      <c r="GXI27" s="619"/>
      <c r="GXJ27" s="619"/>
      <c r="GXK27" s="619"/>
      <c r="GXL27" s="619"/>
      <c r="GXM27" s="619"/>
      <c r="GXN27" s="619"/>
      <c r="GXO27" s="619"/>
      <c r="GXP27" s="619"/>
      <c r="GXQ27" s="619"/>
      <c r="GXR27" s="619"/>
      <c r="GXS27" s="619"/>
      <c r="GXT27" s="619"/>
      <c r="GXU27" s="619"/>
      <c r="GXV27" s="619"/>
      <c r="GXW27" s="619"/>
      <c r="GXX27" s="619"/>
      <c r="GXY27" s="619"/>
      <c r="GXZ27" s="619"/>
      <c r="GYA27" s="619"/>
      <c r="GYB27" s="619"/>
      <c r="GYC27" s="619"/>
      <c r="GYD27" s="619"/>
      <c r="GYE27" s="619"/>
      <c r="GYF27" s="619"/>
      <c r="GYG27" s="619"/>
      <c r="GYH27" s="619"/>
      <c r="GYI27" s="619"/>
      <c r="GYJ27" s="619"/>
      <c r="GYK27" s="619"/>
      <c r="GYL27" s="619"/>
      <c r="GYM27" s="619"/>
      <c r="GYN27" s="619"/>
      <c r="GYO27" s="619"/>
      <c r="GYP27" s="619"/>
      <c r="GYQ27" s="619"/>
      <c r="GYR27" s="619"/>
      <c r="GYS27" s="619"/>
      <c r="GYT27" s="619"/>
      <c r="GYU27" s="619"/>
      <c r="GYV27" s="619"/>
      <c r="GYW27" s="619"/>
      <c r="GYX27" s="619"/>
      <c r="GYY27" s="619"/>
      <c r="GYZ27" s="619"/>
      <c r="GZA27" s="619"/>
      <c r="GZB27" s="619"/>
      <c r="GZC27" s="619"/>
      <c r="GZD27" s="619"/>
      <c r="GZE27" s="619"/>
      <c r="GZF27" s="619"/>
      <c r="GZG27" s="619"/>
      <c r="GZH27" s="619"/>
      <c r="GZI27" s="619"/>
      <c r="GZJ27" s="619"/>
      <c r="GZK27" s="619"/>
      <c r="GZL27" s="619"/>
      <c r="GZM27" s="619"/>
      <c r="GZN27" s="619"/>
      <c r="GZO27" s="619"/>
      <c r="GZP27" s="619"/>
      <c r="GZQ27" s="619"/>
      <c r="GZR27" s="619"/>
      <c r="GZS27" s="619"/>
      <c r="GZT27" s="619"/>
      <c r="GZU27" s="619"/>
      <c r="GZV27" s="619"/>
      <c r="GZW27" s="619"/>
      <c r="GZX27" s="619"/>
      <c r="GZY27" s="619"/>
      <c r="GZZ27" s="619"/>
      <c r="HAA27" s="619"/>
      <c r="HAB27" s="619"/>
      <c r="HAC27" s="619"/>
      <c r="HAD27" s="619"/>
      <c r="HAE27" s="619"/>
      <c r="HAF27" s="619"/>
      <c r="HAG27" s="619"/>
      <c r="HAH27" s="619"/>
      <c r="HAI27" s="619"/>
      <c r="HAJ27" s="619"/>
      <c r="HAK27" s="619"/>
      <c r="HAL27" s="619"/>
      <c r="HAM27" s="619"/>
      <c r="HAN27" s="619"/>
      <c r="HAO27" s="619"/>
      <c r="HAP27" s="619"/>
      <c r="HAQ27" s="619"/>
      <c r="HAR27" s="619"/>
      <c r="HAS27" s="619"/>
      <c r="HAT27" s="619"/>
      <c r="HAU27" s="619"/>
      <c r="HAV27" s="619"/>
      <c r="HAW27" s="619"/>
      <c r="HAX27" s="619"/>
      <c r="HAY27" s="619"/>
      <c r="HAZ27" s="619"/>
      <c r="HBA27" s="619"/>
      <c r="HBB27" s="619"/>
      <c r="HBC27" s="619"/>
      <c r="HBD27" s="619"/>
      <c r="HBE27" s="619"/>
      <c r="HBF27" s="619"/>
      <c r="HBG27" s="619"/>
      <c r="HBH27" s="619"/>
      <c r="HBI27" s="619"/>
      <c r="HBJ27" s="619"/>
      <c r="HBK27" s="619"/>
      <c r="HBL27" s="619"/>
      <c r="HBM27" s="619"/>
      <c r="HBN27" s="619"/>
      <c r="HBO27" s="619"/>
      <c r="HBP27" s="619"/>
      <c r="HBQ27" s="619"/>
      <c r="HBR27" s="619"/>
      <c r="HBS27" s="619"/>
      <c r="HBT27" s="619"/>
      <c r="HBU27" s="619"/>
      <c r="HBV27" s="619"/>
      <c r="HBW27" s="619"/>
      <c r="HBX27" s="619"/>
      <c r="HBY27" s="619"/>
      <c r="HBZ27" s="619"/>
      <c r="HCA27" s="619"/>
      <c r="HCB27" s="619"/>
      <c r="HCC27" s="619"/>
      <c r="HCD27" s="619"/>
      <c r="HCE27" s="619"/>
      <c r="HCF27" s="619"/>
      <c r="HCG27" s="619"/>
      <c r="HCH27" s="619"/>
      <c r="HCI27" s="619"/>
      <c r="HCJ27" s="619"/>
      <c r="HCK27" s="619"/>
      <c r="HCL27" s="619"/>
      <c r="HCM27" s="619"/>
      <c r="HCN27" s="619"/>
      <c r="HCO27" s="619"/>
      <c r="HCP27" s="619"/>
      <c r="HCQ27" s="619"/>
      <c r="HCR27" s="619"/>
      <c r="HCS27" s="619"/>
      <c r="HCT27" s="619"/>
      <c r="HCU27" s="619"/>
      <c r="HCV27" s="619"/>
      <c r="HCW27" s="619"/>
      <c r="HCX27" s="619"/>
      <c r="HCY27" s="619"/>
      <c r="HCZ27" s="619"/>
      <c r="HDA27" s="619"/>
      <c r="HDB27" s="619"/>
      <c r="HDC27" s="619"/>
      <c r="HDD27" s="619"/>
      <c r="HDE27" s="619"/>
      <c r="HDF27" s="619"/>
      <c r="HDG27" s="619"/>
      <c r="HDH27" s="619"/>
      <c r="HDI27" s="619"/>
      <c r="HDJ27" s="619"/>
      <c r="HDK27" s="619"/>
      <c r="HDL27" s="619"/>
      <c r="HDM27" s="619"/>
      <c r="HDN27" s="619"/>
      <c r="HDO27" s="619"/>
      <c r="HDP27" s="619"/>
      <c r="HDQ27" s="619"/>
      <c r="HDR27" s="619"/>
      <c r="HDS27" s="619"/>
      <c r="HDT27" s="619"/>
      <c r="HDU27" s="619"/>
      <c r="HDV27" s="619"/>
      <c r="HDW27" s="619"/>
      <c r="HDX27" s="619"/>
      <c r="HDY27" s="619"/>
      <c r="HDZ27" s="619"/>
      <c r="HEA27" s="619"/>
      <c r="HEB27" s="619"/>
      <c r="HEC27" s="619"/>
      <c r="HED27" s="619"/>
      <c r="HEE27" s="619"/>
      <c r="HEF27" s="619"/>
      <c r="HEG27" s="619"/>
      <c r="HEH27" s="619"/>
      <c r="HEI27" s="619"/>
      <c r="HEJ27" s="619"/>
      <c r="HEK27" s="619"/>
      <c r="HEL27" s="619"/>
      <c r="HEM27" s="619"/>
      <c r="HEN27" s="619"/>
      <c r="HEO27" s="619"/>
      <c r="HEP27" s="619"/>
      <c r="HEQ27" s="619"/>
      <c r="HER27" s="619"/>
      <c r="HES27" s="619"/>
      <c r="HET27" s="619"/>
      <c r="HEU27" s="619"/>
      <c r="HEV27" s="619"/>
      <c r="HEW27" s="619"/>
      <c r="HEX27" s="619"/>
      <c r="HEY27" s="619"/>
      <c r="HEZ27" s="619"/>
      <c r="HFA27" s="619"/>
      <c r="HFB27" s="619"/>
      <c r="HFC27" s="619"/>
      <c r="HFD27" s="619"/>
      <c r="HFE27" s="619"/>
      <c r="HFF27" s="619"/>
      <c r="HFG27" s="619"/>
      <c r="HFH27" s="619"/>
      <c r="HFI27" s="619"/>
      <c r="HFJ27" s="619"/>
      <c r="HFK27" s="619"/>
      <c r="HFL27" s="619"/>
      <c r="HFM27" s="619"/>
      <c r="HFN27" s="619"/>
      <c r="HFO27" s="619"/>
      <c r="HFP27" s="619"/>
      <c r="HFQ27" s="619"/>
      <c r="HFR27" s="619"/>
      <c r="HFS27" s="619"/>
      <c r="HFT27" s="619"/>
      <c r="HFU27" s="619"/>
      <c r="HFV27" s="619"/>
      <c r="HFW27" s="619"/>
      <c r="HFX27" s="619"/>
      <c r="HFY27" s="619"/>
      <c r="HFZ27" s="619"/>
      <c r="HGA27" s="619"/>
      <c r="HGB27" s="619"/>
      <c r="HGC27" s="619"/>
      <c r="HGD27" s="619"/>
      <c r="HGE27" s="619"/>
      <c r="HGF27" s="619"/>
      <c r="HGG27" s="619"/>
      <c r="HGH27" s="619"/>
      <c r="HGI27" s="619"/>
      <c r="HGJ27" s="619"/>
      <c r="HGK27" s="619"/>
      <c r="HGL27" s="619"/>
      <c r="HGM27" s="619"/>
      <c r="HGN27" s="619"/>
      <c r="HGO27" s="619"/>
      <c r="HGP27" s="619"/>
      <c r="HGQ27" s="619"/>
      <c r="HGR27" s="619"/>
      <c r="HGS27" s="619"/>
      <c r="HGT27" s="619"/>
      <c r="HGU27" s="619"/>
      <c r="HGV27" s="619"/>
      <c r="HGW27" s="619"/>
      <c r="HGX27" s="619"/>
      <c r="HGY27" s="619"/>
      <c r="HGZ27" s="619"/>
      <c r="HHA27" s="619"/>
      <c r="HHB27" s="619"/>
      <c r="HHC27" s="619"/>
      <c r="HHD27" s="619"/>
      <c r="HHE27" s="619"/>
      <c r="HHF27" s="619"/>
      <c r="HHG27" s="619"/>
      <c r="HHH27" s="619"/>
      <c r="HHI27" s="619"/>
      <c r="HHJ27" s="619"/>
      <c r="HHK27" s="619"/>
      <c r="HHL27" s="619"/>
      <c r="HHM27" s="619"/>
      <c r="HHN27" s="619"/>
      <c r="HHO27" s="619"/>
      <c r="HHP27" s="619"/>
      <c r="HHQ27" s="619"/>
      <c r="HHR27" s="619"/>
      <c r="HHS27" s="619"/>
      <c r="HHT27" s="619"/>
      <c r="HHU27" s="619"/>
      <c r="HHV27" s="619"/>
      <c r="HHW27" s="619"/>
      <c r="HHX27" s="619"/>
      <c r="HHY27" s="619"/>
      <c r="HHZ27" s="619"/>
      <c r="HIA27" s="619"/>
      <c r="HIB27" s="619"/>
      <c r="HIC27" s="619"/>
      <c r="HID27" s="619"/>
      <c r="HIE27" s="619"/>
      <c r="HIF27" s="619"/>
      <c r="HIG27" s="619"/>
      <c r="HIH27" s="619"/>
      <c r="HII27" s="619"/>
      <c r="HIJ27" s="619"/>
      <c r="HIK27" s="619"/>
      <c r="HIL27" s="619"/>
      <c r="HIM27" s="619"/>
      <c r="HIN27" s="619"/>
      <c r="HIO27" s="619"/>
      <c r="HIP27" s="619"/>
      <c r="HIQ27" s="619"/>
      <c r="HIR27" s="619"/>
      <c r="HIS27" s="619"/>
      <c r="HIT27" s="619"/>
      <c r="HIU27" s="619"/>
      <c r="HIV27" s="619"/>
      <c r="HIW27" s="619"/>
      <c r="HIX27" s="619"/>
      <c r="HIY27" s="619"/>
      <c r="HIZ27" s="619"/>
      <c r="HJA27" s="619"/>
      <c r="HJB27" s="619"/>
      <c r="HJC27" s="619"/>
      <c r="HJD27" s="619"/>
      <c r="HJE27" s="619"/>
      <c r="HJF27" s="619"/>
      <c r="HJG27" s="619"/>
      <c r="HJH27" s="619"/>
      <c r="HJI27" s="619"/>
      <c r="HJJ27" s="619"/>
      <c r="HJK27" s="619"/>
      <c r="HJL27" s="619"/>
      <c r="HJM27" s="619"/>
      <c r="HJN27" s="619"/>
      <c r="HJO27" s="619"/>
      <c r="HJP27" s="619"/>
      <c r="HJQ27" s="619"/>
      <c r="HJR27" s="619"/>
      <c r="HJS27" s="619"/>
      <c r="HJT27" s="619"/>
      <c r="HJU27" s="619"/>
      <c r="HJV27" s="619"/>
      <c r="HJW27" s="619"/>
      <c r="HJX27" s="619"/>
      <c r="HJY27" s="619"/>
      <c r="HJZ27" s="619"/>
      <c r="HKA27" s="619"/>
      <c r="HKB27" s="619"/>
      <c r="HKC27" s="619"/>
      <c r="HKD27" s="619"/>
      <c r="HKE27" s="619"/>
      <c r="HKF27" s="619"/>
      <c r="HKG27" s="619"/>
      <c r="HKH27" s="619"/>
      <c r="HKI27" s="619"/>
      <c r="HKJ27" s="619"/>
      <c r="HKK27" s="619"/>
      <c r="HKL27" s="619"/>
      <c r="HKM27" s="619"/>
      <c r="HKN27" s="619"/>
      <c r="HKO27" s="619"/>
      <c r="HKP27" s="619"/>
      <c r="HKQ27" s="619"/>
      <c r="HKR27" s="619"/>
      <c r="HKS27" s="619"/>
      <c r="HKT27" s="619"/>
      <c r="HKU27" s="619"/>
      <c r="HKV27" s="619"/>
      <c r="HKW27" s="619"/>
      <c r="HKX27" s="619"/>
      <c r="HKY27" s="619"/>
      <c r="HKZ27" s="619"/>
      <c r="HLA27" s="619"/>
      <c r="HLB27" s="619"/>
      <c r="HLC27" s="619"/>
      <c r="HLD27" s="619"/>
      <c r="HLE27" s="619"/>
      <c r="HLF27" s="619"/>
      <c r="HLG27" s="619"/>
      <c r="HLH27" s="619"/>
      <c r="HLI27" s="619"/>
      <c r="HLJ27" s="619"/>
      <c r="HLK27" s="619"/>
      <c r="HLL27" s="619"/>
      <c r="HLM27" s="619"/>
      <c r="HLN27" s="619"/>
      <c r="HLO27" s="619"/>
      <c r="HLP27" s="619"/>
      <c r="HLQ27" s="619"/>
      <c r="HLR27" s="619"/>
      <c r="HLS27" s="619"/>
      <c r="HLT27" s="619"/>
      <c r="HLU27" s="619"/>
      <c r="HLV27" s="619"/>
      <c r="HLW27" s="619"/>
      <c r="HLX27" s="619"/>
      <c r="HLY27" s="619"/>
      <c r="HLZ27" s="619"/>
      <c r="HMA27" s="619"/>
      <c r="HMB27" s="619"/>
      <c r="HMC27" s="619"/>
      <c r="HMD27" s="619"/>
      <c r="HME27" s="619"/>
      <c r="HMF27" s="619"/>
      <c r="HMG27" s="619"/>
      <c r="HMH27" s="619"/>
      <c r="HMI27" s="619"/>
      <c r="HMJ27" s="619"/>
      <c r="HMK27" s="619"/>
      <c r="HML27" s="619"/>
      <c r="HMM27" s="619"/>
      <c r="HMN27" s="619"/>
      <c r="HMO27" s="619"/>
      <c r="HMP27" s="619"/>
      <c r="HMQ27" s="619"/>
      <c r="HMR27" s="619"/>
      <c r="HMS27" s="619"/>
      <c r="HMT27" s="619"/>
      <c r="HMU27" s="619"/>
      <c r="HMV27" s="619"/>
      <c r="HMW27" s="619"/>
      <c r="HMX27" s="619"/>
      <c r="HMY27" s="619"/>
      <c r="HMZ27" s="619"/>
      <c r="HNA27" s="619"/>
      <c r="HNB27" s="619"/>
      <c r="HNC27" s="619"/>
      <c r="HND27" s="619"/>
      <c r="HNE27" s="619"/>
      <c r="HNF27" s="619"/>
      <c r="HNG27" s="619"/>
      <c r="HNH27" s="619"/>
      <c r="HNI27" s="619"/>
      <c r="HNJ27" s="619"/>
      <c r="HNK27" s="619"/>
      <c r="HNL27" s="619"/>
      <c r="HNM27" s="619"/>
      <c r="HNN27" s="619"/>
      <c r="HNO27" s="619"/>
      <c r="HNP27" s="619"/>
      <c r="HNQ27" s="619"/>
      <c r="HNR27" s="619"/>
      <c r="HNS27" s="619"/>
      <c r="HNT27" s="619"/>
      <c r="HNU27" s="619"/>
      <c r="HNV27" s="619"/>
      <c r="HNW27" s="619"/>
      <c r="HNX27" s="619"/>
      <c r="HNY27" s="619"/>
      <c r="HNZ27" s="619"/>
      <c r="HOA27" s="619"/>
      <c r="HOB27" s="619"/>
      <c r="HOC27" s="619"/>
      <c r="HOD27" s="619"/>
      <c r="HOE27" s="619"/>
      <c r="HOF27" s="619"/>
      <c r="HOG27" s="619"/>
      <c r="HOH27" s="619"/>
      <c r="HOI27" s="619"/>
      <c r="HOJ27" s="619"/>
      <c r="HOK27" s="619"/>
      <c r="HOL27" s="619"/>
      <c r="HOM27" s="619"/>
      <c r="HON27" s="619"/>
      <c r="HOO27" s="619"/>
      <c r="HOP27" s="619"/>
      <c r="HOQ27" s="619"/>
      <c r="HOR27" s="619"/>
      <c r="HOS27" s="619"/>
      <c r="HOT27" s="619"/>
      <c r="HOU27" s="619"/>
      <c r="HOV27" s="619"/>
      <c r="HOW27" s="619"/>
      <c r="HOX27" s="619"/>
      <c r="HOY27" s="619"/>
      <c r="HOZ27" s="619"/>
      <c r="HPA27" s="619"/>
      <c r="HPB27" s="619"/>
      <c r="HPC27" s="619"/>
      <c r="HPD27" s="619"/>
      <c r="HPE27" s="619"/>
      <c r="HPF27" s="619"/>
      <c r="HPG27" s="619"/>
      <c r="HPH27" s="619"/>
      <c r="HPI27" s="619"/>
      <c r="HPJ27" s="619"/>
      <c r="HPK27" s="619"/>
      <c r="HPL27" s="619"/>
      <c r="HPM27" s="619"/>
      <c r="HPN27" s="619"/>
      <c r="HPO27" s="619"/>
      <c r="HPP27" s="619"/>
      <c r="HPQ27" s="619"/>
      <c r="HPR27" s="619"/>
      <c r="HPS27" s="619"/>
      <c r="HPT27" s="619"/>
      <c r="HPU27" s="619"/>
      <c r="HPV27" s="619"/>
      <c r="HPW27" s="619"/>
      <c r="HPX27" s="619"/>
      <c r="HPY27" s="619"/>
      <c r="HPZ27" s="619"/>
      <c r="HQA27" s="619"/>
      <c r="HQB27" s="619"/>
      <c r="HQC27" s="619"/>
      <c r="HQD27" s="619"/>
      <c r="HQE27" s="619"/>
      <c r="HQF27" s="619"/>
      <c r="HQG27" s="619"/>
      <c r="HQH27" s="619"/>
      <c r="HQI27" s="619"/>
      <c r="HQJ27" s="619"/>
      <c r="HQK27" s="619"/>
      <c r="HQL27" s="619"/>
      <c r="HQM27" s="619"/>
      <c r="HQN27" s="619"/>
      <c r="HQO27" s="619"/>
      <c r="HQP27" s="619"/>
      <c r="HQQ27" s="619"/>
      <c r="HQR27" s="619"/>
      <c r="HQS27" s="619"/>
      <c r="HQT27" s="619"/>
      <c r="HQU27" s="619"/>
      <c r="HQV27" s="619"/>
      <c r="HQW27" s="619"/>
      <c r="HQX27" s="619"/>
      <c r="HQY27" s="619"/>
      <c r="HQZ27" s="619"/>
      <c r="HRA27" s="619"/>
      <c r="HRB27" s="619"/>
      <c r="HRC27" s="619"/>
      <c r="HRD27" s="619"/>
      <c r="HRE27" s="619"/>
      <c r="HRF27" s="619"/>
      <c r="HRG27" s="619"/>
      <c r="HRH27" s="619"/>
      <c r="HRI27" s="619"/>
      <c r="HRJ27" s="619"/>
      <c r="HRK27" s="619"/>
      <c r="HRL27" s="619"/>
      <c r="HRM27" s="619"/>
      <c r="HRN27" s="619"/>
      <c r="HRO27" s="619"/>
      <c r="HRP27" s="619"/>
      <c r="HRQ27" s="619"/>
      <c r="HRR27" s="619"/>
      <c r="HRS27" s="619"/>
      <c r="HRT27" s="619"/>
      <c r="HRU27" s="619"/>
      <c r="HRV27" s="619"/>
      <c r="HRW27" s="619"/>
      <c r="HRX27" s="619"/>
      <c r="HRY27" s="619"/>
      <c r="HRZ27" s="619"/>
      <c r="HSA27" s="619"/>
      <c r="HSB27" s="619"/>
      <c r="HSC27" s="619"/>
      <c r="HSD27" s="619"/>
      <c r="HSE27" s="619"/>
      <c r="HSF27" s="619"/>
      <c r="HSG27" s="619"/>
      <c r="HSH27" s="619"/>
      <c r="HSI27" s="619"/>
      <c r="HSJ27" s="619"/>
      <c r="HSK27" s="619"/>
      <c r="HSL27" s="619"/>
      <c r="HSM27" s="619"/>
      <c r="HSN27" s="619"/>
      <c r="HSO27" s="619"/>
      <c r="HSP27" s="619"/>
      <c r="HSQ27" s="619"/>
      <c r="HSR27" s="619"/>
      <c r="HSS27" s="619"/>
      <c r="HST27" s="619"/>
      <c r="HSU27" s="619"/>
      <c r="HSV27" s="619"/>
      <c r="HSW27" s="619"/>
      <c r="HSX27" s="619"/>
      <c r="HSY27" s="619"/>
      <c r="HSZ27" s="619"/>
      <c r="HTA27" s="619"/>
      <c r="HTB27" s="619"/>
      <c r="HTC27" s="619"/>
      <c r="HTD27" s="619"/>
      <c r="HTE27" s="619"/>
      <c r="HTF27" s="619"/>
      <c r="HTG27" s="619"/>
      <c r="HTH27" s="619"/>
      <c r="HTI27" s="619"/>
      <c r="HTJ27" s="619"/>
      <c r="HTK27" s="619"/>
      <c r="HTL27" s="619"/>
      <c r="HTM27" s="619"/>
      <c r="HTN27" s="619"/>
      <c r="HTO27" s="619"/>
      <c r="HTP27" s="619"/>
      <c r="HTQ27" s="619"/>
      <c r="HTR27" s="619"/>
      <c r="HTS27" s="619"/>
      <c r="HTT27" s="619"/>
      <c r="HTU27" s="619"/>
      <c r="HTV27" s="619"/>
      <c r="HTW27" s="619"/>
      <c r="HTX27" s="619"/>
      <c r="HTY27" s="619"/>
      <c r="HTZ27" s="619"/>
      <c r="HUA27" s="619"/>
      <c r="HUB27" s="619"/>
      <c r="HUC27" s="619"/>
      <c r="HUD27" s="619"/>
      <c r="HUE27" s="619"/>
      <c r="HUF27" s="619"/>
      <c r="HUG27" s="619"/>
      <c r="HUH27" s="619"/>
      <c r="HUI27" s="619"/>
      <c r="HUJ27" s="619"/>
      <c r="HUK27" s="619"/>
      <c r="HUL27" s="619"/>
      <c r="HUM27" s="619"/>
      <c r="HUN27" s="619"/>
      <c r="HUO27" s="619"/>
      <c r="HUP27" s="619"/>
      <c r="HUQ27" s="619"/>
      <c r="HUR27" s="619"/>
      <c r="HUS27" s="619"/>
      <c r="HUT27" s="619"/>
      <c r="HUU27" s="619"/>
      <c r="HUV27" s="619"/>
      <c r="HUW27" s="619"/>
      <c r="HUX27" s="619"/>
      <c r="HUY27" s="619"/>
      <c r="HUZ27" s="619"/>
      <c r="HVA27" s="619"/>
      <c r="HVB27" s="619"/>
      <c r="HVC27" s="619"/>
      <c r="HVD27" s="619"/>
      <c r="HVE27" s="619"/>
      <c r="HVF27" s="619"/>
      <c r="HVG27" s="619"/>
      <c r="HVH27" s="619"/>
      <c r="HVI27" s="619"/>
      <c r="HVJ27" s="619"/>
      <c r="HVK27" s="619"/>
      <c r="HVL27" s="619"/>
      <c r="HVM27" s="619"/>
      <c r="HVN27" s="619"/>
      <c r="HVO27" s="619"/>
      <c r="HVP27" s="619"/>
      <c r="HVQ27" s="619"/>
      <c r="HVR27" s="619"/>
      <c r="HVS27" s="619"/>
      <c r="HVT27" s="619"/>
      <c r="HVU27" s="619"/>
      <c r="HVV27" s="619"/>
      <c r="HVW27" s="619"/>
      <c r="HVX27" s="619"/>
      <c r="HVY27" s="619"/>
      <c r="HVZ27" s="619"/>
      <c r="HWA27" s="619"/>
      <c r="HWB27" s="619"/>
      <c r="HWC27" s="619"/>
      <c r="HWD27" s="619"/>
      <c r="HWE27" s="619"/>
      <c r="HWF27" s="619"/>
      <c r="HWG27" s="619"/>
      <c r="HWH27" s="619"/>
      <c r="HWI27" s="619"/>
      <c r="HWJ27" s="619"/>
      <c r="HWK27" s="619"/>
      <c r="HWL27" s="619"/>
      <c r="HWM27" s="619"/>
      <c r="HWN27" s="619"/>
      <c r="HWO27" s="619"/>
      <c r="HWP27" s="619"/>
      <c r="HWQ27" s="619"/>
      <c r="HWR27" s="619"/>
      <c r="HWS27" s="619"/>
      <c r="HWT27" s="619"/>
      <c r="HWU27" s="619"/>
      <c r="HWV27" s="619"/>
      <c r="HWW27" s="619"/>
      <c r="HWX27" s="619"/>
      <c r="HWY27" s="619"/>
      <c r="HWZ27" s="619"/>
      <c r="HXA27" s="619"/>
      <c r="HXB27" s="619"/>
      <c r="HXC27" s="619"/>
      <c r="HXD27" s="619"/>
      <c r="HXE27" s="619"/>
      <c r="HXF27" s="619"/>
      <c r="HXG27" s="619"/>
      <c r="HXH27" s="619"/>
      <c r="HXI27" s="619"/>
      <c r="HXJ27" s="619"/>
      <c r="HXK27" s="619"/>
      <c r="HXL27" s="619"/>
      <c r="HXM27" s="619"/>
      <c r="HXN27" s="619"/>
      <c r="HXO27" s="619"/>
      <c r="HXP27" s="619"/>
      <c r="HXQ27" s="619"/>
      <c r="HXR27" s="619"/>
      <c r="HXS27" s="619"/>
      <c r="HXT27" s="619"/>
      <c r="HXU27" s="619"/>
      <c r="HXV27" s="619"/>
      <c r="HXW27" s="619"/>
      <c r="HXX27" s="619"/>
      <c r="HXY27" s="619"/>
      <c r="HXZ27" s="619"/>
      <c r="HYA27" s="619"/>
      <c r="HYB27" s="619"/>
      <c r="HYC27" s="619"/>
      <c r="HYD27" s="619"/>
      <c r="HYE27" s="619"/>
      <c r="HYF27" s="619"/>
      <c r="HYG27" s="619"/>
      <c r="HYH27" s="619"/>
      <c r="HYI27" s="619"/>
      <c r="HYJ27" s="619"/>
      <c r="HYK27" s="619"/>
      <c r="HYL27" s="619"/>
      <c r="HYM27" s="619"/>
      <c r="HYN27" s="619"/>
      <c r="HYO27" s="619"/>
      <c r="HYP27" s="619"/>
      <c r="HYQ27" s="619"/>
      <c r="HYR27" s="619"/>
      <c r="HYS27" s="619"/>
      <c r="HYT27" s="619"/>
      <c r="HYU27" s="619"/>
      <c r="HYV27" s="619"/>
      <c r="HYW27" s="619"/>
      <c r="HYX27" s="619"/>
      <c r="HYY27" s="619"/>
      <c r="HYZ27" s="619"/>
      <c r="HZA27" s="619"/>
      <c r="HZB27" s="619"/>
      <c r="HZC27" s="619"/>
      <c r="HZD27" s="619"/>
      <c r="HZE27" s="619"/>
      <c r="HZF27" s="619"/>
      <c r="HZG27" s="619"/>
      <c r="HZH27" s="619"/>
      <c r="HZI27" s="619"/>
      <c r="HZJ27" s="619"/>
      <c r="HZK27" s="619"/>
      <c r="HZL27" s="619"/>
      <c r="HZM27" s="619"/>
      <c r="HZN27" s="619"/>
      <c r="HZO27" s="619"/>
      <c r="HZP27" s="619"/>
      <c r="HZQ27" s="619"/>
      <c r="HZR27" s="619"/>
      <c r="HZS27" s="619"/>
      <c r="HZT27" s="619"/>
      <c r="HZU27" s="619"/>
      <c r="HZV27" s="619"/>
      <c r="HZW27" s="619"/>
      <c r="HZX27" s="619"/>
      <c r="HZY27" s="619"/>
      <c r="HZZ27" s="619"/>
      <c r="IAA27" s="619"/>
      <c r="IAB27" s="619"/>
      <c r="IAC27" s="619"/>
      <c r="IAD27" s="619"/>
      <c r="IAE27" s="619"/>
      <c r="IAF27" s="619"/>
      <c r="IAG27" s="619"/>
      <c r="IAH27" s="619"/>
      <c r="IAI27" s="619"/>
      <c r="IAJ27" s="619"/>
      <c r="IAK27" s="619"/>
      <c r="IAL27" s="619"/>
      <c r="IAM27" s="619"/>
      <c r="IAN27" s="619"/>
      <c r="IAO27" s="619"/>
      <c r="IAP27" s="619"/>
      <c r="IAQ27" s="619"/>
      <c r="IAR27" s="619"/>
      <c r="IAS27" s="619"/>
      <c r="IAT27" s="619"/>
      <c r="IAU27" s="619"/>
      <c r="IAV27" s="619"/>
      <c r="IAW27" s="619"/>
      <c r="IAX27" s="619"/>
      <c r="IAY27" s="619"/>
      <c r="IAZ27" s="619"/>
      <c r="IBA27" s="619"/>
      <c r="IBB27" s="619"/>
      <c r="IBC27" s="619"/>
      <c r="IBD27" s="619"/>
      <c r="IBE27" s="619"/>
      <c r="IBF27" s="619"/>
      <c r="IBG27" s="619"/>
      <c r="IBH27" s="619"/>
      <c r="IBI27" s="619"/>
      <c r="IBJ27" s="619"/>
      <c r="IBK27" s="619"/>
      <c r="IBL27" s="619"/>
      <c r="IBM27" s="619"/>
      <c r="IBN27" s="619"/>
      <c r="IBO27" s="619"/>
      <c r="IBP27" s="619"/>
      <c r="IBQ27" s="619"/>
      <c r="IBR27" s="619"/>
      <c r="IBS27" s="619"/>
      <c r="IBT27" s="619"/>
      <c r="IBU27" s="619"/>
      <c r="IBV27" s="619"/>
      <c r="IBW27" s="619"/>
      <c r="IBX27" s="619"/>
      <c r="IBY27" s="619"/>
      <c r="IBZ27" s="619"/>
      <c r="ICA27" s="619"/>
      <c r="ICB27" s="619"/>
      <c r="ICC27" s="619"/>
      <c r="ICD27" s="619"/>
      <c r="ICE27" s="619"/>
      <c r="ICF27" s="619"/>
      <c r="ICG27" s="619"/>
      <c r="ICH27" s="619"/>
      <c r="ICI27" s="619"/>
      <c r="ICJ27" s="619"/>
      <c r="ICK27" s="619"/>
      <c r="ICL27" s="619"/>
      <c r="ICM27" s="619"/>
      <c r="ICN27" s="619"/>
      <c r="ICO27" s="619"/>
      <c r="ICP27" s="619"/>
      <c r="ICQ27" s="619"/>
      <c r="ICR27" s="619"/>
      <c r="ICS27" s="619"/>
      <c r="ICT27" s="619"/>
      <c r="ICU27" s="619"/>
      <c r="ICV27" s="619"/>
      <c r="ICW27" s="619"/>
      <c r="ICX27" s="619"/>
      <c r="ICY27" s="619"/>
      <c r="ICZ27" s="619"/>
      <c r="IDA27" s="619"/>
      <c r="IDB27" s="619"/>
      <c r="IDC27" s="619"/>
      <c r="IDD27" s="619"/>
      <c r="IDE27" s="619"/>
      <c r="IDF27" s="619"/>
      <c r="IDG27" s="619"/>
      <c r="IDH27" s="619"/>
      <c r="IDI27" s="619"/>
      <c r="IDJ27" s="619"/>
      <c r="IDK27" s="619"/>
      <c r="IDL27" s="619"/>
      <c r="IDM27" s="619"/>
      <c r="IDN27" s="619"/>
      <c r="IDO27" s="619"/>
      <c r="IDP27" s="619"/>
      <c r="IDQ27" s="619"/>
      <c r="IDR27" s="619"/>
      <c r="IDS27" s="619"/>
      <c r="IDT27" s="619"/>
      <c r="IDU27" s="619"/>
      <c r="IDV27" s="619"/>
      <c r="IDW27" s="619"/>
      <c r="IDX27" s="619"/>
      <c r="IDY27" s="619"/>
      <c r="IDZ27" s="619"/>
      <c r="IEA27" s="619"/>
      <c r="IEB27" s="619"/>
      <c r="IEC27" s="619"/>
      <c r="IED27" s="619"/>
      <c r="IEE27" s="619"/>
      <c r="IEF27" s="619"/>
      <c r="IEG27" s="619"/>
      <c r="IEH27" s="619"/>
      <c r="IEI27" s="619"/>
      <c r="IEJ27" s="619"/>
      <c r="IEK27" s="619"/>
      <c r="IEL27" s="619"/>
      <c r="IEM27" s="619"/>
      <c r="IEN27" s="619"/>
      <c r="IEO27" s="619"/>
      <c r="IEP27" s="619"/>
      <c r="IEQ27" s="619"/>
      <c r="IER27" s="619"/>
      <c r="IES27" s="619"/>
      <c r="IET27" s="619"/>
      <c r="IEU27" s="619"/>
      <c r="IEV27" s="619"/>
      <c r="IEW27" s="619"/>
      <c r="IEX27" s="619"/>
      <c r="IEY27" s="619"/>
      <c r="IEZ27" s="619"/>
      <c r="IFA27" s="619"/>
      <c r="IFB27" s="619"/>
      <c r="IFC27" s="619"/>
      <c r="IFD27" s="619"/>
      <c r="IFE27" s="619"/>
      <c r="IFF27" s="619"/>
      <c r="IFG27" s="619"/>
      <c r="IFH27" s="619"/>
      <c r="IFI27" s="619"/>
      <c r="IFJ27" s="619"/>
      <c r="IFK27" s="619"/>
      <c r="IFL27" s="619"/>
      <c r="IFM27" s="619"/>
      <c r="IFN27" s="619"/>
      <c r="IFO27" s="619"/>
      <c r="IFP27" s="619"/>
      <c r="IFQ27" s="619"/>
      <c r="IFR27" s="619"/>
      <c r="IFS27" s="619"/>
      <c r="IFT27" s="619"/>
      <c r="IFU27" s="619"/>
      <c r="IFV27" s="619"/>
      <c r="IFW27" s="619"/>
      <c r="IFX27" s="619"/>
      <c r="IFY27" s="619"/>
      <c r="IFZ27" s="619"/>
      <c r="IGA27" s="619"/>
      <c r="IGB27" s="619"/>
      <c r="IGC27" s="619"/>
      <c r="IGD27" s="619"/>
      <c r="IGE27" s="619"/>
      <c r="IGF27" s="619"/>
      <c r="IGG27" s="619"/>
      <c r="IGH27" s="619"/>
      <c r="IGI27" s="619"/>
      <c r="IGJ27" s="619"/>
      <c r="IGK27" s="619"/>
      <c r="IGL27" s="619"/>
      <c r="IGM27" s="619"/>
      <c r="IGN27" s="619"/>
      <c r="IGO27" s="619"/>
      <c r="IGP27" s="619"/>
      <c r="IGQ27" s="619"/>
      <c r="IGR27" s="619"/>
      <c r="IGS27" s="619"/>
      <c r="IGT27" s="619"/>
      <c r="IGU27" s="619"/>
      <c r="IGV27" s="619"/>
      <c r="IGW27" s="619"/>
      <c r="IGX27" s="619"/>
      <c r="IGY27" s="619"/>
      <c r="IGZ27" s="619"/>
      <c r="IHA27" s="619"/>
      <c r="IHB27" s="619"/>
      <c r="IHC27" s="619"/>
      <c r="IHD27" s="619"/>
      <c r="IHE27" s="619"/>
      <c r="IHF27" s="619"/>
      <c r="IHG27" s="619"/>
      <c r="IHH27" s="619"/>
      <c r="IHI27" s="619"/>
      <c r="IHJ27" s="619"/>
      <c r="IHK27" s="619"/>
      <c r="IHL27" s="619"/>
      <c r="IHM27" s="619"/>
      <c r="IHN27" s="619"/>
      <c r="IHO27" s="619"/>
      <c r="IHP27" s="619"/>
      <c r="IHQ27" s="619"/>
      <c r="IHR27" s="619"/>
      <c r="IHS27" s="619"/>
      <c r="IHT27" s="619"/>
      <c r="IHU27" s="619"/>
      <c r="IHV27" s="619"/>
      <c r="IHW27" s="619"/>
      <c r="IHX27" s="619"/>
      <c r="IHY27" s="619"/>
      <c r="IHZ27" s="619"/>
      <c r="IIA27" s="619"/>
      <c r="IIB27" s="619"/>
      <c r="IIC27" s="619"/>
      <c r="IID27" s="619"/>
      <c r="IIE27" s="619"/>
      <c r="IIF27" s="619"/>
      <c r="IIG27" s="619"/>
      <c r="IIH27" s="619"/>
      <c r="III27" s="619"/>
      <c r="IIJ27" s="619"/>
      <c r="IIK27" s="619"/>
      <c r="IIL27" s="619"/>
      <c r="IIM27" s="619"/>
      <c r="IIN27" s="619"/>
      <c r="IIO27" s="619"/>
      <c r="IIP27" s="619"/>
      <c r="IIQ27" s="619"/>
      <c r="IIR27" s="619"/>
      <c r="IIS27" s="619"/>
      <c r="IIT27" s="619"/>
      <c r="IIU27" s="619"/>
      <c r="IIV27" s="619"/>
      <c r="IIW27" s="619"/>
      <c r="IIX27" s="619"/>
      <c r="IIY27" s="619"/>
      <c r="IIZ27" s="619"/>
      <c r="IJA27" s="619"/>
      <c r="IJB27" s="619"/>
      <c r="IJC27" s="619"/>
      <c r="IJD27" s="619"/>
      <c r="IJE27" s="619"/>
      <c r="IJF27" s="619"/>
      <c r="IJG27" s="619"/>
      <c r="IJH27" s="619"/>
      <c r="IJI27" s="619"/>
      <c r="IJJ27" s="619"/>
      <c r="IJK27" s="619"/>
      <c r="IJL27" s="619"/>
      <c r="IJM27" s="619"/>
      <c r="IJN27" s="619"/>
      <c r="IJO27" s="619"/>
      <c r="IJP27" s="619"/>
      <c r="IJQ27" s="619"/>
      <c r="IJR27" s="619"/>
      <c r="IJS27" s="619"/>
      <c r="IJT27" s="619"/>
      <c r="IJU27" s="619"/>
      <c r="IJV27" s="619"/>
      <c r="IJW27" s="619"/>
      <c r="IJX27" s="619"/>
      <c r="IJY27" s="619"/>
      <c r="IJZ27" s="619"/>
      <c r="IKA27" s="619"/>
      <c r="IKB27" s="619"/>
      <c r="IKC27" s="619"/>
      <c r="IKD27" s="619"/>
      <c r="IKE27" s="619"/>
      <c r="IKF27" s="619"/>
      <c r="IKG27" s="619"/>
      <c r="IKH27" s="619"/>
      <c r="IKI27" s="619"/>
      <c r="IKJ27" s="619"/>
      <c r="IKK27" s="619"/>
      <c r="IKL27" s="619"/>
      <c r="IKM27" s="619"/>
      <c r="IKN27" s="619"/>
      <c r="IKO27" s="619"/>
      <c r="IKP27" s="619"/>
      <c r="IKQ27" s="619"/>
      <c r="IKR27" s="619"/>
      <c r="IKS27" s="619"/>
      <c r="IKT27" s="619"/>
      <c r="IKU27" s="619"/>
      <c r="IKV27" s="619"/>
      <c r="IKW27" s="619"/>
      <c r="IKX27" s="619"/>
      <c r="IKY27" s="619"/>
      <c r="IKZ27" s="619"/>
      <c r="ILA27" s="619"/>
      <c r="ILB27" s="619"/>
      <c r="ILC27" s="619"/>
      <c r="ILD27" s="619"/>
      <c r="ILE27" s="619"/>
      <c r="ILF27" s="619"/>
      <c r="ILG27" s="619"/>
      <c r="ILH27" s="619"/>
      <c r="ILI27" s="619"/>
      <c r="ILJ27" s="619"/>
      <c r="ILK27" s="619"/>
      <c r="ILL27" s="619"/>
      <c r="ILM27" s="619"/>
      <c r="ILN27" s="619"/>
      <c r="ILO27" s="619"/>
      <c r="ILP27" s="619"/>
      <c r="ILQ27" s="619"/>
      <c r="ILR27" s="619"/>
      <c r="ILS27" s="619"/>
      <c r="ILT27" s="619"/>
      <c r="ILU27" s="619"/>
      <c r="ILV27" s="619"/>
      <c r="ILW27" s="619"/>
      <c r="ILX27" s="619"/>
      <c r="ILY27" s="619"/>
      <c r="ILZ27" s="619"/>
      <c r="IMA27" s="619"/>
      <c r="IMB27" s="619"/>
      <c r="IMC27" s="619"/>
      <c r="IMD27" s="619"/>
      <c r="IME27" s="619"/>
      <c r="IMF27" s="619"/>
      <c r="IMG27" s="619"/>
      <c r="IMH27" s="619"/>
      <c r="IMI27" s="619"/>
      <c r="IMJ27" s="619"/>
      <c r="IMK27" s="619"/>
      <c r="IML27" s="619"/>
      <c r="IMM27" s="619"/>
      <c r="IMN27" s="619"/>
      <c r="IMO27" s="619"/>
      <c r="IMP27" s="619"/>
      <c r="IMQ27" s="619"/>
      <c r="IMR27" s="619"/>
      <c r="IMS27" s="619"/>
      <c r="IMT27" s="619"/>
      <c r="IMU27" s="619"/>
      <c r="IMV27" s="619"/>
      <c r="IMW27" s="619"/>
      <c r="IMX27" s="619"/>
      <c r="IMY27" s="619"/>
      <c r="IMZ27" s="619"/>
      <c r="INA27" s="619"/>
      <c r="INB27" s="619"/>
      <c r="INC27" s="619"/>
      <c r="IND27" s="619"/>
      <c r="INE27" s="619"/>
      <c r="INF27" s="619"/>
      <c r="ING27" s="619"/>
      <c r="INH27" s="619"/>
      <c r="INI27" s="619"/>
      <c r="INJ27" s="619"/>
      <c r="INK27" s="619"/>
      <c r="INL27" s="619"/>
      <c r="INM27" s="619"/>
      <c r="INN27" s="619"/>
      <c r="INO27" s="619"/>
      <c r="INP27" s="619"/>
      <c r="INQ27" s="619"/>
      <c r="INR27" s="619"/>
      <c r="INS27" s="619"/>
      <c r="INT27" s="619"/>
      <c r="INU27" s="619"/>
      <c r="INV27" s="619"/>
      <c r="INW27" s="619"/>
      <c r="INX27" s="619"/>
      <c r="INY27" s="619"/>
      <c r="INZ27" s="619"/>
      <c r="IOA27" s="619"/>
      <c r="IOB27" s="619"/>
      <c r="IOC27" s="619"/>
      <c r="IOD27" s="619"/>
      <c r="IOE27" s="619"/>
      <c r="IOF27" s="619"/>
      <c r="IOG27" s="619"/>
      <c r="IOH27" s="619"/>
      <c r="IOI27" s="619"/>
      <c r="IOJ27" s="619"/>
      <c r="IOK27" s="619"/>
      <c r="IOL27" s="619"/>
      <c r="IOM27" s="619"/>
      <c r="ION27" s="619"/>
      <c r="IOO27" s="619"/>
      <c r="IOP27" s="619"/>
      <c r="IOQ27" s="619"/>
      <c r="IOR27" s="619"/>
      <c r="IOS27" s="619"/>
      <c r="IOT27" s="619"/>
      <c r="IOU27" s="619"/>
      <c r="IOV27" s="619"/>
      <c r="IOW27" s="619"/>
      <c r="IOX27" s="619"/>
      <c r="IOY27" s="619"/>
      <c r="IOZ27" s="619"/>
      <c r="IPA27" s="619"/>
      <c r="IPB27" s="619"/>
      <c r="IPC27" s="619"/>
      <c r="IPD27" s="619"/>
      <c r="IPE27" s="619"/>
      <c r="IPF27" s="619"/>
      <c r="IPG27" s="619"/>
      <c r="IPH27" s="619"/>
      <c r="IPI27" s="619"/>
      <c r="IPJ27" s="619"/>
      <c r="IPK27" s="619"/>
      <c r="IPL27" s="619"/>
      <c r="IPM27" s="619"/>
      <c r="IPN27" s="619"/>
      <c r="IPO27" s="619"/>
      <c r="IPP27" s="619"/>
      <c r="IPQ27" s="619"/>
      <c r="IPR27" s="619"/>
      <c r="IPS27" s="619"/>
      <c r="IPT27" s="619"/>
      <c r="IPU27" s="619"/>
      <c r="IPV27" s="619"/>
      <c r="IPW27" s="619"/>
      <c r="IPX27" s="619"/>
      <c r="IPY27" s="619"/>
      <c r="IPZ27" s="619"/>
      <c r="IQA27" s="619"/>
      <c r="IQB27" s="619"/>
      <c r="IQC27" s="619"/>
      <c r="IQD27" s="619"/>
      <c r="IQE27" s="619"/>
      <c r="IQF27" s="619"/>
      <c r="IQG27" s="619"/>
      <c r="IQH27" s="619"/>
      <c r="IQI27" s="619"/>
      <c r="IQJ27" s="619"/>
      <c r="IQK27" s="619"/>
      <c r="IQL27" s="619"/>
      <c r="IQM27" s="619"/>
      <c r="IQN27" s="619"/>
      <c r="IQO27" s="619"/>
      <c r="IQP27" s="619"/>
      <c r="IQQ27" s="619"/>
      <c r="IQR27" s="619"/>
      <c r="IQS27" s="619"/>
      <c r="IQT27" s="619"/>
      <c r="IQU27" s="619"/>
      <c r="IQV27" s="619"/>
      <c r="IQW27" s="619"/>
      <c r="IQX27" s="619"/>
      <c r="IQY27" s="619"/>
      <c r="IQZ27" s="619"/>
      <c r="IRA27" s="619"/>
      <c r="IRB27" s="619"/>
      <c r="IRC27" s="619"/>
      <c r="IRD27" s="619"/>
      <c r="IRE27" s="619"/>
      <c r="IRF27" s="619"/>
      <c r="IRG27" s="619"/>
      <c r="IRH27" s="619"/>
      <c r="IRI27" s="619"/>
      <c r="IRJ27" s="619"/>
      <c r="IRK27" s="619"/>
      <c r="IRL27" s="619"/>
      <c r="IRM27" s="619"/>
      <c r="IRN27" s="619"/>
      <c r="IRO27" s="619"/>
      <c r="IRP27" s="619"/>
      <c r="IRQ27" s="619"/>
      <c r="IRR27" s="619"/>
      <c r="IRS27" s="619"/>
      <c r="IRT27" s="619"/>
      <c r="IRU27" s="619"/>
      <c r="IRV27" s="619"/>
      <c r="IRW27" s="619"/>
      <c r="IRX27" s="619"/>
      <c r="IRY27" s="619"/>
      <c r="IRZ27" s="619"/>
      <c r="ISA27" s="619"/>
      <c r="ISB27" s="619"/>
      <c r="ISC27" s="619"/>
      <c r="ISD27" s="619"/>
      <c r="ISE27" s="619"/>
      <c r="ISF27" s="619"/>
      <c r="ISG27" s="619"/>
      <c r="ISH27" s="619"/>
      <c r="ISI27" s="619"/>
      <c r="ISJ27" s="619"/>
      <c r="ISK27" s="619"/>
      <c r="ISL27" s="619"/>
      <c r="ISM27" s="619"/>
      <c r="ISN27" s="619"/>
      <c r="ISO27" s="619"/>
      <c r="ISP27" s="619"/>
      <c r="ISQ27" s="619"/>
      <c r="ISR27" s="619"/>
      <c r="ISS27" s="619"/>
      <c r="IST27" s="619"/>
      <c r="ISU27" s="619"/>
      <c r="ISV27" s="619"/>
      <c r="ISW27" s="619"/>
      <c r="ISX27" s="619"/>
      <c r="ISY27" s="619"/>
      <c r="ISZ27" s="619"/>
      <c r="ITA27" s="619"/>
      <c r="ITB27" s="619"/>
      <c r="ITC27" s="619"/>
      <c r="ITD27" s="619"/>
      <c r="ITE27" s="619"/>
      <c r="ITF27" s="619"/>
      <c r="ITG27" s="619"/>
      <c r="ITH27" s="619"/>
      <c r="ITI27" s="619"/>
      <c r="ITJ27" s="619"/>
      <c r="ITK27" s="619"/>
      <c r="ITL27" s="619"/>
      <c r="ITM27" s="619"/>
      <c r="ITN27" s="619"/>
      <c r="ITO27" s="619"/>
      <c r="ITP27" s="619"/>
      <c r="ITQ27" s="619"/>
      <c r="ITR27" s="619"/>
      <c r="ITS27" s="619"/>
      <c r="ITT27" s="619"/>
      <c r="ITU27" s="619"/>
      <c r="ITV27" s="619"/>
      <c r="ITW27" s="619"/>
      <c r="ITX27" s="619"/>
      <c r="ITY27" s="619"/>
      <c r="ITZ27" s="619"/>
      <c r="IUA27" s="619"/>
      <c r="IUB27" s="619"/>
      <c r="IUC27" s="619"/>
      <c r="IUD27" s="619"/>
      <c r="IUE27" s="619"/>
      <c r="IUF27" s="619"/>
      <c r="IUG27" s="619"/>
      <c r="IUH27" s="619"/>
      <c r="IUI27" s="619"/>
      <c r="IUJ27" s="619"/>
      <c r="IUK27" s="619"/>
      <c r="IUL27" s="619"/>
      <c r="IUM27" s="619"/>
      <c r="IUN27" s="619"/>
      <c r="IUO27" s="619"/>
      <c r="IUP27" s="619"/>
      <c r="IUQ27" s="619"/>
      <c r="IUR27" s="619"/>
      <c r="IUS27" s="619"/>
      <c r="IUT27" s="619"/>
      <c r="IUU27" s="619"/>
      <c r="IUV27" s="619"/>
      <c r="IUW27" s="619"/>
      <c r="IUX27" s="619"/>
      <c r="IUY27" s="619"/>
      <c r="IUZ27" s="619"/>
      <c r="IVA27" s="619"/>
      <c r="IVB27" s="619"/>
      <c r="IVC27" s="619"/>
      <c r="IVD27" s="619"/>
      <c r="IVE27" s="619"/>
      <c r="IVF27" s="619"/>
      <c r="IVG27" s="619"/>
      <c r="IVH27" s="619"/>
      <c r="IVI27" s="619"/>
      <c r="IVJ27" s="619"/>
      <c r="IVK27" s="619"/>
      <c r="IVL27" s="619"/>
      <c r="IVM27" s="619"/>
      <c r="IVN27" s="619"/>
      <c r="IVO27" s="619"/>
      <c r="IVP27" s="619"/>
      <c r="IVQ27" s="619"/>
      <c r="IVR27" s="619"/>
      <c r="IVS27" s="619"/>
      <c r="IVT27" s="619"/>
      <c r="IVU27" s="619"/>
      <c r="IVV27" s="619"/>
      <c r="IVW27" s="619"/>
      <c r="IVX27" s="619"/>
      <c r="IVY27" s="619"/>
      <c r="IVZ27" s="619"/>
      <c r="IWA27" s="619"/>
      <c r="IWB27" s="619"/>
      <c r="IWC27" s="619"/>
      <c r="IWD27" s="619"/>
      <c r="IWE27" s="619"/>
      <c r="IWF27" s="619"/>
      <c r="IWG27" s="619"/>
      <c r="IWH27" s="619"/>
      <c r="IWI27" s="619"/>
      <c r="IWJ27" s="619"/>
      <c r="IWK27" s="619"/>
      <c r="IWL27" s="619"/>
      <c r="IWM27" s="619"/>
      <c r="IWN27" s="619"/>
      <c r="IWO27" s="619"/>
      <c r="IWP27" s="619"/>
      <c r="IWQ27" s="619"/>
      <c r="IWR27" s="619"/>
      <c r="IWS27" s="619"/>
      <c r="IWT27" s="619"/>
      <c r="IWU27" s="619"/>
      <c r="IWV27" s="619"/>
      <c r="IWW27" s="619"/>
      <c r="IWX27" s="619"/>
      <c r="IWY27" s="619"/>
      <c r="IWZ27" s="619"/>
      <c r="IXA27" s="619"/>
      <c r="IXB27" s="619"/>
      <c r="IXC27" s="619"/>
      <c r="IXD27" s="619"/>
      <c r="IXE27" s="619"/>
      <c r="IXF27" s="619"/>
      <c r="IXG27" s="619"/>
      <c r="IXH27" s="619"/>
      <c r="IXI27" s="619"/>
      <c r="IXJ27" s="619"/>
      <c r="IXK27" s="619"/>
      <c r="IXL27" s="619"/>
      <c r="IXM27" s="619"/>
      <c r="IXN27" s="619"/>
      <c r="IXO27" s="619"/>
      <c r="IXP27" s="619"/>
      <c r="IXQ27" s="619"/>
      <c r="IXR27" s="619"/>
      <c r="IXS27" s="619"/>
      <c r="IXT27" s="619"/>
      <c r="IXU27" s="619"/>
      <c r="IXV27" s="619"/>
      <c r="IXW27" s="619"/>
      <c r="IXX27" s="619"/>
      <c r="IXY27" s="619"/>
      <c r="IXZ27" s="619"/>
      <c r="IYA27" s="619"/>
      <c r="IYB27" s="619"/>
      <c r="IYC27" s="619"/>
      <c r="IYD27" s="619"/>
      <c r="IYE27" s="619"/>
      <c r="IYF27" s="619"/>
      <c r="IYG27" s="619"/>
      <c r="IYH27" s="619"/>
      <c r="IYI27" s="619"/>
      <c r="IYJ27" s="619"/>
      <c r="IYK27" s="619"/>
      <c r="IYL27" s="619"/>
      <c r="IYM27" s="619"/>
      <c r="IYN27" s="619"/>
      <c r="IYO27" s="619"/>
      <c r="IYP27" s="619"/>
      <c r="IYQ27" s="619"/>
      <c r="IYR27" s="619"/>
      <c r="IYS27" s="619"/>
      <c r="IYT27" s="619"/>
      <c r="IYU27" s="619"/>
      <c r="IYV27" s="619"/>
      <c r="IYW27" s="619"/>
      <c r="IYX27" s="619"/>
      <c r="IYY27" s="619"/>
      <c r="IYZ27" s="619"/>
      <c r="IZA27" s="619"/>
      <c r="IZB27" s="619"/>
      <c r="IZC27" s="619"/>
      <c r="IZD27" s="619"/>
      <c r="IZE27" s="619"/>
      <c r="IZF27" s="619"/>
      <c r="IZG27" s="619"/>
      <c r="IZH27" s="619"/>
      <c r="IZI27" s="619"/>
      <c r="IZJ27" s="619"/>
      <c r="IZK27" s="619"/>
      <c r="IZL27" s="619"/>
      <c r="IZM27" s="619"/>
      <c r="IZN27" s="619"/>
      <c r="IZO27" s="619"/>
      <c r="IZP27" s="619"/>
      <c r="IZQ27" s="619"/>
      <c r="IZR27" s="619"/>
      <c r="IZS27" s="619"/>
      <c r="IZT27" s="619"/>
      <c r="IZU27" s="619"/>
      <c r="IZV27" s="619"/>
      <c r="IZW27" s="619"/>
      <c r="IZX27" s="619"/>
      <c r="IZY27" s="619"/>
      <c r="IZZ27" s="619"/>
      <c r="JAA27" s="619"/>
      <c r="JAB27" s="619"/>
      <c r="JAC27" s="619"/>
      <c r="JAD27" s="619"/>
      <c r="JAE27" s="619"/>
      <c r="JAF27" s="619"/>
      <c r="JAG27" s="619"/>
      <c r="JAH27" s="619"/>
      <c r="JAI27" s="619"/>
      <c r="JAJ27" s="619"/>
      <c r="JAK27" s="619"/>
      <c r="JAL27" s="619"/>
      <c r="JAM27" s="619"/>
      <c r="JAN27" s="619"/>
      <c r="JAO27" s="619"/>
      <c r="JAP27" s="619"/>
      <c r="JAQ27" s="619"/>
      <c r="JAR27" s="619"/>
      <c r="JAS27" s="619"/>
      <c r="JAT27" s="619"/>
      <c r="JAU27" s="619"/>
      <c r="JAV27" s="619"/>
      <c r="JAW27" s="619"/>
      <c r="JAX27" s="619"/>
      <c r="JAY27" s="619"/>
      <c r="JAZ27" s="619"/>
      <c r="JBA27" s="619"/>
      <c r="JBB27" s="619"/>
      <c r="JBC27" s="619"/>
      <c r="JBD27" s="619"/>
      <c r="JBE27" s="619"/>
      <c r="JBF27" s="619"/>
      <c r="JBG27" s="619"/>
      <c r="JBH27" s="619"/>
      <c r="JBI27" s="619"/>
      <c r="JBJ27" s="619"/>
      <c r="JBK27" s="619"/>
      <c r="JBL27" s="619"/>
      <c r="JBM27" s="619"/>
      <c r="JBN27" s="619"/>
      <c r="JBO27" s="619"/>
      <c r="JBP27" s="619"/>
      <c r="JBQ27" s="619"/>
      <c r="JBR27" s="619"/>
      <c r="JBS27" s="619"/>
      <c r="JBT27" s="619"/>
      <c r="JBU27" s="619"/>
      <c r="JBV27" s="619"/>
      <c r="JBW27" s="619"/>
      <c r="JBX27" s="619"/>
      <c r="JBY27" s="619"/>
      <c r="JBZ27" s="619"/>
      <c r="JCA27" s="619"/>
      <c r="JCB27" s="619"/>
      <c r="JCC27" s="619"/>
      <c r="JCD27" s="619"/>
      <c r="JCE27" s="619"/>
      <c r="JCF27" s="619"/>
      <c r="JCG27" s="619"/>
      <c r="JCH27" s="619"/>
      <c r="JCI27" s="619"/>
      <c r="JCJ27" s="619"/>
      <c r="JCK27" s="619"/>
      <c r="JCL27" s="619"/>
      <c r="JCM27" s="619"/>
      <c r="JCN27" s="619"/>
      <c r="JCO27" s="619"/>
      <c r="JCP27" s="619"/>
      <c r="JCQ27" s="619"/>
      <c r="JCR27" s="619"/>
      <c r="JCS27" s="619"/>
      <c r="JCT27" s="619"/>
      <c r="JCU27" s="619"/>
      <c r="JCV27" s="619"/>
      <c r="JCW27" s="619"/>
      <c r="JCX27" s="619"/>
      <c r="JCY27" s="619"/>
      <c r="JCZ27" s="619"/>
      <c r="JDA27" s="619"/>
      <c r="JDB27" s="619"/>
      <c r="JDC27" s="619"/>
      <c r="JDD27" s="619"/>
      <c r="JDE27" s="619"/>
      <c r="JDF27" s="619"/>
      <c r="JDG27" s="619"/>
      <c r="JDH27" s="619"/>
      <c r="JDI27" s="619"/>
      <c r="JDJ27" s="619"/>
      <c r="JDK27" s="619"/>
      <c r="JDL27" s="619"/>
      <c r="JDM27" s="619"/>
      <c r="JDN27" s="619"/>
      <c r="JDO27" s="619"/>
      <c r="JDP27" s="619"/>
      <c r="JDQ27" s="619"/>
      <c r="JDR27" s="619"/>
      <c r="JDS27" s="619"/>
      <c r="JDT27" s="619"/>
      <c r="JDU27" s="619"/>
      <c r="JDV27" s="619"/>
      <c r="JDW27" s="619"/>
      <c r="JDX27" s="619"/>
      <c r="JDY27" s="619"/>
      <c r="JDZ27" s="619"/>
      <c r="JEA27" s="619"/>
      <c r="JEB27" s="619"/>
      <c r="JEC27" s="619"/>
      <c r="JED27" s="619"/>
      <c r="JEE27" s="619"/>
      <c r="JEF27" s="619"/>
      <c r="JEG27" s="619"/>
      <c r="JEH27" s="619"/>
      <c r="JEI27" s="619"/>
      <c r="JEJ27" s="619"/>
      <c r="JEK27" s="619"/>
      <c r="JEL27" s="619"/>
      <c r="JEM27" s="619"/>
      <c r="JEN27" s="619"/>
      <c r="JEO27" s="619"/>
      <c r="JEP27" s="619"/>
      <c r="JEQ27" s="619"/>
      <c r="JER27" s="619"/>
      <c r="JES27" s="619"/>
      <c r="JET27" s="619"/>
      <c r="JEU27" s="619"/>
      <c r="JEV27" s="619"/>
      <c r="JEW27" s="619"/>
      <c r="JEX27" s="619"/>
      <c r="JEY27" s="619"/>
      <c r="JEZ27" s="619"/>
      <c r="JFA27" s="619"/>
      <c r="JFB27" s="619"/>
      <c r="JFC27" s="619"/>
      <c r="JFD27" s="619"/>
      <c r="JFE27" s="619"/>
      <c r="JFF27" s="619"/>
      <c r="JFG27" s="619"/>
      <c r="JFH27" s="619"/>
      <c r="JFI27" s="619"/>
      <c r="JFJ27" s="619"/>
      <c r="JFK27" s="619"/>
      <c r="JFL27" s="619"/>
      <c r="JFM27" s="619"/>
      <c r="JFN27" s="619"/>
      <c r="JFO27" s="619"/>
      <c r="JFP27" s="619"/>
      <c r="JFQ27" s="619"/>
      <c r="JFR27" s="619"/>
      <c r="JFS27" s="619"/>
      <c r="JFT27" s="619"/>
      <c r="JFU27" s="619"/>
      <c r="JFV27" s="619"/>
      <c r="JFW27" s="619"/>
      <c r="JFX27" s="619"/>
      <c r="JFY27" s="619"/>
      <c r="JFZ27" s="619"/>
      <c r="JGA27" s="619"/>
      <c r="JGB27" s="619"/>
      <c r="JGC27" s="619"/>
      <c r="JGD27" s="619"/>
      <c r="JGE27" s="619"/>
      <c r="JGF27" s="619"/>
      <c r="JGG27" s="619"/>
      <c r="JGH27" s="619"/>
      <c r="JGI27" s="619"/>
      <c r="JGJ27" s="619"/>
      <c r="JGK27" s="619"/>
      <c r="JGL27" s="619"/>
      <c r="JGM27" s="619"/>
      <c r="JGN27" s="619"/>
      <c r="JGO27" s="619"/>
      <c r="JGP27" s="619"/>
      <c r="JGQ27" s="619"/>
      <c r="JGR27" s="619"/>
      <c r="JGS27" s="619"/>
      <c r="JGT27" s="619"/>
      <c r="JGU27" s="619"/>
      <c r="JGV27" s="619"/>
      <c r="JGW27" s="619"/>
      <c r="JGX27" s="619"/>
      <c r="JGY27" s="619"/>
      <c r="JGZ27" s="619"/>
      <c r="JHA27" s="619"/>
      <c r="JHB27" s="619"/>
      <c r="JHC27" s="619"/>
      <c r="JHD27" s="619"/>
      <c r="JHE27" s="619"/>
      <c r="JHF27" s="619"/>
      <c r="JHG27" s="619"/>
      <c r="JHH27" s="619"/>
      <c r="JHI27" s="619"/>
      <c r="JHJ27" s="619"/>
      <c r="JHK27" s="619"/>
      <c r="JHL27" s="619"/>
      <c r="JHM27" s="619"/>
      <c r="JHN27" s="619"/>
      <c r="JHO27" s="619"/>
      <c r="JHP27" s="619"/>
      <c r="JHQ27" s="619"/>
      <c r="JHR27" s="619"/>
      <c r="JHS27" s="619"/>
      <c r="JHT27" s="619"/>
      <c r="JHU27" s="619"/>
      <c r="JHV27" s="619"/>
      <c r="JHW27" s="619"/>
      <c r="JHX27" s="619"/>
      <c r="JHY27" s="619"/>
      <c r="JHZ27" s="619"/>
      <c r="JIA27" s="619"/>
      <c r="JIB27" s="619"/>
      <c r="JIC27" s="619"/>
      <c r="JID27" s="619"/>
      <c r="JIE27" s="619"/>
      <c r="JIF27" s="619"/>
      <c r="JIG27" s="619"/>
      <c r="JIH27" s="619"/>
      <c r="JII27" s="619"/>
      <c r="JIJ27" s="619"/>
      <c r="JIK27" s="619"/>
      <c r="JIL27" s="619"/>
      <c r="JIM27" s="619"/>
      <c r="JIN27" s="619"/>
      <c r="JIO27" s="619"/>
      <c r="JIP27" s="619"/>
      <c r="JIQ27" s="619"/>
      <c r="JIR27" s="619"/>
      <c r="JIS27" s="619"/>
      <c r="JIT27" s="619"/>
      <c r="JIU27" s="619"/>
      <c r="JIV27" s="619"/>
      <c r="JIW27" s="619"/>
      <c r="JIX27" s="619"/>
      <c r="JIY27" s="619"/>
      <c r="JIZ27" s="619"/>
      <c r="JJA27" s="619"/>
      <c r="JJB27" s="619"/>
      <c r="JJC27" s="619"/>
      <c r="JJD27" s="619"/>
      <c r="JJE27" s="619"/>
      <c r="JJF27" s="619"/>
      <c r="JJG27" s="619"/>
      <c r="JJH27" s="619"/>
      <c r="JJI27" s="619"/>
      <c r="JJJ27" s="619"/>
      <c r="JJK27" s="619"/>
      <c r="JJL27" s="619"/>
      <c r="JJM27" s="619"/>
      <c r="JJN27" s="619"/>
      <c r="JJO27" s="619"/>
      <c r="JJP27" s="619"/>
      <c r="JJQ27" s="619"/>
      <c r="JJR27" s="619"/>
      <c r="JJS27" s="619"/>
      <c r="JJT27" s="619"/>
      <c r="JJU27" s="619"/>
      <c r="JJV27" s="619"/>
      <c r="JJW27" s="619"/>
      <c r="JJX27" s="619"/>
      <c r="JJY27" s="619"/>
      <c r="JJZ27" s="619"/>
      <c r="JKA27" s="619"/>
      <c r="JKB27" s="619"/>
      <c r="JKC27" s="619"/>
      <c r="JKD27" s="619"/>
      <c r="JKE27" s="619"/>
      <c r="JKF27" s="619"/>
      <c r="JKG27" s="619"/>
      <c r="JKH27" s="619"/>
      <c r="JKI27" s="619"/>
      <c r="JKJ27" s="619"/>
      <c r="JKK27" s="619"/>
      <c r="JKL27" s="619"/>
      <c r="JKM27" s="619"/>
      <c r="JKN27" s="619"/>
      <c r="JKO27" s="619"/>
      <c r="JKP27" s="619"/>
      <c r="JKQ27" s="619"/>
      <c r="JKR27" s="619"/>
      <c r="JKS27" s="619"/>
      <c r="JKT27" s="619"/>
      <c r="JKU27" s="619"/>
      <c r="JKV27" s="619"/>
      <c r="JKW27" s="619"/>
      <c r="JKX27" s="619"/>
      <c r="JKY27" s="619"/>
      <c r="JKZ27" s="619"/>
      <c r="JLA27" s="619"/>
      <c r="JLB27" s="619"/>
      <c r="JLC27" s="619"/>
      <c r="JLD27" s="619"/>
      <c r="JLE27" s="619"/>
      <c r="JLF27" s="619"/>
      <c r="JLG27" s="619"/>
      <c r="JLH27" s="619"/>
      <c r="JLI27" s="619"/>
      <c r="JLJ27" s="619"/>
      <c r="JLK27" s="619"/>
      <c r="JLL27" s="619"/>
      <c r="JLM27" s="619"/>
      <c r="JLN27" s="619"/>
      <c r="JLO27" s="619"/>
      <c r="JLP27" s="619"/>
      <c r="JLQ27" s="619"/>
      <c r="JLR27" s="619"/>
      <c r="JLS27" s="619"/>
      <c r="JLT27" s="619"/>
      <c r="JLU27" s="619"/>
      <c r="JLV27" s="619"/>
      <c r="JLW27" s="619"/>
      <c r="JLX27" s="619"/>
      <c r="JLY27" s="619"/>
      <c r="JLZ27" s="619"/>
      <c r="JMA27" s="619"/>
      <c r="JMB27" s="619"/>
      <c r="JMC27" s="619"/>
      <c r="JMD27" s="619"/>
      <c r="JME27" s="619"/>
      <c r="JMF27" s="619"/>
      <c r="JMG27" s="619"/>
      <c r="JMH27" s="619"/>
      <c r="JMI27" s="619"/>
      <c r="JMJ27" s="619"/>
      <c r="JMK27" s="619"/>
      <c r="JML27" s="619"/>
      <c r="JMM27" s="619"/>
      <c r="JMN27" s="619"/>
      <c r="JMO27" s="619"/>
      <c r="JMP27" s="619"/>
      <c r="JMQ27" s="619"/>
      <c r="JMR27" s="619"/>
      <c r="JMS27" s="619"/>
      <c r="JMT27" s="619"/>
      <c r="JMU27" s="619"/>
      <c r="JMV27" s="619"/>
      <c r="JMW27" s="619"/>
      <c r="JMX27" s="619"/>
      <c r="JMY27" s="619"/>
      <c r="JMZ27" s="619"/>
      <c r="JNA27" s="619"/>
      <c r="JNB27" s="619"/>
      <c r="JNC27" s="619"/>
      <c r="JND27" s="619"/>
      <c r="JNE27" s="619"/>
      <c r="JNF27" s="619"/>
      <c r="JNG27" s="619"/>
      <c r="JNH27" s="619"/>
      <c r="JNI27" s="619"/>
      <c r="JNJ27" s="619"/>
      <c r="JNK27" s="619"/>
      <c r="JNL27" s="619"/>
      <c r="JNM27" s="619"/>
      <c r="JNN27" s="619"/>
      <c r="JNO27" s="619"/>
      <c r="JNP27" s="619"/>
      <c r="JNQ27" s="619"/>
      <c r="JNR27" s="619"/>
      <c r="JNS27" s="619"/>
      <c r="JNT27" s="619"/>
      <c r="JNU27" s="619"/>
      <c r="JNV27" s="619"/>
      <c r="JNW27" s="619"/>
      <c r="JNX27" s="619"/>
      <c r="JNY27" s="619"/>
      <c r="JNZ27" s="619"/>
      <c r="JOA27" s="619"/>
      <c r="JOB27" s="619"/>
      <c r="JOC27" s="619"/>
      <c r="JOD27" s="619"/>
      <c r="JOE27" s="619"/>
      <c r="JOF27" s="619"/>
      <c r="JOG27" s="619"/>
      <c r="JOH27" s="619"/>
      <c r="JOI27" s="619"/>
      <c r="JOJ27" s="619"/>
      <c r="JOK27" s="619"/>
      <c r="JOL27" s="619"/>
      <c r="JOM27" s="619"/>
      <c r="JON27" s="619"/>
      <c r="JOO27" s="619"/>
      <c r="JOP27" s="619"/>
      <c r="JOQ27" s="619"/>
      <c r="JOR27" s="619"/>
      <c r="JOS27" s="619"/>
      <c r="JOT27" s="619"/>
      <c r="JOU27" s="619"/>
      <c r="JOV27" s="619"/>
      <c r="JOW27" s="619"/>
      <c r="JOX27" s="619"/>
      <c r="JOY27" s="619"/>
      <c r="JOZ27" s="619"/>
      <c r="JPA27" s="619"/>
      <c r="JPB27" s="619"/>
      <c r="JPC27" s="619"/>
      <c r="JPD27" s="619"/>
      <c r="JPE27" s="619"/>
      <c r="JPF27" s="619"/>
      <c r="JPG27" s="619"/>
      <c r="JPH27" s="619"/>
      <c r="JPI27" s="619"/>
      <c r="JPJ27" s="619"/>
      <c r="JPK27" s="619"/>
      <c r="JPL27" s="619"/>
      <c r="JPM27" s="619"/>
      <c r="JPN27" s="619"/>
      <c r="JPO27" s="619"/>
      <c r="JPP27" s="619"/>
      <c r="JPQ27" s="619"/>
      <c r="JPR27" s="619"/>
      <c r="JPS27" s="619"/>
      <c r="JPT27" s="619"/>
      <c r="JPU27" s="619"/>
      <c r="JPV27" s="619"/>
      <c r="JPW27" s="619"/>
      <c r="JPX27" s="619"/>
      <c r="JPY27" s="619"/>
      <c r="JPZ27" s="619"/>
      <c r="JQA27" s="619"/>
      <c r="JQB27" s="619"/>
      <c r="JQC27" s="619"/>
      <c r="JQD27" s="619"/>
      <c r="JQE27" s="619"/>
      <c r="JQF27" s="619"/>
      <c r="JQG27" s="619"/>
      <c r="JQH27" s="619"/>
      <c r="JQI27" s="619"/>
      <c r="JQJ27" s="619"/>
      <c r="JQK27" s="619"/>
      <c r="JQL27" s="619"/>
      <c r="JQM27" s="619"/>
      <c r="JQN27" s="619"/>
      <c r="JQO27" s="619"/>
      <c r="JQP27" s="619"/>
      <c r="JQQ27" s="619"/>
      <c r="JQR27" s="619"/>
      <c r="JQS27" s="619"/>
      <c r="JQT27" s="619"/>
      <c r="JQU27" s="619"/>
      <c r="JQV27" s="619"/>
      <c r="JQW27" s="619"/>
      <c r="JQX27" s="619"/>
      <c r="JQY27" s="619"/>
      <c r="JQZ27" s="619"/>
      <c r="JRA27" s="619"/>
      <c r="JRB27" s="619"/>
      <c r="JRC27" s="619"/>
      <c r="JRD27" s="619"/>
      <c r="JRE27" s="619"/>
      <c r="JRF27" s="619"/>
      <c r="JRG27" s="619"/>
      <c r="JRH27" s="619"/>
      <c r="JRI27" s="619"/>
      <c r="JRJ27" s="619"/>
      <c r="JRK27" s="619"/>
      <c r="JRL27" s="619"/>
      <c r="JRM27" s="619"/>
      <c r="JRN27" s="619"/>
      <c r="JRO27" s="619"/>
      <c r="JRP27" s="619"/>
      <c r="JRQ27" s="619"/>
      <c r="JRR27" s="619"/>
      <c r="JRS27" s="619"/>
      <c r="JRT27" s="619"/>
      <c r="JRU27" s="619"/>
      <c r="JRV27" s="619"/>
      <c r="JRW27" s="619"/>
      <c r="JRX27" s="619"/>
      <c r="JRY27" s="619"/>
      <c r="JRZ27" s="619"/>
      <c r="JSA27" s="619"/>
      <c r="JSB27" s="619"/>
      <c r="JSC27" s="619"/>
      <c r="JSD27" s="619"/>
      <c r="JSE27" s="619"/>
      <c r="JSF27" s="619"/>
      <c r="JSG27" s="619"/>
      <c r="JSH27" s="619"/>
      <c r="JSI27" s="619"/>
      <c r="JSJ27" s="619"/>
      <c r="JSK27" s="619"/>
      <c r="JSL27" s="619"/>
      <c r="JSM27" s="619"/>
      <c r="JSN27" s="619"/>
      <c r="JSO27" s="619"/>
      <c r="JSP27" s="619"/>
      <c r="JSQ27" s="619"/>
      <c r="JSR27" s="619"/>
      <c r="JSS27" s="619"/>
      <c r="JST27" s="619"/>
      <c r="JSU27" s="619"/>
      <c r="JSV27" s="619"/>
      <c r="JSW27" s="619"/>
      <c r="JSX27" s="619"/>
      <c r="JSY27" s="619"/>
      <c r="JSZ27" s="619"/>
      <c r="JTA27" s="619"/>
      <c r="JTB27" s="619"/>
      <c r="JTC27" s="619"/>
      <c r="JTD27" s="619"/>
      <c r="JTE27" s="619"/>
      <c r="JTF27" s="619"/>
      <c r="JTG27" s="619"/>
      <c r="JTH27" s="619"/>
      <c r="JTI27" s="619"/>
      <c r="JTJ27" s="619"/>
      <c r="JTK27" s="619"/>
      <c r="JTL27" s="619"/>
      <c r="JTM27" s="619"/>
      <c r="JTN27" s="619"/>
      <c r="JTO27" s="619"/>
      <c r="JTP27" s="619"/>
      <c r="JTQ27" s="619"/>
      <c r="JTR27" s="619"/>
      <c r="JTS27" s="619"/>
      <c r="JTT27" s="619"/>
      <c r="JTU27" s="619"/>
      <c r="JTV27" s="619"/>
      <c r="JTW27" s="619"/>
      <c r="JTX27" s="619"/>
      <c r="JTY27" s="619"/>
      <c r="JTZ27" s="619"/>
      <c r="JUA27" s="619"/>
      <c r="JUB27" s="619"/>
      <c r="JUC27" s="619"/>
      <c r="JUD27" s="619"/>
      <c r="JUE27" s="619"/>
      <c r="JUF27" s="619"/>
      <c r="JUG27" s="619"/>
      <c r="JUH27" s="619"/>
      <c r="JUI27" s="619"/>
      <c r="JUJ27" s="619"/>
      <c r="JUK27" s="619"/>
      <c r="JUL27" s="619"/>
      <c r="JUM27" s="619"/>
      <c r="JUN27" s="619"/>
      <c r="JUO27" s="619"/>
      <c r="JUP27" s="619"/>
      <c r="JUQ27" s="619"/>
      <c r="JUR27" s="619"/>
      <c r="JUS27" s="619"/>
      <c r="JUT27" s="619"/>
      <c r="JUU27" s="619"/>
      <c r="JUV27" s="619"/>
      <c r="JUW27" s="619"/>
      <c r="JUX27" s="619"/>
      <c r="JUY27" s="619"/>
      <c r="JUZ27" s="619"/>
      <c r="JVA27" s="619"/>
      <c r="JVB27" s="619"/>
      <c r="JVC27" s="619"/>
      <c r="JVD27" s="619"/>
      <c r="JVE27" s="619"/>
      <c r="JVF27" s="619"/>
      <c r="JVG27" s="619"/>
      <c r="JVH27" s="619"/>
      <c r="JVI27" s="619"/>
      <c r="JVJ27" s="619"/>
      <c r="JVK27" s="619"/>
      <c r="JVL27" s="619"/>
      <c r="JVM27" s="619"/>
      <c r="JVN27" s="619"/>
      <c r="JVO27" s="619"/>
      <c r="JVP27" s="619"/>
      <c r="JVQ27" s="619"/>
      <c r="JVR27" s="619"/>
      <c r="JVS27" s="619"/>
      <c r="JVT27" s="619"/>
      <c r="JVU27" s="619"/>
      <c r="JVV27" s="619"/>
      <c r="JVW27" s="619"/>
      <c r="JVX27" s="619"/>
      <c r="JVY27" s="619"/>
      <c r="JVZ27" s="619"/>
      <c r="JWA27" s="619"/>
      <c r="JWB27" s="619"/>
      <c r="JWC27" s="619"/>
      <c r="JWD27" s="619"/>
      <c r="JWE27" s="619"/>
      <c r="JWF27" s="619"/>
      <c r="JWG27" s="619"/>
      <c r="JWH27" s="619"/>
      <c r="JWI27" s="619"/>
      <c r="JWJ27" s="619"/>
      <c r="JWK27" s="619"/>
      <c r="JWL27" s="619"/>
      <c r="JWM27" s="619"/>
      <c r="JWN27" s="619"/>
      <c r="JWO27" s="619"/>
      <c r="JWP27" s="619"/>
      <c r="JWQ27" s="619"/>
      <c r="JWR27" s="619"/>
      <c r="JWS27" s="619"/>
      <c r="JWT27" s="619"/>
      <c r="JWU27" s="619"/>
      <c r="JWV27" s="619"/>
      <c r="JWW27" s="619"/>
      <c r="JWX27" s="619"/>
      <c r="JWY27" s="619"/>
      <c r="JWZ27" s="619"/>
      <c r="JXA27" s="619"/>
      <c r="JXB27" s="619"/>
      <c r="JXC27" s="619"/>
      <c r="JXD27" s="619"/>
      <c r="JXE27" s="619"/>
      <c r="JXF27" s="619"/>
      <c r="JXG27" s="619"/>
      <c r="JXH27" s="619"/>
      <c r="JXI27" s="619"/>
      <c r="JXJ27" s="619"/>
      <c r="JXK27" s="619"/>
      <c r="JXL27" s="619"/>
      <c r="JXM27" s="619"/>
      <c r="JXN27" s="619"/>
      <c r="JXO27" s="619"/>
      <c r="JXP27" s="619"/>
      <c r="JXQ27" s="619"/>
      <c r="JXR27" s="619"/>
      <c r="JXS27" s="619"/>
      <c r="JXT27" s="619"/>
      <c r="JXU27" s="619"/>
      <c r="JXV27" s="619"/>
      <c r="JXW27" s="619"/>
      <c r="JXX27" s="619"/>
      <c r="JXY27" s="619"/>
      <c r="JXZ27" s="619"/>
      <c r="JYA27" s="619"/>
      <c r="JYB27" s="619"/>
      <c r="JYC27" s="619"/>
      <c r="JYD27" s="619"/>
      <c r="JYE27" s="619"/>
      <c r="JYF27" s="619"/>
      <c r="JYG27" s="619"/>
      <c r="JYH27" s="619"/>
      <c r="JYI27" s="619"/>
      <c r="JYJ27" s="619"/>
      <c r="JYK27" s="619"/>
      <c r="JYL27" s="619"/>
      <c r="JYM27" s="619"/>
      <c r="JYN27" s="619"/>
      <c r="JYO27" s="619"/>
      <c r="JYP27" s="619"/>
      <c r="JYQ27" s="619"/>
      <c r="JYR27" s="619"/>
      <c r="JYS27" s="619"/>
      <c r="JYT27" s="619"/>
      <c r="JYU27" s="619"/>
      <c r="JYV27" s="619"/>
      <c r="JYW27" s="619"/>
      <c r="JYX27" s="619"/>
      <c r="JYY27" s="619"/>
      <c r="JYZ27" s="619"/>
      <c r="JZA27" s="619"/>
      <c r="JZB27" s="619"/>
      <c r="JZC27" s="619"/>
      <c r="JZD27" s="619"/>
      <c r="JZE27" s="619"/>
      <c r="JZF27" s="619"/>
      <c r="JZG27" s="619"/>
      <c r="JZH27" s="619"/>
      <c r="JZI27" s="619"/>
      <c r="JZJ27" s="619"/>
      <c r="JZK27" s="619"/>
      <c r="JZL27" s="619"/>
      <c r="JZM27" s="619"/>
      <c r="JZN27" s="619"/>
      <c r="JZO27" s="619"/>
      <c r="JZP27" s="619"/>
      <c r="JZQ27" s="619"/>
      <c r="JZR27" s="619"/>
      <c r="JZS27" s="619"/>
      <c r="JZT27" s="619"/>
      <c r="JZU27" s="619"/>
      <c r="JZV27" s="619"/>
      <c r="JZW27" s="619"/>
      <c r="JZX27" s="619"/>
      <c r="JZY27" s="619"/>
      <c r="JZZ27" s="619"/>
      <c r="KAA27" s="619"/>
      <c r="KAB27" s="619"/>
      <c r="KAC27" s="619"/>
      <c r="KAD27" s="619"/>
      <c r="KAE27" s="619"/>
      <c r="KAF27" s="619"/>
      <c r="KAG27" s="619"/>
      <c r="KAH27" s="619"/>
      <c r="KAI27" s="619"/>
      <c r="KAJ27" s="619"/>
      <c r="KAK27" s="619"/>
      <c r="KAL27" s="619"/>
      <c r="KAM27" s="619"/>
      <c r="KAN27" s="619"/>
      <c r="KAO27" s="619"/>
      <c r="KAP27" s="619"/>
      <c r="KAQ27" s="619"/>
      <c r="KAR27" s="619"/>
      <c r="KAS27" s="619"/>
      <c r="KAT27" s="619"/>
      <c r="KAU27" s="619"/>
      <c r="KAV27" s="619"/>
      <c r="KAW27" s="619"/>
      <c r="KAX27" s="619"/>
      <c r="KAY27" s="619"/>
      <c r="KAZ27" s="619"/>
      <c r="KBA27" s="619"/>
      <c r="KBB27" s="619"/>
      <c r="KBC27" s="619"/>
      <c r="KBD27" s="619"/>
      <c r="KBE27" s="619"/>
      <c r="KBF27" s="619"/>
      <c r="KBG27" s="619"/>
      <c r="KBH27" s="619"/>
      <c r="KBI27" s="619"/>
      <c r="KBJ27" s="619"/>
      <c r="KBK27" s="619"/>
      <c r="KBL27" s="619"/>
      <c r="KBM27" s="619"/>
      <c r="KBN27" s="619"/>
      <c r="KBO27" s="619"/>
      <c r="KBP27" s="619"/>
      <c r="KBQ27" s="619"/>
      <c r="KBR27" s="619"/>
      <c r="KBS27" s="619"/>
      <c r="KBT27" s="619"/>
      <c r="KBU27" s="619"/>
      <c r="KBV27" s="619"/>
      <c r="KBW27" s="619"/>
      <c r="KBX27" s="619"/>
      <c r="KBY27" s="619"/>
      <c r="KBZ27" s="619"/>
      <c r="KCA27" s="619"/>
      <c r="KCB27" s="619"/>
      <c r="KCC27" s="619"/>
      <c r="KCD27" s="619"/>
      <c r="KCE27" s="619"/>
      <c r="KCF27" s="619"/>
      <c r="KCG27" s="619"/>
      <c r="KCH27" s="619"/>
      <c r="KCI27" s="619"/>
      <c r="KCJ27" s="619"/>
      <c r="KCK27" s="619"/>
      <c r="KCL27" s="619"/>
      <c r="KCM27" s="619"/>
      <c r="KCN27" s="619"/>
      <c r="KCO27" s="619"/>
      <c r="KCP27" s="619"/>
      <c r="KCQ27" s="619"/>
      <c r="KCR27" s="619"/>
      <c r="KCS27" s="619"/>
      <c r="KCT27" s="619"/>
      <c r="KCU27" s="619"/>
      <c r="KCV27" s="619"/>
      <c r="KCW27" s="619"/>
      <c r="KCX27" s="619"/>
      <c r="KCY27" s="619"/>
      <c r="KCZ27" s="619"/>
      <c r="KDA27" s="619"/>
      <c r="KDB27" s="619"/>
      <c r="KDC27" s="619"/>
      <c r="KDD27" s="619"/>
      <c r="KDE27" s="619"/>
      <c r="KDF27" s="619"/>
      <c r="KDG27" s="619"/>
      <c r="KDH27" s="619"/>
      <c r="KDI27" s="619"/>
      <c r="KDJ27" s="619"/>
      <c r="KDK27" s="619"/>
      <c r="KDL27" s="619"/>
      <c r="KDM27" s="619"/>
      <c r="KDN27" s="619"/>
      <c r="KDO27" s="619"/>
      <c r="KDP27" s="619"/>
      <c r="KDQ27" s="619"/>
      <c r="KDR27" s="619"/>
      <c r="KDS27" s="619"/>
      <c r="KDT27" s="619"/>
      <c r="KDU27" s="619"/>
      <c r="KDV27" s="619"/>
      <c r="KDW27" s="619"/>
      <c r="KDX27" s="619"/>
      <c r="KDY27" s="619"/>
      <c r="KDZ27" s="619"/>
      <c r="KEA27" s="619"/>
      <c r="KEB27" s="619"/>
      <c r="KEC27" s="619"/>
      <c r="KED27" s="619"/>
      <c r="KEE27" s="619"/>
      <c r="KEF27" s="619"/>
      <c r="KEG27" s="619"/>
      <c r="KEH27" s="619"/>
      <c r="KEI27" s="619"/>
      <c r="KEJ27" s="619"/>
      <c r="KEK27" s="619"/>
      <c r="KEL27" s="619"/>
      <c r="KEM27" s="619"/>
      <c r="KEN27" s="619"/>
      <c r="KEO27" s="619"/>
      <c r="KEP27" s="619"/>
      <c r="KEQ27" s="619"/>
      <c r="KER27" s="619"/>
      <c r="KES27" s="619"/>
      <c r="KET27" s="619"/>
      <c r="KEU27" s="619"/>
      <c r="KEV27" s="619"/>
      <c r="KEW27" s="619"/>
      <c r="KEX27" s="619"/>
      <c r="KEY27" s="619"/>
      <c r="KEZ27" s="619"/>
      <c r="KFA27" s="619"/>
      <c r="KFB27" s="619"/>
      <c r="KFC27" s="619"/>
      <c r="KFD27" s="619"/>
      <c r="KFE27" s="619"/>
      <c r="KFF27" s="619"/>
      <c r="KFG27" s="619"/>
      <c r="KFH27" s="619"/>
      <c r="KFI27" s="619"/>
      <c r="KFJ27" s="619"/>
      <c r="KFK27" s="619"/>
      <c r="KFL27" s="619"/>
      <c r="KFM27" s="619"/>
      <c r="KFN27" s="619"/>
      <c r="KFO27" s="619"/>
      <c r="KFP27" s="619"/>
      <c r="KFQ27" s="619"/>
      <c r="KFR27" s="619"/>
      <c r="KFS27" s="619"/>
      <c r="KFT27" s="619"/>
      <c r="KFU27" s="619"/>
      <c r="KFV27" s="619"/>
      <c r="KFW27" s="619"/>
      <c r="KFX27" s="619"/>
      <c r="KFY27" s="619"/>
      <c r="KFZ27" s="619"/>
      <c r="KGA27" s="619"/>
      <c r="KGB27" s="619"/>
      <c r="KGC27" s="619"/>
      <c r="KGD27" s="619"/>
      <c r="KGE27" s="619"/>
      <c r="KGF27" s="619"/>
      <c r="KGG27" s="619"/>
      <c r="KGH27" s="619"/>
      <c r="KGI27" s="619"/>
      <c r="KGJ27" s="619"/>
      <c r="KGK27" s="619"/>
      <c r="KGL27" s="619"/>
      <c r="KGM27" s="619"/>
      <c r="KGN27" s="619"/>
      <c r="KGO27" s="619"/>
      <c r="KGP27" s="619"/>
      <c r="KGQ27" s="619"/>
      <c r="KGR27" s="619"/>
      <c r="KGS27" s="619"/>
      <c r="KGT27" s="619"/>
      <c r="KGU27" s="619"/>
      <c r="KGV27" s="619"/>
      <c r="KGW27" s="619"/>
      <c r="KGX27" s="619"/>
      <c r="KGY27" s="619"/>
      <c r="KGZ27" s="619"/>
      <c r="KHA27" s="619"/>
      <c r="KHB27" s="619"/>
      <c r="KHC27" s="619"/>
      <c r="KHD27" s="619"/>
      <c r="KHE27" s="619"/>
      <c r="KHF27" s="619"/>
      <c r="KHG27" s="619"/>
      <c r="KHH27" s="619"/>
      <c r="KHI27" s="619"/>
      <c r="KHJ27" s="619"/>
      <c r="KHK27" s="619"/>
      <c r="KHL27" s="619"/>
      <c r="KHM27" s="619"/>
      <c r="KHN27" s="619"/>
      <c r="KHO27" s="619"/>
      <c r="KHP27" s="619"/>
      <c r="KHQ27" s="619"/>
      <c r="KHR27" s="619"/>
      <c r="KHS27" s="619"/>
      <c r="KHT27" s="619"/>
      <c r="KHU27" s="619"/>
      <c r="KHV27" s="619"/>
      <c r="KHW27" s="619"/>
      <c r="KHX27" s="619"/>
      <c r="KHY27" s="619"/>
      <c r="KHZ27" s="619"/>
      <c r="KIA27" s="619"/>
      <c r="KIB27" s="619"/>
      <c r="KIC27" s="619"/>
      <c r="KID27" s="619"/>
      <c r="KIE27" s="619"/>
      <c r="KIF27" s="619"/>
      <c r="KIG27" s="619"/>
      <c r="KIH27" s="619"/>
      <c r="KII27" s="619"/>
      <c r="KIJ27" s="619"/>
      <c r="KIK27" s="619"/>
      <c r="KIL27" s="619"/>
      <c r="KIM27" s="619"/>
      <c r="KIN27" s="619"/>
      <c r="KIO27" s="619"/>
      <c r="KIP27" s="619"/>
      <c r="KIQ27" s="619"/>
      <c r="KIR27" s="619"/>
      <c r="KIS27" s="619"/>
      <c r="KIT27" s="619"/>
      <c r="KIU27" s="619"/>
      <c r="KIV27" s="619"/>
      <c r="KIW27" s="619"/>
      <c r="KIX27" s="619"/>
      <c r="KIY27" s="619"/>
      <c r="KIZ27" s="619"/>
      <c r="KJA27" s="619"/>
      <c r="KJB27" s="619"/>
      <c r="KJC27" s="619"/>
      <c r="KJD27" s="619"/>
      <c r="KJE27" s="619"/>
      <c r="KJF27" s="619"/>
      <c r="KJG27" s="619"/>
      <c r="KJH27" s="619"/>
      <c r="KJI27" s="619"/>
      <c r="KJJ27" s="619"/>
      <c r="KJK27" s="619"/>
      <c r="KJL27" s="619"/>
      <c r="KJM27" s="619"/>
      <c r="KJN27" s="619"/>
      <c r="KJO27" s="619"/>
      <c r="KJP27" s="619"/>
      <c r="KJQ27" s="619"/>
      <c r="KJR27" s="619"/>
      <c r="KJS27" s="619"/>
      <c r="KJT27" s="619"/>
      <c r="KJU27" s="619"/>
      <c r="KJV27" s="619"/>
      <c r="KJW27" s="619"/>
      <c r="KJX27" s="619"/>
      <c r="KJY27" s="619"/>
      <c r="KJZ27" s="619"/>
      <c r="KKA27" s="619"/>
      <c r="KKB27" s="619"/>
      <c r="KKC27" s="619"/>
      <c r="KKD27" s="619"/>
      <c r="KKE27" s="619"/>
      <c r="KKF27" s="619"/>
      <c r="KKG27" s="619"/>
      <c r="KKH27" s="619"/>
      <c r="KKI27" s="619"/>
      <c r="KKJ27" s="619"/>
      <c r="KKK27" s="619"/>
      <c r="KKL27" s="619"/>
      <c r="KKM27" s="619"/>
      <c r="KKN27" s="619"/>
      <c r="KKO27" s="619"/>
      <c r="KKP27" s="619"/>
      <c r="KKQ27" s="619"/>
      <c r="KKR27" s="619"/>
      <c r="KKS27" s="619"/>
      <c r="KKT27" s="619"/>
      <c r="KKU27" s="619"/>
      <c r="KKV27" s="619"/>
      <c r="KKW27" s="619"/>
      <c r="KKX27" s="619"/>
      <c r="KKY27" s="619"/>
      <c r="KKZ27" s="619"/>
      <c r="KLA27" s="619"/>
      <c r="KLB27" s="619"/>
      <c r="KLC27" s="619"/>
      <c r="KLD27" s="619"/>
      <c r="KLE27" s="619"/>
      <c r="KLF27" s="619"/>
      <c r="KLG27" s="619"/>
      <c r="KLH27" s="619"/>
      <c r="KLI27" s="619"/>
      <c r="KLJ27" s="619"/>
      <c r="KLK27" s="619"/>
      <c r="KLL27" s="619"/>
      <c r="KLM27" s="619"/>
      <c r="KLN27" s="619"/>
      <c r="KLO27" s="619"/>
      <c r="KLP27" s="619"/>
      <c r="KLQ27" s="619"/>
      <c r="KLR27" s="619"/>
      <c r="KLS27" s="619"/>
      <c r="KLT27" s="619"/>
      <c r="KLU27" s="619"/>
      <c r="KLV27" s="619"/>
      <c r="KLW27" s="619"/>
      <c r="KLX27" s="619"/>
      <c r="KLY27" s="619"/>
      <c r="KLZ27" s="619"/>
      <c r="KMA27" s="619"/>
      <c r="KMB27" s="619"/>
      <c r="KMC27" s="619"/>
      <c r="KMD27" s="619"/>
      <c r="KME27" s="619"/>
      <c r="KMF27" s="619"/>
      <c r="KMG27" s="619"/>
      <c r="KMH27" s="619"/>
      <c r="KMI27" s="619"/>
      <c r="KMJ27" s="619"/>
      <c r="KMK27" s="619"/>
      <c r="KML27" s="619"/>
      <c r="KMM27" s="619"/>
      <c r="KMN27" s="619"/>
      <c r="KMO27" s="619"/>
      <c r="KMP27" s="619"/>
      <c r="KMQ27" s="619"/>
      <c r="KMR27" s="619"/>
      <c r="KMS27" s="619"/>
      <c r="KMT27" s="619"/>
      <c r="KMU27" s="619"/>
      <c r="KMV27" s="619"/>
      <c r="KMW27" s="619"/>
      <c r="KMX27" s="619"/>
      <c r="KMY27" s="619"/>
      <c r="KMZ27" s="619"/>
      <c r="KNA27" s="619"/>
      <c r="KNB27" s="619"/>
      <c r="KNC27" s="619"/>
      <c r="KND27" s="619"/>
      <c r="KNE27" s="619"/>
      <c r="KNF27" s="619"/>
      <c r="KNG27" s="619"/>
      <c r="KNH27" s="619"/>
      <c r="KNI27" s="619"/>
      <c r="KNJ27" s="619"/>
      <c r="KNK27" s="619"/>
      <c r="KNL27" s="619"/>
      <c r="KNM27" s="619"/>
      <c r="KNN27" s="619"/>
      <c r="KNO27" s="619"/>
      <c r="KNP27" s="619"/>
      <c r="KNQ27" s="619"/>
      <c r="KNR27" s="619"/>
      <c r="KNS27" s="619"/>
      <c r="KNT27" s="619"/>
      <c r="KNU27" s="619"/>
      <c r="KNV27" s="619"/>
      <c r="KNW27" s="619"/>
      <c r="KNX27" s="619"/>
      <c r="KNY27" s="619"/>
      <c r="KNZ27" s="619"/>
      <c r="KOA27" s="619"/>
      <c r="KOB27" s="619"/>
      <c r="KOC27" s="619"/>
      <c r="KOD27" s="619"/>
      <c r="KOE27" s="619"/>
      <c r="KOF27" s="619"/>
      <c r="KOG27" s="619"/>
      <c r="KOH27" s="619"/>
      <c r="KOI27" s="619"/>
      <c r="KOJ27" s="619"/>
      <c r="KOK27" s="619"/>
      <c r="KOL27" s="619"/>
      <c r="KOM27" s="619"/>
      <c r="KON27" s="619"/>
      <c r="KOO27" s="619"/>
      <c r="KOP27" s="619"/>
      <c r="KOQ27" s="619"/>
      <c r="KOR27" s="619"/>
      <c r="KOS27" s="619"/>
      <c r="KOT27" s="619"/>
      <c r="KOU27" s="619"/>
      <c r="KOV27" s="619"/>
      <c r="KOW27" s="619"/>
      <c r="KOX27" s="619"/>
      <c r="KOY27" s="619"/>
      <c r="KOZ27" s="619"/>
      <c r="KPA27" s="619"/>
      <c r="KPB27" s="619"/>
      <c r="KPC27" s="619"/>
      <c r="KPD27" s="619"/>
      <c r="KPE27" s="619"/>
      <c r="KPF27" s="619"/>
      <c r="KPG27" s="619"/>
      <c r="KPH27" s="619"/>
      <c r="KPI27" s="619"/>
      <c r="KPJ27" s="619"/>
      <c r="KPK27" s="619"/>
      <c r="KPL27" s="619"/>
      <c r="KPM27" s="619"/>
      <c r="KPN27" s="619"/>
      <c r="KPO27" s="619"/>
      <c r="KPP27" s="619"/>
      <c r="KPQ27" s="619"/>
      <c r="KPR27" s="619"/>
      <c r="KPS27" s="619"/>
      <c r="KPT27" s="619"/>
      <c r="KPU27" s="619"/>
      <c r="KPV27" s="619"/>
      <c r="KPW27" s="619"/>
      <c r="KPX27" s="619"/>
      <c r="KPY27" s="619"/>
      <c r="KPZ27" s="619"/>
      <c r="KQA27" s="619"/>
      <c r="KQB27" s="619"/>
      <c r="KQC27" s="619"/>
      <c r="KQD27" s="619"/>
      <c r="KQE27" s="619"/>
      <c r="KQF27" s="619"/>
      <c r="KQG27" s="619"/>
      <c r="KQH27" s="619"/>
      <c r="KQI27" s="619"/>
      <c r="KQJ27" s="619"/>
      <c r="KQK27" s="619"/>
      <c r="KQL27" s="619"/>
      <c r="KQM27" s="619"/>
      <c r="KQN27" s="619"/>
      <c r="KQO27" s="619"/>
      <c r="KQP27" s="619"/>
      <c r="KQQ27" s="619"/>
      <c r="KQR27" s="619"/>
      <c r="KQS27" s="619"/>
      <c r="KQT27" s="619"/>
      <c r="KQU27" s="619"/>
      <c r="KQV27" s="619"/>
      <c r="KQW27" s="619"/>
      <c r="KQX27" s="619"/>
      <c r="KQY27" s="619"/>
      <c r="KQZ27" s="619"/>
      <c r="KRA27" s="619"/>
      <c r="KRB27" s="619"/>
      <c r="KRC27" s="619"/>
      <c r="KRD27" s="619"/>
      <c r="KRE27" s="619"/>
      <c r="KRF27" s="619"/>
      <c r="KRG27" s="619"/>
      <c r="KRH27" s="619"/>
      <c r="KRI27" s="619"/>
      <c r="KRJ27" s="619"/>
      <c r="KRK27" s="619"/>
      <c r="KRL27" s="619"/>
      <c r="KRM27" s="619"/>
      <c r="KRN27" s="619"/>
      <c r="KRO27" s="619"/>
      <c r="KRP27" s="619"/>
      <c r="KRQ27" s="619"/>
      <c r="KRR27" s="619"/>
      <c r="KRS27" s="619"/>
      <c r="KRT27" s="619"/>
      <c r="KRU27" s="619"/>
      <c r="KRV27" s="619"/>
      <c r="KRW27" s="619"/>
      <c r="KRX27" s="619"/>
      <c r="KRY27" s="619"/>
      <c r="KRZ27" s="619"/>
      <c r="KSA27" s="619"/>
      <c r="KSB27" s="619"/>
      <c r="KSC27" s="619"/>
      <c r="KSD27" s="619"/>
      <c r="KSE27" s="619"/>
      <c r="KSF27" s="619"/>
      <c r="KSG27" s="619"/>
      <c r="KSH27" s="619"/>
      <c r="KSI27" s="619"/>
      <c r="KSJ27" s="619"/>
      <c r="KSK27" s="619"/>
      <c r="KSL27" s="619"/>
      <c r="KSM27" s="619"/>
      <c r="KSN27" s="619"/>
      <c r="KSO27" s="619"/>
      <c r="KSP27" s="619"/>
      <c r="KSQ27" s="619"/>
      <c r="KSR27" s="619"/>
      <c r="KSS27" s="619"/>
      <c r="KST27" s="619"/>
      <c r="KSU27" s="619"/>
      <c r="KSV27" s="619"/>
      <c r="KSW27" s="619"/>
      <c r="KSX27" s="619"/>
      <c r="KSY27" s="619"/>
      <c r="KSZ27" s="619"/>
      <c r="KTA27" s="619"/>
      <c r="KTB27" s="619"/>
      <c r="KTC27" s="619"/>
      <c r="KTD27" s="619"/>
      <c r="KTE27" s="619"/>
      <c r="KTF27" s="619"/>
      <c r="KTG27" s="619"/>
      <c r="KTH27" s="619"/>
      <c r="KTI27" s="619"/>
      <c r="KTJ27" s="619"/>
      <c r="KTK27" s="619"/>
      <c r="KTL27" s="619"/>
      <c r="KTM27" s="619"/>
      <c r="KTN27" s="619"/>
      <c r="KTO27" s="619"/>
      <c r="KTP27" s="619"/>
      <c r="KTQ27" s="619"/>
      <c r="KTR27" s="619"/>
      <c r="KTS27" s="619"/>
      <c r="KTT27" s="619"/>
      <c r="KTU27" s="619"/>
      <c r="KTV27" s="619"/>
      <c r="KTW27" s="619"/>
      <c r="KTX27" s="619"/>
      <c r="KTY27" s="619"/>
      <c r="KTZ27" s="619"/>
      <c r="KUA27" s="619"/>
      <c r="KUB27" s="619"/>
      <c r="KUC27" s="619"/>
      <c r="KUD27" s="619"/>
      <c r="KUE27" s="619"/>
      <c r="KUF27" s="619"/>
      <c r="KUG27" s="619"/>
      <c r="KUH27" s="619"/>
      <c r="KUI27" s="619"/>
      <c r="KUJ27" s="619"/>
      <c r="KUK27" s="619"/>
      <c r="KUL27" s="619"/>
      <c r="KUM27" s="619"/>
      <c r="KUN27" s="619"/>
      <c r="KUO27" s="619"/>
      <c r="KUP27" s="619"/>
      <c r="KUQ27" s="619"/>
      <c r="KUR27" s="619"/>
      <c r="KUS27" s="619"/>
      <c r="KUT27" s="619"/>
      <c r="KUU27" s="619"/>
      <c r="KUV27" s="619"/>
      <c r="KUW27" s="619"/>
      <c r="KUX27" s="619"/>
      <c r="KUY27" s="619"/>
      <c r="KUZ27" s="619"/>
      <c r="KVA27" s="619"/>
      <c r="KVB27" s="619"/>
      <c r="KVC27" s="619"/>
      <c r="KVD27" s="619"/>
      <c r="KVE27" s="619"/>
      <c r="KVF27" s="619"/>
      <c r="KVG27" s="619"/>
      <c r="KVH27" s="619"/>
      <c r="KVI27" s="619"/>
      <c r="KVJ27" s="619"/>
      <c r="KVK27" s="619"/>
      <c r="KVL27" s="619"/>
      <c r="KVM27" s="619"/>
      <c r="KVN27" s="619"/>
      <c r="KVO27" s="619"/>
      <c r="KVP27" s="619"/>
      <c r="KVQ27" s="619"/>
      <c r="KVR27" s="619"/>
      <c r="KVS27" s="619"/>
      <c r="KVT27" s="619"/>
      <c r="KVU27" s="619"/>
      <c r="KVV27" s="619"/>
      <c r="KVW27" s="619"/>
      <c r="KVX27" s="619"/>
      <c r="KVY27" s="619"/>
      <c r="KVZ27" s="619"/>
      <c r="KWA27" s="619"/>
      <c r="KWB27" s="619"/>
      <c r="KWC27" s="619"/>
      <c r="KWD27" s="619"/>
      <c r="KWE27" s="619"/>
      <c r="KWF27" s="619"/>
      <c r="KWG27" s="619"/>
      <c r="KWH27" s="619"/>
      <c r="KWI27" s="619"/>
      <c r="KWJ27" s="619"/>
      <c r="KWK27" s="619"/>
      <c r="KWL27" s="619"/>
      <c r="KWM27" s="619"/>
      <c r="KWN27" s="619"/>
      <c r="KWO27" s="619"/>
      <c r="KWP27" s="619"/>
      <c r="KWQ27" s="619"/>
      <c r="KWR27" s="619"/>
      <c r="KWS27" s="619"/>
      <c r="KWT27" s="619"/>
      <c r="KWU27" s="619"/>
      <c r="KWV27" s="619"/>
      <c r="KWW27" s="619"/>
      <c r="KWX27" s="619"/>
      <c r="KWY27" s="619"/>
      <c r="KWZ27" s="619"/>
      <c r="KXA27" s="619"/>
      <c r="KXB27" s="619"/>
      <c r="KXC27" s="619"/>
      <c r="KXD27" s="619"/>
      <c r="KXE27" s="619"/>
      <c r="KXF27" s="619"/>
      <c r="KXG27" s="619"/>
      <c r="KXH27" s="619"/>
      <c r="KXI27" s="619"/>
      <c r="KXJ27" s="619"/>
      <c r="KXK27" s="619"/>
      <c r="KXL27" s="619"/>
      <c r="KXM27" s="619"/>
      <c r="KXN27" s="619"/>
      <c r="KXO27" s="619"/>
      <c r="KXP27" s="619"/>
      <c r="KXQ27" s="619"/>
      <c r="KXR27" s="619"/>
      <c r="KXS27" s="619"/>
      <c r="KXT27" s="619"/>
      <c r="KXU27" s="619"/>
      <c r="KXV27" s="619"/>
      <c r="KXW27" s="619"/>
      <c r="KXX27" s="619"/>
      <c r="KXY27" s="619"/>
      <c r="KXZ27" s="619"/>
      <c r="KYA27" s="619"/>
      <c r="KYB27" s="619"/>
      <c r="KYC27" s="619"/>
      <c r="KYD27" s="619"/>
      <c r="KYE27" s="619"/>
      <c r="KYF27" s="619"/>
      <c r="KYG27" s="619"/>
      <c r="KYH27" s="619"/>
      <c r="KYI27" s="619"/>
      <c r="KYJ27" s="619"/>
      <c r="KYK27" s="619"/>
      <c r="KYL27" s="619"/>
      <c r="KYM27" s="619"/>
      <c r="KYN27" s="619"/>
      <c r="KYO27" s="619"/>
      <c r="KYP27" s="619"/>
      <c r="KYQ27" s="619"/>
      <c r="KYR27" s="619"/>
      <c r="KYS27" s="619"/>
      <c r="KYT27" s="619"/>
      <c r="KYU27" s="619"/>
      <c r="KYV27" s="619"/>
      <c r="KYW27" s="619"/>
      <c r="KYX27" s="619"/>
      <c r="KYY27" s="619"/>
      <c r="KYZ27" s="619"/>
      <c r="KZA27" s="619"/>
      <c r="KZB27" s="619"/>
      <c r="KZC27" s="619"/>
      <c r="KZD27" s="619"/>
      <c r="KZE27" s="619"/>
      <c r="KZF27" s="619"/>
      <c r="KZG27" s="619"/>
      <c r="KZH27" s="619"/>
      <c r="KZI27" s="619"/>
      <c r="KZJ27" s="619"/>
      <c r="KZK27" s="619"/>
      <c r="KZL27" s="619"/>
      <c r="KZM27" s="619"/>
      <c r="KZN27" s="619"/>
      <c r="KZO27" s="619"/>
      <c r="KZP27" s="619"/>
      <c r="KZQ27" s="619"/>
      <c r="KZR27" s="619"/>
      <c r="KZS27" s="619"/>
      <c r="KZT27" s="619"/>
      <c r="KZU27" s="619"/>
      <c r="KZV27" s="619"/>
      <c r="KZW27" s="619"/>
      <c r="KZX27" s="619"/>
      <c r="KZY27" s="619"/>
      <c r="KZZ27" s="619"/>
      <c r="LAA27" s="619"/>
      <c r="LAB27" s="619"/>
      <c r="LAC27" s="619"/>
      <c r="LAD27" s="619"/>
      <c r="LAE27" s="619"/>
      <c r="LAF27" s="619"/>
      <c r="LAG27" s="619"/>
      <c r="LAH27" s="619"/>
      <c r="LAI27" s="619"/>
      <c r="LAJ27" s="619"/>
      <c r="LAK27" s="619"/>
      <c r="LAL27" s="619"/>
      <c r="LAM27" s="619"/>
      <c r="LAN27" s="619"/>
      <c r="LAO27" s="619"/>
      <c r="LAP27" s="619"/>
      <c r="LAQ27" s="619"/>
      <c r="LAR27" s="619"/>
      <c r="LAS27" s="619"/>
      <c r="LAT27" s="619"/>
      <c r="LAU27" s="619"/>
      <c r="LAV27" s="619"/>
      <c r="LAW27" s="619"/>
      <c r="LAX27" s="619"/>
      <c r="LAY27" s="619"/>
      <c r="LAZ27" s="619"/>
      <c r="LBA27" s="619"/>
      <c r="LBB27" s="619"/>
      <c r="LBC27" s="619"/>
      <c r="LBD27" s="619"/>
      <c r="LBE27" s="619"/>
      <c r="LBF27" s="619"/>
      <c r="LBG27" s="619"/>
      <c r="LBH27" s="619"/>
      <c r="LBI27" s="619"/>
      <c r="LBJ27" s="619"/>
      <c r="LBK27" s="619"/>
      <c r="LBL27" s="619"/>
      <c r="LBM27" s="619"/>
      <c r="LBN27" s="619"/>
      <c r="LBO27" s="619"/>
      <c r="LBP27" s="619"/>
      <c r="LBQ27" s="619"/>
      <c r="LBR27" s="619"/>
      <c r="LBS27" s="619"/>
      <c r="LBT27" s="619"/>
      <c r="LBU27" s="619"/>
      <c r="LBV27" s="619"/>
      <c r="LBW27" s="619"/>
      <c r="LBX27" s="619"/>
      <c r="LBY27" s="619"/>
      <c r="LBZ27" s="619"/>
      <c r="LCA27" s="619"/>
      <c r="LCB27" s="619"/>
      <c r="LCC27" s="619"/>
      <c r="LCD27" s="619"/>
      <c r="LCE27" s="619"/>
      <c r="LCF27" s="619"/>
      <c r="LCG27" s="619"/>
      <c r="LCH27" s="619"/>
      <c r="LCI27" s="619"/>
      <c r="LCJ27" s="619"/>
      <c r="LCK27" s="619"/>
      <c r="LCL27" s="619"/>
      <c r="LCM27" s="619"/>
      <c r="LCN27" s="619"/>
      <c r="LCO27" s="619"/>
      <c r="LCP27" s="619"/>
      <c r="LCQ27" s="619"/>
      <c r="LCR27" s="619"/>
      <c r="LCS27" s="619"/>
      <c r="LCT27" s="619"/>
      <c r="LCU27" s="619"/>
      <c r="LCV27" s="619"/>
      <c r="LCW27" s="619"/>
      <c r="LCX27" s="619"/>
      <c r="LCY27" s="619"/>
      <c r="LCZ27" s="619"/>
      <c r="LDA27" s="619"/>
      <c r="LDB27" s="619"/>
      <c r="LDC27" s="619"/>
      <c r="LDD27" s="619"/>
      <c r="LDE27" s="619"/>
      <c r="LDF27" s="619"/>
      <c r="LDG27" s="619"/>
      <c r="LDH27" s="619"/>
      <c r="LDI27" s="619"/>
      <c r="LDJ27" s="619"/>
      <c r="LDK27" s="619"/>
      <c r="LDL27" s="619"/>
      <c r="LDM27" s="619"/>
      <c r="LDN27" s="619"/>
      <c r="LDO27" s="619"/>
      <c r="LDP27" s="619"/>
      <c r="LDQ27" s="619"/>
      <c r="LDR27" s="619"/>
      <c r="LDS27" s="619"/>
      <c r="LDT27" s="619"/>
      <c r="LDU27" s="619"/>
      <c r="LDV27" s="619"/>
      <c r="LDW27" s="619"/>
      <c r="LDX27" s="619"/>
      <c r="LDY27" s="619"/>
      <c r="LDZ27" s="619"/>
      <c r="LEA27" s="619"/>
      <c r="LEB27" s="619"/>
      <c r="LEC27" s="619"/>
      <c r="LED27" s="619"/>
      <c r="LEE27" s="619"/>
      <c r="LEF27" s="619"/>
      <c r="LEG27" s="619"/>
      <c r="LEH27" s="619"/>
      <c r="LEI27" s="619"/>
      <c r="LEJ27" s="619"/>
      <c r="LEK27" s="619"/>
      <c r="LEL27" s="619"/>
      <c r="LEM27" s="619"/>
      <c r="LEN27" s="619"/>
      <c r="LEO27" s="619"/>
      <c r="LEP27" s="619"/>
      <c r="LEQ27" s="619"/>
      <c r="LER27" s="619"/>
      <c r="LES27" s="619"/>
      <c r="LET27" s="619"/>
      <c r="LEU27" s="619"/>
      <c r="LEV27" s="619"/>
      <c r="LEW27" s="619"/>
      <c r="LEX27" s="619"/>
      <c r="LEY27" s="619"/>
      <c r="LEZ27" s="619"/>
      <c r="LFA27" s="619"/>
      <c r="LFB27" s="619"/>
      <c r="LFC27" s="619"/>
      <c r="LFD27" s="619"/>
      <c r="LFE27" s="619"/>
      <c r="LFF27" s="619"/>
      <c r="LFG27" s="619"/>
      <c r="LFH27" s="619"/>
      <c r="LFI27" s="619"/>
      <c r="LFJ27" s="619"/>
      <c r="LFK27" s="619"/>
      <c r="LFL27" s="619"/>
      <c r="LFM27" s="619"/>
      <c r="LFN27" s="619"/>
      <c r="LFO27" s="619"/>
      <c r="LFP27" s="619"/>
      <c r="LFQ27" s="619"/>
      <c r="LFR27" s="619"/>
      <c r="LFS27" s="619"/>
      <c r="LFT27" s="619"/>
      <c r="LFU27" s="619"/>
      <c r="LFV27" s="619"/>
      <c r="LFW27" s="619"/>
      <c r="LFX27" s="619"/>
      <c r="LFY27" s="619"/>
      <c r="LFZ27" s="619"/>
      <c r="LGA27" s="619"/>
      <c r="LGB27" s="619"/>
      <c r="LGC27" s="619"/>
      <c r="LGD27" s="619"/>
      <c r="LGE27" s="619"/>
      <c r="LGF27" s="619"/>
      <c r="LGG27" s="619"/>
      <c r="LGH27" s="619"/>
      <c r="LGI27" s="619"/>
      <c r="LGJ27" s="619"/>
      <c r="LGK27" s="619"/>
      <c r="LGL27" s="619"/>
      <c r="LGM27" s="619"/>
      <c r="LGN27" s="619"/>
      <c r="LGO27" s="619"/>
      <c r="LGP27" s="619"/>
      <c r="LGQ27" s="619"/>
      <c r="LGR27" s="619"/>
      <c r="LGS27" s="619"/>
      <c r="LGT27" s="619"/>
      <c r="LGU27" s="619"/>
      <c r="LGV27" s="619"/>
      <c r="LGW27" s="619"/>
      <c r="LGX27" s="619"/>
      <c r="LGY27" s="619"/>
      <c r="LGZ27" s="619"/>
      <c r="LHA27" s="619"/>
      <c r="LHB27" s="619"/>
      <c r="LHC27" s="619"/>
      <c r="LHD27" s="619"/>
      <c r="LHE27" s="619"/>
      <c r="LHF27" s="619"/>
      <c r="LHG27" s="619"/>
      <c r="LHH27" s="619"/>
      <c r="LHI27" s="619"/>
      <c r="LHJ27" s="619"/>
      <c r="LHK27" s="619"/>
      <c r="LHL27" s="619"/>
      <c r="LHM27" s="619"/>
      <c r="LHN27" s="619"/>
      <c r="LHO27" s="619"/>
      <c r="LHP27" s="619"/>
      <c r="LHQ27" s="619"/>
      <c r="LHR27" s="619"/>
      <c r="LHS27" s="619"/>
      <c r="LHT27" s="619"/>
      <c r="LHU27" s="619"/>
      <c r="LHV27" s="619"/>
      <c r="LHW27" s="619"/>
      <c r="LHX27" s="619"/>
      <c r="LHY27" s="619"/>
      <c r="LHZ27" s="619"/>
      <c r="LIA27" s="619"/>
      <c r="LIB27" s="619"/>
      <c r="LIC27" s="619"/>
      <c r="LID27" s="619"/>
      <c r="LIE27" s="619"/>
      <c r="LIF27" s="619"/>
      <c r="LIG27" s="619"/>
      <c r="LIH27" s="619"/>
      <c r="LII27" s="619"/>
      <c r="LIJ27" s="619"/>
      <c r="LIK27" s="619"/>
      <c r="LIL27" s="619"/>
      <c r="LIM27" s="619"/>
      <c r="LIN27" s="619"/>
      <c r="LIO27" s="619"/>
      <c r="LIP27" s="619"/>
      <c r="LIQ27" s="619"/>
      <c r="LIR27" s="619"/>
      <c r="LIS27" s="619"/>
      <c r="LIT27" s="619"/>
      <c r="LIU27" s="619"/>
      <c r="LIV27" s="619"/>
      <c r="LIW27" s="619"/>
      <c r="LIX27" s="619"/>
      <c r="LIY27" s="619"/>
      <c r="LIZ27" s="619"/>
      <c r="LJA27" s="619"/>
      <c r="LJB27" s="619"/>
      <c r="LJC27" s="619"/>
      <c r="LJD27" s="619"/>
      <c r="LJE27" s="619"/>
      <c r="LJF27" s="619"/>
      <c r="LJG27" s="619"/>
      <c r="LJH27" s="619"/>
      <c r="LJI27" s="619"/>
      <c r="LJJ27" s="619"/>
      <c r="LJK27" s="619"/>
      <c r="LJL27" s="619"/>
      <c r="LJM27" s="619"/>
      <c r="LJN27" s="619"/>
      <c r="LJO27" s="619"/>
      <c r="LJP27" s="619"/>
      <c r="LJQ27" s="619"/>
      <c r="LJR27" s="619"/>
      <c r="LJS27" s="619"/>
      <c r="LJT27" s="619"/>
      <c r="LJU27" s="619"/>
      <c r="LJV27" s="619"/>
      <c r="LJW27" s="619"/>
      <c r="LJX27" s="619"/>
      <c r="LJY27" s="619"/>
      <c r="LJZ27" s="619"/>
      <c r="LKA27" s="619"/>
      <c r="LKB27" s="619"/>
      <c r="LKC27" s="619"/>
      <c r="LKD27" s="619"/>
      <c r="LKE27" s="619"/>
      <c r="LKF27" s="619"/>
      <c r="LKG27" s="619"/>
      <c r="LKH27" s="619"/>
      <c r="LKI27" s="619"/>
      <c r="LKJ27" s="619"/>
      <c r="LKK27" s="619"/>
      <c r="LKL27" s="619"/>
      <c r="LKM27" s="619"/>
      <c r="LKN27" s="619"/>
      <c r="LKO27" s="619"/>
      <c r="LKP27" s="619"/>
      <c r="LKQ27" s="619"/>
      <c r="LKR27" s="619"/>
      <c r="LKS27" s="619"/>
      <c r="LKT27" s="619"/>
      <c r="LKU27" s="619"/>
      <c r="LKV27" s="619"/>
      <c r="LKW27" s="619"/>
      <c r="LKX27" s="619"/>
      <c r="LKY27" s="619"/>
      <c r="LKZ27" s="619"/>
      <c r="LLA27" s="619"/>
      <c r="LLB27" s="619"/>
      <c r="LLC27" s="619"/>
      <c r="LLD27" s="619"/>
      <c r="LLE27" s="619"/>
      <c r="LLF27" s="619"/>
      <c r="LLG27" s="619"/>
      <c r="LLH27" s="619"/>
      <c r="LLI27" s="619"/>
      <c r="LLJ27" s="619"/>
      <c r="LLK27" s="619"/>
      <c r="LLL27" s="619"/>
      <c r="LLM27" s="619"/>
      <c r="LLN27" s="619"/>
      <c r="LLO27" s="619"/>
      <c r="LLP27" s="619"/>
      <c r="LLQ27" s="619"/>
      <c r="LLR27" s="619"/>
      <c r="LLS27" s="619"/>
      <c r="LLT27" s="619"/>
      <c r="LLU27" s="619"/>
      <c r="LLV27" s="619"/>
      <c r="LLW27" s="619"/>
      <c r="LLX27" s="619"/>
      <c r="LLY27" s="619"/>
      <c r="LLZ27" s="619"/>
      <c r="LMA27" s="619"/>
      <c r="LMB27" s="619"/>
      <c r="LMC27" s="619"/>
      <c r="LMD27" s="619"/>
      <c r="LME27" s="619"/>
      <c r="LMF27" s="619"/>
      <c r="LMG27" s="619"/>
      <c r="LMH27" s="619"/>
      <c r="LMI27" s="619"/>
      <c r="LMJ27" s="619"/>
      <c r="LMK27" s="619"/>
      <c r="LML27" s="619"/>
      <c r="LMM27" s="619"/>
      <c r="LMN27" s="619"/>
      <c r="LMO27" s="619"/>
      <c r="LMP27" s="619"/>
      <c r="LMQ27" s="619"/>
      <c r="LMR27" s="619"/>
      <c r="LMS27" s="619"/>
      <c r="LMT27" s="619"/>
      <c r="LMU27" s="619"/>
      <c r="LMV27" s="619"/>
      <c r="LMW27" s="619"/>
      <c r="LMX27" s="619"/>
      <c r="LMY27" s="619"/>
      <c r="LMZ27" s="619"/>
      <c r="LNA27" s="619"/>
      <c r="LNB27" s="619"/>
      <c r="LNC27" s="619"/>
      <c r="LND27" s="619"/>
      <c r="LNE27" s="619"/>
      <c r="LNF27" s="619"/>
      <c r="LNG27" s="619"/>
      <c r="LNH27" s="619"/>
      <c r="LNI27" s="619"/>
      <c r="LNJ27" s="619"/>
      <c r="LNK27" s="619"/>
      <c r="LNL27" s="619"/>
      <c r="LNM27" s="619"/>
      <c r="LNN27" s="619"/>
      <c r="LNO27" s="619"/>
      <c r="LNP27" s="619"/>
      <c r="LNQ27" s="619"/>
      <c r="LNR27" s="619"/>
      <c r="LNS27" s="619"/>
      <c r="LNT27" s="619"/>
      <c r="LNU27" s="619"/>
      <c r="LNV27" s="619"/>
      <c r="LNW27" s="619"/>
      <c r="LNX27" s="619"/>
      <c r="LNY27" s="619"/>
      <c r="LNZ27" s="619"/>
      <c r="LOA27" s="619"/>
      <c r="LOB27" s="619"/>
      <c r="LOC27" s="619"/>
      <c r="LOD27" s="619"/>
      <c r="LOE27" s="619"/>
      <c r="LOF27" s="619"/>
      <c r="LOG27" s="619"/>
      <c r="LOH27" s="619"/>
      <c r="LOI27" s="619"/>
      <c r="LOJ27" s="619"/>
      <c r="LOK27" s="619"/>
      <c r="LOL27" s="619"/>
      <c r="LOM27" s="619"/>
      <c r="LON27" s="619"/>
      <c r="LOO27" s="619"/>
      <c r="LOP27" s="619"/>
      <c r="LOQ27" s="619"/>
      <c r="LOR27" s="619"/>
      <c r="LOS27" s="619"/>
      <c r="LOT27" s="619"/>
      <c r="LOU27" s="619"/>
      <c r="LOV27" s="619"/>
      <c r="LOW27" s="619"/>
      <c r="LOX27" s="619"/>
      <c r="LOY27" s="619"/>
      <c r="LOZ27" s="619"/>
      <c r="LPA27" s="619"/>
      <c r="LPB27" s="619"/>
      <c r="LPC27" s="619"/>
      <c r="LPD27" s="619"/>
      <c r="LPE27" s="619"/>
      <c r="LPF27" s="619"/>
      <c r="LPG27" s="619"/>
      <c r="LPH27" s="619"/>
      <c r="LPI27" s="619"/>
      <c r="LPJ27" s="619"/>
      <c r="LPK27" s="619"/>
      <c r="LPL27" s="619"/>
      <c r="LPM27" s="619"/>
      <c r="LPN27" s="619"/>
      <c r="LPO27" s="619"/>
      <c r="LPP27" s="619"/>
      <c r="LPQ27" s="619"/>
      <c r="LPR27" s="619"/>
      <c r="LPS27" s="619"/>
      <c r="LPT27" s="619"/>
      <c r="LPU27" s="619"/>
      <c r="LPV27" s="619"/>
      <c r="LPW27" s="619"/>
      <c r="LPX27" s="619"/>
      <c r="LPY27" s="619"/>
      <c r="LPZ27" s="619"/>
      <c r="LQA27" s="619"/>
      <c r="LQB27" s="619"/>
      <c r="LQC27" s="619"/>
      <c r="LQD27" s="619"/>
      <c r="LQE27" s="619"/>
      <c r="LQF27" s="619"/>
      <c r="LQG27" s="619"/>
      <c r="LQH27" s="619"/>
      <c r="LQI27" s="619"/>
      <c r="LQJ27" s="619"/>
      <c r="LQK27" s="619"/>
      <c r="LQL27" s="619"/>
      <c r="LQM27" s="619"/>
      <c r="LQN27" s="619"/>
      <c r="LQO27" s="619"/>
      <c r="LQP27" s="619"/>
      <c r="LQQ27" s="619"/>
      <c r="LQR27" s="619"/>
      <c r="LQS27" s="619"/>
      <c r="LQT27" s="619"/>
      <c r="LQU27" s="619"/>
      <c r="LQV27" s="619"/>
      <c r="LQW27" s="619"/>
      <c r="LQX27" s="619"/>
      <c r="LQY27" s="619"/>
      <c r="LQZ27" s="619"/>
      <c r="LRA27" s="619"/>
      <c r="LRB27" s="619"/>
      <c r="LRC27" s="619"/>
      <c r="LRD27" s="619"/>
      <c r="LRE27" s="619"/>
      <c r="LRF27" s="619"/>
      <c r="LRG27" s="619"/>
      <c r="LRH27" s="619"/>
      <c r="LRI27" s="619"/>
      <c r="LRJ27" s="619"/>
      <c r="LRK27" s="619"/>
      <c r="LRL27" s="619"/>
      <c r="LRM27" s="619"/>
      <c r="LRN27" s="619"/>
      <c r="LRO27" s="619"/>
      <c r="LRP27" s="619"/>
      <c r="LRQ27" s="619"/>
      <c r="LRR27" s="619"/>
      <c r="LRS27" s="619"/>
      <c r="LRT27" s="619"/>
      <c r="LRU27" s="619"/>
      <c r="LRV27" s="619"/>
      <c r="LRW27" s="619"/>
      <c r="LRX27" s="619"/>
      <c r="LRY27" s="619"/>
      <c r="LRZ27" s="619"/>
      <c r="LSA27" s="619"/>
      <c r="LSB27" s="619"/>
      <c r="LSC27" s="619"/>
      <c r="LSD27" s="619"/>
      <c r="LSE27" s="619"/>
      <c r="LSF27" s="619"/>
      <c r="LSG27" s="619"/>
      <c r="LSH27" s="619"/>
      <c r="LSI27" s="619"/>
      <c r="LSJ27" s="619"/>
      <c r="LSK27" s="619"/>
      <c r="LSL27" s="619"/>
      <c r="LSM27" s="619"/>
      <c r="LSN27" s="619"/>
      <c r="LSO27" s="619"/>
      <c r="LSP27" s="619"/>
      <c r="LSQ27" s="619"/>
      <c r="LSR27" s="619"/>
      <c r="LSS27" s="619"/>
      <c r="LST27" s="619"/>
      <c r="LSU27" s="619"/>
      <c r="LSV27" s="619"/>
      <c r="LSW27" s="619"/>
      <c r="LSX27" s="619"/>
      <c r="LSY27" s="619"/>
      <c r="LSZ27" s="619"/>
      <c r="LTA27" s="619"/>
      <c r="LTB27" s="619"/>
      <c r="LTC27" s="619"/>
      <c r="LTD27" s="619"/>
      <c r="LTE27" s="619"/>
      <c r="LTF27" s="619"/>
      <c r="LTG27" s="619"/>
      <c r="LTH27" s="619"/>
      <c r="LTI27" s="619"/>
      <c r="LTJ27" s="619"/>
      <c r="LTK27" s="619"/>
      <c r="LTL27" s="619"/>
      <c r="LTM27" s="619"/>
      <c r="LTN27" s="619"/>
      <c r="LTO27" s="619"/>
      <c r="LTP27" s="619"/>
      <c r="LTQ27" s="619"/>
      <c r="LTR27" s="619"/>
      <c r="LTS27" s="619"/>
      <c r="LTT27" s="619"/>
      <c r="LTU27" s="619"/>
      <c r="LTV27" s="619"/>
      <c r="LTW27" s="619"/>
      <c r="LTX27" s="619"/>
      <c r="LTY27" s="619"/>
      <c r="LTZ27" s="619"/>
      <c r="LUA27" s="619"/>
      <c r="LUB27" s="619"/>
      <c r="LUC27" s="619"/>
      <c r="LUD27" s="619"/>
      <c r="LUE27" s="619"/>
      <c r="LUF27" s="619"/>
      <c r="LUG27" s="619"/>
      <c r="LUH27" s="619"/>
      <c r="LUI27" s="619"/>
      <c r="LUJ27" s="619"/>
      <c r="LUK27" s="619"/>
      <c r="LUL27" s="619"/>
      <c r="LUM27" s="619"/>
      <c r="LUN27" s="619"/>
      <c r="LUO27" s="619"/>
      <c r="LUP27" s="619"/>
      <c r="LUQ27" s="619"/>
      <c r="LUR27" s="619"/>
      <c r="LUS27" s="619"/>
      <c r="LUT27" s="619"/>
      <c r="LUU27" s="619"/>
      <c r="LUV27" s="619"/>
      <c r="LUW27" s="619"/>
      <c r="LUX27" s="619"/>
      <c r="LUY27" s="619"/>
      <c r="LUZ27" s="619"/>
      <c r="LVA27" s="619"/>
      <c r="LVB27" s="619"/>
      <c r="LVC27" s="619"/>
      <c r="LVD27" s="619"/>
      <c r="LVE27" s="619"/>
      <c r="LVF27" s="619"/>
      <c r="LVG27" s="619"/>
      <c r="LVH27" s="619"/>
      <c r="LVI27" s="619"/>
      <c r="LVJ27" s="619"/>
      <c r="LVK27" s="619"/>
      <c r="LVL27" s="619"/>
      <c r="LVM27" s="619"/>
      <c r="LVN27" s="619"/>
      <c r="LVO27" s="619"/>
      <c r="LVP27" s="619"/>
      <c r="LVQ27" s="619"/>
      <c r="LVR27" s="619"/>
      <c r="LVS27" s="619"/>
      <c r="LVT27" s="619"/>
      <c r="LVU27" s="619"/>
      <c r="LVV27" s="619"/>
      <c r="LVW27" s="619"/>
      <c r="LVX27" s="619"/>
      <c r="LVY27" s="619"/>
      <c r="LVZ27" s="619"/>
      <c r="LWA27" s="619"/>
      <c r="LWB27" s="619"/>
      <c r="LWC27" s="619"/>
      <c r="LWD27" s="619"/>
      <c r="LWE27" s="619"/>
      <c r="LWF27" s="619"/>
      <c r="LWG27" s="619"/>
      <c r="LWH27" s="619"/>
      <c r="LWI27" s="619"/>
      <c r="LWJ27" s="619"/>
      <c r="LWK27" s="619"/>
      <c r="LWL27" s="619"/>
      <c r="LWM27" s="619"/>
      <c r="LWN27" s="619"/>
      <c r="LWO27" s="619"/>
      <c r="LWP27" s="619"/>
      <c r="LWQ27" s="619"/>
      <c r="LWR27" s="619"/>
      <c r="LWS27" s="619"/>
      <c r="LWT27" s="619"/>
      <c r="LWU27" s="619"/>
      <c r="LWV27" s="619"/>
      <c r="LWW27" s="619"/>
      <c r="LWX27" s="619"/>
      <c r="LWY27" s="619"/>
      <c r="LWZ27" s="619"/>
      <c r="LXA27" s="619"/>
      <c r="LXB27" s="619"/>
      <c r="LXC27" s="619"/>
      <c r="LXD27" s="619"/>
      <c r="LXE27" s="619"/>
      <c r="LXF27" s="619"/>
      <c r="LXG27" s="619"/>
      <c r="LXH27" s="619"/>
      <c r="LXI27" s="619"/>
      <c r="LXJ27" s="619"/>
      <c r="LXK27" s="619"/>
      <c r="LXL27" s="619"/>
      <c r="LXM27" s="619"/>
      <c r="LXN27" s="619"/>
      <c r="LXO27" s="619"/>
      <c r="LXP27" s="619"/>
      <c r="LXQ27" s="619"/>
      <c r="LXR27" s="619"/>
      <c r="LXS27" s="619"/>
      <c r="LXT27" s="619"/>
      <c r="LXU27" s="619"/>
      <c r="LXV27" s="619"/>
      <c r="LXW27" s="619"/>
      <c r="LXX27" s="619"/>
      <c r="LXY27" s="619"/>
      <c r="LXZ27" s="619"/>
      <c r="LYA27" s="619"/>
      <c r="LYB27" s="619"/>
      <c r="LYC27" s="619"/>
      <c r="LYD27" s="619"/>
      <c r="LYE27" s="619"/>
      <c r="LYF27" s="619"/>
      <c r="LYG27" s="619"/>
      <c r="LYH27" s="619"/>
      <c r="LYI27" s="619"/>
      <c r="LYJ27" s="619"/>
      <c r="LYK27" s="619"/>
      <c r="LYL27" s="619"/>
      <c r="LYM27" s="619"/>
      <c r="LYN27" s="619"/>
      <c r="LYO27" s="619"/>
      <c r="LYP27" s="619"/>
      <c r="LYQ27" s="619"/>
      <c r="LYR27" s="619"/>
      <c r="LYS27" s="619"/>
      <c r="LYT27" s="619"/>
      <c r="LYU27" s="619"/>
      <c r="LYV27" s="619"/>
      <c r="LYW27" s="619"/>
      <c r="LYX27" s="619"/>
      <c r="LYY27" s="619"/>
      <c r="LYZ27" s="619"/>
      <c r="LZA27" s="619"/>
      <c r="LZB27" s="619"/>
      <c r="LZC27" s="619"/>
      <c r="LZD27" s="619"/>
      <c r="LZE27" s="619"/>
      <c r="LZF27" s="619"/>
      <c r="LZG27" s="619"/>
      <c r="LZH27" s="619"/>
      <c r="LZI27" s="619"/>
      <c r="LZJ27" s="619"/>
      <c r="LZK27" s="619"/>
      <c r="LZL27" s="619"/>
      <c r="LZM27" s="619"/>
      <c r="LZN27" s="619"/>
      <c r="LZO27" s="619"/>
      <c r="LZP27" s="619"/>
      <c r="LZQ27" s="619"/>
      <c r="LZR27" s="619"/>
      <c r="LZS27" s="619"/>
      <c r="LZT27" s="619"/>
      <c r="LZU27" s="619"/>
      <c r="LZV27" s="619"/>
      <c r="LZW27" s="619"/>
      <c r="LZX27" s="619"/>
      <c r="LZY27" s="619"/>
      <c r="LZZ27" s="619"/>
      <c r="MAA27" s="619"/>
      <c r="MAB27" s="619"/>
      <c r="MAC27" s="619"/>
      <c r="MAD27" s="619"/>
      <c r="MAE27" s="619"/>
      <c r="MAF27" s="619"/>
      <c r="MAG27" s="619"/>
      <c r="MAH27" s="619"/>
      <c r="MAI27" s="619"/>
      <c r="MAJ27" s="619"/>
      <c r="MAK27" s="619"/>
      <c r="MAL27" s="619"/>
      <c r="MAM27" s="619"/>
      <c r="MAN27" s="619"/>
      <c r="MAO27" s="619"/>
      <c r="MAP27" s="619"/>
      <c r="MAQ27" s="619"/>
      <c r="MAR27" s="619"/>
      <c r="MAS27" s="619"/>
      <c r="MAT27" s="619"/>
      <c r="MAU27" s="619"/>
      <c r="MAV27" s="619"/>
      <c r="MAW27" s="619"/>
      <c r="MAX27" s="619"/>
      <c r="MAY27" s="619"/>
      <c r="MAZ27" s="619"/>
      <c r="MBA27" s="619"/>
      <c r="MBB27" s="619"/>
      <c r="MBC27" s="619"/>
      <c r="MBD27" s="619"/>
      <c r="MBE27" s="619"/>
      <c r="MBF27" s="619"/>
      <c r="MBG27" s="619"/>
      <c r="MBH27" s="619"/>
      <c r="MBI27" s="619"/>
      <c r="MBJ27" s="619"/>
      <c r="MBK27" s="619"/>
      <c r="MBL27" s="619"/>
      <c r="MBM27" s="619"/>
      <c r="MBN27" s="619"/>
      <c r="MBO27" s="619"/>
      <c r="MBP27" s="619"/>
      <c r="MBQ27" s="619"/>
      <c r="MBR27" s="619"/>
      <c r="MBS27" s="619"/>
      <c r="MBT27" s="619"/>
      <c r="MBU27" s="619"/>
      <c r="MBV27" s="619"/>
      <c r="MBW27" s="619"/>
      <c r="MBX27" s="619"/>
      <c r="MBY27" s="619"/>
      <c r="MBZ27" s="619"/>
      <c r="MCA27" s="619"/>
      <c r="MCB27" s="619"/>
      <c r="MCC27" s="619"/>
      <c r="MCD27" s="619"/>
      <c r="MCE27" s="619"/>
      <c r="MCF27" s="619"/>
      <c r="MCG27" s="619"/>
      <c r="MCH27" s="619"/>
      <c r="MCI27" s="619"/>
      <c r="MCJ27" s="619"/>
      <c r="MCK27" s="619"/>
      <c r="MCL27" s="619"/>
      <c r="MCM27" s="619"/>
      <c r="MCN27" s="619"/>
      <c r="MCO27" s="619"/>
      <c r="MCP27" s="619"/>
      <c r="MCQ27" s="619"/>
      <c r="MCR27" s="619"/>
      <c r="MCS27" s="619"/>
      <c r="MCT27" s="619"/>
      <c r="MCU27" s="619"/>
      <c r="MCV27" s="619"/>
      <c r="MCW27" s="619"/>
      <c r="MCX27" s="619"/>
      <c r="MCY27" s="619"/>
      <c r="MCZ27" s="619"/>
      <c r="MDA27" s="619"/>
      <c r="MDB27" s="619"/>
      <c r="MDC27" s="619"/>
      <c r="MDD27" s="619"/>
      <c r="MDE27" s="619"/>
      <c r="MDF27" s="619"/>
      <c r="MDG27" s="619"/>
      <c r="MDH27" s="619"/>
      <c r="MDI27" s="619"/>
      <c r="MDJ27" s="619"/>
      <c r="MDK27" s="619"/>
      <c r="MDL27" s="619"/>
      <c r="MDM27" s="619"/>
      <c r="MDN27" s="619"/>
      <c r="MDO27" s="619"/>
      <c r="MDP27" s="619"/>
      <c r="MDQ27" s="619"/>
      <c r="MDR27" s="619"/>
      <c r="MDS27" s="619"/>
      <c r="MDT27" s="619"/>
      <c r="MDU27" s="619"/>
      <c r="MDV27" s="619"/>
      <c r="MDW27" s="619"/>
      <c r="MDX27" s="619"/>
      <c r="MDY27" s="619"/>
      <c r="MDZ27" s="619"/>
      <c r="MEA27" s="619"/>
      <c r="MEB27" s="619"/>
      <c r="MEC27" s="619"/>
      <c r="MED27" s="619"/>
      <c r="MEE27" s="619"/>
      <c r="MEF27" s="619"/>
      <c r="MEG27" s="619"/>
      <c r="MEH27" s="619"/>
      <c r="MEI27" s="619"/>
      <c r="MEJ27" s="619"/>
      <c r="MEK27" s="619"/>
      <c r="MEL27" s="619"/>
      <c r="MEM27" s="619"/>
      <c r="MEN27" s="619"/>
      <c r="MEO27" s="619"/>
      <c r="MEP27" s="619"/>
      <c r="MEQ27" s="619"/>
      <c r="MER27" s="619"/>
      <c r="MES27" s="619"/>
      <c r="MET27" s="619"/>
      <c r="MEU27" s="619"/>
      <c r="MEV27" s="619"/>
      <c r="MEW27" s="619"/>
      <c r="MEX27" s="619"/>
      <c r="MEY27" s="619"/>
      <c r="MEZ27" s="619"/>
      <c r="MFA27" s="619"/>
      <c r="MFB27" s="619"/>
      <c r="MFC27" s="619"/>
      <c r="MFD27" s="619"/>
      <c r="MFE27" s="619"/>
      <c r="MFF27" s="619"/>
      <c r="MFG27" s="619"/>
      <c r="MFH27" s="619"/>
      <c r="MFI27" s="619"/>
      <c r="MFJ27" s="619"/>
      <c r="MFK27" s="619"/>
      <c r="MFL27" s="619"/>
      <c r="MFM27" s="619"/>
      <c r="MFN27" s="619"/>
      <c r="MFO27" s="619"/>
      <c r="MFP27" s="619"/>
      <c r="MFQ27" s="619"/>
      <c r="MFR27" s="619"/>
      <c r="MFS27" s="619"/>
      <c r="MFT27" s="619"/>
      <c r="MFU27" s="619"/>
      <c r="MFV27" s="619"/>
      <c r="MFW27" s="619"/>
      <c r="MFX27" s="619"/>
      <c r="MFY27" s="619"/>
      <c r="MFZ27" s="619"/>
      <c r="MGA27" s="619"/>
      <c r="MGB27" s="619"/>
      <c r="MGC27" s="619"/>
      <c r="MGD27" s="619"/>
      <c r="MGE27" s="619"/>
      <c r="MGF27" s="619"/>
      <c r="MGG27" s="619"/>
      <c r="MGH27" s="619"/>
      <c r="MGI27" s="619"/>
      <c r="MGJ27" s="619"/>
      <c r="MGK27" s="619"/>
      <c r="MGL27" s="619"/>
      <c r="MGM27" s="619"/>
      <c r="MGN27" s="619"/>
      <c r="MGO27" s="619"/>
      <c r="MGP27" s="619"/>
      <c r="MGQ27" s="619"/>
      <c r="MGR27" s="619"/>
      <c r="MGS27" s="619"/>
      <c r="MGT27" s="619"/>
      <c r="MGU27" s="619"/>
      <c r="MGV27" s="619"/>
      <c r="MGW27" s="619"/>
      <c r="MGX27" s="619"/>
      <c r="MGY27" s="619"/>
      <c r="MGZ27" s="619"/>
      <c r="MHA27" s="619"/>
      <c r="MHB27" s="619"/>
      <c r="MHC27" s="619"/>
      <c r="MHD27" s="619"/>
      <c r="MHE27" s="619"/>
      <c r="MHF27" s="619"/>
      <c r="MHG27" s="619"/>
      <c r="MHH27" s="619"/>
      <c r="MHI27" s="619"/>
      <c r="MHJ27" s="619"/>
      <c r="MHK27" s="619"/>
      <c r="MHL27" s="619"/>
      <c r="MHM27" s="619"/>
      <c r="MHN27" s="619"/>
      <c r="MHO27" s="619"/>
      <c r="MHP27" s="619"/>
      <c r="MHQ27" s="619"/>
      <c r="MHR27" s="619"/>
      <c r="MHS27" s="619"/>
      <c r="MHT27" s="619"/>
      <c r="MHU27" s="619"/>
      <c r="MHV27" s="619"/>
      <c r="MHW27" s="619"/>
      <c r="MHX27" s="619"/>
      <c r="MHY27" s="619"/>
      <c r="MHZ27" s="619"/>
      <c r="MIA27" s="619"/>
      <c r="MIB27" s="619"/>
      <c r="MIC27" s="619"/>
      <c r="MID27" s="619"/>
      <c r="MIE27" s="619"/>
      <c r="MIF27" s="619"/>
      <c r="MIG27" s="619"/>
      <c r="MIH27" s="619"/>
      <c r="MII27" s="619"/>
      <c r="MIJ27" s="619"/>
      <c r="MIK27" s="619"/>
      <c r="MIL27" s="619"/>
      <c r="MIM27" s="619"/>
      <c r="MIN27" s="619"/>
      <c r="MIO27" s="619"/>
      <c r="MIP27" s="619"/>
      <c r="MIQ27" s="619"/>
      <c r="MIR27" s="619"/>
      <c r="MIS27" s="619"/>
      <c r="MIT27" s="619"/>
      <c r="MIU27" s="619"/>
      <c r="MIV27" s="619"/>
      <c r="MIW27" s="619"/>
      <c r="MIX27" s="619"/>
      <c r="MIY27" s="619"/>
      <c r="MIZ27" s="619"/>
      <c r="MJA27" s="619"/>
      <c r="MJB27" s="619"/>
      <c r="MJC27" s="619"/>
      <c r="MJD27" s="619"/>
      <c r="MJE27" s="619"/>
      <c r="MJF27" s="619"/>
      <c r="MJG27" s="619"/>
      <c r="MJH27" s="619"/>
      <c r="MJI27" s="619"/>
      <c r="MJJ27" s="619"/>
      <c r="MJK27" s="619"/>
      <c r="MJL27" s="619"/>
      <c r="MJM27" s="619"/>
      <c r="MJN27" s="619"/>
      <c r="MJO27" s="619"/>
      <c r="MJP27" s="619"/>
      <c r="MJQ27" s="619"/>
      <c r="MJR27" s="619"/>
      <c r="MJS27" s="619"/>
      <c r="MJT27" s="619"/>
      <c r="MJU27" s="619"/>
      <c r="MJV27" s="619"/>
      <c r="MJW27" s="619"/>
      <c r="MJX27" s="619"/>
      <c r="MJY27" s="619"/>
      <c r="MJZ27" s="619"/>
      <c r="MKA27" s="619"/>
      <c r="MKB27" s="619"/>
      <c r="MKC27" s="619"/>
      <c r="MKD27" s="619"/>
      <c r="MKE27" s="619"/>
      <c r="MKF27" s="619"/>
      <c r="MKG27" s="619"/>
      <c r="MKH27" s="619"/>
      <c r="MKI27" s="619"/>
      <c r="MKJ27" s="619"/>
      <c r="MKK27" s="619"/>
      <c r="MKL27" s="619"/>
      <c r="MKM27" s="619"/>
      <c r="MKN27" s="619"/>
      <c r="MKO27" s="619"/>
      <c r="MKP27" s="619"/>
      <c r="MKQ27" s="619"/>
      <c r="MKR27" s="619"/>
      <c r="MKS27" s="619"/>
      <c r="MKT27" s="619"/>
      <c r="MKU27" s="619"/>
      <c r="MKV27" s="619"/>
      <c r="MKW27" s="619"/>
      <c r="MKX27" s="619"/>
      <c r="MKY27" s="619"/>
      <c r="MKZ27" s="619"/>
      <c r="MLA27" s="619"/>
      <c r="MLB27" s="619"/>
      <c r="MLC27" s="619"/>
      <c r="MLD27" s="619"/>
      <c r="MLE27" s="619"/>
      <c r="MLF27" s="619"/>
      <c r="MLG27" s="619"/>
      <c r="MLH27" s="619"/>
      <c r="MLI27" s="619"/>
      <c r="MLJ27" s="619"/>
      <c r="MLK27" s="619"/>
      <c r="MLL27" s="619"/>
      <c r="MLM27" s="619"/>
      <c r="MLN27" s="619"/>
      <c r="MLO27" s="619"/>
      <c r="MLP27" s="619"/>
      <c r="MLQ27" s="619"/>
      <c r="MLR27" s="619"/>
      <c r="MLS27" s="619"/>
      <c r="MLT27" s="619"/>
      <c r="MLU27" s="619"/>
      <c r="MLV27" s="619"/>
      <c r="MLW27" s="619"/>
      <c r="MLX27" s="619"/>
      <c r="MLY27" s="619"/>
      <c r="MLZ27" s="619"/>
      <c r="MMA27" s="619"/>
      <c r="MMB27" s="619"/>
      <c r="MMC27" s="619"/>
      <c r="MMD27" s="619"/>
      <c r="MME27" s="619"/>
      <c r="MMF27" s="619"/>
      <c r="MMG27" s="619"/>
      <c r="MMH27" s="619"/>
      <c r="MMI27" s="619"/>
      <c r="MMJ27" s="619"/>
      <c r="MMK27" s="619"/>
      <c r="MML27" s="619"/>
      <c r="MMM27" s="619"/>
      <c r="MMN27" s="619"/>
      <c r="MMO27" s="619"/>
      <c r="MMP27" s="619"/>
      <c r="MMQ27" s="619"/>
      <c r="MMR27" s="619"/>
      <c r="MMS27" s="619"/>
      <c r="MMT27" s="619"/>
      <c r="MMU27" s="619"/>
      <c r="MMV27" s="619"/>
      <c r="MMW27" s="619"/>
      <c r="MMX27" s="619"/>
      <c r="MMY27" s="619"/>
      <c r="MMZ27" s="619"/>
      <c r="MNA27" s="619"/>
      <c r="MNB27" s="619"/>
      <c r="MNC27" s="619"/>
      <c r="MND27" s="619"/>
      <c r="MNE27" s="619"/>
      <c r="MNF27" s="619"/>
      <c r="MNG27" s="619"/>
      <c r="MNH27" s="619"/>
      <c r="MNI27" s="619"/>
      <c r="MNJ27" s="619"/>
      <c r="MNK27" s="619"/>
      <c r="MNL27" s="619"/>
      <c r="MNM27" s="619"/>
      <c r="MNN27" s="619"/>
      <c r="MNO27" s="619"/>
      <c r="MNP27" s="619"/>
      <c r="MNQ27" s="619"/>
      <c r="MNR27" s="619"/>
      <c r="MNS27" s="619"/>
      <c r="MNT27" s="619"/>
      <c r="MNU27" s="619"/>
      <c r="MNV27" s="619"/>
      <c r="MNW27" s="619"/>
      <c r="MNX27" s="619"/>
      <c r="MNY27" s="619"/>
      <c r="MNZ27" s="619"/>
      <c r="MOA27" s="619"/>
      <c r="MOB27" s="619"/>
      <c r="MOC27" s="619"/>
      <c r="MOD27" s="619"/>
      <c r="MOE27" s="619"/>
      <c r="MOF27" s="619"/>
      <c r="MOG27" s="619"/>
      <c r="MOH27" s="619"/>
      <c r="MOI27" s="619"/>
      <c r="MOJ27" s="619"/>
      <c r="MOK27" s="619"/>
      <c r="MOL27" s="619"/>
      <c r="MOM27" s="619"/>
      <c r="MON27" s="619"/>
      <c r="MOO27" s="619"/>
      <c r="MOP27" s="619"/>
      <c r="MOQ27" s="619"/>
      <c r="MOR27" s="619"/>
      <c r="MOS27" s="619"/>
      <c r="MOT27" s="619"/>
      <c r="MOU27" s="619"/>
      <c r="MOV27" s="619"/>
      <c r="MOW27" s="619"/>
      <c r="MOX27" s="619"/>
      <c r="MOY27" s="619"/>
      <c r="MOZ27" s="619"/>
      <c r="MPA27" s="619"/>
      <c r="MPB27" s="619"/>
      <c r="MPC27" s="619"/>
      <c r="MPD27" s="619"/>
      <c r="MPE27" s="619"/>
      <c r="MPF27" s="619"/>
      <c r="MPG27" s="619"/>
      <c r="MPH27" s="619"/>
      <c r="MPI27" s="619"/>
      <c r="MPJ27" s="619"/>
      <c r="MPK27" s="619"/>
      <c r="MPL27" s="619"/>
      <c r="MPM27" s="619"/>
      <c r="MPN27" s="619"/>
      <c r="MPO27" s="619"/>
      <c r="MPP27" s="619"/>
      <c r="MPQ27" s="619"/>
      <c r="MPR27" s="619"/>
      <c r="MPS27" s="619"/>
      <c r="MPT27" s="619"/>
      <c r="MPU27" s="619"/>
      <c r="MPV27" s="619"/>
      <c r="MPW27" s="619"/>
      <c r="MPX27" s="619"/>
      <c r="MPY27" s="619"/>
      <c r="MPZ27" s="619"/>
      <c r="MQA27" s="619"/>
      <c r="MQB27" s="619"/>
      <c r="MQC27" s="619"/>
      <c r="MQD27" s="619"/>
      <c r="MQE27" s="619"/>
      <c r="MQF27" s="619"/>
      <c r="MQG27" s="619"/>
      <c r="MQH27" s="619"/>
      <c r="MQI27" s="619"/>
      <c r="MQJ27" s="619"/>
      <c r="MQK27" s="619"/>
      <c r="MQL27" s="619"/>
      <c r="MQM27" s="619"/>
      <c r="MQN27" s="619"/>
      <c r="MQO27" s="619"/>
      <c r="MQP27" s="619"/>
      <c r="MQQ27" s="619"/>
      <c r="MQR27" s="619"/>
      <c r="MQS27" s="619"/>
      <c r="MQT27" s="619"/>
      <c r="MQU27" s="619"/>
      <c r="MQV27" s="619"/>
      <c r="MQW27" s="619"/>
      <c r="MQX27" s="619"/>
      <c r="MQY27" s="619"/>
      <c r="MQZ27" s="619"/>
      <c r="MRA27" s="619"/>
      <c r="MRB27" s="619"/>
      <c r="MRC27" s="619"/>
      <c r="MRD27" s="619"/>
      <c r="MRE27" s="619"/>
      <c r="MRF27" s="619"/>
      <c r="MRG27" s="619"/>
      <c r="MRH27" s="619"/>
      <c r="MRI27" s="619"/>
      <c r="MRJ27" s="619"/>
      <c r="MRK27" s="619"/>
      <c r="MRL27" s="619"/>
      <c r="MRM27" s="619"/>
      <c r="MRN27" s="619"/>
      <c r="MRO27" s="619"/>
      <c r="MRP27" s="619"/>
      <c r="MRQ27" s="619"/>
      <c r="MRR27" s="619"/>
      <c r="MRS27" s="619"/>
      <c r="MRT27" s="619"/>
      <c r="MRU27" s="619"/>
      <c r="MRV27" s="619"/>
      <c r="MRW27" s="619"/>
      <c r="MRX27" s="619"/>
      <c r="MRY27" s="619"/>
      <c r="MRZ27" s="619"/>
      <c r="MSA27" s="619"/>
      <c r="MSB27" s="619"/>
      <c r="MSC27" s="619"/>
      <c r="MSD27" s="619"/>
      <c r="MSE27" s="619"/>
      <c r="MSF27" s="619"/>
      <c r="MSG27" s="619"/>
      <c r="MSH27" s="619"/>
      <c r="MSI27" s="619"/>
      <c r="MSJ27" s="619"/>
      <c r="MSK27" s="619"/>
      <c r="MSL27" s="619"/>
      <c r="MSM27" s="619"/>
      <c r="MSN27" s="619"/>
      <c r="MSO27" s="619"/>
      <c r="MSP27" s="619"/>
      <c r="MSQ27" s="619"/>
      <c r="MSR27" s="619"/>
      <c r="MSS27" s="619"/>
      <c r="MST27" s="619"/>
      <c r="MSU27" s="619"/>
      <c r="MSV27" s="619"/>
      <c r="MSW27" s="619"/>
      <c r="MSX27" s="619"/>
      <c r="MSY27" s="619"/>
      <c r="MSZ27" s="619"/>
      <c r="MTA27" s="619"/>
      <c r="MTB27" s="619"/>
      <c r="MTC27" s="619"/>
      <c r="MTD27" s="619"/>
      <c r="MTE27" s="619"/>
      <c r="MTF27" s="619"/>
      <c r="MTG27" s="619"/>
      <c r="MTH27" s="619"/>
      <c r="MTI27" s="619"/>
      <c r="MTJ27" s="619"/>
      <c r="MTK27" s="619"/>
      <c r="MTL27" s="619"/>
      <c r="MTM27" s="619"/>
      <c r="MTN27" s="619"/>
      <c r="MTO27" s="619"/>
      <c r="MTP27" s="619"/>
      <c r="MTQ27" s="619"/>
      <c r="MTR27" s="619"/>
      <c r="MTS27" s="619"/>
      <c r="MTT27" s="619"/>
      <c r="MTU27" s="619"/>
      <c r="MTV27" s="619"/>
      <c r="MTW27" s="619"/>
      <c r="MTX27" s="619"/>
      <c r="MTY27" s="619"/>
      <c r="MTZ27" s="619"/>
      <c r="MUA27" s="619"/>
      <c r="MUB27" s="619"/>
      <c r="MUC27" s="619"/>
      <c r="MUD27" s="619"/>
      <c r="MUE27" s="619"/>
      <c r="MUF27" s="619"/>
      <c r="MUG27" s="619"/>
      <c r="MUH27" s="619"/>
      <c r="MUI27" s="619"/>
      <c r="MUJ27" s="619"/>
      <c r="MUK27" s="619"/>
      <c r="MUL27" s="619"/>
      <c r="MUM27" s="619"/>
      <c r="MUN27" s="619"/>
      <c r="MUO27" s="619"/>
      <c r="MUP27" s="619"/>
      <c r="MUQ27" s="619"/>
      <c r="MUR27" s="619"/>
      <c r="MUS27" s="619"/>
      <c r="MUT27" s="619"/>
      <c r="MUU27" s="619"/>
      <c r="MUV27" s="619"/>
      <c r="MUW27" s="619"/>
      <c r="MUX27" s="619"/>
      <c r="MUY27" s="619"/>
      <c r="MUZ27" s="619"/>
      <c r="MVA27" s="619"/>
      <c r="MVB27" s="619"/>
      <c r="MVC27" s="619"/>
      <c r="MVD27" s="619"/>
      <c r="MVE27" s="619"/>
      <c r="MVF27" s="619"/>
      <c r="MVG27" s="619"/>
      <c r="MVH27" s="619"/>
      <c r="MVI27" s="619"/>
      <c r="MVJ27" s="619"/>
      <c r="MVK27" s="619"/>
      <c r="MVL27" s="619"/>
      <c r="MVM27" s="619"/>
      <c r="MVN27" s="619"/>
      <c r="MVO27" s="619"/>
      <c r="MVP27" s="619"/>
      <c r="MVQ27" s="619"/>
      <c r="MVR27" s="619"/>
      <c r="MVS27" s="619"/>
      <c r="MVT27" s="619"/>
      <c r="MVU27" s="619"/>
      <c r="MVV27" s="619"/>
      <c r="MVW27" s="619"/>
      <c r="MVX27" s="619"/>
      <c r="MVY27" s="619"/>
      <c r="MVZ27" s="619"/>
      <c r="MWA27" s="619"/>
      <c r="MWB27" s="619"/>
      <c r="MWC27" s="619"/>
      <c r="MWD27" s="619"/>
      <c r="MWE27" s="619"/>
      <c r="MWF27" s="619"/>
      <c r="MWG27" s="619"/>
      <c r="MWH27" s="619"/>
      <c r="MWI27" s="619"/>
      <c r="MWJ27" s="619"/>
      <c r="MWK27" s="619"/>
      <c r="MWL27" s="619"/>
      <c r="MWM27" s="619"/>
      <c r="MWN27" s="619"/>
      <c r="MWO27" s="619"/>
      <c r="MWP27" s="619"/>
      <c r="MWQ27" s="619"/>
      <c r="MWR27" s="619"/>
      <c r="MWS27" s="619"/>
      <c r="MWT27" s="619"/>
      <c r="MWU27" s="619"/>
      <c r="MWV27" s="619"/>
      <c r="MWW27" s="619"/>
      <c r="MWX27" s="619"/>
      <c r="MWY27" s="619"/>
      <c r="MWZ27" s="619"/>
      <c r="MXA27" s="619"/>
      <c r="MXB27" s="619"/>
      <c r="MXC27" s="619"/>
      <c r="MXD27" s="619"/>
      <c r="MXE27" s="619"/>
      <c r="MXF27" s="619"/>
      <c r="MXG27" s="619"/>
      <c r="MXH27" s="619"/>
      <c r="MXI27" s="619"/>
      <c r="MXJ27" s="619"/>
      <c r="MXK27" s="619"/>
      <c r="MXL27" s="619"/>
      <c r="MXM27" s="619"/>
      <c r="MXN27" s="619"/>
      <c r="MXO27" s="619"/>
      <c r="MXP27" s="619"/>
      <c r="MXQ27" s="619"/>
      <c r="MXR27" s="619"/>
      <c r="MXS27" s="619"/>
      <c r="MXT27" s="619"/>
      <c r="MXU27" s="619"/>
      <c r="MXV27" s="619"/>
      <c r="MXW27" s="619"/>
      <c r="MXX27" s="619"/>
      <c r="MXY27" s="619"/>
      <c r="MXZ27" s="619"/>
      <c r="MYA27" s="619"/>
      <c r="MYB27" s="619"/>
      <c r="MYC27" s="619"/>
      <c r="MYD27" s="619"/>
      <c r="MYE27" s="619"/>
      <c r="MYF27" s="619"/>
      <c r="MYG27" s="619"/>
      <c r="MYH27" s="619"/>
      <c r="MYI27" s="619"/>
      <c r="MYJ27" s="619"/>
      <c r="MYK27" s="619"/>
      <c r="MYL27" s="619"/>
      <c r="MYM27" s="619"/>
      <c r="MYN27" s="619"/>
      <c r="MYO27" s="619"/>
      <c r="MYP27" s="619"/>
      <c r="MYQ27" s="619"/>
      <c r="MYR27" s="619"/>
      <c r="MYS27" s="619"/>
      <c r="MYT27" s="619"/>
      <c r="MYU27" s="619"/>
      <c r="MYV27" s="619"/>
      <c r="MYW27" s="619"/>
      <c r="MYX27" s="619"/>
      <c r="MYY27" s="619"/>
      <c r="MYZ27" s="619"/>
      <c r="MZA27" s="619"/>
      <c r="MZB27" s="619"/>
      <c r="MZC27" s="619"/>
      <c r="MZD27" s="619"/>
      <c r="MZE27" s="619"/>
      <c r="MZF27" s="619"/>
      <c r="MZG27" s="619"/>
      <c r="MZH27" s="619"/>
      <c r="MZI27" s="619"/>
      <c r="MZJ27" s="619"/>
      <c r="MZK27" s="619"/>
      <c r="MZL27" s="619"/>
      <c r="MZM27" s="619"/>
      <c r="MZN27" s="619"/>
      <c r="MZO27" s="619"/>
      <c r="MZP27" s="619"/>
      <c r="MZQ27" s="619"/>
      <c r="MZR27" s="619"/>
      <c r="MZS27" s="619"/>
      <c r="MZT27" s="619"/>
      <c r="MZU27" s="619"/>
      <c r="MZV27" s="619"/>
      <c r="MZW27" s="619"/>
      <c r="MZX27" s="619"/>
      <c r="MZY27" s="619"/>
      <c r="MZZ27" s="619"/>
      <c r="NAA27" s="619"/>
      <c r="NAB27" s="619"/>
      <c r="NAC27" s="619"/>
      <c r="NAD27" s="619"/>
      <c r="NAE27" s="619"/>
      <c r="NAF27" s="619"/>
      <c r="NAG27" s="619"/>
      <c r="NAH27" s="619"/>
      <c r="NAI27" s="619"/>
      <c r="NAJ27" s="619"/>
      <c r="NAK27" s="619"/>
      <c r="NAL27" s="619"/>
      <c r="NAM27" s="619"/>
      <c r="NAN27" s="619"/>
      <c r="NAO27" s="619"/>
      <c r="NAP27" s="619"/>
      <c r="NAQ27" s="619"/>
      <c r="NAR27" s="619"/>
      <c r="NAS27" s="619"/>
      <c r="NAT27" s="619"/>
      <c r="NAU27" s="619"/>
      <c r="NAV27" s="619"/>
      <c r="NAW27" s="619"/>
      <c r="NAX27" s="619"/>
      <c r="NAY27" s="619"/>
      <c r="NAZ27" s="619"/>
      <c r="NBA27" s="619"/>
      <c r="NBB27" s="619"/>
      <c r="NBC27" s="619"/>
      <c r="NBD27" s="619"/>
      <c r="NBE27" s="619"/>
      <c r="NBF27" s="619"/>
      <c r="NBG27" s="619"/>
      <c r="NBH27" s="619"/>
      <c r="NBI27" s="619"/>
      <c r="NBJ27" s="619"/>
      <c r="NBK27" s="619"/>
      <c r="NBL27" s="619"/>
      <c r="NBM27" s="619"/>
      <c r="NBN27" s="619"/>
      <c r="NBO27" s="619"/>
      <c r="NBP27" s="619"/>
      <c r="NBQ27" s="619"/>
      <c r="NBR27" s="619"/>
      <c r="NBS27" s="619"/>
      <c r="NBT27" s="619"/>
      <c r="NBU27" s="619"/>
      <c r="NBV27" s="619"/>
      <c r="NBW27" s="619"/>
      <c r="NBX27" s="619"/>
      <c r="NBY27" s="619"/>
      <c r="NBZ27" s="619"/>
      <c r="NCA27" s="619"/>
      <c r="NCB27" s="619"/>
      <c r="NCC27" s="619"/>
      <c r="NCD27" s="619"/>
      <c r="NCE27" s="619"/>
      <c r="NCF27" s="619"/>
      <c r="NCG27" s="619"/>
      <c r="NCH27" s="619"/>
      <c r="NCI27" s="619"/>
      <c r="NCJ27" s="619"/>
      <c r="NCK27" s="619"/>
      <c r="NCL27" s="619"/>
      <c r="NCM27" s="619"/>
      <c r="NCN27" s="619"/>
      <c r="NCO27" s="619"/>
      <c r="NCP27" s="619"/>
      <c r="NCQ27" s="619"/>
      <c r="NCR27" s="619"/>
      <c r="NCS27" s="619"/>
      <c r="NCT27" s="619"/>
      <c r="NCU27" s="619"/>
      <c r="NCV27" s="619"/>
      <c r="NCW27" s="619"/>
      <c r="NCX27" s="619"/>
      <c r="NCY27" s="619"/>
      <c r="NCZ27" s="619"/>
      <c r="NDA27" s="619"/>
      <c r="NDB27" s="619"/>
      <c r="NDC27" s="619"/>
      <c r="NDD27" s="619"/>
      <c r="NDE27" s="619"/>
      <c r="NDF27" s="619"/>
      <c r="NDG27" s="619"/>
      <c r="NDH27" s="619"/>
      <c r="NDI27" s="619"/>
      <c r="NDJ27" s="619"/>
      <c r="NDK27" s="619"/>
      <c r="NDL27" s="619"/>
      <c r="NDM27" s="619"/>
      <c r="NDN27" s="619"/>
      <c r="NDO27" s="619"/>
      <c r="NDP27" s="619"/>
      <c r="NDQ27" s="619"/>
      <c r="NDR27" s="619"/>
      <c r="NDS27" s="619"/>
      <c r="NDT27" s="619"/>
      <c r="NDU27" s="619"/>
      <c r="NDV27" s="619"/>
      <c r="NDW27" s="619"/>
      <c r="NDX27" s="619"/>
      <c r="NDY27" s="619"/>
      <c r="NDZ27" s="619"/>
      <c r="NEA27" s="619"/>
      <c r="NEB27" s="619"/>
      <c r="NEC27" s="619"/>
      <c r="NED27" s="619"/>
      <c r="NEE27" s="619"/>
      <c r="NEF27" s="619"/>
      <c r="NEG27" s="619"/>
      <c r="NEH27" s="619"/>
      <c r="NEI27" s="619"/>
      <c r="NEJ27" s="619"/>
      <c r="NEK27" s="619"/>
      <c r="NEL27" s="619"/>
      <c r="NEM27" s="619"/>
      <c r="NEN27" s="619"/>
      <c r="NEO27" s="619"/>
      <c r="NEP27" s="619"/>
      <c r="NEQ27" s="619"/>
      <c r="NER27" s="619"/>
      <c r="NES27" s="619"/>
      <c r="NET27" s="619"/>
      <c r="NEU27" s="619"/>
      <c r="NEV27" s="619"/>
      <c r="NEW27" s="619"/>
      <c r="NEX27" s="619"/>
      <c r="NEY27" s="619"/>
      <c r="NEZ27" s="619"/>
      <c r="NFA27" s="619"/>
      <c r="NFB27" s="619"/>
      <c r="NFC27" s="619"/>
      <c r="NFD27" s="619"/>
      <c r="NFE27" s="619"/>
      <c r="NFF27" s="619"/>
      <c r="NFG27" s="619"/>
      <c r="NFH27" s="619"/>
      <c r="NFI27" s="619"/>
      <c r="NFJ27" s="619"/>
      <c r="NFK27" s="619"/>
      <c r="NFL27" s="619"/>
      <c r="NFM27" s="619"/>
      <c r="NFN27" s="619"/>
      <c r="NFO27" s="619"/>
      <c r="NFP27" s="619"/>
      <c r="NFQ27" s="619"/>
      <c r="NFR27" s="619"/>
      <c r="NFS27" s="619"/>
      <c r="NFT27" s="619"/>
      <c r="NFU27" s="619"/>
      <c r="NFV27" s="619"/>
      <c r="NFW27" s="619"/>
      <c r="NFX27" s="619"/>
      <c r="NFY27" s="619"/>
      <c r="NFZ27" s="619"/>
      <c r="NGA27" s="619"/>
      <c r="NGB27" s="619"/>
      <c r="NGC27" s="619"/>
      <c r="NGD27" s="619"/>
      <c r="NGE27" s="619"/>
      <c r="NGF27" s="619"/>
      <c r="NGG27" s="619"/>
      <c r="NGH27" s="619"/>
      <c r="NGI27" s="619"/>
      <c r="NGJ27" s="619"/>
      <c r="NGK27" s="619"/>
      <c r="NGL27" s="619"/>
      <c r="NGM27" s="619"/>
      <c r="NGN27" s="619"/>
      <c r="NGO27" s="619"/>
      <c r="NGP27" s="619"/>
      <c r="NGQ27" s="619"/>
      <c r="NGR27" s="619"/>
      <c r="NGS27" s="619"/>
      <c r="NGT27" s="619"/>
      <c r="NGU27" s="619"/>
      <c r="NGV27" s="619"/>
      <c r="NGW27" s="619"/>
      <c r="NGX27" s="619"/>
      <c r="NGY27" s="619"/>
      <c r="NGZ27" s="619"/>
      <c r="NHA27" s="619"/>
      <c r="NHB27" s="619"/>
      <c r="NHC27" s="619"/>
      <c r="NHD27" s="619"/>
      <c r="NHE27" s="619"/>
      <c r="NHF27" s="619"/>
      <c r="NHG27" s="619"/>
      <c r="NHH27" s="619"/>
      <c r="NHI27" s="619"/>
      <c r="NHJ27" s="619"/>
      <c r="NHK27" s="619"/>
      <c r="NHL27" s="619"/>
      <c r="NHM27" s="619"/>
      <c r="NHN27" s="619"/>
      <c r="NHO27" s="619"/>
      <c r="NHP27" s="619"/>
      <c r="NHQ27" s="619"/>
      <c r="NHR27" s="619"/>
      <c r="NHS27" s="619"/>
      <c r="NHT27" s="619"/>
      <c r="NHU27" s="619"/>
      <c r="NHV27" s="619"/>
      <c r="NHW27" s="619"/>
      <c r="NHX27" s="619"/>
      <c r="NHY27" s="619"/>
      <c r="NHZ27" s="619"/>
      <c r="NIA27" s="619"/>
      <c r="NIB27" s="619"/>
      <c r="NIC27" s="619"/>
      <c r="NID27" s="619"/>
      <c r="NIE27" s="619"/>
      <c r="NIF27" s="619"/>
      <c r="NIG27" s="619"/>
      <c r="NIH27" s="619"/>
      <c r="NII27" s="619"/>
      <c r="NIJ27" s="619"/>
      <c r="NIK27" s="619"/>
      <c r="NIL27" s="619"/>
      <c r="NIM27" s="619"/>
      <c r="NIN27" s="619"/>
      <c r="NIO27" s="619"/>
      <c r="NIP27" s="619"/>
      <c r="NIQ27" s="619"/>
      <c r="NIR27" s="619"/>
      <c r="NIS27" s="619"/>
      <c r="NIT27" s="619"/>
      <c r="NIU27" s="619"/>
      <c r="NIV27" s="619"/>
      <c r="NIW27" s="619"/>
      <c r="NIX27" s="619"/>
      <c r="NIY27" s="619"/>
      <c r="NIZ27" s="619"/>
      <c r="NJA27" s="619"/>
      <c r="NJB27" s="619"/>
      <c r="NJC27" s="619"/>
      <c r="NJD27" s="619"/>
      <c r="NJE27" s="619"/>
      <c r="NJF27" s="619"/>
      <c r="NJG27" s="619"/>
      <c r="NJH27" s="619"/>
      <c r="NJI27" s="619"/>
      <c r="NJJ27" s="619"/>
      <c r="NJK27" s="619"/>
      <c r="NJL27" s="619"/>
      <c r="NJM27" s="619"/>
      <c r="NJN27" s="619"/>
      <c r="NJO27" s="619"/>
      <c r="NJP27" s="619"/>
      <c r="NJQ27" s="619"/>
      <c r="NJR27" s="619"/>
      <c r="NJS27" s="619"/>
      <c r="NJT27" s="619"/>
      <c r="NJU27" s="619"/>
      <c r="NJV27" s="619"/>
      <c r="NJW27" s="619"/>
      <c r="NJX27" s="619"/>
      <c r="NJY27" s="619"/>
      <c r="NJZ27" s="619"/>
      <c r="NKA27" s="619"/>
      <c r="NKB27" s="619"/>
      <c r="NKC27" s="619"/>
      <c r="NKD27" s="619"/>
      <c r="NKE27" s="619"/>
      <c r="NKF27" s="619"/>
      <c r="NKG27" s="619"/>
      <c r="NKH27" s="619"/>
      <c r="NKI27" s="619"/>
      <c r="NKJ27" s="619"/>
      <c r="NKK27" s="619"/>
      <c r="NKL27" s="619"/>
      <c r="NKM27" s="619"/>
      <c r="NKN27" s="619"/>
      <c r="NKO27" s="619"/>
      <c r="NKP27" s="619"/>
      <c r="NKQ27" s="619"/>
      <c r="NKR27" s="619"/>
      <c r="NKS27" s="619"/>
      <c r="NKT27" s="619"/>
      <c r="NKU27" s="619"/>
      <c r="NKV27" s="619"/>
      <c r="NKW27" s="619"/>
      <c r="NKX27" s="619"/>
      <c r="NKY27" s="619"/>
      <c r="NKZ27" s="619"/>
      <c r="NLA27" s="619"/>
      <c r="NLB27" s="619"/>
      <c r="NLC27" s="619"/>
      <c r="NLD27" s="619"/>
      <c r="NLE27" s="619"/>
      <c r="NLF27" s="619"/>
      <c r="NLG27" s="619"/>
      <c r="NLH27" s="619"/>
      <c r="NLI27" s="619"/>
      <c r="NLJ27" s="619"/>
      <c r="NLK27" s="619"/>
      <c r="NLL27" s="619"/>
      <c r="NLM27" s="619"/>
      <c r="NLN27" s="619"/>
      <c r="NLO27" s="619"/>
      <c r="NLP27" s="619"/>
      <c r="NLQ27" s="619"/>
      <c r="NLR27" s="619"/>
      <c r="NLS27" s="619"/>
      <c r="NLT27" s="619"/>
      <c r="NLU27" s="619"/>
      <c r="NLV27" s="619"/>
      <c r="NLW27" s="619"/>
      <c r="NLX27" s="619"/>
      <c r="NLY27" s="619"/>
      <c r="NLZ27" s="619"/>
      <c r="NMA27" s="619"/>
      <c r="NMB27" s="619"/>
      <c r="NMC27" s="619"/>
      <c r="NMD27" s="619"/>
      <c r="NME27" s="619"/>
      <c r="NMF27" s="619"/>
      <c r="NMG27" s="619"/>
      <c r="NMH27" s="619"/>
      <c r="NMI27" s="619"/>
      <c r="NMJ27" s="619"/>
      <c r="NMK27" s="619"/>
      <c r="NML27" s="619"/>
      <c r="NMM27" s="619"/>
      <c r="NMN27" s="619"/>
      <c r="NMO27" s="619"/>
      <c r="NMP27" s="619"/>
      <c r="NMQ27" s="619"/>
      <c r="NMR27" s="619"/>
      <c r="NMS27" s="619"/>
      <c r="NMT27" s="619"/>
      <c r="NMU27" s="619"/>
      <c r="NMV27" s="619"/>
      <c r="NMW27" s="619"/>
      <c r="NMX27" s="619"/>
      <c r="NMY27" s="619"/>
      <c r="NMZ27" s="619"/>
      <c r="NNA27" s="619"/>
      <c r="NNB27" s="619"/>
      <c r="NNC27" s="619"/>
      <c r="NND27" s="619"/>
      <c r="NNE27" s="619"/>
      <c r="NNF27" s="619"/>
      <c r="NNG27" s="619"/>
      <c r="NNH27" s="619"/>
      <c r="NNI27" s="619"/>
      <c r="NNJ27" s="619"/>
      <c r="NNK27" s="619"/>
      <c r="NNL27" s="619"/>
      <c r="NNM27" s="619"/>
      <c r="NNN27" s="619"/>
      <c r="NNO27" s="619"/>
      <c r="NNP27" s="619"/>
      <c r="NNQ27" s="619"/>
      <c r="NNR27" s="619"/>
      <c r="NNS27" s="619"/>
      <c r="NNT27" s="619"/>
      <c r="NNU27" s="619"/>
      <c r="NNV27" s="619"/>
      <c r="NNW27" s="619"/>
      <c r="NNX27" s="619"/>
      <c r="NNY27" s="619"/>
      <c r="NNZ27" s="619"/>
      <c r="NOA27" s="619"/>
      <c r="NOB27" s="619"/>
      <c r="NOC27" s="619"/>
      <c r="NOD27" s="619"/>
      <c r="NOE27" s="619"/>
      <c r="NOF27" s="619"/>
      <c r="NOG27" s="619"/>
      <c r="NOH27" s="619"/>
      <c r="NOI27" s="619"/>
      <c r="NOJ27" s="619"/>
      <c r="NOK27" s="619"/>
      <c r="NOL27" s="619"/>
      <c r="NOM27" s="619"/>
      <c r="NON27" s="619"/>
      <c r="NOO27" s="619"/>
      <c r="NOP27" s="619"/>
      <c r="NOQ27" s="619"/>
      <c r="NOR27" s="619"/>
      <c r="NOS27" s="619"/>
      <c r="NOT27" s="619"/>
      <c r="NOU27" s="619"/>
      <c r="NOV27" s="619"/>
      <c r="NOW27" s="619"/>
      <c r="NOX27" s="619"/>
      <c r="NOY27" s="619"/>
      <c r="NOZ27" s="619"/>
      <c r="NPA27" s="619"/>
      <c r="NPB27" s="619"/>
      <c r="NPC27" s="619"/>
      <c r="NPD27" s="619"/>
      <c r="NPE27" s="619"/>
      <c r="NPF27" s="619"/>
      <c r="NPG27" s="619"/>
      <c r="NPH27" s="619"/>
      <c r="NPI27" s="619"/>
      <c r="NPJ27" s="619"/>
      <c r="NPK27" s="619"/>
      <c r="NPL27" s="619"/>
      <c r="NPM27" s="619"/>
      <c r="NPN27" s="619"/>
      <c r="NPO27" s="619"/>
      <c r="NPP27" s="619"/>
      <c r="NPQ27" s="619"/>
      <c r="NPR27" s="619"/>
      <c r="NPS27" s="619"/>
      <c r="NPT27" s="619"/>
      <c r="NPU27" s="619"/>
      <c r="NPV27" s="619"/>
      <c r="NPW27" s="619"/>
      <c r="NPX27" s="619"/>
      <c r="NPY27" s="619"/>
      <c r="NPZ27" s="619"/>
      <c r="NQA27" s="619"/>
      <c r="NQB27" s="619"/>
      <c r="NQC27" s="619"/>
      <c r="NQD27" s="619"/>
      <c r="NQE27" s="619"/>
      <c r="NQF27" s="619"/>
      <c r="NQG27" s="619"/>
      <c r="NQH27" s="619"/>
      <c r="NQI27" s="619"/>
      <c r="NQJ27" s="619"/>
      <c r="NQK27" s="619"/>
      <c r="NQL27" s="619"/>
      <c r="NQM27" s="619"/>
      <c r="NQN27" s="619"/>
      <c r="NQO27" s="619"/>
      <c r="NQP27" s="619"/>
      <c r="NQQ27" s="619"/>
      <c r="NQR27" s="619"/>
      <c r="NQS27" s="619"/>
      <c r="NQT27" s="619"/>
      <c r="NQU27" s="619"/>
      <c r="NQV27" s="619"/>
      <c r="NQW27" s="619"/>
      <c r="NQX27" s="619"/>
      <c r="NQY27" s="619"/>
      <c r="NQZ27" s="619"/>
      <c r="NRA27" s="619"/>
      <c r="NRB27" s="619"/>
      <c r="NRC27" s="619"/>
      <c r="NRD27" s="619"/>
      <c r="NRE27" s="619"/>
      <c r="NRF27" s="619"/>
      <c r="NRG27" s="619"/>
      <c r="NRH27" s="619"/>
      <c r="NRI27" s="619"/>
      <c r="NRJ27" s="619"/>
      <c r="NRK27" s="619"/>
      <c r="NRL27" s="619"/>
      <c r="NRM27" s="619"/>
      <c r="NRN27" s="619"/>
      <c r="NRO27" s="619"/>
      <c r="NRP27" s="619"/>
      <c r="NRQ27" s="619"/>
      <c r="NRR27" s="619"/>
      <c r="NRS27" s="619"/>
      <c r="NRT27" s="619"/>
      <c r="NRU27" s="619"/>
      <c r="NRV27" s="619"/>
      <c r="NRW27" s="619"/>
      <c r="NRX27" s="619"/>
      <c r="NRY27" s="619"/>
      <c r="NRZ27" s="619"/>
      <c r="NSA27" s="619"/>
      <c r="NSB27" s="619"/>
      <c r="NSC27" s="619"/>
      <c r="NSD27" s="619"/>
      <c r="NSE27" s="619"/>
      <c r="NSF27" s="619"/>
      <c r="NSG27" s="619"/>
      <c r="NSH27" s="619"/>
      <c r="NSI27" s="619"/>
      <c r="NSJ27" s="619"/>
      <c r="NSK27" s="619"/>
      <c r="NSL27" s="619"/>
      <c r="NSM27" s="619"/>
      <c r="NSN27" s="619"/>
      <c r="NSO27" s="619"/>
      <c r="NSP27" s="619"/>
      <c r="NSQ27" s="619"/>
      <c r="NSR27" s="619"/>
      <c r="NSS27" s="619"/>
      <c r="NST27" s="619"/>
      <c r="NSU27" s="619"/>
      <c r="NSV27" s="619"/>
      <c r="NSW27" s="619"/>
      <c r="NSX27" s="619"/>
      <c r="NSY27" s="619"/>
      <c r="NSZ27" s="619"/>
      <c r="NTA27" s="619"/>
      <c r="NTB27" s="619"/>
      <c r="NTC27" s="619"/>
      <c r="NTD27" s="619"/>
      <c r="NTE27" s="619"/>
      <c r="NTF27" s="619"/>
      <c r="NTG27" s="619"/>
      <c r="NTH27" s="619"/>
      <c r="NTI27" s="619"/>
      <c r="NTJ27" s="619"/>
      <c r="NTK27" s="619"/>
      <c r="NTL27" s="619"/>
      <c r="NTM27" s="619"/>
      <c r="NTN27" s="619"/>
      <c r="NTO27" s="619"/>
      <c r="NTP27" s="619"/>
      <c r="NTQ27" s="619"/>
      <c r="NTR27" s="619"/>
      <c r="NTS27" s="619"/>
      <c r="NTT27" s="619"/>
      <c r="NTU27" s="619"/>
      <c r="NTV27" s="619"/>
      <c r="NTW27" s="619"/>
      <c r="NTX27" s="619"/>
      <c r="NTY27" s="619"/>
      <c r="NTZ27" s="619"/>
      <c r="NUA27" s="619"/>
      <c r="NUB27" s="619"/>
      <c r="NUC27" s="619"/>
      <c r="NUD27" s="619"/>
      <c r="NUE27" s="619"/>
      <c r="NUF27" s="619"/>
      <c r="NUG27" s="619"/>
      <c r="NUH27" s="619"/>
      <c r="NUI27" s="619"/>
      <c r="NUJ27" s="619"/>
      <c r="NUK27" s="619"/>
      <c r="NUL27" s="619"/>
      <c r="NUM27" s="619"/>
      <c r="NUN27" s="619"/>
      <c r="NUO27" s="619"/>
      <c r="NUP27" s="619"/>
      <c r="NUQ27" s="619"/>
      <c r="NUR27" s="619"/>
      <c r="NUS27" s="619"/>
      <c r="NUT27" s="619"/>
      <c r="NUU27" s="619"/>
      <c r="NUV27" s="619"/>
      <c r="NUW27" s="619"/>
      <c r="NUX27" s="619"/>
      <c r="NUY27" s="619"/>
      <c r="NUZ27" s="619"/>
      <c r="NVA27" s="619"/>
      <c r="NVB27" s="619"/>
      <c r="NVC27" s="619"/>
      <c r="NVD27" s="619"/>
      <c r="NVE27" s="619"/>
      <c r="NVF27" s="619"/>
      <c r="NVG27" s="619"/>
      <c r="NVH27" s="619"/>
      <c r="NVI27" s="619"/>
      <c r="NVJ27" s="619"/>
      <c r="NVK27" s="619"/>
      <c r="NVL27" s="619"/>
      <c r="NVM27" s="619"/>
      <c r="NVN27" s="619"/>
      <c r="NVO27" s="619"/>
      <c r="NVP27" s="619"/>
      <c r="NVQ27" s="619"/>
      <c r="NVR27" s="619"/>
      <c r="NVS27" s="619"/>
      <c r="NVT27" s="619"/>
      <c r="NVU27" s="619"/>
      <c r="NVV27" s="619"/>
      <c r="NVW27" s="619"/>
      <c r="NVX27" s="619"/>
      <c r="NVY27" s="619"/>
      <c r="NVZ27" s="619"/>
      <c r="NWA27" s="619"/>
      <c r="NWB27" s="619"/>
      <c r="NWC27" s="619"/>
      <c r="NWD27" s="619"/>
      <c r="NWE27" s="619"/>
      <c r="NWF27" s="619"/>
      <c r="NWG27" s="619"/>
      <c r="NWH27" s="619"/>
      <c r="NWI27" s="619"/>
      <c r="NWJ27" s="619"/>
      <c r="NWK27" s="619"/>
      <c r="NWL27" s="619"/>
      <c r="NWM27" s="619"/>
      <c r="NWN27" s="619"/>
      <c r="NWO27" s="619"/>
      <c r="NWP27" s="619"/>
      <c r="NWQ27" s="619"/>
      <c r="NWR27" s="619"/>
      <c r="NWS27" s="619"/>
      <c r="NWT27" s="619"/>
      <c r="NWU27" s="619"/>
      <c r="NWV27" s="619"/>
      <c r="NWW27" s="619"/>
      <c r="NWX27" s="619"/>
      <c r="NWY27" s="619"/>
      <c r="NWZ27" s="619"/>
      <c r="NXA27" s="619"/>
      <c r="NXB27" s="619"/>
      <c r="NXC27" s="619"/>
      <c r="NXD27" s="619"/>
      <c r="NXE27" s="619"/>
      <c r="NXF27" s="619"/>
      <c r="NXG27" s="619"/>
      <c r="NXH27" s="619"/>
      <c r="NXI27" s="619"/>
      <c r="NXJ27" s="619"/>
      <c r="NXK27" s="619"/>
      <c r="NXL27" s="619"/>
      <c r="NXM27" s="619"/>
      <c r="NXN27" s="619"/>
      <c r="NXO27" s="619"/>
      <c r="NXP27" s="619"/>
      <c r="NXQ27" s="619"/>
      <c r="NXR27" s="619"/>
      <c r="NXS27" s="619"/>
      <c r="NXT27" s="619"/>
      <c r="NXU27" s="619"/>
      <c r="NXV27" s="619"/>
      <c r="NXW27" s="619"/>
      <c r="NXX27" s="619"/>
      <c r="NXY27" s="619"/>
      <c r="NXZ27" s="619"/>
      <c r="NYA27" s="619"/>
      <c r="NYB27" s="619"/>
      <c r="NYC27" s="619"/>
      <c r="NYD27" s="619"/>
      <c r="NYE27" s="619"/>
      <c r="NYF27" s="619"/>
      <c r="NYG27" s="619"/>
      <c r="NYH27" s="619"/>
      <c r="NYI27" s="619"/>
      <c r="NYJ27" s="619"/>
      <c r="NYK27" s="619"/>
      <c r="NYL27" s="619"/>
      <c r="NYM27" s="619"/>
      <c r="NYN27" s="619"/>
      <c r="NYO27" s="619"/>
      <c r="NYP27" s="619"/>
      <c r="NYQ27" s="619"/>
      <c r="NYR27" s="619"/>
      <c r="NYS27" s="619"/>
      <c r="NYT27" s="619"/>
      <c r="NYU27" s="619"/>
      <c r="NYV27" s="619"/>
      <c r="NYW27" s="619"/>
      <c r="NYX27" s="619"/>
      <c r="NYY27" s="619"/>
      <c r="NYZ27" s="619"/>
      <c r="NZA27" s="619"/>
      <c r="NZB27" s="619"/>
      <c r="NZC27" s="619"/>
      <c r="NZD27" s="619"/>
      <c r="NZE27" s="619"/>
      <c r="NZF27" s="619"/>
      <c r="NZG27" s="619"/>
      <c r="NZH27" s="619"/>
      <c r="NZI27" s="619"/>
      <c r="NZJ27" s="619"/>
      <c r="NZK27" s="619"/>
      <c r="NZL27" s="619"/>
      <c r="NZM27" s="619"/>
      <c r="NZN27" s="619"/>
      <c r="NZO27" s="619"/>
      <c r="NZP27" s="619"/>
      <c r="NZQ27" s="619"/>
      <c r="NZR27" s="619"/>
      <c r="NZS27" s="619"/>
      <c r="NZT27" s="619"/>
      <c r="NZU27" s="619"/>
      <c r="NZV27" s="619"/>
      <c r="NZW27" s="619"/>
      <c r="NZX27" s="619"/>
      <c r="NZY27" s="619"/>
      <c r="NZZ27" s="619"/>
      <c r="OAA27" s="619"/>
      <c r="OAB27" s="619"/>
      <c r="OAC27" s="619"/>
      <c r="OAD27" s="619"/>
      <c r="OAE27" s="619"/>
      <c r="OAF27" s="619"/>
      <c r="OAG27" s="619"/>
      <c r="OAH27" s="619"/>
      <c r="OAI27" s="619"/>
      <c r="OAJ27" s="619"/>
      <c r="OAK27" s="619"/>
      <c r="OAL27" s="619"/>
      <c r="OAM27" s="619"/>
      <c r="OAN27" s="619"/>
      <c r="OAO27" s="619"/>
      <c r="OAP27" s="619"/>
      <c r="OAQ27" s="619"/>
      <c r="OAR27" s="619"/>
      <c r="OAS27" s="619"/>
      <c r="OAT27" s="619"/>
      <c r="OAU27" s="619"/>
      <c r="OAV27" s="619"/>
      <c r="OAW27" s="619"/>
      <c r="OAX27" s="619"/>
      <c r="OAY27" s="619"/>
      <c r="OAZ27" s="619"/>
      <c r="OBA27" s="619"/>
      <c r="OBB27" s="619"/>
      <c r="OBC27" s="619"/>
      <c r="OBD27" s="619"/>
      <c r="OBE27" s="619"/>
      <c r="OBF27" s="619"/>
      <c r="OBG27" s="619"/>
      <c r="OBH27" s="619"/>
      <c r="OBI27" s="619"/>
      <c r="OBJ27" s="619"/>
      <c r="OBK27" s="619"/>
      <c r="OBL27" s="619"/>
      <c r="OBM27" s="619"/>
      <c r="OBN27" s="619"/>
      <c r="OBO27" s="619"/>
      <c r="OBP27" s="619"/>
      <c r="OBQ27" s="619"/>
      <c r="OBR27" s="619"/>
      <c r="OBS27" s="619"/>
      <c r="OBT27" s="619"/>
      <c r="OBU27" s="619"/>
      <c r="OBV27" s="619"/>
      <c r="OBW27" s="619"/>
      <c r="OBX27" s="619"/>
      <c r="OBY27" s="619"/>
      <c r="OBZ27" s="619"/>
      <c r="OCA27" s="619"/>
      <c r="OCB27" s="619"/>
      <c r="OCC27" s="619"/>
      <c r="OCD27" s="619"/>
      <c r="OCE27" s="619"/>
      <c r="OCF27" s="619"/>
      <c r="OCG27" s="619"/>
      <c r="OCH27" s="619"/>
      <c r="OCI27" s="619"/>
      <c r="OCJ27" s="619"/>
      <c r="OCK27" s="619"/>
      <c r="OCL27" s="619"/>
      <c r="OCM27" s="619"/>
      <c r="OCN27" s="619"/>
      <c r="OCO27" s="619"/>
      <c r="OCP27" s="619"/>
      <c r="OCQ27" s="619"/>
      <c r="OCR27" s="619"/>
      <c r="OCS27" s="619"/>
      <c r="OCT27" s="619"/>
      <c r="OCU27" s="619"/>
      <c r="OCV27" s="619"/>
      <c r="OCW27" s="619"/>
      <c r="OCX27" s="619"/>
      <c r="OCY27" s="619"/>
      <c r="OCZ27" s="619"/>
      <c r="ODA27" s="619"/>
      <c r="ODB27" s="619"/>
      <c r="ODC27" s="619"/>
      <c r="ODD27" s="619"/>
      <c r="ODE27" s="619"/>
      <c r="ODF27" s="619"/>
      <c r="ODG27" s="619"/>
      <c r="ODH27" s="619"/>
      <c r="ODI27" s="619"/>
      <c r="ODJ27" s="619"/>
      <c r="ODK27" s="619"/>
      <c r="ODL27" s="619"/>
      <c r="ODM27" s="619"/>
      <c r="ODN27" s="619"/>
      <c r="ODO27" s="619"/>
      <c r="ODP27" s="619"/>
      <c r="ODQ27" s="619"/>
      <c r="ODR27" s="619"/>
      <c r="ODS27" s="619"/>
      <c r="ODT27" s="619"/>
      <c r="ODU27" s="619"/>
      <c r="ODV27" s="619"/>
      <c r="ODW27" s="619"/>
      <c r="ODX27" s="619"/>
      <c r="ODY27" s="619"/>
      <c r="ODZ27" s="619"/>
      <c r="OEA27" s="619"/>
      <c r="OEB27" s="619"/>
      <c r="OEC27" s="619"/>
      <c r="OED27" s="619"/>
      <c r="OEE27" s="619"/>
      <c r="OEF27" s="619"/>
      <c r="OEG27" s="619"/>
      <c r="OEH27" s="619"/>
      <c r="OEI27" s="619"/>
      <c r="OEJ27" s="619"/>
      <c r="OEK27" s="619"/>
      <c r="OEL27" s="619"/>
      <c r="OEM27" s="619"/>
      <c r="OEN27" s="619"/>
      <c r="OEO27" s="619"/>
      <c r="OEP27" s="619"/>
      <c r="OEQ27" s="619"/>
      <c r="OER27" s="619"/>
      <c r="OES27" s="619"/>
      <c r="OET27" s="619"/>
      <c r="OEU27" s="619"/>
      <c r="OEV27" s="619"/>
      <c r="OEW27" s="619"/>
      <c r="OEX27" s="619"/>
      <c r="OEY27" s="619"/>
      <c r="OEZ27" s="619"/>
      <c r="OFA27" s="619"/>
      <c r="OFB27" s="619"/>
      <c r="OFC27" s="619"/>
      <c r="OFD27" s="619"/>
      <c r="OFE27" s="619"/>
      <c r="OFF27" s="619"/>
      <c r="OFG27" s="619"/>
      <c r="OFH27" s="619"/>
      <c r="OFI27" s="619"/>
      <c r="OFJ27" s="619"/>
      <c r="OFK27" s="619"/>
      <c r="OFL27" s="619"/>
      <c r="OFM27" s="619"/>
      <c r="OFN27" s="619"/>
      <c r="OFO27" s="619"/>
      <c r="OFP27" s="619"/>
      <c r="OFQ27" s="619"/>
      <c r="OFR27" s="619"/>
      <c r="OFS27" s="619"/>
      <c r="OFT27" s="619"/>
      <c r="OFU27" s="619"/>
      <c r="OFV27" s="619"/>
      <c r="OFW27" s="619"/>
      <c r="OFX27" s="619"/>
      <c r="OFY27" s="619"/>
      <c r="OFZ27" s="619"/>
      <c r="OGA27" s="619"/>
      <c r="OGB27" s="619"/>
      <c r="OGC27" s="619"/>
      <c r="OGD27" s="619"/>
      <c r="OGE27" s="619"/>
      <c r="OGF27" s="619"/>
      <c r="OGG27" s="619"/>
      <c r="OGH27" s="619"/>
      <c r="OGI27" s="619"/>
      <c r="OGJ27" s="619"/>
      <c r="OGK27" s="619"/>
      <c r="OGL27" s="619"/>
      <c r="OGM27" s="619"/>
      <c r="OGN27" s="619"/>
      <c r="OGO27" s="619"/>
      <c r="OGP27" s="619"/>
      <c r="OGQ27" s="619"/>
      <c r="OGR27" s="619"/>
      <c r="OGS27" s="619"/>
      <c r="OGT27" s="619"/>
      <c r="OGU27" s="619"/>
      <c r="OGV27" s="619"/>
      <c r="OGW27" s="619"/>
      <c r="OGX27" s="619"/>
      <c r="OGY27" s="619"/>
      <c r="OGZ27" s="619"/>
      <c r="OHA27" s="619"/>
      <c r="OHB27" s="619"/>
      <c r="OHC27" s="619"/>
      <c r="OHD27" s="619"/>
      <c r="OHE27" s="619"/>
      <c r="OHF27" s="619"/>
      <c r="OHG27" s="619"/>
      <c r="OHH27" s="619"/>
      <c r="OHI27" s="619"/>
      <c r="OHJ27" s="619"/>
      <c r="OHK27" s="619"/>
      <c r="OHL27" s="619"/>
      <c r="OHM27" s="619"/>
      <c r="OHN27" s="619"/>
      <c r="OHO27" s="619"/>
      <c r="OHP27" s="619"/>
      <c r="OHQ27" s="619"/>
      <c r="OHR27" s="619"/>
      <c r="OHS27" s="619"/>
      <c r="OHT27" s="619"/>
      <c r="OHU27" s="619"/>
      <c r="OHV27" s="619"/>
      <c r="OHW27" s="619"/>
      <c r="OHX27" s="619"/>
      <c r="OHY27" s="619"/>
      <c r="OHZ27" s="619"/>
      <c r="OIA27" s="619"/>
      <c r="OIB27" s="619"/>
      <c r="OIC27" s="619"/>
      <c r="OID27" s="619"/>
      <c r="OIE27" s="619"/>
      <c r="OIF27" s="619"/>
      <c r="OIG27" s="619"/>
      <c r="OIH27" s="619"/>
      <c r="OII27" s="619"/>
      <c r="OIJ27" s="619"/>
      <c r="OIK27" s="619"/>
      <c r="OIL27" s="619"/>
      <c r="OIM27" s="619"/>
      <c r="OIN27" s="619"/>
      <c r="OIO27" s="619"/>
      <c r="OIP27" s="619"/>
      <c r="OIQ27" s="619"/>
      <c r="OIR27" s="619"/>
      <c r="OIS27" s="619"/>
      <c r="OIT27" s="619"/>
      <c r="OIU27" s="619"/>
      <c r="OIV27" s="619"/>
      <c r="OIW27" s="619"/>
      <c r="OIX27" s="619"/>
      <c r="OIY27" s="619"/>
      <c r="OIZ27" s="619"/>
      <c r="OJA27" s="619"/>
      <c r="OJB27" s="619"/>
      <c r="OJC27" s="619"/>
      <c r="OJD27" s="619"/>
      <c r="OJE27" s="619"/>
      <c r="OJF27" s="619"/>
      <c r="OJG27" s="619"/>
      <c r="OJH27" s="619"/>
      <c r="OJI27" s="619"/>
      <c r="OJJ27" s="619"/>
      <c r="OJK27" s="619"/>
      <c r="OJL27" s="619"/>
      <c r="OJM27" s="619"/>
      <c r="OJN27" s="619"/>
      <c r="OJO27" s="619"/>
      <c r="OJP27" s="619"/>
      <c r="OJQ27" s="619"/>
      <c r="OJR27" s="619"/>
      <c r="OJS27" s="619"/>
      <c r="OJT27" s="619"/>
      <c r="OJU27" s="619"/>
      <c r="OJV27" s="619"/>
      <c r="OJW27" s="619"/>
      <c r="OJX27" s="619"/>
      <c r="OJY27" s="619"/>
      <c r="OJZ27" s="619"/>
      <c r="OKA27" s="619"/>
      <c r="OKB27" s="619"/>
      <c r="OKC27" s="619"/>
      <c r="OKD27" s="619"/>
      <c r="OKE27" s="619"/>
      <c r="OKF27" s="619"/>
      <c r="OKG27" s="619"/>
      <c r="OKH27" s="619"/>
      <c r="OKI27" s="619"/>
      <c r="OKJ27" s="619"/>
      <c r="OKK27" s="619"/>
      <c r="OKL27" s="619"/>
      <c r="OKM27" s="619"/>
      <c r="OKN27" s="619"/>
      <c r="OKO27" s="619"/>
      <c r="OKP27" s="619"/>
      <c r="OKQ27" s="619"/>
      <c r="OKR27" s="619"/>
      <c r="OKS27" s="619"/>
      <c r="OKT27" s="619"/>
      <c r="OKU27" s="619"/>
      <c r="OKV27" s="619"/>
      <c r="OKW27" s="619"/>
      <c r="OKX27" s="619"/>
      <c r="OKY27" s="619"/>
      <c r="OKZ27" s="619"/>
      <c r="OLA27" s="619"/>
      <c r="OLB27" s="619"/>
      <c r="OLC27" s="619"/>
      <c r="OLD27" s="619"/>
      <c r="OLE27" s="619"/>
      <c r="OLF27" s="619"/>
      <c r="OLG27" s="619"/>
      <c r="OLH27" s="619"/>
      <c r="OLI27" s="619"/>
      <c r="OLJ27" s="619"/>
      <c r="OLK27" s="619"/>
      <c r="OLL27" s="619"/>
      <c r="OLM27" s="619"/>
      <c r="OLN27" s="619"/>
      <c r="OLO27" s="619"/>
      <c r="OLP27" s="619"/>
      <c r="OLQ27" s="619"/>
      <c r="OLR27" s="619"/>
      <c r="OLS27" s="619"/>
      <c r="OLT27" s="619"/>
      <c r="OLU27" s="619"/>
      <c r="OLV27" s="619"/>
      <c r="OLW27" s="619"/>
      <c r="OLX27" s="619"/>
      <c r="OLY27" s="619"/>
      <c r="OLZ27" s="619"/>
      <c r="OMA27" s="619"/>
      <c r="OMB27" s="619"/>
      <c r="OMC27" s="619"/>
      <c r="OMD27" s="619"/>
      <c r="OME27" s="619"/>
      <c r="OMF27" s="619"/>
      <c r="OMG27" s="619"/>
      <c r="OMH27" s="619"/>
      <c r="OMI27" s="619"/>
      <c r="OMJ27" s="619"/>
      <c r="OMK27" s="619"/>
      <c r="OML27" s="619"/>
      <c r="OMM27" s="619"/>
      <c r="OMN27" s="619"/>
      <c r="OMO27" s="619"/>
      <c r="OMP27" s="619"/>
      <c r="OMQ27" s="619"/>
      <c r="OMR27" s="619"/>
      <c r="OMS27" s="619"/>
      <c r="OMT27" s="619"/>
      <c r="OMU27" s="619"/>
      <c r="OMV27" s="619"/>
      <c r="OMW27" s="619"/>
      <c r="OMX27" s="619"/>
      <c r="OMY27" s="619"/>
      <c r="OMZ27" s="619"/>
      <c r="ONA27" s="619"/>
      <c r="ONB27" s="619"/>
      <c r="ONC27" s="619"/>
      <c r="OND27" s="619"/>
      <c r="ONE27" s="619"/>
      <c r="ONF27" s="619"/>
      <c r="ONG27" s="619"/>
      <c r="ONH27" s="619"/>
      <c r="ONI27" s="619"/>
      <c r="ONJ27" s="619"/>
      <c r="ONK27" s="619"/>
      <c r="ONL27" s="619"/>
      <c r="ONM27" s="619"/>
      <c r="ONN27" s="619"/>
      <c r="ONO27" s="619"/>
      <c r="ONP27" s="619"/>
      <c r="ONQ27" s="619"/>
      <c r="ONR27" s="619"/>
      <c r="ONS27" s="619"/>
      <c r="ONT27" s="619"/>
      <c r="ONU27" s="619"/>
      <c r="ONV27" s="619"/>
      <c r="ONW27" s="619"/>
      <c r="ONX27" s="619"/>
      <c r="ONY27" s="619"/>
      <c r="ONZ27" s="619"/>
      <c r="OOA27" s="619"/>
      <c r="OOB27" s="619"/>
      <c r="OOC27" s="619"/>
      <c r="OOD27" s="619"/>
      <c r="OOE27" s="619"/>
      <c r="OOF27" s="619"/>
      <c r="OOG27" s="619"/>
      <c r="OOH27" s="619"/>
      <c r="OOI27" s="619"/>
      <c r="OOJ27" s="619"/>
      <c r="OOK27" s="619"/>
      <c r="OOL27" s="619"/>
      <c r="OOM27" s="619"/>
      <c r="OON27" s="619"/>
      <c r="OOO27" s="619"/>
      <c r="OOP27" s="619"/>
      <c r="OOQ27" s="619"/>
      <c r="OOR27" s="619"/>
      <c r="OOS27" s="619"/>
      <c r="OOT27" s="619"/>
      <c r="OOU27" s="619"/>
      <c r="OOV27" s="619"/>
      <c r="OOW27" s="619"/>
      <c r="OOX27" s="619"/>
      <c r="OOY27" s="619"/>
      <c r="OOZ27" s="619"/>
      <c r="OPA27" s="619"/>
      <c r="OPB27" s="619"/>
      <c r="OPC27" s="619"/>
      <c r="OPD27" s="619"/>
      <c r="OPE27" s="619"/>
      <c r="OPF27" s="619"/>
      <c r="OPG27" s="619"/>
      <c r="OPH27" s="619"/>
      <c r="OPI27" s="619"/>
      <c r="OPJ27" s="619"/>
      <c r="OPK27" s="619"/>
      <c r="OPL27" s="619"/>
      <c r="OPM27" s="619"/>
      <c r="OPN27" s="619"/>
      <c r="OPO27" s="619"/>
      <c r="OPP27" s="619"/>
      <c r="OPQ27" s="619"/>
      <c r="OPR27" s="619"/>
      <c r="OPS27" s="619"/>
      <c r="OPT27" s="619"/>
      <c r="OPU27" s="619"/>
      <c r="OPV27" s="619"/>
      <c r="OPW27" s="619"/>
      <c r="OPX27" s="619"/>
      <c r="OPY27" s="619"/>
      <c r="OPZ27" s="619"/>
      <c r="OQA27" s="619"/>
      <c r="OQB27" s="619"/>
      <c r="OQC27" s="619"/>
      <c r="OQD27" s="619"/>
      <c r="OQE27" s="619"/>
      <c r="OQF27" s="619"/>
      <c r="OQG27" s="619"/>
      <c r="OQH27" s="619"/>
      <c r="OQI27" s="619"/>
      <c r="OQJ27" s="619"/>
      <c r="OQK27" s="619"/>
      <c r="OQL27" s="619"/>
      <c r="OQM27" s="619"/>
      <c r="OQN27" s="619"/>
      <c r="OQO27" s="619"/>
      <c r="OQP27" s="619"/>
      <c r="OQQ27" s="619"/>
      <c r="OQR27" s="619"/>
      <c r="OQS27" s="619"/>
      <c r="OQT27" s="619"/>
      <c r="OQU27" s="619"/>
      <c r="OQV27" s="619"/>
      <c r="OQW27" s="619"/>
      <c r="OQX27" s="619"/>
      <c r="OQY27" s="619"/>
      <c r="OQZ27" s="619"/>
      <c r="ORA27" s="619"/>
      <c r="ORB27" s="619"/>
      <c r="ORC27" s="619"/>
      <c r="ORD27" s="619"/>
      <c r="ORE27" s="619"/>
      <c r="ORF27" s="619"/>
      <c r="ORG27" s="619"/>
      <c r="ORH27" s="619"/>
      <c r="ORI27" s="619"/>
      <c r="ORJ27" s="619"/>
      <c r="ORK27" s="619"/>
      <c r="ORL27" s="619"/>
      <c r="ORM27" s="619"/>
      <c r="ORN27" s="619"/>
      <c r="ORO27" s="619"/>
      <c r="ORP27" s="619"/>
      <c r="ORQ27" s="619"/>
      <c r="ORR27" s="619"/>
      <c r="ORS27" s="619"/>
      <c r="ORT27" s="619"/>
      <c r="ORU27" s="619"/>
      <c r="ORV27" s="619"/>
      <c r="ORW27" s="619"/>
      <c r="ORX27" s="619"/>
      <c r="ORY27" s="619"/>
      <c r="ORZ27" s="619"/>
      <c r="OSA27" s="619"/>
      <c r="OSB27" s="619"/>
      <c r="OSC27" s="619"/>
      <c r="OSD27" s="619"/>
      <c r="OSE27" s="619"/>
      <c r="OSF27" s="619"/>
      <c r="OSG27" s="619"/>
      <c r="OSH27" s="619"/>
      <c r="OSI27" s="619"/>
      <c r="OSJ27" s="619"/>
      <c r="OSK27" s="619"/>
      <c r="OSL27" s="619"/>
      <c r="OSM27" s="619"/>
      <c r="OSN27" s="619"/>
      <c r="OSO27" s="619"/>
      <c r="OSP27" s="619"/>
      <c r="OSQ27" s="619"/>
      <c r="OSR27" s="619"/>
      <c r="OSS27" s="619"/>
      <c r="OST27" s="619"/>
      <c r="OSU27" s="619"/>
      <c r="OSV27" s="619"/>
      <c r="OSW27" s="619"/>
      <c r="OSX27" s="619"/>
      <c r="OSY27" s="619"/>
      <c r="OSZ27" s="619"/>
      <c r="OTA27" s="619"/>
      <c r="OTB27" s="619"/>
      <c r="OTC27" s="619"/>
      <c r="OTD27" s="619"/>
      <c r="OTE27" s="619"/>
      <c r="OTF27" s="619"/>
      <c r="OTG27" s="619"/>
      <c r="OTH27" s="619"/>
      <c r="OTI27" s="619"/>
      <c r="OTJ27" s="619"/>
      <c r="OTK27" s="619"/>
      <c r="OTL27" s="619"/>
      <c r="OTM27" s="619"/>
      <c r="OTN27" s="619"/>
      <c r="OTO27" s="619"/>
      <c r="OTP27" s="619"/>
      <c r="OTQ27" s="619"/>
      <c r="OTR27" s="619"/>
      <c r="OTS27" s="619"/>
      <c r="OTT27" s="619"/>
      <c r="OTU27" s="619"/>
      <c r="OTV27" s="619"/>
      <c r="OTW27" s="619"/>
      <c r="OTX27" s="619"/>
      <c r="OTY27" s="619"/>
      <c r="OTZ27" s="619"/>
      <c r="OUA27" s="619"/>
      <c r="OUB27" s="619"/>
      <c r="OUC27" s="619"/>
      <c r="OUD27" s="619"/>
      <c r="OUE27" s="619"/>
      <c r="OUF27" s="619"/>
      <c r="OUG27" s="619"/>
      <c r="OUH27" s="619"/>
      <c r="OUI27" s="619"/>
      <c r="OUJ27" s="619"/>
      <c r="OUK27" s="619"/>
      <c r="OUL27" s="619"/>
      <c r="OUM27" s="619"/>
      <c r="OUN27" s="619"/>
      <c r="OUO27" s="619"/>
      <c r="OUP27" s="619"/>
      <c r="OUQ27" s="619"/>
      <c r="OUR27" s="619"/>
      <c r="OUS27" s="619"/>
      <c r="OUT27" s="619"/>
      <c r="OUU27" s="619"/>
      <c r="OUV27" s="619"/>
      <c r="OUW27" s="619"/>
      <c r="OUX27" s="619"/>
      <c r="OUY27" s="619"/>
      <c r="OUZ27" s="619"/>
      <c r="OVA27" s="619"/>
      <c r="OVB27" s="619"/>
      <c r="OVC27" s="619"/>
      <c r="OVD27" s="619"/>
      <c r="OVE27" s="619"/>
      <c r="OVF27" s="619"/>
      <c r="OVG27" s="619"/>
      <c r="OVH27" s="619"/>
      <c r="OVI27" s="619"/>
      <c r="OVJ27" s="619"/>
      <c r="OVK27" s="619"/>
      <c r="OVL27" s="619"/>
      <c r="OVM27" s="619"/>
      <c r="OVN27" s="619"/>
      <c r="OVO27" s="619"/>
      <c r="OVP27" s="619"/>
      <c r="OVQ27" s="619"/>
      <c r="OVR27" s="619"/>
      <c r="OVS27" s="619"/>
      <c r="OVT27" s="619"/>
      <c r="OVU27" s="619"/>
      <c r="OVV27" s="619"/>
      <c r="OVW27" s="619"/>
      <c r="OVX27" s="619"/>
      <c r="OVY27" s="619"/>
      <c r="OVZ27" s="619"/>
      <c r="OWA27" s="619"/>
      <c r="OWB27" s="619"/>
      <c r="OWC27" s="619"/>
      <c r="OWD27" s="619"/>
      <c r="OWE27" s="619"/>
      <c r="OWF27" s="619"/>
      <c r="OWG27" s="619"/>
      <c r="OWH27" s="619"/>
      <c r="OWI27" s="619"/>
      <c r="OWJ27" s="619"/>
      <c r="OWK27" s="619"/>
      <c r="OWL27" s="619"/>
      <c r="OWM27" s="619"/>
      <c r="OWN27" s="619"/>
      <c r="OWO27" s="619"/>
      <c r="OWP27" s="619"/>
      <c r="OWQ27" s="619"/>
      <c r="OWR27" s="619"/>
      <c r="OWS27" s="619"/>
      <c r="OWT27" s="619"/>
      <c r="OWU27" s="619"/>
      <c r="OWV27" s="619"/>
      <c r="OWW27" s="619"/>
      <c r="OWX27" s="619"/>
      <c r="OWY27" s="619"/>
      <c r="OWZ27" s="619"/>
      <c r="OXA27" s="619"/>
      <c r="OXB27" s="619"/>
      <c r="OXC27" s="619"/>
      <c r="OXD27" s="619"/>
      <c r="OXE27" s="619"/>
      <c r="OXF27" s="619"/>
      <c r="OXG27" s="619"/>
      <c r="OXH27" s="619"/>
      <c r="OXI27" s="619"/>
      <c r="OXJ27" s="619"/>
      <c r="OXK27" s="619"/>
      <c r="OXL27" s="619"/>
      <c r="OXM27" s="619"/>
      <c r="OXN27" s="619"/>
      <c r="OXO27" s="619"/>
      <c r="OXP27" s="619"/>
      <c r="OXQ27" s="619"/>
      <c r="OXR27" s="619"/>
      <c r="OXS27" s="619"/>
      <c r="OXT27" s="619"/>
      <c r="OXU27" s="619"/>
      <c r="OXV27" s="619"/>
      <c r="OXW27" s="619"/>
      <c r="OXX27" s="619"/>
      <c r="OXY27" s="619"/>
      <c r="OXZ27" s="619"/>
      <c r="OYA27" s="619"/>
      <c r="OYB27" s="619"/>
      <c r="OYC27" s="619"/>
      <c r="OYD27" s="619"/>
      <c r="OYE27" s="619"/>
      <c r="OYF27" s="619"/>
      <c r="OYG27" s="619"/>
      <c r="OYH27" s="619"/>
      <c r="OYI27" s="619"/>
      <c r="OYJ27" s="619"/>
      <c r="OYK27" s="619"/>
      <c r="OYL27" s="619"/>
      <c r="OYM27" s="619"/>
      <c r="OYN27" s="619"/>
      <c r="OYO27" s="619"/>
      <c r="OYP27" s="619"/>
      <c r="OYQ27" s="619"/>
      <c r="OYR27" s="619"/>
      <c r="OYS27" s="619"/>
      <c r="OYT27" s="619"/>
      <c r="OYU27" s="619"/>
      <c r="OYV27" s="619"/>
      <c r="OYW27" s="619"/>
      <c r="OYX27" s="619"/>
      <c r="OYY27" s="619"/>
      <c r="OYZ27" s="619"/>
      <c r="OZA27" s="619"/>
      <c r="OZB27" s="619"/>
      <c r="OZC27" s="619"/>
      <c r="OZD27" s="619"/>
      <c r="OZE27" s="619"/>
      <c r="OZF27" s="619"/>
      <c r="OZG27" s="619"/>
      <c r="OZH27" s="619"/>
      <c r="OZI27" s="619"/>
      <c r="OZJ27" s="619"/>
      <c r="OZK27" s="619"/>
      <c r="OZL27" s="619"/>
      <c r="OZM27" s="619"/>
      <c r="OZN27" s="619"/>
      <c r="OZO27" s="619"/>
      <c r="OZP27" s="619"/>
      <c r="OZQ27" s="619"/>
      <c r="OZR27" s="619"/>
      <c r="OZS27" s="619"/>
      <c r="OZT27" s="619"/>
      <c r="OZU27" s="619"/>
      <c r="OZV27" s="619"/>
      <c r="OZW27" s="619"/>
      <c r="OZX27" s="619"/>
      <c r="OZY27" s="619"/>
      <c r="OZZ27" s="619"/>
      <c r="PAA27" s="619"/>
      <c r="PAB27" s="619"/>
      <c r="PAC27" s="619"/>
      <c r="PAD27" s="619"/>
      <c r="PAE27" s="619"/>
      <c r="PAF27" s="619"/>
      <c r="PAG27" s="619"/>
      <c r="PAH27" s="619"/>
      <c r="PAI27" s="619"/>
      <c r="PAJ27" s="619"/>
      <c r="PAK27" s="619"/>
      <c r="PAL27" s="619"/>
      <c r="PAM27" s="619"/>
      <c r="PAN27" s="619"/>
      <c r="PAO27" s="619"/>
      <c r="PAP27" s="619"/>
      <c r="PAQ27" s="619"/>
      <c r="PAR27" s="619"/>
      <c r="PAS27" s="619"/>
      <c r="PAT27" s="619"/>
      <c r="PAU27" s="619"/>
      <c r="PAV27" s="619"/>
      <c r="PAW27" s="619"/>
      <c r="PAX27" s="619"/>
      <c r="PAY27" s="619"/>
      <c r="PAZ27" s="619"/>
      <c r="PBA27" s="619"/>
      <c r="PBB27" s="619"/>
      <c r="PBC27" s="619"/>
      <c r="PBD27" s="619"/>
      <c r="PBE27" s="619"/>
      <c r="PBF27" s="619"/>
      <c r="PBG27" s="619"/>
      <c r="PBH27" s="619"/>
      <c r="PBI27" s="619"/>
      <c r="PBJ27" s="619"/>
      <c r="PBK27" s="619"/>
      <c r="PBL27" s="619"/>
      <c r="PBM27" s="619"/>
      <c r="PBN27" s="619"/>
      <c r="PBO27" s="619"/>
      <c r="PBP27" s="619"/>
      <c r="PBQ27" s="619"/>
      <c r="PBR27" s="619"/>
      <c r="PBS27" s="619"/>
      <c r="PBT27" s="619"/>
      <c r="PBU27" s="619"/>
      <c r="PBV27" s="619"/>
      <c r="PBW27" s="619"/>
      <c r="PBX27" s="619"/>
      <c r="PBY27" s="619"/>
      <c r="PBZ27" s="619"/>
      <c r="PCA27" s="619"/>
      <c r="PCB27" s="619"/>
      <c r="PCC27" s="619"/>
      <c r="PCD27" s="619"/>
      <c r="PCE27" s="619"/>
      <c r="PCF27" s="619"/>
      <c r="PCG27" s="619"/>
      <c r="PCH27" s="619"/>
      <c r="PCI27" s="619"/>
      <c r="PCJ27" s="619"/>
      <c r="PCK27" s="619"/>
      <c r="PCL27" s="619"/>
      <c r="PCM27" s="619"/>
      <c r="PCN27" s="619"/>
      <c r="PCO27" s="619"/>
      <c r="PCP27" s="619"/>
      <c r="PCQ27" s="619"/>
      <c r="PCR27" s="619"/>
      <c r="PCS27" s="619"/>
      <c r="PCT27" s="619"/>
      <c r="PCU27" s="619"/>
      <c r="PCV27" s="619"/>
      <c r="PCW27" s="619"/>
      <c r="PCX27" s="619"/>
      <c r="PCY27" s="619"/>
      <c r="PCZ27" s="619"/>
      <c r="PDA27" s="619"/>
      <c r="PDB27" s="619"/>
      <c r="PDC27" s="619"/>
      <c r="PDD27" s="619"/>
      <c r="PDE27" s="619"/>
      <c r="PDF27" s="619"/>
      <c r="PDG27" s="619"/>
      <c r="PDH27" s="619"/>
      <c r="PDI27" s="619"/>
      <c r="PDJ27" s="619"/>
      <c r="PDK27" s="619"/>
      <c r="PDL27" s="619"/>
      <c r="PDM27" s="619"/>
      <c r="PDN27" s="619"/>
      <c r="PDO27" s="619"/>
      <c r="PDP27" s="619"/>
      <c r="PDQ27" s="619"/>
      <c r="PDR27" s="619"/>
      <c r="PDS27" s="619"/>
      <c r="PDT27" s="619"/>
      <c r="PDU27" s="619"/>
      <c r="PDV27" s="619"/>
      <c r="PDW27" s="619"/>
      <c r="PDX27" s="619"/>
      <c r="PDY27" s="619"/>
      <c r="PDZ27" s="619"/>
      <c r="PEA27" s="619"/>
      <c r="PEB27" s="619"/>
      <c r="PEC27" s="619"/>
      <c r="PED27" s="619"/>
      <c r="PEE27" s="619"/>
      <c r="PEF27" s="619"/>
      <c r="PEG27" s="619"/>
      <c r="PEH27" s="619"/>
      <c r="PEI27" s="619"/>
      <c r="PEJ27" s="619"/>
      <c r="PEK27" s="619"/>
      <c r="PEL27" s="619"/>
      <c r="PEM27" s="619"/>
      <c r="PEN27" s="619"/>
      <c r="PEO27" s="619"/>
      <c r="PEP27" s="619"/>
      <c r="PEQ27" s="619"/>
      <c r="PER27" s="619"/>
      <c r="PES27" s="619"/>
      <c r="PET27" s="619"/>
      <c r="PEU27" s="619"/>
      <c r="PEV27" s="619"/>
      <c r="PEW27" s="619"/>
      <c r="PEX27" s="619"/>
      <c r="PEY27" s="619"/>
      <c r="PEZ27" s="619"/>
      <c r="PFA27" s="619"/>
      <c r="PFB27" s="619"/>
      <c r="PFC27" s="619"/>
      <c r="PFD27" s="619"/>
      <c r="PFE27" s="619"/>
      <c r="PFF27" s="619"/>
      <c r="PFG27" s="619"/>
      <c r="PFH27" s="619"/>
      <c r="PFI27" s="619"/>
      <c r="PFJ27" s="619"/>
      <c r="PFK27" s="619"/>
      <c r="PFL27" s="619"/>
      <c r="PFM27" s="619"/>
      <c r="PFN27" s="619"/>
      <c r="PFO27" s="619"/>
      <c r="PFP27" s="619"/>
      <c r="PFQ27" s="619"/>
      <c r="PFR27" s="619"/>
      <c r="PFS27" s="619"/>
      <c r="PFT27" s="619"/>
      <c r="PFU27" s="619"/>
      <c r="PFV27" s="619"/>
      <c r="PFW27" s="619"/>
      <c r="PFX27" s="619"/>
      <c r="PFY27" s="619"/>
      <c r="PFZ27" s="619"/>
      <c r="PGA27" s="619"/>
      <c r="PGB27" s="619"/>
      <c r="PGC27" s="619"/>
      <c r="PGD27" s="619"/>
      <c r="PGE27" s="619"/>
      <c r="PGF27" s="619"/>
      <c r="PGG27" s="619"/>
      <c r="PGH27" s="619"/>
      <c r="PGI27" s="619"/>
      <c r="PGJ27" s="619"/>
      <c r="PGK27" s="619"/>
      <c r="PGL27" s="619"/>
      <c r="PGM27" s="619"/>
      <c r="PGN27" s="619"/>
      <c r="PGO27" s="619"/>
      <c r="PGP27" s="619"/>
      <c r="PGQ27" s="619"/>
      <c r="PGR27" s="619"/>
      <c r="PGS27" s="619"/>
      <c r="PGT27" s="619"/>
      <c r="PGU27" s="619"/>
      <c r="PGV27" s="619"/>
      <c r="PGW27" s="619"/>
      <c r="PGX27" s="619"/>
      <c r="PGY27" s="619"/>
      <c r="PGZ27" s="619"/>
      <c r="PHA27" s="619"/>
      <c r="PHB27" s="619"/>
      <c r="PHC27" s="619"/>
      <c r="PHD27" s="619"/>
      <c r="PHE27" s="619"/>
      <c r="PHF27" s="619"/>
      <c r="PHG27" s="619"/>
      <c r="PHH27" s="619"/>
      <c r="PHI27" s="619"/>
      <c r="PHJ27" s="619"/>
      <c r="PHK27" s="619"/>
      <c r="PHL27" s="619"/>
      <c r="PHM27" s="619"/>
      <c r="PHN27" s="619"/>
      <c r="PHO27" s="619"/>
      <c r="PHP27" s="619"/>
      <c r="PHQ27" s="619"/>
      <c r="PHR27" s="619"/>
      <c r="PHS27" s="619"/>
      <c r="PHT27" s="619"/>
      <c r="PHU27" s="619"/>
      <c r="PHV27" s="619"/>
      <c r="PHW27" s="619"/>
      <c r="PHX27" s="619"/>
      <c r="PHY27" s="619"/>
      <c r="PHZ27" s="619"/>
      <c r="PIA27" s="619"/>
      <c r="PIB27" s="619"/>
      <c r="PIC27" s="619"/>
      <c r="PID27" s="619"/>
      <c r="PIE27" s="619"/>
      <c r="PIF27" s="619"/>
      <c r="PIG27" s="619"/>
      <c r="PIH27" s="619"/>
      <c r="PII27" s="619"/>
      <c r="PIJ27" s="619"/>
      <c r="PIK27" s="619"/>
      <c r="PIL27" s="619"/>
      <c r="PIM27" s="619"/>
      <c r="PIN27" s="619"/>
      <c r="PIO27" s="619"/>
      <c r="PIP27" s="619"/>
      <c r="PIQ27" s="619"/>
      <c r="PIR27" s="619"/>
      <c r="PIS27" s="619"/>
      <c r="PIT27" s="619"/>
      <c r="PIU27" s="619"/>
      <c r="PIV27" s="619"/>
      <c r="PIW27" s="619"/>
      <c r="PIX27" s="619"/>
      <c r="PIY27" s="619"/>
      <c r="PIZ27" s="619"/>
      <c r="PJA27" s="619"/>
      <c r="PJB27" s="619"/>
      <c r="PJC27" s="619"/>
      <c r="PJD27" s="619"/>
      <c r="PJE27" s="619"/>
      <c r="PJF27" s="619"/>
      <c r="PJG27" s="619"/>
      <c r="PJH27" s="619"/>
      <c r="PJI27" s="619"/>
      <c r="PJJ27" s="619"/>
      <c r="PJK27" s="619"/>
      <c r="PJL27" s="619"/>
      <c r="PJM27" s="619"/>
      <c r="PJN27" s="619"/>
      <c r="PJO27" s="619"/>
      <c r="PJP27" s="619"/>
      <c r="PJQ27" s="619"/>
      <c r="PJR27" s="619"/>
      <c r="PJS27" s="619"/>
      <c r="PJT27" s="619"/>
      <c r="PJU27" s="619"/>
      <c r="PJV27" s="619"/>
      <c r="PJW27" s="619"/>
      <c r="PJX27" s="619"/>
      <c r="PJY27" s="619"/>
      <c r="PJZ27" s="619"/>
      <c r="PKA27" s="619"/>
      <c r="PKB27" s="619"/>
      <c r="PKC27" s="619"/>
      <c r="PKD27" s="619"/>
      <c r="PKE27" s="619"/>
      <c r="PKF27" s="619"/>
      <c r="PKG27" s="619"/>
      <c r="PKH27" s="619"/>
      <c r="PKI27" s="619"/>
      <c r="PKJ27" s="619"/>
      <c r="PKK27" s="619"/>
      <c r="PKL27" s="619"/>
      <c r="PKM27" s="619"/>
      <c r="PKN27" s="619"/>
      <c r="PKO27" s="619"/>
      <c r="PKP27" s="619"/>
      <c r="PKQ27" s="619"/>
      <c r="PKR27" s="619"/>
      <c r="PKS27" s="619"/>
      <c r="PKT27" s="619"/>
      <c r="PKU27" s="619"/>
      <c r="PKV27" s="619"/>
      <c r="PKW27" s="619"/>
      <c r="PKX27" s="619"/>
      <c r="PKY27" s="619"/>
      <c r="PKZ27" s="619"/>
      <c r="PLA27" s="619"/>
      <c r="PLB27" s="619"/>
      <c r="PLC27" s="619"/>
      <c r="PLD27" s="619"/>
      <c r="PLE27" s="619"/>
      <c r="PLF27" s="619"/>
      <c r="PLG27" s="619"/>
      <c r="PLH27" s="619"/>
      <c r="PLI27" s="619"/>
      <c r="PLJ27" s="619"/>
      <c r="PLK27" s="619"/>
      <c r="PLL27" s="619"/>
      <c r="PLM27" s="619"/>
      <c r="PLN27" s="619"/>
      <c r="PLO27" s="619"/>
      <c r="PLP27" s="619"/>
      <c r="PLQ27" s="619"/>
      <c r="PLR27" s="619"/>
      <c r="PLS27" s="619"/>
      <c r="PLT27" s="619"/>
      <c r="PLU27" s="619"/>
      <c r="PLV27" s="619"/>
      <c r="PLW27" s="619"/>
      <c r="PLX27" s="619"/>
      <c r="PLY27" s="619"/>
      <c r="PLZ27" s="619"/>
      <c r="PMA27" s="619"/>
      <c r="PMB27" s="619"/>
      <c r="PMC27" s="619"/>
      <c r="PMD27" s="619"/>
      <c r="PME27" s="619"/>
      <c r="PMF27" s="619"/>
      <c r="PMG27" s="619"/>
      <c r="PMH27" s="619"/>
      <c r="PMI27" s="619"/>
      <c r="PMJ27" s="619"/>
      <c r="PMK27" s="619"/>
      <c r="PML27" s="619"/>
      <c r="PMM27" s="619"/>
      <c r="PMN27" s="619"/>
      <c r="PMO27" s="619"/>
      <c r="PMP27" s="619"/>
      <c r="PMQ27" s="619"/>
      <c r="PMR27" s="619"/>
      <c r="PMS27" s="619"/>
      <c r="PMT27" s="619"/>
      <c r="PMU27" s="619"/>
      <c r="PMV27" s="619"/>
      <c r="PMW27" s="619"/>
      <c r="PMX27" s="619"/>
      <c r="PMY27" s="619"/>
      <c r="PMZ27" s="619"/>
      <c r="PNA27" s="619"/>
      <c r="PNB27" s="619"/>
      <c r="PNC27" s="619"/>
      <c r="PND27" s="619"/>
      <c r="PNE27" s="619"/>
      <c r="PNF27" s="619"/>
      <c r="PNG27" s="619"/>
      <c r="PNH27" s="619"/>
      <c r="PNI27" s="619"/>
      <c r="PNJ27" s="619"/>
      <c r="PNK27" s="619"/>
      <c r="PNL27" s="619"/>
      <c r="PNM27" s="619"/>
      <c r="PNN27" s="619"/>
      <c r="PNO27" s="619"/>
      <c r="PNP27" s="619"/>
      <c r="PNQ27" s="619"/>
      <c r="PNR27" s="619"/>
      <c r="PNS27" s="619"/>
      <c r="PNT27" s="619"/>
      <c r="PNU27" s="619"/>
      <c r="PNV27" s="619"/>
      <c r="PNW27" s="619"/>
      <c r="PNX27" s="619"/>
      <c r="PNY27" s="619"/>
      <c r="PNZ27" s="619"/>
      <c r="POA27" s="619"/>
      <c r="POB27" s="619"/>
      <c r="POC27" s="619"/>
      <c r="POD27" s="619"/>
      <c r="POE27" s="619"/>
      <c r="POF27" s="619"/>
      <c r="POG27" s="619"/>
      <c r="POH27" s="619"/>
      <c r="POI27" s="619"/>
      <c r="POJ27" s="619"/>
      <c r="POK27" s="619"/>
      <c r="POL27" s="619"/>
      <c r="POM27" s="619"/>
      <c r="PON27" s="619"/>
      <c r="POO27" s="619"/>
      <c r="POP27" s="619"/>
      <c r="POQ27" s="619"/>
      <c r="POR27" s="619"/>
      <c r="POS27" s="619"/>
      <c r="POT27" s="619"/>
      <c r="POU27" s="619"/>
      <c r="POV27" s="619"/>
      <c r="POW27" s="619"/>
      <c r="POX27" s="619"/>
      <c r="POY27" s="619"/>
      <c r="POZ27" s="619"/>
      <c r="PPA27" s="619"/>
      <c r="PPB27" s="619"/>
      <c r="PPC27" s="619"/>
      <c r="PPD27" s="619"/>
      <c r="PPE27" s="619"/>
      <c r="PPF27" s="619"/>
      <c r="PPG27" s="619"/>
      <c r="PPH27" s="619"/>
      <c r="PPI27" s="619"/>
      <c r="PPJ27" s="619"/>
      <c r="PPK27" s="619"/>
      <c r="PPL27" s="619"/>
      <c r="PPM27" s="619"/>
      <c r="PPN27" s="619"/>
      <c r="PPO27" s="619"/>
      <c r="PPP27" s="619"/>
      <c r="PPQ27" s="619"/>
      <c r="PPR27" s="619"/>
      <c r="PPS27" s="619"/>
      <c r="PPT27" s="619"/>
      <c r="PPU27" s="619"/>
      <c r="PPV27" s="619"/>
      <c r="PPW27" s="619"/>
      <c r="PPX27" s="619"/>
      <c r="PPY27" s="619"/>
      <c r="PPZ27" s="619"/>
      <c r="PQA27" s="619"/>
      <c r="PQB27" s="619"/>
      <c r="PQC27" s="619"/>
      <c r="PQD27" s="619"/>
      <c r="PQE27" s="619"/>
      <c r="PQF27" s="619"/>
      <c r="PQG27" s="619"/>
      <c r="PQH27" s="619"/>
      <c r="PQI27" s="619"/>
      <c r="PQJ27" s="619"/>
      <c r="PQK27" s="619"/>
      <c r="PQL27" s="619"/>
      <c r="PQM27" s="619"/>
      <c r="PQN27" s="619"/>
      <c r="PQO27" s="619"/>
      <c r="PQP27" s="619"/>
      <c r="PQQ27" s="619"/>
      <c r="PQR27" s="619"/>
      <c r="PQS27" s="619"/>
      <c r="PQT27" s="619"/>
      <c r="PQU27" s="619"/>
      <c r="PQV27" s="619"/>
      <c r="PQW27" s="619"/>
      <c r="PQX27" s="619"/>
      <c r="PQY27" s="619"/>
      <c r="PQZ27" s="619"/>
      <c r="PRA27" s="619"/>
      <c r="PRB27" s="619"/>
      <c r="PRC27" s="619"/>
      <c r="PRD27" s="619"/>
      <c r="PRE27" s="619"/>
      <c r="PRF27" s="619"/>
      <c r="PRG27" s="619"/>
      <c r="PRH27" s="619"/>
      <c r="PRI27" s="619"/>
      <c r="PRJ27" s="619"/>
      <c r="PRK27" s="619"/>
      <c r="PRL27" s="619"/>
      <c r="PRM27" s="619"/>
      <c r="PRN27" s="619"/>
      <c r="PRO27" s="619"/>
      <c r="PRP27" s="619"/>
      <c r="PRQ27" s="619"/>
      <c r="PRR27" s="619"/>
      <c r="PRS27" s="619"/>
      <c r="PRT27" s="619"/>
      <c r="PRU27" s="619"/>
      <c r="PRV27" s="619"/>
      <c r="PRW27" s="619"/>
      <c r="PRX27" s="619"/>
      <c r="PRY27" s="619"/>
      <c r="PRZ27" s="619"/>
      <c r="PSA27" s="619"/>
      <c r="PSB27" s="619"/>
      <c r="PSC27" s="619"/>
      <c r="PSD27" s="619"/>
      <c r="PSE27" s="619"/>
      <c r="PSF27" s="619"/>
      <c r="PSG27" s="619"/>
      <c r="PSH27" s="619"/>
      <c r="PSI27" s="619"/>
      <c r="PSJ27" s="619"/>
      <c r="PSK27" s="619"/>
      <c r="PSL27" s="619"/>
      <c r="PSM27" s="619"/>
      <c r="PSN27" s="619"/>
      <c r="PSO27" s="619"/>
      <c r="PSP27" s="619"/>
      <c r="PSQ27" s="619"/>
      <c r="PSR27" s="619"/>
      <c r="PSS27" s="619"/>
      <c r="PST27" s="619"/>
      <c r="PSU27" s="619"/>
      <c r="PSV27" s="619"/>
      <c r="PSW27" s="619"/>
      <c r="PSX27" s="619"/>
      <c r="PSY27" s="619"/>
      <c r="PSZ27" s="619"/>
      <c r="PTA27" s="619"/>
      <c r="PTB27" s="619"/>
      <c r="PTC27" s="619"/>
      <c r="PTD27" s="619"/>
      <c r="PTE27" s="619"/>
      <c r="PTF27" s="619"/>
      <c r="PTG27" s="619"/>
      <c r="PTH27" s="619"/>
      <c r="PTI27" s="619"/>
      <c r="PTJ27" s="619"/>
      <c r="PTK27" s="619"/>
      <c r="PTL27" s="619"/>
      <c r="PTM27" s="619"/>
      <c r="PTN27" s="619"/>
      <c r="PTO27" s="619"/>
      <c r="PTP27" s="619"/>
      <c r="PTQ27" s="619"/>
      <c r="PTR27" s="619"/>
      <c r="PTS27" s="619"/>
      <c r="PTT27" s="619"/>
      <c r="PTU27" s="619"/>
      <c r="PTV27" s="619"/>
      <c r="PTW27" s="619"/>
      <c r="PTX27" s="619"/>
      <c r="PTY27" s="619"/>
      <c r="PTZ27" s="619"/>
      <c r="PUA27" s="619"/>
      <c r="PUB27" s="619"/>
      <c r="PUC27" s="619"/>
      <c r="PUD27" s="619"/>
      <c r="PUE27" s="619"/>
      <c r="PUF27" s="619"/>
      <c r="PUG27" s="619"/>
      <c r="PUH27" s="619"/>
      <c r="PUI27" s="619"/>
      <c r="PUJ27" s="619"/>
      <c r="PUK27" s="619"/>
      <c r="PUL27" s="619"/>
      <c r="PUM27" s="619"/>
      <c r="PUN27" s="619"/>
      <c r="PUO27" s="619"/>
      <c r="PUP27" s="619"/>
      <c r="PUQ27" s="619"/>
      <c r="PUR27" s="619"/>
      <c r="PUS27" s="619"/>
      <c r="PUT27" s="619"/>
      <c r="PUU27" s="619"/>
      <c r="PUV27" s="619"/>
      <c r="PUW27" s="619"/>
      <c r="PUX27" s="619"/>
      <c r="PUY27" s="619"/>
      <c r="PUZ27" s="619"/>
      <c r="PVA27" s="619"/>
      <c r="PVB27" s="619"/>
      <c r="PVC27" s="619"/>
      <c r="PVD27" s="619"/>
      <c r="PVE27" s="619"/>
      <c r="PVF27" s="619"/>
      <c r="PVG27" s="619"/>
      <c r="PVH27" s="619"/>
      <c r="PVI27" s="619"/>
      <c r="PVJ27" s="619"/>
      <c r="PVK27" s="619"/>
      <c r="PVL27" s="619"/>
      <c r="PVM27" s="619"/>
      <c r="PVN27" s="619"/>
      <c r="PVO27" s="619"/>
      <c r="PVP27" s="619"/>
      <c r="PVQ27" s="619"/>
      <c r="PVR27" s="619"/>
      <c r="PVS27" s="619"/>
      <c r="PVT27" s="619"/>
      <c r="PVU27" s="619"/>
      <c r="PVV27" s="619"/>
      <c r="PVW27" s="619"/>
      <c r="PVX27" s="619"/>
      <c r="PVY27" s="619"/>
      <c r="PVZ27" s="619"/>
      <c r="PWA27" s="619"/>
      <c r="PWB27" s="619"/>
      <c r="PWC27" s="619"/>
      <c r="PWD27" s="619"/>
      <c r="PWE27" s="619"/>
      <c r="PWF27" s="619"/>
      <c r="PWG27" s="619"/>
      <c r="PWH27" s="619"/>
      <c r="PWI27" s="619"/>
      <c r="PWJ27" s="619"/>
      <c r="PWK27" s="619"/>
      <c r="PWL27" s="619"/>
      <c r="PWM27" s="619"/>
      <c r="PWN27" s="619"/>
      <c r="PWO27" s="619"/>
      <c r="PWP27" s="619"/>
      <c r="PWQ27" s="619"/>
      <c r="PWR27" s="619"/>
      <c r="PWS27" s="619"/>
      <c r="PWT27" s="619"/>
      <c r="PWU27" s="619"/>
      <c r="PWV27" s="619"/>
      <c r="PWW27" s="619"/>
      <c r="PWX27" s="619"/>
      <c r="PWY27" s="619"/>
      <c r="PWZ27" s="619"/>
      <c r="PXA27" s="619"/>
      <c r="PXB27" s="619"/>
      <c r="PXC27" s="619"/>
      <c r="PXD27" s="619"/>
      <c r="PXE27" s="619"/>
      <c r="PXF27" s="619"/>
      <c r="PXG27" s="619"/>
      <c r="PXH27" s="619"/>
      <c r="PXI27" s="619"/>
      <c r="PXJ27" s="619"/>
      <c r="PXK27" s="619"/>
      <c r="PXL27" s="619"/>
      <c r="PXM27" s="619"/>
      <c r="PXN27" s="619"/>
      <c r="PXO27" s="619"/>
      <c r="PXP27" s="619"/>
      <c r="PXQ27" s="619"/>
      <c r="PXR27" s="619"/>
      <c r="PXS27" s="619"/>
      <c r="PXT27" s="619"/>
      <c r="PXU27" s="619"/>
      <c r="PXV27" s="619"/>
      <c r="PXW27" s="619"/>
      <c r="PXX27" s="619"/>
      <c r="PXY27" s="619"/>
      <c r="PXZ27" s="619"/>
      <c r="PYA27" s="619"/>
      <c r="PYB27" s="619"/>
      <c r="PYC27" s="619"/>
      <c r="PYD27" s="619"/>
      <c r="PYE27" s="619"/>
      <c r="PYF27" s="619"/>
      <c r="PYG27" s="619"/>
      <c r="PYH27" s="619"/>
      <c r="PYI27" s="619"/>
      <c r="PYJ27" s="619"/>
      <c r="PYK27" s="619"/>
      <c r="PYL27" s="619"/>
      <c r="PYM27" s="619"/>
      <c r="PYN27" s="619"/>
      <c r="PYO27" s="619"/>
      <c r="PYP27" s="619"/>
      <c r="PYQ27" s="619"/>
      <c r="PYR27" s="619"/>
      <c r="PYS27" s="619"/>
      <c r="PYT27" s="619"/>
      <c r="PYU27" s="619"/>
      <c r="PYV27" s="619"/>
      <c r="PYW27" s="619"/>
      <c r="PYX27" s="619"/>
      <c r="PYY27" s="619"/>
      <c r="PYZ27" s="619"/>
      <c r="PZA27" s="619"/>
      <c r="PZB27" s="619"/>
      <c r="PZC27" s="619"/>
      <c r="PZD27" s="619"/>
      <c r="PZE27" s="619"/>
      <c r="PZF27" s="619"/>
      <c r="PZG27" s="619"/>
      <c r="PZH27" s="619"/>
      <c r="PZI27" s="619"/>
      <c r="PZJ27" s="619"/>
      <c r="PZK27" s="619"/>
      <c r="PZL27" s="619"/>
      <c r="PZM27" s="619"/>
      <c r="PZN27" s="619"/>
      <c r="PZO27" s="619"/>
      <c r="PZP27" s="619"/>
      <c r="PZQ27" s="619"/>
      <c r="PZR27" s="619"/>
      <c r="PZS27" s="619"/>
      <c r="PZT27" s="619"/>
      <c r="PZU27" s="619"/>
      <c r="PZV27" s="619"/>
      <c r="PZW27" s="619"/>
      <c r="PZX27" s="619"/>
      <c r="PZY27" s="619"/>
      <c r="PZZ27" s="619"/>
      <c r="QAA27" s="619"/>
      <c r="QAB27" s="619"/>
      <c r="QAC27" s="619"/>
      <c r="QAD27" s="619"/>
      <c r="QAE27" s="619"/>
      <c r="QAF27" s="619"/>
      <c r="QAG27" s="619"/>
      <c r="QAH27" s="619"/>
      <c r="QAI27" s="619"/>
      <c r="QAJ27" s="619"/>
      <c r="QAK27" s="619"/>
      <c r="QAL27" s="619"/>
      <c r="QAM27" s="619"/>
      <c r="QAN27" s="619"/>
      <c r="QAO27" s="619"/>
      <c r="QAP27" s="619"/>
      <c r="QAQ27" s="619"/>
      <c r="QAR27" s="619"/>
      <c r="QAS27" s="619"/>
      <c r="QAT27" s="619"/>
      <c r="QAU27" s="619"/>
      <c r="QAV27" s="619"/>
      <c r="QAW27" s="619"/>
      <c r="QAX27" s="619"/>
      <c r="QAY27" s="619"/>
      <c r="QAZ27" s="619"/>
      <c r="QBA27" s="619"/>
      <c r="QBB27" s="619"/>
      <c r="QBC27" s="619"/>
      <c r="QBD27" s="619"/>
      <c r="QBE27" s="619"/>
      <c r="QBF27" s="619"/>
      <c r="QBG27" s="619"/>
      <c r="QBH27" s="619"/>
      <c r="QBI27" s="619"/>
      <c r="QBJ27" s="619"/>
      <c r="QBK27" s="619"/>
      <c r="QBL27" s="619"/>
      <c r="QBM27" s="619"/>
      <c r="QBN27" s="619"/>
      <c r="QBO27" s="619"/>
      <c r="QBP27" s="619"/>
      <c r="QBQ27" s="619"/>
      <c r="QBR27" s="619"/>
      <c r="QBS27" s="619"/>
      <c r="QBT27" s="619"/>
      <c r="QBU27" s="619"/>
      <c r="QBV27" s="619"/>
      <c r="QBW27" s="619"/>
      <c r="QBX27" s="619"/>
      <c r="QBY27" s="619"/>
      <c r="QBZ27" s="619"/>
      <c r="QCA27" s="619"/>
      <c r="QCB27" s="619"/>
      <c r="QCC27" s="619"/>
      <c r="QCD27" s="619"/>
      <c r="QCE27" s="619"/>
      <c r="QCF27" s="619"/>
      <c r="QCG27" s="619"/>
      <c r="QCH27" s="619"/>
      <c r="QCI27" s="619"/>
      <c r="QCJ27" s="619"/>
      <c r="QCK27" s="619"/>
      <c r="QCL27" s="619"/>
      <c r="QCM27" s="619"/>
      <c r="QCN27" s="619"/>
      <c r="QCO27" s="619"/>
      <c r="QCP27" s="619"/>
      <c r="QCQ27" s="619"/>
      <c r="QCR27" s="619"/>
      <c r="QCS27" s="619"/>
      <c r="QCT27" s="619"/>
      <c r="QCU27" s="619"/>
      <c r="QCV27" s="619"/>
      <c r="QCW27" s="619"/>
      <c r="QCX27" s="619"/>
      <c r="QCY27" s="619"/>
      <c r="QCZ27" s="619"/>
      <c r="QDA27" s="619"/>
      <c r="QDB27" s="619"/>
      <c r="QDC27" s="619"/>
      <c r="QDD27" s="619"/>
      <c r="QDE27" s="619"/>
      <c r="QDF27" s="619"/>
      <c r="QDG27" s="619"/>
      <c r="QDH27" s="619"/>
      <c r="QDI27" s="619"/>
      <c r="QDJ27" s="619"/>
      <c r="QDK27" s="619"/>
      <c r="QDL27" s="619"/>
      <c r="QDM27" s="619"/>
      <c r="QDN27" s="619"/>
      <c r="QDO27" s="619"/>
      <c r="QDP27" s="619"/>
      <c r="QDQ27" s="619"/>
      <c r="QDR27" s="619"/>
      <c r="QDS27" s="619"/>
      <c r="QDT27" s="619"/>
      <c r="QDU27" s="619"/>
      <c r="QDV27" s="619"/>
      <c r="QDW27" s="619"/>
      <c r="QDX27" s="619"/>
      <c r="QDY27" s="619"/>
      <c r="QDZ27" s="619"/>
      <c r="QEA27" s="619"/>
      <c r="QEB27" s="619"/>
      <c r="QEC27" s="619"/>
      <c r="QED27" s="619"/>
      <c r="QEE27" s="619"/>
      <c r="QEF27" s="619"/>
      <c r="QEG27" s="619"/>
      <c r="QEH27" s="619"/>
      <c r="QEI27" s="619"/>
      <c r="QEJ27" s="619"/>
      <c r="QEK27" s="619"/>
      <c r="QEL27" s="619"/>
      <c r="QEM27" s="619"/>
      <c r="QEN27" s="619"/>
      <c r="QEO27" s="619"/>
      <c r="QEP27" s="619"/>
      <c r="QEQ27" s="619"/>
      <c r="QER27" s="619"/>
      <c r="QES27" s="619"/>
      <c r="QET27" s="619"/>
      <c r="QEU27" s="619"/>
      <c r="QEV27" s="619"/>
      <c r="QEW27" s="619"/>
      <c r="QEX27" s="619"/>
      <c r="QEY27" s="619"/>
      <c r="QEZ27" s="619"/>
      <c r="QFA27" s="619"/>
      <c r="QFB27" s="619"/>
      <c r="QFC27" s="619"/>
      <c r="QFD27" s="619"/>
      <c r="QFE27" s="619"/>
      <c r="QFF27" s="619"/>
      <c r="QFG27" s="619"/>
      <c r="QFH27" s="619"/>
      <c r="QFI27" s="619"/>
      <c r="QFJ27" s="619"/>
      <c r="QFK27" s="619"/>
      <c r="QFL27" s="619"/>
      <c r="QFM27" s="619"/>
      <c r="QFN27" s="619"/>
      <c r="QFO27" s="619"/>
      <c r="QFP27" s="619"/>
      <c r="QFQ27" s="619"/>
      <c r="QFR27" s="619"/>
      <c r="QFS27" s="619"/>
      <c r="QFT27" s="619"/>
      <c r="QFU27" s="619"/>
      <c r="QFV27" s="619"/>
      <c r="QFW27" s="619"/>
      <c r="QFX27" s="619"/>
      <c r="QFY27" s="619"/>
      <c r="QFZ27" s="619"/>
      <c r="QGA27" s="619"/>
      <c r="QGB27" s="619"/>
      <c r="QGC27" s="619"/>
      <c r="QGD27" s="619"/>
      <c r="QGE27" s="619"/>
      <c r="QGF27" s="619"/>
      <c r="QGG27" s="619"/>
      <c r="QGH27" s="619"/>
      <c r="QGI27" s="619"/>
      <c r="QGJ27" s="619"/>
      <c r="QGK27" s="619"/>
      <c r="QGL27" s="619"/>
      <c r="QGM27" s="619"/>
      <c r="QGN27" s="619"/>
      <c r="QGO27" s="619"/>
      <c r="QGP27" s="619"/>
      <c r="QGQ27" s="619"/>
      <c r="QGR27" s="619"/>
      <c r="QGS27" s="619"/>
      <c r="QGT27" s="619"/>
      <c r="QGU27" s="619"/>
      <c r="QGV27" s="619"/>
      <c r="QGW27" s="619"/>
      <c r="QGX27" s="619"/>
      <c r="QGY27" s="619"/>
      <c r="QGZ27" s="619"/>
      <c r="QHA27" s="619"/>
      <c r="QHB27" s="619"/>
      <c r="QHC27" s="619"/>
      <c r="QHD27" s="619"/>
      <c r="QHE27" s="619"/>
      <c r="QHF27" s="619"/>
      <c r="QHG27" s="619"/>
      <c r="QHH27" s="619"/>
      <c r="QHI27" s="619"/>
      <c r="QHJ27" s="619"/>
      <c r="QHK27" s="619"/>
      <c r="QHL27" s="619"/>
      <c r="QHM27" s="619"/>
      <c r="QHN27" s="619"/>
      <c r="QHO27" s="619"/>
      <c r="QHP27" s="619"/>
      <c r="QHQ27" s="619"/>
      <c r="QHR27" s="619"/>
      <c r="QHS27" s="619"/>
      <c r="QHT27" s="619"/>
      <c r="QHU27" s="619"/>
      <c r="QHV27" s="619"/>
      <c r="QHW27" s="619"/>
      <c r="QHX27" s="619"/>
      <c r="QHY27" s="619"/>
      <c r="QHZ27" s="619"/>
      <c r="QIA27" s="619"/>
      <c r="QIB27" s="619"/>
      <c r="QIC27" s="619"/>
      <c r="QID27" s="619"/>
      <c r="QIE27" s="619"/>
      <c r="QIF27" s="619"/>
      <c r="QIG27" s="619"/>
      <c r="QIH27" s="619"/>
      <c r="QII27" s="619"/>
      <c r="QIJ27" s="619"/>
      <c r="QIK27" s="619"/>
      <c r="QIL27" s="619"/>
      <c r="QIM27" s="619"/>
      <c r="QIN27" s="619"/>
      <c r="QIO27" s="619"/>
      <c r="QIP27" s="619"/>
      <c r="QIQ27" s="619"/>
      <c r="QIR27" s="619"/>
      <c r="QIS27" s="619"/>
      <c r="QIT27" s="619"/>
      <c r="QIU27" s="619"/>
      <c r="QIV27" s="619"/>
      <c r="QIW27" s="619"/>
      <c r="QIX27" s="619"/>
      <c r="QIY27" s="619"/>
      <c r="QIZ27" s="619"/>
      <c r="QJA27" s="619"/>
      <c r="QJB27" s="619"/>
      <c r="QJC27" s="619"/>
      <c r="QJD27" s="619"/>
      <c r="QJE27" s="619"/>
      <c r="QJF27" s="619"/>
      <c r="QJG27" s="619"/>
      <c r="QJH27" s="619"/>
      <c r="QJI27" s="619"/>
      <c r="QJJ27" s="619"/>
      <c r="QJK27" s="619"/>
      <c r="QJL27" s="619"/>
      <c r="QJM27" s="619"/>
      <c r="QJN27" s="619"/>
      <c r="QJO27" s="619"/>
      <c r="QJP27" s="619"/>
      <c r="QJQ27" s="619"/>
      <c r="QJR27" s="619"/>
      <c r="QJS27" s="619"/>
      <c r="QJT27" s="619"/>
      <c r="QJU27" s="619"/>
      <c r="QJV27" s="619"/>
      <c r="QJW27" s="619"/>
      <c r="QJX27" s="619"/>
      <c r="QJY27" s="619"/>
      <c r="QJZ27" s="619"/>
      <c r="QKA27" s="619"/>
      <c r="QKB27" s="619"/>
      <c r="QKC27" s="619"/>
      <c r="QKD27" s="619"/>
      <c r="QKE27" s="619"/>
      <c r="QKF27" s="619"/>
      <c r="QKG27" s="619"/>
      <c r="QKH27" s="619"/>
      <c r="QKI27" s="619"/>
      <c r="QKJ27" s="619"/>
      <c r="QKK27" s="619"/>
      <c r="QKL27" s="619"/>
      <c r="QKM27" s="619"/>
      <c r="QKN27" s="619"/>
      <c r="QKO27" s="619"/>
      <c r="QKP27" s="619"/>
      <c r="QKQ27" s="619"/>
      <c r="QKR27" s="619"/>
      <c r="QKS27" s="619"/>
      <c r="QKT27" s="619"/>
      <c r="QKU27" s="619"/>
      <c r="QKV27" s="619"/>
      <c r="QKW27" s="619"/>
      <c r="QKX27" s="619"/>
      <c r="QKY27" s="619"/>
      <c r="QKZ27" s="619"/>
      <c r="QLA27" s="619"/>
      <c r="QLB27" s="619"/>
      <c r="QLC27" s="619"/>
      <c r="QLD27" s="619"/>
      <c r="QLE27" s="619"/>
      <c r="QLF27" s="619"/>
      <c r="QLG27" s="619"/>
      <c r="QLH27" s="619"/>
      <c r="QLI27" s="619"/>
      <c r="QLJ27" s="619"/>
      <c r="QLK27" s="619"/>
      <c r="QLL27" s="619"/>
      <c r="QLM27" s="619"/>
      <c r="QLN27" s="619"/>
      <c r="QLO27" s="619"/>
      <c r="QLP27" s="619"/>
      <c r="QLQ27" s="619"/>
      <c r="QLR27" s="619"/>
      <c r="QLS27" s="619"/>
      <c r="QLT27" s="619"/>
      <c r="QLU27" s="619"/>
      <c r="QLV27" s="619"/>
      <c r="QLW27" s="619"/>
      <c r="QLX27" s="619"/>
      <c r="QLY27" s="619"/>
      <c r="QLZ27" s="619"/>
      <c r="QMA27" s="619"/>
      <c r="QMB27" s="619"/>
      <c r="QMC27" s="619"/>
      <c r="QMD27" s="619"/>
      <c r="QME27" s="619"/>
      <c r="QMF27" s="619"/>
      <c r="QMG27" s="619"/>
      <c r="QMH27" s="619"/>
      <c r="QMI27" s="619"/>
      <c r="QMJ27" s="619"/>
      <c r="QMK27" s="619"/>
      <c r="QML27" s="619"/>
      <c r="QMM27" s="619"/>
      <c r="QMN27" s="619"/>
      <c r="QMO27" s="619"/>
      <c r="QMP27" s="619"/>
      <c r="QMQ27" s="619"/>
      <c r="QMR27" s="619"/>
      <c r="QMS27" s="619"/>
      <c r="QMT27" s="619"/>
      <c r="QMU27" s="619"/>
      <c r="QMV27" s="619"/>
      <c r="QMW27" s="619"/>
      <c r="QMX27" s="619"/>
      <c r="QMY27" s="619"/>
      <c r="QMZ27" s="619"/>
      <c r="QNA27" s="619"/>
      <c r="QNB27" s="619"/>
      <c r="QNC27" s="619"/>
      <c r="QND27" s="619"/>
      <c r="QNE27" s="619"/>
      <c r="QNF27" s="619"/>
      <c r="QNG27" s="619"/>
      <c r="QNH27" s="619"/>
      <c r="QNI27" s="619"/>
      <c r="QNJ27" s="619"/>
      <c r="QNK27" s="619"/>
      <c r="QNL27" s="619"/>
      <c r="QNM27" s="619"/>
      <c r="QNN27" s="619"/>
      <c r="QNO27" s="619"/>
      <c r="QNP27" s="619"/>
      <c r="QNQ27" s="619"/>
      <c r="QNR27" s="619"/>
      <c r="QNS27" s="619"/>
      <c r="QNT27" s="619"/>
      <c r="QNU27" s="619"/>
      <c r="QNV27" s="619"/>
      <c r="QNW27" s="619"/>
      <c r="QNX27" s="619"/>
      <c r="QNY27" s="619"/>
      <c r="QNZ27" s="619"/>
      <c r="QOA27" s="619"/>
      <c r="QOB27" s="619"/>
      <c r="QOC27" s="619"/>
      <c r="QOD27" s="619"/>
      <c r="QOE27" s="619"/>
      <c r="QOF27" s="619"/>
      <c r="QOG27" s="619"/>
      <c r="QOH27" s="619"/>
      <c r="QOI27" s="619"/>
      <c r="QOJ27" s="619"/>
      <c r="QOK27" s="619"/>
      <c r="QOL27" s="619"/>
      <c r="QOM27" s="619"/>
      <c r="QON27" s="619"/>
      <c r="QOO27" s="619"/>
      <c r="QOP27" s="619"/>
      <c r="QOQ27" s="619"/>
      <c r="QOR27" s="619"/>
      <c r="QOS27" s="619"/>
      <c r="QOT27" s="619"/>
      <c r="QOU27" s="619"/>
      <c r="QOV27" s="619"/>
      <c r="QOW27" s="619"/>
      <c r="QOX27" s="619"/>
      <c r="QOY27" s="619"/>
      <c r="QOZ27" s="619"/>
      <c r="QPA27" s="619"/>
      <c r="QPB27" s="619"/>
      <c r="QPC27" s="619"/>
      <c r="QPD27" s="619"/>
      <c r="QPE27" s="619"/>
      <c r="QPF27" s="619"/>
      <c r="QPG27" s="619"/>
      <c r="QPH27" s="619"/>
      <c r="QPI27" s="619"/>
      <c r="QPJ27" s="619"/>
      <c r="QPK27" s="619"/>
      <c r="QPL27" s="619"/>
      <c r="QPM27" s="619"/>
      <c r="QPN27" s="619"/>
      <c r="QPO27" s="619"/>
      <c r="QPP27" s="619"/>
      <c r="QPQ27" s="619"/>
      <c r="QPR27" s="619"/>
      <c r="QPS27" s="619"/>
      <c r="QPT27" s="619"/>
      <c r="QPU27" s="619"/>
      <c r="QPV27" s="619"/>
      <c r="QPW27" s="619"/>
      <c r="QPX27" s="619"/>
      <c r="QPY27" s="619"/>
      <c r="QPZ27" s="619"/>
      <c r="QQA27" s="619"/>
      <c r="QQB27" s="619"/>
      <c r="QQC27" s="619"/>
      <c r="QQD27" s="619"/>
      <c r="QQE27" s="619"/>
      <c r="QQF27" s="619"/>
      <c r="QQG27" s="619"/>
      <c r="QQH27" s="619"/>
      <c r="QQI27" s="619"/>
      <c r="QQJ27" s="619"/>
      <c r="QQK27" s="619"/>
      <c r="QQL27" s="619"/>
      <c r="QQM27" s="619"/>
      <c r="QQN27" s="619"/>
      <c r="QQO27" s="619"/>
      <c r="QQP27" s="619"/>
      <c r="QQQ27" s="619"/>
      <c r="QQR27" s="619"/>
      <c r="QQS27" s="619"/>
      <c r="QQT27" s="619"/>
      <c r="QQU27" s="619"/>
      <c r="QQV27" s="619"/>
      <c r="QQW27" s="619"/>
      <c r="QQX27" s="619"/>
      <c r="QQY27" s="619"/>
      <c r="QQZ27" s="619"/>
      <c r="QRA27" s="619"/>
      <c r="QRB27" s="619"/>
      <c r="QRC27" s="619"/>
      <c r="QRD27" s="619"/>
      <c r="QRE27" s="619"/>
      <c r="QRF27" s="619"/>
      <c r="QRG27" s="619"/>
      <c r="QRH27" s="619"/>
      <c r="QRI27" s="619"/>
      <c r="QRJ27" s="619"/>
      <c r="QRK27" s="619"/>
      <c r="QRL27" s="619"/>
      <c r="QRM27" s="619"/>
      <c r="QRN27" s="619"/>
      <c r="QRO27" s="619"/>
      <c r="QRP27" s="619"/>
      <c r="QRQ27" s="619"/>
      <c r="QRR27" s="619"/>
      <c r="QRS27" s="619"/>
      <c r="QRT27" s="619"/>
      <c r="QRU27" s="619"/>
      <c r="QRV27" s="619"/>
      <c r="QRW27" s="619"/>
      <c r="QRX27" s="619"/>
      <c r="QRY27" s="619"/>
      <c r="QRZ27" s="619"/>
      <c r="QSA27" s="619"/>
      <c r="QSB27" s="619"/>
      <c r="QSC27" s="619"/>
      <c r="QSD27" s="619"/>
      <c r="QSE27" s="619"/>
      <c r="QSF27" s="619"/>
      <c r="QSG27" s="619"/>
      <c r="QSH27" s="619"/>
      <c r="QSI27" s="619"/>
      <c r="QSJ27" s="619"/>
      <c r="QSK27" s="619"/>
      <c r="QSL27" s="619"/>
      <c r="QSM27" s="619"/>
      <c r="QSN27" s="619"/>
      <c r="QSO27" s="619"/>
      <c r="QSP27" s="619"/>
      <c r="QSQ27" s="619"/>
      <c r="QSR27" s="619"/>
      <c r="QSS27" s="619"/>
      <c r="QST27" s="619"/>
      <c r="QSU27" s="619"/>
      <c r="QSV27" s="619"/>
      <c r="QSW27" s="619"/>
      <c r="QSX27" s="619"/>
      <c r="QSY27" s="619"/>
      <c r="QSZ27" s="619"/>
      <c r="QTA27" s="619"/>
      <c r="QTB27" s="619"/>
      <c r="QTC27" s="619"/>
      <c r="QTD27" s="619"/>
      <c r="QTE27" s="619"/>
      <c r="QTF27" s="619"/>
      <c r="QTG27" s="619"/>
      <c r="QTH27" s="619"/>
      <c r="QTI27" s="619"/>
      <c r="QTJ27" s="619"/>
      <c r="QTK27" s="619"/>
      <c r="QTL27" s="619"/>
      <c r="QTM27" s="619"/>
      <c r="QTN27" s="619"/>
      <c r="QTO27" s="619"/>
      <c r="QTP27" s="619"/>
      <c r="QTQ27" s="619"/>
      <c r="QTR27" s="619"/>
      <c r="QTS27" s="619"/>
      <c r="QTT27" s="619"/>
      <c r="QTU27" s="619"/>
      <c r="QTV27" s="619"/>
      <c r="QTW27" s="619"/>
      <c r="QTX27" s="619"/>
      <c r="QTY27" s="619"/>
      <c r="QTZ27" s="619"/>
      <c r="QUA27" s="619"/>
      <c r="QUB27" s="619"/>
      <c r="QUC27" s="619"/>
      <c r="QUD27" s="619"/>
      <c r="QUE27" s="619"/>
      <c r="QUF27" s="619"/>
      <c r="QUG27" s="619"/>
      <c r="QUH27" s="619"/>
      <c r="QUI27" s="619"/>
      <c r="QUJ27" s="619"/>
      <c r="QUK27" s="619"/>
      <c r="QUL27" s="619"/>
      <c r="QUM27" s="619"/>
      <c r="QUN27" s="619"/>
      <c r="QUO27" s="619"/>
      <c r="QUP27" s="619"/>
      <c r="QUQ27" s="619"/>
      <c r="QUR27" s="619"/>
      <c r="QUS27" s="619"/>
      <c r="QUT27" s="619"/>
      <c r="QUU27" s="619"/>
      <c r="QUV27" s="619"/>
      <c r="QUW27" s="619"/>
      <c r="QUX27" s="619"/>
      <c r="QUY27" s="619"/>
      <c r="QUZ27" s="619"/>
      <c r="QVA27" s="619"/>
      <c r="QVB27" s="619"/>
      <c r="QVC27" s="619"/>
      <c r="QVD27" s="619"/>
      <c r="QVE27" s="619"/>
      <c r="QVF27" s="619"/>
      <c r="QVG27" s="619"/>
      <c r="QVH27" s="619"/>
      <c r="QVI27" s="619"/>
      <c r="QVJ27" s="619"/>
      <c r="QVK27" s="619"/>
      <c r="QVL27" s="619"/>
      <c r="QVM27" s="619"/>
      <c r="QVN27" s="619"/>
      <c r="QVO27" s="619"/>
      <c r="QVP27" s="619"/>
      <c r="QVQ27" s="619"/>
      <c r="QVR27" s="619"/>
      <c r="QVS27" s="619"/>
      <c r="QVT27" s="619"/>
      <c r="QVU27" s="619"/>
      <c r="QVV27" s="619"/>
      <c r="QVW27" s="619"/>
      <c r="QVX27" s="619"/>
      <c r="QVY27" s="619"/>
      <c r="QVZ27" s="619"/>
      <c r="QWA27" s="619"/>
      <c r="QWB27" s="619"/>
      <c r="QWC27" s="619"/>
      <c r="QWD27" s="619"/>
      <c r="QWE27" s="619"/>
      <c r="QWF27" s="619"/>
      <c r="QWG27" s="619"/>
      <c r="QWH27" s="619"/>
      <c r="QWI27" s="619"/>
      <c r="QWJ27" s="619"/>
      <c r="QWK27" s="619"/>
      <c r="QWL27" s="619"/>
      <c r="QWM27" s="619"/>
      <c r="QWN27" s="619"/>
      <c r="QWO27" s="619"/>
      <c r="QWP27" s="619"/>
      <c r="QWQ27" s="619"/>
      <c r="QWR27" s="619"/>
      <c r="QWS27" s="619"/>
      <c r="QWT27" s="619"/>
      <c r="QWU27" s="619"/>
      <c r="QWV27" s="619"/>
      <c r="QWW27" s="619"/>
      <c r="QWX27" s="619"/>
      <c r="QWY27" s="619"/>
      <c r="QWZ27" s="619"/>
      <c r="QXA27" s="619"/>
      <c r="QXB27" s="619"/>
      <c r="QXC27" s="619"/>
      <c r="QXD27" s="619"/>
      <c r="QXE27" s="619"/>
      <c r="QXF27" s="619"/>
      <c r="QXG27" s="619"/>
      <c r="QXH27" s="619"/>
      <c r="QXI27" s="619"/>
      <c r="QXJ27" s="619"/>
      <c r="QXK27" s="619"/>
      <c r="QXL27" s="619"/>
      <c r="QXM27" s="619"/>
      <c r="QXN27" s="619"/>
      <c r="QXO27" s="619"/>
      <c r="QXP27" s="619"/>
      <c r="QXQ27" s="619"/>
      <c r="QXR27" s="619"/>
      <c r="QXS27" s="619"/>
      <c r="QXT27" s="619"/>
      <c r="QXU27" s="619"/>
      <c r="QXV27" s="619"/>
      <c r="QXW27" s="619"/>
      <c r="QXX27" s="619"/>
      <c r="QXY27" s="619"/>
      <c r="QXZ27" s="619"/>
      <c r="QYA27" s="619"/>
      <c r="QYB27" s="619"/>
      <c r="QYC27" s="619"/>
      <c r="QYD27" s="619"/>
      <c r="QYE27" s="619"/>
      <c r="QYF27" s="619"/>
      <c r="QYG27" s="619"/>
      <c r="QYH27" s="619"/>
      <c r="QYI27" s="619"/>
      <c r="QYJ27" s="619"/>
      <c r="QYK27" s="619"/>
      <c r="QYL27" s="619"/>
      <c r="QYM27" s="619"/>
      <c r="QYN27" s="619"/>
      <c r="QYO27" s="619"/>
      <c r="QYP27" s="619"/>
      <c r="QYQ27" s="619"/>
      <c r="QYR27" s="619"/>
      <c r="QYS27" s="619"/>
      <c r="QYT27" s="619"/>
      <c r="QYU27" s="619"/>
      <c r="QYV27" s="619"/>
      <c r="QYW27" s="619"/>
      <c r="QYX27" s="619"/>
      <c r="QYY27" s="619"/>
      <c r="QYZ27" s="619"/>
      <c r="QZA27" s="619"/>
      <c r="QZB27" s="619"/>
      <c r="QZC27" s="619"/>
      <c r="QZD27" s="619"/>
      <c r="QZE27" s="619"/>
      <c r="QZF27" s="619"/>
      <c r="QZG27" s="619"/>
      <c r="QZH27" s="619"/>
      <c r="QZI27" s="619"/>
      <c r="QZJ27" s="619"/>
      <c r="QZK27" s="619"/>
      <c r="QZL27" s="619"/>
      <c r="QZM27" s="619"/>
      <c r="QZN27" s="619"/>
      <c r="QZO27" s="619"/>
      <c r="QZP27" s="619"/>
      <c r="QZQ27" s="619"/>
      <c r="QZR27" s="619"/>
      <c r="QZS27" s="619"/>
      <c r="QZT27" s="619"/>
      <c r="QZU27" s="619"/>
      <c r="QZV27" s="619"/>
      <c r="QZW27" s="619"/>
      <c r="QZX27" s="619"/>
      <c r="QZY27" s="619"/>
      <c r="QZZ27" s="619"/>
      <c r="RAA27" s="619"/>
      <c r="RAB27" s="619"/>
      <c r="RAC27" s="619"/>
      <c r="RAD27" s="619"/>
      <c r="RAE27" s="619"/>
      <c r="RAF27" s="619"/>
      <c r="RAG27" s="619"/>
      <c r="RAH27" s="619"/>
      <c r="RAI27" s="619"/>
      <c r="RAJ27" s="619"/>
      <c r="RAK27" s="619"/>
      <c r="RAL27" s="619"/>
      <c r="RAM27" s="619"/>
      <c r="RAN27" s="619"/>
      <c r="RAO27" s="619"/>
      <c r="RAP27" s="619"/>
      <c r="RAQ27" s="619"/>
      <c r="RAR27" s="619"/>
      <c r="RAS27" s="619"/>
      <c r="RAT27" s="619"/>
      <c r="RAU27" s="619"/>
      <c r="RAV27" s="619"/>
      <c r="RAW27" s="619"/>
      <c r="RAX27" s="619"/>
      <c r="RAY27" s="619"/>
      <c r="RAZ27" s="619"/>
      <c r="RBA27" s="619"/>
      <c r="RBB27" s="619"/>
      <c r="RBC27" s="619"/>
      <c r="RBD27" s="619"/>
      <c r="RBE27" s="619"/>
      <c r="RBF27" s="619"/>
      <c r="RBG27" s="619"/>
      <c r="RBH27" s="619"/>
      <c r="RBI27" s="619"/>
      <c r="RBJ27" s="619"/>
      <c r="RBK27" s="619"/>
      <c r="RBL27" s="619"/>
      <c r="RBM27" s="619"/>
      <c r="RBN27" s="619"/>
      <c r="RBO27" s="619"/>
      <c r="RBP27" s="619"/>
      <c r="RBQ27" s="619"/>
      <c r="RBR27" s="619"/>
      <c r="RBS27" s="619"/>
      <c r="RBT27" s="619"/>
      <c r="RBU27" s="619"/>
      <c r="RBV27" s="619"/>
      <c r="RBW27" s="619"/>
      <c r="RBX27" s="619"/>
      <c r="RBY27" s="619"/>
      <c r="RBZ27" s="619"/>
      <c r="RCA27" s="619"/>
      <c r="RCB27" s="619"/>
      <c r="RCC27" s="619"/>
      <c r="RCD27" s="619"/>
      <c r="RCE27" s="619"/>
      <c r="RCF27" s="619"/>
      <c r="RCG27" s="619"/>
      <c r="RCH27" s="619"/>
      <c r="RCI27" s="619"/>
      <c r="RCJ27" s="619"/>
      <c r="RCK27" s="619"/>
      <c r="RCL27" s="619"/>
      <c r="RCM27" s="619"/>
      <c r="RCN27" s="619"/>
      <c r="RCO27" s="619"/>
      <c r="RCP27" s="619"/>
      <c r="RCQ27" s="619"/>
      <c r="RCR27" s="619"/>
      <c r="RCS27" s="619"/>
      <c r="RCT27" s="619"/>
      <c r="RCU27" s="619"/>
      <c r="RCV27" s="619"/>
      <c r="RCW27" s="619"/>
      <c r="RCX27" s="619"/>
      <c r="RCY27" s="619"/>
      <c r="RCZ27" s="619"/>
      <c r="RDA27" s="619"/>
      <c r="RDB27" s="619"/>
      <c r="RDC27" s="619"/>
      <c r="RDD27" s="619"/>
      <c r="RDE27" s="619"/>
      <c r="RDF27" s="619"/>
      <c r="RDG27" s="619"/>
      <c r="RDH27" s="619"/>
      <c r="RDI27" s="619"/>
      <c r="RDJ27" s="619"/>
      <c r="RDK27" s="619"/>
      <c r="RDL27" s="619"/>
      <c r="RDM27" s="619"/>
      <c r="RDN27" s="619"/>
      <c r="RDO27" s="619"/>
      <c r="RDP27" s="619"/>
      <c r="RDQ27" s="619"/>
      <c r="RDR27" s="619"/>
      <c r="RDS27" s="619"/>
      <c r="RDT27" s="619"/>
      <c r="RDU27" s="619"/>
      <c r="RDV27" s="619"/>
      <c r="RDW27" s="619"/>
      <c r="RDX27" s="619"/>
      <c r="RDY27" s="619"/>
      <c r="RDZ27" s="619"/>
      <c r="REA27" s="619"/>
      <c r="REB27" s="619"/>
      <c r="REC27" s="619"/>
      <c r="RED27" s="619"/>
      <c r="REE27" s="619"/>
      <c r="REF27" s="619"/>
      <c r="REG27" s="619"/>
      <c r="REH27" s="619"/>
      <c r="REI27" s="619"/>
      <c r="REJ27" s="619"/>
      <c r="REK27" s="619"/>
      <c r="REL27" s="619"/>
      <c r="REM27" s="619"/>
      <c r="REN27" s="619"/>
      <c r="REO27" s="619"/>
      <c r="REP27" s="619"/>
      <c r="REQ27" s="619"/>
      <c r="RER27" s="619"/>
      <c r="RES27" s="619"/>
      <c r="RET27" s="619"/>
      <c r="REU27" s="619"/>
      <c r="REV27" s="619"/>
      <c r="REW27" s="619"/>
      <c r="REX27" s="619"/>
      <c r="REY27" s="619"/>
      <c r="REZ27" s="619"/>
      <c r="RFA27" s="619"/>
      <c r="RFB27" s="619"/>
      <c r="RFC27" s="619"/>
      <c r="RFD27" s="619"/>
      <c r="RFE27" s="619"/>
      <c r="RFF27" s="619"/>
      <c r="RFG27" s="619"/>
      <c r="RFH27" s="619"/>
      <c r="RFI27" s="619"/>
      <c r="RFJ27" s="619"/>
      <c r="RFK27" s="619"/>
      <c r="RFL27" s="619"/>
      <c r="RFM27" s="619"/>
      <c r="RFN27" s="619"/>
      <c r="RFO27" s="619"/>
      <c r="RFP27" s="619"/>
      <c r="RFQ27" s="619"/>
      <c r="RFR27" s="619"/>
      <c r="RFS27" s="619"/>
      <c r="RFT27" s="619"/>
      <c r="RFU27" s="619"/>
      <c r="RFV27" s="619"/>
      <c r="RFW27" s="619"/>
      <c r="RFX27" s="619"/>
      <c r="RFY27" s="619"/>
      <c r="RFZ27" s="619"/>
      <c r="RGA27" s="619"/>
      <c r="RGB27" s="619"/>
      <c r="RGC27" s="619"/>
      <c r="RGD27" s="619"/>
      <c r="RGE27" s="619"/>
      <c r="RGF27" s="619"/>
      <c r="RGG27" s="619"/>
      <c r="RGH27" s="619"/>
      <c r="RGI27" s="619"/>
      <c r="RGJ27" s="619"/>
      <c r="RGK27" s="619"/>
      <c r="RGL27" s="619"/>
      <c r="RGM27" s="619"/>
      <c r="RGN27" s="619"/>
      <c r="RGO27" s="619"/>
      <c r="RGP27" s="619"/>
      <c r="RGQ27" s="619"/>
      <c r="RGR27" s="619"/>
      <c r="RGS27" s="619"/>
      <c r="RGT27" s="619"/>
      <c r="RGU27" s="619"/>
      <c r="RGV27" s="619"/>
      <c r="RGW27" s="619"/>
      <c r="RGX27" s="619"/>
      <c r="RGY27" s="619"/>
      <c r="RGZ27" s="619"/>
      <c r="RHA27" s="619"/>
      <c r="RHB27" s="619"/>
      <c r="RHC27" s="619"/>
      <c r="RHD27" s="619"/>
      <c r="RHE27" s="619"/>
      <c r="RHF27" s="619"/>
      <c r="RHG27" s="619"/>
      <c r="RHH27" s="619"/>
      <c r="RHI27" s="619"/>
      <c r="RHJ27" s="619"/>
      <c r="RHK27" s="619"/>
      <c r="RHL27" s="619"/>
      <c r="RHM27" s="619"/>
      <c r="RHN27" s="619"/>
      <c r="RHO27" s="619"/>
      <c r="RHP27" s="619"/>
      <c r="RHQ27" s="619"/>
      <c r="RHR27" s="619"/>
      <c r="RHS27" s="619"/>
      <c r="RHT27" s="619"/>
      <c r="RHU27" s="619"/>
      <c r="RHV27" s="619"/>
      <c r="RHW27" s="619"/>
      <c r="RHX27" s="619"/>
      <c r="RHY27" s="619"/>
      <c r="RHZ27" s="619"/>
      <c r="RIA27" s="619"/>
      <c r="RIB27" s="619"/>
      <c r="RIC27" s="619"/>
      <c r="RID27" s="619"/>
      <c r="RIE27" s="619"/>
      <c r="RIF27" s="619"/>
      <c r="RIG27" s="619"/>
      <c r="RIH27" s="619"/>
      <c r="RII27" s="619"/>
      <c r="RIJ27" s="619"/>
      <c r="RIK27" s="619"/>
      <c r="RIL27" s="619"/>
      <c r="RIM27" s="619"/>
      <c r="RIN27" s="619"/>
      <c r="RIO27" s="619"/>
      <c r="RIP27" s="619"/>
      <c r="RIQ27" s="619"/>
      <c r="RIR27" s="619"/>
      <c r="RIS27" s="619"/>
      <c r="RIT27" s="619"/>
      <c r="RIU27" s="619"/>
      <c r="RIV27" s="619"/>
      <c r="RIW27" s="619"/>
      <c r="RIX27" s="619"/>
      <c r="RIY27" s="619"/>
      <c r="RIZ27" s="619"/>
      <c r="RJA27" s="619"/>
      <c r="RJB27" s="619"/>
      <c r="RJC27" s="619"/>
      <c r="RJD27" s="619"/>
      <c r="RJE27" s="619"/>
      <c r="RJF27" s="619"/>
      <c r="RJG27" s="619"/>
      <c r="RJH27" s="619"/>
      <c r="RJI27" s="619"/>
      <c r="RJJ27" s="619"/>
      <c r="RJK27" s="619"/>
      <c r="RJL27" s="619"/>
      <c r="RJM27" s="619"/>
      <c r="RJN27" s="619"/>
      <c r="RJO27" s="619"/>
      <c r="RJP27" s="619"/>
      <c r="RJQ27" s="619"/>
      <c r="RJR27" s="619"/>
      <c r="RJS27" s="619"/>
      <c r="RJT27" s="619"/>
      <c r="RJU27" s="619"/>
      <c r="RJV27" s="619"/>
      <c r="RJW27" s="619"/>
      <c r="RJX27" s="619"/>
      <c r="RJY27" s="619"/>
      <c r="RJZ27" s="619"/>
      <c r="RKA27" s="619"/>
      <c r="RKB27" s="619"/>
      <c r="RKC27" s="619"/>
      <c r="RKD27" s="619"/>
      <c r="RKE27" s="619"/>
      <c r="RKF27" s="619"/>
      <c r="RKG27" s="619"/>
      <c r="RKH27" s="619"/>
      <c r="RKI27" s="619"/>
      <c r="RKJ27" s="619"/>
      <c r="RKK27" s="619"/>
      <c r="RKL27" s="619"/>
      <c r="RKM27" s="619"/>
      <c r="RKN27" s="619"/>
      <c r="RKO27" s="619"/>
      <c r="RKP27" s="619"/>
      <c r="RKQ27" s="619"/>
      <c r="RKR27" s="619"/>
      <c r="RKS27" s="619"/>
      <c r="RKT27" s="619"/>
      <c r="RKU27" s="619"/>
      <c r="RKV27" s="619"/>
      <c r="RKW27" s="619"/>
      <c r="RKX27" s="619"/>
      <c r="RKY27" s="619"/>
      <c r="RKZ27" s="619"/>
      <c r="RLA27" s="619"/>
      <c r="RLB27" s="619"/>
      <c r="RLC27" s="619"/>
      <c r="RLD27" s="619"/>
      <c r="RLE27" s="619"/>
      <c r="RLF27" s="619"/>
      <c r="RLG27" s="619"/>
      <c r="RLH27" s="619"/>
      <c r="RLI27" s="619"/>
      <c r="RLJ27" s="619"/>
      <c r="RLK27" s="619"/>
      <c r="RLL27" s="619"/>
      <c r="RLM27" s="619"/>
      <c r="RLN27" s="619"/>
      <c r="RLO27" s="619"/>
      <c r="RLP27" s="619"/>
      <c r="RLQ27" s="619"/>
      <c r="RLR27" s="619"/>
      <c r="RLS27" s="619"/>
      <c r="RLT27" s="619"/>
      <c r="RLU27" s="619"/>
      <c r="RLV27" s="619"/>
      <c r="RLW27" s="619"/>
      <c r="RLX27" s="619"/>
      <c r="RLY27" s="619"/>
      <c r="RLZ27" s="619"/>
      <c r="RMA27" s="619"/>
      <c r="RMB27" s="619"/>
      <c r="RMC27" s="619"/>
      <c r="RMD27" s="619"/>
      <c r="RME27" s="619"/>
      <c r="RMF27" s="619"/>
      <c r="RMG27" s="619"/>
      <c r="RMH27" s="619"/>
      <c r="RMI27" s="619"/>
      <c r="RMJ27" s="619"/>
      <c r="RMK27" s="619"/>
      <c r="RML27" s="619"/>
      <c r="RMM27" s="619"/>
      <c r="RMN27" s="619"/>
      <c r="RMO27" s="619"/>
      <c r="RMP27" s="619"/>
      <c r="RMQ27" s="619"/>
      <c r="RMR27" s="619"/>
      <c r="RMS27" s="619"/>
      <c r="RMT27" s="619"/>
      <c r="RMU27" s="619"/>
      <c r="RMV27" s="619"/>
      <c r="RMW27" s="619"/>
      <c r="RMX27" s="619"/>
      <c r="RMY27" s="619"/>
      <c r="RMZ27" s="619"/>
      <c r="RNA27" s="619"/>
      <c r="RNB27" s="619"/>
      <c r="RNC27" s="619"/>
      <c r="RND27" s="619"/>
      <c r="RNE27" s="619"/>
      <c r="RNF27" s="619"/>
      <c r="RNG27" s="619"/>
      <c r="RNH27" s="619"/>
      <c r="RNI27" s="619"/>
      <c r="RNJ27" s="619"/>
      <c r="RNK27" s="619"/>
      <c r="RNL27" s="619"/>
      <c r="RNM27" s="619"/>
      <c r="RNN27" s="619"/>
      <c r="RNO27" s="619"/>
      <c r="RNP27" s="619"/>
      <c r="RNQ27" s="619"/>
      <c r="RNR27" s="619"/>
      <c r="RNS27" s="619"/>
      <c r="RNT27" s="619"/>
      <c r="RNU27" s="619"/>
      <c r="RNV27" s="619"/>
      <c r="RNW27" s="619"/>
      <c r="RNX27" s="619"/>
      <c r="RNY27" s="619"/>
      <c r="RNZ27" s="619"/>
      <c r="ROA27" s="619"/>
      <c r="ROB27" s="619"/>
      <c r="ROC27" s="619"/>
      <c r="ROD27" s="619"/>
      <c r="ROE27" s="619"/>
      <c r="ROF27" s="619"/>
      <c r="ROG27" s="619"/>
      <c r="ROH27" s="619"/>
      <c r="ROI27" s="619"/>
      <c r="ROJ27" s="619"/>
      <c r="ROK27" s="619"/>
      <c r="ROL27" s="619"/>
      <c r="ROM27" s="619"/>
      <c r="RON27" s="619"/>
      <c r="ROO27" s="619"/>
      <c r="ROP27" s="619"/>
      <c r="ROQ27" s="619"/>
      <c r="ROR27" s="619"/>
      <c r="ROS27" s="619"/>
      <c r="ROT27" s="619"/>
      <c r="ROU27" s="619"/>
      <c r="ROV27" s="619"/>
      <c r="ROW27" s="619"/>
      <c r="ROX27" s="619"/>
      <c r="ROY27" s="619"/>
      <c r="ROZ27" s="619"/>
      <c r="RPA27" s="619"/>
      <c r="RPB27" s="619"/>
      <c r="RPC27" s="619"/>
      <c r="RPD27" s="619"/>
      <c r="RPE27" s="619"/>
      <c r="RPF27" s="619"/>
      <c r="RPG27" s="619"/>
      <c r="RPH27" s="619"/>
      <c r="RPI27" s="619"/>
      <c r="RPJ27" s="619"/>
      <c r="RPK27" s="619"/>
      <c r="RPL27" s="619"/>
      <c r="RPM27" s="619"/>
      <c r="RPN27" s="619"/>
      <c r="RPO27" s="619"/>
      <c r="RPP27" s="619"/>
      <c r="RPQ27" s="619"/>
      <c r="RPR27" s="619"/>
      <c r="RPS27" s="619"/>
      <c r="RPT27" s="619"/>
      <c r="RPU27" s="619"/>
      <c r="RPV27" s="619"/>
      <c r="RPW27" s="619"/>
      <c r="RPX27" s="619"/>
      <c r="RPY27" s="619"/>
      <c r="RPZ27" s="619"/>
      <c r="RQA27" s="619"/>
      <c r="RQB27" s="619"/>
      <c r="RQC27" s="619"/>
      <c r="RQD27" s="619"/>
      <c r="RQE27" s="619"/>
      <c r="RQF27" s="619"/>
      <c r="RQG27" s="619"/>
      <c r="RQH27" s="619"/>
      <c r="RQI27" s="619"/>
      <c r="RQJ27" s="619"/>
      <c r="RQK27" s="619"/>
      <c r="RQL27" s="619"/>
      <c r="RQM27" s="619"/>
      <c r="RQN27" s="619"/>
      <c r="RQO27" s="619"/>
      <c r="RQP27" s="619"/>
      <c r="RQQ27" s="619"/>
      <c r="RQR27" s="619"/>
      <c r="RQS27" s="619"/>
      <c r="RQT27" s="619"/>
      <c r="RQU27" s="619"/>
      <c r="RQV27" s="619"/>
      <c r="RQW27" s="619"/>
      <c r="RQX27" s="619"/>
      <c r="RQY27" s="619"/>
      <c r="RQZ27" s="619"/>
      <c r="RRA27" s="619"/>
      <c r="RRB27" s="619"/>
      <c r="RRC27" s="619"/>
      <c r="RRD27" s="619"/>
      <c r="RRE27" s="619"/>
      <c r="RRF27" s="619"/>
      <c r="RRG27" s="619"/>
      <c r="RRH27" s="619"/>
      <c r="RRI27" s="619"/>
      <c r="RRJ27" s="619"/>
      <c r="RRK27" s="619"/>
      <c r="RRL27" s="619"/>
      <c r="RRM27" s="619"/>
      <c r="RRN27" s="619"/>
      <c r="RRO27" s="619"/>
      <c r="RRP27" s="619"/>
      <c r="RRQ27" s="619"/>
      <c r="RRR27" s="619"/>
      <c r="RRS27" s="619"/>
      <c r="RRT27" s="619"/>
      <c r="RRU27" s="619"/>
      <c r="RRV27" s="619"/>
      <c r="RRW27" s="619"/>
      <c r="RRX27" s="619"/>
      <c r="RRY27" s="619"/>
      <c r="RRZ27" s="619"/>
      <c r="RSA27" s="619"/>
      <c r="RSB27" s="619"/>
      <c r="RSC27" s="619"/>
      <c r="RSD27" s="619"/>
      <c r="RSE27" s="619"/>
      <c r="RSF27" s="619"/>
      <c r="RSG27" s="619"/>
      <c r="RSH27" s="619"/>
      <c r="RSI27" s="619"/>
      <c r="RSJ27" s="619"/>
      <c r="RSK27" s="619"/>
      <c r="RSL27" s="619"/>
      <c r="RSM27" s="619"/>
      <c r="RSN27" s="619"/>
      <c r="RSO27" s="619"/>
      <c r="RSP27" s="619"/>
      <c r="RSQ27" s="619"/>
      <c r="RSR27" s="619"/>
      <c r="RSS27" s="619"/>
      <c r="RST27" s="619"/>
      <c r="RSU27" s="619"/>
      <c r="RSV27" s="619"/>
      <c r="RSW27" s="619"/>
      <c r="RSX27" s="619"/>
      <c r="RSY27" s="619"/>
      <c r="RSZ27" s="619"/>
      <c r="RTA27" s="619"/>
      <c r="RTB27" s="619"/>
      <c r="RTC27" s="619"/>
      <c r="RTD27" s="619"/>
      <c r="RTE27" s="619"/>
      <c r="RTF27" s="619"/>
      <c r="RTG27" s="619"/>
      <c r="RTH27" s="619"/>
      <c r="RTI27" s="619"/>
      <c r="RTJ27" s="619"/>
      <c r="RTK27" s="619"/>
      <c r="RTL27" s="619"/>
      <c r="RTM27" s="619"/>
      <c r="RTN27" s="619"/>
      <c r="RTO27" s="619"/>
      <c r="RTP27" s="619"/>
      <c r="RTQ27" s="619"/>
      <c r="RTR27" s="619"/>
      <c r="RTS27" s="619"/>
      <c r="RTT27" s="619"/>
      <c r="RTU27" s="619"/>
      <c r="RTV27" s="619"/>
      <c r="RTW27" s="619"/>
      <c r="RTX27" s="619"/>
      <c r="RTY27" s="619"/>
      <c r="RTZ27" s="619"/>
      <c r="RUA27" s="619"/>
      <c r="RUB27" s="619"/>
      <c r="RUC27" s="619"/>
      <c r="RUD27" s="619"/>
      <c r="RUE27" s="619"/>
      <c r="RUF27" s="619"/>
      <c r="RUG27" s="619"/>
      <c r="RUH27" s="619"/>
      <c r="RUI27" s="619"/>
      <c r="RUJ27" s="619"/>
      <c r="RUK27" s="619"/>
      <c r="RUL27" s="619"/>
      <c r="RUM27" s="619"/>
      <c r="RUN27" s="619"/>
      <c r="RUO27" s="619"/>
      <c r="RUP27" s="619"/>
      <c r="RUQ27" s="619"/>
      <c r="RUR27" s="619"/>
      <c r="RUS27" s="619"/>
      <c r="RUT27" s="619"/>
      <c r="RUU27" s="619"/>
      <c r="RUV27" s="619"/>
      <c r="RUW27" s="619"/>
      <c r="RUX27" s="619"/>
      <c r="RUY27" s="619"/>
      <c r="RUZ27" s="619"/>
      <c r="RVA27" s="619"/>
      <c r="RVB27" s="619"/>
      <c r="RVC27" s="619"/>
      <c r="RVD27" s="619"/>
      <c r="RVE27" s="619"/>
      <c r="RVF27" s="619"/>
      <c r="RVG27" s="619"/>
      <c r="RVH27" s="619"/>
      <c r="RVI27" s="619"/>
      <c r="RVJ27" s="619"/>
      <c r="RVK27" s="619"/>
      <c r="RVL27" s="619"/>
      <c r="RVM27" s="619"/>
      <c r="RVN27" s="619"/>
      <c r="RVO27" s="619"/>
      <c r="RVP27" s="619"/>
      <c r="RVQ27" s="619"/>
      <c r="RVR27" s="619"/>
      <c r="RVS27" s="619"/>
      <c r="RVT27" s="619"/>
      <c r="RVU27" s="619"/>
      <c r="RVV27" s="619"/>
      <c r="RVW27" s="619"/>
      <c r="RVX27" s="619"/>
      <c r="RVY27" s="619"/>
      <c r="RVZ27" s="619"/>
      <c r="RWA27" s="619"/>
      <c r="RWB27" s="619"/>
      <c r="RWC27" s="619"/>
      <c r="RWD27" s="619"/>
      <c r="RWE27" s="619"/>
      <c r="RWF27" s="619"/>
      <c r="RWG27" s="619"/>
      <c r="RWH27" s="619"/>
      <c r="RWI27" s="619"/>
      <c r="RWJ27" s="619"/>
      <c r="RWK27" s="619"/>
      <c r="RWL27" s="619"/>
      <c r="RWM27" s="619"/>
      <c r="RWN27" s="619"/>
      <c r="RWO27" s="619"/>
      <c r="RWP27" s="619"/>
      <c r="RWQ27" s="619"/>
      <c r="RWR27" s="619"/>
      <c r="RWS27" s="619"/>
      <c r="RWT27" s="619"/>
      <c r="RWU27" s="619"/>
      <c r="RWV27" s="619"/>
      <c r="RWW27" s="619"/>
      <c r="RWX27" s="619"/>
      <c r="RWY27" s="619"/>
      <c r="RWZ27" s="619"/>
      <c r="RXA27" s="619"/>
      <c r="RXB27" s="619"/>
      <c r="RXC27" s="619"/>
      <c r="RXD27" s="619"/>
      <c r="RXE27" s="619"/>
      <c r="RXF27" s="619"/>
      <c r="RXG27" s="619"/>
      <c r="RXH27" s="619"/>
      <c r="RXI27" s="619"/>
      <c r="RXJ27" s="619"/>
      <c r="RXK27" s="619"/>
      <c r="RXL27" s="619"/>
      <c r="RXM27" s="619"/>
      <c r="RXN27" s="619"/>
      <c r="RXO27" s="619"/>
      <c r="RXP27" s="619"/>
      <c r="RXQ27" s="619"/>
      <c r="RXR27" s="619"/>
      <c r="RXS27" s="619"/>
      <c r="RXT27" s="619"/>
      <c r="RXU27" s="619"/>
      <c r="RXV27" s="619"/>
      <c r="RXW27" s="619"/>
      <c r="RXX27" s="619"/>
      <c r="RXY27" s="619"/>
      <c r="RXZ27" s="619"/>
      <c r="RYA27" s="619"/>
      <c r="RYB27" s="619"/>
      <c r="RYC27" s="619"/>
      <c r="RYD27" s="619"/>
      <c r="RYE27" s="619"/>
      <c r="RYF27" s="619"/>
      <c r="RYG27" s="619"/>
      <c r="RYH27" s="619"/>
      <c r="RYI27" s="619"/>
      <c r="RYJ27" s="619"/>
      <c r="RYK27" s="619"/>
      <c r="RYL27" s="619"/>
      <c r="RYM27" s="619"/>
      <c r="RYN27" s="619"/>
      <c r="RYO27" s="619"/>
      <c r="RYP27" s="619"/>
      <c r="RYQ27" s="619"/>
      <c r="RYR27" s="619"/>
      <c r="RYS27" s="619"/>
      <c r="RYT27" s="619"/>
      <c r="RYU27" s="619"/>
      <c r="RYV27" s="619"/>
      <c r="RYW27" s="619"/>
      <c r="RYX27" s="619"/>
      <c r="RYY27" s="619"/>
      <c r="RYZ27" s="619"/>
      <c r="RZA27" s="619"/>
      <c r="RZB27" s="619"/>
      <c r="RZC27" s="619"/>
      <c r="RZD27" s="619"/>
      <c r="RZE27" s="619"/>
      <c r="RZF27" s="619"/>
      <c r="RZG27" s="619"/>
      <c r="RZH27" s="619"/>
      <c r="RZI27" s="619"/>
      <c r="RZJ27" s="619"/>
      <c r="RZK27" s="619"/>
      <c r="RZL27" s="619"/>
      <c r="RZM27" s="619"/>
      <c r="RZN27" s="619"/>
      <c r="RZO27" s="619"/>
      <c r="RZP27" s="619"/>
      <c r="RZQ27" s="619"/>
      <c r="RZR27" s="619"/>
      <c r="RZS27" s="619"/>
      <c r="RZT27" s="619"/>
      <c r="RZU27" s="619"/>
      <c r="RZV27" s="619"/>
      <c r="RZW27" s="619"/>
      <c r="RZX27" s="619"/>
      <c r="RZY27" s="619"/>
      <c r="RZZ27" s="619"/>
      <c r="SAA27" s="619"/>
      <c r="SAB27" s="619"/>
      <c r="SAC27" s="619"/>
      <c r="SAD27" s="619"/>
      <c r="SAE27" s="619"/>
      <c r="SAF27" s="619"/>
      <c r="SAG27" s="619"/>
      <c r="SAH27" s="619"/>
      <c r="SAI27" s="619"/>
      <c r="SAJ27" s="619"/>
      <c r="SAK27" s="619"/>
      <c r="SAL27" s="619"/>
      <c r="SAM27" s="619"/>
      <c r="SAN27" s="619"/>
      <c r="SAO27" s="619"/>
      <c r="SAP27" s="619"/>
      <c r="SAQ27" s="619"/>
      <c r="SAR27" s="619"/>
      <c r="SAS27" s="619"/>
      <c r="SAT27" s="619"/>
      <c r="SAU27" s="619"/>
      <c r="SAV27" s="619"/>
      <c r="SAW27" s="619"/>
      <c r="SAX27" s="619"/>
      <c r="SAY27" s="619"/>
      <c r="SAZ27" s="619"/>
      <c r="SBA27" s="619"/>
      <c r="SBB27" s="619"/>
      <c r="SBC27" s="619"/>
      <c r="SBD27" s="619"/>
      <c r="SBE27" s="619"/>
      <c r="SBF27" s="619"/>
      <c r="SBG27" s="619"/>
      <c r="SBH27" s="619"/>
      <c r="SBI27" s="619"/>
      <c r="SBJ27" s="619"/>
      <c r="SBK27" s="619"/>
      <c r="SBL27" s="619"/>
      <c r="SBM27" s="619"/>
      <c r="SBN27" s="619"/>
      <c r="SBO27" s="619"/>
      <c r="SBP27" s="619"/>
      <c r="SBQ27" s="619"/>
      <c r="SBR27" s="619"/>
      <c r="SBS27" s="619"/>
      <c r="SBT27" s="619"/>
      <c r="SBU27" s="619"/>
      <c r="SBV27" s="619"/>
      <c r="SBW27" s="619"/>
      <c r="SBX27" s="619"/>
      <c r="SBY27" s="619"/>
      <c r="SBZ27" s="619"/>
      <c r="SCA27" s="619"/>
      <c r="SCB27" s="619"/>
      <c r="SCC27" s="619"/>
      <c r="SCD27" s="619"/>
      <c r="SCE27" s="619"/>
      <c r="SCF27" s="619"/>
      <c r="SCG27" s="619"/>
      <c r="SCH27" s="619"/>
      <c r="SCI27" s="619"/>
      <c r="SCJ27" s="619"/>
      <c r="SCK27" s="619"/>
      <c r="SCL27" s="619"/>
      <c r="SCM27" s="619"/>
      <c r="SCN27" s="619"/>
      <c r="SCO27" s="619"/>
      <c r="SCP27" s="619"/>
      <c r="SCQ27" s="619"/>
      <c r="SCR27" s="619"/>
      <c r="SCS27" s="619"/>
      <c r="SCT27" s="619"/>
      <c r="SCU27" s="619"/>
      <c r="SCV27" s="619"/>
      <c r="SCW27" s="619"/>
      <c r="SCX27" s="619"/>
      <c r="SCY27" s="619"/>
      <c r="SCZ27" s="619"/>
      <c r="SDA27" s="619"/>
      <c r="SDB27" s="619"/>
      <c r="SDC27" s="619"/>
      <c r="SDD27" s="619"/>
      <c r="SDE27" s="619"/>
      <c r="SDF27" s="619"/>
      <c r="SDG27" s="619"/>
      <c r="SDH27" s="619"/>
      <c r="SDI27" s="619"/>
      <c r="SDJ27" s="619"/>
      <c r="SDK27" s="619"/>
      <c r="SDL27" s="619"/>
      <c r="SDM27" s="619"/>
      <c r="SDN27" s="619"/>
      <c r="SDO27" s="619"/>
      <c r="SDP27" s="619"/>
      <c r="SDQ27" s="619"/>
      <c r="SDR27" s="619"/>
      <c r="SDS27" s="619"/>
      <c r="SDT27" s="619"/>
      <c r="SDU27" s="619"/>
      <c r="SDV27" s="619"/>
      <c r="SDW27" s="619"/>
      <c r="SDX27" s="619"/>
      <c r="SDY27" s="619"/>
      <c r="SDZ27" s="619"/>
      <c r="SEA27" s="619"/>
      <c r="SEB27" s="619"/>
      <c r="SEC27" s="619"/>
      <c r="SED27" s="619"/>
      <c r="SEE27" s="619"/>
      <c r="SEF27" s="619"/>
      <c r="SEG27" s="619"/>
      <c r="SEH27" s="619"/>
      <c r="SEI27" s="619"/>
      <c r="SEJ27" s="619"/>
      <c r="SEK27" s="619"/>
      <c r="SEL27" s="619"/>
      <c r="SEM27" s="619"/>
      <c r="SEN27" s="619"/>
      <c r="SEO27" s="619"/>
      <c r="SEP27" s="619"/>
      <c r="SEQ27" s="619"/>
      <c r="SER27" s="619"/>
      <c r="SES27" s="619"/>
      <c r="SET27" s="619"/>
      <c r="SEU27" s="619"/>
      <c r="SEV27" s="619"/>
      <c r="SEW27" s="619"/>
      <c r="SEX27" s="619"/>
      <c r="SEY27" s="619"/>
      <c r="SEZ27" s="619"/>
      <c r="SFA27" s="619"/>
      <c r="SFB27" s="619"/>
      <c r="SFC27" s="619"/>
      <c r="SFD27" s="619"/>
      <c r="SFE27" s="619"/>
      <c r="SFF27" s="619"/>
      <c r="SFG27" s="619"/>
      <c r="SFH27" s="619"/>
      <c r="SFI27" s="619"/>
      <c r="SFJ27" s="619"/>
      <c r="SFK27" s="619"/>
      <c r="SFL27" s="619"/>
      <c r="SFM27" s="619"/>
      <c r="SFN27" s="619"/>
      <c r="SFO27" s="619"/>
      <c r="SFP27" s="619"/>
      <c r="SFQ27" s="619"/>
      <c r="SFR27" s="619"/>
      <c r="SFS27" s="619"/>
      <c r="SFT27" s="619"/>
      <c r="SFU27" s="619"/>
      <c r="SFV27" s="619"/>
      <c r="SFW27" s="619"/>
      <c r="SFX27" s="619"/>
      <c r="SFY27" s="619"/>
      <c r="SFZ27" s="619"/>
      <c r="SGA27" s="619"/>
      <c r="SGB27" s="619"/>
      <c r="SGC27" s="619"/>
      <c r="SGD27" s="619"/>
      <c r="SGE27" s="619"/>
      <c r="SGF27" s="619"/>
      <c r="SGG27" s="619"/>
      <c r="SGH27" s="619"/>
      <c r="SGI27" s="619"/>
      <c r="SGJ27" s="619"/>
      <c r="SGK27" s="619"/>
      <c r="SGL27" s="619"/>
      <c r="SGM27" s="619"/>
      <c r="SGN27" s="619"/>
      <c r="SGO27" s="619"/>
      <c r="SGP27" s="619"/>
      <c r="SGQ27" s="619"/>
      <c r="SGR27" s="619"/>
      <c r="SGS27" s="619"/>
      <c r="SGT27" s="619"/>
      <c r="SGU27" s="619"/>
      <c r="SGV27" s="619"/>
      <c r="SGW27" s="619"/>
      <c r="SGX27" s="619"/>
      <c r="SGY27" s="619"/>
      <c r="SGZ27" s="619"/>
      <c r="SHA27" s="619"/>
      <c r="SHB27" s="619"/>
      <c r="SHC27" s="619"/>
      <c r="SHD27" s="619"/>
      <c r="SHE27" s="619"/>
      <c r="SHF27" s="619"/>
      <c r="SHG27" s="619"/>
      <c r="SHH27" s="619"/>
      <c r="SHI27" s="619"/>
      <c r="SHJ27" s="619"/>
      <c r="SHK27" s="619"/>
      <c r="SHL27" s="619"/>
      <c r="SHM27" s="619"/>
      <c r="SHN27" s="619"/>
      <c r="SHO27" s="619"/>
      <c r="SHP27" s="619"/>
      <c r="SHQ27" s="619"/>
      <c r="SHR27" s="619"/>
      <c r="SHS27" s="619"/>
      <c r="SHT27" s="619"/>
      <c r="SHU27" s="619"/>
      <c r="SHV27" s="619"/>
      <c r="SHW27" s="619"/>
      <c r="SHX27" s="619"/>
      <c r="SHY27" s="619"/>
      <c r="SHZ27" s="619"/>
      <c r="SIA27" s="619"/>
      <c r="SIB27" s="619"/>
      <c r="SIC27" s="619"/>
      <c r="SID27" s="619"/>
      <c r="SIE27" s="619"/>
      <c r="SIF27" s="619"/>
      <c r="SIG27" s="619"/>
      <c r="SIH27" s="619"/>
      <c r="SII27" s="619"/>
      <c r="SIJ27" s="619"/>
      <c r="SIK27" s="619"/>
      <c r="SIL27" s="619"/>
      <c r="SIM27" s="619"/>
      <c r="SIN27" s="619"/>
      <c r="SIO27" s="619"/>
      <c r="SIP27" s="619"/>
      <c r="SIQ27" s="619"/>
      <c r="SIR27" s="619"/>
      <c r="SIS27" s="619"/>
      <c r="SIT27" s="619"/>
      <c r="SIU27" s="619"/>
      <c r="SIV27" s="619"/>
      <c r="SIW27" s="619"/>
      <c r="SIX27" s="619"/>
      <c r="SIY27" s="619"/>
      <c r="SIZ27" s="619"/>
      <c r="SJA27" s="619"/>
      <c r="SJB27" s="619"/>
      <c r="SJC27" s="619"/>
      <c r="SJD27" s="619"/>
      <c r="SJE27" s="619"/>
      <c r="SJF27" s="619"/>
      <c r="SJG27" s="619"/>
      <c r="SJH27" s="619"/>
      <c r="SJI27" s="619"/>
      <c r="SJJ27" s="619"/>
      <c r="SJK27" s="619"/>
      <c r="SJL27" s="619"/>
      <c r="SJM27" s="619"/>
      <c r="SJN27" s="619"/>
      <c r="SJO27" s="619"/>
      <c r="SJP27" s="619"/>
      <c r="SJQ27" s="619"/>
      <c r="SJR27" s="619"/>
      <c r="SJS27" s="619"/>
      <c r="SJT27" s="619"/>
      <c r="SJU27" s="619"/>
      <c r="SJV27" s="619"/>
      <c r="SJW27" s="619"/>
      <c r="SJX27" s="619"/>
      <c r="SJY27" s="619"/>
      <c r="SJZ27" s="619"/>
      <c r="SKA27" s="619"/>
      <c r="SKB27" s="619"/>
      <c r="SKC27" s="619"/>
      <c r="SKD27" s="619"/>
      <c r="SKE27" s="619"/>
      <c r="SKF27" s="619"/>
      <c r="SKG27" s="619"/>
      <c r="SKH27" s="619"/>
      <c r="SKI27" s="619"/>
      <c r="SKJ27" s="619"/>
      <c r="SKK27" s="619"/>
      <c r="SKL27" s="619"/>
      <c r="SKM27" s="619"/>
      <c r="SKN27" s="619"/>
      <c r="SKO27" s="619"/>
      <c r="SKP27" s="619"/>
      <c r="SKQ27" s="619"/>
      <c r="SKR27" s="619"/>
      <c r="SKS27" s="619"/>
      <c r="SKT27" s="619"/>
      <c r="SKU27" s="619"/>
      <c r="SKV27" s="619"/>
      <c r="SKW27" s="619"/>
      <c r="SKX27" s="619"/>
      <c r="SKY27" s="619"/>
      <c r="SKZ27" s="619"/>
      <c r="SLA27" s="619"/>
      <c r="SLB27" s="619"/>
      <c r="SLC27" s="619"/>
      <c r="SLD27" s="619"/>
      <c r="SLE27" s="619"/>
      <c r="SLF27" s="619"/>
      <c r="SLG27" s="619"/>
      <c r="SLH27" s="619"/>
      <c r="SLI27" s="619"/>
      <c r="SLJ27" s="619"/>
      <c r="SLK27" s="619"/>
      <c r="SLL27" s="619"/>
      <c r="SLM27" s="619"/>
      <c r="SLN27" s="619"/>
      <c r="SLO27" s="619"/>
      <c r="SLP27" s="619"/>
      <c r="SLQ27" s="619"/>
      <c r="SLR27" s="619"/>
      <c r="SLS27" s="619"/>
      <c r="SLT27" s="619"/>
      <c r="SLU27" s="619"/>
      <c r="SLV27" s="619"/>
      <c r="SLW27" s="619"/>
      <c r="SLX27" s="619"/>
      <c r="SLY27" s="619"/>
      <c r="SLZ27" s="619"/>
      <c r="SMA27" s="619"/>
      <c r="SMB27" s="619"/>
      <c r="SMC27" s="619"/>
      <c r="SMD27" s="619"/>
      <c r="SME27" s="619"/>
      <c r="SMF27" s="619"/>
      <c r="SMG27" s="619"/>
      <c r="SMH27" s="619"/>
      <c r="SMI27" s="619"/>
      <c r="SMJ27" s="619"/>
      <c r="SMK27" s="619"/>
      <c r="SML27" s="619"/>
      <c r="SMM27" s="619"/>
      <c r="SMN27" s="619"/>
      <c r="SMO27" s="619"/>
      <c r="SMP27" s="619"/>
      <c r="SMQ27" s="619"/>
      <c r="SMR27" s="619"/>
      <c r="SMS27" s="619"/>
      <c r="SMT27" s="619"/>
      <c r="SMU27" s="619"/>
      <c r="SMV27" s="619"/>
      <c r="SMW27" s="619"/>
      <c r="SMX27" s="619"/>
      <c r="SMY27" s="619"/>
      <c r="SMZ27" s="619"/>
      <c r="SNA27" s="619"/>
      <c r="SNB27" s="619"/>
      <c r="SNC27" s="619"/>
      <c r="SND27" s="619"/>
      <c r="SNE27" s="619"/>
      <c r="SNF27" s="619"/>
      <c r="SNG27" s="619"/>
      <c r="SNH27" s="619"/>
      <c r="SNI27" s="619"/>
      <c r="SNJ27" s="619"/>
      <c r="SNK27" s="619"/>
      <c r="SNL27" s="619"/>
      <c r="SNM27" s="619"/>
      <c r="SNN27" s="619"/>
      <c r="SNO27" s="619"/>
      <c r="SNP27" s="619"/>
      <c r="SNQ27" s="619"/>
      <c r="SNR27" s="619"/>
      <c r="SNS27" s="619"/>
      <c r="SNT27" s="619"/>
      <c r="SNU27" s="619"/>
      <c r="SNV27" s="619"/>
      <c r="SNW27" s="619"/>
      <c r="SNX27" s="619"/>
      <c r="SNY27" s="619"/>
      <c r="SNZ27" s="619"/>
      <c r="SOA27" s="619"/>
      <c r="SOB27" s="619"/>
      <c r="SOC27" s="619"/>
      <c r="SOD27" s="619"/>
      <c r="SOE27" s="619"/>
      <c r="SOF27" s="619"/>
      <c r="SOG27" s="619"/>
      <c r="SOH27" s="619"/>
      <c r="SOI27" s="619"/>
      <c r="SOJ27" s="619"/>
      <c r="SOK27" s="619"/>
      <c r="SOL27" s="619"/>
      <c r="SOM27" s="619"/>
      <c r="SON27" s="619"/>
      <c r="SOO27" s="619"/>
      <c r="SOP27" s="619"/>
      <c r="SOQ27" s="619"/>
      <c r="SOR27" s="619"/>
      <c r="SOS27" s="619"/>
      <c r="SOT27" s="619"/>
      <c r="SOU27" s="619"/>
      <c r="SOV27" s="619"/>
      <c r="SOW27" s="619"/>
      <c r="SOX27" s="619"/>
      <c r="SOY27" s="619"/>
      <c r="SOZ27" s="619"/>
      <c r="SPA27" s="619"/>
      <c r="SPB27" s="619"/>
      <c r="SPC27" s="619"/>
      <c r="SPD27" s="619"/>
      <c r="SPE27" s="619"/>
      <c r="SPF27" s="619"/>
      <c r="SPG27" s="619"/>
      <c r="SPH27" s="619"/>
      <c r="SPI27" s="619"/>
      <c r="SPJ27" s="619"/>
      <c r="SPK27" s="619"/>
      <c r="SPL27" s="619"/>
      <c r="SPM27" s="619"/>
      <c r="SPN27" s="619"/>
      <c r="SPO27" s="619"/>
      <c r="SPP27" s="619"/>
      <c r="SPQ27" s="619"/>
      <c r="SPR27" s="619"/>
      <c r="SPS27" s="619"/>
      <c r="SPT27" s="619"/>
      <c r="SPU27" s="619"/>
      <c r="SPV27" s="619"/>
      <c r="SPW27" s="619"/>
      <c r="SPX27" s="619"/>
      <c r="SPY27" s="619"/>
      <c r="SPZ27" s="619"/>
      <c r="SQA27" s="619"/>
      <c r="SQB27" s="619"/>
      <c r="SQC27" s="619"/>
      <c r="SQD27" s="619"/>
      <c r="SQE27" s="619"/>
      <c r="SQF27" s="619"/>
      <c r="SQG27" s="619"/>
      <c r="SQH27" s="619"/>
      <c r="SQI27" s="619"/>
      <c r="SQJ27" s="619"/>
      <c r="SQK27" s="619"/>
      <c r="SQL27" s="619"/>
      <c r="SQM27" s="619"/>
      <c r="SQN27" s="619"/>
      <c r="SQO27" s="619"/>
      <c r="SQP27" s="619"/>
      <c r="SQQ27" s="619"/>
      <c r="SQR27" s="619"/>
      <c r="SQS27" s="619"/>
      <c r="SQT27" s="619"/>
      <c r="SQU27" s="619"/>
      <c r="SQV27" s="619"/>
      <c r="SQW27" s="619"/>
      <c r="SQX27" s="619"/>
      <c r="SQY27" s="619"/>
      <c r="SQZ27" s="619"/>
      <c r="SRA27" s="619"/>
      <c r="SRB27" s="619"/>
      <c r="SRC27" s="619"/>
      <c r="SRD27" s="619"/>
      <c r="SRE27" s="619"/>
      <c r="SRF27" s="619"/>
      <c r="SRG27" s="619"/>
      <c r="SRH27" s="619"/>
      <c r="SRI27" s="619"/>
      <c r="SRJ27" s="619"/>
      <c r="SRK27" s="619"/>
      <c r="SRL27" s="619"/>
      <c r="SRM27" s="619"/>
      <c r="SRN27" s="619"/>
      <c r="SRO27" s="619"/>
      <c r="SRP27" s="619"/>
      <c r="SRQ27" s="619"/>
      <c r="SRR27" s="619"/>
      <c r="SRS27" s="619"/>
      <c r="SRT27" s="619"/>
      <c r="SRU27" s="619"/>
      <c r="SRV27" s="619"/>
      <c r="SRW27" s="619"/>
      <c r="SRX27" s="619"/>
      <c r="SRY27" s="619"/>
      <c r="SRZ27" s="619"/>
      <c r="SSA27" s="619"/>
      <c r="SSB27" s="619"/>
      <c r="SSC27" s="619"/>
      <c r="SSD27" s="619"/>
      <c r="SSE27" s="619"/>
      <c r="SSF27" s="619"/>
      <c r="SSG27" s="619"/>
      <c r="SSH27" s="619"/>
      <c r="SSI27" s="619"/>
      <c r="SSJ27" s="619"/>
      <c r="SSK27" s="619"/>
      <c r="SSL27" s="619"/>
      <c r="SSM27" s="619"/>
      <c r="SSN27" s="619"/>
      <c r="SSO27" s="619"/>
      <c r="SSP27" s="619"/>
      <c r="SSQ27" s="619"/>
      <c r="SSR27" s="619"/>
      <c r="SSS27" s="619"/>
      <c r="SST27" s="619"/>
      <c r="SSU27" s="619"/>
      <c r="SSV27" s="619"/>
      <c r="SSW27" s="619"/>
      <c r="SSX27" s="619"/>
      <c r="SSY27" s="619"/>
      <c r="SSZ27" s="619"/>
      <c r="STA27" s="619"/>
      <c r="STB27" s="619"/>
      <c r="STC27" s="619"/>
      <c r="STD27" s="619"/>
      <c r="STE27" s="619"/>
      <c r="STF27" s="619"/>
      <c r="STG27" s="619"/>
      <c r="STH27" s="619"/>
      <c r="STI27" s="619"/>
      <c r="STJ27" s="619"/>
      <c r="STK27" s="619"/>
      <c r="STL27" s="619"/>
      <c r="STM27" s="619"/>
      <c r="STN27" s="619"/>
      <c r="STO27" s="619"/>
      <c r="STP27" s="619"/>
      <c r="STQ27" s="619"/>
      <c r="STR27" s="619"/>
      <c r="STS27" s="619"/>
      <c r="STT27" s="619"/>
      <c r="STU27" s="619"/>
      <c r="STV27" s="619"/>
      <c r="STW27" s="619"/>
      <c r="STX27" s="619"/>
      <c r="STY27" s="619"/>
      <c r="STZ27" s="619"/>
      <c r="SUA27" s="619"/>
      <c r="SUB27" s="619"/>
      <c r="SUC27" s="619"/>
      <c r="SUD27" s="619"/>
      <c r="SUE27" s="619"/>
      <c r="SUF27" s="619"/>
      <c r="SUG27" s="619"/>
      <c r="SUH27" s="619"/>
      <c r="SUI27" s="619"/>
      <c r="SUJ27" s="619"/>
      <c r="SUK27" s="619"/>
      <c r="SUL27" s="619"/>
      <c r="SUM27" s="619"/>
      <c r="SUN27" s="619"/>
      <c r="SUO27" s="619"/>
      <c r="SUP27" s="619"/>
      <c r="SUQ27" s="619"/>
      <c r="SUR27" s="619"/>
      <c r="SUS27" s="619"/>
      <c r="SUT27" s="619"/>
      <c r="SUU27" s="619"/>
      <c r="SUV27" s="619"/>
      <c r="SUW27" s="619"/>
      <c r="SUX27" s="619"/>
      <c r="SUY27" s="619"/>
      <c r="SUZ27" s="619"/>
      <c r="SVA27" s="619"/>
      <c r="SVB27" s="619"/>
      <c r="SVC27" s="619"/>
      <c r="SVD27" s="619"/>
      <c r="SVE27" s="619"/>
      <c r="SVF27" s="619"/>
      <c r="SVG27" s="619"/>
      <c r="SVH27" s="619"/>
      <c r="SVI27" s="619"/>
      <c r="SVJ27" s="619"/>
      <c r="SVK27" s="619"/>
      <c r="SVL27" s="619"/>
      <c r="SVM27" s="619"/>
      <c r="SVN27" s="619"/>
      <c r="SVO27" s="619"/>
      <c r="SVP27" s="619"/>
      <c r="SVQ27" s="619"/>
      <c r="SVR27" s="619"/>
      <c r="SVS27" s="619"/>
      <c r="SVT27" s="619"/>
      <c r="SVU27" s="619"/>
      <c r="SVV27" s="619"/>
      <c r="SVW27" s="619"/>
      <c r="SVX27" s="619"/>
      <c r="SVY27" s="619"/>
      <c r="SVZ27" s="619"/>
      <c r="SWA27" s="619"/>
      <c r="SWB27" s="619"/>
      <c r="SWC27" s="619"/>
      <c r="SWD27" s="619"/>
      <c r="SWE27" s="619"/>
      <c r="SWF27" s="619"/>
      <c r="SWG27" s="619"/>
      <c r="SWH27" s="619"/>
      <c r="SWI27" s="619"/>
      <c r="SWJ27" s="619"/>
      <c r="SWK27" s="619"/>
      <c r="SWL27" s="619"/>
      <c r="SWM27" s="619"/>
      <c r="SWN27" s="619"/>
      <c r="SWO27" s="619"/>
      <c r="SWP27" s="619"/>
      <c r="SWQ27" s="619"/>
      <c r="SWR27" s="619"/>
      <c r="SWS27" s="619"/>
      <c r="SWT27" s="619"/>
      <c r="SWU27" s="619"/>
      <c r="SWV27" s="619"/>
      <c r="SWW27" s="619"/>
      <c r="SWX27" s="619"/>
      <c r="SWY27" s="619"/>
      <c r="SWZ27" s="619"/>
      <c r="SXA27" s="619"/>
      <c r="SXB27" s="619"/>
      <c r="SXC27" s="619"/>
      <c r="SXD27" s="619"/>
      <c r="SXE27" s="619"/>
      <c r="SXF27" s="619"/>
      <c r="SXG27" s="619"/>
      <c r="SXH27" s="619"/>
      <c r="SXI27" s="619"/>
      <c r="SXJ27" s="619"/>
      <c r="SXK27" s="619"/>
      <c r="SXL27" s="619"/>
      <c r="SXM27" s="619"/>
      <c r="SXN27" s="619"/>
      <c r="SXO27" s="619"/>
      <c r="SXP27" s="619"/>
      <c r="SXQ27" s="619"/>
      <c r="SXR27" s="619"/>
      <c r="SXS27" s="619"/>
      <c r="SXT27" s="619"/>
      <c r="SXU27" s="619"/>
      <c r="SXV27" s="619"/>
      <c r="SXW27" s="619"/>
      <c r="SXX27" s="619"/>
      <c r="SXY27" s="619"/>
      <c r="SXZ27" s="619"/>
      <c r="SYA27" s="619"/>
      <c r="SYB27" s="619"/>
      <c r="SYC27" s="619"/>
      <c r="SYD27" s="619"/>
      <c r="SYE27" s="619"/>
      <c r="SYF27" s="619"/>
      <c r="SYG27" s="619"/>
      <c r="SYH27" s="619"/>
      <c r="SYI27" s="619"/>
      <c r="SYJ27" s="619"/>
      <c r="SYK27" s="619"/>
      <c r="SYL27" s="619"/>
      <c r="SYM27" s="619"/>
      <c r="SYN27" s="619"/>
      <c r="SYO27" s="619"/>
      <c r="SYP27" s="619"/>
      <c r="SYQ27" s="619"/>
      <c r="SYR27" s="619"/>
      <c r="SYS27" s="619"/>
      <c r="SYT27" s="619"/>
      <c r="SYU27" s="619"/>
      <c r="SYV27" s="619"/>
      <c r="SYW27" s="619"/>
      <c r="SYX27" s="619"/>
      <c r="SYY27" s="619"/>
      <c r="SYZ27" s="619"/>
      <c r="SZA27" s="619"/>
      <c r="SZB27" s="619"/>
      <c r="SZC27" s="619"/>
      <c r="SZD27" s="619"/>
      <c r="SZE27" s="619"/>
      <c r="SZF27" s="619"/>
      <c r="SZG27" s="619"/>
      <c r="SZH27" s="619"/>
      <c r="SZI27" s="619"/>
      <c r="SZJ27" s="619"/>
      <c r="SZK27" s="619"/>
      <c r="SZL27" s="619"/>
      <c r="SZM27" s="619"/>
      <c r="SZN27" s="619"/>
      <c r="SZO27" s="619"/>
      <c r="SZP27" s="619"/>
      <c r="SZQ27" s="619"/>
      <c r="SZR27" s="619"/>
      <c r="SZS27" s="619"/>
      <c r="SZT27" s="619"/>
      <c r="SZU27" s="619"/>
      <c r="SZV27" s="619"/>
      <c r="SZW27" s="619"/>
      <c r="SZX27" s="619"/>
      <c r="SZY27" s="619"/>
      <c r="SZZ27" s="619"/>
      <c r="TAA27" s="619"/>
      <c r="TAB27" s="619"/>
      <c r="TAC27" s="619"/>
      <c r="TAD27" s="619"/>
      <c r="TAE27" s="619"/>
      <c r="TAF27" s="619"/>
      <c r="TAG27" s="619"/>
      <c r="TAH27" s="619"/>
      <c r="TAI27" s="619"/>
      <c r="TAJ27" s="619"/>
      <c r="TAK27" s="619"/>
      <c r="TAL27" s="619"/>
      <c r="TAM27" s="619"/>
      <c r="TAN27" s="619"/>
      <c r="TAO27" s="619"/>
      <c r="TAP27" s="619"/>
      <c r="TAQ27" s="619"/>
      <c r="TAR27" s="619"/>
      <c r="TAS27" s="619"/>
      <c r="TAT27" s="619"/>
      <c r="TAU27" s="619"/>
      <c r="TAV27" s="619"/>
      <c r="TAW27" s="619"/>
      <c r="TAX27" s="619"/>
      <c r="TAY27" s="619"/>
      <c r="TAZ27" s="619"/>
      <c r="TBA27" s="619"/>
      <c r="TBB27" s="619"/>
      <c r="TBC27" s="619"/>
      <c r="TBD27" s="619"/>
      <c r="TBE27" s="619"/>
      <c r="TBF27" s="619"/>
      <c r="TBG27" s="619"/>
      <c r="TBH27" s="619"/>
      <c r="TBI27" s="619"/>
      <c r="TBJ27" s="619"/>
      <c r="TBK27" s="619"/>
      <c r="TBL27" s="619"/>
      <c r="TBM27" s="619"/>
      <c r="TBN27" s="619"/>
      <c r="TBO27" s="619"/>
      <c r="TBP27" s="619"/>
      <c r="TBQ27" s="619"/>
      <c r="TBR27" s="619"/>
      <c r="TBS27" s="619"/>
      <c r="TBT27" s="619"/>
      <c r="TBU27" s="619"/>
      <c r="TBV27" s="619"/>
      <c r="TBW27" s="619"/>
      <c r="TBX27" s="619"/>
      <c r="TBY27" s="619"/>
      <c r="TBZ27" s="619"/>
      <c r="TCA27" s="619"/>
      <c r="TCB27" s="619"/>
      <c r="TCC27" s="619"/>
      <c r="TCD27" s="619"/>
      <c r="TCE27" s="619"/>
      <c r="TCF27" s="619"/>
      <c r="TCG27" s="619"/>
      <c r="TCH27" s="619"/>
      <c r="TCI27" s="619"/>
      <c r="TCJ27" s="619"/>
      <c r="TCK27" s="619"/>
      <c r="TCL27" s="619"/>
      <c r="TCM27" s="619"/>
      <c r="TCN27" s="619"/>
      <c r="TCO27" s="619"/>
      <c r="TCP27" s="619"/>
      <c r="TCQ27" s="619"/>
      <c r="TCR27" s="619"/>
      <c r="TCS27" s="619"/>
      <c r="TCT27" s="619"/>
      <c r="TCU27" s="619"/>
      <c r="TCV27" s="619"/>
      <c r="TCW27" s="619"/>
      <c r="TCX27" s="619"/>
      <c r="TCY27" s="619"/>
      <c r="TCZ27" s="619"/>
      <c r="TDA27" s="619"/>
      <c r="TDB27" s="619"/>
      <c r="TDC27" s="619"/>
      <c r="TDD27" s="619"/>
      <c r="TDE27" s="619"/>
      <c r="TDF27" s="619"/>
      <c r="TDG27" s="619"/>
      <c r="TDH27" s="619"/>
      <c r="TDI27" s="619"/>
      <c r="TDJ27" s="619"/>
      <c r="TDK27" s="619"/>
      <c r="TDL27" s="619"/>
      <c r="TDM27" s="619"/>
      <c r="TDN27" s="619"/>
      <c r="TDO27" s="619"/>
      <c r="TDP27" s="619"/>
      <c r="TDQ27" s="619"/>
      <c r="TDR27" s="619"/>
      <c r="TDS27" s="619"/>
      <c r="TDT27" s="619"/>
      <c r="TDU27" s="619"/>
      <c r="TDV27" s="619"/>
      <c r="TDW27" s="619"/>
      <c r="TDX27" s="619"/>
      <c r="TDY27" s="619"/>
      <c r="TDZ27" s="619"/>
      <c r="TEA27" s="619"/>
      <c r="TEB27" s="619"/>
      <c r="TEC27" s="619"/>
      <c r="TED27" s="619"/>
      <c r="TEE27" s="619"/>
      <c r="TEF27" s="619"/>
      <c r="TEG27" s="619"/>
      <c r="TEH27" s="619"/>
      <c r="TEI27" s="619"/>
      <c r="TEJ27" s="619"/>
      <c r="TEK27" s="619"/>
      <c r="TEL27" s="619"/>
      <c r="TEM27" s="619"/>
      <c r="TEN27" s="619"/>
      <c r="TEO27" s="619"/>
      <c r="TEP27" s="619"/>
      <c r="TEQ27" s="619"/>
      <c r="TER27" s="619"/>
      <c r="TES27" s="619"/>
      <c r="TET27" s="619"/>
      <c r="TEU27" s="619"/>
      <c r="TEV27" s="619"/>
      <c r="TEW27" s="619"/>
      <c r="TEX27" s="619"/>
      <c r="TEY27" s="619"/>
      <c r="TEZ27" s="619"/>
      <c r="TFA27" s="619"/>
      <c r="TFB27" s="619"/>
      <c r="TFC27" s="619"/>
      <c r="TFD27" s="619"/>
      <c r="TFE27" s="619"/>
      <c r="TFF27" s="619"/>
      <c r="TFG27" s="619"/>
      <c r="TFH27" s="619"/>
      <c r="TFI27" s="619"/>
      <c r="TFJ27" s="619"/>
      <c r="TFK27" s="619"/>
      <c r="TFL27" s="619"/>
      <c r="TFM27" s="619"/>
      <c r="TFN27" s="619"/>
      <c r="TFO27" s="619"/>
      <c r="TFP27" s="619"/>
      <c r="TFQ27" s="619"/>
      <c r="TFR27" s="619"/>
      <c r="TFS27" s="619"/>
      <c r="TFT27" s="619"/>
      <c r="TFU27" s="619"/>
      <c r="TFV27" s="619"/>
      <c r="TFW27" s="619"/>
      <c r="TFX27" s="619"/>
      <c r="TFY27" s="619"/>
      <c r="TFZ27" s="619"/>
      <c r="TGA27" s="619"/>
      <c r="TGB27" s="619"/>
      <c r="TGC27" s="619"/>
      <c r="TGD27" s="619"/>
      <c r="TGE27" s="619"/>
      <c r="TGF27" s="619"/>
      <c r="TGG27" s="619"/>
      <c r="TGH27" s="619"/>
      <c r="TGI27" s="619"/>
      <c r="TGJ27" s="619"/>
      <c r="TGK27" s="619"/>
      <c r="TGL27" s="619"/>
      <c r="TGM27" s="619"/>
      <c r="TGN27" s="619"/>
      <c r="TGO27" s="619"/>
      <c r="TGP27" s="619"/>
      <c r="TGQ27" s="619"/>
      <c r="TGR27" s="619"/>
      <c r="TGS27" s="619"/>
      <c r="TGT27" s="619"/>
      <c r="TGU27" s="619"/>
      <c r="TGV27" s="619"/>
      <c r="TGW27" s="619"/>
      <c r="TGX27" s="619"/>
      <c r="TGY27" s="619"/>
      <c r="TGZ27" s="619"/>
      <c r="THA27" s="619"/>
      <c r="THB27" s="619"/>
      <c r="THC27" s="619"/>
      <c r="THD27" s="619"/>
      <c r="THE27" s="619"/>
      <c r="THF27" s="619"/>
      <c r="THG27" s="619"/>
      <c r="THH27" s="619"/>
      <c r="THI27" s="619"/>
      <c r="THJ27" s="619"/>
      <c r="THK27" s="619"/>
      <c r="THL27" s="619"/>
      <c r="THM27" s="619"/>
      <c r="THN27" s="619"/>
      <c r="THO27" s="619"/>
      <c r="THP27" s="619"/>
      <c r="THQ27" s="619"/>
      <c r="THR27" s="619"/>
      <c r="THS27" s="619"/>
      <c r="THT27" s="619"/>
      <c r="THU27" s="619"/>
      <c r="THV27" s="619"/>
      <c r="THW27" s="619"/>
      <c r="THX27" s="619"/>
      <c r="THY27" s="619"/>
      <c r="THZ27" s="619"/>
      <c r="TIA27" s="619"/>
      <c r="TIB27" s="619"/>
      <c r="TIC27" s="619"/>
      <c r="TID27" s="619"/>
      <c r="TIE27" s="619"/>
      <c r="TIF27" s="619"/>
      <c r="TIG27" s="619"/>
      <c r="TIH27" s="619"/>
      <c r="TII27" s="619"/>
      <c r="TIJ27" s="619"/>
      <c r="TIK27" s="619"/>
      <c r="TIL27" s="619"/>
      <c r="TIM27" s="619"/>
      <c r="TIN27" s="619"/>
      <c r="TIO27" s="619"/>
      <c r="TIP27" s="619"/>
      <c r="TIQ27" s="619"/>
      <c r="TIR27" s="619"/>
      <c r="TIS27" s="619"/>
      <c r="TIT27" s="619"/>
      <c r="TIU27" s="619"/>
      <c r="TIV27" s="619"/>
      <c r="TIW27" s="619"/>
      <c r="TIX27" s="619"/>
      <c r="TIY27" s="619"/>
      <c r="TIZ27" s="619"/>
      <c r="TJA27" s="619"/>
      <c r="TJB27" s="619"/>
      <c r="TJC27" s="619"/>
      <c r="TJD27" s="619"/>
      <c r="TJE27" s="619"/>
      <c r="TJF27" s="619"/>
      <c r="TJG27" s="619"/>
      <c r="TJH27" s="619"/>
      <c r="TJI27" s="619"/>
      <c r="TJJ27" s="619"/>
      <c r="TJK27" s="619"/>
      <c r="TJL27" s="619"/>
      <c r="TJM27" s="619"/>
      <c r="TJN27" s="619"/>
      <c r="TJO27" s="619"/>
      <c r="TJP27" s="619"/>
      <c r="TJQ27" s="619"/>
      <c r="TJR27" s="619"/>
      <c r="TJS27" s="619"/>
      <c r="TJT27" s="619"/>
      <c r="TJU27" s="619"/>
      <c r="TJV27" s="619"/>
      <c r="TJW27" s="619"/>
      <c r="TJX27" s="619"/>
      <c r="TJY27" s="619"/>
      <c r="TJZ27" s="619"/>
      <c r="TKA27" s="619"/>
      <c r="TKB27" s="619"/>
      <c r="TKC27" s="619"/>
      <c r="TKD27" s="619"/>
      <c r="TKE27" s="619"/>
      <c r="TKF27" s="619"/>
      <c r="TKG27" s="619"/>
      <c r="TKH27" s="619"/>
      <c r="TKI27" s="619"/>
      <c r="TKJ27" s="619"/>
      <c r="TKK27" s="619"/>
      <c r="TKL27" s="619"/>
      <c r="TKM27" s="619"/>
      <c r="TKN27" s="619"/>
      <c r="TKO27" s="619"/>
      <c r="TKP27" s="619"/>
      <c r="TKQ27" s="619"/>
      <c r="TKR27" s="619"/>
      <c r="TKS27" s="619"/>
      <c r="TKT27" s="619"/>
      <c r="TKU27" s="619"/>
      <c r="TKV27" s="619"/>
      <c r="TKW27" s="619"/>
      <c r="TKX27" s="619"/>
      <c r="TKY27" s="619"/>
      <c r="TKZ27" s="619"/>
      <c r="TLA27" s="619"/>
      <c r="TLB27" s="619"/>
      <c r="TLC27" s="619"/>
      <c r="TLD27" s="619"/>
      <c r="TLE27" s="619"/>
      <c r="TLF27" s="619"/>
      <c r="TLG27" s="619"/>
      <c r="TLH27" s="619"/>
      <c r="TLI27" s="619"/>
      <c r="TLJ27" s="619"/>
      <c r="TLK27" s="619"/>
      <c r="TLL27" s="619"/>
      <c r="TLM27" s="619"/>
      <c r="TLN27" s="619"/>
      <c r="TLO27" s="619"/>
      <c r="TLP27" s="619"/>
      <c r="TLQ27" s="619"/>
      <c r="TLR27" s="619"/>
      <c r="TLS27" s="619"/>
      <c r="TLT27" s="619"/>
      <c r="TLU27" s="619"/>
      <c r="TLV27" s="619"/>
      <c r="TLW27" s="619"/>
      <c r="TLX27" s="619"/>
      <c r="TLY27" s="619"/>
      <c r="TLZ27" s="619"/>
      <c r="TMA27" s="619"/>
      <c r="TMB27" s="619"/>
      <c r="TMC27" s="619"/>
      <c r="TMD27" s="619"/>
      <c r="TME27" s="619"/>
      <c r="TMF27" s="619"/>
      <c r="TMG27" s="619"/>
      <c r="TMH27" s="619"/>
      <c r="TMI27" s="619"/>
      <c r="TMJ27" s="619"/>
      <c r="TMK27" s="619"/>
      <c r="TML27" s="619"/>
      <c r="TMM27" s="619"/>
      <c r="TMN27" s="619"/>
      <c r="TMO27" s="619"/>
      <c r="TMP27" s="619"/>
      <c r="TMQ27" s="619"/>
      <c r="TMR27" s="619"/>
      <c r="TMS27" s="619"/>
      <c r="TMT27" s="619"/>
      <c r="TMU27" s="619"/>
      <c r="TMV27" s="619"/>
      <c r="TMW27" s="619"/>
      <c r="TMX27" s="619"/>
      <c r="TMY27" s="619"/>
      <c r="TMZ27" s="619"/>
      <c r="TNA27" s="619"/>
      <c r="TNB27" s="619"/>
      <c r="TNC27" s="619"/>
      <c r="TND27" s="619"/>
      <c r="TNE27" s="619"/>
      <c r="TNF27" s="619"/>
      <c r="TNG27" s="619"/>
      <c r="TNH27" s="619"/>
      <c r="TNI27" s="619"/>
      <c r="TNJ27" s="619"/>
      <c r="TNK27" s="619"/>
      <c r="TNL27" s="619"/>
      <c r="TNM27" s="619"/>
      <c r="TNN27" s="619"/>
      <c r="TNO27" s="619"/>
      <c r="TNP27" s="619"/>
      <c r="TNQ27" s="619"/>
      <c r="TNR27" s="619"/>
      <c r="TNS27" s="619"/>
      <c r="TNT27" s="619"/>
      <c r="TNU27" s="619"/>
      <c r="TNV27" s="619"/>
      <c r="TNW27" s="619"/>
      <c r="TNX27" s="619"/>
      <c r="TNY27" s="619"/>
      <c r="TNZ27" s="619"/>
      <c r="TOA27" s="619"/>
      <c r="TOB27" s="619"/>
      <c r="TOC27" s="619"/>
      <c r="TOD27" s="619"/>
      <c r="TOE27" s="619"/>
      <c r="TOF27" s="619"/>
      <c r="TOG27" s="619"/>
      <c r="TOH27" s="619"/>
      <c r="TOI27" s="619"/>
      <c r="TOJ27" s="619"/>
      <c r="TOK27" s="619"/>
      <c r="TOL27" s="619"/>
      <c r="TOM27" s="619"/>
      <c r="TON27" s="619"/>
      <c r="TOO27" s="619"/>
      <c r="TOP27" s="619"/>
      <c r="TOQ27" s="619"/>
      <c r="TOR27" s="619"/>
      <c r="TOS27" s="619"/>
      <c r="TOT27" s="619"/>
      <c r="TOU27" s="619"/>
      <c r="TOV27" s="619"/>
      <c r="TOW27" s="619"/>
      <c r="TOX27" s="619"/>
      <c r="TOY27" s="619"/>
      <c r="TOZ27" s="619"/>
      <c r="TPA27" s="619"/>
      <c r="TPB27" s="619"/>
      <c r="TPC27" s="619"/>
      <c r="TPD27" s="619"/>
      <c r="TPE27" s="619"/>
      <c r="TPF27" s="619"/>
      <c r="TPG27" s="619"/>
      <c r="TPH27" s="619"/>
      <c r="TPI27" s="619"/>
      <c r="TPJ27" s="619"/>
      <c r="TPK27" s="619"/>
      <c r="TPL27" s="619"/>
      <c r="TPM27" s="619"/>
      <c r="TPN27" s="619"/>
      <c r="TPO27" s="619"/>
      <c r="TPP27" s="619"/>
      <c r="TPQ27" s="619"/>
      <c r="TPR27" s="619"/>
      <c r="TPS27" s="619"/>
      <c r="TPT27" s="619"/>
      <c r="TPU27" s="619"/>
      <c r="TPV27" s="619"/>
      <c r="TPW27" s="619"/>
      <c r="TPX27" s="619"/>
      <c r="TPY27" s="619"/>
      <c r="TPZ27" s="619"/>
      <c r="TQA27" s="619"/>
      <c r="TQB27" s="619"/>
      <c r="TQC27" s="619"/>
      <c r="TQD27" s="619"/>
      <c r="TQE27" s="619"/>
      <c r="TQF27" s="619"/>
      <c r="TQG27" s="619"/>
      <c r="TQH27" s="619"/>
      <c r="TQI27" s="619"/>
      <c r="TQJ27" s="619"/>
      <c r="TQK27" s="619"/>
      <c r="TQL27" s="619"/>
      <c r="TQM27" s="619"/>
      <c r="TQN27" s="619"/>
      <c r="TQO27" s="619"/>
      <c r="TQP27" s="619"/>
      <c r="TQQ27" s="619"/>
      <c r="TQR27" s="619"/>
      <c r="TQS27" s="619"/>
      <c r="TQT27" s="619"/>
      <c r="TQU27" s="619"/>
      <c r="TQV27" s="619"/>
      <c r="TQW27" s="619"/>
      <c r="TQX27" s="619"/>
      <c r="TQY27" s="619"/>
      <c r="TQZ27" s="619"/>
      <c r="TRA27" s="619"/>
      <c r="TRB27" s="619"/>
      <c r="TRC27" s="619"/>
      <c r="TRD27" s="619"/>
      <c r="TRE27" s="619"/>
      <c r="TRF27" s="619"/>
      <c r="TRG27" s="619"/>
      <c r="TRH27" s="619"/>
      <c r="TRI27" s="619"/>
      <c r="TRJ27" s="619"/>
      <c r="TRK27" s="619"/>
      <c r="TRL27" s="619"/>
      <c r="TRM27" s="619"/>
      <c r="TRN27" s="619"/>
      <c r="TRO27" s="619"/>
      <c r="TRP27" s="619"/>
      <c r="TRQ27" s="619"/>
      <c r="TRR27" s="619"/>
      <c r="TRS27" s="619"/>
      <c r="TRT27" s="619"/>
      <c r="TRU27" s="619"/>
      <c r="TRV27" s="619"/>
      <c r="TRW27" s="619"/>
      <c r="TRX27" s="619"/>
      <c r="TRY27" s="619"/>
      <c r="TRZ27" s="619"/>
      <c r="TSA27" s="619"/>
      <c r="TSB27" s="619"/>
      <c r="TSC27" s="619"/>
      <c r="TSD27" s="619"/>
      <c r="TSE27" s="619"/>
      <c r="TSF27" s="619"/>
      <c r="TSG27" s="619"/>
      <c r="TSH27" s="619"/>
      <c r="TSI27" s="619"/>
      <c r="TSJ27" s="619"/>
      <c r="TSK27" s="619"/>
      <c r="TSL27" s="619"/>
      <c r="TSM27" s="619"/>
      <c r="TSN27" s="619"/>
      <c r="TSO27" s="619"/>
      <c r="TSP27" s="619"/>
      <c r="TSQ27" s="619"/>
      <c r="TSR27" s="619"/>
      <c r="TSS27" s="619"/>
      <c r="TST27" s="619"/>
      <c r="TSU27" s="619"/>
      <c r="TSV27" s="619"/>
      <c r="TSW27" s="619"/>
      <c r="TSX27" s="619"/>
      <c r="TSY27" s="619"/>
      <c r="TSZ27" s="619"/>
      <c r="TTA27" s="619"/>
      <c r="TTB27" s="619"/>
      <c r="TTC27" s="619"/>
      <c r="TTD27" s="619"/>
      <c r="TTE27" s="619"/>
      <c r="TTF27" s="619"/>
      <c r="TTG27" s="619"/>
      <c r="TTH27" s="619"/>
      <c r="TTI27" s="619"/>
      <c r="TTJ27" s="619"/>
      <c r="TTK27" s="619"/>
      <c r="TTL27" s="619"/>
      <c r="TTM27" s="619"/>
      <c r="TTN27" s="619"/>
      <c r="TTO27" s="619"/>
      <c r="TTP27" s="619"/>
      <c r="TTQ27" s="619"/>
      <c r="TTR27" s="619"/>
      <c r="TTS27" s="619"/>
      <c r="TTT27" s="619"/>
      <c r="TTU27" s="619"/>
      <c r="TTV27" s="619"/>
      <c r="TTW27" s="619"/>
      <c r="TTX27" s="619"/>
      <c r="TTY27" s="619"/>
      <c r="TTZ27" s="619"/>
      <c r="TUA27" s="619"/>
      <c r="TUB27" s="619"/>
      <c r="TUC27" s="619"/>
      <c r="TUD27" s="619"/>
      <c r="TUE27" s="619"/>
      <c r="TUF27" s="619"/>
      <c r="TUG27" s="619"/>
      <c r="TUH27" s="619"/>
      <c r="TUI27" s="619"/>
      <c r="TUJ27" s="619"/>
      <c r="TUK27" s="619"/>
      <c r="TUL27" s="619"/>
      <c r="TUM27" s="619"/>
      <c r="TUN27" s="619"/>
      <c r="TUO27" s="619"/>
      <c r="TUP27" s="619"/>
      <c r="TUQ27" s="619"/>
      <c r="TUR27" s="619"/>
      <c r="TUS27" s="619"/>
      <c r="TUT27" s="619"/>
      <c r="TUU27" s="619"/>
      <c r="TUV27" s="619"/>
      <c r="TUW27" s="619"/>
      <c r="TUX27" s="619"/>
      <c r="TUY27" s="619"/>
      <c r="TUZ27" s="619"/>
      <c r="TVA27" s="619"/>
      <c r="TVB27" s="619"/>
      <c r="TVC27" s="619"/>
      <c r="TVD27" s="619"/>
      <c r="TVE27" s="619"/>
      <c r="TVF27" s="619"/>
      <c r="TVG27" s="619"/>
      <c r="TVH27" s="619"/>
      <c r="TVI27" s="619"/>
      <c r="TVJ27" s="619"/>
      <c r="TVK27" s="619"/>
      <c r="TVL27" s="619"/>
      <c r="TVM27" s="619"/>
      <c r="TVN27" s="619"/>
      <c r="TVO27" s="619"/>
      <c r="TVP27" s="619"/>
      <c r="TVQ27" s="619"/>
      <c r="TVR27" s="619"/>
      <c r="TVS27" s="619"/>
      <c r="TVT27" s="619"/>
      <c r="TVU27" s="619"/>
      <c r="TVV27" s="619"/>
      <c r="TVW27" s="619"/>
      <c r="TVX27" s="619"/>
      <c r="TVY27" s="619"/>
      <c r="TVZ27" s="619"/>
      <c r="TWA27" s="619"/>
      <c r="TWB27" s="619"/>
      <c r="TWC27" s="619"/>
      <c r="TWD27" s="619"/>
      <c r="TWE27" s="619"/>
      <c r="TWF27" s="619"/>
      <c r="TWG27" s="619"/>
      <c r="TWH27" s="619"/>
      <c r="TWI27" s="619"/>
      <c r="TWJ27" s="619"/>
      <c r="TWK27" s="619"/>
      <c r="TWL27" s="619"/>
      <c r="TWM27" s="619"/>
      <c r="TWN27" s="619"/>
      <c r="TWO27" s="619"/>
      <c r="TWP27" s="619"/>
      <c r="TWQ27" s="619"/>
      <c r="TWR27" s="619"/>
      <c r="TWS27" s="619"/>
      <c r="TWT27" s="619"/>
      <c r="TWU27" s="619"/>
      <c r="TWV27" s="619"/>
      <c r="TWW27" s="619"/>
      <c r="TWX27" s="619"/>
      <c r="TWY27" s="619"/>
      <c r="TWZ27" s="619"/>
      <c r="TXA27" s="619"/>
      <c r="TXB27" s="619"/>
      <c r="TXC27" s="619"/>
      <c r="TXD27" s="619"/>
      <c r="TXE27" s="619"/>
      <c r="TXF27" s="619"/>
      <c r="TXG27" s="619"/>
      <c r="TXH27" s="619"/>
      <c r="TXI27" s="619"/>
      <c r="TXJ27" s="619"/>
      <c r="TXK27" s="619"/>
      <c r="TXL27" s="619"/>
      <c r="TXM27" s="619"/>
      <c r="TXN27" s="619"/>
      <c r="TXO27" s="619"/>
      <c r="TXP27" s="619"/>
      <c r="TXQ27" s="619"/>
      <c r="TXR27" s="619"/>
      <c r="TXS27" s="619"/>
      <c r="TXT27" s="619"/>
      <c r="TXU27" s="619"/>
      <c r="TXV27" s="619"/>
      <c r="TXW27" s="619"/>
      <c r="TXX27" s="619"/>
      <c r="TXY27" s="619"/>
      <c r="TXZ27" s="619"/>
      <c r="TYA27" s="619"/>
      <c r="TYB27" s="619"/>
      <c r="TYC27" s="619"/>
      <c r="TYD27" s="619"/>
      <c r="TYE27" s="619"/>
      <c r="TYF27" s="619"/>
      <c r="TYG27" s="619"/>
      <c r="TYH27" s="619"/>
      <c r="TYI27" s="619"/>
      <c r="TYJ27" s="619"/>
      <c r="TYK27" s="619"/>
      <c r="TYL27" s="619"/>
      <c r="TYM27" s="619"/>
      <c r="TYN27" s="619"/>
      <c r="TYO27" s="619"/>
      <c r="TYP27" s="619"/>
      <c r="TYQ27" s="619"/>
      <c r="TYR27" s="619"/>
      <c r="TYS27" s="619"/>
      <c r="TYT27" s="619"/>
      <c r="TYU27" s="619"/>
      <c r="TYV27" s="619"/>
      <c r="TYW27" s="619"/>
      <c r="TYX27" s="619"/>
      <c r="TYY27" s="619"/>
      <c r="TYZ27" s="619"/>
      <c r="TZA27" s="619"/>
      <c r="TZB27" s="619"/>
      <c r="TZC27" s="619"/>
      <c r="TZD27" s="619"/>
      <c r="TZE27" s="619"/>
      <c r="TZF27" s="619"/>
      <c r="TZG27" s="619"/>
      <c r="TZH27" s="619"/>
      <c r="TZI27" s="619"/>
      <c r="TZJ27" s="619"/>
      <c r="TZK27" s="619"/>
      <c r="TZL27" s="619"/>
      <c r="TZM27" s="619"/>
      <c r="TZN27" s="619"/>
      <c r="TZO27" s="619"/>
      <c r="TZP27" s="619"/>
      <c r="TZQ27" s="619"/>
      <c r="TZR27" s="619"/>
      <c r="TZS27" s="619"/>
      <c r="TZT27" s="619"/>
      <c r="TZU27" s="619"/>
      <c r="TZV27" s="619"/>
      <c r="TZW27" s="619"/>
      <c r="TZX27" s="619"/>
      <c r="TZY27" s="619"/>
      <c r="TZZ27" s="619"/>
      <c r="UAA27" s="619"/>
      <c r="UAB27" s="619"/>
      <c r="UAC27" s="619"/>
      <c r="UAD27" s="619"/>
      <c r="UAE27" s="619"/>
      <c r="UAF27" s="619"/>
      <c r="UAG27" s="619"/>
      <c r="UAH27" s="619"/>
      <c r="UAI27" s="619"/>
      <c r="UAJ27" s="619"/>
      <c r="UAK27" s="619"/>
      <c r="UAL27" s="619"/>
      <c r="UAM27" s="619"/>
      <c r="UAN27" s="619"/>
      <c r="UAO27" s="619"/>
      <c r="UAP27" s="619"/>
      <c r="UAQ27" s="619"/>
      <c r="UAR27" s="619"/>
      <c r="UAS27" s="619"/>
      <c r="UAT27" s="619"/>
      <c r="UAU27" s="619"/>
      <c r="UAV27" s="619"/>
      <c r="UAW27" s="619"/>
      <c r="UAX27" s="619"/>
      <c r="UAY27" s="619"/>
      <c r="UAZ27" s="619"/>
      <c r="UBA27" s="619"/>
      <c r="UBB27" s="619"/>
      <c r="UBC27" s="619"/>
      <c r="UBD27" s="619"/>
      <c r="UBE27" s="619"/>
      <c r="UBF27" s="619"/>
      <c r="UBG27" s="619"/>
      <c r="UBH27" s="619"/>
      <c r="UBI27" s="619"/>
      <c r="UBJ27" s="619"/>
      <c r="UBK27" s="619"/>
      <c r="UBL27" s="619"/>
      <c r="UBM27" s="619"/>
      <c r="UBN27" s="619"/>
      <c r="UBO27" s="619"/>
      <c r="UBP27" s="619"/>
      <c r="UBQ27" s="619"/>
      <c r="UBR27" s="619"/>
      <c r="UBS27" s="619"/>
      <c r="UBT27" s="619"/>
      <c r="UBU27" s="619"/>
      <c r="UBV27" s="619"/>
      <c r="UBW27" s="619"/>
      <c r="UBX27" s="619"/>
      <c r="UBY27" s="619"/>
      <c r="UBZ27" s="619"/>
      <c r="UCA27" s="619"/>
      <c r="UCB27" s="619"/>
      <c r="UCC27" s="619"/>
      <c r="UCD27" s="619"/>
      <c r="UCE27" s="619"/>
      <c r="UCF27" s="619"/>
      <c r="UCG27" s="619"/>
      <c r="UCH27" s="619"/>
      <c r="UCI27" s="619"/>
      <c r="UCJ27" s="619"/>
      <c r="UCK27" s="619"/>
      <c r="UCL27" s="619"/>
      <c r="UCM27" s="619"/>
      <c r="UCN27" s="619"/>
      <c r="UCO27" s="619"/>
      <c r="UCP27" s="619"/>
      <c r="UCQ27" s="619"/>
      <c r="UCR27" s="619"/>
      <c r="UCS27" s="619"/>
      <c r="UCT27" s="619"/>
      <c r="UCU27" s="619"/>
      <c r="UCV27" s="619"/>
      <c r="UCW27" s="619"/>
      <c r="UCX27" s="619"/>
      <c r="UCY27" s="619"/>
      <c r="UCZ27" s="619"/>
      <c r="UDA27" s="619"/>
      <c r="UDB27" s="619"/>
      <c r="UDC27" s="619"/>
      <c r="UDD27" s="619"/>
      <c r="UDE27" s="619"/>
      <c r="UDF27" s="619"/>
      <c r="UDG27" s="619"/>
      <c r="UDH27" s="619"/>
      <c r="UDI27" s="619"/>
      <c r="UDJ27" s="619"/>
      <c r="UDK27" s="619"/>
      <c r="UDL27" s="619"/>
      <c r="UDM27" s="619"/>
      <c r="UDN27" s="619"/>
      <c r="UDO27" s="619"/>
      <c r="UDP27" s="619"/>
      <c r="UDQ27" s="619"/>
      <c r="UDR27" s="619"/>
      <c r="UDS27" s="619"/>
      <c r="UDT27" s="619"/>
      <c r="UDU27" s="619"/>
      <c r="UDV27" s="619"/>
      <c r="UDW27" s="619"/>
      <c r="UDX27" s="619"/>
      <c r="UDY27" s="619"/>
      <c r="UDZ27" s="619"/>
      <c r="UEA27" s="619"/>
      <c r="UEB27" s="619"/>
      <c r="UEC27" s="619"/>
      <c r="UED27" s="619"/>
      <c r="UEE27" s="619"/>
      <c r="UEF27" s="619"/>
      <c r="UEG27" s="619"/>
      <c r="UEH27" s="619"/>
      <c r="UEI27" s="619"/>
      <c r="UEJ27" s="619"/>
      <c r="UEK27" s="619"/>
      <c r="UEL27" s="619"/>
      <c r="UEM27" s="619"/>
      <c r="UEN27" s="619"/>
      <c r="UEO27" s="619"/>
      <c r="UEP27" s="619"/>
      <c r="UEQ27" s="619"/>
      <c r="UER27" s="619"/>
      <c r="UES27" s="619"/>
      <c r="UET27" s="619"/>
      <c r="UEU27" s="619"/>
      <c r="UEV27" s="619"/>
      <c r="UEW27" s="619"/>
      <c r="UEX27" s="619"/>
      <c r="UEY27" s="619"/>
      <c r="UEZ27" s="619"/>
      <c r="UFA27" s="619"/>
      <c r="UFB27" s="619"/>
      <c r="UFC27" s="619"/>
      <c r="UFD27" s="619"/>
      <c r="UFE27" s="619"/>
      <c r="UFF27" s="619"/>
      <c r="UFG27" s="619"/>
      <c r="UFH27" s="619"/>
      <c r="UFI27" s="619"/>
      <c r="UFJ27" s="619"/>
      <c r="UFK27" s="619"/>
      <c r="UFL27" s="619"/>
      <c r="UFM27" s="619"/>
      <c r="UFN27" s="619"/>
      <c r="UFO27" s="619"/>
      <c r="UFP27" s="619"/>
      <c r="UFQ27" s="619"/>
      <c r="UFR27" s="619"/>
      <c r="UFS27" s="619"/>
      <c r="UFT27" s="619"/>
      <c r="UFU27" s="619"/>
      <c r="UFV27" s="619"/>
      <c r="UFW27" s="619"/>
      <c r="UFX27" s="619"/>
      <c r="UFY27" s="619"/>
      <c r="UFZ27" s="619"/>
      <c r="UGA27" s="619"/>
      <c r="UGB27" s="619"/>
      <c r="UGC27" s="619"/>
      <c r="UGD27" s="619"/>
      <c r="UGE27" s="619"/>
      <c r="UGF27" s="619"/>
      <c r="UGG27" s="619"/>
      <c r="UGH27" s="619"/>
      <c r="UGI27" s="619"/>
      <c r="UGJ27" s="619"/>
      <c r="UGK27" s="619"/>
      <c r="UGL27" s="619"/>
      <c r="UGM27" s="619"/>
      <c r="UGN27" s="619"/>
      <c r="UGO27" s="619"/>
      <c r="UGP27" s="619"/>
      <c r="UGQ27" s="619"/>
      <c r="UGR27" s="619"/>
      <c r="UGS27" s="619"/>
      <c r="UGT27" s="619"/>
      <c r="UGU27" s="619"/>
      <c r="UGV27" s="619"/>
      <c r="UGW27" s="619"/>
      <c r="UGX27" s="619"/>
      <c r="UGY27" s="619"/>
      <c r="UGZ27" s="619"/>
      <c r="UHA27" s="619"/>
      <c r="UHB27" s="619"/>
      <c r="UHC27" s="619"/>
      <c r="UHD27" s="619"/>
      <c r="UHE27" s="619"/>
      <c r="UHF27" s="619"/>
      <c r="UHG27" s="619"/>
      <c r="UHH27" s="619"/>
      <c r="UHI27" s="619"/>
      <c r="UHJ27" s="619"/>
      <c r="UHK27" s="619"/>
      <c r="UHL27" s="619"/>
      <c r="UHM27" s="619"/>
      <c r="UHN27" s="619"/>
      <c r="UHO27" s="619"/>
      <c r="UHP27" s="619"/>
      <c r="UHQ27" s="619"/>
      <c r="UHR27" s="619"/>
      <c r="UHS27" s="619"/>
      <c r="UHT27" s="619"/>
      <c r="UHU27" s="619"/>
      <c r="UHV27" s="619"/>
      <c r="UHW27" s="619"/>
      <c r="UHX27" s="619"/>
      <c r="UHY27" s="619"/>
      <c r="UHZ27" s="619"/>
      <c r="UIA27" s="619"/>
      <c r="UIB27" s="619"/>
      <c r="UIC27" s="619"/>
      <c r="UID27" s="619"/>
      <c r="UIE27" s="619"/>
      <c r="UIF27" s="619"/>
      <c r="UIG27" s="619"/>
      <c r="UIH27" s="619"/>
      <c r="UII27" s="619"/>
      <c r="UIJ27" s="619"/>
      <c r="UIK27" s="619"/>
      <c r="UIL27" s="619"/>
      <c r="UIM27" s="619"/>
      <c r="UIN27" s="619"/>
      <c r="UIO27" s="619"/>
      <c r="UIP27" s="619"/>
      <c r="UIQ27" s="619"/>
      <c r="UIR27" s="619"/>
      <c r="UIS27" s="619"/>
      <c r="UIT27" s="619"/>
      <c r="UIU27" s="619"/>
      <c r="UIV27" s="619"/>
      <c r="UIW27" s="619"/>
      <c r="UIX27" s="619"/>
      <c r="UIY27" s="619"/>
      <c r="UIZ27" s="619"/>
      <c r="UJA27" s="619"/>
      <c r="UJB27" s="619"/>
      <c r="UJC27" s="619"/>
      <c r="UJD27" s="619"/>
      <c r="UJE27" s="619"/>
      <c r="UJF27" s="619"/>
      <c r="UJG27" s="619"/>
      <c r="UJH27" s="619"/>
      <c r="UJI27" s="619"/>
      <c r="UJJ27" s="619"/>
      <c r="UJK27" s="619"/>
      <c r="UJL27" s="619"/>
      <c r="UJM27" s="619"/>
      <c r="UJN27" s="619"/>
      <c r="UJO27" s="619"/>
      <c r="UJP27" s="619"/>
      <c r="UJQ27" s="619"/>
      <c r="UJR27" s="619"/>
      <c r="UJS27" s="619"/>
      <c r="UJT27" s="619"/>
      <c r="UJU27" s="619"/>
      <c r="UJV27" s="619"/>
      <c r="UJW27" s="619"/>
      <c r="UJX27" s="619"/>
      <c r="UJY27" s="619"/>
      <c r="UJZ27" s="619"/>
      <c r="UKA27" s="619"/>
      <c r="UKB27" s="619"/>
      <c r="UKC27" s="619"/>
      <c r="UKD27" s="619"/>
      <c r="UKE27" s="619"/>
      <c r="UKF27" s="619"/>
      <c r="UKG27" s="619"/>
      <c r="UKH27" s="619"/>
      <c r="UKI27" s="619"/>
      <c r="UKJ27" s="619"/>
      <c r="UKK27" s="619"/>
      <c r="UKL27" s="619"/>
      <c r="UKM27" s="619"/>
      <c r="UKN27" s="619"/>
      <c r="UKO27" s="619"/>
      <c r="UKP27" s="619"/>
      <c r="UKQ27" s="619"/>
      <c r="UKR27" s="619"/>
      <c r="UKS27" s="619"/>
      <c r="UKT27" s="619"/>
      <c r="UKU27" s="619"/>
      <c r="UKV27" s="619"/>
      <c r="UKW27" s="619"/>
      <c r="UKX27" s="619"/>
      <c r="UKY27" s="619"/>
      <c r="UKZ27" s="619"/>
      <c r="ULA27" s="619"/>
      <c r="ULB27" s="619"/>
      <c r="ULC27" s="619"/>
      <c r="ULD27" s="619"/>
      <c r="ULE27" s="619"/>
      <c r="ULF27" s="619"/>
      <c r="ULG27" s="619"/>
      <c r="ULH27" s="619"/>
      <c r="ULI27" s="619"/>
      <c r="ULJ27" s="619"/>
      <c r="ULK27" s="619"/>
      <c r="ULL27" s="619"/>
      <c r="ULM27" s="619"/>
      <c r="ULN27" s="619"/>
      <c r="ULO27" s="619"/>
      <c r="ULP27" s="619"/>
      <c r="ULQ27" s="619"/>
      <c r="ULR27" s="619"/>
      <c r="ULS27" s="619"/>
      <c r="ULT27" s="619"/>
      <c r="ULU27" s="619"/>
      <c r="ULV27" s="619"/>
      <c r="ULW27" s="619"/>
      <c r="ULX27" s="619"/>
      <c r="ULY27" s="619"/>
      <c r="ULZ27" s="619"/>
      <c r="UMA27" s="619"/>
      <c r="UMB27" s="619"/>
      <c r="UMC27" s="619"/>
      <c r="UMD27" s="619"/>
      <c r="UME27" s="619"/>
      <c r="UMF27" s="619"/>
      <c r="UMG27" s="619"/>
      <c r="UMH27" s="619"/>
      <c r="UMI27" s="619"/>
      <c r="UMJ27" s="619"/>
      <c r="UMK27" s="619"/>
      <c r="UML27" s="619"/>
      <c r="UMM27" s="619"/>
      <c r="UMN27" s="619"/>
      <c r="UMO27" s="619"/>
      <c r="UMP27" s="619"/>
      <c r="UMQ27" s="619"/>
      <c r="UMR27" s="619"/>
      <c r="UMS27" s="619"/>
      <c r="UMT27" s="619"/>
      <c r="UMU27" s="619"/>
      <c r="UMV27" s="619"/>
      <c r="UMW27" s="619"/>
      <c r="UMX27" s="619"/>
      <c r="UMY27" s="619"/>
      <c r="UMZ27" s="619"/>
      <c r="UNA27" s="619"/>
      <c r="UNB27" s="619"/>
      <c r="UNC27" s="619"/>
      <c r="UND27" s="619"/>
      <c r="UNE27" s="619"/>
      <c r="UNF27" s="619"/>
      <c r="UNG27" s="619"/>
      <c r="UNH27" s="619"/>
      <c r="UNI27" s="619"/>
      <c r="UNJ27" s="619"/>
      <c r="UNK27" s="619"/>
      <c r="UNL27" s="619"/>
      <c r="UNM27" s="619"/>
      <c r="UNN27" s="619"/>
      <c r="UNO27" s="619"/>
      <c r="UNP27" s="619"/>
      <c r="UNQ27" s="619"/>
      <c r="UNR27" s="619"/>
      <c r="UNS27" s="619"/>
      <c r="UNT27" s="619"/>
      <c r="UNU27" s="619"/>
      <c r="UNV27" s="619"/>
      <c r="UNW27" s="619"/>
      <c r="UNX27" s="619"/>
      <c r="UNY27" s="619"/>
      <c r="UNZ27" s="619"/>
      <c r="UOA27" s="619"/>
      <c r="UOB27" s="619"/>
      <c r="UOC27" s="619"/>
      <c r="UOD27" s="619"/>
      <c r="UOE27" s="619"/>
      <c r="UOF27" s="619"/>
      <c r="UOG27" s="619"/>
      <c r="UOH27" s="619"/>
      <c r="UOI27" s="619"/>
      <c r="UOJ27" s="619"/>
      <c r="UOK27" s="619"/>
      <c r="UOL27" s="619"/>
      <c r="UOM27" s="619"/>
      <c r="UON27" s="619"/>
      <c r="UOO27" s="619"/>
      <c r="UOP27" s="619"/>
      <c r="UOQ27" s="619"/>
      <c r="UOR27" s="619"/>
      <c r="UOS27" s="619"/>
      <c r="UOT27" s="619"/>
      <c r="UOU27" s="619"/>
      <c r="UOV27" s="619"/>
      <c r="UOW27" s="619"/>
      <c r="UOX27" s="619"/>
      <c r="UOY27" s="619"/>
      <c r="UOZ27" s="619"/>
      <c r="UPA27" s="619"/>
      <c r="UPB27" s="619"/>
      <c r="UPC27" s="619"/>
      <c r="UPD27" s="619"/>
      <c r="UPE27" s="619"/>
      <c r="UPF27" s="619"/>
      <c r="UPG27" s="619"/>
      <c r="UPH27" s="619"/>
      <c r="UPI27" s="619"/>
      <c r="UPJ27" s="619"/>
      <c r="UPK27" s="619"/>
      <c r="UPL27" s="619"/>
      <c r="UPM27" s="619"/>
      <c r="UPN27" s="619"/>
      <c r="UPO27" s="619"/>
      <c r="UPP27" s="619"/>
      <c r="UPQ27" s="619"/>
      <c r="UPR27" s="619"/>
      <c r="UPS27" s="619"/>
      <c r="UPT27" s="619"/>
      <c r="UPU27" s="619"/>
      <c r="UPV27" s="619"/>
      <c r="UPW27" s="619"/>
      <c r="UPX27" s="619"/>
      <c r="UPY27" s="619"/>
      <c r="UPZ27" s="619"/>
      <c r="UQA27" s="619"/>
      <c r="UQB27" s="619"/>
      <c r="UQC27" s="619"/>
      <c r="UQD27" s="619"/>
      <c r="UQE27" s="619"/>
      <c r="UQF27" s="619"/>
      <c r="UQG27" s="619"/>
      <c r="UQH27" s="619"/>
      <c r="UQI27" s="619"/>
      <c r="UQJ27" s="619"/>
      <c r="UQK27" s="619"/>
      <c r="UQL27" s="619"/>
      <c r="UQM27" s="619"/>
      <c r="UQN27" s="619"/>
      <c r="UQO27" s="619"/>
      <c r="UQP27" s="619"/>
      <c r="UQQ27" s="619"/>
      <c r="UQR27" s="619"/>
      <c r="UQS27" s="619"/>
      <c r="UQT27" s="619"/>
      <c r="UQU27" s="619"/>
      <c r="UQV27" s="619"/>
      <c r="UQW27" s="619"/>
      <c r="UQX27" s="619"/>
      <c r="UQY27" s="619"/>
      <c r="UQZ27" s="619"/>
      <c r="URA27" s="619"/>
      <c r="URB27" s="619"/>
      <c r="URC27" s="619"/>
      <c r="URD27" s="619"/>
      <c r="URE27" s="619"/>
      <c r="URF27" s="619"/>
      <c r="URG27" s="619"/>
      <c r="URH27" s="619"/>
      <c r="URI27" s="619"/>
      <c r="URJ27" s="619"/>
      <c r="URK27" s="619"/>
      <c r="URL27" s="619"/>
      <c r="URM27" s="619"/>
      <c r="URN27" s="619"/>
      <c r="URO27" s="619"/>
      <c r="URP27" s="619"/>
      <c r="URQ27" s="619"/>
      <c r="URR27" s="619"/>
      <c r="URS27" s="619"/>
      <c r="URT27" s="619"/>
      <c r="URU27" s="619"/>
      <c r="URV27" s="619"/>
      <c r="URW27" s="619"/>
      <c r="URX27" s="619"/>
      <c r="URY27" s="619"/>
      <c r="URZ27" s="619"/>
      <c r="USA27" s="619"/>
      <c r="USB27" s="619"/>
      <c r="USC27" s="619"/>
      <c r="USD27" s="619"/>
      <c r="USE27" s="619"/>
      <c r="USF27" s="619"/>
      <c r="USG27" s="619"/>
      <c r="USH27" s="619"/>
      <c r="USI27" s="619"/>
      <c r="USJ27" s="619"/>
      <c r="USK27" s="619"/>
      <c r="USL27" s="619"/>
      <c r="USM27" s="619"/>
      <c r="USN27" s="619"/>
      <c r="USO27" s="619"/>
      <c r="USP27" s="619"/>
      <c r="USQ27" s="619"/>
      <c r="USR27" s="619"/>
      <c r="USS27" s="619"/>
      <c r="UST27" s="619"/>
      <c r="USU27" s="619"/>
      <c r="USV27" s="619"/>
      <c r="USW27" s="619"/>
      <c r="USX27" s="619"/>
      <c r="USY27" s="619"/>
      <c r="USZ27" s="619"/>
      <c r="UTA27" s="619"/>
      <c r="UTB27" s="619"/>
      <c r="UTC27" s="619"/>
      <c r="UTD27" s="619"/>
      <c r="UTE27" s="619"/>
      <c r="UTF27" s="619"/>
      <c r="UTG27" s="619"/>
      <c r="UTH27" s="619"/>
      <c r="UTI27" s="619"/>
      <c r="UTJ27" s="619"/>
      <c r="UTK27" s="619"/>
      <c r="UTL27" s="619"/>
      <c r="UTM27" s="619"/>
      <c r="UTN27" s="619"/>
      <c r="UTO27" s="619"/>
      <c r="UTP27" s="619"/>
      <c r="UTQ27" s="619"/>
      <c r="UTR27" s="619"/>
      <c r="UTS27" s="619"/>
      <c r="UTT27" s="619"/>
      <c r="UTU27" s="619"/>
      <c r="UTV27" s="619"/>
      <c r="UTW27" s="619"/>
      <c r="UTX27" s="619"/>
      <c r="UTY27" s="619"/>
      <c r="UTZ27" s="619"/>
      <c r="UUA27" s="619"/>
      <c r="UUB27" s="619"/>
      <c r="UUC27" s="619"/>
      <c r="UUD27" s="619"/>
      <c r="UUE27" s="619"/>
      <c r="UUF27" s="619"/>
      <c r="UUG27" s="619"/>
      <c r="UUH27" s="619"/>
      <c r="UUI27" s="619"/>
      <c r="UUJ27" s="619"/>
      <c r="UUK27" s="619"/>
      <c r="UUL27" s="619"/>
      <c r="UUM27" s="619"/>
      <c r="UUN27" s="619"/>
      <c r="UUO27" s="619"/>
      <c r="UUP27" s="619"/>
      <c r="UUQ27" s="619"/>
      <c r="UUR27" s="619"/>
      <c r="UUS27" s="619"/>
      <c r="UUT27" s="619"/>
      <c r="UUU27" s="619"/>
      <c r="UUV27" s="619"/>
      <c r="UUW27" s="619"/>
      <c r="UUX27" s="619"/>
      <c r="UUY27" s="619"/>
      <c r="UUZ27" s="619"/>
      <c r="UVA27" s="619"/>
      <c r="UVB27" s="619"/>
      <c r="UVC27" s="619"/>
      <c r="UVD27" s="619"/>
      <c r="UVE27" s="619"/>
      <c r="UVF27" s="619"/>
      <c r="UVG27" s="619"/>
      <c r="UVH27" s="619"/>
      <c r="UVI27" s="619"/>
      <c r="UVJ27" s="619"/>
      <c r="UVK27" s="619"/>
      <c r="UVL27" s="619"/>
      <c r="UVM27" s="619"/>
      <c r="UVN27" s="619"/>
      <c r="UVO27" s="619"/>
      <c r="UVP27" s="619"/>
      <c r="UVQ27" s="619"/>
      <c r="UVR27" s="619"/>
      <c r="UVS27" s="619"/>
      <c r="UVT27" s="619"/>
      <c r="UVU27" s="619"/>
      <c r="UVV27" s="619"/>
      <c r="UVW27" s="619"/>
      <c r="UVX27" s="619"/>
      <c r="UVY27" s="619"/>
      <c r="UVZ27" s="619"/>
      <c r="UWA27" s="619"/>
      <c r="UWB27" s="619"/>
      <c r="UWC27" s="619"/>
      <c r="UWD27" s="619"/>
      <c r="UWE27" s="619"/>
      <c r="UWF27" s="619"/>
      <c r="UWG27" s="619"/>
      <c r="UWH27" s="619"/>
      <c r="UWI27" s="619"/>
      <c r="UWJ27" s="619"/>
      <c r="UWK27" s="619"/>
      <c r="UWL27" s="619"/>
      <c r="UWM27" s="619"/>
      <c r="UWN27" s="619"/>
      <c r="UWO27" s="619"/>
      <c r="UWP27" s="619"/>
      <c r="UWQ27" s="619"/>
      <c r="UWR27" s="619"/>
      <c r="UWS27" s="619"/>
      <c r="UWT27" s="619"/>
      <c r="UWU27" s="619"/>
      <c r="UWV27" s="619"/>
      <c r="UWW27" s="619"/>
      <c r="UWX27" s="619"/>
      <c r="UWY27" s="619"/>
      <c r="UWZ27" s="619"/>
      <c r="UXA27" s="619"/>
      <c r="UXB27" s="619"/>
      <c r="UXC27" s="619"/>
      <c r="UXD27" s="619"/>
      <c r="UXE27" s="619"/>
      <c r="UXF27" s="619"/>
      <c r="UXG27" s="619"/>
      <c r="UXH27" s="619"/>
      <c r="UXI27" s="619"/>
      <c r="UXJ27" s="619"/>
      <c r="UXK27" s="619"/>
      <c r="UXL27" s="619"/>
      <c r="UXM27" s="619"/>
      <c r="UXN27" s="619"/>
      <c r="UXO27" s="619"/>
      <c r="UXP27" s="619"/>
      <c r="UXQ27" s="619"/>
      <c r="UXR27" s="619"/>
      <c r="UXS27" s="619"/>
      <c r="UXT27" s="619"/>
      <c r="UXU27" s="619"/>
      <c r="UXV27" s="619"/>
      <c r="UXW27" s="619"/>
      <c r="UXX27" s="619"/>
      <c r="UXY27" s="619"/>
      <c r="UXZ27" s="619"/>
      <c r="UYA27" s="619"/>
      <c r="UYB27" s="619"/>
      <c r="UYC27" s="619"/>
      <c r="UYD27" s="619"/>
      <c r="UYE27" s="619"/>
      <c r="UYF27" s="619"/>
      <c r="UYG27" s="619"/>
      <c r="UYH27" s="619"/>
      <c r="UYI27" s="619"/>
      <c r="UYJ27" s="619"/>
      <c r="UYK27" s="619"/>
      <c r="UYL27" s="619"/>
      <c r="UYM27" s="619"/>
      <c r="UYN27" s="619"/>
      <c r="UYO27" s="619"/>
      <c r="UYP27" s="619"/>
      <c r="UYQ27" s="619"/>
      <c r="UYR27" s="619"/>
      <c r="UYS27" s="619"/>
      <c r="UYT27" s="619"/>
      <c r="UYU27" s="619"/>
      <c r="UYV27" s="619"/>
      <c r="UYW27" s="619"/>
      <c r="UYX27" s="619"/>
      <c r="UYY27" s="619"/>
      <c r="UYZ27" s="619"/>
      <c r="UZA27" s="619"/>
      <c r="UZB27" s="619"/>
      <c r="UZC27" s="619"/>
      <c r="UZD27" s="619"/>
      <c r="UZE27" s="619"/>
      <c r="UZF27" s="619"/>
      <c r="UZG27" s="619"/>
      <c r="UZH27" s="619"/>
      <c r="UZI27" s="619"/>
      <c r="UZJ27" s="619"/>
      <c r="UZK27" s="619"/>
      <c r="UZL27" s="619"/>
      <c r="UZM27" s="619"/>
      <c r="UZN27" s="619"/>
      <c r="UZO27" s="619"/>
      <c r="UZP27" s="619"/>
      <c r="UZQ27" s="619"/>
      <c r="UZR27" s="619"/>
      <c r="UZS27" s="619"/>
      <c r="UZT27" s="619"/>
      <c r="UZU27" s="619"/>
      <c r="UZV27" s="619"/>
      <c r="UZW27" s="619"/>
      <c r="UZX27" s="619"/>
      <c r="UZY27" s="619"/>
      <c r="UZZ27" s="619"/>
      <c r="VAA27" s="619"/>
      <c r="VAB27" s="619"/>
      <c r="VAC27" s="619"/>
      <c r="VAD27" s="619"/>
      <c r="VAE27" s="619"/>
      <c r="VAF27" s="619"/>
      <c r="VAG27" s="619"/>
      <c r="VAH27" s="619"/>
      <c r="VAI27" s="619"/>
      <c r="VAJ27" s="619"/>
      <c r="VAK27" s="619"/>
      <c r="VAL27" s="619"/>
      <c r="VAM27" s="619"/>
      <c r="VAN27" s="619"/>
      <c r="VAO27" s="619"/>
      <c r="VAP27" s="619"/>
      <c r="VAQ27" s="619"/>
      <c r="VAR27" s="619"/>
      <c r="VAS27" s="619"/>
      <c r="VAT27" s="619"/>
      <c r="VAU27" s="619"/>
      <c r="VAV27" s="619"/>
      <c r="VAW27" s="619"/>
      <c r="VAX27" s="619"/>
      <c r="VAY27" s="619"/>
      <c r="VAZ27" s="619"/>
      <c r="VBA27" s="619"/>
      <c r="VBB27" s="619"/>
      <c r="VBC27" s="619"/>
      <c r="VBD27" s="619"/>
      <c r="VBE27" s="619"/>
      <c r="VBF27" s="619"/>
      <c r="VBG27" s="619"/>
      <c r="VBH27" s="619"/>
      <c r="VBI27" s="619"/>
      <c r="VBJ27" s="619"/>
      <c r="VBK27" s="619"/>
      <c r="VBL27" s="619"/>
      <c r="VBM27" s="619"/>
      <c r="VBN27" s="619"/>
      <c r="VBO27" s="619"/>
      <c r="VBP27" s="619"/>
      <c r="VBQ27" s="619"/>
      <c r="VBR27" s="619"/>
      <c r="VBS27" s="619"/>
      <c r="VBT27" s="619"/>
      <c r="VBU27" s="619"/>
      <c r="VBV27" s="619"/>
      <c r="VBW27" s="619"/>
      <c r="VBX27" s="619"/>
      <c r="VBY27" s="619"/>
      <c r="VBZ27" s="619"/>
      <c r="VCA27" s="619"/>
      <c r="VCB27" s="619"/>
      <c r="VCC27" s="619"/>
      <c r="VCD27" s="619"/>
      <c r="VCE27" s="619"/>
      <c r="VCF27" s="619"/>
      <c r="VCG27" s="619"/>
      <c r="VCH27" s="619"/>
      <c r="VCI27" s="619"/>
      <c r="VCJ27" s="619"/>
      <c r="VCK27" s="619"/>
      <c r="VCL27" s="619"/>
      <c r="VCM27" s="619"/>
      <c r="VCN27" s="619"/>
      <c r="VCO27" s="619"/>
      <c r="VCP27" s="619"/>
      <c r="VCQ27" s="619"/>
      <c r="VCR27" s="619"/>
      <c r="VCS27" s="619"/>
      <c r="VCT27" s="619"/>
      <c r="VCU27" s="619"/>
      <c r="VCV27" s="619"/>
      <c r="VCW27" s="619"/>
      <c r="VCX27" s="619"/>
      <c r="VCY27" s="619"/>
      <c r="VCZ27" s="619"/>
      <c r="VDA27" s="619"/>
      <c r="VDB27" s="619"/>
      <c r="VDC27" s="619"/>
      <c r="VDD27" s="619"/>
      <c r="VDE27" s="619"/>
      <c r="VDF27" s="619"/>
      <c r="VDG27" s="619"/>
      <c r="VDH27" s="619"/>
      <c r="VDI27" s="619"/>
      <c r="VDJ27" s="619"/>
      <c r="VDK27" s="619"/>
      <c r="VDL27" s="619"/>
      <c r="VDM27" s="619"/>
      <c r="VDN27" s="619"/>
      <c r="VDO27" s="619"/>
      <c r="VDP27" s="619"/>
      <c r="VDQ27" s="619"/>
      <c r="VDR27" s="619"/>
      <c r="VDS27" s="619"/>
      <c r="VDT27" s="619"/>
      <c r="VDU27" s="619"/>
      <c r="VDV27" s="619"/>
      <c r="VDW27" s="619"/>
      <c r="VDX27" s="619"/>
      <c r="VDY27" s="619"/>
      <c r="VDZ27" s="619"/>
      <c r="VEA27" s="619"/>
      <c r="VEB27" s="619"/>
      <c r="VEC27" s="619"/>
      <c r="VED27" s="619"/>
      <c r="VEE27" s="619"/>
      <c r="VEF27" s="619"/>
      <c r="VEG27" s="619"/>
      <c r="VEH27" s="619"/>
      <c r="VEI27" s="619"/>
      <c r="VEJ27" s="619"/>
      <c r="VEK27" s="619"/>
      <c r="VEL27" s="619"/>
      <c r="VEM27" s="619"/>
      <c r="VEN27" s="619"/>
      <c r="VEO27" s="619"/>
      <c r="VEP27" s="619"/>
      <c r="VEQ27" s="619"/>
      <c r="VER27" s="619"/>
      <c r="VES27" s="619"/>
      <c r="VET27" s="619"/>
      <c r="VEU27" s="619"/>
      <c r="VEV27" s="619"/>
      <c r="VEW27" s="619"/>
      <c r="VEX27" s="619"/>
      <c r="VEY27" s="619"/>
      <c r="VEZ27" s="619"/>
      <c r="VFA27" s="619"/>
      <c r="VFB27" s="619"/>
      <c r="VFC27" s="619"/>
      <c r="VFD27" s="619"/>
      <c r="VFE27" s="619"/>
      <c r="VFF27" s="619"/>
      <c r="VFG27" s="619"/>
      <c r="VFH27" s="619"/>
      <c r="VFI27" s="619"/>
      <c r="VFJ27" s="619"/>
      <c r="VFK27" s="619"/>
      <c r="VFL27" s="619"/>
      <c r="VFM27" s="619"/>
      <c r="VFN27" s="619"/>
      <c r="VFO27" s="619"/>
      <c r="VFP27" s="619"/>
      <c r="VFQ27" s="619"/>
      <c r="VFR27" s="619"/>
      <c r="VFS27" s="619"/>
      <c r="VFT27" s="619"/>
      <c r="VFU27" s="619"/>
      <c r="VFV27" s="619"/>
      <c r="VFW27" s="619"/>
      <c r="VFX27" s="619"/>
      <c r="VFY27" s="619"/>
      <c r="VFZ27" s="619"/>
      <c r="VGA27" s="619"/>
      <c r="VGB27" s="619"/>
      <c r="VGC27" s="619"/>
      <c r="VGD27" s="619"/>
      <c r="VGE27" s="619"/>
      <c r="VGF27" s="619"/>
      <c r="VGG27" s="619"/>
      <c r="VGH27" s="619"/>
      <c r="VGI27" s="619"/>
      <c r="VGJ27" s="619"/>
      <c r="VGK27" s="619"/>
      <c r="VGL27" s="619"/>
      <c r="VGM27" s="619"/>
      <c r="VGN27" s="619"/>
      <c r="VGO27" s="619"/>
      <c r="VGP27" s="619"/>
      <c r="VGQ27" s="619"/>
      <c r="VGR27" s="619"/>
      <c r="VGS27" s="619"/>
      <c r="VGT27" s="619"/>
      <c r="VGU27" s="619"/>
      <c r="VGV27" s="619"/>
      <c r="VGW27" s="619"/>
      <c r="VGX27" s="619"/>
      <c r="VGY27" s="619"/>
      <c r="VGZ27" s="619"/>
      <c r="VHA27" s="619"/>
      <c r="VHB27" s="619"/>
      <c r="VHC27" s="619"/>
      <c r="VHD27" s="619"/>
      <c r="VHE27" s="619"/>
      <c r="VHF27" s="619"/>
      <c r="VHG27" s="619"/>
      <c r="VHH27" s="619"/>
      <c r="VHI27" s="619"/>
      <c r="VHJ27" s="619"/>
      <c r="VHK27" s="619"/>
      <c r="VHL27" s="619"/>
      <c r="VHM27" s="619"/>
      <c r="VHN27" s="619"/>
      <c r="VHO27" s="619"/>
      <c r="VHP27" s="619"/>
      <c r="VHQ27" s="619"/>
      <c r="VHR27" s="619"/>
      <c r="VHS27" s="619"/>
      <c r="VHT27" s="619"/>
      <c r="VHU27" s="619"/>
      <c r="VHV27" s="619"/>
      <c r="VHW27" s="619"/>
      <c r="VHX27" s="619"/>
      <c r="VHY27" s="619"/>
      <c r="VHZ27" s="619"/>
      <c r="VIA27" s="619"/>
      <c r="VIB27" s="619"/>
      <c r="VIC27" s="619"/>
      <c r="VID27" s="619"/>
      <c r="VIE27" s="619"/>
      <c r="VIF27" s="619"/>
      <c r="VIG27" s="619"/>
      <c r="VIH27" s="619"/>
      <c r="VII27" s="619"/>
      <c r="VIJ27" s="619"/>
      <c r="VIK27" s="619"/>
      <c r="VIL27" s="619"/>
      <c r="VIM27" s="619"/>
      <c r="VIN27" s="619"/>
      <c r="VIO27" s="619"/>
      <c r="VIP27" s="619"/>
      <c r="VIQ27" s="619"/>
      <c r="VIR27" s="619"/>
      <c r="VIS27" s="619"/>
      <c r="VIT27" s="619"/>
      <c r="VIU27" s="619"/>
      <c r="VIV27" s="619"/>
      <c r="VIW27" s="619"/>
      <c r="VIX27" s="619"/>
      <c r="VIY27" s="619"/>
      <c r="VIZ27" s="619"/>
      <c r="VJA27" s="619"/>
      <c r="VJB27" s="619"/>
      <c r="VJC27" s="619"/>
      <c r="VJD27" s="619"/>
      <c r="VJE27" s="619"/>
      <c r="VJF27" s="619"/>
      <c r="VJG27" s="619"/>
      <c r="VJH27" s="619"/>
      <c r="VJI27" s="619"/>
      <c r="VJJ27" s="619"/>
      <c r="VJK27" s="619"/>
      <c r="VJL27" s="619"/>
      <c r="VJM27" s="619"/>
      <c r="VJN27" s="619"/>
      <c r="VJO27" s="619"/>
      <c r="VJP27" s="619"/>
      <c r="VJQ27" s="619"/>
      <c r="VJR27" s="619"/>
      <c r="VJS27" s="619"/>
      <c r="VJT27" s="619"/>
      <c r="VJU27" s="619"/>
      <c r="VJV27" s="619"/>
      <c r="VJW27" s="619"/>
      <c r="VJX27" s="619"/>
      <c r="VJY27" s="619"/>
      <c r="VJZ27" s="619"/>
      <c r="VKA27" s="619"/>
      <c r="VKB27" s="619"/>
      <c r="VKC27" s="619"/>
      <c r="VKD27" s="619"/>
      <c r="VKE27" s="619"/>
      <c r="VKF27" s="619"/>
      <c r="VKG27" s="619"/>
      <c r="VKH27" s="619"/>
      <c r="VKI27" s="619"/>
      <c r="VKJ27" s="619"/>
      <c r="VKK27" s="619"/>
      <c r="VKL27" s="619"/>
      <c r="VKM27" s="619"/>
      <c r="VKN27" s="619"/>
      <c r="VKO27" s="619"/>
      <c r="VKP27" s="619"/>
      <c r="VKQ27" s="619"/>
      <c r="VKR27" s="619"/>
      <c r="VKS27" s="619"/>
      <c r="VKT27" s="619"/>
      <c r="VKU27" s="619"/>
      <c r="VKV27" s="619"/>
      <c r="VKW27" s="619"/>
      <c r="VKX27" s="619"/>
      <c r="VKY27" s="619"/>
      <c r="VKZ27" s="619"/>
      <c r="VLA27" s="619"/>
      <c r="VLB27" s="619"/>
      <c r="VLC27" s="619"/>
      <c r="VLD27" s="619"/>
      <c r="VLE27" s="619"/>
      <c r="VLF27" s="619"/>
      <c r="VLG27" s="619"/>
      <c r="VLH27" s="619"/>
      <c r="VLI27" s="619"/>
      <c r="VLJ27" s="619"/>
      <c r="VLK27" s="619"/>
      <c r="VLL27" s="619"/>
      <c r="VLM27" s="619"/>
      <c r="VLN27" s="619"/>
      <c r="VLO27" s="619"/>
      <c r="VLP27" s="619"/>
      <c r="VLQ27" s="619"/>
      <c r="VLR27" s="619"/>
      <c r="VLS27" s="619"/>
      <c r="VLT27" s="619"/>
      <c r="VLU27" s="619"/>
      <c r="VLV27" s="619"/>
      <c r="VLW27" s="619"/>
      <c r="VLX27" s="619"/>
      <c r="VLY27" s="619"/>
      <c r="VLZ27" s="619"/>
      <c r="VMA27" s="619"/>
      <c r="VMB27" s="619"/>
      <c r="VMC27" s="619"/>
      <c r="VMD27" s="619"/>
      <c r="VME27" s="619"/>
      <c r="VMF27" s="619"/>
      <c r="VMG27" s="619"/>
      <c r="VMH27" s="619"/>
      <c r="VMI27" s="619"/>
      <c r="VMJ27" s="619"/>
      <c r="VMK27" s="619"/>
      <c r="VML27" s="619"/>
      <c r="VMM27" s="619"/>
      <c r="VMN27" s="619"/>
      <c r="VMO27" s="619"/>
      <c r="VMP27" s="619"/>
      <c r="VMQ27" s="619"/>
      <c r="VMR27" s="619"/>
      <c r="VMS27" s="619"/>
      <c r="VMT27" s="619"/>
      <c r="VMU27" s="619"/>
      <c r="VMV27" s="619"/>
      <c r="VMW27" s="619"/>
      <c r="VMX27" s="619"/>
      <c r="VMY27" s="619"/>
      <c r="VMZ27" s="619"/>
      <c r="VNA27" s="619"/>
      <c r="VNB27" s="619"/>
      <c r="VNC27" s="619"/>
      <c r="VND27" s="619"/>
      <c r="VNE27" s="619"/>
      <c r="VNF27" s="619"/>
      <c r="VNG27" s="619"/>
      <c r="VNH27" s="619"/>
      <c r="VNI27" s="619"/>
      <c r="VNJ27" s="619"/>
      <c r="VNK27" s="619"/>
      <c r="VNL27" s="619"/>
      <c r="VNM27" s="619"/>
      <c r="VNN27" s="619"/>
      <c r="VNO27" s="619"/>
      <c r="VNP27" s="619"/>
      <c r="VNQ27" s="619"/>
      <c r="VNR27" s="619"/>
      <c r="VNS27" s="619"/>
      <c r="VNT27" s="619"/>
      <c r="VNU27" s="619"/>
      <c r="VNV27" s="619"/>
      <c r="VNW27" s="619"/>
      <c r="VNX27" s="619"/>
      <c r="VNY27" s="619"/>
      <c r="VNZ27" s="619"/>
      <c r="VOA27" s="619"/>
      <c r="VOB27" s="619"/>
      <c r="VOC27" s="619"/>
      <c r="VOD27" s="619"/>
      <c r="VOE27" s="619"/>
      <c r="VOF27" s="619"/>
      <c r="VOG27" s="619"/>
      <c r="VOH27" s="619"/>
      <c r="VOI27" s="619"/>
      <c r="VOJ27" s="619"/>
      <c r="VOK27" s="619"/>
      <c r="VOL27" s="619"/>
      <c r="VOM27" s="619"/>
      <c r="VON27" s="619"/>
      <c r="VOO27" s="619"/>
      <c r="VOP27" s="619"/>
      <c r="VOQ27" s="619"/>
      <c r="VOR27" s="619"/>
      <c r="VOS27" s="619"/>
      <c r="VOT27" s="619"/>
      <c r="VOU27" s="619"/>
      <c r="VOV27" s="619"/>
      <c r="VOW27" s="619"/>
      <c r="VOX27" s="619"/>
      <c r="VOY27" s="619"/>
      <c r="VOZ27" s="619"/>
      <c r="VPA27" s="619"/>
      <c r="VPB27" s="619"/>
      <c r="VPC27" s="619"/>
      <c r="VPD27" s="619"/>
      <c r="VPE27" s="619"/>
      <c r="VPF27" s="619"/>
      <c r="VPG27" s="619"/>
      <c r="VPH27" s="619"/>
      <c r="VPI27" s="619"/>
      <c r="VPJ27" s="619"/>
      <c r="VPK27" s="619"/>
      <c r="VPL27" s="619"/>
      <c r="VPM27" s="619"/>
      <c r="VPN27" s="619"/>
      <c r="VPO27" s="619"/>
      <c r="VPP27" s="619"/>
      <c r="VPQ27" s="619"/>
      <c r="VPR27" s="619"/>
      <c r="VPS27" s="619"/>
      <c r="VPT27" s="619"/>
      <c r="VPU27" s="619"/>
      <c r="VPV27" s="619"/>
      <c r="VPW27" s="619"/>
      <c r="VPX27" s="619"/>
      <c r="VPY27" s="619"/>
      <c r="VPZ27" s="619"/>
      <c r="VQA27" s="619"/>
      <c r="VQB27" s="619"/>
      <c r="VQC27" s="619"/>
      <c r="VQD27" s="619"/>
      <c r="VQE27" s="619"/>
      <c r="VQF27" s="619"/>
      <c r="VQG27" s="619"/>
      <c r="VQH27" s="619"/>
      <c r="VQI27" s="619"/>
      <c r="VQJ27" s="619"/>
      <c r="VQK27" s="619"/>
      <c r="VQL27" s="619"/>
      <c r="VQM27" s="619"/>
      <c r="VQN27" s="619"/>
      <c r="VQO27" s="619"/>
      <c r="VQP27" s="619"/>
      <c r="VQQ27" s="619"/>
      <c r="VQR27" s="619"/>
      <c r="VQS27" s="619"/>
      <c r="VQT27" s="619"/>
      <c r="VQU27" s="619"/>
      <c r="VQV27" s="619"/>
      <c r="VQW27" s="619"/>
      <c r="VQX27" s="619"/>
      <c r="VQY27" s="619"/>
      <c r="VQZ27" s="619"/>
      <c r="VRA27" s="619"/>
      <c r="VRB27" s="619"/>
      <c r="VRC27" s="619"/>
      <c r="VRD27" s="619"/>
      <c r="VRE27" s="619"/>
      <c r="VRF27" s="619"/>
      <c r="VRG27" s="619"/>
      <c r="VRH27" s="619"/>
      <c r="VRI27" s="619"/>
      <c r="VRJ27" s="619"/>
      <c r="VRK27" s="619"/>
      <c r="VRL27" s="619"/>
      <c r="VRM27" s="619"/>
      <c r="VRN27" s="619"/>
      <c r="VRO27" s="619"/>
      <c r="VRP27" s="619"/>
      <c r="VRQ27" s="619"/>
      <c r="VRR27" s="619"/>
      <c r="VRS27" s="619"/>
      <c r="VRT27" s="619"/>
      <c r="VRU27" s="619"/>
      <c r="VRV27" s="619"/>
      <c r="VRW27" s="619"/>
      <c r="VRX27" s="619"/>
      <c r="VRY27" s="619"/>
      <c r="VRZ27" s="619"/>
      <c r="VSA27" s="619"/>
      <c r="VSB27" s="619"/>
      <c r="VSC27" s="619"/>
      <c r="VSD27" s="619"/>
      <c r="VSE27" s="619"/>
      <c r="VSF27" s="619"/>
      <c r="VSG27" s="619"/>
      <c r="VSH27" s="619"/>
      <c r="VSI27" s="619"/>
      <c r="VSJ27" s="619"/>
      <c r="VSK27" s="619"/>
      <c r="VSL27" s="619"/>
      <c r="VSM27" s="619"/>
      <c r="VSN27" s="619"/>
      <c r="VSO27" s="619"/>
      <c r="VSP27" s="619"/>
      <c r="VSQ27" s="619"/>
      <c r="VSR27" s="619"/>
      <c r="VSS27" s="619"/>
      <c r="VST27" s="619"/>
      <c r="VSU27" s="619"/>
      <c r="VSV27" s="619"/>
      <c r="VSW27" s="619"/>
      <c r="VSX27" s="619"/>
      <c r="VSY27" s="619"/>
      <c r="VSZ27" s="619"/>
      <c r="VTA27" s="619"/>
      <c r="VTB27" s="619"/>
      <c r="VTC27" s="619"/>
      <c r="VTD27" s="619"/>
      <c r="VTE27" s="619"/>
      <c r="VTF27" s="619"/>
      <c r="VTG27" s="619"/>
      <c r="VTH27" s="619"/>
      <c r="VTI27" s="619"/>
      <c r="VTJ27" s="619"/>
      <c r="VTK27" s="619"/>
      <c r="VTL27" s="619"/>
      <c r="VTM27" s="619"/>
      <c r="VTN27" s="619"/>
      <c r="VTO27" s="619"/>
      <c r="VTP27" s="619"/>
      <c r="VTQ27" s="619"/>
      <c r="VTR27" s="619"/>
      <c r="VTS27" s="619"/>
      <c r="VTT27" s="619"/>
      <c r="VTU27" s="619"/>
      <c r="VTV27" s="619"/>
      <c r="VTW27" s="619"/>
      <c r="VTX27" s="619"/>
      <c r="VTY27" s="619"/>
      <c r="VTZ27" s="619"/>
      <c r="VUA27" s="619"/>
      <c r="VUB27" s="619"/>
      <c r="VUC27" s="619"/>
      <c r="VUD27" s="619"/>
      <c r="VUE27" s="619"/>
      <c r="VUF27" s="619"/>
      <c r="VUG27" s="619"/>
      <c r="VUH27" s="619"/>
      <c r="VUI27" s="619"/>
      <c r="VUJ27" s="619"/>
      <c r="VUK27" s="619"/>
      <c r="VUL27" s="619"/>
      <c r="VUM27" s="619"/>
      <c r="VUN27" s="619"/>
      <c r="VUO27" s="619"/>
      <c r="VUP27" s="619"/>
      <c r="VUQ27" s="619"/>
      <c r="VUR27" s="619"/>
      <c r="VUS27" s="619"/>
      <c r="VUT27" s="619"/>
      <c r="VUU27" s="619"/>
      <c r="VUV27" s="619"/>
      <c r="VUW27" s="619"/>
      <c r="VUX27" s="619"/>
      <c r="VUY27" s="619"/>
      <c r="VUZ27" s="619"/>
      <c r="VVA27" s="619"/>
      <c r="VVB27" s="619"/>
      <c r="VVC27" s="619"/>
      <c r="VVD27" s="619"/>
      <c r="VVE27" s="619"/>
      <c r="VVF27" s="619"/>
      <c r="VVG27" s="619"/>
      <c r="VVH27" s="619"/>
      <c r="VVI27" s="619"/>
      <c r="VVJ27" s="619"/>
      <c r="VVK27" s="619"/>
      <c r="VVL27" s="619"/>
      <c r="VVM27" s="619"/>
      <c r="VVN27" s="619"/>
      <c r="VVO27" s="619"/>
      <c r="VVP27" s="619"/>
      <c r="VVQ27" s="619"/>
      <c r="VVR27" s="619"/>
      <c r="VVS27" s="619"/>
      <c r="VVT27" s="619"/>
      <c r="VVU27" s="619"/>
      <c r="VVV27" s="619"/>
      <c r="VVW27" s="619"/>
      <c r="VVX27" s="619"/>
      <c r="VVY27" s="619"/>
      <c r="VVZ27" s="619"/>
      <c r="VWA27" s="619"/>
      <c r="VWB27" s="619"/>
      <c r="VWC27" s="619"/>
      <c r="VWD27" s="619"/>
      <c r="VWE27" s="619"/>
      <c r="VWF27" s="619"/>
      <c r="VWG27" s="619"/>
      <c r="VWH27" s="619"/>
      <c r="VWI27" s="619"/>
      <c r="VWJ27" s="619"/>
      <c r="VWK27" s="619"/>
      <c r="VWL27" s="619"/>
      <c r="VWM27" s="619"/>
      <c r="VWN27" s="619"/>
      <c r="VWO27" s="619"/>
      <c r="VWP27" s="619"/>
      <c r="VWQ27" s="619"/>
      <c r="VWR27" s="619"/>
      <c r="VWS27" s="619"/>
      <c r="VWT27" s="619"/>
      <c r="VWU27" s="619"/>
      <c r="VWV27" s="619"/>
      <c r="VWW27" s="619"/>
      <c r="VWX27" s="619"/>
      <c r="VWY27" s="619"/>
      <c r="VWZ27" s="619"/>
      <c r="VXA27" s="619"/>
      <c r="VXB27" s="619"/>
      <c r="VXC27" s="619"/>
      <c r="VXD27" s="619"/>
      <c r="VXE27" s="619"/>
      <c r="VXF27" s="619"/>
      <c r="VXG27" s="619"/>
      <c r="VXH27" s="619"/>
      <c r="VXI27" s="619"/>
      <c r="VXJ27" s="619"/>
      <c r="VXK27" s="619"/>
      <c r="VXL27" s="619"/>
      <c r="VXM27" s="619"/>
      <c r="VXN27" s="619"/>
      <c r="VXO27" s="619"/>
      <c r="VXP27" s="619"/>
      <c r="VXQ27" s="619"/>
      <c r="VXR27" s="619"/>
      <c r="VXS27" s="619"/>
      <c r="VXT27" s="619"/>
      <c r="VXU27" s="619"/>
      <c r="VXV27" s="619"/>
      <c r="VXW27" s="619"/>
      <c r="VXX27" s="619"/>
      <c r="VXY27" s="619"/>
      <c r="VXZ27" s="619"/>
      <c r="VYA27" s="619"/>
      <c r="VYB27" s="619"/>
      <c r="VYC27" s="619"/>
      <c r="VYD27" s="619"/>
      <c r="VYE27" s="619"/>
      <c r="VYF27" s="619"/>
      <c r="VYG27" s="619"/>
      <c r="VYH27" s="619"/>
      <c r="VYI27" s="619"/>
      <c r="VYJ27" s="619"/>
      <c r="VYK27" s="619"/>
      <c r="VYL27" s="619"/>
      <c r="VYM27" s="619"/>
      <c r="VYN27" s="619"/>
      <c r="VYO27" s="619"/>
      <c r="VYP27" s="619"/>
      <c r="VYQ27" s="619"/>
      <c r="VYR27" s="619"/>
      <c r="VYS27" s="619"/>
      <c r="VYT27" s="619"/>
      <c r="VYU27" s="619"/>
      <c r="VYV27" s="619"/>
      <c r="VYW27" s="619"/>
      <c r="VYX27" s="619"/>
      <c r="VYY27" s="619"/>
      <c r="VYZ27" s="619"/>
      <c r="VZA27" s="619"/>
      <c r="VZB27" s="619"/>
      <c r="VZC27" s="619"/>
      <c r="VZD27" s="619"/>
      <c r="VZE27" s="619"/>
      <c r="VZF27" s="619"/>
      <c r="VZG27" s="619"/>
      <c r="VZH27" s="619"/>
      <c r="VZI27" s="619"/>
      <c r="VZJ27" s="619"/>
      <c r="VZK27" s="619"/>
      <c r="VZL27" s="619"/>
      <c r="VZM27" s="619"/>
      <c r="VZN27" s="619"/>
      <c r="VZO27" s="619"/>
      <c r="VZP27" s="619"/>
      <c r="VZQ27" s="619"/>
      <c r="VZR27" s="619"/>
      <c r="VZS27" s="619"/>
      <c r="VZT27" s="619"/>
      <c r="VZU27" s="619"/>
      <c r="VZV27" s="619"/>
      <c r="VZW27" s="619"/>
      <c r="VZX27" s="619"/>
      <c r="VZY27" s="619"/>
      <c r="VZZ27" s="619"/>
      <c r="WAA27" s="619"/>
      <c r="WAB27" s="619"/>
      <c r="WAC27" s="619"/>
      <c r="WAD27" s="619"/>
      <c r="WAE27" s="619"/>
      <c r="WAF27" s="619"/>
      <c r="WAG27" s="619"/>
      <c r="WAH27" s="619"/>
      <c r="WAI27" s="619"/>
      <c r="WAJ27" s="619"/>
      <c r="WAK27" s="619"/>
      <c r="WAL27" s="619"/>
      <c r="WAM27" s="619"/>
      <c r="WAN27" s="619"/>
      <c r="WAO27" s="619"/>
      <c r="WAP27" s="619"/>
      <c r="WAQ27" s="619"/>
      <c r="WAR27" s="619"/>
      <c r="WAS27" s="619"/>
      <c r="WAT27" s="619"/>
      <c r="WAU27" s="619"/>
      <c r="WAV27" s="619"/>
      <c r="WAW27" s="619"/>
      <c r="WAX27" s="619"/>
      <c r="WAY27" s="619"/>
      <c r="WAZ27" s="619"/>
      <c r="WBA27" s="619"/>
      <c r="WBB27" s="619"/>
      <c r="WBC27" s="619"/>
      <c r="WBD27" s="619"/>
      <c r="WBE27" s="619"/>
      <c r="WBF27" s="619"/>
      <c r="WBG27" s="619"/>
      <c r="WBH27" s="619"/>
      <c r="WBI27" s="619"/>
      <c r="WBJ27" s="619"/>
      <c r="WBK27" s="619"/>
      <c r="WBL27" s="619"/>
      <c r="WBM27" s="619"/>
      <c r="WBN27" s="619"/>
      <c r="WBO27" s="619"/>
      <c r="WBP27" s="619"/>
      <c r="WBQ27" s="619"/>
      <c r="WBR27" s="619"/>
      <c r="WBS27" s="619"/>
      <c r="WBT27" s="619"/>
      <c r="WBU27" s="619"/>
      <c r="WBV27" s="619"/>
      <c r="WBW27" s="619"/>
      <c r="WBX27" s="619"/>
      <c r="WBY27" s="619"/>
      <c r="WBZ27" s="619"/>
      <c r="WCA27" s="619"/>
      <c r="WCB27" s="619"/>
      <c r="WCC27" s="619"/>
      <c r="WCD27" s="619"/>
      <c r="WCE27" s="619"/>
      <c r="WCF27" s="619"/>
      <c r="WCG27" s="619"/>
      <c r="WCH27" s="619"/>
      <c r="WCI27" s="619"/>
      <c r="WCJ27" s="619"/>
      <c r="WCK27" s="619"/>
      <c r="WCL27" s="619"/>
      <c r="WCM27" s="619"/>
      <c r="WCN27" s="619"/>
      <c r="WCO27" s="619"/>
      <c r="WCP27" s="619"/>
      <c r="WCQ27" s="619"/>
      <c r="WCR27" s="619"/>
      <c r="WCS27" s="619"/>
      <c r="WCT27" s="619"/>
      <c r="WCU27" s="619"/>
      <c r="WCV27" s="619"/>
      <c r="WCW27" s="619"/>
      <c r="WCX27" s="619"/>
      <c r="WCY27" s="619"/>
      <c r="WCZ27" s="619"/>
      <c r="WDA27" s="619"/>
      <c r="WDB27" s="619"/>
      <c r="WDC27" s="619"/>
      <c r="WDD27" s="619"/>
      <c r="WDE27" s="619"/>
      <c r="WDF27" s="619"/>
      <c r="WDG27" s="619"/>
      <c r="WDH27" s="619"/>
      <c r="WDI27" s="619"/>
      <c r="WDJ27" s="619"/>
      <c r="WDK27" s="619"/>
      <c r="WDL27" s="619"/>
      <c r="WDM27" s="619"/>
      <c r="WDN27" s="619"/>
      <c r="WDO27" s="619"/>
      <c r="WDP27" s="619"/>
      <c r="WDQ27" s="619"/>
      <c r="WDR27" s="619"/>
      <c r="WDS27" s="619"/>
      <c r="WDT27" s="619"/>
      <c r="WDU27" s="619"/>
      <c r="WDV27" s="619"/>
      <c r="WDW27" s="619"/>
      <c r="WDX27" s="619"/>
      <c r="WDY27" s="619"/>
      <c r="WDZ27" s="619"/>
      <c r="WEA27" s="619"/>
      <c r="WEB27" s="619"/>
      <c r="WEC27" s="619"/>
      <c r="WED27" s="619"/>
      <c r="WEE27" s="619"/>
      <c r="WEF27" s="619"/>
      <c r="WEG27" s="619"/>
      <c r="WEH27" s="619"/>
      <c r="WEI27" s="619"/>
      <c r="WEJ27" s="619"/>
      <c r="WEK27" s="619"/>
      <c r="WEL27" s="619"/>
      <c r="WEM27" s="619"/>
      <c r="WEN27" s="619"/>
      <c r="WEO27" s="619"/>
      <c r="WEP27" s="619"/>
      <c r="WEQ27" s="619"/>
      <c r="WER27" s="619"/>
      <c r="WES27" s="619"/>
      <c r="WET27" s="619"/>
      <c r="WEU27" s="619"/>
      <c r="WEV27" s="619"/>
      <c r="WEW27" s="619"/>
      <c r="WEX27" s="619"/>
      <c r="WEY27" s="619"/>
      <c r="WEZ27" s="619"/>
      <c r="WFA27" s="619"/>
      <c r="WFB27" s="619"/>
      <c r="WFC27" s="619"/>
      <c r="WFD27" s="619"/>
      <c r="WFE27" s="619"/>
      <c r="WFF27" s="619"/>
      <c r="WFG27" s="619"/>
      <c r="WFH27" s="619"/>
      <c r="WFI27" s="619"/>
      <c r="WFJ27" s="619"/>
      <c r="WFK27" s="619"/>
      <c r="WFL27" s="619"/>
      <c r="WFM27" s="619"/>
      <c r="WFN27" s="619"/>
      <c r="WFO27" s="619"/>
      <c r="WFP27" s="619"/>
      <c r="WFQ27" s="619"/>
      <c r="WFR27" s="619"/>
      <c r="WFS27" s="619"/>
      <c r="WFT27" s="619"/>
      <c r="WFU27" s="619"/>
      <c r="WFV27" s="619"/>
      <c r="WFW27" s="619"/>
      <c r="WFX27" s="619"/>
      <c r="WFY27" s="619"/>
      <c r="WFZ27" s="619"/>
      <c r="WGA27" s="619"/>
      <c r="WGB27" s="619"/>
      <c r="WGC27" s="619"/>
      <c r="WGD27" s="619"/>
      <c r="WGE27" s="619"/>
      <c r="WGF27" s="619"/>
      <c r="WGG27" s="619"/>
      <c r="WGH27" s="619"/>
      <c r="WGI27" s="619"/>
      <c r="WGJ27" s="619"/>
      <c r="WGK27" s="619"/>
      <c r="WGL27" s="619"/>
      <c r="WGM27" s="619"/>
      <c r="WGN27" s="619"/>
      <c r="WGO27" s="619"/>
      <c r="WGP27" s="619"/>
      <c r="WGQ27" s="619"/>
      <c r="WGR27" s="619"/>
      <c r="WGS27" s="619"/>
      <c r="WGT27" s="619"/>
      <c r="WGU27" s="619"/>
      <c r="WGV27" s="619"/>
      <c r="WGW27" s="619"/>
      <c r="WGX27" s="619"/>
      <c r="WGY27" s="619"/>
      <c r="WGZ27" s="619"/>
      <c r="WHA27" s="619"/>
      <c r="WHB27" s="619"/>
      <c r="WHC27" s="619"/>
      <c r="WHD27" s="619"/>
      <c r="WHE27" s="619"/>
      <c r="WHF27" s="619"/>
      <c r="WHG27" s="619"/>
      <c r="WHH27" s="619"/>
      <c r="WHI27" s="619"/>
      <c r="WHJ27" s="619"/>
      <c r="WHK27" s="619"/>
      <c r="WHL27" s="619"/>
      <c r="WHM27" s="619"/>
      <c r="WHN27" s="619"/>
      <c r="WHO27" s="619"/>
      <c r="WHP27" s="619"/>
      <c r="WHQ27" s="619"/>
      <c r="WHR27" s="619"/>
      <c r="WHS27" s="619"/>
      <c r="WHT27" s="619"/>
      <c r="WHU27" s="619"/>
      <c r="WHV27" s="619"/>
      <c r="WHW27" s="619"/>
      <c r="WHX27" s="619"/>
      <c r="WHY27" s="619"/>
      <c r="WHZ27" s="619"/>
      <c r="WIA27" s="619"/>
      <c r="WIB27" s="619"/>
      <c r="WIC27" s="619"/>
      <c r="WID27" s="619"/>
      <c r="WIE27" s="619"/>
      <c r="WIF27" s="619"/>
      <c r="WIG27" s="619"/>
      <c r="WIH27" s="619"/>
      <c r="WII27" s="619"/>
      <c r="WIJ27" s="619"/>
      <c r="WIK27" s="619"/>
      <c r="WIL27" s="619"/>
      <c r="WIM27" s="619"/>
      <c r="WIN27" s="619"/>
      <c r="WIO27" s="619"/>
      <c r="WIP27" s="619"/>
      <c r="WIQ27" s="619"/>
      <c r="WIR27" s="619"/>
      <c r="WIS27" s="619"/>
      <c r="WIT27" s="619"/>
      <c r="WIU27" s="619"/>
      <c r="WIV27" s="619"/>
      <c r="WIW27" s="619"/>
      <c r="WIX27" s="619"/>
      <c r="WIY27" s="619"/>
      <c r="WIZ27" s="619"/>
      <c r="WJA27" s="619"/>
      <c r="WJB27" s="619"/>
      <c r="WJC27" s="619"/>
      <c r="WJD27" s="619"/>
      <c r="WJE27" s="619"/>
      <c r="WJF27" s="619"/>
      <c r="WJG27" s="619"/>
      <c r="WJH27" s="619"/>
      <c r="WJI27" s="619"/>
      <c r="WJJ27" s="619"/>
      <c r="WJK27" s="619"/>
      <c r="WJL27" s="619"/>
      <c r="WJM27" s="619"/>
      <c r="WJN27" s="619"/>
      <c r="WJO27" s="619"/>
      <c r="WJP27" s="505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  <c r="XEY27"/>
      <c r="XEZ27"/>
      <c r="XFA27"/>
      <c r="XFB27"/>
      <c r="XFC27"/>
      <c r="XFD27"/>
    </row>
    <row r="28" customHeight="1" spans="1:9">
      <c r="A28" s="646" t="s">
        <v>146</v>
      </c>
      <c r="B28" s="647">
        <v>9503</v>
      </c>
      <c r="C28" s="648">
        <v>11368</v>
      </c>
      <c r="D28" s="649">
        <f t="shared" si="5"/>
        <v>1865</v>
      </c>
      <c r="E28" s="650">
        <f t="shared" si="6"/>
        <v>119.6</v>
      </c>
      <c r="F28" s="650">
        <f t="shared" si="2"/>
        <v>100.4</v>
      </c>
      <c r="H28" s="648">
        <v>11328</v>
      </c>
      <c r="I28" s="662">
        <f t="shared" si="7"/>
        <v>100.4</v>
      </c>
    </row>
    <row r="29" customHeight="1" spans="1:9">
      <c r="A29" s="646" t="s">
        <v>147</v>
      </c>
      <c r="B29" s="647">
        <v>71</v>
      </c>
      <c r="C29" s="648">
        <v>46</v>
      </c>
      <c r="D29" s="649">
        <f t="shared" si="5"/>
        <v>-25</v>
      </c>
      <c r="E29" s="650">
        <f t="shared" si="6"/>
        <v>64.8</v>
      </c>
      <c r="F29" s="650">
        <f t="shared" si="2"/>
        <v>100</v>
      </c>
      <c r="H29" s="648">
        <v>46</v>
      </c>
      <c r="I29" s="662">
        <f t="shared" si="7"/>
        <v>100</v>
      </c>
    </row>
    <row r="30" s="641" customFormat="1" customHeight="1" spans="1:10">
      <c r="A30" s="651" t="s">
        <v>148</v>
      </c>
      <c r="B30" s="652">
        <f>SUM(B5:B29)</f>
        <v>352920</v>
      </c>
      <c r="C30" s="653">
        <f>SUM(C5:C29)</f>
        <v>275539</v>
      </c>
      <c r="D30" s="654">
        <f t="shared" si="5"/>
        <v>-77381</v>
      </c>
      <c r="E30" s="655">
        <f t="shared" si="6"/>
        <v>78.1</v>
      </c>
      <c r="F30" s="655">
        <f t="shared" si="2"/>
        <v>81.1</v>
      </c>
      <c r="H30" s="653">
        <f>SUM(H5:H29)</f>
        <v>339690</v>
      </c>
      <c r="I30" s="662">
        <f t="shared" si="7"/>
        <v>81.1</v>
      </c>
      <c r="J30" s="664"/>
    </row>
    <row r="31" s="641" customFormat="1" customHeight="1" spans="1:9">
      <c r="A31" s="656" t="s">
        <v>149</v>
      </c>
      <c r="B31" s="657"/>
      <c r="C31" s="522">
        <v>33571</v>
      </c>
      <c r="D31" s="522"/>
      <c r="E31" s="655"/>
      <c r="F31" s="655">
        <f t="shared" si="2"/>
        <v>143.4</v>
      </c>
      <c r="H31" s="522">
        <v>23412</v>
      </c>
      <c r="I31" s="665">
        <f t="shared" si="7"/>
        <v>143.4</v>
      </c>
    </row>
    <row r="32" s="641" customFormat="1" customHeight="1" spans="1:9">
      <c r="A32" s="656" t="s">
        <v>150</v>
      </c>
      <c r="B32" s="657">
        <f>SUM(B33:B40)</f>
        <v>0</v>
      </c>
      <c r="C32" s="654">
        <f>SUM(C33:C40)</f>
        <v>94251</v>
      </c>
      <c r="D32" s="654"/>
      <c r="E32" s="655"/>
      <c r="F32" s="655">
        <f t="shared" si="2"/>
        <v>249.8</v>
      </c>
      <c r="H32" s="654">
        <f>SUM(H33:H40)</f>
        <v>37729</v>
      </c>
      <c r="I32" s="665">
        <f t="shared" si="7"/>
        <v>249.8</v>
      </c>
    </row>
    <row r="33" customHeight="1" spans="1:9">
      <c r="A33" s="646" t="s">
        <v>151</v>
      </c>
      <c r="B33" s="658"/>
      <c r="C33" s="514">
        <v>8733</v>
      </c>
      <c r="D33" s="514"/>
      <c r="E33" s="650"/>
      <c r="F33" s="650">
        <f t="shared" si="2"/>
        <v>100.1</v>
      </c>
      <c r="H33" s="514">
        <v>8722</v>
      </c>
      <c r="I33" s="662">
        <f t="shared" si="7"/>
        <v>100.1</v>
      </c>
    </row>
    <row r="34" customHeight="1" spans="1:9">
      <c r="A34" s="646" t="s">
        <v>152</v>
      </c>
      <c r="B34" s="658"/>
      <c r="C34" s="649"/>
      <c r="D34" s="649"/>
      <c r="E34" s="655"/>
      <c r="F34" s="650"/>
      <c r="H34" s="649"/>
      <c r="I34" s="662" t="e">
        <f t="shared" si="7"/>
        <v>#DIV/0!</v>
      </c>
    </row>
    <row r="35" customHeight="1" spans="1:9">
      <c r="A35" s="646" t="s">
        <v>153</v>
      </c>
      <c r="B35" s="658"/>
      <c r="C35" s="649"/>
      <c r="D35" s="649"/>
      <c r="E35" s="655"/>
      <c r="F35" s="650"/>
      <c r="H35" s="649"/>
      <c r="I35" s="662" t="e">
        <f t="shared" si="7"/>
        <v>#DIV/0!</v>
      </c>
    </row>
    <row r="36" customHeight="1" spans="1:9">
      <c r="A36" s="646" t="s">
        <v>154</v>
      </c>
      <c r="B36" s="658"/>
      <c r="C36" s="649"/>
      <c r="D36" s="649"/>
      <c r="E36" s="655"/>
      <c r="F36" s="650"/>
      <c r="H36" s="649"/>
      <c r="I36" s="662" t="e">
        <f t="shared" si="7"/>
        <v>#DIV/0!</v>
      </c>
    </row>
    <row r="37" customHeight="1" spans="1:9">
      <c r="A37" s="532" t="s">
        <v>155</v>
      </c>
      <c r="C37" s="514">
        <v>4137</v>
      </c>
      <c r="D37" s="514"/>
      <c r="E37" s="655"/>
      <c r="F37" s="650">
        <f t="shared" si="2"/>
        <v>78.2</v>
      </c>
      <c r="H37" s="514">
        <v>5290</v>
      </c>
      <c r="I37" s="662">
        <f t="shared" si="7"/>
        <v>78.2</v>
      </c>
    </row>
    <row r="38" customHeight="1" spans="1:9">
      <c r="A38" s="646" t="s">
        <v>156</v>
      </c>
      <c r="B38" s="658"/>
      <c r="C38" s="649"/>
      <c r="D38" s="649"/>
      <c r="E38" s="655"/>
      <c r="F38" s="650">
        <f t="shared" si="2"/>
        <v>0</v>
      </c>
      <c r="H38" s="649">
        <v>135</v>
      </c>
      <c r="I38" s="662">
        <f t="shared" si="7"/>
        <v>0</v>
      </c>
    </row>
    <row r="39" customHeight="1" spans="1:9">
      <c r="A39" s="646" t="s">
        <v>157</v>
      </c>
      <c r="B39" s="658"/>
      <c r="C39" s="649"/>
      <c r="D39" s="649"/>
      <c r="E39" s="655"/>
      <c r="F39" s="650"/>
      <c r="H39" s="649"/>
      <c r="I39" s="662" t="e">
        <f t="shared" si="7"/>
        <v>#DIV/0!</v>
      </c>
    </row>
    <row r="40" customHeight="1" spans="1:9">
      <c r="A40" s="646" t="s">
        <v>158</v>
      </c>
      <c r="B40" s="658"/>
      <c r="C40" s="514">
        <v>81381</v>
      </c>
      <c r="D40" s="514"/>
      <c r="E40" s="655"/>
      <c r="F40" s="650">
        <f t="shared" si="2"/>
        <v>345.1</v>
      </c>
      <c r="H40" s="514">
        <v>23582</v>
      </c>
      <c r="I40" s="662">
        <f t="shared" si="7"/>
        <v>345.1</v>
      </c>
    </row>
    <row r="41" s="641" customFormat="1" customHeight="1" spans="1:9">
      <c r="A41" s="659" t="s">
        <v>159</v>
      </c>
      <c r="B41" s="657"/>
      <c r="C41" s="654">
        <f>C31+C32+C30</f>
        <v>403361</v>
      </c>
      <c r="D41" s="654"/>
      <c r="E41" s="655"/>
      <c r="F41" s="655">
        <f t="shared" si="2"/>
        <v>100.6</v>
      </c>
      <c r="H41" s="654">
        <f>H31+H32+H30</f>
        <v>400831</v>
      </c>
      <c r="I41" s="662">
        <f t="shared" si="7"/>
        <v>100.6</v>
      </c>
    </row>
    <row r="42" customHeight="1" spans="8:8">
      <c r="H42" s="660"/>
    </row>
    <row r="43" customHeight="1" spans="3:8">
      <c r="C43" s="661"/>
      <c r="D43" s="660"/>
      <c r="E43" s="660"/>
      <c r="H43" s="660"/>
    </row>
  </sheetData>
  <mergeCells count="1">
    <mergeCell ref="A2:F2"/>
  </mergeCells>
  <printOptions horizontalCentered="1"/>
  <pageMargins left="0.55" right="0.55" top="0.590277777777778" bottom="0.55" header="0.511805555555556" footer="0.313888888888889"/>
  <pageSetup paperSize="9" scale="85" orientation="portrait"/>
  <headerFooter alignWithMargins="0">
    <oddFooter>&amp;C&amp;P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8"/>
  </sheetPr>
  <dimension ref="A1:Q29"/>
  <sheetViews>
    <sheetView view="pageBreakPreview" zoomScaleNormal="100" zoomScaleSheetLayoutView="100" workbookViewId="0">
      <selection activeCell="A1" sqref="A1"/>
    </sheetView>
  </sheetViews>
  <sheetFormatPr defaultColWidth="9" defaultRowHeight="13.5"/>
  <cols>
    <col min="1" max="1" width="6.125" style="143" customWidth="1"/>
    <col min="2" max="2" width="41.775" style="144" customWidth="1"/>
    <col min="3" max="6" width="11.375" style="143" customWidth="1"/>
    <col min="7" max="8" width="14.875" style="143" hidden="1" customWidth="1"/>
    <col min="9" max="9" width="7.875" style="145" hidden="1" customWidth="1"/>
    <col min="10" max="10" width="21.5" style="145" hidden="1" customWidth="1"/>
    <col min="11" max="11" width="9" style="143" hidden="1" customWidth="1"/>
    <col min="12" max="12" width="10.25" style="143" hidden="1" customWidth="1"/>
    <col min="13" max="15" width="9" style="143" hidden="1" customWidth="1"/>
    <col min="16" max="16" width="9" style="143" customWidth="1"/>
    <col min="17" max="17" width="13.75" style="143"/>
    <col min="18" max="256" width="9" style="143"/>
    <col min="257" max="16384" width="9" style="20"/>
  </cols>
  <sheetData>
    <row r="1" spans="1:1">
      <c r="A1" s="94" t="s">
        <v>1794</v>
      </c>
    </row>
    <row r="2" ht="31.5" customHeight="1" spans="1:8">
      <c r="A2" s="146" t="s">
        <v>1795</v>
      </c>
      <c r="B2" s="146"/>
      <c r="C2" s="146"/>
      <c r="D2" s="146"/>
      <c r="E2" s="146"/>
      <c r="F2" s="146"/>
      <c r="G2" s="147"/>
      <c r="H2" s="147"/>
    </row>
    <row r="3" s="141" customFormat="1" ht="27" customHeight="1" spans="1:10">
      <c r="A3" s="148"/>
      <c r="B3" s="149"/>
      <c r="C3" s="148"/>
      <c r="D3" s="148"/>
      <c r="E3" s="148"/>
      <c r="F3" s="150" t="s">
        <v>75</v>
      </c>
      <c r="G3" s="151"/>
      <c r="H3" s="151"/>
      <c r="I3" s="179"/>
      <c r="J3" s="179"/>
    </row>
    <row r="4" ht="18" customHeight="1" spans="1:8">
      <c r="A4" s="152" t="s">
        <v>1709</v>
      </c>
      <c r="B4" s="153" t="s">
        <v>1348</v>
      </c>
      <c r="C4" s="154" t="s">
        <v>1796</v>
      </c>
      <c r="D4" s="154" t="s">
        <v>1797</v>
      </c>
      <c r="E4" s="154" t="s">
        <v>1798</v>
      </c>
      <c r="F4" s="154"/>
      <c r="G4" s="155" t="s">
        <v>1799</v>
      </c>
      <c r="H4" s="155" t="s">
        <v>1800</v>
      </c>
    </row>
    <row r="5" ht="18" customHeight="1" spans="1:8">
      <c r="A5" s="152"/>
      <c r="B5" s="153"/>
      <c r="C5" s="154"/>
      <c r="D5" s="154"/>
      <c r="E5" s="154" t="s">
        <v>1760</v>
      </c>
      <c r="F5" s="154" t="s">
        <v>1801</v>
      </c>
      <c r="G5" s="156"/>
      <c r="H5" s="156"/>
    </row>
    <row r="6" ht="21" customHeight="1" spans="1:11">
      <c r="A6" s="157">
        <v>1</v>
      </c>
      <c r="B6" s="158" t="s">
        <v>1802</v>
      </c>
      <c r="C6" s="159">
        <f t="shared" ref="C6:H6" si="0">C7+C8+C13</f>
        <v>48208</v>
      </c>
      <c r="D6" s="160">
        <f t="shared" si="0"/>
        <v>62297</v>
      </c>
      <c r="E6" s="159">
        <f t="shared" si="0"/>
        <v>-14089</v>
      </c>
      <c r="F6" s="161">
        <f t="shared" ref="F6:F26" si="1">E6/D6</f>
        <v>-0.2262</v>
      </c>
      <c r="G6" s="162">
        <f t="shared" si="0"/>
        <v>108419</v>
      </c>
      <c r="H6" s="163">
        <f t="shared" si="0"/>
        <v>106708</v>
      </c>
      <c r="K6" s="180"/>
    </row>
    <row r="7" ht="21" customHeight="1" spans="1:15">
      <c r="A7" s="157">
        <v>2</v>
      </c>
      <c r="B7" s="164" t="s">
        <v>1803</v>
      </c>
      <c r="C7" s="165">
        <v>249</v>
      </c>
      <c r="D7" s="165">
        <v>162</v>
      </c>
      <c r="E7" s="159">
        <f t="shared" ref="E7:E12" si="2">C7-D7</f>
        <v>87</v>
      </c>
      <c r="F7" s="161">
        <f t="shared" si="1"/>
        <v>0.537</v>
      </c>
      <c r="G7" s="166">
        <v>500</v>
      </c>
      <c r="H7" s="166">
        <v>414</v>
      </c>
      <c r="K7" s="145"/>
      <c r="O7" s="143">
        <v>55.13</v>
      </c>
    </row>
    <row r="8" ht="21" customHeight="1" spans="1:11">
      <c r="A8" s="157">
        <v>3</v>
      </c>
      <c r="B8" s="164" t="s">
        <v>1804</v>
      </c>
      <c r="C8" s="167">
        <f t="shared" ref="C8:H8" si="3">SUM(C9:C12)</f>
        <v>28630</v>
      </c>
      <c r="D8" s="167">
        <f t="shared" si="3"/>
        <v>34517</v>
      </c>
      <c r="E8" s="167">
        <f t="shared" si="3"/>
        <v>-5887</v>
      </c>
      <c r="F8" s="161">
        <f t="shared" si="1"/>
        <v>-0.1706</v>
      </c>
      <c r="G8" s="166">
        <f t="shared" si="3"/>
        <v>64075</v>
      </c>
      <c r="H8" s="166">
        <f t="shared" si="3"/>
        <v>65171</v>
      </c>
      <c r="K8" s="145"/>
    </row>
    <row r="9" ht="21" customHeight="1" spans="1:15">
      <c r="A9" s="157">
        <v>4</v>
      </c>
      <c r="B9" s="168" t="s">
        <v>1805</v>
      </c>
      <c r="C9" s="169">
        <v>5273</v>
      </c>
      <c r="D9" s="169">
        <v>6123</v>
      </c>
      <c r="E9" s="170">
        <f t="shared" si="2"/>
        <v>-850</v>
      </c>
      <c r="F9" s="171">
        <f t="shared" si="1"/>
        <v>-0.1388</v>
      </c>
      <c r="G9" s="172">
        <v>9310</v>
      </c>
      <c r="H9" s="172">
        <v>12204</v>
      </c>
      <c r="O9" s="143">
        <v>2065.16</v>
      </c>
    </row>
    <row r="10" ht="21" customHeight="1" spans="1:15">
      <c r="A10" s="157">
        <v>5</v>
      </c>
      <c r="B10" s="168" t="s">
        <v>1806</v>
      </c>
      <c r="C10" s="169">
        <v>12329</v>
      </c>
      <c r="D10" s="169">
        <v>19730</v>
      </c>
      <c r="E10" s="170">
        <f t="shared" si="2"/>
        <v>-7401</v>
      </c>
      <c r="F10" s="171">
        <f t="shared" si="1"/>
        <v>-0.3751</v>
      </c>
      <c r="G10" s="172">
        <v>40948</v>
      </c>
      <c r="H10" s="172">
        <v>37490</v>
      </c>
      <c r="O10" s="143">
        <v>9696.95</v>
      </c>
    </row>
    <row r="11" ht="21" customHeight="1" spans="1:15">
      <c r="A11" s="157">
        <v>6</v>
      </c>
      <c r="B11" s="168" t="s">
        <v>1807</v>
      </c>
      <c r="C11" s="169">
        <v>1204</v>
      </c>
      <c r="D11" s="169">
        <v>1671</v>
      </c>
      <c r="E11" s="170">
        <f t="shared" si="2"/>
        <v>-467</v>
      </c>
      <c r="F11" s="171">
        <f t="shared" si="1"/>
        <v>-0.2795</v>
      </c>
      <c r="G11" s="172">
        <v>2766</v>
      </c>
      <c r="H11" s="172">
        <v>4413</v>
      </c>
      <c r="O11" s="143">
        <v>692.76</v>
      </c>
    </row>
    <row r="12" ht="21" customHeight="1" spans="1:15">
      <c r="A12" s="157">
        <v>7</v>
      </c>
      <c r="B12" s="168" t="s">
        <v>1808</v>
      </c>
      <c r="C12" s="169">
        <v>9824</v>
      </c>
      <c r="D12" s="169">
        <v>6993</v>
      </c>
      <c r="E12" s="170">
        <f t="shared" si="2"/>
        <v>2831</v>
      </c>
      <c r="F12" s="171">
        <f t="shared" si="1"/>
        <v>0.4048</v>
      </c>
      <c r="G12" s="173">
        <v>11051</v>
      </c>
      <c r="H12" s="173">
        <v>11064</v>
      </c>
      <c r="O12" s="143">
        <v>3642.45</v>
      </c>
    </row>
    <row r="13" ht="21" customHeight="1" spans="1:11">
      <c r="A13" s="157">
        <v>8</v>
      </c>
      <c r="B13" s="164" t="s">
        <v>1809</v>
      </c>
      <c r="C13" s="167">
        <f t="shared" ref="C13:H13" si="4">SUM(C14:C28)</f>
        <v>19329</v>
      </c>
      <c r="D13" s="167">
        <f t="shared" si="4"/>
        <v>27618</v>
      </c>
      <c r="E13" s="167">
        <f t="shared" si="4"/>
        <v>-8289</v>
      </c>
      <c r="F13" s="161">
        <f t="shared" si="1"/>
        <v>-0.3001</v>
      </c>
      <c r="G13" s="163">
        <f t="shared" si="4"/>
        <v>43844</v>
      </c>
      <c r="H13" s="163">
        <f t="shared" si="4"/>
        <v>41123</v>
      </c>
      <c r="K13" s="145"/>
    </row>
    <row r="14" ht="21" customHeight="1" spans="1:15">
      <c r="A14" s="157">
        <v>9</v>
      </c>
      <c r="B14" s="136" t="s">
        <v>1810</v>
      </c>
      <c r="C14" s="169">
        <v>1984</v>
      </c>
      <c r="D14" s="169">
        <v>4015</v>
      </c>
      <c r="E14" s="170">
        <f t="shared" ref="E14:E28" si="5">C14-D14</f>
        <v>-2031</v>
      </c>
      <c r="F14" s="171">
        <f t="shared" si="1"/>
        <v>-0.5059</v>
      </c>
      <c r="G14" s="172">
        <v>5032</v>
      </c>
      <c r="H14" s="172">
        <v>4579</v>
      </c>
      <c r="K14" s="145"/>
      <c r="O14" s="143">
        <v>2728.82</v>
      </c>
    </row>
    <row r="15" ht="21" customHeight="1" spans="1:15">
      <c r="A15" s="157">
        <v>10</v>
      </c>
      <c r="B15" s="136" t="s">
        <v>1811</v>
      </c>
      <c r="C15" s="169">
        <v>133</v>
      </c>
      <c r="D15" s="169">
        <v>708</v>
      </c>
      <c r="E15" s="170">
        <f t="shared" si="5"/>
        <v>-575</v>
      </c>
      <c r="F15" s="171">
        <f t="shared" si="1"/>
        <v>-0.8121</v>
      </c>
      <c r="G15" s="172">
        <v>1423</v>
      </c>
      <c r="H15" s="172">
        <v>1547</v>
      </c>
      <c r="K15" s="181"/>
      <c r="L15" s="148"/>
      <c r="M15" s="148"/>
      <c r="O15" s="143">
        <v>394</v>
      </c>
    </row>
    <row r="16" ht="21" customHeight="1" spans="1:15">
      <c r="A16" s="157">
        <v>11</v>
      </c>
      <c r="B16" s="136" t="s">
        <v>1812</v>
      </c>
      <c r="C16" s="169">
        <v>-4</v>
      </c>
      <c r="D16" s="169">
        <v>36</v>
      </c>
      <c r="E16" s="170">
        <f t="shared" si="5"/>
        <v>-40</v>
      </c>
      <c r="F16" s="171">
        <f t="shared" si="1"/>
        <v>-1.1111</v>
      </c>
      <c r="G16" s="172">
        <v>93</v>
      </c>
      <c r="H16" s="172">
        <v>94</v>
      </c>
      <c r="K16" s="181" t="s">
        <v>1813</v>
      </c>
      <c r="L16" s="148" t="s">
        <v>1814</v>
      </c>
      <c r="M16" s="148" t="s">
        <v>1815</v>
      </c>
      <c r="O16" s="143">
        <v>153.26</v>
      </c>
    </row>
    <row r="17" ht="21" customHeight="1" spans="1:15">
      <c r="A17" s="157">
        <v>12</v>
      </c>
      <c r="B17" s="136" t="s">
        <v>1816</v>
      </c>
      <c r="C17" s="169">
        <v>1315</v>
      </c>
      <c r="D17" s="169">
        <v>131</v>
      </c>
      <c r="E17" s="170">
        <f t="shared" si="5"/>
        <v>1184</v>
      </c>
      <c r="F17" s="171">
        <f t="shared" si="1"/>
        <v>9.0382</v>
      </c>
      <c r="G17" s="172">
        <v>133</v>
      </c>
      <c r="H17" s="172">
        <v>236</v>
      </c>
      <c r="J17" s="145" t="s">
        <v>1817</v>
      </c>
      <c r="K17" s="182">
        <f>ROUND((C9+C10)/10000,2)</f>
        <v>1.76</v>
      </c>
      <c r="L17" s="183">
        <f t="shared" ref="L17:L20" si="6">ROUND((K17-M17)/M17*100,2)</f>
        <v>-32.05</v>
      </c>
      <c r="M17" s="182">
        <f>ROUND((D9+D10)/10000,2)</f>
        <v>2.59</v>
      </c>
      <c r="O17" s="143">
        <v>21.13</v>
      </c>
    </row>
    <row r="18" ht="21" customHeight="1" spans="1:15">
      <c r="A18" s="157">
        <v>13</v>
      </c>
      <c r="B18" s="136" t="s">
        <v>1818</v>
      </c>
      <c r="C18" s="169">
        <v>6055</v>
      </c>
      <c r="D18" s="169">
        <v>7846</v>
      </c>
      <c r="E18" s="170">
        <f t="shared" si="5"/>
        <v>-1791</v>
      </c>
      <c r="F18" s="171">
        <f t="shared" si="1"/>
        <v>-0.2283</v>
      </c>
      <c r="G18" s="172">
        <v>12653</v>
      </c>
      <c r="H18" s="172">
        <v>12153</v>
      </c>
      <c r="J18" s="145" t="s">
        <v>1819</v>
      </c>
      <c r="K18" s="182">
        <f>ROUND(C18/10000,2)</f>
        <v>0.61</v>
      </c>
      <c r="L18" s="183">
        <f t="shared" si="6"/>
        <v>-21.79</v>
      </c>
      <c r="M18" s="182">
        <f>ROUND(D18/10000,2)</f>
        <v>0.78</v>
      </c>
      <c r="O18" s="143">
        <v>2646.38</v>
      </c>
    </row>
    <row r="19" ht="21" customHeight="1" spans="1:15">
      <c r="A19" s="157">
        <v>14</v>
      </c>
      <c r="B19" s="136" t="s">
        <v>1820</v>
      </c>
      <c r="C19" s="169">
        <v>5046</v>
      </c>
      <c r="D19" s="169">
        <v>9106</v>
      </c>
      <c r="E19" s="170">
        <f t="shared" si="5"/>
        <v>-4060</v>
      </c>
      <c r="F19" s="171">
        <f t="shared" si="1"/>
        <v>-0.4459</v>
      </c>
      <c r="G19" s="172">
        <v>16745</v>
      </c>
      <c r="H19" s="172">
        <v>14220</v>
      </c>
      <c r="J19" s="145" t="s">
        <v>1821</v>
      </c>
      <c r="K19" s="182">
        <f>ROUND(C14/10000,2)</f>
        <v>0.2</v>
      </c>
      <c r="L19" s="183">
        <f t="shared" si="6"/>
        <v>-50</v>
      </c>
      <c r="M19" s="182">
        <f>ROUND(D14/10000,2)</f>
        <v>0.4</v>
      </c>
      <c r="O19" s="143">
        <v>177.75</v>
      </c>
    </row>
    <row r="20" ht="21" customHeight="1" spans="1:15">
      <c r="A20" s="157">
        <v>15</v>
      </c>
      <c r="B20" s="136" t="s">
        <v>1822</v>
      </c>
      <c r="C20" s="169">
        <v>2109</v>
      </c>
      <c r="D20" s="169">
        <v>584</v>
      </c>
      <c r="E20" s="170">
        <f t="shared" si="5"/>
        <v>1525</v>
      </c>
      <c r="F20" s="171">
        <f t="shared" si="1"/>
        <v>2.6113</v>
      </c>
      <c r="G20" s="172">
        <v>697</v>
      </c>
      <c r="H20" s="172">
        <v>1300</v>
      </c>
      <c r="J20" s="145" t="s">
        <v>1823</v>
      </c>
      <c r="K20" s="182">
        <f>ROUND(C12/10000,2)</f>
        <v>0.98</v>
      </c>
      <c r="L20" s="183">
        <f t="shared" si="6"/>
        <v>40</v>
      </c>
      <c r="M20" s="182">
        <f>ROUND(D12/10000,2)</f>
        <v>0.7</v>
      </c>
      <c r="O20" s="143">
        <v>228.57</v>
      </c>
    </row>
    <row r="21" ht="21" customHeight="1" spans="1:15">
      <c r="A21" s="157">
        <v>16</v>
      </c>
      <c r="B21" s="136" t="s">
        <v>1824</v>
      </c>
      <c r="C21" s="169">
        <v>-64</v>
      </c>
      <c r="D21" s="169">
        <v>518</v>
      </c>
      <c r="E21" s="170">
        <f t="shared" si="5"/>
        <v>-582</v>
      </c>
      <c r="F21" s="171">
        <f t="shared" si="1"/>
        <v>-1.1236</v>
      </c>
      <c r="G21" s="172">
        <v>393</v>
      </c>
      <c r="H21" s="172">
        <v>606</v>
      </c>
      <c r="K21" s="145"/>
      <c r="O21" s="143">
        <v>401.43</v>
      </c>
    </row>
    <row r="22" ht="21" customHeight="1" spans="1:15">
      <c r="A22" s="157">
        <v>17</v>
      </c>
      <c r="B22" s="136" t="s">
        <v>1825</v>
      </c>
      <c r="C22" s="169">
        <v>-392</v>
      </c>
      <c r="D22" s="169">
        <v>29</v>
      </c>
      <c r="E22" s="170">
        <f t="shared" si="5"/>
        <v>-421</v>
      </c>
      <c r="F22" s="171">
        <f t="shared" si="1"/>
        <v>-14.5172</v>
      </c>
      <c r="G22" s="172">
        <v>36</v>
      </c>
      <c r="H22" s="172">
        <v>88</v>
      </c>
      <c r="K22" s="145"/>
      <c r="O22" s="143">
        <v>22.75</v>
      </c>
    </row>
    <row r="23" ht="21" customHeight="1" spans="1:15">
      <c r="A23" s="157">
        <v>18</v>
      </c>
      <c r="B23" s="136" t="s">
        <v>1826</v>
      </c>
      <c r="C23" s="169">
        <v>225</v>
      </c>
      <c r="D23" s="169">
        <v>89</v>
      </c>
      <c r="E23" s="170">
        <f t="shared" si="5"/>
        <v>136</v>
      </c>
      <c r="F23" s="171">
        <f t="shared" si="1"/>
        <v>1.5281</v>
      </c>
      <c r="G23" s="172">
        <v>158</v>
      </c>
      <c r="H23" s="172">
        <v>384</v>
      </c>
      <c r="K23" s="145"/>
      <c r="O23" s="143">
        <v>17</v>
      </c>
    </row>
    <row r="24" ht="21" customHeight="1" spans="1:15">
      <c r="A24" s="157">
        <v>19</v>
      </c>
      <c r="B24" s="136" t="s">
        <v>1827</v>
      </c>
      <c r="C24" s="169">
        <v>85</v>
      </c>
      <c r="D24" s="169">
        <v>47</v>
      </c>
      <c r="E24" s="170">
        <f t="shared" si="5"/>
        <v>38</v>
      </c>
      <c r="F24" s="171">
        <f t="shared" si="1"/>
        <v>0.8085</v>
      </c>
      <c r="G24" s="172">
        <v>73</v>
      </c>
      <c r="H24" s="172">
        <v>61</v>
      </c>
      <c r="K24" s="145"/>
      <c r="O24" s="143">
        <v>11.96</v>
      </c>
    </row>
    <row r="25" ht="21" customHeight="1" spans="1:15">
      <c r="A25" s="157">
        <v>20</v>
      </c>
      <c r="B25" s="136" t="s">
        <v>1828</v>
      </c>
      <c r="C25" s="169">
        <v>163</v>
      </c>
      <c r="D25" s="169">
        <v>104</v>
      </c>
      <c r="E25" s="170">
        <f t="shared" si="5"/>
        <v>59</v>
      </c>
      <c r="F25" s="171">
        <f t="shared" si="1"/>
        <v>0.5673</v>
      </c>
      <c r="G25" s="172">
        <v>214</v>
      </c>
      <c r="H25" s="172">
        <v>216</v>
      </c>
      <c r="K25" s="145"/>
      <c r="O25" s="143">
        <v>81.93</v>
      </c>
    </row>
    <row r="26" ht="21" customHeight="1" spans="1:15">
      <c r="A26" s="157">
        <v>21</v>
      </c>
      <c r="B26" s="136" t="s">
        <v>1829</v>
      </c>
      <c r="C26" s="169">
        <v>5</v>
      </c>
      <c r="D26" s="169">
        <v>10</v>
      </c>
      <c r="E26" s="170">
        <f t="shared" si="5"/>
        <v>-5</v>
      </c>
      <c r="F26" s="171">
        <f t="shared" si="1"/>
        <v>-0.5</v>
      </c>
      <c r="G26" s="172">
        <v>34</v>
      </c>
      <c r="H26" s="172">
        <v>31</v>
      </c>
      <c r="K26" s="145"/>
      <c r="O26" s="143">
        <v>41.7</v>
      </c>
    </row>
    <row r="27" ht="21" customHeight="1" spans="1:15">
      <c r="A27" s="157">
        <v>22</v>
      </c>
      <c r="B27" s="136" t="s">
        <v>1830</v>
      </c>
      <c r="C27" s="169">
        <v>2180</v>
      </c>
      <c r="D27" s="169">
        <v>3676</v>
      </c>
      <c r="E27" s="170">
        <f t="shared" si="5"/>
        <v>-1496</v>
      </c>
      <c r="F27" s="171">
        <v>-0.1656</v>
      </c>
      <c r="G27" s="172">
        <v>6160</v>
      </c>
      <c r="H27" s="172">
        <v>5608</v>
      </c>
      <c r="O27" s="143">
        <v>305.61</v>
      </c>
    </row>
    <row r="28" s="142" customFormat="1" ht="21" customHeight="1" spans="1:17">
      <c r="A28" s="174">
        <v>23</v>
      </c>
      <c r="B28" s="175" t="s">
        <v>1831</v>
      </c>
      <c r="C28" s="169">
        <v>489</v>
      </c>
      <c r="D28" s="169">
        <v>719</v>
      </c>
      <c r="E28" s="170">
        <f t="shared" si="5"/>
        <v>-230</v>
      </c>
      <c r="F28" s="171">
        <v>-0.0265</v>
      </c>
      <c r="G28" s="176"/>
      <c r="H28" s="177">
        <v>0</v>
      </c>
      <c r="I28" s="184"/>
      <c r="J28" s="184"/>
      <c r="O28" s="142">
        <v>0</v>
      </c>
      <c r="P28" s="143"/>
      <c r="Q28" s="143"/>
    </row>
    <row r="29" ht="48" customHeight="1" spans="1:6">
      <c r="A29" s="178" t="s">
        <v>1832</v>
      </c>
      <c r="B29" s="178"/>
      <c r="C29" s="178"/>
      <c r="D29" s="178"/>
      <c r="E29" s="178"/>
      <c r="F29" s="178"/>
    </row>
  </sheetData>
  <mergeCells count="10">
    <mergeCell ref="A2:F2"/>
    <mergeCell ref="A3:E3"/>
    <mergeCell ref="E4:F4"/>
    <mergeCell ref="A29:F29"/>
    <mergeCell ref="A4:A5"/>
    <mergeCell ref="B4:B5"/>
    <mergeCell ref="C4:C5"/>
    <mergeCell ref="D4:D5"/>
    <mergeCell ref="G4:G5"/>
    <mergeCell ref="H4:H5"/>
  </mergeCells>
  <printOptions horizontalCentered="1"/>
  <pageMargins left="0.388888888888889" right="0.388888888888889" top="0.588888888888889" bottom="0.309027777777778" header="0.388888888888889" footer="0.509027777777778"/>
  <pageSetup paperSize="9" scale="90" orientation="portrait" horizontalDpi="600" verticalDpi="600"/>
  <headerFooter>
    <oddFooter>&amp;C-13-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8"/>
  </sheetPr>
  <dimension ref="A1:G32"/>
  <sheetViews>
    <sheetView showZeros="0" workbookViewId="0">
      <pane xSplit="1" ySplit="6" topLeftCell="B8" activePane="bottomRight" state="frozen"/>
      <selection/>
      <selection pane="topRight"/>
      <selection pane="bottomLeft"/>
      <selection pane="bottomRight" activeCell="A1" sqref="A1"/>
    </sheetView>
  </sheetViews>
  <sheetFormatPr defaultColWidth="9.625" defaultRowHeight="14.25" outlineLevelCol="6"/>
  <cols>
    <col min="1" max="1" width="31.1916666666667" style="116" customWidth="1"/>
    <col min="2" max="2" width="12.875" style="117" customWidth="1"/>
    <col min="3" max="3" width="9" style="116" hidden="1" customWidth="1"/>
    <col min="4" max="4" width="12.625" style="116" customWidth="1"/>
    <col min="5" max="5" width="12.625" style="118" customWidth="1"/>
    <col min="6" max="6" width="12.625" style="116" customWidth="1"/>
    <col min="7" max="7" width="12.625" style="118" customWidth="1"/>
    <col min="8" max="256" width="9.625" style="116"/>
    <col min="257" max="16384" width="9.625" style="20"/>
  </cols>
  <sheetData>
    <row r="1" spans="1:1">
      <c r="A1" s="94" t="s">
        <v>1833</v>
      </c>
    </row>
    <row r="2" ht="39" customHeight="1" spans="1:7">
      <c r="A2" s="119" t="s">
        <v>1834</v>
      </c>
      <c r="B2" s="120"/>
      <c r="C2" s="119"/>
      <c r="D2" s="119"/>
      <c r="E2" s="121"/>
      <c r="F2" s="119"/>
      <c r="G2" s="121"/>
    </row>
    <row r="3" ht="28.15" customHeight="1" spans="1:7">
      <c r="A3" s="122"/>
      <c r="B3" s="123"/>
      <c r="C3" s="124"/>
      <c r="D3" s="125"/>
      <c r="E3" s="126"/>
      <c r="F3" s="126"/>
      <c r="G3" s="126" t="s">
        <v>75</v>
      </c>
    </row>
    <row r="4" ht="18" customHeight="1" spans="1:7">
      <c r="A4" s="127" t="s">
        <v>1473</v>
      </c>
      <c r="B4" s="69" t="s">
        <v>1561</v>
      </c>
      <c r="C4" s="128" t="s">
        <v>1835</v>
      </c>
      <c r="D4" s="128" t="s">
        <v>1836</v>
      </c>
      <c r="E4" s="129"/>
      <c r="F4" s="128" t="s">
        <v>1837</v>
      </c>
      <c r="G4" s="129"/>
    </row>
    <row r="5" ht="27" customHeight="1" spans="1:7">
      <c r="A5" s="127"/>
      <c r="B5" s="69"/>
      <c r="C5" s="128"/>
      <c r="D5" s="130" t="s">
        <v>1276</v>
      </c>
      <c r="E5" s="129" t="s">
        <v>1759</v>
      </c>
      <c r="F5" s="128" t="s">
        <v>1838</v>
      </c>
      <c r="G5" s="129" t="s">
        <v>1801</v>
      </c>
    </row>
    <row r="6" ht="24.75" customHeight="1" spans="1:7">
      <c r="A6" s="131" t="s">
        <v>1839</v>
      </c>
      <c r="B6" s="132">
        <f t="shared" ref="B6:F6" si="0">SUM(B7:B31)</f>
        <v>319511</v>
      </c>
      <c r="C6" s="133">
        <f t="shared" si="0"/>
        <v>54958</v>
      </c>
      <c r="D6" s="133">
        <f t="shared" si="0"/>
        <v>179379</v>
      </c>
      <c r="E6" s="134">
        <f t="shared" ref="E6:E22" si="1">D6/B6*100</f>
        <v>56.1</v>
      </c>
      <c r="F6" s="133">
        <f t="shared" si="0"/>
        <v>3430</v>
      </c>
      <c r="G6" s="134">
        <f t="shared" ref="G6:G22" si="2">F6/(D6-F6)*100</f>
        <v>1.9</v>
      </c>
    </row>
    <row r="7" ht="24.75" customHeight="1" spans="1:7">
      <c r="A7" s="135" t="s">
        <v>1840</v>
      </c>
      <c r="B7" s="84">
        <v>41161</v>
      </c>
      <c r="C7" s="136">
        <v>9507</v>
      </c>
      <c r="D7" s="136">
        <v>22548</v>
      </c>
      <c r="E7" s="137">
        <f t="shared" si="1"/>
        <v>54.8</v>
      </c>
      <c r="F7" s="136">
        <v>5716</v>
      </c>
      <c r="G7" s="137">
        <f t="shared" si="2"/>
        <v>34</v>
      </c>
    </row>
    <row r="8" ht="24.75" customHeight="1" spans="1:7">
      <c r="A8" s="135" t="s">
        <v>1841</v>
      </c>
      <c r="B8" s="84">
        <v>0</v>
      </c>
      <c r="C8" s="136">
        <v>0</v>
      </c>
      <c r="D8" s="136">
        <v>0</v>
      </c>
      <c r="E8" s="137"/>
      <c r="F8" s="136"/>
      <c r="G8" s="137"/>
    </row>
    <row r="9" ht="24.75" customHeight="1" spans="1:7">
      <c r="A9" s="135" t="s">
        <v>1842</v>
      </c>
      <c r="B9" s="84">
        <v>1920</v>
      </c>
      <c r="C9" s="136">
        <v>0</v>
      </c>
      <c r="D9" s="136">
        <v>180</v>
      </c>
      <c r="E9" s="137"/>
      <c r="F9" s="136">
        <v>180</v>
      </c>
      <c r="G9" s="137"/>
    </row>
    <row r="10" ht="24.75" customHeight="1" spans="1:7">
      <c r="A10" s="136" t="s">
        <v>1843</v>
      </c>
      <c r="B10" s="84">
        <v>19820</v>
      </c>
      <c r="C10" s="136">
        <v>5767</v>
      </c>
      <c r="D10" s="136">
        <v>11055</v>
      </c>
      <c r="E10" s="137">
        <f t="shared" si="1"/>
        <v>55.8</v>
      </c>
      <c r="F10" s="136">
        <v>2821</v>
      </c>
      <c r="G10" s="137">
        <f t="shared" si="2"/>
        <v>34.3</v>
      </c>
    </row>
    <row r="11" ht="24.75" customHeight="1" spans="1:7">
      <c r="A11" s="136" t="s">
        <v>1844</v>
      </c>
      <c r="B11" s="84">
        <v>67222</v>
      </c>
      <c r="C11" s="136">
        <v>10837</v>
      </c>
      <c r="D11" s="136">
        <v>40314</v>
      </c>
      <c r="E11" s="137">
        <f t="shared" si="1"/>
        <v>60</v>
      </c>
      <c r="F11" s="136">
        <v>803</v>
      </c>
      <c r="G11" s="137">
        <f t="shared" si="2"/>
        <v>2</v>
      </c>
    </row>
    <row r="12" ht="24.75" customHeight="1" spans="1:7">
      <c r="A12" s="136" t="s">
        <v>1845</v>
      </c>
      <c r="B12" s="84">
        <v>4264</v>
      </c>
      <c r="C12" s="136">
        <v>115</v>
      </c>
      <c r="D12" s="136">
        <v>1183</v>
      </c>
      <c r="E12" s="137">
        <f t="shared" si="1"/>
        <v>27.7</v>
      </c>
      <c r="F12" s="136">
        <v>64</v>
      </c>
      <c r="G12" s="137">
        <f t="shared" si="2"/>
        <v>5.7</v>
      </c>
    </row>
    <row r="13" ht="24.75" customHeight="1" spans="1:7">
      <c r="A13" s="136" t="s">
        <v>1846</v>
      </c>
      <c r="B13" s="84">
        <v>24004</v>
      </c>
      <c r="C13" s="136">
        <v>990</v>
      </c>
      <c r="D13" s="136">
        <v>2482</v>
      </c>
      <c r="E13" s="137">
        <f t="shared" si="1"/>
        <v>10.3</v>
      </c>
      <c r="F13" s="136">
        <v>317</v>
      </c>
      <c r="G13" s="137">
        <f t="shared" si="2"/>
        <v>14.6</v>
      </c>
    </row>
    <row r="14" ht="24.75" customHeight="1" spans="1:7">
      <c r="A14" s="136" t="s">
        <v>1847</v>
      </c>
      <c r="B14" s="84">
        <v>30536</v>
      </c>
      <c r="C14" s="136">
        <v>5705</v>
      </c>
      <c r="D14" s="136">
        <v>28756</v>
      </c>
      <c r="E14" s="137">
        <f t="shared" si="1"/>
        <v>94.2</v>
      </c>
      <c r="F14" s="136">
        <v>3597</v>
      </c>
      <c r="G14" s="137">
        <f t="shared" si="2"/>
        <v>14.3</v>
      </c>
    </row>
    <row r="15" ht="24.75" customHeight="1" spans="1:7">
      <c r="A15" s="136" t="s">
        <v>1848</v>
      </c>
      <c r="B15" s="84">
        <v>15263</v>
      </c>
      <c r="C15" s="136">
        <v>535</v>
      </c>
      <c r="D15" s="136">
        <v>7483</v>
      </c>
      <c r="E15" s="137">
        <f t="shared" si="1"/>
        <v>49</v>
      </c>
      <c r="F15" s="136">
        <v>1385</v>
      </c>
      <c r="G15" s="137">
        <f t="shared" si="2"/>
        <v>22.7</v>
      </c>
    </row>
    <row r="16" ht="24.75" customHeight="1" spans="1:7">
      <c r="A16" s="136" t="s">
        <v>1849</v>
      </c>
      <c r="B16" s="84">
        <v>18079</v>
      </c>
      <c r="C16" s="136">
        <v>292</v>
      </c>
      <c r="D16" s="136">
        <v>6031</v>
      </c>
      <c r="E16" s="137">
        <f t="shared" si="1"/>
        <v>33.4</v>
      </c>
      <c r="F16" s="136">
        <v>3902</v>
      </c>
      <c r="G16" s="137">
        <f t="shared" si="2"/>
        <v>183.3</v>
      </c>
    </row>
    <row r="17" ht="24.75" customHeight="1" spans="1:7">
      <c r="A17" s="136" t="s">
        <v>1850</v>
      </c>
      <c r="B17" s="84">
        <v>28059</v>
      </c>
      <c r="C17" s="136">
        <v>5971</v>
      </c>
      <c r="D17" s="136">
        <v>12797</v>
      </c>
      <c r="E17" s="137">
        <f t="shared" si="1"/>
        <v>45.6</v>
      </c>
      <c r="F17" s="136">
        <v>-17619</v>
      </c>
      <c r="G17" s="137">
        <f t="shared" si="2"/>
        <v>-57.9</v>
      </c>
    </row>
    <row r="18" ht="24.75" customHeight="1" spans="1:7">
      <c r="A18" s="136" t="s">
        <v>1851</v>
      </c>
      <c r="B18" s="84">
        <v>31980</v>
      </c>
      <c r="C18" s="136">
        <v>7294</v>
      </c>
      <c r="D18" s="136">
        <v>24955</v>
      </c>
      <c r="E18" s="137">
        <f t="shared" si="1"/>
        <v>78</v>
      </c>
      <c r="F18" s="136">
        <v>6831</v>
      </c>
      <c r="G18" s="137">
        <f t="shared" si="2"/>
        <v>37.7</v>
      </c>
    </row>
    <row r="19" ht="24.75" customHeight="1" spans="1:7">
      <c r="A19" s="136" t="s">
        <v>1852</v>
      </c>
      <c r="B19" s="84">
        <v>5271</v>
      </c>
      <c r="C19" s="136">
        <v>336</v>
      </c>
      <c r="D19" s="136">
        <v>5882</v>
      </c>
      <c r="E19" s="137">
        <f t="shared" si="1"/>
        <v>111.6</v>
      </c>
      <c r="F19" s="136">
        <v>-9181</v>
      </c>
      <c r="G19" s="137">
        <f t="shared" si="2"/>
        <v>-61</v>
      </c>
    </row>
    <row r="20" ht="24.75" customHeight="1" spans="1:7">
      <c r="A20" s="136" t="s">
        <v>1853</v>
      </c>
      <c r="B20" s="84">
        <v>7818</v>
      </c>
      <c r="C20" s="136">
        <v>676</v>
      </c>
      <c r="D20" s="136">
        <v>1203</v>
      </c>
      <c r="E20" s="137">
        <f t="shared" si="1"/>
        <v>15.4</v>
      </c>
      <c r="F20" s="136">
        <v>-1307</v>
      </c>
      <c r="G20" s="137">
        <f t="shared" si="2"/>
        <v>-52.1</v>
      </c>
    </row>
    <row r="21" ht="24.75" customHeight="1" spans="1:7">
      <c r="A21" s="136" t="s">
        <v>1854</v>
      </c>
      <c r="B21" s="84">
        <v>382</v>
      </c>
      <c r="C21" s="136">
        <v>395</v>
      </c>
      <c r="D21" s="136">
        <v>688</v>
      </c>
      <c r="E21" s="137">
        <f t="shared" si="1"/>
        <v>180.1</v>
      </c>
      <c r="F21" s="136">
        <v>-372</v>
      </c>
      <c r="G21" s="137">
        <f t="shared" si="2"/>
        <v>-35.1</v>
      </c>
    </row>
    <row r="22" ht="24.75" customHeight="1" spans="1:7">
      <c r="A22" s="136" t="s">
        <v>1855</v>
      </c>
      <c r="B22" s="84">
        <v>160</v>
      </c>
      <c r="C22" s="136">
        <v>0</v>
      </c>
      <c r="D22" s="136">
        <v>332</v>
      </c>
      <c r="E22" s="137">
        <f t="shared" si="1"/>
        <v>207.5</v>
      </c>
      <c r="F22" s="136">
        <v>312</v>
      </c>
      <c r="G22" s="137">
        <f t="shared" si="2"/>
        <v>1560</v>
      </c>
    </row>
    <row r="23" ht="24.75" customHeight="1" spans="1:7">
      <c r="A23" s="136" t="s">
        <v>1856</v>
      </c>
      <c r="B23" s="84">
        <v>0</v>
      </c>
      <c r="C23" s="136">
        <v>0</v>
      </c>
      <c r="D23" s="136">
        <v>0</v>
      </c>
      <c r="E23" s="137"/>
      <c r="F23" s="136">
        <v>0</v>
      </c>
      <c r="G23" s="137"/>
    </row>
    <row r="24" ht="24.75" customHeight="1" spans="1:7">
      <c r="A24" s="136" t="s">
        <v>1857</v>
      </c>
      <c r="B24" s="84">
        <v>3303</v>
      </c>
      <c r="C24" s="136">
        <v>468</v>
      </c>
      <c r="D24" s="136">
        <v>1845</v>
      </c>
      <c r="E24" s="137">
        <f t="shared" ref="E24:E27" si="3">D24/B24*100</f>
        <v>55.9</v>
      </c>
      <c r="F24" s="136">
        <v>650</v>
      </c>
      <c r="G24" s="137">
        <f t="shared" ref="G24:G27" si="4">F24/(D24-F24)*100</f>
        <v>54.4</v>
      </c>
    </row>
    <row r="25" ht="24.75" customHeight="1" spans="1:7">
      <c r="A25" s="136" t="s">
        <v>1858</v>
      </c>
      <c r="B25" s="84">
        <v>187</v>
      </c>
      <c r="C25" s="136">
        <v>0</v>
      </c>
      <c r="D25" s="136">
        <v>15</v>
      </c>
      <c r="E25" s="137"/>
      <c r="F25" s="136">
        <v>-27</v>
      </c>
      <c r="G25" s="137">
        <f t="shared" si="4"/>
        <v>-64.3</v>
      </c>
    </row>
    <row r="26" ht="24.75" customHeight="1" spans="1:7">
      <c r="A26" s="136" t="s">
        <v>1859</v>
      </c>
      <c r="B26" s="84">
        <v>374</v>
      </c>
      <c r="C26" s="136">
        <v>0</v>
      </c>
      <c r="D26" s="136">
        <v>290</v>
      </c>
      <c r="E26" s="137">
        <f t="shared" si="3"/>
        <v>77.5</v>
      </c>
      <c r="F26" s="136">
        <v>15</v>
      </c>
      <c r="G26" s="137">
        <f t="shared" si="4"/>
        <v>5.5</v>
      </c>
    </row>
    <row r="27" ht="24.75" customHeight="1" spans="1:7">
      <c r="A27" s="136" t="s">
        <v>1860</v>
      </c>
      <c r="B27" s="84">
        <v>3006</v>
      </c>
      <c r="C27" s="136">
        <v>943</v>
      </c>
      <c r="D27" s="136">
        <v>2247</v>
      </c>
      <c r="E27" s="137">
        <f t="shared" si="3"/>
        <v>74.8</v>
      </c>
      <c r="F27" s="136">
        <v>1099</v>
      </c>
      <c r="G27" s="137">
        <f t="shared" si="4"/>
        <v>95.7</v>
      </c>
    </row>
    <row r="28" ht="24.75" customHeight="1" spans="1:7">
      <c r="A28" s="136" t="s">
        <v>1861</v>
      </c>
      <c r="B28" s="84">
        <v>3200</v>
      </c>
      <c r="C28" s="136">
        <v>0</v>
      </c>
      <c r="D28" s="136"/>
      <c r="E28" s="137"/>
      <c r="F28" s="136"/>
      <c r="G28" s="137"/>
    </row>
    <row r="29" ht="24.75" customHeight="1" spans="1:7">
      <c r="A29" s="136" t="s">
        <v>1862</v>
      </c>
      <c r="B29" s="84">
        <v>181</v>
      </c>
      <c r="C29" s="136">
        <v>389</v>
      </c>
      <c r="D29" s="136">
        <v>429</v>
      </c>
      <c r="E29" s="137">
        <f t="shared" ref="E29:E31" si="5">D29/B29*100</f>
        <v>237</v>
      </c>
      <c r="F29" s="136">
        <v>103</v>
      </c>
      <c r="G29" s="137">
        <f t="shared" ref="G29:G31" si="6">F29/(D29-F29)*100</f>
        <v>31.6</v>
      </c>
    </row>
    <row r="30" ht="24.75" customHeight="1" spans="1:7">
      <c r="A30" s="136" t="s">
        <v>1863</v>
      </c>
      <c r="B30" s="84">
        <v>13271</v>
      </c>
      <c r="C30" s="136">
        <v>4726</v>
      </c>
      <c r="D30" s="136">
        <v>8645</v>
      </c>
      <c r="E30" s="137">
        <f t="shared" si="5"/>
        <v>65.1</v>
      </c>
      <c r="F30" s="136">
        <v>4124</v>
      </c>
      <c r="G30" s="137">
        <f t="shared" si="6"/>
        <v>91.2</v>
      </c>
    </row>
    <row r="31" ht="24.75" customHeight="1" spans="1:7">
      <c r="A31" s="136" t="s">
        <v>1864</v>
      </c>
      <c r="B31" s="84">
        <v>50</v>
      </c>
      <c r="C31" s="136">
        <v>12</v>
      </c>
      <c r="D31" s="136">
        <v>19</v>
      </c>
      <c r="E31" s="137">
        <f t="shared" si="5"/>
        <v>38</v>
      </c>
      <c r="F31" s="136">
        <v>17</v>
      </c>
      <c r="G31" s="137">
        <f t="shared" si="6"/>
        <v>850</v>
      </c>
    </row>
    <row r="32" customHeight="1" spans="1:7">
      <c r="A32" s="138"/>
      <c r="B32" s="139"/>
      <c r="C32" s="138"/>
      <c r="D32" s="138"/>
      <c r="E32" s="140"/>
      <c r="F32" s="138"/>
      <c r="G32" s="140"/>
    </row>
  </sheetData>
  <mergeCells count="7">
    <mergeCell ref="A2:G2"/>
    <mergeCell ref="D4:E4"/>
    <mergeCell ref="F4:G4"/>
    <mergeCell ref="A32:G32"/>
    <mergeCell ref="A4:A5"/>
    <mergeCell ref="B4:B5"/>
    <mergeCell ref="C4:C5"/>
  </mergeCells>
  <printOptions horizontalCentered="1"/>
  <pageMargins left="0.388888888888889" right="0.388888888888889" top="0.235416666666667" bottom="0.588888888888889" header="0.118055555555556" footer="0.2"/>
  <pageSetup paperSize="9" scale="90" fitToHeight="0" orientation="portrait" horizontalDpi="600" verticalDpi="600"/>
  <headerFooter alignWithMargins="0">
    <oddFooter>&amp;C-14-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8"/>
    <pageSetUpPr autoPageBreaks="0"/>
  </sheetPr>
  <dimension ref="A1:IP156"/>
  <sheetViews>
    <sheetView showZeros="0" workbookViewId="0">
      <selection activeCell="A1" sqref="A1"/>
    </sheetView>
  </sheetViews>
  <sheetFormatPr defaultColWidth="9" defaultRowHeight="13.5"/>
  <cols>
    <col min="1" max="1" width="29" style="89" customWidth="1"/>
    <col min="2" max="2" width="11" style="90" customWidth="1"/>
    <col min="3" max="3" width="10.125" style="91" hidden="1" customWidth="1"/>
    <col min="4" max="4" width="11.625" style="91" customWidth="1"/>
    <col min="5" max="5" width="11.625" style="92" customWidth="1"/>
    <col min="6" max="6" width="11.625" style="91" customWidth="1"/>
    <col min="7" max="7" width="11.625" style="93" customWidth="1"/>
    <col min="8" max="8" width="14.375" style="89" customWidth="1"/>
    <col min="9" max="256" width="9" style="89"/>
    <col min="257" max="16384" width="9" style="20"/>
  </cols>
  <sheetData>
    <row r="1" spans="1:1">
      <c r="A1" s="94" t="s">
        <v>1865</v>
      </c>
    </row>
    <row r="2" s="86" customFormat="1" ht="43.9" customHeight="1" spans="1:7">
      <c r="A2" s="95" t="s">
        <v>1866</v>
      </c>
      <c r="B2" s="95"/>
      <c r="C2" s="95"/>
      <c r="D2" s="95"/>
      <c r="E2" s="96"/>
      <c r="F2" s="95"/>
      <c r="G2" s="96"/>
    </row>
    <row r="3" ht="20.25" customHeight="1" spans="1:7">
      <c r="A3" s="97"/>
      <c r="G3" s="98" t="s">
        <v>75</v>
      </c>
    </row>
    <row r="4" ht="22.5" customHeight="1" spans="1:7">
      <c r="A4" s="99" t="s">
        <v>1755</v>
      </c>
      <c r="B4" s="69" t="s">
        <v>1561</v>
      </c>
      <c r="C4" s="100" t="s">
        <v>1867</v>
      </c>
      <c r="D4" s="101" t="s">
        <v>1836</v>
      </c>
      <c r="E4" s="102"/>
      <c r="F4" s="103" t="s">
        <v>1837</v>
      </c>
      <c r="G4" s="104"/>
    </row>
    <row r="5" ht="35.25" customHeight="1" spans="1:7">
      <c r="A5" s="105"/>
      <c r="B5" s="69"/>
      <c r="C5" s="106"/>
      <c r="D5" s="101" t="s">
        <v>1276</v>
      </c>
      <c r="E5" s="102" t="s">
        <v>1759</v>
      </c>
      <c r="F5" s="107" t="s">
        <v>1760</v>
      </c>
      <c r="G5" s="108" t="s">
        <v>1761</v>
      </c>
    </row>
    <row r="6" s="87" customFormat="1" ht="31.5" customHeight="1" spans="1:7">
      <c r="A6" s="109" t="s">
        <v>1673</v>
      </c>
      <c r="B6" s="110">
        <f t="shared" ref="B6:F6" si="0">B7+B8+B9+B14+B15+B16+B17</f>
        <v>101021</v>
      </c>
      <c r="C6" s="110">
        <f t="shared" si="0"/>
        <v>3576</v>
      </c>
      <c r="D6" s="110">
        <f t="shared" si="0"/>
        <v>11714</v>
      </c>
      <c r="E6" s="111">
        <f t="shared" ref="E6:E17" si="1">D6/B6*100</f>
        <v>11.6</v>
      </c>
      <c r="F6" s="110">
        <f t="shared" si="0"/>
        <v>-6250</v>
      </c>
      <c r="G6" s="111">
        <f t="shared" ref="G6:G17" si="2">F6/(D6-F6)*100</f>
        <v>-34.8</v>
      </c>
    </row>
    <row r="7" ht="31.5" customHeight="1" spans="1:7">
      <c r="A7" s="112" t="s">
        <v>1868</v>
      </c>
      <c r="B7" s="113">
        <v>500</v>
      </c>
      <c r="C7" s="114"/>
      <c r="D7" s="114"/>
      <c r="E7" s="115">
        <f t="shared" si="1"/>
        <v>0</v>
      </c>
      <c r="F7" s="84">
        <v>-659</v>
      </c>
      <c r="G7" s="115">
        <f t="shared" si="2"/>
        <v>-100</v>
      </c>
    </row>
    <row r="8" ht="31.5" customHeight="1" spans="1:7">
      <c r="A8" s="112" t="s">
        <v>1869</v>
      </c>
      <c r="B8" s="113">
        <v>20</v>
      </c>
      <c r="C8" s="114"/>
      <c r="D8" s="114"/>
      <c r="E8" s="115">
        <f t="shared" si="1"/>
        <v>0</v>
      </c>
      <c r="F8" s="84">
        <v>-32</v>
      </c>
      <c r="G8" s="115">
        <f t="shared" si="2"/>
        <v>-100</v>
      </c>
    </row>
    <row r="9" ht="31.5" customHeight="1" spans="1:7">
      <c r="A9" s="112" t="s">
        <v>1870</v>
      </c>
      <c r="B9" s="113">
        <v>97721</v>
      </c>
      <c r="C9" s="113">
        <v>3413</v>
      </c>
      <c r="D9" s="113">
        <v>10727</v>
      </c>
      <c r="E9" s="115">
        <f t="shared" si="1"/>
        <v>11</v>
      </c>
      <c r="F9" s="84">
        <v>-5205</v>
      </c>
      <c r="G9" s="115">
        <f t="shared" si="2"/>
        <v>-32.7</v>
      </c>
    </row>
    <row r="10" ht="31.5" customHeight="1" spans="1:7">
      <c r="A10" s="112" t="s">
        <v>1871</v>
      </c>
      <c r="B10" s="113">
        <v>65271</v>
      </c>
      <c r="C10" s="114">
        <v>3195</v>
      </c>
      <c r="D10" s="114">
        <v>7446</v>
      </c>
      <c r="E10" s="115">
        <f t="shared" si="1"/>
        <v>11.4</v>
      </c>
      <c r="F10" s="84">
        <v>-4783</v>
      </c>
      <c r="G10" s="115">
        <f t="shared" si="2"/>
        <v>-39.1</v>
      </c>
    </row>
    <row r="11" ht="31.5" customHeight="1" spans="1:7">
      <c r="A11" s="112" t="s">
        <v>1872</v>
      </c>
      <c r="B11" s="113">
        <v>1799</v>
      </c>
      <c r="C11" s="114">
        <v>120</v>
      </c>
      <c r="D11" s="114">
        <v>733</v>
      </c>
      <c r="E11" s="115">
        <f t="shared" si="1"/>
        <v>40.7</v>
      </c>
      <c r="F11" s="84">
        <v>-269</v>
      </c>
      <c r="G11" s="115">
        <f t="shared" si="2"/>
        <v>-26.8</v>
      </c>
    </row>
    <row r="12" ht="31.5" customHeight="1" spans="1:7">
      <c r="A12" s="112" t="s">
        <v>1873</v>
      </c>
      <c r="B12" s="113">
        <v>3321</v>
      </c>
      <c r="C12" s="114">
        <v>98</v>
      </c>
      <c r="D12" s="114">
        <v>2546</v>
      </c>
      <c r="E12" s="115">
        <f t="shared" si="1"/>
        <v>76.7</v>
      </c>
      <c r="F12" s="84">
        <v>2361</v>
      </c>
      <c r="G12" s="115">
        <f t="shared" si="2"/>
        <v>1276.2</v>
      </c>
    </row>
    <row r="13" ht="31.5" customHeight="1" spans="1:7">
      <c r="A13" s="112" t="s">
        <v>1874</v>
      </c>
      <c r="B13" s="113">
        <v>27330</v>
      </c>
      <c r="C13" s="114">
        <v>0</v>
      </c>
      <c r="D13" s="114">
        <v>3</v>
      </c>
      <c r="E13" s="115">
        <f t="shared" si="1"/>
        <v>0</v>
      </c>
      <c r="F13" s="84">
        <v>-2514</v>
      </c>
      <c r="G13" s="115">
        <f t="shared" si="2"/>
        <v>-99.9</v>
      </c>
    </row>
    <row r="14" ht="31.5" customHeight="1" spans="1:7">
      <c r="A14" s="112" t="s">
        <v>1875</v>
      </c>
      <c r="B14" s="113">
        <v>242</v>
      </c>
      <c r="C14" s="114">
        <v>6</v>
      </c>
      <c r="D14" s="114">
        <v>30</v>
      </c>
      <c r="E14" s="115">
        <f t="shared" si="1"/>
        <v>12.4</v>
      </c>
      <c r="F14" s="84">
        <v>3</v>
      </c>
      <c r="G14" s="115">
        <f t="shared" si="2"/>
        <v>11.1</v>
      </c>
    </row>
    <row r="15" ht="31.5" customHeight="1" spans="1:7">
      <c r="A15" s="112" t="s">
        <v>1876</v>
      </c>
      <c r="B15" s="113">
        <v>238</v>
      </c>
      <c r="C15" s="114">
        <v>28</v>
      </c>
      <c r="D15" s="114">
        <v>147</v>
      </c>
      <c r="E15" s="115">
        <f t="shared" si="1"/>
        <v>61.8</v>
      </c>
      <c r="F15" s="84">
        <v>11</v>
      </c>
      <c r="G15" s="115">
        <f t="shared" si="2"/>
        <v>8.1</v>
      </c>
    </row>
    <row r="16" ht="31.5" customHeight="1" spans="1:7">
      <c r="A16" s="112" t="s">
        <v>1877</v>
      </c>
      <c r="B16" s="113">
        <v>1600</v>
      </c>
      <c r="C16" s="114">
        <v>107</v>
      </c>
      <c r="D16" s="114">
        <v>383</v>
      </c>
      <c r="E16" s="115">
        <f t="shared" si="1"/>
        <v>23.9</v>
      </c>
      <c r="F16" s="84">
        <v>-504</v>
      </c>
      <c r="G16" s="115">
        <f t="shared" si="2"/>
        <v>-56.8</v>
      </c>
    </row>
    <row r="17" ht="31.5" customHeight="1" spans="1:7">
      <c r="A17" s="112" t="s">
        <v>1878</v>
      </c>
      <c r="B17" s="113">
        <v>700</v>
      </c>
      <c r="C17" s="114">
        <v>22</v>
      </c>
      <c r="D17" s="114">
        <v>427</v>
      </c>
      <c r="E17" s="115">
        <f t="shared" si="1"/>
        <v>61</v>
      </c>
      <c r="F17" s="84">
        <v>136</v>
      </c>
      <c r="G17" s="115">
        <f t="shared" si="2"/>
        <v>46.7</v>
      </c>
    </row>
    <row r="18" spans="3:3">
      <c r="C18" s="91">
        <v>0</v>
      </c>
    </row>
    <row r="31" s="88" customFormat="1" ht="12" spans="1:250">
      <c r="A31" s="89"/>
      <c r="B31" s="90"/>
      <c r="C31" s="91"/>
      <c r="D31" s="91"/>
      <c r="E31" s="92"/>
      <c r="F31" s="91"/>
      <c r="G31" s="93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  <c r="FL31" s="89"/>
      <c r="FM31" s="89"/>
      <c r="FN31" s="89"/>
      <c r="FO31" s="89"/>
      <c r="FP31" s="89"/>
      <c r="FQ31" s="89"/>
      <c r="FR31" s="89"/>
      <c r="FS31" s="89"/>
      <c r="FT31" s="89"/>
      <c r="FU31" s="89"/>
      <c r="FV31" s="89"/>
      <c r="FW31" s="89"/>
      <c r="FX31" s="89"/>
      <c r="FY31" s="89"/>
      <c r="FZ31" s="89"/>
      <c r="GA31" s="89"/>
      <c r="GB31" s="89"/>
      <c r="GC31" s="89"/>
      <c r="GD31" s="89"/>
      <c r="GE31" s="89"/>
      <c r="GF31" s="89"/>
      <c r="GG31" s="89"/>
      <c r="GH31" s="89"/>
      <c r="GI31" s="89"/>
      <c r="GJ31" s="89"/>
      <c r="GK31" s="89"/>
      <c r="GL31" s="89"/>
      <c r="GM31" s="89"/>
      <c r="GN31" s="89"/>
      <c r="GO31" s="89"/>
      <c r="GP31" s="89"/>
      <c r="GQ31" s="89"/>
      <c r="GR31" s="89"/>
      <c r="GS31" s="89"/>
      <c r="GT31" s="89"/>
      <c r="GU31" s="89"/>
      <c r="GV31" s="89"/>
      <c r="GW31" s="89"/>
      <c r="GX31" s="89"/>
      <c r="GY31" s="89"/>
      <c r="GZ31" s="89"/>
      <c r="HA31" s="89"/>
      <c r="HB31" s="89"/>
      <c r="HC31" s="89"/>
      <c r="HD31" s="89"/>
      <c r="HE31" s="89"/>
      <c r="HF31" s="89"/>
      <c r="HG31" s="89"/>
      <c r="HH31" s="89"/>
      <c r="HI31" s="89"/>
      <c r="HJ31" s="89"/>
      <c r="HK31" s="89"/>
      <c r="HL31" s="89"/>
      <c r="HM31" s="89"/>
      <c r="HN31" s="89"/>
      <c r="HO31" s="89"/>
      <c r="HP31" s="89"/>
      <c r="HQ31" s="89"/>
      <c r="HR31" s="89"/>
      <c r="HS31" s="89"/>
      <c r="HT31" s="89"/>
      <c r="HU31" s="89"/>
      <c r="HV31" s="89"/>
      <c r="HW31" s="89"/>
      <c r="HX31" s="89"/>
      <c r="HY31" s="89"/>
      <c r="HZ31" s="89"/>
      <c r="IA31" s="89"/>
      <c r="IB31" s="89"/>
      <c r="IC31" s="89"/>
      <c r="ID31" s="89"/>
      <c r="IE31" s="89"/>
      <c r="IF31" s="89"/>
      <c r="IG31" s="89"/>
      <c r="IH31" s="89"/>
      <c r="II31" s="89"/>
      <c r="IJ31" s="89"/>
      <c r="IK31" s="89"/>
      <c r="IL31" s="89"/>
      <c r="IM31" s="89"/>
      <c r="IN31" s="89"/>
      <c r="IO31" s="89"/>
      <c r="IP31" s="89"/>
    </row>
    <row r="32" s="88" customFormat="1" ht="12" spans="1:250">
      <c r="A32" s="89"/>
      <c r="B32" s="90"/>
      <c r="C32" s="91"/>
      <c r="D32" s="91"/>
      <c r="E32" s="92"/>
      <c r="F32" s="91"/>
      <c r="G32" s="93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  <c r="FL32" s="89"/>
      <c r="FM32" s="89"/>
      <c r="FN32" s="89"/>
      <c r="FO32" s="89"/>
      <c r="FP32" s="89"/>
      <c r="FQ32" s="89"/>
      <c r="FR32" s="89"/>
      <c r="FS32" s="89"/>
      <c r="FT32" s="89"/>
      <c r="FU32" s="89"/>
      <c r="FV32" s="89"/>
      <c r="FW32" s="89"/>
      <c r="FX32" s="89"/>
      <c r="FY32" s="89"/>
      <c r="FZ32" s="89"/>
      <c r="GA32" s="89"/>
      <c r="GB32" s="89"/>
      <c r="GC32" s="89"/>
      <c r="GD32" s="89"/>
      <c r="GE32" s="89"/>
      <c r="GF32" s="89"/>
      <c r="GG32" s="89"/>
      <c r="GH32" s="89"/>
      <c r="GI32" s="89"/>
      <c r="GJ32" s="89"/>
      <c r="GK32" s="89"/>
      <c r="GL32" s="89"/>
      <c r="GM32" s="89"/>
      <c r="GN32" s="89"/>
      <c r="GO32" s="89"/>
      <c r="GP32" s="89"/>
      <c r="GQ32" s="89"/>
      <c r="GR32" s="89"/>
      <c r="GS32" s="89"/>
      <c r="GT32" s="89"/>
      <c r="GU32" s="89"/>
      <c r="GV32" s="89"/>
      <c r="GW32" s="89"/>
      <c r="GX32" s="89"/>
      <c r="GY32" s="89"/>
      <c r="GZ32" s="89"/>
      <c r="HA32" s="89"/>
      <c r="HB32" s="89"/>
      <c r="HC32" s="89"/>
      <c r="HD32" s="89"/>
      <c r="HE32" s="89"/>
      <c r="HF32" s="89"/>
      <c r="HG32" s="89"/>
      <c r="HH32" s="89"/>
      <c r="HI32" s="89"/>
      <c r="HJ32" s="89"/>
      <c r="HK32" s="89"/>
      <c r="HL32" s="89"/>
      <c r="HM32" s="89"/>
      <c r="HN32" s="89"/>
      <c r="HO32" s="89"/>
      <c r="HP32" s="89"/>
      <c r="HQ32" s="89"/>
      <c r="HR32" s="89"/>
      <c r="HS32" s="89"/>
      <c r="HT32" s="89"/>
      <c r="HU32" s="89"/>
      <c r="HV32" s="89"/>
      <c r="HW32" s="89"/>
      <c r="HX32" s="89"/>
      <c r="HY32" s="89"/>
      <c r="HZ32" s="89"/>
      <c r="IA32" s="89"/>
      <c r="IB32" s="89"/>
      <c r="IC32" s="89"/>
      <c r="ID32" s="89"/>
      <c r="IE32" s="89"/>
      <c r="IF32" s="89"/>
      <c r="IG32" s="89"/>
      <c r="IH32" s="89"/>
      <c r="II32" s="89"/>
      <c r="IJ32" s="89"/>
      <c r="IK32" s="89"/>
      <c r="IL32" s="89"/>
      <c r="IM32" s="89"/>
      <c r="IN32" s="89"/>
      <c r="IO32" s="89"/>
      <c r="IP32" s="89"/>
    </row>
    <row r="33" s="88" customFormat="1" ht="12" spans="1:250">
      <c r="A33" s="89"/>
      <c r="B33" s="90"/>
      <c r="C33" s="91"/>
      <c r="D33" s="91"/>
      <c r="E33" s="92"/>
      <c r="F33" s="91"/>
      <c r="G33" s="93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  <c r="FL33" s="89"/>
      <c r="FM33" s="89"/>
      <c r="FN33" s="89"/>
      <c r="FO33" s="89"/>
      <c r="FP33" s="89"/>
      <c r="FQ33" s="89"/>
      <c r="FR33" s="89"/>
      <c r="FS33" s="89"/>
      <c r="FT33" s="89"/>
      <c r="FU33" s="89"/>
      <c r="FV33" s="89"/>
      <c r="FW33" s="89"/>
      <c r="FX33" s="89"/>
      <c r="FY33" s="89"/>
      <c r="FZ33" s="89"/>
      <c r="GA33" s="89"/>
      <c r="GB33" s="89"/>
      <c r="GC33" s="89"/>
      <c r="GD33" s="89"/>
      <c r="GE33" s="89"/>
      <c r="GF33" s="89"/>
      <c r="GG33" s="89"/>
      <c r="GH33" s="89"/>
      <c r="GI33" s="89"/>
      <c r="GJ33" s="89"/>
      <c r="GK33" s="89"/>
      <c r="GL33" s="89"/>
      <c r="GM33" s="89"/>
      <c r="GN33" s="89"/>
      <c r="GO33" s="89"/>
      <c r="GP33" s="89"/>
      <c r="GQ33" s="89"/>
      <c r="GR33" s="89"/>
      <c r="GS33" s="89"/>
      <c r="GT33" s="89"/>
      <c r="GU33" s="89"/>
      <c r="GV33" s="89"/>
      <c r="GW33" s="89"/>
      <c r="GX33" s="89"/>
      <c r="GY33" s="89"/>
      <c r="GZ33" s="89"/>
      <c r="HA33" s="89"/>
      <c r="HB33" s="89"/>
      <c r="HC33" s="89"/>
      <c r="HD33" s="89"/>
      <c r="HE33" s="89"/>
      <c r="HF33" s="89"/>
      <c r="HG33" s="89"/>
      <c r="HH33" s="89"/>
      <c r="HI33" s="89"/>
      <c r="HJ33" s="89"/>
      <c r="HK33" s="89"/>
      <c r="HL33" s="89"/>
      <c r="HM33" s="89"/>
      <c r="HN33" s="89"/>
      <c r="HO33" s="89"/>
      <c r="HP33" s="89"/>
      <c r="HQ33" s="89"/>
      <c r="HR33" s="89"/>
      <c r="HS33" s="89"/>
      <c r="HT33" s="89"/>
      <c r="HU33" s="89"/>
      <c r="HV33" s="89"/>
      <c r="HW33" s="89"/>
      <c r="HX33" s="89"/>
      <c r="HY33" s="89"/>
      <c r="HZ33" s="89"/>
      <c r="IA33" s="89"/>
      <c r="IB33" s="89"/>
      <c r="IC33" s="89"/>
      <c r="ID33" s="89"/>
      <c r="IE33" s="89"/>
      <c r="IF33" s="89"/>
      <c r="IG33" s="89"/>
      <c r="IH33" s="89"/>
      <c r="II33" s="89"/>
      <c r="IJ33" s="89"/>
      <c r="IK33" s="89"/>
      <c r="IL33" s="89"/>
      <c r="IM33" s="89"/>
      <c r="IN33" s="89"/>
      <c r="IO33" s="89"/>
      <c r="IP33" s="89"/>
    </row>
    <row r="34" s="88" customFormat="1" ht="12" spans="1:250">
      <c r="A34" s="89"/>
      <c r="B34" s="90"/>
      <c r="C34" s="91"/>
      <c r="D34" s="91"/>
      <c r="E34" s="92"/>
      <c r="F34" s="91"/>
      <c r="G34" s="93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  <c r="FL34" s="89"/>
      <c r="FM34" s="89"/>
      <c r="FN34" s="89"/>
      <c r="FO34" s="89"/>
      <c r="FP34" s="89"/>
      <c r="FQ34" s="89"/>
      <c r="FR34" s="89"/>
      <c r="FS34" s="89"/>
      <c r="FT34" s="89"/>
      <c r="FU34" s="89"/>
      <c r="FV34" s="89"/>
      <c r="FW34" s="89"/>
      <c r="FX34" s="89"/>
      <c r="FY34" s="89"/>
      <c r="FZ34" s="89"/>
      <c r="GA34" s="89"/>
      <c r="GB34" s="89"/>
      <c r="GC34" s="89"/>
      <c r="GD34" s="89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89"/>
      <c r="GT34" s="89"/>
      <c r="GU34" s="89"/>
      <c r="GV34" s="89"/>
      <c r="GW34" s="89"/>
      <c r="GX34" s="89"/>
      <c r="GY34" s="89"/>
      <c r="GZ34" s="89"/>
      <c r="HA34" s="89"/>
      <c r="HB34" s="89"/>
      <c r="HC34" s="89"/>
      <c r="HD34" s="89"/>
      <c r="HE34" s="89"/>
      <c r="HF34" s="89"/>
      <c r="HG34" s="89"/>
      <c r="HH34" s="89"/>
      <c r="HI34" s="89"/>
      <c r="HJ34" s="89"/>
      <c r="HK34" s="89"/>
      <c r="HL34" s="89"/>
      <c r="HM34" s="89"/>
      <c r="HN34" s="89"/>
      <c r="HO34" s="89"/>
      <c r="HP34" s="89"/>
      <c r="HQ34" s="89"/>
      <c r="HR34" s="89"/>
      <c r="HS34" s="89"/>
      <c r="HT34" s="89"/>
      <c r="HU34" s="89"/>
      <c r="HV34" s="89"/>
      <c r="HW34" s="89"/>
      <c r="HX34" s="89"/>
      <c r="HY34" s="89"/>
      <c r="HZ34" s="89"/>
      <c r="IA34" s="89"/>
      <c r="IB34" s="89"/>
      <c r="IC34" s="89"/>
      <c r="ID34" s="89"/>
      <c r="IE34" s="89"/>
      <c r="IF34" s="89"/>
      <c r="IG34" s="89"/>
      <c r="IH34" s="89"/>
      <c r="II34" s="89"/>
      <c r="IJ34" s="89"/>
      <c r="IK34" s="89"/>
      <c r="IL34" s="89"/>
      <c r="IM34" s="89"/>
      <c r="IN34" s="89"/>
      <c r="IO34" s="89"/>
      <c r="IP34" s="89"/>
    </row>
    <row r="35" s="88" customFormat="1" ht="12" spans="1:250">
      <c r="A35" s="89"/>
      <c r="B35" s="90"/>
      <c r="C35" s="91"/>
      <c r="D35" s="91"/>
      <c r="E35" s="92"/>
      <c r="F35" s="91"/>
      <c r="G35" s="93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  <c r="FL35" s="89"/>
      <c r="FM35" s="89"/>
      <c r="FN35" s="89"/>
      <c r="FO35" s="89"/>
      <c r="FP35" s="89"/>
      <c r="FQ35" s="89"/>
      <c r="FR35" s="89"/>
      <c r="FS35" s="89"/>
      <c r="FT35" s="89"/>
      <c r="FU35" s="89"/>
      <c r="FV35" s="89"/>
      <c r="FW35" s="89"/>
      <c r="FX35" s="89"/>
      <c r="FY35" s="89"/>
      <c r="FZ35" s="89"/>
      <c r="GA35" s="89"/>
      <c r="GB35" s="89"/>
      <c r="GC35" s="89"/>
      <c r="GD35" s="89"/>
      <c r="GE35" s="89"/>
      <c r="GF35" s="89"/>
      <c r="GG35" s="89"/>
      <c r="GH35" s="89"/>
      <c r="GI35" s="89"/>
      <c r="GJ35" s="89"/>
      <c r="GK35" s="89"/>
      <c r="GL35" s="89"/>
      <c r="GM35" s="89"/>
      <c r="GN35" s="89"/>
      <c r="GO35" s="89"/>
      <c r="GP35" s="89"/>
      <c r="GQ35" s="89"/>
      <c r="GR35" s="89"/>
      <c r="GS35" s="89"/>
      <c r="GT35" s="89"/>
      <c r="GU35" s="89"/>
      <c r="GV35" s="89"/>
      <c r="GW35" s="89"/>
      <c r="GX35" s="89"/>
      <c r="GY35" s="89"/>
      <c r="GZ35" s="89"/>
      <c r="HA35" s="89"/>
      <c r="HB35" s="89"/>
      <c r="HC35" s="89"/>
      <c r="HD35" s="89"/>
      <c r="HE35" s="89"/>
      <c r="HF35" s="89"/>
      <c r="HG35" s="89"/>
      <c r="HH35" s="89"/>
      <c r="HI35" s="89"/>
      <c r="HJ35" s="89"/>
      <c r="HK35" s="89"/>
      <c r="HL35" s="89"/>
      <c r="HM35" s="89"/>
      <c r="HN35" s="89"/>
      <c r="HO35" s="89"/>
      <c r="HP35" s="89"/>
      <c r="HQ35" s="89"/>
      <c r="HR35" s="89"/>
      <c r="HS35" s="89"/>
      <c r="HT35" s="89"/>
      <c r="HU35" s="89"/>
      <c r="HV35" s="89"/>
      <c r="HW35" s="89"/>
      <c r="HX35" s="89"/>
      <c r="HY35" s="89"/>
      <c r="HZ35" s="89"/>
      <c r="IA35" s="89"/>
      <c r="IB35" s="89"/>
      <c r="IC35" s="89"/>
      <c r="ID35" s="89"/>
      <c r="IE35" s="89"/>
      <c r="IF35" s="89"/>
      <c r="IG35" s="89"/>
      <c r="IH35" s="89"/>
      <c r="II35" s="89"/>
      <c r="IJ35" s="89"/>
      <c r="IK35" s="89"/>
      <c r="IL35" s="89"/>
      <c r="IM35" s="89"/>
      <c r="IN35" s="89"/>
      <c r="IO35" s="89"/>
      <c r="IP35" s="89"/>
    </row>
    <row r="36" s="88" customFormat="1" ht="12" spans="1:250">
      <c r="A36" s="89"/>
      <c r="B36" s="90"/>
      <c r="C36" s="91"/>
      <c r="D36" s="91"/>
      <c r="E36" s="92"/>
      <c r="F36" s="91"/>
      <c r="G36" s="93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89"/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  <c r="FE36" s="89"/>
      <c r="FF36" s="89"/>
      <c r="FG36" s="89"/>
      <c r="FH36" s="89"/>
      <c r="FI36" s="89"/>
      <c r="FJ36" s="89"/>
      <c r="FK36" s="89"/>
      <c r="FL36" s="89"/>
      <c r="FM36" s="89"/>
      <c r="FN36" s="89"/>
      <c r="FO36" s="89"/>
      <c r="FP36" s="89"/>
      <c r="FQ36" s="89"/>
      <c r="FR36" s="89"/>
      <c r="FS36" s="89"/>
      <c r="FT36" s="89"/>
      <c r="FU36" s="89"/>
      <c r="FV36" s="89"/>
      <c r="FW36" s="89"/>
      <c r="FX36" s="89"/>
      <c r="FY36" s="89"/>
      <c r="FZ36" s="89"/>
      <c r="GA36" s="89"/>
      <c r="GB36" s="89"/>
      <c r="GC36" s="89"/>
      <c r="GD36" s="89"/>
      <c r="GE36" s="89"/>
      <c r="GF36" s="89"/>
      <c r="GG36" s="89"/>
      <c r="GH36" s="89"/>
      <c r="GI36" s="89"/>
      <c r="GJ36" s="89"/>
      <c r="GK36" s="89"/>
      <c r="GL36" s="89"/>
      <c r="GM36" s="89"/>
      <c r="GN36" s="89"/>
      <c r="GO36" s="89"/>
      <c r="GP36" s="89"/>
      <c r="GQ36" s="89"/>
      <c r="GR36" s="89"/>
      <c r="GS36" s="89"/>
      <c r="GT36" s="89"/>
      <c r="GU36" s="89"/>
      <c r="GV36" s="89"/>
      <c r="GW36" s="89"/>
      <c r="GX36" s="89"/>
      <c r="GY36" s="89"/>
      <c r="GZ36" s="89"/>
      <c r="HA36" s="89"/>
      <c r="HB36" s="89"/>
      <c r="HC36" s="89"/>
      <c r="HD36" s="89"/>
      <c r="HE36" s="89"/>
      <c r="HF36" s="89"/>
      <c r="HG36" s="89"/>
      <c r="HH36" s="89"/>
      <c r="HI36" s="89"/>
      <c r="HJ36" s="89"/>
      <c r="HK36" s="89"/>
      <c r="HL36" s="89"/>
      <c r="HM36" s="89"/>
      <c r="HN36" s="89"/>
      <c r="HO36" s="89"/>
      <c r="HP36" s="89"/>
      <c r="HQ36" s="89"/>
      <c r="HR36" s="89"/>
      <c r="HS36" s="89"/>
      <c r="HT36" s="89"/>
      <c r="HU36" s="89"/>
      <c r="HV36" s="89"/>
      <c r="HW36" s="89"/>
      <c r="HX36" s="89"/>
      <c r="HY36" s="89"/>
      <c r="HZ36" s="89"/>
      <c r="IA36" s="89"/>
      <c r="IB36" s="89"/>
      <c r="IC36" s="89"/>
      <c r="ID36" s="89"/>
      <c r="IE36" s="89"/>
      <c r="IF36" s="89"/>
      <c r="IG36" s="89"/>
      <c r="IH36" s="89"/>
      <c r="II36" s="89"/>
      <c r="IJ36" s="89"/>
      <c r="IK36" s="89"/>
      <c r="IL36" s="89"/>
      <c r="IM36" s="89"/>
      <c r="IN36" s="89"/>
      <c r="IO36" s="89"/>
      <c r="IP36" s="89"/>
    </row>
    <row r="37" s="88" customFormat="1" ht="12" spans="1:250">
      <c r="A37" s="89"/>
      <c r="B37" s="90"/>
      <c r="C37" s="91"/>
      <c r="D37" s="91"/>
      <c r="E37" s="92"/>
      <c r="F37" s="91"/>
      <c r="G37" s="93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89"/>
      <c r="DY37" s="89"/>
      <c r="DZ37" s="89"/>
      <c r="EA37" s="89"/>
      <c r="EB37" s="89"/>
      <c r="EC37" s="89"/>
      <c r="ED37" s="89"/>
      <c r="EE37" s="89"/>
      <c r="EF37" s="89"/>
      <c r="EG37" s="89"/>
      <c r="EH37" s="89"/>
      <c r="EI37" s="89"/>
      <c r="EJ37" s="89"/>
      <c r="EK37" s="89"/>
      <c r="EL37" s="89"/>
      <c r="EM37" s="89"/>
      <c r="EN37" s="89"/>
      <c r="EO37" s="89"/>
      <c r="EP37" s="89"/>
      <c r="EQ37" s="89"/>
      <c r="ER37" s="89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89"/>
      <c r="FF37" s="89"/>
      <c r="FG37" s="89"/>
      <c r="FH37" s="89"/>
      <c r="FI37" s="89"/>
      <c r="FJ37" s="89"/>
      <c r="FK37" s="89"/>
      <c r="FL37" s="89"/>
      <c r="FM37" s="89"/>
      <c r="FN37" s="89"/>
      <c r="FO37" s="89"/>
      <c r="FP37" s="89"/>
      <c r="FQ37" s="89"/>
      <c r="FR37" s="89"/>
      <c r="FS37" s="89"/>
      <c r="FT37" s="89"/>
      <c r="FU37" s="89"/>
      <c r="FV37" s="89"/>
      <c r="FW37" s="89"/>
      <c r="FX37" s="89"/>
      <c r="FY37" s="89"/>
      <c r="FZ37" s="89"/>
      <c r="GA37" s="89"/>
      <c r="GB37" s="89"/>
      <c r="GC37" s="89"/>
      <c r="GD37" s="89"/>
      <c r="GE37" s="89"/>
      <c r="GF37" s="89"/>
      <c r="GG37" s="89"/>
      <c r="GH37" s="89"/>
      <c r="GI37" s="89"/>
      <c r="GJ37" s="89"/>
      <c r="GK37" s="89"/>
      <c r="GL37" s="89"/>
      <c r="GM37" s="89"/>
      <c r="GN37" s="89"/>
      <c r="GO37" s="89"/>
      <c r="GP37" s="89"/>
      <c r="GQ37" s="89"/>
      <c r="GR37" s="89"/>
      <c r="GS37" s="89"/>
      <c r="GT37" s="89"/>
      <c r="GU37" s="89"/>
      <c r="GV37" s="89"/>
      <c r="GW37" s="89"/>
      <c r="GX37" s="89"/>
      <c r="GY37" s="89"/>
      <c r="GZ37" s="89"/>
      <c r="HA37" s="89"/>
      <c r="HB37" s="89"/>
      <c r="HC37" s="89"/>
      <c r="HD37" s="89"/>
      <c r="HE37" s="89"/>
      <c r="HF37" s="89"/>
      <c r="HG37" s="89"/>
      <c r="HH37" s="89"/>
      <c r="HI37" s="89"/>
      <c r="HJ37" s="89"/>
      <c r="HK37" s="89"/>
      <c r="HL37" s="89"/>
      <c r="HM37" s="89"/>
      <c r="HN37" s="89"/>
      <c r="HO37" s="89"/>
      <c r="HP37" s="89"/>
      <c r="HQ37" s="89"/>
      <c r="HR37" s="89"/>
      <c r="HS37" s="89"/>
      <c r="HT37" s="89"/>
      <c r="HU37" s="89"/>
      <c r="HV37" s="89"/>
      <c r="HW37" s="89"/>
      <c r="HX37" s="89"/>
      <c r="HY37" s="89"/>
      <c r="HZ37" s="89"/>
      <c r="IA37" s="89"/>
      <c r="IB37" s="89"/>
      <c r="IC37" s="89"/>
      <c r="ID37" s="89"/>
      <c r="IE37" s="89"/>
      <c r="IF37" s="89"/>
      <c r="IG37" s="89"/>
      <c r="IH37" s="89"/>
      <c r="II37" s="89"/>
      <c r="IJ37" s="89"/>
      <c r="IK37" s="89"/>
      <c r="IL37" s="89"/>
      <c r="IM37" s="89"/>
      <c r="IN37" s="89"/>
      <c r="IO37" s="89"/>
      <c r="IP37" s="89"/>
    </row>
    <row r="38" s="88" customFormat="1" ht="12" spans="1:250">
      <c r="A38" s="89"/>
      <c r="B38" s="90"/>
      <c r="C38" s="91"/>
      <c r="D38" s="91"/>
      <c r="E38" s="92"/>
      <c r="F38" s="91"/>
      <c r="G38" s="93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89"/>
      <c r="DY38" s="89"/>
      <c r="DZ38" s="89"/>
      <c r="EA38" s="89"/>
      <c r="EB38" s="89"/>
      <c r="EC38" s="89"/>
      <c r="ED38" s="89"/>
      <c r="EE38" s="89"/>
      <c r="EF38" s="89"/>
      <c r="EG38" s="89"/>
      <c r="EH38" s="89"/>
      <c r="EI38" s="89"/>
      <c r="EJ38" s="89"/>
      <c r="EK38" s="89"/>
      <c r="EL38" s="89"/>
      <c r="EM38" s="89"/>
      <c r="EN38" s="89"/>
      <c r="EO38" s="89"/>
      <c r="EP38" s="89"/>
      <c r="EQ38" s="89"/>
      <c r="ER38" s="89"/>
      <c r="ES38" s="89"/>
      <c r="ET38" s="89"/>
      <c r="EU38" s="89"/>
      <c r="EV38" s="89"/>
      <c r="EW38" s="89"/>
      <c r="EX38" s="89"/>
      <c r="EY38" s="89"/>
      <c r="EZ38" s="89"/>
      <c r="FA38" s="89"/>
      <c r="FB38" s="89"/>
      <c r="FC38" s="89"/>
      <c r="FD38" s="89"/>
      <c r="FE38" s="89"/>
      <c r="FF38" s="89"/>
      <c r="FG38" s="89"/>
      <c r="FH38" s="89"/>
      <c r="FI38" s="89"/>
      <c r="FJ38" s="89"/>
      <c r="FK38" s="89"/>
      <c r="FL38" s="89"/>
      <c r="FM38" s="89"/>
      <c r="FN38" s="89"/>
      <c r="FO38" s="89"/>
      <c r="FP38" s="89"/>
      <c r="FQ38" s="89"/>
      <c r="FR38" s="89"/>
      <c r="FS38" s="89"/>
      <c r="FT38" s="89"/>
      <c r="FU38" s="89"/>
      <c r="FV38" s="89"/>
      <c r="FW38" s="89"/>
      <c r="FX38" s="89"/>
      <c r="FY38" s="89"/>
      <c r="FZ38" s="89"/>
      <c r="GA38" s="89"/>
      <c r="GB38" s="89"/>
      <c r="GC38" s="89"/>
      <c r="GD38" s="89"/>
      <c r="GE38" s="89"/>
      <c r="GF38" s="89"/>
      <c r="GG38" s="89"/>
      <c r="GH38" s="89"/>
      <c r="GI38" s="89"/>
      <c r="GJ38" s="89"/>
      <c r="GK38" s="89"/>
      <c r="GL38" s="89"/>
      <c r="GM38" s="89"/>
      <c r="GN38" s="89"/>
      <c r="GO38" s="89"/>
      <c r="GP38" s="89"/>
      <c r="GQ38" s="89"/>
      <c r="GR38" s="89"/>
      <c r="GS38" s="89"/>
      <c r="GT38" s="89"/>
      <c r="GU38" s="89"/>
      <c r="GV38" s="89"/>
      <c r="GW38" s="89"/>
      <c r="GX38" s="89"/>
      <c r="GY38" s="89"/>
      <c r="GZ38" s="89"/>
      <c r="HA38" s="89"/>
      <c r="HB38" s="89"/>
      <c r="HC38" s="89"/>
      <c r="HD38" s="89"/>
      <c r="HE38" s="89"/>
      <c r="HF38" s="89"/>
      <c r="HG38" s="89"/>
      <c r="HH38" s="89"/>
      <c r="HI38" s="89"/>
      <c r="HJ38" s="89"/>
      <c r="HK38" s="89"/>
      <c r="HL38" s="89"/>
      <c r="HM38" s="89"/>
      <c r="HN38" s="89"/>
      <c r="HO38" s="89"/>
      <c r="HP38" s="89"/>
      <c r="HQ38" s="89"/>
      <c r="HR38" s="89"/>
      <c r="HS38" s="89"/>
      <c r="HT38" s="89"/>
      <c r="HU38" s="89"/>
      <c r="HV38" s="89"/>
      <c r="HW38" s="89"/>
      <c r="HX38" s="89"/>
      <c r="HY38" s="89"/>
      <c r="HZ38" s="89"/>
      <c r="IA38" s="89"/>
      <c r="IB38" s="89"/>
      <c r="IC38" s="89"/>
      <c r="ID38" s="89"/>
      <c r="IE38" s="89"/>
      <c r="IF38" s="89"/>
      <c r="IG38" s="89"/>
      <c r="IH38" s="89"/>
      <c r="II38" s="89"/>
      <c r="IJ38" s="89"/>
      <c r="IK38" s="89"/>
      <c r="IL38" s="89"/>
      <c r="IM38" s="89"/>
      <c r="IN38" s="89"/>
      <c r="IO38" s="89"/>
      <c r="IP38" s="89"/>
    </row>
    <row r="39" s="88" customFormat="1" ht="12" spans="1:250">
      <c r="A39" s="89"/>
      <c r="B39" s="90"/>
      <c r="C39" s="91"/>
      <c r="D39" s="91"/>
      <c r="E39" s="92"/>
      <c r="F39" s="91"/>
      <c r="G39" s="93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89"/>
      <c r="DY39" s="89"/>
      <c r="DZ39" s="89"/>
      <c r="EA39" s="89"/>
      <c r="EB39" s="89"/>
      <c r="EC39" s="89"/>
      <c r="ED39" s="89"/>
      <c r="EE39" s="89"/>
      <c r="EF39" s="89"/>
      <c r="EG39" s="89"/>
      <c r="EH39" s="89"/>
      <c r="EI39" s="89"/>
      <c r="EJ39" s="89"/>
      <c r="EK39" s="89"/>
      <c r="EL39" s="89"/>
      <c r="EM39" s="89"/>
      <c r="EN39" s="89"/>
      <c r="EO39" s="89"/>
      <c r="EP39" s="89"/>
      <c r="EQ39" s="89"/>
      <c r="ER39" s="89"/>
      <c r="ES39" s="89"/>
      <c r="ET39" s="89"/>
      <c r="EU39" s="89"/>
      <c r="EV39" s="89"/>
      <c r="EW39" s="89"/>
      <c r="EX39" s="89"/>
      <c r="EY39" s="89"/>
      <c r="EZ39" s="89"/>
      <c r="FA39" s="89"/>
      <c r="FB39" s="89"/>
      <c r="FC39" s="89"/>
      <c r="FD39" s="89"/>
      <c r="FE39" s="89"/>
      <c r="FF39" s="89"/>
      <c r="FG39" s="89"/>
      <c r="FH39" s="89"/>
      <c r="FI39" s="89"/>
      <c r="FJ39" s="89"/>
      <c r="FK39" s="89"/>
      <c r="FL39" s="89"/>
      <c r="FM39" s="89"/>
      <c r="FN39" s="89"/>
      <c r="FO39" s="89"/>
      <c r="FP39" s="89"/>
      <c r="FQ39" s="89"/>
      <c r="FR39" s="89"/>
      <c r="FS39" s="89"/>
      <c r="FT39" s="89"/>
      <c r="FU39" s="89"/>
      <c r="FV39" s="89"/>
      <c r="FW39" s="89"/>
      <c r="FX39" s="89"/>
      <c r="FY39" s="89"/>
      <c r="FZ39" s="89"/>
      <c r="GA39" s="89"/>
      <c r="GB39" s="89"/>
      <c r="GC39" s="89"/>
      <c r="GD39" s="89"/>
      <c r="GE39" s="89"/>
      <c r="GF39" s="89"/>
      <c r="GG39" s="89"/>
      <c r="GH39" s="89"/>
      <c r="GI39" s="89"/>
      <c r="GJ39" s="89"/>
      <c r="GK39" s="89"/>
      <c r="GL39" s="89"/>
      <c r="GM39" s="89"/>
      <c r="GN39" s="89"/>
      <c r="GO39" s="89"/>
      <c r="GP39" s="89"/>
      <c r="GQ39" s="89"/>
      <c r="GR39" s="89"/>
      <c r="GS39" s="89"/>
      <c r="GT39" s="89"/>
      <c r="GU39" s="89"/>
      <c r="GV39" s="89"/>
      <c r="GW39" s="89"/>
      <c r="GX39" s="89"/>
      <c r="GY39" s="89"/>
      <c r="GZ39" s="89"/>
      <c r="HA39" s="89"/>
      <c r="HB39" s="89"/>
      <c r="HC39" s="89"/>
      <c r="HD39" s="89"/>
      <c r="HE39" s="89"/>
      <c r="HF39" s="89"/>
      <c r="HG39" s="89"/>
      <c r="HH39" s="89"/>
      <c r="HI39" s="89"/>
      <c r="HJ39" s="89"/>
      <c r="HK39" s="89"/>
      <c r="HL39" s="89"/>
      <c r="HM39" s="89"/>
      <c r="HN39" s="89"/>
      <c r="HO39" s="89"/>
      <c r="HP39" s="89"/>
      <c r="HQ39" s="89"/>
      <c r="HR39" s="89"/>
      <c r="HS39" s="89"/>
      <c r="HT39" s="89"/>
      <c r="HU39" s="89"/>
      <c r="HV39" s="89"/>
      <c r="HW39" s="89"/>
      <c r="HX39" s="89"/>
      <c r="HY39" s="89"/>
      <c r="HZ39" s="89"/>
      <c r="IA39" s="89"/>
      <c r="IB39" s="89"/>
      <c r="IC39" s="89"/>
      <c r="ID39" s="89"/>
      <c r="IE39" s="89"/>
      <c r="IF39" s="89"/>
      <c r="IG39" s="89"/>
      <c r="IH39" s="89"/>
      <c r="II39" s="89"/>
      <c r="IJ39" s="89"/>
      <c r="IK39" s="89"/>
      <c r="IL39" s="89"/>
      <c r="IM39" s="89"/>
      <c r="IN39" s="89"/>
      <c r="IO39" s="89"/>
      <c r="IP39" s="89"/>
    </row>
    <row r="40" s="88" customFormat="1" ht="12" spans="1:250">
      <c r="A40" s="89"/>
      <c r="B40" s="90"/>
      <c r="C40" s="91"/>
      <c r="D40" s="91"/>
      <c r="E40" s="92"/>
      <c r="F40" s="91"/>
      <c r="G40" s="93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  <c r="CE40" s="89"/>
      <c r="CF40" s="89"/>
      <c r="CG40" s="89"/>
      <c r="CH40" s="89"/>
      <c r="CI40" s="89"/>
      <c r="CJ40" s="89"/>
      <c r="CK40" s="89"/>
      <c r="CL40" s="89"/>
      <c r="CM40" s="89"/>
      <c r="CN40" s="89"/>
      <c r="CO40" s="89"/>
      <c r="CP40" s="89"/>
      <c r="CQ40" s="89"/>
      <c r="CR40" s="89"/>
      <c r="CS40" s="89"/>
      <c r="CT40" s="89"/>
      <c r="CU40" s="89"/>
      <c r="CV40" s="89"/>
      <c r="CW40" s="89"/>
      <c r="CX40" s="89"/>
      <c r="CY40" s="89"/>
      <c r="CZ40" s="89"/>
      <c r="DA40" s="89"/>
      <c r="DB40" s="89"/>
      <c r="DC40" s="89"/>
      <c r="DD40" s="89"/>
      <c r="DE40" s="89"/>
      <c r="DF40" s="89"/>
      <c r="DG40" s="89"/>
      <c r="DH40" s="89"/>
      <c r="DI40" s="89"/>
      <c r="DJ40" s="89"/>
      <c r="DK40" s="89"/>
      <c r="DL40" s="89"/>
      <c r="DM40" s="89"/>
      <c r="DN40" s="89"/>
      <c r="DO40" s="89"/>
      <c r="DP40" s="89"/>
      <c r="DQ40" s="89"/>
      <c r="DR40" s="89"/>
      <c r="DS40" s="89"/>
      <c r="DT40" s="89"/>
      <c r="DU40" s="89"/>
      <c r="DV40" s="89"/>
      <c r="DW40" s="89"/>
      <c r="DX40" s="89"/>
      <c r="DY40" s="89"/>
      <c r="DZ40" s="89"/>
      <c r="EA40" s="89"/>
      <c r="EB40" s="89"/>
      <c r="EC40" s="89"/>
      <c r="ED40" s="89"/>
      <c r="EE40" s="89"/>
      <c r="EF40" s="89"/>
      <c r="EG40" s="89"/>
      <c r="EH40" s="89"/>
      <c r="EI40" s="89"/>
      <c r="EJ40" s="89"/>
      <c r="EK40" s="89"/>
      <c r="EL40" s="89"/>
      <c r="EM40" s="89"/>
      <c r="EN40" s="89"/>
      <c r="EO40" s="89"/>
      <c r="EP40" s="89"/>
      <c r="EQ40" s="89"/>
      <c r="ER40" s="89"/>
      <c r="ES40" s="89"/>
      <c r="ET40" s="89"/>
      <c r="EU40" s="89"/>
      <c r="EV40" s="89"/>
      <c r="EW40" s="89"/>
      <c r="EX40" s="89"/>
      <c r="EY40" s="89"/>
      <c r="EZ40" s="89"/>
      <c r="FA40" s="89"/>
      <c r="FB40" s="89"/>
      <c r="FC40" s="89"/>
      <c r="FD40" s="89"/>
      <c r="FE40" s="89"/>
      <c r="FF40" s="89"/>
      <c r="FG40" s="89"/>
      <c r="FH40" s="89"/>
      <c r="FI40" s="89"/>
      <c r="FJ40" s="89"/>
      <c r="FK40" s="89"/>
      <c r="FL40" s="89"/>
      <c r="FM40" s="89"/>
      <c r="FN40" s="89"/>
      <c r="FO40" s="89"/>
      <c r="FP40" s="89"/>
      <c r="FQ40" s="89"/>
      <c r="FR40" s="89"/>
      <c r="FS40" s="89"/>
      <c r="FT40" s="89"/>
      <c r="FU40" s="89"/>
      <c r="FV40" s="89"/>
      <c r="FW40" s="89"/>
      <c r="FX40" s="89"/>
      <c r="FY40" s="89"/>
      <c r="FZ40" s="89"/>
      <c r="GA40" s="89"/>
      <c r="GB40" s="89"/>
      <c r="GC40" s="89"/>
      <c r="GD40" s="89"/>
      <c r="GE40" s="89"/>
      <c r="GF40" s="89"/>
      <c r="GG40" s="89"/>
      <c r="GH40" s="89"/>
      <c r="GI40" s="89"/>
      <c r="GJ40" s="89"/>
      <c r="GK40" s="89"/>
      <c r="GL40" s="89"/>
      <c r="GM40" s="89"/>
      <c r="GN40" s="89"/>
      <c r="GO40" s="89"/>
      <c r="GP40" s="89"/>
      <c r="GQ40" s="89"/>
      <c r="GR40" s="89"/>
      <c r="GS40" s="89"/>
      <c r="GT40" s="89"/>
      <c r="GU40" s="89"/>
      <c r="GV40" s="89"/>
      <c r="GW40" s="89"/>
      <c r="GX40" s="89"/>
      <c r="GY40" s="89"/>
      <c r="GZ40" s="89"/>
      <c r="HA40" s="89"/>
      <c r="HB40" s="89"/>
      <c r="HC40" s="89"/>
      <c r="HD40" s="89"/>
      <c r="HE40" s="89"/>
      <c r="HF40" s="89"/>
      <c r="HG40" s="89"/>
      <c r="HH40" s="89"/>
      <c r="HI40" s="89"/>
      <c r="HJ40" s="89"/>
      <c r="HK40" s="89"/>
      <c r="HL40" s="89"/>
      <c r="HM40" s="89"/>
      <c r="HN40" s="89"/>
      <c r="HO40" s="89"/>
      <c r="HP40" s="89"/>
      <c r="HQ40" s="89"/>
      <c r="HR40" s="89"/>
      <c r="HS40" s="89"/>
      <c r="HT40" s="89"/>
      <c r="HU40" s="89"/>
      <c r="HV40" s="89"/>
      <c r="HW40" s="89"/>
      <c r="HX40" s="89"/>
      <c r="HY40" s="89"/>
      <c r="HZ40" s="89"/>
      <c r="IA40" s="89"/>
      <c r="IB40" s="89"/>
      <c r="IC40" s="89"/>
      <c r="ID40" s="89"/>
      <c r="IE40" s="89"/>
      <c r="IF40" s="89"/>
      <c r="IG40" s="89"/>
      <c r="IH40" s="89"/>
      <c r="II40" s="89"/>
      <c r="IJ40" s="89"/>
      <c r="IK40" s="89"/>
      <c r="IL40" s="89"/>
      <c r="IM40" s="89"/>
      <c r="IN40" s="89"/>
      <c r="IO40" s="89"/>
      <c r="IP40" s="89"/>
    </row>
    <row r="41" s="88" customFormat="1" ht="12" spans="1:250">
      <c r="A41" s="89"/>
      <c r="B41" s="90"/>
      <c r="C41" s="91"/>
      <c r="D41" s="91"/>
      <c r="E41" s="92"/>
      <c r="F41" s="91"/>
      <c r="G41" s="93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  <c r="CD41" s="89"/>
      <c r="CE41" s="89"/>
      <c r="CF41" s="89"/>
      <c r="CG41" s="89"/>
      <c r="CH41" s="89"/>
      <c r="CI41" s="89"/>
      <c r="CJ41" s="89"/>
      <c r="CK41" s="89"/>
      <c r="CL41" s="89"/>
      <c r="CM41" s="89"/>
      <c r="CN41" s="89"/>
      <c r="CO41" s="89"/>
      <c r="CP41" s="89"/>
      <c r="CQ41" s="89"/>
      <c r="CR41" s="89"/>
      <c r="CS41" s="89"/>
      <c r="CT41" s="89"/>
      <c r="CU41" s="89"/>
      <c r="CV41" s="89"/>
      <c r="CW41" s="89"/>
      <c r="CX41" s="89"/>
      <c r="CY41" s="89"/>
      <c r="CZ41" s="89"/>
      <c r="DA41" s="89"/>
      <c r="DB41" s="89"/>
      <c r="DC41" s="89"/>
      <c r="DD41" s="89"/>
      <c r="DE41" s="89"/>
      <c r="DF41" s="89"/>
      <c r="DG41" s="89"/>
      <c r="DH41" s="89"/>
      <c r="DI41" s="89"/>
      <c r="DJ41" s="89"/>
      <c r="DK41" s="89"/>
      <c r="DL41" s="89"/>
      <c r="DM41" s="89"/>
      <c r="DN41" s="89"/>
      <c r="DO41" s="89"/>
      <c r="DP41" s="89"/>
      <c r="DQ41" s="89"/>
      <c r="DR41" s="89"/>
      <c r="DS41" s="89"/>
      <c r="DT41" s="89"/>
      <c r="DU41" s="89"/>
      <c r="DV41" s="89"/>
      <c r="DW41" s="89"/>
      <c r="DX41" s="89"/>
      <c r="DY41" s="89"/>
      <c r="DZ41" s="89"/>
      <c r="EA41" s="89"/>
      <c r="EB41" s="89"/>
      <c r="EC41" s="89"/>
      <c r="ED41" s="89"/>
      <c r="EE41" s="89"/>
      <c r="EF41" s="89"/>
      <c r="EG41" s="89"/>
      <c r="EH41" s="89"/>
      <c r="EI41" s="89"/>
      <c r="EJ41" s="89"/>
      <c r="EK41" s="89"/>
      <c r="EL41" s="89"/>
      <c r="EM41" s="89"/>
      <c r="EN41" s="89"/>
      <c r="EO41" s="89"/>
      <c r="EP41" s="89"/>
      <c r="EQ41" s="89"/>
      <c r="ER41" s="89"/>
      <c r="ES41" s="89"/>
      <c r="ET41" s="89"/>
      <c r="EU41" s="89"/>
      <c r="EV41" s="89"/>
      <c r="EW41" s="89"/>
      <c r="EX41" s="89"/>
      <c r="EY41" s="89"/>
      <c r="EZ41" s="89"/>
      <c r="FA41" s="89"/>
      <c r="FB41" s="89"/>
      <c r="FC41" s="89"/>
      <c r="FD41" s="89"/>
      <c r="FE41" s="89"/>
      <c r="FF41" s="89"/>
      <c r="FG41" s="89"/>
      <c r="FH41" s="89"/>
      <c r="FI41" s="89"/>
      <c r="FJ41" s="89"/>
      <c r="FK41" s="89"/>
      <c r="FL41" s="89"/>
      <c r="FM41" s="89"/>
      <c r="FN41" s="89"/>
      <c r="FO41" s="89"/>
      <c r="FP41" s="89"/>
      <c r="FQ41" s="89"/>
      <c r="FR41" s="89"/>
      <c r="FS41" s="89"/>
      <c r="FT41" s="89"/>
      <c r="FU41" s="89"/>
      <c r="FV41" s="89"/>
      <c r="FW41" s="89"/>
      <c r="FX41" s="89"/>
      <c r="FY41" s="89"/>
      <c r="FZ41" s="89"/>
      <c r="GA41" s="89"/>
      <c r="GB41" s="89"/>
      <c r="GC41" s="89"/>
      <c r="GD41" s="89"/>
      <c r="GE41" s="89"/>
      <c r="GF41" s="89"/>
      <c r="GG41" s="89"/>
      <c r="GH41" s="89"/>
      <c r="GI41" s="89"/>
      <c r="GJ41" s="89"/>
      <c r="GK41" s="89"/>
      <c r="GL41" s="89"/>
      <c r="GM41" s="89"/>
      <c r="GN41" s="89"/>
      <c r="GO41" s="89"/>
      <c r="GP41" s="89"/>
      <c r="GQ41" s="89"/>
      <c r="GR41" s="89"/>
      <c r="GS41" s="89"/>
      <c r="GT41" s="89"/>
      <c r="GU41" s="89"/>
      <c r="GV41" s="89"/>
      <c r="GW41" s="89"/>
      <c r="GX41" s="89"/>
      <c r="GY41" s="89"/>
      <c r="GZ41" s="89"/>
      <c r="HA41" s="89"/>
      <c r="HB41" s="89"/>
      <c r="HC41" s="89"/>
      <c r="HD41" s="89"/>
      <c r="HE41" s="89"/>
      <c r="HF41" s="89"/>
      <c r="HG41" s="89"/>
      <c r="HH41" s="89"/>
      <c r="HI41" s="89"/>
      <c r="HJ41" s="89"/>
      <c r="HK41" s="89"/>
      <c r="HL41" s="89"/>
      <c r="HM41" s="89"/>
      <c r="HN41" s="89"/>
      <c r="HO41" s="89"/>
      <c r="HP41" s="89"/>
      <c r="HQ41" s="89"/>
      <c r="HR41" s="89"/>
      <c r="HS41" s="89"/>
      <c r="HT41" s="89"/>
      <c r="HU41" s="89"/>
      <c r="HV41" s="89"/>
      <c r="HW41" s="89"/>
      <c r="HX41" s="89"/>
      <c r="HY41" s="89"/>
      <c r="HZ41" s="89"/>
      <c r="IA41" s="89"/>
      <c r="IB41" s="89"/>
      <c r="IC41" s="89"/>
      <c r="ID41" s="89"/>
      <c r="IE41" s="89"/>
      <c r="IF41" s="89"/>
      <c r="IG41" s="89"/>
      <c r="IH41" s="89"/>
      <c r="II41" s="89"/>
      <c r="IJ41" s="89"/>
      <c r="IK41" s="89"/>
      <c r="IL41" s="89"/>
      <c r="IM41" s="89"/>
      <c r="IN41" s="89"/>
      <c r="IO41" s="89"/>
      <c r="IP41" s="89"/>
    </row>
    <row r="42" s="88" customFormat="1" ht="12" spans="1:250">
      <c r="A42" s="89"/>
      <c r="B42" s="90"/>
      <c r="C42" s="91"/>
      <c r="D42" s="91"/>
      <c r="E42" s="92"/>
      <c r="F42" s="91"/>
      <c r="G42" s="93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O42" s="89"/>
      <c r="CP42" s="89"/>
      <c r="CQ42" s="89"/>
      <c r="CR42" s="89"/>
      <c r="CS42" s="89"/>
      <c r="CT42" s="89"/>
      <c r="CU42" s="89"/>
      <c r="CV42" s="89"/>
      <c r="CW42" s="89"/>
      <c r="CX42" s="89"/>
      <c r="CY42" s="89"/>
      <c r="CZ42" s="89"/>
      <c r="DA42" s="89"/>
      <c r="DB42" s="89"/>
      <c r="DC42" s="89"/>
      <c r="DD42" s="89"/>
      <c r="DE42" s="89"/>
      <c r="DF42" s="89"/>
      <c r="DG42" s="89"/>
      <c r="DH42" s="89"/>
      <c r="DI42" s="89"/>
      <c r="DJ42" s="89"/>
      <c r="DK42" s="89"/>
      <c r="DL42" s="89"/>
      <c r="DM42" s="89"/>
      <c r="DN42" s="89"/>
      <c r="DO42" s="89"/>
      <c r="DP42" s="89"/>
      <c r="DQ42" s="89"/>
      <c r="DR42" s="89"/>
      <c r="DS42" s="89"/>
      <c r="DT42" s="89"/>
      <c r="DU42" s="89"/>
      <c r="DV42" s="89"/>
      <c r="DW42" s="89"/>
      <c r="DX42" s="89"/>
      <c r="DY42" s="89"/>
      <c r="DZ42" s="89"/>
      <c r="EA42" s="89"/>
      <c r="EB42" s="89"/>
      <c r="EC42" s="89"/>
      <c r="ED42" s="89"/>
      <c r="EE42" s="89"/>
      <c r="EF42" s="89"/>
      <c r="EG42" s="89"/>
      <c r="EH42" s="89"/>
      <c r="EI42" s="89"/>
      <c r="EJ42" s="89"/>
      <c r="EK42" s="89"/>
      <c r="EL42" s="89"/>
      <c r="EM42" s="89"/>
      <c r="EN42" s="89"/>
      <c r="EO42" s="89"/>
      <c r="EP42" s="89"/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/>
      <c r="FC42" s="89"/>
      <c r="FD42" s="89"/>
      <c r="FE42" s="89"/>
      <c r="FF42" s="89"/>
      <c r="FG42" s="89"/>
      <c r="FH42" s="89"/>
      <c r="FI42" s="89"/>
      <c r="FJ42" s="89"/>
      <c r="FK42" s="89"/>
      <c r="FL42" s="89"/>
      <c r="FM42" s="89"/>
      <c r="FN42" s="89"/>
      <c r="FO42" s="89"/>
      <c r="FP42" s="89"/>
      <c r="FQ42" s="89"/>
      <c r="FR42" s="89"/>
      <c r="FS42" s="89"/>
      <c r="FT42" s="89"/>
      <c r="FU42" s="89"/>
      <c r="FV42" s="89"/>
      <c r="FW42" s="89"/>
      <c r="FX42" s="89"/>
      <c r="FY42" s="89"/>
      <c r="FZ42" s="89"/>
      <c r="GA42" s="89"/>
      <c r="GB42" s="89"/>
      <c r="GC42" s="89"/>
      <c r="GD42" s="89"/>
      <c r="GE42" s="89"/>
      <c r="GF42" s="89"/>
      <c r="GG42" s="89"/>
      <c r="GH42" s="89"/>
      <c r="GI42" s="89"/>
      <c r="GJ42" s="89"/>
      <c r="GK42" s="89"/>
      <c r="GL42" s="89"/>
      <c r="GM42" s="89"/>
      <c r="GN42" s="89"/>
      <c r="GO42" s="89"/>
      <c r="GP42" s="89"/>
      <c r="GQ42" s="89"/>
      <c r="GR42" s="89"/>
      <c r="GS42" s="89"/>
      <c r="GT42" s="89"/>
      <c r="GU42" s="89"/>
      <c r="GV42" s="89"/>
      <c r="GW42" s="89"/>
      <c r="GX42" s="89"/>
      <c r="GY42" s="89"/>
      <c r="GZ42" s="89"/>
      <c r="HA42" s="89"/>
      <c r="HB42" s="89"/>
      <c r="HC42" s="89"/>
      <c r="HD42" s="89"/>
      <c r="HE42" s="89"/>
      <c r="HF42" s="89"/>
      <c r="HG42" s="89"/>
      <c r="HH42" s="89"/>
      <c r="HI42" s="89"/>
      <c r="HJ42" s="89"/>
      <c r="HK42" s="89"/>
      <c r="HL42" s="89"/>
      <c r="HM42" s="89"/>
      <c r="HN42" s="89"/>
      <c r="HO42" s="89"/>
      <c r="HP42" s="89"/>
      <c r="HQ42" s="89"/>
      <c r="HR42" s="89"/>
      <c r="HS42" s="89"/>
      <c r="HT42" s="89"/>
      <c r="HU42" s="89"/>
      <c r="HV42" s="89"/>
      <c r="HW42" s="89"/>
      <c r="HX42" s="89"/>
      <c r="HY42" s="89"/>
      <c r="HZ42" s="89"/>
      <c r="IA42" s="89"/>
      <c r="IB42" s="89"/>
      <c r="IC42" s="89"/>
      <c r="ID42" s="89"/>
      <c r="IE42" s="89"/>
      <c r="IF42" s="89"/>
      <c r="IG42" s="89"/>
      <c r="IH42" s="89"/>
      <c r="II42" s="89"/>
      <c r="IJ42" s="89"/>
      <c r="IK42" s="89"/>
      <c r="IL42" s="89"/>
      <c r="IM42" s="89"/>
      <c r="IN42" s="89"/>
      <c r="IO42" s="89"/>
      <c r="IP42" s="89"/>
    </row>
    <row r="43" s="88" customFormat="1" ht="12" spans="1:250">
      <c r="A43" s="89"/>
      <c r="B43" s="90"/>
      <c r="C43" s="91"/>
      <c r="D43" s="91"/>
      <c r="E43" s="92"/>
      <c r="F43" s="91"/>
      <c r="G43" s="93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89"/>
      <c r="CM43" s="89"/>
      <c r="CN43" s="89"/>
      <c r="CO43" s="89"/>
      <c r="CP43" s="89"/>
      <c r="CQ43" s="89"/>
      <c r="CR43" s="89"/>
      <c r="CS43" s="89"/>
      <c r="CT43" s="89"/>
      <c r="CU43" s="89"/>
      <c r="CV43" s="89"/>
      <c r="CW43" s="89"/>
      <c r="CX43" s="89"/>
      <c r="CY43" s="89"/>
      <c r="CZ43" s="89"/>
      <c r="DA43" s="89"/>
      <c r="DB43" s="89"/>
      <c r="DC43" s="89"/>
      <c r="DD43" s="89"/>
      <c r="DE43" s="89"/>
      <c r="DF43" s="89"/>
      <c r="DG43" s="89"/>
      <c r="DH43" s="89"/>
      <c r="DI43" s="89"/>
      <c r="DJ43" s="89"/>
      <c r="DK43" s="89"/>
      <c r="DL43" s="89"/>
      <c r="DM43" s="89"/>
      <c r="DN43" s="89"/>
      <c r="DO43" s="89"/>
      <c r="DP43" s="89"/>
      <c r="DQ43" s="89"/>
      <c r="DR43" s="89"/>
      <c r="DS43" s="89"/>
      <c r="DT43" s="89"/>
      <c r="DU43" s="89"/>
      <c r="DV43" s="89"/>
      <c r="DW43" s="89"/>
      <c r="DX43" s="89"/>
      <c r="DY43" s="89"/>
      <c r="DZ43" s="89"/>
      <c r="EA43" s="89"/>
      <c r="EB43" s="89"/>
      <c r="EC43" s="89"/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89"/>
      <c r="FA43" s="89"/>
      <c r="FB43" s="89"/>
      <c r="FC43" s="89"/>
      <c r="FD43" s="89"/>
      <c r="FE43" s="89"/>
      <c r="FF43" s="89"/>
      <c r="FG43" s="89"/>
      <c r="FH43" s="89"/>
      <c r="FI43" s="89"/>
      <c r="FJ43" s="89"/>
      <c r="FK43" s="89"/>
      <c r="FL43" s="89"/>
      <c r="FM43" s="89"/>
      <c r="FN43" s="89"/>
      <c r="FO43" s="89"/>
      <c r="FP43" s="89"/>
      <c r="FQ43" s="89"/>
      <c r="FR43" s="89"/>
      <c r="FS43" s="89"/>
      <c r="FT43" s="89"/>
      <c r="FU43" s="89"/>
      <c r="FV43" s="89"/>
      <c r="FW43" s="89"/>
      <c r="FX43" s="89"/>
      <c r="FY43" s="89"/>
      <c r="FZ43" s="89"/>
      <c r="GA43" s="89"/>
      <c r="GB43" s="89"/>
      <c r="GC43" s="89"/>
      <c r="GD43" s="89"/>
      <c r="GE43" s="89"/>
      <c r="GF43" s="89"/>
      <c r="GG43" s="89"/>
      <c r="GH43" s="89"/>
      <c r="GI43" s="89"/>
      <c r="GJ43" s="89"/>
      <c r="GK43" s="89"/>
      <c r="GL43" s="89"/>
      <c r="GM43" s="89"/>
      <c r="GN43" s="89"/>
      <c r="GO43" s="89"/>
      <c r="GP43" s="89"/>
      <c r="GQ43" s="89"/>
      <c r="GR43" s="89"/>
      <c r="GS43" s="89"/>
      <c r="GT43" s="89"/>
      <c r="GU43" s="89"/>
      <c r="GV43" s="89"/>
      <c r="GW43" s="89"/>
      <c r="GX43" s="89"/>
      <c r="GY43" s="89"/>
      <c r="GZ43" s="89"/>
      <c r="HA43" s="89"/>
      <c r="HB43" s="89"/>
      <c r="HC43" s="89"/>
      <c r="HD43" s="89"/>
      <c r="HE43" s="89"/>
      <c r="HF43" s="89"/>
      <c r="HG43" s="89"/>
      <c r="HH43" s="89"/>
      <c r="HI43" s="89"/>
      <c r="HJ43" s="89"/>
      <c r="HK43" s="89"/>
      <c r="HL43" s="89"/>
      <c r="HM43" s="89"/>
      <c r="HN43" s="89"/>
      <c r="HO43" s="89"/>
      <c r="HP43" s="89"/>
      <c r="HQ43" s="89"/>
      <c r="HR43" s="89"/>
      <c r="HS43" s="89"/>
      <c r="HT43" s="89"/>
      <c r="HU43" s="89"/>
      <c r="HV43" s="89"/>
      <c r="HW43" s="89"/>
      <c r="HX43" s="89"/>
      <c r="HY43" s="89"/>
      <c r="HZ43" s="89"/>
      <c r="IA43" s="89"/>
      <c r="IB43" s="89"/>
      <c r="IC43" s="89"/>
      <c r="ID43" s="89"/>
      <c r="IE43" s="89"/>
      <c r="IF43" s="89"/>
      <c r="IG43" s="89"/>
      <c r="IH43" s="89"/>
      <c r="II43" s="89"/>
      <c r="IJ43" s="89"/>
      <c r="IK43" s="89"/>
      <c r="IL43" s="89"/>
      <c r="IM43" s="89"/>
      <c r="IN43" s="89"/>
      <c r="IO43" s="89"/>
      <c r="IP43" s="89"/>
    </row>
    <row r="44" s="88" customFormat="1" ht="12" spans="1:250">
      <c r="A44" s="89"/>
      <c r="B44" s="90"/>
      <c r="C44" s="91"/>
      <c r="D44" s="91"/>
      <c r="E44" s="92"/>
      <c r="F44" s="91"/>
      <c r="G44" s="93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  <c r="CA44" s="89"/>
      <c r="CB44" s="89"/>
      <c r="CC44" s="89"/>
      <c r="CD44" s="89"/>
      <c r="CE44" s="89"/>
      <c r="CF44" s="89"/>
      <c r="CG44" s="89"/>
      <c r="CH44" s="89"/>
      <c r="CI44" s="89"/>
      <c r="CJ44" s="89"/>
      <c r="CK44" s="89"/>
      <c r="CL44" s="89"/>
      <c r="CM44" s="89"/>
      <c r="CN44" s="89"/>
      <c r="CO44" s="89"/>
      <c r="CP44" s="89"/>
      <c r="CQ44" s="89"/>
      <c r="CR44" s="89"/>
      <c r="CS44" s="89"/>
      <c r="CT44" s="89"/>
      <c r="CU44" s="89"/>
      <c r="CV44" s="89"/>
      <c r="CW44" s="89"/>
      <c r="CX44" s="89"/>
      <c r="CY44" s="89"/>
      <c r="CZ44" s="89"/>
      <c r="DA44" s="89"/>
      <c r="DB44" s="89"/>
      <c r="DC44" s="89"/>
      <c r="DD44" s="89"/>
      <c r="DE44" s="89"/>
      <c r="DF44" s="89"/>
      <c r="DG44" s="89"/>
      <c r="DH44" s="89"/>
      <c r="DI44" s="89"/>
      <c r="DJ44" s="89"/>
      <c r="DK44" s="89"/>
      <c r="DL44" s="89"/>
      <c r="DM44" s="89"/>
      <c r="DN44" s="89"/>
      <c r="DO44" s="89"/>
      <c r="DP44" s="89"/>
      <c r="DQ44" s="89"/>
      <c r="DR44" s="89"/>
      <c r="DS44" s="89"/>
      <c r="DT44" s="89"/>
      <c r="DU44" s="89"/>
      <c r="DV44" s="89"/>
      <c r="DW44" s="89"/>
      <c r="DX44" s="89"/>
      <c r="DY44" s="89"/>
      <c r="DZ44" s="89"/>
      <c r="EA44" s="89"/>
      <c r="EB44" s="89"/>
      <c r="EC44" s="89"/>
      <c r="ED44" s="89"/>
      <c r="EE44" s="89"/>
      <c r="EF44" s="89"/>
      <c r="EG44" s="89"/>
      <c r="EH44" s="89"/>
      <c r="EI44" s="89"/>
      <c r="EJ44" s="89"/>
      <c r="EK44" s="89"/>
      <c r="EL44" s="89"/>
      <c r="EM44" s="89"/>
      <c r="EN44" s="89"/>
      <c r="EO44" s="89"/>
      <c r="EP44" s="89"/>
      <c r="EQ44" s="89"/>
      <c r="ER44" s="89"/>
      <c r="ES44" s="89"/>
      <c r="ET44" s="89"/>
      <c r="EU44" s="89"/>
      <c r="EV44" s="89"/>
      <c r="EW44" s="89"/>
      <c r="EX44" s="89"/>
      <c r="EY44" s="89"/>
      <c r="EZ44" s="89"/>
      <c r="FA44" s="89"/>
      <c r="FB44" s="89"/>
      <c r="FC44" s="89"/>
      <c r="FD44" s="89"/>
      <c r="FE44" s="89"/>
      <c r="FF44" s="89"/>
      <c r="FG44" s="89"/>
      <c r="FH44" s="89"/>
      <c r="FI44" s="89"/>
      <c r="FJ44" s="89"/>
      <c r="FK44" s="89"/>
      <c r="FL44" s="89"/>
      <c r="FM44" s="89"/>
      <c r="FN44" s="89"/>
      <c r="FO44" s="89"/>
      <c r="FP44" s="89"/>
      <c r="FQ44" s="89"/>
      <c r="FR44" s="89"/>
      <c r="FS44" s="89"/>
      <c r="FT44" s="89"/>
      <c r="FU44" s="89"/>
      <c r="FV44" s="89"/>
      <c r="FW44" s="89"/>
      <c r="FX44" s="89"/>
      <c r="FY44" s="89"/>
      <c r="FZ44" s="89"/>
      <c r="GA44" s="89"/>
      <c r="GB44" s="89"/>
      <c r="GC44" s="89"/>
      <c r="GD44" s="89"/>
      <c r="GE44" s="89"/>
      <c r="GF44" s="89"/>
      <c r="GG44" s="89"/>
      <c r="GH44" s="89"/>
      <c r="GI44" s="89"/>
      <c r="GJ44" s="89"/>
      <c r="GK44" s="89"/>
      <c r="GL44" s="89"/>
      <c r="GM44" s="89"/>
      <c r="GN44" s="89"/>
      <c r="GO44" s="89"/>
      <c r="GP44" s="89"/>
      <c r="GQ44" s="89"/>
      <c r="GR44" s="89"/>
      <c r="GS44" s="89"/>
      <c r="GT44" s="89"/>
      <c r="GU44" s="89"/>
      <c r="GV44" s="89"/>
      <c r="GW44" s="89"/>
      <c r="GX44" s="89"/>
      <c r="GY44" s="89"/>
      <c r="GZ44" s="89"/>
      <c r="HA44" s="89"/>
      <c r="HB44" s="89"/>
      <c r="HC44" s="89"/>
      <c r="HD44" s="89"/>
      <c r="HE44" s="89"/>
      <c r="HF44" s="89"/>
      <c r="HG44" s="89"/>
      <c r="HH44" s="89"/>
      <c r="HI44" s="89"/>
      <c r="HJ44" s="89"/>
      <c r="HK44" s="89"/>
      <c r="HL44" s="89"/>
      <c r="HM44" s="89"/>
      <c r="HN44" s="89"/>
      <c r="HO44" s="89"/>
      <c r="HP44" s="89"/>
      <c r="HQ44" s="89"/>
      <c r="HR44" s="89"/>
      <c r="HS44" s="89"/>
      <c r="HT44" s="89"/>
      <c r="HU44" s="89"/>
      <c r="HV44" s="89"/>
      <c r="HW44" s="89"/>
      <c r="HX44" s="89"/>
      <c r="HY44" s="89"/>
      <c r="HZ44" s="89"/>
      <c r="IA44" s="89"/>
      <c r="IB44" s="89"/>
      <c r="IC44" s="89"/>
      <c r="ID44" s="89"/>
      <c r="IE44" s="89"/>
      <c r="IF44" s="89"/>
      <c r="IG44" s="89"/>
      <c r="IH44" s="89"/>
      <c r="II44" s="89"/>
      <c r="IJ44" s="89"/>
      <c r="IK44" s="89"/>
      <c r="IL44" s="89"/>
      <c r="IM44" s="89"/>
      <c r="IN44" s="89"/>
      <c r="IO44" s="89"/>
      <c r="IP44" s="89"/>
    </row>
    <row r="45" s="88" customFormat="1" ht="12" spans="1:250">
      <c r="A45" s="89"/>
      <c r="B45" s="90"/>
      <c r="C45" s="91"/>
      <c r="D45" s="91"/>
      <c r="E45" s="92"/>
      <c r="F45" s="91"/>
      <c r="G45" s="93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  <c r="CE45" s="89"/>
      <c r="CF45" s="89"/>
      <c r="CG45" s="89"/>
      <c r="CH45" s="89"/>
      <c r="CI45" s="89"/>
      <c r="CJ45" s="89"/>
      <c r="CK45" s="89"/>
      <c r="CL45" s="89"/>
      <c r="CM45" s="89"/>
      <c r="CN45" s="89"/>
      <c r="CO45" s="89"/>
      <c r="CP45" s="89"/>
      <c r="CQ45" s="89"/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/>
      <c r="DC45" s="89"/>
      <c r="DD45" s="89"/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/>
      <c r="DR45" s="89"/>
      <c r="DS45" s="89"/>
      <c r="DT45" s="89"/>
      <c r="DU45" s="89"/>
      <c r="DV45" s="89"/>
      <c r="DW45" s="89"/>
      <c r="DX45" s="89"/>
      <c r="DY45" s="89"/>
      <c r="DZ45" s="89"/>
      <c r="EA45" s="89"/>
      <c r="EB45" s="89"/>
      <c r="EC45" s="89"/>
      <c r="ED45" s="89"/>
      <c r="EE45" s="89"/>
      <c r="EF45" s="89"/>
      <c r="EG45" s="89"/>
      <c r="EH45" s="89"/>
      <c r="EI45" s="89"/>
      <c r="EJ45" s="89"/>
      <c r="EK45" s="89"/>
      <c r="EL45" s="89"/>
      <c r="EM45" s="89"/>
      <c r="EN45" s="89"/>
      <c r="EO45" s="89"/>
      <c r="EP45" s="89"/>
      <c r="EQ45" s="89"/>
      <c r="ER45" s="89"/>
      <c r="ES45" s="89"/>
      <c r="ET45" s="89"/>
      <c r="EU45" s="89"/>
      <c r="EV45" s="89"/>
      <c r="EW45" s="89"/>
      <c r="EX45" s="89"/>
      <c r="EY45" s="89"/>
      <c r="EZ45" s="89"/>
      <c r="FA45" s="89"/>
      <c r="FB45" s="89"/>
      <c r="FC45" s="89"/>
      <c r="FD45" s="89"/>
      <c r="FE45" s="89"/>
      <c r="FF45" s="89"/>
      <c r="FG45" s="89"/>
      <c r="FH45" s="89"/>
      <c r="FI45" s="89"/>
      <c r="FJ45" s="89"/>
      <c r="FK45" s="89"/>
      <c r="FL45" s="89"/>
      <c r="FM45" s="89"/>
      <c r="FN45" s="89"/>
      <c r="FO45" s="89"/>
      <c r="FP45" s="89"/>
      <c r="FQ45" s="89"/>
      <c r="FR45" s="89"/>
      <c r="FS45" s="89"/>
      <c r="FT45" s="89"/>
      <c r="FU45" s="89"/>
      <c r="FV45" s="89"/>
      <c r="FW45" s="89"/>
      <c r="FX45" s="89"/>
      <c r="FY45" s="89"/>
      <c r="FZ45" s="89"/>
      <c r="GA45" s="89"/>
      <c r="GB45" s="89"/>
      <c r="GC45" s="89"/>
      <c r="GD45" s="89"/>
      <c r="GE45" s="89"/>
      <c r="GF45" s="89"/>
      <c r="GG45" s="89"/>
      <c r="GH45" s="89"/>
      <c r="GI45" s="89"/>
      <c r="GJ45" s="89"/>
      <c r="GK45" s="89"/>
      <c r="GL45" s="89"/>
      <c r="GM45" s="89"/>
      <c r="GN45" s="89"/>
      <c r="GO45" s="89"/>
      <c r="GP45" s="89"/>
      <c r="GQ45" s="89"/>
      <c r="GR45" s="89"/>
      <c r="GS45" s="89"/>
      <c r="GT45" s="89"/>
      <c r="GU45" s="89"/>
      <c r="GV45" s="89"/>
      <c r="GW45" s="89"/>
      <c r="GX45" s="89"/>
      <c r="GY45" s="89"/>
      <c r="GZ45" s="89"/>
      <c r="HA45" s="89"/>
      <c r="HB45" s="89"/>
      <c r="HC45" s="89"/>
      <c r="HD45" s="89"/>
      <c r="HE45" s="89"/>
      <c r="HF45" s="89"/>
      <c r="HG45" s="89"/>
      <c r="HH45" s="89"/>
      <c r="HI45" s="89"/>
      <c r="HJ45" s="89"/>
      <c r="HK45" s="89"/>
      <c r="HL45" s="89"/>
      <c r="HM45" s="89"/>
      <c r="HN45" s="89"/>
      <c r="HO45" s="89"/>
      <c r="HP45" s="89"/>
      <c r="HQ45" s="89"/>
      <c r="HR45" s="89"/>
      <c r="HS45" s="89"/>
      <c r="HT45" s="89"/>
      <c r="HU45" s="89"/>
      <c r="HV45" s="89"/>
      <c r="HW45" s="89"/>
      <c r="HX45" s="89"/>
      <c r="HY45" s="89"/>
      <c r="HZ45" s="89"/>
      <c r="IA45" s="89"/>
      <c r="IB45" s="89"/>
      <c r="IC45" s="89"/>
      <c r="ID45" s="89"/>
      <c r="IE45" s="89"/>
      <c r="IF45" s="89"/>
      <c r="IG45" s="89"/>
      <c r="IH45" s="89"/>
      <c r="II45" s="89"/>
      <c r="IJ45" s="89"/>
      <c r="IK45" s="89"/>
      <c r="IL45" s="89"/>
      <c r="IM45" s="89"/>
      <c r="IN45" s="89"/>
      <c r="IO45" s="89"/>
      <c r="IP45" s="89"/>
    </row>
    <row r="46" s="88" customFormat="1" ht="12" spans="1:250">
      <c r="A46" s="89"/>
      <c r="B46" s="90"/>
      <c r="C46" s="91"/>
      <c r="D46" s="91"/>
      <c r="E46" s="92"/>
      <c r="F46" s="91"/>
      <c r="G46" s="93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  <c r="CD46" s="89"/>
      <c r="CE46" s="89"/>
      <c r="CF46" s="89"/>
      <c r="CG46" s="89"/>
      <c r="CH46" s="89"/>
      <c r="CI46" s="89"/>
      <c r="CJ46" s="89"/>
      <c r="CK46" s="89"/>
      <c r="CL46" s="89"/>
      <c r="CM46" s="89"/>
      <c r="CN46" s="89"/>
      <c r="CO46" s="89"/>
      <c r="CP46" s="89"/>
      <c r="CQ46" s="89"/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/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/>
      <c r="DR46" s="89"/>
      <c r="DS46" s="89"/>
      <c r="DT46" s="89"/>
      <c r="DU46" s="89"/>
      <c r="DV46" s="89"/>
      <c r="DW46" s="89"/>
      <c r="DX46" s="89"/>
      <c r="DY46" s="89"/>
      <c r="DZ46" s="89"/>
      <c r="EA46" s="89"/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/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/>
      <c r="EY46" s="89"/>
      <c r="EZ46" s="89"/>
      <c r="FA46" s="89"/>
      <c r="FB46" s="89"/>
      <c r="FC46" s="89"/>
      <c r="FD46" s="89"/>
      <c r="FE46" s="89"/>
      <c r="FF46" s="89"/>
      <c r="FG46" s="89"/>
      <c r="FH46" s="89"/>
      <c r="FI46" s="89"/>
      <c r="FJ46" s="89"/>
      <c r="FK46" s="89"/>
      <c r="FL46" s="89"/>
      <c r="FM46" s="89"/>
      <c r="FN46" s="89"/>
      <c r="FO46" s="89"/>
      <c r="FP46" s="89"/>
      <c r="FQ46" s="89"/>
      <c r="FR46" s="89"/>
      <c r="FS46" s="89"/>
      <c r="FT46" s="89"/>
      <c r="FU46" s="89"/>
      <c r="FV46" s="89"/>
      <c r="FW46" s="89"/>
      <c r="FX46" s="89"/>
      <c r="FY46" s="89"/>
      <c r="FZ46" s="89"/>
      <c r="GA46" s="89"/>
      <c r="GB46" s="89"/>
      <c r="GC46" s="89"/>
      <c r="GD46" s="89"/>
      <c r="GE46" s="89"/>
      <c r="GF46" s="89"/>
      <c r="GG46" s="89"/>
      <c r="GH46" s="89"/>
      <c r="GI46" s="89"/>
      <c r="GJ46" s="89"/>
      <c r="GK46" s="89"/>
      <c r="GL46" s="89"/>
      <c r="GM46" s="89"/>
      <c r="GN46" s="89"/>
      <c r="GO46" s="89"/>
      <c r="GP46" s="89"/>
      <c r="GQ46" s="89"/>
      <c r="GR46" s="89"/>
      <c r="GS46" s="89"/>
      <c r="GT46" s="89"/>
      <c r="GU46" s="89"/>
      <c r="GV46" s="89"/>
      <c r="GW46" s="89"/>
      <c r="GX46" s="89"/>
      <c r="GY46" s="89"/>
      <c r="GZ46" s="89"/>
      <c r="HA46" s="89"/>
      <c r="HB46" s="89"/>
      <c r="HC46" s="89"/>
      <c r="HD46" s="89"/>
      <c r="HE46" s="89"/>
      <c r="HF46" s="89"/>
      <c r="HG46" s="89"/>
      <c r="HH46" s="89"/>
      <c r="HI46" s="89"/>
      <c r="HJ46" s="89"/>
      <c r="HK46" s="89"/>
      <c r="HL46" s="89"/>
      <c r="HM46" s="89"/>
      <c r="HN46" s="89"/>
      <c r="HO46" s="89"/>
      <c r="HP46" s="89"/>
      <c r="HQ46" s="89"/>
      <c r="HR46" s="89"/>
      <c r="HS46" s="89"/>
      <c r="HT46" s="89"/>
      <c r="HU46" s="89"/>
      <c r="HV46" s="89"/>
      <c r="HW46" s="89"/>
      <c r="HX46" s="89"/>
      <c r="HY46" s="89"/>
      <c r="HZ46" s="89"/>
      <c r="IA46" s="89"/>
      <c r="IB46" s="89"/>
      <c r="IC46" s="89"/>
      <c r="ID46" s="89"/>
      <c r="IE46" s="89"/>
      <c r="IF46" s="89"/>
      <c r="IG46" s="89"/>
      <c r="IH46" s="89"/>
      <c r="II46" s="89"/>
      <c r="IJ46" s="89"/>
      <c r="IK46" s="89"/>
      <c r="IL46" s="89"/>
      <c r="IM46" s="89"/>
      <c r="IN46" s="89"/>
      <c r="IO46" s="89"/>
      <c r="IP46" s="89"/>
    </row>
    <row r="47" s="88" customFormat="1" ht="12" spans="1:250">
      <c r="A47" s="89"/>
      <c r="B47" s="90"/>
      <c r="C47" s="91"/>
      <c r="D47" s="91"/>
      <c r="E47" s="92"/>
      <c r="F47" s="91"/>
      <c r="G47" s="93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  <c r="CD47" s="89"/>
      <c r="CE47" s="89"/>
      <c r="CF47" s="89"/>
      <c r="CG47" s="89"/>
      <c r="CH47" s="89"/>
      <c r="CI47" s="89"/>
      <c r="CJ47" s="89"/>
      <c r="CK47" s="89"/>
      <c r="CL47" s="89"/>
      <c r="CM47" s="89"/>
      <c r="CN47" s="89"/>
      <c r="CO47" s="89"/>
      <c r="CP47" s="89"/>
      <c r="CQ47" s="89"/>
      <c r="CR47" s="89"/>
      <c r="CS47" s="89"/>
      <c r="CT47" s="89"/>
      <c r="CU47" s="89"/>
      <c r="CV47" s="89"/>
      <c r="CW47" s="89"/>
      <c r="CX47" s="89"/>
      <c r="CY47" s="89"/>
      <c r="CZ47" s="89"/>
      <c r="DA47" s="89"/>
      <c r="DB47" s="89"/>
      <c r="DC47" s="89"/>
      <c r="DD47" s="89"/>
      <c r="DE47" s="89"/>
      <c r="DF47" s="89"/>
      <c r="DG47" s="89"/>
      <c r="DH47" s="89"/>
      <c r="DI47" s="89"/>
      <c r="DJ47" s="89"/>
      <c r="DK47" s="89"/>
      <c r="DL47" s="89"/>
      <c r="DM47" s="89"/>
      <c r="DN47" s="89"/>
      <c r="DO47" s="89"/>
      <c r="DP47" s="89"/>
      <c r="DQ47" s="89"/>
      <c r="DR47" s="89"/>
      <c r="DS47" s="89"/>
      <c r="DT47" s="89"/>
      <c r="DU47" s="89"/>
      <c r="DV47" s="89"/>
      <c r="DW47" s="89"/>
      <c r="DX47" s="89"/>
      <c r="DY47" s="89"/>
      <c r="DZ47" s="89"/>
      <c r="EA47" s="89"/>
      <c r="EB47" s="89"/>
      <c r="EC47" s="89"/>
      <c r="ED47" s="89"/>
      <c r="EE47" s="89"/>
      <c r="EF47" s="89"/>
      <c r="EG47" s="89"/>
      <c r="EH47" s="89"/>
      <c r="EI47" s="89"/>
      <c r="EJ47" s="89"/>
      <c r="EK47" s="89"/>
      <c r="EL47" s="89"/>
      <c r="EM47" s="89"/>
      <c r="EN47" s="89"/>
      <c r="EO47" s="89"/>
      <c r="EP47" s="89"/>
      <c r="EQ47" s="89"/>
      <c r="ER47" s="89"/>
      <c r="ES47" s="89"/>
      <c r="ET47" s="89"/>
      <c r="EU47" s="89"/>
      <c r="EV47" s="89"/>
      <c r="EW47" s="89"/>
      <c r="EX47" s="89"/>
      <c r="EY47" s="89"/>
      <c r="EZ47" s="89"/>
      <c r="FA47" s="89"/>
      <c r="FB47" s="89"/>
      <c r="FC47" s="89"/>
      <c r="FD47" s="89"/>
      <c r="FE47" s="89"/>
      <c r="FF47" s="89"/>
      <c r="FG47" s="89"/>
      <c r="FH47" s="89"/>
      <c r="FI47" s="89"/>
      <c r="FJ47" s="89"/>
      <c r="FK47" s="89"/>
      <c r="FL47" s="89"/>
      <c r="FM47" s="89"/>
      <c r="FN47" s="89"/>
      <c r="FO47" s="89"/>
      <c r="FP47" s="89"/>
      <c r="FQ47" s="89"/>
      <c r="FR47" s="89"/>
      <c r="FS47" s="89"/>
      <c r="FT47" s="89"/>
      <c r="FU47" s="89"/>
      <c r="FV47" s="89"/>
      <c r="FW47" s="89"/>
      <c r="FX47" s="89"/>
      <c r="FY47" s="89"/>
      <c r="FZ47" s="89"/>
      <c r="GA47" s="89"/>
      <c r="GB47" s="89"/>
      <c r="GC47" s="89"/>
      <c r="GD47" s="89"/>
      <c r="GE47" s="89"/>
      <c r="GF47" s="89"/>
      <c r="GG47" s="89"/>
      <c r="GH47" s="89"/>
      <c r="GI47" s="89"/>
      <c r="GJ47" s="89"/>
      <c r="GK47" s="89"/>
      <c r="GL47" s="89"/>
      <c r="GM47" s="89"/>
      <c r="GN47" s="89"/>
      <c r="GO47" s="89"/>
      <c r="GP47" s="89"/>
      <c r="GQ47" s="89"/>
      <c r="GR47" s="89"/>
      <c r="GS47" s="89"/>
      <c r="GT47" s="89"/>
      <c r="GU47" s="89"/>
      <c r="GV47" s="89"/>
      <c r="GW47" s="89"/>
      <c r="GX47" s="89"/>
      <c r="GY47" s="89"/>
      <c r="GZ47" s="89"/>
      <c r="HA47" s="89"/>
      <c r="HB47" s="89"/>
      <c r="HC47" s="89"/>
      <c r="HD47" s="89"/>
      <c r="HE47" s="89"/>
      <c r="HF47" s="89"/>
      <c r="HG47" s="89"/>
      <c r="HH47" s="89"/>
      <c r="HI47" s="89"/>
      <c r="HJ47" s="89"/>
      <c r="HK47" s="89"/>
      <c r="HL47" s="89"/>
      <c r="HM47" s="89"/>
      <c r="HN47" s="89"/>
      <c r="HO47" s="89"/>
      <c r="HP47" s="89"/>
      <c r="HQ47" s="89"/>
      <c r="HR47" s="89"/>
      <c r="HS47" s="89"/>
      <c r="HT47" s="89"/>
      <c r="HU47" s="89"/>
      <c r="HV47" s="89"/>
      <c r="HW47" s="89"/>
      <c r="HX47" s="89"/>
      <c r="HY47" s="89"/>
      <c r="HZ47" s="89"/>
      <c r="IA47" s="89"/>
      <c r="IB47" s="89"/>
      <c r="IC47" s="89"/>
      <c r="ID47" s="89"/>
      <c r="IE47" s="89"/>
      <c r="IF47" s="89"/>
      <c r="IG47" s="89"/>
      <c r="IH47" s="89"/>
      <c r="II47" s="89"/>
      <c r="IJ47" s="89"/>
      <c r="IK47" s="89"/>
      <c r="IL47" s="89"/>
      <c r="IM47" s="89"/>
      <c r="IN47" s="89"/>
      <c r="IO47" s="89"/>
      <c r="IP47" s="89"/>
    </row>
    <row r="48" s="88" customFormat="1" ht="12" spans="1:250">
      <c r="A48" s="89"/>
      <c r="B48" s="90"/>
      <c r="C48" s="91"/>
      <c r="D48" s="91"/>
      <c r="E48" s="92"/>
      <c r="F48" s="91"/>
      <c r="G48" s="93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89"/>
      <c r="CK48" s="89"/>
      <c r="CL48" s="89"/>
      <c r="CM48" s="89"/>
      <c r="CN48" s="89"/>
      <c r="CO48" s="89"/>
      <c r="CP48" s="89"/>
      <c r="CQ48" s="89"/>
      <c r="CR48" s="89"/>
      <c r="CS48" s="89"/>
      <c r="CT48" s="89"/>
      <c r="CU48" s="89"/>
      <c r="CV48" s="89"/>
      <c r="CW48" s="89"/>
      <c r="CX48" s="89"/>
      <c r="CY48" s="89"/>
      <c r="CZ48" s="89"/>
      <c r="DA48" s="89"/>
      <c r="DB48" s="89"/>
      <c r="DC48" s="89"/>
      <c r="DD48" s="89"/>
      <c r="DE48" s="89"/>
      <c r="DF48" s="89"/>
      <c r="DG48" s="89"/>
      <c r="DH48" s="89"/>
      <c r="DI48" s="89"/>
      <c r="DJ48" s="89"/>
      <c r="DK48" s="89"/>
      <c r="DL48" s="89"/>
      <c r="DM48" s="89"/>
      <c r="DN48" s="89"/>
      <c r="DO48" s="89"/>
      <c r="DP48" s="89"/>
      <c r="DQ48" s="89"/>
      <c r="DR48" s="89"/>
      <c r="DS48" s="89"/>
      <c r="DT48" s="89"/>
      <c r="DU48" s="89"/>
      <c r="DV48" s="89"/>
      <c r="DW48" s="89"/>
      <c r="DX48" s="89"/>
      <c r="DY48" s="89"/>
      <c r="DZ48" s="89"/>
      <c r="EA48" s="89"/>
      <c r="EB48" s="89"/>
      <c r="EC48" s="89"/>
      <c r="ED48" s="89"/>
      <c r="EE48" s="89"/>
      <c r="EF48" s="89"/>
      <c r="EG48" s="89"/>
      <c r="EH48" s="89"/>
      <c r="EI48" s="89"/>
      <c r="EJ48" s="89"/>
      <c r="EK48" s="89"/>
      <c r="EL48" s="89"/>
      <c r="EM48" s="89"/>
      <c r="EN48" s="89"/>
      <c r="EO48" s="89"/>
      <c r="EP48" s="89"/>
      <c r="EQ48" s="89"/>
      <c r="ER48" s="89"/>
      <c r="ES48" s="89"/>
      <c r="ET48" s="89"/>
      <c r="EU48" s="89"/>
      <c r="EV48" s="89"/>
      <c r="EW48" s="89"/>
      <c r="EX48" s="89"/>
      <c r="EY48" s="89"/>
      <c r="EZ48" s="89"/>
      <c r="FA48" s="89"/>
      <c r="FB48" s="89"/>
      <c r="FC48" s="89"/>
      <c r="FD48" s="89"/>
      <c r="FE48" s="89"/>
      <c r="FF48" s="89"/>
      <c r="FG48" s="89"/>
      <c r="FH48" s="89"/>
      <c r="FI48" s="89"/>
      <c r="FJ48" s="89"/>
      <c r="FK48" s="89"/>
      <c r="FL48" s="89"/>
      <c r="FM48" s="89"/>
      <c r="FN48" s="89"/>
      <c r="FO48" s="89"/>
      <c r="FP48" s="89"/>
      <c r="FQ48" s="89"/>
      <c r="FR48" s="89"/>
      <c r="FS48" s="89"/>
      <c r="FT48" s="89"/>
      <c r="FU48" s="89"/>
      <c r="FV48" s="89"/>
      <c r="FW48" s="89"/>
      <c r="FX48" s="89"/>
      <c r="FY48" s="89"/>
      <c r="FZ48" s="89"/>
      <c r="GA48" s="89"/>
      <c r="GB48" s="89"/>
      <c r="GC48" s="89"/>
      <c r="GD48" s="89"/>
      <c r="GE48" s="89"/>
      <c r="GF48" s="89"/>
      <c r="GG48" s="89"/>
      <c r="GH48" s="89"/>
      <c r="GI48" s="89"/>
      <c r="GJ48" s="89"/>
      <c r="GK48" s="89"/>
      <c r="GL48" s="89"/>
      <c r="GM48" s="89"/>
      <c r="GN48" s="89"/>
      <c r="GO48" s="89"/>
      <c r="GP48" s="89"/>
      <c r="GQ48" s="89"/>
      <c r="GR48" s="89"/>
      <c r="GS48" s="89"/>
      <c r="GT48" s="89"/>
      <c r="GU48" s="89"/>
      <c r="GV48" s="89"/>
      <c r="GW48" s="89"/>
      <c r="GX48" s="89"/>
      <c r="GY48" s="89"/>
      <c r="GZ48" s="89"/>
      <c r="HA48" s="89"/>
      <c r="HB48" s="89"/>
      <c r="HC48" s="89"/>
      <c r="HD48" s="89"/>
      <c r="HE48" s="89"/>
      <c r="HF48" s="89"/>
      <c r="HG48" s="89"/>
      <c r="HH48" s="89"/>
      <c r="HI48" s="89"/>
      <c r="HJ48" s="89"/>
      <c r="HK48" s="89"/>
      <c r="HL48" s="89"/>
      <c r="HM48" s="89"/>
      <c r="HN48" s="89"/>
      <c r="HO48" s="89"/>
      <c r="HP48" s="89"/>
      <c r="HQ48" s="89"/>
      <c r="HR48" s="89"/>
      <c r="HS48" s="89"/>
      <c r="HT48" s="89"/>
      <c r="HU48" s="89"/>
      <c r="HV48" s="89"/>
      <c r="HW48" s="89"/>
      <c r="HX48" s="89"/>
      <c r="HY48" s="89"/>
      <c r="HZ48" s="89"/>
      <c r="IA48" s="89"/>
      <c r="IB48" s="89"/>
      <c r="IC48" s="89"/>
      <c r="ID48" s="89"/>
      <c r="IE48" s="89"/>
      <c r="IF48" s="89"/>
      <c r="IG48" s="89"/>
      <c r="IH48" s="89"/>
      <c r="II48" s="89"/>
      <c r="IJ48" s="89"/>
      <c r="IK48" s="89"/>
      <c r="IL48" s="89"/>
      <c r="IM48" s="89"/>
      <c r="IN48" s="89"/>
      <c r="IO48" s="89"/>
      <c r="IP48" s="89"/>
    </row>
    <row r="49" s="88" customFormat="1" ht="12" spans="1:250">
      <c r="A49" s="89"/>
      <c r="B49" s="90"/>
      <c r="C49" s="91"/>
      <c r="D49" s="91"/>
      <c r="E49" s="92"/>
      <c r="F49" s="91"/>
      <c r="G49" s="93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89"/>
      <c r="CL49" s="89"/>
      <c r="CM49" s="89"/>
      <c r="CN49" s="89"/>
      <c r="CO49" s="89"/>
      <c r="CP49" s="89"/>
      <c r="CQ49" s="89"/>
      <c r="CR49" s="89"/>
      <c r="CS49" s="89"/>
      <c r="CT49" s="89"/>
      <c r="CU49" s="89"/>
      <c r="CV49" s="89"/>
      <c r="CW49" s="89"/>
      <c r="CX49" s="89"/>
      <c r="CY49" s="89"/>
      <c r="CZ49" s="89"/>
      <c r="DA49" s="89"/>
      <c r="DB49" s="89"/>
      <c r="DC49" s="89"/>
      <c r="DD49" s="89"/>
      <c r="DE49" s="89"/>
      <c r="DF49" s="89"/>
      <c r="DG49" s="89"/>
      <c r="DH49" s="89"/>
      <c r="DI49" s="89"/>
      <c r="DJ49" s="89"/>
      <c r="DK49" s="89"/>
      <c r="DL49" s="89"/>
      <c r="DM49" s="89"/>
      <c r="DN49" s="89"/>
      <c r="DO49" s="89"/>
      <c r="DP49" s="89"/>
      <c r="DQ49" s="89"/>
      <c r="DR49" s="89"/>
      <c r="DS49" s="89"/>
      <c r="DT49" s="89"/>
      <c r="DU49" s="89"/>
      <c r="DV49" s="89"/>
      <c r="DW49" s="89"/>
      <c r="DX49" s="89"/>
      <c r="DY49" s="89"/>
      <c r="DZ49" s="89"/>
      <c r="EA49" s="89"/>
      <c r="EB49" s="89"/>
      <c r="EC49" s="89"/>
      <c r="ED49" s="89"/>
      <c r="EE49" s="89"/>
      <c r="EF49" s="89"/>
      <c r="EG49" s="89"/>
      <c r="EH49" s="89"/>
      <c r="EI49" s="89"/>
      <c r="EJ49" s="89"/>
      <c r="EK49" s="89"/>
      <c r="EL49" s="89"/>
      <c r="EM49" s="89"/>
      <c r="EN49" s="89"/>
      <c r="EO49" s="89"/>
      <c r="EP49" s="89"/>
      <c r="EQ49" s="89"/>
      <c r="ER49" s="89"/>
      <c r="ES49" s="89"/>
      <c r="ET49" s="89"/>
      <c r="EU49" s="89"/>
      <c r="EV49" s="89"/>
      <c r="EW49" s="89"/>
      <c r="EX49" s="89"/>
      <c r="EY49" s="89"/>
      <c r="EZ49" s="89"/>
      <c r="FA49" s="89"/>
      <c r="FB49" s="89"/>
      <c r="FC49" s="89"/>
      <c r="FD49" s="89"/>
      <c r="FE49" s="89"/>
      <c r="FF49" s="89"/>
      <c r="FG49" s="89"/>
      <c r="FH49" s="89"/>
      <c r="FI49" s="89"/>
      <c r="FJ49" s="89"/>
      <c r="FK49" s="89"/>
      <c r="FL49" s="89"/>
      <c r="FM49" s="89"/>
      <c r="FN49" s="89"/>
      <c r="FO49" s="89"/>
      <c r="FP49" s="89"/>
      <c r="FQ49" s="89"/>
      <c r="FR49" s="89"/>
      <c r="FS49" s="89"/>
      <c r="FT49" s="89"/>
      <c r="FU49" s="89"/>
      <c r="FV49" s="89"/>
      <c r="FW49" s="89"/>
      <c r="FX49" s="89"/>
      <c r="FY49" s="89"/>
      <c r="FZ49" s="89"/>
      <c r="GA49" s="89"/>
      <c r="GB49" s="89"/>
      <c r="GC49" s="89"/>
      <c r="GD49" s="89"/>
      <c r="GE49" s="89"/>
      <c r="GF49" s="89"/>
      <c r="GG49" s="89"/>
      <c r="GH49" s="89"/>
      <c r="GI49" s="89"/>
      <c r="GJ49" s="89"/>
      <c r="GK49" s="89"/>
      <c r="GL49" s="89"/>
      <c r="GM49" s="89"/>
      <c r="GN49" s="89"/>
      <c r="GO49" s="89"/>
      <c r="GP49" s="89"/>
      <c r="GQ49" s="89"/>
      <c r="GR49" s="89"/>
      <c r="GS49" s="89"/>
      <c r="GT49" s="89"/>
      <c r="GU49" s="89"/>
      <c r="GV49" s="89"/>
      <c r="GW49" s="89"/>
      <c r="GX49" s="89"/>
      <c r="GY49" s="89"/>
      <c r="GZ49" s="89"/>
      <c r="HA49" s="89"/>
      <c r="HB49" s="89"/>
      <c r="HC49" s="89"/>
      <c r="HD49" s="89"/>
      <c r="HE49" s="89"/>
      <c r="HF49" s="89"/>
      <c r="HG49" s="89"/>
      <c r="HH49" s="89"/>
      <c r="HI49" s="89"/>
      <c r="HJ49" s="89"/>
      <c r="HK49" s="89"/>
      <c r="HL49" s="89"/>
      <c r="HM49" s="89"/>
      <c r="HN49" s="89"/>
      <c r="HO49" s="89"/>
      <c r="HP49" s="89"/>
      <c r="HQ49" s="89"/>
      <c r="HR49" s="89"/>
      <c r="HS49" s="89"/>
      <c r="HT49" s="89"/>
      <c r="HU49" s="89"/>
      <c r="HV49" s="89"/>
      <c r="HW49" s="89"/>
      <c r="HX49" s="89"/>
      <c r="HY49" s="89"/>
      <c r="HZ49" s="89"/>
      <c r="IA49" s="89"/>
      <c r="IB49" s="89"/>
      <c r="IC49" s="89"/>
      <c r="ID49" s="89"/>
      <c r="IE49" s="89"/>
      <c r="IF49" s="89"/>
      <c r="IG49" s="89"/>
      <c r="IH49" s="89"/>
      <c r="II49" s="89"/>
      <c r="IJ49" s="89"/>
      <c r="IK49" s="89"/>
      <c r="IL49" s="89"/>
      <c r="IM49" s="89"/>
      <c r="IN49" s="89"/>
      <c r="IO49" s="89"/>
      <c r="IP49" s="89"/>
    </row>
    <row r="50" s="88" customFormat="1" ht="12" spans="1:250">
      <c r="A50" s="89"/>
      <c r="B50" s="90"/>
      <c r="C50" s="91"/>
      <c r="D50" s="91"/>
      <c r="E50" s="92"/>
      <c r="F50" s="91"/>
      <c r="G50" s="93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89"/>
      <c r="CL50" s="89"/>
      <c r="CM50" s="89"/>
      <c r="CN50" s="89"/>
      <c r="CO50" s="89"/>
      <c r="CP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89"/>
      <c r="DB50" s="89"/>
      <c r="DC50" s="89"/>
      <c r="DD50" s="89"/>
      <c r="DE50" s="89"/>
      <c r="DF50" s="89"/>
      <c r="DG50" s="89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89"/>
      <c r="DS50" s="89"/>
      <c r="DT50" s="89"/>
      <c r="DU50" s="89"/>
      <c r="DV50" s="89"/>
      <c r="DW50" s="89"/>
      <c r="DX50" s="89"/>
      <c r="DY50" s="89"/>
      <c r="DZ50" s="89"/>
      <c r="EA50" s="89"/>
      <c r="EB50" s="89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89"/>
      <c r="EU50" s="89"/>
      <c r="EV50" s="89"/>
      <c r="EW50" s="89"/>
      <c r="EX50" s="89"/>
      <c r="EY50" s="89"/>
      <c r="EZ50" s="89"/>
      <c r="FA50" s="89"/>
      <c r="FB50" s="89"/>
      <c r="FC50" s="89"/>
      <c r="FD50" s="89"/>
      <c r="FE50" s="89"/>
      <c r="FF50" s="89"/>
      <c r="FG50" s="89"/>
      <c r="FH50" s="89"/>
      <c r="FI50" s="89"/>
      <c r="FJ50" s="89"/>
      <c r="FK50" s="89"/>
      <c r="FL50" s="89"/>
      <c r="FM50" s="89"/>
      <c r="FN50" s="89"/>
      <c r="FO50" s="89"/>
      <c r="FP50" s="89"/>
      <c r="FQ50" s="89"/>
      <c r="FR50" s="89"/>
      <c r="FS50" s="89"/>
      <c r="FT50" s="89"/>
      <c r="FU50" s="89"/>
      <c r="FV50" s="89"/>
      <c r="FW50" s="89"/>
      <c r="FX50" s="89"/>
      <c r="FY50" s="89"/>
      <c r="FZ50" s="89"/>
      <c r="GA50" s="89"/>
      <c r="GB50" s="89"/>
      <c r="GC50" s="89"/>
      <c r="GD50" s="89"/>
      <c r="GE50" s="89"/>
      <c r="GF50" s="89"/>
      <c r="GG50" s="89"/>
      <c r="GH50" s="89"/>
      <c r="GI50" s="89"/>
      <c r="GJ50" s="89"/>
      <c r="GK50" s="89"/>
      <c r="GL50" s="89"/>
      <c r="GM50" s="89"/>
      <c r="GN50" s="89"/>
      <c r="GO50" s="89"/>
      <c r="GP50" s="89"/>
      <c r="GQ50" s="89"/>
      <c r="GR50" s="89"/>
      <c r="GS50" s="89"/>
      <c r="GT50" s="89"/>
      <c r="GU50" s="89"/>
      <c r="GV50" s="89"/>
      <c r="GW50" s="89"/>
      <c r="GX50" s="89"/>
      <c r="GY50" s="89"/>
      <c r="GZ50" s="89"/>
      <c r="HA50" s="89"/>
      <c r="HB50" s="89"/>
      <c r="HC50" s="89"/>
      <c r="HD50" s="89"/>
      <c r="HE50" s="89"/>
      <c r="HF50" s="89"/>
      <c r="HG50" s="89"/>
      <c r="HH50" s="89"/>
      <c r="HI50" s="89"/>
      <c r="HJ50" s="89"/>
      <c r="HK50" s="89"/>
      <c r="HL50" s="89"/>
      <c r="HM50" s="89"/>
      <c r="HN50" s="89"/>
      <c r="HO50" s="89"/>
      <c r="HP50" s="89"/>
      <c r="HQ50" s="89"/>
      <c r="HR50" s="89"/>
      <c r="HS50" s="89"/>
      <c r="HT50" s="89"/>
      <c r="HU50" s="89"/>
      <c r="HV50" s="89"/>
      <c r="HW50" s="89"/>
      <c r="HX50" s="89"/>
      <c r="HY50" s="89"/>
      <c r="HZ50" s="89"/>
      <c r="IA50" s="89"/>
      <c r="IB50" s="89"/>
      <c r="IC50" s="89"/>
      <c r="ID50" s="89"/>
      <c r="IE50" s="89"/>
      <c r="IF50" s="89"/>
      <c r="IG50" s="89"/>
      <c r="IH50" s="89"/>
      <c r="II50" s="89"/>
      <c r="IJ50" s="89"/>
      <c r="IK50" s="89"/>
      <c r="IL50" s="89"/>
      <c r="IM50" s="89"/>
      <c r="IN50" s="89"/>
      <c r="IO50" s="89"/>
      <c r="IP50" s="89"/>
    </row>
    <row r="51" s="88" customFormat="1" ht="12" spans="1:250">
      <c r="A51" s="89"/>
      <c r="B51" s="90"/>
      <c r="C51" s="91"/>
      <c r="D51" s="91"/>
      <c r="E51" s="92"/>
      <c r="F51" s="91"/>
      <c r="G51" s="93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/>
      <c r="CK51" s="89"/>
      <c r="CL51" s="89"/>
      <c r="CM51" s="89"/>
      <c r="CN51" s="89"/>
      <c r="CO51" s="89"/>
      <c r="CP51" s="89"/>
      <c r="CQ51" s="89"/>
      <c r="CR51" s="89"/>
      <c r="CS51" s="89"/>
      <c r="CT51" s="89"/>
      <c r="CU51" s="89"/>
      <c r="CV51" s="89"/>
      <c r="CW51" s="89"/>
      <c r="CX51" s="89"/>
      <c r="CY51" s="89"/>
      <c r="CZ51" s="89"/>
      <c r="DA51" s="89"/>
      <c r="DB51" s="89"/>
      <c r="DC51" s="89"/>
      <c r="DD51" s="89"/>
      <c r="DE51" s="89"/>
      <c r="DF51" s="89"/>
      <c r="DG51" s="89"/>
      <c r="DH51" s="89"/>
      <c r="DI51" s="89"/>
      <c r="DJ51" s="89"/>
      <c r="DK51" s="89"/>
      <c r="DL51" s="89"/>
      <c r="DM51" s="89"/>
      <c r="DN51" s="89"/>
      <c r="DO51" s="89"/>
      <c r="DP51" s="89"/>
      <c r="DQ51" s="89"/>
      <c r="DR51" s="89"/>
      <c r="DS51" s="89"/>
      <c r="DT51" s="89"/>
      <c r="DU51" s="89"/>
      <c r="DV51" s="89"/>
      <c r="DW51" s="89"/>
      <c r="DX51" s="89"/>
      <c r="DY51" s="89"/>
      <c r="DZ51" s="89"/>
      <c r="EA51" s="89"/>
      <c r="EB51" s="89"/>
      <c r="EC51" s="89"/>
      <c r="ED51" s="89"/>
      <c r="EE51" s="89"/>
      <c r="EF51" s="89"/>
      <c r="EG51" s="89"/>
      <c r="EH51" s="89"/>
      <c r="EI51" s="89"/>
      <c r="EJ51" s="89"/>
      <c r="EK51" s="89"/>
      <c r="EL51" s="89"/>
      <c r="EM51" s="89"/>
      <c r="EN51" s="89"/>
      <c r="EO51" s="89"/>
      <c r="EP51" s="89"/>
      <c r="EQ51" s="89"/>
      <c r="ER51" s="89"/>
      <c r="ES51" s="89"/>
      <c r="ET51" s="89"/>
      <c r="EU51" s="89"/>
      <c r="EV51" s="89"/>
      <c r="EW51" s="89"/>
      <c r="EX51" s="89"/>
      <c r="EY51" s="89"/>
      <c r="EZ51" s="89"/>
      <c r="FA51" s="89"/>
      <c r="FB51" s="89"/>
      <c r="FC51" s="89"/>
      <c r="FD51" s="89"/>
      <c r="FE51" s="89"/>
      <c r="FF51" s="89"/>
      <c r="FG51" s="89"/>
      <c r="FH51" s="89"/>
      <c r="FI51" s="89"/>
      <c r="FJ51" s="89"/>
      <c r="FK51" s="89"/>
      <c r="FL51" s="89"/>
      <c r="FM51" s="89"/>
      <c r="FN51" s="89"/>
      <c r="FO51" s="89"/>
      <c r="FP51" s="89"/>
      <c r="FQ51" s="89"/>
      <c r="FR51" s="89"/>
      <c r="FS51" s="89"/>
      <c r="FT51" s="89"/>
      <c r="FU51" s="89"/>
      <c r="FV51" s="89"/>
      <c r="FW51" s="89"/>
      <c r="FX51" s="89"/>
      <c r="FY51" s="89"/>
      <c r="FZ51" s="89"/>
      <c r="GA51" s="89"/>
      <c r="GB51" s="89"/>
      <c r="GC51" s="89"/>
      <c r="GD51" s="89"/>
      <c r="GE51" s="89"/>
      <c r="GF51" s="89"/>
      <c r="GG51" s="89"/>
      <c r="GH51" s="89"/>
      <c r="GI51" s="89"/>
      <c r="GJ51" s="89"/>
      <c r="GK51" s="89"/>
      <c r="GL51" s="89"/>
      <c r="GM51" s="89"/>
      <c r="GN51" s="89"/>
      <c r="GO51" s="89"/>
      <c r="GP51" s="89"/>
      <c r="GQ51" s="89"/>
      <c r="GR51" s="89"/>
      <c r="GS51" s="89"/>
      <c r="GT51" s="89"/>
      <c r="GU51" s="89"/>
      <c r="GV51" s="89"/>
      <c r="GW51" s="89"/>
      <c r="GX51" s="89"/>
      <c r="GY51" s="89"/>
      <c r="GZ51" s="89"/>
      <c r="HA51" s="89"/>
      <c r="HB51" s="89"/>
      <c r="HC51" s="89"/>
      <c r="HD51" s="89"/>
      <c r="HE51" s="89"/>
      <c r="HF51" s="89"/>
      <c r="HG51" s="89"/>
      <c r="HH51" s="89"/>
      <c r="HI51" s="89"/>
      <c r="HJ51" s="89"/>
      <c r="HK51" s="89"/>
      <c r="HL51" s="89"/>
      <c r="HM51" s="89"/>
      <c r="HN51" s="89"/>
      <c r="HO51" s="89"/>
      <c r="HP51" s="89"/>
      <c r="HQ51" s="89"/>
      <c r="HR51" s="89"/>
      <c r="HS51" s="89"/>
      <c r="HT51" s="89"/>
      <c r="HU51" s="89"/>
      <c r="HV51" s="89"/>
      <c r="HW51" s="89"/>
      <c r="HX51" s="89"/>
      <c r="HY51" s="89"/>
      <c r="HZ51" s="89"/>
      <c r="IA51" s="89"/>
      <c r="IB51" s="89"/>
      <c r="IC51" s="89"/>
      <c r="ID51" s="89"/>
      <c r="IE51" s="89"/>
      <c r="IF51" s="89"/>
      <c r="IG51" s="89"/>
      <c r="IH51" s="89"/>
      <c r="II51" s="89"/>
      <c r="IJ51" s="89"/>
      <c r="IK51" s="89"/>
      <c r="IL51" s="89"/>
      <c r="IM51" s="89"/>
      <c r="IN51" s="89"/>
      <c r="IO51" s="89"/>
      <c r="IP51" s="89"/>
    </row>
    <row r="52" s="88" customFormat="1" ht="12" spans="1:250">
      <c r="A52" s="89"/>
      <c r="B52" s="90"/>
      <c r="C52" s="91"/>
      <c r="D52" s="91"/>
      <c r="E52" s="92"/>
      <c r="F52" s="91"/>
      <c r="G52" s="93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89"/>
      <c r="CO52" s="89"/>
      <c r="CP52" s="89"/>
      <c r="CQ52" s="89"/>
      <c r="CR52" s="89"/>
      <c r="CS52" s="89"/>
      <c r="CT52" s="89"/>
      <c r="CU52" s="89"/>
      <c r="CV52" s="89"/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/>
      <c r="DJ52" s="89"/>
      <c r="DK52" s="89"/>
      <c r="DL52" s="89"/>
      <c r="DM52" s="89"/>
      <c r="DN52" s="89"/>
      <c r="DO52" s="89"/>
      <c r="DP52" s="89"/>
      <c r="DQ52" s="89"/>
      <c r="DR52" s="89"/>
      <c r="DS52" s="89"/>
      <c r="DT52" s="89"/>
      <c r="DU52" s="89"/>
      <c r="DV52" s="89"/>
      <c r="DW52" s="89"/>
      <c r="DX52" s="89"/>
      <c r="DY52" s="89"/>
      <c r="DZ52" s="89"/>
      <c r="EA52" s="89"/>
      <c r="EB52" s="89"/>
      <c r="EC52" s="89"/>
      <c r="ED52" s="89"/>
      <c r="EE52" s="89"/>
      <c r="EF52" s="89"/>
      <c r="EG52" s="89"/>
      <c r="EH52" s="89"/>
      <c r="EI52" s="89"/>
      <c r="EJ52" s="89"/>
      <c r="EK52" s="89"/>
      <c r="EL52" s="89"/>
      <c r="EM52" s="89"/>
      <c r="EN52" s="89"/>
      <c r="EO52" s="89"/>
      <c r="EP52" s="89"/>
      <c r="EQ52" s="89"/>
      <c r="ER52" s="89"/>
      <c r="ES52" s="89"/>
      <c r="ET52" s="89"/>
      <c r="EU52" s="89"/>
      <c r="EV52" s="89"/>
      <c r="EW52" s="89"/>
      <c r="EX52" s="89"/>
      <c r="EY52" s="89"/>
      <c r="EZ52" s="89"/>
      <c r="FA52" s="89"/>
      <c r="FB52" s="89"/>
      <c r="FC52" s="89"/>
      <c r="FD52" s="89"/>
      <c r="FE52" s="89"/>
      <c r="FF52" s="89"/>
      <c r="FG52" s="89"/>
      <c r="FH52" s="89"/>
      <c r="FI52" s="89"/>
      <c r="FJ52" s="89"/>
      <c r="FK52" s="89"/>
      <c r="FL52" s="89"/>
      <c r="FM52" s="89"/>
      <c r="FN52" s="89"/>
      <c r="FO52" s="89"/>
      <c r="FP52" s="89"/>
      <c r="FQ52" s="89"/>
      <c r="FR52" s="89"/>
      <c r="FS52" s="89"/>
      <c r="FT52" s="89"/>
      <c r="FU52" s="89"/>
      <c r="FV52" s="89"/>
      <c r="FW52" s="89"/>
      <c r="FX52" s="89"/>
      <c r="FY52" s="89"/>
      <c r="FZ52" s="89"/>
      <c r="GA52" s="89"/>
      <c r="GB52" s="89"/>
      <c r="GC52" s="89"/>
      <c r="GD52" s="89"/>
      <c r="GE52" s="89"/>
      <c r="GF52" s="89"/>
      <c r="GG52" s="89"/>
      <c r="GH52" s="89"/>
      <c r="GI52" s="89"/>
      <c r="GJ52" s="89"/>
      <c r="GK52" s="89"/>
      <c r="GL52" s="89"/>
      <c r="GM52" s="89"/>
      <c r="GN52" s="89"/>
      <c r="GO52" s="89"/>
      <c r="GP52" s="89"/>
      <c r="GQ52" s="89"/>
      <c r="GR52" s="89"/>
      <c r="GS52" s="89"/>
      <c r="GT52" s="89"/>
      <c r="GU52" s="89"/>
      <c r="GV52" s="89"/>
      <c r="GW52" s="89"/>
      <c r="GX52" s="89"/>
      <c r="GY52" s="89"/>
      <c r="GZ52" s="89"/>
      <c r="HA52" s="89"/>
      <c r="HB52" s="89"/>
      <c r="HC52" s="89"/>
      <c r="HD52" s="89"/>
      <c r="HE52" s="89"/>
      <c r="HF52" s="89"/>
      <c r="HG52" s="89"/>
      <c r="HH52" s="89"/>
      <c r="HI52" s="89"/>
      <c r="HJ52" s="89"/>
      <c r="HK52" s="89"/>
      <c r="HL52" s="89"/>
      <c r="HM52" s="89"/>
      <c r="HN52" s="89"/>
      <c r="HO52" s="89"/>
      <c r="HP52" s="89"/>
      <c r="HQ52" s="89"/>
      <c r="HR52" s="89"/>
      <c r="HS52" s="89"/>
      <c r="HT52" s="89"/>
      <c r="HU52" s="89"/>
      <c r="HV52" s="89"/>
      <c r="HW52" s="89"/>
      <c r="HX52" s="89"/>
      <c r="HY52" s="89"/>
      <c r="HZ52" s="89"/>
      <c r="IA52" s="89"/>
      <c r="IB52" s="89"/>
      <c r="IC52" s="89"/>
      <c r="ID52" s="89"/>
      <c r="IE52" s="89"/>
      <c r="IF52" s="89"/>
      <c r="IG52" s="89"/>
      <c r="IH52" s="89"/>
      <c r="II52" s="89"/>
      <c r="IJ52" s="89"/>
      <c r="IK52" s="89"/>
      <c r="IL52" s="89"/>
      <c r="IM52" s="89"/>
      <c r="IN52" s="89"/>
      <c r="IO52" s="89"/>
      <c r="IP52" s="89"/>
    </row>
    <row r="53" s="88" customFormat="1" ht="12" spans="1:250">
      <c r="A53" s="89"/>
      <c r="B53" s="90"/>
      <c r="C53" s="91"/>
      <c r="D53" s="91"/>
      <c r="E53" s="92"/>
      <c r="F53" s="91"/>
      <c r="G53" s="93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89"/>
      <c r="CC53" s="89"/>
      <c r="CD53" s="89"/>
      <c r="CE53" s="89"/>
      <c r="CF53" s="89"/>
      <c r="CG53" s="89"/>
      <c r="CH53" s="89"/>
      <c r="CI53" s="89"/>
      <c r="CJ53" s="89"/>
      <c r="CK53" s="89"/>
      <c r="CL53" s="89"/>
      <c r="CM53" s="89"/>
      <c r="CN53" s="89"/>
      <c r="CO53" s="89"/>
      <c r="CP53" s="89"/>
      <c r="CQ53" s="89"/>
      <c r="CR53" s="89"/>
      <c r="CS53" s="89"/>
      <c r="CT53" s="89"/>
      <c r="CU53" s="89"/>
      <c r="CV53" s="89"/>
      <c r="CW53" s="89"/>
      <c r="CX53" s="89"/>
      <c r="CY53" s="89"/>
      <c r="CZ53" s="89"/>
      <c r="DA53" s="89"/>
      <c r="DB53" s="89"/>
      <c r="DC53" s="89"/>
      <c r="DD53" s="89"/>
      <c r="DE53" s="89"/>
      <c r="DF53" s="89"/>
      <c r="DG53" s="89"/>
      <c r="DH53" s="89"/>
      <c r="DI53" s="89"/>
      <c r="DJ53" s="89"/>
      <c r="DK53" s="89"/>
      <c r="DL53" s="89"/>
      <c r="DM53" s="89"/>
      <c r="DN53" s="89"/>
      <c r="DO53" s="89"/>
      <c r="DP53" s="89"/>
      <c r="DQ53" s="89"/>
      <c r="DR53" s="89"/>
      <c r="DS53" s="89"/>
      <c r="DT53" s="89"/>
      <c r="DU53" s="89"/>
      <c r="DV53" s="89"/>
      <c r="DW53" s="89"/>
      <c r="DX53" s="89"/>
      <c r="DY53" s="89"/>
      <c r="DZ53" s="89"/>
      <c r="EA53" s="89"/>
      <c r="EB53" s="89"/>
      <c r="EC53" s="89"/>
      <c r="ED53" s="89"/>
      <c r="EE53" s="89"/>
      <c r="EF53" s="89"/>
      <c r="EG53" s="89"/>
      <c r="EH53" s="89"/>
      <c r="EI53" s="89"/>
      <c r="EJ53" s="89"/>
      <c r="EK53" s="89"/>
      <c r="EL53" s="89"/>
      <c r="EM53" s="89"/>
      <c r="EN53" s="89"/>
      <c r="EO53" s="89"/>
      <c r="EP53" s="89"/>
      <c r="EQ53" s="89"/>
      <c r="ER53" s="89"/>
      <c r="ES53" s="89"/>
      <c r="ET53" s="89"/>
      <c r="EU53" s="89"/>
      <c r="EV53" s="89"/>
      <c r="EW53" s="89"/>
      <c r="EX53" s="89"/>
      <c r="EY53" s="89"/>
      <c r="EZ53" s="89"/>
      <c r="FA53" s="89"/>
      <c r="FB53" s="89"/>
      <c r="FC53" s="89"/>
      <c r="FD53" s="89"/>
      <c r="FE53" s="89"/>
      <c r="FF53" s="89"/>
      <c r="FG53" s="89"/>
      <c r="FH53" s="89"/>
      <c r="FI53" s="89"/>
      <c r="FJ53" s="89"/>
      <c r="FK53" s="89"/>
      <c r="FL53" s="89"/>
      <c r="FM53" s="89"/>
      <c r="FN53" s="89"/>
      <c r="FO53" s="89"/>
      <c r="FP53" s="89"/>
      <c r="FQ53" s="89"/>
      <c r="FR53" s="89"/>
      <c r="FS53" s="89"/>
      <c r="FT53" s="89"/>
      <c r="FU53" s="89"/>
      <c r="FV53" s="89"/>
      <c r="FW53" s="89"/>
      <c r="FX53" s="89"/>
      <c r="FY53" s="89"/>
      <c r="FZ53" s="89"/>
      <c r="GA53" s="89"/>
      <c r="GB53" s="89"/>
      <c r="GC53" s="89"/>
      <c r="GD53" s="89"/>
      <c r="GE53" s="89"/>
      <c r="GF53" s="89"/>
      <c r="GG53" s="89"/>
      <c r="GH53" s="89"/>
      <c r="GI53" s="89"/>
      <c r="GJ53" s="89"/>
      <c r="GK53" s="89"/>
      <c r="GL53" s="89"/>
      <c r="GM53" s="89"/>
      <c r="GN53" s="89"/>
      <c r="GO53" s="89"/>
      <c r="GP53" s="89"/>
      <c r="GQ53" s="89"/>
      <c r="GR53" s="89"/>
      <c r="GS53" s="89"/>
      <c r="GT53" s="89"/>
      <c r="GU53" s="89"/>
      <c r="GV53" s="89"/>
      <c r="GW53" s="89"/>
      <c r="GX53" s="89"/>
      <c r="GY53" s="89"/>
      <c r="GZ53" s="89"/>
      <c r="HA53" s="89"/>
      <c r="HB53" s="89"/>
      <c r="HC53" s="89"/>
      <c r="HD53" s="89"/>
      <c r="HE53" s="89"/>
      <c r="HF53" s="89"/>
      <c r="HG53" s="89"/>
      <c r="HH53" s="89"/>
      <c r="HI53" s="89"/>
      <c r="HJ53" s="89"/>
      <c r="HK53" s="89"/>
      <c r="HL53" s="89"/>
      <c r="HM53" s="89"/>
      <c r="HN53" s="89"/>
      <c r="HO53" s="89"/>
      <c r="HP53" s="89"/>
      <c r="HQ53" s="89"/>
      <c r="HR53" s="89"/>
      <c r="HS53" s="89"/>
      <c r="HT53" s="89"/>
      <c r="HU53" s="89"/>
      <c r="HV53" s="89"/>
      <c r="HW53" s="89"/>
      <c r="HX53" s="89"/>
      <c r="HY53" s="89"/>
      <c r="HZ53" s="89"/>
      <c r="IA53" s="89"/>
      <c r="IB53" s="89"/>
      <c r="IC53" s="89"/>
      <c r="ID53" s="89"/>
      <c r="IE53" s="89"/>
      <c r="IF53" s="89"/>
      <c r="IG53" s="89"/>
      <c r="IH53" s="89"/>
      <c r="II53" s="89"/>
      <c r="IJ53" s="89"/>
      <c r="IK53" s="89"/>
      <c r="IL53" s="89"/>
      <c r="IM53" s="89"/>
      <c r="IN53" s="89"/>
      <c r="IO53" s="89"/>
      <c r="IP53" s="89"/>
    </row>
    <row r="54" s="88" customFormat="1" ht="12" spans="1:250">
      <c r="A54" s="89"/>
      <c r="B54" s="90"/>
      <c r="C54" s="91"/>
      <c r="D54" s="91"/>
      <c r="E54" s="92"/>
      <c r="F54" s="91"/>
      <c r="G54" s="93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  <c r="FE54" s="89"/>
      <c r="FF54" s="89"/>
      <c r="FG54" s="89"/>
      <c r="FH54" s="89"/>
      <c r="FI54" s="89"/>
      <c r="FJ54" s="89"/>
      <c r="FK54" s="89"/>
      <c r="FL54" s="89"/>
      <c r="FM54" s="89"/>
      <c r="FN54" s="89"/>
      <c r="FO54" s="89"/>
      <c r="FP54" s="89"/>
      <c r="FQ54" s="89"/>
      <c r="FR54" s="89"/>
      <c r="FS54" s="89"/>
      <c r="FT54" s="89"/>
      <c r="FU54" s="89"/>
      <c r="FV54" s="89"/>
      <c r="FW54" s="89"/>
      <c r="FX54" s="89"/>
      <c r="FY54" s="89"/>
      <c r="FZ54" s="89"/>
      <c r="GA54" s="89"/>
      <c r="GB54" s="89"/>
      <c r="GC54" s="89"/>
      <c r="GD54" s="89"/>
      <c r="GE54" s="89"/>
      <c r="GF54" s="89"/>
      <c r="GG54" s="89"/>
      <c r="GH54" s="89"/>
      <c r="GI54" s="89"/>
      <c r="GJ54" s="89"/>
      <c r="GK54" s="89"/>
      <c r="GL54" s="89"/>
      <c r="GM54" s="89"/>
      <c r="GN54" s="89"/>
      <c r="GO54" s="89"/>
      <c r="GP54" s="89"/>
      <c r="GQ54" s="89"/>
      <c r="GR54" s="89"/>
      <c r="GS54" s="89"/>
      <c r="GT54" s="89"/>
      <c r="GU54" s="89"/>
      <c r="GV54" s="89"/>
      <c r="GW54" s="89"/>
      <c r="GX54" s="89"/>
      <c r="GY54" s="89"/>
      <c r="GZ54" s="89"/>
      <c r="HA54" s="89"/>
      <c r="HB54" s="89"/>
      <c r="HC54" s="89"/>
      <c r="HD54" s="89"/>
      <c r="HE54" s="89"/>
      <c r="HF54" s="89"/>
      <c r="HG54" s="89"/>
      <c r="HH54" s="89"/>
      <c r="HI54" s="89"/>
      <c r="HJ54" s="89"/>
      <c r="HK54" s="89"/>
      <c r="HL54" s="89"/>
      <c r="HM54" s="89"/>
      <c r="HN54" s="89"/>
      <c r="HO54" s="89"/>
      <c r="HP54" s="89"/>
      <c r="HQ54" s="89"/>
      <c r="HR54" s="89"/>
      <c r="HS54" s="89"/>
      <c r="HT54" s="89"/>
      <c r="HU54" s="89"/>
      <c r="HV54" s="89"/>
      <c r="HW54" s="89"/>
      <c r="HX54" s="89"/>
      <c r="HY54" s="89"/>
      <c r="HZ54" s="89"/>
      <c r="IA54" s="89"/>
      <c r="IB54" s="89"/>
      <c r="IC54" s="89"/>
      <c r="ID54" s="89"/>
      <c r="IE54" s="89"/>
      <c r="IF54" s="89"/>
      <c r="IG54" s="89"/>
      <c r="IH54" s="89"/>
      <c r="II54" s="89"/>
      <c r="IJ54" s="89"/>
      <c r="IK54" s="89"/>
      <c r="IL54" s="89"/>
      <c r="IM54" s="89"/>
      <c r="IN54" s="89"/>
      <c r="IO54" s="89"/>
      <c r="IP54" s="89"/>
    </row>
    <row r="55" s="88" customFormat="1" ht="12" spans="1:250">
      <c r="A55" s="89"/>
      <c r="B55" s="90"/>
      <c r="C55" s="91"/>
      <c r="D55" s="91"/>
      <c r="E55" s="92"/>
      <c r="F55" s="91"/>
      <c r="G55" s="93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/>
      <c r="CK55" s="89"/>
      <c r="CL55" s="89"/>
      <c r="CM55" s="89"/>
      <c r="CN55" s="89"/>
      <c r="CO55" s="89"/>
      <c r="CP55" s="89"/>
      <c r="CQ55" s="89"/>
      <c r="CR55" s="89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89"/>
      <c r="DE55" s="89"/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  <c r="FE55" s="89"/>
      <c r="FF55" s="89"/>
      <c r="FG55" s="89"/>
      <c r="FH55" s="89"/>
      <c r="FI55" s="89"/>
      <c r="FJ55" s="89"/>
      <c r="FK55" s="89"/>
      <c r="FL55" s="89"/>
      <c r="FM55" s="89"/>
      <c r="FN55" s="89"/>
      <c r="FO55" s="89"/>
      <c r="FP55" s="89"/>
      <c r="FQ55" s="89"/>
      <c r="FR55" s="89"/>
      <c r="FS55" s="89"/>
      <c r="FT55" s="89"/>
      <c r="FU55" s="89"/>
      <c r="FV55" s="89"/>
      <c r="FW55" s="89"/>
      <c r="FX55" s="89"/>
      <c r="FY55" s="89"/>
      <c r="FZ55" s="89"/>
      <c r="GA55" s="89"/>
      <c r="GB55" s="89"/>
      <c r="GC55" s="89"/>
      <c r="GD55" s="89"/>
      <c r="GE55" s="89"/>
      <c r="GF55" s="89"/>
      <c r="GG55" s="89"/>
      <c r="GH55" s="89"/>
      <c r="GI55" s="89"/>
      <c r="GJ55" s="89"/>
      <c r="GK55" s="89"/>
      <c r="GL55" s="89"/>
      <c r="GM55" s="89"/>
      <c r="GN55" s="89"/>
      <c r="GO55" s="89"/>
      <c r="GP55" s="89"/>
      <c r="GQ55" s="89"/>
      <c r="GR55" s="89"/>
      <c r="GS55" s="89"/>
      <c r="GT55" s="89"/>
      <c r="GU55" s="89"/>
      <c r="GV55" s="89"/>
      <c r="GW55" s="89"/>
      <c r="GX55" s="89"/>
      <c r="GY55" s="89"/>
      <c r="GZ55" s="89"/>
      <c r="HA55" s="89"/>
      <c r="HB55" s="89"/>
      <c r="HC55" s="89"/>
      <c r="HD55" s="89"/>
      <c r="HE55" s="89"/>
      <c r="HF55" s="89"/>
      <c r="HG55" s="89"/>
      <c r="HH55" s="89"/>
      <c r="HI55" s="89"/>
      <c r="HJ55" s="89"/>
      <c r="HK55" s="89"/>
      <c r="HL55" s="89"/>
      <c r="HM55" s="89"/>
      <c r="HN55" s="89"/>
      <c r="HO55" s="89"/>
      <c r="HP55" s="89"/>
      <c r="HQ55" s="89"/>
      <c r="HR55" s="89"/>
      <c r="HS55" s="89"/>
      <c r="HT55" s="89"/>
      <c r="HU55" s="89"/>
      <c r="HV55" s="89"/>
      <c r="HW55" s="89"/>
      <c r="HX55" s="89"/>
      <c r="HY55" s="89"/>
      <c r="HZ55" s="89"/>
      <c r="IA55" s="89"/>
      <c r="IB55" s="89"/>
      <c r="IC55" s="89"/>
      <c r="ID55" s="89"/>
      <c r="IE55" s="89"/>
      <c r="IF55" s="89"/>
      <c r="IG55" s="89"/>
      <c r="IH55" s="89"/>
      <c r="II55" s="89"/>
      <c r="IJ55" s="89"/>
      <c r="IK55" s="89"/>
      <c r="IL55" s="89"/>
      <c r="IM55" s="89"/>
      <c r="IN55" s="89"/>
      <c r="IO55" s="89"/>
      <c r="IP55" s="89"/>
    </row>
    <row r="56" s="88" customFormat="1" ht="12" spans="1:250">
      <c r="A56" s="89"/>
      <c r="B56" s="90"/>
      <c r="C56" s="91"/>
      <c r="D56" s="91"/>
      <c r="E56" s="92"/>
      <c r="F56" s="91"/>
      <c r="G56" s="93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  <c r="DE56" s="89"/>
      <c r="DF56" s="89"/>
      <c r="DG56" s="89"/>
      <c r="DH56" s="89"/>
      <c r="DI56" s="89"/>
      <c r="DJ56" s="89"/>
      <c r="DK56" s="89"/>
      <c r="DL56" s="89"/>
      <c r="DM56" s="89"/>
      <c r="DN56" s="89"/>
      <c r="DO56" s="89"/>
      <c r="DP56" s="89"/>
      <c r="DQ56" s="89"/>
      <c r="DR56" s="89"/>
      <c r="DS56" s="89"/>
      <c r="DT56" s="89"/>
      <c r="DU56" s="89"/>
      <c r="DV56" s="89"/>
      <c r="DW56" s="89"/>
      <c r="DX56" s="89"/>
      <c r="DY56" s="89"/>
      <c r="DZ56" s="89"/>
      <c r="EA56" s="89"/>
      <c r="EB56" s="89"/>
      <c r="EC56" s="89"/>
      <c r="ED56" s="89"/>
      <c r="EE56" s="89"/>
      <c r="EF56" s="89"/>
      <c r="EG56" s="89"/>
      <c r="EH56" s="89"/>
      <c r="EI56" s="89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  <c r="FE56" s="89"/>
      <c r="FF56" s="89"/>
      <c r="FG56" s="89"/>
      <c r="FH56" s="89"/>
      <c r="FI56" s="89"/>
      <c r="FJ56" s="89"/>
      <c r="FK56" s="89"/>
      <c r="FL56" s="89"/>
      <c r="FM56" s="89"/>
      <c r="FN56" s="89"/>
      <c r="FO56" s="89"/>
      <c r="FP56" s="89"/>
      <c r="FQ56" s="89"/>
      <c r="FR56" s="89"/>
      <c r="FS56" s="89"/>
      <c r="FT56" s="89"/>
      <c r="FU56" s="89"/>
      <c r="FV56" s="89"/>
      <c r="FW56" s="89"/>
      <c r="FX56" s="89"/>
      <c r="FY56" s="89"/>
      <c r="FZ56" s="89"/>
      <c r="GA56" s="89"/>
      <c r="GB56" s="89"/>
      <c r="GC56" s="89"/>
      <c r="GD56" s="89"/>
      <c r="GE56" s="89"/>
      <c r="GF56" s="89"/>
      <c r="GG56" s="89"/>
      <c r="GH56" s="89"/>
      <c r="GI56" s="89"/>
      <c r="GJ56" s="89"/>
      <c r="GK56" s="89"/>
      <c r="GL56" s="89"/>
      <c r="GM56" s="89"/>
      <c r="GN56" s="89"/>
      <c r="GO56" s="89"/>
      <c r="GP56" s="89"/>
      <c r="GQ56" s="89"/>
      <c r="GR56" s="89"/>
      <c r="GS56" s="89"/>
      <c r="GT56" s="89"/>
      <c r="GU56" s="89"/>
      <c r="GV56" s="89"/>
      <c r="GW56" s="89"/>
      <c r="GX56" s="89"/>
      <c r="GY56" s="89"/>
      <c r="GZ56" s="89"/>
      <c r="HA56" s="89"/>
      <c r="HB56" s="89"/>
      <c r="HC56" s="89"/>
      <c r="HD56" s="89"/>
      <c r="HE56" s="89"/>
      <c r="HF56" s="89"/>
      <c r="HG56" s="89"/>
      <c r="HH56" s="89"/>
      <c r="HI56" s="89"/>
      <c r="HJ56" s="89"/>
      <c r="HK56" s="89"/>
      <c r="HL56" s="89"/>
      <c r="HM56" s="89"/>
      <c r="HN56" s="89"/>
      <c r="HO56" s="89"/>
      <c r="HP56" s="89"/>
      <c r="HQ56" s="89"/>
      <c r="HR56" s="89"/>
      <c r="HS56" s="89"/>
      <c r="HT56" s="89"/>
      <c r="HU56" s="89"/>
      <c r="HV56" s="89"/>
      <c r="HW56" s="89"/>
      <c r="HX56" s="89"/>
      <c r="HY56" s="89"/>
      <c r="HZ56" s="89"/>
      <c r="IA56" s="89"/>
      <c r="IB56" s="89"/>
      <c r="IC56" s="89"/>
      <c r="ID56" s="89"/>
      <c r="IE56" s="89"/>
      <c r="IF56" s="89"/>
      <c r="IG56" s="89"/>
      <c r="IH56" s="89"/>
      <c r="II56" s="89"/>
      <c r="IJ56" s="89"/>
      <c r="IK56" s="89"/>
      <c r="IL56" s="89"/>
      <c r="IM56" s="89"/>
      <c r="IN56" s="89"/>
      <c r="IO56" s="89"/>
      <c r="IP56" s="89"/>
    </row>
    <row r="57" s="88" customFormat="1" ht="12" spans="1:250">
      <c r="A57" s="89"/>
      <c r="B57" s="90"/>
      <c r="C57" s="91"/>
      <c r="D57" s="91"/>
      <c r="E57" s="92"/>
      <c r="F57" s="91"/>
      <c r="G57" s="93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E57" s="89"/>
      <c r="BF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  <c r="CD57" s="89"/>
      <c r="CE57" s="89"/>
      <c r="CF57" s="89"/>
      <c r="CG57" s="89"/>
      <c r="CH57" s="89"/>
      <c r="CI57" s="89"/>
      <c r="CJ57" s="89"/>
      <c r="CK57" s="89"/>
      <c r="CL57" s="89"/>
      <c r="CM57" s="89"/>
      <c r="CN57" s="89"/>
      <c r="CO57" s="89"/>
      <c r="CP57" s="89"/>
      <c r="CQ57" s="89"/>
      <c r="CR57" s="89"/>
      <c r="CS57" s="89"/>
      <c r="CT57" s="89"/>
      <c r="CU57" s="89"/>
      <c r="CV57" s="89"/>
      <c r="CW57" s="89"/>
      <c r="CX57" s="89"/>
      <c r="CY57" s="89"/>
      <c r="CZ57" s="89"/>
      <c r="DA57" s="89"/>
      <c r="DB57" s="89"/>
      <c r="DC57" s="89"/>
      <c r="DD57" s="89"/>
      <c r="DE57" s="89"/>
      <c r="DF57" s="89"/>
      <c r="DG57" s="89"/>
      <c r="DH57" s="89"/>
      <c r="DI57" s="89"/>
      <c r="DJ57" s="89"/>
      <c r="DK57" s="89"/>
      <c r="DL57" s="89"/>
      <c r="DM57" s="89"/>
      <c r="DN57" s="89"/>
      <c r="DO57" s="89"/>
      <c r="DP57" s="89"/>
      <c r="DQ57" s="89"/>
      <c r="DR57" s="89"/>
      <c r="DS57" s="89"/>
      <c r="DT57" s="89"/>
      <c r="DU57" s="89"/>
      <c r="DV57" s="89"/>
      <c r="DW57" s="89"/>
      <c r="DX57" s="89"/>
      <c r="DY57" s="89"/>
      <c r="DZ57" s="89"/>
      <c r="EA57" s="89"/>
      <c r="EB57" s="89"/>
      <c r="EC57" s="89"/>
      <c r="ED57" s="89"/>
      <c r="EE57" s="89"/>
      <c r="EF57" s="89"/>
      <c r="EG57" s="89"/>
      <c r="EH57" s="89"/>
      <c r="EI57" s="89"/>
      <c r="EJ57" s="89"/>
      <c r="EK57" s="89"/>
      <c r="EL57" s="89"/>
      <c r="EM57" s="89"/>
      <c r="EN57" s="89"/>
      <c r="EO57" s="89"/>
      <c r="EP57" s="89"/>
      <c r="EQ57" s="89"/>
      <c r="ER57" s="89"/>
      <c r="ES57" s="89"/>
      <c r="ET57" s="89"/>
      <c r="EU57" s="89"/>
      <c r="EV57" s="89"/>
      <c r="EW57" s="89"/>
      <c r="EX57" s="89"/>
      <c r="EY57" s="89"/>
      <c r="EZ57" s="89"/>
      <c r="FA57" s="89"/>
      <c r="FB57" s="89"/>
      <c r="FC57" s="89"/>
      <c r="FD57" s="89"/>
      <c r="FE57" s="89"/>
      <c r="FF57" s="89"/>
      <c r="FG57" s="89"/>
      <c r="FH57" s="89"/>
      <c r="FI57" s="89"/>
      <c r="FJ57" s="89"/>
      <c r="FK57" s="89"/>
      <c r="FL57" s="89"/>
      <c r="FM57" s="89"/>
      <c r="FN57" s="89"/>
      <c r="FO57" s="89"/>
      <c r="FP57" s="89"/>
      <c r="FQ57" s="89"/>
      <c r="FR57" s="89"/>
      <c r="FS57" s="89"/>
      <c r="FT57" s="89"/>
      <c r="FU57" s="89"/>
      <c r="FV57" s="89"/>
      <c r="FW57" s="89"/>
      <c r="FX57" s="89"/>
      <c r="FY57" s="89"/>
      <c r="FZ57" s="89"/>
      <c r="GA57" s="89"/>
      <c r="GB57" s="89"/>
      <c r="GC57" s="89"/>
      <c r="GD57" s="89"/>
      <c r="GE57" s="89"/>
      <c r="GF57" s="89"/>
      <c r="GG57" s="89"/>
      <c r="GH57" s="89"/>
      <c r="GI57" s="89"/>
      <c r="GJ57" s="89"/>
      <c r="GK57" s="89"/>
      <c r="GL57" s="89"/>
      <c r="GM57" s="89"/>
      <c r="GN57" s="89"/>
      <c r="GO57" s="89"/>
      <c r="GP57" s="89"/>
      <c r="GQ57" s="89"/>
      <c r="GR57" s="89"/>
      <c r="GS57" s="89"/>
      <c r="GT57" s="89"/>
      <c r="GU57" s="89"/>
      <c r="GV57" s="89"/>
      <c r="GW57" s="89"/>
      <c r="GX57" s="89"/>
      <c r="GY57" s="89"/>
      <c r="GZ57" s="89"/>
      <c r="HA57" s="89"/>
      <c r="HB57" s="89"/>
      <c r="HC57" s="89"/>
      <c r="HD57" s="89"/>
      <c r="HE57" s="89"/>
      <c r="HF57" s="89"/>
      <c r="HG57" s="89"/>
      <c r="HH57" s="89"/>
      <c r="HI57" s="89"/>
      <c r="HJ57" s="89"/>
      <c r="HK57" s="89"/>
      <c r="HL57" s="89"/>
      <c r="HM57" s="89"/>
      <c r="HN57" s="89"/>
      <c r="HO57" s="89"/>
      <c r="HP57" s="89"/>
      <c r="HQ57" s="89"/>
      <c r="HR57" s="89"/>
      <c r="HS57" s="89"/>
      <c r="HT57" s="89"/>
      <c r="HU57" s="89"/>
      <c r="HV57" s="89"/>
      <c r="HW57" s="89"/>
      <c r="HX57" s="89"/>
      <c r="HY57" s="89"/>
      <c r="HZ57" s="89"/>
      <c r="IA57" s="89"/>
      <c r="IB57" s="89"/>
      <c r="IC57" s="89"/>
      <c r="ID57" s="89"/>
      <c r="IE57" s="89"/>
      <c r="IF57" s="89"/>
      <c r="IG57" s="89"/>
      <c r="IH57" s="89"/>
      <c r="II57" s="89"/>
      <c r="IJ57" s="89"/>
      <c r="IK57" s="89"/>
      <c r="IL57" s="89"/>
      <c r="IM57" s="89"/>
      <c r="IN57" s="89"/>
      <c r="IO57" s="89"/>
      <c r="IP57" s="89"/>
    </row>
    <row r="58" s="88" customFormat="1" ht="12" spans="1:250">
      <c r="A58" s="89"/>
      <c r="B58" s="90"/>
      <c r="C58" s="91"/>
      <c r="D58" s="91"/>
      <c r="E58" s="92"/>
      <c r="F58" s="91"/>
      <c r="G58" s="93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89"/>
      <c r="BF58" s="89"/>
      <c r="BG58" s="89"/>
      <c r="BH58" s="89"/>
      <c r="BI58" s="89"/>
      <c r="BJ58" s="89"/>
      <c r="BK58" s="89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  <c r="CA58" s="89"/>
      <c r="CB58" s="89"/>
      <c r="CC58" s="89"/>
      <c r="CD58" s="89"/>
      <c r="CE58" s="89"/>
      <c r="CF58" s="89"/>
      <c r="CG58" s="89"/>
      <c r="CH58" s="89"/>
      <c r="CI58" s="89"/>
      <c r="CJ58" s="89"/>
      <c r="CK58" s="89"/>
      <c r="CL58" s="89"/>
      <c r="CM58" s="89"/>
      <c r="CN58" s="89"/>
      <c r="CO58" s="89"/>
      <c r="CP58" s="89"/>
      <c r="CQ58" s="89"/>
      <c r="CR58" s="89"/>
      <c r="CS58" s="89"/>
      <c r="CT58" s="89"/>
      <c r="CU58" s="89"/>
      <c r="CV58" s="89"/>
      <c r="CW58" s="89"/>
      <c r="CX58" s="89"/>
      <c r="CY58" s="89"/>
      <c r="CZ58" s="89"/>
      <c r="DA58" s="89"/>
      <c r="DB58" s="89"/>
      <c r="DC58" s="89"/>
      <c r="DD58" s="89"/>
      <c r="DE58" s="89"/>
      <c r="DF58" s="89"/>
      <c r="DG58" s="89"/>
      <c r="DH58" s="89"/>
      <c r="DI58" s="89"/>
      <c r="DJ58" s="89"/>
      <c r="DK58" s="89"/>
      <c r="DL58" s="89"/>
      <c r="DM58" s="89"/>
      <c r="DN58" s="89"/>
      <c r="DO58" s="89"/>
      <c r="DP58" s="89"/>
      <c r="DQ58" s="89"/>
      <c r="DR58" s="89"/>
      <c r="DS58" s="89"/>
      <c r="DT58" s="89"/>
      <c r="DU58" s="89"/>
      <c r="DV58" s="89"/>
      <c r="DW58" s="89"/>
      <c r="DX58" s="89"/>
      <c r="DY58" s="89"/>
      <c r="DZ58" s="89"/>
      <c r="EA58" s="89"/>
      <c r="EB58" s="89"/>
      <c r="EC58" s="89"/>
      <c r="ED58" s="89"/>
      <c r="EE58" s="89"/>
      <c r="EF58" s="89"/>
      <c r="EG58" s="89"/>
      <c r="EH58" s="89"/>
      <c r="EI58" s="89"/>
      <c r="EJ58" s="89"/>
      <c r="EK58" s="89"/>
      <c r="EL58" s="89"/>
      <c r="EM58" s="89"/>
      <c r="EN58" s="89"/>
      <c r="EO58" s="89"/>
      <c r="EP58" s="89"/>
      <c r="EQ58" s="89"/>
      <c r="ER58" s="89"/>
      <c r="ES58" s="89"/>
      <c r="ET58" s="89"/>
      <c r="EU58" s="89"/>
      <c r="EV58" s="89"/>
      <c r="EW58" s="89"/>
      <c r="EX58" s="89"/>
      <c r="EY58" s="89"/>
      <c r="EZ58" s="89"/>
      <c r="FA58" s="89"/>
      <c r="FB58" s="89"/>
      <c r="FC58" s="89"/>
      <c r="FD58" s="89"/>
      <c r="FE58" s="89"/>
      <c r="FF58" s="89"/>
      <c r="FG58" s="89"/>
      <c r="FH58" s="89"/>
      <c r="FI58" s="89"/>
      <c r="FJ58" s="89"/>
      <c r="FK58" s="89"/>
      <c r="FL58" s="89"/>
      <c r="FM58" s="89"/>
      <c r="FN58" s="89"/>
      <c r="FO58" s="89"/>
      <c r="FP58" s="89"/>
      <c r="FQ58" s="89"/>
      <c r="FR58" s="89"/>
      <c r="FS58" s="89"/>
      <c r="FT58" s="89"/>
      <c r="FU58" s="89"/>
      <c r="FV58" s="89"/>
      <c r="FW58" s="89"/>
      <c r="FX58" s="89"/>
      <c r="FY58" s="89"/>
      <c r="FZ58" s="89"/>
      <c r="GA58" s="89"/>
      <c r="GB58" s="89"/>
      <c r="GC58" s="89"/>
      <c r="GD58" s="89"/>
      <c r="GE58" s="89"/>
      <c r="GF58" s="89"/>
      <c r="GG58" s="89"/>
      <c r="GH58" s="89"/>
      <c r="GI58" s="89"/>
      <c r="GJ58" s="89"/>
      <c r="GK58" s="89"/>
      <c r="GL58" s="89"/>
      <c r="GM58" s="89"/>
      <c r="GN58" s="89"/>
      <c r="GO58" s="89"/>
      <c r="GP58" s="89"/>
      <c r="GQ58" s="89"/>
      <c r="GR58" s="89"/>
      <c r="GS58" s="89"/>
      <c r="GT58" s="89"/>
      <c r="GU58" s="89"/>
      <c r="GV58" s="89"/>
      <c r="GW58" s="89"/>
      <c r="GX58" s="89"/>
      <c r="GY58" s="89"/>
      <c r="GZ58" s="89"/>
      <c r="HA58" s="89"/>
      <c r="HB58" s="89"/>
      <c r="HC58" s="89"/>
      <c r="HD58" s="89"/>
      <c r="HE58" s="89"/>
      <c r="HF58" s="89"/>
      <c r="HG58" s="89"/>
      <c r="HH58" s="89"/>
      <c r="HI58" s="89"/>
      <c r="HJ58" s="89"/>
      <c r="HK58" s="89"/>
      <c r="HL58" s="89"/>
      <c r="HM58" s="89"/>
      <c r="HN58" s="89"/>
      <c r="HO58" s="89"/>
      <c r="HP58" s="89"/>
      <c r="HQ58" s="89"/>
      <c r="HR58" s="89"/>
      <c r="HS58" s="89"/>
      <c r="HT58" s="89"/>
      <c r="HU58" s="89"/>
      <c r="HV58" s="89"/>
      <c r="HW58" s="89"/>
      <c r="HX58" s="89"/>
      <c r="HY58" s="89"/>
      <c r="HZ58" s="89"/>
      <c r="IA58" s="89"/>
      <c r="IB58" s="89"/>
      <c r="IC58" s="89"/>
      <c r="ID58" s="89"/>
      <c r="IE58" s="89"/>
      <c r="IF58" s="89"/>
      <c r="IG58" s="89"/>
      <c r="IH58" s="89"/>
      <c r="II58" s="89"/>
      <c r="IJ58" s="89"/>
      <c r="IK58" s="89"/>
      <c r="IL58" s="89"/>
      <c r="IM58" s="89"/>
      <c r="IN58" s="89"/>
      <c r="IO58" s="89"/>
      <c r="IP58" s="89"/>
    </row>
    <row r="59" s="88" customFormat="1" ht="12" spans="1:250">
      <c r="A59" s="89"/>
      <c r="B59" s="90"/>
      <c r="C59" s="91"/>
      <c r="D59" s="91"/>
      <c r="E59" s="92"/>
      <c r="F59" s="91"/>
      <c r="G59" s="93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89"/>
      <c r="CB59" s="89"/>
      <c r="CC59" s="89"/>
      <c r="CD59" s="89"/>
      <c r="CE59" s="89"/>
      <c r="CF59" s="89"/>
      <c r="CG59" s="89"/>
      <c r="CH59" s="89"/>
      <c r="CI59" s="89"/>
      <c r="CJ59" s="89"/>
      <c r="CK59" s="89"/>
      <c r="CL59" s="89"/>
      <c r="CM59" s="89"/>
      <c r="CN59" s="89"/>
      <c r="CO59" s="89"/>
      <c r="CP59" s="89"/>
      <c r="CQ59" s="89"/>
      <c r="CR59" s="89"/>
      <c r="CS59" s="89"/>
      <c r="CT59" s="89"/>
      <c r="CU59" s="89"/>
      <c r="CV59" s="89"/>
      <c r="CW59" s="89"/>
      <c r="CX59" s="89"/>
      <c r="CY59" s="89"/>
      <c r="CZ59" s="89"/>
      <c r="DA59" s="89"/>
      <c r="DB59" s="89"/>
      <c r="DC59" s="89"/>
      <c r="DD59" s="89"/>
      <c r="DE59" s="89"/>
      <c r="DF59" s="89"/>
      <c r="DG59" s="89"/>
      <c r="DH59" s="89"/>
      <c r="DI59" s="89"/>
      <c r="DJ59" s="89"/>
      <c r="DK59" s="89"/>
      <c r="DL59" s="89"/>
      <c r="DM59" s="89"/>
      <c r="DN59" s="89"/>
      <c r="DO59" s="89"/>
      <c r="DP59" s="89"/>
      <c r="DQ59" s="89"/>
      <c r="DR59" s="89"/>
      <c r="DS59" s="89"/>
      <c r="DT59" s="89"/>
      <c r="DU59" s="89"/>
      <c r="DV59" s="89"/>
      <c r="DW59" s="89"/>
      <c r="DX59" s="89"/>
      <c r="DY59" s="89"/>
      <c r="DZ59" s="89"/>
      <c r="EA59" s="89"/>
      <c r="EB59" s="89"/>
      <c r="EC59" s="89"/>
      <c r="ED59" s="89"/>
      <c r="EE59" s="89"/>
      <c r="EF59" s="89"/>
      <c r="EG59" s="89"/>
      <c r="EH59" s="89"/>
      <c r="EI59" s="89"/>
      <c r="EJ59" s="89"/>
      <c r="EK59" s="89"/>
      <c r="EL59" s="89"/>
      <c r="EM59" s="89"/>
      <c r="EN59" s="89"/>
      <c r="EO59" s="89"/>
      <c r="EP59" s="89"/>
      <c r="EQ59" s="89"/>
      <c r="ER59" s="89"/>
      <c r="ES59" s="89"/>
      <c r="ET59" s="89"/>
      <c r="EU59" s="89"/>
      <c r="EV59" s="89"/>
      <c r="EW59" s="89"/>
      <c r="EX59" s="89"/>
      <c r="EY59" s="89"/>
      <c r="EZ59" s="89"/>
      <c r="FA59" s="89"/>
      <c r="FB59" s="89"/>
      <c r="FC59" s="89"/>
      <c r="FD59" s="89"/>
      <c r="FE59" s="89"/>
      <c r="FF59" s="89"/>
      <c r="FG59" s="89"/>
      <c r="FH59" s="89"/>
      <c r="FI59" s="89"/>
      <c r="FJ59" s="89"/>
      <c r="FK59" s="89"/>
      <c r="FL59" s="89"/>
      <c r="FM59" s="89"/>
      <c r="FN59" s="89"/>
      <c r="FO59" s="89"/>
      <c r="FP59" s="89"/>
      <c r="FQ59" s="89"/>
      <c r="FR59" s="89"/>
      <c r="FS59" s="89"/>
      <c r="FT59" s="89"/>
      <c r="FU59" s="89"/>
      <c r="FV59" s="89"/>
      <c r="FW59" s="89"/>
      <c r="FX59" s="89"/>
      <c r="FY59" s="89"/>
      <c r="FZ59" s="89"/>
      <c r="GA59" s="89"/>
      <c r="GB59" s="89"/>
      <c r="GC59" s="89"/>
      <c r="GD59" s="89"/>
      <c r="GE59" s="89"/>
      <c r="GF59" s="89"/>
      <c r="GG59" s="89"/>
      <c r="GH59" s="89"/>
      <c r="GI59" s="89"/>
      <c r="GJ59" s="89"/>
      <c r="GK59" s="89"/>
      <c r="GL59" s="89"/>
      <c r="GM59" s="89"/>
      <c r="GN59" s="89"/>
      <c r="GO59" s="89"/>
      <c r="GP59" s="89"/>
      <c r="GQ59" s="89"/>
      <c r="GR59" s="89"/>
      <c r="GS59" s="89"/>
      <c r="GT59" s="89"/>
      <c r="GU59" s="89"/>
      <c r="GV59" s="89"/>
      <c r="GW59" s="89"/>
      <c r="GX59" s="89"/>
      <c r="GY59" s="89"/>
      <c r="GZ59" s="89"/>
      <c r="HA59" s="89"/>
      <c r="HB59" s="89"/>
      <c r="HC59" s="89"/>
      <c r="HD59" s="89"/>
      <c r="HE59" s="89"/>
      <c r="HF59" s="89"/>
      <c r="HG59" s="89"/>
      <c r="HH59" s="89"/>
      <c r="HI59" s="89"/>
      <c r="HJ59" s="89"/>
      <c r="HK59" s="89"/>
      <c r="HL59" s="89"/>
      <c r="HM59" s="89"/>
      <c r="HN59" s="89"/>
      <c r="HO59" s="89"/>
      <c r="HP59" s="89"/>
      <c r="HQ59" s="89"/>
      <c r="HR59" s="89"/>
      <c r="HS59" s="89"/>
      <c r="HT59" s="89"/>
      <c r="HU59" s="89"/>
      <c r="HV59" s="89"/>
      <c r="HW59" s="89"/>
      <c r="HX59" s="89"/>
      <c r="HY59" s="89"/>
      <c r="HZ59" s="89"/>
      <c r="IA59" s="89"/>
      <c r="IB59" s="89"/>
      <c r="IC59" s="89"/>
      <c r="ID59" s="89"/>
      <c r="IE59" s="89"/>
      <c r="IF59" s="89"/>
      <c r="IG59" s="89"/>
      <c r="IH59" s="89"/>
      <c r="II59" s="89"/>
      <c r="IJ59" s="89"/>
      <c r="IK59" s="89"/>
      <c r="IL59" s="89"/>
      <c r="IM59" s="89"/>
      <c r="IN59" s="89"/>
      <c r="IO59" s="89"/>
      <c r="IP59" s="89"/>
    </row>
    <row r="60" s="88" customFormat="1" ht="12" spans="1:250">
      <c r="A60" s="89"/>
      <c r="B60" s="90"/>
      <c r="C60" s="91"/>
      <c r="D60" s="91"/>
      <c r="E60" s="92"/>
      <c r="F60" s="91"/>
      <c r="G60" s="93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  <c r="BB60" s="89"/>
      <c r="BC60" s="89"/>
      <c r="BD60" s="89"/>
      <c r="BE60" s="89"/>
      <c r="BF60" s="89"/>
      <c r="BG60" s="89"/>
      <c r="BH60" s="89"/>
      <c r="BI60" s="89"/>
      <c r="BJ60" s="89"/>
      <c r="BK60" s="89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  <c r="CA60" s="89"/>
      <c r="CB60" s="89"/>
      <c r="CC60" s="89"/>
      <c r="CD60" s="89"/>
      <c r="CE60" s="89"/>
      <c r="CF60" s="89"/>
      <c r="CG60" s="89"/>
      <c r="CH60" s="89"/>
      <c r="CI60" s="89"/>
      <c r="CJ60" s="89"/>
      <c r="CK60" s="89"/>
      <c r="CL60" s="89"/>
      <c r="CM60" s="89"/>
      <c r="CN60" s="89"/>
      <c r="CO60" s="89"/>
      <c r="CP60" s="89"/>
      <c r="CQ60" s="89"/>
      <c r="CR60" s="89"/>
      <c r="CS60" s="89"/>
      <c r="CT60" s="89"/>
      <c r="CU60" s="89"/>
      <c r="CV60" s="89"/>
      <c r="CW60" s="89"/>
      <c r="CX60" s="89"/>
      <c r="CY60" s="89"/>
      <c r="CZ60" s="89"/>
      <c r="DA60" s="89"/>
      <c r="DB60" s="89"/>
      <c r="DC60" s="89"/>
      <c r="DD60" s="89"/>
      <c r="DE60" s="89"/>
      <c r="DF60" s="89"/>
      <c r="DG60" s="89"/>
      <c r="DH60" s="89"/>
      <c r="DI60" s="89"/>
      <c r="DJ60" s="89"/>
      <c r="DK60" s="89"/>
      <c r="DL60" s="89"/>
      <c r="DM60" s="89"/>
      <c r="DN60" s="89"/>
      <c r="DO60" s="89"/>
      <c r="DP60" s="89"/>
      <c r="DQ60" s="89"/>
      <c r="DR60" s="89"/>
      <c r="DS60" s="89"/>
      <c r="DT60" s="89"/>
      <c r="DU60" s="89"/>
      <c r="DV60" s="89"/>
      <c r="DW60" s="89"/>
      <c r="DX60" s="89"/>
      <c r="DY60" s="89"/>
      <c r="DZ60" s="89"/>
      <c r="EA60" s="89"/>
      <c r="EB60" s="89"/>
      <c r="EC60" s="89"/>
      <c r="ED60" s="89"/>
      <c r="EE60" s="89"/>
      <c r="EF60" s="89"/>
      <c r="EG60" s="89"/>
      <c r="EH60" s="89"/>
      <c r="EI60" s="89"/>
      <c r="EJ60" s="89"/>
      <c r="EK60" s="89"/>
      <c r="EL60" s="89"/>
      <c r="EM60" s="89"/>
      <c r="EN60" s="89"/>
      <c r="EO60" s="89"/>
      <c r="EP60" s="89"/>
      <c r="EQ60" s="89"/>
      <c r="ER60" s="89"/>
      <c r="ES60" s="89"/>
      <c r="ET60" s="89"/>
      <c r="EU60" s="89"/>
      <c r="EV60" s="89"/>
      <c r="EW60" s="89"/>
      <c r="EX60" s="89"/>
      <c r="EY60" s="89"/>
      <c r="EZ60" s="89"/>
      <c r="FA60" s="89"/>
      <c r="FB60" s="89"/>
      <c r="FC60" s="89"/>
      <c r="FD60" s="89"/>
      <c r="FE60" s="89"/>
      <c r="FF60" s="89"/>
      <c r="FG60" s="89"/>
      <c r="FH60" s="89"/>
      <c r="FI60" s="89"/>
      <c r="FJ60" s="89"/>
      <c r="FK60" s="89"/>
      <c r="FL60" s="89"/>
      <c r="FM60" s="89"/>
      <c r="FN60" s="89"/>
      <c r="FO60" s="89"/>
      <c r="FP60" s="89"/>
      <c r="FQ60" s="89"/>
      <c r="FR60" s="89"/>
      <c r="FS60" s="89"/>
      <c r="FT60" s="89"/>
      <c r="FU60" s="89"/>
      <c r="FV60" s="89"/>
      <c r="FW60" s="89"/>
      <c r="FX60" s="89"/>
      <c r="FY60" s="89"/>
      <c r="FZ60" s="89"/>
      <c r="GA60" s="89"/>
      <c r="GB60" s="89"/>
      <c r="GC60" s="89"/>
      <c r="GD60" s="89"/>
      <c r="GE60" s="89"/>
      <c r="GF60" s="89"/>
      <c r="GG60" s="89"/>
      <c r="GH60" s="89"/>
      <c r="GI60" s="89"/>
      <c r="GJ60" s="89"/>
      <c r="GK60" s="89"/>
      <c r="GL60" s="89"/>
      <c r="GM60" s="89"/>
      <c r="GN60" s="89"/>
      <c r="GO60" s="89"/>
      <c r="GP60" s="89"/>
      <c r="GQ60" s="89"/>
      <c r="GR60" s="89"/>
      <c r="GS60" s="89"/>
      <c r="GT60" s="89"/>
      <c r="GU60" s="89"/>
      <c r="GV60" s="89"/>
      <c r="GW60" s="89"/>
      <c r="GX60" s="89"/>
      <c r="GY60" s="89"/>
      <c r="GZ60" s="89"/>
      <c r="HA60" s="89"/>
      <c r="HB60" s="89"/>
      <c r="HC60" s="89"/>
      <c r="HD60" s="89"/>
      <c r="HE60" s="89"/>
      <c r="HF60" s="89"/>
      <c r="HG60" s="89"/>
      <c r="HH60" s="89"/>
      <c r="HI60" s="89"/>
      <c r="HJ60" s="89"/>
      <c r="HK60" s="89"/>
      <c r="HL60" s="89"/>
      <c r="HM60" s="89"/>
      <c r="HN60" s="89"/>
      <c r="HO60" s="89"/>
      <c r="HP60" s="89"/>
      <c r="HQ60" s="89"/>
      <c r="HR60" s="89"/>
      <c r="HS60" s="89"/>
      <c r="HT60" s="89"/>
      <c r="HU60" s="89"/>
      <c r="HV60" s="89"/>
      <c r="HW60" s="89"/>
      <c r="HX60" s="89"/>
      <c r="HY60" s="89"/>
      <c r="HZ60" s="89"/>
      <c r="IA60" s="89"/>
      <c r="IB60" s="89"/>
      <c r="IC60" s="89"/>
      <c r="ID60" s="89"/>
      <c r="IE60" s="89"/>
      <c r="IF60" s="89"/>
      <c r="IG60" s="89"/>
      <c r="IH60" s="89"/>
      <c r="II60" s="89"/>
      <c r="IJ60" s="89"/>
      <c r="IK60" s="89"/>
      <c r="IL60" s="89"/>
      <c r="IM60" s="89"/>
      <c r="IN60" s="89"/>
      <c r="IO60" s="89"/>
      <c r="IP60" s="89"/>
    </row>
    <row r="61" s="88" customFormat="1" ht="12" spans="1:250">
      <c r="A61" s="89"/>
      <c r="B61" s="90"/>
      <c r="C61" s="91"/>
      <c r="D61" s="91"/>
      <c r="E61" s="92"/>
      <c r="F61" s="91"/>
      <c r="G61" s="93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  <c r="CA61" s="89"/>
      <c r="CB61" s="89"/>
      <c r="CC61" s="89"/>
      <c r="CD61" s="89"/>
      <c r="CE61" s="89"/>
      <c r="CF61" s="89"/>
      <c r="CG61" s="89"/>
      <c r="CH61" s="89"/>
      <c r="CI61" s="89"/>
      <c r="CJ61" s="89"/>
      <c r="CK61" s="89"/>
      <c r="CL61" s="89"/>
      <c r="CM61" s="89"/>
      <c r="CN61" s="89"/>
      <c r="CO61" s="89"/>
      <c r="CP61" s="89"/>
      <c r="CQ61" s="89"/>
      <c r="CR61" s="89"/>
      <c r="CS61" s="89"/>
      <c r="CT61" s="89"/>
      <c r="CU61" s="89"/>
      <c r="CV61" s="89"/>
      <c r="CW61" s="89"/>
      <c r="CX61" s="89"/>
      <c r="CY61" s="89"/>
      <c r="CZ61" s="89"/>
      <c r="DA61" s="89"/>
      <c r="DB61" s="89"/>
      <c r="DC61" s="89"/>
      <c r="DD61" s="89"/>
      <c r="DE61" s="89"/>
      <c r="DF61" s="89"/>
      <c r="DG61" s="89"/>
      <c r="DH61" s="89"/>
      <c r="DI61" s="89"/>
      <c r="DJ61" s="89"/>
      <c r="DK61" s="89"/>
      <c r="DL61" s="89"/>
      <c r="DM61" s="89"/>
      <c r="DN61" s="89"/>
      <c r="DO61" s="89"/>
      <c r="DP61" s="89"/>
      <c r="DQ61" s="89"/>
      <c r="DR61" s="89"/>
      <c r="DS61" s="89"/>
      <c r="DT61" s="89"/>
      <c r="DU61" s="89"/>
      <c r="DV61" s="89"/>
      <c r="DW61" s="89"/>
      <c r="DX61" s="89"/>
      <c r="DY61" s="89"/>
      <c r="DZ61" s="89"/>
      <c r="EA61" s="89"/>
      <c r="EB61" s="89"/>
      <c r="EC61" s="89"/>
      <c r="ED61" s="89"/>
      <c r="EE61" s="89"/>
      <c r="EF61" s="89"/>
      <c r="EG61" s="89"/>
      <c r="EH61" s="89"/>
      <c r="EI61" s="89"/>
      <c r="EJ61" s="89"/>
      <c r="EK61" s="89"/>
      <c r="EL61" s="89"/>
      <c r="EM61" s="89"/>
      <c r="EN61" s="89"/>
      <c r="EO61" s="89"/>
      <c r="EP61" s="89"/>
      <c r="EQ61" s="89"/>
      <c r="ER61" s="89"/>
      <c r="ES61" s="89"/>
      <c r="ET61" s="89"/>
      <c r="EU61" s="89"/>
      <c r="EV61" s="89"/>
      <c r="EW61" s="89"/>
      <c r="EX61" s="89"/>
      <c r="EY61" s="89"/>
      <c r="EZ61" s="89"/>
      <c r="FA61" s="89"/>
      <c r="FB61" s="89"/>
      <c r="FC61" s="89"/>
      <c r="FD61" s="89"/>
      <c r="FE61" s="89"/>
      <c r="FF61" s="89"/>
      <c r="FG61" s="89"/>
      <c r="FH61" s="89"/>
      <c r="FI61" s="89"/>
      <c r="FJ61" s="89"/>
      <c r="FK61" s="89"/>
      <c r="FL61" s="89"/>
      <c r="FM61" s="89"/>
      <c r="FN61" s="89"/>
      <c r="FO61" s="89"/>
      <c r="FP61" s="89"/>
      <c r="FQ61" s="89"/>
      <c r="FR61" s="89"/>
      <c r="FS61" s="89"/>
      <c r="FT61" s="89"/>
      <c r="FU61" s="89"/>
      <c r="FV61" s="89"/>
      <c r="FW61" s="89"/>
      <c r="FX61" s="89"/>
      <c r="FY61" s="89"/>
      <c r="FZ61" s="89"/>
      <c r="GA61" s="89"/>
      <c r="GB61" s="89"/>
      <c r="GC61" s="89"/>
      <c r="GD61" s="89"/>
      <c r="GE61" s="89"/>
      <c r="GF61" s="89"/>
      <c r="GG61" s="89"/>
      <c r="GH61" s="89"/>
      <c r="GI61" s="89"/>
      <c r="GJ61" s="89"/>
      <c r="GK61" s="89"/>
      <c r="GL61" s="89"/>
      <c r="GM61" s="89"/>
      <c r="GN61" s="89"/>
      <c r="GO61" s="89"/>
      <c r="GP61" s="89"/>
      <c r="GQ61" s="89"/>
      <c r="GR61" s="89"/>
      <c r="GS61" s="89"/>
      <c r="GT61" s="89"/>
      <c r="GU61" s="89"/>
      <c r="GV61" s="89"/>
      <c r="GW61" s="89"/>
      <c r="GX61" s="89"/>
      <c r="GY61" s="89"/>
      <c r="GZ61" s="89"/>
      <c r="HA61" s="89"/>
      <c r="HB61" s="89"/>
      <c r="HC61" s="89"/>
      <c r="HD61" s="89"/>
      <c r="HE61" s="89"/>
      <c r="HF61" s="89"/>
      <c r="HG61" s="89"/>
      <c r="HH61" s="89"/>
      <c r="HI61" s="89"/>
      <c r="HJ61" s="89"/>
      <c r="HK61" s="89"/>
      <c r="HL61" s="89"/>
      <c r="HM61" s="89"/>
      <c r="HN61" s="89"/>
      <c r="HO61" s="89"/>
      <c r="HP61" s="89"/>
      <c r="HQ61" s="89"/>
      <c r="HR61" s="89"/>
      <c r="HS61" s="89"/>
      <c r="HT61" s="89"/>
      <c r="HU61" s="89"/>
      <c r="HV61" s="89"/>
      <c r="HW61" s="89"/>
      <c r="HX61" s="89"/>
      <c r="HY61" s="89"/>
      <c r="HZ61" s="89"/>
      <c r="IA61" s="89"/>
      <c r="IB61" s="89"/>
      <c r="IC61" s="89"/>
      <c r="ID61" s="89"/>
      <c r="IE61" s="89"/>
      <c r="IF61" s="89"/>
      <c r="IG61" s="89"/>
      <c r="IH61" s="89"/>
      <c r="II61" s="89"/>
      <c r="IJ61" s="89"/>
      <c r="IK61" s="89"/>
      <c r="IL61" s="89"/>
      <c r="IM61" s="89"/>
      <c r="IN61" s="89"/>
      <c r="IO61" s="89"/>
      <c r="IP61" s="89"/>
    </row>
    <row r="62" s="88" customFormat="1" ht="12" spans="1:250">
      <c r="A62" s="89"/>
      <c r="B62" s="90"/>
      <c r="C62" s="91"/>
      <c r="D62" s="91"/>
      <c r="E62" s="92"/>
      <c r="F62" s="91"/>
      <c r="G62" s="93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V62" s="89"/>
      <c r="AW62" s="89"/>
      <c r="AX62" s="89"/>
      <c r="AY62" s="89"/>
      <c r="AZ62" s="89"/>
      <c r="BA62" s="89"/>
      <c r="BB62" s="89"/>
      <c r="BC62" s="89"/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  <c r="CA62" s="89"/>
      <c r="CB62" s="89"/>
      <c r="CC62" s="89"/>
      <c r="CD62" s="89"/>
      <c r="CE62" s="89"/>
      <c r="CF62" s="89"/>
      <c r="CG62" s="89"/>
      <c r="CH62" s="89"/>
      <c r="CI62" s="89"/>
      <c r="CJ62" s="89"/>
      <c r="CK62" s="89"/>
      <c r="CL62" s="89"/>
      <c r="CM62" s="89"/>
      <c r="CN62" s="89"/>
      <c r="CO62" s="89"/>
      <c r="CP62" s="89"/>
      <c r="CQ62" s="89"/>
      <c r="CR62" s="89"/>
      <c r="CS62" s="89"/>
      <c r="CT62" s="89"/>
      <c r="CU62" s="89"/>
      <c r="CV62" s="89"/>
      <c r="CW62" s="89"/>
      <c r="CX62" s="89"/>
      <c r="CY62" s="89"/>
      <c r="CZ62" s="89"/>
      <c r="DA62" s="89"/>
      <c r="DB62" s="89"/>
      <c r="DC62" s="89"/>
      <c r="DD62" s="89"/>
      <c r="DE62" s="89"/>
      <c r="DF62" s="89"/>
      <c r="DG62" s="89"/>
      <c r="DH62" s="89"/>
      <c r="DI62" s="89"/>
      <c r="DJ62" s="89"/>
      <c r="DK62" s="89"/>
      <c r="DL62" s="89"/>
      <c r="DM62" s="89"/>
      <c r="DN62" s="89"/>
      <c r="DO62" s="89"/>
      <c r="DP62" s="89"/>
      <c r="DQ62" s="89"/>
      <c r="DR62" s="89"/>
      <c r="DS62" s="89"/>
      <c r="DT62" s="89"/>
      <c r="DU62" s="89"/>
      <c r="DV62" s="89"/>
      <c r="DW62" s="89"/>
      <c r="DX62" s="89"/>
      <c r="DY62" s="89"/>
      <c r="DZ62" s="89"/>
      <c r="EA62" s="89"/>
      <c r="EB62" s="89"/>
      <c r="EC62" s="89"/>
      <c r="ED62" s="89"/>
      <c r="EE62" s="89"/>
      <c r="EF62" s="89"/>
      <c r="EG62" s="89"/>
      <c r="EH62" s="89"/>
      <c r="EI62" s="89"/>
      <c r="EJ62" s="89"/>
      <c r="EK62" s="89"/>
      <c r="EL62" s="89"/>
      <c r="EM62" s="89"/>
      <c r="EN62" s="89"/>
      <c r="EO62" s="89"/>
      <c r="EP62" s="89"/>
      <c r="EQ62" s="89"/>
      <c r="ER62" s="89"/>
      <c r="ES62" s="89"/>
      <c r="ET62" s="89"/>
      <c r="EU62" s="89"/>
      <c r="EV62" s="89"/>
      <c r="EW62" s="89"/>
      <c r="EX62" s="89"/>
      <c r="EY62" s="89"/>
      <c r="EZ62" s="89"/>
      <c r="FA62" s="89"/>
      <c r="FB62" s="89"/>
      <c r="FC62" s="89"/>
      <c r="FD62" s="89"/>
      <c r="FE62" s="89"/>
      <c r="FF62" s="89"/>
      <c r="FG62" s="89"/>
      <c r="FH62" s="89"/>
      <c r="FI62" s="89"/>
      <c r="FJ62" s="89"/>
      <c r="FK62" s="89"/>
      <c r="FL62" s="89"/>
      <c r="FM62" s="89"/>
      <c r="FN62" s="89"/>
      <c r="FO62" s="89"/>
      <c r="FP62" s="89"/>
      <c r="FQ62" s="89"/>
      <c r="FR62" s="89"/>
      <c r="FS62" s="89"/>
      <c r="FT62" s="89"/>
      <c r="FU62" s="89"/>
      <c r="FV62" s="89"/>
      <c r="FW62" s="89"/>
      <c r="FX62" s="89"/>
      <c r="FY62" s="89"/>
      <c r="FZ62" s="89"/>
      <c r="GA62" s="89"/>
      <c r="GB62" s="89"/>
      <c r="GC62" s="89"/>
      <c r="GD62" s="89"/>
      <c r="GE62" s="89"/>
      <c r="GF62" s="89"/>
      <c r="GG62" s="89"/>
      <c r="GH62" s="89"/>
      <c r="GI62" s="89"/>
      <c r="GJ62" s="89"/>
      <c r="GK62" s="89"/>
      <c r="GL62" s="89"/>
      <c r="GM62" s="89"/>
      <c r="GN62" s="89"/>
      <c r="GO62" s="89"/>
      <c r="GP62" s="89"/>
      <c r="GQ62" s="89"/>
      <c r="GR62" s="89"/>
      <c r="GS62" s="89"/>
      <c r="GT62" s="89"/>
      <c r="GU62" s="89"/>
      <c r="GV62" s="89"/>
      <c r="GW62" s="89"/>
      <c r="GX62" s="89"/>
      <c r="GY62" s="89"/>
      <c r="GZ62" s="89"/>
      <c r="HA62" s="89"/>
      <c r="HB62" s="89"/>
      <c r="HC62" s="89"/>
      <c r="HD62" s="89"/>
      <c r="HE62" s="89"/>
      <c r="HF62" s="89"/>
      <c r="HG62" s="89"/>
      <c r="HH62" s="89"/>
      <c r="HI62" s="89"/>
      <c r="HJ62" s="89"/>
      <c r="HK62" s="89"/>
      <c r="HL62" s="89"/>
      <c r="HM62" s="89"/>
      <c r="HN62" s="89"/>
      <c r="HO62" s="89"/>
      <c r="HP62" s="89"/>
      <c r="HQ62" s="89"/>
      <c r="HR62" s="89"/>
      <c r="HS62" s="89"/>
      <c r="HT62" s="89"/>
      <c r="HU62" s="89"/>
      <c r="HV62" s="89"/>
      <c r="HW62" s="89"/>
      <c r="HX62" s="89"/>
      <c r="HY62" s="89"/>
      <c r="HZ62" s="89"/>
      <c r="IA62" s="89"/>
      <c r="IB62" s="89"/>
      <c r="IC62" s="89"/>
      <c r="ID62" s="89"/>
      <c r="IE62" s="89"/>
      <c r="IF62" s="89"/>
      <c r="IG62" s="89"/>
      <c r="IH62" s="89"/>
      <c r="II62" s="89"/>
      <c r="IJ62" s="89"/>
      <c r="IK62" s="89"/>
      <c r="IL62" s="89"/>
      <c r="IM62" s="89"/>
      <c r="IN62" s="89"/>
      <c r="IO62" s="89"/>
      <c r="IP62" s="89"/>
    </row>
    <row r="63" s="88" customFormat="1" ht="12" spans="1:250">
      <c r="A63" s="89"/>
      <c r="B63" s="90"/>
      <c r="C63" s="91"/>
      <c r="D63" s="91"/>
      <c r="E63" s="92"/>
      <c r="F63" s="91"/>
      <c r="G63" s="93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89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  <c r="CA63" s="89"/>
      <c r="CB63" s="89"/>
      <c r="CC63" s="89"/>
      <c r="CD63" s="89"/>
      <c r="CE63" s="89"/>
      <c r="CF63" s="89"/>
      <c r="CG63" s="89"/>
      <c r="CH63" s="89"/>
      <c r="CI63" s="89"/>
      <c r="CJ63" s="89"/>
      <c r="CK63" s="89"/>
      <c r="CL63" s="89"/>
      <c r="CM63" s="89"/>
      <c r="CN63" s="89"/>
      <c r="CO63" s="89"/>
      <c r="CP63" s="89"/>
      <c r="CQ63" s="89"/>
      <c r="CR63" s="89"/>
      <c r="CS63" s="89"/>
      <c r="CT63" s="89"/>
      <c r="CU63" s="89"/>
      <c r="CV63" s="89"/>
      <c r="CW63" s="89"/>
      <c r="CX63" s="89"/>
      <c r="CY63" s="89"/>
      <c r="CZ63" s="89"/>
      <c r="DA63" s="89"/>
      <c r="DB63" s="89"/>
      <c r="DC63" s="89"/>
      <c r="DD63" s="89"/>
      <c r="DE63" s="89"/>
      <c r="DF63" s="89"/>
      <c r="DG63" s="89"/>
      <c r="DH63" s="89"/>
      <c r="DI63" s="89"/>
      <c r="DJ63" s="89"/>
      <c r="DK63" s="89"/>
      <c r="DL63" s="89"/>
      <c r="DM63" s="89"/>
      <c r="DN63" s="89"/>
      <c r="DO63" s="89"/>
      <c r="DP63" s="89"/>
      <c r="DQ63" s="89"/>
      <c r="DR63" s="89"/>
      <c r="DS63" s="89"/>
      <c r="DT63" s="89"/>
      <c r="DU63" s="89"/>
      <c r="DV63" s="89"/>
      <c r="DW63" s="89"/>
      <c r="DX63" s="89"/>
      <c r="DY63" s="89"/>
      <c r="DZ63" s="89"/>
      <c r="EA63" s="89"/>
      <c r="EB63" s="89"/>
      <c r="EC63" s="89"/>
      <c r="ED63" s="89"/>
      <c r="EE63" s="89"/>
      <c r="EF63" s="89"/>
      <c r="EG63" s="89"/>
      <c r="EH63" s="89"/>
      <c r="EI63" s="89"/>
      <c r="EJ63" s="89"/>
      <c r="EK63" s="89"/>
      <c r="EL63" s="89"/>
      <c r="EM63" s="89"/>
      <c r="EN63" s="89"/>
      <c r="EO63" s="89"/>
      <c r="EP63" s="89"/>
      <c r="EQ63" s="89"/>
      <c r="ER63" s="89"/>
      <c r="ES63" s="89"/>
      <c r="ET63" s="89"/>
      <c r="EU63" s="89"/>
      <c r="EV63" s="89"/>
      <c r="EW63" s="89"/>
      <c r="EX63" s="89"/>
      <c r="EY63" s="89"/>
      <c r="EZ63" s="89"/>
      <c r="FA63" s="89"/>
      <c r="FB63" s="89"/>
      <c r="FC63" s="89"/>
      <c r="FD63" s="89"/>
      <c r="FE63" s="89"/>
      <c r="FF63" s="89"/>
      <c r="FG63" s="89"/>
      <c r="FH63" s="89"/>
      <c r="FI63" s="89"/>
      <c r="FJ63" s="89"/>
      <c r="FK63" s="89"/>
      <c r="FL63" s="89"/>
      <c r="FM63" s="89"/>
      <c r="FN63" s="89"/>
      <c r="FO63" s="89"/>
      <c r="FP63" s="89"/>
      <c r="FQ63" s="89"/>
      <c r="FR63" s="89"/>
      <c r="FS63" s="89"/>
      <c r="FT63" s="89"/>
      <c r="FU63" s="89"/>
      <c r="FV63" s="89"/>
      <c r="FW63" s="89"/>
      <c r="FX63" s="89"/>
      <c r="FY63" s="89"/>
      <c r="FZ63" s="89"/>
      <c r="GA63" s="89"/>
      <c r="GB63" s="89"/>
      <c r="GC63" s="89"/>
      <c r="GD63" s="89"/>
      <c r="GE63" s="89"/>
      <c r="GF63" s="89"/>
      <c r="GG63" s="89"/>
      <c r="GH63" s="89"/>
      <c r="GI63" s="89"/>
      <c r="GJ63" s="89"/>
      <c r="GK63" s="89"/>
      <c r="GL63" s="89"/>
      <c r="GM63" s="89"/>
      <c r="GN63" s="89"/>
      <c r="GO63" s="89"/>
      <c r="GP63" s="89"/>
      <c r="GQ63" s="89"/>
      <c r="GR63" s="89"/>
      <c r="GS63" s="89"/>
      <c r="GT63" s="89"/>
      <c r="GU63" s="89"/>
      <c r="GV63" s="89"/>
      <c r="GW63" s="89"/>
      <c r="GX63" s="89"/>
      <c r="GY63" s="89"/>
      <c r="GZ63" s="89"/>
      <c r="HA63" s="89"/>
      <c r="HB63" s="89"/>
      <c r="HC63" s="89"/>
      <c r="HD63" s="89"/>
      <c r="HE63" s="89"/>
      <c r="HF63" s="89"/>
      <c r="HG63" s="89"/>
      <c r="HH63" s="89"/>
      <c r="HI63" s="89"/>
      <c r="HJ63" s="89"/>
      <c r="HK63" s="89"/>
      <c r="HL63" s="89"/>
      <c r="HM63" s="89"/>
      <c r="HN63" s="89"/>
      <c r="HO63" s="89"/>
      <c r="HP63" s="89"/>
      <c r="HQ63" s="89"/>
      <c r="HR63" s="89"/>
      <c r="HS63" s="89"/>
      <c r="HT63" s="89"/>
      <c r="HU63" s="89"/>
      <c r="HV63" s="89"/>
      <c r="HW63" s="89"/>
      <c r="HX63" s="89"/>
      <c r="HY63" s="89"/>
      <c r="HZ63" s="89"/>
      <c r="IA63" s="89"/>
      <c r="IB63" s="89"/>
      <c r="IC63" s="89"/>
      <c r="ID63" s="89"/>
      <c r="IE63" s="89"/>
      <c r="IF63" s="89"/>
      <c r="IG63" s="89"/>
      <c r="IH63" s="89"/>
      <c r="II63" s="89"/>
      <c r="IJ63" s="89"/>
      <c r="IK63" s="89"/>
      <c r="IL63" s="89"/>
      <c r="IM63" s="89"/>
      <c r="IN63" s="89"/>
      <c r="IO63" s="89"/>
      <c r="IP63" s="89"/>
    </row>
    <row r="64" s="88" customFormat="1" ht="12" spans="1:250">
      <c r="A64" s="89"/>
      <c r="B64" s="90"/>
      <c r="C64" s="91"/>
      <c r="D64" s="91"/>
      <c r="E64" s="92"/>
      <c r="F64" s="91"/>
      <c r="G64" s="93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89"/>
      <c r="BE64" s="89"/>
      <c r="BF64" s="89"/>
      <c r="BG64" s="89"/>
      <c r="BH64" s="89"/>
      <c r="BI64" s="89"/>
      <c r="BJ64" s="89"/>
      <c r="BK64" s="89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  <c r="CA64" s="89"/>
      <c r="CB64" s="89"/>
      <c r="CC64" s="89"/>
      <c r="CD64" s="89"/>
      <c r="CE64" s="89"/>
      <c r="CF64" s="89"/>
      <c r="CG64" s="89"/>
      <c r="CH64" s="89"/>
      <c r="CI64" s="89"/>
      <c r="CJ64" s="89"/>
      <c r="CK64" s="89"/>
      <c r="CL64" s="89"/>
      <c r="CM64" s="89"/>
      <c r="CN64" s="89"/>
      <c r="CO64" s="89"/>
      <c r="CP64" s="89"/>
      <c r="CQ64" s="89"/>
      <c r="CR64" s="89"/>
      <c r="CS64" s="89"/>
      <c r="CT64" s="89"/>
      <c r="CU64" s="89"/>
      <c r="CV64" s="89"/>
      <c r="CW64" s="89"/>
      <c r="CX64" s="89"/>
      <c r="CY64" s="89"/>
      <c r="CZ64" s="89"/>
      <c r="DA64" s="89"/>
      <c r="DB64" s="89"/>
      <c r="DC64" s="89"/>
      <c r="DD64" s="89"/>
      <c r="DE64" s="89"/>
      <c r="DF64" s="89"/>
      <c r="DG64" s="89"/>
      <c r="DH64" s="89"/>
      <c r="DI64" s="89"/>
      <c r="DJ64" s="89"/>
      <c r="DK64" s="89"/>
      <c r="DL64" s="89"/>
      <c r="DM64" s="89"/>
      <c r="DN64" s="89"/>
      <c r="DO64" s="89"/>
      <c r="DP64" s="89"/>
      <c r="DQ64" s="89"/>
      <c r="DR64" s="89"/>
      <c r="DS64" s="89"/>
      <c r="DT64" s="89"/>
      <c r="DU64" s="89"/>
      <c r="DV64" s="89"/>
      <c r="DW64" s="89"/>
      <c r="DX64" s="89"/>
      <c r="DY64" s="89"/>
      <c r="DZ64" s="89"/>
      <c r="EA64" s="89"/>
      <c r="EB64" s="89"/>
      <c r="EC64" s="89"/>
      <c r="ED64" s="89"/>
      <c r="EE64" s="89"/>
      <c r="EF64" s="89"/>
      <c r="EG64" s="89"/>
      <c r="EH64" s="89"/>
      <c r="EI64" s="89"/>
      <c r="EJ64" s="89"/>
      <c r="EK64" s="89"/>
      <c r="EL64" s="89"/>
      <c r="EM64" s="89"/>
      <c r="EN64" s="89"/>
      <c r="EO64" s="89"/>
      <c r="EP64" s="89"/>
      <c r="EQ64" s="89"/>
      <c r="ER64" s="89"/>
      <c r="ES64" s="89"/>
      <c r="ET64" s="89"/>
      <c r="EU64" s="89"/>
      <c r="EV64" s="89"/>
      <c r="EW64" s="89"/>
      <c r="EX64" s="89"/>
      <c r="EY64" s="89"/>
      <c r="EZ64" s="89"/>
      <c r="FA64" s="89"/>
      <c r="FB64" s="89"/>
      <c r="FC64" s="89"/>
      <c r="FD64" s="89"/>
      <c r="FE64" s="89"/>
      <c r="FF64" s="89"/>
      <c r="FG64" s="89"/>
      <c r="FH64" s="89"/>
      <c r="FI64" s="89"/>
      <c r="FJ64" s="89"/>
      <c r="FK64" s="89"/>
      <c r="FL64" s="89"/>
      <c r="FM64" s="89"/>
      <c r="FN64" s="89"/>
      <c r="FO64" s="89"/>
      <c r="FP64" s="89"/>
      <c r="FQ64" s="89"/>
      <c r="FR64" s="89"/>
      <c r="FS64" s="89"/>
      <c r="FT64" s="89"/>
      <c r="FU64" s="89"/>
      <c r="FV64" s="89"/>
      <c r="FW64" s="89"/>
      <c r="FX64" s="89"/>
      <c r="FY64" s="89"/>
      <c r="FZ64" s="89"/>
      <c r="GA64" s="89"/>
      <c r="GB64" s="89"/>
      <c r="GC64" s="89"/>
      <c r="GD64" s="89"/>
      <c r="GE64" s="89"/>
      <c r="GF64" s="89"/>
      <c r="GG64" s="89"/>
      <c r="GH64" s="89"/>
      <c r="GI64" s="89"/>
      <c r="GJ64" s="89"/>
      <c r="GK64" s="89"/>
      <c r="GL64" s="89"/>
      <c r="GM64" s="89"/>
      <c r="GN64" s="89"/>
      <c r="GO64" s="89"/>
      <c r="GP64" s="89"/>
      <c r="GQ64" s="89"/>
      <c r="GR64" s="89"/>
      <c r="GS64" s="89"/>
      <c r="GT64" s="89"/>
      <c r="GU64" s="89"/>
      <c r="GV64" s="89"/>
      <c r="GW64" s="89"/>
      <c r="GX64" s="89"/>
      <c r="GY64" s="89"/>
      <c r="GZ64" s="89"/>
      <c r="HA64" s="89"/>
      <c r="HB64" s="89"/>
      <c r="HC64" s="89"/>
      <c r="HD64" s="89"/>
      <c r="HE64" s="89"/>
      <c r="HF64" s="89"/>
      <c r="HG64" s="89"/>
      <c r="HH64" s="89"/>
      <c r="HI64" s="89"/>
      <c r="HJ64" s="89"/>
      <c r="HK64" s="89"/>
      <c r="HL64" s="89"/>
      <c r="HM64" s="89"/>
      <c r="HN64" s="89"/>
      <c r="HO64" s="89"/>
      <c r="HP64" s="89"/>
      <c r="HQ64" s="89"/>
      <c r="HR64" s="89"/>
      <c r="HS64" s="89"/>
      <c r="HT64" s="89"/>
      <c r="HU64" s="89"/>
      <c r="HV64" s="89"/>
      <c r="HW64" s="89"/>
      <c r="HX64" s="89"/>
      <c r="HY64" s="89"/>
      <c r="HZ64" s="89"/>
      <c r="IA64" s="89"/>
      <c r="IB64" s="89"/>
      <c r="IC64" s="89"/>
      <c r="ID64" s="89"/>
      <c r="IE64" s="89"/>
      <c r="IF64" s="89"/>
      <c r="IG64" s="89"/>
      <c r="IH64" s="89"/>
      <c r="II64" s="89"/>
      <c r="IJ64" s="89"/>
      <c r="IK64" s="89"/>
      <c r="IL64" s="89"/>
      <c r="IM64" s="89"/>
      <c r="IN64" s="89"/>
      <c r="IO64" s="89"/>
      <c r="IP64" s="89"/>
    </row>
    <row r="65" s="88" customFormat="1" ht="12" spans="1:250">
      <c r="A65" s="89"/>
      <c r="B65" s="90"/>
      <c r="C65" s="91"/>
      <c r="D65" s="91"/>
      <c r="E65" s="92"/>
      <c r="F65" s="91"/>
      <c r="G65" s="93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89"/>
      <c r="BE65" s="89"/>
      <c r="BF65" s="89"/>
      <c r="BG65" s="89"/>
      <c r="BH65" s="89"/>
      <c r="BI65" s="89"/>
      <c r="BJ65" s="89"/>
      <c r="BK65" s="89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  <c r="CA65" s="89"/>
      <c r="CB65" s="89"/>
      <c r="CC65" s="89"/>
      <c r="CD65" s="89"/>
      <c r="CE65" s="89"/>
      <c r="CF65" s="89"/>
      <c r="CG65" s="89"/>
      <c r="CH65" s="89"/>
      <c r="CI65" s="89"/>
      <c r="CJ65" s="89"/>
      <c r="CK65" s="89"/>
      <c r="CL65" s="89"/>
      <c r="CM65" s="89"/>
      <c r="CN65" s="89"/>
      <c r="CO65" s="89"/>
      <c r="CP65" s="89"/>
      <c r="CQ65" s="89"/>
      <c r="CR65" s="89"/>
      <c r="CS65" s="89"/>
      <c r="CT65" s="89"/>
      <c r="CU65" s="89"/>
      <c r="CV65" s="89"/>
      <c r="CW65" s="89"/>
      <c r="CX65" s="89"/>
      <c r="CY65" s="89"/>
      <c r="CZ65" s="89"/>
      <c r="DA65" s="89"/>
      <c r="DB65" s="89"/>
      <c r="DC65" s="89"/>
      <c r="DD65" s="89"/>
      <c r="DE65" s="89"/>
      <c r="DF65" s="89"/>
      <c r="DG65" s="89"/>
      <c r="DH65" s="89"/>
      <c r="DI65" s="89"/>
      <c r="DJ65" s="89"/>
      <c r="DK65" s="89"/>
      <c r="DL65" s="89"/>
      <c r="DM65" s="89"/>
      <c r="DN65" s="89"/>
      <c r="DO65" s="89"/>
      <c r="DP65" s="89"/>
      <c r="DQ65" s="89"/>
      <c r="DR65" s="89"/>
      <c r="DS65" s="89"/>
      <c r="DT65" s="89"/>
      <c r="DU65" s="89"/>
      <c r="DV65" s="89"/>
      <c r="DW65" s="89"/>
      <c r="DX65" s="89"/>
      <c r="DY65" s="89"/>
      <c r="DZ65" s="89"/>
      <c r="EA65" s="89"/>
      <c r="EB65" s="89"/>
      <c r="EC65" s="89"/>
      <c r="ED65" s="89"/>
      <c r="EE65" s="89"/>
      <c r="EF65" s="89"/>
      <c r="EG65" s="89"/>
      <c r="EH65" s="89"/>
      <c r="EI65" s="89"/>
      <c r="EJ65" s="89"/>
      <c r="EK65" s="89"/>
      <c r="EL65" s="89"/>
      <c r="EM65" s="89"/>
      <c r="EN65" s="89"/>
      <c r="EO65" s="89"/>
      <c r="EP65" s="89"/>
      <c r="EQ65" s="89"/>
      <c r="ER65" s="89"/>
      <c r="ES65" s="89"/>
      <c r="ET65" s="89"/>
      <c r="EU65" s="89"/>
      <c r="EV65" s="89"/>
      <c r="EW65" s="89"/>
      <c r="EX65" s="89"/>
      <c r="EY65" s="89"/>
      <c r="EZ65" s="89"/>
      <c r="FA65" s="89"/>
      <c r="FB65" s="89"/>
      <c r="FC65" s="89"/>
      <c r="FD65" s="89"/>
      <c r="FE65" s="89"/>
      <c r="FF65" s="89"/>
      <c r="FG65" s="89"/>
      <c r="FH65" s="89"/>
      <c r="FI65" s="89"/>
      <c r="FJ65" s="89"/>
      <c r="FK65" s="89"/>
      <c r="FL65" s="89"/>
      <c r="FM65" s="89"/>
      <c r="FN65" s="89"/>
      <c r="FO65" s="89"/>
      <c r="FP65" s="89"/>
      <c r="FQ65" s="89"/>
      <c r="FR65" s="89"/>
      <c r="FS65" s="89"/>
      <c r="FT65" s="89"/>
      <c r="FU65" s="89"/>
      <c r="FV65" s="89"/>
      <c r="FW65" s="89"/>
      <c r="FX65" s="89"/>
      <c r="FY65" s="89"/>
      <c r="FZ65" s="89"/>
      <c r="GA65" s="89"/>
      <c r="GB65" s="89"/>
      <c r="GC65" s="89"/>
      <c r="GD65" s="89"/>
      <c r="GE65" s="89"/>
      <c r="GF65" s="89"/>
      <c r="GG65" s="89"/>
      <c r="GH65" s="89"/>
      <c r="GI65" s="89"/>
      <c r="GJ65" s="89"/>
      <c r="GK65" s="89"/>
      <c r="GL65" s="89"/>
      <c r="GM65" s="89"/>
      <c r="GN65" s="89"/>
      <c r="GO65" s="89"/>
      <c r="GP65" s="89"/>
      <c r="GQ65" s="89"/>
      <c r="GR65" s="89"/>
      <c r="GS65" s="89"/>
      <c r="GT65" s="89"/>
      <c r="GU65" s="89"/>
      <c r="GV65" s="89"/>
      <c r="GW65" s="89"/>
      <c r="GX65" s="89"/>
      <c r="GY65" s="89"/>
      <c r="GZ65" s="89"/>
      <c r="HA65" s="89"/>
      <c r="HB65" s="89"/>
      <c r="HC65" s="89"/>
      <c r="HD65" s="89"/>
      <c r="HE65" s="89"/>
      <c r="HF65" s="89"/>
      <c r="HG65" s="89"/>
      <c r="HH65" s="89"/>
      <c r="HI65" s="89"/>
      <c r="HJ65" s="89"/>
      <c r="HK65" s="89"/>
      <c r="HL65" s="89"/>
      <c r="HM65" s="89"/>
      <c r="HN65" s="89"/>
      <c r="HO65" s="89"/>
      <c r="HP65" s="89"/>
      <c r="HQ65" s="89"/>
      <c r="HR65" s="89"/>
      <c r="HS65" s="89"/>
      <c r="HT65" s="89"/>
      <c r="HU65" s="89"/>
      <c r="HV65" s="89"/>
      <c r="HW65" s="89"/>
      <c r="HX65" s="89"/>
      <c r="HY65" s="89"/>
      <c r="HZ65" s="89"/>
      <c r="IA65" s="89"/>
      <c r="IB65" s="89"/>
      <c r="IC65" s="89"/>
      <c r="ID65" s="89"/>
      <c r="IE65" s="89"/>
      <c r="IF65" s="89"/>
      <c r="IG65" s="89"/>
      <c r="IH65" s="89"/>
      <c r="II65" s="89"/>
      <c r="IJ65" s="89"/>
      <c r="IK65" s="89"/>
      <c r="IL65" s="89"/>
      <c r="IM65" s="89"/>
      <c r="IN65" s="89"/>
      <c r="IO65" s="89"/>
      <c r="IP65" s="89"/>
    </row>
    <row r="66" s="88" customFormat="1" ht="12" spans="1:250">
      <c r="A66" s="89"/>
      <c r="B66" s="90"/>
      <c r="C66" s="91"/>
      <c r="D66" s="91"/>
      <c r="E66" s="92"/>
      <c r="F66" s="91"/>
      <c r="G66" s="93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89"/>
      <c r="BG66" s="89"/>
      <c r="BH66" s="89"/>
      <c r="BI66" s="89"/>
      <c r="BJ66" s="89"/>
      <c r="BK66" s="89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  <c r="CA66" s="89"/>
      <c r="CB66" s="89"/>
      <c r="CC66" s="89"/>
      <c r="CD66" s="89"/>
      <c r="CE66" s="89"/>
      <c r="CF66" s="89"/>
      <c r="CG66" s="89"/>
      <c r="CH66" s="89"/>
      <c r="CI66" s="89"/>
      <c r="CJ66" s="89"/>
      <c r="CK66" s="89"/>
      <c r="CL66" s="89"/>
      <c r="CM66" s="89"/>
      <c r="CN66" s="89"/>
      <c r="CO66" s="89"/>
      <c r="CP66" s="89"/>
      <c r="CQ66" s="89"/>
      <c r="CR66" s="89"/>
      <c r="CS66" s="89"/>
      <c r="CT66" s="89"/>
      <c r="CU66" s="89"/>
      <c r="CV66" s="89"/>
      <c r="CW66" s="89"/>
      <c r="CX66" s="89"/>
      <c r="CY66" s="89"/>
      <c r="CZ66" s="89"/>
      <c r="DA66" s="89"/>
      <c r="DB66" s="89"/>
      <c r="DC66" s="89"/>
      <c r="DD66" s="89"/>
      <c r="DE66" s="89"/>
      <c r="DF66" s="89"/>
      <c r="DG66" s="89"/>
      <c r="DH66" s="89"/>
      <c r="DI66" s="89"/>
      <c r="DJ66" s="89"/>
      <c r="DK66" s="89"/>
      <c r="DL66" s="89"/>
      <c r="DM66" s="89"/>
      <c r="DN66" s="89"/>
      <c r="DO66" s="89"/>
      <c r="DP66" s="89"/>
      <c r="DQ66" s="89"/>
      <c r="DR66" s="89"/>
      <c r="DS66" s="89"/>
      <c r="DT66" s="89"/>
      <c r="DU66" s="89"/>
      <c r="DV66" s="89"/>
      <c r="DW66" s="89"/>
      <c r="DX66" s="89"/>
      <c r="DY66" s="89"/>
      <c r="DZ66" s="89"/>
      <c r="EA66" s="89"/>
      <c r="EB66" s="89"/>
      <c r="EC66" s="89"/>
      <c r="ED66" s="89"/>
      <c r="EE66" s="89"/>
      <c r="EF66" s="89"/>
      <c r="EG66" s="89"/>
      <c r="EH66" s="89"/>
      <c r="EI66" s="89"/>
      <c r="EJ66" s="89"/>
      <c r="EK66" s="89"/>
      <c r="EL66" s="89"/>
      <c r="EM66" s="89"/>
      <c r="EN66" s="89"/>
      <c r="EO66" s="89"/>
      <c r="EP66" s="89"/>
      <c r="EQ66" s="89"/>
      <c r="ER66" s="89"/>
      <c r="ES66" s="89"/>
      <c r="ET66" s="89"/>
      <c r="EU66" s="89"/>
      <c r="EV66" s="89"/>
      <c r="EW66" s="89"/>
      <c r="EX66" s="89"/>
      <c r="EY66" s="89"/>
      <c r="EZ66" s="89"/>
      <c r="FA66" s="89"/>
      <c r="FB66" s="89"/>
      <c r="FC66" s="89"/>
      <c r="FD66" s="89"/>
      <c r="FE66" s="89"/>
      <c r="FF66" s="89"/>
      <c r="FG66" s="89"/>
      <c r="FH66" s="89"/>
      <c r="FI66" s="89"/>
      <c r="FJ66" s="89"/>
      <c r="FK66" s="89"/>
      <c r="FL66" s="89"/>
      <c r="FM66" s="89"/>
      <c r="FN66" s="89"/>
      <c r="FO66" s="89"/>
      <c r="FP66" s="89"/>
      <c r="FQ66" s="89"/>
      <c r="FR66" s="89"/>
      <c r="FS66" s="89"/>
      <c r="FT66" s="89"/>
      <c r="FU66" s="89"/>
      <c r="FV66" s="89"/>
      <c r="FW66" s="89"/>
      <c r="FX66" s="89"/>
      <c r="FY66" s="89"/>
      <c r="FZ66" s="89"/>
      <c r="GA66" s="89"/>
      <c r="GB66" s="89"/>
      <c r="GC66" s="89"/>
      <c r="GD66" s="89"/>
      <c r="GE66" s="89"/>
      <c r="GF66" s="89"/>
      <c r="GG66" s="89"/>
      <c r="GH66" s="89"/>
      <c r="GI66" s="89"/>
      <c r="GJ66" s="89"/>
      <c r="GK66" s="89"/>
      <c r="GL66" s="89"/>
      <c r="GM66" s="89"/>
      <c r="GN66" s="89"/>
      <c r="GO66" s="89"/>
      <c r="GP66" s="89"/>
      <c r="GQ66" s="89"/>
      <c r="GR66" s="89"/>
      <c r="GS66" s="89"/>
      <c r="GT66" s="89"/>
      <c r="GU66" s="89"/>
      <c r="GV66" s="89"/>
      <c r="GW66" s="89"/>
      <c r="GX66" s="89"/>
      <c r="GY66" s="89"/>
      <c r="GZ66" s="89"/>
      <c r="HA66" s="89"/>
      <c r="HB66" s="89"/>
      <c r="HC66" s="89"/>
      <c r="HD66" s="89"/>
      <c r="HE66" s="89"/>
      <c r="HF66" s="89"/>
      <c r="HG66" s="89"/>
      <c r="HH66" s="89"/>
      <c r="HI66" s="89"/>
      <c r="HJ66" s="89"/>
      <c r="HK66" s="89"/>
      <c r="HL66" s="89"/>
      <c r="HM66" s="89"/>
      <c r="HN66" s="89"/>
      <c r="HO66" s="89"/>
      <c r="HP66" s="89"/>
      <c r="HQ66" s="89"/>
      <c r="HR66" s="89"/>
      <c r="HS66" s="89"/>
      <c r="HT66" s="89"/>
      <c r="HU66" s="89"/>
      <c r="HV66" s="89"/>
      <c r="HW66" s="89"/>
      <c r="HX66" s="89"/>
      <c r="HY66" s="89"/>
      <c r="HZ66" s="89"/>
      <c r="IA66" s="89"/>
      <c r="IB66" s="89"/>
      <c r="IC66" s="89"/>
      <c r="ID66" s="89"/>
      <c r="IE66" s="89"/>
      <c r="IF66" s="89"/>
      <c r="IG66" s="89"/>
      <c r="IH66" s="89"/>
      <c r="II66" s="89"/>
      <c r="IJ66" s="89"/>
      <c r="IK66" s="89"/>
      <c r="IL66" s="89"/>
      <c r="IM66" s="89"/>
      <c r="IN66" s="89"/>
      <c r="IO66" s="89"/>
      <c r="IP66" s="89"/>
    </row>
    <row r="67" s="88" customFormat="1" ht="12" spans="1:250">
      <c r="A67" s="89"/>
      <c r="B67" s="90"/>
      <c r="C67" s="91"/>
      <c r="D67" s="91"/>
      <c r="E67" s="92"/>
      <c r="F67" s="91"/>
      <c r="G67" s="93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R67" s="89"/>
      <c r="AS67" s="89"/>
      <c r="AT67" s="89"/>
      <c r="AU67" s="89"/>
      <c r="AV67" s="89"/>
      <c r="AW67" s="89"/>
      <c r="AX67" s="89"/>
      <c r="AY67" s="89"/>
      <c r="AZ67" s="89"/>
      <c r="BA67" s="89"/>
      <c r="BB67" s="89"/>
      <c r="BC67" s="89"/>
      <c r="BD67" s="89"/>
      <c r="BE67" s="89"/>
      <c r="BF67" s="89"/>
      <c r="BG67" s="89"/>
      <c r="BH67" s="89"/>
      <c r="BI67" s="89"/>
      <c r="BJ67" s="89"/>
      <c r="BK67" s="89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  <c r="CA67" s="89"/>
      <c r="CB67" s="89"/>
      <c r="CC67" s="89"/>
      <c r="CD67" s="89"/>
      <c r="CE67" s="89"/>
      <c r="CF67" s="89"/>
      <c r="CG67" s="89"/>
      <c r="CH67" s="89"/>
      <c r="CI67" s="89"/>
      <c r="CJ67" s="89"/>
      <c r="CK67" s="89"/>
      <c r="CL67" s="89"/>
      <c r="CM67" s="89"/>
      <c r="CN67" s="89"/>
      <c r="CO67" s="89"/>
      <c r="CP67" s="89"/>
      <c r="CQ67" s="89"/>
      <c r="CR67" s="89"/>
      <c r="CS67" s="89"/>
      <c r="CT67" s="89"/>
      <c r="CU67" s="89"/>
      <c r="CV67" s="89"/>
      <c r="CW67" s="89"/>
      <c r="CX67" s="89"/>
      <c r="CY67" s="89"/>
      <c r="CZ67" s="89"/>
      <c r="DA67" s="89"/>
      <c r="DB67" s="89"/>
      <c r="DC67" s="89"/>
      <c r="DD67" s="89"/>
      <c r="DE67" s="89"/>
      <c r="DF67" s="89"/>
      <c r="DG67" s="89"/>
      <c r="DH67" s="89"/>
      <c r="DI67" s="89"/>
      <c r="DJ67" s="89"/>
      <c r="DK67" s="89"/>
      <c r="DL67" s="89"/>
      <c r="DM67" s="89"/>
      <c r="DN67" s="89"/>
      <c r="DO67" s="89"/>
      <c r="DP67" s="89"/>
      <c r="DQ67" s="89"/>
      <c r="DR67" s="89"/>
      <c r="DS67" s="89"/>
      <c r="DT67" s="89"/>
      <c r="DU67" s="89"/>
      <c r="DV67" s="89"/>
      <c r="DW67" s="89"/>
      <c r="DX67" s="89"/>
      <c r="DY67" s="89"/>
      <c r="DZ67" s="89"/>
      <c r="EA67" s="89"/>
      <c r="EB67" s="89"/>
      <c r="EC67" s="89"/>
      <c r="ED67" s="89"/>
      <c r="EE67" s="89"/>
      <c r="EF67" s="89"/>
      <c r="EG67" s="89"/>
      <c r="EH67" s="89"/>
      <c r="EI67" s="89"/>
      <c r="EJ67" s="89"/>
      <c r="EK67" s="89"/>
      <c r="EL67" s="89"/>
      <c r="EM67" s="89"/>
      <c r="EN67" s="89"/>
      <c r="EO67" s="89"/>
      <c r="EP67" s="89"/>
      <c r="EQ67" s="89"/>
      <c r="ER67" s="89"/>
      <c r="ES67" s="89"/>
      <c r="ET67" s="89"/>
      <c r="EU67" s="89"/>
      <c r="EV67" s="89"/>
      <c r="EW67" s="89"/>
      <c r="EX67" s="89"/>
      <c r="EY67" s="89"/>
      <c r="EZ67" s="89"/>
      <c r="FA67" s="89"/>
      <c r="FB67" s="89"/>
      <c r="FC67" s="89"/>
      <c r="FD67" s="89"/>
      <c r="FE67" s="89"/>
      <c r="FF67" s="89"/>
      <c r="FG67" s="89"/>
      <c r="FH67" s="89"/>
      <c r="FI67" s="89"/>
      <c r="FJ67" s="89"/>
      <c r="FK67" s="89"/>
      <c r="FL67" s="89"/>
      <c r="FM67" s="89"/>
      <c r="FN67" s="89"/>
      <c r="FO67" s="89"/>
      <c r="FP67" s="89"/>
      <c r="FQ67" s="89"/>
      <c r="FR67" s="89"/>
      <c r="FS67" s="89"/>
      <c r="FT67" s="89"/>
      <c r="FU67" s="89"/>
      <c r="FV67" s="89"/>
      <c r="FW67" s="89"/>
      <c r="FX67" s="89"/>
      <c r="FY67" s="89"/>
      <c r="FZ67" s="89"/>
      <c r="GA67" s="89"/>
      <c r="GB67" s="89"/>
      <c r="GC67" s="89"/>
      <c r="GD67" s="89"/>
      <c r="GE67" s="89"/>
      <c r="GF67" s="89"/>
      <c r="GG67" s="89"/>
      <c r="GH67" s="89"/>
      <c r="GI67" s="89"/>
      <c r="GJ67" s="89"/>
      <c r="GK67" s="89"/>
      <c r="GL67" s="89"/>
      <c r="GM67" s="89"/>
      <c r="GN67" s="89"/>
      <c r="GO67" s="89"/>
      <c r="GP67" s="89"/>
      <c r="GQ67" s="89"/>
      <c r="GR67" s="89"/>
      <c r="GS67" s="89"/>
      <c r="GT67" s="89"/>
      <c r="GU67" s="89"/>
      <c r="GV67" s="89"/>
      <c r="GW67" s="89"/>
      <c r="GX67" s="89"/>
      <c r="GY67" s="89"/>
      <c r="GZ67" s="89"/>
      <c r="HA67" s="89"/>
      <c r="HB67" s="89"/>
      <c r="HC67" s="89"/>
      <c r="HD67" s="89"/>
      <c r="HE67" s="89"/>
      <c r="HF67" s="89"/>
      <c r="HG67" s="89"/>
      <c r="HH67" s="89"/>
      <c r="HI67" s="89"/>
      <c r="HJ67" s="89"/>
      <c r="HK67" s="89"/>
      <c r="HL67" s="89"/>
      <c r="HM67" s="89"/>
      <c r="HN67" s="89"/>
      <c r="HO67" s="89"/>
      <c r="HP67" s="89"/>
      <c r="HQ67" s="89"/>
      <c r="HR67" s="89"/>
      <c r="HS67" s="89"/>
      <c r="HT67" s="89"/>
      <c r="HU67" s="89"/>
      <c r="HV67" s="89"/>
      <c r="HW67" s="89"/>
      <c r="HX67" s="89"/>
      <c r="HY67" s="89"/>
      <c r="HZ67" s="89"/>
      <c r="IA67" s="89"/>
      <c r="IB67" s="89"/>
      <c r="IC67" s="89"/>
      <c r="ID67" s="89"/>
      <c r="IE67" s="89"/>
      <c r="IF67" s="89"/>
      <c r="IG67" s="89"/>
      <c r="IH67" s="89"/>
      <c r="II67" s="89"/>
      <c r="IJ67" s="89"/>
      <c r="IK67" s="89"/>
      <c r="IL67" s="89"/>
      <c r="IM67" s="89"/>
      <c r="IN67" s="89"/>
      <c r="IO67" s="89"/>
      <c r="IP67" s="89"/>
    </row>
    <row r="68" s="88" customFormat="1" ht="12" spans="1:250">
      <c r="A68" s="89"/>
      <c r="B68" s="90"/>
      <c r="C68" s="91"/>
      <c r="D68" s="91"/>
      <c r="E68" s="92"/>
      <c r="F68" s="91"/>
      <c r="G68" s="93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89"/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/>
      <c r="BD68" s="89"/>
      <c r="BE68" s="89"/>
      <c r="BF68" s="89"/>
      <c r="BG68" s="89"/>
      <c r="BH68" s="89"/>
      <c r="BI68" s="89"/>
      <c r="BJ68" s="89"/>
      <c r="BK68" s="89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  <c r="CA68" s="89"/>
      <c r="CB68" s="89"/>
      <c r="CC68" s="89"/>
      <c r="CD68" s="89"/>
      <c r="CE68" s="89"/>
      <c r="CF68" s="89"/>
      <c r="CG68" s="89"/>
      <c r="CH68" s="89"/>
      <c r="CI68" s="89"/>
      <c r="CJ68" s="89"/>
      <c r="CK68" s="89"/>
      <c r="CL68" s="89"/>
      <c r="CM68" s="89"/>
      <c r="CN68" s="89"/>
      <c r="CO68" s="89"/>
      <c r="CP68" s="89"/>
      <c r="CQ68" s="89"/>
      <c r="CR68" s="89"/>
      <c r="CS68" s="89"/>
      <c r="CT68" s="89"/>
      <c r="CU68" s="89"/>
      <c r="CV68" s="89"/>
      <c r="CW68" s="89"/>
      <c r="CX68" s="89"/>
      <c r="CY68" s="89"/>
      <c r="CZ68" s="89"/>
      <c r="DA68" s="89"/>
      <c r="DB68" s="89"/>
      <c r="DC68" s="89"/>
      <c r="DD68" s="89"/>
      <c r="DE68" s="89"/>
      <c r="DF68" s="89"/>
      <c r="DG68" s="89"/>
      <c r="DH68" s="89"/>
      <c r="DI68" s="89"/>
      <c r="DJ68" s="89"/>
      <c r="DK68" s="89"/>
      <c r="DL68" s="89"/>
      <c r="DM68" s="89"/>
      <c r="DN68" s="89"/>
      <c r="DO68" s="89"/>
      <c r="DP68" s="89"/>
      <c r="DQ68" s="89"/>
      <c r="DR68" s="89"/>
      <c r="DS68" s="89"/>
      <c r="DT68" s="89"/>
      <c r="DU68" s="89"/>
      <c r="DV68" s="89"/>
      <c r="DW68" s="89"/>
      <c r="DX68" s="89"/>
      <c r="DY68" s="89"/>
      <c r="DZ68" s="89"/>
      <c r="EA68" s="89"/>
      <c r="EB68" s="89"/>
      <c r="EC68" s="89"/>
      <c r="ED68" s="89"/>
      <c r="EE68" s="89"/>
      <c r="EF68" s="89"/>
      <c r="EG68" s="89"/>
      <c r="EH68" s="89"/>
      <c r="EI68" s="89"/>
      <c r="EJ68" s="89"/>
      <c r="EK68" s="89"/>
      <c r="EL68" s="89"/>
      <c r="EM68" s="89"/>
      <c r="EN68" s="89"/>
      <c r="EO68" s="89"/>
      <c r="EP68" s="89"/>
      <c r="EQ68" s="89"/>
      <c r="ER68" s="89"/>
      <c r="ES68" s="89"/>
      <c r="ET68" s="89"/>
      <c r="EU68" s="89"/>
      <c r="EV68" s="89"/>
      <c r="EW68" s="89"/>
      <c r="EX68" s="89"/>
      <c r="EY68" s="89"/>
      <c r="EZ68" s="89"/>
      <c r="FA68" s="89"/>
      <c r="FB68" s="89"/>
      <c r="FC68" s="89"/>
      <c r="FD68" s="89"/>
      <c r="FE68" s="89"/>
      <c r="FF68" s="89"/>
      <c r="FG68" s="89"/>
      <c r="FH68" s="89"/>
      <c r="FI68" s="89"/>
      <c r="FJ68" s="89"/>
      <c r="FK68" s="89"/>
      <c r="FL68" s="89"/>
      <c r="FM68" s="89"/>
      <c r="FN68" s="89"/>
      <c r="FO68" s="89"/>
      <c r="FP68" s="89"/>
      <c r="FQ68" s="89"/>
      <c r="FR68" s="89"/>
      <c r="FS68" s="89"/>
      <c r="FT68" s="89"/>
      <c r="FU68" s="89"/>
      <c r="FV68" s="89"/>
      <c r="FW68" s="89"/>
      <c r="FX68" s="89"/>
      <c r="FY68" s="89"/>
      <c r="FZ68" s="89"/>
      <c r="GA68" s="89"/>
      <c r="GB68" s="89"/>
      <c r="GC68" s="89"/>
      <c r="GD68" s="89"/>
      <c r="GE68" s="89"/>
      <c r="GF68" s="89"/>
      <c r="GG68" s="89"/>
      <c r="GH68" s="89"/>
      <c r="GI68" s="89"/>
      <c r="GJ68" s="89"/>
      <c r="GK68" s="89"/>
      <c r="GL68" s="89"/>
      <c r="GM68" s="89"/>
      <c r="GN68" s="89"/>
      <c r="GO68" s="89"/>
      <c r="GP68" s="89"/>
      <c r="GQ68" s="89"/>
      <c r="GR68" s="89"/>
      <c r="GS68" s="89"/>
      <c r="GT68" s="89"/>
      <c r="GU68" s="89"/>
      <c r="GV68" s="89"/>
      <c r="GW68" s="89"/>
      <c r="GX68" s="89"/>
      <c r="GY68" s="89"/>
      <c r="GZ68" s="89"/>
      <c r="HA68" s="89"/>
      <c r="HB68" s="89"/>
      <c r="HC68" s="89"/>
      <c r="HD68" s="89"/>
      <c r="HE68" s="89"/>
      <c r="HF68" s="89"/>
      <c r="HG68" s="89"/>
      <c r="HH68" s="89"/>
      <c r="HI68" s="89"/>
      <c r="HJ68" s="89"/>
      <c r="HK68" s="89"/>
      <c r="HL68" s="89"/>
      <c r="HM68" s="89"/>
      <c r="HN68" s="89"/>
      <c r="HO68" s="89"/>
      <c r="HP68" s="89"/>
      <c r="HQ68" s="89"/>
      <c r="HR68" s="89"/>
      <c r="HS68" s="89"/>
      <c r="HT68" s="89"/>
      <c r="HU68" s="89"/>
      <c r="HV68" s="89"/>
      <c r="HW68" s="89"/>
      <c r="HX68" s="89"/>
      <c r="HY68" s="89"/>
      <c r="HZ68" s="89"/>
      <c r="IA68" s="89"/>
      <c r="IB68" s="89"/>
      <c r="IC68" s="89"/>
      <c r="ID68" s="89"/>
      <c r="IE68" s="89"/>
      <c r="IF68" s="89"/>
      <c r="IG68" s="89"/>
      <c r="IH68" s="89"/>
      <c r="II68" s="89"/>
      <c r="IJ68" s="89"/>
      <c r="IK68" s="89"/>
      <c r="IL68" s="89"/>
      <c r="IM68" s="89"/>
      <c r="IN68" s="89"/>
      <c r="IO68" s="89"/>
      <c r="IP68" s="89"/>
    </row>
    <row r="69" s="88" customFormat="1" ht="12" spans="1:250">
      <c r="A69" s="89"/>
      <c r="B69" s="90"/>
      <c r="C69" s="91"/>
      <c r="D69" s="91"/>
      <c r="E69" s="92"/>
      <c r="F69" s="91"/>
      <c r="G69" s="93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  <c r="CA69" s="89"/>
      <c r="CB69" s="89"/>
      <c r="CC69" s="89"/>
      <c r="CD69" s="89"/>
      <c r="CE69" s="89"/>
      <c r="CF69" s="89"/>
      <c r="CG69" s="89"/>
      <c r="CH69" s="89"/>
      <c r="CI69" s="89"/>
      <c r="CJ69" s="89"/>
      <c r="CK69" s="89"/>
      <c r="CL69" s="89"/>
      <c r="CM69" s="89"/>
      <c r="CN69" s="89"/>
      <c r="CO69" s="89"/>
      <c r="CP69" s="89"/>
      <c r="CQ69" s="89"/>
      <c r="CR69" s="89"/>
      <c r="CS69" s="89"/>
      <c r="CT69" s="89"/>
      <c r="CU69" s="89"/>
      <c r="CV69" s="89"/>
      <c r="CW69" s="89"/>
      <c r="CX69" s="89"/>
      <c r="CY69" s="89"/>
      <c r="CZ69" s="89"/>
      <c r="DA69" s="89"/>
      <c r="DB69" s="89"/>
      <c r="DC69" s="89"/>
      <c r="DD69" s="89"/>
      <c r="DE69" s="89"/>
      <c r="DF69" s="89"/>
      <c r="DG69" s="89"/>
      <c r="DH69" s="89"/>
      <c r="DI69" s="89"/>
      <c r="DJ69" s="89"/>
      <c r="DK69" s="89"/>
      <c r="DL69" s="89"/>
      <c r="DM69" s="89"/>
      <c r="DN69" s="89"/>
      <c r="DO69" s="89"/>
      <c r="DP69" s="89"/>
      <c r="DQ69" s="89"/>
      <c r="DR69" s="89"/>
      <c r="DS69" s="89"/>
      <c r="DT69" s="89"/>
      <c r="DU69" s="89"/>
      <c r="DV69" s="89"/>
      <c r="DW69" s="89"/>
      <c r="DX69" s="89"/>
      <c r="DY69" s="89"/>
      <c r="DZ69" s="89"/>
      <c r="EA69" s="89"/>
      <c r="EB69" s="89"/>
      <c r="EC69" s="89"/>
      <c r="ED69" s="89"/>
      <c r="EE69" s="89"/>
      <c r="EF69" s="89"/>
      <c r="EG69" s="89"/>
      <c r="EH69" s="89"/>
      <c r="EI69" s="89"/>
      <c r="EJ69" s="89"/>
      <c r="EK69" s="89"/>
      <c r="EL69" s="89"/>
      <c r="EM69" s="89"/>
      <c r="EN69" s="89"/>
      <c r="EO69" s="89"/>
      <c r="EP69" s="89"/>
      <c r="EQ69" s="89"/>
      <c r="ER69" s="89"/>
      <c r="ES69" s="89"/>
      <c r="ET69" s="89"/>
      <c r="EU69" s="89"/>
      <c r="EV69" s="89"/>
      <c r="EW69" s="89"/>
      <c r="EX69" s="89"/>
      <c r="EY69" s="89"/>
      <c r="EZ69" s="89"/>
      <c r="FA69" s="89"/>
      <c r="FB69" s="89"/>
      <c r="FC69" s="89"/>
      <c r="FD69" s="89"/>
      <c r="FE69" s="89"/>
      <c r="FF69" s="89"/>
      <c r="FG69" s="89"/>
      <c r="FH69" s="89"/>
      <c r="FI69" s="89"/>
      <c r="FJ69" s="89"/>
      <c r="FK69" s="89"/>
      <c r="FL69" s="89"/>
      <c r="FM69" s="89"/>
      <c r="FN69" s="89"/>
      <c r="FO69" s="89"/>
      <c r="FP69" s="89"/>
      <c r="FQ69" s="89"/>
      <c r="FR69" s="89"/>
      <c r="FS69" s="89"/>
      <c r="FT69" s="89"/>
      <c r="FU69" s="89"/>
      <c r="FV69" s="89"/>
      <c r="FW69" s="89"/>
      <c r="FX69" s="89"/>
      <c r="FY69" s="89"/>
      <c r="FZ69" s="89"/>
      <c r="GA69" s="89"/>
      <c r="GB69" s="89"/>
      <c r="GC69" s="89"/>
      <c r="GD69" s="89"/>
      <c r="GE69" s="89"/>
      <c r="GF69" s="89"/>
      <c r="GG69" s="89"/>
      <c r="GH69" s="89"/>
      <c r="GI69" s="89"/>
      <c r="GJ69" s="89"/>
      <c r="GK69" s="89"/>
      <c r="GL69" s="89"/>
      <c r="GM69" s="89"/>
      <c r="GN69" s="89"/>
      <c r="GO69" s="89"/>
      <c r="GP69" s="89"/>
      <c r="GQ69" s="89"/>
      <c r="GR69" s="89"/>
      <c r="GS69" s="89"/>
      <c r="GT69" s="89"/>
      <c r="GU69" s="89"/>
      <c r="GV69" s="89"/>
      <c r="GW69" s="89"/>
      <c r="GX69" s="89"/>
      <c r="GY69" s="89"/>
      <c r="GZ69" s="89"/>
      <c r="HA69" s="89"/>
      <c r="HB69" s="89"/>
      <c r="HC69" s="89"/>
      <c r="HD69" s="89"/>
      <c r="HE69" s="89"/>
      <c r="HF69" s="89"/>
      <c r="HG69" s="89"/>
      <c r="HH69" s="89"/>
      <c r="HI69" s="89"/>
      <c r="HJ69" s="89"/>
      <c r="HK69" s="89"/>
      <c r="HL69" s="89"/>
      <c r="HM69" s="89"/>
      <c r="HN69" s="89"/>
      <c r="HO69" s="89"/>
      <c r="HP69" s="89"/>
      <c r="HQ69" s="89"/>
      <c r="HR69" s="89"/>
      <c r="HS69" s="89"/>
      <c r="HT69" s="89"/>
      <c r="HU69" s="89"/>
      <c r="HV69" s="89"/>
      <c r="HW69" s="89"/>
      <c r="HX69" s="89"/>
      <c r="HY69" s="89"/>
      <c r="HZ69" s="89"/>
      <c r="IA69" s="89"/>
      <c r="IB69" s="89"/>
      <c r="IC69" s="89"/>
      <c r="ID69" s="89"/>
      <c r="IE69" s="89"/>
      <c r="IF69" s="89"/>
      <c r="IG69" s="89"/>
      <c r="IH69" s="89"/>
      <c r="II69" s="89"/>
      <c r="IJ69" s="89"/>
      <c r="IK69" s="89"/>
      <c r="IL69" s="89"/>
      <c r="IM69" s="89"/>
      <c r="IN69" s="89"/>
      <c r="IO69" s="89"/>
      <c r="IP69" s="89"/>
    </row>
    <row r="70" s="88" customFormat="1" ht="12" spans="1:250">
      <c r="A70" s="89"/>
      <c r="B70" s="90"/>
      <c r="C70" s="91"/>
      <c r="D70" s="91"/>
      <c r="E70" s="92"/>
      <c r="F70" s="91"/>
      <c r="G70" s="93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R70" s="89"/>
      <c r="AS70" s="89"/>
      <c r="AT70" s="89"/>
      <c r="AU70" s="89"/>
      <c r="AV70" s="89"/>
      <c r="AW70" s="89"/>
      <c r="AX70" s="89"/>
      <c r="AY70" s="89"/>
      <c r="AZ70" s="89"/>
      <c r="BA70" s="89"/>
      <c r="BB70" s="89"/>
      <c r="BC70" s="89"/>
      <c r="BD70" s="89"/>
      <c r="BE70" s="89"/>
      <c r="BF70" s="89"/>
      <c r="BG70" s="89"/>
      <c r="BH70" s="89"/>
      <c r="BI70" s="89"/>
      <c r="BJ70" s="89"/>
      <c r="BK70" s="89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  <c r="CA70" s="89"/>
      <c r="CB70" s="89"/>
      <c r="CC70" s="89"/>
      <c r="CD70" s="89"/>
      <c r="CE70" s="89"/>
      <c r="CF70" s="89"/>
      <c r="CG70" s="89"/>
      <c r="CH70" s="89"/>
      <c r="CI70" s="89"/>
      <c r="CJ70" s="89"/>
      <c r="CK70" s="89"/>
      <c r="CL70" s="89"/>
      <c r="CM70" s="89"/>
      <c r="CN70" s="89"/>
      <c r="CO70" s="89"/>
      <c r="CP70" s="89"/>
      <c r="CQ70" s="89"/>
      <c r="CR70" s="89"/>
      <c r="CS70" s="89"/>
      <c r="CT70" s="89"/>
      <c r="CU70" s="89"/>
      <c r="CV70" s="89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89"/>
      <c r="FX70" s="89"/>
      <c r="FY70" s="89"/>
      <c r="FZ70" s="89"/>
      <c r="GA70" s="89"/>
      <c r="GB70" s="89"/>
      <c r="GC70" s="89"/>
      <c r="GD70" s="89"/>
      <c r="GE70" s="89"/>
      <c r="GF70" s="89"/>
      <c r="GG70" s="89"/>
      <c r="GH70" s="89"/>
      <c r="GI70" s="89"/>
      <c r="GJ70" s="89"/>
      <c r="GK70" s="89"/>
      <c r="GL70" s="89"/>
      <c r="GM70" s="89"/>
      <c r="GN70" s="89"/>
      <c r="GO70" s="89"/>
      <c r="GP70" s="89"/>
      <c r="GQ70" s="89"/>
      <c r="GR70" s="89"/>
      <c r="GS70" s="89"/>
      <c r="GT70" s="89"/>
      <c r="GU70" s="89"/>
      <c r="GV70" s="89"/>
      <c r="GW70" s="89"/>
      <c r="GX70" s="89"/>
      <c r="GY70" s="89"/>
      <c r="GZ70" s="89"/>
      <c r="HA70" s="89"/>
      <c r="HB70" s="89"/>
      <c r="HC70" s="89"/>
      <c r="HD70" s="89"/>
      <c r="HE70" s="89"/>
      <c r="HF70" s="89"/>
      <c r="HG70" s="89"/>
      <c r="HH70" s="89"/>
      <c r="HI70" s="89"/>
      <c r="HJ70" s="89"/>
      <c r="HK70" s="89"/>
      <c r="HL70" s="89"/>
      <c r="HM70" s="89"/>
      <c r="HN70" s="89"/>
      <c r="HO70" s="89"/>
      <c r="HP70" s="89"/>
      <c r="HQ70" s="89"/>
      <c r="HR70" s="89"/>
      <c r="HS70" s="89"/>
      <c r="HT70" s="89"/>
      <c r="HU70" s="89"/>
      <c r="HV70" s="89"/>
      <c r="HW70" s="89"/>
      <c r="HX70" s="89"/>
      <c r="HY70" s="89"/>
      <c r="HZ70" s="89"/>
      <c r="IA70" s="89"/>
      <c r="IB70" s="89"/>
      <c r="IC70" s="89"/>
      <c r="ID70" s="89"/>
      <c r="IE70" s="89"/>
      <c r="IF70" s="89"/>
      <c r="IG70" s="89"/>
      <c r="IH70" s="89"/>
      <c r="II70" s="89"/>
      <c r="IJ70" s="89"/>
      <c r="IK70" s="89"/>
      <c r="IL70" s="89"/>
      <c r="IM70" s="89"/>
      <c r="IN70" s="89"/>
      <c r="IO70" s="89"/>
      <c r="IP70" s="89"/>
    </row>
    <row r="71" s="88" customFormat="1" ht="12" spans="1:250">
      <c r="A71" s="89"/>
      <c r="B71" s="90"/>
      <c r="C71" s="91"/>
      <c r="D71" s="91"/>
      <c r="E71" s="92"/>
      <c r="F71" s="91"/>
      <c r="G71" s="93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89"/>
      <c r="BE71" s="89"/>
      <c r="BF71" s="89"/>
      <c r="BG71" s="89"/>
      <c r="BH71" s="89"/>
      <c r="BI71" s="89"/>
      <c r="BJ71" s="89"/>
      <c r="BK71" s="89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  <c r="CA71" s="89"/>
      <c r="CB71" s="89"/>
      <c r="CC71" s="89"/>
      <c r="CD71" s="89"/>
      <c r="CE71" s="89"/>
      <c r="CF71" s="89"/>
      <c r="CG71" s="89"/>
      <c r="CH71" s="89"/>
      <c r="CI71" s="89"/>
      <c r="CJ71" s="89"/>
      <c r="CK71" s="89"/>
      <c r="CL71" s="89"/>
      <c r="CM71" s="89"/>
      <c r="CN71" s="89"/>
      <c r="CO71" s="89"/>
      <c r="CP71" s="89"/>
      <c r="CQ71" s="89"/>
      <c r="CR71" s="89"/>
      <c r="CS71" s="89"/>
      <c r="CT71" s="89"/>
      <c r="CU71" s="89"/>
      <c r="CV71" s="89"/>
      <c r="CW71" s="89"/>
      <c r="CX71" s="89"/>
      <c r="CY71" s="89"/>
      <c r="CZ71" s="89"/>
      <c r="DA71" s="89"/>
      <c r="DB71" s="89"/>
      <c r="DC71" s="89"/>
      <c r="DD71" s="89"/>
      <c r="DE71" s="89"/>
      <c r="DF71" s="89"/>
      <c r="DG71" s="89"/>
      <c r="DH71" s="89"/>
      <c r="DI71" s="89"/>
      <c r="DJ71" s="89"/>
      <c r="DK71" s="89"/>
      <c r="DL71" s="89"/>
      <c r="DM71" s="89"/>
      <c r="DN71" s="89"/>
      <c r="DO71" s="89"/>
      <c r="DP71" s="89"/>
      <c r="DQ71" s="89"/>
      <c r="DR71" s="89"/>
      <c r="DS71" s="89"/>
      <c r="DT71" s="89"/>
      <c r="DU71" s="89"/>
      <c r="DV71" s="89"/>
      <c r="DW71" s="89"/>
      <c r="DX71" s="89"/>
      <c r="DY71" s="89"/>
      <c r="DZ71" s="89"/>
      <c r="EA71" s="89"/>
      <c r="EB71" s="89"/>
      <c r="EC71" s="89"/>
      <c r="ED71" s="89"/>
      <c r="EE71" s="89"/>
      <c r="EF71" s="89"/>
      <c r="EG71" s="89"/>
      <c r="EH71" s="89"/>
      <c r="EI71" s="89"/>
      <c r="EJ71" s="89"/>
      <c r="EK71" s="89"/>
      <c r="EL71" s="89"/>
      <c r="EM71" s="89"/>
      <c r="EN71" s="89"/>
      <c r="EO71" s="89"/>
      <c r="EP71" s="89"/>
      <c r="EQ71" s="89"/>
      <c r="ER71" s="89"/>
      <c r="ES71" s="89"/>
      <c r="ET71" s="89"/>
      <c r="EU71" s="89"/>
      <c r="EV71" s="89"/>
      <c r="EW71" s="89"/>
      <c r="EX71" s="89"/>
      <c r="EY71" s="89"/>
      <c r="EZ71" s="89"/>
      <c r="FA71" s="89"/>
      <c r="FB71" s="89"/>
      <c r="FC71" s="89"/>
      <c r="FD71" s="89"/>
      <c r="FE71" s="89"/>
      <c r="FF71" s="89"/>
      <c r="FG71" s="89"/>
      <c r="FH71" s="89"/>
      <c r="FI71" s="89"/>
      <c r="FJ71" s="89"/>
      <c r="FK71" s="89"/>
      <c r="FL71" s="89"/>
      <c r="FM71" s="89"/>
      <c r="FN71" s="89"/>
      <c r="FO71" s="89"/>
      <c r="FP71" s="89"/>
      <c r="FQ71" s="89"/>
      <c r="FR71" s="89"/>
      <c r="FS71" s="89"/>
      <c r="FT71" s="89"/>
      <c r="FU71" s="89"/>
      <c r="FV71" s="89"/>
      <c r="FW71" s="89"/>
      <c r="FX71" s="89"/>
      <c r="FY71" s="89"/>
      <c r="FZ71" s="89"/>
      <c r="GA71" s="89"/>
      <c r="GB71" s="89"/>
      <c r="GC71" s="89"/>
      <c r="GD71" s="89"/>
      <c r="GE71" s="89"/>
      <c r="GF71" s="89"/>
      <c r="GG71" s="89"/>
      <c r="GH71" s="89"/>
      <c r="GI71" s="89"/>
      <c r="GJ71" s="89"/>
      <c r="GK71" s="89"/>
      <c r="GL71" s="89"/>
      <c r="GM71" s="89"/>
      <c r="GN71" s="89"/>
      <c r="GO71" s="89"/>
      <c r="GP71" s="89"/>
      <c r="GQ71" s="89"/>
      <c r="GR71" s="89"/>
      <c r="GS71" s="89"/>
      <c r="GT71" s="89"/>
      <c r="GU71" s="89"/>
      <c r="GV71" s="89"/>
      <c r="GW71" s="89"/>
      <c r="GX71" s="89"/>
      <c r="GY71" s="89"/>
      <c r="GZ71" s="89"/>
      <c r="HA71" s="89"/>
      <c r="HB71" s="89"/>
      <c r="HC71" s="89"/>
      <c r="HD71" s="89"/>
      <c r="HE71" s="89"/>
      <c r="HF71" s="89"/>
      <c r="HG71" s="89"/>
      <c r="HH71" s="89"/>
      <c r="HI71" s="89"/>
      <c r="HJ71" s="89"/>
      <c r="HK71" s="89"/>
      <c r="HL71" s="89"/>
      <c r="HM71" s="89"/>
      <c r="HN71" s="89"/>
      <c r="HO71" s="89"/>
      <c r="HP71" s="89"/>
      <c r="HQ71" s="89"/>
      <c r="HR71" s="89"/>
      <c r="HS71" s="89"/>
      <c r="HT71" s="89"/>
      <c r="HU71" s="89"/>
      <c r="HV71" s="89"/>
      <c r="HW71" s="89"/>
      <c r="HX71" s="89"/>
      <c r="HY71" s="89"/>
      <c r="HZ71" s="89"/>
      <c r="IA71" s="89"/>
      <c r="IB71" s="89"/>
      <c r="IC71" s="89"/>
      <c r="ID71" s="89"/>
      <c r="IE71" s="89"/>
      <c r="IF71" s="89"/>
      <c r="IG71" s="89"/>
      <c r="IH71" s="89"/>
      <c r="II71" s="89"/>
      <c r="IJ71" s="89"/>
      <c r="IK71" s="89"/>
      <c r="IL71" s="89"/>
      <c r="IM71" s="89"/>
      <c r="IN71" s="89"/>
      <c r="IO71" s="89"/>
      <c r="IP71" s="89"/>
    </row>
    <row r="72" s="88" customFormat="1" ht="12" spans="1:250">
      <c r="A72" s="89"/>
      <c r="B72" s="90"/>
      <c r="C72" s="91"/>
      <c r="D72" s="91"/>
      <c r="E72" s="92"/>
      <c r="F72" s="91"/>
      <c r="G72" s="93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89"/>
      <c r="BE72" s="89"/>
      <c r="BF72" s="89"/>
      <c r="BG72" s="89"/>
      <c r="BH72" s="89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  <c r="CA72" s="89"/>
      <c r="CB72" s="89"/>
      <c r="CC72" s="89"/>
      <c r="CD72" s="89"/>
      <c r="CE72" s="89"/>
      <c r="CF72" s="89"/>
      <c r="CG72" s="89"/>
      <c r="CH72" s="89"/>
      <c r="CI72" s="89"/>
      <c r="CJ72" s="89"/>
      <c r="CK72" s="89"/>
      <c r="CL72" s="89"/>
      <c r="CM72" s="89"/>
      <c r="CN72" s="89"/>
      <c r="CO72" s="89"/>
      <c r="CP72" s="89"/>
      <c r="CQ72" s="89"/>
      <c r="CR72" s="89"/>
      <c r="CS72" s="89"/>
      <c r="CT72" s="89"/>
      <c r="CU72" s="89"/>
      <c r="CV72" s="89"/>
      <c r="CW72" s="89"/>
      <c r="CX72" s="89"/>
      <c r="CY72" s="89"/>
      <c r="CZ72" s="89"/>
      <c r="DA72" s="89"/>
      <c r="DB72" s="89"/>
      <c r="DC72" s="89"/>
      <c r="DD72" s="89"/>
      <c r="DE72" s="89"/>
      <c r="DF72" s="89"/>
      <c r="DG72" s="89"/>
      <c r="DH72" s="89"/>
      <c r="DI72" s="89"/>
      <c r="DJ72" s="89"/>
      <c r="DK72" s="89"/>
      <c r="DL72" s="89"/>
      <c r="DM72" s="89"/>
      <c r="DN72" s="89"/>
      <c r="DO72" s="89"/>
      <c r="DP72" s="89"/>
      <c r="DQ72" s="89"/>
      <c r="DR72" s="89"/>
      <c r="DS72" s="89"/>
      <c r="DT72" s="89"/>
      <c r="DU72" s="89"/>
      <c r="DV72" s="89"/>
      <c r="DW72" s="89"/>
      <c r="DX72" s="89"/>
      <c r="DY72" s="89"/>
      <c r="DZ72" s="89"/>
      <c r="EA72" s="89"/>
      <c r="EB72" s="89"/>
      <c r="EC72" s="89"/>
      <c r="ED72" s="89"/>
      <c r="EE72" s="89"/>
      <c r="EF72" s="89"/>
      <c r="EG72" s="89"/>
      <c r="EH72" s="89"/>
      <c r="EI72" s="89"/>
      <c r="EJ72" s="89"/>
      <c r="EK72" s="89"/>
      <c r="EL72" s="89"/>
      <c r="EM72" s="89"/>
      <c r="EN72" s="89"/>
      <c r="EO72" s="89"/>
      <c r="EP72" s="89"/>
      <c r="EQ72" s="89"/>
      <c r="ER72" s="89"/>
      <c r="ES72" s="89"/>
      <c r="ET72" s="89"/>
      <c r="EU72" s="89"/>
      <c r="EV72" s="89"/>
      <c r="EW72" s="89"/>
      <c r="EX72" s="89"/>
      <c r="EY72" s="89"/>
      <c r="EZ72" s="89"/>
      <c r="FA72" s="89"/>
      <c r="FB72" s="89"/>
      <c r="FC72" s="89"/>
      <c r="FD72" s="89"/>
      <c r="FE72" s="89"/>
      <c r="FF72" s="89"/>
      <c r="FG72" s="89"/>
      <c r="FH72" s="89"/>
      <c r="FI72" s="89"/>
      <c r="FJ72" s="89"/>
      <c r="FK72" s="89"/>
      <c r="FL72" s="89"/>
      <c r="FM72" s="89"/>
      <c r="FN72" s="89"/>
      <c r="FO72" s="89"/>
      <c r="FP72" s="89"/>
      <c r="FQ72" s="89"/>
      <c r="FR72" s="89"/>
      <c r="FS72" s="89"/>
      <c r="FT72" s="89"/>
      <c r="FU72" s="89"/>
      <c r="FV72" s="89"/>
      <c r="FW72" s="89"/>
      <c r="FX72" s="89"/>
      <c r="FY72" s="89"/>
      <c r="FZ72" s="89"/>
      <c r="GA72" s="89"/>
      <c r="GB72" s="89"/>
      <c r="GC72" s="89"/>
      <c r="GD72" s="89"/>
      <c r="GE72" s="89"/>
      <c r="GF72" s="89"/>
      <c r="GG72" s="89"/>
      <c r="GH72" s="89"/>
      <c r="GI72" s="89"/>
      <c r="GJ72" s="89"/>
      <c r="GK72" s="89"/>
      <c r="GL72" s="89"/>
      <c r="GM72" s="89"/>
      <c r="GN72" s="89"/>
      <c r="GO72" s="89"/>
      <c r="GP72" s="89"/>
      <c r="GQ72" s="89"/>
      <c r="GR72" s="89"/>
      <c r="GS72" s="89"/>
      <c r="GT72" s="89"/>
      <c r="GU72" s="89"/>
      <c r="GV72" s="89"/>
      <c r="GW72" s="89"/>
      <c r="GX72" s="89"/>
      <c r="GY72" s="89"/>
      <c r="GZ72" s="89"/>
      <c r="HA72" s="89"/>
      <c r="HB72" s="89"/>
      <c r="HC72" s="89"/>
      <c r="HD72" s="89"/>
      <c r="HE72" s="89"/>
      <c r="HF72" s="89"/>
      <c r="HG72" s="89"/>
      <c r="HH72" s="89"/>
      <c r="HI72" s="89"/>
      <c r="HJ72" s="89"/>
      <c r="HK72" s="89"/>
      <c r="HL72" s="89"/>
      <c r="HM72" s="89"/>
      <c r="HN72" s="89"/>
      <c r="HO72" s="89"/>
      <c r="HP72" s="89"/>
      <c r="HQ72" s="89"/>
      <c r="HR72" s="89"/>
      <c r="HS72" s="89"/>
      <c r="HT72" s="89"/>
      <c r="HU72" s="89"/>
      <c r="HV72" s="89"/>
      <c r="HW72" s="89"/>
      <c r="HX72" s="89"/>
      <c r="HY72" s="89"/>
      <c r="HZ72" s="89"/>
      <c r="IA72" s="89"/>
      <c r="IB72" s="89"/>
      <c r="IC72" s="89"/>
      <c r="ID72" s="89"/>
      <c r="IE72" s="89"/>
      <c r="IF72" s="89"/>
      <c r="IG72" s="89"/>
      <c r="IH72" s="89"/>
      <c r="II72" s="89"/>
      <c r="IJ72" s="89"/>
      <c r="IK72" s="89"/>
      <c r="IL72" s="89"/>
      <c r="IM72" s="89"/>
      <c r="IN72" s="89"/>
      <c r="IO72" s="89"/>
      <c r="IP72" s="89"/>
    </row>
    <row r="73" s="88" customFormat="1" ht="12" spans="1:250">
      <c r="A73" s="89"/>
      <c r="B73" s="90"/>
      <c r="C73" s="91"/>
      <c r="D73" s="91"/>
      <c r="E73" s="92"/>
      <c r="F73" s="91"/>
      <c r="G73" s="93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/>
      <c r="BK73" s="89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  <c r="CA73" s="89"/>
      <c r="CB73" s="89"/>
      <c r="CC73" s="89"/>
      <c r="CD73" s="89"/>
      <c r="CE73" s="89"/>
      <c r="CF73" s="89"/>
      <c r="CG73" s="89"/>
      <c r="CH73" s="89"/>
      <c r="CI73" s="89"/>
      <c r="CJ73" s="89"/>
      <c r="CK73" s="89"/>
      <c r="CL73" s="89"/>
      <c r="CM73" s="89"/>
      <c r="CN73" s="89"/>
      <c r="CO73" s="89"/>
      <c r="CP73" s="89"/>
      <c r="CQ73" s="89"/>
      <c r="CR73" s="89"/>
      <c r="CS73" s="89"/>
      <c r="CT73" s="89"/>
      <c r="CU73" s="89"/>
      <c r="CV73" s="89"/>
      <c r="CW73" s="89"/>
      <c r="CX73" s="89"/>
      <c r="CY73" s="89"/>
      <c r="CZ73" s="89"/>
      <c r="DA73" s="89"/>
      <c r="DB73" s="89"/>
      <c r="DC73" s="89"/>
      <c r="DD73" s="89"/>
      <c r="DE73" s="89"/>
      <c r="DF73" s="89"/>
      <c r="DG73" s="89"/>
      <c r="DH73" s="89"/>
      <c r="DI73" s="89"/>
      <c r="DJ73" s="89"/>
      <c r="DK73" s="89"/>
      <c r="DL73" s="89"/>
      <c r="DM73" s="89"/>
      <c r="DN73" s="89"/>
      <c r="DO73" s="89"/>
      <c r="DP73" s="89"/>
      <c r="DQ73" s="89"/>
      <c r="DR73" s="89"/>
      <c r="DS73" s="89"/>
      <c r="DT73" s="89"/>
      <c r="DU73" s="89"/>
      <c r="DV73" s="89"/>
      <c r="DW73" s="89"/>
      <c r="DX73" s="89"/>
      <c r="DY73" s="89"/>
      <c r="DZ73" s="89"/>
      <c r="EA73" s="89"/>
      <c r="EB73" s="89"/>
      <c r="EC73" s="89"/>
      <c r="ED73" s="89"/>
      <c r="EE73" s="89"/>
      <c r="EF73" s="89"/>
      <c r="EG73" s="89"/>
      <c r="EH73" s="89"/>
      <c r="EI73" s="89"/>
      <c r="EJ73" s="89"/>
      <c r="EK73" s="89"/>
      <c r="EL73" s="89"/>
      <c r="EM73" s="89"/>
      <c r="EN73" s="89"/>
      <c r="EO73" s="89"/>
      <c r="EP73" s="89"/>
      <c r="EQ73" s="89"/>
      <c r="ER73" s="89"/>
      <c r="ES73" s="89"/>
      <c r="ET73" s="89"/>
      <c r="EU73" s="89"/>
      <c r="EV73" s="89"/>
      <c r="EW73" s="89"/>
      <c r="EX73" s="89"/>
      <c r="EY73" s="89"/>
      <c r="EZ73" s="89"/>
      <c r="FA73" s="89"/>
      <c r="FB73" s="89"/>
      <c r="FC73" s="89"/>
      <c r="FD73" s="89"/>
      <c r="FE73" s="89"/>
      <c r="FF73" s="89"/>
      <c r="FG73" s="89"/>
      <c r="FH73" s="89"/>
      <c r="FI73" s="89"/>
      <c r="FJ73" s="89"/>
      <c r="FK73" s="89"/>
      <c r="FL73" s="89"/>
      <c r="FM73" s="89"/>
      <c r="FN73" s="89"/>
      <c r="FO73" s="89"/>
      <c r="FP73" s="89"/>
      <c r="FQ73" s="89"/>
      <c r="FR73" s="89"/>
      <c r="FS73" s="89"/>
      <c r="FT73" s="89"/>
      <c r="FU73" s="89"/>
      <c r="FV73" s="89"/>
      <c r="FW73" s="89"/>
      <c r="FX73" s="89"/>
      <c r="FY73" s="89"/>
      <c r="FZ73" s="89"/>
      <c r="GA73" s="89"/>
      <c r="GB73" s="89"/>
      <c r="GC73" s="89"/>
      <c r="GD73" s="89"/>
      <c r="GE73" s="89"/>
      <c r="GF73" s="89"/>
      <c r="GG73" s="89"/>
      <c r="GH73" s="89"/>
      <c r="GI73" s="89"/>
      <c r="GJ73" s="89"/>
      <c r="GK73" s="89"/>
      <c r="GL73" s="89"/>
      <c r="GM73" s="89"/>
      <c r="GN73" s="89"/>
      <c r="GO73" s="89"/>
      <c r="GP73" s="89"/>
      <c r="GQ73" s="89"/>
      <c r="GR73" s="89"/>
      <c r="GS73" s="89"/>
      <c r="GT73" s="89"/>
      <c r="GU73" s="89"/>
      <c r="GV73" s="89"/>
      <c r="GW73" s="89"/>
      <c r="GX73" s="89"/>
      <c r="GY73" s="89"/>
      <c r="GZ73" s="89"/>
      <c r="HA73" s="89"/>
      <c r="HB73" s="89"/>
      <c r="HC73" s="89"/>
      <c r="HD73" s="89"/>
      <c r="HE73" s="89"/>
      <c r="HF73" s="89"/>
      <c r="HG73" s="89"/>
      <c r="HH73" s="89"/>
      <c r="HI73" s="89"/>
      <c r="HJ73" s="89"/>
      <c r="HK73" s="89"/>
      <c r="HL73" s="89"/>
      <c r="HM73" s="89"/>
      <c r="HN73" s="89"/>
      <c r="HO73" s="89"/>
      <c r="HP73" s="89"/>
      <c r="HQ73" s="89"/>
      <c r="HR73" s="89"/>
      <c r="HS73" s="89"/>
      <c r="HT73" s="89"/>
      <c r="HU73" s="89"/>
      <c r="HV73" s="89"/>
      <c r="HW73" s="89"/>
      <c r="HX73" s="89"/>
      <c r="HY73" s="89"/>
      <c r="HZ73" s="89"/>
      <c r="IA73" s="89"/>
      <c r="IB73" s="89"/>
      <c r="IC73" s="89"/>
      <c r="ID73" s="89"/>
      <c r="IE73" s="89"/>
      <c r="IF73" s="89"/>
      <c r="IG73" s="89"/>
      <c r="IH73" s="89"/>
      <c r="II73" s="89"/>
      <c r="IJ73" s="89"/>
      <c r="IK73" s="89"/>
      <c r="IL73" s="89"/>
      <c r="IM73" s="89"/>
      <c r="IN73" s="89"/>
      <c r="IO73" s="89"/>
      <c r="IP73" s="89"/>
    </row>
    <row r="74" s="88" customFormat="1" ht="12" spans="1:250">
      <c r="A74" s="89"/>
      <c r="B74" s="90"/>
      <c r="C74" s="91"/>
      <c r="D74" s="91"/>
      <c r="E74" s="92"/>
      <c r="F74" s="91"/>
      <c r="G74" s="93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89"/>
      <c r="BC74" s="89"/>
      <c r="BD74" s="89"/>
      <c r="BE74" s="89"/>
      <c r="BF74" s="89"/>
      <c r="BG74" s="89"/>
      <c r="BH74" s="89"/>
      <c r="BI74" s="89"/>
      <c r="BJ74" s="89"/>
      <c r="BK74" s="89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  <c r="CA74" s="89"/>
      <c r="CB74" s="89"/>
      <c r="CC74" s="89"/>
      <c r="CD74" s="89"/>
      <c r="CE74" s="89"/>
      <c r="CF74" s="89"/>
      <c r="CG74" s="89"/>
      <c r="CH74" s="89"/>
      <c r="CI74" s="89"/>
      <c r="CJ74" s="89"/>
      <c r="CK74" s="89"/>
      <c r="CL74" s="89"/>
      <c r="CM74" s="89"/>
      <c r="CN74" s="89"/>
      <c r="CO74" s="89"/>
      <c r="CP74" s="89"/>
      <c r="CQ74" s="89"/>
      <c r="CR74" s="89"/>
      <c r="CS74" s="89"/>
      <c r="CT74" s="89"/>
      <c r="CU74" s="89"/>
      <c r="CV74" s="89"/>
      <c r="CW74" s="89"/>
      <c r="CX74" s="89"/>
      <c r="CY74" s="89"/>
      <c r="CZ74" s="89"/>
      <c r="DA74" s="89"/>
      <c r="DB74" s="89"/>
      <c r="DC74" s="89"/>
      <c r="DD74" s="89"/>
      <c r="DE74" s="89"/>
      <c r="DF74" s="89"/>
      <c r="DG74" s="89"/>
      <c r="DH74" s="89"/>
      <c r="DI74" s="89"/>
      <c r="DJ74" s="89"/>
      <c r="DK74" s="89"/>
      <c r="DL74" s="89"/>
      <c r="DM74" s="89"/>
      <c r="DN74" s="89"/>
      <c r="DO74" s="89"/>
      <c r="DP74" s="89"/>
      <c r="DQ74" s="89"/>
      <c r="DR74" s="89"/>
      <c r="DS74" s="89"/>
      <c r="DT74" s="89"/>
      <c r="DU74" s="89"/>
      <c r="DV74" s="89"/>
      <c r="DW74" s="89"/>
      <c r="DX74" s="89"/>
      <c r="DY74" s="89"/>
      <c r="DZ74" s="89"/>
      <c r="EA74" s="89"/>
      <c r="EB74" s="89"/>
      <c r="EC74" s="89"/>
      <c r="ED74" s="89"/>
      <c r="EE74" s="89"/>
      <c r="EF74" s="89"/>
      <c r="EG74" s="89"/>
      <c r="EH74" s="89"/>
      <c r="EI74" s="89"/>
      <c r="EJ74" s="89"/>
      <c r="EK74" s="89"/>
      <c r="EL74" s="89"/>
      <c r="EM74" s="89"/>
      <c r="EN74" s="89"/>
      <c r="EO74" s="89"/>
      <c r="EP74" s="89"/>
      <c r="EQ74" s="89"/>
      <c r="ER74" s="89"/>
      <c r="ES74" s="89"/>
      <c r="ET74" s="89"/>
      <c r="EU74" s="89"/>
      <c r="EV74" s="89"/>
      <c r="EW74" s="89"/>
      <c r="EX74" s="89"/>
      <c r="EY74" s="89"/>
      <c r="EZ74" s="89"/>
      <c r="FA74" s="89"/>
      <c r="FB74" s="89"/>
      <c r="FC74" s="89"/>
      <c r="FD74" s="89"/>
      <c r="FE74" s="89"/>
      <c r="FF74" s="89"/>
      <c r="FG74" s="89"/>
      <c r="FH74" s="89"/>
      <c r="FI74" s="89"/>
      <c r="FJ74" s="89"/>
      <c r="FK74" s="89"/>
      <c r="FL74" s="89"/>
      <c r="FM74" s="89"/>
      <c r="FN74" s="89"/>
      <c r="FO74" s="89"/>
      <c r="FP74" s="89"/>
      <c r="FQ74" s="89"/>
      <c r="FR74" s="89"/>
      <c r="FS74" s="89"/>
      <c r="FT74" s="89"/>
      <c r="FU74" s="89"/>
      <c r="FV74" s="89"/>
      <c r="FW74" s="89"/>
      <c r="FX74" s="89"/>
      <c r="FY74" s="89"/>
      <c r="FZ74" s="89"/>
      <c r="GA74" s="89"/>
      <c r="GB74" s="89"/>
      <c r="GC74" s="89"/>
      <c r="GD74" s="89"/>
      <c r="GE74" s="89"/>
      <c r="GF74" s="89"/>
      <c r="GG74" s="89"/>
      <c r="GH74" s="89"/>
      <c r="GI74" s="89"/>
      <c r="GJ74" s="89"/>
      <c r="GK74" s="89"/>
      <c r="GL74" s="89"/>
      <c r="GM74" s="89"/>
      <c r="GN74" s="89"/>
      <c r="GO74" s="89"/>
      <c r="GP74" s="89"/>
      <c r="GQ74" s="89"/>
      <c r="GR74" s="89"/>
      <c r="GS74" s="89"/>
      <c r="GT74" s="89"/>
      <c r="GU74" s="89"/>
      <c r="GV74" s="89"/>
      <c r="GW74" s="89"/>
      <c r="GX74" s="89"/>
      <c r="GY74" s="89"/>
      <c r="GZ74" s="89"/>
      <c r="HA74" s="89"/>
      <c r="HB74" s="89"/>
      <c r="HC74" s="89"/>
      <c r="HD74" s="89"/>
      <c r="HE74" s="89"/>
      <c r="HF74" s="89"/>
      <c r="HG74" s="89"/>
      <c r="HH74" s="89"/>
      <c r="HI74" s="89"/>
      <c r="HJ74" s="89"/>
      <c r="HK74" s="89"/>
      <c r="HL74" s="89"/>
      <c r="HM74" s="89"/>
      <c r="HN74" s="89"/>
      <c r="HO74" s="89"/>
      <c r="HP74" s="89"/>
      <c r="HQ74" s="89"/>
      <c r="HR74" s="89"/>
      <c r="HS74" s="89"/>
      <c r="HT74" s="89"/>
      <c r="HU74" s="89"/>
      <c r="HV74" s="89"/>
      <c r="HW74" s="89"/>
      <c r="HX74" s="89"/>
      <c r="HY74" s="89"/>
      <c r="HZ74" s="89"/>
      <c r="IA74" s="89"/>
      <c r="IB74" s="89"/>
      <c r="IC74" s="89"/>
      <c r="ID74" s="89"/>
      <c r="IE74" s="89"/>
      <c r="IF74" s="89"/>
      <c r="IG74" s="89"/>
      <c r="IH74" s="89"/>
      <c r="II74" s="89"/>
      <c r="IJ74" s="89"/>
      <c r="IK74" s="89"/>
      <c r="IL74" s="89"/>
      <c r="IM74" s="89"/>
      <c r="IN74" s="89"/>
      <c r="IO74" s="89"/>
      <c r="IP74" s="89"/>
    </row>
    <row r="75" s="88" customFormat="1" ht="12" spans="1:250">
      <c r="A75" s="89"/>
      <c r="B75" s="90"/>
      <c r="C75" s="91"/>
      <c r="D75" s="91"/>
      <c r="E75" s="92"/>
      <c r="F75" s="91"/>
      <c r="G75" s="93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/>
      <c r="BD75" s="89"/>
      <c r="BE75" s="89"/>
      <c r="BF75" s="89"/>
      <c r="BG75" s="89"/>
      <c r="BH75" s="89"/>
      <c r="BI75" s="89"/>
      <c r="BJ75" s="89"/>
      <c r="BK75" s="89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  <c r="CA75" s="89"/>
      <c r="CB75" s="89"/>
      <c r="CC75" s="89"/>
      <c r="CD75" s="89"/>
      <c r="CE75" s="89"/>
      <c r="CF75" s="89"/>
      <c r="CG75" s="89"/>
      <c r="CH75" s="89"/>
      <c r="CI75" s="89"/>
      <c r="CJ75" s="89"/>
      <c r="CK75" s="89"/>
      <c r="CL75" s="89"/>
      <c r="CM75" s="89"/>
      <c r="CN75" s="89"/>
      <c r="CO75" s="89"/>
      <c r="CP75" s="89"/>
      <c r="CQ75" s="89"/>
      <c r="CR75" s="89"/>
      <c r="CS75" s="89"/>
      <c r="CT75" s="89"/>
      <c r="CU75" s="89"/>
      <c r="CV75" s="89"/>
      <c r="CW75" s="89"/>
      <c r="CX75" s="89"/>
      <c r="CY75" s="89"/>
      <c r="CZ75" s="89"/>
      <c r="DA75" s="89"/>
      <c r="DB75" s="89"/>
      <c r="DC75" s="89"/>
      <c r="DD75" s="89"/>
      <c r="DE75" s="89"/>
      <c r="DF75" s="89"/>
      <c r="DG75" s="89"/>
      <c r="DH75" s="89"/>
      <c r="DI75" s="89"/>
      <c r="DJ75" s="89"/>
      <c r="DK75" s="89"/>
      <c r="DL75" s="89"/>
      <c r="DM75" s="89"/>
      <c r="DN75" s="89"/>
      <c r="DO75" s="89"/>
      <c r="DP75" s="89"/>
      <c r="DQ75" s="89"/>
      <c r="DR75" s="89"/>
      <c r="DS75" s="89"/>
      <c r="DT75" s="89"/>
      <c r="DU75" s="89"/>
      <c r="DV75" s="89"/>
      <c r="DW75" s="89"/>
      <c r="DX75" s="89"/>
      <c r="DY75" s="89"/>
      <c r="DZ75" s="89"/>
      <c r="EA75" s="89"/>
      <c r="EB75" s="89"/>
      <c r="EC75" s="89"/>
      <c r="ED75" s="89"/>
      <c r="EE75" s="89"/>
      <c r="EF75" s="89"/>
      <c r="EG75" s="89"/>
      <c r="EH75" s="89"/>
      <c r="EI75" s="89"/>
      <c r="EJ75" s="89"/>
      <c r="EK75" s="89"/>
      <c r="EL75" s="89"/>
      <c r="EM75" s="89"/>
      <c r="EN75" s="89"/>
      <c r="EO75" s="89"/>
      <c r="EP75" s="89"/>
      <c r="EQ75" s="89"/>
      <c r="ER75" s="89"/>
      <c r="ES75" s="89"/>
      <c r="ET75" s="89"/>
      <c r="EU75" s="89"/>
      <c r="EV75" s="89"/>
      <c r="EW75" s="89"/>
      <c r="EX75" s="89"/>
      <c r="EY75" s="89"/>
      <c r="EZ75" s="89"/>
      <c r="FA75" s="89"/>
      <c r="FB75" s="89"/>
      <c r="FC75" s="89"/>
      <c r="FD75" s="89"/>
      <c r="FE75" s="89"/>
      <c r="FF75" s="89"/>
      <c r="FG75" s="89"/>
      <c r="FH75" s="89"/>
      <c r="FI75" s="89"/>
      <c r="FJ75" s="89"/>
      <c r="FK75" s="89"/>
      <c r="FL75" s="89"/>
      <c r="FM75" s="89"/>
      <c r="FN75" s="89"/>
      <c r="FO75" s="89"/>
      <c r="FP75" s="89"/>
      <c r="FQ75" s="89"/>
      <c r="FR75" s="89"/>
      <c r="FS75" s="89"/>
      <c r="FT75" s="89"/>
      <c r="FU75" s="89"/>
      <c r="FV75" s="89"/>
      <c r="FW75" s="89"/>
      <c r="FX75" s="89"/>
      <c r="FY75" s="89"/>
      <c r="FZ75" s="89"/>
      <c r="GA75" s="89"/>
      <c r="GB75" s="89"/>
      <c r="GC75" s="89"/>
      <c r="GD75" s="89"/>
      <c r="GE75" s="89"/>
      <c r="GF75" s="89"/>
      <c r="GG75" s="89"/>
      <c r="GH75" s="89"/>
      <c r="GI75" s="89"/>
      <c r="GJ75" s="89"/>
      <c r="GK75" s="89"/>
      <c r="GL75" s="89"/>
      <c r="GM75" s="89"/>
      <c r="GN75" s="89"/>
      <c r="GO75" s="89"/>
      <c r="GP75" s="89"/>
      <c r="GQ75" s="89"/>
      <c r="GR75" s="89"/>
      <c r="GS75" s="89"/>
      <c r="GT75" s="89"/>
      <c r="GU75" s="89"/>
      <c r="GV75" s="89"/>
      <c r="GW75" s="89"/>
      <c r="GX75" s="89"/>
      <c r="GY75" s="89"/>
      <c r="GZ75" s="89"/>
      <c r="HA75" s="89"/>
      <c r="HB75" s="89"/>
      <c r="HC75" s="89"/>
      <c r="HD75" s="89"/>
      <c r="HE75" s="89"/>
      <c r="HF75" s="89"/>
      <c r="HG75" s="89"/>
      <c r="HH75" s="89"/>
      <c r="HI75" s="89"/>
      <c r="HJ75" s="89"/>
      <c r="HK75" s="89"/>
      <c r="HL75" s="89"/>
      <c r="HM75" s="89"/>
      <c r="HN75" s="89"/>
      <c r="HO75" s="89"/>
      <c r="HP75" s="89"/>
      <c r="HQ75" s="89"/>
      <c r="HR75" s="89"/>
      <c r="HS75" s="89"/>
      <c r="HT75" s="89"/>
      <c r="HU75" s="89"/>
      <c r="HV75" s="89"/>
      <c r="HW75" s="89"/>
      <c r="HX75" s="89"/>
      <c r="HY75" s="89"/>
      <c r="HZ75" s="89"/>
      <c r="IA75" s="89"/>
      <c r="IB75" s="89"/>
      <c r="IC75" s="89"/>
      <c r="ID75" s="89"/>
      <c r="IE75" s="89"/>
      <c r="IF75" s="89"/>
      <c r="IG75" s="89"/>
      <c r="IH75" s="89"/>
      <c r="II75" s="89"/>
      <c r="IJ75" s="89"/>
      <c r="IK75" s="89"/>
      <c r="IL75" s="89"/>
      <c r="IM75" s="89"/>
      <c r="IN75" s="89"/>
      <c r="IO75" s="89"/>
      <c r="IP75" s="89"/>
    </row>
    <row r="76" s="88" customFormat="1" ht="12" spans="1:250">
      <c r="A76" s="89"/>
      <c r="B76" s="90"/>
      <c r="C76" s="91"/>
      <c r="D76" s="91"/>
      <c r="E76" s="92"/>
      <c r="F76" s="91"/>
      <c r="G76" s="93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89"/>
      <c r="BD76" s="89"/>
      <c r="BE76" s="89"/>
      <c r="BF76" s="89"/>
      <c r="BG76" s="89"/>
      <c r="BH76" s="89"/>
      <c r="BI76" s="89"/>
      <c r="BJ76" s="89"/>
      <c r="BK76" s="89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  <c r="CA76" s="89"/>
      <c r="CB76" s="89"/>
      <c r="CC76" s="89"/>
      <c r="CD76" s="89"/>
      <c r="CE76" s="89"/>
      <c r="CF76" s="89"/>
      <c r="CG76" s="89"/>
      <c r="CH76" s="89"/>
      <c r="CI76" s="89"/>
      <c r="CJ76" s="89"/>
      <c r="CK76" s="89"/>
      <c r="CL76" s="89"/>
      <c r="CM76" s="89"/>
      <c r="CN76" s="89"/>
      <c r="CO76" s="89"/>
      <c r="CP76" s="89"/>
      <c r="CQ76" s="89"/>
      <c r="CR76" s="89"/>
      <c r="CS76" s="89"/>
      <c r="CT76" s="89"/>
      <c r="CU76" s="89"/>
      <c r="CV76" s="89"/>
      <c r="CW76" s="89"/>
      <c r="CX76" s="89"/>
      <c r="CY76" s="89"/>
      <c r="CZ76" s="89"/>
      <c r="DA76" s="89"/>
      <c r="DB76" s="89"/>
      <c r="DC76" s="89"/>
      <c r="DD76" s="89"/>
      <c r="DE76" s="89"/>
      <c r="DF76" s="89"/>
      <c r="DG76" s="89"/>
      <c r="DH76" s="89"/>
      <c r="DI76" s="89"/>
      <c r="DJ76" s="89"/>
      <c r="DK76" s="89"/>
      <c r="DL76" s="89"/>
      <c r="DM76" s="89"/>
      <c r="DN76" s="89"/>
      <c r="DO76" s="89"/>
      <c r="DP76" s="89"/>
      <c r="DQ76" s="89"/>
      <c r="DR76" s="89"/>
      <c r="DS76" s="89"/>
      <c r="DT76" s="89"/>
      <c r="DU76" s="89"/>
      <c r="DV76" s="89"/>
      <c r="DW76" s="89"/>
      <c r="DX76" s="89"/>
      <c r="DY76" s="89"/>
      <c r="DZ76" s="89"/>
      <c r="EA76" s="89"/>
      <c r="EB76" s="89"/>
      <c r="EC76" s="89"/>
      <c r="ED76" s="89"/>
      <c r="EE76" s="89"/>
      <c r="EF76" s="89"/>
      <c r="EG76" s="89"/>
      <c r="EH76" s="89"/>
      <c r="EI76" s="89"/>
      <c r="EJ76" s="89"/>
      <c r="EK76" s="89"/>
      <c r="EL76" s="89"/>
      <c r="EM76" s="89"/>
      <c r="EN76" s="89"/>
      <c r="EO76" s="89"/>
      <c r="EP76" s="89"/>
      <c r="EQ76" s="89"/>
      <c r="ER76" s="89"/>
      <c r="ES76" s="89"/>
      <c r="ET76" s="89"/>
      <c r="EU76" s="89"/>
      <c r="EV76" s="89"/>
      <c r="EW76" s="89"/>
      <c r="EX76" s="89"/>
      <c r="EY76" s="89"/>
      <c r="EZ76" s="89"/>
      <c r="FA76" s="89"/>
      <c r="FB76" s="89"/>
      <c r="FC76" s="89"/>
      <c r="FD76" s="89"/>
      <c r="FE76" s="89"/>
      <c r="FF76" s="89"/>
      <c r="FG76" s="89"/>
      <c r="FH76" s="89"/>
      <c r="FI76" s="89"/>
      <c r="FJ76" s="89"/>
      <c r="FK76" s="89"/>
      <c r="FL76" s="89"/>
      <c r="FM76" s="89"/>
      <c r="FN76" s="89"/>
      <c r="FO76" s="89"/>
      <c r="FP76" s="89"/>
      <c r="FQ76" s="89"/>
      <c r="FR76" s="89"/>
      <c r="FS76" s="89"/>
      <c r="FT76" s="89"/>
      <c r="FU76" s="89"/>
      <c r="FV76" s="89"/>
      <c r="FW76" s="89"/>
      <c r="FX76" s="89"/>
      <c r="FY76" s="89"/>
      <c r="FZ76" s="89"/>
      <c r="GA76" s="89"/>
      <c r="GB76" s="89"/>
      <c r="GC76" s="89"/>
      <c r="GD76" s="89"/>
      <c r="GE76" s="89"/>
      <c r="GF76" s="89"/>
      <c r="GG76" s="89"/>
      <c r="GH76" s="89"/>
      <c r="GI76" s="89"/>
      <c r="GJ76" s="89"/>
      <c r="GK76" s="89"/>
      <c r="GL76" s="89"/>
      <c r="GM76" s="89"/>
      <c r="GN76" s="89"/>
      <c r="GO76" s="89"/>
      <c r="GP76" s="89"/>
      <c r="GQ76" s="89"/>
      <c r="GR76" s="89"/>
      <c r="GS76" s="89"/>
      <c r="GT76" s="89"/>
      <c r="GU76" s="89"/>
      <c r="GV76" s="89"/>
      <c r="GW76" s="89"/>
      <c r="GX76" s="89"/>
      <c r="GY76" s="89"/>
      <c r="GZ76" s="89"/>
      <c r="HA76" s="89"/>
      <c r="HB76" s="89"/>
      <c r="HC76" s="89"/>
      <c r="HD76" s="89"/>
      <c r="HE76" s="89"/>
      <c r="HF76" s="89"/>
      <c r="HG76" s="89"/>
      <c r="HH76" s="89"/>
      <c r="HI76" s="89"/>
      <c r="HJ76" s="89"/>
      <c r="HK76" s="89"/>
      <c r="HL76" s="89"/>
      <c r="HM76" s="89"/>
      <c r="HN76" s="89"/>
      <c r="HO76" s="89"/>
      <c r="HP76" s="89"/>
      <c r="HQ76" s="89"/>
      <c r="HR76" s="89"/>
      <c r="HS76" s="89"/>
      <c r="HT76" s="89"/>
      <c r="HU76" s="89"/>
      <c r="HV76" s="89"/>
      <c r="HW76" s="89"/>
      <c r="HX76" s="89"/>
      <c r="HY76" s="89"/>
      <c r="HZ76" s="89"/>
      <c r="IA76" s="89"/>
      <c r="IB76" s="89"/>
      <c r="IC76" s="89"/>
      <c r="ID76" s="89"/>
      <c r="IE76" s="89"/>
      <c r="IF76" s="89"/>
      <c r="IG76" s="89"/>
      <c r="IH76" s="89"/>
      <c r="II76" s="89"/>
      <c r="IJ76" s="89"/>
      <c r="IK76" s="89"/>
      <c r="IL76" s="89"/>
      <c r="IM76" s="89"/>
      <c r="IN76" s="89"/>
      <c r="IO76" s="89"/>
      <c r="IP76" s="89"/>
    </row>
    <row r="77" s="88" customFormat="1" ht="12" spans="1:250">
      <c r="A77" s="89"/>
      <c r="B77" s="90"/>
      <c r="C77" s="91"/>
      <c r="D77" s="91"/>
      <c r="E77" s="92"/>
      <c r="F77" s="91"/>
      <c r="G77" s="93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R77" s="89"/>
      <c r="AS77" s="89"/>
      <c r="AT77" s="89"/>
      <c r="AU77" s="89"/>
      <c r="AV77" s="89"/>
      <c r="AW77" s="89"/>
      <c r="AX77" s="89"/>
      <c r="AY77" s="89"/>
      <c r="AZ77" s="89"/>
      <c r="BA77" s="89"/>
      <c r="BB77" s="89"/>
      <c r="BC77" s="89"/>
      <c r="BD77" s="89"/>
      <c r="BE77" s="89"/>
      <c r="BF77" s="89"/>
      <c r="BG77" s="89"/>
      <c r="BH77" s="89"/>
      <c r="BI77" s="89"/>
      <c r="BJ77" s="89"/>
      <c r="BK77" s="89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  <c r="CA77" s="89"/>
      <c r="CB77" s="89"/>
      <c r="CC77" s="89"/>
      <c r="CD77" s="89"/>
      <c r="CE77" s="89"/>
      <c r="CF77" s="89"/>
      <c r="CG77" s="89"/>
      <c r="CH77" s="89"/>
      <c r="CI77" s="89"/>
      <c r="CJ77" s="89"/>
      <c r="CK77" s="89"/>
      <c r="CL77" s="89"/>
      <c r="CM77" s="89"/>
      <c r="CN77" s="89"/>
      <c r="CO77" s="89"/>
      <c r="CP77" s="89"/>
      <c r="CQ77" s="89"/>
      <c r="CR77" s="89"/>
      <c r="CS77" s="89"/>
      <c r="CT77" s="89"/>
      <c r="CU77" s="89"/>
      <c r="CV77" s="89"/>
      <c r="CW77" s="89"/>
      <c r="CX77" s="89"/>
      <c r="CY77" s="89"/>
      <c r="CZ77" s="89"/>
      <c r="DA77" s="89"/>
      <c r="DB77" s="89"/>
      <c r="DC77" s="89"/>
      <c r="DD77" s="89"/>
      <c r="DE77" s="89"/>
      <c r="DF77" s="89"/>
      <c r="DG77" s="89"/>
      <c r="DH77" s="89"/>
      <c r="DI77" s="89"/>
      <c r="DJ77" s="89"/>
      <c r="DK77" s="89"/>
      <c r="DL77" s="89"/>
      <c r="DM77" s="89"/>
      <c r="DN77" s="89"/>
      <c r="DO77" s="89"/>
      <c r="DP77" s="89"/>
      <c r="DQ77" s="89"/>
      <c r="DR77" s="89"/>
      <c r="DS77" s="89"/>
      <c r="DT77" s="89"/>
      <c r="DU77" s="89"/>
      <c r="DV77" s="89"/>
      <c r="DW77" s="89"/>
      <c r="DX77" s="89"/>
      <c r="DY77" s="89"/>
      <c r="DZ77" s="89"/>
      <c r="EA77" s="89"/>
      <c r="EB77" s="89"/>
      <c r="EC77" s="89"/>
      <c r="ED77" s="89"/>
      <c r="EE77" s="89"/>
      <c r="EF77" s="89"/>
      <c r="EG77" s="89"/>
      <c r="EH77" s="89"/>
      <c r="EI77" s="89"/>
      <c r="EJ77" s="89"/>
      <c r="EK77" s="89"/>
      <c r="EL77" s="89"/>
      <c r="EM77" s="89"/>
      <c r="EN77" s="89"/>
      <c r="EO77" s="89"/>
      <c r="EP77" s="89"/>
      <c r="EQ77" s="89"/>
      <c r="ER77" s="89"/>
      <c r="ES77" s="89"/>
      <c r="ET77" s="89"/>
      <c r="EU77" s="89"/>
      <c r="EV77" s="89"/>
      <c r="EW77" s="89"/>
      <c r="EX77" s="89"/>
      <c r="EY77" s="89"/>
      <c r="EZ77" s="89"/>
      <c r="FA77" s="89"/>
      <c r="FB77" s="89"/>
      <c r="FC77" s="89"/>
      <c r="FD77" s="89"/>
      <c r="FE77" s="89"/>
      <c r="FF77" s="89"/>
      <c r="FG77" s="89"/>
      <c r="FH77" s="89"/>
      <c r="FI77" s="89"/>
      <c r="FJ77" s="89"/>
      <c r="FK77" s="89"/>
      <c r="FL77" s="89"/>
      <c r="FM77" s="89"/>
      <c r="FN77" s="89"/>
      <c r="FO77" s="89"/>
      <c r="FP77" s="89"/>
      <c r="FQ77" s="89"/>
      <c r="FR77" s="89"/>
      <c r="FS77" s="89"/>
      <c r="FT77" s="89"/>
      <c r="FU77" s="89"/>
      <c r="FV77" s="89"/>
      <c r="FW77" s="89"/>
      <c r="FX77" s="89"/>
      <c r="FY77" s="89"/>
      <c r="FZ77" s="89"/>
      <c r="GA77" s="89"/>
      <c r="GB77" s="89"/>
      <c r="GC77" s="89"/>
      <c r="GD77" s="89"/>
      <c r="GE77" s="89"/>
      <c r="GF77" s="89"/>
      <c r="GG77" s="89"/>
      <c r="GH77" s="89"/>
      <c r="GI77" s="89"/>
      <c r="GJ77" s="89"/>
      <c r="GK77" s="89"/>
      <c r="GL77" s="89"/>
      <c r="GM77" s="89"/>
      <c r="GN77" s="89"/>
      <c r="GO77" s="89"/>
      <c r="GP77" s="89"/>
      <c r="GQ77" s="89"/>
      <c r="GR77" s="89"/>
      <c r="GS77" s="89"/>
      <c r="GT77" s="89"/>
      <c r="GU77" s="89"/>
      <c r="GV77" s="89"/>
      <c r="GW77" s="89"/>
      <c r="GX77" s="89"/>
      <c r="GY77" s="89"/>
      <c r="GZ77" s="89"/>
      <c r="HA77" s="89"/>
      <c r="HB77" s="89"/>
      <c r="HC77" s="89"/>
      <c r="HD77" s="89"/>
      <c r="HE77" s="89"/>
      <c r="HF77" s="89"/>
      <c r="HG77" s="89"/>
      <c r="HH77" s="89"/>
      <c r="HI77" s="89"/>
      <c r="HJ77" s="89"/>
      <c r="HK77" s="89"/>
      <c r="HL77" s="89"/>
      <c r="HM77" s="89"/>
      <c r="HN77" s="89"/>
      <c r="HO77" s="89"/>
      <c r="HP77" s="89"/>
      <c r="HQ77" s="89"/>
      <c r="HR77" s="89"/>
      <c r="HS77" s="89"/>
      <c r="HT77" s="89"/>
      <c r="HU77" s="89"/>
      <c r="HV77" s="89"/>
      <c r="HW77" s="89"/>
      <c r="HX77" s="89"/>
      <c r="HY77" s="89"/>
      <c r="HZ77" s="89"/>
      <c r="IA77" s="89"/>
      <c r="IB77" s="89"/>
      <c r="IC77" s="89"/>
      <c r="ID77" s="89"/>
      <c r="IE77" s="89"/>
      <c r="IF77" s="89"/>
      <c r="IG77" s="89"/>
      <c r="IH77" s="89"/>
      <c r="II77" s="89"/>
      <c r="IJ77" s="89"/>
      <c r="IK77" s="89"/>
      <c r="IL77" s="89"/>
      <c r="IM77" s="89"/>
      <c r="IN77" s="89"/>
      <c r="IO77" s="89"/>
      <c r="IP77" s="89"/>
    </row>
    <row r="78" s="88" customFormat="1" ht="12" spans="1:250">
      <c r="A78" s="89"/>
      <c r="B78" s="90"/>
      <c r="C78" s="91"/>
      <c r="D78" s="91"/>
      <c r="E78" s="92"/>
      <c r="F78" s="91"/>
      <c r="G78" s="93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V78" s="89"/>
      <c r="AW78" s="89"/>
      <c r="AX78" s="89"/>
      <c r="AY78" s="89"/>
      <c r="AZ78" s="89"/>
      <c r="BA78" s="89"/>
      <c r="BB78" s="89"/>
      <c r="BC78" s="89"/>
      <c r="BD78" s="89"/>
      <c r="BE78" s="89"/>
      <c r="BF78" s="89"/>
      <c r="BG78" s="89"/>
      <c r="BH78" s="89"/>
      <c r="BI78" s="89"/>
      <c r="BJ78" s="89"/>
      <c r="BK78" s="89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  <c r="CA78" s="89"/>
      <c r="CB78" s="89"/>
      <c r="CC78" s="89"/>
      <c r="CD78" s="89"/>
      <c r="CE78" s="89"/>
      <c r="CF78" s="89"/>
      <c r="CG78" s="89"/>
      <c r="CH78" s="89"/>
      <c r="CI78" s="89"/>
      <c r="CJ78" s="89"/>
      <c r="CK78" s="89"/>
      <c r="CL78" s="89"/>
      <c r="CM78" s="89"/>
      <c r="CN78" s="89"/>
      <c r="CO78" s="89"/>
      <c r="CP78" s="89"/>
      <c r="CQ78" s="89"/>
      <c r="CR78" s="89"/>
      <c r="CS78" s="89"/>
      <c r="CT78" s="89"/>
      <c r="CU78" s="89"/>
      <c r="CV78" s="89"/>
      <c r="CW78" s="89"/>
      <c r="CX78" s="89"/>
      <c r="CY78" s="89"/>
      <c r="CZ78" s="89"/>
      <c r="DA78" s="89"/>
      <c r="DB78" s="89"/>
      <c r="DC78" s="89"/>
      <c r="DD78" s="89"/>
      <c r="DE78" s="89"/>
      <c r="DF78" s="89"/>
      <c r="DG78" s="89"/>
      <c r="DH78" s="89"/>
      <c r="DI78" s="89"/>
      <c r="DJ78" s="89"/>
      <c r="DK78" s="89"/>
      <c r="DL78" s="89"/>
      <c r="DM78" s="89"/>
      <c r="DN78" s="89"/>
      <c r="DO78" s="89"/>
      <c r="DP78" s="89"/>
      <c r="DQ78" s="89"/>
      <c r="DR78" s="89"/>
      <c r="DS78" s="89"/>
      <c r="DT78" s="89"/>
      <c r="DU78" s="89"/>
      <c r="DV78" s="89"/>
      <c r="DW78" s="89"/>
      <c r="DX78" s="89"/>
      <c r="DY78" s="89"/>
      <c r="DZ78" s="89"/>
      <c r="EA78" s="89"/>
      <c r="EB78" s="89"/>
      <c r="EC78" s="89"/>
      <c r="ED78" s="89"/>
      <c r="EE78" s="89"/>
      <c r="EF78" s="89"/>
      <c r="EG78" s="89"/>
      <c r="EH78" s="89"/>
      <c r="EI78" s="89"/>
      <c r="EJ78" s="89"/>
      <c r="EK78" s="89"/>
      <c r="EL78" s="89"/>
      <c r="EM78" s="89"/>
      <c r="EN78" s="89"/>
      <c r="EO78" s="89"/>
      <c r="EP78" s="89"/>
      <c r="EQ78" s="89"/>
      <c r="ER78" s="89"/>
      <c r="ES78" s="89"/>
      <c r="ET78" s="89"/>
      <c r="EU78" s="89"/>
      <c r="EV78" s="89"/>
      <c r="EW78" s="89"/>
      <c r="EX78" s="89"/>
      <c r="EY78" s="89"/>
      <c r="EZ78" s="89"/>
      <c r="FA78" s="89"/>
      <c r="FB78" s="89"/>
      <c r="FC78" s="89"/>
      <c r="FD78" s="89"/>
      <c r="FE78" s="89"/>
      <c r="FF78" s="89"/>
      <c r="FG78" s="89"/>
      <c r="FH78" s="89"/>
      <c r="FI78" s="89"/>
      <c r="FJ78" s="89"/>
      <c r="FK78" s="89"/>
      <c r="FL78" s="89"/>
      <c r="FM78" s="89"/>
      <c r="FN78" s="89"/>
      <c r="FO78" s="89"/>
      <c r="FP78" s="89"/>
      <c r="FQ78" s="89"/>
      <c r="FR78" s="89"/>
      <c r="FS78" s="89"/>
      <c r="FT78" s="89"/>
      <c r="FU78" s="89"/>
      <c r="FV78" s="89"/>
      <c r="FW78" s="89"/>
      <c r="FX78" s="89"/>
      <c r="FY78" s="89"/>
      <c r="FZ78" s="89"/>
      <c r="GA78" s="89"/>
      <c r="GB78" s="89"/>
      <c r="GC78" s="89"/>
      <c r="GD78" s="89"/>
      <c r="GE78" s="89"/>
      <c r="GF78" s="89"/>
      <c r="GG78" s="89"/>
      <c r="GH78" s="89"/>
      <c r="GI78" s="89"/>
      <c r="GJ78" s="89"/>
      <c r="GK78" s="89"/>
      <c r="GL78" s="89"/>
      <c r="GM78" s="89"/>
      <c r="GN78" s="89"/>
      <c r="GO78" s="89"/>
      <c r="GP78" s="89"/>
      <c r="GQ78" s="89"/>
      <c r="GR78" s="89"/>
      <c r="GS78" s="89"/>
      <c r="GT78" s="89"/>
      <c r="GU78" s="89"/>
      <c r="GV78" s="89"/>
      <c r="GW78" s="89"/>
      <c r="GX78" s="89"/>
      <c r="GY78" s="89"/>
      <c r="GZ78" s="89"/>
      <c r="HA78" s="89"/>
      <c r="HB78" s="89"/>
      <c r="HC78" s="89"/>
      <c r="HD78" s="89"/>
      <c r="HE78" s="89"/>
      <c r="HF78" s="89"/>
      <c r="HG78" s="89"/>
      <c r="HH78" s="89"/>
      <c r="HI78" s="89"/>
      <c r="HJ78" s="89"/>
      <c r="HK78" s="89"/>
      <c r="HL78" s="89"/>
      <c r="HM78" s="89"/>
      <c r="HN78" s="89"/>
      <c r="HO78" s="89"/>
      <c r="HP78" s="89"/>
      <c r="HQ78" s="89"/>
      <c r="HR78" s="89"/>
      <c r="HS78" s="89"/>
      <c r="HT78" s="89"/>
      <c r="HU78" s="89"/>
      <c r="HV78" s="89"/>
      <c r="HW78" s="89"/>
      <c r="HX78" s="89"/>
      <c r="HY78" s="89"/>
      <c r="HZ78" s="89"/>
      <c r="IA78" s="89"/>
      <c r="IB78" s="89"/>
      <c r="IC78" s="89"/>
      <c r="ID78" s="89"/>
      <c r="IE78" s="89"/>
      <c r="IF78" s="89"/>
      <c r="IG78" s="89"/>
      <c r="IH78" s="89"/>
      <c r="II78" s="89"/>
      <c r="IJ78" s="89"/>
      <c r="IK78" s="89"/>
      <c r="IL78" s="89"/>
      <c r="IM78" s="89"/>
      <c r="IN78" s="89"/>
      <c r="IO78" s="89"/>
      <c r="IP78" s="89"/>
    </row>
    <row r="79" s="88" customFormat="1" ht="12" spans="1:250">
      <c r="A79" s="89"/>
      <c r="B79" s="90"/>
      <c r="C79" s="91"/>
      <c r="D79" s="91"/>
      <c r="E79" s="92"/>
      <c r="F79" s="91"/>
      <c r="G79" s="93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V79" s="89"/>
      <c r="AW79" s="89"/>
      <c r="AX79" s="89"/>
      <c r="AY79" s="89"/>
      <c r="AZ79" s="89"/>
      <c r="BA79" s="89"/>
      <c r="BB79" s="89"/>
      <c r="BC79" s="89"/>
      <c r="BD79" s="89"/>
      <c r="BE79" s="89"/>
      <c r="BF79" s="89"/>
      <c r="BG79" s="89"/>
      <c r="BH79" s="89"/>
      <c r="BI79" s="89"/>
      <c r="BJ79" s="89"/>
      <c r="BK79" s="89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  <c r="CA79" s="89"/>
      <c r="CB79" s="89"/>
      <c r="CC79" s="89"/>
      <c r="CD79" s="89"/>
      <c r="CE79" s="89"/>
      <c r="CF79" s="89"/>
      <c r="CG79" s="89"/>
      <c r="CH79" s="89"/>
      <c r="CI79" s="89"/>
      <c r="CJ79" s="89"/>
      <c r="CK79" s="89"/>
      <c r="CL79" s="89"/>
      <c r="CM79" s="89"/>
      <c r="CN79" s="89"/>
      <c r="CO79" s="89"/>
      <c r="CP79" s="89"/>
      <c r="CQ79" s="89"/>
      <c r="CR79" s="89"/>
      <c r="CS79" s="89"/>
      <c r="CT79" s="89"/>
      <c r="CU79" s="89"/>
      <c r="CV79" s="89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89"/>
      <c r="FX79" s="89"/>
      <c r="FY79" s="89"/>
      <c r="FZ79" s="89"/>
      <c r="GA79" s="89"/>
      <c r="GB79" s="89"/>
      <c r="GC79" s="89"/>
      <c r="GD79" s="89"/>
      <c r="GE79" s="89"/>
      <c r="GF79" s="89"/>
      <c r="GG79" s="89"/>
      <c r="GH79" s="89"/>
      <c r="GI79" s="89"/>
      <c r="GJ79" s="89"/>
      <c r="GK79" s="89"/>
      <c r="GL79" s="89"/>
      <c r="GM79" s="89"/>
      <c r="GN79" s="89"/>
      <c r="GO79" s="89"/>
      <c r="GP79" s="89"/>
      <c r="GQ79" s="89"/>
      <c r="GR79" s="89"/>
      <c r="GS79" s="89"/>
      <c r="GT79" s="89"/>
      <c r="GU79" s="89"/>
      <c r="GV79" s="89"/>
      <c r="GW79" s="89"/>
      <c r="GX79" s="89"/>
      <c r="GY79" s="89"/>
      <c r="GZ79" s="89"/>
      <c r="HA79" s="89"/>
      <c r="HB79" s="89"/>
      <c r="HC79" s="89"/>
      <c r="HD79" s="89"/>
      <c r="HE79" s="89"/>
      <c r="HF79" s="89"/>
      <c r="HG79" s="89"/>
      <c r="HH79" s="89"/>
      <c r="HI79" s="89"/>
      <c r="HJ79" s="89"/>
      <c r="HK79" s="89"/>
      <c r="HL79" s="89"/>
      <c r="HM79" s="89"/>
      <c r="HN79" s="89"/>
      <c r="HO79" s="89"/>
      <c r="HP79" s="89"/>
      <c r="HQ79" s="89"/>
      <c r="HR79" s="89"/>
      <c r="HS79" s="89"/>
      <c r="HT79" s="89"/>
      <c r="HU79" s="89"/>
      <c r="HV79" s="89"/>
      <c r="HW79" s="89"/>
      <c r="HX79" s="89"/>
      <c r="HY79" s="89"/>
      <c r="HZ79" s="89"/>
      <c r="IA79" s="89"/>
      <c r="IB79" s="89"/>
      <c r="IC79" s="89"/>
      <c r="ID79" s="89"/>
      <c r="IE79" s="89"/>
      <c r="IF79" s="89"/>
      <c r="IG79" s="89"/>
      <c r="IH79" s="89"/>
      <c r="II79" s="89"/>
      <c r="IJ79" s="89"/>
      <c r="IK79" s="89"/>
      <c r="IL79" s="89"/>
      <c r="IM79" s="89"/>
      <c r="IN79" s="89"/>
      <c r="IO79" s="89"/>
      <c r="IP79" s="89"/>
    </row>
    <row r="80" s="88" customFormat="1" ht="12" spans="1:250">
      <c r="A80" s="89"/>
      <c r="B80" s="90"/>
      <c r="C80" s="91"/>
      <c r="D80" s="91"/>
      <c r="E80" s="92"/>
      <c r="F80" s="91"/>
      <c r="G80" s="93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89"/>
      <c r="AY80" s="89"/>
      <c r="AZ80" s="89"/>
      <c r="BA80" s="89"/>
      <c r="BB80" s="89"/>
      <c r="BC80" s="89"/>
      <c r="BD80" s="89"/>
      <c r="BE80" s="89"/>
      <c r="BF80" s="89"/>
      <c r="BG80" s="89"/>
      <c r="BH80" s="89"/>
      <c r="BI80" s="89"/>
      <c r="BJ80" s="89"/>
      <c r="BK80" s="89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  <c r="CA80" s="89"/>
      <c r="CB80" s="89"/>
      <c r="CC80" s="89"/>
      <c r="CD80" s="89"/>
      <c r="CE80" s="89"/>
      <c r="CF80" s="89"/>
      <c r="CG80" s="89"/>
      <c r="CH80" s="89"/>
      <c r="CI80" s="89"/>
      <c r="CJ80" s="89"/>
      <c r="CK80" s="89"/>
      <c r="CL80" s="89"/>
      <c r="CM80" s="89"/>
      <c r="CN80" s="89"/>
      <c r="CO80" s="89"/>
      <c r="CP80" s="89"/>
      <c r="CQ80" s="89"/>
      <c r="CR80" s="89"/>
      <c r="CS80" s="89"/>
      <c r="CT80" s="89"/>
      <c r="CU80" s="89"/>
      <c r="CV80" s="89"/>
      <c r="CW80" s="89"/>
      <c r="CX80" s="89"/>
      <c r="CY80" s="89"/>
      <c r="CZ80" s="89"/>
      <c r="DA80" s="89"/>
      <c r="DB80" s="89"/>
      <c r="DC80" s="89"/>
      <c r="DD80" s="89"/>
      <c r="DE80" s="89"/>
      <c r="DF80" s="89"/>
      <c r="DG80" s="89"/>
      <c r="DH80" s="89"/>
      <c r="DI80" s="89"/>
      <c r="DJ80" s="89"/>
      <c r="DK80" s="89"/>
      <c r="DL80" s="89"/>
      <c r="DM80" s="89"/>
      <c r="DN80" s="89"/>
      <c r="DO80" s="89"/>
      <c r="DP80" s="89"/>
      <c r="DQ80" s="89"/>
      <c r="DR80" s="89"/>
      <c r="DS80" s="89"/>
      <c r="DT80" s="89"/>
      <c r="DU80" s="89"/>
      <c r="DV80" s="89"/>
      <c r="DW80" s="89"/>
      <c r="DX80" s="89"/>
      <c r="DY80" s="89"/>
      <c r="DZ80" s="89"/>
      <c r="EA80" s="89"/>
      <c r="EB80" s="89"/>
      <c r="EC80" s="89"/>
      <c r="ED80" s="89"/>
      <c r="EE80" s="89"/>
      <c r="EF80" s="89"/>
      <c r="EG80" s="89"/>
      <c r="EH80" s="89"/>
      <c r="EI80" s="89"/>
      <c r="EJ80" s="89"/>
      <c r="EK80" s="89"/>
      <c r="EL80" s="89"/>
      <c r="EM80" s="89"/>
      <c r="EN80" s="89"/>
      <c r="EO80" s="89"/>
      <c r="EP80" s="89"/>
      <c r="EQ80" s="89"/>
      <c r="ER80" s="89"/>
      <c r="ES80" s="89"/>
      <c r="ET80" s="89"/>
      <c r="EU80" s="89"/>
      <c r="EV80" s="89"/>
      <c r="EW80" s="89"/>
      <c r="EX80" s="89"/>
      <c r="EY80" s="89"/>
      <c r="EZ80" s="89"/>
      <c r="FA80" s="89"/>
      <c r="FB80" s="89"/>
      <c r="FC80" s="89"/>
      <c r="FD80" s="89"/>
      <c r="FE80" s="89"/>
      <c r="FF80" s="89"/>
      <c r="FG80" s="89"/>
      <c r="FH80" s="89"/>
      <c r="FI80" s="89"/>
      <c r="FJ80" s="89"/>
      <c r="FK80" s="89"/>
      <c r="FL80" s="89"/>
      <c r="FM80" s="89"/>
      <c r="FN80" s="89"/>
      <c r="FO80" s="89"/>
      <c r="FP80" s="89"/>
      <c r="FQ80" s="89"/>
      <c r="FR80" s="89"/>
      <c r="FS80" s="89"/>
      <c r="FT80" s="89"/>
      <c r="FU80" s="89"/>
      <c r="FV80" s="89"/>
      <c r="FW80" s="89"/>
      <c r="FX80" s="89"/>
      <c r="FY80" s="89"/>
      <c r="FZ80" s="89"/>
      <c r="GA80" s="89"/>
      <c r="GB80" s="89"/>
      <c r="GC80" s="89"/>
      <c r="GD80" s="89"/>
      <c r="GE80" s="89"/>
      <c r="GF80" s="89"/>
      <c r="GG80" s="89"/>
      <c r="GH80" s="89"/>
      <c r="GI80" s="89"/>
      <c r="GJ80" s="89"/>
      <c r="GK80" s="89"/>
      <c r="GL80" s="89"/>
      <c r="GM80" s="89"/>
      <c r="GN80" s="89"/>
      <c r="GO80" s="89"/>
      <c r="GP80" s="89"/>
      <c r="GQ80" s="89"/>
      <c r="GR80" s="89"/>
      <c r="GS80" s="89"/>
      <c r="GT80" s="89"/>
      <c r="GU80" s="89"/>
      <c r="GV80" s="89"/>
      <c r="GW80" s="89"/>
      <c r="GX80" s="89"/>
      <c r="GY80" s="89"/>
      <c r="GZ80" s="89"/>
      <c r="HA80" s="89"/>
      <c r="HB80" s="89"/>
      <c r="HC80" s="89"/>
      <c r="HD80" s="89"/>
      <c r="HE80" s="89"/>
      <c r="HF80" s="89"/>
      <c r="HG80" s="89"/>
      <c r="HH80" s="89"/>
      <c r="HI80" s="89"/>
      <c r="HJ80" s="89"/>
      <c r="HK80" s="89"/>
      <c r="HL80" s="89"/>
      <c r="HM80" s="89"/>
      <c r="HN80" s="89"/>
      <c r="HO80" s="89"/>
      <c r="HP80" s="89"/>
      <c r="HQ80" s="89"/>
      <c r="HR80" s="89"/>
      <c r="HS80" s="89"/>
      <c r="HT80" s="89"/>
      <c r="HU80" s="89"/>
      <c r="HV80" s="89"/>
      <c r="HW80" s="89"/>
      <c r="HX80" s="89"/>
      <c r="HY80" s="89"/>
      <c r="HZ80" s="89"/>
      <c r="IA80" s="89"/>
      <c r="IB80" s="89"/>
      <c r="IC80" s="89"/>
      <c r="ID80" s="89"/>
      <c r="IE80" s="89"/>
      <c r="IF80" s="89"/>
      <c r="IG80" s="89"/>
      <c r="IH80" s="89"/>
      <c r="II80" s="89"/>
      <c r="IJ80" s="89"/>
      <c r="IK80" s="89"/>
      <c r="IL80" s="89"/>
      <c r="IM80" s="89"/>
      <c r="IN80" s="89"/>
      <c r="IO80" s="89"/>
      <c r="IP80" s="89"/>
    </row>
    <row r="81" s="88" customFormat="1" ht="12" spans="1:250">
      <c r="A81" s="89"/>
      <c r="B81" s="90"/>
      <c r="C81" s="91"/>
      <c r="D81" s="91"/>
      <c r="E81" s="92"/>
      <c r="F81" s="91"/>
      <c r="G81" s="93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89"/>
      <c r="BC81" s="89"/>
      <c r="BD81" s="89"/>
      <c r="BE81" s="89"/>
      <c r="BF81" s="89"/>
      <c r="BG81" s="89"/>
      <c r="BH81" s="89"/>
      <c r="BI81" s="89"/>
      <c r="BJ81" s="89"/>
      <c r="BK81" s="89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  <c r="CA81" s="89"/>
      <c r="CB81" s="89"/>
      <c r="CC81" s="89"/>
      <c r="CD81" s="89"/>
      <c r="CE81" s="89"/>
      <c r="CF81" s="89"/>
      <c r="CG81" s="89"/>
      <c r="CH81" s="89"/>
      <c r="CI81" s="89"/>
      <c r="CJ81" s="89"/>
      <c r="CK81" s="89"/>
      <c r="CL81" s="89"/>
      <c r="CM81" s="89"/>
      <c r="CN81" s="89"/>
      <c r="CO81" s="89"/>
      <c r="CP81" s="89"/>
      <c r="CQ81" s="89"/>
      <c r="CR81" s="89"/>
      <c r="CS81" s="89"/>
      <c r="CT81" s="89"/>
      <c r="CU81" s="89"/>
      <c r="CV81" s="89"/>
      <c r="CW81" s="89"/>
      <c r="CX81" s="89"/>
      <c r="CY81" s="89"/>
      <c r="CZ81" s="89"/>
      <c r="DA81" s="89"/>
      <c r="DB81" s="89"/>
      <c r="DC81" s="89"/>
      <c r="DD81" s="89"/>
      <c r="DE81" s="89"/>
      <c r="DF81" s="89"/>
      <c r="DG81" s="89"/>
      <c r="DH81" s="89"/>
      <c r="DI81" s="89"/>
      <c r="DJ81" s="89"/>
      <c r="DK81" s="89"/>
      <c r="DL81" s="89"/>
      <c r="DM81" s="89"/>
      <c r="DN81" s="89"/>
      <c r="DO81" s="89"/>
      <c r="DP81" s="89"/>
      <c r="DQ81" s="89"/>
      <c r="DR81" s="89"/>
      <c r="DS81" s="89"/>
      <c r="DT81" s="89"/>
      <c r="DU81" s="89"/>
      <c r="DV81" s="89"/>
      <c r="DW81" s="89"/>
      <c r="DX81" s="89"/>
      <c r="DY81" s="89"/>
      <c r="DZ81" s="89"/>
      <c r="EA81" s="89"/>
      <c r="EB81" s="89"/>
      <c r="EC81" s="89"/>
      <c r="ED81" s="89"/>
      <c r="EE81" s="89"/>
      <c r="EF81" s="89"/>
      <c r="EG81" s="89"/>
      <c r="EH81" s="89"/>
      <c r="EI81" s="89"/>
      <c r="EJ81" s="89"/>
      <c r="EK81" s="89"/>
      <c r="EL81" s="89"/>
      <c r="EM81" s="89"/>
      <c r="EN81" s="89"/>
      <c r="EO81" s="89"/>
      <c r="EP81" s="89"/>
      <c r="EQ81" s="89"/>
      <c r="ER81" s="89"/>
      <c r="ES81" s="89"/>
      <c r="ET81" s="89"/>
      <c r="EU81" s="89"/>
      <c r="EV81" s="89"/>
      <c r="EW81" s="89"/>
      <c r="EX81" s="89"/>
      <c r="EY81" s="89"/>
      <c r="EZ81" s="89"/>
      <c r="FA81" s="89"/>
      <c r="FB81" s="89"/>
      <c r="FC81" s="89"/>
      <c r="FD81" s="89"/>
      <c r="FE81" s="89"/>
      <c r="FF81" s="89"/>
      <c r="FG81" s="89"/>
      <c r="FH81" s="89"/>
      <c r="FI81" s="89"/>
      <c r="FJ81" s="89"/>
      <c r="FK81" s="89"/>
      <c r="FL81" s="89"/>
      <c r="FM81" s="89"/>
      <c r="FN81" s="89"/>
      <c r="FO81" s="89"/>
      <c r="FP81" s="89"/>
      <c r="FQ81" s="89"/>
      <c r="FR81" s="89"/>
      <c r="FS81" s="89"/>
      <c r="FT81" s="89"/>
      <c r="FU81" s="89"/>
      <c r="FV81" s="89"/>
      <c r="FW81" s="89"/>
      <c r="FX81" s="89"/>
      <c r="FY81" s="89"/>
      <c r="FZ81" s="89"/>
      <c r="GA81" s="89"/>
      <c r="GB81" s="89"/>
      <c r="GC81" s="89"/>
      <c r="GD81" s="89"/>
      <c r="GE81" s="89"/>
      <c r="GF81" s="89"/>
      <c r="GG81" s="89"/>
      <c r="GH81" s="89"/>
      <c r="GI81" s="89"/>
      <c r="GJ81" s="89"/>
      <c r="GK81" s="89"/>
      <c r="GL81" s="89"/>
      <c r="GM81" s="89"/>
      <c r="GN81" s="89"/>
      <c r="GO81" s="89"/>
      <c r="GP81" s="89"/>
      <c r="GQ81" s="89"/>
      <c r="GR81" s="89"/>
      <c r="GS81" s="89"/>
      <c r="GT81" s="89"/>
      <c r="GU81" s="89"/>
      <c r="GV81" s="89"/>
      <c r="GW81" s="89"/>
      <c r="GX81" s="89"/>
      <c r="GY81" s="89"/>
      <c r="GZ81" s="89"/>
      <c r="HA81" s="89"/>
      <c r="HB81" s="89"/>
      <c r="HC81" s="89"/>
      <c r="HD81" s="89"/>
      <c r="HE81" s="89"/>
      <c r="HF81" s="89"/>
      <c r="HG81" s="89"/>
      <c r="HH81" s="89"/>
      <c r="HI81" s="89"/>
      <c r="HJ81" s="89"/>
      <c r="HK81" s="89"/>
      <c r="HL81" s="89"/>
      <c r="HM81" s="89"/>
      <c r="HN81" s="89"/>
      <c r="HO81" s="89"/>
      <c r="HP81" s="89"/>
      <c r="HQ81" s="89"/>
      <c r="HR81" s="89"/>
      <c r="HS81" s="89"/>
      <c r="HT81" s="89"/>
      <c r="HU81" s="89"/>
      <c r="HV81" s="89"/>
      <c r="HW81" s="89"/>
      <c r="HX81" s="89"/>
      <c r="HY81" s="89"/>
      <c r="HZ81" s="89"/>
      <c r="IA81" s="89"/>
      <c r="IB81" s="89"/>
      <c r="IC81" s="89"/>
      <c r="ID81" s="89"/>
      <c r="IE81" s="89"/>
      <c r="IF81" s="89"/>
      <c r="IG81" s="89"/>
      <c r="IH81" s="89"/>
      <c r="II81" s="89"/>
      <c r="IJ81" s="89"/>
      <c r="IK81" s="89"/>
      <c r="IL81" s="89"/>
      <c r="IM81" s="89"/>
      <c r="IN81" s="89"/>
      <c r="IO81" s="89"/>
      <c r="IP81" s="89"/>
    </row>
    <row r="82" s="88" customFormat="1" ht="12" spans="1:250">
      <c r="A82" s="89"/>
      <c r="B82" s="90"/>
      <c r="C82" s="91"/>
      <c r="D82" s="91"/>
      <c r="E82" s="92"/>
      <c r="F82" s="91"/>
      <c r="G82" s="93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R82" s="89"/>
      <c r="AS82" s="89"/>
      <c r="AT82" s="89"/>
      <c r="AU82" s="89"/>
      <c r="AV82" s="89"/>
      <c r="AW82" s="89"/>
      <c r="AX82" s="89"/>
      <c r="AY82" s="89"/>
      <c r="AZ82" s="89"/>
      <c r="BA82" s="89"/>
      <c r="BB82" s="89"/>
      <c r="BC82" s="89"/>
      <c r="BD82" s="89"/>
      <c r="BE82" s="89"/>
      <c r="BF82" s="89"/>
      <c r="BG82" s="89"/>
      <c r="BH82" s="89"/>
      <c r="BI82" s="89"/>
      <c r="BJ82" s="89"/>
      <c r="BK82" s="89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  <c r="CA82" s="89"/>
      <c r="CB82" s="89"/>
      <c r="CC82" s="89"/>
      <c r="CD82" s="89"/>
      <c r="CE82" s="89"/>
      <c r="CF82" s="89"/>
      <c r="CG82" s="89"/>
      <c r="CH82" s="89"/>
      <c r="CI82" s="89"/>
      <c r="CJ82" s="89"/>
      <c r="CK82" s="89"/>
      <c r="CL82" s="89"/>
      <c r="CM82" s="89"/>
      <c r="CN82" s="89"/>
      <c r="CO82" s="89"/>
      <c r="CP82" s="89"/>
      <c r="CQ82" s="89"/>
      <c r="CR82" s="89"/>
      <c r="CS82" s="89"/>
      <c r="CT82" s="89"/>
      <c r="CU82" s="89"/>
      <c r="CV82" s="89"/>
      <c r="CW82" s="89"/>
      <c r="CX82" s="89"/>
      <c r="CY82" s="89"/>
      <c r="CZ82" s="89"/>
      <c r="DA82" s="89"/>
      <c r="DB82" s="89"/>
      <c r="DC82" s="89"/>
      <c r="DD82" s="89"/>
      <c r="DE82" s="89"/>
      <c r="DF82" s="89"/>
      <c r="DG82" s="89"/>
      <c r="DH82" s="89"/>
      <c r="DI82" s="89"/>
      <c r="DJ82" s="89"/>
      <c r="DK82" s="89"/>
      <c r="DL82" s="89"/>
      <c r="DM82" s="89"/>
      <c r="DN82" s="89"/>
      <c r="DO82" s="89"/>
      <c r="DP82" s="89"/>
      <c r="DQ82" s="89"/>
      <c r="DR82" s="89"/>
      <c r="DS82" s="89"/>
      <c r="DT82" s="89"/>
      <c r="DU82" s="89"/>
      <c r="DV82" s="89"/>
      <c r="DW82" s="89"/>
      <c r="DX82" s="89"/>
      <c r="DY82" s="89"/>
      <c r="DZ82" s="89"/>
      <c r="EA82" s="89"/>
      <c r="EB82" s="89"/>
      <c r="EC82" s="89"/>
      <c r="ED82" s="89"/>
      <c r="EE82" s="89"/>
      <c r="EF82" s="89"/>
      <c r="EG82" s="89"/>
      <c r="EH82" s="89"/>
      <c r="EI82" s="89"/>
      <c r="EJ82" s="89"/>
      <c r="EK82" s="89"/>
      <c r="EL82" s="89"/>
      <c r="EM82" s="89"/>
      <c r="EN82" s="89"/>
      <c r="EO82" s="89"/>
      <c r="EP82" s="89"/>
      <c r="EQ82" s="89"/>
      <c r="ER82" s="89"/>
      <c r="ES82" s="89"/>
      <c r="ET82" s="89"/>
      <c r="EU82" s="89"/>
      <c r="EV82" s="89"/>
      <c r="EW82" s="89"/>
      <c r="EX82" s="89"/>
      <c r="EY82" s="89"/>
      <c r="EZ82" s="89"/>
      <c r="FA82" s="89"/>
      <c r="FB82" s="89"/>
      <c r="FC82" s="89"/>
      <c r="FD82" s="89"/>
      <c r="FE82" s="89"/>
      <c r="FF82" s="89"/>
      <c r="FG82" s="89"/>
      <c r="FH82" s="89"/>
      <c r="FI82" s="89"/>
      <c r="FJ82" s="89"/>
      <c r="FK82" s="89"/>
      <c r="FL82" s="89"/>
      <c r="FM82" s="89"/>
      <c r="FN82" s="89"/>
      <c r="FO82" s="89"/>
      <c r="FP82" s="89"/>
      <c r="FQ82" s="89"/>
      <c r="FR82" s="89"/>
      <c r="FS82" s="89"/>
      <c r="FT82" s="89"/>
      <c r="FU82" s="89"/>
      <c r="FV82" s="89"/>
      <c r="FW82" s="89"/>
      <c r="FX82" s="89"/>
      <c r="FY82" s="89"/>
      <c r="FZ82" s="89"/>
      <c r="GA82" s="89"/>
      <c r="GB82" s="89"/>
      <c r="GC82" s="89"/>
      <c r="GD82" s="89"/>
      <c r="GE82" s="89"/>
      <c r="GF82" s="89"/>
      <c r="GG82" s="89"/>
      <c r="GH82" s="89"/>
      <c r="GI82" s="89"/>
      <c r="GJ82" s="89"/>
      <c r="GK82" s="89"/>
      <c r="GL82" s="89"/>
      <c r="GM82" s="89"/>
      <c r="GN82" s="89"/>
      <c r="GO82" s="89"/>
      <c r="GP82" s="89"/>
      <c r="GQ82" s="89"/>
      <c r="GR82" s="89"/>
      <c r="GS82" s="89"/>
      <c r="GT82" s="89"/>
      <c r="GU82" s="89"/>
      <c r="GV82" s="89"/>
      <c r="GW82" s="89"/>
      <c r="GX82" s="89"/>
      <c r="GY82" s="89"/>
      <c r="GZ82" s="89"/>
      <c r="HA82" s="89"/>
      <c r="HB82" s="89"/>
      <c r="HC82" s="89"/>
      <c r="HD82" s="89"/>
      <c r="HE82" s="89"/>
      <c r="HF82" s="89"/>
      <c r="HG82" s="89"/>
      <c r="HH82" s="89"/>
      <c r="HI82" s="89"/>
      <c r="HJ82" s="89"/>
      <c r="HK82" s="89"/>
      <c r="HL82" s="89"/>
      <c r="HM82" s="89"/>
      <c r="HN82" s="89"/>
      <c r="HO82" s="89"/>
      <c r="HP82" s="89"/>
      <c r="HQ82" s="89"/>
      <c r="HR82" s="89"/>
      <c r="HS82" s="89"/>
      <c r="HT82" s="89"/>
      <c r="HU82" s="89"/>
      <c r="HV82" s="89"/>
      <c r="HW82" s="89"/>
      <c r="HX82" s="89"/>
      <c r="HY82" s="89"/>
      <c r="HZ82" s="89"/>
      <c r="IA82" s="89"/>
      <c r="IB82" s="89"/>
      <c r="IC82" s="89"/>
      <c r="ID82" s="89"/>
      <c r="IE82" s="89"/>
      <c r="IF82" s="89"/>
      <c r="IG82" s="89"/>
      <c r="IH82" s="89"/>
      <c r="II82" s="89"/>
      <c r="IJ82" s="89"/>
      <c r="IK82" s="89"/>
      <c r="IL82" s="89"/>
      <c r="IM82" s="89"/>
      <c r="IN82" s="89"/>
      <c r="IO82" s="89"/>
      <c r="IP82" s="89"/>
    </row>
    <row r="83" s="88" customFormat="1" ht="12" spans="1:250">
      <c r="A83" s="89"/>
      <c r="B83" s="90"/>
      <c r="C83" s="91"/>
      <c r="D83" s="91"/>
      <c r="E83" s="92"/>
      <c r="F83" s="91"/>
      <c r="G83" s="93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V83" s="89"/>
      <c r="AW83" s="89"/>
      <c r="AX83" s="89"/>
      <c r="AY83" s="89"/>
      <c r="AZ83" s="89"/>
      <c r="BA83" s="89"/>
      <c r="BB83" s="89"/>
      <c r="BC83" s="89"/>
      <c r="BD83" s="89"/>
      <c r="BE83" s="89"/>
      <c r="BF83" s="89"/>
      <c r="BG83" s="89"/>
      <c r="BH83" s="89"/>
      <c r="BI83" s="89"/>
      <c r="BJ83" s="89"/>
      <c r="BK83" s="89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  <c r="CA83" s="89"/>
      <c r="CB83" s="89"/>
      <c r="CC83" s="89"/>
      <c r="CD83" s="89"/>
      <c r="CE83" s="89"/>
      <c r="CF83" s="89"/>
      <c r="CG83" s="89"/>
      <c r="CH83" s="89"/>
      <c r="CI83" s="89"/>
      <c r="CJ83" s="89"/>
      <c r="CK83" s="89"/>
      <c r="CL83" s="89"/>
      <c r="CM83" s="89"/>
      <c r="CN83" s="89"/>
      <c r="CO83" s="89"/>
      <c r="CP83" s="89"/>
      <c r="CQ83" s="89"/>
      <c r="CR83" s="89"/>
      <c r="CS83" s="89"/>
      <c r="CT83" s="89"/>
      <c r="CU83" s="89"/>
      <c r="CV83" s="89"/>
      <c r="CW83" s="89"/>
      <c r="CX83" s="89"/>
      <c r="CY83" s="89"/>
      <c r="CZ83" s="89"/>
      <c r="DA83" s="89"/>
      <c r="DB83" s="89"/>
      <c r="DC83" s="89"/>
      <c r="DD83" s="89"/>
      <c r="DE83" s="89"/>
      <c r="DF83" s="89"/>
      <c r="DG83" s="89"/>
      <c r="DH83" s="89"/>
      <c r="DI83" s="89"/>
      <c r="DJ83" s="89"/>
      <c r="DK83" s="89"/>
      <c r="DL83" s="89"/>
      <c r="DM83" s="89"/>
      <c r="DN83" s="89"/>
      <c r="DO83" s="89"/>
      <c r="DP83" s="89"/>
      <c r="DQ83" s="89"/>
      <c r="DR83" s="89"/>
      <c r="DS83" s="89"/>
      <c r="DT83" s="89"/>
      <c r="DU83" s="89"/>
      <c r="DV83" s="89"/>
      <c r="DW83" s="89"/>
      <c r="DX83" s="89"/>
      <c r="DY83" s="89"/>
      <c r="DZ83" s="89"/>
      <c r="EA83" s="89"/>
      <c r="EB83" s="89"/>
      <c r="EC83" s="89"/>
      <c r="ED83" s="89"/>
      <c r="EE83" s="89"/>
      <c r="EF83" s="89"/>
      <c r="EG83" s="89"/>
      <c r="EH83" s="89"/>
      <c r="EI83" s="89"/>
      <c r="EJ83" s="89"/>
      <c r="EK83" s="89"/>
      <c r="EL83" s="89"/>
      <c r="EM83" s="89"/>
      <c r="EN83" s="89"/>
      <c r="EO83" s="89"/>
      <c r="EP83" s="89"/>
      <c r="EQ83" s="89"/>
      <c r="ER83" s="89"/>
      <c r="ES83" s="89"/>
      <c r="ET83" s="89"/>
      <c r="EU83" s="89"/>
      <c r="EV83" s="89"/>
      <c r="EW83" s="89"/>
      <c r="EX83" s="89"/>
      <c r="EY83" s="89"/>
      <c r="EZ83" s="89"/>
      <c r="FA83" s="89"/>
      <c r="FB83" s="89"/>
      <c r="FC83" s="89"/>
      <c r="FD83" s="89"/>
      <c r="FE83" s="89"/>
      <c r="FF83" s="89"/>
      <c r="FG83" s="89"/>
      <c r="FH83" s="89"/>
      <c r="FI83" s="89"/>
      <c r="FJ83" s="89"/>
      <c r="FK83" s="89"/>
      <c r="FL83" s="89"/>
      <c r="FM83" s="89"/>
      <c r="FN83" s="89"/>
      <c r="FO83" s="89"/>
      <c r="FP83" s="89"/>
      <c r="FQ83" s="89"/>
      <c r="FR83" s="89"/>
      <c r="FS83" s="89"/>
      <c r="FT83" s="89"/>
      <c r="FU83" s="89"/>
      <c r="FV83" s="89"/>
      <c r="FW83" s="89"/>
      <c r="FX83" s="89"/>
      <c r="FY83" s="89"/>
      <c r="FZ83" s="89"/>
      <c r="GA83" s="89"/>
      <c r="GB83" s="89"/>
      <c r="GC83" s="89"/>
      <c r="GD83" s="89"/>
      <c r="GE83" s="89"/>
      <c r="GF83" s="89"/>
      <c r="GG83" s="89"/>
      <c r="GH83" s="89"/>
      <c r="GI83" s="89"/>
      <c r="GJ83" s="89"/>
      <c r="GK83" s="89"/>
      <c r="GL83" s="89"/>
      <c r="GM83" s="89"/>
      <c r="GN83" s="89"/>
      <c r="GO83" s="89"/>
      <c r="GP83" s="89"/>
      <c r="GQ83" s="89"/>
      <c r="GR83" s="89"/>
      <c r="GS83" s="89"/>
      <c r="GT83" s="89"/>
      <c r="GU83" s="89"/>
      <c r="GV83" s="89"/>
      <c r="GW83" s="89"/>
      <c r="GX83" s="89"/>
      <c r="GY83" s="89"/>
      <c r="GZ83" s="89"/>
      <c r="HA83" s="89"/>
      <c r="HB83" s="89"/>
      <c r="HC83" s="89"/>
      <c r="HD83" s="89"/>
      <c r="HE83" s="89"/>
      <c r="HF83" s="89"/>
      <c r="HG83" s="89"/>
      <c r="HH83" s="89"/>
      <c r="HI83" s="89"/>
      <c r="HJ83" s="89"/>
      <c r="HK83" s="89"/>
      <c r="HL83" s="89"/>
      <c r="HM83" s="89"/>
      <c r="HN83" s="89"/>
      <c r="HO83" s="89"/>
      <c r="HP83" s="89"/>
      <c r="HQ83" s="89"/>
      <c r="HR83" s="89"/>
      <c r="HS83" s="89"/>
      <c r="HT83" s="89"/>
      <c r="HU83" s="89"/>
      <c r="HV83" s="89"/>
      <c r="HW83" s="89"/>
      <c r="HX83" s="89"/>
      <c r="HY83" s="89"/>
      <c r="HZ83" s="89"/>
      <c r="IA83" s="89"/>
      <c r="IB83" s="89"/>
      <c r="IC83" s="89"/>
      <c r="ID83" s="89"/>
      <c r="IE83" s="89"/>
      <c r="IF83" s="89"/>
      <c r="IG83" s="89"/>
      <c r="IH83" s="89"/>
      <c r="II83" s="89"/>
      <c r="IJ83" s="89"/>
      <c r="IK83" s="89"/>
      <c r="IL83" s="89"/>
      <c r="IM83" s="89"/>
      <c r="IN83" s="89"/>
      <c r="IO83" s="89"/>
      <c r="IP83" s="89"/>
    </row>
    <row r="84" s="88" customFormat="1" ht="12" spans="1:250">
      <c r="A84" s="89"/>
      <c r="B84" s="90"/>
      <c r="C84" s="91"/>
      <c r="D84" s="91"/>
      <c r="E84" s="92"/>
      <c r="F84" s="91"/>
      <c r="G84" s="93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R84" s="89"/>
      <c r="AS84" s="89"/>
      <c r="AT84" s="89"/>
      <c r="AU84" s="89"/>
      <c r="AV84" s="89"/>
      <c r="AW84" s="89"/>
      <c r="AX84" s="89"/>
      <c r="AY84" s="89"/>
      <c r="AZ84" s="89"/>
      <c r="BA84" s="89"/>
      <c r="BB84" s="89"/>
      <c r="BC84" s="89"/>
      <c r="BD84" s="89"/>
      <c r="BE84" s="89"/>
      <c r="BF84" s="89"/>
      <c r="BG84" s="89"/>
      <c r="BH84" s="89"/>
      <c r="BI84" s="89"/>
      <c r="BJ84" s="89"/>
      <c r="BK84" s="89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  <c r="CA84" s="89"/>
      <c r="CB84" s="89"/>
      <c r="CC84" s="89"/>
      <c r="CD84" s="89"/>
      <c r="CE84" s="89"/>
      <c r="CF84" s="89"/>
      <c r="CG84" s="89"/>
      <c r="CH84" s="89"/>
      <c r="CI84" s="89"/>
      <c r="CJ84" s="89"/>
      <c r="CK84" s="89"/>
      <c r="CL84" s="89"/>
      <c r="CM84" s="89"/>
      <c r="CN84" s="89"/>
      <c r="CO84" s="89"/>
      <c r="CP84" s="89"/>
      <c r="CQ84" s="89"/>
      <c r="CR84" s="89"/>
      <c r="CS84" s="89"/>
      <c r="CT84" s="89"/>
      <c r="CU84" s="89"/>
      <c r="CV84" s="89"/>
      <c r="CW84" s="89"/>
      <c r="CX84" s="89"/>
      <c r="CY84" s="89"/>
      <c r="CZ84" s="89"/>
      <c r="DA84" s="89"/>
      <c r="DB84" s="89"/>
      <c r="DC84" s="89"/>
      <c r="DD84" s="89"/>
      <c r="DE84" s="89"/>
      <c r="DF84" s="89"/>
      <c r="DG84" s="89"/>
      <c r="DH84" s="89"/>
      <c r="DI84" s="89"/>
      <c r="DJ84" s="89"/>
      <c r="DK84" s="89"/>
      <c r="DL84" s="89"/>
      <c r="DM84" s="89"/>
      <c r="DN84" s="89"/>
      <c r="DO84" s="89"/>
      <c r="DP84" s="89"/>
      <c r="DQ84" s="89"/>
      <c r="DR84" s="89"/>
      <c r="DS84" s="89"/>
      <c r="DT84" s="89"/>
      <c r="DU84" s="89"/>
      <c r="DV84" s="89"/>
      <c r="DW84" s="89"/>
      <c r="DX84" s="89"/>
      <c r="DY84" s="89"/>
      <c r="DZ84" s="89"/>
      <c r="EA84" s="89"/>
      <c r="EB84" s="89"/>
      <c r="EC84" s="89"/>
      <c r="ED84" s="89"/>
      <c r="EE84" s="89"/>
      <c r="EF84" s="89"/>
      <c r="EG84" s="89"/>
      <c r="EH84" s="89"/>
      <c r="EI84" s="89"/>
      <c r="EJ84" s="89"/>
      <c r="EK84" s="89"/>
      <c r="EL84" s="89"/>
      <c r="EM84" s="89"/>
      <c r="EN84" s="89"/>
      <c r="EO84" s="89"/>
      <c r="EP84" s="89"/>
      <c r="EQ84" s="89"/>
      <c r="ER84" s="89"/>
      <c r="ES84" s="89"/>
      <c r="ET84" s="89"/>
      <c r="EU84" s="89"/>
      <c r="EV84" s="89"/>
      <c r="EW84" s="89"/>
      <c r="EX84" s="89"/>
      <c r="EY84" s="89"/>
      <c r="EZ84" s="89"/>
      <c r="FA84" s="89"/>
      <c r="FB84" s="89"/>
      <c r="FC84" s="89"/>
      <c r="FD84" s="89"/>
      <c r="FE84" s="89"/>
      <c r="FF84" s="89"/>
      <c r="FG84" s="89"/>
      <c r="FH84" s="89"/>
      <c r="FI84" s="89"/>
      <c r="FJ84" s="89"/>
      <c r="FK84" s="89"/>
      <c r="FL84" s="89"/>
      <c r="FM84" s="89"/>
      <c r="FN84" s="89"/>
      <c r="FO84" s="89"/>
      <c r="FP84" s="89"/>
      <c r="FQ84" s="89"/>
      <c r="FR84" s="89"/>
      <c r="FS84" s="89"/>
      <c r="FT84" s="89"/>
      <c r="FU84" s="89"/>
      <c r="FV84" s="89"/>
      <c r="FW84" s="89"/>
      <c r="FX84" s="89"/>
      <c r="FY84" s="89"/>
      <c r="FZ84" s="89"/>
      <c r="GA84" s="89"/>
      <c r="GB84" s="89"/>
      <c r="GC84" s="89"/>
      <c r="GD84" s="89"/>
      <c r="GE84" s="89"/>
      <c r="GF84" s="89"/>
      <c r="GG84" s="89"/>
      <c r="GH84" s="89"/>
      <c r="GI84" s="89"/>
      <c r="GJ84" s="89"/>
      <c r="GK84" s="89"/>
      <c r="GL84" s="89"/>
      <c r="GM84" s="89"/>
      <c r="GN84" s="89"/>
      <c r="GO84" s="89"/>
      <c r="GP84" s="89"/>
      <c r="GQ84" s="89"/>
      <c r="GR84" s="89"/>
      <c r="GS84" s="89"/>
      <c r="GT84" s="89"/>
      <c r="GU84" s="89"/>
      <c r="GV84" s="89"/>
      <c r="GW84" s="89"/>
      <c r="GX84" s="89"/>
      <c r="GY84" s="89"/>
      <c r="GZ84" s="89"/>
      <c r="HA84" s="89"/>
      <c r="HB84" s="89"/>
      <c r="HC84" s="89"/>
      <c r="HD84" s="89"/>
      <c r="HE84" s="89"/>
      <c r="HF84" s="89"/>
      <c r="HG84" s="89"/>
      <c r="HH84" s="89"/>
      <c r="HI84" s="89"/>
      <c r="HJ84" s="89"/>
      <c r="HK84" s="89"/>
      <c r="HL84" s="89"/>
      <c r="HM84" s="89"/>
      <c r="HN84" s="89"/>
      <c r="HO84" s="89"/>
      <c r="HP84" s="89"/>
      <c r="HQ84" s="89"/>
      <c r="HR84" s="89"/>
      <c r="HS84" s="89"/>
      <c r="HT84" s="89"/>
      <c r="HU84" s="89"/>
      <c r="HV84" s="89"/>
      <c r="HW84" s="89"/>
      <c r="HX84" s="89"/>
      <c r="HY84" s="89"/>
      <c r="HZ84" s="89"/>
      <c r="IA84" s="89"/>
      <c r="IB84" s="89"/>
      <c r="IC84" s="89"/>
      <c r="ID84" s="89"/>
      <c r="IE84" s="89"/>
      <c r="IF84" s="89"/>
      <c r="IG84" s="89"/>
      <c r="IH84" s="89"/>
      <c r="II84" s="89"/>
      <c r="IJ84" s="89"/>
      <c r="IK84" s="89"/>
      <c r="IL84" s="89"/>
      <c r="IM84" s="89"/>
      <c r="IN84" s="89"/>
      <c r="IO84" s="89"/>
      <c r="IP84" s="89"/>
    </row>
    <row r="85" s="88" customFormat="1" ht="12" spans="1:250">
      <c r="A85" s="89"/>
      <c r="B85" s="90"/>
      <c r="C85" s="91"/>
      <c r="D85" s="91"/>
      <c r="E85" s="92"/>
      <c r="F85" s="91"/>
      <c r="G85" s="93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V85" s="89"/>
      <c r="AW85" s="89"/>
      <c r="AX85" s="89"/>
      <c r="AY85" s="89"/>
      <c r="AZ85" s="89"/>
      <c r="BA85" s="89"/>
      <c r="BB85" s="89"/>
      <c r="BC85" s="89"/>
      <c r="BD85" s="89"/>
      <c r="BE85" s="89"/>
      <c r="BF85" s="89"/>
      <c r="BG85" s="89"/>
      <c r="BH85" s="89"/>
      <c r="BI85" s="89"/>
      <c r="BJ85" s="89"/>
      <c r="BK85" s="89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  <c r="CA85" s="89"/>
      <c r="CB85" s="89"/>
      <c r="CC85" s="89"/>
      <c r="CD85" s="89"/>
      <c r="CE85" s="89"/>
      <c r="CF85" s="89"/>
      <c r="CG85" s="89"/>
      <c r="CH85" s="89"/>
      <c r="CI85" s="89"/>
      <c r="CJ85" s="89"/>
      <c r="CK85" s="89"/>
      <c r="CL85" s="89"/>
      <c r="CM85" s="89"/>
      <c r="CN85" s="89"/>
      <c r="CO85" s="89"/>
      <c r="CP85" s="89"/>
      <c r="CQ85" s="89"/>
      <c r="CR85" s="89"/>
      <c r="CS85" s="89"/>
      <c r="CT85" s="89"/>
      <c r="CU85" s="89"/>
      <c r="CV85" s="89"/>
      <c r="CW85" s="89"/>
      <c r="CX85" s="89"/>
      <c r="CY85" s="89"/>
      <c r="CZ85" s="89"/>
      <c r="DA85" s="89"/>
      <c r="DB85" s="89"/>
      <c r="DC85" s="89"/>
      <c r="DD85" s="89"/>
      <c r="DE85" s="89"/>
      <c r="DF85" s="89"/>
      <c r="DG85" s="89"/>
      <c r="DH85" s="89"/>
      <c r="DI85" s="89"/>
      <c r="DJ85" s="89"/>
      <c r="DK85" s="89"/>
      <c r="DL85" s="89"/>
      <c r="DM85" s="89"/>
      <c r="DN85" s="89"/>
      <c r="DO85" s="89"/>
      <c r="DP85" s="89"/>
      <c r="DQ85" s="89"/>
      <c r="DR85" s="89"/>
      <c r="DS85" s="89"/>
      <c r="DT85" s="89"/>
      <c r="DU85" s="89"/>
      <c r="DV85" s="89"/>
      <c r="DW85" s="89"/>
      <c r="DX85" s="89"/>
      <c r="DY85" s="89"/>
      <c r="DZ85" s="89"/>
      <c r="EA85" s="89"/>
      <c r="EB85" s="89"/>
      <c r="EC85" s="89"/>
      <c r="ED85" s="89"/>
      <c r="EE85" s="89"/>
      <c r="EF85" s="89"/>
      <c r="EG85" s="89"/>
      <c r="EH85" s="89"/>
      <c r="EI85" s="89"/>
      <c r="EJ85" s="89"/>
      <c r="EK85" s="89"/>
      <c r="EL85" s="89"/>
      <c r="EM85" s="89"/>
      <c r="EN85" s="89"/>
      <c r="EO85" s="89"/>
      <c r="EP85" s="89"/>
      <c r="EQ85" s="89"/>
      <c r="ER85" s="89"/>
      <c r="ES85" s="89"/>
      <c r="ET85" s="89"/>
      <c r="EU85" s="89"/>
      <c r="EV85" s="89"/>
      <c r="EW85" s="89"/>
      <c r="EX85" s="89"/>
      <c r="EY85" s="89"/>
      <c r="EZ85" s="89"/>
      <c r="FA85" s="89"/>
      <c r="FB85" s="89"/>
      <c r="FC85" s="89"/>
      <c r="FD85" s="89"/>
      <c r="FE85" s="89"/>
      <c r="FF85" s="89"/>
      <c r="FG85" s="89"/>
      <c r="FH85" s="89"/>
      <c r="FI85" s="89"/>
      <c r="FJ85" s="89"/>
      <c r="FK85" s="89"/>
      <c r="FL85" s="89"/>
      <c r="FM85" s="89"/>
      <c r="FN85" s="89"/>
      <c r="FO85" s="89"/>
      <c r="FP85" s="89"/>
      <c r="FQ85" s="89"/>
      <c r="FR85" s="89"/>
      <c r="FS85" s="89"/>
      <c r="FT85" s="89"/>
      <c r="FU85" s="89"/>
      <c r="FV85" s="89"/>
      <c r="FW85" s="89"/>
      <c r="FX85" s="89"/>
      <c r="FY85" s="89"/>
      <c r="FZ85" s="89"/>
      <c r="GA85" s="89"/>
      <c r="GB85" s="89"/>
      <c r="GC85" s="89"/>
      <c r="GD85" s="89"/>
      <c r="GE85" s="89"/>
      <c r="GF85" s="89"/>
      <c r="GG85" s="89"/>
      <c r="GH85" s="89"/>
      <c r="GI85" s="89"/>
      <c r="GJ85" s="89"/>
      <c r="GK85" s="89"/>
      <c r="GL85" s="89"/>
      <c r="GM85" s="89"/>
      <c r="GN85" s="89"/>
      <c r="GO85" s="89"/>
      <c r="GP85" s="89"/>
      <c r="GQ85" s="89"/>
      <c r="GR85" s="89"/>
      <c r="GS85" s="89"/>
      <c r="GT85" s="89"/>
      <c r="GU85" s="89"/>
      <c r="GV85" s="89"/>
      <c r="GW85" s="89"/>
      <c r="GX85" s="89"/>
      <c r="GY85" s="89"/>
      <c r="GZ85" s="89"/>
      <c r="HA85" s="89"/>
      <c r="HB85" s="89"/>
      <c r="HC85" s="89"/>
      <c r="HD85" s="89"/>
      <c r="HE85" s="89"/>
      <c r="HF85" s="89"/>
      <c r="HG85" s="89"/>
      <c r="HH85" s="89"/>
      <c r="HI85" s="89"/>
      <c r="HJ85" s="89"/>
      <c r="HK85" s="89"/>
      <c r="HL85" s="89"/>
      <c r="HM85" s="89"/>
      <c r="HN85" s="89"/>
      <c r="HO85" s="89"/>
      <c r="HP85" s="89"/>
      <c r="HQ85" s="89"/>
      <c r="HR85" s="89"/>
      <c r="HS85" s="89"/>
      <c r="HT85" s="89"/>
      <c r="HU85" s="89"/>
      <c r="HV85" s="89"/>
      <c r="HW85" s="89"/>
      <c r="HX85" s="89"/>
      <c r="HY85" s="89"/>
      <c r="HZ85" s="89"/>
      <c r="IA85" s="89"/>
      <c r="IB85" s="89"/>
      <c r="IC85" s="89"/>
      <c r="ID85" s="89"/>
      <c r="IE85" s="89"/>
      <c r="IF85" s="89"/>
      <c r="IG85" s="89"/>
      <c r="IH85" s="89"/>
      <c r="II85" s="89"/>
      <c r="IJ85" s="89"/>
      <c r="IK85" s="89"/>
      <c r="IL85" s="89"/>
      <c r="IM85" s="89"/>
      <c r="IN85" s="89"/>
      <c r="IO85" s="89"/>
      <c r="IP85" s="89"/>
    </row>
    <row r="86" s="88" customFormat="1" ht="12" spans="1:250">
      <c r="A86" s="89"/>
      <c r="B86" s="90"/>
      <c r="C86" s="91"/>
      <c r="D86" s="91"/>
      <c r="E86" s="92"/>
      <c r="F86" s="91"/>
      <c r="G86" s="93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V86" s="89"/>
      <c r="AW86" s="89"/>
      <c r="AX86" s="89"/>
      <c r="AY86" s="89"/>
      <c r="AZ86" s="89"/>
      <c r="BA86" s="89"/>
      <c r="BB86" s="89"/>
      <c r="BC86" s="89"/>
      <c r="BD86" s="89"/>
      <c r="BE86" s="89"/>
      <c r="BF86" s="89"/>
      <c r="BG86" s="89"/>
      <c r="BH86" s="89"/>
      <c r="BI86" s="89"/>
      <c r="BJ86" s="89"/>
      <c r="BK86" s="89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  <c r="CA86" s="89"/>
      <c r="CB86" s="89"/>
      <c r="CC86" s="89"/>
      <c r="CD86" s="89"/>
      <c r="CE86" s="89"/>
      <c r="CF86" s="89"/>
      <c r="CG86" s="89"/>
      <c r="CH86" s="89"/>
      <c r="CI86" s="89"/>
      <c r="CJ86" s="89"/>
      <c r="CK86" s="89"/>
      <c r="CL86" s="89"/>
      <c r="CM86" s="89"/>
      <c r="CN86" s="89"/>
      <c r="CO86" s="89"/>
      <c r="CP86" s="89"/>
      <c r="CQ86" s="89"/>
      <c r="CR86" s="89"/>
      <c r="CS86" s="89"/>
      <c r="CT86" s="89"/>
      <c r="CU86" s="89"/>
      <c r="CV86" s="89"/>
      <c r="CW86" s="89"/>
      <c r="CX86" s="89"/>
      <c r="CY86" s="89"/>
      <c r="CZ86" s="89"/>
      <c r="DA86" s="89"/>
      <c r="DB86" s="89"/>
      <c r="DC86" s="89"/>
      <c r="DD86" s="89"/>
      <c r="DE86" s="89"/>
      <c r="DF86" s="89"/>
      <c r="DG86" s="89"/>
      <c r="DH86" s="89"/>
      <c r="DI86" s="89"/>
      <c r="DJ86" s="89"/>
      <c r="DK86" s="89"/>
      <c r="DL86" s="89"/>
      <c r="DM86" s="89"/>
      <c r="DN86" s="89"/>
      <c r="DO86" s="89"/>
      <c r="DP86" s="89"/>
      <c r="DQ86" s="89"/>
      <c r="DR86" s="89"/>
      <c r="DS86" s="89"/>
      <c r="DT86" s="89"/>
      <c r="DU86" s="89"/>
      <c r="DV86" s="89"/>
      <c r="DW86" s="89"/>
      <c r="DX86" s="89"/>
      <c r="DY86" s="89"/>
      <c r="DZ86" s="89"/>
      <c r="EA86" s="89"/>
      <c r="EB86" s="89"/>
      <c r="EC86" s="89"/>
      <c r="ED86" s="89"/>
      <c r="EE86" s="89"/>
      <c r="EF86" s="89"/>
      <c r="EG86" s="89"/>
      <c r="EH86" s="89"/>
      <c r="EI86" s="89"/>
      <c r="EJ86" s="89"/>
      <c r="EK86" s="89"/>
      <c r="EL86" s="89"/>
      <c r="EM86" s="89"/>
      <c r="EN86" s="89"/>
      <c r="EO86" s="89"/>
      <c r="EP86" s="89"/>
      <c r="EQ86" s="89"/>
      <c r="ER86" s="89"/>
      <c r="ES86" s="89"/>
      <c r="ET86" s="89"/>
      <c r="EU86" s="89"/>
      <c r="EV86" s="89"/>
      <c r="EW86" s="89"/>
      <c r="EX86" s="89"/>
      <c r="EY86" s="89"/>
      <c r="EZ86" s="89"/>
      <c r="FA86" s="89"/>
      <c r="FB86" s="89"/>
      <c r="FC86" s="89"/>
      <c r="FD86" s="89"/>
      <c r="FE86" s="89"/>
      <c r="FF86" s="89"/>
      <c r="FG86" s="89"/>
      <c r="FH86" s="89"/>
      <c r="FI86" s="89"/>
      <c r="FJ86" s="89"/>
      <c r="FK86" s="89"/>
      <c r="FL86" s="89"/>
      <c r="FM86" s="89"/>
      <c r="FN86" s="89"/>
      <c r="FO86" s="89"/>
      <c r="FP86" s="89"/>
      <c r="FQ86" s="89"/>
      <c r="FR86" s="89"/>
      <c r="FS86" s="89"/>
      <c r="FT86" s="89"/>
      <c r="FU86" s="89"/>
      <c r="FV86" s="89"/>
      <c r="FW86" s="89"/>
      <c r="FX86" s="89"/>
      <c r="FY86" s="89"/>
      <c r="FZ86" s="89"/>
      <c r="GA86" s="89"/>
      <c r="GB86" s="89"/>
      <c r="GC86" s="89"/>
      <c r="GD86" s="89"/>
      <c r="GE86" s="89"/>
      <c r="GF86" s="89"/>
      <c r="GG86" s="89"/>
      <c r="GH86" s="89"/>
      <c r="GI86" s="89"/>
      <c r="GJ86" s="89"/>
      <c r="GK86" s="89"/>
      <c r="GL86" s="89"/>
      <c r="GM86" s="89"/>
      <c r="GN86" s="89"/>
      <c r="GO86" s="89"/>
      <c r="GP86" s="89"/>
      <c r="GQ86" s="89"/>
      <c r="GR86" s="89"/>
      <c r="GS86" s="89"/>
      <c r="GT86" s="89"/>
      <c r="GU86" s="89"/>
      <c r="GV86" s="89"/>
      <c r="GW86" s="89"/>
      <c r="GX86" s="89"/>
      <c r="GY86" s="89"/>
      <c r="GZ86" s="89"/>
      <c r="HA86" s="89"/>
      <c r="HB86" s="89"/>
      <c r="HC86" s="89"/>
      <c r="HD86" s="89"/>
      <c r="HE86" s="89"/>
      <c r="HF86" s="89"/>
      <c r="HG86" s="89"/>
      <c r="HH86" s="89"/>
      <c r="HI86" s="89"/>
      <c r="HJ86" s="89"/>
      <c r="HK86" s="89"/>
      <c r="HL86" s="89"/>
      <c r="HM86" s="89"/>
      <c r="HN86" s="89"/>
      <c r="HO86" s="89"/>
      <c r="HP86" s="89"/>
      <c r="HQ86" s="89"/>
      <c r="HR86" s="89"/>
      <c r="HS86" s="89"/>
      <c r="HT86" s="89"/>
      <c r="HU86" s="89"/>
      <c r="HV86" s="89"/>
      <c r="HW86" s="89"/>
      <c r="HX86" s="89"/>
      <c r="HY86" s="89"/>
      <c r="HZ86" s="89"/>
      <c r="IA86" s="89"/>
      <c r="IB86" s="89"/>
      <c r="IC86" s="89"/>
      <c r="ID86" s="89"/>
      <c r="IE86" s="89"/>
      <c r="IF86" s="89"/>
      <c r="IG86" s="89"/>
      <c r="IH86" s="89"/>
      <c r="II86" s="89"/>
      <c r="IJ86" s="89"/>
      <c r="IK86" s="89"/>
      <c r="IL86" s="89"/>
      <c r="IM86" s="89"/>
      <c r="IN86" s="89"/>
      <c r="IO86" s="89"/>
      <c r="IP86" s="89"/>
    </row>
    <row r="87" s="88" customFormat="1" ht="12" spans="1:250">
      <c r="A87" s="89"/>
      <c r="B87" s="90"/>
      <c r="C87" s="91"/>
      <c r="D87" s="91"/>
      <c r="E87" s="92"/>
      <c r="F87" s="91"/>
      <c r="G87" s="93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V87" s="89"/>
      <c r="AW87" s="89"/>
      <c r="AX87" s="89"/>
      <c r="AY87" s="89"/>
      <c r="AZ87" s="89"/>
      <c r="BA87" s="89"/>
      <c r="BB87" s="89"/>
      <c r="BC87" s="89"/>
      <c r="BD87" s="89"/>
      <c r="BE87" s="89"/>
      <c r="BF87" s="89"/>
      <c r="BG87" s="89"/>
      <c r="BH87" s="89"/>
      <c r="BI87" s="89"/>
      <c r="BJ87" s="89"/>
      <c r="BK87" s="89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  <c r="CA87" s="89"/>
      <c r="CB87" s="89"/>
      <c r="CC87" s="89"/>
      <c r="CD87" s="89"/>
      <c r="CE87" s="89"/>
      <c r="CF87" s="89"/>
      <c r="CG87" s="89"/>
      <c r="CH87" s="89"/>
      <c r="CI87" s="89"/>
      <c r="CJ87" s="89"/>
      <c r="CK87" s="89"/>
      <c r="CL87" s="89"/>
      <c r="CM87" s="89"/>
      <c r="CN87" s="89"/>
      <c r="CO87" s="89"/>
      <c r="CP87" s="89"/>
      <c r="CQ87" s="89"/>
      <c r="CR87" s="89"/>
      <c r="CS87" s="89"/>
      <c r="CT87" s="89"/>
      <c r="CU87" s="89"/>
      <c r="CV87" s="89"/>
      <c r="CW87" s="89"/>
      <c r="CX87" s="89"/>
      <c r="CY87" s="89"/>
      <c r="CZ87" s="89"/>
      <c r="DA87" s="89"/>
      <c r="DB87" s="89"/>
      <c r="DC87" s="89"/>
      <c r="DD87" s="89"/>
      <c r="DE87" s="89"/>
      <c r="DF87" s="89"/>
      <c r="DG87" s="89"/>
      <c r="DH87" s="89"/>
      <c r="DI87" s="89"/>
      <c r="DJ87" s="89"/>
      <c r="DK87" s="89"/>
      <c r="DL87" s="89"/>
      <c r="DM87" s="89"/>
      <c r="DN87" s="89"/>
      <c r="DO87" s="89"/>
      <c r="DP87" s="89"/>
      <c r="DQ87" s="89"/>
      <c r="DR87" s="89"/>
      <c r="DS87" s="89"/>
      <c r="DT87" s="89"/>
      <c r="DU87" s="89"/>
      <c r="DV87" s="89"/>
      <c r="DW87" s="89"/>
      <c r="DX87" s="89"/>
      <c r="DY87" s="89"/>
      <c r="DZ87" s="89"/>
      <c r="EA87" s="89"/>
      <c r="EB87" s="89"/>
      <c r="EC87" s="89"/>
      <c r="ED87" s="89"/>
      <c r="EE87" s="89"/>
      <c r="EF87" s="89"/>
      <c r="EG87" s="89"/>
      <c r="EH87" s="89"/>
      <c r="EI87" s="89"/>
      <c r="EJ87" s="89"/>
      <c r="EK87" s="89"/>
      <c r="EL87" s="89"/>
      <c r="EM87" s="89"/>
      <c r="EN87" s="89"/>
      <c r="EO87" s="89"/>
      <c r="EP87" s="89"/>
      <c r="EQ87" s="89"/>
      <c r="ER87" s="89"/>
      <c r="ES87" s="89"/>
      <c r="ET87" s="89"/>
      <c r="EU87" s="89"/>
      <c r="EV87" s="89"/>
      <c r="EW87" s="89"/>
      <c r="EX87" s="89"/>
      <c r="EY87" s="89"/>
      <c r="EZ87" s="89"/>
      <c r="FA87" s="89"/>
      <c r="FB87" s="89"/>
      <c r="FC87" s="89"/>
      <c r="FD87" s="89"/>
      <c r="FE87" s="89"/>
      <c r="FF87" s="89"/>
      <c r="FG87" s="89"/>
      <c r="FH87" s="89"/>
      <c r="FI87" s="89"/>
      <c r="FJ87" s="89"/>
      <c r="FK87" s="89"/>
      <c r="FL87" s="89"/>
      <c r="FM87" s="89"/>
      <c r="FN87" s="89"/>
      <c r="FO87" s="89"/>
      <c r="FP87" s="89"/>
      <c r="FQ87" s="89"/>
      <c r="FR87" s="89"/>
      <c r="FS87" s="89"/>
      <c r="FT87" s="89"/>
      <c r="FU87" s="89"/>
      <c r="FV87" s="89"/>
      <c r="FW87" s="89"/>
      <c r="FX87" s="89"/>
      <c r="FY87" s="89"/>
      <c r="FZ87" s="89"/>
      <c r="GA87" s="89"/>
      <c r="GB87" s="89"/>
      <c r="GC87" s="89"/>
      <c r="GD87" s="89"/>
      <c r="GE87" s="89"/>
      <c r="GF87" s="89"/>
      <c r="GG87" s="89"/>
      <c r="GH87" s="89"/>
      <c r="GI87" s="89"/>
      <c r="GJ87" s="89"/>
      <c r="GK87" s="89"/>
      <c r="GL87" s="89"/>
      <c r="GM87" s="89"/>
      <c r="GN87" s="89"/>
      <c r="GO87" s="89"/>
      <c r="GP87" s="89"/>
      <c r="GQ87" s="89"/>
      <c r="GR87" s="89"/>
      <c r="GS87" s="89"/>
      <c r="GT87" s="89"/>
      <c r="GU87" s="89"/>
      <c r="GV87" s="89"/>
      <c r="GW87" s="89"/>
      <c r="GX87" s="89"/>
      <c r="GY87" s="89"/>
      <c r="GZ87" s="89"/>
      <c r="HA87" s="89"/>
      <c r="HB87" s="89"/>
      <c r="HC87" s="89"/>
      <c r="HD87" s="89"/>
      <c r="HE87" s="89"/>
      <c r="HF87" s="89"/>
      <c r="HG87" s="89"/>
      <c r="HH87" s="89"/>
      <c r="HI87" s="89"/>
      <c r="HJ87" s="89"/>
      <c r="HK87" s="89"/>
      <c r="HL87" s="89"/>
      <c r="HM87" s="89"/>
      <c r="HN87" s="89"/>
      <c r="HO87" s="89"/>
      <c r="HP87" s="89"/>
      <c r="HQ87" s="89"/>
      <c r="HR87" s="89"/>
      <c r="HS87" s="89"/>
      <c r="HT87" s="89"/>
      <c r="HU87" s="89"/>
      <c r="HV87" s="89"/>
      <c r="HW87" s="89"/>
      <c r="HX87" s="89"/>
      <c r="HY87" s="89"/>
      <c r="HZ87" s="89"/>
      <c r="IA87" s="89"/>
      <c r="IB87" s="89"/>
      <c r="IC87" s="89"/>
      <c r="ID87" s="89"/>
      <c r="IE87" s="89"/>
      <c r="IF87" s="89"/>
      <c r="IG87" s="89"/>
      <c r="IH87" s="89"/>
      <c r="II87" s="89"/>
      <c r="IJ87" s="89"/>
      <c r="IK87" s="89"/>
      <c r="IL87" s="89"/>
      <c r="IM87" s="89"/>
      <c r="IN87" s="89"/>
      <c r="IO87" s="89"/>
      <c r="IP87" s="89"/>
    </row>
    <row r="88" s="88" customFormat="1" ht="12" spans="1:250">
      <c r="A88" s="89"/>
      <c r="B88" s="90"/>
      <c r="C88" s="91"/>
      <c r="D88" s="91"/>
      <c r="E88" s="92"/>
      <c r="F88" s="91"/>
      <c r="G88" s="93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V88" s="89"/>
      <c r="AW88" s="89"/>
      <c r="AX88" s="89"/>
      <c r="AY88" s="89"/>
      <c r="AZ88" s="89"/>
      <c r="BA88" s="89"/>
      <c r="BB88" s="89"/>
      <c r="BC88" s="89"/>
      <c r="BD88" s="89"/>
      <c r="BE88" s="89"/>
      <c r="BF88" s="89"/>
      <c r="BG88" s="89"/>
      <c r="BH88" s="89"/>
      <c r="BI88" s="89"/>
      <c r="BJ88" s="89"/>
      <c r="BK88" s="89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  <c r="CA88" s="89"/>
      <c r="CB88" s="89"/>
      <c r="CC88" s="89"/>
      <c r="CD88" s="89"/>
      <c r="CE88" s="89"/>
      <c r="CF88" s="89"/>
      <c r="CG88" s="89"/>
      <c r="CH88" s="89"/>
      <c r="CI88" s="89"/>
      <c r="CJ88" s="89"/>
      <c r="CK88" s="89"/>
      <c r="CL88" s="89"/>
      <c r="CM88" s="89"/>
      <c r="CN88" s="89"/>
      <c r="CO88" s="89"/>
      <c r="CP88" s="89"/>
      <c r="CQ88" s="89"/>
      <c r="CR88" s="89"/>
      <c r="CS88" s="89"/>
      <c r="CT88" s="89"/>
      <c r="CU88" s="89"/>
      <c r="CV88" s="89"/>
      <c r="CW88" s="89"/>
      <c r="CX88" s="89"/>
      <c r="CY88" s="89"/>
      <c r="CZ88" s="89"/>
      <c r="DA88" s="89"/>
      <c r="DB88" s="89"/>
      <c r="DC88" s="89"/>
      <c r="DD88" s="89"/>
      <c r="DE88" s="89"/>
      <c r="DF88" s="89"/>
      <c r="DG88" s="89"/>
      <c r="DH88" s="89"/>
      <c r="DI88" s="89"/>
      <c r="DJ88" s="89"/>
      <c r="DK88" s="89"/>
      <c r="DL88" s="89"/>
      <c r="DM88" s="89"/>
      <c r="DN88" s="89"/>
      <c r="DO88" s="89"/>
      <c r="DP88" s="89"/>
      <c r="DQ88" s="89"/>
      <c r="DR88" s="89"/>
      <c r="DS88" s="89"/>
      <c r="DT88" s="89"/>
      <c r="DU88" s="89"/>
      <c r="DV88" s="89"/>
      <c r="DW88" s="89"/>
      <c r="DX88" s="89"/>
      <c r="DY88" s="89"/>
      <c r="DZ88" s="89"/>
      <c r="EA88" s="89"/>
      <c r="EB88" s="89"/>
      <c r="EC88" s="89"/>
      <c r="ED88" s="89"/>
      <c r="EE88" s="89"/>
      <c r="EF88" s="89"/>
      <c r="EG88" s="89"/>
      <c r="EH88" s="89"/>
      <c r="EI88" s="89"/>
      <c r="EJ88" s="89"/>
      <c r="EK88" s="89"/>
      <c r="EL88" s="89"/>
      <c r="EM88" s="89"/>
      <c r="EN88" s="89"/>
      <c r="EO88" s="89"/>
      <c r="EP88" s="89"/>
      <c r="EQ88" s="89"/>
      <c r="ER88" s="89"/>
      <c r="ES88" s="89"/>
      <c r="ET88" s="89"/>
      <c r="EU88" s="89"/>
      <c r="EV88" s="89"/>
      <c r="EW88" s="89"/>
      <c r="EX88" s="89"/>
      <c r="EY88" s="89"/>
      <c r="EZ88" s="89"/>
      <c r="FA88" s="89"/>
      <c r="FB88" s="89"/>
      <c r="FC88" s="89"/>
      <c r="FD88" s="89"/>
      <c r="FE88" s="89"/>
      <c r="FF88" s="89"/>
      <c r="FG88" s="89"/>
      <c r="FH88" s="89"/>
      <c r="FI88" s="89"/>
      <c r="FJ88" s="89"/>
      <c r="FK88" s="89"/>
      <c r="FL88" s="89"/>
      <c r="FM88" s="89"/>
      <c r="FN88" s="89"/>
      <c r="FO88" s="89"/>
      <c r="FP88" s="89"/>
      <c r="FQ88" s="89"/>
      <c r="FR88" s="89"/>
      <c r="FS88" s="89"/>
      <c r="FT88" s="89"/>
      <c r="FU88" s="89"/>
      <c r="FV88" s="89"/>
      <c r="FW88" s="89"/>
      <c r="FX88" s="89"/>
      <c r="FY88" s="89"/>
      <c r="FZ88" s="89"/>
      <c r="GA88" s="89"/>
      <c r="GB88" s="89"/>
      <c r="GC88" s="89"/>
      <c r="GD88" s="89"/>
      <c r="GE88" s="89"/>
      <c r="GF88" s="89"/>
      <c r="GG88" s="89"/>
      <c r="GH88" s="89"/>
      <c r="GI88" s="89"/>
      <c r="GJ88" s="89"/>
      <c r="GK88" s="89"/>
      <c r="GL88" s="89"/>
      <c r="GM88" s="89"/>
      <c r="GN88" s="89"/>
      <c r="GO88" s="89"/>
      <c r="GP88" s="89"/>
      <c r="GQ88" s="89"/>
      <c r="GR88" s="89"/>
      <c r="GS88" s="89"/>
      <c r="GT88" s="89"/>
      <c r="GU88" s="89"/>
      <c r="GV88" s="89"/>
      <c r="GW88" s="89"/>
      <c r="GX88" s="89"/>
      <c r="GY88" s="89"/>
      <c r="GZ88" s="89"/>
      <c r="HA88" s="89"/>
      <c r="HB88" s="89"/>
      <c r="HC88" s="89"/>
      <c r="HD88" s="89"/>
      <c r="HE88" s="89"/>
      <c r="HF88" s="89"/>
      <c r="HG88" s="89"/>
      <c r="HH88" s="89"/>
      <c r="HI88" s="89"/>
      <c r="HJ88" s="89"/>
      <c r="HK88" s="89"/>
      <c r="HL88" s="89"/>
      <c r="HM88" s="89"/>
      <c r="HN88" s="89"/>
      <c r="HO88" s="89"/>
      <c r="HP88" s="89"/>
      <c r="HQ88" s="89"/>
      <c r="HR88" s="89"/>
      <c r="HS88" s="89"/>
      <c r="HT88" s="89"/>
      <c r="HU88" s="89"/>
      <c r="HV88" s="89"/>
      <c r="HW88" s="89"/>
      <c r="HX88" s="89"/>
      <c r="HY88" s="89"/>
      <c r="HZ88" s="89"/>
      <c r="IA88" s="89"/>
      <c r="IB88" s="89"/>
      <c r="IC88" s="89"/>
      <c r="ID88" s="89"/>
      <c r="IE88" s="89"/>
      <c r="IF88" s="89"/>
      <c r="IG88" s="89"/>
      <c r="IH88" s="89"/>
      <c r="II88" s="89"/>
      <c r="IJ88" s="89"/>
      <c r="IK88" s="89"/>
      <c r="IL88" s="89"/>
      <c r="IM88" s="89"/>
      <c r="IN88" s="89"/>
      <c r="IO88" s="89"/>
      <c r="IP88" s="89"/>
    </row>
    <row r="89" s="88" customFormat="1" ht="12" spans="1:250">
      <c r="A89" s="89"/>
      <c r="B89" s="90"/>
      <c r="C89" s="91"/>
      <c r="D89" s="91"/>
      <c r="E89" s="92"/>
      <c r="F89" s="91"/>
      <c r="G89" s="93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R89" s="89"/>
      <c r="AS89" s="89"/>
      <c r="AT89" s="89"/>
      <c r="AU89" s="89"/>
      <c r="AV89" s="89"/>
      <c r="AW89" s="89"/>
      <c r="AX89" s="89"/>
      <c r="AY89" s="89"/>
      <c r="AZ89" s="89"/>
      <c r="BA89" s="89"/>
      <c r="BB89" s="89"/>
      <c r="BC89" s="89"/>
      <c r="BD89" s="89"/>
      <c r="BE89" s="89"/>
      <c r="BF89" s="89"/>
      <c r="BG89" s="89"/>
      <c r="BH89" s="89"/>
      <c r="BI89" s="89"/>
      <c r="BJ89" s="89"/>
      <c r="BK89" s="89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  <c r="CA89" s="89"/>
      <c r="CB89" s="89"/>
      <c r="CC89" s="89"/>
      <c r="CD89" s="89"/>
      <c r="CE89" s="89"/>
      <c r="CF89" s="89"/>
      <c r="CG89" s="89"/>
      <c r="CH89" s="89"/>
      <c r="CI89" s="89"/>
      <c r="CJ89" s="89"/>
      <c r="CK89" s="89"/>
      <c r="CL89" s="89"/>
      <c r="CM89" s="89"/>
      <c r="CN89" s="89"/>
      <c r="CO89" s="89"/>
      <c r="CP89" s="89"/>
      <c r="CQ89" s="89"/>
      <c r="CR89" s="89"/>
      <c r="CS89" s="89"/>
      <c r="CT89" s="89"/>
      <c r="CU89" s="89"/>
      <c r="CV89" s="89"/>
      <c r="CW89" s="89"/>
      <c r="CX89" s="89"/>
      <c r="CY89" s="89"/>
      <c r="CZ89" s="89"/>
      <c r="DA89" s="89"/>
      <c r="DB89" s="89"/>
      <c r="DC89" s="89"/>
      <c r="DD89" s="89"/>
      <c r="DE89" s="89"/>
      <c r="DF89" s="89"/>
      <c r="DG89" s="89"/>
      <c r="DH89" s="89"/>
      <c r="DI89" s="89"/>
      <c r="DJ89" s="89"/>
      <c r="DK89" s="89"/>
      <c r="DL89" s="89"/>
      <c r="DM89" s="89"/>
      <c r="DN89" s="89"/>
      <c r="DO89" s="89"/>
      <c r="DP89" s="89"/>
      <c r="DQ89" s="89"/>
      <c r="DR89" s="89"/>
      <c r="DS89" s="89"/>
      <c r="DT89" s="89"/>
      <c r="DU89" s="89"/>
      <c r="DV89" s="89"/>
      <c r="DW89" s="89"/>
      <c r="DX89" s="89"/>
      <c r="DY89" s="89"/>
      <c r="DZ89" s="89"/>
      <c r="EA89" s="89"/>
      <c r="EB89" s="89"/>
      <c r="EC89" s="89"/>
      <c r="ED89" s="89"/>
      <c r="EE89" s="89"/>
      <c r="EF89" s="89"/>
      <c r="EG89" s="89"/>
      <c r="EH89" s="89"/>
      <c r="EI89" s="89"/>
      <c r="EJ89" s="89"/>
      <c r="EK89" s="89"/>
      <c r="EL89" s="89"/>
      <c r="EM89" s="89"/>
      <c r="EN89" s="89"/>
      <c r="EO89" s="89"/>
      <c r="EP89" s="89"/>
      <c r="EQ89" s="89"/>
      <c r="ER89" s="89"/>
      <c r="ES89" s="89"/>
      <c r="ET89" s="89"/>
      <c r="EU89" s="89"/>
      <c r="EV89" s="89"/>
      <c r="EW89" s="89"/>
      <c r="EX89" s="89"/>
      <c r="EY89" s="89"/>
      <c r="EZ89" s="89"/>
      <c r="FA89" s="89"/>
      <c r="FB89" s="89"/>
      <c r="FC89" s="89"/>
      <c r="FD89" s="89"/>
      <c r="FE89" s="89"/>
      <c r="FF89" s="89"/>
      <c r="FG89" s="89"/>
      <c r="FH89" s="89"/>
      <c r="FI89" s="89"/>
      <c r="FJ89" s="89"/>
      <c r="FK89" s="89"/>
      <c r="FL89" s="89"/>
      <c r="FM89" s="89"/>
      <c r="FN89" s="89"/>
      <c r="FO89" s="89"/>
      <c r="FP89" s="89"/>
      <c r="FQ89" s="89"/>
      <c r="FR89" s="89"/>
      <c r="FS89" s="89"/>
      <c r="FT89" s="89"/>
      <c r="FU89" s="89"/>
      <c r="FV89" s="89"/>
      <c r="FW89" s="89"/>
      <c r="FX89" s="89"/>
      <c r="FY89" s="89"/>
      <c r="FZ89" s="89"/>
      <c r="GA89" s="89"/>
      <c r="GB89" s="89"/>
      <c r="GC89" s="89"/>
      <c r="GD89" s="89"/>
      <c r="GE89" s="89"/>
      <c r="GF89" s="89"/>
      <c r="GG89" s="89"/>
      <c r="GH89" s="89"/>
      <c r="GI89" s="89"/>
      <c r="GJ89" s="89"/>
      <c r="GK89" s="89"/>
      <c r="GL89" s="89"/>
      <c r="GM89" s="89"/>
      <c r="GN89" s="89"/>
      <c r="GO89" s="89"/>
      <c r="GP89" s="89"/>
      <c r="GQ89" s="89"/>
      <c r="GR89" s="89"/>
      <c r="GS89" s="89"/>
      <c r="GT89" s="89"/>
      <c r="GU89" s="89"/>
      <c r="GV89" s="89"/>
      <c r="GW89" s="89"/>
      <c r="GX89" s="89"/>
      <c r="GY89" s="89"/>
      <c r="GZ89" s="89"/>
      <c r="HA89" s="89"/>
      <c r="HB89" s="89"/>
      <c r="HC89" s="89"/>
      <c r="HD89" s="89"/>
      <c r="HE89" s="89"/>
      <c r="HF89" s="89"/>
      <c r="HG89" s="89"/>
      <c r="HH89" s="89"/>
      <c r="HI89" s="89"/>
      <c r="HJ89" s="89"/>
      <c r="HK89" s="89"/>
      <c r="HL89" s="89"/>
      <c r="HM89" s="89"/>
      <c r="HN89" s="89"/>
      <c r="HO89" s="89"/>
      <c r="HP89" s="89"/>
      <c r="HQ89" s="89"/>
      <c r="HR89" s="89"/>
      <c r="HS89" s="89"/>
      <c r="HT89" s="89"/>
      <c r="HU89" s="89"/>
      <c r="HV89" s="89"/>
      <c r="HW89" s="89"/>
      <c r="HX89" s="89"/>
      <c r="HY89" s="89"/>
      <c r="HZ89" s="89"/>
      <c r="IA89" s="89"/>
      <c r="IB89" s="89"/>
      <c r="IC89" s="89"/>
      <c r="ID89" s="89"/>
      <c r="IE89" s="89"/>
      <c r="IF89" s="89"/>
      <c r="IG89" s="89"/>
      <c r="IH89" s="89"/>
      <c r="II89" s="89"/>
      <c r="IJ89" s="89"/>
      <c r="IK89" s="89"/>
      <c r="IL89" s="89"/>
      <c r="IM89" s="89"/>
      <c r="IN89" s="89"/>
      <c r="IO89" s="89"/>
      <c r="IP89" s="89"/>
    </row>
    <row r="90" s="88" customFormat="1" ht="12" spans="1:250">
      <c r="A90" s="89"/>
      <c r="B90" s="90"/>
      <c r="C90" s="91"/>
      <c r="D90" s="91"/>
      <c r="E90" s="92"/>
      <c r="F90" s="91"/>
      <c r="G90" s="93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V90" s="89"/>
      <c r="AW90" s="89"/>
      <c r="AX90" s="89"/>
      <c r="AY90" s="89"/>
      <c r="AZ90" s="89"/>
      <c r="BA90" s="89"/>
      <c r="BB90" s="89"/>
      <c r="BC90" s="89"/>
      <c r="BD90" s="89"/>
      <c r="BE90" s="89"/>
      <c r="BF90" s="89"/>
      <c r="BG90" s="89"/>
      <c r="BH90" s="89"/>
      <c r="BI90" s="89"/>
      <c r="BJ90" s="89"/>
      <c r="BK90" s="89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  <c r="CA90" s="89"/>
      <c r="CB90" s="89"/>
      <c r="CC90" s="89"/>
      <c r="CD90" s="89"/>
      <c r="CE90" s="89"/>
      <c r="CF90" s="89"/>
      <c r="CG90" s="89"/>
      <c r="CH90" s="89"/>
      <c r="CI90" s="89"/>
      <c r="CJ90" s="89"/>
      <c r="CK90" s="89"/>
      <c r="CL90" s="89"/>
      <c r="CM90" s="89"/>
      <c r="CN90" s="89"/>
      <c r="CO90" s="89"/>
      <c r="CP90" s="89"/>
      <c r="CQ90" s="89"/>
      <c r="CR90" s="89"/>
      <c r="CS90" s="89"/>
      <c r="CT90" s="89"/>
      <c r="CU90" s="89"/>
      <c r="CV90" s="89"/>
      <c r="CW90" s="89"/>
      <c r="CX90" s="89"/>
      <c r="CY90" s="89"/>
      <c r="CZ90" s="89"/>
      <c r="DA90" s="89"/>
      <c r="DB90" s="89"/>
      <c r="DC90" s="89"/>
      <c r="DD90" s="89"/>
      <c r="DE90" s="89"/>
      <c r="DF90" s="89"/>
      <c r="DG90" s="89"/>
      <c r="DH90" s="89"/>
      <c r="DI90" s="89"/>
      <c r="DJ90" s="89"/>
      <c r="DK90" s="89"/>
      <c r="DL90" s="89"/>
      <c r="DM90" s="89"/>
      <c r="DN90" s="89"/>
      <c r="DO90" s="89"/>
      <c r="DP90" s="89"/>
      <c r="DQ90" s="89"/>
      <c r="DR90" s="89"/>
      <c r="DS90" s="89"/>
      <c r="DT90" s="89"/>
      <c r="DU90" s="89"/>
      <c r="DV90" s="89"/>
      <c r="DW90" s="89"/>
      <c r="DX90" s="89"/>
      <c r="DY90" s="89"/>
      <c r="DZ90" s="89"/>
      <c r="EA90" s="89"/>
      <c r="EB90" s="89"/>
      <c r="EC90" s="89"/>
      <c r="ED90" s="89"/>
      <c r="EE90" s="89"/>
      <c r="EF90" s="89"/>
      <c r="EG90" s="89"/>
      <c r="EH90" s="89"/>
      <c r="EI90" s="89"/>
      <c r="EJ90" s="89"/>
      <c r="EK90" s="89"/>
      <c r="EL90" s="89"/>
      <c r="EM90" s="89"/>
      <c r="EN90" s="89"/>
      <c r="EO90" s="89"/>
      <c r="EP90" s="89"/>
      <c r="EQ90" s="89"/>
      <c r="ER90" s="89"/>
      <c r="ES90" s="89"/>
      <c r="ET90" s="89"/>
      <c r="EU90" s="89"/>
      <c r="EV90" s="89"/>
      <c r="EW90" s="89"/>
      <c r="EX90" s="89"/>
      <c r="EY90" s="89"/>
      <c r="EZ90" s="89"/>
      <c r="FA90" s="89"/>
      <c r="FB90" s="89"/>
      <c r="FC90" s="89"/>
      <c r="FD90" s="89"/>
      <c r="FE90" s="89"/>
      <c r="FF90" s="89"/>
      <c r="FG90" s="89"/>
      <c r="FH90" s="89"/>
      <c r="FI90" s="89"/>
      <c r="FJ90" s="89"/>
      <c r="FK90" s="89"/>
      <c r="FL90" s="89"/>
      <c r="FM90" s="89"/>
      <c r="FN90" s="89"/>
      <c r="FO90" s="89"/>
      <c r="FP90" s="89"/>
      <c r="FQ90" s="89"/>
      <c r="FR90" s="89"/>
      <c r="FS90" s="89"/>
      <c r="FT90" s="89"/>
      <c r="FU90" s="89"/>
      <c r="FV90" s="89"/>
      <c r="FW90" s="89"/>
      <c r="FX90" s="89"/>
      <c r="FY90" s="89"/>
      <c r="FZ90" s="89"/>
      <c r="GA90" s="89"/>
      <c r="GB90" s="89"/>
      <c r="GC90" s="89"/>
      <c r="GD90" s="89"/>
      <c r="GE90" s="89"/>
      <c r="GF90" s="89"/>
      <c r="GG90" s="89"/>
      <c r="GH90" s="89"/>
      <c r="GI90" s="89"/>
      <c r="GJ90" s="89"/>
      <c r="GK90" s="89"/>
      <c r="GL90" s="89"/>
      <c r="GM90" s="89"/>
      <c r="GN90" s="89"/>
      <c r="GO90" s="89"/>
      <c r="GP90" s="89"/>
      <c r="GQ90" s="89"/>
      <c r="GR90" s="89"/>
      <c r="GS90" s="89"/>
      <c r="GT90" s="89"/>
      <c r="GU90" s="89"/>
      <c r="GV90" s="89"/>
      <c r="GW90" s="89"/>
      <c r="GX90" s="89"/>
      <c r="GY90" s="89"/>
      <c r="GZ90" s="89"/>
      <c r="HA90" s="89"/>
      <c r="HB90" s="89"/>
      <c r="HC90" s="89"/>
      <c r="HD90" s="89"/>
      <c r="HE90" s="89"/>
      <c r="HF90" s="89"/>
      <c r="HG90" s="89"/>
      <c r="HH90" s="89"/>
      <c r="HI90" s="89"/>
      <c r="HJ90" s="89"/>
      <c r="HK90" s="89"/>
      <c r="HL90" s="89"/>
      <c r="HM90" s="89"/>
      <c r="HN90" s="89"/>
      <c r="HO90" s="89"/>
      <c r="HP90" s="89"/>
      <c r="HQ90" s="89"/>
      <c r="HR90" s="89"/>
      <c r="HS90" s="89"/>
      <c r="HT90" s="89"/>
      <c r="HU90" s="89"/>
      <c r="HV90" s="89"/>
      <c r="HW90" s="89"/>
      <c r="HX90" s="89"/>
      <c r="HY90" s="89"/>
      <c r="HZ90" s="89"/>
      <c r="IA90" s="89"/>
      <c r="IB90" s="89"/>
      <c r="IC90" s="89"/>
      <c r="ID90" s="89"/>
      <c r="IE90" s="89"/>
      <c r="IF90" s="89"/>
      <c r="IG90" s="89"/>
      <c r="IH90" s="89"/>
      <c r="II90" s="89"/>
      <c r="IJ90" s="89"/>
      <c r="IK90" s="89"/>
      <c r="IL90" s="89"/>
      <c r="IM90" s="89"/>
      <c r="IN90" s="89"/>
      <c r="IO90" s="89"/>
      <c r="IP90" s="89"/>
    </row>
    <row r="91" s="88" customFormat="1" ht="12" spans="1:250">
      <c r="A91" s="89"/>
      <c r="B91" s="90"/>
      <c r="C91" s="91"/>
      <c r="D91" s="91"/>
      <c r="E91" s="92"/>
      <c r="F91" s="91"/>
      <c r="G91" s="93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R91" s="89"/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89"/>
      <c r="BG91" s="89"/>
      <c r="BH91" s="89"/>
      <c r="BI91" s="89"/>
      <c r="BJ91" s="89"/>
      <c r="BK91" s="89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  <c r="CA91" s="89"/>
      <c r="CB91" s="89"/>
      <c r="CC91" s="89"/>
      <c r="CD91" s="89"/>
      <c r="CE91" s="89"/>
      <c r="CF91" s="89"/>
      <c r="CG91" s="89"/>
      <c r="CH91" s="89"/>
      <c r="CI91" s="89"/>
      <c r="CJ91" s="89"/>
      <c r="CK91" s="89"/>
      <c r="CL91" s="89"/>
      <c r="CM91" s="89"/>
      <c r="CN91" s="89"/>
      <c r="CO91" s="89"/>
      <c r="CP91" s="89"/>
      <c r="CQ91" s="89"/>
      <c r="CR91" s="89"/>
      <c r="CS91" s="89"/>
      <c r="CT91" s="89"/>
      <c r="CU91" s="89"/>
      <c r="CV91" s="89"/>
      <c r="CW91" s="89"/>
      <c r="CX91" s="89"/>
      <c r="CY91" s="89"/>
      <c r="CZ91" s="89"/>
      <c r="DA91" s="89"/>
      <c r="DB91" s="89"/>
      <c r="DC91" s="89"/>
      <c r="DD91" s="89"/>
      <c r="DE91" s="89"/>
      <c r="DF91" s="89"/>
      <c r="DG91" s="89"/>
      <c r="DH91" s="89"/>
      <c r="DI91" s="89"/>
      <c r="DJ91" s="89"/>
      <c r="DK91" s="89"/>
      <c r="DL91" s="89"/>
      <c r="DM91" s="89"/>
      <c r="DN91" s="89"/>
      <c r="DO91" s="89"/>
      <c r="DP91" s="89"/>
      <c r="DQ91" s="89"/>
      <c r="DR91" s="89"/>
      <c r="DS91" s="89"/>
      <c r="DT91" s="89"/>
      <c r="DU91" s="89"/>
      <c r="DV91" s="89"/>
      <c r="DW91" s="89"/>
      <c r="DX91" s="89"/>
      <c r="DY91" s="89"/>
      <c r="DZ91" s="89"/>
      <c r="EA91" s="89"/>
      <c r="EB91" s="89"/>
      <c r="EC91" s="89"/>
      <c r="ED91" s="89"/>
      <c r="EE91" s="89"/>
      <c r="EF91" s="89"/>
      <c r="EG91" s="89"/>
      <c r="EH91" s="89"/>
      <c r="EI91" s="89"/>
      <c r="EJ91" s="89"/>
      <c r="EK91" s="89"/>
      <c r="EL91" s="89"/>
      <c r="EM91" s="89"/>
      <c r="EN91" s="89"/>
      <c r="EO91" s="89"/>
      <c r="EP91" s="89"/>
      <c r="EQ91" s="89"/>
      <c r="ER91" s="89"/>
      <c r="ES91" s="89"/>
      <c r="ET91" s="89"/>
      <c r="EU91" s="89"/>
      <c r="EV91" s="89"/>
      <c r="EW91" s="89"/>
      <c r="EX91" s="89"/>
      <c r="EY91" s="89"/>
      <c r="EZ91" s="89"/>
      <c r="FA91" s="89"/>
      <c r="FB91" s="89"/>
      <c r="FC91" s="89"/>
      <c r="FD91" s="89"/>
      <c r="FE91" s="89"/>
      <c r="FF91" s="89"/>
      <c r="FG91" s="89"/>
      <c r="FH91" s="89"/>
      <c r="FI91" s="89"/>
      <c r="FJ91" s="89"/>
      <c r="FK91" s="89"/>
      <c r="FL91" s="89"/>
      <c r="FM91" s="89"/>
      <c r="FN91" s="89"/>
      <c r="FO91" s="89"/>
      <c r="FP91" s="89"/>
      <c r="FQ91" s="89"/>
      <c r="FR91" s="89"/>
      <c r="FS91" s="89"/>
      <c r="FT91" s="89"/>
      <c r="FU91" s="89"/>
      <c r="FV91" s="89"/>
      <c r="FW91" s="89"/>
      <c r="FX91" s="89"/>
      <c r="FY91" s="89"/>
      <c r="FZ91" s="89"/>
      <c r="GA91" s="89"/>
      <c r="GB91" s="89"/>
      <c r="GC91" s="89"/>
      <c r="GD91" s="89"/>
      <c r="GE91" s="89"/>
      <c r="GF91" s="89"/>
      <c r="GG91" s="89"/>
      <c r="GH91" s="89"/>
      <c r="GI91" s="89"/>
      <c r="GJ91" s="89"/>
      <c r="GK91" s="89"/>
      <c r="GL91" s="89"/>
      <c r="GM91" s="89"/>
      <c r="GN91" s="89"/>
      <c r="GO91" s="89"/>
      <c r="GP91" s="89"/>
      <c r="GQ91" s="89"/>
      <c r="GR91" s="89"/>
      <c r="GS91" s="89"/>
      <c r="GT91" s="89"/>
      <c r="GU91" s="89"/>
      <c r="GV91" s="89"/>
      <c r="GW91" s="89"/>
      <c r="GX91" s="89"/>
      <c r="GY91" s="89"/>
      <c r="GZ91" s="89"/>
      <c r="HA91" s="89"/>
      <c r="HB91" s="89"/>
      <c r="HC91" s="89"/>
      <c r="HD91" s="89"/>
      <c r="HE91" s="89"/>
      <c r="HF91" s="89"/>
      <c r="HG91" s="89"/>
      <c r="HH91" s="89"/>
      <c r="HI91" s="89"/>
      <c r="HJ91" s="89"/>
      <c r="HK91" s="89"/>
      <c r="HL91" s="89"/>
      <c r="HM91" s="89"/>
      <c r="HN91" s="89"/>
      <c r="HO91" s="89"/>
      <c r="HP91" s="89"/>
      <c r="HQ91" s="89"/>
      <c r="HR91" s="89"/>
      <c r="HS91" s="89"/>
      <c r="HT91" s="89"/>
      <c r="HU91" s="89"/>
      <c r="HV91" s="89"/>
      <c r="HW91" s="89"/>
      <c r="HX91" s="89"/>
      <c r="HY91" s="89"/>
      <c r="HZ91" s="89"/>
      <c r="IA91" s="89"/>
      <c r="IB91" s="89"/>
      <c r="IC91" s="89"/>
      <c r="ID91" s="89"/>
      <c r="IE91" s="89"/>
      <c r="IF91" s="89"/>
      <c r="IG91" s="89"/>
      <c r="IH91" s="89"/>
      <c r="II91" s="89"/>
      <c r="IJ91" s="89"/>
      <c r="IK91" s="89"/>
      <c r="IL91" s="89"/>
      <c r="IM91" s="89"/>
      <c r="IN91" s="89"/>
      <c r="IO91" s="89"/>
      <c r="IP91" s="89"/>
    </row>
    <row r="92" s="88" customFormat="1" ht="12" spans="1:250">
      <c r="A92" s="89"/>
      <c r="B92" s="90"/>
      <c r="C92" s="91"/>
      <c r="D92" s="91"/>
      <c r="E92" s="92"/>
      <c r="F92" s="91"/>
      <c r="G92" s="93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V92" s="89"/>
      <c r="AW92" s="89"/>
      <c r="AX92" s="89"/>
      <c r="AY92" s="89"/>
      <c r="AZ92" s="89"/>
      <c r="BA92" s="89"/>
      <c r="BB92" s="89"/>
      <c r="BC92" s="89"/>
      <c r="BD92" s="89"/>
      <c r="BE92" s="89"/>
      <c r="BF92" s="89"/>
      <c r="BG92" s="89"/>
      <c r="BH92" s="89"/>
      <c r="BI92" s="89"/>
      <c r="BJ92" s="89"/>
      <c r="BK92" s="89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  <c r="CA92" s="89"/>
      <c r="CB92" s="89"/>
      <c r="CC92" s="89"/>
      <c r="CD92" s="89"/>
      <c r="CE92" s="89"/>
      <c r="CF92" s="89"/>
      <c r="CG92" s="89"/>
      <c r="CH92" s="89"/>
      <c r="CI92" s="89"/>
      <c r="CJ92" s="89"/>
      <c r="CK92" s="89"/>
      <c r="CL92" s="89"/>
      <c r="CM92" s="89"/>
      <c r="CN92" s="89"/>
      <c r="CO92" s="89"/>
      <c r="CP92" s="89"/>
      <c r="CQ92" s="89"/>
      <c r="CR92" s="89"/>
      <c r="CS92" s="89"/>
      <c r="CT92" s="89"/>
      <c r="CU92" s="89"/>
      <c r="CV92" s="89"/>
      <c r="CW92" s="89"/>
      <c r="CX92" s="89"/>
      <c r="CY92" s="89"/>
      <c r="CZ92" s="89"/>
      <c r="DA92" s="89"/>
      <c r="DB92" s="89"/>
      <c r="DC92" s="89"/>
      <c r="DD92" s="89"/>
      <c r="DE92" s="89"/>
      <c r="DF92" s="89"/>
      <c r="DG92" s="89"/>
      <c r="DH92" s="89"/>
      <c r="DI92" s="89"/>
      <c r="DJ92" s="89"/>
      <c r="DK92" s="89"/>
      <c r="DL92" s="89"/>
      <c r="DM92" s="89"/>
      <c r="DN92" s="89"/>
      <c r="DO92" s="89"/>
      <c r="DP92" s="89"/>
      <c r="DQ92" s="89"/>
      <c r="DR92" s="89"/>
      <c r="DS92" s="89"/>
      <c r="DT92" s="89"/>
      <c r="DU92" s="89"/>
      <c r="DV92" s="89"/>
      <c r="DW92" s="89"/>
      <c r="DX92" s="89"/>
      <c r="DY92" s="89"/>
      <c r="DZ92" s="89"/>
      <c r="EA92" s="89"/>
      <c r="EB92" s="89"/>
      <c r="EC92" s="89"/>
      <c r="ED92" s="89"/>
      <c r="EE92" s="89"/>
      <c r="EF92" s="89"/>
      <c r="EG92" s="89"/>
      <c r="EH92" s="89"/>
      <c r="EI92" s="89"/>
      <c r="EJ92" s="89"/>
      <c r="EK92" s="89"/>
      <c r="EL92" s="89"/>
      <c r="EM92" s="89"/>
      <c r="EN92" s="89"/>
      <c r="EO92" s="89"/>
      <c r="EP92" s="89"/>
      <c r="EQ92" s="89"/>
      <c r="ER92" s="89"/>
      <c r="ES92" s="89"/>
      <c r="ET92" s="89"/>
      <c r="EU92" s="89"/>
      <c r="EV92" s="89"/>
      <c r="EW92" s="89"/>
      <c r="EX92" s="89"/>
      <c r="EY92" s="89"/>
      <c r="EZ92" s="89"/>
      <c r="FA92" s="89"/>
      <c r="FB92" s="89"/>
      <c r="FC92" s="89"/>
      <c r="FD92" s="89"/>
      <c r="FE92" s="89"/>
      <c r="FF92" s="89"/>
      <c r="FG92" s="89"/>
      <c r="FH92" s="89"/>
      <c r="FI92" s="89"/>
      <c r="FJ92" s="89"/>
      <c r="FK92" s="89"/>
      <c r="FL92" s="89"/>
      <c r="FM92" s="89"/>
      <c r="FN92" s="89"/>
      <c r="FO92" s="89"/>
      <c r="FP92" s="89"/>
      <c r="FQ92" s="89"/>
      <c r="FR92" s="89"/>
      <c r="FS92" s="89"/>
      <c r="FT92" s="89"/>
      <c r="FU92" s="89"/>
      <c r="FV92" s="89"/>
      <c r="FW92" s="89"/>
      <c r="FX92" s="89"/>
      <c r="FY92" s="89"/>
      <c r="FZ92" s="89"/>
      <c r="GA92" s="89"/>
      <c r="GB92" s="89"/>
      <c r="GC92" s="89"/>
      <c r="GD92" s="89"/>
      <c r="GE92" s="89"/>
      <c r="GF92" s="89"/>
      <c r="GG92" s="89"/>
      <c r="GH92" s="89"/>
      <c r="GI92" s="89"/>
      <c r="GJ92" s="89"/>
      <c r="GK92" s="89"/>
      <c r="GL92" s="89"/>
      <c r="GM92" s="89"/>
      <c r="GN92" s="89"/>
      <c r="GO92" s="89"/>
      <c r="GP92" s="89"/>
      <c r="GQ92" s="89"/>
      <c r="GR92" s="89"/>
      <c r="GS92" s="89"/>
      <c r="GT92" s="89"/>
      <c r="GU92" s="89"/>
      <c r="GV92" s="89"/>
      <c r="GW92" s="89"/>
      <c r="GX92" s="89"/>
      <c r="GY92" s="89"/>
      <c r="GZ92" s="89"/>
      <c r="HA92" s="89"/>
      <c r="HB92" s="89"/>
      <c r="HC92" s="89"/>
      <c r="HD92" s="89"/>
      <c r="HE92" s="89"/>
      <c r="HF92" s="89"/>
      <c r="HG92" s="89"/>
      <c r="HH92" s="89"/>
      <c r="HI92" s="89"/>
      <c r="HJ92" s="89"/>
      <c r="HK92" s="89"/>
      <c r="HL92" s="89"/>
      <c r="HM92" s="89"/>
      <c r="HN92" s="89"/>
      <c r="HO92" s="89"/>
      <c r="HP92" s="89"/>
      <c r="HQ92" s="89"/>
      <c r="HR92" s="89"/>
      <c r="HS92" s="89"/>
      <c r="HT92" s="89"/>
      <c r="HU92" s="89"/>
      <c r="HV92" s="89"/>
      <c r="HW92" s="89"/>
      <c r="HX92" s="89"/>
      <c r="HY92" s="89"/>
      <c r="HZ92" s="89"/>
      <c r="IA92" s="89"/>
      <c r="IB92" s="89"/>
      <c r="IC92" s="89"/>
      <c r="ID92" s="89"/>
      <c r="IE92" s="89"/>
      <c r="IF92" s="89"/>
      <c r="IG92" s="89"/>
      <c r="IH92" s="89"/>
      <c r="II92" s="89"/>
      <c r="IJ92" s="89"/>
      <c r="IK92" s="89"/>
      <c r="IL92" s="89"/>
      <c r="IM92" s="89"/>
      <c r="IN92" s="89"/>
      <c r="IO92" s="89"/>
      <c r="IP92" s="89"/>
    </row>
    <row r="93" s="88" customFormat="1" ht="12" spans="1:250">
      <c r="A93" s="89"/>
      <c r="B93" s="90"/>
      <c r="C93" s="91"/>
      <c r="D93" s="91"/>
      <c r="E93" s="92"/>
      <c r="F93" s="91"/>
      <c r="G93" s="93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89"/>
      <c r="BE93" s="89"/>
      <c r="BF93" s="89"/>
      <c r="BG93" s="89"/>
      <c r="BH93" s="89"/>
      <c r="BI93" s="89"/>
      <c r="BJ93" s="89"/>
      <c r="BK93" s="89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  <c r="CA93" s="89"/>
      <c r="CB93" s="89"/>
      <c r="CC93" s="89"/>
      <c r="CD93" s="89"/>
      <c r="CE93" s="89"/>
      <c r="CF93" s="89"/>
      <c r="CG93" s="89"/>
      <c r="CH93" s="89"/>
      <c r="CI93" s="89"/>
      <c r="CJ93" s="89"/>
      <c r="CK93" s="89"/>
      <c r="CL93" s="89"/>
      <c r="CM93" s="89"/>
      <c r="CN93" s="89"/>
      <c r="CO93" s="89"/>
      <c r="CP93" s="89"/>
      <c r="CQ93" s="89"/>
      <c r="CR93" s="89"/>
      <c r="CS93" s="89"/>
      <c r="CT93" s="89"/>
      <c r="CU93" s="89"/>
      <c r="CV93" s="89"/>
      <c r="CW93" s="89"/>
      <c r="CX93" s="89"/>
      <c r="CY93" s="89"/>
      <c r="CZ93" s="89"/>
      <c r="DA93" s="89"/>
      <c r="DB93" s="89"/>
      <c r="DC93" s="89"/>
      <c r="DD93" s="89"/>
      <c r="DE93" s="89"/>
      <c r="DF93" s="89"/>
      <c r="DG93" s="89"/>
      <c r="DH93" s="89"/>
      <c r="DI93" s="89"/>
      <c r="DJ93" s="89"/>
      <c r="DK93" s="89"/>
      <c r="DL93" s="89"/>
      <c r="DM93" s="89"/>
      <c r="DN93" s="89"/>
      <c r="DO93" s="89"/>
      <c r="DP93" s="89"/>
      <c r="DQ93" s="89"/>
      <c r="DR93" s="89"/>
      <c r="DS93" s="89"/>
      <c r="DT93" s="89"/>
      <c r="DU93" s="89"/>
      <c r="DV93" s="89"/>
      <c r="DW93" s="89"/>
      <c r="DX93" s="89"/>
      <c r="DY93" s="89"/>
      <c r="DZ93" s="89"/>
      <c r="EA93" s="89"/>
      <c r="EB93" s="89"/>
      <c r="EC93" s="89"/>
      <c r="ED93" s="89"/>
      <c r="EE93" s="89"/>
      <c r="EF93" s="89"/>
      <c r="EG93" s="89"/>
      <c r="EH93" s="89"/>
      <c r="EI93" s="89"/>
      <c r="EJ93" s="89"/>
      <c r="EK93" s="89"/>
      <c r="EL93" s="89"/>
      <c r="EM93" s="89"/>
      <c r="EN93" s="89"/>
      <c r="EO93" s="89"/>
      <c r="EP93" s="89"/>
      <c r="EQ93" s="89"/>
      <c r="ER93" s="89"/>
      <c r="ES93" s="89"/>
      <c r="ET93" s="89"/>
      <c r="EU93" s="89"/>
      <c r="EV93" s="89"/>
      <c r="EW93" s="89"/>
      <c r="EX93" s="89"/>
      <c r="EY93" s="89"/>
      <c r="EZ93" s="89"/>
      <c r="FA93" s="89"/>
      <c r="FB93" s="89"/>
      <c r="FC93" s="89"/>
      <c r="FD93" s="89"/>
      <c r="FE93" s="89"/>
      <c r="FF93" s="89"/>
      <c r="FG93" s="89"/>
      <c r="FH93" s="89"/>
      <c r="FI93" s="89"/>
      <c r="FJ93" s="89"/>
      <c r="FK93" s="89"/>
      <c r="FL93" s="89"/>
      <c r="FM93" s="89"/>
      <c r="FN93" s="89"/>
      <c r="FO93" s="89"/>
      <c r="FP93" s="89"/>
      <c r="FQ93" s="89"/>
      <c r="FR93" s="89"/>
      <c r="FS93" s="89"/>
      <c r="FT93" s="89"/>
      <c r="FU93" s="89"/>
      <c r="FV93" s="89"/>
      <c r="FW93" s="89"/>
      <c r="FX93" s="89"/>
      <c r="FY93" s="89"/>
      <c r="FZ93" s="89"/>
      <c r="GA93" s="89"/>
      <c r="GB93" s="89"/>
      <c r="GC93" s="89"/>
      <c r="GD93" s="89"/>
      <c r="GE93" s="89"/>
      <c r="GF93" s="89"/>
      <c r="GG93" s="89"/>
      <c r="GH93" s="89"/>
      <c r="GI93" s="89"/>
      <c r="GJ93" s="89"/>
      <c r="GK93" s="89"/>
      <c r="GL93" s="89"/>
      <c r="GM93" s="89"/>
      <c r="GN93" s="89"/>
      <c r="GO93" s="89"/>
      <c r="GP93" s="89"/>
      <c r="GQ93" s="89"/>
      <c r="GR93" s="89"/>
      <c r="GS93" s="89"/>
      <c r="GT93" s="89"/>
      <c r="GU93" s="89"/>
      <c r="GV93" s="89"/>
      <c r="GW93" s="89"/>
      <c r="GX93" s="89"/>
      <c r="GY93" s="89"/>
      <c r="GZ93" s="89"/>
      <c r="HA93" s="89"/>
      <c r="HB93" s="89"/>
      <c r="HC93" s="89"/>
      <c r="HD93" s="89"/>
      <c r="HE93" s="89"/>
      <c r="HF93" s="89"/>
      <c r="HG93" s="89"/>
      <c r="HH93" s="89"/>
      <c r="HI93" s="89"/>
      <c r="HJ93" s="89"/>
      <c r="HK93" s="89"/>
      <c r="HL93" s="89"/>
      <c r="HM93" s="89"/>
      <c r="HN93" s="89"/>
      <c r="HO93" s="89"/>
      <c r="HP93" s="89"/>
      <c r="HQ93" s="89"/>
      <c r="HR93" s="89"/>
      <c r="HS93" s="89"/>
      <c r="HT93" s="89"/>
      <c r="HU93" s="89"/>
      <c r="HV93" s="89"/>
      <c r="HW93" s="89"/>
      <c r="HX93" s="89"/>
      <c r="HY93" s="89"/>
      <c r="HZ93" s="89"/>
      <c r="IA93" s="89"/>
      <c r="IB93" s="89"/>
      <c r="IC93" s="89"/>
      <c r="ID93" s="89"/>
      <c r="IE93" s="89"/>
      <c r="IF93" s="89"/>
      <c r="IG93" s="89"/>
      <c r="IH93" s="89"/>
      <c r="II93" s="89"/>
      <c r="IJ93" s="89"/>
      <c r="IK93" s="89"/>
      <c r="IL93" s="89"/>
      <c r="IM93" s="89"/>
      <c r="IN93" s="89"/>
      <c r="IO93" s="89"/>
      <c r="IP93" s="89"/>
    </row>
    <row r="94" s="88" customFormat="1" ht="12" spans="1:250">
      <c r="A94" s="89"/>
      <c r="B94" s="90"/>
      <c r="C94" s="91"/>
      <c r="D94" s="91"/>
      <c r="E94" s="92"/>
      <c r="F94" s="91"/>
      <c r="G94" s="93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89"/>
      <c r="BJ94" s="89"/>
      <c r="BK94" s="89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  <c r="CA94" s="89"/>
      <c r="CB94" s="89"/>
      <c r="CC94" s="89"/>
      <c r="CD94" s="89"/>
      <c r="CE94" s="89"/>
      <c r="CF94" s="89"/>
      <c r="CG94" s="89"/>
      <c r="CH94" s="89"/>
      <c r="CI94" s="89"/>
      <c r="CJ94" s="89"/>
      <c r="CK94" s="89"/>
      <c r="CL94" s="89"/>
      <c r="CM94" s="89"/>
      <c r="CN94" s="89"/>
      <c r="CO94" s="89"/>
      <c r="CP94" s="89"/>
      <c r="CQ94" s="89"/>
      <c r="CR94" s="89"/>
      <c r="CS94" s="89"/>
      <c r="CT94" s="89"/>
      <c r="CU94" s="89"/>
      <c r="CV94" s="89"/>
      <c r="CW94" s="89"/>
      <c r="CX94" s="89"/>
      <c r="CY94" s="89"/>
      <c r="CZ94" s="89"/>
      <c r="DA94" s="89"/>
      <c r="DB94" s="89"/>
      <c r="DC94" s="89"/>
      <c r="DD94" s="89"/>
      <c r="DE94" s="89"/>
      <c r="DF94" s="89"/>
      <c r="DG94" s="89"/>
      <c r="DH94" s="89"/>
      <c r="DI94" s="89"/>
      <c r="DJ94" s="89"/>
      <c r="DK94" s="89"/>
      <c r="DL94" s="89"/>
      <c r="DM94" s="89"/>
      <c r="DN94" s="89"/>
      <c r="DO94" s="89"/>
      <c r="DP94" s="89"/>
      <c r="DQ94" s="89"/>
      <c r="DR94" s="89"/>
      <c r="DS94" s="89"/>
      <c r="DT94" s="89"/>
      <c r="DU94" s="89"/>
      <c r="DV94" s="89"/>
      <c r="DW94" s="89"/>
      <c r="DX94" s="89"/>
      <c r="DY94" s="89"/>
      <c r="DZ94" s="89"/>
      <c r="EA94" s="89"/>
      <c r="EB94" s="89"/>
      <c r="EC94" s="89"/>
      <c r="ED94" s="89"/>
      <c r="EE94" s="89"/>
      <c r="EF94" s="89"/>
      <c r="EG94" s="89"/>
      <c r="EH94" s="89"/>
      <c r="EI94" s="89"/>
      <c r="EJ94" s="89"/>
      <c r="EK94" s="89"/>
      <c r="EL94" s="89"/>
      <c r="EM94" s="89"/>
      <c r="EN94" s="89"/>
      <c r="EO94" s="89"/>
      <c r="EP94" s="89"/>
      <c r="EQ94" s="89"/>
      <c r="ER94" s="89"/>
      <c r="ES94" s="89"/>
      <c r="ET94" s="89"/>
      <c r="EU94" s="89"/>
      <c r="EV94" s="89"/>
      <c r="EW94" s="89"/>
      <c r="EX94" s="89"/>
      <c r="EY94" s="89"/>
      <c r="EZ94" s="89"/>
      <c r="FA94" s="89"/>
      <c r="FB94" s="89"/>
      <c r="FC94" s="89"/>
      <c r="FD94" s="89"/>
      <c r="FE94" s="89"/>
      <c r="FF94" s="89"/>
      <c r="FG94" s="89"/>
      <c r="FH94" s="89"/>
      <c r="FI94" s="89"/>
      <c r="FJ94" s="89"/>
      <c r="FK94" s="89"/>
      <c r="FL94" s="89"/>
      <c r="FM94" s="89"/>
      <c r="FN94" s="89"/>
      <c r="FO94" s="89"/>
      <c r="FP94" s="89"/>
      <c r="FQ94" s="89"/>
      <c r="FR94" s="89"/>
      <c r="FS94" s="89"/>
      <c r="FT94" s="89"/>
      <c r="FU94" s="89"/>
      <c r="FV94" s="89"/>
      <c r="FW94" s="89"/>
      <c r="FX94" s="89"/>
      <c r="FY94" s="89"/>
      <c r="FZ94" s="89"/>
      <c r="GA94" s="89"/>
      <c r="GB94" s="89"/>
      <c r="GC94" s="89"/>
      <c r="GD94" s="89"/>
      <c r="GE94" s="89"/>
      <c r="GF94" s="89"/>
      <c r="GG94" s="89"/>
      <c r="GH94" s="89"/>
      <c r="GI94" s="89"/>
      <c r="GJ94" s="89"/>
      <c r="GK94" s="89"/>
      <c r="GL94" s="89"/>
      <c r="GM94" s="89"/>
      <c r="GN94" s="89"/>
      <c r="GO94" s="89"/>
      <c r="GP94" s="89"/>
      <c r="GQ94" s="89"/>
      <c r="GR94" s="89"/>
      <c r="GS94" s="89"/>
      <c r="GT94" s="89"/>
      <c r="GU94" s="89"/>
      <c r="GV94" s="89"/>
      <c r="GW94" s="89"/>
      <c r="GX94" s="89"/>
      <c r="GY94" s="89"/>
      <c r="GZ94" s="89"/>
      <c r="HA94" s="89"/>
      <c r="HB94" s="89"/>
      <c r="HC94" s="89"/>
      <c r="HD94" s="89"/>
      <c r="HE94" s="89"/>
      <c r="HF94" s="89"/>
      <c r="HG94" s="89"/>
      <c r="HH94" s="89"/>
      <c r="HI94" s="89"/>
      <c r="HJ94" s="89"/>
      <c r="HK94" s="89"/>
      <c r="HL94" s="89"/>
      <c r="HM94" s="89"/>
      <c r="HN94" s="89"/>
      <c r="HO94" s="89"/>
      <c r="HP94" s="89"/>
      <c r="HQ94" s="89"/>
      <c r="HR94" s="89"/>
      <c r="HS94" s="89"/>
      <c r="HT94" s="89"/>
      <c r="HU94" s="89"/>
      <c r="HV94" s="89"/>
      <c r="HW94" s="89"/>
      <c r="HX94" s="89"/>
      <c r="HY94" s="89"/>
      <c r="HZ94" s="89"/>
      <c r="IA94" s="89"/>
      <c r="IB94" s="89"/>
      <c r="IC94" s="89"/>
      <c r="ID94" s="89"/>
      <c r="IE94" s="89"/>
      <c r="IF94" s="89"/>
      <c r="IG94" s="89"/>
      <c r="IH94" s="89"/>
      <c r="II94" s="89"/>
      <c r="IJ94" s="89"/>
      <c r="IK94" s="89"/>
      <c r="IL94" s="89"/>
      <c r="IM94" s="89"/>
      <c r="IN94" s="89"/>
      <c r="IO94" s="89"/>
      <c r="IP94" s="89"/>
    </row>
    <row r="95" s="88" customFormat="1" ht="12" spans="1:250">
      <c r="A95" s="89"/>
      <c r="B95" s="90"/>
      <c r="C95" s="91"/>
      <c r="D95" s="91"/>
      <c r="E95" s="92"/>
      <c r="F95" s="91"/>
      <c r="G95" s="93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89"/>
      <c r="BC95" s="89"/>
      <c r="BD95" s="89"/>
      <c r="BE95" s="89"/>
      <c r="BF95" s="89"/>
      <c r="BG95" s="89"/>
      <c r="BH95" s="89"/>
      <c r="BI95" s="89"/>
      <c r="BJ95" s="89"/>
      <c r="BK95" s="89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  <c r="CA95" s="89"/>
      <c r="CB95" s="89"/>
      <c r="CC95" s="89"/>
      <c r="CD95" s="89"/>
      <c r="CE95" s="89"/>
      <c r="CF95" s="89"/>
      <c r="CG95" s="89"/>
      <c r="CH95" s="89"/>
      <c r="CI95" s="89"/>
      <c r="CJ95" s="89"/>
      <c r="CK95" s="89"/>
      <c r="CL95" s="89"/>
      <c r="CM95" s="89"/>
      <c r="CN95" s="89"/>
      <c r="CO95" s="89"/>
      <c r="CP95" s="89"/>
      <c r="CQ95" s="89"/>
      <c r="CR95" s="89"/>
      <c r="CS95" s="89"/>
      <c r="CT95" s="89"/>
      <c r="CU95" s="89"/>
      <c r="CV95" s="89"/>
      <c r="CW95" s="89"/>
      <c r="CX95" s="89"/>
      <c r="CY95" s="89"/>
      <c r="CZ95" s="89"/>
      <c r="DA95" s="89"/>
      <c r="DB95" s="89"/>
      <c r="DC95" s="89"/>
      <c r="DD95" s="89"/>
      <c r="DE95" s="89"/>
      <c r="DF95" s="89"/>
      <c r="DG95" s="89"/>
      <c r="DH95" s="89"/>
      <c r="DI95" s="89"/>
      <c r="DJ95" s="89"/>
      <c r="DK95" s="89"/>
      <c r="DL95" s="89"/>
      <c r="DM95" s="89"/>
      <c r="DN95" s="89"/>
      <c r="DO95" s="89"/>
      <c r="DP95" s="89"/>
      <c r="DQ95" s="89"/>
      <c r="DR95" s="89"/>
      <c r="DS95" s="89"/>
      <c r="DT95" s="89"/>
      <c r="DU95" s="89"/>
      <c r="DV95" s="89"/>
      <c r="DW95" s="89"/>
      <c r="DX95" s="89"/>
      <c r="DY95" s="89"/>
      <c r="DZ95" s="89"/>
      <c r="EA95" s="89"/>
      <c r="EB95" s="89"/>
      <c r="EC95" s="89"/>
      <c r="ED95" s="89"/>
      <c r="EE95" s="89"/>
      <c r="EF95" s="89"/>
      <c r="EG95" s="89"/>
      <c r="EH95" s="89"/>
      <c r="EI95" s="89"/>
      <c r="EJ95" s="89"/>
      <c r="EK95" s="89"/>
      <c r="EL95" s="89"/>
      <c r="EM95" s="89"/>
      <c r="EN95" s="89"/>
      <c r="EO95" s="89"/>
      <c r="EP95" s="89"/>
      <c r="EQ95" s="89"/>
      <c r="ER95" s="89"/>
      <c r="ES95" s="89"/>
      <c r="ET95" s="89"/>
      <c r="EU95" s="89"/>
      <c r="EV95" s="89"/>
      <c r="EW95" s="89"/>
      <c r="EX95" s="89"/>
      <c r="EY95" s="89"/>
      <c r="EZ95" s="89"/>
      <c r="FA95" s="89"/>
      <c r="FB95" s="89"/>
      <c r="FC95" s="89"/>
      <c r="FD95" s="89"/>
      <c r="FE95" s="89"/>
      <c r="FF95" s="89"/>
      <c r="FG95" s="89"/>
      <c r="FH95" s="89"/>
      <c r="FI95" s="89"/>
      <c r="FJ95" s="89"/>
      <c r="FK95" s="89"/>
      <c r="FL95" s="89"/>
      <c r="FM95" s="89"/>
      <c r="FN95" s="89"/>
      <c r="FO95" s="89"/>
      <c r="FP95" s="89"/>
      <c r="FQ95" s="89"/>
      <c r="FR95" s="89"/>
      <c r="FS95" s="89"/>
      <c r="FT95" s="89"/>
      <c r="FU95" s="89"/>
      <c r="FV95" s="89"/>
      <c r="FW95" s="89"/>
      <c r="FX95" s="89"/>
      <c r="FY95" s="89"/>
      <c r="FZ95" s="89"/>
      <c r="GA95" s="89"/>
      <c r="GB95" s="89"/>
      <c r="GC95" s="89"/>
      <c r="GD95" s="89"/>
      <c r="GE95" s="89"/>
      <c r="GF95" s="89"/>
      <c r="GG95" s="89"/>
      <c r="GH95" s="89"/>
      <c r="GI95" s="89"/>
      <c r="GJ95" s="89"/>
      <c r="GK95" s="89"/>
      <c r="GL95" s="89"/>
      <c r="GM95" s="89"/>
      <c r="GN95" s="89"/>
      <c r="GO95" s="89"/>
      <c r="GP95" s="89"/>
      <c r="GQ95" s="89"/>
      <c r="GR95" s="89"/>
      <c r="GS95" s="89"/>
      <c r="GT95" s="89"/>
      <c r="GU95" s="89"/>
      <c r="GV95" s="89"/>
      <c r="GW95" s="89"/>
      <c r="GX95" s="89"/>
      <c r="GY95" s="89"/>
      <c r="GZ95" s="89"/>
      <c r="HA95" s="89"/>
      <c r="HB95" s="89"/>
      <c r="HC95" s="89"/>
      <c r="HD95" s="89"/>
      <c r="HE95" s="89"/>
      <c r="HF95" s="89"/>
      <c r="HG95" s="89"/>
      <c r="HH95" s="89"/>
      <c r="HI95" s="89"/>
      <c r="HJ95" s="89"/>
      <c r="HK95" s="89"/>
      <c r="HL95" s="89"/>
      <c r="HM95" s="89"/>
      <c r="HN95" s="89"/>
      <c r="HO95" s="89"/>
      <c r="HP95" s="89"/>
      <c r="HQ95" s="89"/>
      <c r="HR95" s="89"/>
      <c r="HS95" s="89"/>
      <c r="HT95" s="89"/>
      <c r="HU95" s="89"/>
      <c r="HV95" s="89"/>
      <c r="HW95" s="89"/>
      <c r="HX95" s="89"/>
      <c r="HY95" s="89"/>
      <c r="HZ95" s="89"/>
      <c r="IA95" s="89"/>
      <c r="IB95" s="89"/>
      <c r="IC95" s="89"/>
      <c r="ID95" s="89"/>
      <c r="IE95" s="89"/>
      <c r="IF95" s="89"/>
      <c r="IG95" s="89"/>
      <c r="IH95" s="89"/>
      <c r="II95" s="89"/>
      <c r="IJ95" s="89"/>
      <c r="IK95" s="89"/>
      <c r="IL95" s="89"/>
      <c r="IM95" s="89"/>
      <c r="IN95" s="89"/>
      <c r="IO95" s="89"/>
      <c r="IP95" s="89"/>
    </row>
    <row r="96" s="88" customFormat="1" ht="12" spans="1:250">
      <c r="A96" s="89"/>
      <c r="B96" s="90"/>
      <c r="C96" s="91"/>
      <c r="D96" s="91"/>
      <c r="E96" s="92"/>
      <c r="F96" s="91"/>
      <c r="G96" s="93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R96" s="89"/>
      <c r="AS96" s="89"/>
      <c r="AT96" s="89"/>
      <c r="AU96" s="89"/>
      <c r="AV96" s="89"/>
      <c r="AW96" s="89"/>
      <c r="AX96" s="89"/>
      <c r="AY96" s="89"/>
      <c r="AZ96" s="89"/>
      <c r="BA96" s="89"/>
      <c r="BB96" s="89"/>
      <c r="BC96" s="89"/>
      <c r="BD96" s="89"/>
      <c r="BE96" s="89"/>
      <c r="BF96" s="89"/>
      <c r="BG96" s="89"/>
      <c r="BH96" s="89"/>
      <c r="BI96" s="89"/>
      <c r="BJ96" s="89"/>
      <c r="BK96" s="89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  <c r="CA96" s="89"/>
      <c r="CB96" s="89"/>
      <c r="CC96" s="89"/>
      <c r="CD96" s="89"/>
      <c r="CE96" s="89"/>
      <c r="CF96" s="89"/>
      <c r="CG96" s="89"/>
      <c r="CH96" s="89"/>
      <c r="CI96" s="89"/>
      <c r="CJ96" s="89"/>
      <c r="CK96" s="89"/>
      <c r="CL96" s="89"/>
      <c r="CM96" s="89"/>
      <c r="CN96" s="89"/>
      <c r="CO96" s="89"/>
      <c r="CP96" s="89"/>
      <c r="CQ96" s="89"/>
      <c r="CR96" s="89"/>
      <c r="CS96" s="89"/>
      <c r="CT96" s="89"/>
      <c r="CU96" s="89"/>
      <c r="CV96" s="89"/>
      <c r="CW96" s="89"/>
      <c r="CX96" s="89"/>
      <c r="CY96" s="89"/>
      <c r="CZ96" s="89"/>
      <c r="DA96" s="89"/>
      <c r="DB96" s="89"/>
      <c r="DC96" s="89"/>
      <c r="DD96" s="89"/>
      <c r="DE96" s="89"/>
      <c r="DF96" s="89"/>
      <c r="DG96" s="89"/>
      <c r="DH96" s="89"/>
      <c r="DI96" s="89"/>
      <c r="DJ96" s="89"/>
      <c r="DK96" s="89"/>
      <c r="DL96" s="89"/>
      <c r="DM96" s="89"/>
      <c r="DN96" s="89"/>
      <c r="DO96" s="89"/>
      <c r="DP96" s="89"/>
      <c r="DQ96" s="89"/>
      <c r="DR96" s="89"/>
      <c r="DS96" s="89"/>
      <c r="DT96" s="89"/>
      <c r="DU96" s="89"/>
      <c r="DV96" s="89"/>
      <c r="DW96" s="89"/>
      <c r="DX96" s="89"/>
      <c r="DY96" s="89"/>
      <c r="DZ96" s="89"/>
      <c r="EA96" s="89"/>
      <c r="EB96" s="89"/>
      <c r="EC96" s="89"/>
      <c r="ED96" s="89"/>
      <c r="EE96" s="89"/>
      <c r="EF96" s="89"/>
      <c r="EG96" s="89"/>
      <c r="EH96" s="89"/>
      <c r="EI96" s="89"/>
      <c r="EJ96" s="89"/>
      <c r="EK96" s="89"/>
      <c r="EL96" s="89"/>
      <c r="EM96" s="89"/>
      <c r="EN96" s="89"/>
      <c r="EO96" s="89"/>
      <c r="EP96" s="89"/>
      <c r="EQ96" s="89"/>
      <c r="ER96" s="89"/>
      <c r="ES96" s="89"/>
      <c r="ET96" s="89"/>
      <c r="EU96" s="89"/>
      <c r="EV96" s="89"/>
      <c r="EW96" s="89"/>
      <c r="EX96" s="89"/>
      <c r="EY96" s="89"/>
      <c r="EZ96" s="89"/>
      <c r="FA96" s="89"/>
      <c r="FB96" s="89"/>
      <c r="FC96" s="89"/>
      <c r="FD96" s="89"/>
      <c r="FE96" s="89"/>
      <c r="FF96" s="89"/>
      <c r="FG96" s="89"/>
      <c r="FH96" s="89"/>
      <c r="FI96" s="89"/>
      <c r="FJ96" s="89"/>
      <c r="FK96" s="89"/>
      <c r="FL96" s="89"/>
      <c r="FM96" s="89"/>
      <c r="FN96" s="89"/>
      <c r="FO96" s="89"/>
      <c r="FP96" s="89"/>
      <c r="FQ96" s="89"/>
      <c r="FR96" s="89"/>
      <c r="FS96" s="89"/>
      <c r="FT96" s="89"/>
      <c r="FU96" s="89"/>
      <c r="FV96" s="89"/>
      <c r="FW96" s="89"/>
      <c r="FX96" s="89"/>
      <c r="FY96" s="89"/>
      <c r="FZ96" s="89"/>
      <c r="GA96" s="89"/>
      <c r="GB96" s="89"/>
      <c r="GC96" s="89"/>
      <c r="GD96" s="89"/>
      <c r="GE96" s="89"/>
      <c r="GF96" s="89"/>
      <c r="GG96" s="89"/>
      <c r="GH96" s="89"/>
      <c r="GI96" s="89"/>
      <c r="GJ96" s="89"/>
      <c r="GK96" s="89"/>
      <c r="GL96" s="89"/>
      <c r="GM96" s="89"/>
      <c r="GN96" s="89"/>
      <c r="GO96" s="89"/>
      <c r="GP96" s="89"/>
      <c r="GQ96" s="89"/>
      <c r="GR96" s="89"/>
      <c r="GS96" s="89"/>
      <c r="GT96" s="89"/>
      <c r="GU96" s="89"/>
      <c r="GV96" s="89"/>
      <c r="GW96" s="89"/>
      <c r="GX96" s="89"/>
      <c r="GY96" s="89"/>
      <c r="GZ96" s="89"/>
      <c r="HA96" s="89"/>
      <c r="HB96" s="89"/>
      <c r="HC96" s="89"/>
      <c r="HD96" s="89"/>
      <c r="HE96" s="89"/>
      <c r="HF96" s="89"/>
      <c r="HG96" s="89"/>
      <c r="HH96" s="89"/>
      <c r="HI96" s="89"/>
      <c r="HJ96" s="89"/>
      <c r="HK96" s="89"/>
      <c r="HL96" s="89"/>
      <c r="HM96" s="89"/>
      <c r="HN96" s="89"/>
      <c r="HO96" s="89"/>
      <c r="HP96" s="89"/>
      <c r="HQ96" s="89"/>
      <c r="HR96" s="89"/>
      <c r="HS96" s="89"/>
      <c r="HT96" s="89"/>
      <c r="HU96" s="89"/>
      <c r="HV96" s="89"/>
      <c r="HW96" s="89"/>
      <c r="HX96" s="89"/>
      <c r="HY96" s="89"/>
      <c r="HZ96" s="89"/>
      <c r="IA96" s="89"/>
      <c r="IB96" s="89"/>
      <c r="IC96" s="89"/>
      <c r="ID96" s="89"/>
      <c r="IE96" s="89"/>
      <c r="IF96" s="89"/>
      <c r="IG96" s="89"/>
      <c r="IH96" s="89"/>
      <c r="II96" s="89"/>
      <c r="IJ96" s="89"/>
      <c r="IK96" s="89"/>
      <c r="IL96" s="89"/>
      <c r="IM96" s="89"/>
      <c r="IN96" s="89"/>
      <c r="IO96" s="89"/>
      <c r="IP96" s="89"/>
    </row>
    <row r="97" s="88" customFormat="1" ht="12" spans="1:250">
      <c r="A97" s="89"/>
      <c r="B97" s="90"/>
      <c r="C97" s="91"/>
      <c r="D97" s="91"/>
      <c r="E97" s="92"/>
      <c r="F97" s="91"/>
      <c r="G97" s="93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R97" s="89"/>
      <c r="AS97" s="89"/>
      <c r="AT97" s="89"/>
      <c r="AU97" s="89"/>
      <c r="AV97" s="89"/>
      <c r="AW97" s="89"/>
      <c r="AX97" s="89"/>
      <c r="AY97" s="89"/>
      <c r="AZ97" s="89"/>
      <c r="BA97" s="89"/>
      <c r="BB97" s="89"/>
      <c r="BC97" s="89"/>
      <c r="BD97" s="89"/>
      <c r="BE97" s="89"/>
      <c r="BF97" s="89"/>
      <c r="BG97" s="89"/>
      <c r="BH97" s="89"/>
      <c r="BI97" s="89"/>
      <c r="BJ97" s="89"/>
      <c r="BK97" s="89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  <c r="CA97" s="89"/>
      <c r="CB97" s="89"/>
      <c r="CC97" s="89"/>
      <c r="CD97" s="89"/>
      <c r="CE97" s="89"/>
      <c r="CF97" s="89"/>
      <c r="CG97" s="89"/>
      <c r="CH97" s="89"/>
      <c r="CI97" s="89"/>
      <c r="CJ97" s="89"/>
      <c r="CK97" s="89"/>
      <c r="CL97" s="89"/>
      <c r="CM97" s="89"/>
      <c r="CN97" s="89"/>
      <c r="CO97" s="89"/>
      <c r="CP97" s="89"/>
      <c r="CQ97" s="89"/>
      <c r="CR97" s="89"/>
      <c r="CS97" s="89"/>
      <c r="CT97" s="89"/>
      <c r="CU97" s="89"/>
      <c r="CV97" s="89"/>
      <c r="CW97" s="89"/>
      <c r="CX97" s="89"/>
      <c r="CY97" s="89"/>
      <c r="CZ97" s="89"/>
      <c r="DA97" s="89"/>
      <c r="DB97" s="89"/>
      <c r="DC97" s="89"/>
      <c r="DD97" s="89"/>
      <c r="DE97" s="89"/>
      <c r="DF97" s="89"/>
      <c r="DG97" s="89"/>
      <c r="DH97" s="89"/>
      <c r="DI97" s="89"/>
      <c r="DJ97" s="89"/>
      <c r="DK97" s="89"/>
      <c r="DL97" s="89"/>
      <c r="DM97" s="89"/>
      <c r="DN97" s="89"/>
      <c r="DO97" s="89"/>
      <c r="DP97" s="89"/>
      <c r="DQ97" s="89"/>
      <c r="DR97" s="89"/>
      <c r="DS97" s="89"/>
      <c r="DT97" s="89"/>
      <c r="DU97" s="89"/>
      <c r="DV97" s="89"/>
      <c r="DW97" s="89"/>
      <c r="DX97" s="89"/>
      <c r="DY97" s="89"/>
      <c r="DZ97" s="89"/>
      <c r="EA97" s="89"/>
      <c r="EB97" s="89"/>
      <c r="EC97" s="89"/>
      <c r="ED97" s="89"/>
      <c r="EE97" s="89"/>
      <c r="EF97" s="89"/>
      <c r="EG97" s="89"/>
      <c r="EH97" s="89"/>
      <c r="EI97" s="89"/>
      <c r="EJ97" s="89"/>
      <c r="EK97" s="89"/>
      <c r="EL97" s="89"/>
      <c r="EM97" s="89"/>
      <c r="EN97" s="89"/>
      <c r="EO97" s="89"/>
      <c r="EP97" s="89"/>
      <c r="EQ97" s="89"/>
      <c r="ER97" s="89"/>
      <c r="ES97" s="89"/>
      <c r="ET97" s="89"/>
      <c r="EU97" s="89"/>
      <c r="EV97" s="89"/>
      <c r="EW97" s="89"/>
      <c r="EX97" s="89"/>
      <c r="EY97" s="89"/>
      <c r="EZ97" s="89"/>
      <c r="FA97" s="89"/>
      <c r="FB97" s="89"/>
      <c r="FC97" s="89"/>
      <c r="FD97" s="89"/>
      <c r="FE97" s="89"/>
      <c r="FF97" s="89"/>
      <c r="FG97" s="89"/>
      <c r="FH97" s="89"/>
      <c r="FI97" s="89"/>
      <c r="FJ97" s="89"/>
      <c r="FK97" s="89"/>
      <c r="FL97" s="89"/>
      <c r="FM97" s="89"/>
      <c r="FN97" s="89"/>
      <c r="FO97" s="89"/>
      <c r="FP97" s="89"/>
      <c r="FQ97" s="89"/>
      <c r="FR97" s="89"/>
      <c r="FS97" s="89"/>
      <c r="FT97" s="89"/>
      <c r="FU97" s="89"/>
      <c r="FV97" s="89"/>
      <c r="FW97" s="89"/>
      <c r="FX97" s="89"/>
      <c r="FY97" s="89"/>
      <c r="FZ97" s="89"/>
      <c r="GA97" s="89"/>
      <c r="GB97" s="89"/>
      <c r="GC97" s="89"/>
      <c r="GD97" s="89"/>
      <c r="GE97" s="89"/>
      <c r="GF97" s="89"/>
      <c r="GG97" s="89"/>
      <c r="GH97" s="89"/>
      <c r="GI97" s="89"/>
      <c r="GJ97" s="89"/>
      <c r="GK97" s="89"/>
      <c r="GL97" s="89"/>
      <c r="GM97" s="89"/>
      <c r="GN97" s="89"/>
      <c r="GO97" s="89"/>
      <c r="GP97" s="89"/>
      <c r="GQ97" s="89"/>
      <c r="GR97" s="89"/>
      <c r="GS97" s="89"/>
      <c r="GT97" s="89"/>
      <c r="GU97" s="89"/>
      <c r="GV97" s="89"/>
      <c r="GW97" s="89"/>
      <c r="GX97" s="89"/>
      <c r="GY97" s="89"/>
      <c r="GZ97" s="89"/>
      <c r="HA97" s="89"/>
      <c r="HB97" s="89"/>
      <c r="HC97" s="89"/>
      <c r="HD97" s="89"/>
      <c r="HE97" s="89"/>
      <c r="HF97" s="89"/>
      <c r="HG97" s="89"/>
      <c r="HH97" s="89"/>
      <c r="HI97" s="89"/>
      <c r="HJ97" s="89"/>
      <c r="HK97" s="89"/>
      <c r="HL97" s="89"/>
      <c r="HM97" s="89"/>
      <c r="HN97" s="89"/>
      <c r="HO97" s="89"/>
      <c r="HP97" s="89"/>
      <c r="HQ97" s="89"/>
      <c r="HR97" s="89"/>
      <c r="HS97" s="89"/>
      <c r="HT97" s="89"/>
      <c r="HU97" s="89"/>
      <c r="HV97" s="89"/>
      <c r="HW97" s="89"/>
      <c r="HX97" s="89"/>
      <c r="HY97" s="89"/>
      <c r="HZ97" s="89"/>
      <c r="IA97" s="89"/>
      <c r="IB97" s="89"/>
      <c r="IC97" s="89"/>
      <c r="ID97" s="89"/>
      <c r="IE97" s="89"/>
      <c r="IF97" s="89"/>
      <c r="IG97" s="89"/>
      <c r="IH97" s="89"/>
      <c r="II97" s="89"/>
      <c r="IJ97" s="89"/>
      <c r="IK97" s="89"/>
      <c r="IL97" s="89"/>
      <c r="IM97" s="89"/>
      <c r="IN97" s="89"/>
      <c r="IO97" s="89"/>
      <c r="IP97" s="89"/>
    </row>
    <row r="98" s="88" customFormat="1" ht="12" spans="1:250">
      <c r="A98" s="89"/>
      <c r="B98" s="90"/>
      <c r="C98" s="91"/>
      <c r="D98" s="91"/>
      <c r="E98" s="92"/>
      <c r="F98" s="91"/>
      <c r="G98" s="93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89"/>
      <c r="BE98" s="89"/>
      <c r="BF98" s="89"/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  <c r="CA98" s="89"/>
      <c r="CB98" s="89"/>
      <c r="CC98" s="89"/>
      <c r="CD98" s="89"/>
      <c r="CE98" s="89"/>
      <c r="CF98" s="89"/>
      <c r="CG98" s="89"/>
      <c r="CH98" s="89"/>
      <c r="CI98" s="89"/>
      <c r="CJ98" s="89"/>
      <c r="CK98" s="89"/>
      <c r="CL98" s="89"/>
      <c r="CM98" s="89"/>
      <c r="CN98" s="89"/>
      <c r="CO98" s="89"/>
      <c r="CP98" s="89"/>
      <c r="CQ98" s="89"/>
      <c r="CR98" s="89"/>
      <c r="CS98" s="89"/>
      <c r="CT98" s="89"/>
      <c r="CU98" s="89"/>
      <c r="CV98" s="89"/>
      <c r="CW98" s="89"/>
      <c r="CX98" s="89"/>
      <c r="CY98" s="89"/>
      <c r="CZ98" s="89"/>
      <c r="DA98" s="89"/>
      <c r="DB98" s="89"/>
      <c r="DC98" s="89"/>
      <c r="DD98" s="89"/>
      <c r="DE98" s="89"/>
      <c r="DF98" s="89"/>
      <c r="DG98" s="89"/>
      <c r="DH98" s="89"/>
      <c r="DI98" s="89"/>
      <c r="DJ98" s="89"/>
      <c r="DK98" s="89"/>
      <c r="DL98" s="89"/>
      <c r="DM98" s="89"/>
      <c r="DN98" s="89"/>
      <c r="DO98" s="89"/>
      <c r="DP98" s="89"/>
      <c r="DQ98" s="89"/>
      <c r="DR98" s="89"/>
      <c r="DS98" s="89"/>
      <c r="DT98" s="89"/>
      <c r="DU98" s="89"/>
      <c r="DV98" s="89"/>
      <c r="DW98" s="89"/>
      <c r="DX98" s="89"/>
      <c r="DY98" s="89"/>
      <c r="DZ98" s="89"/>
      <c r="EA98" s="89"/>
      <c r="EB98" s="89"/>
      <c r="EC98" s="89"/>
      <c r="ED98" s="89"/>
      <c r="EE98" s="89"/>
      <c r="EF98" s="89"/>
      <c r="EG98" s="89"/>
      <c r="EH98" s="89"/>
      <c r="EI98" s="89"/>
      <c r="EJ98" s="89"/>
      <c r="EK98" s="89"/>
      <c r="EL98" s="89"/>
      <c r="EM98" s="89"/>
      <c r="EN98" s="89"/>
      <c r="EO98" s="89"/>
      <c r="EP98" s="89"/>
      <c r="EQ98" s="89"/>
      <c r="ER98" s="89"/>
      <c r="ES98" s="89"/>
      <c r="ET98" s="89"/>
      <c r="EU98" s="89"/>
      <c r="EV98" s="89"/>
      <c r="EW98" s="89"/>
      <c r="EX98" s="89"/>
      <c r="EY98" s="89"/>
      <c r="EZ98" s="89"/>
      <c r="FA98" s="89"/>
      <c r="FB98" s="89"/>
      <c r="FC98" s="89"/>
      <c r="FD98" s="89"/>
      <c r="FE98" s="89"/>
      <c r="FF98" s="89"/>
      <c r="FG98" s="89"/>
      <c r="FH98" s="89"/>
      <c r="FI98" s="89"/>
      <c r="FJ98" s="89"/>
      <c r="FK98" s="89"/>
      <c r="FL98" s="89"/>
      <c r="FM98" s="89"/>
      <c r="FN98" s="89"/>
      <c r="FO98" s="89"/>
      <c r="FP98" s="89"/>
      <c r="FQ98" s="89"/>
      <c r="FR98" s="89"/>
      <c r="FS98" s="89"/>
      <c r="FT98" s="89"/>
      <c r="FU98" s="89"/>
      <c r="FV98" s="89"/>
      <c r="FW98" s="89"/>
      <c r="FX98" s="89"/>
      <c r="FY98" s="89"/>
      <c r="FZ98" s="89"/>
      <c r="GA98" s="89"/>
      <c r="GB98" s="89"/>
      <c r="GC98" s="89"/>
      <c r="GD98" s="89"/>
      <c r="GE98" s="89"/>
      <c r="GF98" s="89"/>
      <c r="GG98" s="89"/>
      <c r="GH98" s="89"/>
      <c r="GI98" s="89"/>
      <c r="GJ98" s="89"/>
      <c r="GK98" s="89"/>
      <c r="GL98" s="89"/>
      <c r="GM98" s="89"/>
      <c r="GN98" s="89"/>
      <c r="GO98" s="89"/>
      <c r="GP98" s="89"/>
      <c r="GQ98" s="89"/>
      <c r="GR98" s="89"/>
      <c r="GS98" s="89"/>
      <c r="GT98" s="89"/>
      <c r="GU98" s="89"/>
      <c r="GV98" s="89"/>
      <c r="GW98" s="89"/>
      <c r="GX98" s="89"/>
      <c r="GY98" s="89"/>
      <c r="GZ98" s="89"/>
      <c r="HA98" s="89"/>
      <c r="HB98" s="89"/>
      <c r="HC98" s="89"/>
      <c r="HD98" s="89"/>
      <c r="HE98" s="89"/>
      <c r="HF98" s="89"/>
      <c r="HG98" s="89"/>
      <c r="HH98" s="89"/>
      <c r="HI98" s="89"/>
      <c r="HJ98" s="89"/>
      <c r="HK98" s="89"/>
      <c r="HL98" s="89"/>
      <c r="HM98" s="89"/>
      <c r="HN98" s="89"/>
      <c r="HO98" s="89"/>
      <c r="HP98" s="89"/>
      <c r="HQ98" s="89"/>
      <c r="HR98" s="89"/>
      <c r="HS98" s="89"/>
      <c r="HT98" s="89"/>
      <c r="HU98" s="89"/>
      <c r="HV98" s="89"/>
      <c r="HW98" s="89"/>
      <c r="HX98" s="89"/>
      <c r="HY98" s="89"/>
      <c r="HZ98" s="89"/>
      <c r="IA98" s="89"/>
      <c r="IB98" s="89"/>
      <c r="IC98" s="89"/>
      <c r="ID98" s="89"/>
      <c r="IE98" s="89"/>
      <c r="IF98" s="89"/>
      <c r="IG98" s="89"/>
      <c r="IH98" s="89"/>
      <c r="II98" s="89"/>
      <c r="IJ98" s="89"/>
      <c r="IK98" s="89"/>
      <c r="IL98" s="89"/>
      <c r="IM98" s="89"/>
      <c r="IN98" s="89"/>
      <c r="IO98" s="89"/>
      <c r="IP98" s="89"/>
    </row>
    <row r="99" s="88" customFormat="1" ht="12" spans="1:250">
      <c r="A99" s="89"/>
      <c r="B99" s="90"/>
      <c r="C99" s="91"/>
      <c r="D99" s="91"/>
      <c r="E99" s="92"/>
      <c r="F99" s="91"/>
      <c r="G99" s="93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V99" s="89"/>
      <c r="AW99" s="89"/>
      <c r="AX99" s="89"/>
      <c r="AY99" s="89"/>
      <c r="AZ99" s="89"/>
      <c r="BA99" s="89"/>
      <c r="BB99" s="89"/>
      <c r="BC99" s="89"/>
      <c r="BD99" s="89"/>
      <c r="BE99" s="89"/>
      <c r="BF99" s="89"/>
      <c r="BG99" s="89"/>
      <c r="BH99" s="89"/>
      <c r="BI99" s="89"/>
      <c r="BJ99" s="89"/>
      <c r="BK99" s="89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  <c r="CA99" s="89"/>
      <c r="CB99" s="89"/>
      <c r="CC99" s="89"/>
      <c r="CD99" s="89"/>
      <c r="CE99" s="89"/>
      <c r="CF99" s="89"/>
      <c r="CG99" s="89"/>
      <c r="CH99" s="89"/>
      <c r="CI99" s="89"/>
      <c r="CJ99" s="89"/>
      <c r="CK99" s="89"/>
      <c r="CL99" s="89"/>
      <c r="CM99" s="89"/>
      <c r="CN99" s="89"/>
      <c r="CO99" s="89"/>
      <c r="CP99" s="89"/>
      <c r="CQ99" s="89"/>
      <c r="CR99" s="89"/>
      <c r="CS99" s="89"/>
      <c r="CT99" s="89"/>
      <c r="CU99" s="89"/>
      <c r="CV99" s="89"/>
      <c r="CW99" s="89"/>
      <c r="CX99" s="89"/>
      <c r="CY99" s="89"/>
      <c r="CZ99" s="89"/>
      <c r="DA99" s="89"/>
      <c r="DB99" s="89"/>
      <c r="DC99" s="89"/>
      <c r="DD99" s="89"/>
      <c r="DE99" s="89"/>
      <c r="DF99" s="89"/>
      <c r="DG99" s="89"/>
      <c r="DH99" s="89"/>
      <c r="DI99" s="89"/>
      <c r="DJ99" s="89"/>
      <c r="DK99" s="89"/>
      <c r="DL99" s="89"/>
      <c r="DM99" s="89"/>
      <c r="DN99" s="89"/>
      <c r="DO99" s="89"/>
      <c r="DP99" s="89"/>
      <c r="DQ99" s="89"/>
      <c r="DR99" s="89"/>
      <c r="DS99" s="89"/>
      <c r="DT99" s="89"/>
      <c r="DU99" s="89"/>
      <c r="DV99" s="89"/>
      <c r="DW99" s="89"/>
      <c r="DX99" s="89"/>
      <c r="DY99" s="89"/>
      <c r="DZ99" s="89"/>
      <c r="EA99" s="89"/>
      <c r="EB99" s="89"/>
      <c r="EC99" s="89"/>
      <c r="ED99" s="89"/>
      <c r="EE99" s="89"/>
      <c r="EF99" s="89"/>
      <c r="EG99" s="89"/>
      <c r="EH99" s="89"/>
      <c r="EI99" s="89"/>
      <c r="EJ99" s="89"/>
      <c r="EK99" s="89"/>
      <c r="EL99" s="89"/>
      <c r="EM99" s="89"/>
      <c r="EN99" s="89"/>
      <c r="EO99" s="89"/>
      <c r="EP99" s="89"/>
      <c r="EQ99" s="89"/>
      <c r="ER99" s="89"/>
      <c r="ES99" s="89"/>
      <c r="ET99" s="89"/>
      <c r="EU99" s="89"/>
      <c r="EV99" s="89"/>
      <c r="EW99" s="89"/>
      <c r="EX99" s="89"/>
      <c r="EY99" s="89"/>
      <c r="EZ99" s="89"/>
      <c r="FA99" s="89"/>
      <c r="FB99" s="89"/>
      <c r="FC99" s="89"/>
      <c r="FD99" s="89"/>
      <c r="FE99" s="89"/>
      <c r="FF99" s="89"/>
      <c r="FG99" s="89"/>
      <c r="FH99" s="89"/>
      <c r="FI99" s="89"/>
      <c r="FJ99" s="89"/>
      <c r="FK99" s="89"/>
      <c r="FL99" s="89"/>
      <c r="FM99" s="89"/>
      <c r="FN99" s="89"/>
      <c r="FO99" s="89"/>
      <c r="FP99" s="89"/>
      <c r="FQ99" s="89"/>
      <c r="FR99" s="89"/>
      <c r="FS99" s="89"/>
      <c r="FT99" s="89"/>
      <c r="FU99" s="89"/>
      <c r="FV99" s="89"/>
      <c r="FW99" s="89"/>
      <c r="FX99" s="89"/>
      <c r="FY99" s="89"/>
      <c r="FZ99" s="89"/>
      <c r="GA99" s="89"/>
      <c r="GB99" s="89"/>
      <c r="GC99" s="89"/>
      <c r="GD99" s="89"/>
      <c r="GE99" s="89"/>
      <c r="GF99" s="89"/>
      <c r="GG99" s="89"/>
      <c r="GH99" s="89"/>
      <c r="GI99" s="89"/>
      <c r="GJ99" s="89"/>
      <c r="GK99" s="89"/>
      <c r="GL99" s="89"/>
      <c r="GM99" s="89"/>
      <c r="GN99" s="89"/>
      <c r="GO99" s="89"/>
      <c r="GP99" s="89"/>
      <c r="GQ99" s="89"/>
      <c r="GR99" s="89"/>
      <c r="GS99" s="89"/>
      <c r="GT99" s="89"/>
      <c r="GU99" s="89"/>
      <c r="GV99" s="89"/>
      <c r="GW99" s="89"/>
      <c r="GX99" s="89"/>
      <c r="GY99" s="89"/>
      <c r="GZ99" s="89"/>
      <c r="HA99" s="89"/>
      <c r="HB99" s="89"/>
      <c r="HC99" s="89"/>
      <c r="HD99" s="89"/>
      <c r="HE99" s="89"/>
      <c r="HF99" s="89"/>
      <c r="HG99" s="89"/>
      <c r="HH99" s="89"/>
      <c r="HI99" s="89"/>
      <c r="HJ99" s="89"/>
      <c r="HK99" s="89"/>
      <c r="HL99" s="89"/>
      <c r="HM99" s="89"/>
      <c r="HN99" s="89"/>
      <c r="HO99" s="89"/>
      <c r="HP99" s="89"/>
      <c r="HQ99" s="89"/>
      <c r="HR99" s="89"/>
      <c r="HS99" s="89"/>
      <c r="HT99" s="89"/>
      <c r="HU99" s="89"/>
      <c r="HV99" s="89"/>
      <c r="HW99" s="89"/>
      <c r="HX99" s="89"/>
      <c r="HY99" s="89"/>
      <c r="HZ99" s="89"/>
      <c r="IA99" s="89"/>
      <c r="IB99" s="89"/>
      <c r="IC99" s="89"/>
      <c r="ID99" s="89"/>
      <c r="IE99" s="89"/>
      <c r="IF99" s="89"/>
      <c r="IG99" s="89"/>
      <c r="IH99" s="89"/>
      <c r="II99" s="89"/>
      <c r="IJ99" s="89"/>
      <c r="IK99" s="89"/>
      <c r="IL99" s="89"/>
      <c r="IM99" s="89"/>
      <c r="IN99" s="89"/>
      <c r="IO99" s="89"/>
      <c r="IP99" s="89"/>
    </row>
    <row r="100" s="88" customFormat="1" ht="12" spans="1:250">
      <c r="A100" s="89"/>
      <c r="B100" s="90"/>
      <c r="C100" s="91"/>
      <c r="D100" s="91"/>
      <c r="E100" s="92"/>
      <c r="F100" s="91"/>
      <c r="G100" s="93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V100" s="89"/>
      <c r="AW100" s="89"/>
      <c r="AX100" s="89"/>
      <c r="AY100" s="89"/>
      <c r="AZ100" s="89"/>
      <c r="BA100" s="89"/>
      <c r="BB100" s="89"/>
      <c r="BC100" s="89"/>
      <c r="BD100" s="89"/>
      <c r="BE100" s="89"/>
      <c r="BF100" s="89"/>
      <c r="BG100" s="89"/>
      <c r="BH100" s="89"/>
      <c r="BI100" s="89"/>
      <c r="BJ100" s="89"/>
      <c r="BK100" s="89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  <c r="CA100" s="89"/>
      <c r="CB100" s="89"/>
      <c r="CC100" s="89"/>
      <c r="CD100" s="89"/>
      <c r="CE100" s="89"/>
      <c r="CF100" s="89"/>
      <c r="CG100" s="89"/>
      <c r="CH100" s="89"/>
      <c r="CI100" s="89"/>
      <c r="CJ100" s="89"/>
      <c r="CK100" s="89"/>
      <c r="CL100" s="89"/>
      <c r="CM100" s="89"/>
      <c r="CN100" s="89"/>
      <c r="CO100" s="89"/>
      <c r="CP100" s="89"/>
      <c r="CQ100" s="89"/>
      <c r="CR100" s="89"/>
      <c r="CS100" s="89"/>
      <c r="CT100" s="89"/>
      <c r="CU100" s="89"/>
      <c r="CV100" s="89"/>
      <c r="CW100" s="89"/>
      <c r="CX100" s="89"/>
      <c r="CY100" s="89"/>
      <c r="CZ100" s="89"/>
      <c r="DA100" s="89"/>
      <c r="DB100" s="89"/>
      <c r="DC100" s="89"/>
      <c r="DD100" s="89"/>
      <c r="DE100" s="89"/>
      <c r="DF100" s="89"/>
      <c r="DG100" s="89"/>
      <c r="DH100" s="89"/>
      <c r="DI100" s="89"/>
      <c r="DJ100" s="89"/>
      <c r="DK100" s="89"/>
      <c r="DL100" s="89"/>
      <c r="DM100" s="89"/>
      <c r="DN100" s="89"/>
      <c r="DO100" s="89"/>
      <c r="DP100" s="89"/>
      <c r="DQ100" s="89"/>
      <c r="DR100" s="89"/>
      <c r="DS100" s="89"/>
      <c r="DT100" s="89"/>
      <c r="DU100" s="89"/>
      <c r="DV100" s="89"/>
      <c r="DW100" s="89"/>
      <c r="DX100" s="89"/>
      <c r="DY100" s="89"/>
      <c r="DZ100" s="89"/>
      <c r="EA100" s="89"/>
      <c r="EB100" s="89"/>
      <c r="EC100" s="89"/>
      <c r="ED100" s="89"/>
      <c r="EE100" s="89"/>
      <c r="EF100" s="89"/>
      <c r="EG100" s="89"/>
      <c r="EH100" s="89"/>
      <c r="EI100" s="89"/>
      <c r="EJ100" s="89"/>
      <c r="EK100" s="89"/>
      <c r="EL100" s="89"/>
      <c r="EM100" s="89"/>
      <c r="EN100" s="89"/>
      <c r="EO100" s="89"/>
      <c r="EP100" s="89"/>
      <c r="EQ100" s="89"/>
      <c r="ER100" s="89"/>
      <c r="ES100" s="89"/>
      <c r="ET100" s="89"/>
      <c r="EU100" s="89"/>
      <c r="EV100" s="89"/>
      <c r="EW100" s="89"/>
      <c r="EX100" s="89"/>
      <c r="EY100" s="89"/>
      <c r="EZ100" s="89"/>
      <c r="FA100" s="89"/>
      <c r="FB100" s="89"/>
      <c r="FC100" s="89"/>
      <c r="FD100" s="89"/>
      <c r="FE100" s="89"/>
      <c r="FF100" s="89"/>
      <c r="FG100" s="89"/>
      <c r="FH100" s="89"/>
      <c r="FI100" s="89"/>
      <c r="FJ100" s="89"/>
      <c r="FK100" s="89"/>
      <c r="FL100" s="89"/>
      <c r="FM100" s="89"/>
      <c r="FN100" s="89"/>
      <c r="FO100" s="89"/>
      <c r="FP100" s="89"/>
      <c r="FQ100" s="89"/>
      <c r="FR100" s="89"/>
      <c r="FS100" s="89"/>
      <c r="FT100" s="89"/>
      <c r="FU100" s="89"/>
      <c r="FV100" s="89"/>
      <c r="FW100" s="89"/>
      <c r="FX100" s="89"/>
      <c r="FY100" s="89"/>
      <c r="FZ100" s="89"/>
      <c r="GA100" s="89"/>
      <c r="GB100" s="89"/>
      <c r="GC100" s="89"/>
      <c r="GD100" s="89"/>
      <c r="GE100" s="89"/>
      <c r="GF100" s="89"/>
      <c r="GG100" s="89"/>
      <c r="GH100" s="89"/>
      <c r="GI100" s="89"/>
      <c r="GJ100" s="89"/>
      <c r="GK100" s="89"/>
      <c r="GL100" s="89"/>
      <c r="GM100" s="89"/>
      <c r="GN100" s="89"/>
      <c r="GO100" s="89"/>
      <c r="GP100" s="89"/>
      <c r="GQ100" s="89"/>
      <c r="GR100" s="89"/>
      <c r="GS100" s="89"/>
      <c r="GT100" s="89"/>
      <c r="GU100" s="89"/>
      <c r="GV100" s="89"/>
      <c r="GW100" s="89"/>
      <c r="GX100" s="89"/>
      <c r="GY100" s="89"/>
      <c r="GZ100" s="89"/>
      <c r="HA100" s="89"/>
      <c r="HB100" s="89"/>
      <c r="HC100" s="89"/>
      <c r="HD100" s="89"/>
      <c r="HE100" s="89"/>
      <c r="HF100" s="89"/>
      <c r="HG100" s="89"/>
      <c r="HH100" s="89"/>
      <c r="HI100" s="89"/>
      <c r="HJ100" s="89"/>
      <c r="HK100" s="89"/>
      <c r="HL100" s="89"/>
      <c r="HM100" s="89"/>
      <c r="HN100" s="89"/>
      <c r="HO100" s="89"/>
      <c r="HP100" s="89"/>
      <c r="HQ100" s="89"/>
      <c r="HR100" s="89"/>
      <c r="HS100" s="89"/>
      <c r="HT100" s="89"/>
      <c r="HU100" s="89"/>
      <c r="HV100" s="89"/>
      <c r="HW100" s="89"/>
      <c r="HX100" s="89"/>
      <c r="HY100" s="89"/>
      <c r="HZ100" s="89"/>
      <c r="IA100" s="89"/>
      <c r="IB100" s="89"/>
      <c r="IC100" s="89"/>
      <c r="ID100" s="89"/>
      <c r="IE100" s="89"/>
      <c r="IF100" s="89"/>
      <c r="IG100" s="89"/>
      <c r="IH100" s="89"/>
      <c r="II100" s="89"/>
      <c r="IJ100" s="89"/>
      <c r="IK100" s="89"/>
      <c r="IL100" s="89"/>
      <c r="IM100" s="89"/>
      <c r="IN100" s="89"/>
      <c r="IO100" s="89"/>
      <c r="IP100" s="89"/>
    </row>
    <row r="101" s="88" customFormat="1" ht="12" spans="1:250">
      <c r="A101" s="89"/>
      <c r="B101" s="90"/>
      <c r="C101" s="91"/>
      <c r="D101" s="91"/>
      <c r="E101" s="92"/>
      <c r="F101" s="91"/>
      <c r="G101" s="93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89"/>
      <c r="BE101" s="89"/>
      <c r="BF101" s="89"/>
      <c r="BG101" s="89"/>
      <c r="BH101" s="89"/>
      <c r="BI101" s="89"/>
      <c r="BJ101" s="89"/>
      <c r="BK101" s="89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  <c r="CA101" s="89"/>
      <c r="CB101" s="89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89"/>
      <c r="DJ101" s="89"/>
      <c r="DK101" s="89"/>
      <c r="DL101" s="89"/>
      <c r="DM101" s="89"/>
      <c r="DN101" s="89"/>
      <c r="DO101" s="89"/>
      <c r="DP101" s="89"/>
      <c r="DQ101" s="89"/>
      <c r="DR101" s="89"/>
      <c r="DS101" s="89"/>
      <c r="DT101" s="89"/>
      <c r="DU101" s="89"/>
      <c r="DV101" s="89"/>
      <c r="DW101" s="89"/>
      <c r="DX101" s="89"/>
      <c r="DY101" s="89"/>
      <c r="DZ101" s="89"/>
      <c r="EA101" s="89"/>
      <c r="EB101" s="89"/>
      <c r="EC101" s="89"/>
      <c r="ED101" s="89"/>
      <c r="EE101" s="89"/>
      <c r="EF101" s="89"/>
      <c r="EG101" s="89"/>
      <c r="EH101" s="89"/>
      <c r="EI101" s="89"/>
      <c r="EJ101" s="89"/>
      <c r="EK101" s="89"/>
      <c r="EL101" s="89"/>
      <c r="EM101" s="89"/>
      <c r="EN101" s="89"/>
      <c r="EO101" s="89"/>
      <c r="EP101" s="89"/>
      <c r="EQ101" s="89"/>
      <c r="ER101" s="89"/>
      <c r="ES101" s="89"/>
      <c r="ET101" s="89"/>
      <c r="EU101" s="89"/>
      <c r="EV101" s="89"/>
      <c r="EW101" s="89"/>
      <c r="EX101" s="89"/>
      <c r="EY101" s="89"/>
      <c r="EZ101" s="89"/>
      <c r="FA101" s="89"/>
      <c r="FB101" s="89"/>
      <c r="FC101" s="89"/>
      <c r="FD101" s="89"/>
      <c r="FE101" s="89"/>
      <c r="FF101" s="89"/>
      <c r="FG101" s="89"/>
      <c r="FH101" s="89"/>
      <c r="FI101" s="89"/>
      <c r="FJ101" s="89"/>
      <c r="FK101" s="89"/>
      <c r="FL101" s="89"/>
      <c r="FM101" s="89"/>
      <c r="FN101" s="89"/>
      <c r="FO101" s="89"/>
      <c r="FP101" s="89"/>
      <c r="FQ101" s="89"/>
      <c r="FR101" s="89"/>
      <c r="FS101" s="89"/>
      <c r="FT101" s="89"/>
      <c r="FU101" s="89"/>
      <c r="FV101" s="89"/>
      <c r="FW101" s="89"/>
      <c r="FX101" s="89"/>
      <c r="FY101" s="89"/>
      <c r="FZ101" s="89"/>
      <c r="GA101" s="89"/>
      <c r="GB101" s="89"/>
      <c r="GC101" s="89"/>
      <c r="GD101" s="89"/>
      <c r="GE101" s="89"/>
      <c r="GF101" s="89"/>
      <c r="GG101" s="89"/>
      <c r="GH101" s="89"/>
      <c r="GI101" s="89"/>
      <c r="GJ101" s="89"/>
      <c r="GK101" s="89"/>
      <c r="GL101" s="89"/>
      <c r="GM101" s="89"/>
      <c r="GN101" s="89"/>
      <c r="GO101" s="89"/>
      <c r="GP101" s="89"/>
      <c r="GQ101" s="89"/>
      <c r="GR101" s="89"/>
      <c r="GS101" s="89"/>
      <c r="GT101" s="89"/>
      <c r="GU101" s="89"/>
      <c r="GV101" s="89"/>
      <c r="GW101" s="89"/>
      <c r="GX101" s="89"/>
      <c r="GY101" s="89"/>
      <c r="GZ101" s="89"/>
      <c r="HA101" s="89"/>
      <c r="HB101" s="89"/>
      <c r="HC101" s="89"/>
      <c r="HD101" s="89"/>
      <c r="HE101" s="89"/>
      <c r="HF101" s="89"/>
      <c r="HG101" s="89"/>
      <c r="HH101" s="89"/>
      <c r="HI101" s="89"/>
      <c r="HJ101" s="89"/>
      <c r="HK101" s="89"/>
      <c r="HL101" s="89"/>
      <c r="HM101" s="89"/>
      <c r="HN101" s="89"/>
      <c r="HO101" s="89"/>
      <c r="HP101" s="89"/>
      <c r="HQ101" s="89"/>
      <c r="HR101" s="89"/>
      <c r="HS101" s="89"/>
      <c r="HT101" s="89"/>
      <c r="HU101" s="89"/>
      <c r="HV101" s="89"/>
      <c r="HW101" s="89"/>
      <c r="HX101" s="89"/>
      <c r="HY101" s="89"/>
      <c r="HZ101" s="89"/>
      <c r="IA101" s="89"/>
      <c r="IB101" s="89"/>
      <c r="IC101" s="89"/>
      <c r="ID101" s="89"/>
      <c r="IE101" s="89"/>
      <c r="IF101" s="89"/>
      <c r="IG101" s="89"/>
      <c r="IH101" s="89"/>
      <c r="II101" s="89"/>
      <c r="IJ101" s="89"/>
      <c r="IK101" s="89"/>
      <c r="IL101" s="89"/>
      <c r="IM101" s="89"/>
      <c r="IN101" s="89"/>
      <c r="IO101" s="89"/>
      <c r="IP101" s="89"/>
    </row>
    <row r="102" s="88" customFormat="1" ht="12" spans="1:250">
      <c r="A102" s="89"/>
      <c r="B102" s="90"/>
      <c r="C102" s="91"/>
      <c r="D102" s="91"/>
      <c r="E102" s="92"/>
      <c r="F102" s="91"/>
      <c r="G102" s="93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V102" s="89"/>
      <c r="AW102" s="89"/>
      <c r="AX102" s="89"/>
      <c r="AY102" s="89"/>
      <c r="AZ102" s="89"/>
      <c r="BA102" s="89"/>
      <c r="BB102" s="89"/>
      <c r="BC102" s="89"/>
      <c r="BD102" s="89"/>
      <c r="BE102" s="89"/>
      <c r="BF102" s="89"/>
      <c r="BG102" s="89"/>
      <c r="BH102" s="89"/>
      <c r="BI102" s="89"/>
      <c r="BJ102" s="89"/>
      <c r="BK102" s="89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  <c r="CA102" s="89"/>
      <c r="CB102" s="89"/>
      <c r="CC102" s="89"/>
      <c r="CD102" s="89"/>
      <c r="CE102" s="89"/>
      <c r="CF102" s="89"/>
      <c r="CG102" s="89"/>
      <c r="CH102" s="89"/>
      <c r="CI102" s="89"/>
      <c r="CJ102" s="89"/>
      <c r="CK102" s="89"/>
      <c r="CL102" s="89"/>
      <c r="CM102" s="89"/>
      <c r="CN102" s="89"/>
      <c r="CO102" s="89"/>
      <c r="CP102" s="89"/>
      <c r="CQ102" s="89"/>
      <c r="CR102" s="89"/>
      <c r="CS102" s="89"/>
      <c r="CT102" s="89"/>
      <c r="CU102" s="89"/>
      <c r="CV102" s="89"/>
      <c r="CW102" s="89"/>
      <c r="CX102" s="89"/>
      <c r="CY102" s="89"/>
      <c r="CZ102" s="89"/>
      <c r="DA102" s="89"/>
      <c r="DB102" s="89"/>
      <c r="DC102" s="89"/>
      <c r="DD102" s="89"/>
      <c r="DE102" s="89"/>
      <c r="DF102" s="89"/>
      <c r="DG102" s="89"/>
      <c r="DH102" s="89"/>
      <c r="DI102" s="89"/>
      <c r="DJ102" s="89"/>
      <c r="DK102" s="89"/>
      <c r="DL102" s="89"/>
      <c r="DM102" s="89"/>
      <c r="DN102" s="89"/>
      <c r="DO102" s="89"/>
      <c r="DP102" s="89"/>
      <c r="DQ102" s="89"/>
      <c r="DR102" s="89"/>
      <c r="DS102" s="89"/>
      <c r="DT102" s="89"/>
      <c r="DU102" s="89"/>
      <c r="DV102" s="89"/>
      <c r="DW102" s="89"/>
      <c r="DX102" s="89"/>
      <c r="DY102" s="89"/>
      <c r="DZ102" s="89"/>
      <c r="EA102" s="89"/>
      <c r="EB102" s="89"/>
      <c r="EC102" s="89"/>
      <c r="ED102" s="89"/>
      <c r="EE102" s="89"/>
      <c r="EF102" s="89"/>
      <c r="EG102" s="89"/>
      <c r="EH102" s="89"/>
      <c r="EI102" s="89"/>
      <c r="EJ102" s="89"/>
      <c r="EK102" s="89"/>
      <c r="EL102" s="89"/>
      <c r="EM102" s="89"/>
      <c r="EN102" s="89"/>
      <c r="EO102" s="89"/>
      <c r="EP102" s="89"/>
      <c r="EQ102" s="89"/>
      <c r="ER102" s="89"/>
      <c r="ES102" s="89"/>
      <c r="ET102" s="89"/>
      <c r="EU102" s="89"/>
      <c r="EV102" s="89"/>
      <c r="EW102" s="89"/>
      <c r="EX102" s="89"/>
      <c r="EY102" s="89"/>
      <c r="EZ102" s="89"/>
      <c r="FA102" s="89"/>
      <c r="FB102" s="89"/>
      <c r="FC102" s="89"/>
      <c r="FD102" s="89"/>
      <c r="FE102" s="89"/>
      <c r="FF102" s="89"/>
      <c r="FG102" s="89"/>
      <c r="FH102" s="89"/>
      <c r="FI102" s="89"/>
      <c r="FJ102" s="89"/>
      <c r="FK102" s="89"/>
      <c r="FL102" s="89"/>
      <c r="FM102" s="89"/>
      <c r="FN102" s="89"/>
      <c r="FO102" s="89"/>
      <c r="FP102" s="89"/>
      <c r="FQ102" s="89"/>
      <c r="FR102" s="89"/>
      <c r="FS102" s="89"/>
      <c r="FT102" s="89"/>
      <c r="FU102" s="89"/>
      <c r="FV102" s="89"/>
      <c r="FW102" s="89"/>
      <c r="FX102" s="89"/>
      <c r="FY102" s="89"/>
      <c r="FZ102" s="89"/>
      <c r="GA102" s="89"/>
      <c r="GB102" s="89"/>
      <c r="GC102" s="89"/>
      <c r="GD102" s="89"/>
      <c r="GE102" s="89"/>
      <c r="GF102" s="89"/>
      <c r="GG102" s="89"/>
      <c r="GH102" s="89"/>
      <c r="GI102" s="89"/>
      <c r="GJ102" s="89"/>
      <c r="GK102" s="89"/>
      <c r="GL102" s="89"/>
      <c r="GM102" s="89"/>
      <c r="GN102" s="89"/>
      <c r="GO102" s="89"/>
      <c r="GP102" s="89"/>
      <c r="GQ102" s="89"/>
      <c r="GR102" s="89"/>
      <c r="GS102" s="89"/>
      <c r="GT102" s="89"/>
      <c r="GU102" s="89"/>
      <c r="GV102" s="89"/>
      <c r="GW102" s="89"/>
      <c r="GX102" s="89"/>
      <c r="GY102" s="89"/>
      <c r="GZ102" s="89"/>
      <c r="HA102" s="89"/>
      <c r="HB102" s="89"/>
      <c r="HC102" s="89"/>
      <c r="HD102" s="89"/>
      <c r="HE102" s="89"/>
      <c r="HF102" s="89"/>
      <c r="HG102" s="89"/>
      <c r="HH102" s="89"/>
      <c r="HI102" s="89"/>
      <c r="HJ102" s="89"/>
      <c r="HK102" s="89"/>
      <c r="HL102" s="89"/>
      <c r="HM102" s="89"/>
      <c r="HN102" s="89"/>
      <c r="HO102" s="89"/>
      <c r="HP102" s="89"/>
      <c r="HQ102" s="89"/>
      <c r="HR102" s="89"/>
      <c r="HS102" s="89"/>
      <c r="HT102" s="89"/>
      <c r="HU102" s="89"/>
      <c r="HV102" s="89"/>
      <c r="HW102" s="89"/>
      <c r="HX102" s="89"/>
      <c r="HY102" s="89"/>
      <c r="HZ102" s="89"/>
      <c r="IA102" s="89"/>
      <c r="IB102" s="89"/>
      <c r="IC102" s="89"/>
      <c r="ID102" s="89"/>
      <c r="IE102" s="89"/>
      <c r="IF102" s="89"/>
      <c r="IG102" s="89"/>
      <c r="IH102" s="89"/>
      <c r="II102" s="89"/>
      <c r="IJ102" s="89"/>
      <c r="IK102" s="89"/>
      <c r="IL102" s="89"/>
      <c r="IM102" s="89"/>
      <c r="IN102" s="89"/>
      <c r="IO102" s="89"/>
      <c r="IP102" s="89"/>
    </row>
    <row r="103" s="88" customFormat="1" ht="12" spans="1:250">
      <c r="A103" s="89"/>
      <c r="B103" s="90"/>
      <c r="C103" s="91"/>
      <c r="D103" s="91"/>
      <c r="E103" s="92"/>
      <c r="F103" s="91"/>
      <c r="G103" s="93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R103" s="89"/>
      <c r="AS103" s="89"/>
      <c r="AT103" s="89"/>
      <c r="AU103" s="89"/>
      <c r="AV103" s="89"/>
      <c r="AW103" s="89"/>
      <c r="AX103" s="89"/>
      <c r="AY103" s="89"/>
      <c r="AZ103" s="89"/>
      <c r="BA103" s="89"/>
      <c r="BB103" s="89"/>
      <c r="BC103" s="89"/>
      <c r="BD103" s="89"/>
      <c r="BE103" s="89"/>
      <c r="BF103" s="89"/>
      <c r="BG103" s="89"/>
      <c r="BH103" s="89"/>
      <c r="BI103" s="89"/>
      <c r="BJ103" s="89"/>
      <c r="BK103" s="89"/>
      <c r="BL103" s="89"/>
      <c r="BM103" s="89"/>
      <c r="BN103" s="89"/>
      <c r="BO103" s="89"/>
      <c r="BP103" s="89"/>
      <c r="BQ103" s="89"/>
      <c r="BR103" s="89"/>
      <c r="BS103" s="89"/>
      <c r="BT103" s="89"/>
      <c r="BU103" s="89"/>
      <c r="BV103" s="89"/>
      <c r="BW103" s="89"/>
      <c r="BX103" s="89"/>
      <c r="BY103" s="89"/>
      <c r="BZ103" s="89"/>
      <c r="CA103" s="89"/>
      <c r="CB103" s="89"/>
      <c r="CC103" s="89"/>
      <c r="CD103" s="89"/>
      <c r="CE103" s="89"/>
      <c r="CF103" s="89"/>
      <c r="CG103" s="89"/>
      <c r="CH103" s="89"/>
      <c r="CI103" s="89"/>
      <c r="CJ103" s="89"/>
      <c r="CK103" s="89"/>
      <c r="CL103" s="89"/>
      <c r="CM103" s="89"/>
      <c r="CN103" s="89"/>
      <c r="CO103" s="89"/>
      <c r="CP103" s="89"/>
      <c r="CQ103" s="89"/>
      <c r="CR103" s="89"/>
      <c r="CS103" s="89"/>
      <c r="CT103" s="89"/>
      <c r="CU103" s="89"/>
      <c r="CV103" s="89"/>
      <c r="CW103" s="89"/>
      <c r="CX103" s="89"/>
      <c r="CY103" s="89"/>
      <c r="CZ103" s="89"/>
      <c r="DA103" s="89"/>
      <c r="DB103" s="89"/>
      <c r="DC103" s="89"/>
      <c r="DD103" s="89"/>
      <c r="DE103" s="89"/>
      <c r="DF103" s="89"/>
      <c r="DG103" s="89"/>
      <c r="DH103" s="89"/>
      <c r="DI103" s="89"/>
      <c r="DJ103" s="89"/>
      <c r="DK103" s="89"/>
      <c r="DL103" s="89"/>
      <c r="DM103" s="89"/>
      <c r="DN103" s="89"/>
      <c r="DO103" s="89"/>
      <c r="DP103" s="89"/>
      <c r="DQ103" s="89"/>
      <c r="DR103" s="89"/>
      <c r="DS103" s="89"/>
      <c r="DT103" s="89"/>
      <c r="DU103" s="89"/>
      <c r="DV103" s="89"/>
      <c r="DW103" s="89"/>
      <c r="DX103" s="89"/>
      <c r="DY103" s="89"/>
      <c r="DZ103" s="89"/>
      <c r="EA103" s="89"/>
      <c r="EB103" s="89"/>
      <c r="EC103" s="89"/>
      <c r="ED103" s="89"/>
      <c r="EE103" s="89"/>
      <c r="EF103" s="89"/>
      <c r="EG103" s="89"/>
      <c r="EH103" s="89"/>
      <c r="EI103" s="89"/>
      <c r="EJ103" s="89"/>
      <c r="EK103" s="89"/>
      <c r="EL103" s="89"/>
      <c r="EM103" s="89"/>
      <c r="EN103" s="89"/>
      <c r="EO103" s="89"/>
      <c r="EP103" s="89"/>
      <c r="EQ103" s="89"/>
      <c r="ER103" s="89"/>
      <c r="ES103" s="89"/>
      <c r="ET103" s="89"/>
      <c r="EU103" s="89"/>
      <c r="EV103" s="89"/>
      <c r="EW103" s="89"/>
      <c r="EX103" s="89"/>
      <c r="EY103" s="89"/>
      <c r="EZ103" s="89"/>
      <c r="FA103" s="89"/>
      <c r="FB103" s="89"/>
      <c r="FC103" s="89"/>
      <c r="FD103" s="89"/>
      <c r="FE103" s="89"/>
      <c r="FF103" s="89"/>
      <c r="FG103" s="89"/>
      <c r="FH103" s="89"/>
      <c r="FI103" s="89"/>
      <c r="FJ103" s="89"/>
      <c r="FK103" s="89"/>
      <c r="FL103" s="89"/>
      <c r="FM103" s="89"/>
      <c r="FN103" s="89"/>
      <c r="FO103" s="89"/>
      <c r="FP103" s="89"/>
      <c r="FQ103" s="89"/>
      <c r="FR103" s="89"/>
      <c r="FS103" s="89"/>
      <c r="FT103" s="89"/>
      <c r="FU103" s="89"/>
      <c r="FV103" s="89"/>
      <c r="FW103" s="89"/>
      <c r="FX103" s="89"/>
      <c r="FY103" s="89"/>
      <c r="FZ103" s="89"/>
      <c r="GA103" s="89"/>
      <c r="GB103" s="89"/>
      <c r="GC103" s="89"/>
      <c r="GD103" s="89"/>
      <c r="GE103" s="89"/>
      <c r="GF103" s="89"/>
      <c r="GG103" s="89"/>
      <c r="GH103" s="89"/>
      <c r="GI103" s="89"/>
      <c r="GJ103" s="89"/>
      <c r="GK103" s="89"/>
      <c r="GL103" s="89"/>
      <c r="GM103" s="89"/>
      <c r="GN103" s="89"/>
      <c r="GO103" s="89"/>
      <c r="GP103" s="89"/>
      <c r="GQ103" s="89"/>
      <c r="GR103" s="89"/>
      <c r="GS103" s="89"/>
      <c r="GT103" s="89"/>
      <c r="GU103" s="89"/>
      <c r="GV103" s="89"/>
      <c r="GW103" s="89"/>
      <c r="GX103" s="89"/>
      <c r="GY103" s="89"/>
      <c r="GZ103" s="89"/>
      <c r="HA103" s="89"/>
      <c r="HB103" s="89"/>
      <c r="HC103" s="89"/>
      <c r="HD103" s="89"/>
      <c r="HE103" s="89"/>
      <c r="HF103" s="89"/>
      <c r="HG103" s="89"/>
      <c r="HH103" s="89"/>
      <c r="HI103" s="89"/>
      <c r="HJ103" s="89"/>
      <c r="HK103" s="89"/>
      <c r="HL103" s="89"/>
      <c r="HM103" s="89"/>
      <c r="HN103" s="89"/>
      <c r="HO103" s="89"/>
      <c r="HP103" s="89"/>
      <c r="HQ103" s="89"/>
      <c r="HR103" s="89"/>
      <c r="HS103" s="89"/>
      <c r="HT103" s="89"/>
      <c r="HU103" s="89"/>
      <c r="HV103" s="89"/>
      <c r="HW103" s="89"/>
      <c r="HX103" s="89"/>
      <c r="HY103" s="89"/>
      <c r="HZ103" s="89"/>
      <c r="IA103" s="89"/>
      <c r="IB103" s="89"/>
      <c r="IC103" s="89"/>
      <c r="ID103" s="89"/>
      <c r="IE103" s="89"/>
      <c r="IF103" s="89"/>
      <c r="IG103" s="89"/>
      <c r="IH103" s="89"/>
      <c r="II103" s="89"/>
      <c r="IJ103" s="89"/>
      <c r="IK103" s="89"/>
      <c r="IL103" s="89"/>
      <c r="IM103" s="89"/>
      <c r="IN103" s="89"/>
      <c r="IO103" s="89"/>
      <c r="IP103" s="89"/>
    </row>
    <row r="104" s="88" customFormat="1" ht="12" spans="1:250">
      <c r="A104" s="89"/>
      <c r="B104" s="90"/>
      <c r="C104" s="91"/>
      <c r="D104" s="91"/>
      <c r="E104" s="92"/>
      <c r="F104" s="91"/>
      <c r="G104" s="93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R104" s="89"/>
      <c r="AS104" s="89"/>
      <c r="AT104" s="89"/>
      <c r="AU104" s="89"/>
      <c r="AV104" s="89"/>
      <c r="AW104" s="89"/>
      <c r="AX104" s="89"/>
      <c r="AY104" s="89"/>
      <c r="AZ104" s="89"/>
      <c r="BA104" s="89"/>
      <c r="BB104" s="89"/>
      <c r="BC104" s="89"/>
      <c r="BD104" s="89"/>
      <c r="BE104" s="89"/>
      <c r="BF104" s="89"/>
      <c r="BG104" s="89"/>
      <c r="BH104" s="89"/>
      <c r="BI104" s="89"/>
      <c r="BJ104" s="89"/>
      <c r="BK104" s="89"/>
      <c r="BL104" s="89"/>
      <c r="BM104" s="89"/>
      <c r="BN104" s="89"/>
      <c r="BO104" s="89"/>
      <c r="BP104" s="89"/>
      <c r="BQ104" s="89"/>
      <c r="BR104" s="89"/>
      <c r="BS104" s="89"/>
      <c r="BT104" s="89"/>
      <c r="BU104" s="89"/>
      <c r="BV104" s="89"/>
      <c r="BW104" s="89"/>
      <c r="BX104" s="89"/>
      <c r="BY104" s="89"/>
      <c r="BZ104" s="89"/>
      <c r="CA104" s="89"/>
      <c r="CB104" s="89"/>
      <c r="CC104" s="89"/>
      <c r="CD104" s="89"/>
      <c r="CE104" s="89"/>
      <c r="CF104" s="89"/>
      <c r="CG104" s="89"/>
      <c r="CH104" s="89"/>
      <c r="CI104" s="89"/>
      <c r="CJ104" s="89"/>
      <c r="CK104" s="89"/>
      <c r="CL104" s="89"/>
      <c r="CM104" s="89"/>
      <c r="CN104" s="89"/>
      <c r="CO104" s="89"/>
      <c r="CP104" s="89"/>
      <c r="CQ104" s="89"/>
      <c r="CR104" s="89"/>
      <c r="CS104" s="89"/>
      <c r="CT104" s="89"/>
      <c r="CU104" s="89"/>
      <c r="CV104" s="89"/>
      <c r="CW104" s="89"/>
      <c r="CX104" s="89"/>
      <c r="CY104" s="89"/>
      <c r="CZ104" s="89"/>
      <c r="DA104" s="89"/>
      <c r="DB104" s="89"/>
      <c r="DC104" s="89"/>
      <c r="DD104" s="89"/>
      <c r="DE104" s="89"/>
      <c r="DF104" s="89"/>
      <c r="DG104" s="89"/>
      <c r="DH104" s="89"/>
      <c r="DI104" s="89"/>
      <c r="DJ104" s="89"/>
      <c r="DK104" s="89"/>
      <c r="DL104" s="89"/>
      <c r="DM104" s="89"/>
      <c r="DN104" s="89"/>
      <c r="DO104" s="89"/>
      <c r="DP104" s="89"/>
      <c r="DQ104" s="89"/>
      <c r="DR104" s="89"/>
      <c r="DS104" s="89"/>
      <c r="DT104" s="89"/>
      <c r="DU104" s="89"/>
      <c r="DV104" s="89"/>
      <c r="DW104" s="89"/>
      <c r="DX104" s="89"/>
      <c r="DY104" s="89"/>
      <c r="DZ104" s="89"/>
      <c r="EA104" s="89"/>
      <c r="EB104" s="89"/>
      <c r="EC104" s="89"/>
      <c r="ED104" s="89"/>
      <c r="EE104" s="89"/>
      <c r="EF104" s="89"/>
      <c r="EG104" s="89"/>
      <c r="EH104" s="89"/>
      <c r="EI104" s="89"/>
      <c r="EJ104" s="89"/>
      <c r="EK104" s="89"/>
      <c r="EL104" s="89"/>
      <c r="EM104" s="89"/>
      <c r="EN104" s="89"/>
      <c r="EO104" s="89"/>
      <c r="EP104" s="89"/>
      <c r="EQ104" s="89"/>
      <c r="ER104" s="89"/>
      <c r="ES104" s="89"/>
      <c r="ET104" s="89"/>
      <c r="EU104" s="89"/>
      <c r="EV104" s="89"/>
      <c r="EW104" s="89"/>
      <c r="EX104" s="89"/>
      <c r="EY104" s="89"/>
      <c r="EZ104" s="89"/>
      <c r="FA104" s="89"/>
      <c r="FB104" s="89"/>
      <c r="FC104" s="89"/>
      <c r="FD104" s="89"/>
      <c r="FE104" s="89"/>
      <c r="FF104" s="89"/>
      <c r="FG104" s="89"/>
      <c r="FH104" s="89"/>
      <c r="FI104" s="89"/>
      <c r="FJ104" s="89"/>
      <c r="FK104" s="89"/>
      <c r="FL104" s="89"/>
      <c r="FM104" s="89"/>
      <c r="FN104" s="89"/>
      <c r="FO104" s="89"/>
      <c r="FP104" s="89"/>
      <c r="FQ104" s="89"/>
      <c r="FR104" s="89"/>
      <c r="FS104" s="89"/>
      <c r="FT104" s="89"/>
      <c r="FU104" s="89"/>
      <c r="FV104" s="89"/>
      <c r="FW104" s="89"/>
      <c r="FX104" s="89"/>
      <c r="FY104" s="89"/>
      <c r="FZ104" s="89"/>
      <c r="GA104" s="89"/>
      <c r="GB104" s="89"/>
      <c r="GC104" s="89"/>
      <c r="GD104" s="89"/>
      <c r="GE104" s="89"/>
      <c r="GF104" s="89"/>
      <c r="GG104" s="89"/>
      <c r="GH104" s="89"/>
      <c r="GI104" s="89"/>
      <c r="GJ104" s="89"/>
      <c r="GK104" s="89"/>
      <c r="GL104" s="89"/>
      <c r="GM104" s="89"/>
      <c r="GN104" s="89"/>
      <c r="GO104" s="89"/>
      <c r="GP104" s="89"/>
      <c r="GQ104" s="89"/>
      <c r="GR104" s="89"/>
      <c r="GS104" s="89"/>
      <c r="GT104" s="89"/>
      <c r="GU104" s="89"/>
      <c r="GV104" s="89"/>
      <c r="GW104" s="89"/>
      <c r="GX104" s="89"/>
      <c r="GY104" s="89"/>
      <c r="GZ104" s="89"/>
      <c r="HA104" s="89"/>
      <c r="HB104" s="89"/>
      <c r="HC104" s="89"/>
      <c r="HD104" s="89"/>
      <c r="HE104" s="89"/>
      <c r="HF104" s="89"/>
      <c r="HG104" s="89"/>
      <c r="HH104" s="89"/>
      <c r="HI104" s="89"/>
      <c r="HJ104" s="89"/>
      <c r="HK104" s="89"/>
      <c r="HL104" s="89"/>
      <c r="HM104" s="89"/>
      <c r="HN104" s="89"/>
      <c r="HO104" s="89"/>
      <c r="HP104" s="89"/>
      <c r="HQ104" s="89"/>
      <c r="HR104" s="89"/>
      <c r="HS104" s="89"/>
      <c r="HT104" s="89"/>
      <c r="HU104" s="89"/>
      <c r="HV104" s="89"/>
      <c r="HW104" s="89"/>
      <c r="HX104" s="89"/>
      <c r="HY104" s="89"/>
      <c r="HZ104" s="89"/>
      <c r="IA104" s="89"/>
      <c r="IB104" s="89"/>
      <c r="IC104" s="89"/>
      <c r="ID104" s="89"/>
      <c r="IE104" s="89"/>
      <c r="IF104" s="89"/>
      <c r="IG104" s="89"/>
      <c r="IH104" s="89"/>
      <c r="II104" s="89"/>
      <c r="IJ104" s="89"/>
      <c r="IK104" s="89"/>
      <c r="IL104" s="89"/>
      <c r="IM104" s="89"/>
      <c r="IN104" s="89"/>
      <c r="IO104" s="89"/>
      <c r="IP104" s="89"/>
    </row>
    <row r="105" s="88" customFormat="1" ht="12" spans="1:250">
      <c r="A105" s="89"/>
      <c r="B105" s="90"/>
      <c r="C105" s="91"/>
      <c r="D105" s="91"/>
      <c r="E105" s="92"/>
      <c r="F105" s="91"/>
      <c r="G105" s="93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R105" s="89"/>
      <c r="AS105" s="89"/>
      <c r="AT105" s="89"/>
      <c r="AU105" s="89"/>
      <c r="AV105" s="89"/>
      <c r="AW105" s="89"/>
      <c r="AX105" s="89"/>
      <c r="AY105" s="89"/>
      <c r="AZ105" s="89"/>
      <c r="BA105" s="89"/>
      <c r="BB105" s="89"/>
      <c r="BC105" s="89"/>
      <c r="BD105" s="89"/>
      <c r="BE105" s="89"/>
      <c r="BF105" s="89"/>
      <c r="BG105" s="89"/>
      <c r="BH105" s="89"/>
      <c r="BI105" s="89"/>
      <c r="BJ105" s="89"/>
      <c r="BK105" s="89"/>
      <c r="BL105" s="89"/>
      <c r="BM105" s="89"/>
      <c r="BN105" s="89"/>
      <c r="BO105" s="89"/>
      <c r="BP105" s="89"/>
      <c r="BQ105" s="89"/>
      <c r="BR105" s="89"/>
      <c r="BS105" s="89"/>
      <c r="BT105" s="89"/>
      <c r="BU105" s="89"/>
      <c r="BV105" s="89"/>
      <c r="BW105" s="89"/>
      <c r="BX105" s="89"/>
      <c r="BY105" s="89"/>
      <c r="BZ105" s="89"/>
      <c r="CA105" s="89"/>
      <c r="CB105" s="89"/>
      <c r="CC105" s="89"/>
      <c r="CD105" s="89"/>
      <c r="CE105" s="89"/>
      <c r="CF105" s="89"/>
      <c r="CG105" s="89"/>
      <c r="CH105" s="89"/>
      <c r="CI105" s="89"/>
      <c r="CJ105" s="89"/>
      <c r="CK105" s="89"/>
      <c r="CL105" s="89"/>
      <c r="CM105" s="89"/>
      <c r="CN105" s="89"/>
      <c r="CO105" s="89"/>
      <c r="CP105" s="89"/>
      <c r="CQ105" s="89"/>
      <c r="CR105" s="89"/>
      <c r="CS105" s="89"/>
      <c r="CT105" s="89"/>
      <c r="CU105" s="89"/>
      <c r="CV105" s="89"/>
      <c r="CW105" s="89"/>
      <c r="CX105" s="89"/>
      <c r="CY105" s="89"/>
      <c r="CZ105" s="89"/>
      <c r="DA105" s="89"/>
      <c r="DB105" s="89"/>
      <c r="DC105" s="89"/>
      <c r="DD105" s="89"/>
      <c r="DE105" s="89"/>
      <c r="DF105" s="89"/>
      <c r="DG105" s="89"/>
      <c r="DH105" s="89"/>
      <c r="DI105" s="89"/>
      <c r="DJ105" s="89"/>
      <c r="DK105" s="89"/>
      <c r="DL105" s="89"/>
      <c r="DM105" s="89"/>
      <c r="DN105" s="89"/>
      <c r="DO105" s="89"/>
      <c r="DP105" s="89"/>
      <c r="DQ105" s="89"/>
      <c r="DR105" s="89"/>
      <c r="DS105" s="89"/>
      <c r="DT105" s="89"/>
      <c r="DU105" s="89"/>
      <c r="DV105" s="89"/>
      <c r="DW105" s="89"/>
      <c r="DX105" s="89"/>
      <c r="DY105" s="89"/>
      <c r="DZ105" s="89"/>
      <c r="EA105" s="89"/>
      <c r="EB105" s="89"/>
      <c r="EC105" s="89"/>
      <c r="ED105" s="89"/>
      <c r="EE105" s="89"/>
      <c r="EF105" s="89"/>
      <c r="EG105" s="89"/>
      <c r="EH105" s="89"/>
      <c r="EI105" s="89"/>
      <c r="EJ105" s="89"/>
      <c r="EK105" s="89"/>
      <c r="EL105" s="89"/>
      <c r="EM105" s="89"/>
      <c r="EN105" s="89"/>
      <c r="EO105" s="89"/>
      <c r="EP105" s="89"/>
      <c r="EQ105" s="89"/>
      <c r="ER105" s="89"/>
      <c r="ES105" s="89"/>
      <c r="ET105" s="89"/>
      <c r="EU105" s="89"/>
      <c r="EV105" s="89"/>
      <c r="EW105" s="89"/>
      <c r="EX105" s="89"/>
      <c r="EY105" s="89"/>
      <c r="EZ105" s="89"/>
      <c r="FA105" s="89"/>
      <c r="FB105" s="89"/>
      <c r="FC105" s="89"/>
      <c r="FD105" s="89"/>
      <c r="FE105" s="89"/>
      <c r="FF105" s="89"/>
      <c r="FG105" s="89"/>
      <c r="FH105" s="89"/>
      <c r="FI105" s="89"/>
      <c r="FJ105" s="89"/>
      <c r="FK105" s="89"/>
      <c r="FL105" s="89"/>
      <c r="FM105" s="89"/>
      <c r="FN105" s="89"/>
      <c r="FO105" s="89"/>
      <c r="FP105" s="89"/>
      <c r="FQ105" s="89"/>
      <c r="FR105" s="89"/>
      <c r="FS105" s="89"/>
      <c r="FT105" s="89"/>
      <c r="FU105" s="89"/>
      <c r="FV105" s="89"/>
      <c r="FW105" s="89"/>
      <c r="FX105" s="89"/>
      <c r="FY105" s="89"/>
      <c r="FZ105" s="89"/>
      <c r="GA105" s="89"/>
      <c r="GB105" s="89"/>
      <c r="GC105" s="89"/>
      <c r="GD105" s="89"/>
      <c r="GE105" s="89"/>
      <c r="GF105" s="89"/>
      <c r="GG105" s="89"/>
      <c r="GH105" s="89"/>
      <c r="GI105" s="89"/>
      <c r="GJ105" s="89"/>
      <c r="GK105" s="89"/>
      <c r="GL105" s="89"/>
      <c r="GM105" s="89"/>
      <c r="GN105" s="89"/>
      <c r="GO105" s="89"/>
      <c r="GP105" s="89"/>
      <c r="GQ105" s="89"/>
      <c r="GR105" s="89"/>
      <c r="GS105" s="89"/>
      <c r="GT105" s="89"/>
      <c r="GU105" s="89"/>
      <c r="GV105" s="89"/>
      <c r="GW105" s="89"/>
      <c r="GX105" s="89"/>
      <c r="GY105" s="89"/>
      <c r="GZ105" s="89"/>
      <c r="HA105" s="89"/>
      <c r="HB105" s="89"/>
      <c r="HC105" s="89"/>
      <c r="HD105" s="89"/>
      <c r="HE105" s="89"/>
      <c r="HF105" s="89"/>
      <c r="HG105" s="89"/>
      <c r="HH105" s="89"/>
      <c r="HI105" s="89"/>
      <c r="HJ105" s="89"/>
      <c r="HK105" s="89"/>
      <c r="HL105" s="89"/>
      <c r="HM105" s="89"/>
      <c r="HN105" s="89"/>
      <c r="HO105" s="89"/>
      <c r="HP105" s="89"/>
      <c r="HQ105" s="89"/>
      <c r="HR105" s="89"/>
      <c r="HS105" s="89"/>
      <c r="HT105" s="89"/>
      <c r="HU105" s="89"/>
      <c r="HV105" s="89"/>
      <c r="HW105" s="89"/>
      <c r="HX105" s="89"/>
      <c r="HY105" s="89"/>
      <c r="HZ105" s="89"/>
      <c r="IA105" s="89"/>
      <c r="IB105" s="89"/>
      <c r="IC105" s="89"/>
      <c r="ID105" s="89"/>
      <c r="IE105" s="89"/>
      <c r="IF105" s="89"/>
      <c r="IG105" s="89"/>
      <c r="IH105" s="89"/>
      <c r="II105" s="89"/>
      <c r="IJ105" s="89"/>
      <c r="IK105" s="89"/>
      <c r="IL105" s="89"/>
      <c r="IM105" s="89"/>
      <c r="IN105" s="89"/>
      <c r="IO105" s="89"/>
      <c r="IP105" s="89"/>
    </row>
    <row r="106" s="88" customFormat="1" ht="12" spans="1:250">
      <c r="A106" s="89"/>
      <c r="B106" s="90"/>
      <c r="C106" s="91"/>
      <c r="D106" s="91"/>
      <c r="E106" s="92"/>
      <c r="F106" s="91"/>
      <c r="G106" s="93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  <c r="BB106" s="89"/>
      <c r="BC106" s="89"/>
      <c r="BD106" s="89"/>
      <c r="BE106" s="89"/>
      <c r="BF106" s="89"/>
      <c r="BG106" s="89"/>
      <c r="BH106" s="89"/>
      <c r="BI106" s="89"/>
      <c r="BJ106" s="89"/>
      <c r="BK106" s="89"/>
      <c r="BL106" s="89"/>
      <c r="BM106" s="89"/>
      <c r="BN106" s="89"/>
      <c r="BO106" s="89"/>
      <c r="BP106" s="89"/>
      <c r="BQ106" s="89"/>
      <c r="BR106" s="89"/>
      <c r="BS106" s="89"/>
      <c r="BT106" s="89"/>
      <c r="BU106" s="89"/>
      <c r="BV106" s="89"/>
      <c r="BW106" s="89"/>
      <c r="BX106" s="89"/>
      <c r="BY106" s="89"/>
      <c r="BZ106" s="89"/>
      <c r="CA106" s="89"/>
      <c r="CB106" s="89"/>
      <c r="CC106" s="89"/>
      <c r="CD106" s="89"/>
      <c r="CE106" s="89"/>
      <c r="CF106" s="89"/>
      <c r="CG106" s="89"/>
      <c r="CH106" s="89"/>
      <c r="CI106" s="89"/>
      <c r="CJ106" s="89"/>
      <c r="CK106" s="89"/>
      <c r="CL106" s="89"/>
      <c r="CM106" s="89"/>
      <c r="CN106" s="89"/>
      <c r="CO106" s="89"/>
      <c r="CP106" s="89"/>
      <c r="CQ106" s="89"/>
      <c r="CR106" s="89"/>
      <c r="CS106" s="89"/>
      <c r="CT106" s="89"/>
      <c r="CU106" s="89"/>
      <c r="CV106" s="89"/>
      <c r="CW106" s="89"/>
      <c r="CX106" s="89"/>
      <c r="CY106" s="89"/>
      <c r="CZ106" s="89"/>
      <c r="DA106" s="89"/>
      <c r="DB106" s="89"/>
      <c r="DC106" s="89"/>
      <c r="DD106" s="89"/>
      <c r="DE106" s="89"/>
      <c r="DF106" s="89"/>
      <c r="DG106" s="89"/>
      <c r="DH106" s="89"/>
      <c r="DI106" s="89"/>
      <c r="DJ106" s="89"/>
      <c r="DK106" s="89"/>
      <c r="DL106" s="89"/>
      <c r="DM106" s="89"/>
      <c r="DN106" s="89"/>
      <c r="DO106" s="89"/>
      <c r="DP106" s="89"/>
      <c r="DQ106" s="89"/>
      <c r="DR106" s="89"/>
      <c r="DS106" s="89"/>
      <c r="DT106" s="89"/>
      <c r="DU106" s="89"/>
      <c r="DV106" s="89"/>
      <c r="DW106" s="89"/>
      <c r="DX106" s="89"/>
      <c r="DY106" s="89"/>
      <c r="DZ106" s="89"/>
      <c r="EA106" s="89"/>
      <c r="EB106" s="89"/>
      <c r="EC106" s="89"/>
      <c r="ED106" s="89"/>
      <c r="EE106" s="89"/>
      <c r="EF106" s="89"/>
      <c r="EG106" s="89"/>
      <c r="EH106" s="89"/>
      <c r="EI106" s="89"/>
      <c r="EJ106" s="89"/>
      <c r="EK106" s="89"/>
      <c r="EL106" s="89"/>
      <c r="EM106" s="89"/>
      <c r="EN106" s="89"/>
      <c r="EO106" s="89"/>
      <c r="EP106" s="89"/>
      <c r="EQ106" s="89"/>
      <c r="ER106" s="89"/>
      <c r="ES106" s="89"/>
      <c r="ET106" s="89"/>
      <c r="EU106" s="89"/>
      <c r="EV106" s="89"/>
      <c r="EW106" s="89"/>
      <c r="EX106" s="89"/>
      <c r="EY106" s="89"/>
      <c r="EZ106" s="89"/>
      <c r="FA106" s="89"/>
      <c r="FB106" s="89"/>
      <c r="FC106" s="89"/>
      <c r="FD106" s="89"/>
      <c r="FE106" s="89"/>
      <c r="FF106" s="89"/>
      <c r="FG106" s="89"/>
      <c r="FH106" s="89"/>
      <c r="FI106" s="89"/>
      <c r="FJ106" s="89"/>
      <c r="FK106" s="89"/>
      <c r="FL106" s="89"/>
      <c r="FM106" s="89"/>
      <c r="FN106" s="89"/>
      <c r="FO106" s="89"/>
      <c r="FP106" s="89"/>
      <c r="FQ106" s="89"/>
      <c r="FR106" s="89"/>
      <c r="FS106" s="89"/>
      <c r="FT106" s="89"/>
      <c r="FU106" s="89"/>
      <c r="FV106" s="89"/>
      <c r="FW106" s="89"/>
      <c r="FX106" s="89"/>
      <c r="FY106" s="89"/>
      <c r="FZ106" s="89"/>
      <c r="GA106" s="89"/>
      <c r="GB106" s="89"/>
      <c r="GC106" s="89"/>
      <c r="GD106" s="89"/>
      <c r="GE106" s="89"/>
      <c r="GF106" s="89"/>
      <c r="GG106" s="89"/>
      <c r="GH106" s="89"/>
      <c r="GI106" s="89"/>
      <c r="GJ106" s="89"/>
      <c r="GK106" s="89"/>
      <c r="GL106" s="89"/>
      <c r="GM106" s="89"/>
      <c r="GN106" s="89"/>
      <c r="GO106" s="89"/>
      <c r="GP106" s="89"/>
      <c r="GQ106" s="89"/>
      <c r="GR106" s="89"/>
      <c r="GS106" s="89"/>
      <c r="GT106" s="89"/>
      <c r="GU106" s="89"/>
      <c r="GV106" s="89"/>
      <c r="GW106" s="89"/>
      <c r="GX106" s="89"/>
      <c r="GY106" s="89"/>
      <c r="GZ106" s="89"/>
      <c r="HA106" s="89"/>
      <c r="HB106" s="89"/>
      <c r="HC106" s="89"/>
      <c r="HD106" s="89"/>
      <c r="HE106" s="89"/>
      <c r="HF106" s="89"/>
      <c r="HG106" s="89"/>
      <c r="HH106" s="89"/>
      <c r="HI106" s="89"/>
      <c r="HJ106" s="89"/>
      <c r="HK106" s="89"/>
      <c r="HL106" s="89"/>
      <c r="HM106" s="89"/>
      <c r="HN106" s="89"/>
      <c r="HO106" s="89"/>
      <c r="HP106" s="89"/>
      <c r="HQ106" s="89"/>
      <c r="HR106" s="89"/>
      <c r="HS106" s="89"/>
      <c r="HT106" s="89"/>
      <c r="HU106" s="89"/>
      <c r="HV106" s="89"/>
      <c r="HW106" s="89"/>
      <c r="HX106" s="89"/>
      <c r="HY106" s="89"/>
      <c r="HZ106" s="89"/>
      <c r="IA106" s="89"/>
      <c r="IB106" s="89"/>
      <c r="IC106" s="89"/>
      <c r="ID106" s="89"/>
      <c r="IE106" s="89"/>
      <c r="IF106" s="89"/>
      <c r="IG106" s="89"/>
      <c r="IH106" s="89"/>
      <c r="II106" s="89"/>
      <c r="IJ106" s="89"/>
      <c r="IK106" s="89"/>
      <c r="IL106" s="89"/>
      <c r="IM106" s="89"/>
      <c r="IN106" s="89"/>
      <c r="IO106" s="89"/>
      <c r="IP106" s="89"/>
    </row>
    <row r="107" s="88" customFormat="1" ht="12" spans="1:250">
      <c r="A107" s="89"/>
      <c r="B107" s="90"/>
      <c r="C107" s="91"/>
      <c r="D107" s="91"/>
      <c r="E107" s="92"/>
      <c r="F107" s="91"/>
      <c r="G107" s="93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R107" s="89"/>
      <c r="AS107" s="89"/>
      <c r="AT107" s="89"/>
      <c r="AU107" s="89"/>
      <c r="AV107" s="89"/>
      <c r="AW107" s="89"/>
      <c r="AX107" s="89"/>
      <c r="AY107" s="89"/>
      <c r="AZ107" s="89"/>
      <c r="BA107" s="89"/>
      <c r="BB107" s="89"/>
      <c r="BC107" s="89"/>
      <c r="BD107" s="89"/>
      <c r="BE107" s="89"/>
      <c r="BF107" s="89"/>
      <c r="BG107" s="89"/>
      <c r="BH107" s="89"/>
      <c r="BI107" s="89"/>
      <c r="BJ107" s="89"/>
      <c r="BK107" s="89"/>
      <c r="BL107" s="89"/>
      <c r="BM107" s="89"/>
      <c r="BN107" s="89"/>
      <c r="BO107" s="89"/>
      <c r="BP107" s="89"/>
      <c r="BQ107" s="89"/>
      <c r="BR107" s="89"/>
      <c r="BS107" s="89"/>
      <c r="BT107" s="89"/>
      <c r="BU107" s="89"/>
      <c r="BV107" s="89"/>
      <c r="BW107" s="89"/>
      <c r="BX107" s="89"/>
      <c r="BY107" s="89"/>
      <c r="BZ107" s="89"/>
      <c r="CA107" s="89"/>
      <c r="CB107" s="89"/>
      <c r="CC107" s="89"/>
      <c r="CD107" s="89"/>
      <c r="CE107" s="89"/>
      <c r="CF107" s="89"/>
      <c r="CG107" s="89"/>
      <c r="CH107" s="89"/>
      <c r="CI107" s="89"/>
      <c r="CJ107" s="89"/>
      <c r="CK107" s="89"/>
      <c r="CL107" s="89"/>
      <c r="CM107" s="89"/>
      <c r="CN107" s="89"/>
      <c r="CO107" s="89"/>
      <c r="CP107" s="89"/>
      <c r="CQ107" s="89"/>
      <c r="CR107" s="89"/>
      <c r="CS107" s="89"/>
      <c r="CT107" s="89"/>
      <c r="CU107" s="89"/>
      <c r="CV107" s="89"/>
      <c r="CW107" s="89"/>
      <c r="CX107" s="89"/>
      <c r="CY107" s="89"/>
      <c r="CZ107" s="89"/>
      <c r="DA107" s="89"/>
      <c r="DB107" s="89"/>
      <c r="DC107" s="89"/>
      <c r="DD107" s="89"/>
      <c r="DE107" s="89"/>
      <c r="DF107" s="89"/>
      <c r="DG107" s="89"/>
      <c r="DH107" s="89"/>
      <c r="DI107" s="89"/>
      <c r="DJ107" s="89"/>
      <c r="DK107" s="89"/>
      <c r="DL107" s="89"/>
      <c r="DM107" s="89"/>
      <c r="DN107" s="89"/>
      <c r="DO107" s="89"/>
      <c r="DP107" s="89"/>
      <c r="DQ107" s="89"/>
      <c r="DR107" s="89"/>
      <c r="DS107" s="89"/>
      <c r="DT107" s="89"/>
      <c r="DU107" s="89"/>
      <c r="DV107" s="89"/>
      <c r="DW107" s="89"/>
      <c r="DX107" s="89"/>
      <c r="DY107" s="89"/>
      <c r="DZ107" s="89"/>
      <c r="EA107" s="89"/>
      <c r="EB107" s="89"/>
      <c r="EC107" s="89"/>
      <c r="ED107" s="89"/>
      <c r="EE107" s="89"/>
      <c r="EF107" s="89"/>
      <c r="EG107" s="89"/>
      <c r="EH107" s="89"/>
      <c r="EI107" s="89"/>
      <c r="EJ107" s="89"/>
      <c r="EK107" s="89"/>
      <c r="EL107" s="89"/>
      <c r="EM107" s="89"/>
      <c r="EN107" s="89"/>
      <c r="EO107" s="89"/>
      <c r="EP107" s="89"/>
      <c r="EQ107" s="89"/>
      <c r="ER107" s="89"/>
      <c r="ES107" s="89"/>
      <c r="ET107" s="89"/>
      <c r="EU107" s="89"/>
      <c r="EV107" s="89"/>
      <c r="EW107" s="89"/>
      <c r="EX107" s="89"/>
      <c r="EY107" s="89"/>
      <c r="EZ107" s="89"/>
      <c r="FA107" s="89"/>
      <c r="FB107" s="89"/>
      <c r="FC107" s="89"/>
      <c r="FD107" s="89"/>
      <c r="FE107" s="89"/>
      <c r="FF107" s="89"/>
      <c r="FG107" s="89"/>
      <c r="FH107" s="89"/>
      <c r="FI107" s="89"/>
      <c r="FJ107" s="89"/>
      <c r="FK107" s="89"/>
      <c r="FL107" s="89"/>
      <c r="FM107" s="89"/>
      <c r="FN107" s="89"/>
      <c r="FO107" s="89"/>
      <c r="FP107" s="89"/>
      <c r="FQ107" s="89"/>
      <c r="FR107" s="89"/>
      <c r="FS107" s="89"/>
      <c r="FT107" s="89"/>
      <c r="FU107" s="89"/>
      <c r="FV107" s="89"/>
      <c r="FW107" s="89"/>
      <c r="FX107" s="89"/>
      <c r="FY107" s="89"/>
      <c r="FZ107" s="89"/>
      <c r="GA107" s="89"/>
      <c r="GB107" s="89"/>
      <c r="GC107" s="89"/>
      <c r="GD107" s="89"/>
      <c r="GE107" s="89"/>
      <c r="GF107" s="89"/>
      <c r="GG107" s="89"/>
      <c r="GH107" s="89"/>
      <c r="GI107" s="89"/>
      <c r="GJ107" s="89"/>
      <c r="GK107" s="89"/>
      <c r="GL107" s="89"/>
      <c r="GM107" s="89"/>
      <c r="GN107" s="89"/>
      <c r="GO107" s="89"/>
      <c r="GP107" s="89"/>
      <c r="GQ107" s="89"/>
      <c r="GR107" s="89"/>
      <c r="GS107" s="89"/>
      <c r="GT107" s="89"/>
      <c r="GU107" s="89"/>
      <c r="GV107" s="89"/>
      <c r="GW107" s="89"/>
      <c r="GX107" s="89"/>
      <c r="GY107" s="89"/>
      <c r="GZ107" s="89"/>
      <c r="HA107" s="89"/>
      <c r="HB107" s="89"/>
      <c r="HC107" s="89"/>
      <c r="HD107" s="89"/>
      <c r="HE107" s="89"/>
      <c r="HF107" s="89"/>
      <c r="HG107" s="89"/>
      <c r="HH107" s="89"/>
      <c r="HI107" s="89"/>
      <c r="HJ107" s="89"/>
      <c r="HK107" s="89"/>
      <c r="HL107" s="89"/>
      <c r="HM107" s="89"/>
      <c r="HN107" s="89"/>
      <c r="HO107" s="89"/>
      <c r="HP107" s="89"/>
      <c r="HQ107" s="89"/>
      <c r="HR107" s="89"/>
      <c r="HS107" s="89"/>
      <c r="HT107" s="89"/>
      <c r="HU107" s="89"/>
      <c r="HV107" s="89"/>
      <c r="HW107" s="89"/>
      <c r="HX107" s="89"/>
      <c r="HY107" s="89"/>
      <c r="HZ107" s="89"/>
      <c r="IA107" s="89"/>
      <c r="IB107" s="89"/>
      <c r="IC107" s="89"/>
      <c r="ID107" s="89"/>
      <c r="IE107" s="89"/>
      <c r="IF107" s="89"/>
      <c r="IG107" s="89"/>
      <c r="IH107" s="89"/>
      <c r="II107" s="89"/>
      <c r="IJ107" s="89"/>
      <c r="IK107" s="89"/>
      <c r="IL107" s="89"/>
      <c r="IM107" s="89"/>
      <c r="IN107" s="89"/>
      <c r="IO107" s="89"/>
      <c r="IP107" s="89"/>
    </row>
    <row r="108" s="88" customFormat="1" ht="12" spans="1:250">
      <c r="A108" s="89"/>
      <c r="B108" s="90"/>
      <c r="C108" s="91"/>
      <c r="D108" s="91"/>
      <c r="E108" s="92"/>
      <c r="F108" s="91"/>
      <c r="G108" s="93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V108" s="89"/>
      <c r="AW108" s="89"/>
      <c r="AX108" s="89"/>
      <c r="AY108" s="89"/>
      <c r="AZ108" s="89"/>
      <c r="BA108" s="89"/>
      <c r="BB108" s="89"/>
      <c r="BC108" s="89"/>
      <c r="BD108" s="89"/>
      <c r="BE108" s="89"/>
      <c r="BF108" s="89"/>
      <c r="BG108" s="89"/>
      <c r="BH108" s="89"/>
      <c r="BI108" s="89"/>
      <c r="BJ108" s="89"/>
      <c r="BK108" s="89"/>
      <c r="BL108" s="89"/>
      <c r="BM108" s="89"/>
      <c r="BN108" s="89"/>
      <c r="BO108" s="89"/>
      <c r="BP108" s="89"/>
      <c r="BQ108" s="89"/>
      <c r="BR108" s="89"/>
      <c r="BS108" s="89"/>
      <c r="BT108" s="89"/>
      <c r="BU108" s="89"/>
      <c r="BV108" s="89"/>
      <c r="BW108" s="89"/>
      <c r="BX108" s="89"/>
      <c r="BY108" s="89"/>
      <c r="BZ108" s="89"/>
      <c r="CA108" s="89"/>
      <c r="CB108" s="89"/>
      <c r="CC108" s="89"/>
      <c r="CD108" s="89"/>
      <c r="CE108" s="89"/>
      <c r="CF108" s="89"/>
      <c r="CG108" s="89"/>
      <c r="CH108" s="89"/>
      <c r="CI108" s="89"/>
      <c r="CJ108" s="89"/>
      <c r="CK108" s="89"/>
      <c r="CL108" s="89"/>
      <c r="CM108" s="89"/>
      <c r="CN108" s="89"/>
      <c r="CO108" s="89"/>
      <c r="CP108" s="89"/>
      <c r="CQ108" s="89"/>
      <c r="CR108" s="89"/>
      <c r="CS108" s="89"/>
      <c r="CT108" s="89"/>
      <c r="CU108" s="89"/>
      <c r="CV108" s="89"/>
      <c r="CW108" s="89"/>
      <c r="CX108" s="89"/>
      <c r="CY108" s="89"/>
      <c r="CZ108" s="89"/>
      <c r="DA108" s="89"/>
      <c r="DB108" s="89"/>
      <c r="DC108" s="89"/>
      <c r="DD108" s="89"/>
      <c r="DE108" s="89"/>
      <c r="DF108" s="89"/>
      <c r="DG108" s="89"/>
      <c r="DH108" s="89"/>
      <c r="DI108" s="89"/>
      <c r="DJ108" s="89"/>
      <c r="DK108" s="89"/>
      <c r="DL108" s="89"/>
      <c r="DM108" s="89"/>
      <c r="DN108" s="89"/>
      <c r="DO108" s="89"/>
      <c r="DP108" s="89"/>
      <c r="DQ108" s="89"/>
      <c r="DR108" s="89"/>
      <c r="DS108" s="89"/>
      <c r="DT108" s="89"/>
      <c r="DU108" s="89"/>
      <c r="DV108" s="89"/>
      <c r="DW108" s="89"/>
      <c r="DX108" s="89"/>
      <c r="DY108" s="89"/>
      <c r="DZ108" s="89"/>
      <c r="EA108" s="89"/>
      <c r="EB108" s="89"/>
      <c r="EC108" s="89"/>
      <c r="ED108" s="89"/>
      <c r="EE108" s="89"/>
      <c r="EF108" s="89"/>
      <c r="EG108" s="89"/>
      <c r="EH108" s="89"/>
      <c r="EI108" s="89"/>
      <c r="EJ108" s="89"/>
      <c r="EK108" s="89"/>
      <c r="EL108" s="89"/>
      <c r="EM108" s="89"/>
      <c r="EN108" s="89"/>
      <c r="EO108" s="89"/>
      <c r="EP108" s="89"/>
      <c r="EQ108" s="89"/>
      <c r="ER108" s="89"/>
      <c r="ES108" s="89"/>
      <c r="ET108" s="89"/>
      <c r="EU108" s="89"/>
      <c r="EV108" s="89"/>
      <c r="EW108" s="89"/>
      <c r="EX108" s="89"/>
      <c r="EY108" s="89"/>
      <c r="EZ108" s="89"/>
      <c r="FA108" s="89"/>
      <c r="FB108" s="89"/>
      <c r="FC108" s="89"/>
      <c r="FD108" s="89"/>
      <c r="FE108" s="89"/>
      <c r="FF108" s="89"/>
      <c r="FG108" s="89"/>
      <c r="FH108" s="89"/>
      <c r="FI108" s="89"/>
      <c r="FJ108" s="89"/>
      <c r="FK108" s="89"/>
      <c r="FL108" s="89"/>
      <c r="FM108" s="89"/>
      <c r="FN108" s="89"/>
      <c r="FO108" s="89"/>
      <c r="FP108" s="89"/>
      <c r="FQ108" s="89"/>
      <c r="FR108" s="89"/>
      <c r="FS108" s="89"/>
      <c r="FT108" s="89"/>
      <c r="FU108" s="89"/>
      <c r="FV108" s="89"/>
      <c r="FW108" s="89"/>
      <c r="FX108" s="89"/>
      <c r="FY108" s="89"/>
      <c r="FZ108" s="89"/>
      <c r="GA108" s="89"/>
      <c r="GB108" s="89"/>
      <c r="GC108" s="89"/>
      <c r="GD108" s="89"/>
      <c r="GE108" s="89"/>
      <c r="GF108" s="89"/>
      <c r="GG108" s="89"/>
      <c r="GH108" s="89"/>
      <c r="GI108" s="89"/>
      <c r="GJ108" s="89"/>
      <c r="GK108" s="89"/>
      <c r="GL108" s="89"/>
      <c r="GM108" s="89"/>
      <c r="GN108" s="89"/>
      <c r="GO108" s="89"/>
      <c r="GP108" s="89"/>
      <c r="GQ108" s="89"/>
      <c r="GR108" s="89"/>
      <c r="GS108" s="89"/>
      <c r="GT108" s="89"/>
      <c r="GU108" s="89"/>
      <c r="GV108" s="89"/>
      <c r="GW108" s="89"/>
      <c r="GX108" s="89"/>
      <c r="GY108" s="89"/>
      <c r="GZ108" s="89"/>
      <c r="HA108" s="89"/>
      <c r="HB108" s="89"/>
      <c r="HC108" s="89"/>
      <c r="HD108" s="89"/>
      <c r="HE108" s="89"/>
      <c r="HF108" s="89"/>
      <c r="HG108" s="89"/>
      <c r="HH108" s="89"/>
      <c r="HI108" s="89"/>
      <c r="HJ108" s="89"/>
      <c r="HK108" s="89"/>
      <c r="HL108" s="89"/>
      <c r="HM108" s="89"/>
      <c r="HN108" s="89"/>
      <c r="HO108" s="89"/>
      <c r="HP108" s="89"/>
      <c r="HQ108" s="89"/>
      <c r="HR108" s="89"/>
      <c r="HS108" s="89"/>
      <c r="HT108" s="89"/>
      <c r="HU108" s="89"/>
      <c r="HV108" s="89"/>
      <c r="HW108" s="89"/>
      <c r="HX108" s="89"/>
      <c r="HY108" s="89"/>
      <c r="HZ108" s="89"/>
      <c r="IA108" s="89"/>
      <c r="IB108" s="89"/>
      <c r="IC108" s="89"/>
      <c r="ID108" s="89"/>
      <c r="IE108" s="89"/>
      <c r="IF108" s="89"/>
      <c r="IG108" s="89"/>
      <c r="IH108" s="89"/>
      <c r="II108" s="89"/>
      <c r="IJ108" s="89"/>
      <c r="IK108" s="89"/>
      <c r="IL108" s="89"/>
      <c r="IM108" s="89"/>
      <c r="IN108" s="89"/>
      <c r="IO108" s="89"/>
      <c r="IP108" s="89"/>
    </row>
    <row r="109" s="88" customFormat="1" ht="12" spans="1:250">
      <c r="A109" s="89"/>
      <c r="B109" s="90"/>
      <c r="C109" s="91"/>
      <c r="D109" s="91"/>
      <c r="E109" s="92"/>
      <c r="F109" s="91"/>
      <c r="G109" s="93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89"/>
      <c r="BC109" s="89"/>
      <c r="BD109" s="89"/>
      <c r="BE109" s="89"/>
      <c r="BF109" s="89"/>
      <c r="BG109" s="89"/>
      <c r="BH109" s="89"/>
      <c r="BI109" s="89"/>
      <c r="BJ109" s="89"/>
      <c r="BK109" s="89"/>
      <c r="BL109" s="89"/>
      <c r="BM109" s="89"/>
      <c r="BN109" s="89"/>
      <c r="BO109" s="89"/>
      <c r="BP109" s="89"/>
      <c r="BQ109" s="89"/>
      <c r="BR109" s="89"/>
      <c r="BS109" s="89"/>
      <c r="BT109" s="89"/>
      <c r="BU109" s="89"/>
      <c r="BV109" s="89"/>
      <c r="BW109" s="89"/>
      <c r="BX109" s="89"/>
      <c r="BY109" s="89"/>
      <c r="BZ109" s="89"/>
      <c r="CA109" s="89"/>
      <c r="CB109" s="89"/>
      <c r="CC109" s="89"/>
      <c r="CD109" s="89"/>
      <c r="CE109" s="89"/>
      <c r="CF109" s="89"/>
      <c r="CG109" s="89"/>
      <c r="CH109" s="89"/>
      <c r="CI109" s="89"/>
      <c r="CJ109" s="89"/>
      <c r="CK109" s="89"/>
      <c r="CL109" s="89"/>
      <c r="CM109" s="89"/>
      <c r="CN109" s="89"/>
      <c r="CO109" s="89"/>
      <c r="CP109" s="89"/>
      <c r="CQ109" s="89"/>
      <c r="CR109" s="89"/>
      <c r="CS109" s="89"/>
      <c r="CT109" s="89"/>
      <c r="CU109" s="89"/>
      <c r="CV109" s="89"/>
      <c r="CW109" s="89"/>
      <c r="CX109" s="89"/>
      <c r="CY109" s="89"/>
      <c r="CZ109" s="89"/>
      <c r="DA109" s="89"/>
      <c r="DB109" s="89"/>
      <c r="DC109" s="89"/>
      <c r="DD109" s="89"/>
      <c r="DE109" s="89"/>
      <c r="DF109" s="89"/>
      <c r="DG109" s="89"/>
      <c r="DH109" s="89"/>
      <c r="DI109" s="89"/>
      <c r="DJ109" s="89"/>
      <c r="DK109" s="89"/>
      <c r="DL109" s="89"/>
      <c r="DM109" s="89"/>
      <c r="DN109" s="89"/>
      <c r="DO109" s="89"/>
      <c r="DP109" s="89"/>
      <c r="DQ109" s="89"/>
      <c r="DR109" s="89"/>
      <c r="DS109" s="89"/>
      <c r="DT109" s="89"/>
      <c r="DU109" s="89"/>
      <c r="DV109" s="89"/>
      <c r="DW109" s="89"/>
      <c r="DX109" s="89"/>
      <c r="DY109" s="89"/>
      <c r="DZ109" s="89"/>
      <c r="EA109" s="89"/>
      <c r="EB109" s="89"/>
      <c r="EC109" s="89"/>
      <c r="ED109" s="89"/>
      <c r="EE109" s="89"/>
      <c r="EF109" s="89"/>
      <c r="EG109" s="89"/>
      <c r="EH109" s="89"/>
      <c r="EI109" s="89"/>
      <c r="EJ109" s="89"/>
      <c r="EK109" s="89"/>
      <c r="EL109" s="89"/>
      <c r="EM109" s="89"/>
      <c r="EN109" s="89"/>
      <c r="EO109" s="89"/>
      <c r="EP109" s="89"/>
      <c r="EQ109" s="89"/>
      <c r="ER109" s="89"/>
      <c r="ES109" s="89"/>
      <c r="ET109" s="89"/>
      <c r="EU109" s="89"/>
      <c r="EV109" s="89"/>
      <c r="EW109" s="89"/>
      <c r="EX109" s="89"/>
      <c r="EY109" s="89"/>
      <c r="EZ109" s="89"/>
      <c r="FA109" s="89"/>
      <c r="FB109" s="89"/>
      <c r="FC109" s="89"/>
      <c r="FD109" s="89"/>
      <c r="FE109" s="89"/>
      <c r="FF109" s="89"/>
      <c r="FG109" s="89"/>
      <c r="FH109" s="89"/>
      <c r="FI109" s="89"/>
      <c r="FJ109" s="89"/>
      <c r="FK109" s="89"/>
      <c r="FL109" s="89"/>
      <c r="FM109" s="89"/>
      <c r="FN109" s="89"/>
      <c r="FO109" s="89"/>
      <c r="FP109" s="89"/>
      <c r="FQ109" s="89"/>
      <c r="FR109" s="89"/>
      <c r="FS109" s="89"/>
      <c r="FT109" s="89"/>
      <c r="FU109" s="89"/>
      <c r="FV109" s="89"/>
      <c r="FW109" s="89"/>
      <c r="FX109" s="89"/>
      <c r="FY109" s="89"/>
      <c r="FZ109" s="89"/>
      <c r="GA109" s="89"/>
      <c r="GB109" s="89"/>
      <c r="GC109" s="89"/>
      <c r="GD109" s="89"/>
      <c r="GE109" s="89"/>
      <c r="GF109" s="89"/>
      <c r="GG109" s="89"/>
      <c r="GH109" s="89"/>
      <c r="GI109" s="89"/>
      <c r="GJ109" s="89"/>
      <c r="GK109" s="89"/>
      <c r="GL109" s="89"/>
      <c r="GM109" s="89"/>
      <c r="GN109" s="89"/>
      <c r="GO109" s="89"/>
      <c r="GP109" s="89"/>
      <c r="GQ109" s="89"/>
      <c r="GR109" s="89"/>
      <c r="GS109" s="89"/>
      <c r="GT109" s="89"/>
      <c r="GU109" s="89"/>
      <c r="GV109" s="89"/>
      <c r="GW109" s="89"/>
      <c r="GX109" s="89"/>
      <c r="GY109" s="89"/>
      <c r="GZ109" s="89"/>
      <c r="HA109" s="89"/>
      <c r="HB109" s="89"/>
      <c r="HC109" s="89"/>
      <c r="HD109" s="89"/>
      <c r="HE109" s="89"/>
      <c r="HF109" s="89"/>
      <c r="HG109" s="89"/>
      <c r="HH109" s="89"/>
      <c r="HI109" s="89"/>
      <c r="HJ109" s="89"/>
      <c r="HK109" s="89"/>
      <c r="HL109" s="89"/>
      <c r="HM109" s="89"/>
      <c r="HN109" s="89"/>
      <c r="HO109" s="89"/>
      <c r="HP109" s="89"/>
      <c r="HQ109" s="89"/>
      <c r="HR109" s="89"/>
      <c r="HS109" s="89"/>
      <c r="HT109" s="89"/>
      <c r="HU109" s="89"/>
      <c r="HV109" s="89"/>
      <c r="HW109" s="89"/>
      <c r="HX109" s="89"/>
      <c r="HY109" s="89"/>
      <c r="HZ109" s="89"/>
      <c r="IA109" s="89"/>
      <c r="IB109" s="89"/>
      <c r="IC109" s="89"/>
      <c r="ID109" s="89"/>
      <c r="IE109" s="89"/>
      <c r="IF109" s="89"/>
      <c r="IG109" s="89"/>
      <c r="IH109" s="89"/>
      <c r="II109" s="89"/>
      <c r="IJ109" s="89"/>
      <c r="IK109" s="89"/>
      <c r="IL109" s="89"/>
      <c r="IM109" s="89"/>
      <c r="IN109" s="89"/>
      <c r="IO109" s="89"/>
      <c r="IP109" s="89"/>
    </row>
    <row r="110" s="88" customFormat="1" ht="12" spans="1:250">
      <c r="A110" s="89"/>
      <c r="B110" s="90"/>
      <c r="C110" s="91"/>
      <c r="D110" s="91"/>
      <c r="E110" s="92"/>
      <c r="F110" s="91"/>
      <c r="G110" s="93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  <c r="BI110" s="89"/>
      <c r="BJ110" s="89"/>
      <c r="BK110" s="89"/>
      <c r="BL110" s="89"/>
      <c r="BM110" s="89"/>
      <c r="BN110" s="89"/>
      <c r="BO110" s="89"/>
      <c r="BP110" s="89"/>
      <c r="BQ110" s="89"/>
      <c r="BR110" s="89"/>
      <c r="BS110" s="89"/>
      <c r="BT110" s="89"/>
      <c r="BU110" s="89"/>
      <c r="BV110" s="89"/>
      <c r="BW110" s="89"/>
      <c r="BX110" s="89"/>
      <c r="BY110" s="89"/>
      <c r="BZ110" s="89"/>
      <c r="CA110" s="89"/>
      <c r="CB110" s="89"/>
      <c r="CC110" s="89"/>
      <c r="CD110" s="89"/>
      <c r="CE110" s="89"/>
      <c r="CF110" s="89"/>
      <c r="CG110" s="89"/>
      <c r="CH110" s="89"/>
      <c r="CI110" s="89"/>
      <c r="CJ110" s="89"/>
      <c r="CK110" s="89"/>
      <c r="CL110" s="89"/>
      <c r="CM110" s="89"/>
      <c r="CN110" s="89"/>
      <c r="CO110" s="89"/>
      <c r="CP110" s="89"/>
      <c r="CQ110" s="89"/>
      <c r="CR110" s="89"/>
      <c r="CS110" s="89"/>
      <c r="CT110" s="89"/>
      <c r="CU110" s="89"/>
      <c r="CV110" s="89"/>
      <c r="CW110" s="89"/>
      <c r="CX110" s="89"/>
      <c r="CY110" s="89"/>
      <c r="CZ110" s="89"/>
      <c r="DA110" s="89"/>
      <c r="DB110" s="89"/>
      <c r="DC110" s="89"/>
      <c r="DD110" s="89"/>
      <c r="DE110" s="89"/>
      <c r="DF110" s="89"/>
      <c r="DG110" s="89"/>
      <c r="DH110" s="89"/>
      <c r="DI110" s="89"/>
      <c r="DJ110" s="89"/>
      <c r="DK110" s="89"/>
      <c r="DL110" s="89"/>
      <c r="DM110" s="89"/>
      <c r="DN110" s="89"/>
      <c r="DO110" s="89"/>
      <c r="DP110" s="89"/>
      <c r="DQ110" s="89"/>
      <c r="DR110" s="89"/>
      <c r="DS110" s="89"/>
      <c r="DT110" s="89"/>
      <c r="DU110" s="89"/>
      <c r="DV110" s="89"/>
      <c r="DW110" s="89"/>
      <c r="DX110" s="89"/>
      <c r="DY110" s="89"/>
      <c r="DZ110" s="89"/>
      <c r="EA110" s="89"/>
      <c r="EB110" s="89"/>
      <c r="EC110" s="89"/>
      <c r="ED110" s="89"/>
      <c r="EE110" s="89"/>
      <c r="EF110" s="89"/>
      <c r="EG110" s="89"/>
      <c r="EH110" s="89"/>
      <c r="EI110" s="89"/>
      <c r="EJ110" s="89"/>
      <c r="EK110" s="89"/>
      <c r="EL110" s="89"/>
      <c r="EM110" s="89"/>
      <c r="EN110" s="89"/>
      <c r="EO110" s="89"/>
      <c r="EP110" s="89"/>
      <c r="EQ110" s="89"/>
      <c r="ER110" s="89"/>
      <c r="ES110" s="89"/>
      <c r="ET110" s="89"/>
      <c r="EU110" s="89"/>
      <c r="EV110" s="89"/>
      <c r="EW110" s="89"/>
      <c r="EX110" s="89"/>
      <c r="EY110" s="89"/>
      <c r="EZ110" s="89"/>
      <c r="FA110" s="89"/>
      <c r="FB110" s="89"/>
      <c r="FC110" s="89"/>
      <c r="FD110" s="89"/>
      <c r="FE110" s="89"/>
      <c r="FF110" s="89"/>
      <c r="FG110" s="89"/>
      <c r="FH110" s="89"/>
      <c r="FI110" s="89"/>
      <c r="FJ110" s="89"/>
      <c r="FK110" s="89"/>
      <c r="FL110" s="89"/>
      <c r="FM110" s="89"/>
      <c r="FN110" s="89"/>
      <c r="FO110" s="89"/>
      <c r="FP110" s="89"/>
      <c r="FQ110" s="89"/>
      <c r="FR110" s="89"/>
      <c r="FS110" s="89"/>
      <c r="FT110" s="89"/>
      <c r="FU110" s="89"/>
      <c r="FV110" s="89"/>
      <c r="FW110" s="89"/>
      <c r="FX110" s="89"/>
      <c r="FY110" s="89"/>
      <c r="FZ110" s="89"/>
      <c r="GA110" s="89"/>
      <c r="GB110" s="89"/>
      <c r="GC110" s="89"/>
      <c r="GD110" s="89"/>
      <c r="GE110" s="89"/>
      <c r="GF110" s="89"/>
      <c r="GG110" s="89"/>
      <c r="GH110" s="89"/>
      <c r="GI110" s="89"/>
      <c r="GJ110" s="89"/>
      <c r="GK110" s="89"/>
      <c r="GL110" s="89"/>
      <c r="GM110" s="89"/>
      <c r="GN110" s="89"/>
      <c r="GO110" s="89"/>
      <c r="GP110" s="89"/>
      <c r="GQ110" s="89"/>
      <c r="GR110" s="89"/>
      <c r="GS110" s="89"/>
      <c r="GT110" s="89"/>
      <c r="GU110" s="89"/>
      <c r="GV110" s="89"/>
      <c r="GW110" s="89"/>
      <c r="GX110" s="89"/>
      <c r="GY110" s="89"/>
      <c r="GZ110" s="89"/>
      <c r="HA110" s="89"/>
      <c r="HB110" s="89"/>
      <c r="HC110" s="89"/>
      <c r="HD110" s="89"/>
      <c r="HE110" s="89"/>
      <c r="HF110" s="89"/>
      <c r="HG110" s="89"/>
      <c r="HH110" s="89"/>
      <c r="HI110" s="89"/>
      <c r="HJ110" s="89"/>
      <c r="HK110" s="89"/>
      <c r="HL110" s="89"/>
      <c r="HM110" s="89"/>
      <c r="HN110" s="89"/>
      <c r="HO110" s="89"/>
      <c r="HP110" s="89"/>
      <c r="HQ110" s="89"/>
      <c r="HR110" s="89"/>
      <c r="HS110" s="89"/>
      <c r="HT110" s="89"/>
      <c r="HU110" s="89"/>
      <c r="HV110" s="89"/>
      <c r="HW110" s="89"/>
      <c r="HX110" s="89"/>
      <c r="HY110" s="89"/>
      <c r="HZ110" s="89"/>
      <c r="IA110" s="89"/>
      <c r="IB110" s="89"/>
      <c r="IC110" s="89"/>
      <c r="ID110" s="89"/>
      <c r="IE110" s="89"/>
      <c r="IF110" s="89"/>
      <c r="IG110" s="89"/>
      <c r="IH110" s="89"/>
      <c r="II110" s="89"/>
      <c r="IJ110" s="89"/>
      <c r="IK110" s="89"/>
      <c r="IL110" s="89"/>
      <c r="IM110" s="89"/>
      <c r="IN110" s="89"/>
      <c r="IO110" s="89"/>
      <c r="IP110" s="89"/>
    </row>
    <row r="111" s="88" customFormat="1" ht="12" spans="1:250">
      <c r="A111" s="89"/>
      <c r="B111" s="90"/>
      <c r="C111" s="91"/>
      <c r="D111" s="91"/>
      <c r="E111" s="92"/>
      <c r="F111" s="91"/>
      <c r="G111" s="93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R111" s="89"/>
      <c r="AS111" s="89"/>
      <c r="AT111" s="89"/>
      <c r="AU111" s="89"/>
      <c r="AV111" s="89"/>
      <c r="AW111" s="89"/>
      <c r="AX111" s="89"/>
      <c r="AY111" s="89"/>
      <c r="AZ111" s="89"/>
      <c r="BA111" s="89"/>
      <c r="BB111" s="89"/>
      <c r="BC111" s="89"/>
      <c r="BD111" s="89"/>
      <c r="BE111" s="89"/>
      <c r="BF111" s="89"/>
      <c r="BG111" s="89"/>
      <c r="BH111" s="89"/>
      <c r="BI111" s="89"/>
      <c r="BJ111" s="89"/>
      <c r="BK111" s="89"/>
      <c r="BL111" s="89"/>
      <c r="BM111" s="89"/>
      <c r="BN111" s="89"/>
      <c r="BO111" s="89"/>
      <c r="BP111" s="89"/>
      <c r="BQ111" s="89"/>
      <c r="BR111" s="89"/>
      <c r="BS111" s="89"/>
      <c r="BT111" s="89"/>
      <c r="BU111" s="89"/>
      <c r="BV111" s="89"/>
      <c r="BW111" s="89"/>
      <c r="BX111" s="89"/>
      <c r="BY111" s="89"/>
      <c r="BZ111" s="89"/>
      <c r="CA111" s="89"/>
      <c r="CB111" s="89"/>
      <c r="CC111" s="89"/>
      <c r="CD111" s="89"/>
      <c r="CE111" s="89"/>
      <c r="CF111" s="89"/>
      <c r="CG111" s="89"/>
      <c r="CH111" s="89"/>
      <c r="CI111" s="89"/>
      <c r="CJ111" s="89"/>
      <c r="CK111" s="89"/>
      <c r="CL111" s="89"/>
      <c r="CM111" s="89"/>
      <c r="CN111" s="89"/>
      <c r="CO111" s="89"/>
      <c r="CP111" s="89"/>
      <c r="CQ111" s="89"/>
      <c r="CR111" s="89"/>
      <c r="CS111" s="89"/>
      <c r="CT111" s="89"/>
      <c r="CU111" s="89"/>
      <c r="CV111" s="89"/>
      <c r="CW111" s="89"/>
      <c r="CX111" s="89"/>
      <c r="CY111" s="89"/>
      <c r="CZ111" s="89"/>
      <c r="DA111" s="89"/>
      <c r="DB111" s="89"/>
      <c r="DC111" s="89"/>
      <c r="DD111" s="89"/>
      <c r="DE111" s="89"/>
      <c r="DF111" s="89"/>
      <c r="DG111" s="89"/>
      <c r="DH111" s="89"/>
      <c r="DI111" s="89"/>
      <c r="DJ111" s="89"/>
      <c r="DK111" s="89"/>
      <c r="DL111" s="89"/>
      <c r="DM111" s="89"/>
      <c r="DN111" s="89"/>
      <c r="DO111" s="89"/>
      <c r="DP111" s="89"/>
      <c r="DQ111" s="89"/>
      <c r="DR111" s="89"/>
      <c r="DS111" s="89"/>
      <c r="DT111" s="89"/>
      <c r="DU111" s="89"/>
      <c r="DV111" s="89"/>
      <c r="DW111" s="89"/>
      <c r="DX111" s="89"/>
      <c r="DY111" s="89"/>
      <c r="DZ111" s="89"/>
      <c r="EA111" s="89"/>
      <c r="EB111" s="89"/>
      <c r="EC111" s="89"/>
      <c r="ED111" s="89"/>
      <c r="EE111" s="89"/>
      <c r="EF111" s="89"/>
      <c r="EG111" s="89"/>
      <c r="EH111" s="89"/>
      <c r="EI111" s="89"/>
      <c r="EJ111" s="89"/>
      <c r="EK111" s="89"/>
      <c r="EL111" s="89"/>
      <c r="EM111" s="89"/>
      <c r="EN111" s="89"/>
      <c r="EO111" s="89"/>
      <c r="EP111" s="89"/>
      <c r="EQ111" s="89"/>
      <c r="ER111" s="89"/>
      <c r="ES111" s="89"/>
      <c r="ET111" s="89"/>
      <c r="EU111" s="89"/>
      <c r="EV111" s="89"/>
      <c r="EW111" s="89"/>
      <c r="EX111" s="89"/>
      <c r="EY111" s="89"/>
      <c r="EZ111" s="89"/>
      <c r="FA111" s="89"/>
      <c r="FB111" s="89"/>
      <c r="FC111" s="89"/>
      <c r="FD111" s="89"/>
      <c r="FE111" s="89"/>
      <c r="FF111" s="89"/>
      <c r="FG111" s="89"/>
      <c r="FH111" s="89"/>
      <c r="FI111" s="89"/>
      <c r="FJ111" s="89"/>
      <c r="FK111" s="89"/>
      <c r="FL111" s="89"/>
      <c r="FM111" s="89"/>
      <c r="FN111" s="89"/>
      <c r="FO111" s="89"/>
      <c r="FP111" s="89"/>
      <c r="FQ111" s="89"/>
      <c r="FR111" s="89"/>
      <c r="FS111" s="89"/>
      <c r="FT111" s="89"/>
      <c r="FU111" s="89"/>
      <c r="FV111" s="89"/>
      <c r="FW111" s="89"/>
      <c r="FX111" s="89"/>
      <c r="FY111" s="89"/>
      <c r="FZ111" s="89"/>
      <c r="GA111" s="89"/>
      <c r="GB111" s="89"/>
      <c r="GC111" s="89"/>
      <c r="GD111" s="89"/>
      <c r="GE111" s="89"/>
      <c r="GF111" s="89"/>
      <c r="GG111" s="89"/>
      <c r="GH111" s="89"/>
      <c r="GI111" s="89"/>
      <c r="GJ111" s="89"/>
      <c r="GK111" s="89"/>
      <c r="GL111" s="89"/>
      <c r="GM111" s="89"/>
      <c r="GN111" s="89"/>
      <c r="GO111" s="89"/>
      <c r="GP111" s="89"/>
      <c r="GQ111" s="89"/>
      <c r="GR111" s="89"/>
      <c r="GS111" s="89"/>
      <c r="GT111" s="89"/>
      <c r="GU111" s="89"/>
      <c r="GV111" s="89"/>
      <c r="GW111" s="89"/>
      <c r="GX111" s="89"/>
      <c r="GY111" s="89"/>
      <c r="GZ111" s="89"/>
      <c r="HA111" s="89"/>
      <c r="HB111" s="89"/>
      <c r="HC111" s="89"/>
      <c r="HD111" s="89"/>
      <c r="HE111" s="89"/>
      <c r="HF111" s="89"/>
      <c r="HG111" s="89"/>
      <c r="HH111" s="89"/>
      <c r="HI111" s="89"/>
      <c r="HJ111" s="89"/>
      <c r="HK111" s="89"/>
      <c r="HL111" s="89"/>
      <c r="HM111" s="89"/>
      <c r="HN111" s="89"/>
      <c r="HO111" s="89"/>
      <c r="HP111" s="89"/>
      <c r="HQ111" s="89"/>
      <c r="HR111" s="89"/>
      <c r="HS111" s="89"/>
      <c r="HT111" s="89"/>
      <c r="HU111" s="89"/>
      <c r="HV111" s="89"/>
      <c r="HW111" s="89"/>
      <c r="HX111" s="89"/>
      <c r="HY111" s="89"/>
      <c r="HZ111" s="89"/>
      <c r="IA111" s="89"/>
      <c r="IB111" s="89"/>
      <c r="IC111" s="89"/>
      <c r="ID111" s="89"/>
      <c r="IE111" s="89"/>
      <c r="IF111" s="89"/>
      <c r="IG111" s="89"/>
      <c r="IH111" s="89"/>
      <c r="II111" s="89"/>
      <c r="IJ111" s="89"/>
      <c r="IK111" s="89"/>
      <c r="IL111" s="89"/>
      <c r="IM111" s="89"/>
      <c r="IN111" s="89"/>
      <c r="IO111" s="89"/>
      <c r="IP111" s="89"/>
    </row>
    <row r="112" s="88" customFormat="1" ht="12" spans="1:250">
      <c r="A112" s="89"/>
      <c r="B112" s="90"/>
      <c r="C112" s="91"/>
      <c r="D112" s="91"/>
      <c r="E112" s="92"/>
      <c r="F112" s="91"/>
      <c r="G112" s="93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R112" s="89"/>
      <c r="AS112" s="89"/>
      <c r="AT112" s="89"/>
      <c r="AU112" s="89"/>
      <c r="AV112" s="89"/>
      <c r="AW112" s="89"/>
      <c r="AX112" s="89"/>
      <c r="AY112" s="89"/>
      <c r="AZ112" s="89"/>
      <c r="BA112" s="89"/>
      <c r="BB112" s="89"/>
      <c r="BC112" s="89"/>
      <c r="BD112" s="89"/>
      <c r="BE112" s="89"/>
      <c r="BF112" s="89"/>
      <c r="BG112" s="89"/>
      <c r="BH112" s="89"/>
      <c r="BI112" s="89"/>
      <c r="BJ112" s="89"/>
      <c r="BK112" s="89"/>
      <c r="BL112" s="89"/>
      <c r="BM112" s="89"/>
      <c r="BN112" s="89"/>
      <c r="BO112" s="89"/>
      <c r="BP112" s="89"/>
      <c r="BQ112" s="89"/>
      <c r="BR112" s="89"/>
      <c r="BS112" s="89"/>
      <c r="BT112" s="89"/>
      <c r="BU112" s="89"/>
      <c r="BV112" s="89"/>
      <c r="BW112" s="89"/>
      <c r="BX112" s="89"/>
      <c r="BY112" s="89"/>
      <c r="BZ112" s="89"/>
      <c r="CA112" s="89"/>
      <c r="CB112" s="89"/>
      <c r="CC112" s="89"/>
      <c r="CD112" s="89"/>
      <c r="CE112" s="89"/>
      <c r="CF112" s="89"/>
      <c r="CG112" s="89"/>
      <c r="CH112" s="89"/>
      <c r="CI112" s="89"/>
      <c r="CJ112" s="89"/>
      <c r="CK112" s="89"/>
      <c r="CL112" s="89"/>
      <c r="CM112" s="89"/>
      <c r="CN112" s="89"/>
      <c r="CO112" s="89"/>
      <c r="CP112" s="89"/>
      <c r="CQ112" s="89"/>
      <c r="CR112" s="89"/>
      <c r="CS112" s="89"/>
      <c r="CT112" s="89"/>
      <c r="CU112" s="89"/>
      <c r="CV112" s="89"/>
      <c r="CW112" s="89"/>
      <c r="CX112" s="89"/>
      <c r="CY112" s="89"/>
      <c r="CZ112" s="89"/>
      <c r="DA112" s="89"/>
      <c r="DB112" s="89"/>
      <c r="DC112" s="89"/>
      <c r="DD112" s="89"/>
      <c r="DE112" s="89"/>
      <c r="DF112" s="89"/>
      <c r="DG112" s="89"/>
      <c r="DH112" s="89"/>
      <c r="DI112" s="89"/>
      <c r="DJ112" s="89"/>
      <c r="DK112" s="89"/>
      <c r="DL112" s="89"/>
      <c r="DM112" s="89"/>
      <c r="DN112" s="89"/>
      <c r="DO112" s="89"/>
      <c r="DP112" s="89"/>
      <c r="DQ112" s="89"/>
      <c r="DR112" s="89"/>
      <c r="DS112" s="89"/>
      <c r="DT112" s="89"/>
      <c r="DU112" s="89"/>
      <c r="DV112" s="89"/>
      <c r="DW112" s="89"/>
      <c r="DX112" s="89"/>
      <c r="DY112" s="89"/>
      <c r="DZ112" s="89"/>
      <c r="EA112" s="89"/>
      <c r="EB112" s="89"/>
      <c r="EC112" s="89"/>
      <c r="ED112" s="89"/>
      <c r="EE112" s="89"/>
      <c r="EF112" s="89"/>
      <c r="EG112" s="89"/>
      <c r="EH112" s="89"/>
      <c r="EI112" s="89"/>
      <c r="EJ112" s="89"/>
      <c r="EK112" s="89"/>
      <c r="EL112" s="89"/>
      <c r="EM112" s="89"/>
      <c r="EN112" s="89"/>
      <c r="EO112" s="89"/>
      <c r="EP112" s="89"/>
      <c r="EQ112" s="89"/>
      <c r="ER112" s="89"/>
      <c r="ES112" s="89"/>
      <c r="ET112" s="89"/>
      <c r="EU112" s="89"/>
      <c r="EV112" s="89"/>
      <c r="EW112" s="89"/>
      <c r="EX112" s="89"/>
      <c r="EY112" s="89"/>
      <c r="EZ112" s="89"/>
      <c r="FA112" s="89"/>
      <c r="FB112" s="89"/>
      <c r="FC112" s="89"/>
      <c r="FD112" s="89"/>
      <c r="FE112" s="89"/>
      <c r="FF112" s="89"/>
      <c r="FG112" s="89"/>
      <c r="FH112" s="89"/>
      <c r="FI112" s="89"/>
      <c r="FJ112" s="89"/>
      <c r="FK112" s="89"/>
      <c r="FL112" s="89"/>
      <c r="FM112" s="89"/>
      <c r="FN112" s="89"/>
      <c r="FO112" s="89"/>
      <c r="FP112" s="89"/>
      <c r="FQ112" s="89"/>
      <c r="FR112" s="89"/>
      <c r="FS112" s="89"/>
      <c r="FT112" s="89"/>
      <c r="FU112" s="89"/>
      <c r="FV112" s="89"/>
      <c r="FW112" s="89"/>
      <c r="FX112" s="89"/>
      <c r="FY112" s="89"/>
      <c r="FZ112" s="89"/>
      <c r="GA112" s="89"/>
      <c r="GB112" s="89"/>
      <c r="GC112" s="89"/>
      <c r="GD112" s="89"/>
      <c r="GE112" s="89"/>
      <c r="GF112" s="89"/>
      <c r="GG112" s="89"/>
      <c r="GH112" s="89"/>
      <c r="GI112" s="89"/>
      <c r="GJ112" s="89"/>
      <c r="GK112" s="89"/>
      <c r="GL112" s="89"/>
      <c r="GM112" s="89"/>
      <c r="GN112" s="89"/>
      <c r="GO112" s="89"/>
      <c r="GP112" s="89"/>
      <c r="GQ112" s="89"/>
      <c r="GR112" s="89"/>
      <c r="GS112" s="89"/>
      <c r="GT112" s="89"/>
      <c r="GU112" s="89"/>
      <c r="GV112" s="89"/>
      <c r="GW112" s="89"/>
      <c r="GX112" s="89"/>
      <c r="GY112" s="89"/>
      <c r="GZ112" s="89"/>
      <c r="HA112" s="89"/>
      <c r="HB112" s="89"/>
      <c r="HC112" s="89"/>
      <c r="HD112" s="89"/>
      <c r="HE112" s="89"/>
      <c r="HF112" s="89"/>
      <c r="HG112" s="89"/>
      <c r="HH112" s="89"/>
      <c r="HI112" s="89"/>
      <c r="HJ112" s="89"/>
      <c r="HK112" s="89"/>
      <c r="HL112" s="89"/>
      <c r="HM112" s="89"/>
      <c r="HN112" s="89"/>
      <c r="HO112" s="89"/>
      <c r="HP112" s="89"/>
      <c r="HQ112" s="89"/>
      <c r="HR112" s="89"/>
      <c r="HS112" s="89"/>
      <c r="HT112" s="89"/>
      <c r="HU112" s="89"/>
      <c r="HV112" s="89"/>
      <c r="HW112" s="89"/>
      <c r="HX112" s="89"/>
      <c r="HY112" s="89"/>
      <c r="HZ112" s="89"/>
      <c r="IA112" s="89"/>
      <c r="IB112" s="89"/>
      <c r="IC112" s="89"/>
      <c r="ID112" s="89"/>
      <c r="IE112" s="89"/>
      <c r="IF112" s="89"/>
      <c r="IG112" s="89"/>
      <c r="IH112" s="89"/>
      <c r="II112" s="89"/>
      <c r="IJ112" s="89"/>
      <c r="IK112" s="89"/>
      <c r="IL112" s="89"/>
      <c r="IM112" s="89"/>
      <c r="IN112" s="89"/>
      <c r="IO112" s="89"/>
      <c r="IP112" s="89"/>
    </row>
    <row r="113" s="88" customFormat="1" ht="12" spans="1:250">
      <c r="A113" s="89"/>
      <c r="B113" s="90"/>
      <c r="C113" s="91"/>
      <c r="D113" s="91"/>
      <c r="E113" s="92"/>
      <c r="F113" s="91"/>
      <c r="G113" s="93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R113" s="89"/>
      <c r="AS113" s="89"/>
      <c r="AT113" s="89"/>
      <c r="AU113" s="89"/>
      <c r="AV113" s="89"/>
      <c r="AW113" s="89"/>
      <c r="AX113" s="89"/>
      <c r="AY113" s="89"/>
      <c r="AZ113" s="89"/>
      <c r="BA113" s="89"/>
      <c r="BB113" s="89"/>
      <c r="BC113" s="89"/>
      <c r="BD113" s="89"/>
      <c r="BE113" s="89"/>
      <c r="BF113" s="89"/>
      <c r="BG113" s="89"/>
      <c r="BH113" s="89"/>
      <c r="BI113" s="89"/>
      <c r="BJ113" s="89"/>
      <c r="BK113" s="89"/>
      <c r="BL113" s="89"/>
      <c r="BM113" s="89"/>
      <c r="BN113" s="89"/>
      <c r="BO113" s="89"/>
      <c r="BP113" s="89"/>
      <c r="BQ113" s="89"/>
      <c r="BR113" s="89"/>
      <c r="BS113" s="89"/>
      <c r="BT113" s="89"/>
      <c r="BU113" s="89"/>
      <c r="BV113" s="89"/>
      <c r="BW113" s="89"/>
      <c r="BX113" s="89"/>
      <c r="BY113" s="89"/>
      <c r="BZ113" s="89"/>
      <c r="CA113" s="89"/>
      <c r="CB113" s="89"/>
      <c r="CC113" s="89"/>
      <c r="CD113" s="89"/>
      <c r="CE113" s="89"/>
      <c r="CF113" s="89"/>
      <c r="CG113" s="89"/>
      <c r="CH113" s="89"/>
      <c r="CI113" s="89"/>
      <c r="CJ113" s="89"/>
      <c r="CK113" s="89"/>
      <c r="CL113" s="89"/>
      <c r="CM113" s="89"/>
      <c r="CN113" s="89"/>
      <c r="CO113" s="89"/>
      <c r="CP113" s="89"/>
      <c r="CQ113" s="89"/>
      <c r="CR113" s="89"/>
      <c r="CS113" s="89"/>
      <c r="CT113" s="89"/>
      <c r="CU113" s="89"/>
      <c r="CV113" s="89"/>
      <c r="CW113" s="89"/>
      <c r="CX113" s="89"/>
      <c r="CY113" s="89"/>
      <c r="CZ113" s="89"/>
      <c r="DA113" s="89"/>
      <c r="DB113" s="89"/>
      <c r="DC113" s="89"/>
      <c r="DD113" s="89"/>
      <c r="DE113" s="89"/>
      <c r="DF113" s="89"/>
      <c r="DG113" s="89"/>
      <c r="DH113" s="89"/>
      <c r="DI113" s="89"/>
      <c r="DJ113" s="89"/>
      <c r="DK113" s="89"/>
      <c r="DL113" s="89"/>
      <c r="DM113" s="89"/>
      <c r="DN113" s="89"/>
      <c r="DO113" s="89"/>
      <c r="DP113" s="89"/>
      <c r="DQ113" s="89"/>
      <c r="DR113" s="89"/>
      <c r="DS113" s="89"/>
      <c r="DT113" s="89"/>
      <c r="DU113" s="89"/>
      <c r="DV113" s="89"/>
      <c r="DW113" s="89"/>
      <c r="DX113" s="89"/>
      <c r="DY113" s="89"/>
      <c r="DZ113" s="89"/>
      <c r="EA113" s="89"/>
      <c r="EB113" s="89"/>
      <c r="EC113" s="89"/>
      <c r="ED113" s="89"/>
      <c r="EE113" s="89"/>
      <c r="EF113" s="89"/>
      <c r="EG113" s="89"/>
      <c r="EH113" s="89"/>
      <c r="EI113" s="89"/>
      <c r="EJ113" s="89"/>
      <c r="EK113" s="89"/>
      <c r="EL113" s="89"/>
      <c r="EM113" s="89"/>
      <c r="EN113" s="89"/>
      <c r="EO113" s="89"/>
      <c r="EP113" s="89"/>
      <c r="EQ113" s="89"/>
      <c r="ER113" s="89"/>
      <c r="ES113" s="89"/>
      <c r="ET113" s="89"/>
      <c r="EU113" s="89"/>
      <c r="EV113" s="89"/>
      <c r="EW113" s="89"/>
      <c r="EX113" s="89"/>
      <c r="EY113" s="89"/>
      <c r="EZ113" s="89"/>
      <c r="FA113" s="89"/>
      <c r="FB113" s="89"/>
      <c r="FC113" s="89"/>
      <c r="FD113" s="89"/>
      <c r="FE113" s="89"/>
      <c r="FF113" s="89"/>
      <c r="FG113" s="89"/>
      <c r="FH113" s="89"/>
      <c r="FI113" s="89"/>
      <c r="FJ113" s="89"/>
      <c r="FK113" s="89"/>
      <c r="FL113" s="89"/>
      <c r="FM113" s="89"/>
      <c r="FN113" s="89"/>
      <c r="FO113" s="89"/>
      <c r="FP113" s="89"/>
      <c r="FQ113" s="89"/>
      <c r="FR113" s="89"/>
      <c r="FS113" s="89"/>
      <c r="FT113" s="89"/>
      <c r="FU113" s="89"/>
      <c r="FV113" s="89"/>
      <c r="FW113" s="89"/>
      <c r="FX113" s="89"/>
      <c r="FY113" s="89"/>
      <c r="FZ113" s="89"/>
      <c r="GA113" s="89"/>
      <c r="GB113" s="89"/>
      <c r="GC113" s="89"/>
      <c r="GD113" s="89"/>
      <c r="GE113" s="89"/>
      <c r="GF113" s="89"/>
      <c r="GG113" s="89"/>
      <c r="GH113" s="89"/>
      <c r="GI113" s="89"/>
      <c r="GJ113" s="89"/>
      <c r="GK113" s="89"/>
      <c r="GL113" s="89"/>
      <c r="GM113" s="89"/>
      <c r="GN113" s="89"/>
      <c r="GO113" s="89"/>
      <c r="GP113" s="89"/>
      <c r="GQ113" s="89"/>
      <c r="GR113" s="89"/>
      <c r="GS113" s="89"/>
      <c r="GT113" s="89"/>
      <c r="GU113" s="89"/>
      <c r="GV113" s="89"/>
      <c r="GW113" s="89"/>
      <c r="GX113" s="89"/>
      <c r="GY113" s="89"/>
      <c r="GZ113" s="89"/>
      <c r="HA113" s="89"/>
      <c r="HB113" s="89"/>
      <c r="HC113" s="89"/>
      <c r="HD113" s="89"/>
      <c r="HE113" s="89"/>
      <c r="HF113" s="89"/>
      <c r="HG113" s="89"/>
      <c r="HH113" s="89"/>
      <c r="HI113" s="89"/>
      <c r="HJ113" s="89"/>
      <c r="HK113" s="89"/>
      <c r="HL113" s="89"/>
      <c r="HM113" s="89"/>
      <c r="HN113" s="89"/>
      <c r="HO113" s="89"/>
      <c r="HP113" s="89"/>
      <c r="HQ113" s="89"/>
      <c r="HR113" s="89"/>
      <c r="HS113" s="89"/>
      <c r="HT113" s="89"/>
      <c r="HU113" s="89"/>
      <c r="HV113" s="89"/>
      <c r="HW113" s="89"/>
      <c r="HX113" s="89"/>
      <c r="HY113" s="89"/>
      <c r="HZ113" s="89"/>
      <c r="IA113" s="89"/>
      <c r="IB113" s="89"/>
      <c r="IC113" s="89"/>
      <c r="ID113" s="89"/>
      <c r="IE113" s="89"/>
      <c r="IF113" s="89"/>
      <c r="IG113" s="89"/>
      <c r="IH113" s="89"/>
      <c r="II113" s="89"/>
      <c r="IJ113" s="89"/>
      <c r="IK113" s="89"/>
      <c r="IL113" s="89"/>
      <c r="IM113" s="89"/>
      <c r="IN113" s="89"/>
      <c r="IO113" s="89"/>
      <c r="IP113" s="89"/>
    </row>
    <row r="114" s="88" customFormat="1" ht="12" spans="1:250">
      <c r="A114" s="89"/>
      <c r="B114" s="90"/>
      <c r="C114" s="91"/>
      <c r="D114" s="91"/>
      <c r="E114" s="92"/>
      <c r="F114" s="91"/>
      <c r="G114" s="93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89"/>
      <c r="BF114" s="89"/>
      <c r="BG114" s="89"/>
      <c r="BH114" s="89"/>
      <c r="BI114" s="89"/>
      <c r="BJ114" s="89"/>
      <c r="BK114" s="89"/>
      <c r="BL114" s="89"/>
      <c r="BM114" s="89"/>
      <c r="BN114" s="89"/>
      <c r="BO114" s="89"/>
      <c r="BP114" s="89"/>
      <c r="BQ114" s="89"/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/>
      <c r="CC114" s="89"/>
      <c r="CD114" s="89"/>
      <c r="CE114" s="89"/>
      <c r="CF114" s="89"/>
      <c r="CG114" s="89"/>
      <c r="CH114" s="89"/>
      <c r="CI114" s="89"/>
      <c r="CJ114" s="89"/>
      <c r="CK114" s="89"/>
      <c r="CL114" s="89"/>
      <c r="CM114" s="89"/>
      <c r="CN114" s="89"/>
      <c r="CO114" s="89"/>
      <c r="CP114" s="89"/>
      <c r="CQ114" s="89"/>
      <c r="CR114" s="89"/>
      <c r="CS114" s="89"/>
      <c r="CT114" s="89"/>
      <c r="CU114" s="89"/>
      <c r="CV114" s="89"/>
      <c r="CW114" s="89"/>
      <c r="CX114" s="89"/>
      <c r="CY114" s="89"/>
      <c r="CZ114" s="89"/>
      <c r="DA114" s="89"/>
      <c r="DB114" s="89"/>
      <c r="DC114" s="89"/>
      <c r="DD114" s="89"/>
      <c r="DE114" s="89"/>
      <c r="DF114" s="89"/>
      <c r="DG114" s="89"/>
      <c r="DH114" s="89"/>
      <c r="DI114" s="89"/>
      <c r="DJ114" s="89"/>
      <c r="DK114" s="89"/>
      <c r="DL114" s="89"/>
      <c r="DM114" s="89"/>
      <c r="DN114" s="89"/>
      <c r="DO114" s="89"/>
      <c r="DP114" s="89"/>
      <c r="DQ114" s="89"/>
      <c r="DR114" s="89"/>
      <c r="DS114" s="89"/>
      <c r="DT114" s="89"/>
      <c r="DU114" s="89"/>
      <c r="DV114" s="89"/>
      <c r="DW114" s="89"/>
      <c r="DX114" s="89"/>
      <c r="DY114" s="89"/>
      <c r="DZ114" s="89"/>
      <c r="EA114" s="89"/>
      <c r="EB114" s="89"/>
      <c r="EC114" s="89"/>
      <c r="ED114" s="89"/>
      <c r="EE114" s="89"/>
      <c r="EF114" s="89"/>
      <c r="EG114" s="89"/>
      <c r="EH114" s="89"/>
      <c r="EI114" s="89"/>
      <c r="EJ114" s="89"/>
      <c r="EK114" s="89"/>
      <c r="EL114" s="89"/>
      <c r="EM114" s="89"/>
      <c r="EN114" s="89"/>
      <c r="EO114" s="89"/>
      <c r="EP114" s="89"/>
      <c r="EQ114" s="89"/>
      <c r="ER114" s="89"/>
      <c r="ES114" s="89"/>
      <c r="ET114" s="89"/>
      <c r="EU114" s="89"/>
      <c r="EV114" s="89"/>
      <c r="EW114" s="89"/>
      <c r="EX114" s="89"/>
      <c r="EY114" s="89"/>
      <c r="EZ114" s="89"/>
      <c r="FA114" s="89"/>
      <c r="FB114" s="89"/>
      <c r="FC114" s="89"/>
      <c r="FD114" s="89"/>
      <c r="FE114" s="89"/>
      <c r="FF114" s="89"/>
      <c r="FG114" s="89"/>
      <c r="FH114" s="89"/>
      <c r="FI114" s="89"/>
      <c r="FJ114" s="89"/>
      <c r="FK114" s="89"/>
      <c r="FL114" s="89"/>
      <c r="FM114" s="89"/>
      <c r="FN114" s="89"/>
      <c r="FO114" s="89"/>
      <c r="FP114" s="89"/>
      <c r="FQ114" s="89"/>
      <c r="FR114" s="89"/>
      <c r="FS114" s="89"/>
      <c r="FT114" s="89"/>
      <c r="FU114" s="89"/>
      <c r="FV114" s="89"/>
      <c r="FW114" s="89"/>
      <c r="FX114" s="89"/>
      <c r="FY114" s="89"/>
      <c r="FZ114" s="89"/>
      <c r="GA114" s="89"/>
      <c r="GB114" s="89"/>
      <c r="GC114" s="89"/>
      <c r="GD114" s="89"/>
      <c r="GE114" s="89"/>
      <c r="GF114" s="89"/>
      <c r="GG114" s="89"/>
      <c r="GH114" s="89"/>
      <c r="GI114" s="89"/>
      <c r="GJ114" s="89"/>
      <c r="GK114" s="89"/>
      <c r="GL114" s="89"/>
      <c r="GM114" s="89"/>
      <c r="GN114" s="89"/>
      <c r="GO114" s="89"/>
      <c r="GP114" s="89"/>
      <c r="GQ114" s="89"/>
      <c r="GR114" s="89"/>
      <c r="GS114" s="89"/>
      <c r="GT114" s="89"/>
      <c r="GU114" s="89"/>
      <c r="GV114" s="89"/>
      <c r="GW114" s="89"/>
      <c r="GX114" s="89"/>
      <c r="GY114" s="89"/>
      <c r="GZ114" s="89"/>
      <c r="HA114" s="89"/>
      <c r="HB114" s="89"/>
      <c r="HC114" s="89"/>
      <c r="HD114" s="89"/>
      <c r="HE114" s="89"/>
      <c r="HF114" s="89"/>
      <c r="HG114" s="89"/>
      <c r="HH114" s="89"/>
      <c r="HI114" s="89"/>
      <c r="HJ114" s="89"/>
      <c r="HK114" s="89"/>
      <c r="HL114" s="89"/>
      <c r="HM114" s="89"/>
      <c r="HN114" s="89"/>
      <c r="HO114" s="89"/>
      <c r="HP114" s="89"/>
      <c r="HQ114" s="89"/>
      <c r="HR114" s="89"/>
      <c r="HS114" s="89"/>
      <c r="HT114" s="89"/>
      <c r="HU114" s="89"/>
      <c r="HV114" s="89"/>
      <c r="HW114" s="89"/>
      <c r="HX114" s="89"/>
      <c r="HY114" s="89"/>
      <c r="HZ114" s="89"/>
      <c r="IA114" s="89"/>
      <c r="IB114" s="89"/>
      <c r="IC114" s="89"/>
      <c r="ID114" s="89"/>
      <c r="IE114" s="89"/>
      <c r="IF114" s="89"/>
      <c r="IG114" s="89"/>
      <c r="IH114" s="89"/>
      <c r="II114" s="89"/>
      <c r="IJ114" s="89"/>
      <c r="IK114" s="89"/>
      <c r="IL114" s="89"/>
      <c r="IM114" s="89"/>
      <c r="IN114" s="89"/>
      <c r="IO114" s="89"/>
      <c r="IP114" s="89"/>
    </row>
    <row r="115" s="88" customFormat="1" ht="12" spans="1:250">
      <c r="A115" s="89"/>
      <c r="B115" s="90"/>
      <c r="C115" s="91"/>
      <c r="D115" s="91"/>
      <c r="E115" s="92"/>
      <c r="F115" s="91"/>
      <c r="G115" s="93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  <c r="AS115" s="89"/>
      <c r="AT115" s="89"/>
      <c r="AU115" s="89"/>
      <c r="AV115" s="89"/>
      <c r="AW115" s="89"/>
      <c r="AX115" s="89"/>
      <c r="AY115" s="89"/>
      <c r="AZ115" s="89"/>
      <c r="BA115" s="89"/>
      <c r="BB115" s="89"/>
      <c r="BC115" s="89"/>
      <c r="BD115" s="89"/>
      <c r="BE115" s="89"/>
      <c r="BF115" s="89"/>
      <c r="BG115" s="89"/>
      <c r="BH115" s="89"/>
      <c r="BI115" s="89"/>
      <c r="BJ115" s="89"/>
      <c r="BK115" s="89"/>
      <c r="BL115" s="89"/>
      <c r="BM115" s="89"/>
      <c r="BN115" s="89"/>
      <c r="BO115" s="89"/>
      <c r="BP115" s="89"/>
      <c r="BQ115" s="89"/>
      <c r="BR115" s="89"/>
      <c r="BS115" s="89"/>
      <c r="BT115" s="89"/>
      <c r="BU115" s="89"/>
      <c r="BV115" s="89"/>
      <c r="BW115" s="89"/>
      <c r="BX115" s="89"/>
      <c r="BY115" s="89"/>
      <c r="BZ115" s="89"/>
      <c r="CA115" s="89"/>
      <c r="CB115" s="89"/>
      <c r="CC115" s="89"/>
      <c r="CD115" s="89"/>
      <c r="CE115" s="89"/>
      <c r="CF115" s="89"/>
      <c r="CG115" s="89"/>
      <c r="CH115" s="89"/>
      <c r="CI115" s="89"/>
      <c r="CJ115" s="89"/>
      <c r="CK115" s="89"/>
      <c r="CL115" s="89"/>
      <c r="CM115" s="89"/>
      <c r="CN115" s="89"/>
      <c r="CO115" s="89"/>
      <c r="CP115" s="89"/>
      <c r="CQ115" s="89"/>
      <c r="CR115" s="89"/>
      <c r="CS115" s="89"/>
      <c r="CT115" s="89"/>
      <c r="CU115" s="89"/>
      <c r="CV115" s="89"/>
      <c r="CW115" s="89"/>
      <c r="CX115" s="89"/>
      <c r="CY115" s="89"/>
      <c r="CZ115" s="89"/>
      <c r="DA115" s="89"/>
      <c r="DB115" s="89"/>
      <c r="DC115" s="89"/>
      <c r="DD115" s="89"/>
      <c r="DE115" s="89"/>
      <c r="DF115" s="89"/>
      <c r="DG115" s="89"/>
      <c r="DH115" s="89"/>
      <c r="DI115" s="89"/>
      <c r="DJ115" s="89"/>
      <c r="DK115" s="89"/>
      <c r="DL115" s="89"/>
      <c r="DM115" s="89"/>
      <c r="DN115" s="89"/>
      <c r="DO115" s="89"/>
      <c r="DP115" s="89"/>
      <c r="DQ115" s="89"/>
      <c r="DR115" s="89"/>
      <c r="DS115" s="89"/>
      <c r="DT115" s="89"/>
      <c r="DU115" s="89"/>
      <c r="DV115" s="89"/>
      <c r="DW115" s="89"/>
      <c r="DX115" s="89"/>
      <c r="DY115" s="89"/>
      <c r="DZ115" s="89"/>
      <c r="EA115" s="89"/>
      <c r="EB115" s="89"/>
      <c r="EC115" s="89"/>
      <c r="ED115" s="89"/>
      <c r="EE115" s="89"/>
      <c r="EF115" s="89"/>
      <c r="EG115" s="89"/>
      <c r="EH115" s="89"/>
      <c r="EI115" s="89"/>
      <c r="EJ115" s="89"/>
      <c r="EK115" s="89"/>
      <c r="EL115" s="89"/>
      <c r="EM115" s="89"/>
      <c r="EN115" s="89"/>
      <c r="EO115" s="89"/>
      <c r="EP115" s="89"/>
      <c r="EQ115" s="89"/>
      <c r="ER115" s="89"/>
      <c r="ES115" s="89"/>
      <c r="ET115" s="89"/>
      <c r="EU115" s="89"/>
      <c r="EV115" s="89"/>
      <c r="EW115" s="89"/>
      <c r="EX115" s="89"/>
      <c r="EY115" s="89"/>
      <c r="EZ115" s="89"/>
      <c r="FA115" s="89"/>
      <c r="FB115" s="89"/>
      <c r="FC115" s="89"/>
      <c r="FD115" s="89"/>
      <c r="FE115" s="89"/>
      <c r="FF115" s="89"/>
      <c r="FG115" s="89"/>
      <c r="FH115" s="89"/>
      <c r="FI115" s="89"/>
      <c r="FJ115" s="89"/>
      <c r="FK115" s="89"/>
      <c r="FL115" s="89"/>
      <c r="FM115" s="89"/>
      <c r="FN115" s="89"/>
      <c r="FO115" s="89"/>
      <c r="FP115" s="89"/>
      <c r="FQ115" s="89"/>
      <c r="FR115" s="89"/>
      <c r="FS115" s="89"/>
      <c r="FT115" s="89"/>
      <c r="FU115" s="89"/>
      <c r="FV115" s="89"/>
      <c r="FW115" s="89"/>
      <c r="FX115" s="89"/>
      <c r="FY115" s="89"/>
      <c r="FZ115" s="89"/>
      <c r="GA115" s="89"/>
      <c r="GB115" s="89"/>
      <c r="GC115" s="89"/>
      <c r="GD115" s="89"/>
      <c r="GE115" s="89"/>
      <c r="GF115" s="89"/>
      <c r="GG115" s="89"/>
      <c r="GH115" s="89"/>
      <c r="GI115" s="89"/>
      <c r="GJ115" s="89"/>
      <c r="GK115" s="89"/>
      <c r="GL115" s="89"/>
      <c r="GM115" s="89"/>
      <c r="GN115" s="89"/>
      <c r="GO115" s="89"/>
      <c r="GP115" s="89"/>
      <c r="GQ115" s="89"/>
      <c r="GR115" s="89"/>
      <c r="GS115" s="89"/>
      <c r="GT115" s="89"/>
      <c r="GU115" s="89"/>
      <c r="GV115" s="89"/>
      <c r="GW115" s="89"/>
      <c r="GX115" s="89"/>
      <c r="GY115" s="89"/>
      <c r="GZ115" s="89"/>
      <c r="HA115" s="89"/>
      <c r="HB115" s="89"/>
      <c r="HC115" s="89"/>
      <c r="HD115" s="89"/>
      <c r="HE115" s="89"/>
      <c r="HF115" s="89"/>
      <c r="HG115" s="89"/>
      <c r="HH115" s="89"/>
      <c r="HI115" s="89"/>
      <c r="HJ115" s="89"/>
      <c r="HK115" s="89"/>
      <c r="HL115" s="89"/>
      <c r="HM115" s="89"/>
      <c r="HN115" s="89"/>
      <c r="HO115" s="89"/>
      <c r="HP115" s="89"/>
      <c r="HQ115" s="89"/>
      <c r="HR115" s="89"/>
      <c r="HS115" s="89"/>
      <c r="HT115" s="89"/>
      <c r="HU115" s="89"/>
      <c r="HV115" s="89"/>
      <c r="HW115" s="89"/>
      <c r="HX115" s="89"/>
      <c r="HY115" s="89"/>
      <c r="HZ115" s="89"/>
      <c r="IA115" s="89"/>
      <c r="IB115" s="89"/>
      <c r="IC115" s="89"/>
      <c r="ID115" s="89"/>
      <c r="IE115" s="89"/>
      <c r="IF115" s="89"/>
      <c r="IG115" s="89"/>
      <c r="IH115" s="89"/>
      <c r="II115" s="89"/>
      <c r="IJ115" s="89"/>
      <c r="IK115" s="89"/>
      <c r="IL115" s="89"/>
      <c r="IM115" s="89"/>
      <c r="IN115" s="89"/>
      <c r="IO115" s="89"/>
      <c r="IP115" s="89"/>
    </row>
    <row r="116" s="88" customFormat="1" ht="12" spans="1:250">
      <c r="A116" s="89"/>
      <c r="B116" s="90"/>
      <c r="C116" s="91"/>
      <c r="D116" s="91"/>
      <c r="E116" s="92"/>
      <c r="F116" s="91"/>
      <c r="G116" s="93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V116" s="89"/>
      <c r="AW116" s="89"/>
      <c r="AX116" s="89"/>
      <c r="AY116" s="89"/>
      <c r="AZ116" s="89"/>
      <c r="BA116" s="89"/>
      <c r="BB116" s="89"/>
      <c r="BC116" s="89"/>
      <c r="BD116" s="89"/>
      <c r="BE116" s="89"/>
      <c r="BF116" s="89"/>
      <c r="BG116" s="89"/>
      <c r="BH116" s="89"/>
      <c r="BI116" s="89"/>
      <c r="BJ116" s="89"/>
      <c r="BK116" s="89"/>
      <c r="BL116" s="89"/>
      <c r="BM116" s="89"/>
      <c r="BN116" s="89"/>
      <c r="BO116" s="89"/>
      <c r="BP116" s="89"/>
      <c r="BQ116" s="89"/>
      <c r="BR116" s="89"/>
      <c r="BS116" s="89"/>
      <c r="BT116" s="89"/>
      <c r="BU116" s="89"/>
      <c r="BV116" s="89"/>
      <c r="BW116" s="89"/>
      <c r="BX116" s="89"/>
      <c r="BY116" s="89"/>
      <c r="BZ116" s="89"/>
      <c r="CA116" s="89"/>
      <c r="CB116" s="89"/>
      <c r="CC116" s="89"/>
      <c r="CD116" s="89"/>
      <c r="CE116" s="89"/>
      <c r="CF116" s="89"/>
      <c r="CG116" s="89"/>
      <c r="CH116" s="89"/>
      <c r="CI116" s="89"/>
      <c r="CJ116" s="89"/>
      <c r="CK116" s="89"/>
      <c r="CL116" s="89"/>
      <c r="CM116" s="89"/>
      <c r="CN116" s="89"/>
      <c r="CO116" s="89"/>
      <c r="CP116" s="89"/>
      <c r="CQ116" s="89"/>
      <c r="CR116" s="89"/>
      <c r="CS116" s="89"/>
      <c r="CT116" s="89"/>
      <c r="CU116" s="89"/>
      <c r="CV116" s="89"/>
      <c r="CW116" s="89"/>
      <c r="CX116" s="89"/>
      <c r="CY116" s="89"/>
      <c r="CZ116" s="89"/>
      <c r="DA116" s="89"/>
      <c r="DB116" s="89"/>
      <c r="DC116" s="89"/>
      <c r="DD116" s="89"/>
      <c r="DE116" s="89"/>
      <c r="DF116" s="89"/>
      <c r="DG116" s="89"/>
      <c r="DH116" s="89"/>
      <c r="DI116" s="89"/>
      <c r="DJ116" s="89"/>
      <c r="DK116" s="89"/>
      <c r="DL116" s="89"/>
      <c r="DM116" s="89"/>
      <c r="DN116" s="89"/>
      <c r="DO116" s="89"/>
      <c r="DP116" s="89"/>
      <c r="DQ116" s="89"/>
      <c r="DR116" s="89"/>
      <c r="DS116" s="89"/>
      <c r="DT116" s="89"/>
      <c r="DU116" s="89"/>
      <c r="DV116" s="89"/>
      <c r="DW116" s="89"/>
      <c r="DX116" s="89"/>
      <c r="DY116" s="89"/>
      <c r="DZ116" s="89"/>
      <c r="EA116" s="89"/>
      <c r="EB116" s="89"/>
      <c r="EC116" s="89"/>
      <c r="ED116" s="89"/>
      <c r="EE116" s="89"/>
      <c r="EF116" s="89"/>
      <c r="EG116" s="89"/>
      <c r="EH116" s="89"/>
      <c r="EI116" s="89"/>
      <c r="EJ116" s="89"/>
      <c r="EK116" s="89"/>
      <c r="EL116" s="89"/>
      <c r="EM116" s="89"/>
      <c r="EN116" s="89"/>
      <c r="EO116" s="89"/>
      <c r="EP116" s="89"/>
      <c r="EQ116" s="89"/>
      <c r="ER116" s="89"/>
      <c r="ES116" s="89"/>
      <c r="ET116" s="89"/>
      <c r="EU116" s="89"/>
      <c r="EV116" s="89"/>
      <c r="EW116" s="89"/>
      <c r="EX116" s="89"/>
      <c r="EY116" s="89"/>
      <c r="EZ116" s="89"/>
      <c r="FA116" s="89"/>
      <c r="FB116" s="89"/>
      <c r="FC116" s="89"/>
      <c r="FD116" s="89"/>
      <c r="FE116" s="89"/>
      <c r="FF116" s="89"/>
      <c r="FG116" s="89"/>
      <c r="FH116" s="89"/>
      <c r="FI116" s="89"/>
      <c r="FJ116" s="89"/>
      <c r="FK116" s="89"/>
      <c r="FL116" s="89"/>
      <c r="FM116" s="89"/>
      <c r="FN116" s="89"/>
      <c r="FO116" s="89"/>
      <c r="FP116" s="89"/>
      <c r="FQ116" s="89"/>
      <c r="FR116" s="89"/>
      <c r="FS116" s="89"/>
      <c r="FT116" s="89"/>
      <c r="FU116" s="89"/>
      <c r="FV116" s="89"/>
      <c r="FW116" s="89"/>
      <c r="FX116" s="89"/>
      <c r="FY116" s="89"/>
      <c r="FZ116" s="89"/>
      <c r="GA116" s="89"/>
      <c r="GB116" s="89"/>
      <c r="GC116" s="89"/>
      <c r="GD116" s="89"/>
      <c r="GE116" s="89"/>
      <c r="GF116" s="89"/>
      <c r="GG116" s="89"/>
      <c r="GH116" s="89"/>
      <c r="GI116" s="89"/>
      <c r="GJ116" s="89"/>
      <c r="GK116" s="89"/>
      <c r="GL116" s="89"/>
      <c r="GM116" s="89"/>
      <c r="GN116" s="89"/>
      <c r="GO116" s="89"/>
      <c r="GP116" s="89"/>
      <c r="GQ116" s="89"/>
      <c r="GR116" s="89"/>
      <c r="GS116" s="89"/>
      <c r="GT116" s="89"/>
      <c r="GU116" s="89"/>
      <c r="GV116" s="89"/>
      <c r="GW116" s="89"/>
      <c r="GX116" s="89"/>
      <c r="GY116" s="89"/>
      <c r="GZ116" s="89"/>
      <c r="HA116" s="89"/>
      <c r="HB116" s="89"/>
      <c r="HC116" s="89"/>
      <c r="HD116" s="89"/>
      <c r="HE116" s="89"/>
      <c r="HF116" s="89"/>
      <c r="HG116" s="89"/>
      <c r="HH116" s="89"/>
      <c r="HI116" s="89"/>
      <c r="HJ116" s="89"/>
      <c r="HK116" s="89"/>
      <c r="HL116" s="89"/>
      <c r="HM116" s="89"/>
      <c r="HN116" s="89"/>
      <c r="HO116" s="89"/>
      <c r="HP116" s="89"/>
      <c r="HQ116" s="89"/>
      <c r="HR116" s="89"/>
      <c r="HS116" s="89"/>
      <c r="HT116" s="89"/>
      <c r="HU116" s="89"/>
      <c r="HV116" s="89"/>
      <c r="HW116" s="89"/>
      <c r="HX116" s="89"/>
      <c r="HY116" s="89"/>
      <c r="HZ116" s="89"/>
      <c r="IA116" s="89"/>
      <c r="IB116" s="89"/>
      <c r="IC116" s="89"/>
      <c r="ID116" s="89"/>
      <c r="IE116" s="89"/>
      <c r="IF116" s="89"/>
      <c r="IG116" s="89"/>
      <c r="IH116" s="89"/>
      <c r="II116" s="89"/>
      <c r="IJ116" s="89"/>
      <c r="IK116" s="89"/>
      <c r="IL116" s="89"/>
      <c r="IM116" s="89"/>
      <c r="IN116" s="89"/>
      <c r="IO116" s="89"/>
      <c r="IP116" s="89"/>
    </row>
    <row r="117" s="88" customFormat="1" ht="12" spans="1:250">
      <c r="A117" s="89"/>
      <c r="B117" s="90"/>
      <c r="C117" s="91"/>
      <c r="D117" s="91"/>
      <c r="E117" s="92"/>
      <c r="F117" s="91"/>
      <c r="G117" s="93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  <c r="BI117" s="89"/>
      <c r="BJ117" s="89"/>
      <c r="BK117" s="89"/>
      <c r="BL117" s="89"/>
      <c r="BM117" s="89"/>
      <c r="BN117" s="89"/>
      <c r="BO117" s="89"/>
      <c r="BP117" s="89"/>
      <c r="BQ117" s="89"/>
      <c r="BR117" s="89"/>
      <c r="BS117" s="89"/>
      <c r="BT117" s="89"/>
      <c r="BU117" s="89"/>
      <c r="BV117" s="89"/>
      <c r="BW117" s="89"/>
      <c r="BX117" s="89"/>
      <c r="BY117" s="89"/>
      <c r="BZ117" s="89"/>
      <c r="CA117" s="89"/>
      <c r="CB117" s="89"/>
      <c r="CC117" s="89"/>
      <c r="CD117" s="89"/>
      <c r="CE117" s="89"/>
      <c r="CF117" s="89"/>
      <c r="CG117" s="89"/>
      <c r="CH117" s="89"/>
      <c r="CI117" s="89"/>
      <c r="CJ117" s="89"/>
      <c r="CK117" s="89"/>
      <c r="CL117" s="89"/>
      <c r="CM117" s="89"/>
      <c r="CN117" s="89"/>
      <c r="CO117" s="89"/>
      <c r="CP117" s="89"/>
      <c r="CQ117" s="89"/>
      <c r="CR117" s="89"/>
      <c r="CS117" s="89"/>
      <c r="CT117" s="89"/>
      <c r="CU117" s="89"/>
      <c r="CV117" s="89"/>
      <c r="CW117" s="89"/>
      <c r="CX117" s="89"/>
      <c r="CY117" s="89"/>
      <c r="CZ117" s="89"/>
      <c r="DA117" s="89"/>
      <c r="DB117" s="89"/>
      <c r="DC117" s="89"/>
      <c r="DD117" s="89"/>
      <c r="DE117" s="89"/>
      <c r="DF117" s="89"/>
      <c r="DG117" s="89"/>
      <c r="DH117" s="89"/>
      <c r="DI117" s="89"/>
      <c r="DJ117" s="89"/>
      <c r="DK117" s="89"/>
      <c r="DL117" s="89"/>
      <c r="DM117" s="89"/>
      <c r="DN117" s="89"/>
      <c r="DO117" s="89"/>
      <c r="DP117" s="89"/>
      <c r="DQ117" s="89"/>
      <c r="DR117" s="89"/>
      <c r="DS117" s="89"/>
      <c r="DT117" s="89"/>
      <c r="DU117" s="89"/>
      <c r="DV117" s="89"/>
      <c r="DW117" s="89"/>
      <c r="DX117" s="89"/>
      <c r="DY117" s="89"/>
      <c r="DZ117" s="89"/>
      <c r="EA117" s="89"/>
      <c r="EB117" s="89"/>
      <c r="EC117" s="89"/>
      <c r="ED117" s="89"/>
      <c r="EE117" s="89"/>
      <c r="EF117" s="89"/>
      <c r="EG117" s="89"/>
      <c r="EH117" s="89"/>
      <c r="EI117" s="89"/>
      <c r="EJ117" s="89"/>
      <c r="EK117" s="89"/>
      <c r="EL117" s="89"/>
      <c r="EM117" s="89"/>
      <c r="EN117" s="89"/>
      <c r="EO117" s="89"/>
      <c r="EP117" s="89"/>
      <c r="EQ117" s="89"/>
      <c r="ER117" s="89"/>
      <c r="ES117" s="89"/>
      <c r="ET117" s="89"/>
      <c r="EU117" s="89"/>
      <c r="EV117" s="89"/>
      <c r="EW117" s="89"/>
      <c r="EX117" s="89"/>
      <c r="EY117" s="89"/>
      <c r="EZ117" s="89"/>
      <c r="FA117" s="89"/>
      <c r="FB117" s="89"/>
      <c r="FC117" s="89"/>
      <c r="FD117" s="89"/>
      <c r="FE117" s="89"/>
      <c r="FF117" s="89"/>
      <c r="FG117" s="89"/>
      <c r="FH117" s="89"/>
      <c r="FI117" s="89"/>
      <c r="FJ117" s="89"/>
      <c r="FK117" s="89"/>
      <c r="FL117" s="89"/>
      <c r="FM117" s="89"/>
      <c r="FN117" s="89"/>
      <c r="FO117" s="89"/>
      <c r="FP117" s="89"/>
      <c r="FQ117" s="89"/>
      <c r="FR117" s="89"/>
      <c r="FS117" s="89"/>
      <c r="FT117" s="89"/>
      <c r="FU117" s="89"/>
      <c r="FV117" s="89"/>
      <c r="FW117" s="89"/>
      <c r="FX117" s="89"/>
      <c r="FY117" s="89"/>
      <c r="FZ117" s="89"/>
      <c r="GA117" s="89"/>
      <c r="GB117" s="89"/>
      <c r="GC117" s="89"/>
      <c r="GD117" s="89"/>
      <c r="GE117" s="89"/>
      <c r="GF117" s="89"/>
      <c r="GG117" s="89"/>
      <c r="GH117" s="89"/>
      <c r="GI117" s="89"/>
      <c r="GJ117" s="89"/>
      <c r="GK117" s="89"/>
      <c r="GL117" s="89"/>
      <c r="GM117" s="89"/>
      <c r="GN117" s="89"/>
      <c r="GO117" s="89"/>
      <c r="GP117" s="89"/>
      <c r="GQ117" s="89"/>
      <c r="GR117" s="89"/>
      <c r="GS117" s="89"/>
      <c r="GT117" s="89"/>
      <c r="GU117" s="89"/>
      <c r="GV117" s="89"/>
      <c r="GW117" s="89"/>
      <c r="GX117" s="89"/>
      <c r="GY117" s="89"/>
      <c r="GZ117" s="89"/>
      <c r="HA117" s="89"/>
      <c r="HB117" s="89"/>
      <c r="HC117" s="89"/>
      <c r="HD117" s="89"/>
      <c r="HE117" s="89"/>
      <c r="HF117" s="89"/>
      <c r="HG117" s="89"/>
      <c r="HH117" s="89"/>
      <c r="HI117" s="89"/>
      <c r="HJ117" s="89"/>
      <c r="HK117" s="89"/>
      <c r="HL117" s="89"/>
      <c r="HM117" s="89"/>
      <c r="HN117" s="89"/>
      <c r="HO117" s="89"/>
      <c r="HP117" s="89"/>
      <c r="HQ117" s="89"/>
      <c r="HR117" s="89"/>
      <c r="HS117" s="89"/>
      <c r="HT117" s="89"/>
      <c r="HU117" s="89"/>
      <c r="HV117" s="89"/>
      <c r="HW117" s="89"/>
      <c r="HX117" s="89"/>
      <c r="HY117" s="89"/>
      <c r="HZ117" s="89"/>
      <c r="IA117" s="89"/>
      <c r="IB117" s="89"/>
      <c r="IC117" s="89"/>
      <c r="ID117" s="89"/>
      <c r="IE117" s="89"/>
      <c r="IF117" s="89"/>
      <c r="IG117" s="89"/>
      <c r="IH117" s="89"/>
      <c r="II117" s="89"/>
      <c r="IJ117" s="89"/>
      <c r="IK117" s="89"/>
      <c r="IL117" s="89"/>
      <c r="IM117" s="89"/>
      <c r="IN117" s="89"/>
      <c r="IO117" s="89"/>
      <c r="IP117" s="89"/>
    </row>
    <row r="118" s="88" customFormat="1" ht="12" spans="1:250">
      <c r="A118" s="89"/>
      <c r="B118" s="90"/>
      <c r="C118" s="91"/>
      <c r="D118" s="91"/>
      <c r="E118" s="92"/>
      <c r="F118" s="91"/>
      <c r="G118" s="93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V118" s="89"/>
      <c r="AW118" s="89"/>
      <c r="AX118" s="89"/>
      <c r="AY118" s="89"/>
      <c r="AZ118" s="89"/>
      <c r="BA118" s="89"/>
      <c r="BB118" s="89"/>
      <c r="BC118" s="89"/>
      <c r="BD118" s="89"/>
      <c r="BE118" s="89"/>
      <c r="BF118" s="89"/>
      <c r="BG118" s="89"/>
      <c r="BH118" s="89"/>
      <c r="BI118" s="89"/>
      <c r="BJ118" s="89"/>
      <c r="BK118" s="89"/>
      <c r="BL118" s="89"/>
      <c r="BM118" s="89"/>
      <c r="BN118" s="89"/>
      <c r="BO118" s="89"/>
      <c r="BP118" s="89"/>
      <c r="BQ118" s="89"/>
      <c r="BR118" s="89"/>
      <c r="BS118" s="89"/>
      <c r="BT118" s="89"/>
      <c r="BU118" s="89"/>
      <c r="BV118" s="89"/>
      <c r="BW118" s="89"/>
      <c r="BX118" s="89"/>
      <c r="BY118" s="89"/>
      <c r="BZ118" s="89"/>
      <c r="CA118" s="89"/>
      <c r="CB118" s="89"/>
      <c r="CC118" s="89"/>
      <c r="CD118" s="89"/>
      <c r="CE118" s="89"/>
      <c r="CF118" s="89"/>
      <c r="CG118" s="89"/>
      <c r="CH118" s="89"/>
      <c r="CI118" s="89"/>
      <c r="CJ118" s="89"/>
      <c r="CK118" s="89"/>
      <c r="CL118" s="89"/>
      <c r="CM118" s="89"/>
      <c r="CN118" s="89"/>
      <c r="CO118" s="89"/>
      <c r="CP118" s="89"/>
      <c r="CQ118" s="89"/>
      <c r="CR118" s="89"/>
      <c r="CS118" s="89"/>
      <c r="CT118" s="89"/>
      <c r="CU118" s="89"/>
      <c r="CV118" s="89"/>
      <c r="CW118" s="89"/>
      <c r="CX118" s="89"/>
      <c r="CY118" s="89"/>
      <c r="CZ118" s="89"/>
      <c r="DA118" s="89"/>
      <c r="DB118" s="89"/>
      <c r="DC118" s="89"/>
      <c r="DD118" s="89"/>
      <c r="DE118" s="89"/>
      <c r="DF118" s="89"/>
      <c r="DG118" s="89"/>
      <c r="DH118" s="89"/>
      <c r="DI118" s="89"/>
      <c r="DJ118" s="89"/>
      <c r="DK118" s="89"/>
      <c r="DL118" s="89"/>
      <c r="DM118" s="89"/>
      <c r="DN118" s="89"/>
      <c r="DO118" s="89"/>
      <c r="DP118" s="89"/>
      <c r="DQ118" s="89"/>
      <c r="DR118" s="89"/>
      <c r="DS118" s="89"/>
      <c r="DT118" s="89"/>
      <c r="DU118" s="89"/>
      <c r="DV118" s="89"/>
      <c r="DW118" s="89"/>
      <c r="DX118" s="89"/>
      <c r="DY118" s="89"/>
      <c r="DZ118" s="89"/>
      <c r="EA118" s="89"/>
      <c r="EB118" s="89"/>
      <c r="EC118" s="89"/>
      <c r="ED118" s="89"/>
      <c r="EE118" s="89"/>
      <c r="EF118" s="89"/>
      <c r="EG118" s="89"/>
      <c r="EH118" s="89"/>
      <c r="EI118" s="89"/>
      <c r="EJ118" s="89"/>
      <c r="EK118" s="89"/>
      <c r="EL118" s="89"/>
      <c r="EM118" s="89"/>
      <c r="EN118" s="89"/>
      <c r="EO118" s="89"/>
      <c r="EP118" s="89"/>
      <c r="EQ118" s="89"/>
      <c r="ER118" s="89"/>
      <c r="ES118" s="89"/>
      <c r="ET118" s="89"/>
      <c r="EU118" s="89"/>
      <c r="EV118" s="89"/>
      <c r="EW118" s="89"/>
      <c r="EX118" s="89"/>
      <c r="EY118" s="89"/>
      <c r="EZ118" s="89"/>
      <c r="FA118" s="89"/>
      <c r="FB118" s="89"/>
      <c r="FC118" s="89"/>
      <c r="FD118" s="89"/>
      <c r="FE118" s="89"/>
      <c r="FF118" s="89"/>
      <c r="FG118" s="89"/>
      <c r="FH118" s="89"/>
      <c r="FI118" s="89"/>
      <c r="FJ118" s="89"/>
      <c r="FK118" s="89"/>
      <c r="FL118" s="89"/>
      <c r="FM118" s="89"/>
      <c r="FN118" s="89"/>
      <c r="FO118" s="89"/>
      <c r="FP118" s="89"/>
      <c r="FQ118" s="89"/>
      <c r="FR118" s="89"/>
      <c r="FS118" s="89"/>
      <c r="FT118" s="89"/>
      <c r="FU118" s="89"/>
      <c r="FV118" s="89"/>
      <c r="FW118" s="89"/>
      <c r="FX118" s="89"/>
      <c r="FY118" s="89"/>
      <c r="FZ118" s="89"/>
      <c r="GA118" s="89"/>
      <c r="GB118" s="89"/>
      <c r="GC118" s="89"/>
      <c r="GD118" s="89"/>
      <c r="GE118" s="89"/>
      <c r="GF118" s="89"/>
      <c r="GG118" s="89"/>
      <c r="GH118" s="89"/>
      <c r="GI118" s="89"/>
      <c r="GJ118" s="89"/>
      <c r="GK118" s="89"/>
      <c r="GL118" s="89"/>
      <c r="GM118" s="89"/>
      <c r="GN118" s="89"/>
      <c r="GO118" s="89"/>
      <c r="GP118" s="89"/>
      <c r="GQ118" s="89"/>
      <c r="GR118" s="89"/>
      <c r="GS118" s="89"/>
      <c r="GT118" s="89"/>
      <c r="GU118" s="89"/>
      <c r="GV118" s="89"/>
      <c r="GW118" s="89"/>
      <c r="GX118" s="89"/>
      <c r="GY118" s="89"/>
      <c r="GZ118" s="89"/>
      <c r="HA118" s="89"/>
      <c r="HB118" s="89"/>
      <c r="HC118" s="89"/>
      <c r="HD118" s="89"/>
      <c r="HE118" s="89"/>
      <c r="HF118" s="89"/>
      <c r="HG118" s="89"/>
      <c r="HH118" s="89"/>
      <c r="HI118" s="89"/>
      <c r="HJ118" s="89"/>
      <c r="HK118" s="89"/>
      <c r="HL118" s="89"/>
      <c r="HM118" s="89"/>
      <c r="HN118" s="89"/>
      <c r="HO118" s="89"/>
      <c r="HP118" s="89"/>
      <c r="HQ118" s="89"/>
      <c r="HR118" s="89"/>
      <c r="HS118" s="89"/>
      <c r="HT118" s="89"/>
      <c r="HU118" s="89"/>
      <c r="HV118" s="89"/>
      <c r="HW118" s="89"/>
      <c r="HX118" s="89"/>
      <c r="HY118" s="89"/>
      <c r="HZ118" s="89"/>
      <c r="IA118" s="89"/>
      <c r="IB118" s="89"/>
      <c r="IC118" s="89"/>
      <c r="ID118" s="89"/>
      <c r="IE118" s="89"/>
      <c r="IF118" s="89"/>
      <c r="IG118" s="89"/>
      <c r="IH118" s="89"/>
      <c r="II118" s="89"/>
      <c r="IJ118" s="89"/>
      <c r="IK118" s="89"/>
      <c r="IL118" s="89"/>
      <c r="IM118" s="89"/>
      <c r="IN118" s="89"/>
      <c r="IO118" s="89"/>
      <c r="IP118" s="89"/>
    </row>
    <row r="119" s="88" customFormat="1" ht="12" spans="1:250">
      <c r="A119" s="89"/>
      <c r="B119" s="90"/>
      <c r="C119" s="91"/>
      <c r="D119" s="91"/>
      <c r="E119" s="92"/>
      <c r="F119" s="91"/>
      <c r="G119" s="93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R119" s="89"/>
      <c r="AS119" s="89"/>
      <c r="AT119" s="89"/>
      <c r="AU119" s="89"/>
      <c r="AV119" s="89"/>
      <c r="AW119" s="89"/>
      <c r="AX119" s="89"/>
      <c r="AY119" s="89"/>
      <c r="AZ119" s="89"/>
      <c r="BA119" s="89"/>
      <c r="BB119" s="89"/>
      <c r="BC119" s="89"/>
      <c r="BD119" s="89"/>
      <c r="BE119" s="89"/>
      <c r="BF119" s="89"/>
      <c r="BG119" s="89"/>
      <c r="BH119" s="89"/>
      <c r="BI119" s="89"/>
      <c r="BJ119" s="89"/>
      <c r="BK119" s="89"/>
      <c r="BL119" s="89"/>
      <c r="BM119" s="89"/>
      <c r="BN119" s="89"/>
      <c r="BO119" s="89"/>
      <c r="BP119" s="89"/>
      <c r="BQ119" s="89"/>
      <c r="BR119" s="89"/>
      <c r="BS119" s="89"/>
      <c r="BT119" s="89"/>
      <c r="BU119" s="89"/>
      <c r="BV119" s="89"/>
      <c r="BW119" s="89"/>
      <c r="BX119" s="89"/>
      <c r="BY119" s="89"/>
      <c r="BZ119" s="89"/>
      <c r="CA119" s="89"/>
      <c r="CB119" s="89"/>
      <c r="CC119" s="89"/>
      <c r="CD119" s="89"/>
      <c r="CE119" s="89"/>
      <c r="CF119" s="89"/>
      <c r="CG119" s="89"/>
      <c r="CH119" s="89"/>
      <c r="CI119" s="89"/>
      <c r="CJ119" s="89"/>
      <c r="CK119" s="89"/>
      <c r="CL119" s="89"/>
      <c r="CM119" s="89"/>
      <c r="CN119" s="89"/>
      <c r="CO119" s="89"/>
      <c r="CP119" s="89"/>
      <c r="CQ119" s="89"/>
      <c r="CR119" s="89"/>
      <c r="CS119" s="89"/>
      <c r="CT119" s="89"/>
      <c r="CU119" s="89"/>
      <c r="CV119" s="89"/>
      <c r="CW119" s="89"/>
      <c r="CX119" s="89"/>
      <c r="CY119" s="89"/>
      <c r="CZ119" s="89"/>
      <c r="DA119" s="89"/>
      <c r="DB119" s="89"/>
      <c r="DC119" s="89"/>
      <c r="DD119" s="89"/>
      <c r="DE119" s="89"/>
      <c r="DF119" s="89"/>
      <c r="DG119" s="89"/>
      <c r="DH119" s="89"/>
      <c r="DI119" s="89"/>
      <c r="DJ119" s="89"/>
      <c r="DK119" s="89"/>
      <c r="DL119" s="89"/>
      <c r="DM119" s="89"/>
      <c r="DN119" s="89"/>
      <c r="DO119" s="89"/>
      <c r="DP119" s="89"/>
      <c r="DQ119" s="89"/>
      <c r="DR119" s="89"/>
      <c r="DS119" s="89"/>
      <c r="DT119" s="89"/>
      <c r="DU119" s="89"/>
      <c r="DV119" s="89"/>
      <c r="DW119" s="89"/>
      <c r="DX119" s="89"/>
      <c r="DY119" s="89"/>
      <c r="DZ119" s="89"/>
      <c r="EA119" s="89"/>
      <c r="EB119" s="89"/>
      <c r="EC119" s="89"/>
      <c r="ED119" s="89"/>
      <c r="EE119" s="89"/>
      <c r="EF119" s="89"/>
      <c r="EG119" s="89"/>
      <c r="EH119" s="89"/>
      <c r="EI119" s="89"/>
      <c r="EJ119" s="89"/>
      <c r="EK119" s="89"/>
      <c r="EL119" s="89"/>
      <c r="EM119" s="89"/>
      <c r="EN119" s="89"/>
      <c r="EO119" s="89"/>
      <c r="EP119" s="89"/>
      <c r="EQ119" s="89"/>
      <c r="ER119" s="89"/>
      <c r="ES119" s="89"/>
      <c r="ET119" s="89"/>
      <c r="EU119" s="89"/>
      <c r="EV119" s="89"/>
      <c r="EW119" s="89"/>
      <c r="EX119" s="89"/>
      <c r="EY119" s="89"/>
      <c r="EZ119" s="89"/>
      <c r="FA119" s="89"/>
      <c r="FB119" s="89"/>
      <c r="FC119" s="89"/>
      <c r="FD119" s="89"/>
      <c r="FE119" s="89"/>
      <c r="FF119" s="89"/>
      <c r="FG119" s="89"/>
      <c r="FH119" s="89"/>
      <c r="FI119" s="89"/>
      <c r="FJ119" s="89"/>
      <c r="FK119" s="89"/>
      <c r="FL119" s="89"/>
      <c r="FM119" s="89"/>
      <c r="FN119" s="89"/>
      <c r="FO119" s="89"/>
      <c r="FP119" s="89"/>
      <c r="FQ119" s="89"/>
      <c r="FR119" s="89"/>
      <c r="FS119" s="89"/>
      <c r="FT119" s="89"/>
      <c r="FU119" s="89"/>
      <c r="FV119" s="89"/>
      <c r="FW119" s="89"/>
      <c r="FX119" s="89"/>
      <c r="FY119" s="89"/>
      <c r="FZ119" s="89"/>
      <c r="GA119" s="89"/>
      <c r="GB119" s="89"/>
      <c r="GC119" s="89"/>
      <c r="GD119" s="89"/>
      <c r="GE119" s="89"/>
      <c r="GF119" s="89"/>
      <c r="GG119" s="89"/>
      <c r="GH119" s="89"/>
      <c r="GI119" s="89"/>
      <c r="GJ119" s="89"/>
      <c r="GK119" s="89"/>
      <c r="GL119" s="89"/>
      <c r="GM119" s="89"/>
      <c r="GN119" s="89"/>
      <c r="GO119" s="89"/>
      <c r="GP119" s="89"/>
      <c r="GQ119" s="89"/>
      <c r="GR119" s="89"/>
      <c r="GS119" s="89"/>
      <c r="GT119" s="89"/>
      <c r="GU119" s="89"/>
      <c r="GV119" s="89"/>
      <c r="GW119" s="89"/>
      <c r="GX119" s="89"/>
      <c r="GY119" s="89"/>
      <c r="GZ119" s="89"/>
      <c r="HA119" s="89"/>
      <c r="HB119" s="89"/>
      <c r="HC119" s="89"/>
      <c r="HD119" s="89"/>
      <c r="HE119" s="89"/>
      <c r="HF119" s="89"/>
      <c r="HG119" s="89"/>
      <c r="HH119" s="89"/>
      <c r="HI119" s="89"/>
      <c r="HJ119" s="89"/>
      <c r="HK119" s="89"/>
      <c r="HL119" s="89"/>
      <c r="HM119" s="89"/>
      <c r="HN119" s="89"/>
      <c r="HO119" s="89"/>
      <c r="HP119" s="89"/>
      <c r="HQ119" s="89"/>
      <c r="HR119" s="89"/>
      <c r="HS119" s="89"/>
      <c r="HT119" s="89"/>
      <c r="HU119" s="89"/>
      <c r="HV119" s="89"/>
      <c r="HW119" s="89"/>
      <c r="HX119" s="89"/>
      <c r="HY119" s="89"/>
      <c r="HZ119" s="89"/>
      <c r="IA119" s="89"/>
      <c r="IB119" s="89"/>
      <c r="IC119" s="89"/>
      <c r="ID119" s="89"/>
      <c r="IE119" s="89"/>
      <c r="IF119" s="89"/>
      <c r="IG119" s="89"/>
      <c r="IH119" s="89"/>
      <c r="II119" s="89"/>
      <c r="IJ119" s="89"/>
      <c r="IK119" s="89"/>
      <c r="IL119" s="89"/>
      <c r="IM119" s="89"/>
      <c r="IN119" s="89"/>
      <c r="IO119" s="89"/>
      <c r="IP119" s="89"/>
    </row>
    <row r="120" s="88" customFormat="1" ht="12" spans="1:250">
      <c r="A120" s="89"/>
      <c r="B120" s="90"/>
      <c r="C120" s="91"/>
      <c r="D120" s="91"/>
      <c r="E120" s="92"/>
      <c r="F120" s="91"/>
      <c r="G120" s="93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R120" s="89"/>
      <c r="AS120" s="89"/>
      <c r="AT120" s="89"/>
      <c r="AU120" s="89"/>
      <c r="AV120" s="89"/>
      <c r="AW120" s="89"/>
      <c r="AX120" s="89"/>
      <c r="AY120" s="89"/>
      <c r="AZ120" s="89"/>
      <c r="BA120" s="89"/>
      <c r="BB120" s="89"/>
      <c r="BC120" s="89"/>
      <c r="BD120" s="89"/>
      <c r="BE120" s="89"/>
      <c r="BF120" s="89"/>
      <c r="BG120" s="89"/>
      <c r="BH120" s="89"/>
      <c r="BI120" s="89"/>
      <c r="BJ120" s="89"/>
      <c r="BK120" s="89"/>
      <c r="BL120" s="89"/>
      <c r="BM120" s="89"/>
      <c r="BN120" s="89"/>
      <c r="BO120" s="89"/>
      <c r="BP120" s="89"/>
      <c r="BQ120" s="89"/>
      <c r="BR120" s="89"/>
      <c r="BS120" s="89"/>
      <c r="BT120" s="89"/>
      <c r="BU120" s="89"/>
      <c r="BV120" s="89"/>
      <c r="BW120" s="89"/>
      <c r="BX120" s="89"/>
      <c r="BY120" s="89"/>
      <c r="BZ120" s="89"/>
      <c r="CA120" s="89"/>
      <c r="CB120" s="89"/>
      <c r="CC120" s="89"/>
      <c r="CD120" s="89"/>
      <c r="CE120" s="89"/>
      <c r="CF120" s="89"/>
      <c r="CG120" s="89"/>
      <c r="CH120" s="89"/>
      <c r="CI120" s="89"/>
      <c r="CJ120" s="89"/>
      <c r="CK120" s="89"/>
      <c r="CL120" s="89"/>
      <c r="CM120" s="89"/>
      <c r="CN120" s="89"/>
      <c r="CO120" s="89"/>
      <c r="CP120" s="89"/>
      <c r="CQ120" s="89"/>
      <c r="CR120" s="89"/>
      <c r="CS120" s="89"/>
      <c r="CT120" s="89"/>
      <c r="CU120" s="89"/>
      <c r="CV120" s="89"/>
      <c r="CW120" s="89"/>
      <c r="CX120" s="89"/>
      <c r="CY120" s="89"/>
      <c r="CZ120" s="89"/>
      <c r="DA120" s="89"/>
      <c r="DB120" s="89"/>
      <c r="DC120" s="89"/>
      <c r="DD120" s="89"/>
      <c r="DE120" s="89"/>
      <c r="DF120" s="89"/>
      <c r="DG120" s="89"/>
      <c r="DH120" s="89"/>
      <c r="DI120" s="89"/>
      <c r="DJ120" s="89"/>
      <c r="DK120" s="89"/>
      <c r="DL120" s="89"/>
      <c r="DM120" s="89"/>
      <c r="DN120" s="89"/>
      <c r="DO120" s="89"/>
      <c r="DP120" s="89"/>
      <c r="DQ120" s="89"/>
      <c r="DR120" s="89"/>
      <c r="DS120" s="89"/>
      <c r="DT120" s="89"/>
      <c r="DU120" s="89"/>
      <c r="DV120" s="89"/>
      <c r="DW120" s="89"/>
      <c r="DX120" s="89"/>
      <c r="DY120" s="89"/>
      <c r="DZ120" s="89"/>
      <c r="EA120" s="89"/>
      <c r="EB120" s="89"/>
      <c r="EC120" s="89"/>
      <c r="ED120" s="89"/>
      <c r="EE120" s="89"/>
      <c r="EF120" s="89"/>
      <c r="EG120" s="89"/>
      <c r="EH120" s="89"/>
      <c r="EI120" s="89"/>
      <c r="EJ120" s="89"/>
      <c r="EK120" s="89"/>
      <c r="EL120" s="89"/>
      <c r="EM120" s="89"/>
      <c r="EN120" s="89"/>
      <c r="EO120" s="89"/>
      <c r="EP120" s="89"/>
      <c r="EQ120" s="89"/>
      <c r="ER120" s="89"/>
      <c r="ES120" s="89"/>
      <c r="ET120" s="89"/>
      <c r="EU120" s="89"/>
      <c r="EV120" s="89"/>
      <c r="EW120" s="89"/>
      <c r="EX120" s="89"/>
      <c r="EY120" s="89"/>
      <c r="EZ120" s="89"/>
      <c r="FA120" s="89"/>
      <c r="FB120" s="89"/>
      <c r="FC120" s="89"/>
      <c r="FD120" s="89"/>
      <c r="FE120" s="89"/>
      <c r="FF120" s="89"/>
      <c r="FG120" s="89"/>
      <c r="FH120" s="89"/>
      <c r="FI120" s="89"/>
      <c r="FJ120" s="89"/>
      <c r="FK120" s="89"/>
      <c r="FL120" s="89"/>
      <c r="FM120" s="89"/>
      <c r="FN120" s="89"/>
      <c r="FO120" s="89"/>
      <c r="FP120" s="89"/>
      <c r="FQ120" s="89"/>
      <c r="FR120" s="89"/>
      <c r="FS120" s="89"/>
      <c r="FT120" s="89"/>
      <c r="FU120" s="89"/>
      <c r="FV120" s="89"/>
      <c r="FW120" s="89"/>
      <c r="FX120" s="89"/>
      <c r="FY120" s="89"/>
      <c r="FZ120" s="89"/>
      <c r="GA120" s="89"/>
      <c r="GB120" s="89"/>
      <c r="GC120" s="89"/>
      <c r="GD120" s="89"/>
      <c r="GE120" s="89"/>
      <c r="GF120" s="89"/>
      <c r="GG120" s="89"/>
      <c r="GH120" s="89"/>
      <c r="GI120" s="89"/>
      <c r="GJ120" s="89"/>
      <c r="GK120" s="89"/>
      <c r="GL120" s="89"/>
      <c r="GM120" s="89"/>
      <c r="GN120" s="89"/>
      <c r="GO120" s="89"/>
      <c r="GP120" s="89"/>
      <c r="GQ120" s="89"/>
      <c r="GR120" s="89"/>
      <c r="GS120" s="89"/>
      <c r="GT120" s="89"/>
      <c r="GU120" s="89"/>
      <c r="GV120" s="89"/>
      <c r="GW120" s="89"/>
      <c r="GX120" s="89"/>
      <c r="GY120" s="89"/>
      <c r="GZ120" s="89"/>
      <c r="HA120" s="89"/>
      <c r="HB120" s="89"/>
      <c r="HC120" s="89"/>
      <c r="HD120" s="89"/>
      <c r="HE120" s="89"/>
      <c r="HF120" s="89"/>
      <c r="HG120" s="89"/>
      <c r="HH120" s="89"/>
      <c r="HI120" s="89"/>
      <c r="HJ120" s="89"/>
      <c r="HK120" s="89"/>
      <c r="HL120" s="89"/>
      <c r="HM120" s="89"/>
      <c r="HN120" s="89"/>
      <c r="HO120" s="89"/>
      <c r="HP120" s="89"/>
      <c r="HQ120" s="89"/>
      <c r="HR120" s="89"/>
      <c r="HS120" s="89"/>
      <c r="HT120" s="89"/>
      <c r="HU120" s="89"/>
      <c r="HV120" s="89"/>
      <c r="HW120" s="89"/>
      <c r="HX120" s="89"/>
      <c r="HY120" s="89"/>
      <c r="HZ120" s="89"/>
      <c r="IA120" s="89"/>
      <c r="IB120" s="89"/>
      <c r="IC120" s="89"/>
      <c r="ID120" s="89"/>
      <c r="IE120" s="89"/>
      <c r="IF120" s="89"/>
      <c r="IG120" s="89"/>
      <c r="IH120" s="89"/>
      <c r="II120" s="89"/>
      <c r="IJ120" s="89"/>
      <c r="IK120" s="89"/>
      <c r="IL120" s="89"/>
      <c r="IM120" s="89"/>
      <c r="IN120" s="89"/>
      <c r="IO120" s="89"/>
      <c r="IP120" s="89"/>
    </row>
    <row r="121" s="88" customFormat="1" ht="12" spans="1:250">
      <c r="A121" s="89"/>
      <c r="B121" s="90"/>
      <c r="C121" s="91"/>
      <c r="D121" s="91"/>
      <c r="E121" s="92"/>
      <c r="F121" s="91"/>
      <c r="G121" s="93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89"/>
      <c r="AU121" s="89"/>
      <c r="AV121" s="89"/>
      <c r="AW121" s="89"/>
      <c r="AX121" s="89"/>
      <c r="AY121" s="89"/>
      <c r="AZ121" s="89"/>
      <c r="BA121" s="89"/>
      <c r="BB121" s="89"/>
      <c r="BC121" s="89"/>
      <c r="BD121" s="89"/>
      <c r="BE121" s="89"/>
      <c r="BF121" s="89"/>
      <c r="BG121" s="89"/>
      <c r="BH121" s="89"/>
      <c r="BI121" s="89"/>
      <c r="BJ121" s="89"/>
      <c r="BK121" s="89"/>
      <c r="BL121" s="89"/>
      <c r="BM121" s="89"/>
      <c r="BN121" s="89"/>
      <c r="BO121" s="89"/>
      <c r="BP121" s="89"/>
      <c r="BQ121" s="89"/>
      <c r="BR121" s="89"/>
      <c r="BS121" s="89"/>
      <c r="BT121" s="89"/>
      <c r="BU121" s="89"/>
      <c r="BV121" s="89"/>
      <c r="BW121" s="89"/>
      <c r="BX121" s="89"/>
      <c r="BY121" s="89"/>
      <c r="BZ121" s="89"/>
      <c r="CA121" s="89"/>
      <c r="CB121" s="89"/>
      <c r="CC121" s="89"/>
      <c r="CD121" s="89"/>
      <c r="CE121" s="89"/>
      <c r="CF121" s="89"/>
      <c r="CG121" s="89"/>
      <c r="CH121" s="89"/>
      <c r="CI121" s="89"/>
      <c r="CJ121" s="89"/>
      <c r="CK121" s="89"/>
      <c r="CL121" s="89"/>
      <c r="CM121" s="89"/>
      <c r="CN121" s="89"/>
      <c r="CO121" s="89"/>
      <c r="CP121" s="89"/>
      <c r="CQ121" s="89"/>
      <c r="CR121" s="89"/>
      <c r="CS121" s="89"/>
      <c r="CT121" s="89"/>
      <c r="CU121" s="89"/>
      <c r="CV121" s="89"/>
      <c r="CW121" s="89"/>
      <c r="CX121" s="89"/>
      <c r="CY121" s="89"/>
      <c r="CZ121" s="89"/>
      <c r="DA121" s="89"/>
      <c r="DB121" s="89"/>
      <c r="DC121" s="89"/>
      <c r="DD121" s="89"/>
      <c r="DE121" s="89"/>
      <c r="DF121" s="89"/>
      <c r="DG121" s="89"/>
      <c r="DH121" s="89"/>
      <c r="DI121" s="89"/>
      <c r="DJ121" s="89"/>
      <c r="DK121" s="89"/>
      <c r="DL121" s="89"/>
      <c r="DM121" s="89"/>
      <c r="DN121" s="89"/>
      <c r="DO121" s="89"/>
      <c r="DP121" s="89"/>
      <c r="DQ121" s="89"/>
      <c r="DR121" s="89"/>
      <c r="DS121" s="89"/>
      <c r="DT121" s="89"/>
      <c r="DU121" s="89"/>
      <c r="DV121" s="89"/>
      <c r="DW121" s="89"/>
      <c r="DX121" s="89"/>
      <c r="DY121" s="89"/>
      <c r="DZ121" s="89"/>
      <c r="EA121" s="89"/>
      <c r="EB121" s="89"/>
      <c r="EC121" s="89"/>
      <c r="ED121" s="89"/>
      <c r="EE121" s="89"/>
      <c r="EF121" s="89"/>
      <c r="EG121" s="89"/>
      <c r="EH121" s="89"/>
      <c r="EI121" s="89"/>
      <c r="EJ121" s="89"/>
      <c r="EK121" s="89"/>
      <c r="EL121" s="89"/>
      <c r="EM121" s="89"/>
      <c r="EN121" s="89"/>
      <c r="EO121" s="89"/>
      <c r="EP121" s="89"/>
      <c r="EQ121" s="89"/>
      <c r="ER121" s="89"/>
      <c r="ES121" s="89"/>
      <c r="ET121" s="89"/>
      <c r="EU121" s="89"/>
      <c r="EV121" s="89"/>
      <c r="EW121" s="89"/>
      <c r="EX121" s="89"/>
      <c r="EY121" s="89"/>
      <c r="EZ121" s="89"/>
      <c r="FA121" s="89"/>
      <c r="FB121" s="89"/>
      <c r="FC121" s="89"/>
      <c r="FD121" s="89"/>
      <c r="FE121" s="89"/>
      <c r="FF121" s="89"/>
      <c r="FG121" s="89"/>
      <c r="FH121" s="89"/>
      <c r="FI121" s="89"/>
      <c r="FJ121" s="89"/>
      <c r="FK121" s="89"/>
      <c r="FL121" s="89"/>
      <c r="FM121" s="89"/>
      <c r="FN121" s="89"/>
      <c r="FO121" s="89"/>
      <c r="FP121" s="89"/>
      <c r="FQ121" s="89"/>
      <c r="FR121" s="89"/>
      <c r="FS121" s="89"/>
      <c r="FT121" s="89"/>
      <c r="FU121" s="89"/>
      <c r="FV121" s="89"/>
      <c r="FW121" s="89"/>
      <c r="FX121" s="89"/>
      <c r="FY121" s="89"/>
      <c r="FZ121" s="89"/>
      <c r="GA121" s="89"/>
      <c r="GB121" s="89"/>
      <c r="GC121" s="89"/>
      <c r="GD121" s="89"/>
      <c r="GE121" s="89"/>
      <c r="GF121" s="89"/>
      <c r="GG121" s="89"/>
      <c r="GH121" s="89"/>
      <c r="GI121" s="89"/>
      <c r="GJ121" s="89"/>
      <c r="GK121" s="89"/>
      <c r="GL121" s="89"/>
      <c r="GM121" s="89"/>
      <c r="GN121" s="89"/>
      <c r="GO121" s="89"/>
      <c r="GP121" s="89"/>
      <c r="GQ121" s="89"/>
      <c r="GR121" s="89"/>
      <c r="GS121" s="89"/>
      <c r="GT121" s="89"/>
      <c r="GU121" s="89"/>
      <c r="GV121" s="89"/>
      <c r="GW121" s="89"/>
      <c r="GX121" s="89"/>
      <c r="GY121" s="89"/>
      <c r="GZ121" s="89"/>
      <c r="HA121" s="89"/>
      <c r="HB121" s="89"/>
      <c r="HC121" s="89"/>
      <c r="HD121" s="89"/>
      <c r="HE121" s="89"/>
      <c r="HF121" s="89"/>
      <c r="HG121" s="89"/>
      <c r="HH121" s="89"/>
      <c r="HI121" s="89"/>
      <c r="HJ121" s="89"/>
      <c r="HK121" s="89"/>
      <c r="HL121" s="89"/>
      <c r="HM121" s="89"/>
      <c r="HN121" s="89"/>
      <c r="HO121" s="89"/>
      <c r="HP121" s="89"/>
      <c r="HQ121" s="89"/>
      <c r="HR121" s="89"/>
      <c r="HS121" s="89"/>
      <c r="HT121" s="89"/>
      <c r="HU121" s="89"/>
      <c r="HV121" s="89"/>
      <c r="HW121" s="89"/>
      <c r="HX121" s="89"/>
      <c r="HY121" s="89"/>
      <c r="HZ121" s="89"/>
      <c r="IA121" s="89"/>
      <c r="IB121" s="89"/>
      <c r="IC121" s="89"/>
      <c r="ID121" s="89"/>
      <c r="IE121" s="89"/>
      <c r="IF121" s="89"/>
      <c r="IG121" s="89"/>
      <c r="IH121" s="89"/>
      <c r="II121" s="89"/>
      <c r="IJ121" s="89"/>
      <c r="IK121" s="89"/>
      <c r="IL121" s="89"/>
      <c r="IM121" s="89"/>
      <c r="IN121" s="89"/>
      <c r="IO121" s="89"/>
      <c r="IP121" s="89"/>
    </row>
    <row r="122" s="88" customFormat="1" ht="12" spans="1:250">
      <c r="A122" s="89"/>
      <c r="B122" s="90"/>
      <c r="C122" s="91"/>
      <c r="D122" s="91"/>
      <c r="E122" s="92"/>
      <c r="F122" s="91"/>
      <c r="G122" s="93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  <c r="BE122" s="89"/>
      <c r="BF122" s="89"/>
      <c r="BG122" s="89"/>
      <c r="BH122" s="89"/>
      <c r="BI122" s="89"/>
      <c r="BJ122" s="89"/>
      <c r="BK122" s="89"/>
      <c r="BL122" s="89"/>
      <c r="BM122" s="89"/>
      <c r="BN122" s="89"/>
      <c r="BO122" s="89"/>
      <c r="BP122" s="89"/>
      <c r="BQ122" s="89"/>
      <c r="BR122" s="89"/>
      <c r="BS122" s="89"/>
      <c r="BT122" s="89"/>
      <c r="BU122" s="89"/>
      <c r="BV122" s="89"/>
      <c r="BW122" s="89"/>
      <c r="BX122" s="89"/>
      <c r="BY122" s="89"/>
      <c r="BZ122" s="89"/>
      <c r="CA122" s="89"/>
      <c r="CB122" s="89"/>
      <c r="CC122" s="89"/>
      <c r="CD122" s="89"/>
      <c r="CE122" s="89"/>
      <c r="CF122" s="89"/>
      <c r="CG122" s="89"/>
      <c r="CH122" s="89"/>
      <c r="CI122" s="89"/>
      <c r="CJ122" s="89"/>
      <c r="CK122" s="89"/>
      <c r="CL122" s="89"/>
      <c r="CM122" s="89"/>
      <c r="CN122" s="89"/>
      <c r="CO122" s="89"/>
      <c r="CP122" s="89"/>
      <c r="CQ122" s="89"/>
      <c r="CR122" s="89"/>
      <c r="CS122" s="89"/>
      <c r="CT122" s="89"/>
      <c r="CU122" s="89"/>
      <c r="CV122" s="89"/>
      <c r="CW122" s="89"/>
      <c r="CX122" s="89"/>
      <c r="CY122" s="89"/>
      <c r="CZ122" s="89"/>
      <c r="DA122" s="89"/>
      <c r="DB122" s="89"/>
      <c r="DC122" s="89"/>
      <c r="DD122" s="89"/>
      <c r="DE122" s="89"/>
      <c r="DF122" s="89"/>
      <c r="DG122" s="89"/>
      <c r="DH122" s="89"/>
      <c r="DI122" s="89"/>
      <c r="DJ122" s="89"/>
      <c r="DK122" s="89"/>
      <c r="DL122" s="89"/>
      <c r="DM122" s="89"/>
      <c r="DN122" s="89"/>
      <c r="DO122" s="89"/>
      <c r="DP122" s="89"/>
      <c r="DQ122" s="89"/>
      <c r="DR122" s="89"/>
      <c r="DS122" s="89"/>
      <c r="DT122" s="89"/>
      <c r="DU122" s="89"/>
      <c r="DV122" s="89"/>
      <c r="DW122" s="89"/>
      <c r="DX122" s="89"/>
      <c r="DY122" s="89"/>
      <c r="DZ122" s="89"/>
      <c r="EA122" s="89"/>
      <c r="EB122" s="89"/>
      <c r="EC122" s="89"/>
      <c r="ED122" s="89"/>
      <c r="EE122" s="89"/>
      <c r="EF122" s="89"/>
      <c r="EG122" s="89"/>
      <c r="EH122" s="89"/>
      <c r="EI122" s="89"/>
      <c r="EJ122" s="89"/>
      <c r="EK122" s="89"/>
      <c r="EL122" s="89"/>
      <c r="EM122" s="89"/>
      <c r="EN122" s="89"/>
      <c r="EO122" s="89"/>
      <c r="EP122" s="89"/>
      <c r="EQ122" s="89"/>
      <c r="ER122" s="89"/>
      <c r="ES122" s="89"/>
      <c r="ET122" s="89"/>
      <c r="EU122" s="89"/>
      <c r="EV122" s="89"/>
      <c r="EW122" s="89"/>
      <c r="EX122" s="89"/>
      <c r="EY122" s="89"/>
      <c r="EZ122" s="89"/>
      <c r="FA122" s="89"/>
      <c r="FB122" s="89"/>
      <c r="FC122" s="89"/>
      <c r="FD122" s="89"/>
      <c r="FE122" s="89"/>
      <c r="FF122" s="89"/>
      <c r="FG122" s="89"/>
      <c r="FH122" s="89"/>
      <c r="FI122" s="89"/>
      <c r="FJ122" s="89"/>
      <c r="FK122" s="89"/>
      <c r="FL122" s="89"/>
      <c r="FM122" s="89"/>
      <c r="FN122" s="89"/>
      <c r="FO122" s="89"/>
      <c r="FP122" s="89"/>
      <c r="FQ122" s="89"/>
      <c r="FR122" s="89"/>
      <c r="FS122" s="89"/>
      <c r="FT122" s="89"/>
      <c r="FU122" s="89"/>
      <c r="FV122" s="89"/>
      <c r="FW122" s="89"/>
      <c r="FX122" s="89"/>
      <c r="FY122" s="89"/>
      <c r="FZ122" s="89"/>
      <c r="GA122" s="89"/>
      <c r="GB122" s="89"/>
      <c r="GC122" s="89"/>
      <c r="GD122" s="89"/>
      <c r="GE122" s="89"/>
      <c r="GF122" s="89"/>
      <c r="GG122" s="89"/>
      <c r="GH122" s="89"/>
      <c r="GI122" s="89"/>
      <c r="GJ122" s="89"/>
      <c r="GK122" s="89"/>
      <c r="GL122" s="89"/>
      <c r="GM122" s="89"/>
      <c r="GN122" s="89"/>
      <c r="GO122" s="89"/>
      <c r="GP122" s="89"/>
      <c r="GQ122" s="89"/>
      <c r="GR122" s="89"/>
      <c r="GS122" s="89"/>
      <c r="GT122" s="89"/>
      <c r="GU122" s="89"/>
      <c r="GV122" s="89"/>
      <c r="GW122" s="89"/>
      <c r="GX122" s="89"/>
      <c r="GY122" s="89"/>
      <c r="GZ122" s="89"/>
      <c r="HA122" s="89"/>
      <c r="HB122" s="89"/>
      <c r="HC122" s="89"/>
      <c r="HD122" s="89"/>
      <c r="HE122" s="89"/>
      <c r="HF122" s="89"/>
      <c r="HG122" s="89"/>
      <c r="HH122" s="89"/>
      <c r="HI122" s="89"/>
      <c r="HJ122" s="89"/>
      <c r="HK122" s="89"/>
      <c r="HL122" s="89"/>
      <c r="HM122" s="89"/>
      <c r="HN122" s="89"/>
      <c r="HO122" s="89"/>
      <c r="HP122" s="89"/>
      <c r="HQ122" s="89"/>
      <c r="HR122" s="89"/>
      <c r="HS122" s="89"/>
      <c r="HT122" s="89"/>
      <c r="HU122" s="89"/>
      <c r="HV122" s="89"/>
      <c r="HW122" s="89"/>
      <c r="HX122" s="89"/>
      <c r="HY122" s="89"/>
      <c r="HZ122" s="89"/>
      <c r="IA122" s="89"/>
      <c r="IB122" s="89"/>
      <c r="IC122" s="89"/>
      <c r="ID122" s="89"/>
      <c r="IE122" s="89"/>
      <c r="IF122" s="89"/>
      <c r="IG122" s="89"/>
      <c r="IH122" s="89"/>
      <c r="II122" s="89"/>
      <c r="IJ122" s="89"/>
      <c r="IK122" s="89"/>
      <c r="IL122" s="89"/>
      <c r="IM122" s="89"/>
      <c r="IN122" s="89"/>
      <c r="IO122" s="89"/>
      <c r="IP122" s="89"/>
    </row>
    <row r="123" s="88" customFormat="1" ht="12" spans="1:250">
      <c r="A123" s="89"/>
      <c r="B123" s="90"/>
      <c r="C123" s="91"/>
      <c r="D123" s="91"/>
      <c r="E123" s="92"/>
      <c r="F123" s="91"/>
      <c r="G123" s="93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V123" s="89"/>
      <c r="AW123" s="89"/>
      <c r="AX123" s="89"/>
      <c r="AY123" s="89"/>
      <c r="AZ123" s="89"/>
      <c r="BA123" s="89"/>
      <c r="BB123" s="89"/>
      <c r="BC123" s="89"/>
      <c r="BD123" s="89"/>
      <c r="BE123" s="89"/>
      <c r="BF123" s="89"/>
      <c r="BG123" s="89"/>
      <c r="BH123" s="89"/>
      <c r="BI123" s="89"/>
      <c r="BJ123" s="89"/>
      <c r="BK123" s="89"/>
      <c r="BL123" s="89"/>
      <c r="BM123" s="89"/>
      <c r="BN123" s="89"/>
      <c r="BO123" s="89"/>
      <c r="BP123" s="89"/>
      <c r="BQ123" s="89"/>
      <c r="BR123" s="89"/>
      <c r="BS123" s="89"/>
      <c r="BT123" s="89"/>
      <c r="BU123" s="89"/>
      <c r="BV123" s="89"/>
      <c r="BW123" s="89"/>
      <c r="BX123" s="89"/>
      <c r="BY123" s="89"/>
      <c r="BZ123" s="89"/>
      <c r="CA123" s="89"/>
      <c r="CB123" s="89"/>
      <c r="CC123" s="89"/>
      <c r="CD123" s="89"/>
      <c r="CE123" s="89"/>
      <c r="CF123" s="89"/>
      <c r="CG123" s="89"/>
      <c r="CH123" s="89"/>
      <c r="CI123" s="89"/>
      <c r="CJ123" s="89"/>
      <c r="CK123" s="89"/>
      <c r="CL123" s="89"/>
      <c r="CM123" s="89"/>
      <c r="CN123" s="89"/>
      <c r="CO123" s="89"/>
      <c r="CP123" s="89"/>
      <c r="CQ123" s="89"/>
      <c r="CR123" s="89"/>
      <c r="CS123" s="89"/>
      <c r="CT123" s="89"/>
      <c r="CU123" s="89"/>
      <c r="CV123" s="89"/>
      <c r="CW123" s="89"/>
      <c r="CX123" s="89"/>
      <c r="CY123" s="89"/>
      <c r="CZ123" s="89"/>
      <c r="DA123" s="89"/>
      <c r="DB123" s="89"/>
      <c r="DC123" s="89"/>
      <c r="DD123" s="89"/>
      <c r="DE123" s="89"/>
      <c r="DF123" s="89"/>
      <c r="DG123" s="89"/>
      <c r="DH123" s="89"/>
      <c r="DI123" s="89"/>
      <c r="DJ123" s="89"/>
      <c r="DK123" s="89"/>
      <c r="DL123" s="89"/>
      <c r="DM123" s="89"/>
      <c r="DN123" s="89"/>
      <c r="DO123" s="89"/>
      <c r="DP123" s="89"/>
      <c r="DQ123" s="89"/>
      <c r="DR123" s="89"/>
      <c r="DS123" s="89"/>
      <c r="DT123" s="89"/>
      <c r="DU123" s="89"/>
      <c r="DV123" s="89"/>
      <c r="DW123" s="89"/>
      <c r="DX123" s="89"/>
      <c r="DY123" s="89"/>
      <c r="DZ123" s="89"/>
      <c r="EA123" s="89"/>
      <c r="EB123" s="89"/>
      <c r="EC123" s="89"/>
      <c r="ED123" s="89"/>
      <c r="EE123" s="89"/>
      <c r="EF123" s="89"/>
      <c r="EG123" s="89"/>
      <c r="EH123" s="89"/>
      <c r="EI123" s="89"/>
      <c r="EJ123" s="89"/>
      <c r="EK123" s="89"/>
      <c r="EL123" s="89"/>
      <c r="EM123" s="89"/>
      <c r="EN123" s="89"/>
      <c r="EO123" s="89"/>
      <c r="EP123" s="89"/>
      <c r="EQ123" s="89"/>
      <c r="ER123" s="89"/>
      <c r="ES123" s="89"/>
      <c r="ET123" s="89"/>
      <c r="EU123" s="89"/>
      <c r="EV123" s="89"/>
      <c r="EW123" s="89"/>
      <c r="EX123" s="89"/>
      <c r="EY123" s="89"/>
      <c r="EZ123" s="89"/>
      <c r="FA123" s="89"/>
      <c r="FB123" s="89"/>
      <c r="FC123" s="89"/>
      <c r="FD123" s="89"/>
      <c r="FE123" s="89"/>
      <c r="FF123" s="89"/>
      <c r="FG123" s="89"/>
      <c r="FH123" s="89"/>
      <c r="FI123" s="89"/>
      <c r="FJ123" s="89"/>
      <c r="FK123" s="89"/>
      <c r="FL123" s="89"/>
      <c r="FM123" s="89"/>
      <c r="FN123" s="89"/>
      <c r="FO123" s="89"/>
      <c r="FP123" s="89"/>
      <c r="FQ123" s="89"/>
      <c r="FR123" s="89"/>
      <c r="FS123" s="89"/>
      <c r="FT123" s="89"/>
      <c r="FU123" s="89"/>
      <c r="FV123" s="89"/>
      <c r="FW123" s="89"/>
      <c r="FX123" s="89"/>
      <c r="FY123" s="89"/>
      <c r="FZ123" s="89"/>
      <c r="GA123" s="89"/>
      <c r="GB123" s="89"/>
      <c r="GC123" s="89"/>
      <c r="GD123" s="89"/>
      <c r="GE123" s="89"/>
      <c r="GF123" s="89"/>
      <c r="GG123" s="89"/>
      <c r="GH123" s="89"/>
      <c r="GI123" s="89"/>
      <c r="GJ123" s="89"/>
      <c r="GK123" s="89"/>
      <c r="GL123" s="89"/>
      <c r="GM123" s="89"/>
      <c r="GN123" s="89"/>
      <c r="GO123" s="89"/>
      <c r="GP123" s="89"/>
      <c r="GQ123" s="89"/>
      <c r="GR123" s="89"/>
      <c r="GS123" s="89"/>
      <c r="GT123" s="89"/>
      <c r="GU123" s="89"/>
      <c r="GV123" s="89"/>
      <c r="GW123" s="89"/>
      <c r="GX123" s="89"/>
      <c r="GY123" s="89"/>
      <c r="GZ123" s="89"/>
      <c r="HA123" s="89"/>
      <c r="HB123" s="89"/>
      <c r="HC123" s="89"/>
      <c r="HD123" s="89"/>
      <c r="HE123" s="89"/>
      <c r="HF123" s="89"/>
      <c r="HG123" s="89"/>
      <c r="HH123" s="89"/>
      <c r="HI123" s="89"/>
      <c r="HJ123" s="89"/>
      <c r="HK123" s="89"/>
      <c r="HL123" s="89"/>
      <c r="HM123" s="89"/>
      <c r="HN123" s="89"/>
      <c r="HO123" s="89"/>
      <c r="HP123" s="89"/>
      <c r="HQ123" s="89"/>
      <c r="HR123" s="89"/>
      <c r="HS123" s="89"/>
      <c r="HT123" s="89"/>
      <c r="HU123" s="89"/>
      <c r="HV123" s="89"/>
      <c r="HW123" s="89"/>
      <c r="HX123" s="89"/>
      <c r="HY123" s="89"/>
      <c r="HZ123" s="89"/>
      <c r="IA123" s="89"/>
      <c r="IB123" s="89"/>
      <c r="IC123" s="89"/>
      <c r="ID123" s="89"/>
      <c r="IE123" s="89"/>
      <c r="IF123" s="89"/>
      <c r="IG123" s="89"/>
      <c r="IH123" s="89"/>
      <c r="II123" s="89"/>
      <c r="IJ123" s="89"/>
      <c r="IK123" s="89"/>
      <c r="IL123" s="89"/>
      <c r="IM123" s="89"/>
      <c r="IN123" s="89"/>
      <c r="IO123" s="89"/>
      <c r="IP123" s="89"/>
    </row>
    <row r="124" s="88" customFormat="1" ht="12" spans="1:250">
      <c r="A124" s="89"/>
      <c r="B124" s="90"/>
      <c r="C124" s="91"/>
      <c r="D124" s="91"/>
      <c r="E124" s="92"/>
      <c r="F124" s="91"/>
      <c r="G124" s="93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V124" s="89"/>
      <c r="AW124" s="89"/>
      <c r="AX124" s="89"/>
      <c r="AY124" s="89"/>
      <c r="AZ124" s="89"/>
      <c r="BA124" s="89"/>
      <c r="BB124" s="89"/>
      <c r="BC124" s="89"/>
      <c r="BD124" s="89"/>
      <c r="BE124" s="89"/>
      <c r="BF124" s="89"/>
      <c r="BG124" s="89"/>
      <c r="BH124" s="89"/>
      <c r="BI124" s="89"/>
      <c r="BJ124" s="89"/>
      <c r="BK124" s="89"/>
      <c r="BL124" s="89"/>
      <c r="BM124" s="89"/>
      <c r="BN124" s="89"/>
      <c r="BO124" s="89"/>
      <c r="BP124" s="89"/>
      <c r="BQ124" s="89"/>
      <c r="BR124" s="89"/>
      <c r="BS124" s="89"/>
      <c r="BT124" s="89"/>
      <c r="BU124" s="89"/>
      <c r="BV124" s="89"/>
      <c r="BW124" s="89"/>
      <c r="BX124" s="89"/>
      <c r="BY124" s="89"/>
      <c r="BZ124" s="89"/>
      <c r="CA124" s="89"/>
      <c r="CB124" s="89"/>
      <c r="CC124" s="89"/>
      <c r="CD124" s="89"/>
      <c r="CE124" s="89"/>
      <c r="CF124" s="89"/>
      <c r="CG124" s="89"/>
      <c r="CH124" s="89"/>
      <c r="CI124" s="89"/>
      <c r="CJ124" s="89"/>
      <c r="CK124" s="89"/>
      <c r="CL124" s="89"/>
      <c r="CM124" s="89"/>
      <c r="CN124" s="89"/>
      <c r="CO124" s="89"/>
      <c r="CP124" s="89"/>
      <c r="CQ124" s="89"/>
      <c r="CR124" s="89"/>
      <c r="CS124" s="89"/>
      <c r="CT124" s="89"/>
      <c r="CU124" s="89"/>
      <c r="CV124" s="89"/>
      <c r="CW124" s="89"/>
      <c r="CX124" s="89"/>
      <c r="CY124" s="89"/>
      <c r="CZ124" s="89"/>
      <c r="DA124" s="89"/>
      <c r="DB124" s="89"/>
      <c r="DC124" s="89"/>
      <c r="DD124" s="89"/>
      <c r="DE124" s="89"/>
      <c r="DF124" s="89"/>
      <c r="DG124" s="89"/>
      <c r="DH124" s="89"/>
      <c r="DI124" s="89"/>
      <c r="DJ124" s="89"/>
      <c r="DK124" s="89"/>
      <c r="DL124" s="89"/>
      <c r="DM124" s="89"/>
      <c r="DN124" s="89"/>
      <c r="DO124" s="89"/>
      <c r="DP124" s="89"/>
      <c r="DQ124" s="89"/>
      <c r="DR124" s="89"/>
      <c r="DS124" s="89"/>
      <c r="DT124" s="89"/>
      <c r="DU124" s="89"/>
      <c r="DV124" s="89"/>
      <c r="DW124" s="89"/>
      <c r="DX124" s="89"/>
      <c r="DY124" s="89"/>
      <c r="DZ124" s="89"/>
      <c r="EA124" s="89"/>
      <c r="EB124" s="89"/>
      <c r="EC124" s="89"/>
      <c r="ED124" s="89"/>
      <c r="EE124" s="89"/>
      <c r="EF124" s="89"/>
      <c r="EG124" s="89"/>
      <c r="EH124" s="89"/>
      <c r="EI124" s="89"/>
      <c r="EJ124" s="89"/>
      <c r="EK124" s="89"/>
      <c r="EL124" s="89"/>
      <c r="EM124" s="89"/>
      <c r="EN124" s="89"/>
      <c r="EO124" s="89"/>
      <c r="EP124" s="89"/>
      <c r="EQ124" s="89"/>
      <c r="ER124" s="89"/>
      <c r="ES124" s="89"/>
      <c r="ET124" s="89"/>
      <c r="EU124" s="89"/>
      <c r="EV124" s="89"/>
      <c r="EW124" s="89"/>
      <c r="EX124" s="89"/>
      <c r="EY124" s="89"/>
      <c r="EZ124" s="89"/>
      <c r="FA124" s="89"/>
      <c r="FB124" s="89"/>
      <c r="FC124" s="89"/>
      <c r="FD124" s="89"/>
      <c r="FE124" s="89"/>
      <c r="FF124" s="89"/>
      <c r="FG124" s="89"/>
      <c r="FH124" s="89"/>
      <c r="FI124" s="89"/>
      <c r="FJ124" s="89"/>
      <c r="FK124" s="89"/>
      <c r="FL124" s="89"/>
      <c r="FM124" s="89"/>
      <c r="FN124" s="89"/>
      <c r="FO124" s="89"/>
      <c r="FP124" s="89"/>
      <c r="FQ124" s="89"/>
      <c r="FR124" s="89"/>
      <c r="FS124" s="89"/>
      <c r="FT124" s="89"/>
      <c r="FU124" s="89"/>
      <c r="FV124" s="89"/>
      <c r="FW124" s="89"/>
      <c r="FX124" s="89"/>
      <c r="FY124" s="89"/>
      <c r="FZ124" s="89"/>
      <c r="GA124" s="89"/>
      <c r="GB124" s="89"/>
      <c r="GC124" s="89"/>
      <c r="GD124" s="89"/>
      <c r="GE124" s="89"/>
      <c r="GF124" s="89"/>
      <c r="GG124" s="89"/>
      <c r="GH124" s="89"/>
      <c r="GI124" s="89"/>
      <c r="GJ124" s="89"/>
      <c r="GK124" s="89"/>
      <c r="GL124" s="89"/>
      <c r="GM124" s="89"/>
      <c r="GN124" s="89"/>
      <c r="GO124" s="89"/>
      <c r="GP124" s="89"/>
      <c r="GQ124" s="89"/>
      <c r="GR124" s="89"/>
      <c r="GS124" s="89"/>
      <c r="GT124" s="89"/>
      <c r="GU124" s="89"/>
      <c r="GV124" s="89"/>
      <c r="GW124" s="89"/>
      <c r="GX124" s="89"/>
      <c r="GY124" s="89"/>
      <c r="GZ124" s="89"/>
      <c r="HA124" s="89"/>
      <c r="HB124" s="89"/>
      <c r="HC124" s="89"/>
      <c r="HD124" s="89"/>
      <c r="HE124" s="89"/>
      <c r="HF124" s="89"/>
      <c r="HG124" s="89"/>
      <c r="HH124" s="89"/>
      <c r="HI124" s="89"/>
      <c r="HJ124" s="89"/>
      <c r="HK124" s="89"/>
      <c r="HL124" s="89"/>
      <c r="HM124" s="89"/>
      <c r="HN124" s="89"/>
      <c r="HO124" s="89"/>
      <c r="HP124" s="89"/>
      <c r="HQ124" s="89"/>
      <c r="HR124" s="89"/>
      <c r="HS124" s="89"/>
      <c r="HT124" s="89"/>
      <c r="HU124" s="89"/>
      <c r="HV124" s="89"/>
      <c r="HW124" s="89"/>
      <c r="HX124" s="89"/>
      <c r="HY124" s="89"/>
      <c r="HZ124" s="89"/>
      <c r="IA124" s="89"/>
      <c r="IB124" s="89"/>
      <c r="IC124" s="89"/>
      <c r="ID124" s="89"/>
      <c r="IE124" s="89"/>
      <c r="IF124" s="89"/>
      <c r="IG124" s="89"/>
      <c r="IH124" s="89"/>
      <c r="II124" s="89"/>
      <c r="IJ124" s="89"/>
      <c r="IK124" s="89"/>
      <c r="IL124" s="89"/>
      <c r="IM124" s="89"/>
      <c r="IN124" s="89"/>
      <c r="IO124" s="89"/>
      <c r="IP124" s="89"/>
    </row>
    <row r="125" s="88" customFormat="1" ht="12" spans="1:250">
      <c r="A125" s="89"/>
      <c r="B125" s="90"/>
      <c r="C125" s="91"/>
      <c r="D125" s="91"/>
      <c r="E125" s="92"/>
      <c r="F125" s="91"/>
      <c r="G125" s="93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R125" s="89"/>
      <c r="AS125" s="89"/>
      <c r="AT125" s="89"/>
      <c r="AU125" s="89"/>
      <c r="AV125" s="89"/>
      <c r="AW125" s="89"/>
      <c r="AX125" s="89"/>
      <c r="AY125" s="89"/>
      <c r="AZ125" s="89"/>
      <c r="BA125" s="89"/>
      <c r="BB125" s="89"/>
      <c r="BC125" s="89"/>
      <c r="BD125" s="89"/>
      <c r="BE125" s="89"/>
      <c r="BF125" s="89"/>
      <c r="BG125" s="89"/>
      <c r="BH125" s="89"/>
      <c r="BI125" s="89"/>
      <c r="BJ125" s="89"/>
      <c r="BK125" s="89"/>
      <c r="BL125" s="89"/>
      <c r="BM125" s="89"/>
      <c r="BN125" s="89"/>
      <c r="BO125" s="89"/>
      <c r="BP125" s="89"/>
      <c r="BQ125" s="89"/>
      <c r="BR125" s="89"/>
      <c r="BS125" s="89"/>
      <c r="BT125" s="89"/>
      <c r="BU125" s="89"/>
      <c r="BV125" s="89"/>
      <c r="BW125" s="89"/>
      <c r="BX125" s="89"/>
      <c r="BY125" s="89"/>
      <c r="BZ125" s="89"/>
      <c r="CA125" s="89"/>
      <c r="CB125" s="89"/>
      <c r="CC125" s="89"/>
      <c r="CD125" s="89"/>
      <c r="CE125" s="89"/>
      <c r="CF125" s="89"/>
      <c r="CG125" s="89"/>
      <c r="CH125" s="89"/>
      <c r="CI125" s="89"/>
      <c r="CJ125" s="89"/>
      <c r="CK125" s="89"/>
      <c r="CL125" s="89"/>
      <c r="CM125" s="89"/>
      <c r="CN125" s="89"/>
      <c r="CO125" s="89"/>
      <c r="CP125" s="89"/>
      <c r="CQ125" s="89"/>
      <c r="CR125" s="89"/>
      <c r="CS125" s="89"/>
      <c r="CT125" s="89"/>
      <c r="CU125" s="89"/>
      <c r="CV125" s="89"/>
      <c r="CW125" s="89"/>
      <c r="CX125" s="89"/>
      <c r="CY125" s="89"/>
      <c r="CZ125" s="89"/>
      <c r="DA125" s="89"/>
      <c r="DB125" s="89"/>
      <c r="DC125" s="89"/>
      <c r="DD125" s="89"/>
      <c r="DE125" s="89"/>
      <c r="DF125" s="89"/>
      <c r="DG125" s="89"/>
      <c r="DH125" s="89"/>
      <c r="DI125" s="89"/>
      <c r="DJ125" s="89"/>
      <c r="DK125" s="89"/>
      <c r="DL125" s="89"/>
      <c r="DM125" s="89"/>
      <c r="DN125" s="89"/>
      <c r="DO125" s="89"/>
      <c r="DP125" s="89"/>
      <c r="DQ125" s="89"/>
      <c r="DR125" s="89"/>
      <c r="DS125" s="89"/>
      <c r="DT125" s="89"/>
      <c r="DU125" s="89"/>
      <c r="DV125" s="89"/>
      <c r="DW125" s="89"/>
      <c r="DX125" s="89"/>
      <c r="DY125" s="89"/>
      <c r="DZ125" s="89"/>
      <c r="EA125" s="89"/>
      <c r="EB125" s="89"/>
      <c r="EC125" s="89"/>
      <c r="ED125" s="89"/>
      <c r="EE125" s="89"/>
      <c r="EF125" s="89"/>
      <c r="EG125" s="89"/>
      <c r="EH125" s="89"/>
      <c r="EI125" s="89"/>
      <c r="EJ125" s="89"/>
      <c r="EK125" s="89"/>
      <c r="EL125" s="89"/>
      <c r="EM125" s="89"/>
      <c r="EN125" s="89"/>
      <c r="EO125" s="89"/>
      <c r="EP125" s="89"/>
      <c r="EQ125" s="89"/>
      <c r="ER125" s="89"/>
      <c r="ES125" s="89"/>
      <c r="ET125" s="89"/>
      <c r="EU125" s="89"/>
      <c r="EV125" s="89"/>
      <c r="EW125" s="89"/>
      <c r="EX125" s="89"/>
      <c r="EY125" s="89"/>
      <c r="EZ125" s="89"/>
      <c r="FA125" s="89"/>
      <c r="FB125" s="89"/>
      <c r="FC125" s="89"/>
      <c r="FD125" s="89"/>
      <c r="FE125" s="89"/>
      <c r="FF125" s="89"/>
      <c r="FG125" s="89"/>
      <c r="FH125" s="89"/>
      <c r="FI125" s="89"/>
      <c r="FJ125" s="89"/>
      <c r="FK125" s="89"/>
      <c r="FL125" s="89"/>
      <c r="FM125" s="89"/>
      <c r="FN125" s="89"/>
      <c r="FO125" s="89"/>
      <c r="FP125" s="89"/>
      <c r="FQ125" s="89"/>
      <c r="FR125" s="89"/>
      <c r="FS125" s="89"/>
      <c r="FT125" s="89"/>
      <c r="FU125" s="89"/>
      <c r="FV125" s="89"/>
      <c r="FW125" s="89"/>
      <c r="FX125" s="89"/>
      <c r="FY125" s="89"/>
      <c r="FZ125" s="89"/>
      <c r="GA125" s="89"/>
      <c r="GB125" s="89"/>
      <c r="GC125" s="89"/>
      <c r="GD125" s="89"/>
      <c r="GE125" s="89"/>
      <c r="GF125" s="89"/>
      <c r="GG125" s="89"/>
      <c r="GH125" s="89"/>
      <c r="GI125" s="89"/>
      <c r="GJ125" s="89"/>
      <c r="GK125" s="89"/>
      <c r="GL125" s="89"/>
      <c r="GM125" s="89"/>
      <c r="GN125" s="89"/>
      <c r="GO125" s="89"/>
      <c r="GP125" s="89"/>
      <c r="GQ125" s="89"/>
      <c r="GR125" s="89"/>
      <c r="GS125" s="89"/>
      <c r="GT125" s="89"/>
      <c r="GU125" s="89"/>
      <c r="GV125" s="89"/>
      <c r="GW125" s="89"/>
      <c r="GX125" s="89"/>
      <c r="GY125" s="89"/>
      <c r="GZ125" s="89"/>
      <c r="HA125" s="89"/>
      <c r="HB125" s="89"/>
      <c r="HC125" s="89"/>
      <c r="HD125" s="89"/>
      <c r="HE125" s="89"/>
      <c r="HF125" s="89"/>
      <c r="HG125" s="89"/>
      <c r="HH125" s="89"/>
      <c r="HI125" s="89"/>
      <c r="HJ125" s="89"/>
      <c r="HK125" s="89"/>
      <c r="HL125" s="89"/>
      <c r="HM125" s="89"/>
      <c r="HN125" s="89"/>
      <c r="HO125" s="89"/>
      <c r="HP125" s="89"/>
      <c r="HQ125" s="89"/>
      <c r="HR125" s="89"/>
      <c r="HS125" s="89"/>
      <c r="HT125" s="89"/>
      <c r="HU125" s="89"/>
      <c r="HV125" s="89"/>
      <c r="HW125" s="89"/>
      <c r="HX125" s="89"/>
      <c r="HY125" s="89"/>
      <c r="HZ125" s="89"/>
      <c r="IA125" s="89"/>
      <c r="IB125" s="89"/>
      <c r="IC125" s="89"/>
      <c r="ID125" s="89"/>
      <c r="IE125" s="89"/>
      <c r="IF125" s="89"/>
      <c r="IG125" s="89"/>
      <c r="IH125" s="89"/>
      <c r="II125" s="89"/>
      <c r="IJ125" s="89"/>
      <c r="IK125" s="89"/>
      <c r="IL125" s="89"/>
      <c r="IM125" s="89"/>
      <c r="IN125" s="89"/>
      <c r="IO125" s="89"/>
      <c r="IP125" s="89"/>
    </row>
    <row r="126" s="88" customFormat="1" ht="12" spans="1:250">
      <c r="A126" s="89"/>
      <c r="B126" s="90"/>
      <c r="C126" s="91"/>
      <c r="D126" s="91"/>
      <c r="E126" s="92"/>
      <c r="F126" s="91"/>
      <c r="G126" s="93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V126" s="89"/>
      <c r="AW126" s="89"/>
      <c r="AX126" s="89"/>
      <c r="AY126" s="89"/>
      <c r="AZ126" s="89"/>
      <c r="BA126" s="89"/>
      <c r="BB126" s="89"/>
      <c r="BC126" s="89"/>
      <c r="BD126" s="89"/>
      <c r="BE126" s="89"/>
      <c r="BF126" s="89"/>
      <c r="BG126" s="89"/>
      <c r="BH126" s="89"/>
      <c r="BI126" s="89"/>
      <c r="BJ126" s="89"/>
      <c r="BK126" s="89"/>
      <c r="BL126" s="89"/>
      <c r="BM126" s="89"/>
      <c r="BN126" s="89"/>
      <c r="BO126" s="89"/>
      <c r="BP126" s="89"/>
      <c r="BQ126" s="89"/>
      <c r="BR126" s="89"/>
      <c r="BS126" s="89"/>
      <c r="BT126" s="89"/>
      <c r="BU126" s="89"/>
      <c r="BV126" s="89"/>
      <c r="BW126" s="89"/>
      <c r="BX126" s="89"/>
      <c r="BY126" s="89"/>
      <c r="BZ126" s="89"/>
      <c r="CA126" s="89"/>
      <c r="CB126" s="89"/>
      <c r="CC126" s="89"/>
      <c r="CD126" s="89"/>
      <c r="CE126" s="89"/>
      <c r="CF126" s="89"/>
      <c r="CG126" s="89"/>
      <c r="CH126" s="89"/>
      <c r="CI126" s="89"/>
      <c r="CJ126" s="89"/>
      <c r="CK126" s="89"/>
      <c r="CL126" s="89"/>
      <c r="CM126" s="89"/>
      <c r="CN126" s="89"/>
      <c r="CO126" s="89"/>
      <c r="CP126" s="89"/>
      <c r="CQ126" s="89"/>
      <c r="CR126" s="89"/>
      <c r="CS126" s="89"/>
      <c r="CT126" s="89"/>
      <c r="CU126" s="89"/>
      <c r="CV126" s="89"/>
      <c r="CW126" s="89"/>
      <c r="CX126" s="89"/>
      <c r="CY126" s="89"/>
      <c r="CZ126" s="89"/>
      <c r="DA126" s="89"/>
      <c r="DB126" s="89"/>
      <c r="DC126" s="89"/>
      <c r="DD126" s="89"/>
      <c r="DE126" s="89"/>
      <c r="DF126" s="89"/>
      <c r="DG126" s="89"/>
      <c r="DH126" s="89"/>
      <c r="DI126" s="89"/>
      <c r="DJ126" s="89"/>
      <c r="DK126" s="89"/>
      <c r="DL126" s="89"/>
      <c r="DM126" s="89"/>
      <c r="DN126" s="89"/>
      <c r="DO126" s="89"/>
      <c r="DP126" s="89"/>
      <c r="DQ126" s="89"/>
      <c r="DR126" s="89"/>
      <c r="DS126" s="89"/>
      <c r="DT126" s="89"/>
      <c r="DU126" s="89"/>
      <c r="DV126" s="89"/>
      <c r="DW126" s="89"/>
      <c r="DX126" s="89"/>
      <c r="DY126" s="89"/>
      <c r="DZ126" s="89"/>
      <c r="EA126" s="89"/>
      <c r="EB126" s="89"/>
      <c r="EC126" s="89"/>
      <c r="ED126" s="89"/>
      <c r="EE126" s="89"/>
      <c r="EF126" s="89"/>
      <c r="EG126" s="89"/>
      <c r="EH126" s="89"/>
      <c r="EI126" s="89"/>
      <c r="EJ126" s="89"/>
      <c r="EK126" s="89"/>
      <c r="EL126" s="89"/>
      <c r="EM126" s="89"/>
      <c r="EN126" s="89"/>
      <c r="EO126" s="89"/>
      <c r="EP126" s="89"/>
      <c r="EQ126" s="89"/>
      <c r="ER126" s="89"/>
      <c r="ES126" s="89"/>
      <c r="ET126" s="89"/>
      <c r="EU126" s="89"/>
      <c r="EV126" s="89"/>
      <c r="EW126" s="89"/>
      <c r="EX126" s="89"/>
      <c r="EY126" s="89"/>
      <c r="EZ126" s="89"/>
      <c r="FA126" s="89"/>
      <c r="FB126" s="89"/>
      <c r="FC126" s="89"/>
      <c r="FD126" s="89"/>
      <c r="FE126" s="89"/>
      <c r="FF126" s="89"/>
      <c r="FG126" s="89"/>
      <c r="FH126" s="89"/>
      <c r="FI126" s="89"/>
      <c r="FJ126" s="89"/>
      <c r="FK126" s="89"/>
      <c r="FL126" s="89"/>
      <c r="FM126" s="89"/>
      <c r="FN126" s="89"/>
      <c r="FO126" s="89"/>
      <c r="FP126" s="89"/>
      <c r="FQ126" s="89"/>
      <c r="FR126" s="89"/>
      <c r="FS126" s="89"/>
      <c r="FT126" s="89"/>
      <c r="FU126" s="89"/>
      <c r="FV126" s="89"/>
      <c r="FW126" s="89"/>
      <c r="FX126" s="89"/>
      <c r="FY126" s="89"/>
      <c r="FZ126" s="89"/>
      <c r="GA126" s="89"/>
      <c r="GB126" s="89"/>
      <c r="GC126" s="89"/>
      <c r="GD126" s="89"/>
      <c r="GE126" s="89"/>
      <c r="GF126" s="89"/>
      <c r="GG126" s="89"/>
      <c r="GH126" s="89"/>
      <c r="GI126" s="89"/>
      <c r="GJ126" s="89"/>
      <c r="GK126" s="89"/>
      <c r="GL126" s="89"/>
      <c r="GM126" s="89"/>
      <c r="GN126" s="89"/>
      <c r="GO126" s="89"/>
      <c r="GP126" s="89"/>
      <c r="GQ126" s="89"/>
      <c r="GR126" s="89"/>
      <c r="GS126" s="89"/>
      <c r="GT126" s="89"/>
      <c r="GU126" s="89"/>
      <c r="GV126" s="89"/>
      <c r="GW126" s="89"/>
      <c r="GX126" s="89"/>
      <c r="GY126" s="89"/>
      <c r="GZ126" s="89"/>
      <c r="HA126" s="89"/>
      <c r="HB126" s="89"/>
      <c r="HC126" s="89"/>
      <c r="HD126" s="89"/>
      <c r="HE126" s="89"/>
      <c r="HF126" s="89"/>
      <c r="HG126" s="89"/>
      <c r="HH126" s="89"/>
      <c r="HI126" s="89"/>
      <c r="HJ126" s="89"/>
      <c r="HK126" s="89"/>
      <c r="HL126" s="89"/>
      <c r="HM126" s="89"/>
      <c r="HN126" s="89"/>
      <c r="HO126" s="89"/>
      <c r="HP126" s="89"/>
      <c r="HQ126" s="89"/>
      <c r="HR126" s="89"/>
      <c r="HS126" s="89"/>
      <c r="HT126" s="89"/>
      <c r="HU126" s="89"/>
      <c r="HV126" s="89"/>
      <c r="HW126" s="89"/>
      <c r="HX126" s="89"/>
      <c r="HY126" s="89"/>
      <c r="HZ126" s="89"/>
      <c r="IA126" s="89"/>
      <c r="IB126" s="89"/>
      <c r="IC126" s="89"/>
      <c r="ID126" s="89"/>
      <c r="IE126" s="89"/>
      <c r="IF126" s="89"/>
      <c r="IG126" s="89"/>
      <c r="IH126" s="89"/>
      <c r="II126" s="89"/>
      <c r="IJ126" s="89"/>
      <c r="IK126" s="89"/>
      <c r="IL126" s="89"/>
      <c r="IM126" s="89"/>
      <c r="IN126" s="89"/>
      <c r="IO126" s="89"/>
      <c r="IP126" s="89"/>
    </row>
    <row r="127" s="88" customFormat="1" ht="12" spans="1:250">
      <c r="A127" s="89"/>
      <c r="B127" s="90"/>
      <c r="C127" s="91"/>
      <c r="D127" s="91"/>
      <c r="E127" s="92"/>
      <c r="F127" s="91"/>
      <c r="G127" s="93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R127" s="89"/>
      <c r="AS127" s="89"/>
      <c r="AT127" s="89"/>
      <c r="AU127" s="89"/>
      <c r="AV127" s="89"/>
      <c r="AW127" s="89"/>
      <c r="AX127" s="89"/>
      <c r="AY127" s="89"/>
      <c r="AZ127" s="89"/>
      <c r="BA127" s="89"/>
      <c r="BB127" s="89"/>
      <c r="BC127" s="89"/>
      <c r="BD127" s="89"/>
      <c r="BE127" s="89"/>
      <c r="BF127" s="89"/>
      <c r="BG127" s="89"/>
      <c r="BH127" s="89"/>
      <c r="BI127" s="89"/>
      <c r="BJ127" s="89"/>
      <c r="BK127" s="89"/>
      <c r="BL127" s="89"/>
      <c r="BM127" s="89"/>
      <c r="BN127" s="89"/>
      <c r="BO127" s="89"/>
      <c r="BP127" s="89"/>
      <c r="BQ127" s="89"/>
      <c r="BR127" s="89"/>
      <c r="BS127" s="89"/>
      <c r="BT127" s="89"/>
      <c r="BU127" s="89"/>
      <c r="BV127" s="89"/>
      <c r="BW127" s="89"/>
      <c r="BX127" s="89"/>
      <c r="BY127" s="89"/>
      <c r="BZ127" s="89"/>
      <c r="CA127" s="89"/>
      <c r="CB127" s="89"/>
      <c r="CC127" s="89"/>
      <c r="CD127" s="89"/>
      <c r="CE127" s="89"/>
      <c r="CF127" s="89"/>
      <c r="CG127" s="89"/>
      <c r="CH127" s="89"/>
      <c r="CI127" s="89"/>
      <c r="CJ127" s="89"/>
      <c r="CK127" s="89"/>
      <c r="CL127" s="89"/>
      <c r="CM127" s="89"/>
      <c r="CN127" s="89"/>
      <c r="CO127" s="89"/>
      <c r="CP127" s="89"/>
      <c r="CQ127" s="89"/>
      <c r="CR127" s="89"/>
      <c r="CS127" s="89"/>
      <c r="CT127" s="89"/>
      <c r="CU127" s="89"/>
      <c r="CV127" s="89"/>
      <c r="CW127" s="89"/>
      <c r="CX127" s="89"/>
      <c r="CY127" s="89"/>
      <c r="CZ127" s="89"/>
      <c r="DA127" s="89"/>
      <c r="DB127" s="89"/>
      <c r="DC127" s="89"/>
      <c r="DD127" s="89"/>
      <c r="DE127" s="89"/>
      <c r="DF127" s="89"/>
      <c r="DG127" s="89"/>
      <c r="DH127" s="89"/>
      <c r="DI127" s="89"/>
      <c r="DJ127" s="89"/>
      <c r="DK127" s="89"/>
      <c r="DL127" s="89"/>
      <c r="DM127" s="89"/>
      <c r="DN127" s="89"/>
      <c r="DO127" s="89"/>
      <c r="DP127" s="89"/>
      <c r="DQ127" s="89"/>
      <c r="DR127" s="89"/>
      <c r="DS127" s="89"/>
      <c r="DT127" s="89"/>
      <c r="DU127" s="89"/>
      <c r="DV127" s="89"/>
      <c r="DW127" s="89"/>
      <c r="DX127" s="89"/>
      <c r="DY127" s="89"/>
      <c r="DZ127" s="89"/>
      <c r="EA127" s="89"/>
      <c r="EB127" s="89"/>
      <c r="EC127" s="89"/>
      <c r="ED127" s="89"/>
      <c r="EE127" s="89"/>
      <c r="EF127" s="89"/>
      <c r="EG127" s="89"/>
      <c r="EH127" s="89"/>
      <c r="EI127" s="89"/>
      <c r="EJ127" s="89"/>
      <c r="EK127" s="89"/>
      <c r="EL127" s="89"/>
      <c r="EM127" s="89"/>
      <c r="EN127" s="89"/>
      <c r="EO127" s="89"/>
      <c r="EP127" s="89"/>
      <c r="EQ127" s="89"/>
      <c r="ER127" s="89"/>
      <c r="ES127" s="89"/>
      <c r="ET127" s="89"/>
      <c r="EU127" s="89"/>
      <c r="EV127" s="89"/>
      <c r="EW127" s="89"/>
      <c r="EX127" s="89"/>
      <c r="EY127" s="89"/>
      <c r="EZ127" s="89"/>
      <c r="FA127" s="89"/>
      <c r="FB127" s="89"/>
      <c r="FC127" s="89"/>
      <c r="FD127" s="89"/>
      <c r="FE127" s="89"/>
      <c r="FF127" s="89"/>
      <c r="FG127" s="89"/>
      <c r="FH127" s="89"/>
      <c r="FI127" s="89"/>
      <c r="FJ127" s="89"/>
      <c r="FK127" s="89"/>
      <c r="FL127" s="89"/>
      <c r="FM127" s="89"/>
      <c r="FN127" s="89"/>
      <c r="FO127" s="89"/>
      <c r="FP127" s="89"/>
      <c r="FQ127" s="89"/>
      <c r="FR127" s="89"/>
      <c r="FS127" s="89"/>
      <c r="FT127" s="89"/>
      <c r="FU127" s="89"/>
      <c r="FV127" s="89"/>
      <c r="FW127" s="89"/>
      <c r="FX127" s="89"/>
      <c r="FY127" s="89"/>
      <c r="FZ127" s="89"/>
      <c r="GA127" s="89"/>
      <c r="GB127" s="89"/>
      <c r="GC127" s="89"/>
      <c r="GD127" s="89"/>
      <c r="GE127" s="89"/>
      <c r="GF127" s="89"/>
      <c r="GG127" s="89"/>
      <c r="GH127" s="89"/>
      <c r="GI127" s="89"/>
      <c r="GJ127" s="89"/>
      <c r="GK127" s="89"/>
      <c r="GL127" s="89"/>
      <c r="GM127" s="89"/>
      <c r="GN127" s="89"/>
      <c r="GO127" s="89"/>
      <c r="GP127" s="89"/>
      <c r="GQ127" s="89"/>
      <c r="GR127" s="89"/>
      <c r="GS127" s="89"/>
      <c r="GT127" s="89"/>
      <c r="GU127" s="89"/>
      <c r="GV127" s="89"/>
      <c r="GW127" s="89"/>
      <c r="GX127" s="89"/>
      <c r="GY127" s="89"/>
      <c r="GZ127" s="89"/>
      <c r="HA127" s="89"/>
      <c r="HB127" s="89"/>
      <c r="HC127" s="89"/>
      <c r="HD127" s="89"/>
      <c r="HE127" s="89"/>
      <c r="HF127" s="89"/>
      <c r="HG127" s="89"/>
      <c r="HH127" s="89"/>
      <c r="HI127" s="89"/>
      <c r="HJ127" s="89"/>
      <c r="HK127" s="89"/>
      <c r="HL127" s="89"/>
      <c r="HM127" s="89"/>
      <c r="HN127" s="89"/>
      <c r="HO127" s="89"/>
      <c r="HP127" s="89"/>
      <c r="HQ127" s="89"/>
      <c r="HR127" s="89"/>
      <c r="HS127" s="89"/>
      <c r="HT127" s="89"/>
      <c r="HU127" s="89"/>
      <c r="HV127" s="89"/>
      <c r="HW127" s="89"/>
      <c r="HX127" s="89"/>
      <c r="HY127" s="89"/>
      <c r="HZ127" s="89"/>
      <c r="IA127" s="89"/>
      <c r="IB127" s="89"/>
      <c r="IC127" s="89"/>
      <c r="ID127" s="89"/>
      <c r="IE127" s="89"/>
      <c r="IF127" s="89"/>
      <c r="IG127" s="89"/>
      <c r="IH127" s="89"/>
      <c r="II127" s="89"/>
      <c r="IJ127" s="89"/>
      <c r="IK127" s="89"/>
      <c r="IL127" s="89"/>
      <c r="IM127" s="89"/>
      <c r="IN127" s="89"/>
      <c r="IO127" s="89"/>
      <c r="IP127" s="89"/>
    </row>
    <row r="128" s="88" customFormat="1" ht="12" spans="1:250">
      <c r="A128" s="89"/>
      <c r="B128" s="90"/>
      <c r="C128" s="91"/>
      <c r="D128" s="91"/>
      <c r="E128" s="92"/>
      <c r="F128" s="91"/>
      <c r="G128" s="93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R128" s="89"/>
      <c r="AS128" s="89"/>
      <c r="AT128" s="89"/>
      <c r="AU128" s="89"/>
      <c r="AV128" s="89"/>
      <c r="AW128" s="89"/>
      <c r="AX128" s="89"/>
      <c r="AY128" s="89"/>
      <c r="AZ128" s="89"/>
      <c r="BA128" s="89"/>
      <c r="BB128" s="89"/>
      <c r="BC128" s="89"/>
      <c r="BD128" s="89"/>
      <c r="BE128" s="89"/>
      <c r="BF128" s="89"/>
      <c r="BG128" s="89"/>
      <c r="BH128" s="89"/>
      <c r="BI128" s="89"/>
      <c r="BJ128" s="89"/>
      <c r="BK128" s="89"/>
      <c r="BL128" s="89"/>
      <c r="BM128" s="89"/>
      <c r="BN128" s="89"/>
      <c r="BO128" s="89"/>
      <c r="BP128" s="89"/>
      <c r="BQ128" s="89"/>
      <c r="BR128" s="89"/>
      <c r="BS128" s="89"/>
      <c r="BT128" s="89"/>
      <c r="BU128" s="89"/>
      <c r="BV128" s="89"/>
      <c r="BW128" s="89"/>
      <c r="BX128" s="89"/>
      <c r="BY128" s="89"/>
      <c r="BZ128" s="89"/>
      <c r="CA128" s="89"/>
      <c r="CB128" s="89"/>
      <c r="CC128" s="89"/>
      <c r="CD128" s="89"/>
      <c r="CE128" s="89"/>
      <c r="CF128" s="89"/>
      <c r="CG128" s="89"/>
      <c r="CH128" s="89"/>
      <c r="CI128" s="89"/>
      <c r="CJ128" s="89"/>
      <c r="CK128" s="89"/>
      <c r="CL128" s="89"/>
      <c r="CM128" s="89"/>
      <c r="CN128" s="89"/>
      <c r="CO128" s="89"/>
      <c r="CP128" s="89"/>
      <c r="CQ128" s="89"/>
      <c r="CR128" s="89"/>
      <c r="CS128" s="89"/>
      <c r="CT128" s="89"/>
      <c r="CU128" s="89"/>
      <c r="CV128" s="89"/>
      <c r="CW128" s="89"/>
      <c r="CX128" s="89"/>
      <c r="CY128" s="89"/>
      <c r="CZ128" s="89"/>
      <c r="DA128" s="89"/>
      <c r="DB128" s="89"/>
      <c r="DC128" s="89"/>
      <c r="DD128" s="89"/>
      <c r="DE128" s="89"/>
      <c r="DF128" s="89"/>
      <c r="DG128" s="89"/>
      <c r="DH128" s="89"/>
      <c r="DI128" s="89"/>
      <c r="DJ128" s="89"/>
      <c r="DK128" s="89"/>
      <c r="DL128" s="89"/>
      <c r="DM128" s="89"/>
      <c r="DN128" s="89"/>
      <c r="DO128" s="89"/>
      <c r="DP128" s="89"/>
      <c r="DQ128" s="89"/>
      <c r="DR128" s="89"/>
      <c r="DS128" s="89"/>
      <c r="DT128" s="89"/>
      <c r="DU128" s="89"/>
      <c r="DV128" s="89"/>
      <c r="DW128" s="89"/>
      <c r="DX128" s="89"/>
      <c r="DY128" s="89"/>
      <c r="DZ128" s="89"/>
      <c r="EA128" s="89"/>
      <c r="EB128" s="89"/>
      <c r="EC128" s="89"/>
      <c r="ED128" s="89"/>
      <c r="EE128" s="89"/>
      <c r="EF128" s="89"/>
      <c r="EG128" s="89"/>
      <c r="EH128" s="89"/>
      <c r="EI128" s="89"/>
      <c r="EJ128" s="89"/>
      <c r="EK128" s="89"/>
      <c r="EL128" s="89"/>
      <c r="EM128" s="89"/>
      <c r="EN128" s="89"/>
      <c r="EO128" s="89"/>
      <c r="EP128" s="89"/>
      <c r="EQ128" s="89"/>
      <c r="ER128" s="89"/>
      <c r="ES128" s="89"/>
      <c r="ET128" s="89"/>
      <c r="EU128" s="89"/>
      <c r="EV128" s="89"/>
      <c r="EW128" s="89"/>
      <c r="EX128" s="89"/>
      <c r="EY128" s="89"/>
      <c r="EZ128" s="89"/>
      <c r="FA128" s="89"/>
      <c r="FB128" s="89"/>
      <c r="FC128" s="89"/>
      <c r="FD128" s="89"/>
      <c r="FE128" s="89"/>
      <c r="FF128" s="89"/>
      <c r="FG128" s="89"/>
      <c r="FH128" s="89"/>
      <c r="FI128" s="89"/>
      <c r="FJ128" s="89"/>
      <c r="FK128" s="89"/>
      <c r="FL128" s="89"/>
      <c r="FM128" s="89"/>
      <c r="FN128" s="89"/>
      <c r="FO128" s="89"/>
      <c r="FP128" s="89"/>
      <c r="FQ128" s="89"/>
      <c r="FR128" s="89"/>
      <c r="FS128" s="89"/>
      <c r="FT128" s="89"/>
      <c r="FU128" s="89"/>
      <c r="FV128" s="89"/>
      <c r="FW128" s="89"/>
      <c r="FX128" s="89"/>
      <c r="FY128" s="89"/>
      <c r="FZ128" s="89"/>
      <c r="GA128" s="89"/>
      <c r="GB128" s="89"/>
      <c r="GC128" s="89"/>
      <c r="GD128" s="89"/>
      <c r="GE128" s="89"/>
      <c r="GF128" s="89"/>
      <c r="GG128" s="89"/>
      <c r="GH128" s="89"/>
      <c r="GI128" s="89"/>
      <c r="GJ128" s="89"/>
      <c r="GK128" s="89"/>
      <c r="GL128" s="89"/>
      <c r="GM128" s="89"/>
      <c r="GN128" s="89"/>
      <c r="GO128" s="89"/>
      <c r="GP128" s="89"/>
      <c r="GQ128" s="89"/>
      <c r="GR128" s="89"/>
      <c r="GS128" s="89"/>
      <c r="GT128" s="89"/>
      <c r="GU128" s="89"/>
      <c r="GV128" s="89"/>
      <c r="GW128" s="89"/>
      <c r="GX128" s="89"/>
      <c r="GY128" s="89"/>
      <c r="GZ128" s="89"/>
      <c r="HA128" s="89"/>
      <c r="HB128" s="89"/>
      <c r="HC128" s="89"/>
      <c r="HD128" s="89"/>
      <c r="HE128" s="89"/>
      <c r="HF128" s="89"/>
      <c r="HG128" s="89"/>
      <c r="HH128" s="89"/>
      <c r="HI128" s="89"/>
      <c r="HJ128" s="89"/>
      <c r="HK128" s="89"/>
      <c r="HL128" s="89"/>
      <c r="HM128" s="89"/>
      <c r="HN128" s="89"/>
      <c r="HO128" s="89"/>
      <c r="HP128" s="89"/>
      <c r="HQ128" s="89"/>
      <c r="HR128" s="89"/>
      <c r="HS128" s="89"/>
      <c r="HT128" s="89"/>
      <c r="HU128" s="89"/>
      <c r="HV128" s="89"/>
      <c r="HW128" s="89"/>
      <c r="HX128" s="89"/>
      <c r="HY128" s="89"/>
      <c r="HZ128" s="89"/>
      <c r="IA128" s="89"/>
      <c r="IB128" s="89"/>
      <c r="IC128" s="89"/>
      <c r="ID128" s="89"/>
      <c r="IE128" s="89"/>
      <c r="IF128" s="89"/>
      <c r="IG128" s="89"/>
      <c r="IH128" s="89"/>
      <c r="II128" s="89"/>
      <c r="IJ128" s="89"/>
      <c r="IK128" s="89"/>
      <c r="IL128" s="89"/>
      <c r="IM128" s="89"/>
      <c r="IN128" s="89"/>
      <c r="IO128" s="89"/>
      <c r="IP128" s="89"/>
    </row>
    <row r="129" s="88" customFormat="1" ht="12" spans="1:250">
      <c r="A129" s="89"/>
      <c r="B129" s="90"/>
      <c r="C129" s="91"/>
      <c r="D129" s="91"/>
      <c r="E129" s="92"/>
      <c r="F129" s="91"/>
      <c r="G129" s="93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R129" s="89"/>
      <c r="AS129" s="89"/>
      <c r="AT129" s="89"/>
      <c r="AU129" s="89"/>
      <c r="AV129" s="89"/>
      <c r="AW129" s="89"/>
      <c r="AX129" s="89"/>
      <c r="AY129" s="89"/>
      <c r="AZ129" s="89"/>
      <c r="BA129" s="89"/>
      <c r="BB129" s="89"/>
      <c r="BC129" s="89"/>
      <c r="BD129" s="89"/>
      <c r="BE129" s="89"/>
      <c r="BF129" s="89"/>
      <c r="BG129" s="89"/>
      <c r="BH129" s="89"/>
      <c r="BI129" s="89"/>
      <c r="BJ129" s="89"/>
      <c r="BK129" s="89"/>
      <c r="BL129" s="89"/>
      <c r="BM129" s="89"/>
      <c r="BN129" s="89"/>
      <c r="BO129" s="89"/>
      <c r="BP129" s="89"/>
      <c r="BQ129" s="89"/>
      <c r="BR129" s="89"/>
      <c r="BS129" s="89"/>
      <c r="BT129" s="89"/>
      <c r="BU129" s="89"/>
      <c r="BV129" s="89"/>
      <c r="BW129" s="89"/>
      <c r="BX129" s="89"/>
      <c r="BY129" s="89"/>
      <c r="BZ129" s="89"/>
      <c r="CA129" s="89"/>
      <c r="CB129" s="89"/>
      <c r="CC129" s="89"/>
      <c r="CD129" s="89"/>
      <c r="CE129" s="89"/>
      <c r="CF129" s="89"/>
      <c r="CG129" s="89"/>
      <c r="CH129" s="89"/>
      <c r="CI129" s="89"/>
      <c r="CJ129" s="89"/>
      <c r="CK129" s="89"/>
      <c r="CL129" s="89"/>
      <c r="CM129" s="89"/>
      <c r="CN129" s="89"/>
      <c r="CO129" s="89"/>
      <c r="CP129" s="89"/>
      <c r="CQ129" s="89"/>
      <c r="CR129" s="89"/>
      <c r="CS129" s="89"/>
      <c r="CT129" s="89"/>
      <c r="CU129" s="89"/>
      <c r="CV129" s="89"/>
      <c r="CW129" s="89"/>
      <c r="CX129" s="89"/>
      <c r="CY129" s="89"/>
      <c r="CZ129" s="89"/>
      <c r="DA129" s="89"/>
      <c r="DB129" s="89"/>
      <c r="DC129" s="89"/>
      <c r="DD129" s="89"/>
      <c r="DE129" s="89"/>
      <c r="DF129" s="89"/>
      <c r="DG129" s="89"/>
      <c r="DH129" s="89"/>
      <c r="DI129" s="89"/>
      <c r="DJ129" s="89"/>
      <c r="DK129" s="89"/>
      <c r="DL129" s="89"/>
      <c r="DM129" s="89"/>
      <c r="DN129" s="89"/>
      <c r="DO129" s="89"/>
      <c r="DP129" s="89"/>
      <c r="DQ129" s="89"/>
      <c r="DR129" s="89"/>
      <c r="DS129" s="89"/>
      <c r="DT129" s="89"/>
      <c r="DU129" s="89"/>
      <c r="DV129" s="89"/>
      <c r="DW129" s="89"/>
      <c r="DX129" s="89"/>
      <c r="DY129" s="89"/>
      <c r="DZ129" s="89"/>
      <c r="EA129" s="89"/>
      <c r="EB129" s="89"/>
      <c r="EC129" s="89"/>
      <c r="ED129" s="89"/>
      <c r="EE129" s="89"/>
      <c r="EF129" s="89"/>
      <c r="EG129" s="89"/>
      <c r="EH129" s="89"/>
      <c r="EI129" s="89"/>
      <c r="EJ129" s="89"/>
      <c r="EK129" s="89"/>
      <c r="EL129" s="89"/>
      <c r="EM129" s="89"/>
      <c r="EN129" s="89"/>
      <c r="EO129" s="89"/>
      <c r="EP129" s="89"/>
      <c r="EQ129" s="89"/>
      <c r="ER129" s="89"/>
      <c r="ES129" s="89"/>
      <c r="ET129" s="89"/>
      <c r="EU129" s="89"/>
      <c r="EV129" s="89"/>
      <c r="EW129" s="89"/>
      <c r="EX129" s="89"/>
      <c r="EY129" s="89"/>
      <c r="EZ129" s="89"/>
      <c r="FA129" s="89"/>
      <c r="FB129" s="89"/>
      <c r="FC129" s="89"/>
      <c r="FD129" s="89"/>
      <c r="FE129" s="89"/>
      <c r="FF129" s="89"/>
      <c r="FG129" s="89"/>
      <c r="FH129" s="89"/>
      <c r="FI129" s="89"/>
      <c r="FJ129" s="89"/>
      <c r="FK129" s="89"/>
      <c r="FL129" s="89"/>
      <c r="FM129" s="89"/>
      <c r="FN129" s="89"/>
      <c r="FO129" s="89"/>
      <c r="FP129" s="89"/>
      <c r="FQ129" s="89"/>
      <c r="FR129" s="89"/>
      <c r="FS129" s="89"/>
      <c r="FT129" s="89"/>
      <c r="FU129" s="89"/>
      <c r="FV129" s="89"/>
      <c r="FW129" s="89"/>
      <c r="FX129" s="89"/>
      <c r="FY129" s="89"/>
      <c r="FZ129" s="89"/>
      <c r="GA129" s="89"/>
      <c r="GB129" s="89"/>
      <c r="GC129" s="89"/>
      <c r="GD129" s="89"/>
      <c r="GE129" s="89"/>
      <c r="GF129" s="89"/>
      <c r="GG129" s="89"/>
      <c r="GH129" s="89"/>
      <c r="GI129" s="89"/>
      <c r="GJ129" s="89"/>
      <c r="GK129" s="89"/>
      <c r="GL129" s="89"/>
      <c r="GM129" s="89"/>
      <c r="GN129" s="89"/>
      <c r="GO129" s="89"/>
      <c r="GP129" s="89"/>
      <c r="GQ129" s="89"/>
      <c r="GR129" s="89"/>
      <c r="GS129" s="89"/>
      <c r="GT129" s="89"/>
      <c r="GU129" s="89"/>
      <c r="GV129" s="89"/>
      <c r="GW129" s="89"/>
      <c r="GX129" s="89"/>
      <c r="GY129" s="89"/>
      <c r="GZ129" s="89"/>
      <c r="HA129" s="89"/>
      <c r="HB129" s="89"/>
      <c r="HC129" s="89"/>
      <c r="HD129" s="89"/>
      <c r="HE129" s="89"/>
      <c r="HF129" s="89"/>
      <c r="HG129" s="89"/>
      <c r="HH129" s="89"/>
      <c r="HI129" s="89"/>
      <c r="HJ129" s="89"/>
      <c r="HK129" s="89"/>
      <c r="HL129" s="89"/>
      <c r="HM129" s="89"/>
      <c r="HN129" s="89"/>
      <c r="HO129" s="89"/>
      <c r="HP129" s="89"/>
      <c r="HQ129" s="89"/>
      <c r="HR129" s="89"/>
      <c r="HS129" s="89"/>
      <c r="HT129" s="89"/>
      <c r="HU129" s="89"/>
      <c r="HV129" s="89"/>
      <c r="HW129" s="89"/>
      <c r="HX129" s="89"/>
      <c r="HY129" s="89"/>
      <c r="HZ129" s="89"/>
      <c r="IA129" s="89"/>
      <c r="IB129" s="89"/>
      <c r="IC129" s="89"/>
      <c r="ID129" s="89"/>
      <c r="IE129" s="89"/>
      <c r="IF129" s="89"/>
      <c r="IG129" s="89"/>
      <c r="IH129" s="89"/>
      <c r="II129" s="89"/>
      <c r="IJ129" s="89"/>
      <c r="IK129" s="89"/>
      <c r="IL129" s="89"/>
      <c r="IM129" s="89"/>
      <c r="IN129" s="89"/>
      <c r="IO129" s="89"/>
      <c r="IP129" s="89"/>
    </row>
    <row r="130" s="88" customFormat="1" ht="12" spans="1:250">
      <c r="A130" s="89"/>
      <c r="B130" s="90"/>
      <c r="C130" s="91"/>
      <c r="D130" s="91"/>
      <c r="E130" s="92"/>
      <c r="F130" s="91"/>
      <c r="G130" s="93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R130" s="89"/>
      <c r="AS130" s="89"/>
      <c r="AT130" s="89"/>
      <c r="AU130" s="89"/>
      <c r="AV130" s="89"/>
      <c r="AW130" s="89"/>
      <c r="AX130" s="89"/>
      <c r="AY130" s="89"/>
      <c r="AZ130" s="89"/>
      <c r="BA130" s="89"/>
      <c r="BB130" s="89"/>
      <c r="BC130" s="89"/>
      <c r="BD130" s="89"/>
      <c r="BE130" s="89"/>
      <c r="BF130" s="89"/>
      <c r="BG130" s="89"/>
      <c r="BH130" s="89"/>
      <c r="BI130" s="89"/>
      <c r="BJ130" s="89"/>
      <c r="BK130" s="89"/>
      <c r="BL130" s="89"/>
      <c r="BM130" s="89"/>
      <c r="BN130" s="89"/>
      <c r="BO130" s="89"/>
      <c r="BP130" s="89"/>
      <c r="BQ130" s="89"/>
      <c r="BR130" s="89"/>
      <c r="BS130" s="89"/>
      <c r="BT130" s="89"/>
      <c r="BU130" s="89"/>
      <c r="BV130" s="89"/>
      <c r="BW130" s="89"/>
      <c r="BX130" s="89"/>
      <c r="BY130" s="89"/>
      <c r="BZ130" s="89"/>
      <c r="CA130" s="89"/>
      <c r="CB130" s="89"/>
      <c r="CC130" s="89"/>
      <c r="CD130" s="89"/>
      <c r="CE130" s="89"/>
      <c r="CF130" s="89"/>
      <c r="CG130" s="89"/>
      <c r="CH130" s="89"/>
      <c r="CI130" s="89"/>
      <c r="CJ130" s="89"/>
      <c r="CK130" s="89"/>
      <c r="CL130" s="89"/>
      <c r="CM130" s="89"/>
      <c r="CN130" s="89"/>
      <c r="CO130" s="89"/>
      <c r="CP130" s="89"/>
      <c r="CQ130" s="89"/>
      <c r="CR130" s="89"/>
      <c r="CS130" s="89"/>
      <c r="CT130" s="89"/>
      <c r="CU130" s="89"/>
      <c r="CV130" s="89"/>
      <c r="CW130" s="89"/>
      <c r="CX130" s="89"/>
      <c r="CY130" s="89"/>
      <c r="CZ130" s="89"/>
      <c r="DA130" s="89"/>
      <c r="DB130" s="89"/>
      <c r="DC130" s="89"/>
      <c r="DD130" s="89"/>
      <c r="DE130" s="89"/>
      <c r="DF130" s="89"/>
      <c r="DG130" s="89"/>
      <c r="DH130" s="89"/>
      <c r="DI130" s="89"/>
      <c r="DJ130" s="89"/>
      <c r="DK130" s="89"/>
      <c r="DL130" s="89"/>
      <c r="DM130" s="89"/>
      <c r="DN130" s="89"/>
      <c r="DO130" s="89"/>
      <c r="DP130" s="89"/>
      <c r="DQ130" s="89"/>
      <c r="DR130" s="89"/>
      <c r="DS130" s="89"/>
      <c r="DT130" s="89"/>
      <c r="DU130" s="89"/>
      <c r="DV130" s="89"/>
      <c r="DW130" s="89"/>
      <c r="DX130" s="89"/>
      <c r="DY130" s="89"/>
      <c r="DZ130" s="89"/>
      <c r="EA130" s="89"/>
      <c r="EB130" s="89"/>
      <c r="EC130" s="89"/>
      <c r="ED130" s="89"/>
      <c r="EE130" s="89"/>
      <c r="EF130" s="89"/>
      <c r="EG130" s="89"/>
      <c r="EH130" s="89"/>
      <c r="EI130" s="89"/>
      <c r="EJ130" s="89"/>
      <c r="EK130" s="89"/>
      <c r="EL130" s="89"/>
      <c r="EM130" s="89"/>
      <c r="EN130" s="89"/>
      <c r="EO130" s="89"/>
      <c r="EP130" s="89"/>
      <c r="EQ130" s="89"/>
      <c r="ER130" s="89"/>
      <c r="ES130" s="89"/>
      <c r="ET130" s="89"/>
      <c r="EU130" s="89"/>
      <c r="EV130" s="89"/>
      <c r="EW130" s="89"/>
      <c r="EX130" s="89"/>
      <c r="EY130" s="89"/>
      <c r="EZ130" s="89"/>
      <c r="FA130" s="89"/>
      <c r="FB130" s="89"/>
      <c r="FC130" s="89"/>
      <c r="FD130" s="89"/>
      <c r="FE130" s="89"/>
      <c r="FF130" s="89"/>
      <c r="FG130" s="89"/>
      <c r="FH130" s="89"/>
      <c r="FI130" s="89"/>
      <c r="FJ130" s="89"/>
      <c r="FK130" s="89"/>
      <c r="FL130" s="89"/>
      <c r="FM130" s="89"/>
      <c r="FN130" s="89"/>
      <c r="FO130" s="89"/>
      <c r="FP130" s="89"/>
      <c r="FQ130" s="89"/>
      <c r="FR130" s="89"/>
      <c r="FS130" s="89"/>
      <c r="FT130" s="89"/>
      <c r="FU130" s="89"/>
      <c r="FV130" s="89"/>
      <c r="FW130" s="89"/>
      <c r="FX130" s="89"/>
      <c r="FY130" s="89"/>
      <c r="FZ130" s="89"/>
      <c r="GA130" s="89"/>
      <c r="GB130" s="89"/>
      <c r="GC130" s="89"/>
      <c r="GD130" s="89"/>
      <c r="GE130" s="89"/>
      <c r="GF130" s="89"/>
      <c r="GG130" s="89"/>
      <c r="GH130" s="89"/>
      <c r="GI130" s="89"/>
      <c r="GJ130" s="89"/>
      <c r="GK130" s="89"/>
      <c r="GL130" s="89"/>
      <c r="GM130" s="89"/>
      <c r="GN130" s="89"/>
      <c r="GO130" s="89"/>
      <c r="GP130" s="89"/>
      <c r="GQ130" s="89"/>
      <c r="GR130" s="89"/>
      <c r="GS130" s="89"/>
      <c r="GT130" s="89"/>
      <c r="GU130" s="89"/>
      <c r="GV130" s="89"/>
      <c r="GW130" s="89"/>
      <c r="GX130" s="89"/>
      <c r="GY130" s="89"/>
      <c r="GZ130" s="89"/>
      <c r="HA130" s="89"/>
      <c r="HB130" s="89"/>
      <c r="HC130" s="89"/>
      <c r="HD130" s="89"/>
      <c r="HE130" s="89"/>
      <c r="HF130" s="89"/>
      <c r="HG130" s="89"/>
      <c r="HH130" s="89"/>
      <c r="HI130" s="89"/>
      <c r="HJ130" s="89"/>
      <c r="HK130" s="89"/>
      <c r="HL130" s="89"/>
      <c r="HM130" s="89"/>
      <c r="HN130" s="89"/>
      <c r="HO130" s="89"/>
      <c r="HP130" s="89"/>
      <c r="HQ130" s="89"/>
      <c r="HR130" s="89"/>
      <c r="HS130" s="89"/>
      <c r="HT130" s="89"/>
      <c r="HU130" s="89"/>
      <c r="HV130" s="89"/>
      <c r="HW130" s="89"/>
      <c r="HX130" s="89"/>
      <c r="HY130" s="89"/>
      <c r="HZ130" s="89"/>
      <c r="IA130" s="89"/>
      <c r="IB130" s="89"/>
      <c r="IC130" s="89"/>
      <c r="ID130" s="89"/>
      <c r="IE130" s="89"/>
      <c r="IF130" s="89"/>
      <c r="IG130" s="89"/>
      <c r="IH130" s="89"/>
      <c r="II130" s="89"/>
      <c r="IJ130" s="89"/>
      <c r="IK130" s="89"/>
      <c r="IL130" s="89"/>
      <c r="IM130" s="89"/>
      <c r="IN130" s="89"/>
      <c r="IO130" s="89"/>
      <c r="IP130" s="89"/>
    </row>
    <row r="131" s="88" customFormat="1" ht="12" spans="1:250">
      <c r="A131" s="89"/>
      <c r="B131" s="90"/>
      <c r="C131" s="91"/>
      <c r="D131" s="91"/>
      <c r="E131" s="92"/>
      <c r="F131" s="91"/>
      <c r="G131" s="93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R131" s="89"/>
      <c r="AS131" s="89"/>
      <c r="AT131" s="89"/>
      <c r="AU131" s="89"/>
      <c r="AV131" s="89"/>
      <c r="AW131" s="89"/>
      <c r="AX131" s="89"/>
      <c r="AY131" s="89"/>
      <c r="AZ131" s="89"/>
      <c r="BA131" s="89"/>
      <c r="BB131" s="89"/>
      <c r="BC131" s="89"/>
      <c r="BD131" s="89"/>
      <c r="BE131" s="89"/>
      <c r="BF131" s="89"/>
      <c r="BG131" s="89"/>
      <c r="BH131" s="89"/>
      <c r="BI131" s="89"/>
      <c r="BJ131" s="89"/>
      <c r="BK131" s="89"/>
      <c r="BL131" s="89"/>
      <c r="BM131" s="89"/>
      <c r="BN131" s="89"/>
      <c r="BO131" s="89"/>
      <c r="BP131" s="89"/>
      <c r="BQ131" s="89"/>
      <c r="BR131" s="89"/>
      <c r="BS131" s="89"/>
      <c r="BT131" s="89"/>
      <c r="BU131" s="89"/>
      <c r="BV131" s="89"/>
      <c r="BW131" s="89"/>
      <c r="BX131" s="89"/>
      <c r="BY131" s="89"/>
      <c r="BZ131" s="89"/>
      <c r="CA131" s="89"/>
      <c r="CB131" s="89"/>
      <c r="CC131" s="89"/>
      <c r="CD131" s="89"/>
      <c r="CE131" s="89"/>
      <c r="CF131" s="89"/>
      <c r="CG131" s="89"/>
      <c r="CH131" s="89"/>
      <c r="CI131" s="89"/>
      <c r="CJ131" s="89"/>
      <c r="CK131" s="89"/>
      <c r="CL131" s="89"/>
      <c r="CM131" s="89"/>
      <c r="CN131" s="89"/>
      <c r="CO131" s="89"/>
      <c r="CP131" s="89"/>
      <c r="CQ131" s="89"/>
      <c r="CR131" s="89"/>
      <c r="CS131" s="89"/>
      <c r="CT131" s="89"/>
      <c r="CU131" s="89"/>
      <c r="CV131" s="89"/>
      <c r="CW131" s="89"/>
      <c r="CX131" s="89"/>
      <c r="CY131" s="89"/>
      <c r="CZ131" s="89"/>
      <c r="DA131" s="89"/>
      <c r="DB131" s="89"/>
      <c r="DC131" s="89"/>
      <c r="DD131" s="89"/>
      <c r="DE131" s="89"/>
      <c r="DF131" s="89"/>
      <c r="DG131" s="89"/>
      <c r="DH131" s="89"/>
      <c r="DI131" s="89"/>
      <c r="DJ131" s="89"/>
      <c r="DK131" s="89"/>
      <c r="DL131" s="89"/>
      <c r="DM131" s="89"/>
      <c r="DN131" s="89"/>
      <c r="DO131" s="89"/>
      <c r="DP131" s="89"/>
      <c r="DQ131" s="89"/>
      <c r="DR131" s="89"/>
      <c r="DS131" s="89"/>
      <c r="DT131" s="89"/>
      <c r="DU131" s="89"/>
      <c r="DV131" s="89"/>
      <c r="DW131" s="89"/>
      <c r="DX131" s="89"/>
      <c r="DY131" s="89"/>
      <c r="DZ131" s="89"/>
      <c r="EA131" s="89"/>
      <c r="EB131" s="89"/>
      <c r="EC131" s="89"/>
      <c r="ED131" s="89"/>
      <c r="EE131" s="89"/>
      <c r="EF131" s="89"/>
      <c r="EG131" s="89"/>
      <c r="EH131" s="89"/>
      <c r="EI131" s="89"/>
      <c r="EJ131" s="89"/>
      <c r="EK131" s="89"/>
      <c r="EL131" s="89"/>
      <c r="EM131" s="89"/>
      <c r="EN131" s="89"/>
      <c r="EO131" s="89"/>
      <c r="EP131" s="89"/>
      <c r="EQ131" s="89"/>
      <c r="ER131" s="89"/>
      <c r="ES131" s="89"/>
      <c r="ET131" s="89"/>
      <c r="EU131" s="89"/>
      <c r="EV131" s="89"/>
      <c r="EW131" s="89"/>
      <c r="EX131" s="89"/>
      <c r="EY131" s="89"/>
      <c r="EZ131" s="89"/>
      <c r="FA131" s="89"/>
      <c r="FB131" s="89"/>
      <c r="FC131" s="89"/>
      <c r="FD131" s="89"/>
      <c r="FE131" s="89"/>
      <c r="FF131" s="89"/>
      <c r="FG131" s="89"/>
      <c r="FH131" s="89"/>
      <c r="FI131" s="89"/>
      <c r="FJ131" s="89"/>
      <c r="FK131" s="89"/>
      <c r="FL131" s="89"/>
      <c r="FM131" s="89"/>
      <c r="FN131" s="89"/>
      <c r="FO131" s="89"/>
      <c r="FP131" s="89"/>
      <c r="FQ131" s="89"/>
      <c r="FR131" s="89"/>
      <c r="FS131" s="89"/>
      <c r="FT131" s="89"/>
      <c r="FU131" s="89"/>
      <c r="FV131" s="89"/>
      <c r="FW131" s="89"/>
      <c r="FX131" s="89"/>
      <c r="FY131" s="89"/>
      <c r="FZ131" s="89"/>
      <c r="GA131" s="89"/>
      <c r="GB131" s="89"/>
      <c r="GC131" s="89"/>
      <c r="GD131" s="89"/>
      <c r="GE131" s="89"/>
      <c r="GF131" s="89"/>
      <c r="GG131" s="89"/>
      <c r="GH131" s="89"/>
      <c r="GI131" s="89"/>
      <c r="GJ131" s="89"/>
      <c r="GK131" s="89"/>
      <c r="GL131" s="89"/>
      <c r="GM131" s="89"/>
      <c r="GN131" s="89"/>
      <c r="GO131" s="89"/>
      <c r="GP131" s="89"/>
      <c r="GQ131" s="89"/>
      <c r="GR131" s="89"/>
      <c r="GS131" s="89"/>
      <c r="GT131" s="89"/>
      <c r="GU131" s="89"/>
      <c r="GV131" s="89"/>
      <c r="GW131" s="89"/>
      <c r="GX131" s="89"/>
      <c r="GY131" s="89"/>
      <c r="GZ131" s="89"/>
      <c r="HA131" s="89"/>
      <c r="HB131" s="89"/>
      <c r="HC131" s="89"/>
      <c r="HD131" s="89"/>
      <c r="HE131" s="89"/>
      <c r="HF131" s="89"/>
      <c r="HG131" s="89"/>
      <c r="HH131" s="89"/>
      <c r="HI131" s="89"/>
      <c r="HJ131" s="89"/>
      <c r="HK131" s="89"/>
      <c r="HL131" s="89"/>
      <c r="HM131" s="89"/>
      <c r="HN131" s="89"/>
      <c r="HO131" s="89"/>
      <c r="HP131" s="89"/>
      <c r="HQ131" s="89"/>
      <c r="HR131" s="89"/>
      <c r="HS131" s="89"/>
      <c r="HT131" s="89"/>
      <c r="HU131" s="89"/>
      <c r="HV131" s="89"/>
      <c r="HW131" s="89"/>
      <c r="HX131" s="89"/>
      <c r="HY131" s="89"/>
      <c r="HZ131" s="89"/>
      <c r="IA131" s="89"/>
      <c r="IB131" s="89"/>
      <c r="IC131" s="89"/>
      <c r="ID131" s="89"/>
      <c r="IE131" s="89"/>
      <c r="IF131" s="89"/>
      <c r="IG131" s="89"/>
      <c r="IH131" s="89"/>
      <c r="II131" s="89"/>
      <c r="IJ131" s="89"/>
      <c r="IK131" s="89"/>
      <c r="IL131" s="89"/>
      <c r="IM131" s="89"/>
      <c r="IN131" s="89"/>
      <c r="IO131" s="89"/>
      <c r="IP131" s="89"/>
    </row>
    <row r="132" s="88" customFormat="1" ht="12" spans="1:250">
      <c r="A132" s="89"/>
      <c r="B132" s="90"/>
      <c r="C132" s="91"/>
      <c r="D132" s="91"/>
      <c r="E132" s="92"/>
      <c r="F132" s="91"/>
      <c r="G132" s="93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R132" s="89"/>
      <c r="AS132" s="89"/>
      <c r="AT132" s="89"/>
      <c r="AU132" s="89"/>
      <c r="AV132" s="89"/>
      <c r="AW132" s="89"/>
      <c r="AX132" s="89"/>
      <c r="AY132" s="89"/>
      <c r="AZ132" s="89"/>
      <c r="BA132" s="89"/>
      <c r="BB132" s="89"/>
      <c r="BC132" s="89"/>
      <c r="BD132" s="89"/>
      <c r="BE132" s="89"/>
      <c r="BF132" s="89"/>
      <c r="BG132" s="89"/>
      <c r="BH132" s="89"/>
      <c r="BI132" s="89"/>
      <c r="BJ132" s="89"/>
      <c r="BK132" s="89"/>
      <c r="BL132" s="89"/>
      <c r="BM132" s="89"/>
      <c r="BN132" s="89"/>
      <c r="BO132" s="89"/>
      <c r="BP132" s="89"/>
      <c r="BQ132" s="89"/>
      <c r="BR132" s="89"/>
      <c r="BS132" s="89"/>
      <c r="BT132" s="89"/>
      <c r="BU132" s="89"/>
      <c r="BV132" s="89"/>
      <c r="BW132" s="89"/>
      <c r="BX132" s="89"/>
      <c r="BY132" s="89"/>
      <c r="BZ132" s="89"/>
      <c r="CA132" s="89"/>
      <c r="CB132" s="89"/>
      <c r="CC132" s="89"/>
      <c r="CD132" s="89"/>
      <c r="CE132" s="89"/>
      <c r="CF132" s="89"/>
      <c r="CG132" s="89"/>
      <c r="CH132" s="89"/>
      <c r="CI132" s="89"/>
      <c r="CJ132" s="89"/>
      <c r="CK132" s="89"/>
      <c r="CL132" s="89"/>
      <c r="CM132" s="89"/>
      <c r="CN132" s="89"/>
      <c r="CO132" s="89"/>
      <c r="CP132" s="89"/>
      <c r="CQ132" s="89"/>
      <c r="CR132" s="89"/>
      <c r="CS132" s="89"/>
      <c r="CT132" s="89"/>
      <c r="CU132" s="89"/>
      <c r="CV132" s="89"/>
      <c r="CW132" s="89"/>
      <c r="CX132" s="89"/>
      <c r="CY132" s="89"/>
      <c r="CZ132" s="89"/>
      <c r="DA132" s="89"/>
      <c r="DB132" s="89"/>
      <c r="DC132" s="89"/>
      <c r="DD132" s="89"/>
      <c r="DE132" s="89"/>
      <c r="DF132" s="89"/>
      <c r="DG132" s="89"/>
      <c r="DH132" s="89"/>
      <c r="DI132" s="89"/>
      <c r="DJ132" s="89"/>
      <c r="DK132" s="89"/>
      <c r="DL132" s="89"/>
      <c r="DM132" s="89"/>
      <c r="DN132" s="89"/>
      <c r="DO132" s="89"/>
      <c r="DP132" s="89"/>
      <c r="DQ132" s="89"/>
      <c r="DR132" s="89"/>
      <c r="DS132" s="89"/>
      <c r="DT132" s="89"/>
      <c r="DU132" s="89"/>
      <c r="DV132" s="89"/>
      <c r="DW132" s="89"/>
      <c r="DX132" s="89"/>
      <c r="DY132" s="89"/>
      <c r="DZ132" s="89"/>
      <c r="EA132" s="89"/>
      <c r="EB132" s="89"/>
      <c r="EC132" s="89"/>
      <c r="ED132" s="89"/>
      <c r="EE132" s="89"/>
      <c r="EF132" s="89"/>
      <c r="EG132" s="89"/>
      <c r="EH132" s="89"/>
      <c r="EI132" s="89"/>
      <c r="EJ132" s="89"/>
      <c r="EK132" s="89"/>
      <c r="EL132" s="89"/>
      <c r="EM132" s="89"/>
      <c r="EN132" s="89"/>
      <c r="EO132" s="89"/>
      <c r="EP132" s="89"/>
      <c r="EQ132" s="89"/>
      <c r="ER132" s="89"/>
      <c r="ES132" s="89"/>
      <c r="ET132" s="89"/>
      <c r="EU132" s="89"/>
      <c r="EV132" s="89"/>
      <c r="EW132" s="89"/>
      <c r="EX132" s="89"/>
      <c r="EY132" s="89"/>
      <c r="EZ132" s="89"/>
      <c r="FA132" s="89"/>
      <c r="FB132" s="89"/>
      <c r="FC132" s="89"/>
      <c r="FD132" s="89"/>
      <c r="FE132" s="89"/>
      <c r="FF132" s="89"/>
      <c r="FG132" s="89"/>
      <c r="FH132" s="89"/>
      <c r="FI132" s="89"/>
      <c r="FJ132" s="89"/>
      <c r="FK132" s="89"/>
      <c r="FL132" s="89"/>
      <c r="FM132" s="89"/>
      <c r="FN132" s="89"/>
      <c r="FO132" s="89"/>
      <c r="FP132" s="89"/>
      <c r="FQ132" s="89"/>
      <c r="FR132" s="89"/>
      <c r="FS132" s="89"/>
      <c r="FT132" s="89"/>
      <c r="FU132" s="89"/>
      <c r="FV132" s="89"/>
      <c r="FW132" s="89"/>
      <c r="FX132" s="89"/>
      <c r="FY132" s="89"/>
      <c r="FZ132" s="89"/>
      <c r="GA132" s="89"/>
      <c r="GB132" s="89"/>
      <c r="GC132" s="89"/>
      <c r="GD132" s="89"/>
      <c r="GE132" s="89"/>
      <c r="GF132" s="89"/>
      <c r="GG132" s="89"/>
      <c r="GH132" s="89"/>
      <c r="GI132" s="89"/>
      <c r="GJ132" s="89"/>
      <c r="GK132" s="89"/>
      <c r="GL132" s="89"/>
      <c r="GM132" s="89"/>
      <c r="GN132" s="89"/>
      <c r="GO132" s="89"/>
      <c r="GP132" s="89"/>
      <c r="GQ132" s="89"/>
      <c r="GR132" s="89"/>
      <c r="GS132" s="89"/>
      <c r="GT132" s="89"/>
      <c r="GU132" s="89"/>
      <c r="GV132" s="89"/>
      <c r="GW132" s="89"/>
      <c r="GX132" s="89"/>
      <c r="GY132" s="89"/>
      <c r="GZ132" s="89"/>
      <c r="HA132" s="89"/>
      <c r="HB132" s="89"/>
      <c r="HC132" s="89"/>
      <c r="HD132" s="89"/>
      <c r="HE132" s="89"/>
      <c r="HF132" s="89"/>
      <c r="HG132" s="89"/>
      <c r="HH132" s="89"/>
      <c r="HI132" s="89"/>
      <c r="HJ132" s="89"/>
      <c r="HK132" s="89"/>
      <c r="HL132" s="89"/>
      <c r="HM132" s="89"/>
      <c r="HN132" s="89"/>
      <c r="HO132" s="89"/>
      <c r="HP132" s="89"/>
      <c r="HQ132" s="89"/>
      <c r="HR132" s="89"/>
      <c r="HS132" s="89"/>
      <c r="HT132" s="89"/>
      <c r="HU132" s="89"/>
      <c r="HV132" s="89"/>
      <c r="HW132" s="89"/>
      <c r="HX132" s="89"/>
      <c r="HY132" s="89"/>
      <c r="HZ132" s="89"/>
      <c r="IA132" s="89"/>
      <c r="IB132" s="89"/>
      <c r="IC132" s="89"/>
      <c r="ID132" s="89"/>
      <c r="IE132" s="89"/>
      <c r="IF132" s="89"/>
      <c r="IG132" s="89"/>
      <c r="IH132" s="89"/>
      <c r="II132" s="89"/>
      <c r="IJ132" s="89"/>
      <c r="IK132" s="89"/>
      <c r="IL132" s="89"/>
      <c r="IM132" s="89"/>
      <c r="IN132" s="89"/>
      <c r="IO132" s="89"/>
      <c r="IP132" s="89"/>
    </row>
    <row r="133" s="88" customFormat="1" ht="12" spans="1:250">
      <c r="A133" s="89"/>
      <c r="B133" s="90"/>
      <c r="C133" s="91"/>
      <c r="D133" s="91"/>
      <c r="E133" s="92"/>
      <c r="F133" s="91"/>
      <c r="G133" s="93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R133" s="89"/>
      <c r="AS133" s="89"/>
      <c r="AT133" s="89"/>
      <c r="AU133" s="89"/>
      <c r="AV133" s="89"/>
      <c r="AW133" s="89"/>
      <c r="AX133" s="89"/>
      <c r="AY133" s="89"/>
      <c r="AZ133" s="89"/>
      <c r="BA133" s="89"/>
      <c r="BB133" s="89"/>
      <c r="BC133" s="89"/>
      <c r="BD133" s="89"/>
      <c r="BE133" s="89"/>
      <c r="BF133" s="89"/>
      <c r="BG133" s="89"/>
      <c r="BH133" s="89"/>
      <c r="BI133" s="89"/>
      <c r="BJ133" s="89"/>
      <c r="BK133" s="89"/>
      <c r="BL133" s="89"/>
      <c r="BM133" s="89"/>
      <c r="BN133" s="89"/>
      <c r="BO133" s="89"/>
      <c r="BP133" s="89"/>
      <c r="BQ133" s="89"/>
      <c r="BR133" s="89"/>
      <c r="BS133" s="89"/>
      <c r="BT133" s="89"/>
      <c r="BU133" s="89"/>
      <c r="BV133" s="89"/>
      <c r="BW133" s="89"/>
      <c r="BX133" s="89"/>
      <c r="BY133" s="89"/>
      <c r="BZ133" s="89"/>
      <c r="CA133" s="89"/>
      <c r="CB133" s="89"/>
      <c r="CC133" s="89"/>
      <c r="CD133" s="89"/>
      <c r="CE133" s="89"/>
      <c r="CF133" s="89"/>
      <c r="CG133" s="89"/>
      <c r="CH133" s="89"/>
      <c r="CI133" s="89"/>
      <c r="CJ133" s="89"/>
      <c r="CK133" s="89"/>
      <c r="CL133" s="89"/>
      <c r="CM133" s="89"/>
      <c r="CN133" s="89"/>
      <c r="CO133" s="89"/>
      <c r="CP133" s="89"/>
      <c r="CQ133" s="89"/>
      <c r="CR133" s="89"/>
      <c r="CS133" s="89"/>
      <c r="CT133" s="89"/>
      <c r="CU133" s="89"/>
      <c r="CV133" s="89"/>
      <c r="CW133" s="89"/>
      <c r="CX133" s="89"/>
      <c r="CY133" s="89"/>
      <c r="CZ133" s="89"/>
      <c r="DA133" s="89"/>
      <c r="DB133" s="89"/>
      <c r="DC133" s="89"/>
      <c r="DD133" s="89"/>
      <c r="DE133" s="89"/>
      <c r="DF133" s="89"/>
      <c r="DG133" s="89"/>
      <c r="DH133" s="89"/>
      <c r="DI133" s="89"/>
      <c r="DJ133" s="89"/>
      <c r="DK133" s="89"/>
      <c r="DL133" s="89"/>
      <c r="DM133" s="89"/>
      <c r="DN133" s="89"/>
      <c r="DO133" s="89"/>
      <c r="DP133" s="89"/>
      <c r="DQ133" s="89"/>
      <c r="DR133" s="89"/>
      <c r="DS133" s="89"/>
      <c r="DT133" s="89"/>
      <c r="DU133" s="89"/>
      <c r="DV133" s="89"/>
      <c r="DW133" s="89"/>
      <c r="DX133" s="89"/>
      <c r="DY133" s="89"/>
      <c r="DZ133" s="89"/>
      <c r="EA133" s="89"/>
      <c r="EB133" s="89"/>
      <c r="EC133" s="89"/>
      <c r="ED133" s="89"/>
      <c r="EE133" s="89"/>
      <c r="EF133" s="89"/>
      <c r="EG133" s="89"/>
      <c r="EH133" s="89"/>
      <c r="EI133" s="89"/>
      <c r="EJ133" s="89"/>
      <c r="EK133" s="89"/>
      <c r="EL133" s="89"/>
      <c r="EM133" s="89"/>
      <c r="EN133" s="89"/>
      <c r="EO133" s="89"/>
      <c r="EP133" s="89"/>
      <c r="EQ133" s="89"/>
      <c r="ER133" s="89"/>
      <c r="ES133" s="89"/>
      <c r="ET133" s="89"/>
      <c r="EU133" s="89"/>
      <c r="EV133" s="89"/>
      <c r="EW133" s="89"/>
      <c r="EX133" s="89"/>
      <c r="EY133" s="89"/>
      <c r="EZ133" s="89"/>
      <c r="FA133" s="89"/>
      <c r="FB133" s="89"/>
      <c r="FC133" s="89"/>
      <c r="FD133" s="89"/>
      <c r="FE133" s="89"/>
      <c r="FF133" s="89"/>
      <c r="FG133" s="89"/>
      <c r="FH133" s="89"/>
      <c r="FI133" s="89"/>
      <c r="FJ133" s="89"/>
      <c r="FK133" s="89"/>
      <c r="FL133" s="89"/>
      <c r="FM133" s="89"/>
      <c r="FN133" s="89"/>
      <c r="FO133" s="89"/>
      <c r="FP133" s="89"/>
      <c r="FQ133" s="89"/>
      <c r="FR133" s="89"/>
      <c r="FS133" s="89"/>
      <c r="FT133" s="89"/>
      <c r="FU133" s="89"/>
      <c r="FV133" s="89"/>
      <c r="FW133" s="89"/>
      <c r="FX133" s="89"/>
      <c r="FY133" s="89"/>
      <c r="FZ133" s="89"/>
      <c r="GA133" s="89"/>
      <c r="GB133" s="89"/>
      <c r="GC133" s="89"/>
      <c r="GD133" s="89"/>
      <c r="GE133" s="89"/>
      <c r="GF133" s="89"/>
      <c r="GG133" s="89"/>
      <c r="GH133" s="89"/>
      <c r="GI133" s="89"/>
      <c r="GJ133" s="89"/>
      <c r="GK133" s="89"/>
      <c r="GL133" s="89"/>
      <c r="GM133" s="89"/>
      <c r="GN133" s="89"/>
      <c r="GO133" s="89"/>
      <c r="GP133" s="89"/>
      <c r="GQ133" s="89"/>
      <c r="GR133" s="89"/>
      <c r="GS133" s="89"/>
      <c r="GT133" s="89"/>
      <c r="GU133" s="89"/>
      <c r="GV133" s="89"/>
      <c r="GW133" s="89"/>
      <c r="GX133" s="89"/>
      <c r="GY133" s="89"/>
      <c r="GZ133" s="89"/>
      <c r="HA133" s="89"/>
      <c r="HB133" s="89"/>
      <c r="HC133" s="89"/>
      <c r="HD133" s="89"/>
      <c r="HE133" s="89"/>
      <c r="HF133" s="89"/>
      <c r="HG133" s="89"/>
      <c r="HH133" s="89"/>
      <c r="HI133" s="89"/>
      <c r="HJ133" s="89"/>
      <c r="HK133" s="89"/>
      <c r="HL133" s="89"/>
      <c r="HM133" s="89"/>
      <c r="HN133" s="89"/>
      <c r="HO133" s="89"/>
      <c r="HP133" s="89"/>
      <c r="HQ133" s="89"/>
      <c r="HR133" s="89"/>
      <c r="HS133" s="89"/>
      <c r="HT133" s="89"/>
      <c r="HU133" s="89"/>
      <c r="HV133" s="89"/>
      <c r="HW133" s="89"/>
      <c r="HX133" s="89"/>
      <c r="HY133" s="89"/>
      <c r="HZ133" s="89"/>
      <c r="IA133" s="89"/>
      <c r="IB133" s="89"/>
      <c r="IC133" s="89"/>
      <c r="ID133" s="89"/>
      <c r="IE133" s="89"/>
      <c r="IF133" s="89"/>
      <c r="IG133" s="89"/>
      <c r="IH133" s="89"/>
      <c r="II133" s="89"/>
      <c r="IJ133" s="89"/>
      <c r="IK133" s="89"/>
      <c r="IL133" s="89"/>
      <c r="IM133" s="89"/>
      <c r="IN133" s="89"/>
      <c r="IO133" s="89"/>
      <c r="IP133" s="89"/>
    </row>
    <row r="134" s="88" customFormat="1" ht="12" spans="1:250">
      <c r="A134" s="89"/>
      <c r="B134" s="90"/>
      <c r="C134" s="91"/>
      <c r="D134" s="91"/>
      <c r="E134" s="92"/>
      <c r="F134" s="91"/>
      <c r="G134" s="93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R134" s="89"/>
      <c r="AS134" s="89"/>
      <c r="AT134" s="89"/>
      <c r="AU134" s="89"/>
      <c r="AV134" s="89"/>
      <c r="AW134" s="89"/>
      <c r="AX134" s="89"/>
      <c r="AY134" s="89"/>
      <c r="AZ134" s="89"/>
      <c r="BA134" s="89"/>
      <c r="BB134" s="89"/>
      <c r="BC134" s="89"/>
      <c r="BD134" s="89"/>
      <c r="BE134" s="89"/>
      <c r="BF134" s="89"/>
      <c r="BG134" s="89"/>
      <c r="BH134" s="89"/>
      <c r="BI134" s="89"/>
      <c r="BJ134" s="89"/>
      <c r="BK134" s="89"/>
      <c r="BL134" s="89"/>
      <c r="BM134" s="89"/>
      <c r="BN134" s="89"/>
      <c r="BO134" s="89"/>
      <c r="BP134" s="89"/>
      <c r="BQ134" s="89"/>
      <c r="BR134" s="89"/>
      <c r="BS134" s="89"/>
      <c r="BT134" s="89"/>
      <c r="BU134" s="89"/>
      <c r="BV134" s="89"/>
      <c r="BW134" s="89"/>
      <c r="BX134" s="89"/>
      <c r="BY134" s="89"/>
      <c r="BZ134" s="89"/>
      <c r="CA134" s="89"/>
      <c r="CB134" s="89"/>
      <c r="CC134" s="89"/>
      <c r="CD134" s="89"/>
      <c r="CE134" s="89"/>
      <c r="CF134" s="89"/>
      <c r="CG134" s="89"/>
      <c r="CH134" s="89"/>
      <c r="CI134" s="89"/>
      <c r="CJ134" s="89"/>
      <c r="CK134" s="89"/>
      <c r="CL134" s="89"/>
      <c r="CM134" s="89"/>
      <c r="CN134" s="89"/>
      <c r="CO134" s="89"/>
      <c r="CP134" s="89"/>
      <c r="CQ134" s="89"/>
      <c r="CR134" s="89"/>
      <c r="CS134" s="89"/>
      <c r="CT134" s="89"/>
      <c r="CU134" s="89"/>
      <c r="CV134" s="89"/>
      <c r="CW134" s="89"/>
      <c r="CX134" s="89"/>
      <c r="CY134" s="89"/>
      <c r="CZ134" s="89"/>
      <c r="DA134" s="89"/>
      <c r="DB134" s="89"/>
      <c r="DC134" s="89"/>
      <c r="DD134" s="89"/>
      <c r="DE134" s="89"/>
      <c r="DF134" s="89"/>
      <c r="DG134" s="89"/>
      <c r="DH134" s="89"/>
      <c r="DI134" s="89"/>
      <c r="DJ134" s="89"/>
      <c r="DK134" s="89"/>
      <c r="DL134" s="89"/>
      <c r="DM134" s="89"/>
      <c r="DN134" s="89"/>
      <c r="DO134" s="89"/>
      <c r="DP134" s="89"/>
      <c r="DQ134" s="89"/>
      <c r="DR134" s="89"/>
      <c r="DS134" s="89"/>
      <c r="DT134" s="89"/>
      <c r="DU134" s="89"/>
      <c r="DV134" s="89"/>
      <c r="DW134" s="89"/>
      <c r="DX134" s="89"/>
      <c r="DY134" s="89"/>
      <c r="DZ134" s="89"/>
      <c r="EA134" s="89"/>
      <c r="EB134" s="89"/>
      <c r="EC134" s="89"/>
      <c r="ED134" s="89"/>
      <c r="EE134" s="89"/>
      <c r="EF134" s="89"/>
      <c r="EG134" s="89"/>
      <c r="EH134" s="89"/>
      <c r="EI134" s="89"/>
      <c r="EJ134" s="89"/>
      <c r="EK134" s="89"/>
      <c r="EL134" s="89"/>
      <c r="EM134" s="89"/>
      <c r="EN134" s="89"/>
      <c r="EO134" s="89"/>
      <c r="EP134" s="89"/>
      <c r="EQ134" s="89"/>
      <c r="ER134" s="89"/>
      <c r="ES134" s="89"/>
      <c r="ET134" s="89"/>
      <c r="EU134" s="89"/>
      <c r="EV134" s="89"/>
      <c r="EW134" s="89"/>
      <c r="EX134" s="89"/>
      <c r="EY134" s="89"/>
      <c r="EZ134" s="89"/>
      <c r="FA134" s="89"/>
      <c r="FB134" s="89"/>
      <c r="FC134" s="89"/>
      <c r="FD134" s="89"/>
      <c r="FE134" s="89"/>
      <c r="FF134" s="89"/>
      <c r="FG134" s="89"/>
      <c r="FH134" s="89"/>
      <c r="FI134" s="89"/>
      <c r="FJ134" s="89"/>
      <c r="FK134" s="89"/>
      <c r="FL134" s="89"/>
      <c r="FM134" s="89"/>
      <c r="FN134" s="89"/>
      <c r="FO134" s="89"/>
      <c r="FP134" s="89"/>
      <c r="FQ134" s="89"/>
      <c r="FR134" s="89"/>
      <c r="FS134" s="89"/>
      <c r="FT134" s="89"/>
      <c r="FU134" s="89"/>
      <c r="FV134" s="89"/>
      <c r="FW134" s="89"/>
      <c r="FX134" s="89"/>
      <c r="FY134" s="89"/>
      <c r="FZ134" s="89"/>
      <c r="GA134" s="89"/>
      <c r="GB134" s="89"/>
      <c r="GC134" s="89"/>
      <c r="GD134" s="89"/>
      <c r="GE134" s="89"/>
      <c r="GF134" s="89"/>
      <c r="GG134" s="89"/>
      <c r="GH134" s="89"/>
      <c r="GI134" s="89"/>
      <c r="GJ134" s="89"/>
      <c r="GK134" s="89"/>
      <c r="GL134" s="89"/>
      <c r="GM134" s="89"/>
      <c r="GN134" s="89"/>
      <c r="GO134" s="89"/>
      <c r="GP134" s="89"/>
      <c r="GQ134" s="89"/>
      <c r="GR134" s="89"/>
      <c r="GS134" s="89"/>
      <c r="GT134" s="89"/>
      <c r="GU134" s="89"/>
      <c r="GV134" s="89"/>
      <c r="GW134" s="89"/>
      <c r="GX134" s="89"/>
      <c r="GY134" s="89"/>
      <c r="GZ134" s="89"/>
      <c r="HA134" s="89"/>
      <c r="HB134" s="89"/>
      <c r="HC134" s="89"/>
      <c r="HD134" s="89"/>
      <c r="HE134" s="89"/>
      <c r="HF134" s="89"/>
      <c r="HG134" s="89"/>
      <c r="HH134" s="89"/>
      <c r="HI134" s="89"/>
      <c r="HJ134" s="89"/>
      <c r="HK134" s="89"/>
      <c r="HL134" s="89"/>
      <c r="HM134" s="89"/>
      <c r="HN134" s="89"/>
      <c r="HO134" s="89"/>
      <c r="HP134" s="89"/>
      <c r="HQ134" s="89"/>
      <c r="HR134" s="89"/>
      <c r="HS134" s="89"/>
      <c r="HT134" s="89"/>
      <c r="HU134" s="89"/>
      <c r="HV134" s="89"/>
      <c r="HW134" s="89"/>
      <c r="HX134" s="89"/>
      <c r="HY134" s="89"/>
      <c r="HZ134" s="89"/>
      <c r="IA134" s="89"/>
      <c r="IB134" s="89"/>
      <c r="IC134" s="89"/>
      <c r="ID134" s="89"/>
      <c r="IE134" s="89"/>
      <c r="IF134" s="89"/>
      <c r="IG134" s="89"/>
      <c r="IH134" s="89"/>
      <c r="II134" s="89"/>
      <c r="IJ134" s="89"/>
      <c r="IK134" s="89"/>
      <c r="IL134" s="89"/>
      <c r="IM134" s="89"/>
      <c r="IN134" s="89"/>
      <c r="IO134" s="89"/>
      <c r="IP134" s="89"/>
    </row>
    <row r="135" s="88" customFormat="1" ht="12" spans="1:250">
      <c r="A135" s="89"/>
      <c r="B135" s="90"/>
      <c r="C135" s="91"/>
      <c r="D135" s="91"/>
      <c r="E135" s="92"/>
      <c r="F135" s="91"/>
      <c r="G135" s="93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89"/>
      <c r="AS135" s="89"/>
      <c r="AT135" s="89"/>
      <c r="AU135" s="89"/>
      <c r="AV135" s="89"/>
      <c r="AW135" s="89"/>
      <c r="AX135" s="89"/>
      <c r="AY135" s="89"/>
      <c r="AZ135" s="89"/>
      <c r="BA135" s="89"/>
      <c r="BB135" s="89"/>
      <c r="BC135" s="89"/>
      <c r="BD135" s="89"/>
      <c r="BE135" s="89"/>
      <c r="BF135" s="89"/>
      <c r="BG135" s="89"/>
      <c r="BH135" s="89"/>
      <c r="BI135" s="89"/>
      <c r="BJ135" s="89"/>
      <c r="BK135" s="89"/>
      <c r="BL135" s="89"/>
      <c r="BM135" s="89"/>
      <c r="BN135" s="89"/>
      <c r="BO135" s="89"/>
      <c r="BP135" s="89"/>
      <c r="BQ135" s="89"/>
      <c r="BR135" s="89"/>
      <c r="BS135" s="89"/>
      <c r="BT135" s="89"/>
      <c r="BU135" s="89"/>
      <c r="BV135" s="89"/>
      <c r="BW135" s="89"/>
      <c r="BX135" s="89"/>
      <c r="BY135" s="89"/>
      <c r="BZ135" s="89"/>
      <c r="CA135" s="89"/>
      <c r="CB135" s="89"/>
      <c r="CC135" s="89"/>
      <c r="CD135" s="89"/>
      <c r="CE135" s="89"/>
      <c r="CF135" s="89"/>
      <c r="CG135" s="89"/>
      <c r="CH135" s="89"/>
      <c r="CI135" s="89"/>
      <c r="CJ135" s="89"/>
      <c r="CK135" s="89"/>
      <c r="CL135" s="89"/>
      <c r="CM135" s="89"/>
      <c r="CN135" s="89"/>
      <c r="CO135" s="89"/>
      <c r="CP135" s="89"/>
      <c r="CQ135" s="89"/>
      <c r="CR135" s="89"/>
      <c r="CS135" s="89"/>
      <c r="CT135" s="89"/>
      <c r="CU135" s="89"/>
      <c r="CV135" s="89"/>
      <c r="CW135" s="89"/>
      <c r="CX135" s="89"/>
      <c r="CY135" s="89"/>
      <c r="CZ135" s="89"/>
      <c r="DA135" s="89"/>
      <c r="DB135" s="89"/>
      <c r="DC135" s="89"/>
      <c r="DD135" s="89"/>
      <c r="DE135" s="89"/>
      <c r="DF135" s="89"/>
      <c r="DG135" s="89"/>
      <c r="DH135" s="89"/>
      <c r="DI135" s="89"/>
      <c r="DJ135" s="89"/>
      <c r="DK135" s="89"/>
      <c r="DL135" s="89"/>
      <c r="DM135" s="89"/>
      <c r="DN135" s="89"/>
      <c r="DO135" s="89"/>
      <c r="DP135" s="89"/>
      <c r="DQ135" s="89"/>
      <c r="DR135" s="89"/>
      <c r="DS135" s="89"/>
      <c r="DT135" s="89"/>
      <c r="DU135" s="89"/>
      <c r="DV135" s="89"/>
      <c r="DW135" s="89"/>
      <c r="DX135" s="89"/>
      <c r="DY135" s="89"/>
      <c r="DZ135" s="89"/>
      <c r="EA135" s="89"/>
      <c r="EB135" s="89"/>
      <c r="EC135" s="89"/>
      <c r="ED135" s="89"/>
      <c r="EE135" s="89"/>
      <c r="EF135" s="89"/>
      <c r="EG135" s="89"/>
      <c r="EH135" s="89"/>
      <c r="EI135" s="89"/>
      <c r="EJ135" s="89"/>
      <c r="EK135" s="89"/>
      <c r="EL135" s="89"/>
      <c r="EM135" s="89"/>
      <c r="EN135" s="89"/>
      <c r="EO135" s="89"/>
      <c r="EP135" s="89"/>
      <c r="EQ135" s="89"/>
      <c r="ER135" s="89"/>
      <c r="ES135" s="89"/>
      <c r="ET135" s="89"/>
      <c r="EU135" s="89"/>
      <c r="EV135" s="89"/>
      <c r="EW135" s="89"/>
      <c r="EX135" s="89"/>
      <c r="EY135" s="89"/>
      <c r="EZ135" s="89"/>
      <c r="FA135" s="89"/>
      <c r="FB135" s="89"/>
      <c r="FC135" s="89"/>
      <c r="FD135" s="89"/>
      <c r="FE135" s="89"/>
      <c r="FF135" s="89"/>
      <c r="FG135" s="89"/>
      <c r="FH135" s="89"/>
      <c r="FI135" s="89"/>
      <c r="FJ135" s="89"/>
      <c r="FK135" s="89"/>
      <c r="FL135" s="89"/>
      <c r="FM135" s="89"/>
      <c r="FN135" s="89"/>
      <c r="FO135" s="89"/>
      <c r="FP135" s="89"/>
      <c r="FQ135" s="89"/>
      <c r="FR135" s="89"/>
      <c r="FS135" s="89"/>
      <c r="FT135" s="89"/>
      <c r="FU135" s="89"/>
      <c r="FV135" s="89"/>
      <c r="FW135" s="89"/>
      <c r="FX135" s="89"/>
      <c r="FY135" s="89"/>
      <c r="FZ135" s="89"/>
      <c r="GA135" s="89"/>
      <c r="GB135" s="89"/>
      <c r="GC135" s="89"/>
      <c r="GD135" s="89"/>
      <c r="GE135" s="89"/>
      <c r="GF135" s="89"/>
      <c r="GG135" s="89"/>
      <c r="GH135" s="89"/>
      <c r="GI135" s="89"/>
      <c r="GJ135" s="89"/>
      <c r="GK135" s="89"/>
      <c r="GL135" s="89"/>
      <c r="GM135" s="89"/>
      <c r="GN135" s="89"/>
      <c r="GO135" s="89"/>
      <c r="GP135" s="89"/>
      <c r="GQ135" s="89"/>
      <c r="GR135" s="89"/>
      <c r="GS135" s="89"/>
      <c r="GT135" s="89"/>
      <c r="GU135" s="89"/>
      <c r="GV135" s="89"/>
      <c r="GW135" s="89"/>
      <c r="GX135" s="89"/>
      <c r="GY135" s="89"/>
      <c r="GZ135" s="89"/>
      <c r="HA135" s="89"/>
      <c r="HB135" s="89"/>
      <c r="HC135" s="89"/>
      <c r="HD135" s="89"/>
      <c r="HE135" s="89"/>
      <c r="HF135" s="89"/>
      <c r="HG135" s="89"/>
      <c r="HH135" s="89"/>
      <c r="HI135" s="89"/>
      <c r="HJ135" s="89"/>
      <c r="HK135" s="89"/>
      <c r="HL135" s="89"/>
      <c r="HM135" s="89"/>
      <c r="HN135" s="89"/>
      <c r="HO135" s="89"/>
      <c r="HP135" s="89"/>
      <c r="HQ135" s="89"/>
      <c r="HR135" s="89"/>
      <c r="HS135" s="89"/>
      <c r="HT135" s="89"/>
      <c r="HU135" s="89"/>
      <c r="HV135" s="89"/>
      <c r="HW135" s="89"/>
      <c r="HX135" s="89"/>
      <c r="HY135" s="89"/>
      <c r="HZ135" s="89"/>
      <c r="IA135" s="89"/>
      <c r="IB135" s="89"/>
      <c r="IC135" s="89"/>
      <c r="ID135" s="89"/>
      <c r="IE135" s="89"/>
      <c r="IF135" s="89"/>
      <c r="IG135" s="89"/>
      <c r="IH135" s="89"/>
      <c r="II135" s="89"/>
      <c r="IJ135" s="89"/>
      <c r="IK135" s="89"/>
      <c r="IL135" s="89"/>
      <c r="IM135" s="89"/>
      <c r="IN135" s="89"/>
      <c r="IO135" s="89"/>
      <c r="IP135" s="89"/>
    </row>
    <row r="136" s="88" customFormat="1" ht="12" spans="1:250">
      <c r="A136" s="89"/>
      <c r="B136" s="90"/>
      <c r="C136" s="91"/>
      <c r="D136" s="91"/>
      <c r="E136" s="92"/>
      <c r="F136" s="91"/>
      <c r="G136" s="93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  <c r="AU136" s="89"/>
      <c r="AV136" s="89"/>
      <c r="AW136" s="89"/>
      <c r="AX136" s="89"/>
      <c r="AY136" s="89"/>
      <c r="AZ136" s="89"/>
      <c r="BA136" s="89"/>
      <c r="BB136" s="89"/>
      <c r="BC136" s="89"/>
      <c r="BD136" s="89"/>
      <c r="BE136" s="89"/>
      <c r="BF136" s="89"/>
      <c r="BG136" s="89"/>
      <c r="BH136" s="89"/>
      <c r="BI136" s="89"/>
      <c r="BJ136" s="89"/>
      <c r="BK136" s="89"/>
      <c r="BL136" s="89"/>
      <c r="BM136" s="89"/>
      <c r="BN136" s="89"/>
      <c r="BO136" s="89"/>
      <c r="BP136" s="89"/>
      <c r="BQ136" s="89"/>
      <c r="BR136" s="89"/>
      <c r="BS136" s="89"/>
      <c r="BT136" s="89"/>
      <c r="BU136" s="89"/>
      <c r="BV136" s="89"/>
      <c r="BW136" s="89"/>
      <c r="BX136" s="89"/>
      <c r="BY136" s="89"/>
      <c r="BZ136" s="89"/>
      <c r="CA136" s="89"/>
      <c r="CB136" s="89"/>
      <c r="CC136" s="89"/>
      <c r="CD136" s="89"/>
      <c r="CE136" s="89"/>
      <c r="CF136" s="89"/>
      <c r="CG136" s="89"/>
      <c r="CH136" s="89"/>
      <c r="CI136" s="89"/>
      <c r="CJ136" s="89"/>
      <c r="CK136" s="89"/>
      <c r="CL136" s="89"/>
      <c r="CM136" s="89"/>
      <c r="CN136" s="89"/>
      <c r="CO136" s="89"/>
      <c r="CP136" s="89"/>
      <c r="CQ136" s="89"/>
      <c r="CR136" s="89"/>
      <c r="CS136" s="89"/>
      <c r="CT136" s="89"/>
      <c r="CU136" s="89"/>
      <c r="CV136" s="89"/>
      <c r="CW136" s="89"/>
      <c r="CX136" s="89"/>
      <c r="CY136" s="89"/>
      <c r="CZ136" s="89"/>
      <c r="DA136" s="89"/>
      <c r="DB136" s="89"/>
      <c r="DC136" s="89"/>
      <c r="DD136" s="89"/>
      <c r="DE136" s="89"/>
      <c r="DF136" s="89"/>
      <c r="DG136" s="89"/>
      <c r="DH136" s="89"/>
      <c r="DI136" s="89"/>
      <c r="DJ136" s="89"/>
      <c r="DK136" s="89"/>
      <c r="DL136" s="89"/>
      <c r="DM136" s="89"/>
      <c r="DN136" s="89"/>
      <c r="DO136" s="89"/>
      <c r="DP136" s="89"/>
      <c r="DQ136" s="89"/>
      <c r="DR136" s="89"/>
      <c r="DS136" s="89"/>
      <c r="DT136" s="89"/>
      <c r="DU136" s="89"/>
      <c r="DV136" s="89"/>
      <c r="DW136" s="89"/>
      <c r="DX136" s="89"/>
      <c r="DY136" s="89"/>
      <c r="DZ136" s="89"/>
      <c r="EA136" s="89"/>
      <c r="EB136" s="89"/>
      <c r="EC136" s="89"/>
      <c r="ED136" s="89"/>
      <c r="EE136" s="89"/>
      <c r="EF136" s="89"/>
      <c r="EG136" s="89"/>
      <c r="EH136" s="89"/>
      <c r="EI136" s="89"/>
      <c r="EJ136" s="89"/>
      <c r="EK136" s="89"/>
      <c r="EL136" s="89"/>
      <c r="EM136" s="89"/>
      <c r="EN136" s="89"/>
      <c r="EO136" s="89"/>
      <c r="EP136" s="89"/>
      <c r="EQ136" s="89"/>
      <c r="ER136" s="89"/>
      <c r="ES136" s="89"/>
      <c r="ET136" s="89"/>
      <c r="EU136" s="89"/>
      <c r="EV136" s="89"/>
      <c r="EW136" s="89"/>
      <c r="EX136" s="89"/>
      <c r="EY136" s="89"/>
      <c r="EZ136" s="89"/>
      <c r="FA136" s="89"/>
      <c r="FB136" s="89"/>
      <c r="FC136" s="89"/>
      <c r="FD136" s="89"/>
      <c r="FE136" s="89"/>
      <c r="FF136" s="89"/>
      <c r="FG136" s="89"/>
      <c r="FH136" s="89"/>
      <c r="FI136" s="89"/>
      <c r="FJ136" s="89"/>
      <c r="FK136" s="89"/>
      <c r="FL136" s="89"/>
      <c r="FM136" s="89"/>
      <c r="FN136" s="89"/>
      <c r="FO136" s="89"/>
      <c r="FP136" s="89"/>
      <c r="FQ136" s="89"/>
      <c r="FR136" s="89"/>
      <c r="FS136" s="89"/>
      <c r="FT136" s="89"/>
      <c r="FU136" s="89"/>
      <c r="FV136" s="89"/>
      <c r="FW136" s="89"/>
      <c r="FX136" s="89"/>
      <c r="FY136" s="89"/>
      <c r="FZ136" s="89"/>
      <c r="GA136" s="89"/>
      <c r="GB136" s="89"/>
      <c r="GC136" s="89"/>
      <c r="GD136" s="89"/>
      <c r="GE136" s="89"/>
      <c r="GF136" s="89"/>
      <c r="GG136" s="89"/>
      <c r="GH136" s="89"/>
      <c r="GI136" s="89"/>
      <c r="GJ136" s="89"/>
      <c r="GK136" s="89"/>
      <c r="GL136" s="89"/>
      <c r="GM136" s="89"/>
      <c r="GN136" s="89"/>
      <c r="GO136" s="89"/>
      <c r="GP136" s="89"/>
      <c r="GQ136" s="89"/>
      <c r="GR136" s="89"/>
      <c r="GS136" s="89"/>
      <c r="GT136" s="89"/>
      <c r="GU136" s="89"/>
      <c r="GV136" s="89"/>
      <c r="GW136" s="89"/>
      <c r="GX136" s="89"/>
      <c r="GY136" s="89"/>
      <c r="GZ136" s="89"/>
      <c r="HA136" s="89"/>
      <c r="HB136" s="89"/>
      <c r="HC136" s="89"/>
      <c r="HD136" s="89"/>
      <c r="HE136" s="89"/>
      <c r="HF136" s="89"/>
      <c r="HG136" s="89"/>
      <c r="HH136" s="89"/>
      <c r="HI136" s="89"/>
      <c r="HJ136" s="89"/>
      <c r="HK136" s="89"/>
      <c r="HL136" s="89"/>
      <c r="HM136" s="89"/>
      <c r="HN136" s="89"/>
      <c r="HO136" s="89"/>
      <c r="HP136" s="89"/>
      <c r="HQ136" s="89"/>
      <c r="HR136" s="89"/>
      <c r="HS136" s="89"/>
      <c r="HT136" s="89"/>
      <c r="HU136" s="89"/>
      <c r="HV136" s="89"/>
      <c r="HW136" s="89"/>
      <c r="HX136" s="89"/>
      <c r="HY136" s="89"/>
      <c r="HZ136" s="89"/>
      <c r="IA136" s="89"/>
      <c r="IB136" s="89"/>
      <c r="IC136" s="89"/>
      <c r="ID136" s="89"/>
      <c r="IE136" s="89"/>
      <c r="IF136" s="89"/>
      <c r="IG136" s="89"/>
      <c r="IH136" s="89"/>
      <c r="II136" s="89"/>
      <c r="IJ136" s="89"/>
      <c r="IK136" s="89"/>
      <c r="IL136" s="89"/>
      <c r="IM136" s="89"/>
      <c r="IN136" s="89"/>
      <c r="IO136" s="89"/>
      <c r="IP136" s="89"/>
    </row>
    <row r="137" s="88" customFormat="1" ht="12" spans="1:250">
      <c r="A137" s="89"/>
      <c r="B137" s="90"/>
      <c r="C137" s="91"/>
      <c r="D137" s="91"/>
      <c r="E137" s="92"/>
      <c r="F137" s="91"/>
      <c r="G137" s="93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R137" s="89"/>
      <c r="AS137" s="89"/>
      <c r="AT137" s="89"/>
      <c r="AU137" s="89"/>
      <c r="AV137" s="89"/>
      <c r="AW137" s="89"/>
      <c r="AX137" s="89"/>
      <c r="AY137" s="89"/>
      <c r="AZ137" s="89"/>
      <c r="BA137" s="89"/>
      <c r="BB137" s="89"/>
      <c r="BC137" s="89"/>
      <c r="BD137" s="89"/>
      <c r="BE137" s="89"/>
      <c r="BF137" s="89"/>
      <c r="BG137" s="89"/>
      <c r="BH137" s="89"/>
      <c r="BI137" s="89"/>
      <c r="BJ137" s="89"/>
      <c r="BK137" s="89"/>
      <c r="BL137" s="89"/>
      <c r="BM137" s="89"/>
      <c r="BN137" s="89"/>
      <c r="BO137" s="89"/>
      <c r="BP137" s="89"/>
      <c r="BQ137" s="89"/>
      <c r="BR137" s="89"/>
      <c r="BS137" s="89"/>
      <c r="BT137" s="89"/>
      <c r="BU137" s="89"/>
      <c r="BV137" s="89"/>
      <c r="BW137" s="89"/>
      <c r="BX137" s="89"/>
      <c r="BY137" s="89"/>
      <c r="BZ137" s="89"/>
      <c r="CA137" s="89"/>
      <c r="CB137" s="89"/>
      <c r="CC137" s="89"/>
      <c r="CD137" s="89"/>
      <c r="CE137" s="89"/>
      <c r="CF137" s="89"/>
      <c r="CG137" s="89"/>
      <c r="CH137" s="89"/>
      <c r="CI137" s="89"/>
      <c r="CJ137" s="89"/>
      <c r="CK137" s="89"/>
      <c r="CL137" s="89"/>
      <c r="CM137" s="89"/>
      <c r="CN137" s="89"/>
      <c r="CO137" s="89"/>
      <c r="CP137" s="89"/>
      <c r="CQ137" s="89"/>
      <c r="CR137" s="89"/>
      <c r="CS137" s="89"/>
      <c r="CT137" s="89"/>
      <c r="CU137" s="89"/>
      <c r="CV137" s="89"/>
      <c r="CW137" s="89"/>
      <c r="CX137" s="89"/>
      <c r="CY137" s="89"/>
      <c r="CZ137" s="89"/>
      <c r="DA137" s="89"/>
      <c r="DB137" s="89"/>
      <c r="DC137" s="89"/>
      <c r="DD137" s="89"/>
      <c r="DE137" s="89"/>
      <c r="DF137" s="89"/>
      <c r="DG137" s="89"/>
      <c r="DH137" s="89"/>
      <c r="DI137" s="89"/>
      <c r="DJ137" s="89"/>
      <c r="DK137" s="89"/>
      <c r="DL137" s="89"/>
      <c r="DM137" s="89"/>
      <c r="DN137" s="89"/>
      <c r="DO137" s="89"/>
      <c r="DP137" s="89"/>
      <c r="DQ137" s="89"/>
      <c r="DR137" s="89"/>
      <c r="DS137" s="89"/>
      <c r="DT137" s="89"/>
      <c r="DU137" s="89"/>
      <c r="DV137" s="89"/>
      <c r="DW137" s="89"/>
      <c r="DX137" s="89"/>
      <c r="DY137" s="89"/>
      <c r="DZ137" s="89"/>
      <c r="EA137" s="89"/>
      <c r="EB137" s="89"/>
      <c r="EC137" s="89"/>
      <c r="ED137" s="89"/>
      <c r="EE137" s="89"/>
      <c r="EF137" s="89"/>
      <c r="EG137" s="89"/>
      <c r="EH137" s="89"/>
      <c r="EI137" s="89"/>
      <c r="EJ137" s="89"/>
      <c r="EK137" s="89"/>
      <c r="EL137" s="89"/>
      <c r="EM137" s="89"/>
      <c r="EN137" s="89"/>
      <c r="EO137" s="89"/>
      <c r="EP137" s="89"/>
      <c r="EQ137" s="89"/>
      <c r="ER137" s="89"/>
      <c r="ES137" s="89"/>
      <c r="ET137" s="89"/>
      <c r="EU137" s="89"/>
      <c r="EV137" s="89"/>
      <c r="EW137" s="89"/>
      <c r="EX137" s="89"/>
      <c r="EY137" s="89"/>
      <c r="EZ137" s="89"/>
      <c r="FA137" s="89"/>
      <c r="FB137" s="89"/>
      <c r="FC137" s="89"/>
      <c r="FD137" s="89"/>
      <c r="FE137" s="89"/>
      <c r="FF137" s="89"/>
      <c r="FG137" s="89"/>
      <c r="FH137" s="89"/>
      <c r="FI137" s="89"/>
      <c r="FJ137" s="89"/>
      <c r="FK137" s="89"/>
      <c r="FL137" s="89"/>
      <c r="FM137" s="89"/>
      <c r="FN137" s="89"/>
      <c r="FO137" s="89"/>
      <c r="FP137" s="89"/>
      <c r="FQ137" s="89"/>
      <c r="FR137" s="89"/>
      <c r="FS137" s="89"/>
      <c r="FT137" s="89"/>
      <c r="FU137" s="89"/>
      <c r="FV137" s="89"/>
      <c r="FW137" s="89"/>
      <c r="FX137" s="89"/>
      <c r="FY137" s="89"/>
      <c r="FZ137" s="89"/>
      <c r="GA137" s="89"/>
      <c r="GB137" s="89"/>
      <c r="GC137" s="89"/>
      <c r="GD137" s="89"/>
      <c r="GE137" s="89"/>
      <c r="GF137" s="89"/>
      <c r="GG137" s="89"/>
      <c r="GH137" s="89"/>
      <c r="GI137" s="89"/>
      <c r="GJ137" s="89"/>
      <c r="GK137" s="89"/>
      <c r="GL137" s="89"/>
      <c r="GM137" s="89"/>
      <c r="GN137" s="89"/>
      <c r="GO137" s="89"/>
      <c r="GP137" s="89"/>
      <c r="GQ137" s="89"/>
      <c r="GR137" s="89"/>
      <c r="GS137" s="89"/>
      <c r="GT137" s="89"/>
      <c r="GU137" s="89"/>
      <c r="GV137" s="89"/>
      <c r="GW137" s="89"/>
      <c r="GX137" s="89"/>
      <c r="GY137" s="89"/>
      <c r="GZ137" s="89"/>
      <c r="HA137" s="89"/>
      <c r="HB137" s="89"/>
      <c r="HC137" s="89"/>
      <c r="HD137" s="89"/>
      <c r="HE137" s="89"/>
      <c r="HF137" s="89"/>
      <c r="HG137" s="89"/>
      <c r="HH137" s="89"/>
      <c r="HI137" s="89"/>
      <c r="HJ137" s="89"/>
      <c r="HK137" s="89"/>
      <c r="HL137" s="89"/>
      <c r="HM137" s="89"/>
      <c r="HN137" s="89"/>
      <c r="HO137" s="89"/>
      <c r="HP137" s="89"/>
      <c r="HQ137" s="89"/>
      <c r="HR137" s="89"/>
      <c r="HS137" s="89"/>
      <c r="HT137" s="89"/>
      <c r="HU137" s="89"/>
      <c r="HV137" s="89"/>
      <c r="HW137" s="89"/>
      <c r="HX137" s="89"/>
      <c r="HY137" s="89"/>
      <c r="HZ137" s="89"/>
      <c r="IA137" s="89"/>
      <c r="IB137" s="89"/>
      <c r="IC137" s="89"/>
      <c r="ID137" s="89"/>
      <c r="IE137" s="89"/>
      <c r="IF137" s="89"/>
      <c r="IG137" s="89"/>
      <c r="IH137" s="89"/>
      <c r="II137" s="89"/>
      <c r="IJ137" s="89"/>
      <c r="IK137" s="89"/>
      <c r="IL137" s="89"/>
      <c r="IM137" s="89"/>
      <c r="IN137" s="89"/>
      <c r="IO137" s="89"/>
      <c r="IP137" s="89"/>
    </row>
    <row r="138" s="88" customFormat="1" ht="12" spans="1:250">
      <c r="A138" s="89"/>
      <c r="B138" s="90"/>
      <c r="C138" s="91"/>
      <c r="D138" s="91"/>
      <c r="E138" s="92"/>
      <c r="F138" s="91"/>
      <c r="G138" s="93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R138" s="89"/>
      <c r="AS138" s="89"/>
      <c r="AT138" s="89"/>
      <c r="AU138" s="89"/>
      <c r="AV138" s="89"/>
      <c r="AW138" s="89"/>
      <c r="AX138" s="89"/>
      <c r="AY138" s="89"/>
      <c r="AZ138" s="89"/>
      <c r="BA138" s="89"/>
      <c r="BB138" s="89"/>
      <c r="BC138" s="89"/>
      <c r="BD138" s="89"/>
      <c r="BE138" s="89"/>
      <c r="BF138" s="89"/>
      <c r="BG138" s="89"/>
      <c r="BH138" s="89"/>
      <c r="BI138" s="89"/>
      <c r="BJ138" s="89"/>
      <c r="BK138" s="89"/>
      <c r="BL138" s="89"/>
      <c r="BM138" s="89"/>
      <c r="BN138" s="89"/>
      <c r="BO138" s="89"/>
      <c r="BP138" s="89"/>
      <c r="BQ138" s="89"/>
      <c r="BR138" s="89"/>
      <c r="BS138" s="89"/>
      <c r="BT138" s="89"/>
      <c r="BU138" s="89"/>
      <c r="BV138" s="89"/>
      <c r="BW138" s="89"/>
      <c r="BX138" s="89"/>
      <c r="BY138" s="89"/>
      <c r="BZ138" s="89"/>
      <c r="CA138" s="89"/>
      <c r="CB138" s="89"/>
      <c r="CC138" s="89"/>
      <c r="CD138" s="89"/>
      <c r="CE138" s="89"/>
      <c r="CF138" s="89"/>
      <c r="CG138" s="89"/>
      <c r="CH138" s="89"/>
      <c r="CI138" s="89"/>
      <c r="CJ138" s="89"/>
      <c r="CK138" s="89"/>
      <c r="CL138" s="89"/>
      <c r="CM138" s="89"/>
      <c r="CN138" s="89"/>
      <c r="CO138" s="89"/>
      <c r="CP138" s="89"/>
      <c r="CQ138" s="89"/>
      <c r="CR138" s="89"/>
      <c r="CS138" s="89"/>
      <c r="CT138" s="89"/>
      <c r="CU138" s="89"/>
      <c r="CV138" s="89"/>
      <c r="CW138" s="89"/>
      <c r="CX138" s="89"/>
      <c r="CY138" s="89"/>
      <c r="CZ138" s="89"/>
      <c r="DA138" s="89"/>
      <c r="DB138" s="89"/>
      <c r="DC138" s="89"/>
      <c r="DD138" s="89"/>
      <c r="DE138" s="89"/>
      <c r="DF138" s="89"/>
      <c r="DG138" s="89"/>
      <c r="DH138" s="89"/>
      <c r="DI138" s="89"/>
      <c r="DJ138" s="89"/>
      <c r="DK138" s="89"/>
      <c r="DL138" s="89"/>
      <c r="DM138" s="89"/>
      <c r="DN138" s="89"/>
      <c r="DO138" s="89"/>
      <c r="DP138" s="89"/>
      <c r="DQ138" s="89"/>
      <c r="DR138" s="89"/>
      <c r="DS138" s="89"/>
      <c r="DT138" s="89"/>
      <c r="DU138" s="89"/>
      <c r="DV138" s="89"/>
      <c r="DW138" s="89"/>
      <c r="DX138" s="89"/>
      <c r="DY138" s="89"/>
      <c r="DZ138" s="89"/>
      <c r="EA138" s="89"/>
      <c r="EB138" s="89"/>
      <c r="EC138" s="89"/>
      <c r="ED138" s="89"/>
      <c r="EE138" s="89"/>
      <c r="EF138" s="89"/>
      <c r="EG138" s="89"/>
      <c r="EH138" s="89"/>
      <c r="EI138" s="89"/>
      <c r="EJ138" s="89"/>
      <c r="EK138" s="89"/>
      <c r="EL138" s="89"/>
      <c r="EM138" s="89"/>
      <c r="EN138" s="89"/>
      <c r="EO138" s="89"/>
      <c r="EP138" s="89"/>
      <c r="EQ138" s="89"/>
      <c r="ER138" s="89"/>
      <c r="ES138" s="89"/>
      <c r="ET138" s="89"/>
      <c r="EU138" s="89"/>
      <c r="EV138" s="89"/>
      <c r="EW138" s="89"/>
      <c r="EX138" s="89"/>
      <c r="EY138" s="89"/>
      <c r="EZ138" s="89"/>
      <c r="FA138" s="89"/>
      <c r="FB138" s="89"/>
      <c r="FC138" s="89"/>
      <c r="FD138" s="89"/>
      <c r="FE138" s="89"/>
      <c r="FF138" s="89"/>
      <c r="FG138" s="89"/>
      <c r="FH138" s="89"/>
      <c r="FI138" s="89"/>
      <c r="FJ138" s="89"/>
      <c r="FK138" s="89"/>
      <c r="FL138" s="89"/>
      <c r="FM138" s="89"/>
      <c r="FN138" s="89"/>
      <c r="FO138" s="89"/>
      <c r="FP138" s="89"/>
      <c r="FQ138" s="89"/>
      <c r="FR138" s="89"/>
      <c r="FS138" s="89"/>
      <c r="FT138" s="89"/>
      <c r="FU138" s="89"/>
      <c r="FV138" s="89"/>
      <c r="FW138" s="89"/>
      <c r="FX138" s="89"/>
      <c r="FY138" s="89"/>
      <c r="FZ138" s="89"/>
      <c r="GA138" s="89"/>
      <c r="GB138" s="89"/>
      <c r="GC138" s="89"/>
      <c r="GD138" s="89"/>
      <c r="GE138" s="89"/>
      <c r="GF138" s="89"/>
      <c r="GG138" s="89"/>
      <c r="GH138" s="89"/>
      <c r="GI138" s="89"/>
      <c r="GJ138" s="89"/>
      <c r="GK138" s="89"/>
      <c r="GL138" s="89"/>
      <c r="GM138" s="89"/>
      <c r="GN138" s="89"/>
      <c r="GO138" s="89"/>
      <c r="GP138" s="89"/>
      <c r="GQ138" s="89"/>
      <c r="GR138" s="89"/>
      <c r="GS138" s="89"/>
      <c r="GT138" s="89"/>
      <c r="GU138" s="89"/>
      <c r="GV138" s="89"/>
      <c r="GW138" s="89"/>
      <c r="GX138" s="89"/>
      <c r="GY138" s="89"/>
      <c r="GZ138" s="89"/>
      <c r="HA138" s="89"/>
      <c r="HB138" s="89"/>
      <c r="HC138" s="89"/>
      <c r="HD138" s="89"/>
      <c r="HE138" s="89"/>
      <c r="HF138" s="89"/>
      <c r="HG138" s="89"/>
      <c r="HH138" s="89"/>
      <c r="HI138" s="89"/>
      <c r="HJ138" s="89"/>
      <c r="HK138" s="89"/>
      <c r="HL138" s="89"/>
      <c r="HM138" s="89"/>
      <c r="HN138" s="89"/>
      <c r="HO138" s="89"/>
      <c r="HP138" s="89"/>
      <c r="HQ138" s="89"/>
      <c r="HR138" s="89"/>
      <c r="HS138" s="89"/>
      <c r="HT138" s="89"/>
      <c r="HU138" s="89"/>
      <c r="HV138" s="89"/>
      <c r="HW138" s="89"/>
      <c r="HX138" s="89"/>
      <c r="HY138" s="89"/>
      <c r="HZ138" s="89"/>
      <c r="IA138" s="89"/>
      <c r="IB138" s="89"/>
      <c r="IC138" s="89"/>
      <c r="ID138" s="89"/>
      <c r="IE138" s="89"/>
      <c r="IF138" s="89"/>
      <c r="IG138" s="89"/>
      <c r="IH138" s="89"/>
      <c r="II138" s="89"/>
      <c r="IJ138" s="89"/>
      <c r="IK138" s="89"/>
      <c r="IL138" s="89"/>
      <c r="IM138" s="89"/>
      <c r="IN138" s="89"/>
      <c r="IO138" s="89"/>
      <c r="IP138" s="89"/>
    </row>
    <row r="139" s="88" customFormat="1" ht="12" spans="1:250">
      <c r="A139" s="89"/>
      <c r="B139" s="90"/>
      <c r="C139" s="91"/>
      <c r="D139" s="91"/>
      <c r="E139" s="92"/>
      <c r="F139" s="91"/>
      <c r="G139" s="93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R139" s="89"/>
      <c r="AS139" s="89"/>
      <c r="AT139" s="89"/>
      <c r="AU139" s="89"/>
      <c r="AV139" s="89"/>
      <c r="AW139" s="89"/>
      <c r="AX139" s="89"/>
      <c r="AY139" s="89"/>
      <c r="AZ139" s="89"/>
      <c r="BA139" s="89"/>
      <c r="BB139" s="89"/>
      <c r="BC139" s="89"/>
      <c r="BD139" s="89"/>
      <c r="BE139" s="89"/>
      <c r="BF139" s="89"/>
      <c r="BG139" s="89"/>
      <c r="BH139" s="89"/>
      <c r="BI139" s="89"/>
      <c r="BJ139" s="89"/>
      <c r="BK139" s="89"/>
      <c r="BL139" s="89"/>
      <c r="BM139" s="89"/>
      <c r="BN139" s="89"/>
      <c r="BO139" s="89"/>
      <c r="BP139" s="89"/>
      <c r="BQ139" s="89"/>
      <c r="BR139" s="89"/>
      <c r="BS139" s="89"/>
      <c r="BT139" s="89"/>
      <c r="BU139" s="89"/>
      <c r="BV139" s="89"/>
      <c r="BW139" s="89"/>
      <c r="BX139" s="89"/>
      <c r="BY139" s="89"/>
      <c r="BZ139" s="89"/>
      <c r="CA139" s="89"/>
      <c r="CB139" s="89"/>
      <c r="CC139" s="89"/>
      <c r="CD139" s="89"/>
      <c r="CE139" s="89"/>
      <c r="CF139" s="89"/>
      <c r="CG139" s="89"/>
      <c r="CH139" s="89"/>
      <c r="CI139" s="89"/>
      <c r="CJ139" s="89"/>
      <c r="CK139" s="89"/>
      <c r="CL139" s="89"/>
      <c r="CM139" s="89"/>
      <c r="CN139" s="89"/>
      <c r="CO139" s="89"/>
      <c r="CP139" s="89"/>
      <c r="CQ139" s="89"/>
      <c r="CR139" s="89"/>
      <c r="CS139" s="89"/>
      <c r="CT139" s="89"/>
      <c r="CU139" s="89"/>
      <c r="CV139" s="89"/>
      <c r="CW139" s="89"/>
      <c r="CX139" s="89"/>
      <c r="CY139" s="89"/>
      <c r="CZ139" s="89"/>
      <c r="DA139" s="89"/>
      <c r="DB139" s="89"/>
      <c r="DC139" s="89"/>
      <c r="DD139" s="89"/>
      <c r="DE139" s="89"/>
      <c r="DF139" s="89"/>
      <c r="DG139" s="89"/>
      <c r="DH139" s="89"/>
      <c r="DI139" s="89"/>
      <c r="DJ139" s="89"/>
      <c r="DK139" s="89"/>
      <c r="DL139" s="89"/>
      <c r="DM139" s="89"/>
      <c r="DN139" s="89"/>
      <c r="DO139" s="89"/>
      <c r="DP139" s="89"/>
      <c r="DQ139" s="89"/>
      <c r="DR139" s="89"/>
      <c r="DS139" s="89"/>
      <c r="DT139" s="89"/>
      <c r="DU139" s="89"/>
      <c r="DV139" s="89"/>
      <c r="DW139" s="89"/>
      <c r="DX139" s="89"/>
      <c r="DY139" s="89"/>
      <c r="DZ139" s="89"/>
      <c r="EA139" s="89"/>
      <c r="EB139" s="89"/>
      <c r="EC139" s="89"/>
      <c r="ED139" s="89"/>
      <c r="EE139" s="89"/>
      <c r="EF139" s="89"/>
      <c r="EG139" s="89"/>
      <c r="EH139" s="89"/>
      <c r="EI139" s="89"/>
      <c r="EJ139" s="89"/>
      <c r="EK139" s="89"/>
      <c r="EL139" s="89"/>
      <c r="EM139" s="89"/>
      <c r="EN139" s="89"/>
      <c r="EO139" s="89"/>
      <c r="EP139" s="89"/>
      <c r="EQ139" s="89"/>
      <c r="ER139" s="89"/>
      <c r="ES139" s="89"/>
      <c r="ET139" s="89"/>
      <c r="EU139" s="89"/>
      <c r="EV139" s="89"/>
      <c r="EW139" s="89"/>
      <c r="EX139" s="89"/>
      <c r="EY139" s="89"/>
      <c r="EZ139" s="89"/>
      <c r="FA139" s="89"/>
      <c r="FB139" s="89"/>
      <c r="FC139" s="89"/>
      <c r="FD139" s="89"/>
      <c r="FE139" s="89"/>
      <c r="FF139" s="89"/>
      <c r="FG139" s="89"/>
      <c r="FH139" s="89"/>
      <c r="FI139" s="89"/>
      <c r="FJ139" s="89"/>
      <c r="FK139" s="89"/>
      <c r="FL139" s="89"/>
      <c r="FM139" s="89"/>
      <c r="FN139" s="89"/>
      <c r="FO139" s="89"/>
      <c r="FP139" s="89"/>
      <c r="FQ139" s="89"/>
      <c r="FR139" s="89"/>
      <c r="FS139" s="89"/>
      <c r="FT139" s="89"/>
      <c r="FU139" s="89"/>
      <c r="FV139" s="89"/>
      <c r="FW139" s="89"/>
      <c r="FX139" s="89"/>
      <c r="FY139" s="89"/>
      <c r="FZ139" s="89"/>
      <c r="GA139" s="89"/>
      <c r="GB139" s="89"/>
      <c r="GC139" s="89"/>
      <c r="GD139" s="89"/>
      <c r="GE139" s="89"/>
      <c r="GF139" s="89"/>
      <c r="GG139" s="89"/>
      <c r="GH139" s="89"/>
      <c r="GI139" s="89"/>
      <c r="GJ139" s="89"/>
      <c r="GK139" s="89"/>
      <c r="GL139" s="89"/>
      <c r="GM139" s="89"/>
      <c r="GN139" s="89"/>
      <c r="GO139" s="89"/>
      <c r="GP139" s="89"/>
      <c r="GQ139" s="89"/>
      <c r="GR139" s="89"/>
      <c r="GS139" s="89"/>
      <c r="GT139" s="89"/>
      <c r="GU139" s="89"/>
      <c r="GV139" s="89"/>
      <c r="GW139" s="89"/>
      <c r="GX139" s="89"/>
      <c r="GY139" s="89"/>
      <c r="GZ139" s="89"/>
      <c r="HA139" s="89"/>
      <c r="HB139" s="89"/>
      <c r="HC139" s="89"/>
      <c r="HD139" s="89"/>
      <c r="HE139" s="89"/>
      <c r="HF139" s="89"/>
      <c r="HG139" s="89"/>
      <c r="HH139" s="89"/>
      <c r="HI139" s="89"/>
      <c r="HJ139" s="89"/>
      <c r="HK139" s="89"/>
      <c r="HL139" s="89"/>
      <c r="HM139" s="89"/>
      <c r="HN139" s="89"/>
      <c r="HO139" s="89"/>
      <c r="HP139" s="89"/>
      <c r="HQ139" s="89"/>
      <c r="HR139" s="89"/>
      <c r="HS139" s="89"/>
      <c r="HT139" s="89"/>
      <c r="HU139" s="89"/>
      <c r="HV139" s="89"/>
      <c r="HW139" s="89"/>
      <c r="HX139" s="89"/>
      <c r="HY139" s="89"/>
      <c r="HZ139" s="89"/>
      <c r="IA139" s="89"/>
      <c r="IB139" s="89"/>
      <c r="IC139" s="89"/>
      <c r="ID139" s="89"/>
      <c r="IE139" s="89"/>
      <c r="IF139" s="89"/>
      <c r="IG139" s="89"/>
      <c r="IH139" s="89"/>
      <c r="II139" s="89"/>
      <c r="IJ139" s="89"/>
      <c r="IK139" s="89"/>
      <c r="IL139" s="89"/>
      <c r="IM139" s="89"/>
      <c r="IN139" s="89"/>
      <c r="IO139" s="89"/>
      <c r="IP139" s="89"/>
    </row>
    <row r="140" s="88" customFormat="1" ht="12" spans="1:250">
      <c r="A140" s="89"/>
      <c r="B140" s="90"/>
      <c r="C140" s="91"/>
      <c r="D140" s="91"/>
      <c r="E140" s="92"/>
      <c r="F140" s="91"/>
      <c r="G140" s="93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R140" s="89"/>
      <c r="AS140" s="89"/>
      <c r="AT140" s="89"/>
      <c r="AU140" s="89"/>
      <c r="AV140" s="89"/>
      <c r="AW140" s="89"/>
      <c r="AX140" s="89"/>
      <c r="AY140" s="89"/>
      <c r="AZ140" s="89"/>
      <c r="BA140" s="89"/>
      <c r="BB140" s="89"/>
      <c r="BC140" s="89"/>
      <c r="BD140" s="89"/>
      <c r="BE140" s="89"/>
      <c r="BF140" s="89"/>
      <c r="BG140" s="89"/>
      <c r="BH140" s="89"/>
      <c r="BI140" s="89"/>
      <c r="BJ140" s="89"/>
      <c r="BK140" s="89"/>
      <c r="BL140" s="89"/>
      <c r="BM140" s="89"/>
      <c r="BN140" s="89"/>
      <c r="BO140" s="89"/>
      <c r="BP140" s="89"/>
      <c r="BQ140" s="89"/>
      <c r="BR140" s="89"/>
      <c r="BS140" s="89"/>
      <c r="BT140" s="89"/>
      <c r="BU140" s="89"/>
      <c r="BV140" s="89"/>
      <c r="BW140" s="89"/>
      <c r="BX140" s="89"/>
      <c r="BY140" s="89"/>
      <c r="BZ140" s="89"/>
      <c r="CA140" s="89"/>
      <c r="CB140" s="89"/>
      <c r="CC140" s="89"/>
      <c r="CD140" s="89"/>
      <c r="CE140" s="89"/>
      <c r="CF140" s="89"/>
      <c r="CG140" s="89"/>
      <c r="CH140" s="89"/>
      <c r="CI140" s="89"/>
      <c r="CJ140" s="89"/>
      <c r="CK140" s="89"/>
      <c r="CL140" s="89"/>
      <c r="CM140" s="89"/>
      <c r="CN140" s="89"/>
      <c r="CO140" s="89"/>
      <c r="CP140" s="89"/>
      <c r="CQ140" s="89"/>
      <c r="CR140" s="89"/>
      <c r="CS140" s="89"/>
      <c r="CT140" s="89"/>
      <c r="CU140" s="89"/>
      <c r="CV140" s="89"/>
      <c r="CW140" s="89"/>
      <c r="CX140" s="89"/>
      <c r="CY140" s="89"/>
      <c r="CZ140" s="89"/>
      <c r="DA140" s="89"/>
      <c r="DB140" s="89"/>
      <c r="DC140" s="89"/>
      <c r="DD140" s="89"/>
      <c r="DE140" s="89"/>
      <c r="DF140" s="89"/>
      <c r="DG140" s="89"/>
      <c r="DH140" s="89"/>
      <c r="DI140" s="89"/>
      <c r="DJ140" s="89"/>
      <c r="DK140" s="89"/>
      <c r="DL140" s="89"/>
      <c r="DM140" s="89"/>
      <c r="DN140" s="89"/>
      <c r="DO140" s="89"/>
      <c r="DP140" s="89"/>
      <c r="DQ140" s="89"/>
      <c r="DR140" s="89"/>
      <c r="DS140" s="89"/>
      <c r="DT140" s="89"/>
      <c r="DU140" s="89"/>
      <c r="DV140" s="89"/>
      <c r="DW140" s="89"/>
      <c r="DX140" s="89"/>
      <c r="DY140" s="89"/>
      <c r="DZ140" s="89"/>
      <c r="EA140" s="89"/>
      <c r="EB140" s="89"/>
      <c r="EC140" s="89"/>
      <c r="ED140" s="89"/>
      <c r="EE140" s="89"/>
      <c r="EF140" s="89"/>
      <c r="EG140" s="89"/>
      <c r="EH140" s="89"/>
      <c r="EI140" s="89"/>
      <c r="EJ140" s="89"/>
      <c r="EK140" s="89"/>
      <c r="EL140" s="89"/>
      <c r="EM140" s="89"/>
      <c r="EN140" s="89"/>
      <c r="EO140" s="89"/>
      <c r="EP140" s="89"/>
      <c r="EQ140" s="89"/>
      <c r="ER140" s="89"/>
      <c r="ES140" s="89"/>
      <c r="ET140" s="89"/>
      <c r="EU140" s="89"/>
      <c r="EV140" s="89"/>
      <c r="EW140" s="89"/>
      <c r="EX140" s="89"/>
      <c r="EY140" s="89"/>
      <c r="EZ140" s="89"/>
      <c r="FA140" s="89"/>
      <c r="FB140" s="89"/>
      <c r="FC140" s="89"/>
      <c r="FD140" s="89"/>
      <c r="FE140" s="89"/>
      <c r="FF140" s="89"/>
      <c r="FG140" s="89"/>
      <c r="FH140" s="89"/>
      <c r="FI140" s="89"/>
      <c r="FJ140" s="89"/>
      <c r="FK140" s="89"/>
      <c r="FL140" s="89"/>
      <c r="FM140" s="89"/>
      <c r="FN140" s="89"/>
      <c r="FO140" s="89"/>
      <c r="FP140" s="89"/>
      <c r="FQ140" s="89"/>
      <c r="FR140" s="89"/>
      <c r="FS140" s="89"/>
      <c r="FT140" s="89"/>
      <c r="FU140" s="89"/>
      <c r="FV140" s="89"/>
      <c r="FW140" s="89"/>
      <c r="FX140" s="89"/>
      <c r="FY140" s="89"/>
      <c r="FZ140" s="89"/>
      <c r="GA140" s="89"/>
      <c r="GB140" s="89"/>
      <c r="GC140" s="89"/>
      <c r="GD140" s="89"/>
      <c r="GE140" s="89"/>
      <c r="GF140" s="89"/>
      <c r="GG140" s="89"/>
      <c r="GH140" s="89"/>
      <c r="GI140" s="89"/>
      <c r="GJ140" s="89"/>
      <c r="GK140" s="89"/>
      <c r="GL140" s="89"/>
      <c r="GM140" s="89"/>
      <c r="GN140" s="89"/>
      <c r="GO140" s="89"/>
      <c r="GP140" s="89"/>
      <c r="GQ140" s="89"/>
      <c r="GR140" s="89"/>
      <c r="GS140" s="89"/>
      <c r="GT140" s="89"/>
      <c r="GU140" s="89"/>
      <c r="GV140" s="89"/>
      <c r="GW140" s="89"/>
      <c r="GX140" s="89"/>
      <c r="GY140" s="89"/>
      <c r="GZ140" s="89"/>
      <c r="HA140" s="89"/>
      <c r="HB140" s="89"/>
      <c r="HC140" s="89"/>
      <c r="HD140" s="89"/>
      <c r="HE140" s="89"/>
      <c r="HF140" s="89"/>
      <c r="HG140" s="89"/>
      <c r="HH140" s="89"/>
      <c r="HI140" s="89"/>
      <c r="HJ140" s="89"/>
      <c r="HK140" s="89"/>
      <c r="HL140" s="89"/>
      <c r="HM140" s="89"/>
      <c r="HN140" s="89"/>
      <c r="HO140" s="89"/>
      <c r="HP140" s="89"/>
      <c r="HQ140" s="89"/>
      <c r="HR140" s="89"/>
      <c r="HS140" s="89"/>
      <c r="HT140" s="89"/>
      <c r="HU140" s="89"/>
      <c r="HV140" s="89"/>
      <c r="HW140" s="89"/>
      <c r="HX140" s="89"/>
      <c r="HY140" s="89"/>
      <c r="HZ140" s="89"/>
      <c r="IA140" s="89"/>
      <c r="IB140" s="89"/>
      <c r="IC140" s="89"/>
      <c r="ID140" s="89"/>
      <c r="IE140" s="89"/>
      <c r="IF140" s="89"/>
      <c r="IG140" s="89"/>
      <c r="IH140" s="89"/>
      <c r="II140" s="89"/>
      <c r="IJ140" s="89"/>
      <c r="IK140" s="89"/>
      <c r="IL140" s="89"/>
      <c r="IM140" s="89"/>
      <c r="IN140" s="89"/>
      <c r="IO140" s="89"/>
      <c r="IP140" s="89"/>
    </row>
    <row r="141" s="88" customFormat="1" ht="12" spans="1:250">
      <c r="A141" s="89"/>
      <c r="B141" s="90"/>
      <c r="C141" s="91"/>
      <c r="D141" s="91"/>
      <c r="E141" s="92"/>
      <c r="F141" s="91"/>
      <c r="G141" s="93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R141" s="89"/>
      <c r="AS141" s="89"/>
      <c r="AT141" s="89"/>
      <c r="AU141" s="89"/>
      <c r="AV141" s="89"/>
      <c r="AW141" s="89"/>
      <c r="AX141" s="89"/>
      <c r="AY141" s="89"/>
      <c r="AZ141" s="89"/>
      <c r="BA141" s="89"/>
      <c r="BB141" s="89"/>
      <c r="BC141" s="89"/>
      <c r="BD141" s="89"/>
      <c r="BE141" s="89"/>
      <c r="BF141" s="89"/>
      <c r="BG141" s="89"/>
      <c r="BH141" s="89"/>
      <c r="BI141" s="89"/>
      <c r="BJ141" s="89"/>
      <c r="BK141" s="89"/>
      <c r="BL141" s="89"/>
      <c r="BM141" s="89"/>
      <c r="BN141" s="89"/>
      <c r="BO141" s="89"/>
      <c r="BP141" s="89"/>
      <c r="BQ141" s="89"/>
      <c r="BR141" s="89"/>
      <c r="BS141" s="89"/>
      <c r="BT141" s="89"/>
      <c r="BU141" s="89"/>
      <c r="BV141" s="89"/>
      <c r="BW141" s="89"/>
      <c r="BX141" s="89"/>
      <c r="BY141" s="89"/>
      <c r="BZ141" s="89"/>
      <c r="CA141" s="89"/>
      <c r="CB141" s="89"/>
      <c r="CC141" s="89"/>
      <c r="CD141" s="89"/>
      <c r="CE141" s="89"/>
      <c r="CF141" s="89"/>
      <c r="CG141" s="89"/>
      <c r="CH141" s="89"/>
      <c r="CI141" s="89"/>
      <c r="CJ141" s="89"/>
      <c r="CK141" s="89"/>
      <c r="CL141" s="89"/>
      <c r="CM141" s="89"/>
      <c r="CN141" s="89"/>
      <c r="CO141" s="89"/>
      <c r="CP141" s="89"/>
      <c r="CQ141" s="89"/>
      <c r="CR141" s="89"/>
      <c r="CS141" s="89"/>
      <c r="CT141" s="89"/>
      <c r="CU141" s="89"/>
      <c r="CV141" s="89"/>
      <c r="CW141" s="89"/>
      <c r="CX141" s="89"/>
      <c r="CY141" s="89"/>
      <c r="CZ141" s="89"/>
      <c r="DA141" s="89"/>
      <c r="DB141" s="89"/>
      <c r="DC141" s="89"/>
      <c r="DD141" s="89"/>
      <c r="DE141" s="89"/>
      <c r="DF141" s="89"/>
      <c r="DG141" s="89"/>
      <c r="DH141" s="89"/>
      <c r="DI141" s="89"/>
      <c r="DJ141" s="89"/>
      <c r="DK141" s="89"/>
      <c r="DL141" s="89"/>
      <c r="DM141" s="89"/>
      <c r="DN141" s="89"/>
      <c r="DO141" s="89"/>
      <c r="DP141" s="89"/>
      <c r="DQ141" s="89"/>
      <c r="DR141" s="89"/>
      <c r="DS141" s="89"/>
      <c r="DT141" s="89"/>
      <c r="DU141" s="89"/>
      <c r="DV141" s="89"/>
      <c r="DW141" s="89"/>
      <c r="DX141" s="89"/>
      <c r="DY141" s="89"/>
      <c r="DZ141" s="89"/>
      <c r="EA141" s="89"/>
      <c r="EB141" s="89"/>
      <c r="EC141" s="89"/>
      <c r="ED141" s="89"/>
      <c r="EE141" s="89"/>
      <c r="EF141" s="89"/>
      <c r="EG141" s="89"/>
      <c r="EH141" s="89"/>
      <c r="EI141" s="89"/>
      <c r="EJ141" s="89"/>
      <c r="EK141" s="89"/>
      <c r="EL141" s="89"/>
      <c r="EM141" s="89"/>
      <c r="EN141" s="89"/>
      <c r="EO141" s="89"/>
      <c r="EP141" s="89"/>
      <c r="EQ141" s="89"/>
      <c r="ER141" s="89"/>
      <c r="ES141" s="89"/>
      <c r="ET141" s="89"/>
      <c r="EU141" s="89"/>
      <c r="EV141" s="89"/>
      <c r="EW141" s="89"/>
      <c r="EX141" s="89"/>
      <c r="EY141" s="89"/>
      <c r="EZ141" s="89"/>
      <c r="FA141" s="89"/>
      <c r="FB141" s="89"/>
      <c r="FC141" s="89"/>
      <c r="FD141" s="89"/>
      <c r="FE141" s="89"/>
      <c r="FF141" s="89"/>
      <c r="FG141" s="89"/>
      <c r="FH141" s="89"/>
      <c r="FI141" s="89"/>
      <c r="FJ141" s="89"/>
      <c r="FK141" s="89"/>
      <c r="FL141" s="89"/>
      <c r="FM141" s="89"/>
      <c r="FN141" s="89"/>
      <c r="FO141" s="89"/>
      <c r="FP141" s="89"/>
      <c r="FQ141" s="89"/>
      <c r="FR141" s="89"/>
      <c r="FS141" s="89"/>
      <c r="FT141" s="89"/>
      <c r="FU141" s="89"/>
      <c r="FV141" s="89"/>
      <c r="FW141" s="89"/>
      <c r="FX141" s="89"/>
      <c r="FY141" s="89"/>
      <c r="FZ141" s="89"/>
      <c r="GA141" s="89"/>
      <c r="GB141" s="89"/>
      <c r="GC141" s="89"/>
      <c r="GD141" s="89"/>
      <c r="GE141" s="89"/>
      <c r="GF141" s="89"/>
      <c r="GG141" s="89"/>
      <c r="GH141" s="89"/>
      <c r="GI141" s="89"/>
      <c r="GJ141" s="89"/>
      <c r="GK141" s="89"/>
      <c r="GL141" s="89"/>
      <c r="GM141" s="89"/>
      <c r="GN141" s="89"/>
      <c r="GO141" s="89"/>
      <c r="GP141" s="89"/>
      <c r="GQ141" s="89"/>
      <c r="GR141" s="89"/>
      <c r="GS141" s="89"/>
      <c r="GT141" s="89"/>
      <c r="GU141" s="89"/>
      <c r="GV141" s="89"/>
      <c r="GW141" s="89"/>
      <c r="GX141" s="89"/>
      <c r="GY141" s="89"/>
      <c r="GZ141" s="89"/>
      <c r="HA141" s="89"/>
      <c r="HB141" s="89"/>
      <c r="HC141" s="89"/>
      <c r="HD141" s="89"/>
      <c r="HE141" s="89"/>
      <c r="HF141" s="89"/>
      <c r="HG141" s="89"/>
      <c r="HH141" s="89"/>
      <c r="HI141" s="89"/>
      <c r="HJ141" s="89"/>
      <c r="HK141" s="89"/>
      <c r="HL141" s="89"/>
      <c r="HM141" s="89"/>
      <c r="HN141" s="89"/>
      <c r="HO141" s="89"/>
      <c r="HP141" s="89"/>
      <c r="HQ141" s="89"/>
      <c r="HR141" s="89"/>
      <c r="HS141" s="89"/>
      <c r="HT141" s="89"/>
      <c r="HU141" s="89"/>
      <c r="HV141" s="89"/>
      <c r="HW141" s="89"/>
      <c r="HX141" s="89"/>
      <c r="HY141" s="89"/>
      <c r="HZ141" s="89"/>
      <c r="IA141" s="89"/>
      <c r="IB141" s="89"/>
      <c r="IC141" s="89"/>
      <c r="ID141" s="89"/>
      <c r="IE141" s="89"/>
      <c r="IF141" s="89"/>
      <c r="IG141" s="89"/>
      <c r="IH141" s="89"/>
      <c r="II141" s="89"/>
      <c r="IJ141" s="89"/>
      <c r="IK141" s="89"/>
      <c r="IL141" s="89"/>
      <c r="IM141" s="89"/>
      <c r="IN141" s="89"/>
      <c r="IO141" s="89"/>
      <c r="IP141" s="89"/>
    </row>
    <row r="142" s="88" customFormat="1" ht="12" spans="1:250">
      <c r="A142" s="89"/>
      <c r="B142" s="90"/>
      <c r="C142" s="91"/>
      <c r="D142" s="91"/>
      <c r="E142" s="92"/>
      <c r="F142" s="91"/>
      <c r="G142" s="93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R142" s="89"/>
      <c r="AS142" s="89"/>
      <c r="AT142" s="89"/>
      <c r="AU142" s="89"/>
      <c r="AV142" s="89"/>
      <c r="AW142" s="89"/>
      <c r="AX142" s="89"/>
      <c r="AY142" s="89"/>
      <c r="AZ142" s="89"/>
      <c r="BA142" s="89"/>
      <c r="BB142" s="89"/>
      <c r="BC142" s="89"/>
      <c r="BD142" s="89"/>
      <c r="BE142" s="89"/>
      <c r="BF142" s="89"/>
      <c r="BG142" s="89"/>
      <c r="BH142" s="89"/>
      <c r="BI142" s="89"/>
      <c r="BJ142" s="89"/>
      <c r="BK142" s="89"/>
      <c r="BL142" s="89"/>
      <c r="BM142" s="89"/>
      <c r="BN142" s="89"/>
      <c r="BO142" s="89"/>
      <c r="BP142" s="89"/>
      <c r="BQ142" s="89"/>
      <c r="BR142" s="89"/>
      <c r="BS142" s="89"/>
      <c r="BT142" s="89"/>
      <c r="BU142" s="89"/>
      <c r="BV142" s="89"/>
      <c r="BW142" s="89"/>
      <c r="BX142" s="89"/>
      <c r="BY142" s="89"/>
      <c r="BZ142" s="89"/>
      <c r="CA142" s="89"/>
      <c r="CB142" s="89"/>
      <c r="CC142" s="89"/>
      <c r="CD142" s="89"/>
      <c r="CE142" s="89"/>
      <c r="CF142" s="89"/>
      <c r="CG142" s="89"/>
      <c r="CH142" s="89"/>
      <c r="CI142" s="89"/>
      <c r="CJ142" s="89"/>
      <c r="CK142" s="89"/>
      <c r="CL142" s="89"/>
      <c r="CM142" s="89"/>
      <c r="CN142" s="89"/>
      <c r="CO142" s="89"/>
      <c r="CP142" s="89"/>
      <c r="CQ142" s="89"/>
      <c r="CR142" s="89"/>
      <c r="CS142" s="89"/>
      <c r="CT142" s="89"/>
      <c r="CU142" s="89"/>
      <c r="CV142" s="89"/>
      <c r="CW142" s="89"/>
      <c r="CX142" s="89"/>
      <c r="CY142" s="89"/>
      <c r="CZ142" s="89"/>
      <c r="DA142" s="89"/>
      <c r="DB142" s="89"/>
      <c r="DC142" s="89"/>
      <c r="DD142" s="89"/>
      <c r="DE142" s="89"/>
      <c r="DF142" s="89"/>
      <c r="DG142" s="89"/>
      <c r="DH142" s="89"/>
      <c r="DI142" s="89"/>
      <c r="DJ142" s="89"/>
      <c r="DK142" s="89"/>
      <c r="DL142" s="89"/>
      <c r="DM142" s="89"/>
      <c r="DN142" s="89"/>
      <c r="DO142" s="89"/>
      <c r="DP142" s="89"/>
      <c r="DQ142" s="89"/>
      <c r="DR142" s="89"/>
      <c r="DS142" s="89"/>
      <c r="DT142" s="89"/>
      <c r="DU142" s="89"/>
      <c r="DV142" s="89"/>
      <c r="DW142" s="89"/>
      <c r="DX142" s="89"/>
      <c r="DY142" s="89"/>
      <c r="DZ142" s="89"/>
      <c r="EA142" s="89"/>
      <c r="EB142" s="89"/>
      <c r="EC142" s="89"/>
      <c r="ED142" s="89"/>
      <c r="EE142" s="89"/>
      <c r="EF142" s="89"/>
      <c r="EG142" s="89"/>
      <c r="EH142" s="89"/>
      <c r="EI142" s="89"/>
      <c r="EJ142" s="89"/>
      <c r="EK142" s="89"/>
      <c r="EL142" s="89"/>
      <c r="EM142" s="89"/>
      <c r="EN142" s="89"/>
      <c r="EO142" s="89"/>
      <c r="EP142" s="89"/>
      <c r="EQ142" s="89"/>
      <c r="ER142" s="89"/>
      <c r="ES142" s="89"/>
      <c r="ET142" s="89"/>
      <c r="EU142" s="89"/>
      <c r="EV142" s="89"/>
      <c r="EW142" s="89"/>
      <c r="EX142" s="89"/>
      <c r="EY142" s="89"/>
      <c r="EZ142" s="89"/>
      <c r="FA142" s="89"/>
      <c r="FB142" s="89"/>
      <c r="FC142" s="89"/>
      <c r="FD142" s="89"/>
      <c r="FE142" s="89"/>
      <c r="FF142" s="89"/>
      <c r="FG142" s="89"/>
      <c r="FH142" s="89"/>
      <c r="FI142" s="89"/>
      <c r="FJ142" s="89"/>
      <c r="FK142" s="89"/>
      <c r="FL142" s="89"/>
      <c r="FM142" s="89"/>
      <c r="FN142" s="89"/>
      <c r="FO142" s="89"/>
      <c r="FP142" s="89"/>
      <c r="FQ142" s="89"/>
      <c r="FR142" s="89"/>
      <c r="FS142" s="89"/>
      <c r="FT142" s="89"/>
      <c r="FU142" s="89"/>
      <c r="FV142" s="89"/>
      <c r="FW142" s="89"/>
      <c r="FX142" s="89"/>
      <c r="FY142" s="89"/>
      <c r="FZ142" s="89"/>
      <c r="GA142" s="89"/>
      <c r="GB142" s="89"/>
      <c r="GC142" s="89"/>
      <c r="GD142" s="89"/>
      <c r="GE142" s="89"/>
      <c r="GF142" s="89"/>
      <c r="GG142" s="89"/>
      <c r="GH142" s="89"/>
      <c r="GI142" s="89"/>
      <c r="GJ142" s="89"/>
      <c r="GK142" s="89"/>
      <c r="GL142" s="89"/>
      <c r="GM142" s="89"/>
      <c r="GN142" s="89"/>
      <c r="GO142" s="89"/>
      <c r="GP142" s="89"/>
      <c r="GQ142" s="89"/>
      <c r="GR142" s="89"/>
      <c r="GS142" s="89"/>
      <c r="GT142" s="89"/>
      <c r="GU142" s="89"/>
      <c r="GV142" s="89"/>
      <c r="GW142" s="89"/>
      <c r="GX142" s="89"/>
      <c r="GY142" s="89"/>
      <c r="GZ142" s="89"/>
      <c r="HA142" s="89"/>
      <c r="HB142" s="89"/>
      <c r="HC142" s="89"/>
      <c r="HD142" s="89"/>
      <c r="HE142" s="89"/>
      <c r="HF142" s="89"/>
      <c r="HG142" s="89"/>
      <c r="HH142" s="89"/>
      <c r="HI142" s="89"/>
      <c r="HJ142" s="89"/>
      <c r="HK142" s="89"/>
      <c r="HL142" s="89"/>
      <c r="HM142" s="89"/>
      <c r="HN142" s="89"/>
      <c r="HO142" s="89"/>
      <c r="HP142" s="89"/>
      <c r="HQ142" s="89"/>
      <c r="HR142" s="89"/>
      <c r="HS142" s="89"/>
      <c r="HT142" s="89"/>
      <c r="HU142" s="89"/>
      <c r="HV142" s="89"/>
      <c r="HW142" s="89"/>
      <c r="HX142" s="89"/>
      <c r="HY142" s="89"/>
      <c r="HZ142" s="89"/>
      <c r="IA142" s="89"/>
      <c r="IB142" s="89"/>
      <c r="IC142" s="89"/>
      <c r="ID142" s="89"/>
      <c r="IE142" s="89"/>
      <c r="IF142" s="89"/>
      <c r="IG142" s="89"/>
      <c r="IH142" s="89"/>
      <c r="II142" s="89"/>
      <c r="IJ142" s="89"/>
      <c r="IK142" s="89"/>
      <c r="IL142" s="89"/>
      <c r="IM142" s="89"/>
      <c r="IN142" s="89"/>
      <c r="IO142" s="89"/>
      <c r="IP142" s="89"/>
    </row>
    <row r="143" s="88" customFormat="1" ht="12" spans="1:250">
      <c r="A143" s="89"/>
      <c r="B143" s="90"/>
      <c r="C143" s="91"/>
      <c r="D143" s="91"/>
      <c r="E143" s="92"/>
      <c r="F143" s="91"/>
      <c r="G143" s="93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R143" s="89"/>
      <c r="AS143" s="89"/>
      <c r="AT143" s="89"/>
      <c r="AU143" s="89"/>
      <c r="AV143" s="89"/>
      <c r="AW143" s="89"/>
      <c r="AX143" s="89"/>
      <c r="AY143" s="89"/>
      <c r="AZ143" s="89"/>
      <c r="BA143" s="89"/>
      <c r="BB143" s="89"/>
      <c r="BC143" s="89"/>
      <c r="BD143" s="89"/>
      <c r="BE143" s="89"/>
      <c r="BF143" s="89"/>
      <c r="BG143" s="89"/>
      <c r="BH143" s="89"/>
      <c r="BI143" s="89"/>
      <c r="BJ143" s="89"/>
      <c r="BK143" s="89"/>
      <c r="BL143" s="89"/>
      <c r="BM143" s="89"/>
      <c r="BN143" s="89"/>
      <c r="BO143" s="89"/>
      <c r="BP143" s="89"/>
      <c r="BQ143" s="89"/>
      <c r="BR143" s="89"/>
      <c r="BS143" s="89"/>
      <c r="BT143" s="89"/>
      <c r="BU143" s="89"/>
      <c r="BV143" s="89"/>
      <c r="BW143" s="89"/>
      <c r="BX143" s="89"/>
      <c r="BY143" s="89"/>
      <c r="BZ143" s="89"/>
      <c r="CA143" s="89"/>
      <c r="CB143" s="89"/>
      <c r="CC143" s="89"/>
      <c r="CD143" s="89"/>
      <c r="CE143" s="89"/>
      <c r="CF143" s="89"/>
      <c r="CG143" s="89"/>
      <c r="CH143" s="89"/>
      <c r="CI143" s="89"/>
      <c r="CJ143" s="89"/>
      <c r="CK143" s="89"/>
      <c r="CL143" s="89"/>
      <c r="CM143" s="89"/>
      <c r="CN143" s="89"/>
      <c r="CO143" s="89"/>
      <c r="CP143" s="89"/>
      <c r="CQ143" s="89"/>
      <c r="CR143" s="89"/>
      <c r="CS143" s="89"/>
      <c r="CT143" s="89"/>
      <c r="CU143" s="89"/>
      <c r="CV143" s="89"/>
      <c r="CW143" s="89"/>
      <c r="CX143" s="89"/>
      <c r="CY143" s="89"/>
      <c r="CZ143" s="89"/>
      <c r="DA143" s="89"/>
      <c r="DB143" s="89"/>
      <c r="DC143" s="89"/>
      <c r="DD143" s="89"/>
      <c r="DE143" s="89"/>
      <c r="DF143" s="89"/>
      <c r="DG143" s="89"/>
      <c r="DH143" s="89"/>
      <c r="DI143" s="89"/>
      <c r="DJ143" s="89"/>
      <c r="DK143" s="89"/>
      <c r="DL143" s="89"/>
      <c r="DM143" s="89"/>
      <c r="DN143" s="89"/>
      <c r="DO143" s="89"/>
      <c r="DP143" s="89"/>
      <c r="DQ143" s="89"/>
      <c r="DR143" s="89"/>
      <c r="DS143" s="89"/>
      <c r="DT143" s="89"/>
      <c r="DU143" s="89"/>
      <c r="DV143" s="89"/>
      <c r="DW143" s="89"/>
      <c r="DX143" s="89"/>
      <c r="DY143" s="89"/>
      <c r="DZ143" s="89"/>
      <c r="EA143" s="89"/>
      <c r="EB143" s="89"/>
      <c r="EC143" s="89"/>
      <c r="ED143" s="89"/>
      <c r="EE143" s="89"/>
      <c r="EF143" s="89"/>
      <c r="EG143" s="89"/>
      <c r="EH143" s="89"/>
      <c r="EI143" s="89"/>
      <c r="EJ143" s="89"/>
      <c r="EK143" s="89"/>
      <c r="EL143" s="89"/>
      <c r="EM143" s="89"/>
      <c r="EN143" s="89"/>
      <c r="EO143" s="89"/>
      <c r="EP143" s="89"/>
      <c r="EQ143" s="89"/>
      <c r="ER143" s="89"/>
      <c r="ES143" s="89"/>
      <c r="ET143" s="89"/>
      <c r="EU143" s="89"/>
      <c r="EV143" s="89"/>
      <c r="EW143" s="89"/>
      <c r="EX143" s="89"/>
      <c r="EY143" s="89"/>
      <c r="EZ143" s="89"/>
      <c r="FA143" s="89"/>
      <c r="FB143" s="89"/>
      <c r="FC143" s="89"/>
      <c r="FD143" s="89"/>
      <c r="FE143" s="89"/>
      <c r="FF143" s="89"/>
      <c r="FG143" s="89"/>
      <c r="FH143" s="89"/>
      <c r="FI143" s="89"/>
      <c r="FJ143" s="89"/>
      <c r="FK143" s="89"/>
      <c r="FL143" s="89"/>
      <c r="FM143" s="89"/>
      <c r="FN143" s="89"/>
      <c r="FO143" s="89"/>
      <c r="FP143" s="89"/>
      <c r="FQ143" s="89"/>
      <c r="FR143" s="89"/>
      <c r="FS143" s="89"/>
      <c r="FT143" s="89"/>
      <c r="FU143" s="89"/>
      <c r="FV143" s="89"/>
      <c r="FW143" s="89"/>
      <c r="FX143" s="89"/>
      <c r="FY143" s="89"/>
      <c r="FZ143" s="89"/>
      <c r="GA143" s="89"/>
      <c r="GB143" s="89"/>
      <c r="GC143" s="89"/>
      <c r="GD143" s="89"/>
      <c r="GE143" s="89"/>
      <c r="GF143" s="89"/>
      <c r="GG143" s="89"/>
      <c r="GH143" s="89"/>
      <c r="GI143" s="89"/>
      <c r="GJ143" s="89"/>
      <c r="GK143" s="89"/>
      <c r="GL143" s="89"/>
      <c r="GM143" s="89"/>
      <c r="GN143" s="89"/>
      <c r="GO143" s="89"/>
      <c r="GP143" s="89"/>
      <c r="GQ143" s="89"/>
      <c r="GR143" s="89"/>
      <c r="GS143" s="89"/>
      <c r="GT143" s="89"/>
      <c r="GU143" s="89"/>
      <c r="GV143" s="89"/>
      <c r="GW143" s="89"/>
      <c r="GX143" s="89"/>
      <c r="GY143" s="89"/>
      <c r="GZ143" s="89"/>
      <c r="HA143" s="89"/>
      <c r="HB143" s="89"/>
      <c r="HC143" s="89"/>
      <c r="HD143" s="89"/>
      <c r="HE143" s="89"/>
      <c r="HF143" s="89"/>
      <c r="HG143" s="89"/>
      <c r="HH143" s="89"/>
      <c r="HI143" s="89"/>
      <c r="HJ143" s="89"/>
      <c r="HK143" s="89"/>
      <c r="HL143" s="89"/>
      <c r="HM143" s="89"/>
      <c r="HN143" s="89"/>
      <c r="HO143" s="89"/>
      <c r="HP143" s="89"/>
      <c r="HQ143" s="89"/>
      <c r="HR143" s="89"/>
      <c r="HS143" s="89"/>
      <c r="HT143" s="89"/>
      <c r="HU143" s="89"/>
      <c r="HV143" s="89"/>
      <c r="HW143" s="89"/>
      <c r="HX143" s="89"/>
      <c r="HY143" s="89"/>
      <c r="HZ143" s="89"/>
      <c r="IA143" s="89"/>
      <c r="IB143" s="89"/>
      <c r="IC143" s="89"/>
      <c r="ID143" s="89"/>
      <c r="IE143" s="89"/>
      <c r="IF143" s="89"/>
      <c r="IG143" s="89"/>
      <c r="IH143" s="89"/>
      <c r="II143" s="89"/>
      <c r="IJ143" s="89"/>
      <c r="IK143" s="89"/>
      <c r="IL143" s="89"/>
      <c r="IM143" s="89"/>
      <c r="IN143" s="89"/>
      <c r="IO143" s="89"/>
      <c r="IP143" s="89"/>
    </row>
    <row r="144" s="88" customFormat="1" ht="12" spans="1:250">
      <c r="A144" s="89"/>
      <c r="B144" s="90"/>
      <c r="C144" s="91"/>
      <c r="D144" s="91"/>
      <c r="E144" s="92"/>
      <c r="F144" s="91"/>
      <c r="G144" s="93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R144" s="89"/>
      <c r="AS144" s="89"/>
      <c r="AT144" s="89"/>
      <c r="AU144" s="89"/>
      <c r="AV144" s="89"/>
      <c r="AW144" s="89"/>
      <c r="AX144" s="89"/>
      <c r="AY144" s="89"/>
      <c r="AZ144" s="89"/>
      <c r="BA144" s="89"/>
      <c r="BB144" s="89"/>
      <c r="BC144" s="89"/>
      <c r="BD144" s="89"/>
      <c r="BE144" s="89"/>
      <c r="BF144" s="89"/>
      <c r="BG144" s="89"/>
      <c r="BH144" s="89"/>
      <c r="BI144" s="89"/>
      <c r="BJ144" s="89"/>
      <c r="BK144" s="89"/>
      <c r="BL144" s="89"/>
      <c r="BM144" s="89"/>
      <c r="BN144" s="89"/>
      <c r="BO144" s="89"/>
      <c r="BP144" s="89"/>
      <c r="BQ144" s="89"/>
      <c r="BR144" s="89"/>
      <c r="BS144" s="89"/>
      <c r="BT144" s="89"/>
      <c r="BU144" s="89"/>
      <c r="BV144" s="89"/>
      <c r="BW144" s="89"/>
      <c r="BX144" s="89"/>
      <c r="BY144" s="89"/>
      <c r="BZ144" s="89"/>
      <c r="CA144" s="89"/>
      <c r="CB144" s="89"/>
      <c r="CC144" s="89"/>
      <c r="CD144" s="89"/>
      <c r="CE144" s="89"/>
      <c r="CF144" s="89"/>
      <c r="CG144" s="89"/>
      <c r="CH144" s="89"/>
      <c r="CI144" s="89"/>
      <c r="CJ144" s="89"/>
      <c r="CK144" s="89"/>
      <c r="CL144" s="89"/>
      <c r="CM144" s="89"/>
      <c r="CN144" s="89"/>
      <c r="CO144" s="89"/>
      <c r="CP144" s="89"/>
      <c r="CQ144" s="89"/>
      <c r="CR144" s="89"/>
      <c r="CS144" s="89"/>
      <c r="CT144" s="89"/>
      <c r="CU144" s="89"/>
      <c r="CV144" s="89"/>
      <c r="CW144" s="89"/>
      <c r="CX144" s="89"/>
      <c r="CY144" s="89"/>
      <c r="CZ144" s="89"/>
      <c r="DA144" s="89"/>
      <c r="DB144" s="89"/>
      <c r="DC144" s="89"/>
      <c r="DD144" s="89"/>
      <c r="DE144" s="89"/>
      <c r="DF144" s="89"/>
      <c r="DG144" s="89"/>
      <c r="DH144" s="89"/>
      <c r="DI144" s="89"/>
      <c r="DJ144" s="89"/>
      <c r="DK144" s="89"/>
      <c r="DL144" s="89"/>
      <c r="DM144" s="89"/>
      <c r="DN144" s="89"/>
      <c r="DO144" s="89"/>
      <c r="DP144" s="89"/>
      <c r="DQ144" s="89"/>
      <c r="DR144" s="89"/>
      <c r="DS144" s="89"/>
      <c r="DT144" s="89"/>
      <c r="DU144" s="89"/>
      <c r="DV144" s="89"/>
      <c r="DW144" s="89"/>
      <c r="DX144" s="89"/>
      <c r="DY144" s="89"/>
      <c r="DZ144" s="89"/>
      <c r="EA144" s="89"/>
      <c r="EB144" s="89"/>
      <c r="EC144" s="89"/>
      <c r="ED144" s="89"/>
      <c r="EE144" s="89"/>
      <c r="EF144" s="89"/>
      <c r="EG144" s="89"/>
      <c r="EH144" s="89"/>
      <c r="EI144" s="89"/>
      <c r="EJ144" s="89"/>
      <c r="EK144" s="89"/>
      <c r="EL144" s="89"/>
      <c r="EM144" s="89"/>
      <c r="EN144" s="89"/>
      <c r="EO144" s="89"/>
      <c r="EP144" s="89"/>
      <c r="EQ144" s="89"/>
      <c r="ER144" s="89"/>
      <c r="ES144" s="89"/>
      <c r="ET144" s="89"/>
      <c r="EU144" s="89"/>
      <c r="EV144" s="89"/>
      <c r="EW144" s="89"/>
      <c r="EX144" s="89"/>
      <c r="EY144" s="89"/>
      <c r="EZ144" s="89"/>
      <c r="FA144" s="89"/>
      <c r="FB144" s="89"/>
      <c r="FC144" s="89"/>
      <c r="FD144" s="89"/>
      <c r="FE144" s="89"/>
      <c r="FF144" s="89"/>
      <c r="FG144" s="89"/>
      <c r="FH144" s="89"/>
      <c r="FI144" s="89"/>
      <c r="FJ144" s="89"/>
      <c r="FK144" s="89"/>
      <c r="FL144" s="89"/>
      <c r="FM144" s="89"/>
      <c r="FN144" s="89"/>
      <c r="FO144" s="89"/>
      <c r="FP144" s="89"/>
      <c r="FQ144" s="89"/>
      <c r="FR144" s="89"/>
      <c r="FS144" s="89"/>
      <c r="FT144" s="89"/>
      <c r="FU144" s="89"/>
      <c r="FV144" s="89"/>
      <c r="FW144" s="89"/>
      <c r="FX144" s="89"/>
      <c r="FY144" s="89"/>
      <c r="FZ144" s="89"/>
      <c r="GA144" s="89"/>
      <c r="GB144" s="89"/>
      <c r="GC144" s="89"/>
      <c r="GD144" s="89"/>
      <c r="GE144" s="89"/>
      <c r="GF144" s="89"/>
      <c r="GG144" s="89"/>
      <c r="GH144" s="89"/>
      <c r="GI144" s="89"/>
      <c r="GJ144" s="89"/>
      <c r="GK144" s="89"/>
      <c r="GL144" s="89"/>
      <c r="GM144" s="89"/>
      <c r="GN144" s="89"/>
      <c r="GO144" s="89"/>
      <c r="GP144" s="89"/>
      <c r="GQ144" s="89"/>
      <c r="GR144" s="89"/>
      <c r="GS144" s="89"/>
      <c r="GT144" s="89"/>
      <c r="GU144" s="89"/>
      <c r="GV144" s="89"/>
      <c r="GW144" s="89"/>
      <c r="GX144" s="89"/>
      <c r="GY144" s="89"/>
      <c r="GZ144" s="89"/>
      <c r="HA144" s="89"/>
      <c r="HB144" s="89"/>
      <c r="HC144" s="89"/>
      <c r="HD144" s="89"/>
      <c r="HE144" s="89"/>
      <c r="HF144" s="89"/>
      <c r="HG144" s="89"/>
      <c r="HH144" s="89"/>
      <c r="HI144" s="89"/>
      <c r="HJ144" s="89"/>
      <c r="HK144" s="89"/>
      <c r="HL144" s="89"/>
      <c r="HM144" s="89"/>
      <c r="HN144" s="89"/>
      <c r="HO144" s="89"/>
      <c r="HP144" s="89"/>
      <c r="HQ144" s="89"/>
      <c r="HR144" s="89"/>
      <c r="HS144" s="89"/>
      <c r="HT144" s="89"/>
      <c r="HU144" s="89"/>
      <c r="HV144" s="89"/>
      <c r="HW144" s="89"/>
      <c r="HX144" s="89"/>
      <c r="HY144" s="89"/>
      <c r="HZ144" s="89"/>
      <c r="IA144" s="89"/>
      <c r="IB144" s="89"/>
      <c r="IC144" s="89"/>
      <c r="ID144" s="89"/>
      <c r="IE144" s="89"/>
      <c r="IF144" s="89"/>
      <c r="IG144" s="89"/>
      <c r="IH144" s="89"/>
      <c r="II144" s="89"/>
      <c r="IJ144" s="89"/>
      <c r="IK144" s="89"/>
      <c r="IL144" s="89"/>
      <c r="IM144" s="89"/>
      <c r="IN144" s="89"/>
      <c r="IO144" s="89"/>
      <c r="IP144" s="89"/>
    </row>
    <row r="145" s="88" customFormat="1" ht="12" spans="1:250">
      <c r="A145" s="89"/>
      <c r="B145" s="90"/>
      <c r="C145" s="91"/>
      <c r="D145" s="91"/>
      <c r="E145" s="92"/>
      <c r="F145" s="91"/>
      <c r="G145" s="93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R145" s="89"/>
      <c r="AS145" s="89"/>
      <c r="AT145" s="89"/>
      <c r="AU145" s="89"/>
      <c r="AV145" s="89"/>
      <c r="AW145" s="89"/>
      <c r="AX145" s="89"/>
      <c r="AY145" s="89"/>
      <c r="AZ145" s="89"/>
      <c r="BA145" s="89"/>
      <c r="BB145" s="89"/>
      <c r="BC145" s="89"/>
      <c r="BD145" s="89"/>
      <c r="BE145" s="89"/>
      <c r="BF145" s="89"/>
      <c r="BG145" s="89"/>
      <c r="BH145" s="89"/>
      <c r="BI145" s="89"/>
      <c r="BJ145" s="89"/>
      <c r="BK145" s="89"/>
      <c r="BL145" s="89"/>
      <c r="BM145" s="89"/>
      <c r="BN145" s="89"/>
      <c r="BO145" s="89"/>
      <c r="BP145" s="89"/>
      <c r="BQ145" s="89"/>
      <c r="BR145" s="89"/>
      <c r="BS145" s="89"/>
      <c r="BT145" s="89"/>
      <c r="BU145" s="89"/>
      <c r="BV145" s="89"/>
      <c r="BW145" s="89"/>
      <c r="BX145" s="89"/>
      <c r="BY145" s="89"/>
      <c r="BZ145" s="89"/>
      <c r="CA145" s="89"/>
      <c r="CB145" s="89"/>
      <c r="CC145" s="89"/>
      <c r="CD145" s="89"/>
      <c r="CE145" s="89"/>
      <c r="CF145" s="89"/>
      <c r="CG145" s="89"/>
      <c r="CH145" s="89"/>
      <c r="CI145" s="89"/>
      <c r="CJ145" s="89"/>
      <c r="CK145" s="89"/>
      <c r="CL145" s="89"/>
      <c r="CM145" s="89"/>
      <c r="CN145" s="89"/>
      <c r="CO145" s="89"/>
      <c r="CP145" s="89"/>
      <c r="CQ145" s="89"/>
      <c r="CR145" s="89"/>
      <c r="CS145" s="89"/>
      <c r="CT145" s="89"/>
      <c r="CU145" s="89"/>
      <c r="CV145" s="89"/>
      <c r="CW145" s="89"/>
      <c r="CX145" s="89"/>
      <c r="CY145" s="89"/>
      <c r="CZ145" s="89"/>
      <c r="DA145" s="89"/>
      <c r="DB145" s="89"/>
      <c r="DC145" s="89"/>
      <c r="DD145" s="89"/>
      <c r="DE145" s="89"/>
      <c r="DF145" s="89"/>
      <c r="DG145" s="89"/>
      <c r="DH145" s="89"/>
      <c r="DI145" s="89"/>
      <c r="DJ145" s="89"/>
      <c r="DK145" s="89"/>
      <c r="DL145" s="89"/>
      <c r="DM145" s="89"/>
      <c r="DN145" s="89"/>
      <c r="DO145" s="89"/>
      <c r="DP145" s="89"/>
      <c r="DQ145" s="89"/>
      <c r="DR145" s="89"/>
      <c r="DS145" s="89"/>
      <c r="DT145" s="89"/>
      <c r="DU145" s="89"/>
      <c r="DV145" s="89"/>
      <c r="DW145" s="89"/>
      <c r="DX145" s="89"/>
      <c r="DY145" s="89"/>
      <c r="DZ145" s="89"/>
      <c r="EA145" s="89"/>
      <c r="EB145" s="89"/>
      <c r="EC145" s="89"/>
      <c r="ED145" s="89"/>
      <c r="EE145" s="89"/>
      <c r="EF145" s="89"/>
      <c r="EG145" s="89"/>
      <c r="EH145" s="89"/>
      <c r="EI145" s="89"/>
      <c r="EJ145" s="89"/>
      <c r="EK145" s="89"/>
      <c r="EL145" s="89"/>
      <c r="EM145" s="89"/>
      <c r="EN145" s="89"/>
      <c r="EO145" s="89"/>
      <c r="EP145" s="89"/>
      <c r="EQ145" s="89"/>
      <c r="ER145" s="89"/>
      <c r="ES145" s="89"/>
      <c r="ET145" s="89"/>
      <c r="EU145" s="89"/>
      <c r="EV145" s="89"/>
      <c r="EW145" s="89"/>
      <c r="EX145" s="89"/>
      <c r="EY145" s="89"/>
      <c r="EZ145" s="89"/>
      <c r="FA145" s="89"/>
      <c r="FB145" s="89"/>
      <c r="FC145" s="89"/>
      <c r="FD145" s="89"/>
      <c r="FE145" s="89"/>
      <c r="FF145" s="89"/>
      <c r="FG145" s="89"/>
      <c r="FH145" s="89"/>
      <c r="FI145" s="89"/>
      <c r="FJ145" s="89"/>
      <c r="FK145" s="89"/>
      <c r="FL145" s="89"/>
      <c r="FM145" s="89"/>
      <c r="FN145" s="89"/>
      <c r="FO145" s="89"/>
      <c r="FP145" s="89"/>
      <c r="FQ145" s="89"/>
      <c r="FR145" s="89"/>
      <c r="FS145" s="89"/>
      <c r="FT145" s="89"/>
      <c r="FU145" s="89"/>
      <c r="FV145" s="89"/>
      <c r="FW145" s="89"/>
      <c r="FX145" s="89"/>
      <c r="FY145" s="89"/>
      <c r="FZ145" s="89"/>
      <c r="GA145" s="89"/>
      <c r="GB145" s="89"/>
      <c r="GC145" s="89"/>
      <c r="GD145" s="89"/>
      <c r="GE145" s="89"/>
      <c r="GF145" s="89"/>
      <c r="GG145" s="89"/>
      <c r="GH145" s="89"/>
      <c r="GI145" s="89"/>
      <c r="GJ145" s="89"/>
      <c r="GK145" s="89"/>
      <c r="GL145" s="89"/>
      <c r="GM145" s="89"/>
      <c r="GN145" s="89"/>
      <c r="GO145" s="89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89"/>
      <c r="HC145" s="89"/>
      <c r="HD145" s="89"/>
      <c r="HE145" s="89"/>
      <c r="HF145" s="89"/>
      <c r="HG145" s="89"/>
      <c r="HH145" s="89"/>
      <c r="HI145" s="89"/>
      <c r="HJ145" s="89"/>
      <c r="HK145" s="89"/>
      <c r="HL145" s="89"/>
      <c r="HM145" s="89"/>
      <c r="HN145" s="89"/>
      <c r="HO145" s="89"/>
      <c r="HP145" s="89"/>
      <c r="HQ145" s="89"/>
      <c r="HR145" s="89"/>
      <c r="HS145" s="89"/>
      <c r="HT145" s="89"/>
      <c r="HU145" s="89"/>
      <c r="HV145" s="89"/>
      <c r="HW145" s="89"/>
      <c r="HX145" s="89"/>
      <c r="HY145" s="89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89"/>
      <c r="IM145" s="89"/>
      <c r="IN145" s="89"/>
      <c r="IO145" s="89"/>
      <c r="IP145" s="89"/>
    </row>
    <row r="146" s="88" customFormat="1" ht="12" spans="1:250">
      <c r="A146" s="89"/>
      <c r="B146" s="90"/>
      <c r="C146" s="91"/>
      <c r="D146" s="91"/>
      <c r="E146" s="92"/>
      <c r="F146" s="91"/>
      <c r="G146" s="93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R146" s="89"/>
      <c r="AS146" s="89"/>
      <c r="AT146" s="89"/>
      <c r="AU146" s="89"/>
      <c r="AV146" s="89"/>
      <c r="AW146" s="89"/>
      <c r="AX146" s="89"/>
      <c r="AY146" s="89"/>
      <c r="AZ146" s="89"/>
      <c r="BA146" s="89"/>
      <c r="BB146" s="89"/>
      <c r="BC146" s="89"/>
      <c r="BD146" s="89"/>
      <c r="BE146" s="89"/>
      <c r="BF146" s="89"/>
      <c r="BG146" s="89"/>
      <c r="BH146" s="89"/>
      <c r="BI146" s="89"/>
      <c r="BJ146" s="89"/>
      <c r="BK146" s="89"/>
      <c r="BL146" s="89"/>
      <c r="BM146" s="89"/>
      <c r="BN146" s="89"/>
      <c r="BO146" s="89"/>
      <c r="BP146" s="89"/>
      <c r="BQ146" s="89"/>
      <c r="BR146" s="89"/>
      <c r="BS146" s="89"/>
      <c r="BT146" s="89"/>
      <c r="BU146" s="89"/>
      <c r="BV146" s="89"/>
      <c r="BW146" s="89"/>
      <c r="BX146" s="89"/>
      <c r="BY146" s="89"/>
      <c r="BZ146" s="89"/>
      <c r="CA146" s="89"/>
      <c r="CB146" s="89"/>
      <c r="CC146" s="89"/>
      <c r="CD146" s="89"/>
      <c r="CE146" s="89"/>
      <c r="CF146" s="89"/>
      <c r="CG146" s="89"/>
      <c r="CH146" s="89"/>
      <c r="CI146" s="89"/>
      <c r="CJ146" s="89"/>
      <c r="CK146" s="89"/>
      <c r="CL146" s="89"/>
      <c r="CM146" s="89"/>
      <c r="CN146" s="89"/>
      <c r="CO146" s="89"/>
      <c r="CP146" s="89"/>
      <c r="CQ146" s="89"/>
      <c r="CR146" s="89"/>
      <c r="CS146" s="89"/>
      <c r="CT146" s="89"/>
      <c r="CU146" s="89"/>
      <c r="CV146" s="89"/>
      <c r="CW146" s="89"/>
      <c r="CX146" s="89"/>
      <c r="CY146" s="89"/>
      <c r="CZ146" s="89"/>
      <c r="DA146" s="89"/>
      <c r="DB146" s="89"/>
      <c r="DC146" s="89"/>
      <c r="DD146" s="89"/>
      <c r="DE146" s="89"/>
      <c r="DF146" s="89"/>
      <c r="DG146" s="89"/>
      <c r="DH146" s="89"/>
      <c r="DI146" s="89"/>
      <c r="DJ146" s="89"/>
      <c r="DK146" s="89"/>
      <c r="DL146" s="89"/>
      <c r="DM146" s="89"/>
      <c r="DN146" s="89"/>
      <c r="DO146" s="89"/>
      <c r="DP146" s="89"/>
      <c r="DQ146" s="89"/>
      <c r="DR146" s="89"/>
      <c r="DS146" s="89"/>
      <c r="DT146" s="89"/>
      <c r="DU146" s="89"/>
      <c r="DV146" s="89"/>
      <c r="DW146" s="89"/>
      <c r="DX146" s="89"/>
      <c r="DY146" s="89"/>
      <c r="DZ146" s="89"/>
      <c r="EA146" s="89"/>
      <c r="EB146" s="89"/>
      <c r="EC146" s="89"/>
      <c r="ED146" s="89"/>
      <c r="EE146" s="89"/>
      <c r="EF146" s="89"/>
      <c r="EG146" s="89"/>
      <c r="EH146" s="89"/>
      <c r="EI146" s="89"/>
      <c r="EJ146" s="89"/>
      <c r="EK146" s="89"/>
      <c r="EL146" s="89"/>
      <c r="EM146" s="89"/>
      <c r="EN146" s="89"/>
      <c r="EO146" s="89"/>
      <c r="EP146" s="89"/>
      <c r="EQ146" s="89"/>
      <c r="ER146" s="89"/>
      <c r="ES146" s="89"/>
      <c r="ET146" s="89"/>
      <c r="EU146" s="89"/>
      <c r="EV146" s="89"/>
      <c r="EW146" s="89"/>
      <c r="EX146" s="89"/>
      <c r="EY146" s="89"/>
      <c r="EZ146" s="89"/>
      <c r="FA146" s="89"/>
      <c r="FB146" s="89"/>
      <c r="FC146" s="89"/>
      <c r="FD146" s="89"/>
      <c r="FE146" s="89"/>
      <c r="FF146" s="89"/>
      <c r="FG146" s="89"/>
      <c r="FH146" s="89"/>
      <c r="FI146" s="89"/>
      <c r="FJ146" s="89"/>
      <c r="FK146" s="89"/>
      <c r="FL146" s="89"/>
      <c r="FM146" s="89"/>
      <c r="FN146" s="89"/>
      <c r="FO146" s="89"/>
      <c r="FP146" s="89"/>
      <c r="FQ146" s="89"/>
      <c r="FR146" s="89"/>
      <c r="FS146" s="89"/>
      <c r="FT146" s="89"/>
      <c r="FU146" s="89"/>
      <c r="FV146" s="89"/>
      <c r="FW146" s="89"/>
      <c r="FX146" s="89"/>
      <c r="FY146" s="89"/>
      <c r="FZ146" s="89"/>
      <c r="GA146" s="89"/>
      <c r="GB146" s="89"/>
      <c r="GC146" s="89"/>
      <c r="GD146" s="89"/>
      <c r="GE146" s="89"/>
      <c r="GF146" s="89"/>
      <c r="GG146" s="89"/>
      <c r="GH146" s="89"/>
      <c r="GI146" s="89"/>
      <c r="GJ146" s="89"/>
      <c r="GK146" s="89"/>
      <c r="GL146" s="89"/>
      <c r="GM146" s="89"/>
      <c r="GN146" s="89"/>
      <c r="GO146" s="89"/>
      <c r="GP146" s="89"/>
      <c r="GQ146" s="89"/>
      <c r="GR146" s="89"/>
      <c r="GS146" s="89"/>
      <c r="GT146" s="89"/>
      <c r="GU146" s="89"/>
      <c r="GV146" s="89"/>
      <c r="GW146" s="89"/>
      <c r="GX146" s="89"/>
      <c r="GY146" s="89"/>
      <c r="GZ146" s="89"/>
      <c r="HA146" s="89"/>
      <c r="HB146" s="89"/>
      <c r="HC146" s="89"/>
      <c r="HD146" s="89"/>
      <c r="HE146" s="89"/>
      <c r="HF146" s="89"/>
      <c r="HG146" s="89"/>
      <c r="HH146" s="89"/>
      <c r="HI146" s="89"/>
      <c r="HJ146" s="89"/>
      <c r="HK146" s="89"/>
      <c r="HL146" s="89"/>
      <c r="HM146" s="89"/>
      <c r="HN146" s="89"/>
      <c r="HO146" s="89"/>
      <c r="HP146" s="89"/>
      <c r="HQ146" s="89"/>
      <c r="HR146" s="89"/>
      <c r="HS146" s="89"/>
      <c r="HT146" s="89"/>
      <c r="HU146" s="89"/>
      <c r="HV146" s="89"/>
      <c r="HW146" s="89"/>
      <c r="HX146" s="89"/>
      <c r="HY146" s="89"/>
      <c r="HZ146" s="89"/>
      <c r="IA146" s="89"/>
      <c r="IB146" s="89"/>
      <c r="IC146" s="89"/>
      <c r="ID146" s="89"/>
      <c r="IE146" s="89"/>
      <c r="IF146" s="89"/>
      <c r="IG146" s="89"/>
      <c r="IH146" s="89"/>
      <c r="II146" s="89"/>
      <c r="IJ146" s="89"/>
      <c r="IK146" s="89"/>
      <c r="IL146" s="89"/>
      <c r="IM146" s="89"/>
      <c r="IN146" s="89"/>
      <c r="IO146" s="89"/>
      <c r="IP146" s="89"/>
    </row>
    <row r="147" s="88" customFormat="1" ht="12" spans="1:250">
      <c r="A147" s="89"/>
      <c r="B147" s="90"/>
      <c r="C147" s="91"/>
      <c r="D147" s="91"/>
      <c r="E147" s="92"/>
      <c r="F147" s="91"/>
      <c r="G147" s="93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R147" s="89"/>
      <c r="AS147" s="89"/>
      <c r="AT147" s="89"/>
      <c r="AU147" s="89"/>
      <c r="AV147" s="89"/>
      <c r="AW147" s="89"/>
      <c r="AX147" s="89"/>
      <c r="AY147" s="89"/>
      <c r="AZ147" s="89"/>
      <c r="BA147" s="89"/>
      <c r="BB147" s="89"/>
      <c r="BC147" s="89"/>
      <c r="BD147" s="89"/>
      <c r="BE147" s="89"/>
      <c r="BF147" s="89"/>
      <c r="BG147" s="89"/>
      <c r="BH147" s="89"/>
      <c r="BI147" s="89"/>
      <c r="BJ147" s="89"/>
      <c r="BK147" s="89"/>
      <c r="BL147" s="89"/>
      <c r="BM147" s="89"/>
      <c r="BN147" s="89"/>
      <c r="BO147" s="89"/>
      <c r="BP147" s="89"/>
      <c r="BQ147" s="89"/>
      <c r="BR147" s="89"/>
      <c r="BS147" s="89"/>
      <c r="BT147" s="89"/>
      <c r="BU147" s="89"/>
      <c r="BV147" s="89"/>
      <c r="BW147" s="89"/>
      <c r="BX147" s="89"/>
      <c r="BY147" s="89"/>
      <c r="BZ147" s="89"/>
      <c r="CA147" s="89"/>
      <c r="CB147" s="89"/>
      <c r="CC147" s="89"/>
      <c r="CD147" s="89"/>
      <c r="CE147" s="89"/>
      <c r="CF147" s="89"/>
      <c r="CG147" s="89"/>
      <c r="CH147" s="89"/>
      <c r="CI147" s="89"/>
      <c r="CJ147" s="89"/>
      <c r="CK147" s="89"/>
      <c r="CL147" s="89"/>
      <c r="CM147" s="89"/>
      <c r="CN147" s="89"/>
      <c r="CO147" s="89"/>
      <c r="CP147" s="89"/>
      <c r="CQ147" s="89"/>
      <c r="CR147" s="89"/>
      <c r="CS147" s="89"/>
      <c r="CT147" s="89"/>
      <c r="CU147" s="89"/>
      <c r="CV147" s="89"/>
      <c r="CW147" s="89"/>
      <c r="CX147" s="89"/>
      <c r="CY147" s="89"/>
      <c r="CZ147" s="89"/>
      <c r="DA147" s="89"/>
      <c r="DB147" s="89"/>
      <c r="DC147" s="89"/>
      <c r="DD147" s="89"/>
      <c r="DE147" s="89"/>
      <c r="DF147" s="89"/>
      <c r="DG147" s="89"/>
      <c r="DH147" s="89"/>
      <c r="DI147" s="89"/>
      <c r="DJ147" s="89"/>
      <c r="DK147" s="89"/>
      <c r="DL147" s="89"/>
      <c r="DM147" s="89"/>
      <c r="DN147" s="89"/>
      <c r="DO147" s="89"/>
      <c r="DP147" s="89"/>
      <c r="DQ147" s="89"/>
      <c r="DR147" s="89"/>
      <c r="DS147" s="89"/>
      <c r="DT147" s="89"/>
      <c r="DU147" s="89"/>
      <c r="DV147" s="89"/>
      <c r="DW147" s="89"/>
      <c r="DX147" s="89"/>
      <c r="DY147" s="89"/>
      <c r="DZ147" s="89"/>
      <c r="EA147" s="89"/>
      <c r="EB147" s="89"/>
      <c r="EC147" s="89"/>
      <c r="ED147" s="89"/>
      <c r="EE147" s="89"/>
      <c r="EF147" s="89"/>
      <c r="EG147" s="89"/>
      <c r="EH147" s="89"/>
      <c r="EI147" s="89"/>
      <c r="EJ147" s="89"/>
      <c r="EK147" s="89"/>
      <c r="EL147" s="89"/>
      <c r="EM147" s="89"/>
      <c r="EN147" s="89"/>
      <c r="EO147" s="89"/>
      <c r="EP147" s="89"/>
      <c r="EQ147" s="89"/>
      <c r="ER147" s="89"/>
      <c r="ES147" s="89"/>
      <c r="ET147" s="89"/>
      <c r="EU147" s="89"/>
      <c r="EV147" s="89"/>
      <c r="EW147" s="89"/>
      <c r="EX147" s="89"/>
      <c r="EY147" s="89"/>
      <c r="EZ147" s="89"/>
      <c r="FA147" s="89"/>
      <c r="FB147" s="89"/>
      <c r="FC147" s="89"/>
      <c r="FD147" s="89"/>
      <c r="FE147" s="89"/>
      <c r="FF147" s="89"/>
      <c r="FG147" s="89"/>
      <c r="FH147" s="89"/>
      <c r="FI147" s="89"/>
      <c r="FJ147" s="89"/>
      <c r="FK147" s="89"/>
      <c r="FL147" s="89"/>
      <c r="FM147" s="89"/>
      <c r="FN147" s="89"/>
      <c r="FO147" s="89"/>
      <c r="FP147" s="89"/>
      <c r="FQ147" s="89"/>
      <c r="FR147" s="89"/>
      <c r="FS147" s="89"/>
      <c r="FT147" s="89"/>
      <c r="FU147" s="89"/>
      <c r="FV147" s="89"/>
      <c r="FW147" s="89"/>
      <c r="FX147" s="89"/>
      <c r="FY147" s="89"/>
      <c r="FZ147" s="89"/>
      <c r="GA147" s="89"/>
      <c r="GB147" s="89"/>
      <c r="GC147" s="89"/>
      <c r="GD147" s="89"/>
      <c r="GE147" s="89"/>
      <c r="GF147" s="89"/>
      <c r="GG147" s="89"/>
      <c r="GH147" s="89"/>
      <c r="GI147" s="89"/>
      <c r="GJ147" s="89"/>
      <c r="GK147" s="89"/>
      <c r="GL147" s="89"/>
      <c r="GM147" s="89"/>
      <c r="GN147" s="89"/>
      <c r="GO147" s="89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89"/>
      <c r="HC147" s="89"/>
      <c r="HD147" s="89"/>
      <c r="HE147" s="89"/>
      <c r="HF147" s="89"/>
      <c r="HG147" s="89"/>
      <c r="HH147" s="89"/>
      <c r="HI147" s="89"/>
      <c r="HJ147" s="89"/>
      <c r="HK147" s="89"/>
      <c r="HL147" s="89"/>
      <c r="HM147" s="89"/>
      <c r="HN147" s="89"/>
      <c r="HO147" s="89"/>
      <c r="HP147" s="89"/>
      <c r="HQ147" s="89"/>
      <c r="HR147" s="89"/>
      <c r="HS147" s="89"/>
      <c r="HT147" s="89"/>
      <c r="HU147" s="89"/>
      <c r="HV147" s="89"/>
      <c r="HW147" s="89"/>
      <c r="HX147" s="89"/>
      <c r="HY147" s="89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89"/>
      <c r="IM147" s="89"/>
      <c r="IN147" s="89"/>
      <c r="IO147" s="89"/>
      <c r="IP147" s="89"/>
    </row>
    <row r="148" s="88" customFormat="1" ht="12" spans="1:250">
      <c r="A148" s="89"/>
      <c r="B148" s="90"/>
      <c r="C148" s="91"/>
      <c r="D148" s="91"/>
      <c r="E148" s="92"/>
      <c r="F148" s="91"/>
      <c r="G148" s="93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R148" s="89"/>
      <c r="AS148" s="89"/>
      <c r="AT148" s="89"/>
      <c r="AU148" s="89"/>
      <c r="AV148" s="89"/>
      <c r="AW148" s="89"/>
      <c r="AX148" s="89"/>
      <c r="AY148" s="89"/>
      <c r="AZ148" s="89"/>
      <c r="BA148" s="89"/>
      <c r="BB148" s="89"/>
      <c r="BC148" s="89"/>
      <c r="BD148" s="89"/>
      <c r="BE148" s="89"/>
      <c r="BF148" s="89"/>
      <c r="BG148" s="89"/>
      <c r="BH148" s="89"/>
      <c r="BI148" s="89"/>
      <c r="BJ148" s="89"/>
      <c r="BK148" s="89"/>
      <c r="BL148" s="89"/>
      <c r="BM148" s="89"/>
      <c r="BN148" s="89"/>
      <c r="BO148" s="89"/>
      <c r="BP148" s="89"/>
      <c r="BQ148" s="89"/>
      <c r="BR148" s="89"/>
      <c r="BS148" s="89"/>
      <c r="BT148" s="89"/>
      <c r="BU148" s="89"/>
      <c r="BV148" s="89"/>
      <c r="BW148" s="89"/>
      <c r="BX148" s="89"/>
      <c r="BY148" s="89"/>
      <c r="BZ148" s="89"/>
      <c r="CA148" s="89"/>
      <c r="CB148" s="89"/>
      <c r="CC148" s="89"/>
      <c r="CD148" s="89"/>
      <c r="CE148" s="89"/>
      <c r="CF148" s="89"/>
      <c r="CG148" s="89"/>
      <c r="CH148" s="89"/>
      <c r="CI148" s="89"/>
      <c r="CJ148" s="89"/>
      <c r="CK148" s="89"/>
      <c r="CL148" s="89"/>
      <c r="CM148" s="89"/>
      <c r="CN148" s="89"/>
      <c r="CO148" s="89"/>
      <c r="CP148" s="89"/>
      <c r="CQ148" s="89"/>
      <c r="CR148" s="89"/>
      <c r="CS148" s="89"/>
      <c r="CT148" s="89"/>
      <c r="CU148" s="89"/>
      <c r="CV148" s="89"/>
      <c r="CW148" s="89"/>
      <c r="CX148" s="89"/>
      <c r="CY148" s="89"/>
      <c r="CZ148" s="89"/>
      <c r="DA148" s="89"/>
      <c r="DB148" s="89"/>
      <c r="DC148" s="89"/>
      <c r="DD148" s="89"/>
      <c r="DE148" s="89"/>
      <c r="DF148" s="89"/>
      <c r="DG148" s="89"/>
      <c r="DH148" s="89"/>
      <c r="DI148" s="89"/>
      <c r="DJ148" s="89"/>
      <c r="DK148" s="89"/>
      <c r="DL148" s="89"/>
      <c r="DM148" s="89"/>
      <c r="DN148" s="89"/>
      <c r="DO148" s="89"/>
      <c r="DP148" s="89"/>
      <c r="DQ148" s="89"/>
      <c r="DR148" s="89"/>
      <c r="DS148" s="89"/>
      <c r="DT148" s="89"/>
      <c r="DU148" s="89"/>
      <c r="DV148" s="89"/>
      <c r="DW148" s="89"/>
      <c r="DX148" s="89"/>
      <c r="DY148" s="89"/>
      <c r="DZ148" s="89"/>
      <c r="EA148" s="89"/>
      <c r="EB148" s="89"/>
      <c r="EC148" s="89"/>
      <c r="ED148" s="89"/>
      <c r="EE148" s="89"/>
      <c r="EF148" s="89"/>
      <c r="EG148" s="89"/>
      <c r="EH148" s="89"/>
      <c r="EI148" s="89"/>
      <c r="EJ148" s="89"/>
      <c r="EK148" s="89"/>
      <c r="EL148" s="89"/>
      <c r="EM148" s="89"/>
      <c r="EN148" s="89"/>
      <c r="EO148" s="89"/>
      <c r="EP148" s="89"/>
      <c r="EQ148" s="89"/>
      <c r="ER148" s="89"/>
      <c r="ES148" s="89"/>
      <c r="ET148" s="89"/>
      <c r="EU148" s="89"/>
      <c r="EV148" s="89"/>
      <c r="EW148" s="89"/>
      <c r="EX148" s="89"/>
      <c r="EY148" s="89"/>
      <c r="EZ148" s="89"/>
      <c r="FA148" s="89"/>
      <c r="FB148" s="89"/>
      <c r="FC148" s="89"/>
      <c r="FD148" s="89"/>
      <c r="FE148" s="89"/>
      <c r="FF148" s="89"/>
      <c r="FG148" s="89"/>
      <c r="FH148" s="89"/>
      <c r="FI148" s="89"/>
      <c r="FJ148" s="89"/>
      <c r="FK148" s="89"/>
      <c r="FL148" s="89"/>
      <c r="FM148" s="89"/>
      <c r="FN148" s="89"/>
      <c r="FO148" s="89"/>
      <c r="FP148" s="89"/>
      <c r="FQ148" s="89"/>
      <c r="FR148" s="89"/>
      <c r="FS148" s="89"/>
      <c r="FT148" s="89"/>
      <c r="FU148" s="89"/>
      <c r="FV148" s="89"/>
      <c r="FW148" s="89"/>
      <c r="FX148" s="89"/>
      <c r="FY148" s="89"/>
      <c r="FZ148" s="89"/>
      <c r="GA148" s="89"/>
      <c r="GB148" s="89"/>
      <c r="GC148" s="89"/>
      <c r="GD148" s="89"/>
      <c r="GE148" s="89"/>
      <c r="GF148" s="89"/>
      <c r="GG148" s="89"/>
      <c r="GH148" s="89"/>
      <c r="GI148" s="89"/>
      <c r="GJ148" s="89"/>
      <c r="GK148" s="89"/>
      <c r="GL148" s="89"/>
      <c r="GM148" s="89"/>
      <c r="GN148" s="89"/>
      <c r="GO148" s="89"/>
      <c r="GP148" s="89"/>
      <c r="GQ148" s="89"/>
      <c r="GR148" s="89"/>
      <c r="GS148" s="89"/>
      <c r="GT148" s="89"/>
      <c r="GU148" s="89"/>
      <c r="GV148" s="89"/>
      <c r="GW148" s="89"/>
      <c r="GX148" s="89"/>
      <c r="GY148" s="89"/>
      <c r="GZ148" s="89"/>
      <c r="HA148" s="89"/>
      <c r="HB148" s="89"/>
      <c r="HC148" s="89"/>
      <c r="HD148" s="89"/>
      <c r="HE148" s="89"/>
      <c r="HF148" s="89"/>
      <c r="HG148" s="89"/>
      <c r="HH148" s="89"/>
      <c r="HI148" s="89"/>
      <c r="HJ148" s="89"/>
      <c r="HK148" s="89"/>
      <c r="HL148" s="89"/>
      <c r="HM148" s="89"/>
      <c r="HN148" s="89"/>
      <c r="HO148" s="89"/>
      <c r="HP148" s="89"/>
      <c r="HQ148" s="89"/>
      <c r="HR148" s="89"/>
      <c r="HS148" s="89"/>
      <c r="HT148" s="89"/>
      <c r="HU148" s="89"/>
      <c r="HV148" s="89"/>
      <c r="HW148" s="89"/>
      <c r="HX148" s="89"/>
      <c r="HY148" s="89"/>
      <c r="HZ148" s="89"/>
      <c r="IA148" s="89"/>
      <c r="IB148" s="89"/>
      <c r="IC148" s="89"/>
      <c r="ID148" s="89"/>
      <c r="IE148" s="89"/>
      <c r="IF148" s="89"/>
      <c r="IG148" s="89"/>
      <c r="IH148" s="89"/>
      <c r="II148" s="89"/>
      <c r="IJ148" s="89"/>
      <c r="IK148" s="89"/>
      <c r="IL148" s="89"/>
      <c r="IM148" s="89"/>
      <c r="IN148" s="89"/>
      <c r="IO148" s="89"/>
      <c r="IP148" s="89"/>
    </row>
    <row r="149" s="88" customFormat="1" ht="12" spans="1:250">
      <c r="A149" s="89"/>
      <c r="B149" s="90"/>
      <c r="C149" s="91"/>
      <c r="D149" s="91"/>
      <c r="E149" s="92"/>
      <c r="F149" s="91"/>
      <c r="G149" s="93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R149" s="89"/>
      <c r="AS149" s="89"/>
      <c r="AT149" s="89"/>
      <c r="AU149" s="89"/>
      <c r="AV149" s="89"/>
      <c r="AW149" s="89"/>
      <c r="AX149" s="89"/>
      <c r="AY149" s="89"/>
      <c r="AZ149" s="89"/>
      <c r="BA149" s="89"/>
      <c r="BB149" s="89"/>
      <c r="BC149" s="89"/>
      <c r="BD149" s="89"/>
      <c r="BE149" s="89"/>
      <c r="BF149" s="89"/>
      <c r="BG149" s="89"/>
      <c r="BH149" s="89"/>
      <c r="BI149" s="89"/>
      <c r="BJ149" s="89"/>
      <c r="BK149" s="89"/>
      <c r="BL149" s="89"/>
      <c r="BM149" s="89"/>
      <c r="BN149" s="89"/>
      <c r="BO149" s="89"/>
      <c r="BP149" s="89"/>
      <c r="BQ149" s="89"/>
      <c r="BR149" s="89"/>
      <c r="BS149" s="89"/>
      <c r="BT149" s="89"/>
      <c r="BU149" s="89"/>
      <c r="BV149" s="89"/>
      <c r="BW149" s="89"/>
      <c r="BX149" s="89"/>
      <c r="BY149" s="89"/>
      <c r="BZ149" s="89"/>
      <c r="CA149" s="89"/>
      <c r="CB149" s="89"/>
      <c r="CC149" s="89"/>
      <c r="CD149" s="89"/>
      <c r="CE149" s="89"/>
      <c r="CF149" s="89"/>
      <c r="CG149" s="89"/>
      <c r="CH149" s="89"/>
      <c r="CI149" s="89"/>
      <c r="CJ149" s="89"/>
      <c r="CK149" s="89"/>
      <c r="CL149" s="89"/>
      <c r="CM149" s="89"/>
      <c r="CN149" s="89"/>
      <c r="CO149" s="89"/>
      <c r="CP149" s="89"/>
      <c r="CQ149" s="89"/>
      <c r="CR149" s="89"/>
      <c r="CS149" s="89"/>
      <c r="CT149" s="89"/>
      <c r="CU149" s="89"/>
      <c r="CV149" s="89"/>
      <c r="CW149" s="89"/>
      <c r="CX149" s="89"/>
      <c r="CY149" s="89"/>
      <c r="CZ149" s="89"/>
      <c r="DA149" s="89"/>
      <c r="DB149" s="89"/>
      <c r="DC149" s="89"/>
      <c r="DD149" s="89"/>
      <c r="DE149" s="89"/>
      <c r="DF149" s="89"/>
      <c r="DG149" s="89"/>
      <c r="DH149" s="89"/>
      <c r="DI149" s="89"/>
      <c r="DJ149" s="89"/>
      <c r="DK149" s="89"/>
      <c r="DL149" s="89"/>
      <c r="DM149" s="89"/>
      <c r="DN149" s="89"/>
      <c r="DO149" s="89"/>
      <c r="DP149" s="89"/>
      <c r="DQ149" s="89"/>
      <c r="DR149" s="89"/>
      <c r="DS149" s="89"/>
      <c r="DT149" s="89"/>
      <c r="DU149" s="89"/>
      <c r="DV149" s="89"/>
      <c r="DW149" s="89"/>
      <c r="DX149" s="89"/>
      <c r="DY149" s="89"/>
      <c r="DZ149" s="89"/>
      <c r="EA149" s="89"/>
      <c r="EB149" s="89"/>
      <c r="EC149" s="89"/>
      <c r="ED149" s="89"/>
      <c r="EE149" s="89"/>
      <c r="EF149" s="89"/>
      <c r="EG149" s="89"/>
      <c r="EH149" s="89"/>
      <c r="EI149" s="89"/>
      <c r="EJ149" s="89"/>
      <c r="EK149" s="89"/>
      <c r="EL149" s="89"/>
      <c r="EM149" s="89"/>
      <c r="EN149" s="89"/>
      <c r="EO149" s="89"/>
      <c r="EP149" s="89"/>
      <c r="EQ149" s="89"/>
      <c r="ER149" s="89"/>
      <c r="ES149" s="89"/>
      <c r="ET149" s="89"/>
      <c r="EU149" s="89"/>
      <c r="EV149" s="89"/>
      <c r="EW149" s="89"/>
      <c r="EX149" s="89"/>
      <c r="EY149" s="89"/>
      <c r="EZ149" s="89"/>
      <c r="FA149" s="89"/>
      <c r="FB149" s="89"/>
      <c r="FC149" s="89"/>
      <c r="FD149" s="89"/>
      <c r="FE149" s="89"/>
      <c r="FF149" s="89"/>
      <c r="FG149" s="89"/>
      <c r="FH149" s="89"/>
      <c r="FI149" s="89"/>
      <c r="FJ149" s="89"/>
      <c r="FK149" s="89"/>
      <c r="FL149" s="89"/>
      <c r="FM149" s="89"/>
      <c r="FN149" s="89"/>
      <c r="FO149" s="89"/>
      <c r="FP149" s="89"/>
      <c r="FQ149" s="89"/>
      <c r="FR149" s="89"/>
      <c r="FS149" s="89"/>
      <c r="FT149" s="89"/>
      <c r="FU149" s="89"/>
      <c r="FV149" s="89"/>
      <c r="FW149" s="89"/>
      <c r="FX149" s="89"/>
      <c r="FY149" s="89"/>
      <c r="FZ149" s="89"/>
      <c r="GA149" s="89"/>
      <c r="GB149" s="89"/>
      <c r="GC149" s="89"/>
      <c r="GD149" s="89"/>
      <c r="GE149" s="89"/>
      <c r="GF149" s="89"/>
      <c r="GG149" s="89"/>
      <c r="GH149" s="89"/>
      <c r="GI149" s="89"/>
      <c r="GJ149" s="89"/>
      <c r="GK149" s="89"/>
      <c r="GL149" s="89"/>
      <c r="GM149" s="89"/>
      <c r="GN149" s="89"/>
      <c r="GO149" s="89"/>
      <c r="GP149" s="89"/>
      <c r="GQ149" s="89"/>
      <c r="GR149" s="89"/>
      <c r="GS149" s="89"/>
      <c r="GT149" s="89"/>
      <c r="GU149" s="89"/>
      <c r="GV149" s="89"/>
      <c r="GW149" s="89"/>
      <c r="GX149" s="89"/>
      <c r="GY149" s="89"/>
      <c r="GZ149" s="89"/>
      <c r="HA149" s="89"/>
      <c r="HB149" s="89"/>
      <c r="HC149" s="89"/>
      <c r="HD149" s="89"/>
      <c r="HE149" s="89"/>
      <c r="HF149" s="89"/>
      <c r="HG149" s="89"/>
      <c r="HH149" s="89"/>
      <c r="HI149" s="89"/>
      <c r="HJ149" s="89"/>
      <c r="HK149" s="89"/>
      <c r="HL149" s="89"/>
      <c r="HM149" s="89"/>
      <c r="HN149" s="89"/>
      <c r="HO149" s="89"/>
      <c r="HP149" s="89"/>
      <c r="HQ149" s="89"/>
      <c r="HR149" s="89"/>
      <c r="HS149" s="89"/>
      <c r="HT149" s="89"/>
      <c r="HU149" s="89"/>
      <c r="HV149" s="89"/>
      <c r="HW149" s="89"/>
      <c r="HX149" s="89"/>
      <c r="HY149" s="89"/>
      <c r="HZ149" s="89"/>
      <c r="IA149" s="89"/>
      <c r="IB149" s="89"/>
      <c r="IC149" s="89"/>
      <c r="ID149" s="89"/>
      <c r="IE149" s="89"/>
      <c r="IF149" s="89"/>
      <c r="IG149" s="89"/>
      <c r="IH149" s="89"/>
      <c r="II149" s="89"/>
      <c r="IJ149" s="89"/>
      <c r="IK149" s="89"/>
      <c r="IL149" s="89"/>
      <c r="IM149" s="89"/>
      <c r="IN149" s="89"/>
      <c r="IO149" s="89"/>
      <c r="IP149" s="89"/>
    </row>
    <row r="150" s="88" customFormat="1" ht="12" spans="1:250">
      <c r="A150" s="89"/>
      <c r="B150" s="90"/>
      <c r="C150" s="91"/>
      <c r="D150" s="91"/>
      <c r="E150" s="92"/>
      <c r="F150" s="91"/>
      <c r="G150" s="93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R150" s="89"/>
      <c r="AS150" s="89"/>
      <c r="AT150" s="89"/>
      <c r="AU150" s="89"/>
      <c r="AV150" s="89"/>
      <c r="AW150" s="89"/>
      <c r="AX150" s="89"/>
      <c r="AY150" s="89"/>
      <c r="AZ150" s="89"/>
      <c r="BA150" s="89"/>
      <c r="BB150" s="89"/>
      <c r="BC150" s="89"/>
      <c r="BD150" s="89"/>
      <c r="BE150" s="89"/>
      <c r="BF150" s="89"/>
      <c r="BG150" s="89"/>
      <c r="BH150" s="89"/>
      <c r="BI150" s="89"/>
      <c r="BJ150" s="89"/>
      <c r="BK150" s="89"/>
      <c r="BL150" s="89"/>
      <c r="BM150" s="89"/>
      <c r="BN150" s="89"/>
      <c r="BO150" s="89"/>
      <c r="BP150" s="89"/>
      <c r="BQ150" s="89"/>
      <c r="BR150" s="89"/>
      <c r="BS150" s="89"/>
      <c r="BT150" s="89"/>
      <c r="BU150" s="89"/>
      <c r="BV150" s="89"/>
      <c r="BW150" s="89"/>
      <c r="BX150" s="89"/>
      <c r="BY150" s="89"/>
      <c r="BZ150" s="89"/>
      <c r="CA150" s="89"/>
      <c r="CB150" s="89"/>
      <c r="CC150" s="89"/>
      <c r="CD150" s="89"/>
      <c r="CE150" s="89"/>
      <c r="CF150" s="89"/>
      <c r="CG150" s="89"/>
      <c r="CH150" s="89"/>
      <c r="CI150" s="89"/>
      <c r="CJ150" s="89"/>
      <c r="CK150" s="89"/>
      <c r="CL150" s="89"/>
      <c r="CM150" s="89"/>
      <c r="CN150" s="89"/>
      <c r="CO150" s="89"/>
      <c r="CP150" s="89"/>
      <c r="CQ150" s="89"/>
      <c r="CR150" s="89"/>
      <c r="CS150" s="89"/>
      <c r="CT150" s="89"/>
      <c r="CU150" s="89"/>
      <c r="CV150" s="89"/>
      <c r="CW150" s="89"/>
      <c r="CX150" s="89"/>
      <c r="CY150" s="89"/>
      <c r="CZ150" s="89"/>
      <c r="DA150" s="89"/>
      <c r="DB150" s="89"/>
      <c r="DC150" s="89"/>
      <c r="DD150" s="89"/>
      <c r="DE150" s="89"/>
      <c r="DF150" s="89"/>
      <c r="DG150" s="89"/>
      <c r="DH150" s="89"/>
      <c r="DI150" s="89"/>
      <c r="DJ150" s="89"/>
      <c r="DK150" s="89"/>
      <c r="DL150" s="89"/>
      <c r="DM150" s="89"/>
      <c r="DN150" s="89"/>
      <c r="DO150" s="89"/>
      <c r="DP150" s="89"/>
      <c r="DQ150" s="89"/>
      <c r="DR150" s="89"/>
      <c r="DS150" s="89"/>
      <c r="DT150" s="89"/>
      <c r="DU150" s="89"/>
      <c r="DV150" s="89"/>
      <c r="DW150" s="89"/>
      <c r="DX150" s="89"/>
      <c r="DY150" s="89"/>
      <c r="DZ150" s="89"/>
      <c r="EA150" s="89"/>
      <c r="EB150" s="89"/>
      <c r="EC150" s="89"/>
      <c r="ED150" s="89"/>
      <c r="EE150" s="89"/>
      <c r="EF150" s="89"/>
      <c r="EG150" s="89"/>
      <c r="EH150" s="89"/>
      <c r="EI150" s="89"/>
      <c r="EJ150" s="89"/>
      <c r="EK150" s="89"/>
      <c r="EL150" s="89"/>
      <c r="EM150" s="89"/>
      <c r="EN150" s="89"/>
      <c r="EO150" s="89"/>
      <c r="EP150" s="89"/>
      <c r="EQ150" s="89"/>
      <c r="ER150" s="89"/>
      <c r="ES150" s="89"/>
      <c r="ET150" s="89"/>
      <c r="EU150" s="89"/>
      <c r="EV150" s="89"/>
      <c r="EW150" s="89"/>
      <c r="EX150" s="89"/>
      <c r="EY150" s="89"/>
      <c r="EZ150" s="89"/>
      <c r="FA150" s="89"/>
      <c r="FB150" s="89"/>
      <c r="FC150" s="89"/>
      <c r="FD150" s="89"/>
      <c r="FE150" s="89"/>
      <c r="FF150" s="89"/>
      <c r="FG150" s="89"/>
      <c r="FH150" s="89"/>
      <c r="FI150" s="89"/>
      <c r="FJ150" s="89"/>
      <c r="FK150" s="89"/>
      <c r="FL150" s="89"/>
      <c r="FM150" s="89"/>
      <c r="FN150" s="89"/>
      <c r="FO150" s="89"/>
      <c r="FP150" s="89"/>
      <c r="FQ150" s="89"/>
      <c r="FR150" s="89"/>
      <c r="FS150" s="89"/>
      <c r="FT150" s="89"/>
      <c r="FU150" s="89"/>
      <c r="FV150" s="89"/>
      <c r="FW150" s="89"/>
      <c r="FX150" s="89"/>
      <c r="FY150" s="89"/>
      <c r="FZ150" s="89"/>
      <c r="GA150" s="89"/>
      <c r="GB150" s="89"/>
      <c r="GC150" s="89"/>
      <c r="GD150" s="89"/>
      <c r="GE150" s="89"/>
      <c r="GF150" s="89"/>
      <c r="GG150" s="89"/>
      <c r="GH150" s="89"/>
      <c r="GI150" s="89"/>
      <c r="GJ150" s="89"/>
      <c r="GK150" s="89"/>
      <c r="GL150" s="89"/>
      <c r="GM150" s="89"/>
      <c r="GN150" s="89"/>
      <c r="GO150" s="89"/>
      <c r="GP150" s="89"/>
      <c r="GQ150" s="89"/>
      <c r="GR150" s="89"/>
      <c r="GS150" s="89"/>
      <c r="GT150" s="89"/>
      <c r="GU150" s="89"/>
      <c r="GV150" s="89"/>
      <c r="GW150" s="89"/>
      <c r="GX150" s="89"/>
      <c r="GY150" s="89"/>
      <c r="GZ150" s="89"/>
      <c r="HA150" s="89"/>
      <c r="HB150" s="89"/>
      <c r="HC150" s="89"/>
      <c r="HD150" s="89"/>
      <c r="HE150" s="89"/>
      <c r="HF150" s="89"/>
      <c r="HG150" s="89"/>
      <c r="HH150" s="89"/>
      <c r="HI150" s="89"/>
      <c r="HJ150" s="89"/>
      <c r="HK150" s="89"/>
      <c r="HL150" s="89"/>
      <c r="HM150" s="89"/>
      <c r="HN150" s="89"/>
      <c r="HO150" s="89"/>
      <c r="HP150" s="89"/>
      <c r="HQ150" s="89"/>
      <c r="HR150" s="89"/>
      <c r="HS150" s="89"/>
      <c r="HT150" s="89"/>
      <c r="HU150" s="89"/>
      <c r="HV150" s="89"/>
      <c r="HW150" s="89"/>
      <c r="HX150" s="89"/>
      <c r="HY150" s="89"/>
      <c r="HZ150" s="89"/>
      <c r="IA150" s="89"/>
      <c r="IB150" s="89"/>
      <c r="IC150" s="89"/>
      <c r="ID150" s="89"/>
      <c r="IE150" s="89"/>
      <c r="IF150" s="89"/>
      <c r="IG150" s="89"/>
      <c r="IH150" s="89"/>
      <c r="II150" s="89"/>
      <c r="IJ150" s="89"/>
      <c r="IK150" s="89"/>
      <c r="IL150" s="89"/>
      <c r="IM150" s="89"/>
      <c r="IN150" s="89"/>
      <c r="IO150" s="89"/>
      <c r="IP150" s="89"/>
    </row>
    <row r="151" s="88" customFormat="1" ht="12" spans="1:250">
      <c r="A151" s="89"/>
      <c r="B151" s="90"/>
      <c r="C151" s="91"/>
      <c r="D151" s="91"/>
      <c r="E151" s="92"/>
      <c r="F151" s="91"/>
      <c r="G151" s="93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89"/>
      <c r="AU151" s="89"/>
      <c r="AV151" s="89"/>
      <c r="AW151" s="89"/>
      <c r="AX151" s="89"/>
      <c r="AY151" s="89"/>
      <c r="AZ151" s="89"/>
      <c r="BA151" s="89"/>
      <c r="BB151" s="89"/>
      <c r="BC151" s="89"/>
      <c r="BD151" s="89"/>
      <c r="BE151" s="89"/>
      <c r="BF151" s="89"/>
      <c r="BG151" s="89"/>
      <c r="BH151" s="89"/>
      <c r="BI151" s="89"/>
      <c r="BJ151" s="89"/>
      <c r="BK151" s="89"/>
      <c r="BL151" s="89"/>
      <c r="BM151" s="89"/>
      <c r="BN151" s="89"/>
      <c r="BO151" s="89"/>
      <c r="BP151" s="89"/>
      <c r="BQ151" s="89"/>
      <c r="BR151" s="89"/>
      <c r="BS151" s="89"/>
      <c r="BT151" s="89"/>
      <c r="BU151" s="89"/>
      <c r="BV151" s="89"/>
      <c r="BW151" s="89"/>
      <c r="BX151" s="89"/>
      <c r="BY151" s="89"/>
      <c r="BZ151" s="89"/>
      <c r="CA151" s="89"/>
      <c r="CB151" s="89"/>
      <c r="CC151" s="89"/>
      <c r="CD151" s="89"/>
      <c r="CE151" s="89"/>
      <c r="CF151" s="89"/>
      <c r="CG151" s="89"/>
      <c r="CH151" s="89"/>
      <c r="CI151" s="89"/>
      <c r="CJ151" s="89"/>
      <c r="CK151" s="89"/>
      <c r="CL151" s="89"/>
      <c r="CM151" s="89"/>
      <c r="CN151" s="89"/>
      <c r="CO151" s="89"/>
      <c r="CP151" s="89"/>
      <c r="CQ151" s="89"/>
      <c r="CR151" s="89"/>
      <c r="CS151" s="89"/>
      <c r="CT151" s="89"/>
      <c r="CU151" s="89"/>
      <c r="CV151" s="89"/>
      <c r="CW151" s="89"/>
      <c r="CX151" s="89"/>
      <c r="CY151" s="89"/>
      <c r="CZ151" s="89"/>
      <c r="DA151" s="89"/>
      <c r="DB151" s="89"/>
      <c r="DC151" s="89"/>
      <c r="DD151" s="89"/>
      <c r="DE151" s="89"/>
      <c r="DF151" s="89"/>
      <c r="DG151" s="89"/>
      <c r="DH151" s="89"/>
      <c r="DI151" s="89"/>
      <c r="DJ151" s="89"/>
      <c r="DK151" s="89"/>
      <c r="DL151" s="89"/>
      <c r="DM151" s="89"/>
      <c r="DN151" s="89"/>
      <c r="DO151" s="89"/>
      <c r="DP151" s="89"/>
      <c r="DQ151" s="89"/>
      <c r="DR151" s="89"/>
      <c r="DS151" s="89"/>
      <c r="DT151" s="89"/>
      <c r="DU151" s="89"/>
      <c r="DV151" s="89"/>
      <c r="DW151" s="89"/>
      <c r="DX151" s="89"/>
      <c r="DY151" s="89"/>
      <c r="DZ151" s="89"/>
      <c r="EA151" s="89"/>
      <c r="EB151" s="89"/>
      <c r="EC151" s="89"/>
      <c r="ED151" s="89"/>
      <c r="EE151" s="89"/>
      <c r="EF151" s="89"/>
      <c r="EG151" s="89"/>
      <c r="EH151" s="89"/>
      <c r="EI151" s="89"/>
      <c r="EJ151" s="89"/>
      <c r="EK151" s="89"/>
      <c r="EL151" s="89"/>
      <c r="EM151" s="89"/>
      <c r="EN151" s="89"/>
      <c r="EO151" s="89"/>
      <c r="EP151" s="89"/>
      <c r="EQ151" s="89"/>
      <c r="ER151" s="89"/>
      <c r="ES151" s="89"/>
      <c r="ET151" s="89"/>
      <c r="EU151" s="89"/>
      <c r="EV151" s="89"/>
      <c r="EW151" s="89"/>
      <c r="EX151" s="89"/>
      <c r="EY151" s="89"/>
      <c r="EZ151" s="89"/>
      <c r="FA151" s="89"/>
      <c r="FB151" s="89"/>
      <c r="FC151" s="89"/>
      <c r="FD151" s="89"/>
      <c r="FE151" s="89"/>
      <c r="FF151" s="89"/>
      <c r="FG151" s="89"/>
      <c r="FH151" s="89"/>
      <c r="FI151" s="89"/>
      <c r="FJ151" s="89"/>
      <c r="FK151" s="89"/>
      <c r="FL151" s="89"/>
      <c r="FM151" s="89"/>
      <c r="FN151" s="89"/>
      <c r="FO151" s="89"/>
      <c r="FP151" s="89"/>
      <c r="FQ151" s="89"/>
      <c r="FR151" s="89"/>
      <c r="FS151" s="89"/>
      <c r="FT151" s="89"/>
      <c r="FU151" s="89"/>
      <c r="FV151" s="89"/>
      <c r="FW151" s="89"/>
      <c r="FX151" s="89"/>
      <c r="FY151" s="89"/>
      <c r="FZ151" s="89"/>
      <c r="GA151" s="89"/>
      <c r="GB151" s="89"/>
      <c r="GC151" s="89"/>
      <c r="GD151" s="89"/>
      <c r="GE151" s="89"/>
      <c r="GF151" s="89"/>
      <c r="GG151" s="89"/>
      <c r="GH151" s="89"/>
      <c r="GI151" s="89"/>
      <c r="GJ151" s="89"/>
      <c r="GK151" s="89"/>
      <c r="GL151" s="89"/>
      <c r="GM151" s="89"/>
      <c r="GN151" s="89"/>
      <c r="GO151" s="89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89"/>
      <c r="HC151" s="89"/>
      <c r="HD151" s="89"/>
      <c r="HE151" s="89"/>
      <c r="HF151" s="89"/>
      <c r="HG151" s="89"/>
      <c r="HH151" s="89"/>
      <c r="HI151" s="89"/>
      <c r="HJ151" s="89"/>
      <c r="HK151" s="89"/>
      <c r="HL151" s="89"/>
      <c r="HM151" s="89"/>
      <c r="HN151" s="89"/>
      <c r="HO151" s="89"/>
      <c r="HP151" s="89"/>
      <c r="HQ151" s="89"/>
      <c r="HR151" s="89"/>
      <c r="HS151" s="89"/>
      <c r="HT151" s="89"/>
      <c r="HU151" s="89"/>
      <c r="HV151" s="89"/>
      <c r="HW151" s="89"/>
      <c r="HX151" s="89"/>
      <c r="HY151" s="89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89"/>
      <c r="IM151" s="89"/>
      <c r="IN151" s="89"/>
      <c r="IO151" s="89"/>
      <c r="IP151" s="89"/>
    </row>
    <row r="152" s="88" customFormat="1" ht="12" spans="1:250">
      <c r="A152" s="89"/>
      <c r="B152" s="90"/>
      <c r="C152" s="91"/>
      <c r="D152" s="91"/>
      <c r="E152" s="92"/>
      <c r="F152" s="91"/>
      <c r="G152" s="93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R152" s="89"/>
      <c r="AS152" s="89"/>
      <c r="AT152" s="89"/>
      <c r="AU152" s="89"/>
      <c r="AV152" s="89"/>
      <c r="AW152" s="89"/>
      <c r="AX152" s="89"/>
      <c r="AY152" s="89"/>
      <c r="AZ152" s="89"/>
      <c r="BA152" s="89"/>
      <c r="BB152" s="89"/>
      <c r="BC152" s="89"/>
      <c r="BD152" s="89"/>
      <c r="BE152" s="89"/>
      <c r="BF152" s="89"/>
      <c r="BG152" s="89"/>
      <c r="BH152" s="89"/>
      <c r="BI152" s="89"/>
      <c r="BJ152" s="89"/>
      <c r="BK152" s="89"/>
      <c r="BL152" s="89"/>
      <c r="BM152" s="89"/>
      <c r="BN152" s="89"/>
      <c r="BO152" s="89"/>
      <c r="BP152" s="89"/>
      <c r="BQ152" s="89"/>
      <c r="BR152" s="89"/>
      <c r="BS152" s="89"/>
      <c r="BT152" s="89"/>
      <c r="BU152" s="89"/>
      <c r="BV152" s="89"/>
      <c r="BW152" s="89"/>
      <c r="BX152" s="89"/>
      <c r="BY152" s="89"/>
      <c r="BZ152" s="89"/>
      <c r="CA152" s="89"/>
      <c r="CB152" s="89"/>
      <c r="CC152" s="89"/>
      <c r="CD152" s="89"/>
      <c r="CE152" s="89"/>
      <c r="CF152" s="89"/>
      <c r="CG152" s="89"/>
      <c r="CH152" s="89"/>
      <c r="CI152" s="89"/>
      <c r="CJ152" s="89"/>
      <c r="CK152" s="89"/>
      <c r="CL152" s="89"/>
      <c r="CM152" s="89"/>
      <c r="CN152" s="89"/>
      <c r="CO152" s="89"/>
      <c r="CP152" s="89"/>
      <c r="CQ152" s="89"/>
      <c r="CR152" s="89"/>
      <c r="CS152" s="89"/>
      <c r="CT152" s="89"/>
      <c r="CU152" s="89"/>
      <c r="CV152" s="89"/>
      <c r="CW152" s="89"/>
      <c r="CX152" s="89"/>
      <c r="CY152" s="89"/>
      <c r="CZ152" s="89"/>
      <c r="DA152" s="89"/>
      <c r="DB152" s="89"/>
      <c r="DC152" s="89"/>
      <c r="DD152" s="89"/>
      <c r="DE152" s="89"/>
      <c r="DF152" s="89"/>
      <c r="DG152" s="89"/>
      <c r="DH152" s="89"/>
      <c r="DI152" s="89"/>
      <c r="DJ152" s="89"/>
      <c r="DK152" s="89"/>
      <c r="DL152" s="89"/>
      <c r="DM152" s="89"/>
      <c r="DN152" s="89"/>
      <c r="DO152" s="89"/>
      <c r="DP152" s="89"/>
      <c r="DQ152" s="89"/>
      <c r="DR152" s="89"/>
      <c r="DS152" s="89"/>
      <c r="DT152" s="89"/>
      <c r="DU152" s="89"/>
      <c r="DV152" s="89"/>
      <c r="DW152" s="89"/>
      <c r="DX152" s="89"/>
      <c r="DY152" s="89"/>
      <c r="DZ152" s="89"/>
      <c r="EA152" s="89"/>
      <c r="EB152" s="89"/>
      <c r="EC152" s="89"/>
      <c r="ED152" s="89"/>
      <c r="EE152" s="89"/>
      <c r="EF152" s="89"/>
      <c r="EG152" s="89"/>
      <c r="EH152" s="89"/>
      <c r="EI152" s="89"/>
      <c r="EJ152" s="89"/>
      <c r="EK152" s="89"/>
      <c r="EL152" s="89"/>
      <c r="EM152" s="89"/>
      <c r="EN152" s="89"/>
      <c r="EO152" s="89"/>
      <c r="EP152" s="89"/>
      <c r="EQ152" s="89"/>
      <c r="ER152" s="89"/>
      <c r="ES152" s="89"/>
      <c r="ET152" s="89"/>
      <c r="EU152" s="89"/>
      <c r="EV152" s="89"/>
      <c r="EW152" s="89"/>
      <c r="EX152" s="89"/>
      <c r="EY152" s="89"/>
      <c r="EZ152" s="89"/>
      <c r="FA152" s="89"/>
      <c r="FB152" s="89"/>
      <c r="FC152" s="89"/>
      <c r="FD152" s="89"/>
      <c r="FE152" s="89"/>
      <c r="FF152" s="89"/>
      <c r="FG152" s="89"/>
      <c r="FH152" s="89"/>
      <c r="FI152" s="89"/>
      <c r="FJ152" s="89"/>
      <c r="FK152" s="89"/>
      <c r="FL152" s="89"/>
      <c r="FM152" s="89"/>
      <c r="FN152" s="89"/>
      <c r="FO152" s="89"/>
      <c r="FP152" s="89"/>
      <c r="FQ152" s="89"/>
      <c r="FR152" s="89"/>
      <c r="FS152" s="89"/>
      <c r="FT152" s="89"/>
      <c r="FU152" s="89"/>
      <c r="FV152" s="89"/>
      <c r="FW152" s="89"/>
      <c r="FX152" s="89"/>
      <c r="FY152" s="89"/>
      <c r="FZ152" s="89"/>
      <c r="GA152" s="89"/>
      <c r="GB152" s="89"/>
      <c r="GC152" s="89"/>
      <c r="GD152" s="89"/>
      <c r="GE152" s="89"/>
      <c r="GF152" s="89"/>
      <c r="GG152" s="89"/>
      <c r="GH152" s="89"/>
      <c r="GI152" s="89"/>
      <c r="GJ152" s="89"/>
      <c r="GK152" s="89"/>
      <c r="GL152" s="89"/>
      <c r="GM152" s="89"/>
      <c r="GN152" s="89"/>
      <c r="GO152" s="89"/>
      <c r="GP152" s="89"/>
      <c r="GQ152" s="89"/>
      <c r="GR152" s="89"/>
      <c r="GS152" s="89"/>
      <c r="GT152" s="89"/>
      <c r="GU152" s="89"/>
      <c r="GV152" s="89"/>
      <c r="GW152" s="89"/>
      <c r="GX152" s="89"/>
      <c r="GY152" s="89"/>
      <c r="GZ152" s="89"/>
      <c r="HA152" s="89"/>
      <c r="HB152" s="89"/>
      <c r="HC152" s="89"/>
      <c r="HD152" s="89"/>
      <c r="HE152" s="89"/>
      <c r="HF152" s="89"/>
      <c r="HG152" s="89"/>
      <c r="HH152" s="89"/>
      <c r="HI152" s="89"/>
      <c r="HJ152" s="89"/>
      <c r="HK152" s="89"/>
      <c r="HL152" s="89"/>
      <c r="HM152" s="89"/>
      <c r="HN152" s="89"/>
      <c r="HO152" s="89"/>
      <c r="HP152" s="89"/>
      <c r="HQ152" s="89"/>
      <c r="HR152" s="89"/>
      <c r="HS152" s="89"/>
      <c r="HT152" s="89"/>
      <c r="HU152" s="89"/>
      <c r="HV152" s="89"/>
      <c r="HW152" s="89"/>
      <c r="HX152" s="89"/>
      <c r="HY152" s="89"/>
      <c r="HZ152" s="89"/>
      <c r="IA152" s="89"/>
      <c r="IB152" s="89"/>
      <c r="IC152" s="89"/>
      <c r="ID152" s="89"/>
      <c r="IE152" s="89"/>
      <c r="IF152" s="89"/>
      <c r="IG152" s="89"/>
      <c r="IH152" s="89"/>
      <c r="II152" s="89"/>
      <c r="IJ152" s="89"/>
      <c r="IK152" s="89"/>
      <c r="IL152" s="89"/>
      <c r="IM152" s="89"/>
      <c r="IN152" s="89"/>
      <c r="IO152" s="89"/>
      <c r="IP152" s="89"/>
    </row>
    <row r="153" s="88" customFormat="1" ht="12" spans="1:250">
      <c r="A153" s="89"/>
      <c r="B153" s="90"/>
      <c r="C153" s="91"/>
      <c r="D153" s="91"/>
      <c r="E153" s="92"/>
      <c r="F153" s="91"/>
      <c r="G153" s="93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89"/>
      <c r="AU153" s="89"/>
      <c r="AV153" s="89"/>
      <c r="AW153" s="89"/>
      <c r="AX153" s="89"/>
      <c r="AY153" s="89"/>
      <c r="AZ153" s="89"/>
      <c r="BA153" s="89"/>
      <c r="BB153" s="89"/>
      <c r="BC153" s="89"/>
      <c r="BD153" s="89"/>
      <c r="BE153" s="89"/>
      <c r="BF153" s="89"/>
      <c r="BG153" s="89"/>
      <c r="BH153" s="89"/>
      <c r="BI153" s="89"/>
      <c r="BJ153" s="89"/>
      <c r="BK153" s="89"/>
      <c r="BL153" s="89"/>
      <c r="BM153" s="89"/>
      <c r="BN153" s="89"/>
      <c r="BO153" s="89"/>
      <c r="BP153" s="89"/>
      <c r="BQ153" s="89"/>
      <c r="BR153" s="89"/>
      <c r="BS153" s="89"/>
      <c r="BT153" s="89"/>
      <c r="BU153" s="89"/>
      <c r="BV153" s="89"/>
      <c r="BW153" s="89"/>
      <c r="BX153" s="89"/>
      <c r="BY153" s="89"/>
      <c r="BZ153" s="89"/>
      <c r="CA153" s="89"/>
      <c r="CB153" s="89"/>
      <c r="CC153" s="89"/>
      <c r="CD153" s="89"/>
      <c r="CE153" s="89"/>
      <c r="CF153" s="89"/>
      <c r="CG153" s="89"/>
      <c r="CH153" s="89"/>
      <c r="CI153" s="89"/>
      <c r="CJ153" s="89"/>
      <c r="CK153" s="89"/>
      <c r="CL153" s="89"/>
      <c r="CM153" s="89"/>
      <c r="CN153" s="89"/>
      <c r="CO153" s="89"/>
      <c r="CP153" s="89"/>
      <c r="CQ153" s="89"/>
      <c r="CR153" s="89"/>
      <c r="CS153" s="89"/>
      <c r="CT153" s="89"/>
      <c r="CU153" s="89"/>
      <c r="CV153" s="89"/>
      <c r="CW153" s="89"/>
      <c r="CX153" s="89"/>
      <c r="CY153" s="89"/>
      <c r="CZ153" s="89"/>
      <c r="DA153" s="89"/>
      <c r="DB153" s="89"/>
      <c r="DC153" s="89"/>
      <c r="DD153" s="89"/>
      <c r="DE153" s="89"/>
      <c r="DF153" s="89"/>
      <c r="DG153" s="89"/>
      <c r="DH153" s="89"/>
      <c r="DI153" s="89"/>
      <c r="DJ153" s="89"/>
      <c r="DK153" s="89"/>
      <c r="DL153" s="89"/>
      <c r="DM153" s="89"/>
      <c r="DN153" s="89"/>
      <c r="DO153" s="89"/>
      <c r="DP153" s="89"/>
      <c r="DQ153" s="89"/>
      <c r="DR153" s="89"/>
      <c r="DS153" s="89"/>
      <c r="DT153" s="89"/>
      <c r="DU153" s="89"/>
      <c r="DV153" s="89"/>
      <c r="DW153" s="89"/>
      <c r="DX153" s="89"/>
      <c r="DY153" s="89"/>
      <c r="DZ153" s="89"/>
      <c r="EA153" s="89"/>
      <c r="EB153" s="89"/>
      <c r="EC153" s="89"/>
      <c r="ED153" s="89"/>
      <c r="EE153" s="89"/>
      <c r="EF153" s="89"/>
      <c r="EG153" s="89"/>
      <c r="EH153" s="89"/>
      <c r="EI153" s="89"/>
      <c r="EJ153" s="89"/>
      <c r="EK153" s="89"/>
      <c r="EL153" s="89"/>
      <c r="EM153" s="89"/>
      <c r="EN153" s="89"/>
      <c r="EO153" s="89"/>
      <c r="EP153" s="89"/>
      <c r="EQ153" s="89"/>
      <c r="ER153" s="89"/>
      <c r="ES153" s="89"/>
      <c r="ET153" s="89"/>
      <c r="EU153" s="89"/>
      <c r="EV153" s="89"/>
      <c r="EW153" s="89"/>
      <c r="EX153" s="89"/>
      <c r="EY153" s="89"/>
      <c r="EZ153" s="89"/>
      <c r="FA153" s="89"/>
      <c r="FB153" s="89"/>
      <c r="FC153" s="89"/>
      <c r="FD153" s="89"/>
      <c r="FE153" s="89"/>
      <c r="FF153" s="89"/>
      <c r="FG153" s="89"/>
      <c r="FH153" s="89"/>
      <c r="FI153" s="89"/>
      <c r="FJ153" s="89"/>
      <c r="FK153" s="89"/>
      <c r="FL153" s="89"/>
      <c r="FM153" s="89"/>
      <c r="FN153" s="89"/>
      <c r="FO153" s="89"/>
      <c r="FP153" s="89"/>
      <c r="FQ153" s="89"/>
      <c r="FR153" s="89"/>
      <c r="FS153" s="89"/>
      <c r="FT153" s="89"/>
      <c r="FU153" s="89"/>
      <c r="FV153" s="89"/>
      <c r="FW153" s="89"/>
      <c r="FX153" s="89"/>
      <c r="FY153" s="89"/>
      <c r="FZ153" s="89"/>
      <c r="GA153" s="89"/>
      <c r="GB153" s="89"/>
      <c r="GC153" s="89"/>
      <c r="GD153" s="89"/>
      <c r="GE153" s="89"/>
      <c r="GF153" s="89"/>
      <c r="GG153" s="89"/>
      <c r="GH153" s="89"/>
      <c r="GI153" s="89"/>
      <c r="GJ153" s="89"/>
      <c r="GK153" s="89"/>
      <c r="GL153" s="89"/>
      <c r="GM153" s="89"/>
      <c r="GN153" s="89"/>
      <c r="GO153" s="89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89"/>
      <c r="HC153" s="89"/>
      <c r="HD153" s="89"/>
      <c r="HE153" s="89"/>
      <c r="HF153" s="89"/>
      <c r="HG153" s="89"/>
      <c r="HH153" s="89"/>
      <c r="HI153" s="89"/>
      <c r="HJ153" s="89"/>
      <c r="HK153" s="89"/>
      <c r="HL153" s="89"/>
      <c r="HM153" s="89"/>
      <c r="HN153" s="89"/>
      <c r="HO153" s="89"/>
      <c r="HP153" s="89"/>
      <c r="HQ153" s="89"/>
      <c r="HR153" s="89"/>
      <c r="HS153" s="89"/>
      <c r="HT153" s="89"/>
      <c r="HU153" s="89"/>
      <c r="HV153" s="89"/>
      <c r="HW153" s="89"/>
      <c r="HX153" s="89"/>
      <c r="HY153" s="89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89"/>
      <c r="IM153" s="89"/>
      <c r="IN153" s="89"/>
      <c r="IO153" s="89"/>
      <c r="IP153" s="89"/>
    </row>
    <row r="154" s="88" customFormat="1" ht="12" spans="1:250">
      <c r="A154" s="89"/>
      <c r="B154" s="90"/>
      <c r="C154" s="91"/>
      <c r="D154" s="91"/>
      <c r="E154" s="92"/>
      <c r="F154" s="91"/>
      <c r="G154" s="93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R154" s="89"/>
      <c r="AS154" s="89"/>
      <c r="AT154" s="89"/>
      <c r="AU154" s="89"/>
      <c r="AV154" s="89"/>
      <c r="AW154" s="89"/>
      <c r="AX154" s="89"/>
      <c r="AY154" s="89"/>
      <c r="AZ154" s="89"/>
      <c r="BA154" s="89"/>
      <c r="BB154" s="89"/>
      <c r="BC154" s="89"/>
      <c r="BD154" s="89"/>
      <c r="BE154" s="89"/>
      <c r="BF154" s="89"/>
      <c r="BG154" s="89"/>
      <c r="BH154" s="89"/>
      <c r="BI154" s="89"/>
      <c r="BJ154" s="89"/>
      <c r="BK154" s="89"/>
      <c r="BL154" s="89"/>
      <c r="BM154" s="89"/>
      <c r="BN154" s="89"/>
      <c r="BO154" s="89"/>
      <c r="BP154" s="89"/>
      <c r="BQ154" s="89"/>
      <c r="BR154" s="89"/>
      <c r="BS154" s="89"/>
      <c r="BT154" s="89"/>
      <c r="BU154" s="89"/>
      <c r="BV154" s="89"/>
      <c r="BW154" s="89"/>
      <c r="BX154" s="89"/>
      <c r="BY154" s="89"/>
      <c r="BZ154" s="89"/>
      <c r="CA154" s="89"/>
      <c r="CB154" s="89"/>
      <c r="CC154" s="89"/>
      <c r="CD154" s="89"/>
      <c r="CE154" s="89"/>
      <c r="CF154" s="89"/>
      <c r="CG154" s="89"/>
      <c r="CH154" s="89"/>
      <c r="CI154" s="89"/>
      <c r="CJ154" s="89"/>
      <c r="CK154" s="89"/>
      <c r="CL154" s="89"/>
      <c r="CM154" s="89"/>
      <c r="CN154" s="89"/>
      <c r="CO154" s="89"/>
      <c r="CP154" s="89"/>
      <c r="CQ154" s="89"/>
      <c r="CR154" s="89"/>
      <c r="CS154" s="89"/>
      <c r="CT154" s="89"/>
      <c r="CU154" s="89"/>
      <c r="CV154" s="89"/>
      <c r="CW154" s="89"/>
      <c r="CX154" s="89"/>
      <c r="CY154" s="89"/>
      <c r="CZ154" s="89"/>
      <c r="DA154" s="89"/>
      <c r="DB154" s="89"/>
      <c r="DC154" s="89"/>
      <c r="DD154" s="89"/>
      <c r="DE154" s="89"/>
      <c r="DF154" s="89"/>
      <c r="DG154" s="89"/>
      <c r="DH154" s="89"/>
      <c r="DI154" s="89"/>
      <c r="DJ154" s="89"/>
      <c r="DK154" s="89"/>
      <c r="DL154" s="89"/>
      <c r="DM154" s="89"/>
      <c r="DN154" s="89"/>
      <c r="DO154" s="89"/>
      <c r="DP154" s="89"/>
      <c r="DQ154" s="89"/>
      <c r="DR154" s="89"/>
      <c r="DS154" s="89"/>
      <c r="DT154" s="89"/>
      <c r="DU154" s="89"/>
      <c r="DV154" s="89"/>
      <c r="DW154" s="89"/>
      <c r="DX154" s="89"/>
      <c r="DY154" s="89"/>
      <c r="DZ154" s="89"/>
      <c r="EA154" s="89"/>
      <c r="EB154" s="89"/>
      <c r="EC154" s="89"/>
      <c r="ED154" s="89"/>
      <c r="EE154" s="89"/>
      <c r="EF154" s="89"/>
      <c r="EG154" s="89"/>
      <c r="EH154" s="89"/>
      <c r="EI154" s="89"/>
      <c r="EJ154" s="89"/>
      <c r="EK154" s="89"/>
      <c r="EL154" s="89"/>
      <c r="EM154" s="89"/>
      <c r="EN154" s="89"/>
      <c r="EO154" s="89"/>
      <c r="EP154" s="89"/>
      <c r="EQ154" s="89"/>
      <c r="ER154" s="89"/>
      <c r="ES154" s="89"/>
      <c r="ET154" s="89"/>
      <c r="EU154" s="89"/>
      <c r="EV154" s="89"/>
      <c r="EW154" s="89"/>
      <c r="EX154" s="89"/>
      <c r="EY154" s="89"/>
      <c r="EZ154" s="89"/>
      <c r="FA154" s="89"/>
      <c r="FB154" s="89"/>
      <c r="FC154" s="89"/>
      <c r="FD154" s="89"/>
      <c r="FE154" s="89"/>
      <c r="FF154" s="89"/>
      <c r="FG154" s="89"/>
      <c r="FH154" s="89"/>
      <c r="FI154" s="89"/>
      <c r="FJ154" s="89"/>
      <c r="FK154" s="89"/>
      <c r="FL154" s="89"/>
      <c r="FM154" s="89"/>
      <c r="FN154" s="89"/>
      <c r="FO154" s="89"/>
      <c r="FP154" s="89"/>
      <c r="FQ154" s="89"/>
      <c r="FR154" s="89"/>
      <c r="FS154" s="89"/>
      <c r="FT154" s="89"/>
      <c r="FU154" s="89"/>
      <c r="FV154" s="89"/>
      <c r="FW154" s="89"/>
      <c r="FX154" s="89"/>
      <c r="FY154" s="89"/>
      <c r="FZ154" s="89"/>
      <c r="GA154" s="89"/>
      <c r="GB154" s="89"/>
      <c r="GC154" s="89"/>
      <c r="GD154" s="89"/>
      <c r="GE154" s="89"/>
      <c r="GF154" s="89"/>
      <c r="GG154" s="89"/>
      <c r="GH154" s="89"/>
      <c r="GI154" s="89"/>
      <c r="GJ154" s="89"/>
      <c r="GK154" s="89"/>
      <c r="GL154" s="89"/>
      <c r="GM154" s="89"/>
      <c r="GN154" s="89"/>
      <c r="GO154" s="89"/>
      <c r="GP154" s="89"/>
      <c r="GQ154" s="89"/>
      <c r="GR154" s="89"/>
      <c r="GS154" s="89"/>
      <c r="GT154" s="89"/>
      <c r="GU154" s="89"/>
      <c r="GV154" s="89"/>
      <c r="GW154" s="89"/>
      <c r="GX154" s="89"/>
      <c r="GY154" s="89"/>
      <c r="GZ154" s="89"/>
      <c r="HA154" s="89"/>
      <c r="HB154" s="89"/>
      <c r="HC154" s="89"/>
      <c r="HD154" s="89"/>
      <c r="HE154" s="89"/>
      <c r="HF154" s="89"/>
      <c r="HG154" s="89"/>
      <c r="HH154" s="89"/>
      <c r="HI154" s="89"/>
      <c r="HJ154" s="89"/>
      <c r="HK154" s="89"/>
      <c r="HL154" s="89"/>
      <c r="HM154" s="89"/>
      <c r="HN154" s="89"/>
      <c r="HO154" s="89"/>
      <c r="HP154" s="89"/>
      <c r="HQ154" s="89"/>
      <c r="HR154" s="89"/>
      <c r="HS154" s="89"/>
      <c r="HT154" s="89"/>
      <c r="HU154" s="89"/>
      <c r="HV154" s="89"/>
      <c r="HW154" s="89"/>
      <c r="HX154" s="89"/>
      <c r="HY154" s="89"/>
      <c r="HZ154" s="89"/>
      <c r="IA154" s="89"/>
      <c r="IB154" s="89"/>
      <c r="IC154" s="89"/>
      <c r="ID154" s="89"/>
      <c r="IE154" s="89"/>
      <c r="IF154" s="89"/>
      <c r="IG154" s="89"/>
      <c r="IH154" s="89"/>
      <c r="II154" s="89"/>
      <c r="IJ154" s="89"/>
      <c r="IK154" s="89"/>
      <c r="IL154" s="89"/>
      <c r="IM154" s="89"/>
      <c r="IN154" s="89"/>
      <c r="IO154" s="89"/>
      <c r="IP154" s="89"/>
    </row>
    <row r="155" s="88" customFormat="1" ht="12" spans="1:250">
      <c r="A155" s="89"/>
      <c r="B155" s="90"/>
      <c r="C155" s="91"/>
      <c r="D155" s="91"/>
      <c r="E155" s="92"/>
      <c r="F155" s="91"/>
      <c r="G155" s="93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R155" s="89"/>
      <c r="AS155" s="89"/>
      <c r="AT155" s="89"/>
      <c r="AU155" s="89"/>
      <c r="AV155" s="89"/>
      <c r="AW155" s="89"/>
      <c r="AX155" s="89"/>
      <c r="AY155" s="89"/>
      <c r="AZ155" s="89"/>
      <c r="BA155" s="89"/>
      <c r="BB155" s="89"/>
      <c r="BC155" s="89"/>
      <c r="BD155" s="89"/>
      <c r="BE155" s="89"/>
      <c r="BF155" s="89"/>
      <c r="BG155" s="89"/>
      <c r="BH155" s="89"/>
      <c r="BI155" s="89"/>
      <c r="BJ155" s="89"/>
      <c r="BK155" s="89"/>
      <c r="BL155" s="89"/>
      <c r="BM155" s="89"/>
      <c r="BN155" s="89"/>
      <c r="BO155" s="89"/>
      <c r="BP155" s="89"/>
      <c r="BQ155" s="89"/>
      <c r="BR155" s="89"/>
      <c r="BS155" s="89"/>
      <c r="BT155" s="89"/>
      <c r="BU155" s="89"/>
      <c r="BV155" s="89"/>
      <c r="BW155" s="89"/>
      <c r="BX155" s="89"/>
      <c r="BY155" s="89"/>
      <c r="BZ155" s="89"/>
      <c r="CA155" s="89"/>
      <c r="CB155" s="89"/>
      <c r="CC155" s="89"/>
      <c r="CD155" s="89"/>
      <c r="CE155" s="89"/>
      <c r="CF155" s="89"/>
      <c r="CG155" s="89"/>
      <c r="CH155" s="89"/>
      <c r="CI155" s="89"/>
      <c r="CJ155" s="89"/>
      <c r="CK155" s="89"/>
      <c r="CL155" s="89"/>
      <c r="CM155" s="89"/>
      <c r="CN155" s="89"/>
      <c r="CO155" s="89"/>
      <c r="CP155" s="89"/>
      <c r="CQ155" s="89"/>
      <c r="CR155" s="89"/>
      <c r="CS155" s="89"/>
      <c r="CT155" s="89"/>
      <c r="CU155" s="89"/>
      <c r="CV155" s="89"/>
      <c r="CW155" s="89"/>
      <c r="CX155" s="89"/>
      <c r="CY155" s="89"/>
      <c r="CZ155" s="89"/>
      <c r="DA155" s="89"/>
      <c r="DB155" s="89"/>
      <c r="DC155" s="89"/>
      <c r="DD155" s="89"/>
      <c r="DE155" s="89"/>
      <c r="DF155" s="89"/>
      <c r="DG155" s="89"/>
      <c r="DH155" s="89"/>
      <c r="DI155" s="89"/>
      <c r="DJ155" s="89"/>
      <c r="DK155" s="89"/>
      <c r="DL155" s="89"/>
      <c r="DM155" s="89"/>
      <c r="DN155" s="89"/>
      <c r="DO155" s="89"/>
      <c r="DP155" s="89"/>
      <c r="DQ155" s="89"/>
      <c r="DR155" s="89"/>
      <c r="DS155" s="89"/>
      <c r="DT155" s="89"/>
      <c r="DU155" s="89"/>
      <c r="DV155" s="89"/>
      <c r="DW155" s="89"/>
      <c r="DX155" s="89"/>
      <c r="DY155" s="89"/>
      <c r="DZ155" s="89"/>
      <c r="EA155" s="89"/>
      <c r="EB155" s="89"/>
      <c r="EC155" s="89"/>
      <c r="ED155" s="89"/>
      <c r="EE155" s="89"/>
      <c r="EF155" s="89"/>
      <c r="EG155" s="89"/>
      <c r="EH155" s="89"/>
      <c r="EI155" s="89"/>
      <c r="EJ155" s="89"/>
      <c r="EK155" s="89"/>
      <c r="EL155" s="89"/>
      <c r="EM155" s="89"/>
      <c r="EN155" s="89"/>
      <c r="EO155" s="89"/>
      <c r="EP155" s="89"/>
      <c r="EQ155" s="89"/>
      <c r="ER155" s="89"/>
      <c r="ES155" s="89"/>
      <c r="ET155" s="89"/>
      <c r="EU155" s="89"/>
      <c r="EV155" s="89"/>
      <c r="EW155" s="89"/>
      <c r="EX155" s="89"/>
      <c r="EY155" s="89"/>
      <c r="EZ155" s="89"/>
      <c r="FA155" s="89"/>
      <c r="FB155" s="89"/>
      <c r="FC155" s="89"/>
      <c r="FD155" s="89"/>
      <c r="FE155" s="89"/>
      <c r="FF155" s="89"/>
      <c r="FG155" s="89"/>
      <c r="FH155" s="89"/>
      <c r="FI155" s="89"/>
      <c r="FJ155" s="89"/>
      <c r="FK155" s="89"/>
      <c r="FL155" s="89"/>
      <c r="FM155" s="89"/>
      <c r="FN155" s="89"/>
      <c r="FO155" s="89"/>
      <c r="FP155" s="89"/>
      <c r="FQ155" s="89"/>
      <c r="FR155" s="89"/>
      <c r="FS155" s="89"/>
      <c r="FT155" s="89"/>
      <c r="FU155" s="89"/>
      <c r="FV155" s="89"/>
      <c r="FW155" s="89"/>
      <c r="FX155" s="89"/>
      <c r="FY155" s="89"/>
      <c r="FZ155" s="89"/>
      <c r="GA155" s="89"/>
      <c r="GB155" s="89"/>
      <c r="GC155" s="89"/>
      <c r="GD155" s="89"/>
      <c r="GE155" s="89"/>
      <c r="GF155" s="89"/>
      <c r="GG155" s="89"/>
      <c r="GH155" s="89"/>
      <c r="GI155" s="89"/>
      <c r="GJ155" s="89"/>
      <c r="GK155" s="89"/>
      <c r="GL155" s="89"/>
      <c r="GM155" s="89"/>
      <c r="GN155" s="89"/>
      <c r="GO155" s="89"/>
      <c r="GP155" s="89"/>
      <c r="GQ155" s="89"/>
      <c r="GR155" s="89"/>
      <c r="GS155" s="89"/>
      <c r="GT155" s="89"/>
      <c r="GU155" s="89"/>
      <c r="GV155" s="89"/>
      <c r="GW155" s="89"/>
      <c r="GX155" s="89"/>
      <c r="GY155" s="89"/>
      <c r="GZ155" s="89"/>
      <c r="HA155" s="89"/>
      <c r="HB155" s="89"/>
      <c r="HC155" s="89"/>
      <c r="HD155" s="89"/>
      <c r="HE155" s="89"/>
      <c r="HF155" s="89"/>
      <c r="HG155" s="89"/>
      <c r="HH155" s="89"/>
      <c r="HI155" s="89"/>
      <c r="HJ155" s="89"/>
      <c r="HK155" s="89"/>
      <c r="HL155" s="89"/>
      <c r="HM155" s="89"/>
      <c r="HN155" s="89"/>
      <c r="HO155" s="89"/>
      <c r="HP155" s="89"/>
      <c r="HQ155" s="89"/>
      <c r="HR155" s="89"/>
      <c r="HS155" s="89"/>
      <c r="HT155" s="89"/>
      <c r="HU155" s="89"/>
      <c r="HV155" s="89"/>
      <c r="HW155" s="89"/>
      <c r="HX155" s="89"/>
      <c r="HY155" s="89"/>
      <c r="HZ155" s="89"/>
      <c r="IA155" s="89"/>
      <c r="IB155" s="89"/>
      <c r="IC155" s="89"/>
      <c r="ID155" s="89"/>
      <c r="IE155" s="89"/>
      <c r="IF155" s="89"/>
      <c r="IG155" s="89"/>
      <c r="IH155" s="89"/>
      <c r="II155" s="89"/>
      <c r="IJ155" s="89"/>
      <c r="IK155" s="89"/>
      <c r="IL155" s="89"/>
      <c r="IM155" s="89"/>
      <c r="IN155" s="89"/>
      <c r="IO155" s="89"/>
      <c r="IP155" s="89"/>
    </row>
    <row r="156" s="88" customFormat="1" ht="12" spans="1:250">
      <c r="A156" s="89"/>
      <c r="B156" s="90"/>
      <c r="C156" s="91"/>
      <c r="D156" s="91"/>
      <c r="E156" s="92"/>
      <c r="F156" s="91"/>
      <c r="G156" s="93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89"/>
      <c r="AU156" s="89"/>
      <c r="AV156" s="89"/>
      <c r="AW156" s="89"/>
      <c r="AX156" s="89"/>
      <c r="AY156" s="89"/>
      <c r="AZ156" s="89"/>
      <c r="BA156" s="89"/>
      <c r="BB156" s="89"/>
      <c r="BC156" s="89"/>
      <c r="BD156" s="89"/>
      <c r="BE156" s="89"/>
      <c r="BF156" s="89"/>
      <c r="BG156" s="89"/>
      <c r="BH156" s="89"/>
      <c r="BI156" s="89"/>
      <c r="BJ156" s="89"/>
      <c r="BK156" s="89"/>
      <c r="BL156" s="89"/>
      <c r="BM156" s="89"/>
      <c r="BN156" s="89"/>
      <c r="BO156" s="89"/>
      <c r="BP156" s="89"/>
      <c r="BQ156" s="89"/>
      <c r="BR156" s="89"/>
      <c r="BS156" s="89"/>
      <c r="BT156" s="89"/>
      <c r="BU156" s="89"/>
      <c r="BV156" s="89"/>
      <c r="BW156" s="89"/>
      <c r="BX156" s="89"/>
      <c r="BY156" s="89"/>
      <c r="BZ156" s="89"/>
      <c r="CA156" s="89"/>
      <c r="CB156" s="89"/>
      <c r="CC156" s="89"/>
      <c r="CD156" s="89"/>
      <c r="CE156" s="89"/>
      <c r="CF156" s="89"/>
      <c r="CG156" s="89"/>
      <c r="CH156" s="89"/>
      <c r="CI156" s="89"/>
      <c r="CJ156" s="89"/>
      <c r="CK156" s="89"/>
      <c r="CL156" s="89"/>
      <c r="CM156" s="89"/>
      <c r="CN156" s="89"/>
      <c r="CO156" s="89"/>
      <c r="CP156" s="89"/>
      <c r="CQ156" s="89"/>
      <c r="CR156" s="89"/>
      <c r="CS156" s="89"/>
      <c r="CT156" s="89"/>
      <c r="CU156" s="89"/>
      <c r="CV156" s="89"/>
      <c r="CW156" s="89"/>
      <c r="CX156" s="89"/>
      <c r="CY156" s="89"/>
      <c r="CZ156" s="89"/>
      <c r="DA156" s="89"/>
      <c r="DB156" s="89"/>
      <c r="DC156" s="89"/>
      <c r="DD156" s="89"/>
      <c r="DE156" s="89"/>
      <c r="DF156" s="89"/>
      <c r="DG156" s="89"/>
      <c r="DH156" s="89"/>
      <c r="DI156" s="89"/>
      <c r="DJ156" s="89"/>
      <c r="DK156" s="89"/>
      <c r="DL156" s="89"/>
      <c r="DM156" s="89"/>
      <c r="DN156" s="89"/>
      <c r="DO156" s="89"/>
      <c r="DP156" s="89"/>
      <c r="DQ156" s="89"/>
      <c r="DR156" s="89"/>
      <c r="DS156" s="89"/>
      <c r="DT156" s="89"/>
      <c r="DU156" s="89"/>
      <c r="DV156" s="89"/>
      <c r="DW156" s="89"/>
      <c r="DX156" s="89"/>
      <c r="DY156" s="89"/>
      <c r="DZ156" s="89"/>
      <c r="EA156" s="89"/>
      <c r="EB156" s="89"/>
      <c r="EC156" s="89"/>
      <c r="ED156" s="89"/>
      <c r="EE156" s="89"/>
      <c r="EF156" s="89"/>
      <c r="EG156" s="89"/>
      <c r="EH156" s="89"/>
      <c r="EI156" s="89"/>
      <c r="EJ156" s="89"/>
      <c r="EK156" s="89"/>
      <c r="EL156" s="89"/>
      <c r="EM156" s="89"/>
      <c r="EN156" s="89"/>
      <c r="EO156" s="89"/>
      <c r="EP156" s="89"/>
      <c r="EQ156" s="89"/>
      <c r="ER156" s="89"/>
      <c r="ES156" s="89"/>
      <c r="ET156" s="89"/>
      <c r="EU156" s="89"/>
      <c r="EV156" s="89"/>
      <c r="EW156" s="89"/>
      <c r="EX156" s="89"/>
      <c r="EY156" s="89"/>
      <c r="EZ156" s="89"/>
      <c r="FA156" s="89"/>
      <c r="FB156" s="89"/>
      <c r="FC156" s="89"/>
      <c r="FD156" s="89"/>
      <c r="FE156" s="89"/>
      <c r="FF156" s="89"/>
      <c r="FG156" s="89"/>
      <c r="FH156" s="89"/>
      <c r="FI156" s="89"/>
      <c r="FJ156" s="89"/>
      <c r="FK156" s="89"/>
      <c r="FL156" s="89"/>
      <c r="FM156" s="89"/>
      <c r="FN156" s="89"/>
      <c r="FO156" s="89"/>
      <c r="FP156" s="89"/>
      <c r="FQ156" s="89"/>
      <c r="FR156" s="89"/>
      <c r="FS156" s="89"/>
      <c r="FT156" s="89"/>
      <c r="FU156" s="89"/>
      <c r="FV156" s="89"/>
      <c r="FW156" s="89"/>
      <c r="FX156" s="89"/>
      <c r="FY156" s="89"/>
      <c r="FZ156" s="89"/>
      <c r="GA156" s="89"/>
      <c r="GB156" s="89"/>
      <c r="GC156" s="89"/>
      <c r="GD156" s="89"/>
      <c r="GE156" s="89"/>
      <c r="GF156" s="89"/>
      <c r="GG156" s="89"/>
      <c r="GH156" s="89"/>
      <c r="GI156" s="89"/>
      <c r="GJ156" s="89"/>
      <c r="GK156" s="89"/>
      <c r="GL156" s="89"/>
      <c r="GM156" s="89"/>
      <c r="GN156" s="89"/>
      <c r="GO156" s="89"/>
      <c r="GP156" s="89"/>
      <c r="GQ156" s="89"/>
      <c r="GR156" s="89"/>
      <c r="GS156" s="89"/>
      <c r="GT156" s="89"/>
      <c r="GU156" s="89"/>
      <c r="GV156" s="89"/>
      <c r="GW156" s="89"/>
      <c r="GX156" s="89"/>
      <c r="GY156" s="89"/>
      <c r="GZ156" s="89"/>
      <c r="HA156" s="89"/>
      <c r="HB156" s="89"/>
      <c r="HC156" s="89"/>
      <c r="HD156" s="89"/>
      <c r="HE156" s="89"/>
      <c r="HF156" s="89"/>
      <c r="HG156" s="89"/>
      <c r="HH156" s="89"/>
      <c r="HI156" s="89"/>
      <c r="HJ156" s="89"/>
      <c r="HK156" s="89"/>
      <c r="HL156" s="89"/>
      <c r="HM156" s="89"/>
      <c r="HN156" s="89"/>
      <c r="HO156" s="89"/>
      <c r="HP156" s="89"/>
      <c r="HQ156" s="89"/>
      <c r="HR156" s="89"/>
      <c r="HS156" s="89"/>
      <c r="HT156" s="89"/>
      <c r="HU156" s="89"/>
      <c r="HV156" s="89"/>
      <c r="HW156" s="89"/>
      <c r="HX156" s="89"/>
      <c r="HY156" s="89"/>
      <c r="HZ156" s="89"/>
      <c r="IA156" s="89"/>
      <c r="IB156" s="89"/>
      <c r="IC156" s="89"/>
      <c r="ID156" s="89"/>
      <c r="IE156" s="89"/>
      <c r="IF156" s="89"/>
      <c r="IG156" s="89"/>
      <c r="IH156" s="89"/>
      <c r="II156" s="89"/>
      <c r="IJ156" s="89"/>
      <c r="IK156" s="89"/>
      <c r="IL156" s="89"/>
      <c r="IM156" s="89"/>
      <c r="IN156" s="89"/>
      <c r="IO156" s="89"/>
      <c r="IP156" s="89"/>
    </row>
  </sheetData>
  <mergeCells count="6">
    <mergeCell ref="A2:G2"/>
    <mergeCell ref="D4:E4"/>
    <mergeCell ref="F4:G4"/>
    <mergeCell ref="A4:A5"/>
    <mergeCell ref="B4:B5"/>
    <mergeCell ref="C4:C5"/>
  </mergeCells>
  <printOptions horizontalCentered="1"/>
  <pageMargins left="0.588888888888889" right="0.588888888888889" top="0.788888888888889" bottom="0.788888888888889" header="0.309027777777778" footer="0.309027777777778"/>
  <pageSetup paperSize="9" scale="95" orientation="portrait" horizontalDpi="600" verticalDpi="600"/>
  <headerFooter>
    <oddFooter>&amp;C-15-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8"/>
  </sheetPr>
  <dimension ref="A1:IS21"/>
  <sheetViews>
    <sheetView showZeros="0" workbookViewId="0">
      <pane xSplit="1" ySplit="6" topLeftCell="B7" activePane="bottomRight" state="frozen"/>
      <selection/>
      <selection pane="topRight"/>
      <selection pane="bottomLeft"/>
      <selection pane="bottomRight" activeCell="A1" sqref="A1"/>
    </sheetView>
  </sheetViews>
  <sheetFormatPr defaultColWidth="9.625" defaultRowHeight="14.25"/>
  <cols>
    <col min="1" max="1" width="27.5" style="53" customWidth="1"/>
    <col min="2" max="2" width="11" style="54" customWidth="1"/>
    <col min="3" max="3" width="11" style="53" hidden="1" customWidth="1"/>
    <col min="4" max="4" width="11" style="55" customWidth="1"/>
    <col min="5" max="5" width="11" style="56" customWidth="1"/>
    <col min="6" max="6" width="11" style="57" customWidth="1"/>
    <col min="7" max="7" width="11" style="58" customWidth="1"/>
    <col min="8" max="8" width="10.125" style="53" customWidth="1"/>
    <col min="9" max="256" width="9.625" style="53"/>
    <col min="257" max="16384" width="9.625" style="20"/>
  </cols>
  <sheetData>
    <row r="1" ht="19.5" customHeight="1" spans="1:1">
      <c r="A1" s="59" t="s">
        <v>1879</v>
      </c>
    </row>
    <row r="2" s="50" customFormat="1" ht="29.25" customHeight="1" spans="1:7">
      <c r="A2" s="60" t="s">
        <v>1880</v>
      </c>
      <c r="B2" s="61"/>
      <c r="C2" s="60"/>
      <c r="D2" s="60"/>
      <c r="E2" s="60"/>
      <c r="F2" s="62"/>
      <c r="G2" s="60"/>
    </row>
    <row r="3" s="50" customFormat="1" ht="20.25" customHeight="1" spans="1:7">
      <c r="A3" s="63"/>
      <c r="B3" s="64"/>
      <c r="C3" s="65"/>
      <c r="D3" s="66"/>
      <c r="E3" s="67"/>
      <c r="F3" s="67"/>
      <c r="G3" s="67" t="s">
        <v>1881</v>
      </c>
    </row>
    <row r="4" s="50" customFormat="1" ht="24" customHeight="1" spans="1:7">
      <c r="A4" s="68" t="s">
        <v>1473</v>
      </c>
      <c r="B4" s="69" t="s">
        <v>1561</v>
      </c>
      <c r="C4" s="70" t="s">
        <v>1882</v>
      </c>
      <c r="D4" s="70" t="s">
        <v>1836</v>
      </c>
      <c r="E4" s="70"/>
      <c r="F4" s="71" t="s">
        <v>1837</v>
      </c>
      <c r="G4" s="70"/>
    </row>
    <row r="5" s="50" customFormat="1" ht="27" customHeight="1" spans="1:7">
      <c r="A5" s="68"/>
      <c r="B5" s="69"/>
      <c r="C5" s="70"/>
      <c r="D5" s="72" t="s">
        <v>1276</v>
      </c>
      <c r="E5" s="73" t="s">
        <v>1759</v>
      </c>
      <c r="F5" s="71" t="s">
        <v>1838</v>
      </c>
      <c r="G5" s="74" t="s">
        <v>1801</v>
      </c>
    </row>
    <row r="6" s="50" customFormat="1" ht="24.75" customHeight="1" spans="1:7">
      <c r="A6" s="75" t="s">
        <v>1673</v>
      </c>
      <c r="B6" s="76">
        <f t="shared" ref="B6:F6" si="0">SUM(B7:B19)</f>
        <v>38750</v>
      </c>
      <c r="C6" s="76">
        <f t="shared" si="0"/>
        <v>28982</v>
      </c>
      <c r="D6" s="76">
        <f t="shared" si="0"/>
        <v>67793</v>
      </c>
      <c r="E6" s="77">
        <f>D6/B6*100</f>
        <v>174.95</v>
      </c>
      <c r="F6" s="78">
        <f t="shared" si="0"/>
        <v>16300</v>
      </c>
      <c r="G6" s="79">
        <f t="shared" ref="G6:G11" si="1">F6/(D6-F6)*100</f>
        <v>31.7</v>
      </c>
    </row>
    <row r="7" s="51" customFormat="1" ht="24.75" customHeight="1" spans="1:9">
      <c r="A7" s="80" t="s">
        <v>1845</v>
      </c>
      <c r="B7" s="81">
        <v>0</v>
      </c>
      <c r="C7" s="82">
        <v>0</v>
      </c>
      <c r="D7" s="82">
        <v>0</v>
      </c>
      <c r="E7" s="83"/>
      <c r="F7" s="84">
        <v>0</v>
      </c>
      <c r="G7" s="85"/>
      <c r="I7" s="50"/>
    </row>
    <row r="8" s="51" customFormat="1" ht="24.75" customHeight="1" spans="1:9">
      <c r="A8" s="80" t="s">
        <v>1846</v>
      </c>
      <c r="B8" s="81">
        <v>201</v>
      </c>
      <c r="C8" s="82">
        <v>0</v>
      </c>
      <c r="D8" s="82">
        <v>0</v>
      </c>
      <c r="E8" s="83"/>
      <c r="F8" s="84">
        <v>0</v>
      </c>
      <c r="G8" s="85"/>
      <c r="I8" s="50"/>
    </row>
    <row r="9" s="51" customFormat="1" ht="24.75" customHeight="1" spans="1:9">
      <c r="A9" s="80" t="s">
        <v>1847</v>
      </c>
      <c r="B9" s="81">
        <v>3257</v>
      </c>
      <c r="C9" s="82">
        <v>1</v>
      </c>
      <c r="D9" s="82">
        <v>1606</v>
      </c>
      <c r="E9" s="83"/>
      <c r="F9" s="84">
        <v>1109</v>
      </c>
      <c r="G9" s="85">
        <f t="shared" si="1"/>
        <v>223.1</v>
      </c>
      <c r="I9" s="50"/>
    </row>
    <row r="10" s="51" customFormat="1" ht="24.75" customHeight="1" spans="1:9">
      <c r="A10" s="80" t="s">
        <v>1849</v>
      </c>
      <c r="B10" s="81">
        <v>0</v>
      </c>
      <c r="C10" s="82">
        <v>0</v>
      </c>
      <c r="D10" s="82">
        <v>0</v>
      </c>
      <c r="E10" s="83"/>
      <c r="F10" s="84">
        <v>0</v>
      </c>
      <c r="G10" s="85"/>
      <c r="I10" s="50"/>
    </row>
    <row r="11" s="51" customFormat="1" ht="24.75" customHeight="1" spans="1:9">
      <c r="A11" s="80" t="s">
        <v>1850</v>
      </c>
      <c r="B11" s="81">
        <v>18184</v>
      </c>
      <c r="C11" s="82">
        <v>3881</v>
      </c>
      <c r="D11" s="82">
        <v>5513</v>
      </c>
      <c r="E11" s="83">
        <f>D11/B11*100</f>
        <v>30.32</v>
      </c>
      <c r="F11" s="84">
        <v>-798</v>
      </c>
      <c r="G11" s="85">
        <f t="shared" si="1"/>
        <v>-12.6</v>
      </c>
      <c r="I11" s="50"/>
    </row>
    <row r="12" s="51" customFormat="1" ht="24.75" customHeight="1" spans="1:9">
      <c r="A12" s="80" t="s">
        <v>1851</v>
      </c>
      <c r="B12" s="81">
        <v>2740</v>
      </c>
      <c r="C12" s="82">
        <v>0</v>
      </c>
      <c r="D12" s="82">
        <v>213</v>
      </c>
      <c r="E12" s="83"/>
      <c r="F12" s="84">
        <v>213</v>
      </c>
      <c r="G12" s="85"/>
      <c r="I12" s="50"/>
    </row>
    <row r="13" s="51" customFormat="1" ht="24.75" customHeight="1" spans="1:9">
      <c r="A13" s="80" t="s">
        <v>1852</v>
      </c>
      <c r="B13" s="81">
        <v>0</v>
      </c>
      <c r="C13" s="82">
        <v>0</v>
      </c>
      <c r="D13" s="82">
        <v>8000</v>
      </c>
      <c r="E13" s="83"/>
      <c r="F13" s="84">
        <v>8000</v>
      </c>
      <c r="G13" s="85"/>
      <c r="I13" s="50"/>
    </row>
    <row r="14" s="51" customFormat="1" ht="24.75" customHeight="1" spans="1:9">
      <c r="A14" s="80" t="s">
        <v>1853</v>
      </c>
      <c r="B14" s="81">
        <v>0</v>
      </c>
      <c r="C14" s="82">
        <v>0</v>
      </c>
      <c r="D14" s="82">
        <v>0</v>
      </c>
      <c r="E14" s="83"/>
      <c r="F14" s="84">
        <v>0</v>
      </c>
      <c r="G14" s="85"/>
      <c r="I14" s="50"/>
    </row>
    <row r="15" s="51" customFormat="1" ht="24.75" customHeight="1" spans="1:9">
      <c r="A15" s="80" t="s">
        <v>1855</v>
      </c>
      <c r="B15" s="81">
        <v>0</v>
      </c>
      <c r="C15" s="82">
        <v>0</v>
      </c>
      <c r="D15" s="82">
        <v>0</v>
      </c>
      <c r="E15" s="83"/>
      <c r="F15" s="84">
        <v>0</v>
      </c>
      <c r="G15" s="85"/>
      <c r="I15" s="50"/>
    </row>
    <row r="16" s="51" customFormat="1" ht="24.75" customHeight="1" spans="1:9">
      <c r="A16" s="80" t="s">
        <v>1862</v>
      </c>
      <c r="B16" s="81">
        <v>1449</v>
      </c>
      <c r="C16" s="82">
        <v>24472</v>
      </c>
      <c r="D16" s="82">
        <v>48466</v>
      </c>
      <c r="E16" s="83">
        <f t="shared" ref="E16:E18" si="2">D16/B16*100</f>
        <v>3344.79</v>
      </c>
      <c r="F16" s="84">
        <v>8127</v>
      </c>
      <c r="G16" s="85">
        <f t="shared" ref="G16:G19" si="3">F16/(D16-F16)*100</f>
        <v>20.1</v>
      </c>
      <c r="I16" s="50"/>
    </row>
    <row r="17" s="51" customFormat="1" ht="24.75" customHeight="1" spans="1:9">
      <c r="A17" s="80" t="s">
        <v>1863</v>
      </c>
      <c r="B17" s="81">
        <v>11032</v>
      </c>
      <c r="C17" s="82">
        <v>591</v>
      </c>
      <c r="D17" s="82">
        <v>3923</v>
      </c>
      <c r="E17" s="83">
        <f t="shared" si="2"/>
        <v>35.56</v>
      </c>
      <c r="F17" s="84">
        <v>601</v>
      </c>
      <c r="G17" s="85">
        <f t="shared" si="3"/>
        <v>18.1</v>
      </c>
      <c r="I17" s="50"/>
    </row>
    <row r="18" s="50" customFormat="1" ht="24.75" customHeight="1" spans="1:7">
      <c r="A18" s="80" t="s">
        <v>1864</v>
      </c>
      <c r="B18" s="81">
        <v>40</v>
      </c>
      <c r="C18" s="82">
        <v>37</v>
      </c>
      <c r="D18" s="82">
        <v>72</v>
      </c>
      <c r="E18" s="83">
        <f t="shared" si="2"/>
        <v>180</v>
      </c>
      <c r="F18" s="84">
        <v>71</v>
      </c>
      <c r="G18" s="85">
        <f t="shared" si="3"/>
        <v>7100</v>
      </c>
    </row>
    <row r="19" s="51" customFormat="1" ht="24.75" customHeight="1" spans="1:9">
      <c r="A19" s="80" t="s">
        <v>1883</v>
      </c>
      <c r="B19" s="81">
        <v>1847</v>
      </c>
      <c r="C19" s="82"/>
      <c r="D19" s="82">
        <v>0</v>
      </c>
      <c r="E19" s="83"/>
      <c r="F19" s="84">
        <v>-1023</v>
      </c>
      <c r="G19" s="85">
        <f t="shared" si="3"/>
        <v>-100</v>
      </c>
      <c r="I19" s="50"/>
    </row>
    <row r="21" s="52" customFormat="1" ht="11.1" customHeight="1" spans="1:253">
      <c r="A21" s="53"/>
      <c r="B21" s="54"/>
      <c r="C21" s="53"/>
      <c r="D21" s="55"/>
      <c r="E21" s="56"/>
      <c r="F21" s="57"/>
      <c r="G21" s="58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3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53"/>
      <c r="GN21" s="53"/>
      <c r="GO21" s="53"/>
      <c r="GP21" s="53"/>
      <c r="GQ21" s="53"/>
      <c r="GR21" s="53"/>
      <c r="GS21" s="53"/>
      <c r="GT21" s="53"/>
      <c r="GU21" s="53"/>
      <c r="GV21" s="53"/>
      <c r="GW21" s="53"/>
      <c r="GX21" s="53"/>
      <c r="GY21" s="53"/>
      <c r="GZ21" s="53"/>
      <c r="HA21" s="53"/>
      <c r="HB21" s="53"/>
      <c r="HC21" s="53"/>
      <c r="HD21" s="53"/>
      <c r="HE21" s="53"/>
      <c r="HF21" s="53"/>
      <c r="HG21" s="53"/>
      <c r="HH21" s="53"/>
      <c r="HI21" s="53"/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53"/>
      <c r="IF21" s="53"/>
      <c r="IG21" s="53"/>
      <c r="IH21" s="53"/>
      <c r="II21" s="53"/>
      <c r="IJ21" s="53"/>
      <c r="IK21" s="53"/>
      <c r="IL21" s="53"/>
      <c r="IM21" s="53"/>
      <c r="IN21" s="53"/>
      <c r="IO21" s="53"/>
      <c r="IP21" s="53"/>
      <c r="IQ21" s="53"/>
      <c r="IR21" s="53"/>
      <c r="IS21" s="53"/>
    </row>
  </sheetData>
  <mergeCells count="6">
    <mergeCell ref="A2:G2"/>
    <mergeCell ref="D4:E4"/>
    <mergeCell ref="F4:G4"/>
    <mergeCell ref="A4:A5"/>
    <mergeCell ref="B4:B5"/>
    <mergeCell ref="C4:C5"/>
  </mergeCells>
  <printOptions horizontalCentered="1"/>
  <pageMargins left="0.588888888888889" right="0.588888888888889" top="0.788888888888889" bottom="0.788888888888889" header="0.388888888888889" footer="0.349305555555556"/>
  <pageSetup paperSize="9" orientation="portrait" horizontalDpi="600" verticalDpi="600"/>
  <headerFooter alignWithMargins="0">
    <oddFooter>&amp;C-16-</oddFooter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8"/>
    <pageSetUpPr fitToPage="1"/>
  </sheetPr>
  <dimension ref="A1:J18"/>
  <sheetViews>
    <sheetView workbookViewId="0">
      <selection activeCell="O28" sqref="O28"/>
    </sheetView>
  </sheetViews>
  <sheetFormatPr defaultColWidth="9" defaultRowHeight="14.25" customHeight="1"/>
  <cols>
    <col min="1" max="1" width="31.375" style="16" customWidth="1"/>
    <col min="2" max="4" width="12.125" style="16" customWidth="1"/>
    <col min="5" max="5" width="12.125" style="17" customWidth="1"/>
    <col min="6" max="7" width="12.125" style="18" customWidth="1"/>
    <col min="8" max="8" width="12.75" style="18" customWidth="1"/>
    <col min="9" max="9" width="12.75" style="19" customWidth="1"/>
    <col min="10" max="10" width="13.875" style="16" hidden="1" customWidth="1"/>
    <col min="11" max="236" width="9" style="16"/>
    <col min="237" max="237" width="32" style="16" customWidth="1"/>
    <col min="238" max="238" width="15.5" style="16" customWidth="1"/>
    <col min="239" max="239" width="17.25" style="16" customWidth="1"/>
    <col min="240" max="240" width="17.75" style="16" customWidth="1"/>
    <col min="241" max="242" width="11.875" style="16" customWidth="1"/>
    <col min="243" max="256" width="9" style="16"/>
    <col min="257" max="16384" width="9" style="20"/>
  </cols>
  <sheetData>
    <row r="1" customHeight="1" spans="1:1">
      <c r="A1" s="21" t="s">
        <v>1884</v>
      </c>
    </row>
    <row r="2" s="13" customFormat="1" ht="30" customHeight="1" spans="1:9">
      <c r="A2" s="22" t="s">
        <v>1885</v>
      </c>
      <c r="B2" s="22"/>
      <c r="C2" s="22"/>
      <c r="D2" s="22"/>
      <c r="E2" s="22"/>
      <c r="F2" s="22"/>
      <c r="G2" s="22"/>
      <c r="H2" s="22"/>
      <c r="I2" s="22"/>
    </row>
    <row r="3" s="14" customFormat="1" ht="19.5" customHeight="1" spans="1:9">
      <c r="A3" s="23"/>
      <c r="B3" s="24"/>
      <c r="C3" s="23"/>
      <c r="E3" s="25"/>
      <c r="F3" s="26"/>
      <c r="G3" s="26"/>
      <c r="H3" s="27"/>
      <c r="I3" s="27" t="s">
        <v>1881</v>
      </c>
    </row>
    <row r="4" s="14" customFormat="1" ht="24" customHeight="1" spans="1:9">
      <c r="A4" s="28" t="s">
        <v>1886</v>
      </c>
      <c r="B4" s="29" t="s">
        <v>1887</v>
      </c>
      <c r="C4" s="30"/>
      <c r="D4" s="31"/>
      <c r="E4" s="32" t="s">
        <v>1836</v>
      </c>
      <c r="F4" s="32"/>
      <c r="G4" s="32"/>
      <c r="H4" s="33" t="s">
        <v>1888</v>
      </c>
      <c r="I4" s="33" t="s">
        <v>1889</v>
      </c>
    </row>
    <row r="5" s="14" customFormat="1" ht="66" customHeight="1" spans="1:10">
      <c r="A5" s="34"/>
      <c r="B5" s="35" t="s">
        <v>1673</v>
      </c>
      <c r="C5" s="35" t="s">
        <v>1890</v>
      </c>
      <c r="D5" s="35" t="s">
        <v>1891</v>
      </c>
      <c r="E5" s="35" t="s">
        <v>1673</v>
      </c>
      <c r="F5" s="36" t="s">
        <v>1890</v>
      </c>
      <c r="G5" s="36" t="s">
        <v>1891</v>
      </c>
      <c r="H5" s="33"/>
      <c r="I5" s="33"/>
      <c r="J5" s="46" t="s">
        <v>1892</v>
      </c>
    </row>
    <row r="6" s="15" customFormat="1" ht="22.5" customHeight="1" spans="1:10">
      <c r="A6" s="37" t="s">
        <v>1893</v>
      </c>
      <c r="B6" s="38">
        <f t="shared" ref="B6:G6" si="0">SUM(B7:B12)</f>
        <v>43033</v>
      </c>
      <c r="C6" s="38">
        <f t="shared" si="0"/>
        <v>17570</v>
      </c>
      <c r="D6" s="38">
        <f t="shared" si="0"/>
        <v>25463</v>
      </c>
      <c r="E6" s="38">
        <f t="shared" si="0"/>
        <v>23893</v>
      </c>
      <c r="F6" s="38">
        <f t="shared" si="0"/>
        <v>8377</v>
      </c>
      <c r="G6" s="38">
        <f t="shared" si="0"/>
        <v>15516</v>
      </c>
      <c r="H6" s="39">
        <f t="shared" ref="H6:H14" si="1">E6/B6*100</f>
        <v>55.52</v>
      </c>
      <c r="I6" s="39">
        <f t="shared" ref="I6:I9" si="2">(E6-J6)/J6*100</f>
        <v>9.19</v>
      </c>
      <c r="J6" s="47">
        <f>SUM(J7:J12)</f>
        <v>21881.73</v>
      </c>
    </row>
    <row r="7" s="14" customFormat="1" ht="22.5" customHeight="1" spans="1:10">
      <c r="A7" s="40" t="s">
        <v>1894</v>
      </c>
      <c r="B7" s="41">
        <f t="shared" ref="B7:B12" si="3">SUM(C7:D7)</f>
        <v>17048</v>
      </c>
      <c r="C7" s="41">
        <v>3030</v>
      </c>
      <c r="D7" s="41">
        <v>14018</v>
      </c>
      <c r="E7" s="41">
        <f t="shared" ref="E7:E12" si="4">SUM(F7:G7)</f>
        <v>7446</v>
      </c>
      <c r="F7" s="41">
        <v>269</v>
      </c>
      <c r="G7" s="41">
        <v>7177</v>
      </c>
      <c r="H7" s="42">
        <f t="shared" si="1"/>
        <v>43.68</v>
      </c>
      <c r="I7" s="42">
        <f t="shared" si="2"/>
        <v>6.23</v>
      </c>
      <c r="J7" s="48">
        <v>7009.3</v>
      </c>
    </row>
    <row r="8" s="14" customFormat="1" ht="22.5" customHeight="1" spans="1:10">
      <c r="A8" s="40" t="s">
        <v>1895</v>
      </c>
      <c r="B8" s="41">
        <f t="shared" si="3"/>
        <v>690</v>
      </c>
      <c r="C8" s="41">
        <v>645</v>
      </c>
      <c r="D8" s="41">
        <v>45</v>
      </c>
      <c r="E8" s="41">
        <f t="shared" si="4"/>
        <v>43</v>
      </c>
      <c r="F8" s="41">
        <v>23</v>
      </c>
      <c r="G8" s="41">
        <v>20</v>
      </c>
      <c r="H8" s="42">
        <f t="shared" si="1"/>
        <v>6.23</v>
      </c>
      <c r="I8" s="42">
        <f t="shared" si="2"/>
        <v>-65.69</v>
      </c>
      <c r="J8" s="48">
        <v>125.31</v>
      </c>
    </row>
    <row r="9" s="14" customFormat="1" ht="22.5" customHeight="1" spans="1:10">
      <c r="A9" s="43" t="s">
        <v>1896</v>
      </c>
      <c r="B9" s="41">
        <f t="shared" si="3"/>
        <v>23946</v>
      </c>
      <c r="C9" s="41">
        <v>12946</v>
      </c>
      <c r="D9" s="41">
        <v>11000</v>
      </c>
      <c r="E9" s="41">
        <f t="shared" si="4"/>
        <v>16056</v>
      </c>
      <c r="F9" s="41">
        <v>8056</v>
      </c>
      <c r="G9" s="41">
        <v>8000</v>
      </c>
      <c r="H9" s="42">
        <f t="shared" si="1"/>
        <v>67.05</v>
      </c>
      <c r="I9" s="42">
        <f t="shared" si="2"/>
        <v>11.5</v>
      </c>
      <c r="J9" s="48">
        <v>14400</v>
      </c>
    </row>
    <row r="10" s="14" customFormat="1" ht="22.5" customHeight="1" spans="1:10">
      <c r="A10" s="43" t="s">
        <v>1897</v>
      </c>
      <c r="B10" s="41">
        <f t="shared" si="3"/>
        <v>934</v>
      </c>
      <c r="C10" s="41">
        <v>934</v>
      </c>
      <c r="D10" s="41"/>
      <c r="E10" s="41">
        <f t="shared" si="4"/>
        <v>0</v>
      </c>
      <c r="F10" s="41"/>
      <c r="G10" s="41"/>
      <c r="H10" s="42">
        <f t="shared" si="1"/>
        <v>0</v>
      </c>
      <c r="I10" s="42"/>
      <c r="J10" s="48">
        <v>0</v>
      </c>
    </row>
    <row r="11" s="14" customFormat="1" ht="22.5" customHeight="1" spans="1:10">
      <c r="A11" s="43" t="s">
        <v>1898</v>
      </c>
      <c r="B11" s="41">
        <f t="shared" si="3"/>
        <v>3</v>
      </c>
      <c r="C11" s="41">
        <v>3</v>
      </c>
      <c r="D11" s="41"/>
      <c r="E11" s="41">
        <f t="shared" si="4"/>
        <v>14</v>
      </c>
      <c r="F11" s="41">
        <v>14</v>
      </c>
      <c r="G11" s="41"/>
      <c r="H11" s="42">
        <f t="shared" si="1"/>
        <v>466.67</v>
      </c>
      <c r="I11" s="42">
        <f t="shared" ref="I11:I17" si="5">(E11-J11)/J11*100</f>
        <v>-5.21</v>
      </c>
      <c r="J11" s="48">
        <v>14.77</v>
      </c>
    </row>
    <row r="12" s="14" customFormat="1" ht="22.5" customHeight="1" spans="1:10">
      <c r="A12" s="43" t="s">
        <v>1899</v>
      </c>
      <c r="B12" s="41">
        <f t="shared" si="3"/>
        <v>412</v>
      </c>
      <c r="C12" s="41">
        <v>12</v>
      </c>
      <c r="D12" s="41">
        <v>400</v>
      </c>
      <c r="E12" s="41">
        <f t="shared" si="4"/>
        <v>334</v>
      </c>
      <c r="F12" s="41">
        <v>15</v>
      </c>
      <c r="G12" s="41">
        <v>319</v>
      </c>
      <c r="H12" s="42">
        <f t="shared" si="1"/>
        <v>81.07</v>
      </c>
      <c r="I12" s="42">
        <f t="shared" si="5"/>
        <v>0.5</v>
      </c>
      <c r="J12" s="48">
        <v>332.35</v>
      </c>
    </row>
    <row r="13" s="15" customFormat="1" ht="22.5" customHeight="1" spans="1:10">
      <c r="A13" s="37" t="s">
        <v>1900</v>
      </c>
      <c r="B13" s="44">
        <f t="shared" ref="B13:G13" si="6">SUM(B14:B16)</f>
        <v>38323</v>
      </c>
      <c r="C13" s="44">
        <f t="shared" si="6"/>
        <v>12863</v>
      </c>
      <c r="D13" s="44">
        <f t="shared" si="6"/>
        <v>25460</v>
      </c>
      <c r="E13" s="44">
        <f t="shared" si="6"/>
        <v>18364</v>
      </c>
      <c r="F13" s="44">
        <f t="shared" si="6"/>
        <v>6238</v>
      </c>
      <c r="G13" s="44">
        <f t="shared" si="6"/>
        <v>12126</v>
      </c>
      <c r="H13" s="39">
        <f t="shared" si="1"/>
        <v>47.92</v>
      </c>
      <c r="I13" s="39">
        <f t="shared" si="5"/>
        <v>5.66</v>
      </c>
      <c r="J13" s="47">
        <f>SUM(J14:J16)</f>
        <v>17380.09</v>
      </c>
    </row>
    <row r="14" s="14" customFormat="1" ht="22.5" customHeight="1" spans="1:10">
      <c r="A14" s="40" t="s">
        <v>1901</v>
      </c>
      <c r="B14" s="41">
        <f t="shared" ref="B14:B16" si="7">SUM(C14:D14)</f>
        <v>38135</v>
      </c>
      <c r="C14" s="41">
        <v>12855</v>
      </c>
      <c r="D14" s="41">
        <v>25280</v>
      </c>
      <c r="E14" s="41">
        <f t="shared" ref="E14:E16" si="8">SUM(F14:G14)</f>
        <v>18115</v>
      </c>
      <c r="F14" s="41">
        <v>6233</v>
      </c>
      <c r="G14" s="41">
        <v>11882</v>
      </c>
      <c r="H14" s="42">
        <f t="shared" si="1"/>
        <v>47.5</v>
      </c>
      <c r="I14" s="42">
        <f t="shared" si="5"/>
        <v>4.5</v>
      </c>
      <c r="J14" s="48">
        <v>17335.53</v>
      </c>
    </row>
    <row r="15" s="14" customFormat="1" ht="22.5" customHeight="1" spans="1:10">
      <c r="A15" s="40" t="s">
        <v>1902</v>
      </c>
      <c r="B15" s="41">
        <f t="shared" si="7"/>
        <v>0</v>
      </c>
      <c r="C15" s="41"/>
      <c r="D15" s="41"/>
      <c r="E15" s="41">
        <f t="shared" si="8"/>
        <v>1</v>
      </c>
      <c r="F15" s="41">
        <v>1</v>
      </c>
      <c r="G15" s="41"/>
      <c r="H15" s="42"/>
      <c r="I15" s="42">
        <f t="shared" si="5"/>
        <v>-20</v>
      </c>
      <c r="J15" s="48">
        <v>1.25</v>
      </c>
    </row>
    <row r="16" s="14" customFormat="1" ht="22.5" customHeight="1" spans="1:10">
      <c r="A16" s="43" t="s">
        <v>1903</v>
      </c>
      <c r="B16" s="41">
        <f t="shared" si="7"/>
        <v>188</v>
      </c>
      <c r="C16" s="41">
        <v>8</v>
      </c>
      <c r="D16" s="41">
        <v>180</v>
      </c>
      <c r="E16" s="41">
        <f t="shared" si="8"/>
        <v>248</v>
      </c>
      <c r="F16" s="41">
        <v>4</v>
      </c>
      <c r="G16" s="41">
        <v>244</v>
      </c>
      <c r="H16" s="42">
        <f>E16/B16*100</f>
        <v>131.91</v>
      </c>
      <c r="I16" s="42">
        <f t="shared" si="5"/>
        <v>472.62</v>
      </c>
      <c r="J16" s="48">
        <v>43.31</v>
      </c>
    </row>
    <row r="17" s="15" customFormat="1" ht="22.5" customHeight="1" spans="1:10">
      <c r="A17" s="37" t="s">
        <v>1904</v>
      </c>
      <c r="B17" s="44">
        <f t="shared" ref="B17:G17" si="9">B6-B13</f>
        <v>4710</v>
      </c>
      <c r="C17" s="44">
        <f t="shared" si="9"/>
        <v>4707</v>
      </c>
      <c r="D17" s="44">
        <f t="shared" si="9"/>
        <v>3</v>
      </c>
      <c r="E17" s="44">
        <f t="shared" si="9"/>
        <v>5529</v>
      </c>
      <c r="F17" s="44">
        <f t="shared" si="9"/>
        <v>2139</v>
      </c>
      <c r="G17" s="44">
        <f t="shared" si="9"/>
        <v>3390</v>
      </c>
      <c r="H17" s="39">
        <f>E17/B17*100</f>
        <v>117.39</v>
      </c>
      <c r="I17" s="39">
        <f t="shared" si="5"/>
        <v>22.81</v>
      </c>
      <c r="J17" s="49">
        <f>J6-J13</f>
        <v>4502</v>
      </c>
    </row>
    <row r="18" s="14" customFormat="1" ht="40.5" customHeight="1" spans="1:9">
      <c r="A18" s="45" t="s">
        <v>1905</v>
      </c>
      <c r="B18" s="45"/>
      <c r="C18" s="45"/>
      <c r="D18" s="45"/>
      <c r="E18" s="45"/>
      <c r="F18" s="45"/>
      <c r="G18" s="45"/>
      <c r="H18" s="45"/>
      <c r="I18" s="45"/>
    </row>
  </sheetData>
  <mergeCells count="7">
    <mergeCell ref="A2:I2"/>
    <mergeCell ref="B4:D4"/>
    <mergeCell ref="E4:G4"/>
    <mergeCell ref="A18:I18"/>
    <mergeCell ref="A4:A5"/>
    <mergeCell ref="H4:H5"/>
    <mergeCell ref="I4:I5"/>
  </mergeCells>
  <printOptions horizontalCentered="1"/>
  <pageMargins left="0.75" right="0.75" top="0.788888888888889" bottom="0.788888888888889" header="0.509027777777778" footer="0.509027777777778"/>
  <pageSetup paperSize="9" scale="94" orientation="landscape" horizontalDpi="600" verticalDpi="600"/>
  <headerFooter>
    <oddFooter>&amp;C-18-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8"/>
  </sheetPr>
  <dimension ref="A1:D12"/>
  <sheetViews>
    <sheetView workbookViewId="0">
      <selection activeCell="A2" sqref="A2:B2"/>
    </sheetView>
  </sheetViews>
  <sheetFormatPr defaultColWidth="9" defaultRowHeight="13.5" outlineLevelCol="3"/>
  <cols>
    <col min="1" max="1" width="51.1583333333333" style="1" customWidth="1"/>
    <col min="2" max="3" width="21.7083333333333" style="1" customWidth="1"/>
    <col min="4" max="4" width="9.76666666666667" style="1" customWidth="1"/>
    <col min="5" max="16384" width="9" style="1"/>
  </cols>
  <sheetData>
    <row r="1" s="1" customFormat="1" spans="1:1">
      <c r="A1" s="1" t="s">
        <v>1906</v>
      </c>
    </row>
    <row r="2" s="1" customFormat="1" ht="22.5" spans="1:4">
      <c r="A2" s="2" t="s">
        <v>1907</v>
      </c>
      <c r="B2" s="2"/>
      <c r="C2" s="9"/>
      <c r="D2" s="3"/>
    </row>
    <row r="3" s="1" customFormat="1" ht="21" customHeight="1" spans="1:4">
      <c r="A3" s="4"/>
      <c r="B3" s="5" t="s">
        <v>1647</v>
      </c>
      <c r="C3" s="10"/>
      <c r="D3" s="3"/>
    </row>
    <row r="4" s="1" customFormat="1" ht="27" customHeight="1" spans="1:4">
      <c r="A4" s="6" t="s">
        <v>1648</v>
      </c>
      <c r="B4" s="6" t="s">
        <v>1276</v>
      </c>
      <c r="C4" s="11"/>
      <c r="D4" s="3"/>
    </row>
    <row r="5" s="1" customFormat="1" ht="27" customHeight="1" spans="1:4">
      <c r="A5" s="7" t="s">
        <v>1908</v>
      </c>
      <c r="B5" s="8">
        <v>33.29</v>
      </c>
      <c r="C5" s="12"/>
      <c r="D5" s="3"/>
    </row>
    <row r="6" s="1" customFormat="1" ht="27" customHeight="1" spans="1:4">
      <c r="A6" s="7" t="s">
        <v>1909</v>
      </c>
      <c r="B6" s="8">
        <v>0.98</v>
      </c>
      <c r="C6" s="12"/>
      <c r="D6" s="3"/>
    </row>
    <row r="7" s="1" customFormat="1" ht="27" customHeight="1" spans="1:4">
      <c r="A7" s="7" t="s">
        <v>1910</v>
      </c>
      <c r="B7" s="8">
        <v>0.44</v>
      </c>
      <c r="C7" s="12"/>
      <c r="D7" s="3"/>
    </row>
    <row r="8" s="1" customFormat="1" ht="27" customHeight="1" spans="1:4">
      <c r="A8" s="7" t="s">
        <v>1911</v>
      </c>
      <c r="B8" s="8">
        <f>B5+B6-B7</f>
        <v>33.83</v>
      </c>
      <c r="C8" s="12"/>
      <c r="D8" s="3"/>
    </row>
    <row r="9" s="1" customFormat="1" ht="27" customHeight="1" spans="1:4">
      <c r="A9" s="7" t="s">
        <v>1912</v>
      </c>
      <c r="B9" s="8">
        <v>40.75</v>
      </c>
      <c r="C9" s="12"/>
      <c r="D9" s="3"/>
    </row>
    <row r="10" s="1" customFormat="1" spans="1:4">
      <c r="A10" s="3" t="s">
        <v>1913</v>
      </c>
      <c r="B10" s="3"/>
      <c r="C10" s="3"/>
      <c r="D10" s="3"/>
    </row>
    <row r="11" s="1" customFormat="1" spans="1:4">
      <c r="A11" s="3"/>
      <c r="B11" s="3"/>
      <c r="C11" s="3"/>
      <c r="D11" s="3"/>
    </row>
    <row r="12" s="1" customFormat="1" spans="1:4">
      <c r="A12" s="3"/>
      <c r="B12" s="3"/>
      <c r="C12" s="3"/>
      <c r="D12" s="3"/>
    </row>
  </sheetData>
  <mergeCells count="1">
    <mergeCell ref="A2:B2"/>
  </mergeCells>
  <pageMargins left="0.75" right="0.75" top="1" bottom="1" header="0.511805555555556" footer="0.511805555555556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8"/>
  </sheetPr>
  <dimension ref="A1:C11"/>
  <sheetViews>
    <sheetView workbookViewId="0">
      <selection activeCell="L21" sqref="L21"/>
    </sheetView>
  </sheetViews>
  <sheetFormatPr defaultColWidth="9" defaultRowHeight="13.5" outlineLevelCol="2"/>
  <cols>
    <col min="1" max="1" width="51.1583333333333" style="1" customWidth="1"/>
    <col min="2" max="2" width="21.7083333333333" style="1" customWidth="1"/>
    <col min="3" max="3" width="9.76666666666667" style="1" customWidth="1"/>
    <col min="4" max="16384" width="9" style="1"/>
  </cols>
  <sheetData>
    <row r="1" s="1" customFormat="1" spans="1:1">
      <c r="A1" s="1" t="s">
        <v>1914</v>
      </c>
    </row>
    <row r="2" s="1" customFormat="1" ht="22.5" spans="1:3">
      <c r="A2" s="2" t="s">
        <v>1915</v>
      </c>
      <c r="B2" s="2"/>
      <c r="C2" s="3"/>
    </row>
    <row r="3" s="1" customFormat="1" ht="24" customHeight="1" spans="1:3">
      <c r="A3" s="4"/>
      <c r="B3" s="5" t="s">
        <v>1647</v>
      </c>
      <c r="C3" s="3"/>
    </row>
    <row r="4" s="1" customFormat="1" ht="30" customHeight="1" spans="1:3">
      <c r="A4" s="6" t="s">
        <v>1648</v>
      </c>
      <c r="B4" s="6" t="s">
        <v>1276</v>
      </c>
      <c r="C4" s="3"/>
    </row>
    <row r="5" s="1" customFormat="1" ht="30" customHeight="1" spans="1:3">
      <c r="A5" s="7" t="s">
        <v>1916</v>
      </c>
      <c r="B5" s="8">
        <v>30.09</v>
      </c>
      <c r="C5" s="3"/>
    </row>
    <row r="6" s="1" customFormat="1" ht="30" customHeight="1" spans="1:3">
      <c r="A6" s="7" t="s">
        <v>1917</v>
      </c>
      <c r="B6" s="8">
        <v>6.79</v>
      </c>
      <c r="C6" s="3"/>
    </row>
    <row r="7" s="1" customFormat="1" ht="30" customHeight="1" spans="1:3">
      <c r="A7" s="7" t="s">
        <v>1918</v>
      </c>
      <c r="B7" s="8">
        <v>0.11</v>
      </c>
      <c r="C7" s="3"/>
    </row>
    <row r="8" s="1" customFormat="1" ht="30" customHeight="1" spans="1:3">
      <c r="A8" s="7" t="s">
        <v>1919</v>
      </c>
      <c r="B8" s="8">
        <f>B5+B6-B7</f>
        <v>36.77</v>
      </c>
      <c r="C8" s="3"/>
    </row>
    <row r="9" s="1" customFormat="1" ht="30" customHeight="1" spans="1:3">
      <c r="A9" s="7" t="s">
        <v>1920</v>
      </c>
      <c r="B9" s="8">
        <v>39.01</v>
      </c>
      <c r="C9" s="3"/>
    </row>
    <row r="10" s="1" customFormat="1" ht="17" customHeight="1" spans="1:3">
      <c r="A10" s="3"/>
      <c r="B10" s="3"/>
      <c r="C10" s="3"/>
    </row>
    <row r="11" s="1" customFormat="1" spans="1:3">
      <c r="A11" s="3"/>
      <c r="B11" s="3"/>
      <c r="C11" s="3"/>
    </row>
  </sheetData>
  <mergeCells count="1">
    <mergeCell ref="A2:B2"/>
  </mergeCells>
  <pageMargins left="0.75" right="0.75" top="1" bottom="1" header="0.511805555555556" footer="0.51180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XFD42"/>
  <sheetViews>
    <sheetView showZeros="0" topLeftCell="A19" workbookViewId="0">
      <selection activeCell="K11" sqref="K11"/>
    </sheetView>
  </sheetViews>
  <sheetFormatPr defaultColWidth="8.75" defaultRowHeight="20.1" customHeight="1"/>
  <cols>
    <col min="1" max="1" width="35.375" style="666" customWidth="1"/>
    <col min="2" max="3" width="10.375" style="666" customWidth="1"/>
    <col min="4" max="4" width="12.125" style="666" hidden="1" customWidth="1"/>
    <col min="5" max="5" width="11.5" style="666" customWidth="1"/>
    <col min="6" max="6" width="12.625" style="666" customWidth="1"/>
    <col min="7" max="7" width="8.75" style="666"/>
    <col min="8" max="8" width="10.375" style="666" hidden="1" customWidth="1"/>
    <col min="9" max="9" width="12.875" style="666" hidden="1" customWidth="1"/>
    <col min="10" max="11" width="8.75" style="666" customWidth="1"/>
    <col min="12" max="246" width="8.75" style="666"/>
    <col min="247" max="247" width="38.25" style="666" customWidth="1"/>
    <col min="248" max="249" width="13.25" style="666" customWidth="1"/>
    <col min="250" max="250" width="10" style="666" customWidth="1"/>
    <col min="251" max="251" width="12.625" style="666" customWidth="1"/>
    <col min="252" max="252" width="8.75" style="666" hidden="1" customWidth="1"/>
    <col min="253" max="253" width="18.625" style="666" customWidth="1"/>
    <col min="254" max="254" width="10.625" style="666" customWidth="1"/>
    <col min="255" max="502" width="8.75" style="666"/>
    <col min="503" max="503" width="38.25" style="666" customWidth="1"/>
    <col min="504" max="505" width="13.25" style="666" customWidth="1"/>
    <col min="506" max="506" width="10" style="666" customWidth="1"/>
    <col min="507" max="507" width="12.625" style="666" customWidth="1"/>
    <col min="508" max="508" width="8.75" style="666" hidden="1" customWidth="1"/>
    <col min="509" max="509" width="18.625" style="666" customWidth="1"/>
    <col min="510" max="510" width="10.625" style="666" customWidth="1"/>
    <col min="511" max="758" width="8.75" style="666"/>
    <col min="759" max="759" width="38.25" style="666" customWidth="1"/>
    <col min="760" max="761" width="13.25" style="666" customWidth="1"/>
    <col min="762" max="762" width="10" style="666" customWidth="1"/>
    <col min="763" max="763" width="12.625" style="666" customWidth="1"/>
    <col min="764" max="764" width="8.75" style="666" hidden="1" customWidth="1"/>
    <col min="765" max="765" width="18.625" style="666" customWidth="1"/>
    <col min="766" max="766" width="10.625" style="666" customWidth="1"/>
    <col min="767" max="1014" width="8.75" style="666"/>
    <col min="1015" max="1015" width="38.25" style="666" customWidth="1"/>
    <col min="1016" max="1017" width="13.25" style="666" customWidth="1"/>
    <col min="1018" max="1018" width="10" style="666" customWidth="1"/>
    <col min="1019" max="1019" width="12.625" style="666" customWidth="1"/>
    <col min="1020" max="1020" width="8.75" style="666" hidden="1" customWidth="1"/>
    <col min="1021" max="1021" width="18.625" style="666" customWidth="1"/>
    <col min="1022" max="1022" width="10.625" style="666" customWidth="1"/>
    <col min="1023" max="1270" width="8.75" style="666"/>
    <col min="1271" max="1271" width="38.25" style="666" customWidth="1"/>
    <col min="1272" max="1273" width="13.25" style="666" customWidth="1"/>
    <col min="1274" max="1274" width="10" style="666" customWidth="1"/>
    <col min="1275" max="1275" width="12.625" style="666" customWidth="1"/>
    <col min="1276" max="1276" width="8.75" style="666" hidden="1" customWidth="1"/>
    <col min="1277" max="1277" width="18.625" style="666" customWidth="1"/>
    <col min="1278" max="1278" width="10.625" style="666" customWidth="1"/>
    <col min="1279" max="1526" width="8.75" style="666"/>
    <col min="1527" max="1527" width="38.25" style="666" customWidth="1"/>
    <col min="1528" max="1529" width="13.25" style="666" customWidth="1"/>
    <col min="1530" max="1530" width="10" style="666" customWidth="1"/>
    <col min="1531" max="1531" width="12.625" style="666" customWidth="1"/>
    <col min="1532" max="1532" width="8.75" style="666" hidden="1" customWidth="1"/>
    <col min="1533" max="1533" width="18.625" style="666" customWidth="1"/>
    <col min="1534" max="1534" width="10.625" style="666" customWidth="1"/>
    <col min="1535" max="1782" width="8.75" style="666"/>
    <col min="1783" max="1783" width="38.25" style="666" customWidth="1"/>
    <col min="1784" max="1785" width="13.25" style="666" customWidth="1"/>
    <col min="1786" max="1786" width="10" style="666" customWidth="1"/>
    <col min="1787" max="1787" width="12.625" style="666" customWidth="1"/>
    <col min="1788" max="1788" width="8.75" style="666" hidden="1" customWidth="1"/>
    <col min="1789" max="1789" width="18.625" style="666" customWidth="1"/>
    <col min="1790" max="1790" width="10.625" style="666" customWidth="1"/>
    <col min="1791" max="2038" width="8.75" style="666"/>
    <col min="2039" max="2039" width="38.25" style="666" customWidth="1"/>
    <col min="2040" max="2041" width="13.25" style="666" customWidth="1"/>
    <col min="2042" max="2042" width="10" style="666" customWidth="1"/>
    <col min="2043" max="2043" width="12.625" style="666" customWidth="1"/>
    <col min="2044" max="2044" width="8.75" style="666" hidden="1" customWidth="1"/>
    <col min="2045" max="2045" width="18.625" style="666" customWidth="1"/>
    <col min="2046" max="2046" width="10.625" style="666" customWidth="1"/>
    <col min="2047" max="2294" width="8.75" style="666"/>
    <col min="2295" max="2295" width="38.25" style="666" customWidth="1"/>
    <col min="2296" max="2297" width="13.25" style="666" customWidth="1"/>
    <col min="2298" max="2298" width="10" style="666" customWidth="1"/>
    <col min="2299" max="2299" width="12.625" style="666" customWidth="1"/>
    <col min="2300" max="2300" width="8.75" style="666" hidden="1" customWidth="1"/>
    <col min="2301" max="2301" width="18.625" style="666" customWidth="1"/>
    <col min="2302" max="2302" width="10.625" style="666" customWidth="1"/>
    <col min="2303" max="2550" width="8.75" style="666"/>
    <col min="2551" max="2551" width="38.25" style="666" customWidth="1"/>
    <col min="2552" max="2553" width="13.25" style="666" customWidth="1"/>
    <col min="2554" max="2554" width="10" style="666" customWidth="1"/>
    <col min="2555" max="2555" width="12.625" style="666" customWidth="1"/>
    <col min="2556" max="2556" width="8.75" style="666" hidden="1" customWidth="1"/>
    <col min="2557" max="2557" width="18.625" style="666" customWidth="1"/>
    <col min="2558" max="2558" width="10.625" style="666" customWidth="1"/>
    <col min="2559" max="2806" width="8.75" style="666"/>
    <col min="2807" max="2807" width="38.25" style="666" customWidth="1"/>
    <col min="2808" max="2809" width="13.25" style="666" customWidth="1"/>
    <col min="2810" max="2810" width="10" style="666" customWidth="1"/>
    <col min="2811" max="2811" width="12.625" style="666" customWidth="1"/>
    <col min="2812" max="2812" width="8.75" style="666" hidden="1" customWidth="1"/>
    <col min="2813" max="2813" width="18.625" style="666" customWidth="1"/>
    <col min="2814" max="2814" width="10.625" style="666" customWidth="1"/>
    <col min="2815" max="3062" width="8.75" style="666"/>
    <col min="3063" max="3063" width="38.25" style="666" customWidth="1"/>
    <col min="3064" max="3065" width="13.25" style="666" customWidth="1"/>
    <col min="3066" max="3066" width="10" style="666" customWidth="1"/>
    <col min="3067" max="3067" width="12.625" style="666" customWidth="1"/>
    <col min="3068" max="3068" width="8.75" style="666" hidden="1" customWidth="1"/>
    <col min="3069" max="3069" width="18.625" style="666" customWidth="1"/>
    <col min="3070" max="3070" width="10.625" style="666" customWidth="1"/>
    <col min="3071" max="3318" width="8.75" style="666"/>
    <col min="3319" max="3319" width="38.25" style="666" customWidth="1"/>
    <col min="3320" max="3321" width="13.25" style="666" customWidth="1"/>
    <col min="3322" max="3322" width="10" style="666" customWidth="1"/>
    <col min="3323" max="3323" width="12.625" style="666" customWidth="1"/>
    <col min="3324" max="3324" width="8.75" style="666" hidden="1" customWidth="1"/>
    <col min="3325" max="3325" width="18.625" style="666" customWidth="1"/>
    <col min="3326" max="3326" width="10.625" style="666" customWidth="1"/>
    <col min="3327" max="3574" width="8.75" style="666"/>
    <col min="3575" max="3575" width="38.25" style="666" customWidth="1"/>
    <col min="3576" max="3577" width="13.25" style="666" customWidth="1"/>
    <col min="3578" max="3578" width="10" style="666" customWidth="1"/>
    <col min="3579" max="3579" width="12.625" style="666" customWidth="1"/>
    <col min="3580" max="3580" width="8.75" style="666" hidden="1" customWidth="1"/>
    <col min="3581" max="3581" width="18.625" style="666" customWidth="1"/>
    <col min="3582" max="3582" width="10.625" style="666" customWidth="1"/>
    <col min="3583" max="3830" width="8.75" style="666"/>
    <col min="3831" max="3831" width="38.25" style="666" customWidth="1"/>
    <col min="3832" max="3833" width="13.25" style="666" customWidth="1"/>
    <col min="3834" max="3834" width="10" style="666" customWidth="1"/>
    <col min="3835" max="3835" width="12.625" style="666" customWidth="1"/>
    <col min="3836" max="3836" width="8.75" style="666" hidden="1" customWidth="1"/>
    <col min="3837" max="3837" width="18.625" style="666" customWidth="1"/>
    <col min="3838" max="3838" width="10.625" style="666" customWidth="1"/>
    <col min="3839" max="4086" width="8.75" style="666"/>
    <col min="4087" max="4087" width="38.25" style="666" customWidth="1"/>
    <col min="4088" max="4089" width="13.25" style="666" customWidth="1"/>
    <col min="4090" max="4090" width="10" style="666" customWidth="1"/>
    <col min="4091" max="4091" width="12.625" style="666" customWidth="1"/>
    <col min="4092" max="4092" width="8.75" style="666" hidden="1" customWidth="1"/>
    <col min="4093" max="4093" width="18.625" style="666" customWidth="1"/>
    <col min="4094" max="4094" width="10.625" style="666" customWidth="1"/>
    <col min="4095" max="4342" width="8.75" style="666"/>
    <col min="4343" max="4343" width="38.25" style="666" customWidth="1"/>
    <col min="4344" max="4345" width="13.25" style="666" customWidth="1"/>
    <col min="4346" max="4346" width="10" style="666" customWidth="1"/>
    <col min="4347" max="4347" width="12.625" style="666" customWidth="1"/>
    <col min="4348" max="4348" width="8.75" style="666" hidden="1" customWidth="1"/>
    <col min="4349" max="4349" width="18.625" style="666" customWidth="1"/>
    <col min="4350" max="4350" width="10.625" style="666" customWidth="1"/>
    <col min="4351" max="4598" width="8.75" style="666"/>
    <col min="4599" max="4599" width="38.25" style="666" customWidth="1"/>
    <col min="4600" max="4601" width="13.25" style="666" customWidth="1"/>
    <col min="4602" max="4602" width="10" style="666" customWidth="1"/>
    <col min="4603" max="4603" width="12.625" style="666" customWidth="1"/>
    <col min="4604" max="4604" width="8.75" style="666" hidden="1" customWidth="1"/>
    <col min="4605" max="4605" width="18.625" style="666" customWidth="1"/>
    <col min="4606" max="4606" width="10.625" style="666" customWidth="1"/>
    <col min="4607" max="4854" width="8.75" style="666"/>
    <col min="4855" max="4855" width="38.25" style="666" customWidth="1"/>
    <col min="4856" max="4857" width="13.25" style="666" customWidth="1"/>
    <col min="4858" max="4858" width="10" style="666" customWidth="1"/>
    <col min="4859" max="4859" width="12.625" style="666" customWidth="1"/>
    <col min="4860" max="4860" width="8.75" style="666" hidden="1" customWidth="1"/>
    <col min="4861" max="4861" width="18.625" style="666" customWidth="1"/>
    <col min="4862" max="4862" width="10.625" style="666" customWidth="1"/>
    <col min="4863" max="5110" width="8.75" style="666"/>
    <col min="5111" max="5111" width="38.25" style="666" customWidth="1"/>
    <col min="5112" max="5113" width="13.25" style="666" customWidth="1"/>
    <col min="5114" max="5114" width="10" style="666" customWidth="1"/>
    <col min="5115" max="5115" width="12.625" style="666" customWidth="1"/>
    <col min="5116" max="5116" width="8.75" style="666" hidden="1" customWidth="1"/>
    <col min="5117" max="5117" width="18.625" style="666" customWidth="1"/>
    <col min="5118" max="5118" width="10.625" style="666" customWidth="1"/>
    <col min="5119" max="5366" width="8.75" style="666"/>
    <col min="5367" max="5367" width="38.25" style="666" customWidth="1"/>
    <col min="5368" max="5369" width="13.25" style="666" customWidth="1"/>
    <col min="5370" max="5370" width="10" style="666" customWidth="1"/>
    <col min="5371" max="5371" width="12.625" style="666" customWidth="1"/>
    <col min="5372" max="5372" width="8.75" style="666" hidden="1" customWidth="1"/>
    <col min="5373" max="5373" width="18.625" style="666" customWidth="1"/>
    <col min="5374" max="5374" width="10.625" style="666" customWidth="1"/>
    <col min="5375" max="5622" width="8.75" style="666"/>
    <col min="5623" max="5623" width="38.25" style="666" customWidth="1"/>
    <col min="5624" max="5625" width="13.25" style="666" customWidth="1"/>
    <col min="5626" max="5626" width="10" style="666" customWidth="1"/>
    <col min="5627" max="5627" width="12.625" style="666" customWidth="1"/>
    <col min="5628" max="5628" width="8.75" style="666" hidden="1" customWidth="1"/>
    <col min="5629" max="5629" width="18.625" style="666" customWidth="1"/>
    <col min="5630" max="5630" width="10.625" style="666" customWidth="1"/>
    <col min="5631" max="5878" width="8.75" style="666"/>
    <col min="5879" max="5879" width="38.25" style="666" customWidth="1"/>
    <col min="5880" max="5881" width="13.25" style="666" customWidth="1"/>
    <col min="5882" max="5882" width="10" style="666" customWidth="1"/>
    <col min="5883" max="5883" width="12.625" style="666" customWidth="1"/>
    <col min="5884" max="5884" width="8.75" style="666" hidden="1" customWidth="1"/>
    <col min="5885" max="5885" width="18.625" style="666" customWidth="1"/>
    <col min="5886" max="5886" width="10.625" style="666" customWidth="1"/>
    <col min="5887" max="6134" width="8.75" style="666"/>
    <col min="6135" max="6135" width="38.25" style="666" customWidth="1"/>
    <col min="6136" max="6137" width="13.25" style="666" customWidth="1"/>
    <col min="6138" max="6138" width="10" style="666" customWidth="1"/>
    <col min="6139" max="6139" width="12.625" style="666" customWidth="1"/>
    <col min="6140" max="6140" width="8.75" style="666" hidden="1" customWidth="1"/>
    <col min="6141" max="6141" width="18.625" style="666" customWidth="1"/>
    <col min="6142" max="6142" width="10.625" style="666" customWidth="1"/>
    <col min="6143" max="6390" width="8.75" style="666"/>
    <col min="6391" max="6391" width="38.25" style="666" customWidth="1"/>
    <col min="6392" max="6393" width="13.25" style="666" customWidth="1"/>
    <col min="6394" max="6394" width="10" style="666" customWidth="1"/>
    <col min="6395" max="6395" width="12.625" style="666" customWidth="1"/>
    <col min="6396" max="6396" width="8.75" style="666" hidden="1" customWidth="1"/>
    <col min="6397" max="6397" width="18.625" style="666" customWidth="1"/>
    <col min="6398" max="6398" width="10.625" style="666" customWidth="1"/>
    <col min="6399" max="6646" width="8.75" style="666"/>
    <col min="6647" max="6647" width="38.25" style="666" customWidth="1"/>
    <col min="6648" max="6649" width="13.25" style="666" customWidth="1"/>
    <col min="6650" max="6650" width="10" style="666" customWidth="1"/>
    <col min="6651" max="6651" width="12.625" style="666" customWidth="1"/>
    <col min="6652" max="6652" width="8.75" style="666" hidden="1" customWidth="1"/>
    <col min="6653" max="6653" width="18.625" style="666" customWidth="1"/>
    <col min="6654" max="6654" width="10.625" style="666" customWidth="1"/>
    <col min="6655" max="6902" width="8.75" style="666"/>
    <col min="6903" max="6903" width="38.25" style="666" customWidth="1"/>
    <col min="6904" max="6905" width="13.25" style="666" customWidth="1"/>
    <col min="6906" max="6906" width="10" style="666" customWidth="1"/>
    <col min="6907" max="6907" width="12.625" style="666" customWidth="1"/>
    <col min="6908" max="6908" width="8.75" style="666" hidden="1" customWidth="1"/>
    <col min="6909" max="6909" width="18.625" style="666" customWidth="1"/>
    <col min="6910" max="6910" width="10.625" style="666" customWidth="1"/>
    <col min="6911" max="7158" width="8.75" style="666"/>
    <col min="7159" max="7159" width="38.25" style="666" customWidth="1"/>
    <col min="7160" max="7161" width="13.25" style="666" customWidth="1"/>
    <col min="7162" max="7162" width="10" style="666" customWidth="1"/>
    <col min="7163" max="7163" width="12.625" style="666" customWidth="1"/>
    <col min="7164" max="7164" width="8.75" style="666" hidden="1" customWidth="1"/>
    <col min="7165" max="7165" width="18.625" style="666" customWidth="1"/>
    <col min="7166" max="7166" width="10.625" style="666" customWidth="1"/>
    <col min="7167" max="7414" width="8.75" style="666"/>
    <col min="7415" max="7415" width="38.25" style="666" customWidth="1"/>
    <col min="7416" max="7417" width="13.25" style="666" customWidth="1"/>
    <col min="7418" max="7418" width="10" style="666" customWidth="1"/>
    <col min="7419" max="7419" width="12.625" style="666" customWidth="1"/>
    <col min="7420" max="7420" width="8.75" style="666" hidden="1" customWidth="1"/>
    <col min="7421" max="7421" width="18.625" style="666" customWidth="1"/>
    <col min="7422" max="7422" width="10.625" style="666" customWidth="1"/>
    <col min="7423" max="7670" width="8.75" style="666"/>
    <col min="7671" max="7671" width="38.25" style="666" customWidth="1"/>
    <col min="7672" max="7673" width="13.25" style="666" customWidth="1"/>
    <col min="7674" max="7674" width="10" style="666" customWidth="1"/>
    <col min="7675" max="7675" width="12.625" style="666" customWidth="1"/>
    <col min="7676" max="7676" width="8.75" style="666" hidden="1" customWidth="1"/>
    <col min="7677" max="7677" width="18.625" style="666" customWidth="1"/>
    <col min="7678" max="7678" width="10.625" style="666" customWidth="1"/>
    <col min="7679" max="7926" width="8.75" style="666"/>
    <col min="7927" max="7927" width="38.25" style="666" customWidth="1"/>
    <col min="7928" max="7929" width="13.25" style="666" customWidth="1"/>
    <col min="7930" max="7930" width="10" style="666" customWidth="1"/>
    <col min="7931" max="7931" width="12.625" style="666" customWidth="1"/>
    <col min="7932" max="7932" width="8.75" style="666" hidden="1" customWidth="1"/>
    <col min="7933" max="7933" width="18.625" style="666" customWidth="1"/>
    <col min="7934" max="7934" width="10.625" style="666" customWidth="1"/>
    <col min="7935" max="8182" width="8.75" style="666"/>
    <col min="8183" max="8183" width="38.25" style="666" customWidth="1"/>
    <col min="8184" max="8185" width="13.25" style="666" customWidth="1"/>
    <col min="8186" max="8186" width="10" style="666" customWidth="1"/>
    <col min="8187" max="8187" width="12.625" style="666" customWidth="1"/>
    <col min="8188" max="8188" width="8.75" style="666" hidden="1" customWidth="1"/>
    <col min="8189" max="8189" width="18.625" style="666" customWidth="1"/>
    <col min="8190" max="8190" width="10.625" style="666" customWidth="1"/>
    <col min="8191" max="8438" width="8.75" style="666"/>
    <col min="8439" max="8439" width="38.25" style="666" customWidth="1"/>
    <col min="8440" max="8441" width="13.25" style="666" customWidth="1"/>
    <col min="8442" max="8442" width="10" style="666" customWidth="1"/>
    <col min="8443" max="8443" width="12.625" style="666" customWidth="1"/>
    <col min="8444" max="8444" width="8.75" style="666" hidden="1" customWidth="1"/>
    <col min="8445" max="8445" width="18.625" style="666" customWidth="1"/>
    <col min="8446" max="8446" width="10.625" style="666" customWidth="1"/>
    <col min="8447" max="8694" width="8.75" style="666"/>
    <col min="8695" max="8695" width="38.25" style="666" customWidth="1"/>
    <col min="8696" max="8697" width="13.25" style="666" customWidth="1"/>
    <col min="8698" max="8698" width="10" style="666" customWidth="1"/>
    <col min="8699" max="8699" width="12.625" style="666" customWidth="1"/>
    <col min="8700" max="8700" width="8.75" style="666" hidden="1" customWidth="1"/>
    <col min="8701" max="8701" width="18.625" style="666" customWidth="1"/>
    <col min="8702" max="8702" width="10.625" style="666" customWidth="1"/>
    <col min="8703" max="8950" width="8.75" style="666"/>
    <col min="8951" max="8951" width="38.25" style="666" customWidth="1"/>
    <col min="8952" max="8953" width="13.25" style="666" customWidth="1"/>
    <col min="8954" max="8954" width="10" style="666" customWidth="1"/>
    <col min="8955" max="8955" width="12.625" style="666" customWidth="1"/>
    <col min="8956" max="8956" width="8.75" style="666" hidden="1" customWidth="1"/>
    <col min="8957" max="8957" width="18.625" style="666" customWidth="1"/>
    <col min="8958" max="8958" width="10.625" style="666" customWidth="1"/>
    <col min="8959" max="9206" width="8.75" style="666"/>
    <col min="9207" max="9207" width="38.25" style="666" customWidth="1"/>
    <col min="9208" max="9209" width="13.25" style="666" customWidth="1"/>
    <col min="9210" max="9210" width="10" style="666" customWidth="1"/>
    <col min="9211" max="9211" width="12.625" style="666" customWidth="1"/>
    <col min="9212" max="9212" width="8.75" style="666" hidden="1" customWidth="1"/>
    <col min="9213" max="9213" width="18.625" style="666" customWidth="1"/>
    <col min="9214" max="9214" width="10.625" style="666" customWidth="1"/>
    <col min="9215" max="9462" width="8.75" style="666"/>
    <col min="9463" max="9463" width="38.25" style="666" customWidth="1"/>
    <col min="9464" max="9465" width="13.25" style="666" customWidth="1"/>
    <col min="9466" max="9466" width="10" style="666" customWidth="1"/>
    <col min="9467" max="9467" width="12.625" style="666" customWidth="1"/>
    <col min="9468" max="9468" width="8.75" style="666" hidden="1" customWidth="1"/>
    <col min="9469" max="9469" width="18.625" style="666" customWidth="1"/>
    <col min="9470" max="9470" width="10.625" style="666" customWidth="1"/>
    <col min="9471" max="9718" width="8.75" style="666"/>
    <col min="9719" max="9719" width="38.25" style="666" customWidth="1"/>
    <col min="9720" max="9721" width="13.25" style="666" customWidth="1"/>
    <col min="9722" max="9722" width="10" style="666" customWidth="1"/>
    <col min="9723" max="9723" width="12.625" style="666" customWidth="1"/>
    <col min="9724" max="9724" width="8.75" style="666" hidden="1" customWidth="1"/>
    <col min="9725" max="9725" width="18.625" style="666" customWidth="1"/>
    <col min="9726" max="9726" width="10.625" style="666" customWidth="1"/>
    <col min="9727" max="9974" width="8.75" style="666"/>
    <col min="9975" max="9975" width="38.25" style="666" customWidth="1"/>
    <col min="9976" max="9977" width="13.25" style="666" customWidth="1"/>
    <col min="9978" max="9978" width="10" style="666" customWidth="1"/>
    <col min="9979" max="9979" width="12.625" style="666" customWidth="1"/>
    <col min="9980" max="9980" width="8.75" style="666" hidden="1" customWidth="1"/>
    <col min="9981" max="9981" width="18.625" style="666" customWidth="1"/>
    <col min="9982" max="9982" width="10.625" style="666" customWidth="1"/>
    <col min="9983" max="10230" width="8.75" style="666"/>
    <col min="10231" max="10231" width="38.25" style="666" customWidth="1"/>
    <col min="10232" max="10233" width="13.25" style="666" customWidth="1"/>
    <col min="10234" max="10234" width="10" style="666" customWidth="1"/>
    <col min="10235" max="10235" width="12.625" style="666" customWidth="1"/>
    <col min="10236" max="10236" width="8.75" style="666" hidden="1" customWidth="1"/>
    <col min="10237" max="10237" width="18.625" style="666" customWidth="1"/>
    <col min="10238" max="10238" width="10.625" style="666" customWidth="1"/>
    <col min="10239" max="10486" width="8.75" style="666"/>
    <col min="10487" max="10487" width="38.25" style="666" customWidth="1"/>
    <col min="10488" max="10489" width="13.25" style="666" customWidth="1"/>
    <col min="10490" max="10490" width="10" style="666" customWidth="1"/>
    <col min="10491" max="10491" width="12.625" style="666" customWidth="1"/>
    <col min="10492" max="10492" width="8.75" style="666" hidden="1" customWidth="1"/>
    <col min="10493" max="10493" width="18.625" style="666" customWidth="1"/>
    <col min="10494" max="10494" width="10.625" style="666" customWidth="1"/>
    <col min="10495" max="10742" width="8.75" style="666"/>
    <col min="10743" max="10743" width="38.25" style="666" customWidth="1"/>
    <col min="10744" max="10745" width="13.25" style="666" customWidth="1"/>
    <col min="10746" max="10746" width="10" style="666" customWidth="1"/>
    <col min="10747" max="10747" width="12.625" style="666" customWidth="1"/>
    <col min="10748" max="10748" width="8.75" style="666" hidden="1" customWidth="1"/>
    <col min="10749" max="10749" width="18.625" style="666" customWidth="1"/>
    <col min="10750" max="10750" width="10.625" style="666" customWidth="1"/>
    <col min="10751" max="10998" width="8.75" style="666"/>
    <col min="10999" max="10999" width="38.25" style="666" customWidth="1"/>
    <col min="11000" max="11001" width="13.25" style="666" customWidth="1"/>
    <col min="11002" max="11002" width="10" style="666" customWidth="1"/>
    <col min="11003" max="11003" width="12.625" style="666" customWidth="1"/>
    <col min="11004" max="11004" width="8.75" style="666" hidden="1" customWidth="1"/>
    <col min="11005" max="11005" width="18.625" style="666" customWidth="1"/>
    <col min="11006" max="11006" width="10.625" style="666" customWidth="1"/>
    <col min="11007" max="11254" width="8.75" style="666"/>
    <col min="11255" max="11255" width="38.25" style="666" customWidth="1"/>
    <col min="11256" max="11257" width="13.25" style="666" customWidth="1"/>
    <col min="11258" max="11258" width="10" style="666" customWidth="1"/>
    <col min="11259" max="11259" width="12.625" style="666" customWidth="1"/>
    <col min="11260" max="11260" width="8.75" style="666" hidden="1" customWidth="1"/>
    <col min="11261" max="11261" width="18.625" style="666" customWidth="1"/>
    <col min="11262" max="11262" width="10.625" style="666" customWidth="1"/>
    <col min="11263" max="11510" width="8.75" style="666"/>
    <col min="11511" max="11511" width="38.25" style="666" customWidth="1"/>
    <col min="11512" max="11513" width="13.25" style="666" customWidth="1"/>
    <col min="11514" max="11514" width="10" style="666" customWidth="1"/>
    <col min="11515" max="11515" width="12.625" style="666" customWidth="1"/>
    <col min="11516" max="11516" width="8.75" style="666" hidden="1" customWidth="1"/>
    <col min="11517" max="11517" width="18.625" style="666" customWidth="1"/>
    <col min="11518" max="11518" width="10.625" style="666" customWidth="1"/>
    <col min="11519" max="11766" width="8.75" style="666"/>
    <col min="11767" max="11767" width="38.25" style="666" customWidth="1"/>
    <col min="11768" max="11769" width="13.25" style="666" customWidth="1"/>
    <col min="11770" max="11770" width="10" style="666" customWidth="1"/>
    <col min="11771" max="11771" width="12.625" style="666" customWidth="1"/>
    <col min="11772" max="11772" width="8.75" style="666" hidden="1" customWidth="1"/>
    <col min="11773" max="11773" width="18.625" style="666" customWidth="1"/>
    <col min="11774" max="11774" width="10.625" style="666" customWidth="1"/>
    <col min="11775" max="12022" width="8.75" style="666"/>
    <col min="12023" max="12023" width="38.25" style="666" customWidth="1"/>
    <col min="12024" max="12025" width="13.25" style="666" customWidth="1"/>
    <col min="12026" max="12026" width="10" style="666" customWidth="1"/>
    <col min="12027" max="12027" width="12.625" style="666" customWidth="1"/>
    <col min="12028" max="12028" width="8.75" style="666" hidden="1" customWidth="1"/>
    <col min="12029" max="12029" width="18.625" style="666" customWidth="1"/>
    <col min="12030" max="12030" width="10.625" style="666" customWidth="1"/>
    <col min="12031" max="12278" width="8.75" style="666"/>
    <col min="12279" max="12279" width="38.25" style="666" customWidth="1"/>
    <col min="12280" max="12281" width="13.25" style="666" customWidth="1"/>
    <col min="12282" max="12282" width="10" style="666" customWidth="1"/>
    <col min="12283" max="12283" width="12.625" style="666" customWidth="1"/>
    <col min="12284" max="12284" width="8.75" style="666" hidden="1" customWidth="1"/>
    <col min="12285" max="12285" width="18.625" style="666" customWidth="1"/>
    <col min="12286" max="12286" width="10.625" style="666" customWidth="1"/>
    <col min="12287" max="12534" width="8.75" style="666"/>
    <col min="12535" max="12535" width="38.25" style="666" customWidth="1"/>
    <col min="12536" max="12537" width="13.25" style="666" customWidth="1"/>
    <col min="12538" max="12538" width="10" style="666" customWidth="1"/>
    <col min="12539" max="12539" width="12.625" style="666" customWidth="1"/>
    <col min="12540" max="12540" width="8.75" style="666" hidden="1" customWidth="1"/>
    <col min="12541" max="12541" width="18.625" style="666" customWidth="1"/>
    <col min="12542" max="12542" width="10.625" style="666" customWidth="1"/>
    <col min="12543" max="12790" width="8.75" style="666"/>
    <col min="12791" max="12791" width="38.25" style="666" customWidth="1"/>
    <col min="12792" max="12793" width="13.25" style="666" customWidth="1"/>
    <col min="12794" max="12794" width="10" style="666" customWidth="1"/>
    <col min="12795" max="12795" width="12.625" style="666" customWidth="1"/>
    <col min="12796" max="12796" width="8.75" style="666" hidden="1" customWidth="1"/>
    <col min="12797" max="12797" width="18.625" style="666" customWidth="1"/>
    <col min="12798" max="12798" width="10.625" style="666" customWidth="1"/>
    <col min="12799" max="13046" width="8.75" style="666"/>
    <col min="13047" max="13047" width="38.25" style="666" customWidth="1"/>
    <col min="13048" max="13049" width="13.25" style="666" customWidth="1"/>
    <col min="13050" max="13050" width="10" style="666" customWidth="1"/>
    <col min="13051" max="13051" width="12.625" style="666" customWidth="1"/>
    <col min="13052" max="13052" width="8.75" style="666" hidden="1" customWidth="1"/>
    <col min="13053" max="13053" width="18.625" style="666" customWidth="1"/>
    <col min="13054" max="13054" width="10.625" style="666" customWidth="1"/>
    <col min="13055" max="13302" width="8.75" style="666"/>
    <col min="13303" max="13303" width="38.25" style="666" customWidth="1"/>
    <col min="13304" max="13305" width="13.25" style="666" customWidth="1"/>
    <col min="13306" max="13306" width="10" style="666" customWidth="1"/>
    <col min="13307" max="13307" width="12.625" style="666" customWidth="1"/>
    <col min="13308" max="13308" width="8.75" style="666" hidden="1" customWidth="1"/>
    <col min="13309" max="13309" width="18.625" style="666" customWidth="1"/>
    <col min="13310" max="13310" width="10.625" style="666" customWidth="1"/>
    <col min="13311" max="13558" width="8.75" style="666"/>
    <col min="13559" max="13559" width="38.25" style="666" customWidth="1"/>
    <col min="13560" max="13561" width="13.25" style="666" customWidth="1"/>
    <col min="13562" max="13562" width="10" style="666" customWidth="1"/>
    <col min="13563" max="13563" width="12.625" style="666" customWidth="1"/>
    <col min="13564" max="13564" width="8.75" style="666" hidden="1" customWidth="1"/>
    <col min="13565" max="13565" width="18.625" style="666" customWidth="1"/>
    <col min="13566" max="13566" width="10.625" style="666" customWidth="1"/>
    <col min="13567" max="13814" width="8.75" style="666"/>
    <col min="13815" max="13815" width="38.25" style="666" customWidth="1"/>
    <col min="13816" max="13817" width="13.25" style="666" customWidth="1"/>
    <col min="13818" max="13818" width="10" style="666" customWidth="1"/>
    <col min="13819" max="13819" width="12.625" style="666" customWidth="1"/>
    <col min="13820" max="13820" width="8.75" style="666" hidden="1" customWidth="1"/>
    <col min="13821" max="13821" width="18.625" style="666" customWidth="1"/>
    <col min="13822" max="13822" width="10.625" style="666" customWidth="1"/>
    <col min="13823" max="14070" width="8.75" style="666"/>
    <col min="14071" max="14071" width="38.25" style="666" customWidth="1"/>
    <col min="14072" max="14073" width="13.25" style="666" customWidth="1"/>
    <col min="14074" max="14074" width="10" style="666" customWidth="1"/>
    <col min="14075" max="14075" width="12.625" style="666" customWidth="1"/>
    <col min="14076" max="14076" width="8.75" style="666" hidden="1" customWidth="1"/>
    <col min="14077" max="14077" width="18.625" style="666" customWidth="1"/>
    <col min="14078" max="14078" width="10.625" style="666" customWidth="1"/>
    <col min="14079" max="14326" width="8.75" style="666"/>
    <col min="14327" max="14327" width="38.25" style="666" customWidth="1"/>
    <col min="14328" max="14329" width="13.25" style="666" customWidth="1"/>
    <col min="14330" max="14330" width="10" style="666" customWidth="1"/>
    <col min="14331" max="14331" width="12.625" style="666" customWidth="1"/>
    <col min="14332" max="14332" width="8.75" style="666" hidden="1" customWidth="1"/>
    <col min="14333" max="14333" width="18.625" style="666" customWidth="1"/>
    <col min="14334" max="14334" width="10.625" style="666" customWidth="1"/>
    <col min="14335" max="14582" width="8.75" style="666"/>
    <col min="14583" max="14583" width="38.25" style="666" customWidth="1"/>
    <col min="14584" max="14585" width="13.25" style="666" customWidth="1"/>
    <col min="14586" max="14586" width="10" style="666" customWidth="1"/>
    <col min="14587" max="14587" width="12.625" style="666" customWidth="1"/>
    <col min="14588" max="14588" width="8.75" style="666" hidden="1" customWidth="1"/>
    <col min="14589" max="14589" width="18.625" style="666" customWidth="1"/>
    <col min="14590" max="14590" width="10.625" style="666" customWidth="1"/>
    <col min="14591" max="14838" width="8.75" style="666"/>
    <col min="14839" max="14839" width="38.25" style="666" customWidth="1"/>
    <col min="14840" max="14841" width="13.25" style="666" customWidth="1"/>
    <col min="14842" max="14842" width="10" style="666" customWidth="1"/>
    <col min="14843" max="14843" width="12.625" style="666" customWidth="1"/>
    <col min="14844" max="14844" width="8.75" style="666" hidden="1" customWidth="1"/>
    <col min="14845" max="14845" width="18.625" style="666" customWidth="1"/>
    <col min="14846" max="14846" width="10.625" style="666" customWidth="1"/>
    <col min="14847" max="15094" width="8.75" style="666"/>
    <col min="15095" max="15095" width="38.25" style="666" customWidth="1"/>
    <col min="15096" max="15097" width="13.25" style="666" customWidth="1"/>
    <col min="15098" max="15098" width="10" style="666" customWidth="1"/>
    <col min="15099" max="15099" width="12.625" style="666" customWidth="1"/>
    <col min="15100" max="15100" width="8.75" style="666" hidden="1" customWidth="1"/>
    <col min="15101" max="15101" width="18.625" style="666" customWidth="1"/>
    <col min="15102" max="15102" width="10.625" style="666" customWidth="1"/>
    <col min="15103" max="15350" width="8.75" style="666"/>
    <col min="15351" max="15351" width="38.25" style="666" customWidth="1"/>
    <col min="15352" max="15353" width="13.25" style="666" customWidth="1"/>
    <col min="15354" max="15354" width="10" style="666" customWidth="1"/>
    <col min="15355" max="15355" width="12.625" style="666" customWidth="1"/>
    <col min="15356" max="15356" width="8.75" style="666" hidden="1" customWidth="1"/>
    <col min="15357" max="15357" width="18.625" style="666" customWidth="1"/>
    <col min="15358" max="15358" width="10.625" style="666" customWidth="1"/>
    <col min="15359" max="15606" width="8.75" style="666"/>
    <col min="15607" max="15607" width="38.25" style="666" customWidth="1"/>
    <col min="15608" max="15609" width="13.25" style="666" customWidth="1"/>
    <col min="15610" max="15610" width="10" style="666" customWidth="1"/>
    <col min="15611" max="15611" width="12.625" style="666" customWidth="1"/>
    <col min="15612" max="15612" width="8.75" style="666" hidden="1" customWidth="1"/>
    <col min="15613" max="15613" width="18.625" style="666" customWidth="1"/>
    <col min="15614" max="15614" width="10.625" style="666" customWidth="1"/>
    <col min="15615" max="15862" width="8.75" style="666"/>
    <col min="15863" max="15863" width="38.25" style="666" customWidth="1"/>
    <col min="15864" max="15865" width="13.25" style="666" customWidth="1"/>
    <col min="15866" max="15866" width="10" style="666" customWidth="1"/>
    <col min="15867" max="15867" width="12.625" style="666" customWidth="1"/>
    <col min="15868" max="15868" width="8.75" style="666" hidden="1" customWidth="1"/>
    <col min="15869" max="15869" width="18.625" style="666" customWidth="1"/>
    <col min="15870" max="15870" width="10.625" style="666" customWidth="1"/>
    <col min="15871" max="16118" width="8.75" style="666"/>
    <col min="16119" max="16119" width="38.25" style="666" customWidth="1"/>
    <col min="16120" max="16121" width="13.25" style="666" customWidth="1"/>
    <col min="16122" max="16122" width="10" style="666" customWidth="1"/>
    <col min="16123" max="16123" width="12.625" style="666" customWidth="1"/>
    <col min="16124" max="16124" width="8.75" style="666" hidden="1" customWidth="1"/>
    <col min="16125" max="16125" width="18.625" style="666" customWidth="1"/>
    <col min="16126" max="16126" width="10.625" style="666" customWidth="1"/>
    <col min="16127" max="16374" width="8.75" style="666"/>
    <col min="16375" max="16384" width="8.75" style="505"/>
  </cols>
  <sheetData>
    <row r="1" s="666" customFormat="1" customHeight="1" spans="1:1">
      <c r="A1" s="666" t="s">
        <v>160</v>
      </c>
    </row>
    <row r="2" ht="24.75" customHeight="1" spans="1:6">
      <c r="A2" s="670" t="s">
        <v>74</v>
      </c>
      <c r="B2" s="670"/>
      <c r="C2" s="670"/>
      <c r="D2" s="670"/>
      <c r="E2" s="670"/>
      <c r="F2" s="670"/>
    </row>
    <row r="3" s="667" customFormat="1" customHeight="1" spans="1:6">
      <c r="A3" s="671"/>
      <c r="B3" s="671"/>
      <c r="F3" s="672" t="s">
        <v>75</v>
      </c>
    </row>
    <row r="4" ht="28.5" customHeight="1" spans="1:8">
      <c r="A4" s="673" t="s">
        <v>76</v>
      </c>
      <c r="B4" s="509" t="s">
        <v>77</v>
      </c>
      <c r="C4" s="674" t="s">
        <v>78</v>
      </c>
      <c r="D4" s="509" t="s">
        <v>79</v>
      </c>
      <c r="E4" s="509" t="s">
        <v>80</v>
      </c>
      <c r="F4" s="509" t="s">
        <v>81</v>
      </c>
      <c r="H4" s="674" t="s">
        <v>82</v>
      </c>
    </row>
    <row r="5" s="668" customFormat="1" customHeight="1" spans="1:16374">
      <c r="A5" s="535" t="s">
        <v>83</v>
      </c>
      <c r="B5" s="654">
        <f>SUM(B6:B20)</f>
        <v>66877</v>
      </c>
      <c r="C5" s="653">
        <f>SUM(C6:C20)</f>
        <v>66669</v>
      </c>
      <c r="D5" s="654">
        <f t="shared" ref="D5:D26" si="0">C5-B5</f>
        <v>-208</v>
      </c>
      <c r="E5" s="675">
        <f t="shared" ref="E5:E19" si="1">C5/B5*100</f>
        <v>99.7</v>
      </c>
      <c r="F5" s="675">
        <f t="shared" ref="F5:F24" si="2">C5/H5*100</f>
        <v>109.3</v>
      </c>
      <c r="G5" s="669"/>
      <c r="H5" s="654">
        <f>SUM(H6:H20)</f>
        <v>61009</v>
      </c>
      <c r="I5" s="681">
        <f t="shared" ref="I5:I26" si="3">C5/H5*100</f>
        <v>109.3</v>
      </c>
      <c r="J5" s="669"/>
      <c r="K5" s="669"/>
      <c r="L5" s="669"/>
      <c r="M5" s="669"/>
      <c r="N5" s="669"/>
      <c r="O5" s="669"/>
      <c r="P5" s="669"/>
      <c r="Q5" s="669"/>
      <c r="R5" s="669"/>
      <c r="S5" s="669"/>
      <c r="T5" s="669"/>
      <c r="U5" s="669"/>
      <c r="V5" s="669"/>
      <c r="W5" s="669"/>
      <c r="X5" s="669"/>
      <c r="Y5" s="669"/>
      <c r="Z5" s="669"/>
      <c r="AA5" s="669"/>
      <c r="AB5" s="669"/>
      <c r="AC5" s="669"/>
      <c r="AD5" s="669"/>
      <c r="AE5" s="669"/>
      <c r="AF5" s="669"/>
      <c r="AG5" s="669"/>
      <c r="AH5" s="669"/>
      <c r="AI5" s="669"/>
      <c r="AJ5" s="669"/>
      <c r="AK5" s="669"/>
      <c r="AL5" s="669"/>
      <c r="AM5" s="669"/>
      <c r="AN5" s="669"/>
      <c r="AO5" s="669"/>
      <c r="AP5" s="669"/>
      <c r="AQ5" s="669"/>
      <c r="AR5" s="669"/>
      <c r="AS5" s="669"/>
      <c r="AT5" s="669"/>
      <c r="AU5" s="669"/>
      <c r="AV5" s="669"/>
      <c r="AW5" s="669"/>
      <c r="AX5" s="669"/>
      <c r="AY5" s="669"/>
      <c r="AZ5" s="669"/>
      <c r="BA5" s="669"/>
      <c r="BB5" s="669"/>
      <c r="BC5" s="669"/>
      <c r="BD5" s="669"/>
      <c r="BE5" s="669"/>
      <c r="BF5" s="669"/>
      <c r="BG5" s="669"/>
      <c r="BH5" s="669"/>
      <c r="BI5" s="669"/>
      <c r="BJ5" s="669"/>
      <c r="BK5" s="669"/>
      <c r="BL5" s="669"/>
      <c r="BM5" s="669"/>
      <c r="BN5" s="669"/>
      <c r="BO5" s="669"/>
      <c r="BP5" s="669"/>
      <c r="BQ5" s="669"/>
      <c r="BR5" s="669"/>
      <c r="BS5" s="669"/>
      <c r="BT5" s="669"/>
      <c r="BU5" s="669"/>
      <c r="BV5" s="669"/>
      <c r="BW5" s="669"/>
      <c r="BX5" s="669"/>
      <c r="BY5" s="669"/>
      <c r="BZ5" s="669"/>
      <c r="CA5" s="669"/>
      <c r="CB5" s="669"/>
      <c r="CC5" s="669"/>
      <c r="CD5" s="669"/>
      <c r="CE5" s="669"/>
      <c r="CF5" s="669"/>
      <c r="CG5" s="669"/>
      <c r="CH5" s="669"/>
      <c r="CI5" s="669"/>
      <c r="CJ5" s="669"/>
      <c r="CK5" s="669"/>
      <c r="CL5" s="669"/>
      <c r="CM5" s="669"/>
      <c r="CN5" s="669"/>
      <c r="CO5" s="669"/>
      <c r="CP5" s="669"/>
      <c r="CQ5" s="669"/>
      <c r="CR5" s="669"/>
      <c r="CS5" s="669"/>
      <c r="CT5" s="669"/>
      <c r="CU5" s="669"/>
      <c r="CV5" s="669"/>
      <c r="CW5" s="669"/>
      <c r="CX5" s="669"/>
      <c r="CY5" s="669"/>
      <c r="CZ5" s="669"/>
      <c r="DA5" s="669"/>
      <c r="DB5" s="669"/>
      <c r="DC5" s="669"/>
      <c r="DD5" s="669"/>
      <c r="DE5" s="669"/>
      <c r="DF5" s="669"/>
      <c r="DG5" s="669"/>
      <c r="DH5" s="669"/>
      <c r="DI5" s="669"/>
      <c r="DJ5" s="669"/>
      <c r="DK5" s="669"/>
      <c r="DL5" s="669"/>
      <c r="DM5" s="669"/>
      <c r="DN5" s="669"/>
      <c r="DO5" s="669"/>
      <c r="DP5" s="669"/>
      <c r="DQ5" s="669"/>
      <c r="DR5" s="669"/>
      <c r="DS5" s="669"/>
      <c r="DT5" s="669"/>
      <c r="DU5" s="669"/>
      <c r="DV5" s="669"/>
      <c r="DW5" s="669"/>
      <c r="DX5" s="669"/>
      <c r="DY5" s="669"/>
      <c r="DZ5" s="669"/>
      <c r="EA5" s="669"/>
      <c r="EB5" s="669"/>
      <c r="EC5" s="669"/>
      <c r="ED5" s="669"/>
      <c r="EE5" s="669"/>
      <c r="EF5" s="669"/>
      <c r="EG5" s="669"/>
      <c r="EH5" s="669"/>
      <c r="EI5" s="669"/>
      <c r="EJ5" s="669"/>
      <c r="EK5" s="669"/>
      <c r="EL5" s="669"/>
      <c r="EM5" s="669"/>
      <c r="EN5" s="669"/>
      <c r="EO5" s="669"/>
      <c r="EP5" s="669"/>
      <c r="EQ5" s="669"/>
      <c r="ER5" s="669"/>
      <c r="ES5" s="669"/>
      <c r="ET5" s="669"/>
      <c r="EU5" s="669"/>
      <c r="EV5" s="669"/>
      <c r="EW5" s="669"/>
      <c r="EX5" s="669"/>
      <c r="EY5" s="669"/>
      <c r="EZ5" s="669"/>
      <c r="FA5" s="669"/>
      <c r="FB5" s="669"/>
      <c r="FC5" s="669"/>
      <c r="FD5" s="669"/>
      <c r="FE5" s="669"/>
      <c r="FF5" s="669"/>
      <c r="FG5" s="669"/>
      <c r="FH5" s="669"/>
      <c r="FI5" s="669"/>
      <c r="FJ5" s="669"/>
      <c r="FK5" s="669"/>
      <c r="FL5" s="669"/>
      <c r="FM5" s="669"/>
      <c r="FN5" s="669"/>
      <c r="FO5" s="669"/>
      <c r="FP5" s="669"/>
      <c r="FQ5" s="669"/>
      <c r="FR5" s="669"/>
      <c r="FS5" s="669"/>
      <c r="FT5" s="669"/>
      <c r="FU5" s="669"/>
      <c r="FV5" s="669"/>
      <c r="FW5" s="669"/>
      <c r="FX5" s="669"/>
      <c r="FY5" s="669"/>
      <c r="FZ5" s="669"/>
      <c r="GA5" s="669"/>
      <c r="GB5" s="669"/>
      <c r="GC5" s="669"/>
      <c r="GD5" s="669"/>
      <c r="GE5" s="669"/>
      <c r="GF5" s="669"/>
      <c r="GG5" s="669"/>
      <c r="GH5" s="669"/>
      <c r="GI5" s="669"/>
      <c r="GJ5" s="669"/>
      <c r="GK5" s="669"/>
      <c r="GL5" s="669"/>
      <c r="GM5" s="669"/>
      <c r="GN5" s="669"/>
      <c r="GO5" s="669"/>
      <c r="GP5" s="669"/>
      <c r="GQ5" s="669"/>
      <c r="GR5" s="669"/>
      <c r="GS5" s="669"/>
      <c r="GT5" s="669"/>
      <c r="GU5" s="669"/>
      <c r="GV5" s="669"/>
      <c r="GW5" s="669"/>
      <c r="GX5" s="669"/>
      <c r="GY5" s="669"/>
      <c r="GZ5" s="669"/>
      <c r="HA5" s="669"/>
      <c r="HB5" s="669"/>
      <c r="HC5" s="669"/>
      <c r="HD5" s="669"/>
      <c r="HE5" s="669"/>
      <c r="HF5" s="669"/>
      <c r="HG5" s="669"/>
      <c r="HH5" s="669"/>
      <c r="HI5" s="669"/>
      <c r="HJ5" s="669"/>
      <c r="HK5" s="669"/>
      <c r="HL5" s="669"/>
      <c r="HM5" s="669"/>
      <c r="HN5" s="669"/>
      <c r="HO5" s="669"/>
      <c r="HP5" s="669"/>
      <c r="HQ5" s="669"/>
      <c r="HR5" s="669"/>
      <c r="HS5" s="669"/>
      <c r="HT5" s="669"/>
      <c r="HU5" s="669"/>
      <c r="HV5" s="669"/>
      <c r="HW5" s="669"/>
      <c r="HX5" s="669"/>
      <c r="HY5" s="669"/>
      <c r="HZ5" s="669"/>
      <c r="IA5" s="669"/>
      <c r="IB5" s="669"/>
      <c r="IC5" s="669"/>
      <c r="ID5" s="669"/>
      <c r="IE5" s="669"/>
      <c r="IF5" s="669"/>
      <c r="IG5" s="669"/>
      <c r="IH5" s="669"/>
      <c r="II5" s="669"/>
      <c r="IJ5" s="669"/>
      <c r="IK5" s="669"/>
      <c r="IL5" s="669"/>
      <c r="IM5" s="669"/>
      <c r="IN5" s="669"/>
      <c r="IO5" s="669"/>
      <c r="IP5" s="669"/>
      <c r="IQ5" s="669"/>
      <c r="IR5" s="669"/>
      <c r="IS5" s="669"/>
      <c r="IT5" s="669"/>
      <c r="IU5" s="669"/>
      <c r="IV5" s="669"/>
      <c r="IW5" s="669"/>
      <c r="IX5" s="669"/>
      <c r="IY5" s="669"/>
      <c r="IZ5" s="669"/>
      <c r="JA5" s="669"/>
      <c r="JB5" s="669"/>
      <c r="JC5" s="669"/>
      <c r="JD5" s="669"/>
      <c r="JE5" s="669"/>
      <c r="JF5" s="669"/>
      <c r="JG5" s="669"/>
      <c r="JH5" s="669"/>
      <c r="JI5" s="669"/>
      <c r="JJ5" s="669"/>
      <c r="JK5" s="669"/>
      <c r="JL5" s="669"/>
      <c r="JM5" s="669"/>
      <c r="JN5" s="669"/>
      <c r="JO5" s="669"/>
      <c r="JP5" s="669"/>
      <c r="JQ5" s="669"/>
      <c r="JR5" s="669"/>
      <c r="JS5" s="669"/>
      <c r="JT5" s="669"/>
      <c r="JU5" s="669"/>
      <c r="JV5" s="669"/>
      <c r="JW5" s="669"/>
      <c r="JX5" s="669"/>
      <c r="JY5" s="669"/>
      <c r="JZ5" s="669"/>
      <c r="KA5" s="669"/>
      <c r="KB5" s="669"/>
      <c r="KC5" s="669"/>
      <c r="KD5" s="669"/>
      <c r="KE5" s="669"/>
      <c r="KF5" s="669"/>
      <c r="KG5" s="669"/>
      <c r="KH5" s="669"/>
      <c r="KI5" s="669"/>
      <c r="KJ5" s="669"/>
      <c r="KK5" s="669"/>
      <c r="KL5" s="669"/>
      <c r="KM5" s="669"/>
      <c r="KN5" s="669"/>
      <c r="KO5" s="669"/>
      <c r="KP5" s="669"/>
      <c r="KQ5" s="669"/>
      <c r="KR5" s="669"/>
      <c r="KS5" s="669"/>
      <c r="KT5" s="669"/>
      <c r="KU5" s="669"/>
      <c r="KV5" s="669"/>
      <c r="KW5" s="669"/>
      <c r="KX5" s="669"/>
      <c r="KY5" s="669"/>
      <c r="KZ5" s="669"/>
      <c r="LA5" s="669"/>
      <c r="LB5" s="669"/>
      <c r="LC5" s="669"/>
      <c r="LD5" s="669"/>
      <c r="LE5" s="669"/>
      <c r="LF5" s="669"/>
      <c r="LG5" s="669"/>
      <c r="LH5" s="669"/>
      <c r="LI5" s="669"/>
      <c r="LJ5" s="669"/>
      <c r="LK5" s="669"/>
      <c r="LL5" s="669"/>
      <c r="LM5" s="669"/>
      <c r="LN5" s="669"/>
      <c r="LO5" s="669"/>
      <c r="LP5" s="669"/>
      <c r="LQ5" s="669"/>
      <c r="LR5" s="669"/>
      <c r="LS5" s="669"/>
      <c r="LT5" s="669"/>
      <c r="LU5" s="669"/>
      <c r="LV5" s="669"/>
      <c r="LW5" s="669"/>
      <c r="LX5" s="669"/>
      <c r="LY5" s="669"/>
      <c r="LZ5" s="669"/>
      <c r="MA5" s="669"/>
      <c r="MB5" s="669"/>
      <c r="MC5" s="669"/>
      <c r="MD5" s="669"/>
      <c r="ME5" s="669"/>
      <c r="MF5" s="669"/>
      <c r="MG5" s="669"/>
      <c r="MH5" s="669"/>
      <c r="MI5" s="669"/>
      <c r="MJ5" s="669"/>
      <c r="MK5" s="669"/>
      <c r="ML5" s="669"/>
      <c r="MM5" s="669"/>
      <c r="MN5" s="669"/>
      <c r="MO5" s="669"/>
      <c r="MP5" s="669"/>
      <c r="MQ5" s="669"/>
      <c r="MR5" s="669"/>
      <c r="MS5" s="669"/>
      <c r="MT5" s="669"/>
      <c r="MU5" s="669"/>
      <c r="MV5" s="669"/>
      <c r="MW5" s="669"/>
      <c r="MX5" s="669"/>
      <c r="MY5" s="669"/>
      <c r="MZ5" s="669"/>
      <c r="NA5" s="669"/>
      <c r="NB5" s="669"/>
      <c r="NC5" s="669"/>
      <c r="ND5" s="669"/>
      <c r="NE5" s="669"/>
      <c r="NF5" s="669"/>
      <c r="NG5" s="669"/>
      <c r="NH5" s="669"/>
      <c r="NI5" s="669"/>
      <c r="NJ5" s="669"/>
      <c r="NK5" s="669"/>
      <c r="NL5" s="669"/>
      <c r="NM5" s="669"/>
      <c r="NN5" s="669"/>
      <c r="NO5" s="669"/>
      <c r="NP5" s="669"/>
      <c r="NQ5" s="669"/>
      <c r="NR5" s="669"/>
      <c r="NS5" s="669"/>
      <c r="NT5" s="669"/>
      <c r="NU5" s="669"/>
      <c r="NV5" s="669"/>
      <c r="NW5" s="669"/>
      <c r="NX5" s="669"/>
      <c r="NY5" s="669"/>
      <c r="NZ5" s="669"/>
      <c r="OA5" s="669"/>
      <c r="OB5" s="669"/>
      <c r="OC5" s="669"/>
      <c r="OD5" s="669"/>
      <c r="OE5" s="669"/>
      <c r="OF5" s="669"/>
      <c r="OG5" s="669"/>
      <c r="OH5" s="669"/>
      <c r="OI5" s="669"/>
      <c r="OJ5" s="669"/>
      <c r="OK5" s="669"/>
      <c r="OL5" s="669"/>
      <c r="OM5" s="669"/>
      <c r="ON5" s="669"/>
      <c r="OO5" s="669"/>
      <c r="OP5" s="669"/>
      <c r="OQ5" s="669"/>
      <c r="OR5" s="669"/>
      <c r="OS5" s="669"/>
      <c r="OT5" s="669"/>
      <c r="OU5" s="669"/>
      <c r="OV5" s="669"/>
      <c r="OW5" s="669"/>
      <c r="OX5" s="669"/>
      <c r="OY5" s="669"/>
      <c r="OZ5" s="669"/>
      <c r="PA5" s="669"/>
      <c r="PB5" s="669"/>
      <c r="PC5" s="669"/>
      <c r="PD5" s="669"/>
      <c r="PE5" s="669"/>
      <c r="PF5" s="669"/>
      <c r="PG5" s="669"/>
      <c r="PH5" s="669"/>
      <c r="PI5" s="669"/>
      <c r="PJ5" s="669"/>
      <c r="PK5" s="669"/>
      <c r="PL5" s="669"/>
      <c r="PM5" s="669"/>
      <c r="PN5" s="669"/>
      <c r="PO5" s="669"/>
      <c r="PP5" s="669"/>
      <c r="PQ5" s="669"/>
      <c r="PR5" s="669"/>
      <c r="PS5" s="669"/>
      <c r="PT5" s="669"/>
      <c r="PU5" s="669"/>
      <c r="PV5" s="669"/>
      <c r="PW5" s="669"/>
      <c r="PX5" s="669"/>
      <c r="PY5" s="669"/>
      <c r="PZ5" s="669"/>
      <c r="QA5" s="669"/>
      <c r="QB5" s="669"/>
      <c r="QC5" s="669"/>
      <c r="QD5" s="669"/>
      <c r="QE5" s="669"/>
      <c r="QF5" s="669"/>
      <c r="QG5" s="669"/>
      <c r="QH5" s="669"/>
      <c r="QI5" s="669"/>
      <c r="QJ5" s="669"/>
      <c r="QK5" s="669"/>
      <c r="QL5" s="669"/>
      <c r="QM5" s="669"/>
      <c r="QN5" s="669"/>
      <c r="QO5" s="669"/>
      <c r="QP5" s="669"/>
      <c r="QQ5" s="669"/>
      <c r="QR5" s="669"/>
      <c r="QS5" s="669"/>
      <c r="QT5" s="669"/>
      <c r="QU5" s="669"/>
      <c r="QV5" s="669"/>
      <c r="QW5" s="669"/>
      <c r="QX5" s="669"/>
      <c r="QY5" s="669"/>
      <c r="QZ5" s="669"/>
      <c r="RA5" s="669"/>
      <c r="RB5" s="669"/>
      <c r="RC5" s="669"/>
      <c r="RD5" s="669"/>
      <c r="RE5" s="669"/>
      <c r="RF5" s="669"/>
      <c r="RG5" s="669"/>
      <c r="RH5" s="669"/>
      <c r="RI5" s="669"/>
      <c r="RJ5" s="669"/>
      <c r="RK5" s="669"/>
      <c r="RL5" s="669"/>
      <c r="RM5" s="669"/>
      <c r="RN5" s="669"/>
      <c r="RO5" s="669"/>
      <c r="RP5" s="669"/>
      <c r="RQ5" s="669"/>
      <c r="RR5" s="669"/>
      <c r="RS5" s="669"/>
      <c r="RT5" s="669"/>
      <c r="RU5" s="669"/>
      <c r="RV5" s="669"/>
      <c r="RW5" s="669"/>
      <c r="RX5" s="669"/>
      <c r="RY5" s="669"/>
      <c r="RZ5" s="669"/>
      <c r="SA5" s="669"/>
      <c r="SB5" s="669"/>
      <c r="SC5" s="669"/>
      <c r="SD5" s="669"/>
      <c r="SE5" s="669"/>
      <c r="SF5" s="669"/>
      <c r="SG5" s="669"/>
      <c r="SH5" s="669"/>
      <c r="SI5" s="669"/>
      <c r="SJ5" s="669"/>
      <c r="SK5" s="669"/>
      <c r="SL5" s="669"/>
      <c r="SM5" s="669"/>
      <c r="SN5" s="669"/>
      <c r="SO5" s="669"/>
      <c r="SP5" s="669"/>
      <c r="SQ5" s="669"/>
      <c r="SR5" s="669"/>
      <c r="SS5" s="669"/>
      <c r="ST5" s="669"/>
      <c r="SU5" s="669"/>
      <c r="SV5" s="669"/>
      <c r="SW5" s="669"/>
      <c r="SX5" s="669"/>
      <c r="SY5" s="669"/>
      <c r="SZ5" s="669"/>
      <c r="TA5" s="669"/>
      <c r="TB5" s="669"/>
      <c r="TC5" s="669"/>
      <c r="TD5" s="669"/>
      <c r="TE5" s="669"/>
      <c r="TF5" s="669"/>
      <c r="TG5" s="669"/>
      <c r="TH5" s="669"/>
      <c r="TI5" s="669"/>
      <c r="TJ5" s="669"/>
      <c r="TK5" s="669"/>
      <c r="TL5" s="669"/>
      <c r="TM5" s="669"/>
      <c r="TN5" s="669"/>
      <c r="TO5" s="669"/>
      <c r="TP5" s="669"/>
      <c r="TQ5" s="669"/>
      <c r="TR5" s="669"/>
      <c r="TS5" s="669"/>
      <c r="TT5" s="669"/>
      <c r="TU5" s="669"/>
      <c r="TV5" s="669"/>
      <c r="TW5" s="669"/>
      <c r="TX5" s="669"/>
      <c r="TY5" s="669"/>
      <c r="TZ5" s="669"/>
      <c r="UA5" s="669"/>
      <c r="UB5" s="669"/>
      <c r="UC5" s="669"/>
      <c r="UD5" s="669"/>
      <c r="UE5" s="669"/>
      <c r="UF5" s="669"/>
      <c r="UG5" s="669"/>
      <c r="UH5" s="669"/>
      <c r="UI5" s="669"/>
      <c r="UJ5" s="669"/>
      <c r="UK5" s="669"/>
      <c r="UL5" s="669"/>
      <c r="UM5" s="669"/>
      <c r="UN5" s="669"/>
      <c r="UO5" s="669"/>
      <c r="UP5" s="669"/>
      <c r="UQ5" s="669"/>
      <c r="UR5" s="669"/>
      <c r="US5" s="669"/>
      <c r="UT5" s="669"/>
      <c r="UU5" s="669"/>
      <c r="UV5" s="669"/>
      <c r="UW5" s="669"/>
      <c r="UX5" s="669"/>
      <c r="UY5" s="669"/>
      <c r="UZ5" s="669"/>
      <c r="VA5" s="669"/>
      <c r="VB5" s="669"/>
      <c r="VC5" s="669"/>
      <c r="VD5" s="669"/>
      <c r="VE5" s="669"/>
      <c r="VF5" s="669"/>
      <c r="VG5" s="669"/>
      <c r="VH5" s="669"/>
      <c r="VI5" s="669"/>
      <c r="VJ5" s="669"/>
      <c r="VK5" s="669"/>
      <c r="VL5" s="669"/>
      <c r="VM5" s="669"/>
      <c r="VN5" s="669"/>
      <c r="VO5" s="669"/>
      <c r="VP5" s="669"/>
      <c r="VQ5" s="669"/>
      <c r="VR5" s="669"/>
      <c r="VS5" s="669"/>
      <c r="VT5" s="669"/>
      <c r="VU5" s="669"/>
      <c r="VV5" s="669"/>
      <c r="VW5" s="669"/>
      <c r="VX5" s="669"/>
      <c r="VY5" s="669"/>
      <c r="VZ5" s="669"/>
      <c r="WA5" s="669"/>
      <c r="WB5" s="669"/>
      <c r="WC5" s="669"/>
      <c r="WD5" s="669"/>
      <c r="WE5" s="669"/>
      <c r="WF5" s="669"/>
      <c r="WG5" s="669"/>
      <c r="WH5" s="669"/>
      <c r="WI5" s="669"/>
      <c r="WJ5" s="669"/>
      <c r="WK5" s="669"/>
      <c r="WL5" s="669"/>
      <c r="WM5" s="669"/>
      <c r="WN5" s="669"/>
      <c r="WO5" s="669"/>
      <c r="WP5" s="669"/>
      <c r="WQ5" s="669"/>
      <c r="WR5" s="669"/>
      <c r="WS5" s="669"/>
      <c r="WT5" s="669"/>
      <c r="WU5" s="669"/>
      <c r="WV5" s="669"/>
      <c r="WW5" s="669"/>
      <c r="WX5" s="669"/>
      <c r="WY5" s="669"/>
      <c r="WZ5" s="669"/>
      <c r="XA5" s="669"/>
      <c r="XB5" s="669"/>
      <c r="XC5" s="669"/>
      <c r="XD5" s="669"/>
      <c r="XE5" s="669"/>
      <c r="XF5" s="669"/>
      <c r="XG5" s="669"/>
      <c r="XH5" s="669"/>
      <c r="XI5" s="669"/>
      <c r="XJ5" s="669"/>
      <c r="XK5" s="669"/>
      <c r="XL5" s="669"/>
      <c r="XM5" s="669"/>
      <c r="XN5" s="669"/>
      <c r="XO5" s="669"/>
      <c r="XP5" s="669"/>
      <c r="XQ5" s="669"/>
      <c r="XR5" s="669"/>
      <c r="XS5" s="669"/>
      <c r="XT5" s="669"/>
      <c r="XU5" s="669"/>
      <c r="XV5" s="669"/>
      <c r="XW5" s="669"/>
      <c r="XX5" s="669"/>
      <c r="XY5" s="669"/>
      <c r="XZ5" s="669"/>
      <c r="YA5" s="669"/>
      <c r="YB5" s="669"/>
      <c r="YC5" s="669"/>
      <c r="YD5" s="669"/>
      <c r="YE5" s="669"/>
      <c r="YF5" s="669"/>
      <c r="YG5" s="669"/>
      <c r="YH5" s="669"/>
      <c r="YI5" s="669"/>
      <c r="YJ5" s="669"/>
      <c r="YK5" s="669"/>
      <c r="YL5" s="669"/>
      <c r="YM5" s="669"/>
      <c r="YN5" s="669"/>
      <c r="YO5" s="669"/>
      <c r="YP5" s="669"/>
      <c r="YQ5" s="669"/>
      <c r="YR5" s="669"/>
      <c r="YS5" s="669"/>
      <c r="YT5" s="669"/>
      <c r="YU5" s="669"/>
      <c r="YV5" s="669"/>
      <c r="YW5" s="669"/>
      <c r="YX5" s="669"/>
      <c r="YY5" s="669"/>
      <c r="YZ5" s="669"/>
      <c r="ZA5" s="669"/>
      <c r="ZB5" s="669"/>
      <c r="ZC5" s="669"/>
      <c r="ZD5" s="669"/>
      <c r="ZE5" s="669"/>
      <c r="ZF5" s="669"/>
      <c r="ZG5" s="669"/>
      <c r="ZH5" s="669"/>
      <c r="ZI5" s="669"/>
      <c r="ZJ5" s="669"/>
      <c r="ZK5" s="669"/>
      <c r="ZL5" s="669"/>
      <c r="ZM5" s="669"/>
      <c r="ZN5" s="669"/>
      <c r="ZO5" s="669"/>
      <c r="ZP5" s="669"/>
      <c r="ZQ5" s="669"/>
      <c r="ZR5" s="669"/>
      <c r="ZS5" s="669"/>
      <c r="ZT5" s="669"/>
      <c r="ZU5" s="669"/>
      <c r="ZV5" s="669"/>
      <c r="ZW5" s="669"/>
      <c r="ZX5" s="669"/>
      <c r="ZY5" s="669"/>
      <c r="ZZ5" s="669"/>
      <c r="AAA5" s="669"/>
      <c r="AAB5" s="669"/>
      <c r="AAC5" s="669"/>
      <c r="AAD5" s="669"/>
      <c r="AAE5" s="669"/>
      <c r="AAF5" s="669"/>
      <c r="AAG5" s="669"/>
      <c r="AAH5" s="669"/>
      <c r="AAI5" s="669"/>
      <c r="AAJ5" s="669"/>
      <c r="AAK5" s="669"/>
      <c r="AAL5" s="669"/>
      <c r="AAM5" s="669"/>
      <c r="AAN5" s="669"/>
      <c r="AAO5" s="669"/>
      <c r="AAP5" s="669"/>
      <c r="AAQ5" s="669"/>
      <c r="AAR5" s="669"/>
      <c r="AAS5" s="669"/>
      <c r="AAT5" s="669"/>
      <c r="AAU5" s="669"/>
      <c r="AAV5" s="669"/>
      <c r="AAW5" s="669"/>
      <c r="AAX5" s="669"/>
      <c r="AAY5" s="669"/>
      <c r="AAZ5" s="669"/>
      <c r="ABA5" s="669"/>
      <c r="ABB5" s="669"/>
      <c r="ABC5" s="669"/>
      <c r="ABD5" s="669"/>
      <c r="ABE5" s="669"/>
      <c r="ABF5" s="669"/>
      <c r="ABG5" s="669"/>
      <c r="ABH5" s="669"/>
      <c r="ABI5" s="669"/>
      <c r="ABJ5" s="669"/>
      <c r="ABK5" s="669"/>
      <c r="ABL5" s="669"/>
      <c r="ABM5" s="669"/>
      <c r="ABN5" s="669"/>
      <c r="ABO5" s="669"/>
      <c r="ABP5" s="669"/>
      <c r="ABQ5" s="669"/>
      <c r="ABR5" s="669"/>
      <c r="ABS5" s="669"/>
      <c r="ABT5" s="669"/>
      <c r="ABU5" s="669"/>
      <c r="ABV5" s="669"/>
      <c r="ABW5" s="669"/>
      <c r="ABX5" s="669"/>
      <c r="ABY5" s="669"/>
      <c r="ABZ5" s="669"/>
      <c r="ACA5" s="669"/>
      <c r="ACB5" s="669"/>
      <c r="ACC5" s="669"/>
      <c r="ACD5" s="669"/>
      <c r="ACE5" s="669"/>
      <c r="ACF5" s="669"/>
      <c r="ACG5" s="669"/>
      <c r="ACH5" s="669"/>
      <c r="ACI5" s="669"/>
      <c r="ACJ5" s="669"/>
      <c r="ACK5" s="669"/>
      <c r="ACL5" s="669"/>
      <c r="ACM5" s="669"/>
      <c r="ACN5" s="669"/>
      <c r="ACO5" s="669"/>
      <c r="ACP5" s="669"/>
      <c r="ACQ5" s="669"/>
      <c r="ACR5" s="669"/>
      <c r="ACS5" s="669"/>
      <c r="ACT5" s="669"/>
      <c r="ACU5" s="669"/>
      <c r="ACV5" s="669"/>
      <c r="ACW5" s="669"/>
      <c r="ACX5" s="669"/>
      <c r="ACY5" s="669"/>
      <c r="ACZ5" s="669"/>
      <c r="ADA5" s="669"/>
      <c r="ADB5" s="669"/>
      <c r="ADC5" s="669"/>
      <c r="ADD5" s="669"/>
      <c r="ADE5" s="669"/>
      <c r="ADF5" s="669"/>
      <c r="ADG5" s="669"/>
      <c r="ADH5" s="669"/>
      <c r="ADI5" s="669"/>
      <c r="ADJ5" s="669"/>
      <c r="ADK5" s="669"/>
      <c r="ADL5" s="669"/>
      <c r="ADM5" s="669"/>
      <c r="ADN5" s="669"/>
      <c r="ADO5" s="669"/>
      <c r="ADP5" s="669"/>
      <c r="ADQ5" s="669"/>
      <c r="ADR5" s="669"/>
      <c r="ADS5" s="669"/>
      <c r="ADT5" s="669"/>
      <c r="ADU5" s="669"/>
      <c r="ADV5" s="669"/>
      <c r="ADW5" s="669"/>
      <c r="ADX5" s="669"/>
      <c r="ADY5" s="669"/>
      <c r="ADZ5" s="669"/>
      <c r="AEA5" s="669"/>
      <c r="AEB5" s="669"/>
      <c r="AEC5" s="669"/>
      <c r="AED5" s="669"/>
      <c r="AEE5" s="669"/>
      <c r="AEF5" s="669"/>
      <c r="AEG5" s="669"/>
      <c r="AEH5" s="669"/>
      <c r="AEI5" s="669"/>
      <c r="AEJ5" s="669"/>
      <c r="AEK5" s="669"/>
      <c r="AEL5" s="669"/>
      <c r="AEM5" s="669"/>
      <c r="AEN5" s="669"/>
      <c r="AEO5" s="669"/>
      <c r="AEP5" s="669"/>
      <c r="AEQ5" s="669"/>
      <c r="AER5" s="669"/>
      <c r="AES5" s="669"/>
      <c r="AET5" s="669"/>
      <c r="AEU5" s="669"/>
      <c r="AEV5" s="669"/>
      <c r="AEW5" s="669"/>
      <c r="AEX5" s="669"/>
      <c r="AEY5" s="669"/>
      <c r="AEZ5" s="669"/>
      <c r="AFA5" s="669"/>
      <c r="AFB5" s="669"/>
      <c r="AFC5" s="669"/>
      <c r="AFD5" s="669"/>
      <c r="AFE5" s="669"/>
      <c r="AFF5" s="669"/>
      <c r="AFG5" s="669"/>
      <c r="AFH5" s="669"/>
      <c r="AFI5" s="669"/>
      <c r="AFJ5" s="669"/>
      <c r="AFK5" s="669"/>
      <c r="AFL5" s="669"/>
      <c r="AFM5" s="669"/>
      <c r="AFN5" s="669"/>
      <c r="AFO5" s="669"/>
      <c r="AFP5" s="669"/>
      <c r="AFQ5" s="669"/>
      <c r="AFR5" s="669"/>
      <c r="AFS5" s="669"/>
      <c r="AFT5" s="669"/>
      <c r="AFU5" s="669"/>
      <c r="AFV5" s="669"/>
      <c r="AFW5" s="669"/>
      <c r="AFX5" s="669"/>
      <c r="AFY5" s="669"/>
      <c r="AFZ5" s="669"/>
      <c r="AGA5" s="669"/>
      <c r="AGB5" s="669"/>
      <c r="AGC5" s="669"/>
      <c r="AGD5" s="669"/>
      <c r="AGE5" s="669"/>
      <c r="AGF5" s="669"/>
      <c r="AGG5" s="669"/>
      <c r="AGH5" s="669"/>
      <c r="AGI5" s="669"/>
      <c r="AGJ5" s="669"/>
      <c r="AGK5" s="669"/>
      <c r="AGL5" s="669"/>
      <c r="AGM5" s="669"/>
      <c r="AGN5" s="669"/>
      <c r="AGO5" s="669"/>
      <c r="AGP5" s="669"/>
      <c r="AGQ5" s="669"/>
      <c r="AGR5" s="669"/>
      <c r="AGS5" s="669"/>
      <c r="AGT5" s="669"/>
      <c r="AGU5" s="669"/>
      <c r="AGV5" s="669"/>
      <c r="AGW5" s="669"/>
      <c r="AGX5" s="669"/>
      <c r="AGY5" s="669"/>
      <c r="AGZ5" s="669"/>
      <c r="AHA5" s="669"/>
      <c r="AHB5" s="669"/>
      <c r="AHC5" s="669"/>
      <c r="AHD5" s="669"/>
      <c r="AHE5" s="669"/>
      <c r="AHF5" s="669"/>
      <c r="AHG5" s="669"/>
      <c r="AHH5" s="669"/>
      <c r="AHI5" s="669"/>
      <c r="AHJ5" s="669"/>
      <c r="AHK5" s="669"/>
      <c r="AHL5" s="669"/>
      <c r="AHM5" s="669"/>
      <c r="AHN5" s="669"/>
      <c r="AHO5" s="669"/>
      <c r="AHP5" s="669"/>
      <c r="AHQ5" s="669"/>
      <c r="AHR5" s="669"/>
      <c r="AHS5" s="669"/>
      <c r="AHT5" s="669"/>
      <c r="AHU5" s="669"/>
      <c r="AHV5" s="669"/>
      <c r="AHW5" s="669"/>
      <c r="AHX5" s="669"/>
      <c r="AHY5" s="669"/>
      <c r="AHZ5" s="669"/>
      <c r="AIA5" s="669"/>
      <c r="AIB5" s="669"/>
      <c r="AIC5" s="669"/>
      <c r="AID5" s="669"/>
      <c r="AIE5" s="669"/>
      <c r="AIF5" s="669"/>
      <c r="AIG5" s="669"/>
      <c r="AIH5" s="669"/>
      <c r="AII5" s="669"/>
      <c r="AIJ5" s="669"/>
      <c r="AIK5" s="669"/>
      <c r="AIL5" s="669"/>
      <c r="AIM5" s="669"/>
      <c r="AIN5" s="669"/>
      <c r="AIO5" s="669"/>
      <c r="AIP5" s="669"/>
      <c r="AIQ5" s="669"/>
      <c r="AIR5" s="669"/>
      <c r="AIS5" s="669"/>
      <c r="AIT5" s="669"/>
      <c r="AIU5" s="669"/>
      <c r="AIV5" s="669"/>
      <c r="AIW5" s="669"/>
      <c r="AIX5" s="669"/>
      <c r="AIY5" s="669"/>
      <c r="AIZ5" s="669"/>
      <c r="AJA5" s="669"/>
      <c r="AJB5" s="669"/>
      <c r="AJC5" s="669"/>
      <c r="AJD5" s="669"/>
      <c r="AJE5" s="669"/>
      <c r="AJF5" s="669"/>
      <c r="AJG5" s="669"/>
      <c r="AJH5" s="669"/>
      <c r="AJI5" s="669"/>
      <c r="AJJ5" s="669"/>
      <c r="AJK5" s="669"/>
      <c r="AJL5" s="669"/>
      <c r="AJM5" s="669"/>
      <c r="AJN5" s="669"/>
      <c r="AJO5" s="669"/>
      <c r="AJP5" s="669"/>
      <c r="AJQ5" s="669"/>
      <c r="AJR5" s="669"/>
      <c r="AJS5" s="669"/>
      <c r="AJT5" s="669"/>
      <c r="AJU5" s="669"/>
      <c r="AJV5" s="669"/>
      <c r="AJW5" s="669"/>
      <c r="AJX5" s="669"/>
      <c r="AJY5" s="669"/>
      <c r="AJZ5" s="669"/>
      <c r="AKA5" s="669"/>
      <c r="AKB5" s="669"/>
      <c r="AKC5" s="669"/>
      <c r="AKD5" s="669"/>
      <c r="AKE5" s="669"/>
      <c r="AKF5" s="669"/>
      <c r="AKG5" s="669"/>
      <c r="AKH5" s="669"/>
      <c r="AKI5" s="669"/>
      <c r="AKJ5" s="669"/>
      <c r="AKK5" s="669"/>
      <c r="AKL5" s="669"/>
      <c r="AKM5" s="669"/>
      <c r="AKN5" s="669"/>
      <c r="AKO5" s="669"/>
      <c r="AKP5" s="669"/>
      <c r="AKQ5" s="669"/>
      <c r="AKR5" s="669"/>
      <c r="AKS5" s="669"/>
      <c r="AKT5" s="669"/>
      <c r="AKU5" s="669"/>
      <c r="AKV5" s="669"/>
      <c r="AKW5" s="669"/>
      <c r="AKX5" s="669"/>
      <c r="AKY5" s="669"/>
      <c r="AKZ5" s="669"/>
      <c r="ALA5" s="669"/>
      <c r="ALB5" s="669"/>
      <c r="ALC5" s="669"/>
      <c r="ALD5" s="669"/>
      <c r="ALE5" s="669"/>
      <c r="ALF5" s="669"/>
      <c r="ALG5" s="669"/>
      <c r="ALH5" s="669"/>
      <c r="ALI5" s="669"/>
      <c r="ALJ5" s="669"/>
      <c r="ALK5" s="669"/>
      <c r="ALL5" s="669"/>
      <c r="ALM5" s="669"/>
      <c r="ALN5" s="669"/>
      <c r="ALO5" s="669"/>
      <c r="ALP5" s="669"/>
      <c r="ALQ5" s="669"/>
      <c r="ALR5" s="669"/>
      <c r="ALS5" s="669"/>
      <c r="ALT5" s="669"/>
      <c r="ALU5" s="669"/>
      <c r="ALV5" s="669"/>
      <c r="ALW5" s="669"/>
      <c r="ALX5" s="669"/>
      <c r="ALY5" s="669"/>
      <c r="ALZ5" s="669"/>
      <c r="AMA5" s="669"/>
      <c r="AMB5" s="669"/>
      <c r="AMC5" s="669"/>
      <c r="AMD5" s="669"/>
      <c r="AME5" s="669"/>
      <c r="AMF5" s="669"/>
      <c r="AMG5" s="669"/>
      <c r="AMH5" s="669"/>
      <c r="AMI5" s="669"/>
      <c r="AMJ5" s="669"/>
      <c r="AMK5" s="669"/>
      <c r="AML5" s="669"/>
      <c r="AMM5" s="669"/>
      <c r="AMN5" s="669"/>
      <c r="AMO5" s="669"/>
      <c r="AMP5" s="669"/>
      <c r="AMQ5" s="669"/>
      <c r="AMR5" s="669"/>
      <c r="AMS5" s="669"/>
      <c r="AMT5" s="669"/>
      <c r="AMU5" s="669"/>
      <c r="AMV5" s="669"/>
      <c r="AMW5" s="669"/>
      <c r="AMX5" s="669"/>
      <c r="AMY5" s="669"/>
      <c r="AMZ5" s="669"/>
      <c r="ANA5" s="669"/>
      <c r="ANB5" s="669"/>
      <c r="ANC5" s="669"/>
      <c r="AND5" s="669"/>
      <c r="ANE5" s="669"/>
      <c r="ANF5" s="669"/>
      <c r="ANG5" s="669"/>
      <c r="ANH5" s="669"/>
      <c r="ANI5" s="669"/>
      <c r="ANJ5" s="669"/>
      <c r="ANK5" s="669"/>
      <c r="ANL5" s="669"/>
      <c r="ANM5" s="669"/>
      <c r="ANN5" s="669"/>
      <c r="ANO5" s="669"/>
      <c r="ANP5" s="669"/>
      <c r="ANQ5" s="669"/>
      <c r="ANR5" s="669"/>
      <c r="ANS5" s="669"/>
      <c r="ANT5" s="669"/>
      <c r="ANU5" s="669"/>
      <c r="ANV5" s="669"/>
      <c r="ANW5" s="669"/>
      <c r="ANX5" s="669"/>
      <c r="ANY5" s="669"/>
      <c r="ANZ5" s="669"/>
      <c r="AOA5" s="669"/>
      <c r="AOB5" s="669"/>
      <c r="AOC5" s="669"/>
      <c r="AOD5" s="669"/>
      <c r="AOE5" s="669"/>
      <c r="AOF5" s="669"/>
      <c r="AOG5" s="669"/>
      <c r="AOH5" s="669"/>
      <c r="AOI5" s="669"/>
      <c r="AOJ5" s="669"/>
      <c r="AOK5" s="669"/>
      <c r="AOL5" s="669"/>
      <c r="AOM5" s="669"/>
      <c r="AON5" s="669"/>
      <c r="AOO5" s="669"/>
      <c r="AOP5" s="669"/>
      <c r="AOQ5" s="669"/>
      <c r="AOR5" s="669"/>
      <c r="AOS5" s="669"/>
      <c r="AOT5" s="669"/>
      <c r="AOU5" s="669"/>
      <c r="AOV5" s="669"/>
      <c r="AOW5" s="669"/>
      <c r="AOX5" s="669"/>
      <c r="AOY5" s="669"/>
      <c r="AOZ5" s="669"/>
      <c r="APA5" s="669"/>
      <c r="APB5" s="669"/>
      <c r="APC5" s="669"/>
      <c r="APD5" s="669"/>
      <c r="APE5" s="669"/>
      <c r="APF5" s="669"/>
      <c r="APG5" s="669"/>
      <c r="APH5" s="669"/>
      <c r="API5" s="669"/>
      <c r="APJ5" s="669"/>
      <c r="APK5" s="669"/>
      <c r="APL5" s="669"/>
      <c r="APM5" s="669"/>
      <c r="APN5" s="669"/>
      <c r="APO5" s="669"/>
      <c r="APP5" s="669"/>
      <c r="APQ5" s="669"/>
      <c r="APR5" s="669"/>
      <c r="APS5" s="669"/>
      <c r="APT5" s="669"/>
      <c r="APU5" s="669"/>
      <c r="APV5" s="669"/>
      <c r="APW5" s="669"/>
      <c r="APX5" s="669"/>
      <c r="APY5" s="669"/>
      <c r="APZ5" s="669"/>
      <c r="AQA5" s="669"/>
      <c r="AQB5" s="669"/>
      <c r="AQC5" s="669"/>
      <c r="AQD5" s="669"/>
      <c r="AQE5" s="669"/>
      <c r="AQF5" s="669"/>
      <c r="AQG5" s="669"/>
      <c r="AQH5" s="669"/>
      <c r="AQI5" s="669"/>
      <c r="AQJ5" s="669"/>
      <c r="AQK5" s="669"/>
      <c r="AQL5" s="669"/>
      <c r="AQM5" s="669"/>
      <c r="AQN5" s="669"/>
      <c r="AQO5" s="669"/>
      <c r="AQP5" s="669"/>
      <c r="AQQ5" s="669"/>
      <c r="AQR5" s="669"/>
      <c r="AQS5" s="669"/>
      <c r="AQT5" s="669"/>
      <c r="AQU5" s="669"/>
      <c r="AQV5" s="669"/>
      <c r="AQW5" s="669"/>
      <c r="AQX5" s="669"/>
      <c r="AQY5" s="669"/>
      <c r="AQZ5" s="669"/>
      <c r="ARA5" s="669"/>
      <c r="ARB5" s="669"/>
      <c r="ARC5" s="669"/>
      <c r="ARD5" s="669"/>
      <c r="ARE5" s="669"/>
      <c r="ARF5" s="669"/>
      <c r="ARG5" s="669"/>
      <c r="ARH5" s="669"/>
      <c r="ARI5" s="669"/>
      <c r="ARJ5" s="669"/>
      <c r="ARK5" s="669"/>
      <c r="ARL5" s="669"/>
      <c r="ARM5" s="669"/>
      <c r="ARN5" s="669"/>
      <c r="ARO5" s="669"/>
      <c r="ARP5" s="669"/>
      <c r="ARQ5" s="669"/>
      <c r="ARR5" s="669"/>
      <c r="ARS5" s="669"/>
      <c r="ART5" s="669"/>
      <c r="ARU5" s="669"/>
      <c r="ARV5" s="669"/>
      <c r="ARW5" s="669"/>
      <c r="ARX5" s="669"/>
      <c r="ARY5" s="669"/>
      <c r="ARZ5" s="669"/>
      <c r="ASA5" s="669"/>
      <c r="ASB5" s="669"/>
      <c r="ASC5" s="669"/>
      <c r="ASD5" s="669"/>
      <c r="ASE5" s="669"/>
      <c r="ASF5" s="669"/>
      <c r="ASG5" s="669"/>
      <c r="ASH5" s="669"/>
      <c r="ASI5" s="669"/>
      <c r="ASJ5" s="669"/>
      <c r="ASK5" s="669"/>
      <c r="ASL5" s="669"/>
      <c r="ASM5" s="669"/>
      <c r="ASN5" s="669"/>
      <c r="ASO5" s="669"/>
      <c r="ASP5" s="669"/>
      <c r="ASQ5" s="669"/>
      <c r="ASR5" s="669"/>
      <c r="ASS5" s="669"/>
      <c r="AST5" s="669"/>
      <c r="ASU5" s="669"/>
      <c r="ASV5" s="669"/>
      <c r="ASW5" s="669"/>
      <c r="ASX5" s="669"/>
      <c r="ASY5" s="669"/>
      <c r="ASZ5" s="669"/>
      <c r="ATA5" s="669"/>
      <c r="ATB5" s="669"/>
      <c r="ATC5" s="669"/>
      <c r="ATD5" s="669"/>
      <c r="ATE5" s="669"/>
      <c r="ATF5" s="669"/>
      <c r="ATG5" s="669"/>
      <c r="ATH5" s="669"/>
      <c r="ATI5" s="669"/>
      <c r="ATJ5" s="669"/>
      <c r="ATK5" s="669"/>
      <c r="ATL5" s="669"/>
      <c r="ATM5" s="669"/>
      <c r="ATN5" s="669"/>
      <c r="ATO5" s="669"/>
      <c r="ATP5" s="669"/>
      <c r="ATQ5" s="669"/>
      <c r="ATR5" s="669"/>
      <c r="ATS5" s="669"/>
      <c r="ATT5" s="669"/>
      <c r="ATU5" s="669"/>
      <c r="ATV5" s="669"/>
      <c r="ATW5" s="669"/>
      <c r="ATX5" s="669"/>
      <c r="ATY5" s="669"/>
      <c r="ATZ5" s="669"/>
      <c r="AUA5" s="669"/>
      <c r="AUB5" s="669"/>
      <c r="AUC5" s="669"/>
      <c r="AUD5" s="669"/>
      <c r="AUE5" s="669"/>
      <c r="AUF5" s="669"/>
      <c r="AUG5" s="669"/>
      <c r="AUH5" s="669"/>
      <c r="AUI5" s="669"/>
      <c r="AUJ5" s="669"/>
      <c r="AUK5" s="669"/>
      <c r="AUL5" s="669"/>
      <c r="AUM5" s="669"/>
      <c r="AUN5" s="669"/>
      <c r="AUO5" s="669"/>
      <c r="AUP5" s="669"/>
      <c r="AUQ5" s="669"/>
      <c r="AUR5" s="669"/>
      <c r="AUS5" s="669"/>
      <c r="AUT5" s="669"/>
      <c r="AUU5" s="669"/>
      <c r="AUV5" s="669"/>
      <c r="AUW5" s="669"/>
      <c r="AUX5" s="669"/>
      <c r="AUY5" s="669"/>
      <c r="AUZ5" s="669"/>
      <c r="AVA5" s="669"/>
      <c r="AVB5" s="669"/>
      <c r="AVC5" s="669"/>
      <c r="AVD5" s="669"/>
      <c r="AVE5" s="669"/>
      <c r="AVF5" s="669"/>
      <c r="AVG5" s="669"/>
      <c r="AVH5" s="669"/>
      <c r="AVI5" s="669"/>
      <c r="AVJ5" s="669"/>
      <c r="AVK5" s="669"/>
      <c r="AVL5" s="669"/>
      <c r="AVM5" s="669"/>
      <c r="AVN5" s="669"/>
      <c r="AVO5" s="669"/>
      <c r="AVP5" s="669"/>
      <c r="AVQ5" s="669"/>
      <c r="AVR5" s="669"/>
      <c r="AVS5" s="669"/>
      <c r="AVT5" s="669"/>
      <c r="AVU5" s="669"/>
      <c r="AVV5" s="669"/>
      <c r="AVW5" s="669"/>
      <c r="AVX5" s="669"/>
      <c r="AVY5" s="669"/>
      <c r="AVZ5" s="669"/>
      <c r="AWA5" s="669"/>
      <c r="AWB5" s="669"/>
      <c r="AWC5" s="669"/>
      <c r="AWD5" s="669"/>
      <c r="AWE5" s="669"/>
      <c r="AWF5" s="669"/>
      <c r="AWG5" s="669"/>
      <c r="AWH5" s="669"/>
      <c r="AWI5" s="669"/>
      <c r="AWJ5" s="669"/>
      <c r="AWK5" s="669"/>
      <c r="AWL5" s="669"/>
      <c r="AWM5" s="669"/>
      <c r="AWN5" s="669"/>
      <c r="AWO5" s="669"/>
      <c r="AWP5" s="669"/>
      <c r="AWQ5" s="669"/>
      <c r="AWR5" s="669"/>
      <c r="AWS5" s="669"/>
      <c r="AWT5" s="669"/>
      <c r="AWU5" s="669"/>
      <c r="AWV5" s="669"/>
      <c r="AWW5" s="669"/>
      <c r="AWX5" s="669"/>
      <c r="AWY5" s="669"/>
      <c r="AWZ5" s="669"/>
      <c r="AXA5" s="669"/>
      <c r="AXB5" s="669"/>
      <c r="AXC5" s="669"/>
      <c r="AXD5" s="669"/>
      <c r="AXE5" s="669"/>
      <c r="AXF5" s="669"/>
      <c r="AXG5" s="669"/>
      <c r="AXH5" s="669"/>
      <c r="AXI5" s="669"/>
      <c r="AXJ5" s="669"/>
      <c r="AXK5" s="669"/>
      <c r="AXL5" s="669"/>
      <c r="AXM5" s="669"/>
      <c r="AXN5" s="669"/>
      <c r="AXO5" s="669"/>
      <c r="AXP5" s="669"/>
      <c r="AXQ5" s="669"/>
      <c r="AXR5" s="669"/>
      <c r="AXS5" s="669"/>
      <c r="AXT5" s="669"/>
      <c r="AXU5" s="669"/>
      <c r="AXV5" s="669"/>
      <c r="AXW5" s="669"/>
      <c r="AXX5" s="669"/>
      <c r="AXY5" s="669"/>
      <c r="AXZ5" s="669"/>
      <c r="AYA5" s="669"/>
      <c r="AYB5" s="669"/>
      <c r="AYC5" s="669"/>
      <c r="AYD5" s="669"/>
      <c r="AYE5" s="669"/>
      <c r="AYF5" s="669"/>
      <c r="AYG5" s="669"/>
      <c r="AYH5" s="669"/>
      <c r="AYI5" s="669"/>
      <c r="AYJ5" s="669"/>
      <c r="AYK5" s="669"/>
      <c r="AYL5" s="669"/>
      <c r="AYM5" s="669"/>
      <c r="AYN5" s="669"/>
      <c r="AYO5" s="669"/>
      <c r="AYP5" s="669"/>
      <c r="AYQ5" s="669"/>
      <c r="AYR5" s="669"/>
      <c r="AYS5" s="669"/>
      <c r="AYT5" s="669"/>
      <c r="AYU5" s="669"/>
      <c r="AYV5" s="669"/>
      <c r="AYW5" s="669"/>
      <c r="AYX5" s="669"/>
      <c r="AYY5" s="669"/>
      <c r="AYZ5" s="669"/>
      <c r="AZA5" s="669"/>
      <c r="AZB5" s="669"/>
      <c r="AZC5" s="669"/>
      <c r="AZD5" s="669"/>
      <c r="AZE5" s="669"/>
      <c r="AZF5" s="669"/>
      <c r="AZG5" s="669"/>
      <c r="AZH5" s="669"/>
      <c r="AZI5" s="669"/>
      <c r="AZJ5" s="669"/>
      <c r="AZK5" s="669"/>
      <c r="AZL5" s="669"/>
      <c r="AZM5" s="669"/>
      <c r="AZN5" s="669"/>
      <c r="AZO5" s="669"/>
      <c r="AZP5" s="669"/>
      <c r="AZQ5" s="669"/>
      <c r="AZR5" s="669"/>
      <c r="AZS5" s="669"/>
      <c r="AZT5" s="669"/>
      <c r="AZU5" s="669"/>
      <c r="AZV5" s="669"/>
      <c r="AZW5" s="669"/>
      <c r="AZX5" s="669"/>
      <c r="AZY5" s="669"/>
      <c r="AZZ5" s="669"/>
      <c r="BAA5" s="669"/>
      <c r="BAB5" s="669"/>
      <c r="BAC5" s="669"/>
      <c r="BAD5" s="669"/>
      <c r="BAE5" s="669"/>
      <c r="BAF5" s="669"/>
      <c r="BAG5" s="669"/>
      <c r="BAH5" s="669"/>
      <c r="BAI5" s="669"/>
      <c r="BAJ5" s="669"/>
      <c r="BAK5" s="669"/>
      <c r="BAL5" s="669"/>
      <c r="BAM5" s="669"/>
      <c r="BAN5" s="669"/>
      <c r="BAO5" s="669"/>
      <c r="BAP5" s="669"/>
      <c r="BAQ5" s="669"/>
      <c r="BAR5" s="669"/>
      <c r="BAS5" s="669"/>
      <c r="BAT5" s="669"/>
      <c r="BAU5" s="669"/>
      <c r="BAV5" s="669"/>
      <c r="BAW5" s="669"/>
      <c r="BAX5" s="669"/>
      <c r="BAY5" s="669"/>
      <c r="BAZ5" s="669"/>
      <c r="BBA5" s="669"/>
      <c r="BBB5" s="669"/>
      <c r="BBC5" s="669"/>
      <c r="BBD5" s="669"/>
      <c r="BBE5" s="669"/>
      <c r="BBF5" s="669"/>
      <c r="BBG5" s="669"/>
      <c r="BBH5" s="669"/>
      <c r="BBI5" s="669"/>
      <c r="BBJ5" s="669"/>
      <c r="BBK5" s="669"/>
      <c r="BBL5" s="669"/>
      <c r="BBM5" s="669"/>
      <c r="BBN5" s="669"/>
      <c r="BBO5" s="669"/>
      <c r="BBP5" s="669"/>
      <c r="BBQ5" s="669"/>
      <c r="BBR5" s="669"/>
      <c r="BBS5" s="669"/>
      <c r="BBT5" s="669"/>
      <c r="BBU5" s="669"/>
      <c r="BBV5" s="669"/>
      <c r="BBW5" s="669"/>
      <c r="BBX5" s="669"/>
      <c r="BBY5" s="669"/>
      <c r="BBZ5" s="669"/>
      <c r="BCA5" s="669"/>
      <c r="BCB5" s="669"/>
      <c r="BCC5" s="669"/>
      <c r="BCD5" s="669"/>
      <c r="BCE5" s="669"/>
      <c r="BCF5" s="669"/>
      <c r="BCG5" s="669"/>
      <c r="BCH5" s="669"/>
      <c r="BCI5" s="669"/>
      <c r="BCJ5" s="669"/>
      <c r="BCK5" s="669"/>
      <c r="BCL5" s="669"/>
      <c r="BCM5" s="669"/>
      <c r="BCN5" s="669"/>
      <c r="BCO5" s="669"/>
      <c r="BCP5" s="669"/>
      <c r="BCQ5" s="669"/>
      <c r="BCR5" s="669"/>
      <c r="BCS5" s="669"/>
      <c r="BCT5" s="669"/>
      <c r="BCU5" s="669"/>
      <c r="BCV5" s="669"/>
      <c r="BCW5" s="669"/>
      <c r="BCX5" s="669"/>
      <c r="BCY5" s="669"/>
      <c r="BCZ5" s="669"/>
      <c r="BDA5" s="669"/>
      <c r="BDB5" s="669"/>
      <c r="BDC5" s="669"/>
      <c r="BDD5" s="669"/>
      <c r="BDE5" s="669"/>
      <c r="BDF5" s="669"/>
      <c r="BDG5" s="669"/>
      <c r="BDH5" s="669"/>
      <c r="BDI5" s="669"/>
      <c r="BDJ5" s="669"/>
      <c r="BDK5" s="669"/>
      <c r="BDL5" s="669"/>
      <c r="BDM5" s="669"/>
      <c r="BDN5" s="669"/>
      <c r="BDO5" s="669"/>
      <c r="BDP5" s="669"/>
      <c r="BDQ5" s="669"/>
      <c r="BDR5" s="669"/>
      <c r="BDS5" s="669"/>
      <c r="BDT5" s="669"/>
      <c r="BDU5" s="669"/>
      <c r="BDV5" s="669"/>
      <c r="BDW5" s="669"/>
      <c r="BDX5" s="669"/>
      <c r="BDY5" s="669"/>
      <c r="BDZ5" s="669"/>
      <c r="BEA5" s="669"/>
      <c r="BEB5" s="669"/>
      <c r="BEC5" s="669"/>
      <c r="BED5" s="669"/>
      <c r="BEE5" s="669"/>
      <c r="BEF5" s="669"/>
      <c r="BEG5" s="669"/>
      <c r="BEH5" s="669"/>
      <c r="BEI5" s="669"/>
      <c r="BEJ5" s="669"/>
      <c r="BEK5" s="669"/>
      <c r="BEL5" s="669"/>
      <c r="BEM5" s="669"/>
      <c r="BEN5" s="669"/>
      <c r="BEO5" s="669"/>
      <c r="BEP5" s="669"/>
      <c r="BEQ5" s="669"/>
      <c r="BER5" s="669"/>
      <c r="BES5" s="669"/>
      <c r="BET5" s="669"/>
      <c r="BEU5" s="669"/>
      <c r="BEV5" s="669"/>
      <c r="BEW5" s="669"/>
      <c r="BEX5" s="669"/>
      <c r="BEY5" s="669"/>
      <c r="BEZ5" s="669"/>
      <c r="BFA5" s="669"/>
      <c r="BFB5" s="669"/>
      <c r="BFC5" s="669"/>
      <c r="BFD5" s="669"/>
      <c r="BFE5" s="669"/>
      <c r="BFF5" s="669"/>
      <c r="BFG5" s="669"/>
      <c r="BFH5" s="669"/>
      <c r="BFI5" s="669"/>
      <c r="BFJ5" s="669"/>
      <c r="BFK5" s="669"/>
      <c r="BFL5" s="669"/>
      <c r="BFM5" s="669"/>
      <c r="BFN5" s="669"/>
      <c r="BFO5" s="669"/>
      <c r="BFP5" s="669"/>
      <c r="BFQ5" s="669"/>
      <c r="BFR5" s="669"/>
      <c r="BFS5" s="669"/>
      <c r="BFT5" s="669"/>
      <c r="BFU5" s="669"/>
      <c r="BFV5" s="669"/>
      <c r="BFW5" s="669"/>
      <c r="BFX5" s="669"/>
      <c r="BFY5" s="669"/>
      <c r="BFZ5" s="669"/>
      <c r="BGA5" s="669"/>
      <c r="BGB5" s="669"/>
      <c r="BGC5" s="669"/>
      <c r="BGD5" s="669"/>
      <c r="BGE5" s="669"/>
      <c r="BGF5" s="669"/>
      <c r="BGG5" s="669"/>
      <c r="BGH5" s="669"/>
      <c r="BGI5" s="669"/>
      <c r="BGJ5" s="669"/>
      <c r="BGK5" s="669"/>
      <c r="BGL5" s="669"/>
      <c r="BGM5" s="669"/>
      <c r="BGN5" s="669"/>
      <c r="BGO5" s="669"/>
      <c r="BGP5" s="669"/>
      <c r="BGQ5" s="669"/>
      <c r="BGR5" s="669"/>
      <c r="BGS5" s="669"/>
      <c r="BGT5" s="669"/>
      <c r="BGU5" s="669"/>
      <c r="BGV5" s="669"/>
      <c r="BGW5" s="669"/>
      <c r="BGX5" s="669"/>
      <c r="BGY5" s="669"/>
      <c r="BGZ5" s="669"/>
      <c r="BHA5" s="669"/>
      <c r="BHB5" s="669"/>
      <c r="BHC5" s="669"/>
      <c r="BHD5" s="669"/>
      <c r="BHE5" s="669"/>
      <c r="BHF5" s="669"/>
      <c r="BHG5" s="669"/>
      <c r="BHH5" s="669"/>
      <c r="BHI5" s="669"/>
      <c r="BHJ5" s="669"/>
      <c r="BHK5" s="669"/>
      <c r="BHL5" s="669"/>
      <c r="BHM5" s="669"/>
      <c r="BHN5" s="669"/>
      <c r="BHO5" s="669"/>
      <c r="BHP5" s="669"/>
      <c r="BHQ5" s="669"/>
      <c r="BHR5" s="669"/>
      <c r="BHS5" s="669"/>
      <c r="BHT5" s="669"/>
      <c r="BHU5" s="669"/>
      <c r="BHV5" s="669"/>
      <c r="BHW5" s="669"/>
      <c r="BHX5" s="669"/>
      <c r="BHY5" s="669"/>
      <c r="BHZ5" s="669"/>
      <c r="BIA5" s="669"/>
      <c r="BIB5" s="669"/>
      <c r="BIC5" s="669"/>
      <c r="BID5" s="669"/>
      <c r="BIE5" s="669"/>
      <c r="BIF5" s="669"/>
      <c r="BIG5" s="669"/>
      <c r="BIH5" s="669"/>
      <c r="BII5" s="669"/>
      <c r="BIJ5" s="669"/>
      <c r="BIK5" s="669"/>
      <c r="BIL5" s="669"/>
      <c r="BIM5" s="669"/>
      <c r="BIN5" s="669"/>
      <c r="BIO5" s="669"/>
      <c r="BIP5" s="669"/>
      <c r="BIQ5" s="669"/>
      <c r="BIR5" s="669"/>
      <c r="BIS5" s="669"/>
      <c r="BIT5" s="669"/>
      <c r="BIU5" s="669"/>
      <c r="BIV5" s="669"/>
      <c r="BIW5" s="669"/>
      <c r="BIX5" s="669"/>
      <c r="BIY5" s="669"/>
      <c r="BIZ5" s="669"/>
      <c r="BJA5" s="669"/>
      <c r="BJB5" s="669"/>
      <c r="BJC5" s="669"/>
      <c r="BJD5" s="669"/>
      <c r="BJE5" s="669"/>
      <c r="BJF5" s="669"/>
      <c r="BJG5" s="669"/>
      <c r="BJH5" s="669"/>
      <c r="BJI5" s="669"/>
      <c r="BJJ5" s="669"/>
      <c r="BJK5" s="669"/>
      <c r="BJL5" s="669"/>
      <c r="BJM5" s="669"/>
      <c r="BJN5" s="669"/>
      <c r="BJO5" s="669"/>
      <c r="BJP5" s="669"/>
      <c r="BJQ5" s="669"/>
      <c r="BJR5" s="669"/>
      <c r="BJS5" s="669"/>
      <c r="BJT5" s="669"/>
      <c r="BJU5" s="669"/>
      <c r="BJV5" s="669"/>
      <c r="BJW5" s="669"/>
      <c r="BJX5" s="669"/>
      <c r="BJY5" s="669"/>
      <c r="BJZ5" s="669"/>
      <c r="BKA5" s="669"/>
      <c r="BKB5" s="669"/>
      <c r="BKC5" s="669"/>
      <c r="BKD5" s="669"/>
      <c r="BKE5" s="669"/>
      <c r="BKF5" s="669"/>
      <c r="BKG5" s="669"/>
      <c r="BKH5" s="669"/>
      <c r="BKI5" s="669"/>
      <c r="BKJ5" s="669"/>
      <c r="BKK5" s="669"/>
      <c r="BKL5" s="669"/>
      <c r="BKM5" s="669"/>
      <c r="BKN5" s="669"/>
      <c r="BKO5" s="669"/>
      <c r="BKP5" s="669"/>
      <c r="BKQ5" s="669"/>
      <c r="BKR5" s="669"/>
      <c r="BKS5" s="669"/>
      <c r="BKT5" s="669"/>
      <c r="BKU5" s="669"/>
      <c r="BKV5" s="669"/>
      <c r="BKW5" s="669"/>
      <c r="BKX5" s="669"/>
      <c r="BKY5" s="669"/>
      <c r="BKZ5" s="669"/>
      <c r="BLA5" s="669"/>
      <c r="BLB5" s="669"/>
      <c r="BLC5" s="669"/>
      <c r="BLD5" s="669"/>
      <c r="BLE5" s="669"/>
      <c r="BLF5" s="669"/>
      <c r="BLG5" s="669"/>
      <c r="BLH5" s="669"/>
      <c r="BLI5" s="669"/>
      <c r="BLJ5" s="669"/>
      <c r="BLK5" s="669"/>
      <c r="BLL5" s="669"/>
      <c r="BLM5" s="669"/>
      <c r="BLN5" s="669"/>
      <c r="BLO5" s="669"/>
      <c r="BLP5" s="669"/>
      <c r="BLQ5" s="669"/>
      <c r="BLR5" s="669"/>
      <c r="BLS5" s="669"/>
      <c r="BLT5" s="669"/>
      <c r="BLU5" s="669"/>
      <c r="BLV5" s="669"/>
      <c r="BLW5" s="669"/>
      <c r="BLX5" s="669"/>
      <c r="BLY5" s="669"/>
      <c r="BLZ5" s="669"/>
      <c r="BMA5" s="669"/>
      <c r="BMB5" s="669"/>
      <c r="BMC5" s="669"/>
      <c r="BMD5" s="669"/>
      <c r="BME5" s="669"/>
      <c r="BMF5" s="669"/>
      <c r="BMG5" s="669"/>
      <c r="BMH5" s="669"/>
      <c r="BMI5" s="669"/>
      <c r="BMJ5" s="669"/>
      <c r="BMK5" s="669"/>
      <c r="BML5" s="669"/>
      <c r="BMM5" s="669"/>
      <c r="BMN5" s="669"/>
      <c r="BMO5" s="669"/>
      <c r="BMP5" s="669"/>
      <c r="BMQ5" s="669"/>
      <c r="BMR5" s="669"/>
      <c r="BMS5" s="669"/>
      <c r="BMT5" s="669"/>
      <c r="BMU5" s="669"/>
      <c r="BMV5" s="669"/>
      <c r="BMW5" s="669"/>
      <c r="BMX5" s="669"/>
      <c r="BMY5" s="669"/>
      <c r="BMZ5" s="669"/>
      <c r="BNA5" s="669"/>
      <c r="BNB5" s="669"/>
      <c r="BNC5" s="669"/>
      <c r="BND5" s="669"/>
      <c r="BNE5" s="669"/>
      <c r="BNF5" s="669"/>
      <c r="BNG5" s="669"/>
      <c r="BNH5" s="669"/>
      <c r="BNI5" s="669"/>
      <c r="BNJ5" s="669"/>
      <c r="BNK5" s="669"/>
      <c r="BNL5" s="669"/>
      <c r="BNM5" s="669"/>
      <c r="BNN5" s="669"/>
      <c r="BNO5" s="669"/>
      <c r="BNP5" s="669"/>
      <c r="BNQ5" s="669"/>
      <c r="BNR5" s="669"/>
      <c r="BNS5" s="669"/>
      <c r="BNT5" s="669"/>
      <c r="BNU5" s="669"/>
      <c r="BNV5" s="669"/>
      <c r="BNW5" s="669"/>
      <c r="BNX5" s="669"/>
      <c r="BNY5" s="669"/>
      <c r="BNZ5" s="669"/>
      <c r="BOA5" s="669"/>
      <c r="BOB5" s="669"/>
      <c r="BOC5" s="669"/>
      <c r="BOD5" s="669"/>
      <c r="BOE5" s="669"/>
      <c r="BOF5" s="669"/>
      <c r="BOG5" s="669"/>
      <c r="BOH5" s="669"/>
      <c r="BOI5" s="669"/>
      <c r="BOJ5" s="669"/>
      <c r="BOK5" s="669"/>
      <c r="BOL5" s="669"/>
      <c r="BOM5" s="669"/>
      <c r="BON5" s="669"/>
      <c r="BOO5" s="669"/>
      <c r="BOP5" s="669"/>
      <c r="BOQ5" s="669"/>
      <c r="BOR5" s="669"/>
      <c r="BOS5" s="669"/>
      <c r="BOT5" s="669"/>
      <c r="BOU5" s="669"/>
      <c r="BOV5" s="669"/>
      <c r="BOW5" s="669"/>
      <c r="BOX5" s="669"/>
      <c r="BOY5" s="669"/>
      <c r="BOZ5" s="669"/>
      <c r="BPA5" s="669"/>
      <c r="BPB5" s="669"/>
      <c r="BPC5" s="669"/>
      <c r="BPD5" s="669"/>
      <c r="BPE5" s="669"/>
      <c r="BPF5" s="669"/>
      <c r="BPG5" s="669"/>
      <c r="BPH5" s="669"/>
      <c r="BPI5" s="669"/>
      <c r="BPJ5" s="669"/>
      <c r="BPK5" s="669"/>
      <c r="BPL5" s="669"/>
      <c r="BPM5" s="669"/>
      <c r="BPN5" s="669"/>
      <c r="BPO5" s="669"/>
      <c r="BPP5" s="669"/>
      <c r="BPQ5" s="669"/>
      <c r="BPR5" s="669"/>
      <c r="BPS5" s="669"/>
      <c r="BPT5" s="669"/>
      <c r="BPU5" s="669"/>
      <c r="BPV5" s="669"/>
      <c r="BPW5" s="669"/>
      <c r="BPX5" s="669"/>
      <c r="BPY5" s="669"/>
      <c r="BPZ5" s="669"/>
      <c r="BQA5" s="669"/>
      <c r="BQB5" s="669"/>
      <c r="BQC5" s="669"/>
      <c r="BQD5" s="669"/>
      <c r="BQE5" s="669"/>
      <c r="BQF5" s="669"/>
      <c r="BQG5" s="669"/>
      <c r="BQH5" s="669"/>
      <c r="BQI5" s="669"/>
      <c r="BQJ5" s="669"/>
      <c r="BQK5" s="669"/>
      <c r="BQL5" s="669"/>
      <c r="BQM5" s="669"/>
      <c r="BQN5" s="669"/>
      <c r="BQO5" s="669"/>
      <c r="BQP5" s="669"/>
      <c r="BQQ5" s="669"/>
      <c r="BQR5" s="669"/>
      <c r="BQS5" s="669"/>
      <c r="BQT5" s="669"/>
      <c r="BQU5" s="669"/>
      <c r="BQV5" s="669"/>
      <c r="BQW5" s="669"/>
      <c r="BQX5" s="669"/>
      <c r="BQY5" s="669"/>
      <c r="BQZ5" s="669"/>
      <c r="BRA5" s="669"/>
      <c r="BRB5" s="669"/>
      <c r="BRC5" s="669"/>
      <c r="BRD5" s="669"/>
      <c r="BRE5" s="669"/>
      <c r="BRF5" s="669"/>
      <c r="BRG5" s="669"/>
      <c r="BRH5" s="669"/>
      <c r="BRI5" s="669"/>
      <c r="BRJ5" s="669"/>
      <c r="BRK5" s="669"/>
      <c r="BRL5" s="669"/>
      <c r="BRM5" s="669"/>
      <c r="BRN5" s="669"/>
      <c r="BRO5" s="669"/>
      <c r="BRP5" s="669"/>
      <c r="BRQ5" s="669"/>
      <c r="BRR5" s="669"/>
      <c r="BRS5" s="669"/>
      <c r="BRT5" s="669"/>
      <c r="BRU5" s="669"/>
      <c r="BRV5" s="669"/>
      <c r="BRW5" s="669"/>
      <c r="BRX5" s="669"/>
      <c r="BRY5" s="669"/>
      <c r="BRZ5" s="669"/>
      <c r="BSA5" s="669"/>
      <c r="BSB5" s="669"/>
      <c r="BSC5" s="669"/>
      <c r="BSD5" s="669"/>
      <c r="BSE5" s="669"/>
      <c r="BSF5" s="669"/>
      <c r="BSG5" s="669"/>
      <c r="BSH5" s="669"/>
      <c r="BSI5" s="669"/>
      <c r="BSJ5" s="669"/>
      <c r="BSK5" s="669"/>
      <c r="BSL5" s="669"/>
      <c r="BSM5" s="669"/>
      <c r="BSN5" s="669"/>
      <c r="BSO5" s="669"/>
      <c r="BSP5" s="669"/>
      <c r="BSQ5" s="669"/>
      <c r="BSR5" s="669"/>
      <c r="BSS5" s="669"/>
      <c r="BST5" s="669"/>
      <c r="BSU5" s="669"/>
      <c r="BSV5" s="669"/>
      <c r="BSW5" s="669"/>
      <c r="BSX5" s="669"/>
      <c r="BSY5" s="669"/>
      <c r="BSZ5" s="669"/>
      <c r="BTA5" s="669"/>
      <c r="BTB5" s="669"/>
      <c r="BTC5" s="669"/>
      <c r="BTD5" s="669"/>
      <c r="BTE5" s="669"/>
      <c r="BTF5" s="669"/>
      <c r="BTG5" s="669"/>
      <c r="BTH5" s="669"/>
      <c r="BTI5" s="669"/>
      <c r="BTJ5" s="669"/>
      <c r="BTK5" s="669"/>
      <c r="BTL5" s="669"/>
      <c r="BTM5" s="669"/>
      <c r="BTN5" s="669"/>
      <c r="BTO5" s="669"/>
      <c r="BTP5" s="669"/>
      <c r="BTQ5" s="669"/>
      <c r="BTR5" s="669"/>
      <c r="BTS5" s="669"/>
      <c r="BTT5" s="669"/>
      <c r="BTU5" s="669"/>
      <c r="BTV5" s="669"/>
      <c r="BTW5" s="669"/>
      <c r="BTX5" s="669"/>
      <c r="BTY5" s="669"/>
      <c r="BTZ5" s="669"/>
      <c r="BUA5" s="669"/>
      <c r="BUB5" s="669"/>
      <c r="BUC5" s="669"/>
      <c r="BUD5" s="669"/>
      <c r="BUE5" s="669"/>
      <c r="BUF5" s="669"/>
      <c r="BUG5" s="669"/>
      <c r="BUH5" s="669"/>
      <c r="BUI5" s="669"/>
      <c r="BUJ5" s="669"/>
      <c r="BUK5" s="669"/>
      <c r="BUL5" s="669"/>
      <c r="BUM5" s="669"/>
      <c r="BUN5" s="669"/>
      <c r="BUO5" s="669"/>
      <c r="BUP5" s="669"/>
      <c r="BUQ5" s="669"/>
      <c r="BUR5" s="669"/>
      <c r="BUS5" s="669"/>
      <c r="BUT5" s="669"/>
      <c r="BUU5" s="669"/>
      <c r="BUV5" s="669"/>
      <c r="BUW5" s="669"/>
      <c r="BUX5" s="669"/>
      <c r="BUY5" s="669"/>
      <c r="BUZ5" s="669"/>
      <c r="BVA5" s="669"/>
      <c r="BVB5" s="669"/>
      <c r="BVC5" s="669"/>
      <c r="BVD5" s="669"/>
      <c r="BVE5" s="669"/>
      <c r="BVF5" s="669"/>
      <c r="BVG5" s="669"/>
      <c r="BVH5" s="669"/>
      <c r="BVI5" s="669"/>
      <c r="BVJ5" s="669"/>
      <c r="BVK5" s="669"/>
      <c r="BVL5" s="669"/>
      <c r="BVM5" s="669"/>
      <c r="BVN5" s="669"/>
      <c r="BVO5" s="669"/>
      <c r="BVP5" s="669"/>
      <c r="BVQ5" s="669"/>
      <c r="BVR5" s="669"/>
      <c r="BVS5" s="669"/>
      <c r="BVT5" s="669"/>
      <c r="BVU5" s="669"/>
      <c r="BVV5" s="669"/>
      <c r="BVW5" s="669"/>
      <c r="BVX5" s="669"/>
      <c r="BVY5" s="669"/>
      <c r="BVZ5" s="669"/>
      <c r="BWA5" s="669"/>
      <c r="BWB5" s="669"/>
      <c r="BWC5" s="669"/>
      <c r="BWD5" s="669"/>
      <c r="BWE5" s="669"/>
      <c r="BWF5" s="669"/>
      <c r="BWG5" s="669"/>
      <c r="BWH5" s="669"/>
      <c r="BWI5" s="669"/>
      <c r="BWJ5" s="669"/>
      <c r="BWK5" s="669"/>
      <c r="BWL5" s="669"/>
      <c r="BWM5" s="669"/>
      <c r="BWN5" s="669"/>
      <c r="BWO5" s="669"/>
      <c r="BWP5" s="669"/>
      <c r="BWQ5" s="669"/>
      <c r="BWR5" s="669"/>
      <c r="BWS5" s="669"/>
      <c r="BWT5" s="669"/>
      <c r="BWU5" s="669"/>
      <c r="BWV5" s="669"/>
      <c r="BWW5" s="669"/>
      <c r="BWX5" s="669"/>
      <c r="BWY5" s="669"/>
      <c r="BWZ5" s="669"/>
      <c r="BXA5" s="669"/>
      <c r="BXB5" s="669"/>
      <c r="BXC5" s="669"/>
      <c r="BXD5" s="669"/>
      <c r="BXE5" s="669"/>
      <c r="BXF5" s="669"/>
      <c r="BXG5" s="669"/>
      <c r="BXH5" s="669"/>
      <c r="BXI5" s="669"/>
      <c r="BXJ5" s="669"/>
      <c r="BXK5" s="669"/>
      <c r="BXL5" s="669"/>
      <c r="BXM5" s="669"/>
      <c r="BXN5" s="669"/>
      <c r="BXO5" s="669"/>
      <c r="BXP5" s="669"/>
      <c r="BXQ5" s="669"/>
      <c r="BXR5" s="669"/>
      <c r="BXS5" s="669"/>
      <c r="BXT5" s="669"/>
      <c r="BXU5" s="669"/>
      <c r="BXV5" s="669"/>
      <c r="BXW5" s="669"/>
      <c r="BXX5" s="669"/>
      <c r="BXY5" s="669"/>
      <c r="BXZ5" s="669"/>
      <c r="BYA5" s="669"/>
      <c r="BYB5" s="669"/>
      <c r="BYC5" s="669"/>
      <c r="BYD5" s="669"/>
      <c r="BYE5" s="669"/>
      <c r="BYF5" s="669"/>
      <c r="BYG5" s="669"/>
      <c r="BYH5" s="669"/>
      <c r="BYI5" s="669"/>
      <c r="BYJ5" s="669"/>
      <c r="BYK5" s="669"/>
      <c r="BYL5" s="669"/>
      <c r="BYM5" s="669"/>
      <c r="BYN5" s="669"/>
      <c r="BYO5" s="669"/>
      <c r="BYP5" s="669"/>
      <c r="BYQ5" s="669"/>
      <c r="BYR5" s="669"/>
      <c r="BYS5" s="669"/>
      <c r="BYT5" s="669"/>
      <c r="BYU5" s="669"/>
      <c r="BYV5" s="669"/>
      <c r="BYW5" s="669"/>
      <c r="BYX5" s="669"/>
      <c r="BYY5" s="669"/>
      <c r="BYZ5" s="669"/>
      <c r="BZA5" s="669"/>
      <c r="BZB5" s="669"/>
      <c r="BZC5" s="669"/>
      <c r="BZD5" s="669"/>
      <c r="BZE5" s="669"/>
      <c r="BZF5" s="669"/>
      <c r="BZG5" s="669"/>
      <c r="BZH5" s="669"/>
      <c r="BZI5" s="669"/>
      <c r="BZJ5" s="669"/>
      <c r="BZK5" s="669"/>
      <c r="BZL5" s="669"/>
      <c r="BZM5" s="669"/>
      <c r="BZN5" s="669"/>
      <c r="BZO5" s="669"/>
      <c r="BZP5" s="669"/>
      <c r="BZQ5" s="669"/>
      <c r="BZR5" s="669"/>
      <c r="BZS5" s="669"/>
      <c r="BZT5" s="669"/>
      <c r="BZU5" s="669"/>
      <c r="BZV5" s="669"/>
      <c r="BZW5" s="669"/>
      <c r="BZX5" s="669"/>
      <c r="BZY5" s="669"/>
      <c r="BZZ5" s="669"/>
      <c r="CAA5" s="669"/>
      <c r="CAB5" s="669"/>
      <c r="CAC5" s="669"/>
      <c r="CAD5" s="669"/>
      <c r="CAE5" s="669"/>
      <c r="CAF5" s="669"/>
      <c r="CAG5" s="669"/>
      <c r="CAH5" s="669"/>
      <c r="CAI5" s="669"/>
      <c r="CAJ5" s="669"/>
      <c r="CAK5" s="669"/>
      <c r="CAL5" s="669"/>
      <c r="CAM5" s="669"/>
      <c r="CAN5" s="669"/>
      <c r="CAO5" s="669"/>
      <c r="CAP5" s="669"/>
      <c r="CAQ5" s="669"/>
      <c r="CAR5" s="669"/>
      <c r="CAS5" s="669"/>
      <c r="CAT5" s="669"/>
      <c r="CAU5" s="669"/>
      <c r="CAV5" s="669"/>
      <c r="CAW5" s="669"/>
      <c r="CAX5" s="669"/>
      <c r="CAY5" s="669"/>
      <c r="CAZ5" s="669"/>
      <c r="CBA5" s="669"/>
      <c r="CBB5" s="669"/>
      <c r="CBC5" s="669"/>
      <c r="CBD5" s="669"/>
      <c r="CBE5" s="669"/>
      <c r="CBF5" s="669"/>
      <c r="CBG5" s="669"/>
      <c r="CBH5" s="669"/>
      <c r="CBI5" s="669"/>
      <c r="CBJ5" s="669"/>
      <c r="CBK5" s="669"/>
      <c r="CBL5" s="669"/>
      <c r="CBM5" s="669"/>
      <c r="CBN5" s="669"/>
      <c r="CBO5" s="669"/>
      <c r="CBP5" s="669"/>
      <c r="CBQ5" s="669"/>
      <c r="CBR5" s="669"/>
      <c r="CBS5" s="669"/>
      <c r="CBT5" s="669"/>
      <c r="CBU5" s="669"/>
      <c r="CBV5" s="669"/>
      <c r="CBW5" s="669"/>
      <c r="CBX5" s="669"/>
      <c r="CBY5" s="669"/>
      <c r="CBZ5" s="669"/>
      <c r="CCA5" s="669"/>
      <c r="CCB5" s="669"/>
      <c r="CCC5" s="669"/>
      <c r="CCD5" s="669"/>
      <c r="CCE5" s="669"/>
      <c r="CCF5" s="669"/>
      <c r="CCG5" s="669"/>
      <c r="CCH5" s="669"/>
      <c r="CCI5" s="669"/>
      <c r="CCJ5" s="669"/>
      <c r="CCK5" s="669"/>
      <c r="CCL5" s="669"/>
      <c r="CCM5" s="669"/>
      <c r="CCN5" s="669"/>
      <c r="CCO5" s="669"/>
      <c r="CCP5" s="669"/>
      <c r="CCQ5" s="669"/>
      <c r="CCR5" s="669"/>
      <c r="CCS5" s="669"/>
      <c r="CCT5" s="669"/>
      <c r="CCU5" s="669"/>
      <c r="CCV5" s="669"/>
      <c r="CCW5" s="669"/>
      <c r="CCX5" s="669"/>
      <c r="CCY5" s="669"/>
      <c r="CCZ5" s="669"/>
      <c r="CDA5" s="669"/>
      <c r="CDB5" s="669"/>
      <c r="CDC5" s="669"/>
      <c r="CDD5" s="669"/>
      <c r="CDE5" s="669"/>
      <c r="CDF5" s="669"/>
      <c r="CDG5" s="669"/>
      <c r="CDH5" s="669"/>
      <c r="CDI5" s="669"/>
      <c r="CDJ5" s="669"/>
      <c r="CDK5" s="669"/>
      <c r="CDL5" s="669"/>
      <c r="CDM5" s="669"/>
      <c r="CDN5" s="669"/>
      <c r="CDO5" s="669"/>
      <c r="CDP5" s="669"/>
      <c r="CDQ5" s="669"/>
      <c r="CDR5" s="669"/>
      <c r="CDS5" s="669"/>
      <c r="CDT5" s="669"/>
      <c r="CDU5" s="669"/>
      <c r="CDV5" s="669"/>
      <c r="CDW5" s="669"/>
      <c r="CDX5" s="669"/>
      <c r="CDY5" s="669"/>
      <c r="CDZ5" s="669"/>
      <c r="CEA5" s="669"/>
      <c r="CEB5" s="669"/>
      <c r="CEC5" s="669"/>
      <c r="CED5" s="669"/>
      <c r="CEE5" s="669"/>
      <c r="CEF5" s="669"/>
      <c r="CEG5" s="669"/>
      <c r="CEH5" s="669"/>
      <c r="CEI5" s="669"/>
      <c r="CEJ5" s="669"/>
      <c r="CEK5" s="669"/>
      <c r="CEL5" s="669"/>
      <c r="CEM5" s="669"/>
      <c r="CEN5" s="669"/>
      <c r="CEO5" s="669"/>
      <c r="CEP5" s="669"/>
      <c r="CEQ5" s="669"/>
      <c r="CER5" s="669"/>
      <c r="CES5" s="669"/>
      <c r="CET5" s="669"/>
      <c r="CEU5" s="669"/>
      <c r="CEV5" s="669"/>
      <c r="CEW5" s="669"/>
      <c r="CEX5" s="669"/>
      <c r="CEY5" s="669"/>
      <c r="CEZ5" s="669"/>
      <c r="CFA5" s="669"/>
      <c r="CFB5" s="669"/>
      <c r="CFC5" s="669"/>
      <c r="CFD5" s="669"/>
      <c r="CFE5" s="669"/>
      <c r="CFF5" s="669"/>
      <c r="CFG5" s="669"/>
      <c r="CFH5" s="669"/>
      <c r="CFI5" s="669"/>
      <c r="CFJ5" s="669"/>
      <c r="CFK5" s="669"/>
      <c r="CFL5" s="669"/>
      <c r="CFM5" s="669"/>
      <c r="CFN5" s="669"/>
      <c r="CFO5" s="669"/>
      <c r="CFP5" s="669"/>
      <c r="CFQ5" s="669"/>
      <c r="CFR5" s="669"/>
      <c r="CFS5" s="669"/>
      <c r="CFT5" s="669"/>
      <c r="CFU5" s="669"/>
      <c r="CFV5" s="669"/>
      <c r="CFW5" s="669"/>
      <c r="CFX5" s="669"/>
      <c r="CFY5" s="669"/>
      <c r="CFZ5" s="669"/>
      <c r="CGA5" s="669"/>
      <c r="CGB5" s="669"/>
      <c r="CGC5" s="669"/>
      <c r="CGD5" s="669"/>
      <c r="CGE5" s="669"/>
      <c r="CGF5" s="669"/>
      <c r="CGG5" s="669"/>
      <c r="CGH5" s="669"/>
      <c r="CGI5" s="669"/>
      <c r="CGJ5" s="669"/>
      <c r="CGK5" s="669"/>
      <c r="CGL5" s="669"/>
      <c r="CGM5" s="669"/>
      <c r="CGN5" s="669"/>
      <c r="CGO5" s="669"/>
      <c r="CGP5" s="669"/>
      <c r="CGQ5" s="669"/>
      <c r="CGR5" s="669"/>
      <c r="CGS5" s="669"/>
      <c r="CGT5" s="669"/>
      <c r="CGU5" s="669"/>
      <c r="CGV5" s="669"/>
      <c r="CGW5" s="669"/>
      <c r="CGX5" s="669"/>
      <c r="CGY5" s="669"/>
      <c r="CGZ5" s="669"/>
      <c r="CHA5" s="669"/>
      <c r="CHB5" s="669"/>
      <c r="CHC5" s="669"/>
      <c r="CHD5" s="669"/>
      <c r="CHE5" s="669"/>
      <c r="CHF5" s="669"/>
      <c r="CHG5" s="669"/>
      <c r="CHH5" s="669"/>
      <c r="CHI5" s="669"/>
      <c r="CHJ5" s="669"/>
      <c r="CHK5" s="669"/>
      <c r="CHL5" s="669"/>
      <c r="CHM5" s="669"/>
      <c r="CHN5" s="669"/>
      <c r="CHO5" s="669"/>
      <c r="CHP5" s="669"/>
      <c r="CHQ5" s="669"/>
      <c r="CHR5" s="669"/>
      <c r="CHS5" s="669"/>
      <c r="CHT5" s="669"/>
      <c r="CHU5" s="669"/>
      <c r="CHV5" s="669"/>
      <c r="CHW5" s="669"/>
      <c r="CHX5" s="669"/>
      <c r="CHY5" s="669"/>
      <c r="CHZ5" s="669"/>
      <c r="CIA5" s="669"/>
      <c r="CIB5" s="669"/>
      <c r="CIC5" s="669"/>
      <c r="CID5" s="669"/>
      <c r="CIE5" s="669"/>
      <c r="CIF5" s="669"/>
      <c r="CIG5" s="669"/>
      <c r="CIH5" s="669"/>
      <c r="CII5" s="669"/>
      <c r="CIJ5" s="669"/>
      <c r="CIK5" s="669"/>
      <c r="CIL5" s="669"/>
      <c r="CIM5" s="669"/>
      <c r="CIN5" s="669"/>
      <c r="CIO5" s="669"/>
      <c r="CIP5" s="669"/>
      <c r="CIQ5" s="669"/>
      <c r="CIR5" s="669"/>
      <c r="CIS5" s="669"/>
      <c r="CIT5" s="669"/>
      <c r="CIU5" s="669"/>
      <c r="CIV5" s="669"/>
      <c r="CIW5" s="669"/>
      <c r="CIX5" s="669"/>
      <c r="CIY5" s="669"/>
      <c r="CIZ5" s="669"/>
      <c r="CJA5" s="669"/>
      <c r="CJB5" s="669"/>
      <c r="CJC5" s="669"/>
      <c r="CJD5" s="669"/>
      <c r="CJE5" s="669"/>
      <c r="CJF5" s="669"/>
      <c r="CJG5" s="669"/>
      <c r="CJH5" s="669"/>
      <c r="CJI5" s="669"/>
      <c r="CJJ5" s="669"/>
      <c r="CJK5" s="669"/>
      <c r="CJL5" s="669"/>
      <c r="CJM5" s="669"/>
      <c r="CJN5" s="669"/>
      <c r="CJO5" s="669"/>
      <c r="CJP5" s="669"/>
      <c r="CJQ5" s="669"/>
      <c r="CJR5" s="669"/>
      <c r="CJS5" s="669"/>
      <c r="CJT5" s="669"/>
      <c r="CJU5" s="669"/>
      <c r="CJV5" s="669"/>
      <c r="CJW5" s="669"/>
      <c r="CJX5" s="669"/>
      <c r="CJY5" s="669"/>
      <c r="CJZ5" s="669"/>
      <c r="CKA5" s="669"/>
      <c r="CKB5" s="669"/>
      <c r="CKC5" s="669"/>
      <c r="CKD5" s="669"/>
      <c r="CKE5" s="669"/>
      <c r="CKF5" s="669"/>
      <c r="CKG5" s="669"/>
      <c r="CKH5" s="669"/>
      <c r="CKI5" s="669"/>
      <c r="CKJ5" s="669"/>
      <c r="CKK5" s="669"/>
      <c r="CKL5" s="669"/>
      <c r="CKM5" s="669"/>
      <c r="CKN5" s="669"/>
      <c r="CKO5" s="669"/>
      <c r="CKP5" s="669"/>
      <c r="CKQ5" s="669"/>
      <c r="CKR5" s="669"/>
      <c r="CKS5" s="669"/>
      <c r="CKT5" s="669"/>
      <c r="CKU5" s="669"/>
      <c r="CKV5" s="669"/>
      <c r="CKW5" s="669"/>
      <c r="CKX5" s="669"/>
      <c r="CKY5" s="669"/>
      <c r="CKZ5" s="669"/>
      <c r="CLA5" s="669"/>
      <c r="CLB5" s="669"/>
      <c r="CLC5" s="669"/>
      <c r="CLD5" s="669"/>
      <c r="CLE5" s="669"/>
      <c r="CLF5" s="669"/>
      <c r="CLG5" s="669"/>
      <c r="CLH5" s="669"/>
      <c r="CLI5" s="669"/>
      <c r="CLJ5" s="669"/>
      <c r="CLK5" s="669"/>
      <c r="CLL5" s="669"/>
      <c r="CLM5" s="669"/>
      <c r="CLN5" s="669"/>
      <c r="CLO5" s="669"/>
      <c r="CLP5" s="669"/>
      <c r="CLQ5" s="669"/>
      <c r="CLR5" s="669"/>
      <c r="CLS5" s="669"/>
      <c r="CLT5" s="669"/>
      <c r="CLU5" s="669"/>
      <c r="CLV5" s="669"/>
      <c r="CLW5" s="669"/>
      <c r="CLX5" s="669"/>
      <c r="CLY5" s="669"/>
      <c r="CLZ5" s="669"/>
      <c r="CMA5" s="669"/>
      <c r="CMB5" s="669"/>
      <c r="CMC5" s="669"/>
      <c r="CMD5" s="669"/>
      <c r="CME5" s="669"/>
      <c r="CMF5" s="669"/>
      <c r="CMG5" s="669"/>
      <c r="CMH5" s="669"/>
      <c r="CMI5" s="669"/>
      <c r="CMJ5" s="669"/>
      <c r="CMK5" s="669"/>
      <c r="CML5" s="669"/>
      <c r="CMM5" s="669"/>
      <c r="CMN5" s="669"/>
      <c r="CMO5" s="669"/>
      <c r="CMP5" s="669"/>
      <c r="CMQ5" s="669"/>
      <c r="CMR5" s="669"/>
      <c r="CMS5" s="669"/>
      <c r="CMT5" s="669"/>
      <c r="CMU5" s="669"/>
      <c r="CMV5" s="669"/>
      <c r="CMW5" s="669"/>
      <c r="CMX5" s="669"/>
      <c r="CMY5" s="669"/>
      <c r="CMZ5" s="669"/>
      <c r="CNA5" s="669"/>
      <c r="CNB5" s="669"/>
      <c r="CNC5" s="669"/>
      <c r="CND5" s="669"/>
      <c r="CNE5" s="669"/>
      <c r="CNF5" s="669"/>
      <c r="CNG5" s="669"/>
      <c r="CNH5" s="669"/>
      <c r="CNI5" s="669"/>
      <c r="CNJ5" s="669"/>
      <c r="CNK5" s="669"/>
      <c r="CNL5" s="669"/>
      <c r="CNM5" s="669"/>
      <c r="CNN5" s="669"/>
      <c r="CNO5" s="669"/>
      <c r="CNP5" s="669"/>
      <c r="CNQ5" s="669"/>
      <c r="CNR5" s="669"/>
      <c r="CNS5" s="669"/>
      <c r="CNT5" s="669"/>
      <c r="CNU5" s="669"/>
      <c r="CNV5" s="669"/>
      <c r="CNW5" s="669"/>
      <c r="CNX5" s="669"/>
      <c r="CNY5" s="669"/>
      <c r="CNZ5" s="669"/>
      <c r="COA5" s="669"/>
      <c r="COB5" s="669"/>
      <c r="COC5" s="669"/>
      <c r="COD5" s="669"/>
      <c r="COE5" s="669"/>
      <c r="COF5" s="669"/>
      <c r="COG5" s="669"/>
      <c r="COH5" s="669"/>
      <c r="COI5" s="669"/>
      <c r="COJ5" s="669"/>
      <c r="COK5" s="669"/>
      <c r="COL5" s="669"/>
      <c r="COM5" s="669"/>
      <c r="CON5" s="669"/>
      <c r="COO5" s="669"/>
      <c r="COP5" s="669"/>
      <c r="COQ5" s="669"/>
      <c r="COR5" s="669"/>
      <c r="COS5" s="669"/>
      <c r="COT5" s="669"/>
      <c r="COU5" s="669"/>
      <c r="COV5" s="669"/>
      <c r="COW5" s="669"/>
      <c r="COX5" s="669"/>
      <c r="COY5" s="669"/>
      <c r="COZ5" s="669"/>
      <c r="CPA5" s="669"/>
      <c r="CPB5" s="669"/>
      <c r="CPC5" s="669"/>
      <c r="CPD5" s="669"/>
      <c r="CPE5" s="669"/>
      <c r="CPF5" s="669"/>
      <c r="CPG5" s="669"/>
      <c r="CPH5" s="669"/>
      <c r="CPI5" s="669"/>
      <c r="CPJ5" s="669"/>
      <c r="CPK5" s="669"/>
      <c r="CPL5" s="669"/>
      <c r="CPM5" s="669"/>
      <c r="CPN5" s="669"/>
      <c r="CPO5" s="669"/>
      <c r="CPP5" s="669"/>
      <c r="CPQ5" s="669"/>
      <c r="CPR5" s="669"/>
      <c r="CPS5" s="669"/>
      <c r="CPT5" s="669"/>
      <c r="CPU5" s="669"/>
      <c r="CPV5" s="669"/>
      <c r="CPW5" s="669"/>
      <c r="CPX5" s="669"/>
      <c r="CPY5" s="669"/>
      <c r="CPZ5" s="669"/>
      <c r="CQA5" s="669"/>
      <c r="CQB5" s="669"/>
      <c r="CQC5" s="669"/>
      <c r="CQD5" s="669"/>
      <c r="CQE5" s="669"/>
      <c r="CQF5" s="669"/>
      <c r="CQG5" s="669"/>
      <c r="CQH5" s="669"/>
      <c r="CQI5" s="669"/>
      <c r="CQJ5" s="669"/>
      <c r="CQK5" s="669"/>
      <c r="CQL5" s="669"/>
      <c r="CQM5" s="669"/>
      <c r="CQN5" s="669"/>
      <c r="CQO5" s="669"/>
      <c r="CQP5" s="669"/>
      <c r="CQQ5" s="669"/>
      <c r="CQR5" s="669"/>
      <c r="CQS5" s="669"/>
      <c r="CQT5" s="669"/>
      <c r="CQU5" s="669"/>
      <c r="CQV5" s="669"/>
      <c r="CQW5" s="669"/>
      <c r="CQX5" s="669"/>
      <c r="CQY5" s="669"/>
      <c r="CQZ5" s="669"/>
      <c r="CRA5" s="669"/>
      <c r="CRB5" s="669"/>
      <c r="CRC5" s="669"/>
      <c r="CRD5" s="669"/>
      <c r="CRE5" s="669"/>
      <c r="CRF5" s="669"/>
      <c r="CRG5" s="669"/>
      <c r="CRH5" s="669"/>
      <c r="CRI5" s="669"/>
      <c r="CRJ5" s="669"/>
      <c r="CRK5" s="669"/>
      <c r="CRL5" s="669"/>
      <c r="CRM5" s="669"/>
      <c r="CRN5" s="669"/>
      <c r="CRO5" s="669"/>
      <c r="CRP5" s="669"/>
      <c r="CRQ5" s="669"/>
      <c r="CRR5" s="669"/>
      <c r="CRS5" s="669"/>
      <c r="CRT5" s="669"/>
      <c r="CRU5" s="669"/>
      <c r="CRV5" s="669"/>
      <c r="CRW5" s="669"/>
      <c r="CRX5" s="669"/>
      <c r="CRY5" s="669"/>
      <c r="CRZ5" s="669"/>
      <c r="CSA5" s="669"/>
      <c r="CSB5" s="669"/>
      <c r="CSC5" s="669"/>
      <c r="CSD5" s="669"/>
      <c r="CSE5" s="669"/>
      <c r="CSF5" s="669"/>
      <c r="CSG5" s="669"/>
      <c r="CSH5" s="669"/>
      <c r="CSI5" s="669"/>
      <c r="CSJ5" s="669"/>
      <c r="CSK5" s="669"/>
      <c r="CSL5" s="669"/>
      <c r="CSM5" s="669"/>
      <c r="CSN5" s="669"/>
      <c r="CSO5" s="669"/>
      <c r="CSP5" s="669"/>
      <c r="CSQ5" s="669"/>
      <c r="CSR5" s="669"/>
      <c r="CSS5" s="669"/>
      <c r="CST5" s="669"/>
      <c r="CSU5" s="669"/>
      <c r="CSV5" s="669"/>
      <c r="CSW5" s="669"/>
      <c r="CSX5" s="669"/>
      <c r="CSY5" s="669"/>
      <c r="CSZ5" s="669"/>
      <c r="CTA5" s="669"/>
      <c r="CTB5" s="669"/>
      <c r="CTC5" s="669"/>
      <c r="CTD5" s="669"/>
      <c r="CTE5" s="669"/>
      <c r="CTF5" s="669"/>
      <c r="CTG5" s="669"/>
      <c r="CTH5" s="669"/>
      <c r="CTI5" s="669"/>
      <c r="CTJ5" s="669"/>
      <c r="CTK5" s="669"/>
      <c r="CTL5" s="669"/>
      <c r="CTM5" s="669"/>
      <c r="CTN5" s="669"/>
      <c r="CTO5" s="669"/>
      <c r="CTP5" s="669"/>
      <c r="CTQ5" s="669"/>
      <c r="CTR5" s="669"/>
      <c r="CTS5" s="669"/>
      <c r="CTT5" s="669"/>
      <c r="CTU5" s="669"/>
      <c r="CTV5" s="669"/>
      <c r="CTW5" s="669"/>
      <c r="CTX5" s="669"/>
      <c r="CTY5" s="669"/>
      <c r="CTZ5" s="669"/>
      <c r="CUA5" s="669"/>
      <c r="CUB5" s="669"/>
      <c r="CUC5" s="669"/>
      <c r="CUD5" s="669"/>
      <c r="CUE5" s="669"/>
      <c r="CUF5" s="669"/>
      <c r="CUG5" s="669"/>
      <c r="CUH5" s="669"/>
      <c r="CUI5" s="669"/>
      <c r="CUJ5" s="669"/>
      <c r="CUK5" s="669"/>
      <c r="CUL5" s="669"/>
      <c r="CUM5" s="669"/>
      <c r="CUN5" s="669"/>
      <c r="CUO5" s="669"/>
      <c r="CUP5" s="669"/>
      <c r="CUQ5" s="669"/>
      <c r="CUR5" s="669"/>
      <c r="CUS5" s="669"/>
      <c r="CUT5" s="669"/>
      <c r="CUU5" s="669"/>
      <c r="CUV5" s="669"/>
      <c r="CUW5" s="669"/>
      <c r="CUX5" s="669"/>
      <c r="CUY5" s="669"/>
      <c r="CUZ5" s="669"/>
      <c r="CVA5" s="669"/>
      <c r="CVB5" s="669"/>
      <c r="CVC5" s="669"/>
      <c r="CVD5" s="669"/>
      <c r="CVE5" s="669"/>
      <c r="CVF5" s="669"/>
      <c r="CVG5" s="669"/>
      <c r="CVH5" s="669"/>
      <c r="CVI5" s="669"/>
      <c r="CVJ5" s="669"/>
      <c r="CVK5" s="669"/>
      <c r="CVL5" s="669"/>
      <c r="CVM5" s="669"/>
      <c r="CVN5" s="669"/>
      <c r="CVO5" s="669"/>
      <c r="CVP5" s="669"/>
      <c r="CVQ5" s="669"/>
      <c r="CVR5" s="669"/>
      <c r="CVS5" s="669"/>
      <c r="CVT5" s="669"/>
      <c r="CVU5" s="669"/>
      <c r="CVV5" s="669"/>
      <c r="CVW5" s="669"/>
      <c r="CVX5" s="669"/>
      <c r="CVY5" s="669"/>
      <c r="CVZ5" s="669"/>
      <c r="CWA5" s="669"/>
      <c r="CWB5" s="669"/>
      <c r="CWC5" s="669"/>
      <c r="CWD5" s="669"/>
      <c r="CWE5" s="669"/>
      <c r="CWF5" s="669"/>
      <c r="CWG5" s="669"/>
      <c r="CWH5" s="669"/>
      <c r="CWI5" s="669"/>
      <c r="CWJ5" s="669"/>
      <c r="CWK5" s="669"/>
      <c r="CWL5" s="669"/>
      <c r="CWM5" s="669"/>
      <c r="CWN5" s="669"/>
      <c r="CWO5" s="669"/>
      <c r="CWP5" s="669"/>
      <c r="CWQ5" s="669"/>
      <c r="CWR5" s="669"/>
      <c r="CWS5" s="669"/>
      <c r="CWT5" s="669"/>
      <c r="CWU5" s="669"/>
      <c r="CWV5" s="669"/>
      <c r="CWW5" s="669"/>
      <c r="CWX5" s="669"/>
      <c r="CWY5" s="669"/>
      <c r="CWZ5" s="669"/>
      <c r="CXA5" s="669"/>
      <c r="CXB5" s="669"/>
      <c r="CXC5" s="669"/>
      <c r="CXD5" s="669"/>
      <c r="CXE5" s="669"/>
      <c r="CXF5" s="669"/>
      <c r="CXG5" s="669"/>
      <c r="CXH5" s="669"/>
      <c r="CXI5" s="669"/>
      <c r="CXJ5" s="669"/>
      <c r="CXK5" s="669"/>
      <c r="CXL5" s="669"/>
      <c r="CXM5" s="669"/>
      <c r="CXN5" s="669"/>
      <c r="CXO5" s="669"/>
      <c r="CXP5" s="669"/>
      <c r="CXQ5" s="669"/>
      <c r="CXR5" s="669"/>
      <c r="CXS5" s="669"/>
      <c r="CXT5" s="669"/>
      <c r="CXU5" s="669"/>
      <c r="CXV5" s="669"/>
      <c r="CXW5" s="669"/>
      <c r="CXX5" s="669"/>
      <c r="CXY5" s="669"/>
      <c r="CXZ5" s="669"/>
      <c r="CYA5" s="669"/>
      <c r="CYB5" s="669"/>
      <c r="CYC5" s="669"/>
      <c r="CYD5" s="669"/>
      <c r="CYE5" s="669"/>
      <c r="CYF5" s="669"/>
      <c r="CYG5" s="669"/>
      <c r="CYH5" s="669"/>
      <c r="CYI5" s="669"/>
      <c r="CYJ5" s="669"/>
      <c r="CYK5" s="669"/>
      <c r="CYL5" s="669"/>
      <c r="CYM5" s="669"/>
      <c r="CYN5" s="669"/>
      <c r="CYO5" s="669"/>
      <c r="CYP5" s="669"/>
      <c r="CYQ5" s="669"/>
      <c r="CYR5" s="669"/>
      <c r="CYS5" s="669"/>
      <c r="CYT5" s="669"/>
      <c r="CYU5" s="669"/>
      <c r="CYV5" s="669"/>
      <c r="CYW5" s="669"/>
      <c r="CYX5" s="669"/>
      <c r="CYY5" s="669"/>
      <c r="CYZ5" s="669"/>
      <c r="CZA5" s="669"/>
      <c r="CZB5" s="669"/>
      <c r="CZC5" s="669"/>
      <c r="CZD5" s="669"/>
      <c r="CZE5" s="669"/>
      <c r="CZF5" s="669"/>
      <c r="CZG5" s="669"/>
      <c r="CZH5" s="669"/>
      <c r="CZI5" s="669"/>
      <c r="CZJ5" s="669"/>
      <c r="CZK5" s="669"/>
      <c r="CZL5" s="669"/>
      <c r="CZM5" s="669"/>
      <c r="CZN5" s="669"/>
      <c r="CZO5" s="669"/>
      <c r="CZP5" s="669"/>
      <c r="CZQ5" s="669"/>
      <c r="CZR5" s="669"/>
      <c r="CZS5" s="669"/>
      <c r="CZT5" s="669"/>
      <c r="CZU5" s="669"/>
      <c r="CZV5" s="669"/>
      <c r="CZW5" s="669"/>
      <c r="CZX5" s="669"/>
      <c r="CZY5" s="669"/>
      <c r="CZZ5" s="669"/>
      <c r="DAA5" s="669"/>
      <c r="DAB5" s="669"/>
      <c r="DAC5" s="669"/>
      <c r="DAD5" s="669"/>
      <c r="DAE5" s="669"/>
      <c r="DAF5" s="669"/>
      <c r="DAG5" s="669"/>
      <c r="DAH5" s="669"/>
      <c r="DAI5" s="669"/>
      <c r="DAJ5" s="669"/>
      <c r="DAK5" s="669"/>
      <c r="DAL5" s="669"/>
      <c r="DAM5" s="669"/>
      <c r="DAN5" s="669"/>
      <c r="DAO5" s="669"/>
      <c r="DAP5" s="669"/>
      <c r="DAQ5" s="669"/>
      <c r="DAR5" s="669"/>
      <c r="DAS5" s="669"/>
      <c r="DAT5" s="669"/>
      <c r="DAU5" s="669"/>
      <c r="DAV5" s="669"/>
      <c r="DAW5" s="669"/>
      <c r="DAX5" s="669"/>
      <c r="DAY5" s="669"/>
      <c r="DAZ5" s="669"/>
      <c r="DBA5" s="669"/>
      <c r="DBB5" s="669"/>
      <c r="DBC5" s="669"/>
      <c r="DBD5" s="669"/>
      <c r="DBE5" s="669"/>
      <c r="DBF5" s="669"/>
      <c r="DBG5" s="669"/>
      <c r="DBH5" s="669"/>
      <c r="DBI5" s="669"/>
      <c r="DBJ5" s="669"/>
      <c r="DBK5" s="669"/>
      <c r="DBL5" s="669"/>
      <c r="DBM5" s="669"/>
      <c r="DBN5" s="669"/>
      <c r="DBO5" s="669"/>
      <c r="DBP5" s="669"/>
      <c r="DBQ5" s="669"/>
      <c r="DBR5" s="669"/>
      <c r="DBS5" s="669"/>
      <c r="DBT5" s="669"/>
      <c r="DBU5" s="669"/>
      <c r="DBV5" s="669"/>
      <c r="DBW5" s="669"/>
      <c r="DBX5" s="669"/>
      <c r="DBY5" s="669"/>
      <c r="DBZ5" s="669"/>
      <c r="DCA5" s="669"/>
      <c r="DCB5" s="669"/>
      <c r="DCC5" s="669"/>
      <c r="DCD5" s="669"/>
      <c r="DCE5" s="669"/>
      <c r="DCF5" s="669"/>
      <c r="DCG5" s="669"/>
      <c r="DCH5" s="669"/>
      <c r="DCI5" s="669"/>
      <c r="DCJ5" s="669"/>
      <c r="DCK5" s="669"/>
      <c r="DCL5" s="669"/>
      <c r="DCM5" s="669"/>
      <c r="DCN5" s="669"/>
      <c r="DCO5" s="669"/>
      <c r="DCP5" s="669"/>
      <c r="DCQ5" s="669"/>
      <c r="DCR5" s="669"/>
      <c r="DCS5" s="669"/>
      <c r="DCT5" s="669"/>
      <c r="DCU5" s="669"/>
      <c r="DCV5" s="669"/>
      <c r="DCW5" s="669"/>
      <c r="DCX5" s="669"/>
      <c r="DCY5" s="669"/>
      <c r="DCZ5" s="669"/>
      <c r="DDA5" s="669"/>
      <c r="DDB5" s="669"/>
      <c r="DDC5" s="669"/>
      <c r="DDD5" s="669"/>
      <c r="DDE5" s="669"/>
      <c r="DDF5" s="669"/>
      <c r="DDG5" s="669"/>
      <c r="DDH5" s="669"/>
      <c r="DDI5" s="669"/>
      <c r="DDJ5" s="669"/>
      <c r="DDK5" s="669"/>
      <c r="DDL5" s="669"/>
      <c r="DDM5" s="669"/>
      <c r="DDN5" s="669"/>
      <c r="DDO5" s="669"/>
      <c r="DDP5" s="669"/>
      <c r="DDQ5" s="669"/>
      <c r="DDR5" s="669"/>
      <c r="DDS5" s="669"/>
      <c r="DDT5" s="669"/>
      <c r="DDU5" s="669"/>
      <c r="DDV5" s="669"/>
      <c r="DDW5" s="669"/>
      <c r="DDX5" s="669"/>
      <c r="DDY5" s="669"/>
      <c r="DDZ5" s="669"/>
      <c r="DEA5" s="669"/>
      <c r="DEB5" s="669"/>
      <c r="DEC5" s="669"/>
      <c r="DED5" s="669"/>
      <c r="DEE5" s="669"/>
      <c r="DEF5" s="669"/>
      <c r="DEG5" s="669"/>
      <c r="DEH5" s="669"/>
      <c r="DEI5" s="669"/>
      <c r="DEJ5" s="669"/>
      <c r="DEK5" s="669"/>
      <c r="DEL5" s="669"/>
      <c r="DEM5" s="669"/>
      <c r="DEN5" s="669"/>
      <c r="DEO5" s="669"/>
      <c r="DEP5" s="669"/>
      <c r="DEQ5" s="669"/>
      <c r="DER5" s="669"/>
      <c r="DES5" s="669"/>
      <c r="DET5" s="669"/>
      <c r="DEU5" s="669"/>
      <c r="DEV5" s="669"/>
      <c r="DEW5" s="669"/>
      <c r="DEX5" s="669"/>
      <c r="DEY5" s="669"/>
      <c r="DEZ5" s="669"/>
      <c r="DFA5" s="669"/>
      <c r="DFB5" s="669"/>
      <c r="DFC5" s="669"/>
      <c r="DFD5" s="669"/>
      <c r="DFE5" s="669"/>
      <c r="DFF5" s="669"/>
      <c r="DFG5" s="669"/>
      <c r="DFH5" s="669"/>
      <c r="DFI5" s="669"/>
      <c r="DFJ5" s="669"/>
      <c r="DFK5" s="669"/>
      <c r="DFL5" s="669"/>
      <c r="DFM5" s="669"/>
      <c r="DFN5" s="669"/>
      <c r="DFO5" s="669"/>
      <c r="DFP5" s="669"/>
      <c r="DFQ5" s="669"/>
      <c r="DFR5" s="669"/>
      <c r="DFS5" s="669"/>
      <c r="DFT5" s="669"/>
      <c r="DFU5" s="669"/>
      <c r="DFV5" s="669"/>
      <c r="DFW5" s="669"/>
      <c r="DFX5" s="669"/>
      <c r="DFY5" s="669"/>
      <c r="DFZ5" s="669"/>
      <c r="DGA5" s="669"/>
      <c r="DGB5" s="669"/>
      <c r="DGC5" s="669"/>
      <c r="DGD5" s="669"/>
      <c r="DGE5" s="669"/>
      <c r="DGF5" s="669"/>
      <c r="DGG5" s="669"/>
      <c r="DGH5" s="669"/>
      <c r="DGI5" s="669"/>
      <c r="DGJ5" s="669"/>
      <c r="DGK5" s="669"/>
      <c r="DGL5" s="669"/>
      <c r="DGM5" s="669"/>
      <c r="DGN5" s="669"/>
      <c r="DGO5" s="669"/>
      <c r="DGP5" s="669"/>
      <c r="DGQ5" s="669"/>
      <c r="DGR5" s="669"/>
      <c r="DGS5" s="669"/>
      <c r="DGT5" s="669"/>
      <c r="DGU5" s="669"/>
      <c r="DGV5" s="669"/>
      <c r="DGW5" s="669"/>
      <c r="DGX5" s="669"/>
      <c r="DGY5" s="669"/>
      <c r="DGZ5" s="669"/>
      <c r="DHA5" s="669"/>
      <c r="DHB5" s="669"/>
      <c r="DHC5" s="669"/>
      <c r="DHD5" s="669"/>
      <c r="DHE5" s="669"/>
      <c r="DHF5" s="669"/>
      <c r="DHG5" s="669"/>
      <c r="DHH5" s="669"/>
      <c r="DHI5" s="669"/>
      <c r="DHJ5" s="669"/>
      <c r="DHK5" s="669"/>
      <c r="DHL5" s="669"/>
      <c r="DHM5" s="669"/>
      <c r="DHN5" s="669"/>
      <c r="DHO5" s="669"/>
      <c r="DHP5" s="669"/>
      <c r="DHQ5" s="669"/>
      <c r="DHR5" s="669"/>
      <c r="DHS5" s="669"/>
      <c r="DHT5" s="669"/>
      <c r="DHU5" s="669"/>
      <c r="DHV5" s="669"/>
      <c r="DHW5" s="669"/>
      <c r="DHX5" s="669"/>
      <c r="DHY5" s="669"/>
      <c r="DHZ5" s="669"/>
      <c r="DIA5" s="669"/>
      <c r="DIB5" s="669"/>
      <c r="DIC5" s="669"/>
      <c r="DID5" s="669"/>
      <c r="DIE5" s="669"/>
      <c r="DIF5" s="669"/>
      <c r="DIG5" s="669"/>
      <c r="DIH5" s="669"/>
      <c r="DII5" s="669"/>
      <c r="DIJ5" s="669"/>
      <c r="DIK5" s="669"/>
      <c r="DIL5" s="669"/>
      <c r="DIM5" s="669"/>
      <c r="DIN5" s="669"/>
      <c r="DIO5" s="669"/>
      <c r="DIP5" s="669"/>
      <c r="DIQ5" s="669"/>
      <c r="DIR5" s="669"/>
      <c r="DIS5" s="669"/>
      <c r="DIT5" s="669"/>
      <c r="DIU5" s="669"/>
      <c r="DIV5" s="669"/>
      <c r="DIW5" s="669"/>
      <c r="DIX5" s="669"/>
      <c r="DIY5" s="669"/>
      <c r="DIZ5" s="669"/>
      <c r="DJA5" s="669"/>
      <c r="DJB5" s="669"/>
      <c r="DJC5" s="669"/>
      <c r="DJD5" s="669"/>
      <c r="DJE5" s="669"/>
      <c r="DJF5" s="669"/>
      <c r="DJG5" s="669"/>
      <c r="DJH5" s="669"/>
      <c r="DJI5" s="669"/>
      <c r="DJJ5" s="669"/>
      <c r="DJK5" s="669"/>
      <c r="DJL5" s="669"/>
      <c r="DJM5" s="669"/>
      <c r="DJN5" s="669"/>
      <c r="DJO5" s="669"/>
      <c r="DJP5" s="669"/>
      <c r="DJQ5" s="669"/>
      <c r="DJR5" s="669"/>
      <c r="DJS5" s="669"/>
      <c r="DJT5" s="669"/>
      <c r="DJU5" s="669"/>
      <c r="DJV5" s="669"/>
      <c r="DJW5" s="669"/>
      <c r="DJX5" s="669"/>
      <c r="DJY5" s="669"/>
      <c r="DJZ5" s="669"/>
      <c r="DKA5" s="669"/>
      <c r="DKB5" s="669"/>
      <c r="DKC5" s="669"/>
      <c r="DKD5" s="669"/>
      <c r="DKE5" s="669"/>
      <c r="DKF5" s="669"/>
      <c r="DKG5" s="669"/>
      <c r="DKH5" s="669"/>
      <c r="DKI5" s="669"/>
      <c r="DKJ5" s="669"/>
      <c r="DKK5" s="669"/>
      <c r="DKL5" s="669"/>
      <c r="DKM5" s="669"/>
      <c r="DKN5" s="669"/>
      <c r="DKO5" s="669"/>
      <c r="DKP5" s="669"/>
      <c r="DKQ5" s="669"/>
      <c r="DKR5" s="669"/>
      <c r="DKS5" s="669"/>
      <c r="DKT5" s="669"/>
      <c r="DKU5" s="669"/>
      <c r="DKV5" s="669"/>
      <c r="DKW5" s="669"/>
      <c r="DKX5" s="669"/>
      <c r="DKY5" s="669"/>
      <c r="DKZ5" s="669"/>
      <c r="DLA5" s="669"/>
      <c r="DLB5" s="669"/>
      <c r="DLC5" s="669"/>
      <c r="DLD5" s="669"/>
      <c r="DLE5" s="669"/>
      <c r="DLF5" s="669"/>
      <c r="DLG5" s="669"/>
      <c r="DLH5" s="669"/>
      <c r="DLI5" s="669"/>
      <c r="DLJ5" s="669"/>
      <c r="DLK5" s="669"/>
      <c r="DLL5" s="669"/>
      <c r="DLM5" s="669"/>
      <c r="DLN5" s="669"/>
      <c r="DLO5" s="669"/>
      <c r="DLP5" s="669"/>
      <c r="DLQ5" s="669"/>
      <c r="DLR5" s="669"/>
      <c r="DLS5" s="669"/>
      <c r="DLT5" s="669"/>
      <c r="DLU5" s="669"/>
      <c r="DLV5" s="669"/>
      <c r="DLW5" s="669"/>
      <c r="DLX5" s="669"/>
      <c r="DLY5" s="669"/>
      <c r="DLZ5" s="669"/>
      <c r="DMA5" s="669"/>
      <c r="DMB5" s="669"/>
      <c r="DMC5" s="669"/>
      <c r="DMD5" s="669"/>
      <c r="DME5" s="669"/>
      <c r="DMF5" s="669"/>
      <c r="DMG5" s="669"/>
      <c r="DMH5" s="669"/>
      <c r="DMI5" s="669"/>
      <c r="DMJ5" s="669"/>
      <c r="DMK5" s="669"/>
      <c r="DML5" s="669"/>
      <c r="DMM5" s="669"/>
      <c r="DMN5" s="669"/>
      <c r="DMO5" s="669"/>
      <c r="DMP5" s="669"/>
      <c r="DMQ5" s="669"/>
      <c r="DMR5" s="669"/>
      <c r="DMS5" s="669"/>
      <c r="DMT5" s="669"/>
      <c r="DMU5" s="669"/>
      <c r="DMV5" s="669"/>
      <c r="DMW5" s="669"/>
      <c r="DMX5" s="669"/>
      <c r="DMY5" s="669"/>
      <c r="DMZ5" s="669"/>
      <c r="DNA5" s="669"/>
      <c r="DNB5" s="669"/>
      <c r="DNC5" s="669"/>
      <c r="DND5" s="669"/>
      <c r="DNE5" s="669"/>
      <c r="DNF5" s="669"/>
      <c r="DNG5" s="669"/>
      <c r="DNH5" s="669"/>
      <c r="DNI5" s="669"/>
      <c r="DNJ5" s="669"/>
      <c r="DNK5" s="669"/>
      <c r="DNL5" s="669"/>
      <c r="DNM5" s="669"/>
      <c r="DNN5" s="669"/>
      <c r="DNO5" s="669"/>
      <c r="DNP5" s="669"/>
      <c r="DNQ5" s="669"/>
      <c r="DNR5" s="669"/>
      <c r="DNS5" s="669"/>
      <c r="DNT5" s="669"/>
      <c r="DNU5" s="669"/>
      <c r="DNV5" s="669"/>
      <c r="DNW5" s="669"/>
      <c r="DNX5" s="669"/>
      <c r="DNY5" s="669"/>
      <c r="DNZ5" s="669"/>
      <c r="DOA5" s="669"/>
      <c r="DOB5" s="669"/>
      <c r="DOC5" s="669"/>
      <c r="DOD5" s="669"/>
      <c r="DOE5" s="669"/>
      <c r="DOF5" s="669"/>
      <c r="DOG5" s="669"/>
      <c r="DOH5" s="669"/>
      <c r="DOI5" s="669"/>
      <c r="DOJ5" s="669"/>
      <c r="DOK5" s="669"/>
      <c r="DOL5" s="669"/>
      <c r="DOM5" s="669"/>
      <c r="DON5" s="669"/>
      <c r="DOO5" s="669"/>
      <c r="DOP5" s="669"/>
      <c r="DOQ5" s="669"/>
      <c r="DOR5" s="669"/>
      <c r="DOS5" s="669"/>
      <c r="DOT5" s="669"/>
      <c r="DOU5" s="669"/>
      <c r="DOV5" s="669"/>
      <c r="DOW5" s="669"/>
      <c r="DOX5" s="669"/>
      <c r="DOY5" s="669"/>
      <c r="DOZ5" s="669"/>
      <c r="DPA5" s="669"/>
      <c r="DPB5" s="669"/>
      <c r="DPC5" s="669"/>
      <c r="DPD5" s="669"/>
      <c r="DPE5" s="669"/>
      <c r="DPF5" s="669"/>
      <c r="DPG5" s="669"/>
      <c r="DPH5" s="669"/>
      <c r="DPI5" s="669"/>
      <c r="DPJ5" s="669"/>
      <c r="DPK5" s="669"/>
      <c r="DPL5" s="669"/>
      <c r="DPM5" s="669"/>
      <c r="DPN5" s="669"/>
      <c r="DPO5" s="669"/>
      <c r="DPP5" s="669"/>
      <c r="DPQ5" s="669"/>
      <c r="DPR5" s="669"/>
      <c r="DPS5" s="669"/>
      <c r="DPT5" s="669"/>
      <c r="DPU5" s="669"/>
      <c r="DPV5" s="669"/>
      <c r="DPW5" s="669"/>
      <c r="DPX5" s="669"/>
      <c r="DPY5" s="669"/>
      <c r="DPZ5" s="669"/>
      <c r="DQA5" s="669"/>
      <c r="DQB5" s="669"/>
      <c r="DQC5" s="669"/>
      <c r="DQD5" s="669"/>
      <c r="DQE5" s="669"/>
      <c r="DQF5" s="669"/>
      <c r="DQG5" s="669"/>
      <c r="DQH5" s="669"/>
      <c r="DQI5" s="669"/>
      <c r="DQJ5" s="669"/>
      <c r="DQK5" s="669"/>
      <c r="DQL5" s="669"/>
      <c r="DQM5" s="669"/>
      <c r="DQN5" s="669"/>
      <c r="DQO5" s="669"/>
      <c r="DQP5" s="669"/>
      <c r="DQQ5" s="669"/>
      <c r="DQR5" s="669"/>
      <c r="DQS5" s="669"/>
      <c r="DQT5" s="669"/>
      <c r="DQU5" s="669"/>
      <c r="DQV5" s="669"/>
      <c r="DQW5" s="669"/>
      <c r="DQX5" s="669"/>
      <c r="DQY5" s="669"/>
      <c r="DQZ5" s="669"/>
      <c r="DRA5" s="669"/>
      <c r="DRB5" s="669"/>
      <c r="DRC5" s="669"/>
      <c r="DRD5" s="669"/>
      <c r="DRE5" s="669"/>
      <c r="DRF5" s="669"/>
      <c r="DRG5" s="669"/>
      <c r="DRH5" s="669"/>
      <c r="DRI5" s="669"/>
      <c r="DRJ5" s="669"/>
      <c r="DRK5" s="669"/>
      <c r="DRL5" s="669"/>
      <c r="DRM5" s="669"/>
      <c r="DRN5" s="669"/>
      <c r="DRO5" s="669"/>
      <c r="DRP5" s="669"/>
      <c r="DRQ5" s="669"/>
      <c r="DRR5" s="669"/>
      <c r="DRS5" s="669"/>
      <c r="DRT5" s="669"/>
      <c r="DRU5" s="669"/>
      <c r="DRV5" s="669"/>
      <c r="DRW5" s="669"/>
      <c r="DRX5" s="669"/>
      <c r="DRY5" s="669"/>
      <c r="DRZ5" s="669"/>
      <c r="DSA5" s="669"/>
      <c r="DSB5" s="669"/>
      <c r="DSC5" s="669"/>
      <c r="DSD5" s="669"/>
      <c r="DSE5" s="669"/>
      <c r="DSF5" s="669"/>
      <c r="DSG5" s="669"/>
      <c r="DSH5" s="669"/>
      <c r="DSI5" s="669"/>
      <c r="DSJ5" s="669"/>
      <c r="DSK5" s="669"/>
      <c r="DSL5" s="669"/>
      <c r="DSM5" s="669"/>
      <c r="DSN5" s="669"/>
      <c r="DSO5" s="669"/>
      <c r="DSP5" s="669"/>
      <c r="DSQ5" s="669"/>
      <c r="DSR5" s="669"/>
      <c r="DSS5" s="669"/>
      <c r="DST5" s="669"/>
      <c r="DSU5" s="669"/>
      <c r="DSV5" s="669"/>
      <c r="DSW5" s="669"/>
      <c r="DSX5" s="669"/>
      <c r="DSY5" s="669"/>
      <c r="DSZ5" s="669"/>
      <c r="DTA5" s="669"/>
      <c r="DTB5" s="669"/>
      <c r="DTC5" s="669"/>
      <c r="DTD5" s="669"/>
      <c r="DTE5" s="669"/>
      <c r="DTF5" s="669"/>
      <c r="DTG5" s="669"/>
      <c r="DTH5" s="669"/>
      <c r="DTI5" s="669"/>
      <c r="DTJ5" s="669"/>
      <c r="DTK5" s="669"/>
      <c r="DTL5" s="669"/>
      <c r="DTM5" s="669"/>
      <c r="DTN5" s="669"/>
      <c r="DTO5" s="669"/>
      <c r="DTP5" s="669"/>
      <c r="DTQ5" s="669"/>
      <c r="DTR5" s="669"/>
      <c r="DTS5" s="669"/>
      <c r="DTT5" s="669"/>
      <c r="DTU5" s="669"/>
      <c r="DTV5" s="669"/>
      <c r="DTW5" s="669"/>
      <c r="DTX5" s="669"/>
      <c r="DTY5" s="669"/>
      <c r="DTZ5" s="669"/>
      <c r="DUA5" s="669"/>
      <c r="DUB5" s="669"/>
      <c r="DUC5" s="669"/>
      <c r="DUD5" s="669"/>
      <c r="DUE5" s="669"/>
      <c r="DUF5" s="669"/>
      <c r="DUG5" s="669"/>
      <c r="DUH5" s="669"/>
      <c r="DUI5" s="669"/>
      <c r="DUJ5" s="669"/>
      <c r="DUK5" s="669"/>
      <c r="DUL5" s="669"/>
      <c r="DUM5" s="669"/>
      <c r="DUN5" s="669"/>
      <c r="DUO5" s="669"/>
      <c r="DUP5" s="669"/>
      <c r="DUQ5" s="669"/>
      <c r="DUR5" s="669"/>
      <c r="DUS5" s="669"/>
      <c r="DUT5" s="669"/>
      <c r="DUU5" s="669"/>
      <c r="DUV5" s="669"/>
      <c r="DUW5" s="669"/>
      <c r="DUX5" s="669"/>
      <c r="DUY5" s="669"/>
      <c r="DUZ5" s="669"/>
      <c r="DVA5" s="669"/>
      <c r="DVB5" s="669"/>
      <c r="DVC5" s="669"/>
      <c r="DVD5" s="669"/>
      <c r="DVE5" s="669"/>
      <c r="DVF5" s="669"/>
      <c r="DVG5" s="669"/>
      <c r="DVH5" s="669"/>
      <c r="DVI5" s="669"/>
      <c r="DVJ5" s="669"/>
      <c r="DVK5" s="669"/>
      <c r="DVL5" s="669"/>
      <c r="DVM5" s="669"/>
      <c r="DVN5" s="669"/>
      <c r="DVO5" s="669"/>
      <c r="DVP5" s="669"/>
      <c r="DVQ5" s="669"/>
      <c r="DVR5" s="669"/>
      <c r="DVS5" s="669"/>
      <c r="DVT5" s="669"/>
      <c r="DVU5" s="669"/>
      <c r="DVV5" s="669"/>
      <c r="DVW5" s="669"/>
      <c r="DVX5" s="669"/>
      <c r="DVY5" s="669"/>
      <c r="DVZ5" s="669"/>
      <c r="DWA5" s="669"/>
      <c r="DWB5" s="669"/>
      <c r="DWC5" s="669"/>
      <c r="DWD5" s="669"/>
      <c r="DWE5" s="669"/>
      <c r="DWF5" s="669"/>
      <c r="DWG5" s="669"/>
      <c r="DWH5" s="669"/>
      <c r="DWI5" s="669"/>
      <c r="DWJ5" s="669"/>
      <c r="DWK5" s="669"/>
      <c r="DWL5" s="669"/>
      <c r="DWM5" s="669"/>
      <c r="DWN5" s="669"/>
      <c r="DWO5" s="669"/>
      <c r="DWP5" s="669"/>
      <c r="DWQ5" s="669"/>
      <c r="DWR5" s="669"/>
      <c r="DWS5" s="669"/>
      <c r="DWT5" s="669"/>
      <c r="DWU5" s="669"/>
      <c r="DWV5" s="669"/>
      <c r="DWW5" s="669"/>
      <c r="DWX5" s="669"/>
      <c r="DWY5" s="669"/>
      <c r="DWZ5" s="669"/>
      <c r="DXA5" s="669"/>
      <c r="DXB5" s="669"/>
      <c r="DXC5" s="669"/>
      <c r="DXD5" s="669"/>
      <c r="DXE5" s="669"/>
      <c r="DXF5" s="669"/>
      <c r="DXG5" s="669"/>
      <c r="DXH5" s="669"/>
      <c r="DXI5" s="669"/>
      <c r="DXJ5" s="669"/>
      <c r="DXK5" s="669"/>
      <c r="DXL5" s="669"/>
      <c r="DXM5" s="669"/>
      <c r="DXN5" s="669"/>
      <c r="DXO5" s="669"/>
      <c r="DXP5" s="669"/>
      <c r="DXQ5" s="669"/>
      <c r="DXR5" s="669"/>
      <c r="DXS5" s="669"/>
      <c r="DXT5" s="669"/>
      <c r="DXU5" s="669"/>
      <c r="DXV5" s="669"/>
      <c r="DXW5" s="669"/>
      <c r="DXX5" s="669"/>
      <c r="DXY5" s="669"/>
      <c r="DXZ5" s="669"/>
      <c r="DYA5" s="669"/>
      <c r="DYB5" s="669"/>
      <c r="DYC5" s="669"/>
      <c r="DYD5" s="669"/>
      <c r="DYE5" s="669"/>
      <c r="DYF5" s="669"/>
      <c r="DYG5" s="669"/>
      <c r="DYH5" s="669"/>
      <c r="DYI5" s="669"/>
      <c r="DYJ5" s="669"/>
      <c r="DYK5" s="669"/>
      <c r="DYL5" s="669"/>
      <c r="DYM5" s="669"/>
      <c r="DYN5" s="669"/>
      <c r="DYO5" s="669"/>
      <c r="DYP5" s="669"/>
      <c r="DYQ5" s="669"/>
      <c r="DYR5" s="669"/>
      <c r="DYS5" s="669"/>
      <c r="DYT5" s="669"/>
      <c r="DYU5" s="669"/>
      <c r="DYV5" s="669"/>
      <c r="DYW5" s="669"/>
      <c r="DYX5" s="669"/>
      <c r="DYY5" s="669"/>
      <c r="DYZ5" s="669"/>
      <c r="DZA5" s="669"/>
      <c r="DZB5" s="669"/>
      <c r="DZC5" s="669"/>
      <c r="DZD5" s="669"/>
      <c r="DZE5" s="669"/>
      <c r="DZF5" s="669"/>
      <c r="DZG5" s="669"/>
      <c r="DZH5" s="669"/>
      <c r="DZI5" s="669"/>
      <c r="DZJ5" s="669"/>
      <c r="DZK5" s="669"/>
      <c r="DZL5" s="669"/>
      <c r="DZM5" s="669"/>
      <c r="DZN5" s="669"/>
      <c r="DZO5" s="669"/>
      <c r="DZP5" s="669"/>
      <c r="DZQ5" s="669"/>
      <c r="DZR5" s="669"/>
      <c r="DZS5" s="669"/>
      <c r="DZT5" s="669"/>
      <c r="DZU5" s="669"/>
      <c r="DZV5" s="669"/>
      <c r="DZW5" s="669"/>
      <c r="DZX5" s="669"/>
      <c r="DZY5" s="669"/>
      <c r="DZZ5" s="669"/>
      <c r="EAA5" s="669"/>
      <c r="EAB5" s="669"/>
      <c r="EAC5" s="669"/>
      <c r="EAD5" s="669"/>
      <c r="EAE5" s="669"/>
      <c r="EAF5" s="669"/>
      <c r="EAG5" s="669"/>
      <c r="EAH5" s="669"/>
      <c r="EAI5" s="669"/>
      <c r="EAJ5" s="669"/>
      <c r="EAK5" s="669"/>
      <c r="EAL5" s="669"/>
      <c r="EAM5" s="669"/>
      <c r="EAN5" s="669"/>
      <c r="EAO5" s="669"/>
      <c r="EAP5" s="669"/>
      <c r="EAQ5" s="669"/>
      <c r="EAR5" s="669"/>
      <c r="EAS5" s="669"/>
      <c r="EAT5" s="669"/>
      <c r="EAU5" s="669"/>
      <c r="EAV5" s="669"/>
      <c r="EAW5" s="669"/>
      <c r="EAX5" s="669"/>
      <c r="EAY5" s="669"/>
      <c r="EAZ5" s="669"/>
      <c r="EBA5" s="669"/>
      <c r="EBB5" s="669"/>
      <c r="EBC5" s="669"/>
      <c r="EBD5" s="669"/>
      <c r="EBE5" s="669"/>
      <c r="EBF5" s="669"/>
      <c r="EBG5" s="669"/>
      <c r="EBH5" s="669"/>
      <c r="EBI5" s="669"/>
      <c r="EBJ5" s="669"/>
      <c r="EBK5" s="669"/>
      <c r="EBL5" s="669"/>
      <c r="EBM5" s="669"/>
      <c r="EBN5" s="669"/>
      <c r="EBO5" s="669"/>
      <c r="EBP5" s="669"/>
      <c r="EBQ5" s="669"/>
      <c r="EBR5" s="669"/>
      <c r="EBS5" s="669"/>
      <c r="EBT5" s="669"/>
      <c r="EBU5" s="669"/>
      <c r="EBV5" s="669"/>
      <c r="EBW5" s="669"/>
      <c r="EBX5" s="669"/>
      <c r="EBY5" s="669"/>
      <c r="EBZ5" s="669"/>
      <c r="ECA5" s="669"/>
      <c r="ECB5" s="669"/>
      <c r="ECC5" s="669"/>
      <c r="ECD5" s="669"/>
      <c r="ECE5" s="669"/>
      <c r="ECF5" s="669"/>
      <c r="ECG5" s="669"/>
      <c r="ECH5" s="669"/>
      <c r="ECI5" s="669"/>
      <c r="ECJ5" s="669"/>
      <c r="ECK5" s="669"/>
      <c r="ECL5" s="669"/>
      <c r="ECM5" s="669"/>
      <c r="ECN5" s="669"/>
      <c r="ECO5" s="669"/>
      <c r="ECP5" s="669"/>
      <c r="ECQ5" s="669"/>
      <c r="ECR5" s="669"/>
      <c r="ECS5" s="669"/>
      <c r="ECT5" s="669"/>
      <c r="ECU5" s="669"/>
      <c r="ECV5" s="669"/>
      <c r="ECW5" s="669"/>
      <c r="ECX5" s="669"/>
      <c r="ECY5" s="669"/>
      <c r="ECZ5" s="669"/>
      <c r="EDA5" s="669"/>
      <c r="EDB5" s="669"/>
      <c r="EDC5" s="669"/>
      <c r="EDD5" s="669"/>
      <c r="EDE5" s="669"/>
      <c r="EDF5" s="669"/>
      <c r="EDG5" s="669"/>
      <c r="EDH5" s="669"/>
      <c r="EDI5" s="669"/>
      <c r="EDJ5" s="669"/>
      <c r="EDK5" s="669"/>
      <c r="EDL5" s="669"/>
      <c r="EDM5" s="669"/>
      <c r="EDN5" s="669"/>
      <c r="EDO5" s="669"/>
      <c r="EDP5" s="669"/>
      <c r="EDQ5" s="669"/>
      <c r="EDR5" s="669"/>
      <c r="EDS5" s="669"/>
      <c r="EDT5" s="669"/>
      <c r="EDU5" s="669"/>
      <c r="EDV5" s="669"/>
      <c r="EDW5" s="669"/>
      <c r="EDX5" s="669"/>
      <c r="EDY5" s="669"/>
      <c r="EDZ5" s="669"/>
      <c r="EEA5" s="669"/>
      <c r="EEB5" s="669"/>
      <c r="EEC5" s="669"/>
      <c r="EED5" s="669"/>
      <c r="EEE5" s="669"/>
      <c r="EEF5" s="669"/>
      <c r="EEG5" s="669"/>
      <c r="EEH5" s="669"/>
      <c r="EEI5" s="669"/>
      <c r="EEJ5" s="669"/>
      <c r="EEK5" s="669"/>
      <c r="EEL5" s="669"/>
      <c r="EEM5" s="669"/>
      <c r="EEN5" s="669"/>
      <c r="EEO5" s="669"/>
      <c r="EEP5" s="669"/>
      <c r="EEQ5" s="669"/>
      <c r="EER5" s="669"/>
      <c r="EES5" s="669"/>
      <c r="EET5" s="669"/>
      <c r="EEU5" s="669"/>
      <c r="EEV5" s="669"/>
      <c r="EEW5" s="669"/>
      <c r="EEX5" s="669"/>
      <c r="EEY5" s="669"/>
      <c r="EEZ5" s="669"/>
      <c r="EFA5" s="669"/>
      <c r="EFB5" s="669"/>
      <c r="EFC5" s="669"/>
      <c r="EFD5" s="669"/>
      <c r="EFE5" s="669"/>
      <c r="EFF5" s="669"/>
      <c r="EFG5" s="669"/>
      <c r="EFH5" s="669"/>
      <c r="EFI5" s="669"/>
      <c r="EFJ5" s="669"/>
      <c r="EFK5" s="669"/>
      <c r="EFL5" s="669"/>
      <c r="EFM5" s="669"/>
      <c r="EFN5" s="669"/>
      <c r="EFO5" s="669"/>
      <c r="EFP5" s="669"/>
      <c r="EFQ5" s="669"/>
      <c r="EFR5" s="669"/>
      <c r="EFS5" s="669"/>
      <c r="EFT5" s="669"/>
      <c r="EFU5" s="669"/>
      <c r="EFV5" s="669"/>
      <c r="EFW5" s="669"/>
      <c r="EFX5" s="669"/>
      <c r="EFY5" s="669"/>
      <c r="EFZ5" s="669"/>
      <c r="EGA5" s="669"/>
      <c r="EGB5" s="669"/>
      <c r="EGC5" s="669"/>
      <c r="EGD5" s="669"/>
      <c r="EGE5" s="669"/>
      <c r="EGF5" s="669"/>
      <c r="EGG5" s="669"/>
      <c r="EGH5" s="669"/>
      <c r="EGI5" s="669"/>
      <c r="EGJ5" s="669"/>
      <c r="EGK5" s="669"/>
      <c r="EGL5" s="669"/>
      <c r="EGM5" s="669"/>
      <c r="EGN5" s="669"/>
      <c r="EGO5" s="669"/>
      <c r="EGP5" s="669"/>
      <c r="EGQ5" s="669"/>
      <c r="EGR5" s="669"/>
      <c r="EGS5" s="669"/>
      <c r="EGT5" s="669"/>
      <c r="EGU5" s="669"/>
      <c r="EGV5" s="669"/>
      <c r="EGW5" s="669"/>
      <c r="EGX5" s="669"/>
      <c r="EGY5" s="669"/>
      <c r="EGZ5" s="669"/>
      <c r="EHA5" s="669"/>
      <c r="EHB5" s="669"/>
      <c r="EHC5" s="669"/>
      <c r="EHD5" s="669"/>
      <c r="EHE5" s="669"/>
      <c r="EHF5" s="669"/>
      <c r="EHG5" s="669"/>
      <c r="EHH5" s="669"/>
      <c r="EHI5" s="669"/>
      <c r="EHJ5" s="669"/>
      <c r="EHK5" s="669"/>
      <c r="EHL5" s="669"/>
      <c r="EHM5" s="669"/>
      <c r="EHN5" s="669"/>
      <c r="EHO5" s="669"/>
      <c r="EHP5" s="669"/>
      <c r="EHQ5" s="669"/>
      <c r="EHR5" s="669"/>
      <c r="EHS5" s="669"/>
      <c r="EHT5" s="669"/>
      <c r="EHU5" s="669"/>
      <c r="EHV5" s="669"/>
      <c r="EHW5" s="669"/>
      <c r="EHX5" s="669"/>
      <c r="EHY5" s="669"/>
      <c r="EHZ5" s="669"/>
      <c r="EIA5" s="669"/>
      <c r="EIB5" s="669"/>
      <c r="EIC5" s="669"/>
      <c r="EID5" s="669"/>
      <c r="EIE5" s="669"/>
      <c r="EIF5" s="669"/>
      <c r="EIG5" s="669"/>
      <c r="EIH5" s="669"/>
      <c r="EII5" s="669"/>
      <c r="EIJ5" s="669"/>
      <c r="EIK5" s="669"/>
      <c r="EIL5" s="669"/>
      <c r="EIM5" s="669"/>
      <c r="EIN5" s="669"/>
      <c r="EIO5" s="669"/>
      <c r="EIP5" s="669"/>
      <c r="EIQ5" s="669"/>
      <c r="EIR5" s="669"/>
      <c r="EIS5" s="669"/>
      <c r="EIT5" s="669"/>
      <c r="EIU5" s="669"/>
      <c r="EIV5" s="669"/>
      <c r="EIW5" s="669"/>
      <c r="EIX5" s="669"/>
      <c r="EIY5" s="669"/>
      <c r="EIZ5" s="669"/>
      <c r="EJA5" s="669"/>
      <c r="EJB5" s="669"/>
      <c r="EJC5" s="669"/>
      <c r="EJD5" s="669"/>
      <c r="EJE5" s="669"/>
      <c r="EJF5" s="669"/>
      <c r="EJG5" s="669"/>
      <c r="EJH5" s="669"/>
      <c r="EJI5" s="669"/>
      <c r="EJJ5" s="669"/>
      <c r="EJK5" s="669"/>
      <c r="EJL5" s="669"/>
      <c r="EJM5" s="669"/>
      <c r="EJN5" s="669"/>
      <c r="EJO5" s="669"/>
      <c r="EJP5" s="669"/>
      <c r="EJQ5" s="669"/>
      <c r="EJR5" s="669"/>
      <c r="EJS5" s="669"/>
      <c r="EJT5" s="669"/>
      <c r="EJU5" s="669"/>
      <c r="EJV5" s="669"/>
      <c r="EJW5" s="669"/>
      <c r="EJX5" s="669"/>
      <c r="EJY5" s="669"/>
      <c r="EJZ5" s="669"/>
      <c r="EKA5" s="669"/>
      <c r="EKB5" s="669"/>
      <c r="EKC5" s="669"/>
      <c r="EKD5" s="669"/>
      <c r="EKE5" s="669"/>
      <c r="EKF5" s="669"/>
      <c r="EKG5" s="669"/>
      <c r="EKH5" s="669"/>
      <c r="EKI5" s="669"/>
      <c r="EKJ5" s="669"/>
      <c r="EKK5" s="669"/>
      <c r="EKL5" s="669"/>
      <c r="EKM5" s="669"/>
      <c r="EKN5" s="669"/>
      <c r="EKO5" s="669"/>
      <c r="EKP5" s="669"/>
      <c r="EKQ5" s="669"/>
      <c r="EKR5" s="669"/>
      <c r="EKS5" s="669"/>
      <c r="EKT5" s="669"/>
      <c r="EKU5" s="669"/>
      <c r="EKV5" s="669"/>
      <c r="EKW5" s="669"/>
      <c r="EKX5" s="669"/>
      <c r="EKY5" s="669"/>
      <c r="EKZ5" s="669"/>
      <c r="ELA5" s="669"/>
      <c r="ELB5" s="669"/>
      <c r="ELC5" s="669"/>
      <c r="ELD5" s="669"/>
      <c r="ELE5" s="669"/>
      <c r="ELF5" s="669"/>
      <c r="ELG5" s="669"/>
      <c r="ELH5" s="669"/>
      <c r="ELI5" s="669"/>
      <c r="ELJ5" s="669"/>
      <c r="ELK5" s="669"/>
      <c r="ELL5" s="669"/>
      <c r="ELM5" s="669"/>
      <c r="ELN5" s="669"/>
      <c r="ELO5" s="669"/>
      <c r="ELP5" s="669"/>
      <c r="ELQ5" s="669"/>
      <c r="ELR5" s="669"/>
      <c r="ELS5" s="669"/>
      <c r="ELT5" s="669"/>
      <c r="ELU5" s="669"/>
      <c r="ELV5" s="669"/>
      <c r="ELW5" s="669"/>
      <c r="ELX5" s="669"/>
      <c r="ELY5" s="669"/>
      <c r="ELZ5" s="669"/>
      <c r="EMA5" s="669"/>
      <c r="EMB5" s="669"/>
      <c r="EMC5" s="669"/>
      <c r="EMD5" s="669"/>
      <c r="EME5" s="669"/>
      <c r="EMF5" s="669"/>
      <c r="EMG5" s="669"/>
      <c r="EMH5" s="669"/>
      <c r="EMI5" s="669"/>
      <c r="EMJ5" s="669"/>
      <c r="EMK5" s="669"/>
      <c r="EML5" s="669"/>
      <c r="EMM5" s="669"/>
      <c r="EMN5" s="669"/>
      <c r="EMO5" s="669"/>
      <c r="EMP5" s="669"/>
      <c r="EMQ5" s="669"/>
      <c r="EMR5" s="669"/>
      <c r="EMS5" s="669"/>
      <c r="EMT5" s="669"/>
      <c r="EMU5" s="669"/>
      <c r="EMV5" s="669"/>
      <c r="EMW5" s="669"/>
      <c r="EMX5" s="669"/>
      <c r="EMY5" s="669"/>
      <c r="EMZ5" s="669"/>
      <c r="ENA5" s="669"/>
      <c r="ENB5" s="669"/>
      <c r="ENC5" s="669"/>
      <c r="END5" s="669"/>
      <c r="ENE5" s="669"/>
      <c r="ENF5" s="669"/>
      <c r="ENG5" s="669"/>
      <c r="ENH5" s="669"/>
      <c r="ENI5" s="669"/>
      <c r="ENJ5" s="669"/>
      <c r="ENK5" s="669"/>
      <c r="ENL5" s="669"/>
      <c r="ENM5" s="669"/>
      <c r="ENN5" s="669"/>
      <c r="ENO5" s="669"/>
      <c r="ENP5" s="669"/>
      <c r="ENQ5" s="669"/>
      <c r="ENR5" s="669"/>
      <c r="ENS5" s="669"/>
      <c r="ENT5" s="669"/>
      <c r="ENU5" s="669"/>
      <c r="ENV5" s="669"/>
      <c r="ENW5" s="669"/>
      <c r="ENX5" s="669"/>
      <c r="ENY5" s="669"/>
      <c r="ENZ5" s="669"/>
      <c r="EOA5" s="669"/>
      <c r="EOB5" s="669"/>
      <c r="EOC5" s="669"/>
      <c r="EOD5" s="669"/>
      <c r="EOE5" s="669"/>
      <c r="EOF5" s="669"/>
      <c r="EOG5" s="669"/>
      <c r="EOH5" s="669"/>
      <c r="EOI5" s="669"/>
      <c r="EOJ5" s="669"/>
      <c r="EOK5" s="669"/>
      <c r="EOL5" s="669"/>
      <c r="EOM5" s="669"/>
      <c r="EON5" s="669"/>
      <c r="EOO5" s="669"/>
      <c r="EOP5" s="669"/>
      <c r="EOQ5" s="669"/>
      <c r="EOR5" s="669"/>
      <c r="EOS5" s="669"/>
      <c r="EOT5" s="669"/>
      <c r="EOU5" s="669"/>
      <c r="EOV5" s="669"/>
      <c r="EOW5" s="669"/>
      <c r="EOX5" s="669"/>
      <c r="EOY5" s="669"/>
      <c r="EOZ5" s="669"/>
      <c r="EPA5" s="669"/>
      <c r="EPB5" s="669"/>
      <c r="EPC5" s="669"/>
      <c r="EPD5" s="669"/>
      <c r="EPE5" s="669"/>
      <c r="EPF5" s="669"/>
      <c r="EPG5" s="669"/>
      <c r="EPH5" s="669"/>
      <c r="EPI5" s="669"/>
      <c r="EPJ5" s="669"/>
      <c r="EPK5" s="669"/>
      <c r="EPL5" s="669"/>
      <c r="EPM5" s="669"/>
      <c r="EPN5" s="669"/>
      <c r="EPO5" s="669"/>
      <c r="EPP5" s="669"/>
      <c r="EPQ5" s="669"/>
      <c r="EPR5" s="669"/>
      <c r="EPS5" s="669"/>
      <c r="EPT5" s="669"/>
      <c r="EPU5" s="669"/>
      <c r="EPV5" s="669"/>
      <c r="EPW5" s="669"/>
      <c r="EPX5" s="669"/>
      <c r="EPY5" s="669"/>
      <c r="EPZ5" s="669"/>
      <c r="EQA5" s="669"/>
      <c r="EQB5" s="669"/>
      <c r="EQC5" s="669"/>
      <c r="EQD5" s="669"/>
      <c r="EQE5" s="669"/>
      <c r="EQF5" s="669"/>
      <c r="EQG5" s="669"/>
      <c r="EQH5" s="669"/>
      <c r="EQI5" s="669"/>
      <c r="EQJ5" s="669"/>
      <c r="EQK5" s="669"/>
      <c r="EQL5" s="669"/>
      <c r="EQM5" s="669"/>
      <c r="EQN5" s="669"/>
      <c r="EQO5" s="669"/>
      <c r="EQP5" s="669"/>
      <c r="EQQ5" s="669"/>
      <c r="EQR5" s="669"/>
      <c r="EQS5" s="669"/>
      <c r="EQT5" s="669"/>
      <c r="EQU5" s="669"/>
      <c r="EQV5" s="669"/>
      <c r="EQW5" s="669"/>
      <c r="EQX5" s="669"/>
      <c r="EQY5" s="669"/>
      <c r="EQZ5" s="669"/>
      <c r="ERA5" s="669"/>
      <c r="ERB5" s="669"/>
      <c r="ERC5" s="669"/>
      <c r="ERD5" s="669"/>
      <c r="ERE5" s="669"/>
      <c r="ERF5" s="669"/>
      <c r="ERG5" s="669"/>
      <c r="ERH5" s="669"/>
      <c r="ERI5" s="669"/>
      <c r="ERJ5" s="669"/>
      <c r="ERK5" s="669"/>
      <c r="ERL5" s="669"/>
      <c r="ERM5" s="669"/>
      <c r="ERN5" s="669"/>
      <c r="ERO5" s="669"/>
      <c r="ERP5" s="669"/>
      <c r="ERQ5" s="669"/>
      <c r="ERR5" s="669"/>
      <c r="ERS5" s="669"/>
      <c r="ERT5" s="669"/>
      <c r="ERU5" s="669"/>
      <c r="ERV5" s="669"/>
      <c r="ERW5" s="669"/>
      <c r="ERX5" s="669"/>
      <c r="ERY5" s="669"/>
      <c r="ERZ5" s="669"/>
      <c r="ESA5" s="669"/>
      <c r="ESB5" s="669"/>
      <c r="ESC5" s="669"/>
      <c r="ESD5" s="669"/>
      <c r="ESE5" s="669"/>
      <c r="ESF5" s="669"/>
      <c r="ESG5" s="669"/>
      <c r="ESH5" s="669"/>
      <c r="ESI5" s="669"/>
      <c r="ESJ5" s="669"/>
      <c r="ESK5" s="669"/>
      <c r="ESL5" s="669"/>
      <c r="ESM5" s="669"/>
      <c r="ESN5" s="669"/>
      <c r="ESO5" s="669"/>
      <c r="ESP5" s="669"/>
      <c r="ESQ5" s="669"/>
      <c r="ESR5" s="669"/>
      <c r="ESS5" s="669"/>
      <c r="EST5" s="669"/>
      <c r="ESU5" s="669"/>
      <c r="ESV5" s="669"/>
      <c r="ESW5" s="669"/>
      <c r="ESX5" s="669"/>
      <c r="ESY5" s="669"/>
      <c r="ESZ5" s="669"/>
      <c r="ETA5" s="669"/>
      <c r="ETB5" s="669"/>
      <c r="ETC5" s="669"/>
      <c r="ETD5" s="669"/>
      <c r="ETE5" s="669"/>
      <c r="ETF5" s="669"/>
      <c r="ETG5" s="669"/>
      <c r="ETH5" s="669"/>
      <c r="ETI5" s="669"/>
      <c r="ETJ5" s="669"/>
      <c r="ETK5" s="669"/>
      <c r="ETL5" s="669"/>
      <c r="ETM5" s="669"/>
      <c r="ETN5" s="669"/>
      <c r="ETO5" s="669"/>
      <c r="ETP5" s="669"/>
      <c r="ETQ5" s="669"/>
      <c r="ETR5" s="669"/>
      <c r="ETS5" s="669"/>
      <c r="ETT5" s="669"/>
      <c r="ETU5" s="669"/>
      <c r="ETV5" s="669"/>
      <c r="ETW5" s="669"/>
      <c r="ETX5" s="669"/>
      <c r="ETY5" s="669"/>
      <c r="ETZ5" s="669"/>
      <c r="EUA5" s="669"/>
      <c r="EUB5" s="669"/>
      <c r="EUC5" s="669"/>
      <c r="EUD5" s="669"/>
      <c r="EUE5" s="669"/>
      <c r="EUF5" s="669"/>
      <c r="EUG5" s="669"/>
      <c r="EUH5" s="669"/>
      <c r="EUI5" s="669"/>
      <c r="EUJ5" s="669"/>
      <c r="EUK5" s="669"/>
      <c r="EUL5" s="669"/>
      <c r="EUM5" s="669"/>
      <c r="EUN5" s="669"/>
      <c r="EUO5" s="669"/>
      <c r="EUP5" s="669"/>
      <c r="EUQ5" s="669"/>
      <c r="EUR5" s="669"/>
      <c r="EUS5" s="669"/>
      <c r="EUT5" s="669"/>
      <c r="EUU5" s="669"/>
      <c r="EUV5" s="669"/>
      <c r="EUW5" s="669"/>
      <c r="EUX5" s="669"/>
      <c r="EUY5" s="669"/>
      <c r="EUZ5" s="669"/>
      <c r="EVA5" s="669"/>
      <c r="EVB5" s="669"/>
      <c r="EVC5" s="669"/>
      <c r="EVD5" s="669"/>
      <c r="EVE5" s="669"/>
      <c r="EVF5" s="669"/>
      <c r="EVG5" s="669"/>
      <c r="EVH5" s="669"/>
      <c r="EVI5" s="669"/>
      <c r="EVJ5" s="669"/>
      <c r="EVK5" s="669"/>
      <c r="EVL5" s="669"/>
      <c r="EVM5" s="669"/>
      <c r="EVN5" s="669"/>
      <c r="EVO5" s="669"/>
      <c r="EVP5" s="669"/>
      <c r="EVQ5" s="669"/>
      <c r="EVR5" s="669"/>
      <c r="EVS5" s="669"/>
      <c r="EVT5" s="669"/>
      <c r="EVU5" s="669"/>
      <c r="EVV5" s="669"/>
      <c r="EVW5" s="669"/>
      <c r="EVX5" s="669"/>
      <c r="EVY5" s="669"/>
      <c r="EVZ5" s="669"/>
      <c r="EWA5" s="669"/>
      <c r="EWB5" s="669"/>
      <c r="EWC5" s="669"/>
      <c r="EWD5" s="669"/>
      <c r="EWE5" s="669"/>
      <c r="EWF5" s="669"/>
      <c r="EWG5" s="669"/>
      <c r="EWH5" s="669"/>
      <c r="EWI5" s="669"/>
      <c r="EWJ5" s="669"/>
      <c r="EWK5" s="669"/>
      <c r="EWL5" s="669"/>
      <c r="EWM5" s="669"/>
      <c r="EWN5" s="669"/>
      <c r="EWO5" s="669"/>
      <c r="EWP5" s="669"/>
      <c r="EWQ5" s="669"/>
      <c r="EWR5" s="669"/>
      <c r="EWS5" s="669"/>
      <c r="EWT5" s="669"/>
      <c r="EWU5" s="669"/>
      <c r="EWV5" s="669"/>
      <c r="EWW5" s="669"/>
      <c r="EWX5" s="669"/>
      <c r="EWY5" s="669"/>
      <c r="EWZ5" s="669"/>
      <c r="EXA5" s="669"/>
      <c r="EXB5" s="669"/>
      <c r="EXC5" s="669"/>
      <c r="EXD5" s="669"/>
      <c r="EXE5" s="669"/>
      <c r="EXF5" s="669"/>
      <c r="EXG5" s="669"/>
      <c r="EXH5" s="669"/>
      <c r="EXI5" s="669"/>
      <c r="EXJ5" s="669"/>
      <c r="EXK5" s="669"/>
      <c r="EXL5" s="669"/>
      <c r="EXM5" s="669"/>
      <c r="EXN5" s="669"/>
      <c r="EXO5" s="669"/>
      <c r="EXP5" s="669"/>
      <c r="EXQ5" s="669"/>
      <c r="EXR5" s="669"/>
      <c r="EXS5" s="669"/>
      <c r="EXT5" s="669"/>
      <c r="EXU5" s="669"/>
      <c r="EXV5" s="669"/>
      <c r="EXW5" s="669"/>
      <c r="EXX5" s="669"/>
      <c r="EXY5" s="669"/>
      <c r="EXZ5" s="669"/>
      <c r="EYA5" s="669"/>
      <c r="EYB5" s="669"/>
      <c r="EYC5" s="669"/>
      <c r="EYD5" s="669"/>
      <c r="EYE5" s="669"/>
      <c r="EYF5" s="669"/>
      <c r="EYG5" s="669"/>
      <c r="EYH5" s="669"/>
      <c r="EYI5" s="669"/>
      <c r="EYJ5" s="669"/>
      <c r="EYK5" s="669"/>
      <c r="EYL5" s="669"/>
      <c r="EYM5" s="669"/>
      <c r="EYN5" s="669"/>
      <c r="EYO5" s="669"/>
      <c r="EYP5" s="669"/>
      <c r="EYQ5" s="669"/>
      <c r="EYR5" s="669"/>
      <c r="EYS5" s="669"/>
      <c r="EYT5" s="669"/>
      <c r="EYU5" s="669"/>
      <c r="EYV5" s="669"/>
      <c r="EYW5" s="669"/>
      <c r="EYX5" s="669"/>
      <c r="EYY5" s="669"/>
      <c r="EYZ5" s="669"/>
      <c r="EZA5" s="669"/>
      <c r="EZB5" s="669"/>
      <c r="EZC5" s="669"/>
      <c r="EZD5" s="669"/>
      <c r="EZE5" s="669"/>
      <c r="EZF5" s="669"/>
      <c r="EZG5" s="669"/>
      <c r="EZH5" s="669"/>
      <c r="EZI5" s="669"/>
      <c r="EZJ5" s="669"/>
      <c r="EZK5" s="669"/>
      <c r="EZL5" s="669"/>
      <c r="EZM5" s="669"/>
      <c r="EZN5" s="669"/>
      <c r="EZO5" s="669"/>
      <c r="EZP5" s="669"/>
      <c r="EZQ5" s="669"/>
      <c r="EZR5" s="669"/>
      <c r="EZS5" s="669"/>
      <c r="EZT5" s="669"/>
      <c r="EZU5" s="669"/>
      <c r="EZV5" s="669"/>
      <c r="EZW5" s="669"/>
      <c r="EZX5" s="669"/>
      <c r="EZY5" s="669"/>
      <c r="EZZ5" s="669"/>
      <c r="FAA5" s="669"/>
      <c r="FAB5" s="669"/>
      <c r="FAC5" s="669"/>
      <c r="FAD5" s="669"/>
      <c r="FAE5" s="669"/>
      <c r="FAF5" s="669"/>
      <c r="FAG5" s="669"/>
      <c r="FAH5" s="669"/>
      <c r="FAI5" s="669"/>
      <c r="FAJ5" s="669"/>
      <c r="FAK5" s="669"/>
      <c r="FAL5" s="669"/>
      <c r="FAM5" s="669"/>
      <c r="FAN5" s="669"/>
      <c r="FAO5" s="669"/>
      <c r="FAP5" s="669"/>
      <c r="FAQ5" s="669"/>
      <c r="FAR5" s="669"/>
      <c r="FAS5" s="669"/>
      <c r="FAT5" s="669"/>
      <c r="FAU5" s="669"/>
      <c r="FAV5" s="669"/>
      <c r="FAW5" s="669"/>
      <c r="FAX5" s="669"/>
      <c r="FAY5" s="669"/>
      <c r="FAZ5" s="669"/>
      <c r="FBA5" s="669"/>
      <c r="FBB5" s="669"/>
      <c r="FBC5" s="669"/>
      <c r="FBD5" s="669"/>
      <c r="FBE5" s="669"/>
      <c r="FBF5" s="669"/>
      <c r="FBG5" s="669"/>
      <c r="FBH5" s="669"/>
      <c r="FBI5" s="669"/>
      <c r="FBJ5" s="669"/>
      <c r="FBK5" s="669"/>
      <c r="FBL5" s="669"/>
      <c r="FBM5" s="669"/>
      <c r="FBN5" s="669"/>
      <c r="FBO5" s="669"/>
      <c r="FBP5" s="669"/>
      <c r="FBQ5" s="669"/>
      <c r="FBR5" s="669"/>
      <c r="FBS5" s="669"/>
      <c r="FBT5" s="669"/>
      <c r="FBU5" s="669"/>
      <c r="FBV5" s="669"/>
      <c r="FBW5" s="669"/>
      <c r="FBX5" s="669"/>
      <c r="FBY5" s="669"/>
      <c r="FBZ5" s="669"/>
      <c r="FCA5" s="669"/>
      <c r="FCB5" s="669"/>
      <c r="FCC5" s="669"/>
      <c r="FCD5" s="669"/>
      <c r="FCE5" s="669"/>
      <c r="FCF5" s="669"/>
      <c r="FCG5" s="669"/>
      <c r="FCH5" s="669"/>
      <c r="FCI5" s="669"/>
      <c r="FCJ5" s="669"/>
      <c r="FCK5" s="669"/>
      <c r="FCL5" s="669"/>
      <c r="FCM5" s="669"/>
      <c r="FCN5" s="669"/>
      <c r="FCO5" s="669"/>
      <c r="FCP5" s="669"/>
      <c r="FCQ5" s="669"/>
      <c r="FCR5" s="669"/>
      <c r="FCS5" s="669"/>
      <c r="FCT5" s="669"/>
      <c r="FCU5" s="669"/>
      <c r="FCV5" s="669"/>
      <c r="FCW5" s="669"/>
      <c r="FCX5" s="669"/>
      <c r="FCY5" s="669"/>
      <c r="FCZ5" s="669"/>
      <c r="FDA5" s="669"/>
      <c r="FDB5" s="669"/>
      <c r="FDC5" s="669"/>
      <c r="FDD5" s="669"/>
      <c r="FDE5" s="669"/>
      <c r="FDF5" s="669"/>
      <c r="FDG5" s="669"/>
      <c r="FDH5" s="669"/>
      <c r="FDI5" s="669"/>
      <c r="FDJ5" s="669"/>
      <c r="FDK5" s="669"/>
      <c r="FDL5" s="669"/>
      <c r="FDM5" s="669"/>
      <c r="FDN5" s="669"/>
      <c r="FDO5" s="669"/>
      <c r="FDP5" s="669"/>
      <c r="FDQ5" s="669"/>
      <c r="FDR5" s="669"/>
      <c r="FDS5" s="669"/>
      <c r="FDT5" s="669"/>
      <c r="FDU5" s="669"/>
      <c r="FDV5" s="669"/>
      <c r="FDW5" s="669"/>
      <c r="FDX5" s="669"/>
      <c r="FDY5" s="669"/>
      <c r="FDZ5" s="669"/>
      <c r="FEA5" s="669"/>
      <c r="FEB5" s="669"/>
      <c r="FEC5" s="669"/>
      <c r="FED5" s="669"/>
      <c r="FEE5" s="669"/>
      <c r="FEF5" s="669"/>
      <c r="FEG5" s="669"/>
      <c r="FEH5" s="669"/>
      <c r="FEI5" s="669"/>
      <c r="FEJ5" s="669"/>
      <c r="FEK5" s="669"/>
      <c r="FEL5" s="669"/>
      <c r="FEM5" s="669"/>
      <c r="FEN5" s="669"/>
      <c r="FEO5" s="669"/>
      <c r="FEP5" s="669"/>
      <c r="FEQ5" s="669"/>
      <c r="FER5" s="669"/>
      <c r="FES5" s="669"/>
      <c r="FET5" s="669"/>
      <c r="FEU5" s="669"/>
      <c r="FEV5" s="669"/>
      <c r="FEW5" s="669"/>
      <c r="FEX5" s="669"/>
      <c r="FEY5" s="669"/>
      <c r="FEZ5" s="669"/>
      <c r="FFA5" s="669"/>
      <c r="FFB5" s="669"/>
      <c r="FFC5" s="669"/>
      <c r="FFD5" s="669"/>
      <c r="FFE5" s="669"/>
      <c r="FFF5" s="669"/>
      <c r="FFG5" s="669"/>
      <c r="FFH5" s="669"/>
      <c r="FFI5" s="669"/>
      <c r="FFJ5" s="669"/>
      <c r="FFK5" s="669"/>
      <c r="FFL5" s="669"/>
      <c r="FFM5" s="669"/>
      <c r="FFN5" s="669"/>
      <c r="FFO5" s="669"/>
      <c r="FFP5" s="669"/>
      <c r="FFQ5" s="669"/>
      <c r="FFR5" s="669"/>
      <c r="FFS5" s="669"/>
      <c r="FFT5" s="669"/>
      <c r="FFU5" s="669"/>
      <c r="FFV5" s="669"/>
      <c r="FFW5" s="669"/>
      <c r="FFX5" s="669"/>
      <c r="FFY5" s="669"/>
      <c r="FFZ5" s="669"/>
      <c r="FGA5" s="669"/>
      <c r="FGB5" s="669"/>
      <c r="FGC5" s="669"/>
      <c r="FGD5" s="669"/>
      <c r="FGE5" s="669"/>
      <c r="FGF5" s="669"/>
      <c r="FGG5" s="669"/>
      <c r="FGH5" s="669"/>
      <c r="FGI5" s="669"/>
      <c r="FGJ5" s="669"/>
      <c r="FGK5" s="669"/>
      <c r="FGL5" s="669"/>
      <c r="FGM5" s="669"/>
      <c r="FGN5" s="669"/>
      <c r="FGO5" s="669"/>
      <c r="FGP5" s="669"/>
      <c r="FGQ5" s="669"/>
      <c r="FGR5" s="669"/>
      <c r="FGS5" s="669"/>
      <c r="FGT5" s="669"/>
      <c r="FGU5" s="669"/>
      <c r="FGV5" s="669"/>
      <c r="FGW5" s="669"/>
      <c r="FGX5" s="669"/>
      <c r="FGY5" s="669"/>
      <c r="FGZ5" s="669"/>
      <c r="FHA5" s="669"/>
      <c r="FHB5" s="669"/>
      <c r="FHC5" s="669"/>
      <c r="FHD5" s="669"/>
      <c r="FHE5" s="669"/>
      <c r="FHF5" s="669"/>
      <c r="FHG5" s="669"/>
      <c r="FHH5" s="669"/>
      <c r="FHI5" s="669"/>
      <c r="FHJ5" s="669"/>
      <c r="FHK5" s="669"/>
      <c r="FHL5" s="669"/>
      <c r="FHM5" s="669"/>
      <c r="FHN5" s="669"/>
      <c r="FHO5" s="669"/>
      <c r="FHP5" s="669"/>
      <c r="FHQ5" s="669"/>
      <c r="FHR5" s="669"/>
      <c r="FHS5" s="669"/>
      <c r="FHT5" s="669"/>
      <c r="FHU5" s="669"/>
      <c r="FHV5" s="669"/>
      <c r="FHW5" s="669"/>
      <c r="FHX5" s="669"/>
      <c r="FHY5" s="669"/>
      <c r="FHZ5" s="669"/>
      <c r="FIA5" s="669"/>
      <c r="FIB5" s="669"/>
      <c r="FIC5" s="669"/>
      <c r="FID5" s="669"/>
      <c r="FIE5" s="669"/>
      <c r="FIF5" s="669"/>
      <c r="FIG5" s="669"/>
      <c r="FIH5" s="669"/>
      <c r="FII5" s="669"/>
      <c r="FIJ5" s="669"/>
      <c r="FIK5" s="669"/>
      <c r="FIL5" s="669"/>
      <c r="FIM5" s="669"/>
      <c r="FIN5" s="669"/>
      <c r="FIO5" s="669"/>
      <c r="FIP5" s="669"/>
      <c r="FIQ5" s="669"/>
      <c r="FIR5" s="669"/>
      <c r="FIS5" s="669"/>
      <c r="FIT5" s="669"/>
      <c r="FIU5" s="669"/>
      <c r="FIV5" s="669"/>
      <c r="FIW5" s="669"/>
      <c r="FIX5" s="669"/>
      <c r="FIY5" s="669"/>
      <c r="FIZ5" s="669"/>
      <c r="FJA5" s="669"/>
      <c r="FJB5" s="669"/>
      <c r="FJC5" s="669"/>
      <c r="FJD5" s="669"/>
      <c r="FJE5" s="669"/>
      <c r="FJF5" s="669"/>
      <c r="FJG5" s="669"/>
      <c r="FJH5" s="669"/>
      <c r="FJI5" s="669"/>
      <c r="FJJ5" s="669"/>
      <c r="FJK5" s="669"/>
      <c r="FJL5" s="669"/>
      <c r="FJM5" s="669"/>
      <c r="FJN5" s="669"/>
      <c r="FJO5" s="669"/>
      <c r="FJP5" s="669"/>
      <c r="FJQ5" s="669"/>
      <c r="FJR5" s="669"/>
      <c r="FJS5" s="669"/>
      <c r="FJT5" s="669"/>
      <c r="FJU5" s="669"/>
      <c r="FJV5" s="669"/>
      <c r="FJW5" s="669"/>
      <c r="FJX5" s="669"/>
      <c r="FJY5" s="669"/>
      <c r="FJZ5" s="669"/>
      <c r="FKA5" s="669"/>
      <c r="FKB5" s="669"/>
      <c r="FKC5" s="669"/>
      <c r="FKD5" s="669"/>
      <c r="FKE5" s="669"/>
      <c r="FKF5" s="669"/>
      <c r="FKG5" s="669"/>
      <c r="FKH5" s="669"/>
      <c r="FKI5" s="669"/>
      <c r="FKJ5" s="669"/>
      <c r="FKK5" s="669"/>
      <c r="FKL5" s="669"/>
      <c r="FKM5" s="669"/>
      <c r="FKN5" s="669"/>
      <c r="FKO5" s="669"/>
      <c r="FKP5" s="669"/>
      <c r="FKQ5" s="669"/>
      <c r="FKR5" s="669"/>
      <c r="FKS5" s="669"/>
      <c r="FKT5" s="669"/>
      <c r="FKU5" s="669"/>
      <c r="FKV5" s="669"/>
      <c r="FKW5" s="669"/>
      <c r="FKX5" s="669"/>
      <c r="FKY5" s="669"/>
      <c r="FKZ5" s="669"/>
      <c r="FLA5" s="669"/>
      <c r="FLB5" s="669"/>
      <c r="FLC5" s="669"/>
      <c r="FLD5" s="669"/>
      <c r="FLE5" s="669"/>
      <c r="FLF5" s="669"/>
      <c r="FLG5" s="669"/>
      <c r="FLH5" s="669"/>
      <c r="FLI5" s="669"/>
      <c r="FLJ5" s="669"/>
      <c r="FLK5" s="669"/>
      <c r="FLL5" s="669"/>
      <c r="FLM5" s="669"/>
      <c r="FLN5" s="669"/>
      <c r="FLO5" s="669"/>
      <c r="FLP5" s="669"/>
      <c r="FLQ5" s="669"/>
      <c r="FLR5" s="669"/>
      <c r="FLS5" s="669"/>
      <c r="FLT5" s="669"/>
      <c r="FLU5" s="669"/>
      <c r="FLV5" s="669"/>
      <c r="FLW5" s="669"/>
      <c r="FLX5" s="669"/>
      <c r="FLY5" s="669"/>
      <c r="FLZ5" s="669"/>
      <c r="FMA5" s="669"/>
      <c r="FMB5" s="669"/>
      <c r="FMC5" s="669"/>
      <c r="FMD5" s="669"/>
      <c r="FME5" s="669"/>
      <c r="FMF5" s="669"/>
      <c r="FMG5" s="669"/>
      <c r="FMH5" s="669"/>
      <c r="FMI5" s="669"/>
      <c r="FMJ5" s="669"/>
      <c r="FMK5" s="669"/>
      <c r="FML5" s="669"/>
      <c r="FMM5" s="669"/>
      <c r="FMN5" s="669"/>
      <c r="FMO5" s="669"/>
      <c r="FMP5" s="669"/>
      <c r="FMQ5" s="669"/>
      <c r="FMR5" s="669"/>
      <c r="FMS5" s="669"/>
      <c r="FMT5" s="669"/>
      <c r="FMU5" s="669"/>
      <c r="FMV5" s="669"/>
      <c r="FMW5" s="669"/>
      <c r="FMX5" s="669"/>
      <c r="FMY5" s="669"/>
      <c r="FMZ5" s="669"/>
      <c r="FNA5" s="669"/>
      <c r="FNB5" s="669"/>
      <c r="FNC5" s="669"/>
      <c r="FND5" s="669"/>
      <c r="FNE5" s="669"/>
      <c r="FNF5" s="669"/>
      <c r="FNG5" s="669"/>
      <c r="FNH5" s="669"/>
      <c r="FNI5" s="669"/>
      <c r="FNJ5" s="669"/>
      <c r="FNK5" s="669"/>
      <c r="FNL5" s="669"/>
      <c r="FNM5" s="669"/>
      <c r="FNN5" s="669"/>
      <c r="FNO5" s="669"/>
      <c r="FNP5" s="669"/>
      <c r="FNQ5" s="669"/>
      <c r="FNR5" s="669"/>
      <c r="FNS5" s="669"/>
      <c r="FNT5" s="669"/>
      <c r="FNU5" s="669"/>
      <c r="FNV5" s="669"/>
      <c r="FNW5" s="669"/>
      <c r="FNX5" s="669"/>
      <c r="FNY5" s="669"/>
      <c r="FNZ5" s="669"/>
      <c r="FOA5" s="669"/>
      <c r="FOB5" s="669"/>
      <c r="FOC5" s="669"/>
      <c r="FOD5" s="669"/>
      <c r="FOE5" s="669"/>
      <c r="FOF5" s="669"/>
      <c r="FOG5" s="669"/>
      <c r="FOH5" s="669"/>
      <c r="FOI5" s="669"/>
      <c r="FOJ5" s="669"/>
      <c r="FOK5" s="669"/>
      <c r="FOL5" s="669"/>
      <c r="FOM5" s="669"/>
      <c r="FON5" s="669"/>
      <c r="FOO5" s="669"/>
      <c r="FOP5" s="669"/>
      <c r="FOQ5" s="669"/>
      <c r="FOR5" s="669"/>
      <c r="FOS5" s="669"/>
      <c r="FOT5" s="669"/>
      <c r="FOU5" s="669"/>
      <c r="FOV5" s="669"/>
      <c r="FOW5" s="669"/>
      <c r="FOX5" s="669"/>
      <c r="FOY5" s="669"/>
      <c r="FOZ5" s="669"/>
      <c r="FPA5" s="669"/>
      <c r="FPB5" s="669"/>
      <c r="FPC5" s="669"/>
      <c r="FPD5" s="669"/>
      <c r="FPE5" s="669"/>
      <c r="FPF5" s="669"/>
      <c r="FPG5" s="669"/>
      <c r="FPH5" s="669"/>
      <c r="FPI5" s="669"/>
      <c r="FPJ5" s="669"/>
      <c r="FPK5" s="669"/>
      <c r="FPL5" s="669"/>
      <c r="FPM5" s="669"/>
      <c r="FPN5" s="669"/>
      <c r="FPO5" s="669"/>
      <c r="FPP5" s="669"/>
      <c r="FPQ5" s="669"/>
      <c r="FPR5" s="669"/>
      <c r="FPS5" s="669"/>
      <c r="FPT5" s="669"/>
      <c r="FPU5" s="669"/>
      <c r="FPV5" s="669"/>
      <c r="FPW5" s="669"/>
      <c r="FPX5" s="669"/>
      <c r="FPY5" s="669"/>
      <c r="FPZ5" s="669"/>
      <c r="FQA5" s="669"/>
      <c r="FQB5" s="669"/>
      <c r="FQC5" s="669"/>
      <c r="FQD5" s="669"/>
      <c r="FQE5" s="669"/>
      <c r="FQF5" s="669"/>
      <c r="FQG5" s="669"/>
      <c r="FQH5" s="669"/>
      <c r="FQI5" s="669"/>
      <c r="FQJ5" s="669"/>
      <c r="FQK5" s="669"/>
      <c r="FQL5" s="669"/>
      <c r="FQM5" s="669"/>
      <c r="FQN5" s="669"/>
      <c r="FQO5" s="669"/>
      <c r="FQP5" s="669"/>
      <c r="FQQ5" s="669"/>
      <c r="FQR5" s="669"/>
      <c r="FQS5" s="669"/>
      <c r="FQT5" s="669"/>
      <c r="FQU5" s="669"/>
      <c r="FQV5" s="669"/>
      <c r="FQW5" s="669"/>
      <c r="FQX5" s="669"/>
      <c r="FQY5" s="669"/>
      <c r="FQZ5" s="669"/>
      <c r="FRA5" s="669"/>
      <c r="FRB5" s="669"/>
      <c r="FRC5" s="669"/>
      <c r="FRD5" s="669"/>
      <c r="FRE5" s="669"/>
      <c r="FRF5" s="669"/>
      <c r="FRG5" s="669"/>
      <c r="FRH5" s="669"/>
      <c r="FRI5" s="669"/>
      <c r="FRJ5" s="669"/>
      <c r="FRK5" s="669"/>
      <c r="FRL5" s="669"/>
      <c r="FRM5" s="669"/>
      <c r="FRN5" s="669"/>
      <c r="FRO5" s="669"/>
      <c r="FRP5" s="669"/>
      <c r="FRQ5" s="669"/>
      <c r="FRR5" s="669"/>
      <c r="FRS5" s="669"/>
      <c r="FRT5" s="669"/>
      <c r="FRU5" s="669"/>
      <c r="FRV5" s="669"/>
      <c r="FRW5" s="669"/>
      <c r="FRX5" s="669"/>
      <c r="FRY5" s="669"/>
      <c r="FRZ5" s="669"/>
      <c r="FSA5" s="669"/>
      <c r="FSB5" s="669"/>
      <c r="FSC5" s="669"/>
      <c r="FSD5" s="669"/>
      <c r="FSE5" s="669"/>
      <c r="FSF5" s="669"/>
      <c r="FSG5" s="669"/>
      <c r="FSH5" s="669"/>
      <c r="FSI5" s="669"/>
      <c r="FSJ5" s="669"/>
      <c r="FSK5" s="669"/>
      <c r="FSL5" s="669"/>
      <c r="FSM5" s="669"/>
      <c r="FSN5" s="669"/>
      <c r="FSO5" s="669"/>
      <c r="FSP5" s="669"/>
      <c r="FSQ5" s="669"/>
      <c r="FSR5" s="669"/>
      <c r="FSS5" s="669"/>
      <c r="FST5" s="669"/>
      <c r="FSU5" s="669"/>
      <c r="FSV5" s="669"/>
      <c r="FSW5" s="669"/>
      <c r="FSX5" s="669"/>
      <c r="FSY5" s="669"/>
      <c r="FSZ5" s="669"/>
      <c r="FTA5" s="669"/>
      <c r="FTB5" s="669"/>
      <c r="FTC5" s="669"/>
      <c r="FTD5" s="669"/>
      <c r="FTE5" s="669"/>
      <c r="FTF5" s="669"/>
      <c r="FTG5" s="669"/>
      <c r="FTH5" s="669"/>
      <c r="FTI5" s="669"/>
      <c r="FTJ5" s="669"/>
      <c r="FTK5" s="669"/>
      <c r="FTL5" s="669"/>
      <c r="FTM5" s="669"/>
      <c r="FTN5" s="669"/>
      <c r="FTO5" s="669"/>
      <c r="FTP5" s="669"/>
      <c r="FTQ5" s="669"/>
      <c r="FTR5" s="669"/>
      <c r="FTS5" s="669"/>
      <c r="FTT5" s="669"/>
      <c r="FTU5" s="669"/>
      <c r="FTV5" s="669"/>
      <c r="FTW5" s="669"/>
      <c r="FTX5" s="669"/>
      <c r="FTY5" s="669"/>
      <c r="FTZ5" s="669"/>
      <c r="FUA5" s="669"/>
      <c r="FUB5" s="669"/>
      <c r="FUC5" s="669"/>
      <c r="FUD5" s="669"/>
      <c r="FUE5" s="669"/>
      <c r="FUF5" s="669"/>
      <c r="FUG5" s="669"/>
      <c r="FUH5" s="669"/>
      <c r="FUI5" s="669"/>
      <c r="FUJ5" s="669"/>
      <c r="FUK5" s="669"/>
      <c r="FUL5" s="669"/>
      <c r="FUM5" s="669"/>
      <c r="FUN5" s="669"/>
      <c r="FUO5" s="669"/>
      <c r="FUP5" s="669"/>
      <c r="FUQ5" s="669"/>
      <c r="FUR5" s="669"/>
      <c r="FUS5" s="669"/>
      <c r="FUT5" s="669"/>
      <c r="FUU5" s="669"/>
      <c r="FUV5" s="669"/>
      <c r="FUW5" s="669"/>
      <c r="FUX5" s="669"/>
      <c r="FUY5" s="669"/>
      <c r="FUZ5" s="669"/>
      <c r="FVA5" s="669"/>
      <c r="FVB5" s="669"/>
      <c r="FVC5" s="669"/>
      <c r="FVD5" s="669"/>
      <c r="FVE5" s="669"/>
      <c r="FVF5" s="669"/>
      <c r="FVG5" s="669"/>
      <c r="FVH5" s="669"/>
      <c r="FVI5" s="669"/>
      <c r="FVJ5" s="669"/>
      <c r="FVK5" s="669"/>
      <c r="FVL5" s="669"/>
      <c r="FVM5" s="669"/>
      <c r="FVN5" s="669"/>
      <c r="FVO5" s="669"/>
      <c r="FVP5" s="669"/>
      <c r="FVQ5" s="669"/>
      <c r="FVR5" s="669"/>
      <c r="FVS5" s="669"/>
      <c r="FVT5" s="669"/>
      <c r="FVU5" s="669"/>
      <c r="FVV5" s="669"/>
      <c r="FVW5" s="669"/>
      <c r="FVX5" s="669"/>
      <c r="FVY5" s="669"/>
      <c r="FVZ5" s="669"/>
      <c r="FWA5" s="669"/>
      <c r="FWB5" s="669"/>
      <c r="FWC5" s="669"/>
      <c r="FWD5" s="669"/>
      <c r="FWE5" s="669"/>
      <c r="FWF5" s="669"/>
      <c r="FWG5" s="669"/>
      <c r="FWH5" s="669"/>
      <c r="FWI5" s="669"/>
      <c r="FWJ5" s="669"/>
      <c r="FWK5" s="669"/>
      <c r="FWL5" s="669"/>
      <c r="FWM5" s="669"/>
      <c r="FWN5" s="669"/>
      <c r="FWO5" s="669"/>
      <c r="FWP5" s="669"/>
      <c r="FWQ5" s="669"/>
      <c r="FWR5" s="669"/>
      <c r="FWS5" s="669"/>
      <c r="FWT5" s="669"/>
      <c r="FWU5" s="669"/>
      <c r="FWV5" s="669"/>
      <c r="FWW5" s="669"/>
      <c r="FWX5" s="669"/>
      <c r="FWY5" s="669"/>
      <c r="FWZ5" s="669"/>
      <c r="FXA5" s="669"/>
      <c r="FXB5" s="669"/>
      <c r="FXC5" s="669"/>
      <c r="FXD5" s="669"/>
      <c r="FXE5" s="669"/>
      <c r="FXF5" s="669"/>
      <c r="FXG5" s="669"/>
      <c r="FXH5" s="669"/>
      <c r="FXI5" s="669"/>
      <c r="FXJ5" s="669"/>
      <c r="FXK5" s="669"/>
      <c r="FXL5" s="669"/>
      <c r="FXM5" s="669"/>
      <c r="FXN5" s="669"/>
      <c r="FXO5" s="669"/>
      <c r="FXP5" s="669"/>
      <c r="FXQ5" s="669"/>
      <c r="FXR5" s="669"/>
      <c r="FXS5" s="669"/>
      <c r="FXT5" s="669"/>
      <c r="FXU5" s="669"/>
      <c r="FXV5" s="669"/>
      <c r="FXW5" s="669"/>
      <c r="FXX5" s="669"/>
      <c r="FXY5" s="669"/>
      <c r="FXZ5" s="669"/>
      <c r="FYA5" s="669"/>
      <c r="FYB5" s="669"/>
      <c r="FYC5" s="669"/>
      <c r="FYD5" s="669"/>
      <c r="FYE5" s="669"/>
      <c r="FYF5" s="669"/>
      <c r="FYG5" s="669"/>
      <c r="FYH5" s="669"/>
      <c r="FYI5" s="669"/>
      <c r="FYJ5" s="669"/>
      <c r="FYK5" s="669"/>
      <c r="FYL5" s="669"/>
      <c r="FYM5" s="669"/>
      <c r="FYN5" s="669"/>
      <c r="FYO5" s="669"/>
      <c r="FYP5" s="669"/>
      <c r="FYQ5" s="669"/>
      <c r="FYR5" s="669"/>
      <c r="FYS5" s="669"/>
      <c r="FYT5" s="669"/>
      <c r="FYU5" s="669"/>
      <c r="FYV5" s="669"/>
      <c r="FYW5" s="669"/>
      <c r="FYX5" s="669"/>
      <c r="FYY5" s="669"/>
      <c r="FYZ5" s="669"/>
      <c r="FZA5" s="669"/>
      <c r="FZB5" s="669"/>
      <c r="FZC5" s="669"/>
      <c r="FZD5" s="669"/>
      <c r="FZE5" s="669"/>
      <c r="FZF5" s="669"/>
      <c r="FZG5" s="669"/>
      <c r="FZH5" s="669"/>
      <c r="FZI5" s="669"/>
      <c r="FZJ5" s="669"/>
      <c r="FZK5" s="669"/>
      <c r="FZL5" s="669"/>
      <c r="FZM5" s="669"/>
      <c r="FZN5" s="669"/>
      <c r="FZO5" s="669"/>
      <c r="FZP5" s="669"/>
      <c r="FZQ5" s="669"/>
      <c r="FZR5" s="669"/>
      <c r="FZS5" s="669"/>
      <c r="FZT5" s="669"/>
      <c r="FZU5" s="669"/>
      <c r="FZV5" s="669"/>
      <c r="FZW5" s="669"/>
      <c r="FZX5" s="669"/>
      <c r="FZY5" s="669"/>
      <c r="FZZ5" s="669"/>
      <c r="GAA5" s="669"/>
      <c r="GAB5" s="669"/>
      <c r="GAC5" s="669"/>
      <c r="GAD5" s="669"/>
      <c r="GAE5" s="669"/>
      <c r="GAF5" s="669"/>
      <c r="GAG5" s="669"/>
      <c r="GAH5" s="669"/>
      <c r="GAI5" s="669"/>
      <c r="GAJ5" s="669"/>
      <c r="GAK5" s="669"/>
      <c r="GAL5" s="669"/>
      <c r="GAM5" s="669"/>
      <c r="GAN5" s="669"/>
      <c r="GAO5" s="669"/>
      <c r="GAP5" s="669"/>
      <c r="GAQ5" s="669"/>
      <c r="GAR5" s="669"/>
      <c r="GAS5" s="669"/>
      <c r="GAT5" s="669"/>
      <c r="GAU5" s="669"/>
      <c r="GAV5" s="669"/>
      <c r="GAW5" s="669"/>
      <c r="GAX5" s="669"/>
      <c r="GAY5" s="669"/>
      <c r="GAZ5" s="669"/>
      <c r="GBA5" s="669"/>
      <c r="GBB5" s="669"/>
      <c r="GBC5" s="669"/>
      <c r="GBD5" s="669"/>
      <c r="GBE5" s="669"/>
      <c r="GBF5" s="669"/>
      <c r="GBG5" s="669"/>
      <c r="GBH5" s="669"/>
      <c r="GBI5" s="669"/>
      <c r="GBJ5" s="669"/>
      <c r="GBK5" s="669"/>
      <c r="GBL5" s="669"/>
      <c r="GBM5" s="669"/>
      <c r="GBN5" s="669"/>
      <c r="GBO5" s="669"/>
      <c r="GBP5" s="669"/>
      <c r="GBQ5" s="669"/>
      <c r="GBR5" s="669"/>
      <c r="GBS5" s="669"/>
      <c r="GBT5" s="669"/>
      <c r="GBU5" s="669"/>
      <c r="GBV5" s="669"/>
      <c r="GBW5" s="669"/>
      <c r="GBX5" s="669"/>
      <c r="GBY5" s="669"/>
      <c r="GBZ5" s="669"/>
      <c r="GCA5" s="669"/>
      <c r="GCB5" s="669"/>
      <c r="GCC5" s="669"/>
      <c r="GCD5" s="669"/>
      <c r="GCE5" s="669"/>
      <c r="GCF5" s="669"/>
      <c r="GCG5" s="669"/>
      <c r="GCH5" s="669"/>
      <c r="GCI5" s="669"/>
      <c r="GCJ5" s="669"/>
      <c r="GCK5" s="669"/>
      <c r="GCL5" s="669"/>
      <c r="GCM5" s="669"/>
      <c r="GCN5" s="669"/>
      <c r="GCO5" s="669"/>
      <c r="GCP5" s="669"/>
      <c r="GCQ5" s="669"/>
      <c r="GCR5" s="669"/>
      <c r="GCS5" s="669"/>
      <c r="GCT5" s="669"/>
      <c r="GCU5" s="669"/>
      <c r="GCV5" s="669"/>
      <c r="GCW5" s="669"/>
      <c r="GCX5" s="669"/>
      <c r="GCY5" s="669"/>
      <c r="GCZ5" s="669"/>
      <c r="GDA5" s="669"/>
      <c r="GDB5" s="669"/>
      <c r="GDC5" s="669"/>
      <c r="GDD5" s="669"/>
      <c r="GDE5" s="669"/>
      <c r="GDF5" s="669"/>
      <c r="GDG5" s="669"/>
      <c r="GDH5" s="669"/>
      <c r="GDI5" s="669"/>
      <c r="GDJ5" s="669"/>
      <c r="GDK5" s="669"/>
      <c r="GDL5" s="669"/>
      <c r="GDM5" s="669"/>
      <c r="GDN5" s="669"/>
      <c r="GDO5" s="669"/>
      <c r="GDP5" s="669"/>
      <c r="GDQ5" s="669"/>
      <c r="GDR5" s="669"/>
      <c r="GDS5" s="669"/>
      <c r="GDT5" s="669"/>
      <c r="GDU5" s="669"/>
      <c r="GDV5" s="669"/>
      <c r="GDW5" s="669"/>
      <c r="GDX5" s="669"/>
      <c r="GDY5" s="669"/>
      <c r="GDZ5" s="669"/>
      <c r="GEA5" s="669"/>
      <c r="GEB5" s="669"/>
      <c r="GEC5" s="669"/>
      <c r="GED5" s="669"/>
      <c r="GEE5" s="669"/>
      <c r="GEF5" s="669"/>
      <c r="GEG5" s="669"/>
      <c r="GEH5" s="669"/>
      <c r="GEI5" s="669"/>
      <c r="GEJ5" s="669"/>
      <c r="GEK5" s="669"/>
      <c r="GEL5" s="669"/>
      <c r="GEM5" s="669"/>
      <c r="GEN5" s="669"/>
      <c r="GEO5" s="669"/>
      <c r="GEP5" s="669"/>
      <c r="GEQ5" s="669"/>
      <c r="GER5" s="669"/>
      <c r="GES5" s="669"/>
      <c r="GET5" s="669"/>
      <c r="GEU5" s="669"/>
      <c r="GEV5" s="669"/>
      <c r="GEW5" s="669"/>
      <c r="GEX5" s="669"/>
      <c r="GEY5" s="669"/>
      <c r="GEZ5" s="669"/>
      <c r="GFA5" s="669"/>
      <c r="GFB5" s="669"/>
      <c r="GFC5" s="669"/>
      <c r="GFD5" s="669"/>
      <c r="GFE5" s="669"/>
      <c r="GFF5" s="669"/>
      <c r="GFG5" s="669"/>
      <c r="GFH5" s="669"/>
      <c r="GFI5" s="669"/>
      <c r="GFJ5" s="669"/>
      <c r="GFK5" s="669"/>
      <c r="GFL5" s="669"/>
      <c r="GFM5" s="669"/>
      <c r="GFN5" s="669"/>
      <c r="GFO5" s="669"/>
      <c r="GFP5" s="669"/>
      <c r="GFQ5" s="669"/>
      <c r="GFR5" s="669"/>
      <c r="GFS5" s="669"/>
      <c r="GFT5" s="669"/>
      <c r="GFU5" s="669"/>
      <c r="GFV5" s="669"/>
      <c r="GFW5" s="669"/>
      <c r="GFX5" s="669"/>
      <c r="GFY5" s="669"/>
      <c r="GFZ5" s="669"/>
      <c r="GGA5" s="669"/>
      <c r="GGB5" s="669"/>
      <c r="GGC5" s="669"/>
      <c r="GGD5" s="669"/>
      <c r="GGE5" s="669"/>
      <c r="GGF5" s="669"/>
      <c r="GGG5" s="669"/>
      <c r="GGH5" s="669"/>
      <c r="GGI5" s="669"/>
      <c r="GGJ5" s="669"/>
      <c r="GGK5" s="669"/>
      <c r="GGL5" s="669"/>
      <c r="GGM5" s="669"/>
      <c r="GGN5" s="669"/>
      <c r="GGO5" s="669"/>
      <c r="GGP5" s="669"/>
      <c r="GGQ5" s="669"/>
      <c r="GGR5" s="669"/>
      <c r="GGS5" s="669"/>
      <c r="GGT5" s="669"/>
      <c r="GGU5" s="669"/>
      <c r="GGV5" s="669"/>
      <c r="GGW5" s="669"/>
      <c r="GGX5" s="669"/>
      <c r="GGY5" s="669"/>
      <c r="GGZ5" s="669"/>
      <c r="GHA5" s="669"/>
      <c r="GHB5" s="669"/>
      <c r="GHC5" s="669"/>
      <c r="GHD5" s="669"/>
      <c r="GHE5" s="669"/>
      <c r="GHF5" s="669"/>
      <c r="GHG5" s="669"/>
      <c r="GHH5" s="669"/>
      <c r="GHI5" s="669"/>
      <c r="GHJ5" s="669"/>
      <c r="GHK5" s="669"/>
      <c r="GHL5" s="669"/>
      <c r="GHM5" s="669"/>
      <c r="GHN5" s="669"/>
      <c r="GHO5" s="669"/>
      <c r="GHP5" s="669"/>
      <c r="GHQ5" s="669"/>
      <c r="GHR5" s="669"/>
      <c r="GHS5" s="669"/>
      <c r="GHT5" s="669"/>
      <c r="GHU5" s="669"/>
      <c r="GHV5" s="669"/>
      <c r="GHW5" s="669"/>
      <c r="GHX5" s="669"/>
      <c r="GHY5" s="669"/>
      <c r="GHZ5" s="669"/>
      <c r="GIA5" s="669"/>
      <c r="GIB5" s="669"/>
      <c r="GIC5" s="669"/>
      <c r="GID5" s="669"/>
      <c r="GIE5" s="669"/>
      <c r="GIF5" s="669"/>
      <c r="GIG5" s="669"/>
      <c r="GIH5" s="669"/>
      <c r="GII5" s="669"/>
      <c r="GIJ5" s="669"/>
      <c r="GIK5" s="669"/>
      <c r="GIL5" s="669"/>
      <c r="GIM5" s="669"/>
      <c r="GIN5" s="669"/>
      <c r="GIO5" s="669"/>
      <c r="GIP5" s="669"/>
      <c r="GIQ5" s="669"/>
      <c r="GIR5" s="669"/>
      <c r="GIS5" s="669"/>
      <c r="GIT5" s="669"/>
      <c r="GIU5" s="669"/>
      <c r="GIV5" s="669"/>
      <c r="GIW5" s="669"/>
      <c r="GIX5" s="669"/>
      <c r="GIY5" s="669"/>
      <c r="GIZ5" s="669"/>
      <c r="GJA5" s="669"/>
      <c r="GJB5" s="669"/>
      <c r="GJC5" s="669"/>
      <c r="GJD5" s="669"/>
      <c r="GJE5" s="669"/>
      <c r="GJF5" s="669"/>
      <c r="GJG5" s="669"/>
      <c r="GJH5" s="669"/>
      <c r="GJI5" s="669"/>
      <c r="GJJ5" s="669"/>
      <c r="GJK5" s="669"/>
      <c r="GJL5" s="669"/>
      <c r="GJM5" s="669"/>
      <c r="GJN5" s="669"/>
      <c r="GJO5" s="669"/>
      <c r="GJP5" s="669"/>
      <c r="GJQ5" s="669"/>
      <c r="GJR5" s="669"/>
      <c r="GJS5" s="669"/>
      <c r="GJT5" s="669"/>
      <c r="GJU5" s="669"/>
      <c r="GJV5" s="669"/>
      <c r="GJW5" s="669"/>
      <c r="GJX5" s="669"/>
      <c r="GJY5" s="669"/>
      <c r="GJZ5" s="669"/>
      <c r="GKA5" s="669"/>
      <c r="GKB5" s="669"/>
      <c r="GKC5" s="669"/>
      <c r="GKD5" s="669"/>
      <c r="GKE5" s="669"/>
      <c r="GKF5" s="669"/>
      <c r="GKG5" s="669"/>
      <c r="GKH5" s="669"/>
      <c r="GKI5" s="669"/>
      <c r="GKJ5" s="669"/>
      <c r="GKK5" s="669"/>
      <c r="GKL5" s="669"/>
      <c r="GKM5" s="669"/>
      <c r="GKN5" s="669"/>
      <c r="GKO5" s="669"/>
      <c r="GKP5" s="669"/>
      <c r="GKQ5" s="669"/>
      <c r="GKR5" s="669"/>
      <c r="GKS5" s="669"/>
      <c r="GKT5" s="669"/>
      <c r="GKU5" s="669"/>
      <c r="GKV5" s="669"/>
      <c r="GKW5" s="669"/>
      <c r="GKX5" s="669"/>
      <c r="GKY5" s="669"/>
      <c r="GKZ5" s="669"/>
      <c r="GLA5" s="669"/>
      <c r="GLB5" s="669"/>
      <c r="GLC5" s="669"/>
      <c r="GLD5" s="669"/>
      <c r="GLE5" s="669"/>
      <c r="GLF5" s="669"/>
      <c r="GLG5" s="669"/>
      <c r="GLH5" s="669"/>
      <c r="GLI5" s="669"/>
      <c r="GLJ5" s="669"/>
      <c r="GLK5" s="669"/>
      <c r="GLL5" s="669"/>
      <c r="GLM5" s="669"/>
      <c r="GLN5" s="669"/>
      <c r="GLO5" s="669"/>
      <c r="GLP5" s="669"/>
      <c r="GLQ5" s="669"/>
      <c r="GLR5" s="669"/>
      <c r="GLS5" s="669"/>
      <c r="GLT5" s="669"/>
      <c r="GLU5" s="669"/>
      <c r="GLV5" s="669"/>
      <c r="GLW5" s="669"/>
      <c r="GLX5" s="669"/>
      <c r="GLY5" s="669"/>
      <c r="GLZ5" s="669"/>
      <c r="GMA5" s="669"/>
      <c r="GMB5" s="669"/>
      <c r="GMC5" s="669"/>
      <c r="GMD5" s="669"/>
      <c r="GME5" s="669"/>
      <c r="GMF5" s="669"/>
      <c r="GMG5" s="669"/>
      <c r="GMH5" s="669"/>
      <c r="GMI5" s="669"/>
      <c r="GMJ5" s="669"/>
      <c r="GMK5" s="669"/>
      <c r="GML5" s="669"/>
      <c r="GMM5" s="669"/>
      <c r="GMN5" s="669"/>
      <c r="GMO5" s="669"/>
      <c r="GMP5" s="669"/>
      <c r="GMQ5" s="669"/>
      <c r="GMR5" s="669"/>
      <c r="GMS5" s="669"/>
      <c r="GMT5" s="669"/>
      <c r="GMU5" s="669"/>
      <c r="GMV5" s="669"/>
      <c r="GMW5" s="669"/>
      <c r="GMX5" s="669"/>
      <c r="GMY5" s="669"/>
      <c r="GMZ5" s="669"/>
      <c r="GNA5" s="669"/>
      <c r="GNB5" s="669"/>
      <c r="GNC5" s="669"/>
      <c r="GND5" s="669"/>
      <c r="GNE5" s="669"/>
      <c r="GNF5" s="669"/>
      <c r="GNG5" s="669"/>
      <c r="GNH5" s="669"/>
      <c r="GNI5" s="669"/>
      <c r="GNJ5" s="669"/>
      <c r="GNK5" s="669"/>
      <c r="GNL5" s="669"/>
      <c r="GNM5" s="669"/>
      <c r="GNN5" s="669"/>
      <c r="GNO5" s="669"/>
      <c r="GNP5" s="669"/>
      <c r="GNQ5" s="669"/>
      <c r="GNR5" s="669"/>
      <c r="GNS5" s="669"/>
      <c r="GNT5" s="669"/>
      <c r="GNU5" s="669"/>
      <c r="GNV5" s="669"/>
      <c r="GNW5" s="669"/>
      <c r="GNX5" s="669"/>
      <c r="GNY5" s="669"/>
      <c r="GNZ5" s="669"/>
      <c r="GOA5" s="669"/>
      <c r="GOB5" s="669"/>
      <c r="GOC5" s="669"/>
      <c r="GOD5" s="669"/>
      <c r="GOE5" s="669"/>
      <c r="GOF5" s="669"/>
      <c r="GOG5" s="669"/>
      <c r="GOH5" s="669"/>
      <c r="GOI5" s="669"/>
      <c r="GOJ5" s="669"/>
      <c r="GOK5" s="669"/>
      <c r="GOL5" s="669"/>
      <c r="GOM5" s="669"/>
      <c r="GON5" s="669"/>
      <c r="GOO5" s="669"/>
      <c r="GOP5" s="669"/>
      <c r="GOQ5" s="669"/>
      <c r="GOR5" s="669"/>
      <c r="GOS5" s="669"/>
      <c r="GOT5" s="669"/>
      <c r="GOU5" s="669"/>
      <c r="GOV5" s="669"/>
      <c r="GOW5" s="669"/>
      <c r="GOX5" s="669"/>
      <c r="GOY5" s="669"/>
      <c r="GOZ5" s="669"/>
      <c r="GPA5" s="669"/>
      <c r="GPB5" s="669"/>
      <c r="GPC5" s="669"/>
      <c r="GPD5" s="669"/>
      <c r="GPE5" s="669"/>
      <c r="GPF5" s="669"/>
      <c r="GPG5" s="669"/>
      <c r="GPH5" s="669"/>
      <c r="GPI5" s="669"/>
      <c r="GPJ5" s="669"/>
      <c r="GPK5" s="669"/>
      <c r="GPL5" s="669"/>
      <c r="GPM5" s="669"/>
      <c r="GPN5" s="669"/>
      <c r="GPO5" s="669"/>
      <c r="GPP5" s="669"/>
      <c r="GPQ5" s="669"/>
      <c r="GPR5" s="669"/>
      <c r="GPS5" s="669"/>
      <c r="GPT5" s="669"/>
      <c r="GPU5" s="669"/>
      <c r="GPV5" s="669"/>
      <c r="GPW5" s="669"/>
      <c r="GPX5" s="669"/>
      <c r="GPY5" s="669"/>
      <c r="GPZ5" s="669"/>
      <c r="GQA5" s="669"/>
      <c r="GQB5" s="669"/>
      <c r="GQC5" s="669"/>
      <c r="GQD5" s="669"/>
      <c r="GQE5" s="669"/>
      <c r="GQF5" s="669"/>
      <c r="GQG5" s="669"/>
      <c r="GQH5" s="669"/>
      <c r="GQI5" s="669"/>
      <c r="GQJ5" s="669"/>
      <c r="GQK5" s="669"/>
      <c r="GQL5" s="669"/>
      <c r="GQM5" s="669"/>
      <c r="GQN5" s="669"/>
      <c r="GQO5" s="669"/>
      <c r="GQP5" s="669"/>
      <c r="GQQ5" s="669"/>
      <c r="GQR5" s="669"/>
      <c r="GQS5" s="669"/>
      <c r="GQT5" s="669"/>
      <c r="GQU5" s="669"/>
      <c r="GQV5" s="669"/>
      <c r="GQW5" s="669"/>
      <c r="GQX5" s="669"/>
      <c r="GQY5" s="669"/>
      <c r="GQZ5" s="669"/>
      <c r="GRA5" s="669"/>
      <c r="GRB5" s="669"/>
      <c r="GRC5" s="669"/>
      <c r="GRD5" s="669"/>
      <c r="GRE5" s="669"/>
      <c r="GRF5" s="669"/>
      <c r="GRG5" s="669"/>
      <c r="GRH5" s="669"/>
      <c r="GRI5" s="669"/>
      <c r="GRJ5" s="669"/>
      <c r="GRK5" s="669"/>
      <c r="GRL5" s="669"/>
      <c r="GRM5" s="669"/>
      <c r="GRN5" s="669"/>
      <c r="GRO5" s="669"/>
      <c r="GRP5" s="669"/>
      <c r="GRQ5" s="669"/>
      <c r="GRR5" s="669"/>
      <c r="GRS5" s="669"/>
      <c r="GRT5" s="669"/>
      <c r="GRU5" s="669"/>
      <c r="GRV5" s="669"/>
      <c r="GRW5" s="669"/>
      <c r="GRX5" s="669"/>
      <c r="GRY5" s="669"/>
      <c r="GRZ5" s="669"/>
      <c r="GSA5" s="669"/>
      <c r="GSB5" s="669"/>
      <c r="GSC5" s="669"/>
      <c r="GSD5" s="669"/>
      <c r="GSE5" s="669"/>
      <c r="GSF5" s="669"/>
      <c r="GSG5" s="669"/>
      <c r="GSH5" s="669"/>
      <c r="GSI5" s="669"/>
      <c r="GSJ5" s="669"/>
      <c r="GSK5" s="669"/>
      <c r="GSL5" s="669"/>
      <c r="GSM5" s="669"/>
      <c r="GSN5" s="669"/>
      <c r="GSO5" s="669"/>
      <c r="GSP5" s="669"/>
      <c r="GSQ5" s="669"/>
      <c r="GSR5" s="669"/>
      <c r="GSS5" s="669"/>
      <c r="GST5" s="669"/>
      <c r="GSU5" s="669"/>
      <c r="GSV5" s="669"/>
      <c r="GSW5" s="669"/>
      <c r="GSX5" s="669"/>
      <c r="GSY5" s="669"/>
      <c r="GSZ5" s="669"/>
      <c r="GTA5" s="669"/>
      <c r="GTB5" s="669"/>
      <c r="GTC5" s="669"/>
      <c r="GTD5" s="669"/>
      <c r="GTE5" s="669"/>
      <c r="GTF5" s="669"/>
      <c r="GTG5" s="669"/>
      <c r="GTH5" s="669"/>
      <c r="GTI5" s="669"/>
      <c r="GTJ5" s="669"/>
      <c r="GTK5" s="669"/>
      <c r="GTL5" s="669"/>
      <c r="GTM5" s="669"/>
      <c r="GTN5" s="669"/>
      <c r="GTO5" s="669"/>
      <c r="GTP5" s="669"/>
      <c r="GTQ5" s="669"/>
      <c r="GTR5" s="669"/>
      <c r="GTS5" s="669"/>
      <c r="GTT5" s="669"/>
      <c r="GTU5" s="669"/>
      <c r="GTV5" s="669"/>
      <c r="GTW5" s="669"/>
      <c r="GTX5" s="669"/>
      <c r="GTY5" s="669"/>
      <c r="GTZ5" s="669"/>
      <c r="GUA5" s="669"/>
      <c r="GUB5" s="669"/>
      <c r="GUC5" s="669"/>
      <c r="GUD5" s="669"/>
      <c r="GUE5" s="669"/>
      <c r="GUF5" s="669"/>
      <c r="GUG5" s="669"/>
      <c r="GUH5" s="669"/>
      <c r="GUI5" s="669"/>
      <c r="GUJ5" s="669"/>
      <c r="GUK5" s="669"/>
      <c r="GUL5" s="669"/>
      <c r="GUM5" s="669"/>
      <c r="GUN5" s="669"/>
      <c r="GUO5" s="669"/>
      <c r="GUP5" s="669"/>
      <c r="GUQ5" s="669"/>
      <c r="GUR5" s="669"/>
      <c r="GUS5" s="669"/>
      <c r="GUT5" s="669"/>
      <c r="GUU5" s="669"/>
      <c r="GUV5" s="669"/>
      <c r="GUW5" s="669"/>
      <c r="GUX5" s="669"/>
      <c r="GUY5" s="669"/>
      <c r="GUZ5" s="669"/>
      <c r="GVA5" s="669"/>
      <c r="GVB5" s="669"/>
      <c r="GVC5" s="669"/>
      <c r="GVD5" s="669"/>
      <c r="GVE5" s="669"/>
      <c r="GVF5" s="669"/>
      <c r="GVG5" s="669"/>
      <c r="GVH5" s="669"/>
      <c r="GVI5" s="669"/>
      <c r="GVJ5" s="669"/>
      <c r="GVK5" s="669"/>
      <c r="GVL5" s="669"/>
      <c r="GVM5" s="669"/>
      <c r="GVN5" s="669"/>
      <c r="GVO5" s="669"/>
      <c r="GVP5" s="669"/>
      <c r="GVQ5" s="669"/>
      <c r="GVR5" s="669"/>
      <c r="GVS5" s="669"/>
      <c r="GVT5" s="669"/>
      <c r="GVU5" s="669"/>
      <c r="GVV5" s="669"/>
      <c r="GVW5" s="669"/>
      <c r="GVX5" s="669"/>
      <c r="GVY5" s="669"/>
      <c r="GVZ5" s="669"/>
      <c r="GWA5" s="669"/>
      <c r="GWB5" s="669"/>
      <c r="GWC5" s="669"/>
      <c r="GWD5" s="669"/>
      <c r="GWE5" s="669"/>
      <c r="GWF5" s="669"/>
      <c r="GWG5" s="669"/>
      <c r="GWH5" s="669"/>
      <c r="GWI5" s="669"/>
      <c r="GWJ5" s="669"/>
      <c r="GWK5" s="669"/>
      <c r="GWL5" s="669"/>
      <c r="GWM5" s="669"/>
      <c r="GWN5" s="669"/>
      <c r="GWO5" s="669"/>
      <c r="GWP5" s="669"/>
      <c r="GWQ5" s="669"/>
      <c r="GWR5" s="669"/>
      <c r="GWS5" s="669"/>
      <c r="GWT5" s="669"/>
      <c r="GWU5" s="669"/>
      <c r="GWV5" s="669"/>
      <c r="GWW5" s="669"/>
      <c r="GWX5" s="669"/>
      <c r="GWY5" s="669"/>
      <c r="GWZ5" s="669"/>
      <c r="GXA5" s="669"/>
      <c r="GXB5" s="669"/>
      <c r="GXC5" s="669"/>
      <c r="GXD5" s="669"/>
      <c r="GXE5" s="669"/>
      <c r="GXF5" s="669"/>
      <c r="GXG5" s="669"/>
      <c r="GXH5" s="669"/>
      <c r="GXI5" s="669"/>
      <c r="GXJ5" s="669"/>
      <c r="GXK5" s="669"/>
      <c r="GXL5" s="669"/>
      <c r="GXM5" s="669"/>
      <c r="GXN5" s="669"/>
      <c r="GXO5" s="669"/>
      <c r="GXP5" s="669"/>
      <c r="GXQ5" s="669"/>
      <c r="GXR5" s="669"/>
      <c r="GXS5" s="669"/>
      <c r="GXT5" s="669"/>
      <c r="GXU5" s="669"/>
      <c r="GXV5" s="669"/>
      <c r="GXW5" s="669"/>
      <c r="GXX5" s="669"/>
      <c r="GXY5" s="669"/>
      <c r="GXZ5" s="669"/>
      <c r="GYA5" s="669"/>
      <c r="GYB5" s="669"/>
      <c r="GYC5" s="669"/>
      <c r="GYD5" s="669"/>
      <c r="GYE5" s="669"/>
      <c r="GYF5" s="669"/>
      <c r="GYG5" s="669"/>
      <c r="GYH5" s="669"/>
      <c r="GYI5" s="669"/>
      <c r="GYJ5" s="669"/>
      <c r="GYK5" s="669"/>
      <c r="GYL5" s="669"/>
      <c r="GYM5" s="669"/>
      <c r="GYN5" s="669"/>
      <c r="GYO5" s="669"/>
      <c r="GYP5" s="669"/>
      <c r="GYQ5" s="669"/>
      <c r="GYR5" s="669"/>
      <c r="GYS5" s="669"/>
      <c r="GYT5" s="669"/>
      <c r="GYU5" s="669"/>
      <c r="GYV5" s="669"/>
      <c r="GYW5" s="669"/>
      <c r="GYX5" s="669"/>
      <c r="GYY5" s="669"/>
      <c r="GYZ5" s="669"/>
      <c r="GZA5" s="669"/>
      <c r="GZB5" s="669"/>
      <c r="GZC5" s="669"/>
      <c r="GZD5" s="669"/>
      <c r="GZE5" s="669"/>
      <c r="GZF5" s="669"/>
      <c r="GZG5" s="669"/>
      <c r="GZH5" s="669"/>
      <c r="GZI5" s="669"/>
      <c r="GZJ5" s="669"/>
      <c r="GZK5" s="669"/>
      <c r="GZL5" s="669"/>
      <c r="GZM5" s="669"/>
      <c r="GZN5" s="669"/>
      <c r="GZO5" s="669"/>
      <c r="GZP5" s="669"/>
      <c r="GZQ5" s="669"/>
      <c r="GZR5" s="669"/>
      <c r="GZS5" s="669"/>
      <c r="GZT5" s="669"/>
      <c r="GZU5" s="669"/>
      <c r="GZV5" s="669"/>
      <c r="GZW5" s="669"/>
      <c r="GZX5" s="669"/>
      <c r="GZY5" s="669"/>
      <c r="GZZ5" s="669"/>
      <c r="HAA5" s="669"/>
      <c r="HAB5" s="669"/>
      <c r="HAC5" s="669"/>
      <c r="HAD5" s="669"/>
      <c r="HAE5" s="669"/>
      <c r="HAF5" s="669"/>
      <c r="HAG5" s="669"/>
      <c r="HAH5" s="669"/>
      <c r="HAI5" s="669"/>
      <c r="HAJ5" s="669"/>
      <c r="HAK5" s="669"/>
      <c r="HAL5" s="669"/>
      <c r="HAM5" s="669"/>
      <c r="HAN5" s="669"/>
      <c r="HAO5" s="669"/>
      <c r="HAP5" s="669"/>
      <c r="HAQ5" s="669"/>
      <c r="HAR5" s="669"/>
      <c r="HAS5" s="669"/>
      <c r="HAT5" s="669"/>
      <c r="HAU5" s="669"/>
      <c r="HAV5" s="669"/>
      <c r="HAW5" s="669"/>
      <c r="HAX5" s="669"/>
      <c r="HAY5" s="669"/>
      <c r="HAZ5" s="669"/>
      <c r="HBA5" s="669"/>
      <c r="HBB5" s="669"/>
      <c r="HBC5" s="669"/>
      <c r="HBD5" s="669"/>
      <c r="HBE5" s="669"/>
      <c r="HBF5" s="669"/>
      <c r="HBG5" s="669"/>
      <c r="HBH5" s="669"/>
      <c r="HBI5" s="669"/>
      <c r="HBJ5" s="669"/>
      <c r="HBK5" s="669"/>
      <c r="HBL5" s="669"/>
      <c r="HBM5" s="669"/>
      <c r="HBN5" s="669"/>
      <c r="HBO5" s="669"/>
      <c r="HBP5" s="669"/>
      <c r="HBQ5" s="669"/>
      <c r="HBR5" s="669"/>
      <c r="HBS5" s="669"/>
      <c r="HBT5" s="669"/>
      <c r="HBU5" s="669"/>
      <c r="HBV5" s="669"/>
      <c r="HBW5" s="669"/>
      <c r="HBX5" s="669"/>
      <c r="HBY5" s="669"/>
      <c r="HBZ5" s="669"/>
      <c r="HCA5" s="669"/>
      <c r="HCB5" s="669"/>
      <c r="HCC5" s="669"/>
      <c r="HCD5" s="669"/>
      <c r="HCE5" s="669"/>
      <c r="HCF5" s="669"/>
      <c r="HCG5" s="669"/>
      <c r="HCH5" s="669"/>
      <c r="HCI5" s="669"/>
      <c r="HCJ5" s="669"/>
      <c r="HCK5" s="669"/>
      <c r="HCL5" s="669"/>
      <c r="HCM5" s="669"/>
      <c r="HCN5" s="669"/>
      <c r="HCO5" s="669"/>
      <c r="HCP5" s="669"/>
      <c r="HCQ5" s="669"/>
      <c r="HCR5" s="669"/>
      <c r="HCS5" s="669"/>
      <c r="HCT5" s="669"/>
      <c r="HCU5" s="669"/>
      <c r="HCV5" s="669"/>
      <c r="HCW5" s="669"/>
      <c r="HCX5" s="669"/>
      <c r="HCY5" s="669"/>
      <c r="HCZ5" s="669"/>
      <c r="HDA5" s="669"/>
      <c r="HDB5" s="669"/>
      <c r="HDC5" s="669"/>
      <c r="HDD5" s="669"/>
      <c r="HDE5" s="669"/>
      <c r="HDF5" s="669"/>
      <c r="HDG5" s="669"/>
      <c r="HDH5" s="669"/>
      <c r="HDI5" s="669"/>
      <c r="HDJ5" s="669"/>
      <c r="HDK5" s="669"/>
      <c r="HDL5" s="669"/>
      <c r="HDM5" s="669"/>
      <c r="HDN5" s="669"/>
      <c r="HDO5" s="669"/>
      <c r="HDP5" s="669"/>
      <c r="HDQ5" s="669"/>
      <c r="HDR5" s="669"/>
      <c r="HDS5" s="669"/>
      <c r="HDT5" s="669"/>
      <c r="HDU5" s="669"/>
      <c r="HDV5" s="669"/>
      <c r="HDW5" s="669"/>
      <c r="HDX5" s="669"/>
      <c r="HDY5" s="669"/>
      <c r="HDZ5" s="669"/>
      <c r="HEA5" s="669"/>
      <c r="HEB5" s="669"/>
      <c r="HEC5" s="669"/>
      <c r="HED5" s="669"/>
      <c r="HEE5" s="669"/>
      <c r="HEF5" s="669"/>
      <c r="HEG5" s="669"/>
      <c r="HEH5" s="669"/>
      <c r="HEI5" s="669"/>
      <c r="HEJ5" s="669"/>
      <c r="HEK5" s="669"/>
      <c r="HEL5" s="669"/>
      <c r="HEM5" s="669"/>
      <c r="HEN5" s="669"/>
      <c r="HEO5" s="669"/>
      <c r="HEP5" s="669"/>
      <c r="HEQ5" s="669"/>
      <c r="HER5" s="669"/>
      <c r="HES5" s="669"/>
      <c r="HET5" s="669"/>
      <c r="HEU5" s="669"/>
      <c r="HEV5" s="669"/>
      <c r="HEW5" s="669"/>
      <c r="HEX5" s="669"/>
      <c r="HEY5" s="669"/>
      <c r="HEZ5" s="669"/>
      <c r="HFA5" s="669"/>
      <c r="HFB5" s="669"/>
      <c r="HFC5" s="669"/>
      <c r="HFD5" s="669"/>
      <c r="HFE5" s="669"/>
      <c r="HFF5" s="669"/>
      <c r="HFG5" s="669"/>
      <c r="HFH5" s="669"/>
      <c r="HFI5" s="669"/>
      <c r="HFJ5" s="669"/>
      <c r="HFK5" s="669"/>
      <c r="HFL5" s="669"/>
      <c r="HFM5" s="669"/>
      <c r="HFN5" s="669"/>
      <c r="HFO5" s="669"/>
      <c r="HFP5" s="669"/>
      <c r="HFQ5" s="669"/>
      <c r="HFR5" s="669"/>
      <c r="HFS5" s="669"/>
      <c r="HFT5" s="669"/>
      <c r="HFU5" s="669"/>
      <c r="HFV5" s="669"/>
      <c r="HFW5" s="669"/>
      <c r="HFX5" s="669"/>
      <c r="HFY5" s="669"/>
      <c r="HFZ5" s="669"/>
      <c r="HGA5" s="669"/>
      <c r="HGB5" s="669"/>
      <c r="HGC5" s="669"/>
      <c r="HGD5" s="669"/>
      <c r="HGE5" s="669"/>
      <c r="HGF5" s="669"/>
      <c r="HGG5" s="669"/>
      <c r="HGH5" s="669"/>
      <c r="HGI5" s="669"/>
      <c r="HGJ5" s="669"/>
      <c r="HGK5" s="669"/>
      <c r="HGL5" s="669"/>
      <c r="HGM5" s="669"/>
      <c r="HGN5" s="669"/>
      <c r="HGO5" s="669"/>
      <c r="HGP5" s="669"/>
      <c r="HGQ5" s="669"/>
      <c r="HGR5" s="669"/>
      <c r="HGS5" s="669"/>
      <c r="HGT5" s="669"/>
      <c r="HGU5" s="669"/>
      <c r="HGV5" s="669"/>
      <c r="HGW5" s="669"/>
      <c r="HGX5" s="669"/>
      <c r="HGY5" s="669"/>
      <c r="HGZ5" s="669"/>
      <c r="HHA5" s="669"/>
      <c r="HHB5" s="669"/>
      <c r="HHC5" s="669"/>
      <c r="HHD5" s="669"/>
      <c r="HHE5" s="669"/>
      <c r="HHF5" s="669"/>
      <c r="HHG5" s="669"/>
      <c r="HHH5" s="669"/>
      <c r="HHI5" s="669"/>
      <c r="HHJ5" s="669"/>
      <c r="HHK5" s="669"/>
      <c r="HHL5" s="669"/>
      <c r="HHM5" s="669"/>
      <c r="HHN5" s="669"/>
      <c r="HHO5" s="669"/>
      <c r="HHP5" s="669"/>
      <c r="HHQ5" s="669"/>
      <c r="HHR5" s="669"/>
      <c r="HHS5" s="669"/>
      <c r="HHT5" s="669"/>
      <c r="HHU5" s="669"/>
      <c r="HHV5" s="669"/>
      <c r="HHW5" s="669"/>
      <c r="HHX5" s="669"/>
      <c r="HHY5" s="669"/>
      <c r="HHZ5" s="669"/>
      <c r="HIA5" s="669"/>
      <c r="HIB5" s="669"/>
      <c r="HIC5" s="669"/>
      <c r="HID5" s="669"/>
      <c r="HIE5" s="669"/>
      <c r="HIF5" s="669"/>
      <c r="HIG5" s="669"/>
      <c r="HIH5" s="669"/>
      <c r="HII5" s="669"/>
      <c r="HIJ5" s="669"/>
      <c r="HIK5" s="669"/>
      <c r="HIL5" s="669"/>
      <c r="HIM5" s="669"/>
      <c r="HIN5" s="669"/>
      <c r="HIO5" s="669"/>
      <c r="HIP5" s="669"/>
      <c r="HIQ5" s="669"/>
      <c r="HIR5" s="669"/>
      <c r="HIS5" s="669"/>
      <c r="HIT5" s="669"/>
      <c r="HIU5" s="669"/>
      <c r="HIV5" s="669"/>
      <c r="HIW5" s="669"/>
      <c r="HIX5" s="669"/>
      <c r="HIY5" s="669"/>
      <c r="HIZ5" s="669"/>
      <c r="HJA5" s="669"/>
      <c r="HJB5" s="669"/>
      <c r="HJC5" s="669"/>
      <c r="HJD5" s="669"/>
      <c r="HJE5" s="669"/>
      <c r="HJF5" s="669"/>
      <c r="HJG5" s="669"/>
      <c r="HJH5" s="669"/>
      <c r="HJI5" s="669"/>
      <c r="HJJ5" s="669"/>
      <c r="HJK5" s="669"/>
      <c r="HJL5" s="669"/>
      <c r="HJM5" s="669"/>
      <c r="HJN5" s="669"/>
      <c r="HJO5" s="669"/>
      <c r="HJP5" s="669"/>
      <c r="HJQ5" s="669"/>
      <c r="HJR5" s="669"/>
      <c r="HJS5" s="669"/>
      <c r="HJT5" s="669"/>
      <c r="HJU5" s="669"/>
      <c r="HJV5" s="669"/>
      <c r="HJW5" s="669"/>
      <c r="HJX5" s="669"/>
      <c r="HJY5" s="669"/>
      <c r="HJZ5" s="669"/>
      <c r="HKA5" s="669"/>
      <c r="HKB5" s="669"/>
      <c r="HKC5" s="669"/>
      <c r="HKD5" s="669"/>
      <c r="HKE5" s="669"/>
      <c r="HKF5" s="669"/>
      <c r="HKG5" s="669"/>
      <c r="HKH5" s="669"/>
      <c r="HKI5" s="669"/>
      <c r="HKJ5" s="669"/>
      <c r="HKK5" s="669"/>
      <c r="HKL5" s="669"/>
      <c r="HKM5" s="669"/>
      <c r="HKN5" s="669"/>
      <c r="HKO5" s="669"/>
      <c r="HKP5" s="669"/>
      <c r="HKQ5" s="669"/>
      <c r="HKR5" s="669"/>
      <c r="HKS5" s="669"/>
      <c r="HKT5" s="669"/>
      <c r="HKU5" s="669"/>
      <c r="HKV5" s="669"/>
      <c r="HKW5" s="669"/>
      <c r="HKX5" s="669"/>
      <c r="HKY5" s="669"/>
      <c r="HKZ5" s="669"/>
      <c r="HLA5" s="669"/>
      <c r="HLB5" s="669"/>
      <c r="HLC5" s="669"/>
      <c r="HLD5" s="669"/>
      <c r="HLE5" s="669"/>
      <c r="HLF5" s="669"/>
      <c r="HLG5" s="669"/>
      <c r="HLH5" s="669"/>
      <c r="HLI5" s="669"/>
      <c r="HLJ5" s="669"/>
      <c r="HLK5" s="669"/>
      <c r="HLL5" s="669"/>
      <c r="HLM5" s="669"/>
      <c r="HLN5" s="669"/>
      <c r="HLO5" s="669"/>
      <c r="HLP5" s="669"/>
      <c r="HLQ5" s="669"/>
      <c r="HLR5" s="669"/>
      <c r="HLS5" s="669"/>
      <c r="HLT5" s="669"/>
      <c r="HLU5" s="669"/>
      <c r="HLV5" s="669"/>
      <c r="HLW5" s="669"/>
      <c r="HLX5" s="669"/>
      <c r="HLY5" s="669"/>
      <c r="HLZ5" s="669"/>
      <c r="HMA5" s="669"/>
      <c r="HMB5" s="669"/>
      <c r="HMC5" s="669"/>
      <c r="HMD5" s="669"/>
      <c r="HME5" s="669"/>
      <c r="HMF5" s="669"/>
      <c r="HMG5" s="669"/>
      <c r="HMH5" s="669"/>
      <c r="HMI5" s="669"/>
      <c r="HMJ5" s="669"/>
      <c r="HMK5" s="669"/>
      <c r="HML5" s="669"/>
      <c r="HMM5" s="669"/>
      <c r="HMN5" s="669"/>
      <c r="HMO5" s="669"/>
      <c r="HMP5" s="669"/>
      <c r="HMQ5" s="669"/>
      <c r="HMR5" s="669"/>
      <c r="HMS5" s="669"/>
      <c r="HMT5" s="669"/>
      <c r="HMU5" s="669"/>
      <c r="HMV5" s="669"/>
      <c r="HMW5" s="669"/>
      <c r="HMX5" s="669"/>
      <c r="HMY5" s="669"/>
      <c r="HMZ5" s="669"/>
      <c r="HNA5" s="669"/>
      <c r="HNB5" s="669"/>
      <c r="HNC5" s="669"/>
      <c r="HND5" s="669"/>
      <c r="HNE5" s="669"/>
      <c r="HNF5" s="669"/>
      <c r="HNG5" s="669"/>
      <c r="HNH5" s="669"/>
      <c r="HNI5" s="669"/>
      <c r="HNJ5" s="669"/>
      <c r="HNK5" s="669"/>
      <c r="HNL5" s="669"/>
      <c r="HNM5" s="669"/>
      <c r="HNN5" s="669"/>
      <c r="HNO5" s="669"/>
      <c r="HNP5" s="669"/>
      <c r="HNQ5" s="669"/>
      <c r="HNR5" s="669"/>
      <c r="HNS5" s="669"/>
      <c r="HNT5" s="669"/>
      <c r="HNU5" s="669"/>
      <c r="HNV5" s="669"/>
      <c r="HNW5" s="669"/>
      <c r="HNX5" s="669"/>
      <c r="HNY5" s="669"/>
      <c r="HNZ5" s="669"/>
      <c r="HOA5" s="669"/>
      <c r="HOB5" s="669"/>
      <c r="HOC5" s="669"/>
      <c r="HOD5" s="669"/>
      <c r="HOE5" s="669"/>
      <c r="HOF5" s="669"/>
      <c r="HOG5" s="669"/>
      <c r="HOH5" s="669"/>
      <c r="HOI5" s="669"/>
      <c r="HOJ5" s="669"/>
      <c r="HOK5" s="669"/>
      <c r="HOL5" s="669"/>
      <c r="HOM5" s="669"/>
      <c r="HON5" s="669"/>
      <c r="HOO5" s="669"/>
      <c r="HOP5" s="669"/>
      <c r="HOQ5" s="669"/>
      <c r="HOR5" s="669"/>
      <c r="HOS5" s="669"/>
      <c r="HOT5" s="669"/>
      <c r="HOU5" s="669"/>
      <c r="HOV5" s="669"/>
      <c r="HOW5" s="669"/>
      <c r="HOX5" s="669"/>
      <c r="HOY5" s="669"/>
      <c r="HOZ5" s="669"/>
      <c r="HPA5" s="669"/>
      <c r="HPB5" s="669"/>
      <c r="HPC5" s="669"/>
      <c r="HPD5" s="669"/>
      <c r="HPE5" s="669"/>
      <c r="HPF5" s="669"/>
      <c r="HPG5" s="669"/>
      <c r="HPH5" s="669"/>
      <c r="HPI5" s="669"/>
      <c r="HPJ5" s="669"/>
      <c r="HPK5" s="669"/>
      <c r="HPL5" s="669"/>
      <c r="HPM5" s="669"/>
      <c r="HPN5" s="669"/>
      <c r="HPO5" s="669"/>
      <c r="HPP5" s="669"/>
      <c r="HPQ5" s="669"/>
      <c r="HPR5" s="669"/>
      <c r="HPS5" s="669"/>
      <c r="HPT5" s="669"/>
      <c r="HPU5" s="669"/>
      <c r="HPV5" s="669"/>
      <c r="HPW5" s="669"/>
      <c r="HPX5" s="669"/>
      <c r="HPY5" s="669"/>
      <c r="HPZ5" s="669"/>
      <c r="HQA5" s="669"/>
      <c r="HQB5" s="669"/>
      <c r="HQC5" s="669"/>
      <c r="HQD5" s="669"/>
      <c r="HQE5" s="669"/>
      <c r="HQF5" s="669"/>
      <c r="HQG5" s="669"/>
      <c r="HQH5" s="669"/>
      <c r="HQI5" s="669"/>
      <c r="HQJ5" s="669"/>
      <c r="HQK5" s="669"/>
      <c r="HQL5" s="669"/>
      <c r="HQM5" s="669"/>
      <c r="HQN5" s="669"/>
      <c r="HQO5" s="669"/>
      <c r="HQP5" s="669"/>
      <c r="HQQ5" s="669"/>
      <c r="HQR5" s="669"/>
      <c r="HQS5" s="669"/>
      <c r="HQT5" s="669"/>
      <c r="HQU5" s="669"/>
      <c r="HQV5" s="669"/>
      <c r="HQW5" s="669"/>
      <c r="HQX5" s="669"/>
      <c r="HQY5" s="669"/>
      <c r="HQZ5" s="669"/>
      <c r="HRA5" s="669"/>
      <c r="HRB5" s="669"/>
      <c r="HRC5" s="669"/>
      <c r="HRD5" s="669"/>
      <c r="HRE5" s="669"/>
      <c r="HRF5" s="669"/>
      <c r="HRG5" s="669"/>
      <c r="HRH5" s="669"/>
      <c r="HRI5" s="669"/>
      <c r="HRJ5" s="669"/>
      <c r="HRK5" s="669"/>
      <c r="HRL5" s="669"/>
      <c r="HRM5" s="669"/>
      <c r="HRN5" s="669"/>
      <c r="HRO5" s="669"/>
      <c r="HRP5" s="669"/>
      <c r="HRQ5" s="669"/>
      <c r="HRR5" s="669"/>
      <c r="HRS5" s="669"/>
      <c r="HRT5" s="669"/>
      <c r="HRU5" s="669"/>
      <c r="HRV5" s="669"/>
      <c r="HRW5" s="669"/>
      <c r="HRX5" s="669"/>
      <c r="HRY5" s="669"/>
      <c r="HRZ5" s="669"/>
      <c r="HSA5" s="669"/>
      <c r="HSB5" s="669"/>
      <c r="HSC5" s="669"/>
      <c r="HSD5" s="669"/>
      <c r="HSE5" s="669"/>
      <c r="HSF5" s="669"/>
      <c r="HSG5" s="669"/>
      <c r="HSH5" s="669"/>
      <c r="HSI5" s="669"/>
      <c r="HSJ5" s="669"/>
      <c r="HSK5" s="669"/>
      <c r="HSL5" s="669"/>
      <c r="HSM5" s="669"/>
      <c r="HSN5" s="669"/>
      <c r="HSO5" s="669"/>
      <c r="HSP5" s="669"/>
      <c r="HSQ5" s="669"/>
      <c r="HSR5" s="669"/>
      <c r="HSS5" s="669"/>
      <c r="HST5" s="669"/>
      <c r="HSU5" s="669"/>
      <c r="HSV5" s="669"/>
      <c r="HSW5" s="669"/>
      <c r="HSX5" s="669"/>
      <c r="HSY5" s="669"/>
      <c r="HSZ5" s="669"/>
      <c r="HTA5" s="669"/>
      <c r="HTB5" s="669"/>
      <c r="HTC5" s="669"/>
      <c r="HTD5" s="669"/>
      <c r="HTE5" s="669"/>
      <c r="HTF5" s="669"/>
      <c r="HTG5" s="669"/>
      <c r="HTH5" s="669"/>
      <c r="HTI5" s="669"/>
      <c r="HTJ5" s="669"/>
      <c r="HTK5" s="669"/>
      <c r="HTL5" s="669"/>
      <c r="HTM5" s="669"/>
      <c r="HTN5" s="669"/>
      <c r="HTO5" s="669"/>
      <c r="HTP5" s="669"/>
      <c r="HTQ5" s="669"/>
      <c r="HTR5" s="669"/>
      <c r="HTS5" s="669"/>
      <c r="HTT5" s="669"/>
      <c r="HTU5" s="669"/>
      <c r="HTV5" s="669"/>
      <c r="HTW5" s="669"/>
      <c r="HTX5" s="669"/>
      <c r="HTY5" s="669"/>
      <c r="HTZ5" s="669"/>
      <c r="HUA5" s="669"/>
      <c r="HUB5" s="669"/>
      <c r="HUC5" s="669"/>
      <c r="HUD5" s="669"/>
      <c r="HUE5" s="669"/>
      <c r="HUF5" s="669"/>
      <c r="HUG5" s="669"/>
      <c r="HUH5" s="669"/>
      <c r="HUI5" s="669"/>
      <c r="HUJ5" s="669"/>
      <c r="HUK5" s="669"/>
      <c r="HUL5" s="669"/>
      <c r="HUM5" s="669"/>
      <c r="HUN5" s="669"/>
      <c r="HUO5" s="669"/>
      <c r="HUP5" s="669"/>
      <c r="HUQ5" s="669"/>
      <c r="HUR5" s="669"/>
      <c r="HUS5" s="669"/>
      <c r="HUT5" s="669"/>
      <c r="HUU5" s="669"/>
      <c r="HUV5" s="669"/>
      <c r="HUW5" s="669"/>
      <c r="HUX5" s="669"/>
      <c r="HUY5" s="669"/>
      <c r="HUZ5" s="669"/>
      <c r="HVA5" s="669"/>
      <c r="HVB5" s="669"/>
      <c r="HVC5" s="669"/>
      <c r="HVD5" s="669"/>
      <c r="HVE5" s="669"/>
      <c r="HVF5" s="669"/>
      <c r="HVG5" s="669"/>
      <c r="HVH5" s="669"/>
      <c r="HVI5" s="669"/>
      <c r="HVJ5" s="669"/>
      <c r="HVK5" s="669"/>
      <c r="HVL5" s="669"/>
      <c r="HVM5" s="669"/>
      <c r="HVN5" s="669"/>
      <c r="HVO5" s="669"/>
      <c r="HVP5" s="669"/>
      <c r="HVQ5" s="669"/>
      <c r="HVR5" s="669"/>
      <c r="HVS5" s="669"/>
      <c r="HVT5" s="669"/>
      <c r="HVU5" s="669"/>
      <c r="HVV5" s="669"/>
      <c r="HVW5" s="669"/>
      <c r="HVX5" s="669"/>
      <c r="HVY5" s="669"/>
      <c r="HVZ5" s="669"/>
      <c r="HWA5" s="669"/>
      <c r="HWB5" s="669"/>
      <c r="HWC5" s="669"/>
      <c r="HWD5" s="669"/>
      <c r="HWE5" s="669"/>
      <c r="HWF5" s="669"/>
      <c r="HWG5" s="669"/>
      <c r="HWH5" s="669"/>
      <c r="HWI5" s="669"/>
      <c r="HWJ5" s="669"/>
      <c r="HWK5" s="669"/>
      <c r="HWL5" s="669"/>
      <c r="HWM5" s="669"/>
      <c r="HWN5" s="669"/>
      <c r="HWO5" s="669"/>
      <c r="HWP5" s="669"/>
      <c r="HWQ5" s="669"/>
      <c r="HWR5" s="669"/>
      <c r="HWS5" s="669"/>
      <c r="HWT5" s="669"/>
      <c r="HWU5" s="669"/>
      <c r="HWV5" s="669"/>
      <c r="HWW5" s="669"/>
      <c r="HWX5" s="669"/>
      <c r="HWY5" s="669"/>
      <c r="HWZ5" s="669"/>
      <c r="HXA5" s="669"/>
      <c r="HXB5" s="669"/>
      <c r="HXC5" s="669"/>
      <c r="HXD5" s="669"/>
      <c r="HXE5" s="669"/>
      <c r="HXF5" s="669"/>
      <c r="HXG5" s="669"/>
      <c r="HXH5" s="669"/>
      <c r="HXI5" s="669"/>
      <c r="HXJ5" s="669"/>
      <c r="HXK5" s="669"/>
      <c r="HXL5" s="669"/>
      <c r="HXM5" s="669"/>
      <c r="HXN5" s="669"/>
      <c r="HXO5" s="669"/>
      <c r="HXP5" s="669"/>
      <c r="HXQ5" s="669"/>
      <c r="HXR5" s="669"/>
      <c r="HXS5" s="669"/>
      <c r="HXT5" s="669"/>
      <c r="HXU5" s="669"/>
      <c r="HXV5" s="669"/>
      <c r="HXW5" s="669"/>
      <c r="HXX5" s="669"/>
      <c r="HXY5" s="669"/>
      <c r="HXZ5" s="669"/>
      <c r="HYA5" s="669"/>
      <c r="HYB5" s="669"/>
      <c r="HYC5" s="669"/>
      <c r="HYD5" s="669"/>
      <c r="HYE5" s="669"/>
      <c r="HYF5" s="669"/>
      <c r="HYG5" s="669"/>
      <c r="HYH5" s="669"/>
      <c r="HYI5" s="669"/>
      <c r="HYJ5" s="669"/>
      <c r="HYK5" s="669"/>
      <c r="HYL5" s="669"/>
      <c r="HYM5" s="669"/>
      <c r="HYN5" s="669"/>
      <c r="HYO5" s="669"/>
      <c r="HYP5" s="669"/>
      <c r="HYQ5" s="669"/>
      <c r="HYR5" s="669"/>
      <c r="HYS5" s="669"/>
      <c r="HYT5" s="669"/>
      <c r="HYU5" s="669"/>
      <c r="HYV5" s="669"/>
      <c r="HYW5" s="669"/>
      <c r="HYX5" s="669"/>
      <c r="HYY5" s="669"/>
      <c r="HYZ5" s="669"/>
      <c r="HZA5" s="669"/>
      <c r="HZB5" s="669"/>
      <c r="HZC5" s="669"/>
      <c r="HZD5" s="669"/>
      <c r="HZE5" s="669"/>
      <c r="HZF5" s="669"/>
      <c r="HZG5" s="669"/>
      <c r="HZH5" s="669"/>
      <c r="HZI5" s="669"/>
      <c r="HZJ5" s="669"/>
      <c r="HZK5" s="669"/>
      <c r="HZL5" s="669"/>
      <c r="HZM5" s="669"/>
      <c r="HZN5" s="669"/>
      <c r="HZO5" s="669"/>
      <c r="HZP5" s="669"/>
      <c r="HZQ5" s="669"/>
      <c r="HZR5" s="669"/>
      <c r="HZS5" s="669"/>
      <c r="HZT5" s="669"/>
      <c r="HZU5" s="669"/>
      <c r="HZV5" s="669"/>
      <c r="HZW5" s="669"/>
      <c r="HZX5" s="669"/>
      <c r="HZY5" s="669"/>
      <c r="HZZ5" s="669"/>
      <c r="IAA5" s="669"/>
      <c r="IAB5" s="669"/>
      <c r="IAC5" s="669"/>
      <c r="IAD5" s="669"/>
      <c r="IAE5" s="669"/>
      <c r="IAF5" s="669"/>
      <c r="IAG5" s="669"/>
      <c r="IAH5" s="669"/>
      <c r="IAI5" s="669"/>
      <c r="IAJ5" s="669"/>
      <c r="IAK5" s="669"/>
      <c r="IAL5" s="669"/>
      <c r="IAM5" s="669"/>
      <c r="IAN5" s="669"/>
      <c r="IAO5" s="669"/>
      <c r="IAP5" s="669"/>
      <c r="IAQ5" s="669"/>
      <c r="IAR5" s="669"/>
      <c r="IAS5" s="669"/>
      <c r="IAT5" s="669"/>
      <c r="IAU5" s="669"/>
      <c r="IAV5" s="669"/>
      <c r="IAW5" s="669"/>
      <c r="IAX5" s="669"/>
      <c r="IAY5" s="669"/>
      <c r="IAZ5" s="669"/>
      <c r="IBA5" s="669"/>
      <c r="IBB5" s="669"/>
      <c r="IBC5" s="669"/>
      <c r="IBD5" s="669"/>
      <c r="IBE5" s="669"/>
      <c r="IBF5" s="669"/>
      <c r="IBG5" s="669"/>
      <c r="IBH5" s="669"/>
      <c r="IBI5" s="669"/>
      <c r="IBJ5" s="669"/>
      <c r="IBK5" s="669"/>
      <c r="IBL5" s="669"/>
      <c r="IBM5" s="669"/>
      <c r="IBN5" s="669"/>
      <c r="IBO5" s="669"/>
      <c r="IBP5" s="669"/>
      <c r="IBQ5" s="669"/>
      <c r="IBR5" s="669"/>
      <c r="IBS5" s="669"/>
      <c r="IBT5" s="669"/>
      <c r="IBU5" s="669"/>
      <c r="IBV5" s="669"/>
      <c r="IBW5" s="669"/>
      <c r="IBX5" s="669"/>
      <c r="IBY5" s="669"/>
      <c r="IBZ5" s="669"/>
      <c r="ICA5" s="669"/>
      <c r="ICB5" s="669"/>
      <c r="ICC5" s="669"/>
      <c r="ICD5" s="669"/>
      <c r="ICE5" s="669"/>
      <c r="ICF5" s="669"/>
      <c r="ICG5" s="669"/>
      <c r="ICH5" s="669"/>
      <c r="ICI5" s="669"/>
      <c r="ICJ5" s="669"/>
      <c r="ICK5" s="669"/>
      <c r="ICL5" s="669"/>
      <c r="ICM5" s="669"/>
      <c r="ICN5" s="669"/>
      <c r="ICO5" s="669"/>
      <c r="ICP5" s="669"/>
      <c r="ICQ5" s="669"/>
      <c r="ICR5" s="669"/>
      <c r="ICS5" s="669"/>
      <c r="ICT5" s="669"/>
      <c r="ICU5" s="669"/>
      <c r="ICV5" s="669"/>
      <c r="ICW5" s="669"/>
      <c r="ICX5" s="669"/>
      <c r="ICY5" s="669"/>
      <c r="ICZ5" s="669"/>
      <c r="IDA5" s="669"/>
      <c r="IDB5" s="669"/>
      <c r="IDC5" s="669"/>
      <c r="IDD5" s="669"/>
      <c r="IDE5" s="669"/>
      <c r="IDF5" s="669"/>
      <c r="IDG5" s="669"/>
      <c r="IDH5" s="669"/>
      <c r="IDI5" s="669"/>
      <c r="IDJ5" s="669"/>
      <c r="IDK5" s="669"/>
      <c r="IDL5" s="669"/>
      <c r="IDM5" s="669"/>
      <c r="IDN5" s="669"/>
      <c r="IDO5" s="669"/>
      <c r="IDP5" s="669"/>
      <c r="IDQ5" s="669"/>
      <c r="IDR5" s="669"/>
      <c r="IDS5" s="669"/>
      <c r="IDT5" s="669"/>
      <c r="IDU5" s="669"/>
      <c r="IDV5" s="669"/>
      <c r="IDW5" s="669"/>
      <c r="IDX5" s="669"/>
      <c r="IDY5" s="669"/>
      <c r="IDZ5" s="669"/>
      <c r="IEA5" s="669"/>
      <c r="IEB5" s="669"/>
      <c r="IEC5" s="669"/>
      <c r="IED5" s="669"/>
      <c r="IEE5" s="669"/>
      <c r="IEF5" s="669"/>
      <c r="IEG5" s="669"/>
      <c r="IEH5" s="669"/>
      <c r="IEI5" s="669"/>
      <c r="IEJ5" s="669"/>
      <c r="IEK5" s="669"/>
      <c r="IEL5" s="669"/>
      <c r="IEM5" s="669"/>
      <c r="IEN5" s="669"/>
      <c r="IEO5" s="669"/>
      <c r="IEP5" s="669"/>
      <c r="IEQ5" s="669"/>
      <c r="IER5" s="669"/>
      <c r="IES5" s="669"/>
      <c r="IET5" s="669"/>
      <c r="IEU5" s="669"/>
      <c r="IEV5" s="669"/>
      <c r="IEW5" s="669"/>
      <c r="IEX5" s="669"/>
      <c r="IEY5" s="669"/>
      <c r="IEZ5" s="669"/>
      <c r="IFA5" s="669"/>
      <c r="IFB5" s="669"/>
      <c r="IFC5" s="669"/>
      <c r="IFD5" s="669"/>
      <c r="IFE5" s="669"/>
      <c r="IFF5" s="669"/>
      <c r="IFG5" s="669"/>
      <c r="IFH5" s="669"/>
      <c r="IFI5" s="669"/>
      <c r="IFJ5" s="669"/>
      <c r="IFK5" s="669"/>
      <c r="IFL5" s="669"/>
      <c r="IFM5" s="669"/>
      <c r="IFN5" s="669"/>
      <c r="IFO5" s="669"/>
      <c r="IFP5" s="669"/>
      <c r="IFQ5" s="669"/>
      <c r="IFR5" s="669"/>
      <c r="IFS5" s="669"/>
      <c r="IFT5" s="669"/>
      <c r="IFU5" s="669"/>
      <c r="IFV5" s="669"/>
      <c r="IFW5" s="669"/>
      <c r="IFX5" s="669"/>
      <c r="IFY5" s="669"/>
      <c r="IFZ5" s="669"/>
      <c r="IGA5" s="669"/>
      <c r="IGB5" s="669"/>
      <c r="IGC5" s="669"/>
      <c r="IGD5" s="669"/>
      <c r="IGE5" s="669"/>
      <c r="IGF5" s="669"/>
      <c r="IGG5" s="669"/>
      <c r="IGH5" s="669"/>
      <c r="IGI5" s="669"/>
      <c r="IGJ5" s="669"/>
      <c r="IGK5" s="669"/>
      <c r="IGL5" s="669"/>
      <c r="IGM5" s="669"/>
      <c r="IGN5" s="669"/>
      <c r="IGO5" s="669"/>
      <c r="IGP5" s="669"/>
      <c r="IGQ5" s="669"/>
      <c r="IGR5" s="669"/>
      <c r="IGS5" s="669"/>
      <c r="IGT5" s="669"/>
      <c r="IGU5" s="669"/>
      <c r="IGV5" s="669"/>
      <c r="IGW5" s="669"/>
      <c r="IGX5" s="669"/>
      <c r="IGY5" s="669"/>
      <c r="IGZ5" s="669"/>
      <c r="IHA5" s="669"/>
      <c r="IHB5" s="669"/>
      <c r="IHC5" s="669"/>
      <c r="IHD5" s="669"/>
      <c r="IHE5" s="669"/>
      <c r="IHF5" s="669"/>
      <c r="IHG5" s="669"/>
      <c r="IHH5" s="669"/>
      <c r="IHI5" s="669"/>
      <c r="IHJ5" s="669"/>
      <c r="IHK5" s="669"/>
      <c r="IHL5" s="669"/>
      <c r="IHM5" s="669"/>
      <c r="IHN5" s="669"/>
      <c r="IHO5" s="669"/>
      <c r="IHP5" s="669"/>
      <c r="IHQ5" s="669"/>
      <c r="IHR5" s="669"/>
      <c r="IHS5" s="669"/>
      <c r="IHT5" s="669"/>
      <c r="IHU5" s="669"/>
      <c r="IHV5" s="669"/>
      <c r="IHW5" s="669"/>
      <c r="IHX5" s="669"/>
      <c r="IHY5" s="669"/>
      <c r="IHZ5" s="669"/>
      <c r="IIA5" s="669"/>
      <c r="IIB5" s="669"/>
      <c r="IIC5" s="669"/>
      <c r="IID5" s="669"/>
      <c r="IIE5" s="669"/>
      <c r="IIF5" s="669"/>
      <c r="IIG5" s="669"/>
      <c r="IIH5" s="669"/>
      <c r="III5" s="669"/>
      <c r="IIJ5" s="669"/>
      <c r="IIK5" s="669"/>
      <c r="IIL5" s="669"/>
      <c r="IIM5" s="669"/>
      <c r="IIN5" s="669"/>
      <c r="IIO5" s="669"/>
      <c r="IIP5" s="669"/>
      <c r="IIQ5" s="669"/>
      <c r="IIR5" s="669"/>
      <c r="IIS5" s="669"/>
      <c r="IIT5" s="669"/>
      <c r="IIU5" s="669"/>
      <c r="IIV5" s="669"/>
      <c r="IIW5" s="669"/>
      <c r="IIX5" s="669"/>
      <c r="IIY5" s="669"/>
      <c r="IIZ5" s="669"/>
      <c r="IJA5" s="669"/>
      <c r="IJB5" s="669"/>
      <c r="IJC5" s="669"/>
      <c r="IJD5" s="669"/>
      <c r="IJE5" s="669"/>
      <c r="IJF5" s="669"/>
      <c r="IJG5" s="669"/>
      <c r="IJH5" s="669"/>
      <c r="IJI5" s="669"/>
      <c r="IJJ5" s="669"/>
      <c r="IJK5" s="669"/>
      <c r="IJL5" s="669"/>
      <c r="IJM5" s="669"/>
      <c r="IJN5" s="669"/>
      <c r="IJO5" s="669"/>
      <c r="IJP5" s="669"/>
      <c r="IJQ5" s="669"/>
      <c r="IJR5" s="669"/>
      <c r="IJS5" s="669"/>
      <c r="IJT5" s="669"/>
      <c r="IJU5" s="669"/>
      <c r="IJV5" s="669"/>
      <c r="IJW5" s="669"/>
      <c r="IJX5" s="669"/>
      <c r="IJY5" s="669"/>
      <c r="IJZ5" s="669"/>
      <c r="IKA5" s="669"/>
      <c r="IKB5" s="669"/>
      <c r="IKC5" s="669"/>
      <c r="IKD5" s="669"/>
      <c r="IKE5" s="669"/>
      <c r="IKF5" s="669"/>
      <c r="IKG5" s="669"/>
      <c r="IKH5" s="669"/>
      <c r="IKI5" s="669"/>
      <c r="IKJ5" s="669"/>
      <c r="IKK5" s="669"/>
      <c r="IKL5" s="669"/>
      <c r="IKM5" s="669"/>
      <c r="IKN5" s="669"/>
      <c r="IKO5" s="669"/>
      <c r="IKP5" s="669"/>
      <c r="IKQ5" s="669"/>
      <c r="IKR5" s="669"/>
      <c r="IKS5" s="669"/>
      <c r="IKT5" s="669"/>
      <c r="IKU5" s="669"/>
      <c r="IKV5" s="669"/>
      <c r="IKW5" s="669"/>
      <c r="IKX5" s="669"/>
      <c r="IKY5" s="669"/>
      <c r="IKZ5" s="669"/>
      <c r="ILA5" s="669"/>
      <c r="ILB5" s="669"/>
      <c r="ILC5" s="669"/>
      <c r="ILD5" s="669"/>
      <c r="ILE5" s="669"/>
      <c r="ILF5" s="669"/>
      <c r="ILG5" s="669"/>
      <c r="ILH5" s="669"/>
      <c r="ILI5" s="669"/>
      <c r="ILJ5" s="669"/>
      <c r="ILK5" s="669"/>
      <c r="ILL5" s="669"/>
      <c r="ILM5" s="669"/>
      <c r="ILN5" s="669"/>
      <c r="ILO5" s="669"/>
      <c r="ILP5" s="669"/>
      <c r="ILQ5" s="669"/>
      <c r="ILR5" s="669"/>
      <c r="ILS5" s="669"/>
      <c r="ILT5" s="669"/>
      <c r="ILU5" s="669"/>
      <c r="ILV5" s="669"/>
      <c r="ILW5" s="669"/>
      <c r="ILX5" s="669"/>
      <c r="ILY5" s="669"/>
      <c r="ILZ5" s="669"/>
      <c r="IMA5" s="669"/>
      <c r="IMB5" s="669"/>
      <c r="IMC5" s="669"/>
      <c r="IMD5" s="669"/>
      <c r="IME5" s="669"/>
      <c r="IMF5" s="669"/>
      <c r="IMG5" s="669"/>
      <c r="IMH5" s="669"/>
      <c r="IMI5" s="669"/>
      <c r="IMJ5" s="669"/>
      <c r="IMK5" s="669"/>
      <c r="IML5" s="669"/>
      <c r="IMM5" s="669"/>
      <c r="IMN5" s="669"/>
      <c r="IMO5" s="669"/>
      <c r="IMP5" s="669"/>
      <c r="IMQ5" s="669"/>
      <c r="IMR5" s="669"/>
      <c r="IMS5" s="669"/>
      <c r="IMT5" s="669"/>
      <c r="IMU5" s="669"/>
      <c r="IMV5" s="669"/>
      <c r="IMW5" s="669"/>
      <c r="IMX5" s="669"/>
      <c r="IMY5" s="669"/>
      <c r="IMZ5" s="669"/>
      <c r="INA5" s="669"/>
      <c r="INB5" s="669"/>
      <c r="INC5" s="669"/>
      <c r="IND5" s="669"/>
      <c r="INE5" s="669"/>
      <c r="INF5" s="669"/>
      <c r="ING5" s="669"/>
      <c r="INH5" s="669"/>
      <c r="INI5" s="669"/>
      <c r="INJ5" s="669"/>
      <c r="INK5" s="669"/>
      <c r="INL5" s="669"/>
      <c r="INM5" s="669"/>
      <c r="INN5" s="669"/>
      <c r="INO5" s="669"/>
      <c r="INP5" s="669"/>
      <c r="INQ5" s="669"/>
      <c r="INR5" s="669"/>
      <c r="INS5" s="669"/>
      <c r="INT5" s="669"/>
      <c r="INU5" s="669"/>
      <c r="INV5" s="669"/>
      <c r="INW5" s="669"/>
      <c r="INX5" s="669"/>
      <c r="INY5" s="669"/>
      <c r="INZ5" s="669"/>
      <c r="IOA5" s="669"/>
      <c r="IOB5" s="669"/>
      <c r="IOC5" s="669"/>
      <c r="IOD5" s="669"/>
      <c r="IOE5" s="669"/>
      <c r="IOF5" s="669"/>
      <c r="IOG5" s="669"/>
      <c r="IOH5" s="669"/>
      <c r="IOI5" s="669"/>
      <c r="IOJ5" s="669"/>
      <c r="IOK5" s="669"/>
      <c r="IOL5" s="669"/>
      <c r="IOM5" s="669"/>
      <c r="ION5" s="669"/>
      <c r="IOO5" s="669"/>
      <c r="IOP5" s="669"/>
      <c r="IOQ5" s="669"/>
      <c r="IOR5" s="669"/>
      <c r="IOS5" s="669"/>
      <c r="IOT5" s="669"/>
      <c r="IOU5" s="669"/>
      <c r="IOV5" s="669"/>
      <c r="IOW5" s="669"/>
      <c r="IOX5" s="669"/>
      <c r="IOY5" s="669"/>
      <c r="IOZ5" s="669"/>
      <c r="IPA5" s="669"/>
      <c r="IPB5" s="669"/>
      <c r="IPC5" s="669"/>
      <c r="IPD5" s="669"/>
      <c r="IPE5" s="669"/>
      <c r="IPF5" s="669"/>
      <c r="IPG5" s="669"/>
      <c r="IPH5" s="669"/>
      <c r="IPI5" s="669"/>
      <c r="IPJ5" s="669"/>
      <c r="IPK5" s="669"/>
      <c r="IPL5" s="669"/>
      <c r="IPM5" s="669"/>
      <c r="IPN5" s="669"/>
      <c r="IPO5" s="669"/>
      <c r="IPP5" s="669"/>
      <c r="IPQ5" s="669"/>
      <c r="IPR5" s="669"/>
      <c r="IPS5" s="669"/>
      <c r="IPT5" s="669"/>
      <c r="IPU5" s="669"/>
      <c r="IPV5" s="669"/>
      <c r="IPW5" s="669"/>
      <c r="IPX5" s="669"/>
      <c r="IPY5" s="669"/>
      <c r="IPZ5" s="669"/>
      <c r="IQA5" s="669"/>
      <c r="IQB5" s="669"/>
      <c r="IQC5" s="669"/>
      <c r="IQD5" s="669"/>
      <c r="IQE5" s="669"/>
      <c r="IQF5" s="669"/>
      <c r="IQG5" s="669"/>
      <c r="IQH5" s="669"/>
      <c r="IQI5" s="669"/>
      <c r="IQJ5" s="669"/>
      <c r="IQK5" s="669"/>
      <c r="IQL5" s="669"/>
      <c r="IQM5" s="669"/>
      <c r="IQN5" s="669"/>
      <c r="IQO5" s="669"/>
      <c r="IQP5" s="669"/>
      <c r="IQQ5" s="669"/>
      <c r="IQR5" s="669"/>
      <c r="IQS5" s="669"/>
      <c r="IQT5" s="669"/>
      <c r="IQU5" s="669"/>
      <c r="IQV5" s="669"/>
      <c r="IQW5" s="669"/>
      <c r="IQX5" s="669"/>
      <c r="IQY5" s="669"/>
      <c r="IQZ5" s="669"/>
      <c r="IRA5" s="669"/>
      <c r="IRB5" s="669"/>
      <c r="IRC5" s="669"/>
      <c r="IRD5" s="669"/>
      <c r="IRE5" s="669"/>
      <c r="IRF5" s="669"/>
      <c r="IRG5" s="669"/>
      <c r="IRH5" s="669"/>
      <c r="IRI5" s="669"/>
      <c r="IRJ5" s="669"/>
      <c r="IRK5" s="669"/>
      <c r="IRL5" s="669"/>
      <c r="IRM5" s="669"/>
      <c r="IRN5" s="669"/>
      <c r="IRO5" s="669"/>
      <c r="IRP5" s="669"/>
      <c r="IRQ5" s="669"/>
      <c r="IRR5" s="669"/>
      <c r="IRS5" s="669"/>
      <c r="IRT5" s="669"/>
      <c r="IRU5" s="669"/>
      <c r="IRV5" s="669"/>
      <c r="IRW5" s="669"/>
      <c r="IRX5" s="669"/>
      <c r="IRY5" s="669"/>
      <c r="IRZ5" s="669"/>
      <c r="ISA5" s="669"/>
      <c r="ISB5" s="669"/>
      <c r="ISC5" s="669"/>
      <c r="ISD5" s="669"/>
      <c r="ISE5" s="669"/>
      <c r="ISF5" s="669"/>
      <c r="ISG5" s="669"/>
      <c r="ISH5" s="669"/>
      <c r="ISI5" s="669"/>
      <c r="ISJ5" s="669"/>
      <c r="ISK5" s="669"/>
      <c r="ISL5" s="669"/>
      <c r="ISM5" s="669"/>
      <c r="ISN5" s="669"/>
      <c r="ISO5" s="669"/>
      <c r="ISP5" s="669"/>
      <c r="ISQ5" s="669"/>
      <c r="ISR5" s="669"/>
      <c r="ISS5" s="669"/>
      <c r="IST5" s="669"/>
      <c r="ISU5" s="669"/>
      <c r="ISV5" s="669"/>
      <c r="ISW5" s="669"/>
      <c r="ISX5" s="669"/>
      <c r="ISY5" s="669"/>
      <c r="ISZ5" s="669"/>
      <c r="ITA5" s="669"/>
      <c r="ITB5" s="669"/>
      <c r="ITC5" s="669"/>
      <c r="ITD5" s="669"/>
      <c r="ITE5" s="669"/>
      <c r="ITF5" s="669"/>
      <c r="ITG5" s="669"/>
      <c r="ITH5" s="669"/>
      <c r="ITI5" s="669"/>
      <c r="ITJ5" s="669"/>
      <c r="ITK5" s="669"/>
      <c r="ITL5" s="669"/>
      <c r="ITM5" s="669"/>
      <c r="ITN5" s="669"/>
      <c r="ITO5" s="669"/>
      <c r="ITP5" s="669"/>
      <c r="ITQ5" s="669"/>
      <c r="ITR5" s="669"/>
      <c r="ITS5" s="669"/>
      <c r="ITT5" s="669"/>
      <c r="ITU5" s="669"/>
      <c r="ITV5" s="669"/>
      <c r="ITW5" s="669"/>
      <c r="ITX5" s="669"/>
      <c r="ITY5" s="669"/>
      <c r="ITZ5" s="669"/>
      <c r="IUA5" s="669"/>
      <c r="IUB5" s="669"/>
      <c r="IUC5" s="669"/>
      <c r="IUD5" s="669"/>
      <c r="IUE5" s="669"/>
      <c r="IUF5" s="669"/>
      <c r="IUG5" s="669"/>
      <c r="IUH5" s="669"/>
      <c r="IUI5" s="669"/>
      <c r="IUJ5" s="669"/>
      <c r="IUK5" s="669"/>
      <c r="IUL5" s="669"/>
      <c r="IUM5" s="669"/>
      <c r="IUN5" s="669"/>
      <c r="IUO5" s="669"/>
      <c r="IUP5" s="669"/>
      <c r="IUQ5" s="669"/>
      <c r="IUR5" s="669"/>
      <c r="IUS5" s="669"/>
      <c r="IUT5" s="669"/>
      <c r="IUU5" s="669"/>
      <c r="IUV5" s="669"/>
      <c r="IUW5" s="669"/>
      <c r="IUX5" s="669"/>
      <c r="IUY5" s="669"/>
      <c r="IUZ5" s="669"/>
      <c r="IVA5" s="669"/>
      <c r="IVB5" s="669"/>
      <c r="IVC5" s="669"/>
      <c r="IVD5" s="669"/>
      <c r="IVE5" s="669"/>
      <c r="IVF5" s="669"/>
      <c r="IVG5" s="669"/>
      <c r="IVH5" s="669"/>
      <c r="IVI5" s="669"/>
      <c r="IVJ5" s="669"/>
      <c r="IVK5" s="669"/>
      <c r="IVL5" s="669"/>
      <c r="IVM5" s="669"/>
      <c r="IVN5" s="669"/>
      <c r="IVO5" s="669"/>
      <c r="IVP5" s="669"/>
      <c r="IVQ5" s="669"/>
      <c r="IVR5" s="669"/>
      <c r="IVS5" s="669"/>
      <c r="IVT5" s="669"/>
      <c r="IVU5" s="669"/>
      <c r="IVV5" s="669"/>
      <c r="IVW5" s="669"/>
      <c r="IVX5" s="669"/>
      <c r="IVY5" s="669"/>
      <c r="IVZ5" s="669"/>
      <c r="IWA5" s="669"/>
      <c r="IWB5" s="669"/>
      <c r="IWC5" s="669"/>
      <c r="IWD5" s="669"/>
      <c r="IWE5" s="669"/>
      <c r="IWF5" s="669"/>
      <c r="IWG5" s="669"/>
      <c r="IWH5" s="669"/>
      <c r="IWI5" s="669"/>
      <c r="IWJ5" s="669"/>
      <c r="IWK5" s="669"/>
      <c r="IWL5" s="669"/>
      <c r="IWM5" s="669"/>
      <c r="IWN5" s="669"/>
      <c r="IWO5" s="669"/>
      <c r="IWP5" s="669"/>
      <c r="IWQ5" s="669"/>
      <c r="IWR5" s="669"/>
      <c r="IWS5" s="669"/>
      <c r="IWT5" s="669"/>
      <c r="IWU5" s="669"/>
      <c r="IWV5" s="669"/>
      <c r="IWW5" s="669"/>
      <c r="IWX5" s="669"/>
      <c r="IWY5" s="669"/>
      <c r="IWZ5" s="669"/>
      <c r="IXA5" s="669"/>
      <c r="IXB5" s="669"/>
      <c r="IXC5" s="669"/>
      <c r="IXD5" s="669"/>
      <c r="IXE5" s="669"/>
      <c r="IXF5" s="669"/>
      <c r="IXG5" s="669"/>
      <c r="IXH5" s="669"/>
      <c r="IXI5" s="669"/>
      <c r="IXJ5" s="669"/>
      <c r="IXK5" s="669"/>
      <c r="IXL5" s="669"/>
      <c r="IXM5" s="669"/>
      <c r="IXN5" s="669"/>
      <c r="IXO5" s="669"/>
      <c r="IXP5" s="669"/>
      <c r="IXQ5" s="669"/>
      <c r="IXR5" s="669"/>
      <c r="IXS5" s="669"/>
      <c r="IXT5" s="669"/>
      <c r="IXU5" s="669"/>
      <c r="IXV5" s="669"/>
      <c r="IXW5" s="669"/>
      <c r="IXX5" s="669"/>
      <c r="IXY5" s="669"/>
      <c r="IXZ5" s="669"/>
      <c r="IYA5" s="669"/>
      <c r="IYB5" s="669"/>
      <c r="IYC5" s="669"/>
      <c r="IYD5" s="669"/>
      <c r="IYE5" s="669"/>
      <c r="IYF5" s="669"/>
      <c r="IYG5" s="669"/>
      <c r="IYH5" s="669"/>
      <c r="IYI5" s="669"/>
      <c r="IYJ5" s="669"/>
      <c r="IYK5" s="669"/>
      <c r="IYL5" s="669"/>
      <c r="IYM5" s="669"/>
      <c r="IYN5" s="669"/>
      <c r="IYO5" s="669"/>
      <c r="IYP5" s="669"/>
      <c r="IYQ5" s="669"/>
      <c r="IYR5" s="669"/>
      <c r="IYS5" s="669"/>
      <c r="IYT5" s="669"/>
      <c r="IYU5" s="669"/>
      <c r="IYV5" s="669"/>
      <c r="IYW5" s="669"/>
      <c r="IYX5" s="669"/>
      <c r="IYY5" s="669"/>
      <c r="IYZ5" s="669"/>
      <c r="IZA5" s="669"/>
      <c r="IZB5" s="669"/>
      <c r="IZC5" s="669"/>
      <c r="IZD5" s="669"/>
      <c r="IZE5" s="669"/>
      <c r="IZF5" s="669"/>
      <c r="IZG5" s="669"/>
      <c r="IZH5" s="669"/>
      <c r="IZI5" s="669"/>
      <c r="IZJ5" s="669"/>
      <c r="IZK5" s="669"/>
      <c r="IZL5" s="669"/>
      <c r="IZM5" s="669"/>
      <c r="IZN5" s="669"/>
      <c r="IZO5" s="669"/>
      <c r="IZP5" s="669"/>
      <c r="IZQ5" s="669"/>
      <c r="IZR5" s="669"/>
      <c r="IZS5" s="669"/>
      <c r="IZT5" s="669"/>
      <c r="IZU5" s="669"/>
      <c r="IZV5" s="669"/>
      <c r="IZW5" s="669"/>
      <c r="IZX5" s="669"/>
      <c r="IZY5" s="669"/>
      <c r="IZZ5" s="669"/>
      <c r="JAA5" s="669"/>
      <c r="JAB5" s="669"/>
      <c r="JAC5" s="669"/>
      <c r="JAD5" s="669"/>
      <c r="JAE5" s="669"/>
      <c r="JAF5" s="669"/>
      <c r="JAG5" s="669"/>
      <c r="JAH5" s="669"/>
      <c r="JAI5" s="669"/>
      <c r="JAJ5" s="669"/>
      <c r="JAK5" s="669"/>
      <c r="JAL5" s="669"/>
      <c r="JAM5" s="669"/>
      <c r="JAN5" s="669"/>
      <c r="JAO5" s="669"/>
      <c r="JAP5" s="669"/>
      <c r="JAQ5" s="669"/>
      <c r="JAR5" s="669"/>
      <c r="JAS5" s="669"/>
      <c r="JAT5" s="669"/>
      <c r="JAU5" s="669"/>
      <c r="JAV5" s="669"/>
      <c r="JAW5" s="669"/>
      <c r="JAX5" s="669"/>
      <c r="JAY5" s="669"/>
      <c r="JAZ5" s="669"/>
      <c r="JBA5" s="669"/>
      <c r="JBB5" s="669"/>
      <c r="JBC5" s="669"/>
      <c r="JBD5" s="669"/>
      <c r="JBE5" s="669"/>
      <c r="JBF5" s="669"/>
      <c r="JBG5" s="669"/>
      <c r="JBH5" s="669"/>
      <c r="JBI5" s="669"/>
      <c r="JBJ5" s="669"/>
      <c r="JBK5" s="669"/>
      <c r="JBL5" s="669"/>
      <c r="JBM5" s="669"/>
      <c r="JBN5" s="669"/>
      <c r="JBO5" s="669"/>
      <c r="JBP5" s="669"/>
      <c r="JBQ5" s="669"/>
      <c r="JBR5" s="669"/>
      <c r="JBS5" s="669"/>
      <c r="JBT5" s="669"/>
      <c r="JBU5" s="669"/>
      <c r="JBV5" s="669"/>
      <c r="JBW5" s="669"/>
      <c r="JBX5" s="669"/>
      <c r="JBY5" s="669"/>
      <c r="JBZ5" s="669"/>
      <c r="JCA5" s="669"/>
      <c r="JCB5" s="669"/>
      <c r="JCC5" s="669"/>
      <c r="JCD5" s="669"/>
      <c r="JCE5" s="669"/>
      <c r="JCF5" s="669"/>
      <c r="JCG5" s="669"/>
      <c r="JCH5" s="669"/>
      <c r="JCI5" s="669"/>
      <c r="JCJ5" s="669"/>
      <c r="JCK5" s="669"/>
      <c r="JCL5" s="669"/>
      <c r="JCM5" s="669"/>
      <c r="JCN5" s="669"/>
      <c r="JCO5" s="669"/>
      <c r="JCP5" s="669"/>
      <c r="JCQ5" s="669"/>
      <c r="JCR5" s="669"/>
      <c r="JCS5" s="669"/>
      <c r="JCT5" s="669"/>
      <c r="JCU5" s="669"/>
      <c r="JCV5" s="669"/>
      <c r="JCW5" s="669"/>
      <c r="JCX5" s="669"/>
      <c r="JCY5" s="669"/>
      <c r="JCZ5" s="669"/>
      <c r="JDA5" s="669"/>
      <c r="JDB5" s="669"/>
      <c r="JDC5" s="669"/>
      <c r="JDD5" s="669"/>
      <c r="JDE5" s="669"/>
      <c r="JDF5" s="669"/>
      <c r="JDG5" s="669"/>
      <c r="JDH5" s="669"/>
      <c r="JDI5" s="669"/>
      <c r="JDJ5" s="669"/>
      <c r="JDK5" s="669"/>
      <c r="JDL5" s="669"/>
      <c r="JDM5" s="669"/>
      <c r="JDN5" s="669"/>
      <c r="JDO5" s="669"/>
      <c r="JDP5" s="669"/>
      <c r="JDQ5" s="669"/>
      <c r="JDR5" s="669"/>
      <c r="JDS5" s="669"/>
      <c r="JDT5" s="669"/>
      <c r="JDU5" s="669"/>
      <c r="JDV5" s="669"/>
      <c r="JDW5" s="669"/>
      <c r="JDX5" s="669"/>
      <c r="JDY5" s="669"/>
      <c r="JDZ5" s="669"/>
      <c r="JEA5" s="669"/>
      <c r="JEB5" s="669"/>
      <c r="JEC5" s="669"/>
      <c r="JED5" s="669"/>
      <c r="JEE5" s="669"/>
      <c r="JEF5" s="669"/>
      <c r="JEG5" s="669"/>
      <c r="JEH5" s="669"/>
      <c r="JEI5" s="669"/>
      <c r="JEJ5" s="669"/>
      <c r="JEK5" s="669"/>
      <c r="JEL5" s="669"/>
      <c r="JEM5" s="669"/>
      <c r="JEN5" s="669"/>
      <c r="JEO5" s="669"/>
      <c r="JEP5" s="669"/>
      <c r="JEQ5" s="669"/>
      <c r="JER5" s="669"/>
      <c r="JES5" s="669"/>
      <c r="JET5" s="669"/>
      <c r="JEU5" s="669"/>
      <c r="JEV5" s="669"/>
      <c r="JEW5" s="669"/>
      <c r="JEX5" s="669"/>
      <c r="JEY5" s="669"/>
      <c r="JEZ5" s="669"/>
      <c r="JFA5" s="669"/>
      <c r="JFB5" s="669"/>
      <c r="JFC5" s="669"/>
      <c r="JFD5" s="669"/>
      <c r="JFE5" s="669"/>
      <c r="JFF5" s="669"/>
      <c r="JFG5" s="669"/>
      <c r="JFH5" s="669"/>
      <c r="JFI5" s="669"/>
      <c r="JFJ5" s="669"/>
      <c r="JFK5" s="669"/>
      <c r="JFL5" s="669"/>
      <c r="JFM5" s="669"/>
      <c r="JFN5" s="669"/>
      <c r="JFO5" s="669"/>
      <c r="JFP5" s="669"/>
      <c r="JFQ5" s="669"/>
      <c r="JFR5" s="669"/>
      <c r="JFS5" s="669"/>
      <c r="JFT5" s="669"/>
      <c r="JFU5" s="669"/>
      <c r="JFV5" s="669"/>
      <c r="JFW5" s="669"/>
      <c r="JFX5" s="669"/>
      <c r="JFY5" s="669"/>
      <c r="JFZ5" s="669"/>
      <c r="JGA5" s="669"/>
      <c r="JGB5" s="669"/>
      <c r="JGC5" s="669"/>
      <c r="JGD5" s="669"/>
      <c r="JGE5" s="669"/>
      <c r="JGF5" s="669"/>
      <c r="JGG5" s="669"/>
      <c r="JGH5" s="669"/>
      <c r="JGI5" s="669"/>
      <c r="JGJ5" s="669"/>
      <c r="JGK5" s="669"/>
      <c r="JGL5" s="669"/>
      <c r="JGM5" s="669"/>
      <c r="JGN5" s="669"/>
      <c r="JGO5" s="669"/>
      <c r="JGP5" s="669"/>
      <c r="JGQ5" s="669"/>
      <c r="JGR5" s="669"/>
      <c r="JGS5" s="669"/>
      <c r="JGT5" s="669"/>
      <c r="JGU5" s="669"/>
      <c r="JGV5" s="669"/>
      <c r="JGW5" s="669"/>
      <c r="JGX5" s="669"/>
      <c r="JGY5" s="669"/>
      <c r="JGZ5" s="669"/>
      <c r="JHA5" s="669"/>
      <c r="JHB5" s="669"/>
      <c r="JHC5" s="669"/>
      <c r="JHD5" s="669"/>
      <c r="JHE5" s="669"/>
      <c r="JHF5" s="669"/>
      <c r="JHG5" s="669"/>
      <c r="JHH5" s="669"/>
      <c r="JHI5" s="669"/>
      <c r="JHJ5" s="669"/>
      <c r="JHK5" s="669"/>
      <c r="JHL5" s="669"/>
      <c r="JHM5" s="669"/>
      <c r="JHN5" s="669"/>
      <c r="JHO5" s="669"/>
      <c r="JHP5" s="669"/>
      <c r="JHQ5" s="669"/>
      <c r="JHR5" s="669"/>
      <c r="JHS5" s="669"/>
      <c r="JHT5" s="669"/>
      <c r="JHU5" s="669"/>
      <c r="JHV5" s="669"/>
      <c r="JHW5" s="669"/>
      <c r="JHX5" s="669"/>
      <c r="JHY5" s="669"/>
      <c r="JHZ5" s="669"/>
      <c r="JIA5" s="669"/>
      <c r="JIB5" s="669"/>
      <c r="JIC5" s="669"/>
      <c r="JID5" s="669"/>
      <c r="JIE5" s="669"/>
      <c r="JIF5" s="669"/>
      <c r="JIG5" s="669"/>
      <c r="JIH5" s="669"/>
      <c r="JII5" s="669"/>
      <c r="JIJ5" s="669"/>
      <c r="JIK5" s="669"/>
      <c r="JIL5" s="669"/>
      <c r="JIM5" s="669"/>
      <c r="JIN5" s="669"/>
      <c r="JIO5" s="669"/>
      <c r="JIP5" s="669"/>
      <c r="JIQ5" s="669"/>
      <c r="JIR5" s="669"/>
      <c r="JIS5" s="669"/>
      <c r="JIT5" s="669"/>
      <c r="JIU5" s="669"/>
      <c r="JIV5" s="669"/>
      <c r="JIW5" s="669"/>
      <c r="JIX5" s="669"/>
      <c r="JIY5" s="669"/>
      <c r="JIZ5" s="669"/>
      <c r="JJA5" s="669"/>
      <c r="JJB5" s="669"/>
      <c r="JJC5" s="669"/>
      <c r="JJD5" s="669"/>
      <c r="JJE5" s="669"/>
      <c r="JJF5" s="669"/>
      <c r="JJG5" s="669"/>
      <c r="JJH5" s="669"/>
      <c r="JJI5" s="669"/>
      <c r="JJJ5" s="669"/>
      <c r="JJK5" s="669"/>
      <c r="JJL5" s="669"/>
      <c r="JJM5" s="669"/>
      <c r="JJN5" s="669"/>
      <c r="JJO5" s="669"/>
      <c r="JJP5" s="669"/>
      <c r="JJQ5" s="669"/>
      <c r="JJR5" s="669"/>
      <c r="JJS5" s="669"/>
      <c r="JJT5" s="669"/>
      <c r="JJU5" s="669"/>
      <c r="JJV5" s="669"/>
      <c r="JJW5" s="669"/>
      <c r="JJX5" s="669"/>
      <c r="JJY5" s="669"/>
      <c r="JJZ5" s="669"/>
      <c r="JKA5" s="669"/>
      <c r="JKB5" s="669"/>
      <c r="JKC5" s="669"/>
      <c r="JKD5" s="669"/>
      <c r="JKE5" s="669"/>
      <c r="JKF5" s="669"/>
      <c r="JKG5" s="669"/>
      <c r="JKH5" s="669"/>
      <c r="JKI5" s="669"/>
      <c r="JKJ5" s="669"/>
      <c r="JKK5" s="669"/>
      <c r="JKL5" s="669"/>
      <c r="JKM5" s="669"/>
      <c r="JKN5" s="669"/>
      <c r="JKO5" s="669"/>
      <c r="JKP5" s="669"/>
      <c r="JKQ5" s="669"/>
      <c r="JKR5" s="669"/>
      <c r="JKS5" s="669"/>
      <c r="JKT5" s="669"/>
      <c r="JKU5" s="669"/>
      <c r="JKV5" s="669"/>
      <c r="JKW5" s="669"/>
      <c r="JKX5" s="669"/>
      <c r="JKY5" s="669"/>
      <c r="JKZ5" s="669"/>
      <c r="JLA5" s="669"/>
      <c r="JLB5" s="669"/>
      <c r="JLC5" s="669"/>
      <c r="JLD5" s="669"/>
      <c r="JLE5" s="669"/>
      <c r="JLF5" s="669"/>
      <c r="JLG5" s="669"/>
      <c r="JLH5" s="669"/>
      <c r="JLI5" s="669"/>
      <c r="JLJ5" s="669"/>
      <c r="JLK5" s="669"/>
      <c r="JLL5" s="669"/>
      <c r="JLM5" s="669"/>
      <c r="JLN5" s="669"/>
      <c r="JLO5" s="669"/>
      <c r="JLP5" s="669"/>
      <c r="JLQ5" s="669"/>
      <c r="JLR5" s="669"/>
      <c r="JLS5" s="669"/>
      <c r="JLT5" s="669"/>
      <c r="JLU5" s="669"/>
      <c r="JLV5" s="669"/>
      <c r="JLW5" s="669"/>
      <c r="JLX5" s="669"/>
      <c r="JLY5" s="669"/>
      <c r="JLZ5" s="669"/>
      <c r="JMA5" s="669"/>
      <c r="JMB5" s="669"/>
      <c r="JMC5" s="669"/>
      <c r="JMD5" s="669"/>
      <c r="JME5" s="669"/>
      <c r="JMF5" s="669"/>
      <c r="JMG5" s="669"/>
      <c r="JMH5" s="669"/>
      <c r="JMI5" s="669"/>
      <c r="JMJ5" s="669"/>
      <c r="JMK5" s="669"/>
      <c r="JML5" s="669"/>
      <c r="JMM5" s="669"/>
      <c r="JMN5" s="669"/>
      <c r="JMO5" s="669"/>
      <c r="JMP5" s="669"/>
      <c r="JMQ5" s="669"/>
      <c r="JMR5" s="669"/>
      <c r="JMS5" s="669"/>
      <c r="JMT5" s="669"/>
      <c r="JMU5" s="669"/>
      <c r="JMV5" s="669"/>
      <c r="JMW5" s="669"/>
      <c r="JMX5" s="669"/>
      <c r="JMY5" s="669"/>
      <c r="JMZ5" s="669"/>
      <c r="JNA5" s="669"/>
      <c r="JNB5" s="669"/>
      <c r="JNC5" s="669"/>
      <c r="JND5" s="669"/>
      <c r="JNE5" s="669"/>
      <c r="JNF5" s="669"/>
      <c r="JNG5" s="669"/>
      <c r="JNH5" s="669"/>
      <c r="JNI5" s="669"/>
      <c r="JNJ5" s="669"/>
      <c r="JNK5" s="669"/>
      <c r="JNL5" s="669"/>
      <c r="JNM5" s="669"/>
      <c r="JNN5" s="669"/>
      <c r="JNO5" s="669"/>
      <c r="JNP5" s="669"/>
      <c r="JNQ5" s="669"/>
      <c r="JNR5" s="669"/>
      <c r="JNS5" s="669"/>
      <c r="JNT5" s="669"/>
      <c r="JNU5" s="669"/>
      <c r="JNV5" s="669"/>
      <c r="JNW5" s="669"/>
      <c r="JNX5" s="669"/>
      <c r="JNY5" s="669"/>
      <c r="JNZ5" s="669"/>
      <c r="JOA5" s="669"/>
      <c r="JOB5" s="669"/>
      <c r="JOC5" s="669"/>
      <c r="JOD5" s="669"/>
      <c r="JOE5" s="669"/>
      <c r="JOF5" s="669"/>
      <c r="JOG5" s="669"/>
      <c r="JOH5" s="669"/>
      <c r="JOI5" s="669"/>
      <c r="JOJ5" s="669"/>
      <c r="JOK5" s="669"/>
      <c r="JOL5" s="669"/>
      <c r="JOM5" s="669"/>
      <c r="JON5" s="669"/>
      <c r="JOO5" s="669"/>
      <c r="JOP5" s="669"/>
      <c r="JOQ5" s="669"/>
      <c r="JOR5" s="669"/>
      <c r="JOS5" s="669"/>
      <c r="JOT5" s="669"/>
      <c r="JOU5" s="669"/>
      <c r="JOV5" s="669"/>
      <c r="JOW5" s="669"/>
      <c r="JOX5" s="669"/>
      <c r="JOY5" s="669"/>
      <c r="JOZ5" s="669"/>
      <c r="JPA5" s="669"/>
      <c r="JPB5" s="669"/>
      <c r="JPC5" s="669"/>
      <c r="JPD5" s="669"/>
      <c r="JPE5" s="669"/>
      <c r="JPF5" s="669"/>
      <c r="JPG5" s="669"/>
      <c r="JPH5" s="669"/>
      <c r="JPI5" s="669"/>
      <c r="JPJ5" s="669"/>
      <c r="JPK5" s="669"/>
      <c r="JPL5" s="669"/>
      <c r="JPM5" s="669"/>
      <c r="JPN5" s="669"/>
      <c r="JPO5" s="669"/>
      <c r="JPP5" s="669"/>
      <c r="JPQ5" s="669"/>
      <c r="JPR5" s="669"/>
      <c r="JPS5" s="669"/>
      <c r="JPT5" s="669"/>
      <c r="JPU5" s="669"/>
      <c r="JPV5" s="669"/>
      <c r="JPW5" s="669"/>
      <c r="JPX5" s="669"/>
      <c r="JPY5" s="669"/>
      <c r="JPZ5" s="669"/>
      <c r="JQA5" s="669"/>
      <c r="JQB5" s="669"/>
      <c r="JQC5" s="669"/>
      <c r="JQD5" s="669"/>
      <c r="JQE5" s="669"/>
      <c r="JQF5" s="669"/>
      <c r="JQG5" s="669"/>
      <c r="JQH5" s="669"/>
      <c r="JQI5" s="669"/>
      <c r="JQJ5" s="669"/>
      <c r="JQK5" s="669"/>
      <c r="JQL5" s="669"/>
      <c r="JQM5" s="669"/>
      <c r="JQN5" s="669"/>
      <c r="JQO5" s="669"/>
      <c r="JQP5" s="669"/>
      <c r="JQQ5" s="669"/>
      <c r="JQR5" s="669"/>
      <c r="JQS5" s="669"/>
      <c r="JQT5" s="669"/>
      <c r="JQU5" s="669"/>
      <c r="JQV5" s="669"/>
      <c r="JQW5" s="669"/>
      <c r="JQX5" s="669"/>
      <c r="JQY5" s="669"/>
      <c r="JQZ5" s="669"/>
      <c r="JRA5" s="669"/>
      <c r="JRB5" s="669"/>
      <c r="JRC5" s="669"/>
      <c r="JRD5" s="669"/>
      <c r="JRE5" s="669"/>
      <c r="JRF5" s="669"/>
      <c r="JRG5" s="669"/>
      <c r="JRH5" s="669"/>
      <c r="JRI5" s="669"/>
      <c r="JRJ5" s="669"/>
      <c r="JRK5" s="669"/>
      <c r="JRL5" s="669"/>
      <c r="JRM5" s="669"/>
      <c r="JRN5" s="669"/>
      <c r="JRO5" s="669"/>
      <c r="JRP5" s="669"/>
      <c r="JRQ5" s="669"/>
      <c r="JRR5" s="669"/>
      <c r="JRS5" s="669"/>
      <c r="JRT5" s="669"/>
      <c r="JRU5" s="669"/>
      <c r="JRV5" s="669"/>
      <c r="JRW5" s="669"/>
      <c r="JRX5" s="669"/>
      <c r="JRY5" s="669"/>
      <c r="JRZ5" s="669"/>
      <c r="JSA5" s="669"/>
      <c r="JSB5" s="669"/>
      <c r="JSC5" s="669"/>
      <c r="JSD5" s="669"/>
      <c r="JSE5" s="669"/>
      <c r="JSF5" s="669"/>
      <c r="JSG5" s="669"/>
      <c r="JSH5" s="669"/>
      <c r="JSI5" s="669"/>
      <c r="JSJ5" s="669"/>
      <c r="JSK5" s="669"/>
      <c r="JSL5" s="669"/>
      <c r="JSM5" s="669"/>
      <c r="JSN5" s="669"/>
      <c r="JSO5" s="669"/>
      <c r="JSP5" s="669"/>
      <c r="JSQ5" s="669"/>
      <c r="JSR5" s="669"/>
      <c r="JSS5" s="669"/>
      <c r="JST5" s="669"/>
      <c r="JSU5" s="669"/>
      <c r="JSV5" s="669"/>
      <c r="JSW5" s="669"/>
      <c r="JSX5" s="669"/>
      <c r="JSY5" s="669"/>
      <c r="JSZ5" s="669"/>
      <c r="JTA5" s="669"/>
      <c r="JTB5" s="669"/>
      <c r="JTC5" s="669"/>
      <c r="JTD5" s="669"/>
      <c r="JTE5" s="669"/>
      <c r="JTF5" s="669"/>
      <c r="JTG5" s="669"/>
      <c r="JTH5" s="669"/>
      <c r="JTI5" s="669"/>
      <c r="JTJ5" s="669"/>
      <c r="JTK5" s="669"/>
      <c r="JTL5" s="669"/>
      <c r="JTM5" s="669"/>
      <c r="JTN5" s="669"/>
      <c r="JTO5" s="669"/>
      <c r="JTP5" s="669"/>
      <c r="JTQ5" s="669"/>
      <c r="JTR5" s="669"/>
      <c r="JTS5" s="669"/>
      <c r="JTT5" s="669"/>
      <c r="JTU5" s="669"/>
      <c r="JTV5" s="669"/>
      <c r="JTW5" s="669"/>
      <c r="JTX5" s="669"/>
      <c r="JTY5" s="669"/>
      <c r="JTZ5" s="669"/>
      <c r="JUA5" s="669"/>
      <c r="JUB5" s="669"/>
      <c r="JUC5" s="669"/>
      <c r="JUD5" s="669"/>
      <c r="JUE5" s="669"/>
      <c r="JUF5" s="669"/>
      <c r="JUG5" s="669"/>
      <c r="JUH5" s="669"/>
      <c r="JUI5" s="669"/>
      <c r="JUJ5" s="669"/>
      <c r="JUK5" s="669"/>
      <c r="JUL5" s="669"/>
      <c r="JUM5" s="669"/>
      <c r="JUN5" s="669"/>
      <c r="JUO5" s="669"/>
      <c r="JUP5" s="669"/>
      <c r="JUQ5" s="669"/>
      <c r="JUR5" s="669"/>
      <c r="JUS5" s="669"/>
      <c r="JUT5" s="669"/>
      <c r="JUU5" s="669"/>
      <c r="JUV5" s="669"/>
      <c r="JUW5" s="669"/>
      <c r="JUX5" s="669"/>
      <c r="JUY5" s="669"/>
      <c r="JUZ5" s="669"/>
      <c r="JVA5" s="669"/>
      <c r="JVB5" s="669"/>
      <c r="JVC5" s="669"/>
      <c r="JVD5" s="669"/>
      <c r="JVE5" s="669"/>
      <c r="JVF5" s="669"/>
      <c r="JVG5" s="669"/>
      <c r="JVH5" s="669"/>
      <c r="JVI5" s="669"/>
      <c r="JVJ5" s="669"/>
      <c r="JVK5" s="669"/>
      <c r="JVL5" s="669"/>
      <c r="JVM5" s="669"/>
      <c r="JVN5" s="669"/>
      <c r="JVO5" s="669"/>
      <c r="JVP5" s="669"/>
      <c r="JVQ5" s="669"/>
      <c r="JVR5" s="669"/>
      <c r="JVS5" s="669"/>
      <c r="JVT5" s="669"/>
      <c r="JVU5" s="669"/>
      <c r="JVV5" s="669"/>
      <c r="JVW5" s="669"/>
      <c r="JVX5" s="669"/>
      <c r="JVY5" s="669"/>
      <c r="JVZ5" s="669"/>
      <c r="JWA5" s="669"/>
      <c r="JWB5" s="669"/>
      <c r="JWC5" s="669"/>
      <c r="JWD5" s="669"/>
      <c r="JWE5" s="669"/>
      <c r="JWF5" s="669"/>
      <c r="JWG5" s="669"/>
      <c r="JWH5" s="669"/>
      <c r="JWI5" s="669"/>
      <c r="JWJ5" s="669"/>
      <c r="JWK5" s="669"/>
      <c r="JWL5" s="669"/>
      <c r="JWM5" s="669"/>
      <c r="JWN5" s="669"/>
      <c r="JWO5" s="669"/>
      <c r="JWP5" s="669"/>
      <c r="JWQ5" s="669"/>
      <c r="JWR5" s="669"/>
      <c r="JWS5" s="669"/>
      <c r="JWT5" s="669"/>
      <c r="JWU5" s="669"/>
      <c r="JWV5" s="669"/>
      <c r="JWW5" s="669"/>
      <c r="JWX5" s="669"/>
      <c r="JWY5" s="669"/>
      <c r="JWZ5" s="669"/>
      <c r="JXA5" s="669"/>
      <c r="JXB5" s="669"/>
      <c r="JXC5" s="669"/>
      <c r="JXD5" s="669"/>
      <c r="JXE5" s="669"/>
      <c r="JXF5" s="669"/>
      <c r="JXG5" s="669"/>
      <c r="JXH5" s="669"/>
      <c r="JXI5" s="669"/>
      <c r="JXJ5" s="669"/>
      <c r="JXK5" s="669"/>
      <c r="JXL5" s="669"/>
      <c r="JXM5" s="669"/>
      <c r="JXN5" s="669"/>
      <c r="JXO5" s="669"/>
      <c r="JXP5" s="669"/>
      <c r="JXQ5" s="669"/>
      <c r="JXR5" s="669"/>
      <c r="JXS5" s="669"/>
      <c r="JXT5" s="669"/>
      <c r="JXU5" s="669"/>
      <c r="JXV5" s="669"/>
      <c r="JXW5" s="669"/>
      <c r="JXX5" s="669"/>
      <c r="JXY5" s="669"/>
      <c r="JXZ5" s="669"/>
      <c r="JYA5" s="669"/>
      <c r="JYB5" s="669"/>
      <c r="JYC5" s="669"/>
      <c r="JYD5" s="669"/>
      <c r="JYE5" s="669"/>
      <c r="JYF5" s="669"/>
      <c r="JYG5" s="669"/>
      <c r="JYH5" s="669"/>
      <c r="JYI5" s="669"/>
      <c r="JYJ5" s="669"/>
      <c r="JYK5" s="669"/>
      <c r="JYL5" s="669"/>
      <c r="JYM5" s="669"/>
      <c r="JYN5" s="669"/>
      <c r="JYO5" s="669"/>
      <c r="JYP5" s="669"/>
      <c r="JYQ5" s="669"/>
      <c r="JYR5" s="669"/>
      <c r="JYS5" s="669"/>
      <c r="JYT5" s="669"/>
      <c r="JYU5" s="669"/>
      <c r="JYV5" s="669"/>
      <c r="JYW5" s="669"/>
      <c r="JYX5" s="669"/>
      <c r="JYY5" s="669"/>
      <c r="JYZ5" s="669"/>
      <c r="JZA5" s="669"/>
      <c r="JZB5" s="669"/>
      <c r="JZC5" s="669"/>
      <c r="JZD5" s="669"/>
      <c r="JZE5" s="669"/>
      <c r="JZF5" s="669"/>
      <c r="JZG5" s="669"/>
      <c r="JZH5" s="669"/>
      <c r="JZI5" s="669"/>
      <c r="JZJ5" s="669"/>
      <c r="JZK5" s="669"/>
      <c r="JZL5" s="669"/>
      <c r="JZM5" s="669"/>
      <c r="JZN5" s="669"/>
      <c r="JZO5" s="669"/>
      <c r="JZP5" s="669"/>
      <c r="JZQ5" s="669"/>
      <c r="JZR5" s="669"/>
      <c r="JZS5" s="669"/>
      <c r="JZT5" s="669"/>
      <c r="JZU5" s="669"/>
      <c r="JZV5" s="669"/>
      <c r="JZW5" s="669"/>
      <c r="JZX5" s="669"/>
      <c r="JZY5" s="669"/>
      <c r="JZZ5" s="669"/>
      <c r="KAA5" s="669"/>
      <c r="KAB5" s="669"/>
      <c r="KAC5" s="669"/>
      <c r="KAD5" s="669"/>
      <c r="KAE5" s="669"/>
      <c r="KAF5" s="669"/>
      <c r="KAG5" s="669"/>
      <c r="KAH5" s="669"/>
      <c r="KAI5" s="669"/>
      <c r="KAJ5" s="669"/>
      <c r="KAK5" s="669"/>
      <c r="KAL5" s="669"/>
      <c r="KAM5" s="669"/>
      <c r="KAN5" s="669"/>
      <c r="KAO5" s="669"/>
      <c r="KAP5" s="669"/>
      <c r="KAQ5" s="669"/>
      <c r="KAR5" s="669"/>
      <c r="KAS5" s="669"/>
      <c r="KAT5" s="669"/>
      <c r="KAU5" s="669"/>
      <c r="KAV5" s="669"/>
      <c r="KAW5" s="669"/>
      <c r="KAX5" s="669"/>
      <c r="KAY5" s="669"/>
      <c r="KAZ5" s="669"/>
      <c r="KBA5" s="669"/>
      <c r="KBB5" s="669"/>
      <c r="KBC5" s="669"/>
      <c r="KBD5" s="669"/>
      <c r="KBE5" s="669"/>
      <c r="KBF5" s="669"/>
      <c r="KBG5" s="669"/>
      <c r="KBH5" s="669"/>
      <c r="KBI5" s="669"/>
      <c r="KBJ5" s="669"/>
      <c r="KBK5" s="669"/>
      <c r="KBL5" s="669"/>
      <c r="KBM5" s="669"/>
      <c r="KBN5" s="669"/>
      <c r="KBO5" s="669"/>
      <c r="KBP5" s="669"/>
      <c r="KBQ5" s="669"/>
      <c r="KBR5" s="669"/>
      <c r="KBS5" s="669"/>
      <c r="KBT5" s="669"/>
      <c r="KBU5" s="669"/>
      <c r="KBV5" s="669"/>
      <c r="KBW5" s="669"/>
      <c r="KBX5" s="669"/>
      <c r="KBY5" s="669"/>
      <c r="KBZ5" s="669"/>
      <c r="KCA5" s="669"/>
      <c r="KCB5" s="669"/>
      <c r="KCC5" s="669"/>
      <c r="KCD5" s="669"/>
      <c r="KCE5" s="669"/>
      <c r="KCF5" s="669"/>
      <c r="KCG5" s="669"/>
      <c r="KCH5" s="669"/>
      <c r="KCI5" s="669"/>
      <c r="KCJ5" s="669"/>
      <c r="KCK5" s="669"/>
      <c r="KCL5" s="669"/>
      <c r="KCM5" s="669"/>
      <c r="KCN5" s="669"/>
      <c r="KCO5" s="669"/>
      <c r="KCP5" s="669"/>
      <c r="KCQ5" s="669"/>
      <c r="KCR5" s="669"/>
      <c r="KCS5" s="669"/>
      <c r="KCT5" s="669"/>
      <c r="KCU5" s="669"/>
      <c r="KCV5" s="669"/>
      <c r="KCW5" s="669"/>
      <c r="KCX5" s="669"/>
      <c r="KCY5" s="669"/>
      <c r="KCZ5" s="669"/>
      <c r="KDA5" s="669"/>
      <c r="KDB5" s="669"/>
      <c r="KDC5" s="669"/>
      <c r="KDD5" s="669"/>
      <c r="KDE5" s="669"/>
      <c r="KDF5" s="669"/>
      <c r="KDG5" s="669"/>
      <c r="KDH5" s="669"/>
      <c r="KDI5" s="669"/>
      <c r="KDJ5" s="669"/>
      <c r="KDK5" s="669"/>
      <c r="KDL5" s="669"/>
      <c r="KDM5" s="669"/>
      <c r="KDN5" s="669"/>
      <c r="KDO5" s="669"/>
      <c r="KDP5" s="669"/>
      <c r="KDQ5" s="669"/>
      <c r="KDR5" s="669"/>
      <c r="KDS5" s="669"/>
      <c r="KDT5" s="669"/>
      <c r="KDU5" s="669"/>
      <c r="KDV5" s="669"/>
      <c r="KDW5" s="669"/>
      <c r="KDX5" s="669"/>
      <c r="KDY5" s="669"/>
      <c r="KDZ5" s="669"/>
      <c r="KEA5" s="669"/>
      <c r="KEB5" s="669"/>
      <c r="KEC5" s="669"/>
      <c r="KED5" s="669"/>
      <c r="KEE5" s="669"/>
      <c r="KEF5" s="669"/>
      <c r="KEG5" s="669"/>
      <c r="KEH5" s="669"/>
      <c r="KEI5" s="669"/>
      <c r="KEJ5" s="669"/>
      <c r="KEK5" s="669"/>
      <c r="KEL5" s="669"/>
      <c r="KEM5" s="669"/>
      <c r="KEN5" s="669"/>
      <c r="KEO5" s="669"/>
      <c r="KEP5" s="669"/>
      <c r="KEQ5" s="669"/>
      <c r="KER5" s="669"/>
      <c r="KES5" s="669"/>
      <c r="KET5" s="669"/>
      <c r="KEU5" s="669"/>
      <c r="KEV5" s="669"/>
      <c r="KEW5" s="669"/>
      <c r="KEX5" s="669"/>
      <c r="KEY5" s="669"/>
      <c r="KEZ5" s="669"/>
      <c r="KFA5" s="669"/>
      <c r="KFB5" s="669"/>
      <c r="KFC5" s="669"/>
      <c r="KFD5" s="669"/>
      <c r="KFE5" s="669"/>
      <c r="KFF5" s="669"/>
      <c r="KFG5" s="669"/>
      <c r="KFH5" s="669"/>
      <c r="KFI5" s="669"/>
      <c r="KFJ5" s="669"/>
      <c r="KFK5" s="669"/>
      <c r="KFL5" s="669"/>
      <c r="KFM5" s="669"/>
      <c r="KFN5" s="669"/>
      <c r="KFO5" s="669"/>
      <c r="KFP5" s="669"/>
      <c r="KFQ5" s="669"/>
      <c r="KFR5" s="669"/>
      <c r="KFS5" s="669"/>
      <c r="KFT5" s="669"/>
      <c r="KFU5" s="669"/>
      <c r="KFV5" s="669"/>
      <c r="KFW5" s="669"/>
      <c r="KFX5" s="669"/>
      <c r="KFY5" s="669"/>
      <c r="KFZ5" s="669"/>
      <c r="KGA5" s="669"/>
      <c r="KGB5" s="669"/>
      <c r="KGC5" s="669"/>
      <c r="KGD5" s="669"/>
      <c r="KGE5" s="669"/>
      <c r="KGF5" s="669"/>
      <c r="KGG5" s="669"/>
      <c r="KGH5" s="669"/>
      <c r="KGI5" s="669"/>
      <c r="KGJ5" s="669"/>
      <c r="KGK5" s="669"/>
      <c r="KGL5" s="669"/>
      <c r="KGM5" s="669"/>
      <c r="KGN5" s="669"/>
      <c r="KGO5" s="669"/>
      <c r="KGP5" s="669"/>
      <c r="KGQ5" s="669"/>
      <c r="KGR5" s="669"/>
      <c r="KGS5" s="669"/>
      <c r="KGT5" s="669"/>
      <c r="KGU5" s="669"/>
      <c r="KGV5" s="669"/>
      <c r="KGW5" s="669"/>
      <c r="KGX5" s="669"/>
      <c r="KGY5" s="669"/>
      <c r="KGZ5" s="669"/>
      <c r="KHA5" s="669"/>
      <c r="KHB5" s="669"/>
      <c r="KHC5" s="669"/>
      <c r="KHD5" s="669"/>
      <c r="KHE5" s="669"/>
      <c r="KHF5" s="669"/>
      <c r="KHG5" s="669"/>
      <c r="KHH5" s="669"/>
      <c r="KHI5" s="669"/>
      <c r="KHJ5" s="669"/>
      <c r="KHK5" s="669"/>
      <c r="KHL5" s="669"/>
      <c r="KHM5" s="669"/>
      <c r="KHN5" s="669"/>
      <c r="KHO5" s="669"/>
      <c r="KHP5" s="669"/>
      <c r="KHQ5" s="669"/>
      <c r="KHR5" s="669"/>
      <c r="KHS5" s="669"/>
      <c r="KHT5" s="669"/>
      <c r="KHU5" s="669"/>
      <c r="KHV5" s="669"/>
      <c r="KHW5" s="669"/>
      <c r="KHX5" s="669"/>
      <c r="KHY5" s="669"/>
      <c r="KHZ5" s="669"/>
      <c r="KIA5" s="669"/>
      <c r="KIB5" s="669"/>
      <c r="KIC5" s="669"/>
      <c r="KID5" s="669"/>
      <c r="KIE5" s="669"/>
      <c r="KIF5" s="669"/>
      <c r="KIG5" s="669"/>
      <c r="KIH5" s="669"/>
      <c r="KII5" s="669"/>
      <c r="KIJ5" s="669"/>
      <c r="KIK5" s="669"/>
      <c r="KIL5" s="669"/>
      <c r="KIM5" s="669"/>
      <c r="KIN5" s="669"/>
      <c r="KIO5" s="669"/>
      <c r="KIP5" s="669"/>
      <c r="KIQ5" s="669"/>
      <c r="KIR5" s="669"/>
      <c r="KIS5" s="669"/>
      <c r="KIT5" s="669"/>
      <c r="KIU5" s="669"/>
      <c r="KIV5" s="669"/>
      <c r="KIW5" s="669"/>
      <c r="KIX5" s="669"/>
      <c r="KIY5" s="669"/>
      <c r="KIZ5" s="669"/>
      <c r="KJA5" s="669"/>
      <c r="KJB5" s="669"/>
      <c r="KJC5" s="669"/>
      <c r="KJD5" s="669"/>
      <c r="KJE5" s="669"/>
      <c r="KJF5" s="669"/>
      <c r="KJG5" s="669"/>
      <c r="KJH5" s="669"/>
      <c r="KJI5" s="669"/>
      <c r="KJJ5" s="669"/>
      <c r="KJK5" s="669"/>
      <c r="KJL5" s="669"/>
      <c r="KJM5" s="669"/>
      <c r="KJN5" s="669"/>
      <c r="KJO5" s="669"/>
      <c r="KJP5" s="669"/>
      <c r="KJQ5" s="669"/>
      <c r="KJR5" s="669"/>
      <c r="KJS5" s="669"/>
      <c r="KJT5" s="669"/>
      <c r="KJU5" s="669"/>
      <c r="KJV5" s="669"/>
      <c r="KJW5" s="669"/>
      <c r="KJX5" s="669"/>
      <c r="KJY5" s="669"/>
      <c r="KJZ5" s="669"/>
      <c r="KKA5" s="669"/>
      <c r="KKB5" s="669"/>
      <c r="KKC5" s="669"/>
      <c r="KKD5" s="669"/>
      <c r="KKE5" s="669"/>
      <c r="KKF5" s="669"/>
      <c r="KKG5" s="669"/>
      <c r="KKH5" s="669"/>
      <c r="KKI5" s="669"/>
      <c r="KKJ5" s="669"/>
      <c r="KKK5" s="669"/>
      <c r="KKL5" s="669"/>
      <c r="KKM5" s="669"/>
      <c r="KKN5" s="669"/>
      <c r="KKO5" s="669"/>
      <c r="KKP5" s="669"/>
      <c r="KKQ5" s="669"/>
      <c r="KKR5" s="669"/>
      <c r="KKS5" s="669"/>
      <c r="KKT5" s="669"/>
      <c r="KKU5" s="669"/>
      <c r="KKV5" s="669"/>
      <c r="KKW5" s="669"/>
      <c r="KKX5" s="669"/>
      <c r="KKY5" s="669"/>
      <c r="KKZ5" s="669"/>
      <c r="KLA5" s="669"/>
      <c r="KLB5" s="669"/>
      <c r="KLC5" s="669"/>
      <c r="KLD5" s="669"/>
      <c r="KLE5" s="669"/>
      <c r="KLF5" s="669"/>
      <c r="KLG5" s="669"/>
      <c r="KLH5" s="669"/>
      <c r="KLI5" s="669"/>
      <c r="KLJ5" s="669"/>
      <c r="KLK5" s="669"/>
      <c r="KLL5" s="669"/>
      <c r="KLM5" s="669"/>
      <c r="KLN5" s="669"/>
      <c r="KLO5" s="669"/>
      <c r="KLP5" s="669"/>
      <c r="KLQ5" s="669"/>
      <c r="KLR5" s="669"/>
      <c r="KLS5" s="669"/>
      <c r="KLT5" s="669"/>
      <c r="KLU5" s="669"/>
      <c r="KLV5" s="669"/>
      <c r="KLW5" s="669"/>
      <c r="KLX5" s="669"/>
      <c r="KLY5" s="669"/>
      <c r="KLZ5" s="669"/>
      <c r="KMA5" s="669"/>
      <c r="KMB5" s="669"/>
      <c r="KMC5" s="669"/>
      <c r="KMD5" s="669"/>
      <c r="KME5" s="669"/>
      <c r="KMF5" s="669"/>
      <c r="KMG5" s="669"/>
      <c r="KMH5" s="669"/>
      <c r="KMI5" s="669"/>
      <c r="KMJ5" s="669"/>
      <c r="KMK5" s="669"/>
      <c r="KML5" s="669"/>
      <c r="KMM5" s="669"/>
      <c r="KMN5" s="669"/>
      <c r="KMO5" s="669"/>
      <c r="KMP5" s="669"/>
      <c r="KMQ5" s="669"/>
      <c r="KMR5" s="669"/>
      <c r="KMS5" s="669"/>
      <c r="KMT5" s="669"/>
      <c r="KMU5" s="669"/>
      <c r="KMV5" s="669"/>
      <c r="KMW5" s="669"/>
      <c r="KMX5" s="669"/>
      <c r="KMY5" s="669"/>
      <c r="KMZ5" s="669"/>
      <c r="KNA5" s="669"/>
      <c r="KNB5" s="669"/>
      <c r="KNC5" s="669"/>
      <c r="KND5" s="669"/>
      <c r="KNE5" s="669"/>
      <c r="KNF5" s="669"/>
      <c r="KNG5" s="669"/>
      <c r="KNH5" s="669"/>
      <c r="KNI5" s="669"/>
      <c r="KNJ5" s="669"/>
      <c r="KNK5" s="669"/>
      <c r="KNL5" s="669"/>
      <c r="KNM5" s="669"/>
      <c r="KNN5" s="669"/>
      <c r="KNO5" s="669"/>
      <c r="KNP5" s="669"/>
      <c r="KNQ5" s="669"/>
      <c r="KNR5" s="669"/>
      <c r="KNS5" s="669"/>
      <c r="KNT5" s="669"/>
      <c r="KNU5" s="669"/>
      <c r="KNV5" s="669"/>
      <c r="KNW5" s="669"/>
      <c r="KNX5" s="669"/>
      <c r="KNY5" s="669"/>
      <c r="KNZ5" s="669"/>
      <c r="KOA5" s="669"/>
      <c r="KOB5" s="669"/>
      <c r="KOC5" s="669"/>
      <c r="KOD5" s="669"/>
      <c r="KOE5" s="669"/>
      <c r="KOF5" s="669"/>
      <c r="KOG5" s="669"/>
      <c r="KOH5" s="669"/>
      <c r="KOI5" s="669"/>
      <c r="KOJ5" s="669"/>
      <c r="KOK5" s="669"/>
      <c r="KOL5" s="669"/>
      <c r="KOM5" s="669"/>
      <c r="KON5" s="669"/>
      <c r="KOO5" s="669"/>
      <c r="KOP5" s="669"/>
      <c r="KOQ5" s="669"/>
      <c r="KOR5" s="669"/>
      <c r="KOS5" s="669"/>
      <c r="KOT5" s="669"/>
      <c r="KOU5" s="669"/>
      <c r="KOV5" s="669"/>
      <c r="KOW5" s="669"/>
      <c r="KOX5" s="669"/>
      <c r="KOY5" s="669"/>
      <c r="KOZ5" s="669"/>
      <c r="KPA5" s="669"/>
      <c r="KPB5" s="669"/>
      <c r="KPC5" s="669"/>
      <c r="KPD5" s="669"/>
      <c r="KPE5" s="669"/>
      <c r="KPF5" s="669"/>
      <c r="KPG5" s="669"/>
      <c r="KPH5" s="669"/>
      <c r="KPI5" s="669"/>
      <c r="KPJ5" s="669"/>
      <c r="KPK5" s="669"/>
      <c r="KPL5" s="669"/>
      <c r="KPM5" s="669"/>
      <c r="KPN5" s="669"/>
      <c r="KPO5" s="669"/>
      <c r="KPP5" s="669"/>
      <c r="KPQ5" s="669"/>
      <c r="KPR5" s="669"/>
      <c r="KPS5" s="669"/>
      <c r="KPT5" s="669"/>
      <c r="KPU5" s="669"/>
      <c r="KPV5" s="669"/>
      <c r="KPW5" s="669"/>
      <c r="KPX5" s="669"/>
      <c r="KPY5" s="669"/>
      <c r="KPZ5" s="669"/>
      <c r="KQA5" s="669"/>
      <c r="KQB5" s="669"/>
      <c r="KQC5" s="669"/>
      <c r="KQD5" s="669"/>
      <c r="KQE5" s="669"/>
      <c r="KQF5" s="669"/>
      <c r="KQG5" s="669"/>
      <c r="KQH5" s="669"/>
      <c r="KQI5" s="669"/>
      <c r="KQJ5" s="669"/>
      <c r="KQK5" s="669"/>
      <c r="KQL5" s="669"/>
      <c r="KQM5" s="669"/>
      <c r="KQN5" s="669"/>
      <c r="KQO5" s="669"/>
      <c r="KQP5" s="669"/>
      <c r="KQQ5" s="669"/>
      <c r="KQR5" s="669"/>
      <c r="KQS5" s="669"/>
      <c r="KQT5" s="669"/>
      <c r="KQU5" s="669"/>
      <c r="KQV5" s="669"/>
      <c r="KQW5" s="669"/>
      <c r="KQX5" s="669"/>
      <c r="KQY5" s="669"/>
      <c r="KQZ5" s="669"/>
      <c r="KRA5" s="669"/>
      <c r="KRB5" s="669"/>
      <c r="KRC5" s="669"/>
      <c r="KRD5" s="669"/>
      <c r="KRE5" s="669"/>
      <c r="KRF5" s="669"/>
      <c r="KRG5" s="669"/>
      <c r="KRH5" s="669"/>
      <c r="KRI5" s="669"/>
      <c r="KRJ5" s="669"/>
      <c r="KRK5" s="669"/>
      <c r="KRL5" s="669"/>
      <c r="KRM5" s="669"/>
      <c r="KRN5" s="669"/>
      <c r="KRO5" s="669"/>
      <c r="KRP5" s="669"/>
      <c r="KRQ5" s="669"/>
      <c r="KRR5" s="669"/>
      <c r="KRS5" s="669"/>
      <c r="KRT5" s="669"/>
      <c r="KRU5" s="669"/>
      <c r="KRV5" s="669"/>
      <c r="KRW5" s="669"/>
      <c r="KRX5" s="669"/>
      <c r="KRY5" s="669"/>
      <c r="KRZ5" s="669"/>
      <c r="KSA5" s="669"/>
      <c r="KSB5" s="669"/>
      <c r="KSC5" s="669"/>
      <c r="KSD5" s="669"/>
      <c r="KSE5" s="669"/>
      <c r="KSF5" s="669"/>
      <c r="KSG5" s="669"/>
      <c r="KSH5" s="669"/>
      <c r="KSI5" s="669"/>
      <c r="KSJ5" s="669"/>
      <c r="KSK5" s="669"/>
      <c r="KSL5" s="669"/>
      <c r="KSM5" s="669"/>
      <c r="KSN5" s="669"/>
      <c r="KSO5" s="669"/>
      <c r="KSP5" s="669"/>
      <c r="KSQ5" s="669"/>
      <c r="KSR5" s="669"/>
      <c r="KSS5" s="669"/>
      <c r="KST5" s="669"/>
      <c r="KSU5" s="669"/>
      <c r="KSV5" s="669"/>
      <c r="KSW5" s="669"/>
      <c r="KSX5" s="669"/>
      <c r="KSY5" s="669"/>
      <c r="KSZ5" s="669"/>
      <c r="KTA5" s="669"/>
      <c r="KTB5" s="669"/>
      <c r="KTC5" s="669"/>
      <c r="KTD5" s="669"/>
      <c r="KTE5" s="669"/>
      <c r="KTF5" s="669"/>
      <c r="KTG5" s="669"/>
      <c r="KTH5" s="669"/>
      <c r="KTI5" s="669"/>
      <c r="KTJ5" s="669"/>
      <c r="KTK5" s="669"/>
      <c r="KTL5" s="669"/>
      <c r="KTM5" s="669"/>
      <c r="KTN5" s="669"/>
      <c r="KTO5" s="669"/>
      <c r="KTP5" s="669"/>
      <c r="KTQ5" s="669"/>
      <c r="KTR5" s="669"/>
      <c r="KTS5" s="669"/>
      <c r="KTT5" s="669"/>
      <c r="KTU5" s="669"/>
      <c r="KTV5" s="669"/>
      <c r="KTW5" s="669"/>
      <c r="KTX5" s="669"/>
      <c r="KTY5" s="669"/>
      <c r="KTZ5" s="669"/>
      <c r="KUA5" s="669"/>
      <c r="KUB5" s="669"/>
      <c r="KUC5" s="669"/>
      <c r="KUD5" s="669"/>
      <c r="KUE5" s="669"/>
      <c r="KUF5" s="669"/>
      <c r="KUG5" s="669"/>
      <c r="KUH5" s="669"/>
      <c r="KUI5" s="669"/>
      <c r="KUJ5" s="669"/>
      <c r="KUK5" s="669"/>
      <c r="KUL5" s="669"/>
      <c r="KUM5" s="669"/>
      <c r="KUN5" s="669"/>
      <c r="KUO5" s="669"/>
      <c r="KUP5" s="669"/>
      <c r="KUQ5" s="669"/>
      <c r="KUR5" s="669"/>
      <c r="KUS5" s="669"/>
      <c r="KUT5" s="669"/>
      <c r="KUU5" s="669"/>
      <c r="KUV5" s="669"/>
      <c r="KUW5" s="669"/>
      <c r="KUX5" s="669"/>
      <c r="KUY5" s="669"/>
      <c r="KUZ5" s="669"/>
      <c r="KVA5" s="669"/>
      <c r="KVB5" s="669"/>
      <c r="KVC5" s="669"/>
      <c r="KVD5" s="669"/>
      <c r="KVE5" s="669"/>
      <c r="KVF5" s="669"/>
      <c r="KVG5" s="669"/>
      <c r="KVH5" s="669"/>
      <c r="KVI5" s="669"/>
      <c r="KVJ5" s="669"/>
      <c r="KVK5" s="669"/>
      <c r="KVL5" s="669"/>
      <c r="KVM5" s="669"/>
      <c r="KVN5" s="669"/>
      <c r="KVO5" s="669"/>
      <c r="KVP5" s="669"/>
      <c r="KVQ5" s="669"/>
      <c r="KVR5" s="669"/>
      <c r="KVS5" s="669"/>
      <c r="KVT5" s="669"/>
      <c r="KVU5" s="669"/>
      <c r="KVV5" s="669"/>
      <c r="KVW5" s="669"/>
      <c r="KVX5" s="669"/>
      <c r="KVY5" s="669"/>
      <c r="KVZ5" s="669"/>
      <c r="KWA5" s="669"/>
      <c r="KWB5" s="669"/>
      <c r="KWC5" s="669"/>
      <c r="KWD5" s="669"/>
      <c r="KWE5" s="669"/>
      <c r="KWF5" s="669"/>
      <c r="KWG5" s="669"/>
      <c r="KWH5" s="669"/>
      <c r="KWI5" s="669"/>
      <c r="KWJ5" s="669"/>
      <c r="KWK5" s="669"/>
      <c r="KWL5" s="669"/>
      <c r="KWM5" s="669"/>
      <c r="KWN5" s="669"/>
      <c r="KWO5" s="669"/>
      <c r="KWP5" s="669"/>
      <c r="KWQ5" s="669"/>
      <c r="KWR5" s="669"/>
      <c r="KWS5" s="669"/>
      <c r="KWT5" s="669"/>
      <c r="KWU5" s="669"/>
      <c r="KWV5" s="669"/>
      <c r="KWW5" s="669"/>
      <c r="KWX5" s="669"/>
      <c r="KWY5" s="669"/>
      <c r="KWZ5" s="669"/>
      <c r="KXA5" s="669"/>
      <c r="KXB5" s="669"/>
      <c r="KXC5" s="669"/>
      <c r="KXD5" s="669"/>
      <c r="KXE5" s="669"/>
      <c r="KXF5" s="669"/>
      <c r="KXG5" s="669"/>
      <c r="KXH5" s="669"/>
      <c r="KXI5" s="669"/>
      <c r="KXJ5" s="669"/>
      <c r="KXK5" s="669"/>
      <c r="KXL5" s="669"/>
      <c r="KXM5" s="669"/>
      <c r="KXN5" s="669"/>
      <c r="KXO5" s="669"/>
      <c r="KXP5" s="669"/>
      <c r="KXQ5" s="669"/>
      <c r="KXR5" s="669"/>
      <c r="KXS5" s="669"/>
      <c r="KXT5" s="669"/>
      <c r="KXU5" s="669"/>
      <c r="KXV5" s="669"/>
      <c r="KXW5" s="669"/>
      <c r="KXX5" s="669"/>
      <c r="KXY5" s="669"/>
      <c r="KXZ5" s="669"/>
      <c r="KYA5" s="669"/>
      <c r="KYB5" s="669"/>
      <c r="KYC5" s="669"/>
      <c r="KYD5" s="669"/>
      <c r="KYE5" s="669"/>
      <c r="KYF5" s="669"/>
      <c r="KYG5" s="669"/>
      <c r="KYH5" s="669"/>
      <c r="KYI5" s="669"/>
      <c r="KYJ5" s="669"/>
      <c r="KYK5" s="669"/>
      <c r="KYL5" s="669"/>
      <c r="KYM5" s="669"/>
      <c r="KYN5" s="669"/>
      <c r="KYO5" s="669"/>
      <c r="KYP5" s="669"/>
      <c r="KYQ5" s="669"/>
      <c r="KYR5" s="669"/>
      <c r="KYS5" s="669"/>
      <c r="KYT5" s="669"/>
      <c r="KYU5" s="669"/>
      <c r="KYV5" s="669"/>
      <c r="KYW5" s="669"/>
      <c r="KYX5" s="669"/>
      <c r="KYY5" s="669"/>
      <c r="KYZ5" s="669"/>
      <c r="KZA5" s="669"/>
      <c r="KZB5" s="669"/>
      <c r="KZC5" s="669"/>
      <c r="KZD5" s="669"/>
      <c r="KZE5" s="669"/>
      <c r="KZF5" s="669"/>
      <c r="KZG5" s="669"/>
      <c r="KZH5" s="669"/>
      <c r="KZI5" s="669"/>
      <c r="KZJ5" s="669"/>
      <c r="KZK5" s="669"/>
      <c r="KZL5" s="669"/>
      <c r="KZM5" s="669"/>
      <c r="KZN5" s="669"/>
      <c r="KZO5" s="669"/>
      <c r="KZP5" s="669"/>
      <c r="KZQ5" s="669"/>
      <c r="KZR5" s="669"/>
      <c r="KZS5" s="669"/>
      <c r="KZT5" s="669"/>
      <c r="KZU5" s="669"/>
      <c r="KZV5" s="669"/>
      <c r="KZW5" s="669"/>
      <c r="KZX5" s="669"/>
      <c r="KZY5" s="669"/>
      <c r="KZZ5" s="669"/>
      <c r="LAA5" s="669"/>
      <c r="LAB5" s="669"/>
      <c r="LAC5" s="669"/>
      <c r="LAD5" s="669"/>
      <c r="LAE5" s="669"/>
      <c r="LAF5" s="669"/>
      <c r="LAG5" s="669"/>
      <c r="LAH5" s="669"/>
      <c r="LAI5" s="669"/>
      <c r="LAJ5" s="669"/>
      <c r="LAK5" s="669"/>
      <c r="LAL5" s="669"/>
      <c r="LAM5" s="669"/>
      <c r="LAN5" s="669"/>
      <c r="LAO5" s="669"/>
      <c r="LAP5" s="669"/>
      <c r="LAQ5" s="669"/>
      <c r="LAR5" s="669"/>
      <c r="LAS5" s="669"/>
      <c r="LAT5" s="669"/>
      <c r="LAU5" s="669"/>
      <c r="LAV5" s="669"/>
      <c r="LAW5" s="669"/>
      <c r="LAX5" s="669"/>
      <c r="LAY5" s="669"/>
      <c r="LAZ5" s="669"/>
      <c r="LBA5" s="669"/>
      <c r="LBB5" s="669"/>
      <c r="LBC5" s="669"/>
      <c r="LBD5" s="669"/>
      <c r="LBE5" s="669"/>
      <c r="LBF5" s="669"/>
      <c r="LBG5" s="669"/>
      <c r="LBH5" s="669"/>
      <c r="LBI5" s="669"/>
      <c r="LBJ5" s="669"/>
      <c r="LBK5" s="669"/>
      <c r="LBL5" s="669"/>
      <c r="LBM5" s="669"/>
      <c r="LBN5" s="669"/>
      <c r="LBO5" s="669"/>
      <c r="LBP5" s="669"/>
      <c r="LBQ5" s="669"/>
      <c r="LBR5" s="669"/>
      <c r="LBS5" s="669"/>
      <c r="LBT5" s="669"/>
      <c r="LBU5" s="669"/>
      <c r="LBV5" s="669"/>
      <c r="LBW5" s="669"/>
      <c r="LBX5" s="669"/>
      <c r="LBY5" s="669"/>
      <c r="LBZ5" s="669"/>
      <c r="LCA5" s="669"/>
      <c r="LCB5" s="669"/>
      <c r="LCC5" s="669"/>
      <c r="LCD5" s="669"/>
      <c r="LCE5" s="669"/>
      <c r="LCF5" s="669"/>
      <c r="LCG5" s="669"/>
      <c r="LCH5" s="669"/>
      <c r="LCI5" s="669"/>
      <c r="LCJ5" s="669"/>
      <c r="LCK5" s="669"/>
      <c r="LCL5" s="669"/>
      <c r="LCM5" s="669"/>
      <c r="LCN5" s="669"/>
      <c r="LCO5" s="669"/>
      <c r="LCP5" s="669"/>
      <c r="LCQ5" s="669"/>
      <c r="LCR5" s="669"/>
      <c r="LCS5" s="669"/>
      <c r="LCT5" s="669"/>
      <c r="LCU5" s="669"/>
      <c r="LCV5" s="669"/>
      <c r="LCW5" s="669"/>
      <c r="LCX5" s="669"/>
      <c r="LCY5" s="669"/>
      <c r="LCZ5" s="669"/>
      <c r="LDA5" s="669"/>
      <c r="LDB5" s="669"/>
      <c r="LDC5" s="669"/>
      <c r="LDD5" s="669"/>
      <c r="LDE5" s="669"/>
      <c r="LDF5" s="669"/>
      <c r="LDG5" s="669"/>
      <c r="LDH5" s="669"/>
      <c r="LDI5" s="669"/>
      <c r="LDJ5" s="669"/>
      <c r="LDK5" s="669"/>
      <c r="LDL5" s="669"/>
      <c r="LDM5" s="669"/>
      <c r="LDN5" s="669"/>
      <c r="LDO5" s="669"/>
      <c r="LDP5" s="669"/>
      <c r="LDQ5" s="669"/>
      <c r="LDR5" s="669"/>
      <c r="LDS5" s="669"/>
      <c r="LDT5" s="669"/>
      <c r="LDU5" s="669"/>
      <c r="LDV5" s="669"/>
      <c r="LDW5" s="669"/>
      <c r="LDX5" s="669"/>
      <c r="LDY5" s="669"/>
      <c r="LDZ5" s="669"/>
      <c r="LEA5" s="669"/>
      <c r="LEB5" s="669"/>
      <c r="LEC5" s="669"/>
      <c r="LED5" s="669"/>
      <c r="LEE5" s="669"/>
      <c r="LEF5" s="669"/>
      <c r="LEG5" s="669"/>
      <c r="LEH5" s="669"/>
      <c r="LEI5" s="669"/>
      <c r="LEJ5" s="669"/>
      <c r="LEK5" s="669"/>
      <c r="LEL5" s="669"/>
      <c r="LEM5" s="669"/>
      <c r="LEN5" s="669"/>
      <c r="LEO5" s="669"/>
      <c r="LEP5" s="669"/>
      <c r="LEQ5" s="669"/>
      <c r="LER5" s="669"/>
      <c r="LES5" s="669"/>
      <c r="LET5" s="669"/>
      <c r="LEU5" s="669"/>
      <c r="LEV5" s="669"/>
      <c r="LEW5" s="669"/>
      <c r="LEX5" s="669"/>
      <c r="LEY5" s="669"/>
      <c r="LEZ5" s="669"/>
      <c r="LFA5" s="669"/>
      <c r="LFB5" s="669"/>
      <c r="LFC5" s="669"/>
      <c r="LFD5" s="669"/>
      <c r="LFE5" s="669"/>
      <c r="LFF5" s="669"/>
      <c r="LFG5" s="669"/>
      <c r="LFH5" s="669"/>
      <c r="LFI5" s="669"/>
      <c r="LFJ5" s="669"/>
      <c r="LFK5" s="669"/>
      <c r="LFL5" s="669"/>
      <c r="LFM5" s="669"/>
      <c r="LFN5" s="669"/>
      <c r="LFO5" s="669"/>
      <c r="LFP5" s="669"/>
      <c r="LFQ5" s="669"/>
      <c r="LFR5" s="669"/>
      <c r="LFS5" s="669"/>
      <c r="LFT5" s="669"/>
      <c r="LFU5" s="669"/>
      <c r="LFV5" s="669"/>
      <c r="LFW5" s="669"/>
      <c r="LFX5" s="669"/>
      <c r="LFY5" s="669"/>
      <c r="LFZ5" s="669"/>
      <c r="LGA5" s="669"/>
      <c r="LGB5" s="669"/>
      <c r="LGC5" s="669"/>
      <c r="LGD5" s="669"/>
      <c r="LGE5" s="669"/>
      <c r="LGF5" s="669"/>
      <c r="LGG5" s="669"/>
      <c r="LGH5" s="669"/>
      <c r="LGI5" s="669"/>
      <c r="LGJ5" s="669"/>
      <c r="LGK5" s="669"/>
      <c r="LGL5" s="669"/>
      <c r="LGM5" s="669"/>
      <c r="LGN5" s="669"/>
      <c r="LGO5" s="669"/>
      <c r="LGP5" s="669"/>
      <c r="LGQ5" s="669"/>
      <c r="LGR5" s="669"/>
      <c r="LGS5" s="669"/>
      <c r="LGT5" s="669"/>
      <c r="LGU5" s="669"/>
      <c r="LGV5" s="669"/>
      <c r="LGW5" s="669"/>
      <c r="LGX5" s="669"/>
      <c r="LGY5" s="669"/>
      <c r="LGZ5" s="669"/>
      <c r="LHA5" s="669"/>
      <c r="LHB5" s="669"/>
      <c r="LHC5" s="669"/>
      <c r="LHD5" s="669"/>
      <c r="LHE5" s="669"/>
      <c r="LHF5" s="669"/>
      <c r="LHG5" s="669"/>
      <c r="LHH5" s="669"/>
      <c r="LHI5" s="669"/>
      <c r="LHJ5" s="669"/>
      <c r="LHK5" s="669"/>
      <c r="LHL5" s="669"/>
      <c r="LHM5" s="669"/>
      <c r="LHN5" s="669"/>
      <c r="LHO5" s="669"/>
      <c r="LHP5" s="669"/>
      <c r="LHQ5" s="669"/>
      <c r="LHR5" s="669"/>
      <c r="LHS5" s="669"/>
      <c r="LHT5" s="669"/>
      <c r="LHU5" s="669"/>
      <c r="LHV5" s="669"/>
      <c r="LHW5" s="669"/>
      <c r="LHX5" s="669"/>
      <c r="LHY5" s="669"/>
      <c r="LHZ5" s="669"/>
      <c r="LIA5" s="669"/>
      <c r="LIB5" s="669"/>
      <c r="LIC5" s="669"/>
      <c r="LID5" s="669"/>
      <c r="LIE5" s="669"/>
      <c r="LIF5" s="669"/>
      <c r="LIG5" s="669"/>
      <c r="LIH5" s="669"/>
      <c r="LII5" s="669"/>
      <c r="LIJ5" s="669"/>
      <c r="LIK5" s="669"/>
      <c r="LIL5" s="669"/>
      <c r="LIM5" s="669"/>
      <c r="LIN5" s="669"/>
      <c r="LIO5" s="669"/>
      <c r="LIP5" s="669"/>
      <c r="LIQ5" s="669"/>
      <c r="LIR5" s="669"/>
      <c r="LIS5" s="669"/>
      <c r="LIT5" s="669"/>
      <c r="LIU5" s="669"/>
      <c r="LIV5" s="669"/>
      <c r="LIW5" s="669"/>
      <c r="LIX5" s="669"/>
      <c r="LIY5" s="669"/>
      <c r="LIZ5" s="669"/>
      <c r="LJA5" s="669"/>
      <c r="LJB5" s="669"/>
      <c r="LJC5" s="669"/>
      <c r="LJD5" s="669"/>
      <c r="LJE5" s="669"/>
      <c r="LJF5" s="669"/>
      <c r="LJG5" s="669"/>
      <c r="LJH5" s="669"/>
      <c r="LJI5" s="669"/>
      <c r="LJJ5" s="669"/>
      <c r="LJK5" s="669"/>
      <c r="LJL5" s="669"/>
      <c r="LJM5" s="669"/>
      <c r="LJN5" s="669"/>
      <c r="LJO5" s="669"/>
      <c r="LJP5" s="669"/>
      <c r="LJQ5" s="669"/>
      <c r="LJR5" s="669"/>
      <c r="LJS5" s="669"/>
      <c r="LJT5" s="669"/>
      <c r="LJU5" s="669"/>
      <c r="LJV5" s="669"/>
      <c r="LJW5" s="669"/>
      <c r="LJX5" s="669"/>
      <c r="LJY5" s="669"/>
      <c r="LJZ5" s="669"/>
      <c r="LKA5" s="669"/>
      <c r="LKB5" s="669"/>
      <c r="LKC5" s="669"/>
      <c r="LKD5" s="669"/>
      <c r="LKE5" s="669"/>
      <c r="LKF5" s="669"/>
      <c r="LKG5" s="669"/>
      <c r="LKH5" s="669"/>
      <c r="LKI5" s="669"/>
      <c r="LKJ5" s="669"/>
      <c r="LKK5" s="669"/>
      <c r="LKL5" s="669"/>
      <c r="LKM5" s="669"/>
      <c r="LKN5" s="669"/>
      <c r="LKO5" s="669"/>
      <c r="LKP5" s="669"/>
      <c r="LKQ5" s="669"/>
      <c r="LKR5" s="669"/>
      <c r="LKS5" s="669"/>
      <c r="LKT5" s="669"/>
      <c r="LKU5" s="669"/>
      <c r="LKV5" s="669"/>
      <c r="LKW5" s="669"/>
      <c r="LKX5" s="669"/>
      <c r="LKY5" s="669"/>
      <c r="LKZ5" s="669"/>
      <c r="LLA5" s="669"/>
      <c r="LLB5" s="669"/>
      <c r="LLC5" s="669"/>
      <c r="LLD5" s="669"/>
      <c r="LLE5" s="669"/>
      <c r="LLF5" s="669"/>
      <c r="LLG5" s="669"/>
      <c r="LLH5" s="669"/>
      <c r="LLI5" s="669"/>
      <c r="LLJ5" s="669"/>
      <c r="LLK5" s="669"/>
      <c r="LLL5" s="669"/>
      <c r="LLM5" s="669"/>
      <c r="LLN5" s="669"/>
      <c r="LLO5" s="669"/>
      <c r="LLP5" s="669"/>
      <c r="LLQ5" s="669"/>
      <c r="LLR5" s="669"/>
      <c r="LLS5" s="669"/>
      <c r="LLT5" s="669"/>
      <c r="LLU5" s="669"/>
      <c r="LLV5" s="669"/>
      <c r="LLW5" s="669"/>
      <c r="LLX5" s="669"/>
      <c r="LLY5" s="669"/>
      <c r="LLZ5" s="669"/>
      <c r="LMA5" s="669"/>
      <c r="LMB5" s="669"/>
      <c r="LMC5" s="669"/>
      <c r="LMD5" s="669"/>
      <c r="LME5" s="669"/>
      <c r="LMF5" s="669"/>
      <c r="LMG5" s="669"/>
      <c r="LMH5" s="669"/>
      <c r="LMI5" s="669"/>
      <c r="LMJ5" s="669"/>
      <c r="LMK5" s="669"/>
      <c r="LML5" s="669"/>
      <c r="LMM5" s="669"/>
      <c r="LMN5" s="669"/>
      <c r="LMO5" s="669"/>
      <c r="LMP5" s="669"/>
      <c r="LMQ5" s="669"/>
      <c r="LMR5" s="669"/>
      <c r="LMS5" s="669"/>
      <c r="LMT5" s="669"/>
      <c r="LMU5" s="669"/>
      <c r="LMV5" s="669"/>
      <c r="LMW5" s="669"/>
      <c r="LMX5" s="669"/>
      <c r="LMY5" s="669"/>
      <c r="LMZ5" s="669"/>
      <c r="LNA5" s="669"/>
      <c r="LNB5" s="669"/>
      <c r="LNC5" s="669"/>
      <c r="LND5" s="669"/>
      <c r="LNE5" s="669"/>
      <c r="LNF5" s="669"/>
      <c r="LNG5" s="669"/>
      <c r="LNH5" s="669"/>
      <c r="LNI5" s="669"/>
      <c r="LNJ5" s="669"/>
      <c r="LNK5" s="669"/>
      <c r="LNL5" s="669"/>
      <c r="LNM5" s="669"/>
      <c r="LNN5" s="669"/>
      <c r="LNO5" s="669"/>
      <c r="LNP5" s="669"/>
      <c r="LNQ5" s="669"/>
      <c r="LNR5" s="669"/>
      <c r="LNS5" s="669"/>
      <c r="LNT5" s="669"/>
      <c r="LNU5" s="669"/>
      <c r="LNV5" s="669"/>
      <c r="LNW5" s="669"/>
      <c r="LNX5" s="669"/>
      <c r="LNY5" s="669"/>
      <c r="LNZ5" s="669"/>
      <c r="LOA5" s="669"/>
      <c r="LOB5" s="669"/>
      <c r="LOC5" s="669"/>
      <c r="LOD5" s="669"/>
      <c r="LOE5" s="669"/>
      <c r="LOF5" s="669"/>
      <c r="LOG5" s="669"/>
      <c r="LOH5" s="669"/>
      <c r="LOI5" s="669"/>
      <c r="LOJ5" s="669"/>
      <c r="LOK5" s="669"/>
      <c r="LOL5" s="669"/>
      <c r="LOM5" s="669"/>
      <c r="LON5" s="669"/>
      <c r="LOO5" s="669"/>
      <c r="LOP5" s="669"/>
      <c r="LOQ5" s="669"/>
      <c r="LOR5" s="669"/>
      <c r="LOS5" s="669"/>
      <c r="LOT5" s="669"/>
      <c r="LOU5" s="669"/>
      <c r="LOV5" s="669"/>
      <c r="LOW5" s="669"/>
      <c r="LOX5" s="669"/>
      <c r="LOY5" s="669"/>
      <c r="LOZ5" s="669"/>
      <c r="LPA5" s="669"/>
      <c r="LPB5" s="669"/>
      <c r="LPC5" s="669"/>
      <c r="LPD5" s="669"/>
      <c r="LPE5" s="669"/>
      <c r="LPF5" s="669"/>
      <c r="LPG5" s="669"/>
      <c r="LPH5" s="669"/>
      <c r="LPI5" s="669"/>
      <c r="LPJ5" s="669"/>
      <c r="LPK5" s="669"/>
      <c r="LPL5" s="669"/>
      <c r="LPM5" s="669"/>
      <c r="LPN5" s="669"/>
      <c r="LPO5" s="669"/>
      <c r="LPP5" s="669"/>
      <c r="LPQ5" s="669"/>
      <c r="LPR5" s="669"/>
      <c r="LPS5" s="669"/>
      <c r="LPT5" s="669"/>
      <c r="LPU5" s="669"/>
      <c r="LPV5" s="669"/>
      <c r="LPW5" s="669"/>
      <c r="LPX5" s="669"/>
      <c r="LPY5" s="669"/>
      <c r="LPZ5" s="669"/>
      <c r="LQA5" s="669"/>
      <c r="LQB5" s="669"/>
      <c r="LQC5" s="669"/>
      <c r="LQD5" s="669"/>
      <c r="LQE5" s="669"/>
      <c r="LQF5" s="669"/>
      <c r="LQG5" s="669"/>
      <c r="LQH5" s="669"/>
      <c r="LQI5" s="669"/>
      <c r="LQJ5" s="669"/>
      <c r="LQK5" s="669"/>
      <c r="LQL5" s="669"/>
      <c r="LQM5" s="669"/>
      <c r="LQN5" s="669"/>
      <c r="LQO5" s="669"/>
      <c r="LQP5" s="669"/>
      <c r="LQQ5" s="669"/>
      <c r="LQR5" s="669"/>
      <c r="LQS5" s="669"/>
      <c r="LQT5" s="669"/>
      <c r="LQU5" s="669"/>
      <c r="LQV5" s="669"/>
      <c r="LQW5" s="669"/>
      <c r="LQX5" s="669"/>
      <c r="LQY5" s="669"/>
      <c r="LQZ5" s="669"/>
      <c r="LRA5" s="669"/>
      <c r="LRB5" s="669"/>
      <c r="LRC5" s="669"/>
      <c r="LRD5" s="669"/>
      <c r="LRE5" s="669"/>
      <c r="LRF5" s="669"/>
      <c r="LRG5" s="669"/>
      <c r="LRH5" s="669"/>
      <c r="LRI5" s="669"/>
      <c r="LRJ5" s="669"/>
      <c r="LRK5" s="669"/>
      <c r="LRL5" s="669"/>
      <c r="LRM5" s="669"/>
      <c r="LRN5" s="669"/>
      <c r="LRO5" s="669"/>
      <c r="LRP5" s="669"/>
      <c r="LRQ5" s="669"/>
      <c r="LRR5" s="669"/>
      <c r="LRS5" s="669"/>
      <c r="LRT5" s="669"/>
      <c r="LRU5" s="669"/>
      <c r="LRV5" s="669"/>
      <c r="LRW5" s="669"/>
      <c r="LRX5" s="669"/>
      <c r="LRY5" s="669"/>
      <c r="LRZ5" s="669"/>
      <c r="LSA5" s="669"/>
      <c r="LSB5" s="669"/>
      <c r="LSC5" s="669"/>
      <c r="LSD5" s="669"/>
      <c r="LSE5" s="669"/>
      <c r="LSF5" s="669"/>
      <c r="LSG5" s="669"/>
      <c r="LSH5" s="669"/>
      <c r="LSI5" s="669"/>
      <c r="LSJ5" s="669"/>
      <c r="LSK5" s="669"/>
      <c r="LSL5" s="669"/>
      <c r="LSM5" s="669"/>
      <c r="LSN5" s="669"/>
      <c r="LSO5" s="669"/>
      <c r="LSP5" s="669"/>
      <c r="LSQ5" s="669"/>
      <c r="LSR5" s="669"/>
      <c r="LSS5" s="669"/>
      <c r="LST5" s="669"/>
      <c r="LSU5" s="669"/>
      <c r="LSV5" s="669"/>
      <c r="LSW5" s="669"/>
      <c r="LSX5" s="669"/>
      <c r="LSY5" s="669"/>
      <c r="LSZ5" s="669"/>
      <c r="LTA5" s="669"/>
      <c r="LTB5" s="669"/>
      <c r="LTC5" s="669"/>
      <c r="LTD5" s="669"/>
      <c r="LTE5" s="669"/>
      <c r="LTF5" s="669"/>
      <c r="LTG5" s="669"/>
      <c r="LTH5" s="669"/>
      <c r="LTI5" s="669"/>
      <c r="LTJ5" s="669"/>
      <c r="LTK5" s="669"/>
      <c r="LTL5" s="669"/>
      <c r="LTM5" s="669"/>
      <c r="LTN5" s="669"/>
      <c r="LTO5" s="669"/>
      <c r="LTP5" s="669"/>
      <c r="LTQ5" s="669"/>
      <c r="LTR5" s="669"/>
      <c r="LTS5" s="669"/>
      <c r="LTT5" s="669"/>
      <c r="LTU5" s="669"/>
      <c r="LTV5" s="669"/>
      <c r="LTW5" s="669"/>
      <c r="LTX5" s="669"/>
      <c r="LTY5" s="669"/>
      <c r="LTZ5" s="669"/>
      <c r="LUA5" s="669"/>
      <c r="LUB5" s="669"/>
      <c r="LUC5" s="669"/>
      <c r="LUD5" s="669"/>
      <c r="LUE5" s="669"/>
      <c r="LUF5" s="669"/>
      <c r="LUG5" s="669"/>
      <c r="LUH5" s="669"/>
      <c r="LUI5" s="669"/>
      <c r="LUJ5" s="669"/>
      <c r="LUK5" s="669"/>
      <c r="LUL5" s="669"/>
      <c r="LUM5" s="669"/>
      <c r="LUN5" s="669"/>
      <c r="LUO5" s="669"/>
      <c r="LUP5" s="669"/>
      <c r="LUQ5" s="669"/>
      <c r="LUR5" s="669"/>
      <c r="LUS5" s="669"/>
      <c r="LUT5" s="669"/>
      <c r="LUU5" s="669"/>
      <c r="LUV5" s="669"/>
      <c r="LUW5" s="669"/>
      <c r="LUX5" s="669"/>
      <c r="LUY5" s="669"/>
      <c r="LUZ5" s="669"/>
      <c r="LVA5" s="669"/>
      <c r="LVB5" s="669"/>
      <c r="LVC5" s="669"/>
      <c r="LVD5" s="669"/>
      <c r="LVE5" s="669"/>
      <c r="LVF5" s="669"/>
      <c r="LVG5" s="669"/>
      <c r="LVH5" s="669"/>
      <c r="LVI5" s="669"/>
      <c r="LVJ5" s="669"/>
      <c r="LVK5" s="669"/>
      <c r="LVL5" s="669"/>
      <c r="LVM5" s="669"/>
      <c r="LVN5" s="669"/>
      <c r="LVO5" s="669"/>
      <c r="LVP5" s="669"/>
      <c r="LVQ5" s="669"/>
      <c r="LVR5" s="669"/>
      <c r="LVS5" s="669"/>
      <c r="LVT5" s="669"/>
      <c r="LVU5" s="669"/>
      <c r="LVV5" s="669"/>
      <c r="LVW5" s="669"/>
      <c r="LVX5" s="669"/>
      <c r="LVY5" s="669"/>
      <c r="LVZ5" s="669"/>
      <c r="LWA5" s="669"/>
      <c r="LWB5" s="669"/>
      <c r="LWC5" s="669"/>
      <c r="LWD5" s="669"/>
      <c r="LWE5" s="669"/>
      <c r="LWF5" s="669"/>
      <c r="LWG5" s="669"/>
      <c r="LWH5" s="669"/>
      <c r="LWI5" s="669"/>
      <c r="LWJ5" s="669"/>
      <c r="LWK5" s="669"/>
      <c r="LWL5" s="669"/>
      <c r="LWM5" s="669"/>
      <c r="LWN5" s="669"/>
      <c r="LWO5" s="669"/>
      <c r="LWP5" s="669"/>
      <c r="LWQ5" s="669"/>
      <c r="LWR5" s="669"/>
      <c r="LWS5" s="669"/>
      <c r="LWT5" s="669"/>
      <c r="LWU5" s="669"/>
      <c r="LWV5" s="669"/>
      <c r="LWW5" s="669"/>
      <c r="LWX5" s="669"/>
      <c r="LWY5" s="669"/>
      <c r="LWZ5" s="669"/>
      <c r="LXA5" s="669"/>
      <c r="LXB5" s="669"/>
      <c r="LXC5" s="669"/>
      <c r="LXD5" s="669"/>
      <c r="LXE5" s="669"/>
      <c r="LXF5" s="669"/>
      <c r="LXG5" s="669"/>
      <c r="LXH5" s="669"/>
      <c r="LXI5" s="669"/>
      <c r="LXJ5" s="669"/>
      <c r="LXK5" s="669"/>
      <c r="LXL5" s="669"/>
      <c r="LXM5" s="669"/>
      <c r="LXN5" s="669"/>
      <c r="LXO5" s="669"/>
      <c r="LXP5" s="669"/>
      <c r="LXQ5" s="669"/>
      <c r="LXR5" s="669"/>
      <c r="LXS5" s="669"/>
      <c r="LXT5" s="669"/>
      <c r="LXU5" s="669"/>
      <c r="LXV5" s="669"/>
      <c r="LXW5" s="669"/>
      <c r="LXX5" s="669"/>
      <c r="LXY5" s="669"/>
      <c r="LXZ5" s="669"/>
      <c r="LYA5" s="669"/>
      <c r="LYB5" s="669"/>
      <c r="LYC5" s="669"/>
      <c r="LYD5" s="669"/>
      <c r="LYE5" s="669"/>
      <c r="LYF5" s="669"/>
      <c r="LYG5" s="669"/>
      <c r="LYH5" s="669"/>
      <c r="LYI5" s="669"/>
      <c r="LYJ5" s="669"/>
      <c r="LYK5" s="669"/>
      <c r="LYL5" s="669"/>
      <c r="LYM5" s="669"/>
      <c r="LYN5" s="669"/>
      <c r="LYO5" s="669"/>
      <c r="LYP5" s="669"/>
      <c r="LYQ5" s="669"/>
      <c r="LYR5" s="669"/>
      <c r="LYS5" s="669"/>
      <c r="LYT5" s="669"/>
      <c r="LYU5" s="669"/>
      <c r="LYV5" s="669"/>
      <c r="LYW5" s="669"/>
      <c r="LYX5" s="669"/>
      <c r="LYY5" s="669"/>
      <c r="LYZ5" s="669"/>
      <c r="LZA5" s="669"/>
      <c r="LZB5" s="669"/>
      <c r="LZC5" s="669"/>
      <c r="LZD5" s="669"/>
      <c r="LZE5" s="669"/>
      <c r="LZF5" s="669"/>
      <c r="LZG5" s="669"/>
      <c r="LZH5" s="669"/>
      <c r="LZI5" s="669"/>
      <c r="LZJ5" s="669"/>
      <c r="LZK5" s="669"/>
      <c r="LZL5" s="669"/>
      <c r="LZM5" s="669"/>
      <c r="LZN5" s="669"/>
      <c r="LZO5" s="669"/>
      <c r="LZP5" s="669"/>
      <c r="LZQ5" s="669"/>
      <c r="LZR5" s="669"/>
      <c r="LZS5" s="669"/>
      <c r="LZT5" s="669"/>
      <c r="LZU5" s="669"/>
      <c r="LZV5" s="669"/>
      <c r="LZW5" s="669"/>
      <c r="LZX5" s="669"/>
      <c r="LZY5" s="669"/>
      <c r="LZZ5" s="669"/>
      <c r="MAA5" s="669"/>
      <c r="MAB5" s="669"/>
      <c r="MAC5" s="669"/>
      <c r="MAD5" s="669"/>
      <c r="MAE5" s="669"/>
      <c r="MAF5" s="669"/>
      <c r="MAG5" s="669"/>
      <c r="MAH5" s="669"/>
      <c r="MAI5" s="669"/>
      <c r="MAJ5" s="669"/>
      <c r="MAK5" s="669"/>
      <c r="MAL5" s="669"/>
      <c r="MAM5" s="669"/>
      <c r="MAN5" s="669"/>
      <c r="MAO5" s="669"/>
      <c r="MAP5" s="669"/>
      <c r="MAQ5" s="669"/>
      <c r="MAR5" s="669"/>
      <c r="MAS5" s="669"/>
      <c r="MAT5" s="669"/>
      <c r="MAU5" s="669"/>
      <c r="MAV5" s="669"/>
      <c r="MAW5" s="669"/>
      <c r="MAX5" s="669"/>
      <c r="MAY5" s="669"/>
      <c r="MAZ5" s="669"/>
      <c r="MBA5" s="669"/>
      <c r="MBB5" s="669"/>
      <c r="MBC5" s="669"/>
      <c r="MBD5" s="669"/>
      <c r="MBE5" s="669"/>
      <c r="MBF5" s="669"/>
      <c r="MBG5" s="669"/>
      <c r="MBH5" s="669"/>
      <c r="MBI5" s="669"/>
      <c r="MBJ5" s="669"/>
      <c r="MBK5" s="669"/>
      <c r="MBL5" s="669"/>
      <c r="MBM5" s="669"/>
      <c r="MBN5" s="669"/>
      <c r="MBO5" s="669"/>
      <c r="MBP5" s="669"/>
      <c r="MBQ5" s="669"/>
      <c r="MBR5" s="669"/>
      <c r="MBS5" s="669"/>
      <c r="MBT5" s="669"/>
      <c r="MBU5" s="669"/>
      <c r="MBV5" s="669"/>
      <c r="MBW5" s="669"/>
      <c r="MBX5" s="669"/>
      <c r="MBY5" s="669"/>
      <c r="MBZ5" s="669"/>
      <c r="MCA5" s="669"/>
      <c r="MCB5" s="669"/>
      <c r="MCC5" s="669"/>
      <c r="MCD5" s="669"/>
      <c r="MCE5" s="669"/>
      <c r="MCF5" s="669"/>
      <c r="MCG5" s="669"/>
      <c r="MCH5" s="669"/>
      <c r="MCI5" s="669"/>
      <c r="MCJ5" s="669"/>
      <c r="MCK5" s="669"/>
      <c r="MCL5" s="669"/>
      <c r="MCM5" s="669"/>
      <c r="MCN5" s="669"/>
      <c r="MCO5" s="669"/>
      <c r="MCP5" s="669"/>
      <c r="MCQ5" s="669"/>
      <c r="MCR5" s="669"/>
      <c r="MCS5" s="669"/>
      <c r="MCT5" s="669"/>
      <c r="MCU5" s="669"/>
      <c r="MCV5" s="669"/>
      <c r="MCW5" s="669"/>
      <c r="MCX5" s="669"/>
      <c r="MCY5" s="669"/>
      <c r="MCZ5" s="669"/>
      <c r="MDA5" s="669"/>
      <c r="MDB5" s="669"/>
      <c r="MDC5" s="669"/>
      <c r="MDD5" s="669"/>
      <c r="MDE5" s="669"/>
      <c r="MDF5" s="669"/>
      <c r="MDG5" s="669"/>
      <c r="MDH5" s="669"/>
      <c r="MDI5" s="669"/>
      <c r="MDJ5" s="669"/>
      <c r="MDK5" s="669"/>
      <c r="MDL5" s="669"/>
      <c r="MDM5" s="669"/>
      <c r="MDN5" s="669"/>
      <c r="MDO5" s="669"/>
      <c r="MDP5" s="669"/>
      <c r="MDQ5" s="669"/>
      <c r="MDR5" s="669"/>
      <c r="MDS5" s="669"/>
      <c r="MDT5" s="669"/>
      <c r="MDU5" s="669"/>
      <c r="MDV5" s="669"/>
      <c r="MDW5" s="669"/>
      <c r="MDX5" s="669"/>
      <c r="MDY5" s="669"/>
      <c r="MDZ5" s="669"/>
      <c r="MEA5" s="669"/>
      <c r="MEB5" s="669"/>
      <c r="MEC5" s="669"/>
      <c r="MED5" s="669"/>
      <c r="MEE5" s="669"/>
      <c r="MEF5" s="669"/>
      <c r="MEG5" s="669"/>
      <c r="MEH5" s="669"/>
      <c r="MEI5" s="669"/>
      <c r="MEJ5" s="669"/>
      <c r="MEK5" s="669"/>
      <c r="MEL5" s="669"/>
      <c r="MEM5" s="669"/>
      <c r="MEN5" s="669"/>
      <c r="MEO5" s="669"/>
      <c r="MEP5" s="669"/>
      <c r="MEQ5" s="669"/>
      <c r="MER5" s="669"/>
      <c r="MES5" s="669"/>
      <c r="MET5" s="669"/>
      <c r="MEU5" s="669"/>
      <c r="MEV5" s="669"/>
      <c r="MEW5" s="669"/>
      <c r="MEX5" s="669"/>
      <c r="MEY5" s="669"/>
      <c r="MEZ5" s="669"/>
      <c r="MFA5" s="669"/>
      <c r="MFB5" s="669"/>
      <c r="MFC5" s="669"/>
      <c r="MFD5" s="669"/>
      <c r="MFE5" s="669"/>
      <c r="MFF5" s="669"/>
      <c r="MFG5" s="669"/>
      <c r="MFH5" s="669"/>
      <c r="MFI5" s="669"/>
      <c r="MFJ5" s="669"/>
      <c r="MFK5" s="669"/>
      <c r="MFL5" s="669"/>
      <c r="MFM5" s="669"/>
      <c r="MFN5" s="669"/>
      <c r="MFO5" s="669"/>
      <c r="MFP5" s="669"/>
      <c r="MFQ5" s="669"/>
      <c r="MFR5" s="669"/>
      <c r="MFS5" s="669"/>
      <c r="MFT5" s="669"/>
      <c r="MFU5" s="669"/>
      <c r="MFV5" s="669"/>
      <c r="MFW5" s="669"/>
      <c r="MFX5" s="669"/>
      <c r="MFY5" s="669"/>
      <c r="MFZ5" s="669"/>
      <c r="MGA5" s="669"/>
      <c r="MGB5" s="669"/>
      <c r="MGC5" s="669"/>
      <c r="MGD5" s="669"/>
      <c r="MGE5" s="669"/>
      <c r="MGF5" s="669"/>
      <c r="MGG5" s="669"/>
      <c r="MGH5" s="669"/>
      <c r="MGI5" s="669"/>
      <c r="MGJ5" s="669"/>
      <c r="MGK5" s="669"/>
      <c r="MGL5" s="669"/>
      <c r="MGM5" s="669"/>
      <c r="MGN5" s="669"/>
      <c r="MGO5" s="669"/>
      <c r="MGP5" s="669"/>
      <c r="MGQ5" s="669"/>
      <c r="MGR5" s="669"/>
      <c r="MGS5" s="669"/>
      <c r="MGT5" s="669"/>
      <c r="MGU5" s="669"/>
      <c r="MGV5" s="669"/>
      <c r="MGW5" s="669"/>
      <c r="MGX5" s="669"/>
      <c r="MGY5" s="669"/>
      <c r="MGZ5" s="669"/>
      <c r="MHA5" s="669"/>
      <c r="MHB5" s="669"/>
      <c r="MHC5" s="669"/>
      <c r="MHD5" s="669"/>
      <c r="MHE5" s="669"/>
      <c r="MHF5" s="669"/>
      <c r="MHG5" s="669"/>
      <c r="MHH5" s="669"/>
      <c r="MHI5" s="669"/>
      <c r="MHJ5" s="669"/>
      <c r="MHK5" s="669"/>
      <c r="MHL5" s="669"/>
      <c r="MHM5" s="669"/>
      <c r="MHN5" s="669"/>
      <c r="MHO5" s="669"/>
      <c r="MHP5" s="669"/>
      <c r="MHQ5" s="669"/>
      <c r="MHR5" s="669"/>
      <c r="MHS5" s="669"/>
      <c r="MHT5" s="669"/>
      <c r="MHU5" s="669"/>
      <c r="MHV5" s="669"/>
      <c r="MHW5" s="669"/>
      <c r="MHX5" s="669"/>
      <c r="MHY5" s="669"/>
      <c r="MHZ5" s="669"/>
      <c r="MIA5" s="669"/>
      <c r="MIB5" s="669"/>
      <c r="MIC5" s="669"/>
      <c r="MID5" s="669"/>
      <c r="MIE5" s="669"/>
      <c r="MIF5" s="669"/>
      <c r="MIG5" s="669"/>
      <c r="MIH5" s="669"/>
      <c r="MII5" s="669"/>
      <c r="MIJ5" s="669"/>
      <c r="MIK5" s="669"/>
      <c r="MIL5" s="669"/>
      <c r="MIM5" s="669"/>
      <c r="MIN5" s="669"/>
      <c r="MIO5" s="669"/>
      <c r="MIP5" s="669"/>
      <c r="MIQ5" s="669"/>
      <c r="MIR5" s="669"/>
      <c r="MIS5" s="669"/>
      <c r="MIT5" s="669"/>
      <c r="MIU5" s="669"/>
      <c r="MIV5" s="669"/>
      <c r="MIW5" s="669"/>
      <c r="MIX5" s="669"/>
      <c r="MIY5" s="669"/>
      <c r="MIZ5" s="669"/>
      <c r="MJA5" s="669"/>
      <c r="MJB5" s="669"/>
      <c r="MJC5" s="669"/>
      <c r="MJD5" s="669"/>
      <c r="MJE5" s="669"/>
      <c r="MJF5" s="669"/>
      <c r="MJG5" s="669"/>
      <c r="MJH5" s="669"/>
      <c r="MJI5" s="669"/>
      <c r="MJJ5" s="669"/>
      <c r="MJK5" s="669"/>
      <c r="MJL5" s="669"/>
      <c r="MJM5" s="669"/>
      <c r="MJN5" s="669"/>
      <c r="MJO5" s="669"/>
      <c r="MJP5" s="669"/>
      <c r="MJQ5" s="669"/>
      <c r="MJR5" s="669"/>
      <c r="MJS5" s="669"/>
      <c r="MJT5" s="669"/>
      <c r="MJU5" s="669"/>
      <c r="MJV5" s="669"/>
      <c r="MJW5" s="669"/>
      <c r="MJX5" s="669"/>
      <c r="MJY5" s="669"/>
      <c r="MJZ5" s="669"/>
      <c r="MKA5" s="669"/>
      <c r="MKB5" s="669"/>
      <c r="MKC5" s="669"/>
      <c r="MKD5" s="669"/>
      <c r="MKE5" s="669"/>
      <c r="MKF5" s="669"/>
      <c r="MKG5" s="669"/>
      <c r="MKH5" s="669"/>
      <c r="MKI5" s="669"/>
      <c r="MKJ5" s="669"/>
      <c r="MKK5" s="669"/>
      <c r="MKL5" s="669"/>
      <c r="MKM5" s="669"/>
      <c r="MKN5" s="669"/>
      <c r="MKO5" s="669"/>
      <c r="MKP5" s="669"/>
      <c r="MKQ5" s="669"/>
      <c r="MKR5" s="669"/>
      <c r="MKS5" s="669"/>
      <c r="MKT5" s="669"/>
      <c r="MKU5" s="669"/>
      <c r="MKV5" s="669"/>
      <c r="MKW5" s="669"/>
      <c r="MKX5" s="669"/>
      <c r="MKY5" s="669"/>
      <c r="MKZ5" s="669"/>
      <c r="MLA5" s="669"/>
      <c r="MLB5" s="669"/>
      <c r="MLC5" s="669"/>
      <c r="MLD5" s="669"/>
      <c r="MLE5" s="669"/>
      <c r="MLF5" s="669"/>
      <c r="MLG5" s="669"/>
      <c r="MLH5" s="669"/>
      <c r="MLI5" s="669"/>
      <c r="MLJ5" s="669"/>
      <c r="MLK5" s="669"/>
      <c r="MLL5" s="669"/>
      <c r="MLM5" s="669"/>
      <c r="MLN5" s="669"/>
      <c r="MLO5" s="669"/>
      <c r="MLP5" s="669"/>
      <c r="MLQ5" s="669"/>
      <c r="MLR5" s="669"/>
      <c r="MLS5" s="669"/>
      <c r="MLT5" s="669"/>
      <c r="MLU5" s="669"/>
      <c r="MLV5" s="669"/>
      <c r="MLW5" s="669"/>
      <c r="MLX5" s="669"/>
      <c r="MLY5" s="669"/>
      <c r="MLZ5" s="669"/>
      <c r="MMA5" s="669"/>
      <c r="MMB5" s="669"/>
      <c r="MMC5" s="669"/>
      <c r="MMD5" s="669"/>
      <c r="MME5" s="669"/>
      <c r="MMF5" s="669"/>
      <c r="MMG5" s="669"/>
      <c r="MMH5" s="669"/>
      <c r="MMI5" s="669"/>
      <c r="MMJ5" s="669"/>
      <c r="MMK5" s="669"/>
      <c r="MML5" s="669"/>
      <c r="MMM5" s="669"/>
      <c r="MMN5" s="669"/>
      <c r="MMO5" s="669"/>
      <c r="MMP5" s="669"/>
      <c r="MMQ5" s="669"/>
      <c r="MMR5" s="669"/>
      <c r="MMS5" s="669"/>
      <c r="MMT5" s="669"/>
      <c r="MMU5" s="669"/>
      <c r="MMV5" s="669"/>
      <c r="MMW5" s="669"/>
      <c r="MMX5" s="669"/>
      <c r="MMY5" s="669"/>
      <c r="MMZ5" s="669"/>
      <c r="MNA5" s="669"/>
      <c r="MNB5" s="669"/>
      <c r="MNC5" s="669"/>
      <c r="MND5" s="669"/>
      <c r="MNE5" s="669"/>
      <c r="MNF5" s="669"/>
      <c r="MNG5" s="669"/>
      <c r="MNH5" s="669"/>
      <c r="MNI5" s="669"/>
      <c r="MNJ5" s="669"/>
      <c r="MNK5" s="669"/>
      <c r="MNL5" s="669"/>
      <c r="MNM5" s="669"/>
      <c r="MNN5" s="669"/>
      <c r="MNO5" s="669"/>
      <c r="MNP5" s="669"/>
      <c r="MNQ5" s="669"/>
      <c r="MNR5" s="669"/>
      <c r="MNS5" s="669"/>
      <c r="MNT5" s="669"/>
      <c r="MNU5" s="669"/>
      <c r="MNV5" s="669"/>
      <c r="MNW5" s="669"/>
      <c r="MNX5" s="669"/>
      <c r="MNY5" s="669"/>
      <c r="MNZ5" s="669"/>
      <c r="MOA5" s="669"/>
      <c r="MOB5" s="669"/>
      <c r="MOC5" s="669"/>
      <c r="MOD5" s="669"/>
      <c r="MOE5" s="669"/>
      <c r="MOF5" s="669"/>
      <c r="MOG5" s="669"/>
      <c r="MOH5" s="669"/>
      <c r="MOI5" s="669"/>
      <c r="MOJ5" s="669"/>
      <c r="MOK5" s="669"/>
      <c r="MOL5" s="669"/>
      <c r="MOM5" s="669"/>
      <c r="MON5" s="669"/>
      <c r="MOO5" s="669"/>
      <c r="MOP5" s="669"/>
      <c r="MOQ5" s="669"/>
      <c r="MOR5" s="669"/>
      <c r="MOS5" s="669"/>
      <c r="MOT5" s="669"/>
      <c r="MOU5" s="669"/>
      <c r="MOV5" s="669"/>
      <c r="MOW5" s="669"/>
      <c r="MOX5" s="669"/>
      <c r="MOY5" s="669"/>
      <c r="MOZ5" s="669"/>
      <c r="MPA5" s="669"/>
      <c r="MPB5" s="669"/>
      <c r="MPC5" s="669"/>
      <c r="MPD5" s="669"/>
      <c r="MPE5" s="669"/>
      <c r="MPF5" s="669"/>
      <c r="MPG5" s="669"/>
      <c r="MPH5" s="669"/>
      <c r="MPI5" s="669"/>
      <c r="MPJ5" s="669"/>
      <c r="MPK5" s="669"/>
      <c r="MPL5" s="669"/>
      <c r="MPM5" s="669"/>
      <c r="MPN5" s="669"/>
      <c r="MPO5" s="669"/>
      <c r="MPP5" s="669"/>
      <c r="MPQ5" s="669"/>
      <c r="MPR5" s="669"/>
      <c r="MPS5" s="669"/>
      <c r="MPT5" s="669"/>
      <c r="MPU5" s="669"/>
      <c r="MPV5" s="669"/>
      <c r="MPW5" s="669"/>
      <c r="MPX5" s="669"/>
      <c r="MPY5" s="669"/>
      <c r="MPZ5" s="669"/>
      <c r="MQA5" s="669"/>
      <c r="MQB5" s="669"/>
      <c r="MQC5" s="669"/>
      <c r="MQD5" s="669"/>
      <c r="MQE5" s="669"/>
      <c r="MQF5" s="669"/>
      <c r="MQG5" s="669"/>
      <c r="MQH5" s="669"/>
      <c r="MQI5" s="669"/>
      <c r="MQJ5" s="669"/>
      <c r="MQK5" s="669"/>
      <c r="MQL5" s="669"/>
      <c r="MQM5" s="669"/>
      <c r="MQN5" s="669"/>
      <c r="MQO5" s="669"/>
      <c r="MQP5" s="669"/>
      <c r="MQQ5" s="669"/>
      <c r="MQR5" s="669"/>
      <c r="MQS5" s="669"/>
      <c r="MQT5" s="669"/>
      <c r="MQU5" s="669"/>
      <c r="MQV5" s="669"/>
      <c r="MQW5" s="669"/>
      <c r="MQX5" s="669"/>
      <c r="MQY5" s="669"/>
      <c r="MQZ5" s="669"/>
      <c r="MRA5" s="669"/>
      <c r="MRB5" s="669"/>
      <c r="MRC5" s="669"/>
      <c r="MRD5" s="669"/>
      <c r="MRE5" s="669"/>
      <c r="MRF5" s="669"/>
      <c r="MRG5" s="669"/>
      <c r="MRH5" s="669"/>
      <c r="MRI5" s="669"/>
      <c r="MRJ5" s="669"/>
      <c r="MRK5" s="669"/>
      <c r="MRL5" s="669"/>
      <c r="MRM5" s="669"/>
      <c r="MRN5" s="669"/>
      <c r="MRO5" s="669"/>
      <c r="MRP5" s="669"/>
      <c r="MRQ5" s="669"/>
      <c r="MRR5" s="669"/>
      <c r="MRS5" s="669"/>
      <c r="MRT5" s="669"/>
      <c r="MRU5" s="669"/>
      <c r="MRV5" s="669"/>
      <c r="MRW5" s="669"/>
      <c r="MRX5" s="669"/>
      <c r="MRY5" s="669"/>
      <c r="MRZ5" s="669"/>
      <c r="MSA5" s="669"/>
      <c r="MSB5" s="669"/>
      <c r="MSC5" s="669"/>
      <c r="MSD5" s="669"/>
      <c r="MSE5" s="669"/>
      <c r="MSF5" s="669"/>
      <c r="MSG5" s="669"/>
      <c r="MSH5" s="669"/>
      <c r="MSI5" s="669"/>
      <c r="MSJ5" s="669"/>
      <c r="MSK5" s="669"/>
      <c r="MSL5" s="669"/>
      <c r="MSM5" s="669"/>
      <c r="MSN5" s="669"/>
      <c r="MSO5" s="669"/>
      <c r="MSP5" s="669"/>
      <c r="MSQ5" s="669"/>
      <c r="MSR5" s="669"/>
      <c r="MSS5" s="669"/>
      <c r="MST5" s="669"/>
      <c r="MSU5" s="669"/>
      <c r="MSV5" s="669"/>
      <c r="MSW5" s="669"/>
      <c r="MSX5" s="669"/>
      <c r="MSY5" s="669"/>
      <c r="MSZ5" s="669"/>
      <c r="MTA5" s="669"/>
      <c r="MTB5" s="669"/>
      <c r="MTC5" s="669"/>
      <c r="MTD5" s="669"/>
      <c r="MTE5" s="669"/>
      <c r="MTF5" s="669"/>
      <c r="MTG5" s="669"/>
      <c r="MTH5" s="669"/>
      <c r="MTI5" s="669"/>
      <c r="MTJ5" s="669"/>
      <c r="MTK5" s="669"/>
      <c r="MTL5" s="669"/>
      <c r="MTM5" s="669"/>
      <c r="MTN5" s="669"/>
      <c r="MTO5" s="669"/>
      <c r="MTP5" s="669"/>
      <c r="MTQ5" s="669"/>
      <c r="MTR5" s="669"/>
      <c r="MTS5" s="669"/>
      <c r="MTT5" s="669"/>
      <c r="MTU5" s="669"/>
      <c r="MTV5" s="669"/>
      <c r="MTW5" s="669"/>
      <c r="MTX5" s="669"/>
      <c r="MTY5" s="669"/>
      <c r="MTZ5" s="669"/>
      <c r="MUA5" s="669"/>
      <c r="MUB5" s="669"/>
      <c r="MUC5" s="669"/>
      <c r="MUD5" s="669"/>
      <c r="MUE5" s="669"/>
      <c r="MUF5" s="669"/>
      <c r="MUG5" s="669"/>
      <c r="MUH5" s="669"/>
      <c r="MUI5" s="669"/>
      <c r="MUJ5" s="669"/>
      <c r="MUK5" s="669"/>
      <c r="MUL5" s="669"/>
      <c r="MUM5" s="669"/>
      <c r="MUN5" s="669"/>
      <c r="MUO5" s="669"/>
      <c r="MUP5" s="669"/>
      <c r="MUQ5" s="669"/>
      <c r="MUR5" s="669"/>
      <c r="MUS5" s="669"/>
      <c r="MUT5" s="669"/>
      <c r="MUU5" s="669"/>
      <c r="MUV5" s="669"/>
      <c r="MUW5" s="669"/>
      <c r="MUX5" s="669"/>
      <c r="MUY5" s="669"/>
      <c r="MUZ5" s="669"/>
      <c r="MVA5" s="669"/>
      <c r="MVB5" s="669"/>
      <c r="MVC5" s="669"/>
      <c r="MVD5" s="669"/>
      <c r="MVE5" s="669"/>
      <c r="MVF5" s="669"/>
      <c r="MVG5" s="669"/>
      <c r="MVH5" s="669"/>
      <c r="MVI5" s="669"/>
      <c r="MVJ5" s="669"/>
      <c r="MVK5" s="669"/>
      <c r="MVL5" s="669"/>
      <c r="MVM5" s="669"/>
      <c r="MVN5" s="669"/>
      <c r="MVO5" s="669"/>
      <c r="MVP5" s="669"/>
      <c r="MVQ5" s="669"/>
      <c r="MVR5" s="669"/>
      <c r="MVS5" s="669"/>
      <c r="MVT5" s="669"/>
      <c r="MVU5" s="669"/>
      <c r="MVV5" s="669"/>
      <c r="MVW5" s="669"/>
      <c r="MVX5" s="669"/>
      <c r="MVY5" s="669"/>
      <c r="MVZ5" s="669"/>
      <c r="MWA5" s="669"/>
      <c r="MWB5" s="669"/>
      <c r="MWC5" s="669"/>
      <c r="MWD5" s="669"/>
      <c r="MWE5" s="669"/>
      <c r="MWF5" s="669"/>
      <c r="MWG5" s="669"/>
      <c r="MWH5" s="669"/>
      <c r="MWI5" s="669"/>
      <c r="MWJ5" s="669"/>
      <c r="MWK5" s="669"/>
      <c r="MWL5" s="669"/>
      <c r="MWM5" s="669"/>
      <c r="MWN5" s="669"/>
      <c r="MWO5" s="669"/>
      <c r="MWP5" s="669"/>
      <c r="MWQ5" s="669"/>
      <c r="MWR5" s="669"/>
      <c r="MWS5" s="669"/>
      <c r="MWT5" s="669"/>
      <c r="MWU5" s="669"/>
      <c r="MWV5" s="669"/>
      <c r="MWW5" s="669"/>
      <c r="MWX5" s="669"/>
      <c r="MWY5" s="669"/>
      <c r="MWZ5" s="669"/>
      <c r="MXA5" s="669"/>
      <c r="MXB5" s="669"/>
      <c r="MXC5" s="669"/>
      <c r="MXD5" s="669"/>
      <c r="MXE5" s="669"/>
      <c r="MXF5" s="669"/>
      <c r="MXG5" s="669"/>
      <c r="MXH5" s="669"/>
      <c r="MXI5" s="669"/>
      <c r="MXJ5" s="669"/>
      <c r="MXK5" s="669"/>
      <c r="MXL5" s="669"/>
      <c r="MXM5" s="669"/>
      <c r="MXN5" s="669"/>
      <c r="MXO5" s="669"/>
      <c r="MXP5" s="669"/>
      <c r="MXQ5" s="669"/>
      <c r="MXR5" s="669"/>
      <c r="MXS5" s="669"/>
      <c r="MXT5" s="669"/>
      <c r="MXU5" s="669"/>
      <c r="MXV5" s="669"/>
      <c r="MXW5" s="669"/>
      <c r="MXX5" s="669"/>
      <c r="MXY5" s="669"/>
      <c r="MXZ5" s="669"/>
      <c r="MYA5" s="669"/>
      <c r="MYB5" s="669"/>
      <c r="MYC5" s="669"/>
      <c r="MYD5" s="669"/>
      <c r="MYE5" s="669"/>
      <c r="MYF5" s="669"/>
      <c r="MYG5" s="669"/>
      <c r="MYH5" s="669"/>
      <c r="MYI5" s="669"/>
      <c r="MYJ5" s="669"/>
      <c r="MYK5" s="669"/>
      <c r="MYL5" s="669"/>
      <c r="MYM5" s="669"/>
      <c r="MYN5" s="669"/>
      <c r="MYO5" s="669"/>
      <c r="MYP5" s="669"/>
      <c r="MYQ5" s="669"/>
      <c r="MYR5" s="669"/>
      <c r="MYS5" s="669"/>
      <c r="MYT5" s="669"/>
      <c r="MYU5" s="669"/>
      <c r="MYV5" s="669"/>
      <c r="MYW5" s="669"/>
      <c r="MYX5" s="669"/>
      <c r="MYY5" s="669"/>
      <c r="MYZ5" s="669"/>
      <c r="MZA5" s="669"/>
      <c r="MZB5" s="669"/>
      <c r="MZC5" s="669"/>
      <c r="MZD5" s="669"/>
      <c r="MZE5" s="669"/>
      <c r="MZF5" s="669"/>
      <c r="MZG5" s="669"/>
      <c r="MZH5" s="669"/>
      <c r="MZI5" s="669"/>
      <c r="MZJ5" s="669"/>
      <c r="MZK5" s="669"/>
      <c r="MZL5" s="669"/>
      <c r="MZM5" s="669"/>
      <c r="MZN5" s="669"/>
      <c r="MZO5" s="669"/>
      <c r="MZP5" s="669"/>
      <c r="MZQ5" s="669"/>
      <c r="MZR5" s="669"/>
      <c r="MZS5" s="669"/>
      <c r="MZT5" s="669"/>
      <c r="MZU5" s="669"/>
      <c r="MZV5" s="669"/>
      <c r="MZW5" s="669"/>
      <c r="MZX5" s="669"/>
      <c r="MZY5" s="669"/>
      <c r="MZZ5" s="669"/>
      <c r="NAA5" s="669"/>
      <c r="NAB5" s="669"/>
      <c r="NAC5" s="669"/>
      <c r="NAD5" s="669"/>
      <c r="NAE5" s="669"/>
      <c r="NAF5" s="669"/>
      <c r="NAG5" s="669"/>
      <c r="NAH5" s="669"/>
      <c r="NAI5" s="669"/>
      <c r="NAJ5" s="669"/>
      <c r="NAK5" s="669"/>
      <c r="NAL5" s="669"/>
      <c r="NAM5" s="669"/>
      <c r="NAN5" s="669"/>
      <c r="NAO5" s="669"/>
      <c r="NAP5" s="669"/>
      <c r="NAQ5" s="669"/>
      <c r="NAR5" s="669"/>
      <c r="NAS5" s="669"/>
      <c r="NAT5" s="669"/>
      <c r="NAU5" s="669"/>
      <c r="NAV5" s="669"/>
      <c r="NAW5" s="669"/>
      <c r="NAX5" s="669"/>
      <c r="NAY5" s="669"/>
      <c r="NAZ5" s="669"/>
      <c r="NBA5" s="669"/>
      <c r="NBB5" s="669"/>
      <c r="NBC5" s="669"/>
      <c r="NBD5" s="669"/>
      <c r="NBE5" s="669"/>
      <c r="NBF5" s="669"/>
      <c r="NBG5" s="669"/>
      <c r="NBH5" s="669"/>
      <c r="NBI5" s="669"/>
      <c r="NBJ5" s="669"/>
      <c r="NBK5" s="669"/>
      <c r="NBL5" s="669"/>
      <c r="NBM5" s="669"/>
      <c r="NBN5" s="669"/>
      <c r="NBO5" s="669"/>
      <c r="NBP5" s="669"/>
      <c r="NBQ5" s="669"/>
      <c r="NBR5" s="669"/>
      <c r="NBS5" s="669"/>
      <c r="NBT5" s="669"/>
      <c r="NBU5" s="669"/>
      <c r="NBV5" s="669"/>
      <c r="NBW5" s="669"/>
      <c r="NBX5" s="669"/>
      <c r="NBY5" s="669"/>
      <c r="NBZ5" s="669"/>
      <c r="NCA5" s="669"/>
      <c r="NCB5" s="669"/>
      <c r="NCC5" s="669"/>
      <c r="NCD5" s="669"/>
      <c r="NCE5" s="669"/>
      <c r="NCF5" s="669"/>
      <c r="NCG5" s="669"/>
      <c r="NCH5" s="669"/>
      <c r="NCI5" s="669"/>
      <c r="NCJ5" s="669"/>
      <c r="NCK5" s="669"/>
      <c r="NCL5" s="669"/>
      <c r="NCM5" s="669"/>
      <c r="NCN5" s="669"/>
      <c r="NCO5" s="669"/>
      <c r="NCP5" s="669"/>
      <c r="NCQ5" s="669"/>
      <c r="NCR5" s="669"/>
      <c r="NCS5" s="669"/>
      <c r="NCT5" s="669"/>
      <c r="NCU5" s="669"/>
      <c r="NCV5" s="669"/>
      <c r="NCW5" s="669"/>
      <c r="NCX5" s="669"/>
      <c r="NCY5" s="669"/>
      <c r="NCZ5" s="669"/>
      <c r="NDA5" s="669"/>
      <c r="NDB5" s="669"/>
      <c r="NDC5" s="669"/>
      <c r="NDD5" s="669"/>
      <c r="NDE5" s="669"/>
      <c r="NDF5" s="669"/>
      <c r="NDG5" s="669"/>
      <c r="NDH5" s="669"/>
      <c r="NDI5" s="669"/>
      <c r="NDJ5" s="669"/>
      <c r="NDK5" s="669"/>
      <c r="NDL5" s="669"/>
      <c r="NDM5" s="669"/>
      <c r="NDN5" s="669"/>
      <c r="NDO5" s="669"/>
      <c r="NDP5" s="669"/>
      <c r="NDQ5" s="669"/>
      <c r="NDR5" s="669"/>
      <c r="NDS5" s="669"/>
      <c r="NDT5" s="669"/>
      <c r="NDU5" s="669"/>
      <c r="NDV5" s="669"/>
      <c r="NDW5" s="669"/>
      <c r="NDX5" s="669"/>
      <c r="NDY5" s="669"/>
      <c r="NDZ5" s="669"/>
      <c r="NEA5" s="669"/>
      <c r="NEB5" s="669"/>
      <c r="NEC5" s="669"/>
      <c r="NED5" s="669"/>
      <c r="NEE5" s="669"/>
      <c r="NEF5" s="669"/>
      <c r="NEG5" s="669"/>
      <c r="NEH5" s="669"/>
      <c r="NEI5" s="669"/>
      <c r="NEJ5" s="669"/>
      <c r="NEK5" s="669"/>
      <c r="NEL5" s="669"/>
      <c r="NEM5" s="669"/>
      <c r="NEN5" s="669"/>
      <c r="NEO5" s="669"/>
      <c r="NEP5" s="669"/>
      <c r="NEQ5" s="669"/>
      <c r="NER5" s="669"/>
      <c r="NES5" s="669"/>
      <c r="NET5" s="669"/>
      <c r="NEU5" s="669"/>
      <c r="NEV5" s="669"/>
      <c r="NEW5" s="669"/>
      <c r="NEX5" s="669"/>
      <c r="NEY5" s="669"/>
      <c r="NEZ5" s="669"/>
      <c r="NFA5" s="669"/>
      <c r="NFB5" s="669"/>
      <c r="NFC5" s="669"/>
      <c r="NFD5" s="669"/>
      <c r="NFE5" s="669"/>
      <c r="NFF5" s="669"/>
      <c r="NFG5" s="669"/>
      <c r="NFH5" s="669"/>
      <c r="NFI5" s="669"/>
      <c r="NFJ5" s="669"/>
      <c r="NFK5" s="669"/>
      <c r="NFL5" s="669"/>
      <c r="NFM5" s="669"/>
      <c r="NFN5" s="669"/>
      <c r="NFO5" s="669"/>
      <c r="NFP5" s="669"/>
      <c r="NFQ5" s="669"/>
      <c r="NFR5" s="669"/>
      <c r="NFS5" s="669"/>
      <c r="NFT5" s="669"/>
      <c r="NFU5" s="669"/>
      <c r="NFV5" s="669"/>
      <c r="NFW5" s="669"/>
      <c r="NFX5" s="669"/>
      <c r="NFY5" s="669"/>
      <c r="NFZ5" s="669"/>
      <c r="NGA5" s="669"/>
      <c r="NGB5" s="669"/>
      <c r="NGC5" s="669"/>
      <c r="NGD5" s="669"/>
      <c r="NGE5" s="669"/>
      <c r="NGF5" s="669"/>
      <c r="NGG5" s="669"/>
      <c r="NGH5" s="669"/>
      <c r="NGI5" s="669"/>
      <c r="NGJ5" s="669"/>
      <c r="NGK5" s="669"/>
      <c r="NGL5" s="669"/>
      <c r="NGM5" s="669"/>
      <c r="NGN5" s="669"/>
      <c r="NGO5" s="669"/>
      <c r="NGP5" s="669"/>
      <c r="NGQ5" s="669"/>
      <c r="NGR5" s="669"/>
      <c r="NGS5" s="669"/>
      <c r="NGT5" s="669"/>
      <c r="NGU5" s="669"/>
      <c r="NGV5" s="669"/>
      <c r="NGW5" s="669"/>
      <c r="NGX5" s="669"/>
      <c r="NGY5" s="669"/>
      <c r="NGZ5" s="669"/>
      <c r="NHA5" s="669"/>
      <c r="NHB5" s="669"/>
      <c r="NHC5" s="669"/>
      <c r="NHD5" s="669"/>
      <c r="NHE5" s="669"/>
      <c r="NHF5" s="669"/>
      <c r="NHG5" s="669"/>
      <c r="NHH5" s="669"/>
      <c r="NHI5" s="669"/>
      <c r="NHJ5" s="669"/>
      <c r="NHK5" s="669"/>
      <c r="NHL5" s="669"/>
      <c r="NHM5" s="669"/>
      <c r="NHN5" s="669"/>
      <c r="NHO5" s="669"/>
      <c r="NHP5" s="669"/>
      <c r="NHQ5" s="669"/>
      <c r="NHR5" s="669"/>
      <c r="NHS5" s="669"/>
      <c r="NHT5" s="669"/>
      <c r="NHU5" s="669"/>
      <c r="NHV5" s="669"/>
      <c r="NHW5" s="669"/>
      <c r="NHX5" s="669"/>
      <c r="NHY5" s="669"/>
      <c r="NHZ5" s="669"/>
      <c r="NIA5" s="669"/>
      <c r="NIB5" s="669"/>
      <c r="NIC5" s="669"/>
      <c r="NID5" s="669"/>
      <c r="NIE5" s="669"/>
      <c r="NIF5" s="669"/>
      <c r="NIG5" s="669"/>
      <c r="NIH5" s="669"/>
      <c r="NII5" s="669"/>
      <c r="NIJ5" s="669"/>
      <c r="NIK5" s="669"/>
      <c r="NIL5" s="669"/>
      <c r="NIM5" s="669"/>
      <c r="NIN5" s="669"/>
      <c r="NIO5" s="669"/>
      <c r="NIP5" s="669"/>
      <c r="NIQ5" s="669"/>
      <c r="NIR5" s="669"/>
      <c r="NIS5" s="669"/>
      <c r="NIT5" s="669"/>
      <c r="NIU5" s="669"/>
      <c r="NIV5" s="669"/>
      <c r="NIW5" s="669"/>
      <c r="NIX5" s="669"/>
      <c r="NIY5" s="669"/>
      <c r="NIZ5" s="669"/>
      <c r="NJA5" s="669"/>
      <c r="NJB5" s="669"/>
      <c r="NJC5" s="669"/>
      <c r="NJD5" s="669"/>
      <c r="NJE5" s="669"/>
      <c r="NJF5" s="669"/>
      <c r="NJG5" s="669"/>
      <c r="NJH5" s="669"/>
      <c r="NJI5" s="669"/>
      <c r="NJJ5" s="669"/>
      <c r="NJK5" s="669"/>
      <c r="NJL5" s="669"/>
      <c r="NJM5" s="669"/>
      <c r="NJN5" s="669"/>
      <c r="NJO5" s="669"/>
      <c r="NJP5" s="669"/>
      <c r="NJQ5" s="669"/>
      <c r="NJR5" s="669"/>
      <c r="NJS5" s="669"/>
      <c r="NJT5" s="669"/>
      <c r="NJU5" s="669"/>
      <c r="NJV5" s="669"/>
      <c r="NJW5" s="669"/>
      <c r="NJX5" s="669"/>
      <c r="NJY5" s="669"/>
      <c r="NJZ5" s="669"/>
      <c r="NKA5" s="669"/>
      <c r="NKB5" s="669"/>
      <c r="NKC5" s="669"/>
      <c r="NKD5" s="669"/>
      <c r="NKE5" s="669"/>
      <c r="NKF5" s="669"/>
      <c r="NKG5" s="669"/>
      <c r="NKH5" s="669"/>
      <c r="NKI5" s="669"/>
      <c r="NKJ5" s="669"/>
      <c r="NKK5" s="669"/>
      <c r="NKL5" s="669"/>
      <c r="NKM5" s="669"/>
      <c r="NKN5" s="669"/>
      <c r="NKO5" s="669"/>
      <c r="NKP5" s="669"/>
      <c r="NKQ5" s="669"/>
      <c r="NKR5" s="669"/>
      <c r="NKS5" s="669"/>
      <c r="NKT5" s="669"/>
      <c r="NKU5" s="669"/>
      <c r="NKV5" s="669"/>
      <c r="NKW5" s="669"/>
      <c r="NKX5" s="669"/>
      <c r="NKY5" s="669"/>
      <c r="NKZ5" s="669"/>
      <c r="NLA5" s="669"/>
      <c r="NLB5" s="669"/>
      <c r="NLC5" s="669"/>
      <c r="NLD5" s="669"/>
      <c r="NLE5" s="669"/>
      <c r="NLF5" s="669"/>
      <c r="NLG5" s="669"/>
      <c r="NLH5" s="669"/>
      <c r="NLI5" s="669"/>
      <c r="NLJ5" s="669"/>
      <c r="NLK5" s="669"/>
      <c r="NLL5" s="669"/>
      <c r="NLM5" s="669"/>
      <c r="NLN5" s="669"/>
      <c r="NLO5" s="669"/>
      <c r="NLP5" s="669"/>
      <c r="NLQ5" s="669"/>
      <c r="NLR5" s="669"/>
      <c r="NLS5" s="669"/>
      <c r="NLT5" s="669"/>
      <c r="NLU5" s="669"/>
      <c r="NLV5" s="669"/>
      <c r="NLW5" s="669"/>
      <c r="NLX5" s="669"/>
      <c r="NLY5" s="669"/>
      <c r="NLZ5" s="669"/>
      <c r="NMA5" s="669"/>
      <c r="NMB5" s="669"/>
      <c r="NMC5" s="669"/>
      <c r="NMD5" s="669"/>
      <c r="NME5" s="669"/>
      <c r="NMF5" s="669"/>
      <c r="NMG5" s="669"/>
      <c r="NMH5" s="669"/>
      <c r="NMI5" s="669"/>
      <c r="NMJ5" s="669"/>
      <c r="NMK5" s="669"/>
      <c r="NML5" s="669"/>
      <c r="NMM5" s="669"/>
      <c r="NMN5" s="669"/>
      <c r="NMO5" s="669"/>
      <c r="NMP5" s="669"/>
      <c r="NMQ5" s="669"/>
      <c r="NMR5" s="669"/>
      <c r="NMS5" s="669"/>
      <c r="NMT5" s="669"/>
      <c r="NMU5" s="669"/>
      <c r="NMV5" s="669"/>
      <c r="NMW5" s="669"/>
      <c r="NMX5" s="669"/>
      <c r="NMY5" s="669"/>
      <c r="NMZ5" s="669"/>
      <c r="NNA5" s="669"/>
      <c r="NNB5" s="669"/>
      <c r="NNC5" s="669"/>
      <c r="NND5" s="669"/>
      <c r="NNE5" s="669"/>
      <c r="NNF5" s="669"/>
      <c r="NNG5" s="669"/>
      <c r="NNH5" s="669"/>
      <c r="NNI5" s="669"/>
      <c r="NNJ5" s="669"/>
      <c r="NNK5" s="669"/>
      <c r="NNL5" s="669"/>
      <c r="NNM5" s="669"/>
      <c r="NNN5" s="669"/>
      <c r="NNO5" s="669"/>
      <c r="NNP5" s="669"/>
      <c r="NNQ5" s="669"/>
      <c r="NNR5" s="669"/>
      <c r="NNS5" s="669"/>
      <c r="NNT5" s="669"/>
      <c r="NNU5" s="669"/>
      <c r="NNV5" s="669"/>
      <c r="NNW5" s="669"/>
      <c r="NNX5" s="669"/>
      <c r="NNY5" s="669"/>
      <c r="NNZ5" s="669"/>
      <c r="NOA5" s="669"/>
      <c r="NOB5" s="669"/>
      <c r="NOC5" s="669"/>
      <c r="NOD5" s="669"/>
      <c r="NOE5" s="669"/>
      <c r="NOF5" s="669"/>
      <c r="NOG5" s="669"/>
      <c r="NOH5" s="669"/>
      <c r="NOI5" s="669"/>
      <c r="NOJ5" s="669"/>
      <c r="NOK5" s="669"/>
      <c r="NOL5" s="669"/>
      <c r="NOM5" s="669"/>
      <c r="NON5" s="669"/>
      <c r="NOO5" s="669"/>
      <c r="NOP5" s="669"/>
      <c r="NOQ5" s="669"/>
      <c r="NOR5" s="669"/>
      <c r="NOS5" s="669"/>
      <c r="NOT5" s="669"/>
      <c r="NOU5" s="669"/>
      <c r="NOV5" s="669"/>
      <c r="NOW5" s="669"/>
      <c r="NOX5" s="669"/>
      <c r="NOY5" s="669"/>
      <c r="NOZ5" s="669"/>
      <c r="NPA5" s="669"/>
      <c r="NPB5" s="669"/>
      <c r="NPC5" s="669"/>
      <c r="NPD5" s="669"/>
      <c r="NPE5" s="669"/>
      <c r="NPF5" s="669"/>
      <c r="NPG5" s="669"/>
      <c r="NPH5" s="669"/>
      <c r="NPI5" s="669"/>
      <c r="NPJ5" s="669"/>
      <c r="NPK5" s="669"/>
      <c r="NPL5" s="669"/>
      <c r="NPM5" s="669"/>
      <c r="NPN5" s="669"/>
      <c r="NPO5" s="669"/>
      <c r="NPP5" s="669"/>
      <c r="NPQ5" s="669"/>
      <c r="NPR5" s="669"/>
      <c r="NPS5" s="669"/>
      <c r="NPT5" s="669"/>
      <c r="NPU5" s="669"/>
      <c r="NPV5" s="669"/>
      <c r="NPW5" s="669"/>
      <c r="NPX5" s="669"/>
      <c r="NPY5" s="669"/>
      <c r="NPZ5" s="669"/>
      <c r="NQA5" s="669"/>
      <c r="NQB5" s="669"/>
      <c r="NQC5" s="669"/>
      <c r="NQD5" s="669"/>
      <c r="NQE5" s="669"/>
      <c r="NQF5" s="669"/>
      <c r="NQG5" s="669"/>
      <c r="NQH5" s="669"/>
      <c r="NQI5" s="669"/>
      <c r="NQJ5" s="669"/>
      <c r="NQK5" s="669"/>
      <c r="NQL5" s="669"/>
      <c r="NQM5" s="669"/>
      <c r="NQN5" s="669"/>
      <c r="NQO5" s="669"/>
      <c r="NQP5" s="669"/>
      <c r="NQQ5" s="669"/>
      <c r="NQR5" s="669"/>
      <c r="NQS5" s="669"/>
      <c r="NQT5" s="669"/>
      <c r="NQU5" s="669"/>
      <c r="NQV5" s="669"/>
      <c r="NQW5" s="669"/>
      <c r="NQX5" s="669"/>
      <c r="NQY5" s="669"/>
      <c r="NQZ5" s="669"/>
      <c r="NRA5" s="669"/>
      <c r="NRB5" s="669"/>
      <c r="NRC5" s="669"/>
      <c r="NRD5" s="669"/>
      <c r="NRE5" s="669"/>
      <c r="NRF5" s="669"/>
      <c r="NRG5" s="669"/>
      <c r="NRH5" s="669"/>
      <c r="NRI5" s="669"/>
      <c r="NRJ5" s="669"/>
      <c r="NRK5" s="669"/>
      <c r="NRL5" s="669"/>
      <c r="NRM5" s="669"/>
      <c r="NRN5" s="669"/>
      <c r="NRO5" s="669"/>
      <c r="NRP5" s="669"/>
      <c r="NRQ5" s="669"/>
      <c r="NRR5" s="669"/>
      <c r="NRS5" s="669"/>
      <c r="NRT5" s="669"/>
      <c r="NRU5" s="669"/>
      <c r="NRV5" s="669"/>
      <c r="NRW5" s="669"/>
      <c r="NRX5" s="669"/>
      <c r="NRY5" s="669"/>
      <c r="NRZ5" s="669"/>
      <c r="NSA5" s="669"/>
      <c r="NSB5" s="669"/>
      <c r="NSC5" s="669"/>
      <c r="NSD5" s="669"/>
      <c r="NSE5" s="669"/>
      <c r="NSF5" s="669"/>
      <c r="NSG5" s="669"/>
      <c r="NSH5" s="669"/>
      <c r="NSI5" s="669"/>
      <c r="NSJ5" s="669"/>
      <c r="NSK5" s="669"/>
      <c r="NSL5" s="669"/>
      <c r="NSM5" s="669"/>
      <c r="NSN5" s="669"/>
      <c r="NSO5" s="669"/>
      <c r="NSP5" s="669"/>
      <c r="NSQ5" s="669"/>
      <c r="NSR5" s="669"/>
      <c r="NSS5" s="669"/>
      <c r="NST5" s="669"/>
      <c r="NSU5" s="669"/>
      <c r="NSV5" s="669"/>
      <c r="NSW5" s="669"/>
      <c r="NSX5" s="669"/>
      <c r="NSY5" s="669"/>
      <c r="NSZ5" s="669"/>
      <c r="NTA5" s="669"/>
      <c r="NTB5" s="669"/>
      <c r="NTC5" s="669"/>
      <c r="NTD5" s="669"/>
      <c r="NTE5" s="669"/>
      <c r="NTF5" s="669"/>
      <c r="NTG5" s="669"/>
      <c r="NTH5" s="669"/>
      <c r="NTI5" s="669"/>
      <c r="NTJ5" s="669"/>
      <c r="NTK5" s="669"/>
      <c r="NTL5" s="669"/>
      <c r="NTM5" s="669"/>
      <c r="NTN5" s="669"/>
      <c r="NTO5" s="669"/>
      <c r="NTP5" s="669"/>
      <c r="NTQ5" s="669"/>
      <c r="NTR5" s="669"/>
      <c r="NTS5" s="669"/>
      <c r="NTT5" s="669"/>
      <c r="NTU5" s="669"/>
      <c r="NTV5" s="669"/>
      <c r="NTW5" s="669"/>
      <c r="NTX5" s="669"/>
      <c r="NTY5" s="669"/>
      <c r="NTZ5" s="669"/>
      <c r="NUA5" s="669"/>
      <c r="NUB5" s="669"/>
      <c r="NUC5" s="669"/>
      <c r="NUD5" s="669"/>
      <c r="NUE5" s="669"/>
      <c r="NUF5" s="669"/>
      <c r="NUG5" s="669"/>
      <c r="NUH5" s="669"/>
      <c r="NUI5" s="669"/>
      <c r="NUJ5" s="669"/>
      <c r="NUK5" s="669"/>
      <c r="NUL5" s="669"/>
      <c r="NUM5" s="669"/>
      <c r="NUN5" s="669"/>
      <c r="NUO5" s="669"/>
      <c r="NUP5" s="669"/>
      <c r="NUQ5" s="669"/>
      <c r="NUR5" s="669"/>
      <c r="NUS5" s="669"/>
      <c r="NUT5" s="669"/>
      <c r="NUU5" s="669"/>
      <c r="NUV5" s="669"/>
      <c r="NUW5" s="669"/>
      <c r="NUX5" s="669"/>
      <c r="NUY5" s="669"/>
      <c r="NUZ5" s="669"/>
      <c r="NVA5" s="669"/>
      <c r="NVB5" s="669"/>
      <c r="NVC5" s="669"/>
      <c r="NVD5" s="669"/>
      <c r="NVE5" s="669"/>
      <c r="NVF5" s="669"/>
      <c r="NVG5" s="669"/>
      <c r="NVH5" s="669"/>
      <c r="NVI5" s="669"/>
      <c r="NVJ5" s="669"/>
      <c r="NVK5" s="669"/>
      <c r="NVL5" s="669"/>
      <c r="NVM5" s="669"/>
      <c r="NVN5" s="669"/>
      <c r="NVO5" s="669"/>
      <c r="NVP5" s="669"/>
      <c r="NVQ5" s="669"/>
      <c r="NVR5" s="669"/>
      <c r="NVS5" s="669"/>
      <c r="NVT5" s="669"/>
      <c r="NVU5" s="669"/>
      <c r="NVV5" s="669"/>
      <c r="NVW5" s="669"/>
      <c r="NVX5" s="669"/>
      <c r="NVY5" s="669"/>
      <c r="NVZ5" s="669"/>
      <c r="NWA5" s="669"/>
      <c r="NWB5" s="669"/>
      <c r="NWC5" s="669"/>
      <c r="NWD5" s="669"/>
      <c r="NWE5" s="669"/>
      <c r="NWF5" s="669"/>
      <c r="NWG5" s="669"/>
      <c r="NWH5" s="669"/>
      <c r="NWI5" s="669"/>
      <c r="NWJ5" s="669"/>
      <c r="NWK5" s="669"/>
      <c r="NWL5" s="669"/>
      <c r="NWM5" s="669"/>
      <c r="NWN5" s="669"/>
      <c r="NWO5" s="669"/>
      <c r="NWP5" s="669"/>
      <c r="NWQ5" s="669"/>
      <c r="NWR5" s="669"/>
      <c r="NWS5" s="669"/>
      <c r="NWT5" s="669"/>
      <c r="NWU5" s="669"/>
      <c r="NWV5" s="669"/>
      <c r="NWW5" s="669"/>
      <c r="NWX5" s="669"/>
      <c r="NWY5" s="669"/>
      <c r="NWZ5" s="669"/>
      <c r="NXA5" s="669"/>
      <c r="NXB5" s="669"/>
      <c r="NXC5" s="669"/>
      <c r="NXD5" s="669"/>
      <c r="NXE5" s="669"/>
      <c r="NXF5" s="669"/>
      <c r="NXG5" s="669"/>
      <c r="NXH5" s="669"/>
      <c r="NXI5" s="669"/>
      <c r="NXJ5" s="669"/>
      <c r="NXK5" s="669"/>
      <c r="NXL5" s="669"/>
      <c r="NXM5" s="669"/>
      <c r="NXN5" s="669"/>
      <c r="NXO5" s="669"/>
      <c r="NXP5" s="669"/>
      <c r="NXQ5" s="669"/>
      <c r="NXR5" s="669"/>
      <c r="NXS5" s="669"/>
      <c r="NXT5" s="669"/>
      <c r="NXU5" s="669"/>
      <c r="NXV5" s="669"/>
      <c r="NXW5" s="669"/>
      <c r="NXX5" s="669"/>
      <c r="NXY5" s="669"/>
      <c r="NXZ5" s="669"/>
      <c r="NYA5" s="669"/>
      <c r="NYB5" s="669"/>
      <c r="NYC5" s="669"/>
      <c r="NYD5" s="669"/>
      <c r="NYE5" s="669"/>
      <c r="NYF5" s="669"/>
      <c r="NYG5" s="669"/>
      <c r="NYH5" s="669"/>
      <c r="NYI5" s="669"/>
      <c r="NYJ5" s="669"/>
      <c r="NYK5" s="669"/>
      <c r="NYL5" s="669"/>
      <c r="NYM5" s="669"/>
      <c r="NYN5" s="669"/>
      <c r="NYO5" s="669"/>
      <c r="NYP5" s="669"/>
      <c r="NYQ5" s="669"/>
      <c r="NYR5" s="669"/>
      <c r="NYS5" s="669"/>
      <c r="NYT5" s="669"/>
      <c r="NYU5" s="669"/>
      <c r="NYV5" s="669"/>
      <c r="NYW5" s="669"/>
      <c r="NYX5" s="669"/>
      <c r="NYY5" s="669"/>
      <c r="NYZ5" s="669"/>
      <c r="NZA5" s="669"/>
      <c r="NZB5" s="669"/>
      <c r="NZC5" s="669"/>
      <c r="NZD5" s="669"/>
      <c r="NZE5" s="669"/>
      <c r="NZF5" s="669"/>
      <c r="NZG5" s="669"/>
      <c r="NZH5" s="669"/>
      <c r="NZI5" s="669"/>
      <c r="NZJ5" s="669"/>
      <c r="NZK5" s="669"/>
      <c r="NZL5" s="669"/>
      <c r="NZM5" s="669"/>
      <c r="NZN5" s="669"/>
      <c r="NZO5" s="669"/>
      <c r="NZP5" s="669"/>
      <c r="NZQ5" s="669"/>
      <c r="NZR5" s="669"/>
      <c r="NZS5" s="669"/>
      <c r="NZT5" s="669"/>
      <c r="NZU5" s="669"/>
      <c r="NZV5" s="669"/>
      <c r="NZW5" s="669"/>
      <c r="NZX5" s="669"/>
      <c r="NZY5" s="669"/>
      <c r="NZZ5" s="669"/>
      <c r="OAA5" s="669"/>
      <c r="OAB5" s="669"/>
      <c r="OAC5" s="669"/>
      <c r="OAD5" s="669"/>
      <c r="OAE5" s="669"/>
      <c r="OAF5" s="669"/>
      <c r="OAG5" s="669"/>
      <c r="OAH5" s="669"/>
      <c r="OAI5" s="669"/>
      <c r="OAJ5" s="669"/>
      <c r="OAK5" s="669"/>
      <c r="OAL5" s="669"/>
      <c r="OAM5" s="669"/>
      <c r="OAN5" s="669"/>
      <c r="OAO5" s="669"/>
      <c r="OAP5" s="669"/>
      <c r="OAQ5" s="669"/>
      <c r="OAR5" s="669"/>
      <c r="OAS5" s="669"/>
      <c r="OAT5" s="669"/>
      <c r="OAU5" s="669"/>
      <c r="OAV5" s="669"/>
      <c r="OAW5" s="669"/>
      <c r="OAX5" s="669"/>
      <c r="OAY5" s="669"/>
      <c r="OAZ5" s="669"/>
      <c r="OBA5" s="669"/>
      <c r="OBB5" s="669"/>
      <c r="OBC5" s="669"/>
      <c r="OBD5" s="669"/>
      <c r="OBE5" s="669"/>
      <c r="OBF5" s="669"/>
      <c r="OBG5" s="669"/>
      <c r="OBH5" s="669"/>
      <c r="OBI5" s="669"/>
      <c r="OBJ5" s="669"/>
      <c r="OBK5" s="669"/>
      <c r="OBL5" s="669"/>
      <c r="OBM5" s="669"/>
      <c r="OBN5" s="669"/>
      <c r="OBO5" s="669"/>
      <c r="OBP5" s="669"/>
      <c r="OBQ5" s="669"/>
      <c r="OBR5" s="669"/>
      <c r="OBS5" s="669"/>
      <c r="OBT5" s="669"/>
      <c r="OBU5" s="669"/>
      <c r="OBV5" s="669"/>
      <c r="OBW5" s="669"/>
      <c r="OBX5" s="669"/>
      <c r="OBY5" s="669"/>
      <c r="OBZ5" s="669"/>
      <c r="OCA5" s="669"/>
      <c r="OCB5" s="669"/>
      <c r="OCC5" s="669"/>
      <c r="OCD5" s="669"/>
      <c r="OCE5" s="669"/>
      <c r="OCF5" s="669"/>
      <c r="OCG5" s="669"/>
      <c r="OCH5" s="669"/>
      <c r="OCI5" s="669"/>
      <c r="OCJ5" s="669"/>
      <c r="OCK5" s="669"/>
      <c r="OCL5" s="669"/>
      <c r="OCM5" s="669"/>
      <c r="OCN5" s="669"/>
      <c r="OCO5" s="669"/>
      <c r="OCP5" s="669"/>
      <c r="OCQ5" s="669"/>
      <c r="OCR5" s="669"/>
      <c r="OCS5" s="669"/>
      <c r="OCT5" s="669"/>
      <c r="OCU5" s="669"/>
      <c r="OCV5" s="669"/>
      <c r="OCW5" s="669"/>
      <c r="OCX5" s="669"/>
      <c r="OCY5" s="669"/>
      <c r="OCZ5" s="669"/>
      <c r="ODA5" s="669"/>
      <c r="ODB5" s="669"/>
      <c r="ODC5" s="669"/>
      <c r="ODD5" s="669"/>
      <c r="ODE5" s="669"/>
      <c r="ODF5" s="669"/>
      <c r="ODG5" s="669"/>
      <c r="ODH5" s="669"/>
      <c r="ODI5" s="669"/>
      <c r="ODJ5" s="669"/>
      <c r="ODK5" s="669"/>
      <c r="ODL5" s="669"/>
      <c r="ODM5" s="669"/>
      <c r="ODN5" s="669"/>
      <c r="ODO5" s="669"/>
      <c r="ODP5" s="669"/>
      <c r="ODQ5" s="669"/>
      <c r="ODR5" s="669"/>
      <c r="ODS5" s="669"/>
      <c r="ODT5" s="669"/>
      <c r="ODU5" s="669"/>
      <c r="ODV5" s="669"/>
      <c r="ODW5" s="669"/>
      <c r="ODX5" s="669"/>
      <c r="ODY5" s="669"/>
      <c r="ODZ5" s="669"/>
      <c r="OEA5" s="669"/>
      <c r="OEB5" s="669"/>
      <c r="OEC5" s="669"/>
      <c r="OED5" s="669"/>
      <c r="OEE5" s="669"/>
      <c r="OEF5" s="669"/>
      <c r="OEG5" s="669"/>
      <c r="OEH5" s="669"/>
      <c r="OEI5" s="669"/>
      <c r="OEJ5" s="669"/>
      <c r="OEK5" s="669"/>
      <c r="OEL5" s="669"/>
      <c r="OEM5" s="669"/>
      <c r="OEN5" s="669"/>
      <c r="OEO5" s="669"/>
      <c r="OEP5" s="669"/>
      <c r="OEQ5" s="669"/>
      <c r="OER5" s="669"/>
      <c r="OES5" s="669"/>
      <c r="OET5" s="669"/>
      <c r="OEU5" s="669"/>
      <c r="OEV5" s="669"/>
      <c r="OEW5" s="669"/>
      <c r="OEX5" s="669"/>
      <c r="OEY5" s="669"/>
      <c r="OEZ5" s="669"/>
      <c r="OFA5" s="669"/>
      <c r="OFB5" s="669"/>
      <c r="OFC5" s="669"/>
      <c r="OFD5" s="669"/>
      <c r="OFE5" s="669"/>
      <c r="OFF5" s="669"/>
      <c r="OFG5" s="669"/>
      <c r="OFH5" s="669"/>
      <c r="OFI5" s="669"/>
      <c r="OFJ5" s="669"/>
      <c r="OFK5" s="669"/>
      <c r="OFL5" s="669"/>
      <c r="OFM5" s="669"/>
      <c r="OFN5" s="669"/>
      <c r="OFO5" s="669"/>
      <c r="OFP5" s="669"/>
      <c r="OFQ5" s="669"/>
      <c r="OFR5" s="669"/>
      <c r="OFS5" s="669"/>
      <c r="OFT5" s="669"/>
      <c r="OFU5" s="669"/>
      <c r="OFV5" s="669"/>
      <c r="OFW5" s="669"/>
      <c r="OFX5" s="669"/>
      <c r="OFY5" s="669"/>
      <c r="OFZ5" s="669"/>
      <c r="OGA5" s="669"/>
      <c r="OGB5" s="669"/>
      <c r="OGC5" s="669"/>
      <c r="OGD5" s="669"/>
      <c r="OGE5" s="669"/>
      <c r="OGF5" s="669"/>
      <c r="OGG5" s="669"/>
      <c r="OGH5" s="669"/>
      <c r="OGI5" s="669"/>
      <c r="OGJ5" s="669"/>
      <c r="OGK5" s="669"/>
      <c r="OGL5" s="669"/>
      <c r="OGM5" s="669"/>
      <c r="OGN5" s="669"/>
      <c r="OGO5" s="669"/>
      <c r="OGP5" s="669"/>
      <c r="OGQ5" s="669"/>
      <c r="OGR5" s="669"/>
      <c r="OGS5" s="669"/>
      <c r="OGT5" s="669"/>
      <c r="OGU5" s="669"/>
      <c r="OGV5" s="669"/>
      <c r="OGW5" s="669"/>
      <c r="OGX5" s="669"/>
      <c r="OGY5" s="669"/>
      <c r="OGZ5" s="669"/>
      <c r="OHA5" s="669"/>
      <c r="OHB5" s="669"/>
      <c r="OHC5" s="669"/>
      <c r="OHD5" s="669"/>
      <c r="OHE5" s="669"/>
      <c r="OHF5" s="669"/>
      <c r="OHG5" s="669"/>
      <c r="OHH5" s="669"/>
      <c r="OHI5" s="669"/>
      <c r="OHJ5" s="669"/>
      <c r="OHK5" s="669"/>
      <c r="OHL5" s="669"/>
      <c r="OHM5" s="669"/>
      <c r="OHN5" s="669"/>
      <c r="OHO5" s="669"/>
      <c r="OHP5" s="669"/>
      <c r="OHQ5" s="669"/>
      <c r="OHR5" s="669"/>
      <c r="OHS5" s="669"/>
      <c r="OHT5" s="669"/>
      <c r="OHU5" s="669"/>
      <c r="OHV5" s="669"/>
      <c r="OHW5" s="669"/>
      <c r="OHX5" s="669"/>
      <c r="OHY5" s="669"/>
      <c r="OHZ5" s="669"/>
      <c r="OIA5" s="669"/>
      <c r="OIB5" s="669"/>
      <c r="OIC5" s="669"/>
      <c r="OID5" s="669"/>
      <c r="OIE5" s="669"/>
      <c r="OIF5" s="669"/>
      <c r="OIG5" s="669"/>
      <c r="OIH5" s="669"/>
      <c r="OII5" s="669"/>
      <c r="OIJ5" s="669"/>
      <c r="OIK5" s="669"/>
      <c r="OIL5" s="669"/>
      <c r="OIM5" s="669"/>
      <c r="OIN5" s="669"/>
      <c r="OIO5" s="669"/>
      <c r="OIP5" s="669"/>
      <c r="OIQ5" s="669"/>
      <c r="OIR5" s="669"/>
      <c r="OIS5" s="669"/>
      <c r="OIT5" s="669"/>
      <c r="OIU5" s="669"/>
      <c r="OIV5" s="669"/>
      <c r="OIW5" s="669"/>
      <c r="OIX5" s="669"/>
      <c r="OIY5" s="669"/>
      <c r="OIZ5" s="669"/>
      <c r="OJA5" s="669"/>
      <c r="OJB5" s="669"/>
      <c r="OJC5" s="669"/>
      <c r="OJD5" s="669"/>
      <c r="OJE5" s="669"/>
      <c r="OJF5" s="669"/>
      <c r="OJG5" s="669"/>
      <c r="OJH5" s="669"/>
      <c r="OJI5" s="669"/>
      <c r="OJJ5" s="669"/>
      <c r="OJK5" s="669"/>
      <c r="OJL5" s="669"/>
      <c r="OJM5" s="669"/>
      <c r="OJN5" s="669"/>
      <c r="OJO5" s="669"/>
      <c r="OJP5" s="669"/>
      <c r="OJQ5" s="669"/>
      <c r="OJR5" s="669"/>
      <c r="OJS5" s="669"/>
      <c r="OJT5" s="669"/>
      <c r="OJU5" s="669"/>
      <c r="OJV5" s="669"/>
      <c r="OJW5" s="669"/>
      <c r="OJX5" s="669"/>
      <c r="OJY5" s="669"/>
      <c r="OJZ5" s="669"/>
      <c r="OKA5" s="669"/>
      <c r="OKB5" s="669"/>
      <c r="OKC5" s="669"/>
      <c r="OKD5" s="669"/>
      <c r="OKE5" s="669"/>
      <c r="OKF5" s="669"/>
      <c r="OKG5" s="669"/>
      <c r="OKH5" s="669"/>
      <c r="OKI5" s="669"/>
      <c r="OKJ5" s="669"/>
      <c r="OKK5" s="669"/>
      <c r="OKL5" s="669"/>
      <c r="OKM5" s="669"/>
      <c r="OKN5" s="669"/>
      <c r="OKO5" s="669"/>
      <c r="OKP5" s="669"/>
      <c r="OKQ5" s="669"/>
      <c r="OKR5" s="669"/>
      <c r="OKS5" s="669"/>
      <c r="OKT5" s="669"/>
      <c r="OKU5" s="669"/>
      <c r="OKV5" s="669"/>
      <c r="OKW5" s="669"/>
      <c r="OKX5" s="669"/>
      <c r="OKY5" s="669"/>
      <c r="OKZ5" s="669"/>
      <c r="OLA5" s="669"/>
      <c r="OLB5" s="669"/>
      <c r="OLC5" s="669"/>
      <c r="OLD5" s="669"/>
      <c r="OLE5" s="669"/>
      <c r="OLF5" s="669"/>
      <c r="OLG5" s="669"/>
      <c r="OLH5" s="669"/>
      <c r="OLI5" s="669"/>
      <c r="OLJ5" s="669"/>
      <c r="OLK5" s="669"/>
      <c r="OLL5" s="669"/>
      <c r="OLM5" s="669"/>
      <c r="OLN5" s="669"/>
      <c r="OLO5" s="669"/>
      <c r="OLP5" s="669"/>
      <c r="OLQ5" s="669"/>
      <c r="OLR5" s="669"/>
      <c r="OLS5" s="669"/>
      <c r="OLT5" s="669"/>
      <c r="OLU5" s="669"/>
      <c r="OLV5" s="669"/>
      <c r="OLW5" s="669"/>
      <c r="OLX5" s="669"/>
      <c r="OLY5" s="669"/>
      <c r="OLZ5" s="669"/>
      <c r="OMA5" s="669"/>
      <c r="OMB5" s="669"/>
      <c r="OMC5" s="669"/>
      <c r="OMD5" s="669"/>
      <c r="OME5" s="669"/>
      <c r="OMF5" s="669"/>
      <c r="OMG5" s="669"/>
      <c r="OMH5" s="669"/>
      <c r="OMI5" s="669"/>
      <c r="OMJ5" s="669"/>
      <c r="OMK5" s="669"/>
      <c r="OML5" s="669"/>
      <c r="OMM5" s="669"/>
      <c r="OMN5" s="669"/>
      <c r="OMO5" s="669"/>
      <c r="OMP5" s="669"/>
      <c r="OMQ5" s="669"/>
      <c r="OMR5" s="669"/>
      <c r="OMS5" s="669"/>
      <c r="OMT5" s="669"/>
      <c r="OMU5" s="669"/>
      <c r="OMV5" s="669"/>
      <c r="OMW5" s="669"/>
      <c r="OMX5" s="669"/>
      <c r="OMY5" s="669"/>
      <c r="OMZ5" s="669"/>
      <c r="ONA5" s="669"/>
      <c r="ONB5" s="669"/>
      <c r="ONC5" s="669"/>
      <c r="OND5" s="669"/>
      <c r="ONE5" s="669"/>
      <c r="ONF5" s="669"/>
      <c r="ONG5" s="669"/>
      <c r="ONH5" s="669"/>
      <c r="ONI5" s="669"/>
      <c r="ONJ5" s="669"/>
      <c r="ONK5" s="669"/>
      <c r="ONL5" s="669"/>
      <c r="ONM5" s="669"/>
      <c r="ONN5" s="669"/>
      <c r="ONO5" s="669"/>
      <c r="ONP5" s="669"/>
      <c r="ONQ5" s="669"/>
      <c r="ONR5" s="669"/>
      <c r="ONS5" s="669"/>
      <c r="ONT5" s="669"/>
      <c r="ONU5" s="669"/>
      <c r="ONV5" s="669"/>
      <c r="ONW5" s="669"/>
      <c r="ONX5" s="669"/>
      <c r="ONY5" s="669"/>
      <c r="ONZ5" s="669"/>
      <c r="OOA5" s="669"/>
      <c r="OOB5" s="669"/>
      <c r="OOC5" s="669"/>
      <c r="OOD5" s="669"/>
      <c r="OOE5" s="669"/>
      <c r="OOF5" s="669"/>
      <c r="OOG5" s="669"/>
      <c r="OOH5" s="669"/>
      <c r="OOI5" s="669"/>
      <c r="OOJ5" s="669"/>
      <c r="OOK5" s="669"/>
      <c r="OOL5" s="669"/>
      <c r="OOM5" s="669"/>
      <c r="OON5" s="669"/>
      <c r="OOO5" s="669"/>
      <c r="OOP5" s="669"/>
      <c r="OOQ5" s="669"/>
      <c r="OOR5" s="669"/>
      <c r="OOS5" s="669"/>
      <c r="OOT5" s="669"/>
      <c r="OOU5" s="669"/>
      <c r="OOV5" s="669"/>
      <c r="OOW5" s="669"/>
      <c r="OOX5" s="669"/>
      <c r="OOY5" s="669"/>
      <c r="OOZ5" s="669"/>
      <c r="OPA5" s="669"/>
      <c r="OPB5" s="669"/>
      <c r="OPC5" s="669"/>
      <c r="OPD5" s="669"/>
      <c r="OPE5" s="669"/>
      <c r="OPF5" s="669"/>
      <c r="OPG5" s="669"/>
      <c r="OPH5" s="669"/>
      <c r="OPI5" s="669"/>
      <c r="OPJ5" s="669"/>
      <c r="OPK5" s="669"/>
      <c r="OPL5" s="669"/>
      <c r="OPM5" s="669"/>
      <c r="OPN5" s="669"/>
      <c r="OPO5" s="669"/>
      <c r="OPP5" s="669"/>
      <c r="OPQ5" s="669"/>
      <c r="OPR5" s="669"/>
      <c r="OPS5" s="669"/>
      <c r="OPT5" s="669"/>
      <c r="OPU5" s="669"/>
      <c r="OPV5" s="669"/>
      <c r="OPW5" s="669"/>
      <c r="OPX5" s="669"/>
      <c r="OPY5" s="669"/>
      <c r="OPZ5" s="669"/>
      <c r="OQA5" s="669"/>
      <c r="OQB5" s="669"/>
      <c r="OQC5" s="669"/>
      <c r="OQD5" s="669"/>
      <c r="OQE5" s="669"/>
      <c r="OQF5" s="669"/>
      <c r="OQG5" s="669"/>
      <c r="OQH5" s="669"/>
      <c r="OQI5" s="669"/>
      <c r="OQJ5" s="669"/>
      <c r="OQK5" s="669"/>
      <c r="OQL5" s="669"/>
      <c r="OQM5" s="669"/>
      <c r="OQN5" s="669"/>
      <c r="OQO5" s="669"/>
      <c r="OQP5" s="669"/>
      <c r="OQQ5" s="669"/>
      <c r="OQR5" s="669"/>
      <c r="OQS5" s="669"/>
      <c r="OQT5" s="669"/>
      <c r="OQU5" s="669"/>
      <c r="OQV5" s="669"/>
      <c r="OQW5" s="669"/>
      <c r="OQX5" s="669"/>
      <c r="OQY5" s="669"/>
      <c r="OQZ5" s="669"/>
      <c r="ORA5" s="669"/>
      <c r="ORB5" s="669"/>
      <c r="ORC5" s="669"/>
      <c r="ORD5" s="669"/>
      <c r="ORE5" s="669"/>
      <c r="ORF5" s="669"/>
      <c r="ORG5" s="669"/>
      <c r="ORH5" s="669"/>
      <c r="ORI5" s="669"/>
      <c r="ORJ5" s="669"/>
      <c r="ORK5" s="669"/>
      <c r="ORL5" s="669"/>
      <c r="ORM5" s="669"/>
      <c r="ORN5" s="669"/>
      <c r="ORO5" s="669"/>
      <c r="ORP5" s="669"/>
      <c r="ORQ5" s="669"/>
      <c r="ORR5" s="669"/>
      <c r="ORS5" s="669"/>
      <c r="ORT5" s="669"/>
      <c r="ORU5" s="669"/>
      <c r="ORV5" s="669"/>
      <c r="ORW5" s="669"/>
      <c r="ORX5" s="669"/>
      <c r="ORY5" s="669"/>
      <c r="ORZ5" s="669"/>
      <c r="OSA5" s="669"/>
      <c r="OSB5" s="669"/>
      <c r="OSC5" s="669"/>
      <c r="OSD5" s="669"/>
      <c r="OSE5" s="669"/>
      <c r="OSF5" s="669"/>
      <c r="OSG5" s="669"/>
      <c r="OSH5" s="669"/>
      <c r="OSI5" s="669"/>
      <c r="OSJ5" s="669"/>
      <c r="OSK5" s="669"/>
      <c r="OSL5" s="669"/>
      <c r="OSM5" s="669"/>
      <c r="OSN5" s="669"/>
      <c r="OSO5" s="669"/>
      <c r="OSP5" s="669"/>
      <c r="OSQ5" s="669"/>
      <c r="OSR5" s="669"/>
      <c r="OSS5" s="669"/>
      <c r="OST5" s="669"/>
      <c r="OSU5" s="669"/>
      <c r="OSV5" s="669"/>
      <c r="OSW5" s="669"/>
      <c r="OSX5" s="669"/>
      <c r="OSY5" s="669"/>
      <c r="OSZ5" s="669"/>
      <c r="OTA5" s="669"/>
      <c r="OTB5" s="669"/>
      <c r="OTC5" s="669"/>
      <c r="OTD5" s="669"/>
      <c r="OTE5" s="669"/>
      <c r="OTF5" s="669"/>
      <c r="OTG5" s="669"/>
      <c r="OTH5" s="669"/>
      <c r="OTI5" s="669"/>
      <c r="OTJ5" s="669"/>
      <c r="OTK5" s="669"/>
      <c r="OTL5" s="669"/>
      <c r="OTM5" s="669"/>
      <c r="OTN5" s="669"/>
      <c r="OTO5" s="669"/>
      <c r="OTP5" s="669"/>
      <c r="OTQ5" s="669"/>
      <c r="OTR5" s="669"/>
      <c r="OTS5" s="669"/>
      <c r="OTT5" s="669"/>
      <c r="OTU5" s="669"/>
      <c r="OTV5" s="669"/>
      <c r="OTW5" s="669"/>
      <c r="OTX5" s="669"/>
      <c r="OTY5" s="669"/>
      <c r="OTZ5" s="669"/>
      <c r="OUA5" s="669"/>
      <c r="OUB5" s="669"/>
      <c r="OUC5" s="669"/>
      <c r="OUD5" s="669"/>
      <c r="OUE5" s="669"/>
      <c r="OUF5" s="669"/>
      <c r="OUG5" s="669"/>
      <c r="OUH5" s="669"/>
      <c r="OUI5" s="669"/>
      <c r="OUJ5" s="669"/>
      <c r="OUK5" s="669"/>
      <c r="OUL5" s="669"/>
      <c r="OUM5" s="669"/>
      <c r="OUN5" s="669"/>
      <c r="OUO5" s="669"/>
      <c r="OUP5" s="669"/>
      <c r="OUQ5" s="669"/>
      <c r="OUR5" s="669"/>
      <c r="OUS5" s="669"/>
      <c r="OUT5" s="669"/>
      <c r="OUU5" s="669"/>
      <c r="OUV5" s="669"/>
      <c r="OUW5" s="669"/>
      <c r="OUX5" s="669"/>
      <c r="OUY5" s="669"/>
      <c r="OUZ5" s="669"/>
      <c r="OVA5" s="669"/>
      <c r="OVB5" s="669"/>
      <c r="OVC5" s="669"/>
      <c r="OVD5" s="669"/>
      <c r="OVE5" s="669"/>
      <c r="OVF5" s="669"/>
      <c r="OVG5" s="669"/>
      <c r="OVH5" s="669"/>
      <c r="OVI5" s="669"/>
      <c r="OVJ5" s="669"/>
      <c r="OVK5" s="669"/>
      <c r="OVL5" s="669"/>
      <c r="OVM5" s="669"/>
      <c r="OVN5" s="669"/>
      <c r="OVO5" s="669"/>
      <c r="OVP5" s="669"/>
      <c r="OVQ5" s="669"/>
      <c r="OVR5" s="669"/>
      <c r="OVS5" s="669"/>
      <c r="OVT5" s="669"/>
      <c r="OVU5" s="669"/>
      <c r="OVV5" s="669"/>
      <c r="OVW5" s="669"/>
      <c r="OVX5" s="669"/>
      <c r="OVY5" s="669"/>
      <c r="OVZ5" s="669"/>
      <c r="OWA5" s="669"/>
      <c r="OWB5" s="669"/>
      <c r="OWC5" s="669"/>
      <c r="OWD5" s="669"/>
      <c r="OWE5" s="669"/>
      <c r="OWF5" s="669"/>
      <c r="OWG5" s="669"/>
      <c r="OWH5" s="669"/>
      <c r="OWI5" s="669"/>
      <c r="OWJ5" s="669"/>
      <c r="OWK5" s="669"/>
      <c r="OWL5" s="669"/>
      <c r="OWM5" s="669"/>
      <c r="OWN5" s="669"/>
      <c r="OWO5" s="669"/>
      <c r="OWP5" s="669"/>
      <c r="OWQ5" s="669"/>
      <c r="OWR5" s="669"/>
      <c r="OWS5" s="669"/>
      <c r="OWT5" s="669"/>
      <c r="OWU5" s="669"/>
      <c r="OWV5" s="669"/>
      <c r="OWW5" s="669"/>
      <c r="OWX5" s="669"/>
      <c r="OWY5" s="669"/>
      <c r="OWZ5" s="669"/>
      <c r="OXA5" s="669"/>
      <c r="OXB5" s="669"/>
      <c r="OXC5" s="669"/>
      <c r="OXD5" s="669"/>
      <c r="OXE5" s="669"/>
      <c r="OXF5" s="669"/>
      <c r="OXG5" s="669"/>
      <c r="OXH5" s="669"/>
      <c r="OXI5" s="669"/>
      <c r="OXJ5" s="669"/>
      <c r="OXK5" s="669"/>
      <c r="OXL5" s="669"/>
      <c r="OXM5" s="669"/>
      <c r="OXN5" s="669"/>
      <c r="OXO5" s="669"/>
      <c r="OXP5" s="669"/>
      <c r="OXQ5" s="669"/>
      <c r="OXR5" s="669"/>
      <c r="OXS5" s="669"/>
      <c r="OXT5" s="669"/>
      <c r="OXU5" s="669"/>
      <c r="OXV5" s="669"/>
      <c r="OXW5" s="669"/>
      <c r="OXX5" s="669"/>
      <c r="OXY5" s="669"/>
      <c r="OXZ5" s="669"/>
      <c r="OYA5" s="669"/>
      <c r="OYB5" s="669"/>
      <c r="OYC5" s="669"/>
      <c r="OYD5" s="669"/>
      <c r="OYE5" s="669"/>
      <c r="OYF5" s="669"/>
      <c r="OYG5" s="669"/>
      <c r="OYH5" s="669"/>
      <c r="OYI5" s="669"/>
      <c r="OYJ5" s="669"/>
      <c r="OYK5" s="669"/>
      <c r="OYL5" s="669"/>
      <c r="OYM5" s="669"/>
      <c r="OYN5" s="669"/>
      <c r="OYO5" s="669"/>
      <c r="OYP5" s="669"/>
      <c r="OYQ5" s="669"/>
      <c r="OYR5" s="669"/>
      <c r="OYS5" s="669"/>
      <c r="OYT5" s="669"/>
      <c r="OYU5" s="669"/>
      <c r="OYV5" s="669"/>
      <c r="OYW5" s="669"/>
      <c r="OYX5" s="669"/>
      <c r="OYY5" s="669"/>
      <c r="OYZ5" s="669"/>
      <c r="OZA5" s="669"/>
      <c r="OZB5" s="669"/>
      <c r="OZC5" s="669"/>
      <c r="OZD5" s="669"/>
      <c r="OZE5" s="669"/>
      <c r="OZF5" s="669"/>
      <c r="OZG5" s="669"/>
      <c r="OZH5" s="669"/>
      <c r="OZI5" s="669"/>
      <c r="OZJ5" s="669"/>
      <c r="OZK5" s="669"/>
      <c r="OZL5" s="669"/>
      <c r="OZM5" s="669"/>
      <c r="OZN5" s="669"/>
      <c r="OZO5" s="669"/>
      <c r="OZP5" s="669"/>
      <c r="OZQ5" s="669"/>
      <c r="OZR5" s="669"/>
      <c r="OZS5" s="669"/>
      <c r="OZT5" s="669"/>
      <c r="OZU5" s="669"/>
      <c r="OZV5" s="669"/>
      <c r="OZW5" s="669"/>
      <c r="OZX5" s="669"/>
      <c r="OZY5" s="669"/>
      <c r="OZZ5" s="669"/>
      <c r="PAA5" s="669"/>
      <c r="PAB5" s="669"/>
      <c r="PAC5" s="669"/>
      <c r="PAD5" s="669"/>
      <c r="PAE5" s="669"/>
      <c r="PAF5" s="669"/>
      <c r="PAG5" s="669"/>
      <c r="PAH5" s="669"/>
      <c r="PAI5" s="669"/>
      <c r="PAJ5" s="669"/>
      <c r="PAK5" s="669"/>
      <c r="PAL5" s="669"/>
      <c r="PAM5" s="669"/>
      <c r="PAN5" s="669"/>
      <c r="PAO5" s="669"/>
      <c r="PAP5" s="669"/>
      <c r="PAQ5" s="669"/>
      <c r="PAR5" s="669"/>
      <c r="PAS5" s="669"/>
      <c r="PAT5" s="669"/>
      <c r="PAU5" s="669"/>
      <c r="PAV5" s="669"/>
      <c r="PAW5" s="669"/>
      <c r="PAX5" s="669"/>
      <c r="PAY5" s="669"/>
      <c r="PAZ5" s="669"/>
      <c r="PBA5" s="669"/>
      <c r="PBB5" s="669"/>
      <c r="PBC5" s="669"/>
      <c r="PBD5" s="669"/>
      <c r="PBE5" s="669"/>
      <c r="PBF5" s="669"/>
      <c r="PBG5" s="669"/>
      <c r="PBH5" s="669"/>
      <c r="PBI5" s="669"/>
      <c r="PBJ5" s="669"/>
      <c r="PBK5" s="669"/>
      <c r="PBL5" s="669"/>
      <c r="PBM5" s="669"/>
      <c r="PBN5" s="669"/>
      <c r="PBO5" s="669"/>
      <c r="PBP5" s="669"/>
      <c r="PBQ5" s="669"/>
      <c r="PBR5" s="669"/>
      <c r="PBS5" s="669"/>
      <c r="PBT5" s="669"/>
      <c r="PBU5" s="669"/>
      <c r="PBV5" s="669"/>
      <c r="PBW5" s="669"/>
      <c r="PBX5" s="669"/>
      <c r="PBY5" s="669"/>
      <c r="PBZ5" s="669"/>
      <c r="PCA5" s="669"/>
      <c r="PCB5" s="669"/>
      <c r="PCC5" s="669"/>
      <c r="PCD5" s="669"/>
      <c r="PCE5" s="669"/>
      <c r="PCF5" s="669"/>
      <c r="PCG5" s="669"/>
      <c r="PCH5" s="669"/>
      <c r="PCI5" s="669"/>
      <c r="PCJ5" s="669"/>
      <c r="PCK5" s="669"/>
      <c r="PCL5" s="669"/>
      <c r="PCM5" s="669"/>
      <c r="PCN5" s="669"/>
      <c r="PCO5" s="669"/>
      <c r="PCP5" s="669"/>
      <c r="PCQ5" s="669"/>
      <c r="PCR5" s="669"/>
      <c r="PCS5" s="669"/>
      <c r="PCT5" s="669"/>
      <c r="PCU5" s="669"/>
      <c r="PCV5" s="669"/>
      <c r="PCW5" s="669"/>
      <c r="PCX5" s="669"/>
      <c r="PCY5" s="669"/>
      <c r="PCZ5" s="669"/>
      <c r="PDA5" s="669"/>
      <c r="PDB5" s="669"/>
      <c r="PDC5" s="669"/>
      <c r="PDD5" s="669"/>
      <c r="PDE5" s="669"/>
      <c r="PDF5" s="669"/>
      <c r="PDG5" s="669"/>
      <c r="PDH5" s="669"/>
      <c r="PDI5" s="669"/>
      <c r="PDJ5" s="669"/>
      <c r="PDK5" s="669"/>
      <c r="PDL5" s="669"/>
      <c r="PDM5" s="669"/>
      <c r="PDN5" s="669"/>
      <c r="PDO5" s="669"/>
      <c r="PDP5" s="669"/>
      <c r="PDQ5" s="669"/>
      <c r="PDR5" s="669"/>
      <c r="PDS5" s="669"/>
      <c r="PDT5" s="669"/>
      <c r="PDU5" s="669"/>
      <c r="PDV5" s="669"/>
      <c r="PDW5" s="669"/>
      <c r="PDX5" s="669"/>
      <c r="PDY5" s="669"/>
      <c r="PDZ5" s="669"/>
      <c r="PEA5" s="669"/>
      <c r="PEB5" s="669"/>
      <c r="PEC5" s="669"/>
      <c r="PED5" s="669"/>
      <c r="PEE5" s="669"/>
      <c r="PEF5" s="669"/>
      <c r="PEG5" s="669"/>
      <c r="PEH5" s="669"/>
      <c r="PEI5" s="669"/>
      <c r="PEJ5" s="669"/>
      <c r="PEK5" s="669"/>
      <c r="PEL5" s="669"/>
      <c r="PEM5" s="669"/>
      <c r="PEN5" s="669"/>
      <c r="PEO5" s="669"/>
      <c r="PEP5" s="669"/>
      <c r="PEQ5" s="669"/>
      <c r="PER5" s="669"/>
      <c r="PES5" s="669"/>
      <c r="PET5" s="669"/>
      <c r="PEU5" s="669"/>
      <c r="PEV5" s="669"/>
      <c r="PEW5" s="669"/>
      <c r="PEX5" s="669"/>
      <c r="PEY5" s="669"/>
      <c r="PEZ5" s="669"/>
      <c r="PFA5" s="669"/>
      <c r="PFB5" s="669"/>
      <c r="PFC5" s="669"/>
      <c r="PFD5" s="669"/>
      <c r="PFE5" s="669"/>
      <c r="PFF5" s="669"/>
      <c r="PFG5" s="669"/>
      <c r="PFH5" s="669"/>
      <c r="PFI5" s="669"/>
      <c r="PFJ5" s="669"/>
      <c r="PFK5" s="669"/>
      <c r="PFL5" s="669"/>
      <c r="PFM5" s="669"/>
      <c r="PFN5" s="669"/>
      <c r="PFO5" s="669"/>
      <c r="PFP5" s="669"/>
      <c r="PFQ5" s="669"/>
      <c r="PFR5" s="669"/>
      <c r="PFS5" s="669"/>
      <c r="PFT5" s="669"/>
      <c r="PFU5" s="669"/>
      <c r="PFV5" s="669"/>
      <c r="PFW5" s="669"/>
      <c r="PFX5" s="669"/>
      <c r="PFY5" s="669"/>
      <c r="PFZ5" s="669"/>
      <c r="PGA5" s="669"/>
      <c r="PGB5" s="669"/>
      <c r="PGC5" s="669"/>
      <c r="PGD5" s="669"/>
      <c r="PGE5" s="669"/>
      <c r="PGF5" s="669"/>
      <c r="PGG5" s="669"/>
      <c r="PGH5" s="669"/>
      <c r="PGI5" s="669"/>
      <c r="PGJ5" s="669"/>
      <c r="PGK5" s="669"/>
      <c r="PGL5" s="669"/>
      <c r="PGM5" s="669"/>
      <c r="PGN5" s="669"/>
      <c r="PGO5" s="669"/>
      <c r="PGP5" s="669"/>
      <c r="PGQ5" s="669"/>
      <c r="PGR5" s="669"/>
      <c r="PGS5" s="669"/>
      <c r="PGT5" s="669"/>
      <c r="PGU5" s="669"/>
      <c r="PGV5" s="669"/>
      <c r="PGW5" s="669"/>
      <c r="PGX5" s="669"/>
      <c r="PGY5" s="669"/>
      <c r="PGZ5" s="669"/>
      <c r="PHA5" s="669"/>
      <c r="PHB5" s="669"/>
      <c r="PHC5" s="669"/>
      <c r="PHD5" s="669"/>
      <c r="PHE5" s="669"/>
      <c r="PHF5" s="669"/>
      <c r="PHG5" s="669"/>
      <c r="PHH5" s="669"/>
      <c r="PHI5" s="669"/>
      <c r="PHJ5" s="669"/>
      <c r="PHK5" s="669"/>
      <c r="PHL5" s="669"/>
      <c r="PHM5" s="669"/>
      <c r="PHN5" s="669"/>
      <c r="PHO5" s="669"/>
      <c r="PHP5" s="669"/>
      <c r="PHQ5" s="669"/>
      <c r="PHR5" s="669"/>
      <c r="PHS5" s="669"/>
      <c r="PHT5" s="669"/>
      <c r="PHU5" s="669"/>
      <c r="PHV5" s="669"/>
      <c r="PHW5" s="669"/>
      <c r="PHX5" s="669"/>
      <c r="PHY5" s="669"/>
      <c r="PHZ5" s="669"/>
      <c r="PIA5" s="669"/>
      <c r="PIB5" s="669"/>
      <c r="PIC5" s="669"/>
      <c r="PID5" s="669"/>
      <c r="PIE5" s="669"/>
      <c r="PIF5" s="669"/>
      <c r="PIG5" s="669"/>
      <c r="PIH5" s="669"/>
      <c r="PII5" s="669"/>
      <c r="PIJ5" s="669"/>
      <c r="PIK5" s="669"/>
      <c r="PIL5" s="669"/>
      <c r="PIM5" s="669"/>
      <c r="PIN5" s="669"/>
      <c r="PIO5" s="669"/>
      <c r="PIP5" s="669"/>
      <c r="PIQ5" s="669"/>
      <c r="PIR5" s="669"/>
      <c r="PIS5" s="669"/>
      <c r="PIT5" s="669"/>
      <c r="PIU5" s="669"/>
      <c r="PIV5" s="669"/>
      <c r="PIW5" s="669"/>
      <c r="PIX5" s="669"/>
      <c r="PIY5" s="669"/>
      <c r="PIZ5" s="669"/>
      <c r="PJA5" s="669"/>
      <c r="PJB5" s="669"/>
      <c r="PJC5" s="669"/>
      <c r="PJD5" s="669"/>
      <c r="PJE5" s="669"/>
      <c r="PJF5" s="669"/>
      <c r="PJG5" s="669"/>
      <c r="PJH5" s="669"/>
      <c r="PJI5" s="669"/>
      <c r="PJJ5" s="669"/>
      <c r="PJK5" s="669"/>
      <c r="PJL5" s="669"/>
      <c r="PJM5" s="669"/>
      <c r="PJN5" s="669"/>
      <c r="PJO5" s="669"/>
      <c r="PJP5" s="669"/>
      <c r="PJQ5" s="669"/>
      <c r="PJR5" s="669"/>
      <c r="PJS5" s="669"/>
      <c r="PJT5" s="669"/>
      <c r="PJU5" s="669"/>
      <c r="PJV5" s="669"/>
      <c r="PJW5" s="669"/>
      <c r="PJX5" s="669"/>
      <c r="PJY5" s="669"/>
      <c r="PJZ5" s="669"/>
      <c r="PKA5" s="669"/>
      <c r="PKB5" s="669"/>
      <c r="PKC5" s="669"/>
      <c r="PKD5" s="669"/>
      <c r="PKE5" s="669"/>
      <c r="PKF5" s="669"/>
      <c r="PKG5" s="669"/>
      <c r="PKH5" s="669"/>
      <c r="PKI5" s="669"/>
      <c r="PKJ5" s="669"/>
      <c r="PKK5" s="669"/>
      <c r="PKL5" s="669"/>
      <c r="PKM5" s="669"/>
      <c r="PKN5" s="669"/>
      <c r="PKO5" s="669"/>
      <c r="PKP5" s="669"/>
      <c r="PKQ5" s="669"/>
      <c r="PKR5" s="669"/>
      <c r="PKS5" s="669"/>
      <c r="PKT5" s="669"/>
      <c r="PKU5" s="669"/>
      <c r="PKV5" s="669"/>
      <c r="PKW5" s="669"/>
      <c r="PKX5" s="669"/>
      <c r="PKY5" s="669"/>
      <c r="PKZ5" s="669"/>
      <c r="PLA5" s="669"/>
      <c r="PLB5" s="669"/>
      <c r="PLC5" s="669"/>
      <c r="PLD5" s="669"/>
      <c r="PLE5" s="669"/>
      <c r="PLF5" s="669"/>
      <c r="PLG5" s="669"/>
      <c r="PLH5" s="669"/>
      <c r="PLI5" s="669"/>
      <c r="PLJ5" s="669"/>
      <c r="PLK5" s="669"/>
      <c r="PLL5" s="669"/>
      <c r="PLM5" s="669"/>
      <c r="PLN5" s="669"/>
      <c r="PLO5" s="669"/>
      <c r="PLP5" s="669"/>
      <c r="PLQ5" s="669"/>
      <c r="PLR5" s="669"/>
      <c r="PLS5" s="669"/>
      <c r="PLT5" s="669"/>
      <c r="PLU5" s="669"/>
      <c r="PLV5" s="669"/>
      <c r="PLW5" s="669"/>
      <c r="PLX5" s="669"/>
      <c r="PLY5" s="669"/>
      <c r="PLZ5" s="669"/>
      <c r="PMA5" s="669"/>
      <c r="PMB5" s="669"/>
      <c r="PMC5" s="669"/>
      <c r="PMD5" s="669"/>
      <c r="PME5" s="669"/>
      <c r="PMF5" s="669"/>
      <c r="PMG5" s="669"/>
      <c r="PMH5" s="669"/>
      <c r="PMI5" s="669"/>
      <c r="PMJ5" s="669"/>
      <c r="PMK5" s="669"/>
      <c r="PML5" s="669"/>
      <c r="PMM5" s="669"/>
      <c r="PMN5" s="669"/>
      <c r="PMO5" s="669"/>
      <c r="PMP5" s="669"/>
      <c r="PMQ5" s="669"/>
      <c r="PMR5" s="669"/>
      <c r="PMS5" s="669"/>
      <c r="PMT5" s="669"/>
      <c r="PMU5" s="669"/>
      <c r="PMV5" s="669"/>
      <c r="PMW5" s="669"/>
      <c r="PMX5" s="669"/>
      <c r="PMY5" s="669"/>
      <c r="PMZ5" s="669"/>
      <c r="PNA5" s="669"/>
      <c r="PNB5" s="669"/>
      <c r="PNC5" s="669"/>
      <c r="PND5" s="669"/>
      <c r="PNE5" s="669"/>
      <c r="PNF5" s="669"/>
      <c r="PNG5" s="669"/>
      <c r="PNH5" s="669"/>
      <c r="PNI5" s="669"/>
      <c r="PNJ5" s="669"/>
      <c r="PNK5" s="669"/>
      <c r="PNL5" s="669"/>
      <c r="PNM5" s="669"/>
      <c r="PNN5" s="669"/>
      <c r="PNO5" s="669"/>
      <c r="PNP5" s="669"/>
      <c r="PNQ5" s="669"/>
      <c r="PNR5" s="669"/>
      <c r="PNS5" s="669"/>
      <c r="PNT5" s="669"/>
      <c r="PNU5" s="669"/>
      <c r="PNV5" s="669"/>
      <c r="PNW5" s="669"/>
      <c r="PNX5" s="669"/>
      <c r="PNY5" s="669"/>
      <c r="PNZ5" s="669"/>
      <c r="POA5" s="669"/>
      <c r="POB5" s="669"/>
      <c r="POC5" s="669"/>
      <c r="POD5" s="669"/>
      <c r="POE5" s="669"/>
      <c r="POF5" s="669"/>
      <c r="POG5" s="669"/>
      <c r="POH5" s="669"/>
      <c r="POI5" s="669"/>
      <c r="POJ5" s="669"/>
      <c r="POK5" s="669"/>
      <c r="POL5" s="669"/>
      <c r="POM5" s="669"/>
      <c r="PON5" s="669"/>
      <c r="POO5" s="669"/>
      <c r="POP5" s="669"/>
      <c r="POQ5" s="669"/>
      <c r="POR5" s="669"/>
      <c r="POS5" s="669"/>
      <c r="POT5" s="669"/>
      <c r="POU5" s="669"/>
      <c r="POV5" s="669"/>
      <c r="POW5" s="669"/>
      <c r="POX5" s="669"/>
      <c r="POY5" s="669"/>
      <c r="POZ5" s="669"/>
      <c r="PPA5" s="669"/>
      <c r="PPB5" s="669"/>
      <c r="PPC5" s="669"/>
      <c r="PPD5" s="669"/>
      <c r="PPE5" s="669"/>
      <c r="PPF5" s="669"/>
      <c r="PPG5" s="669"/>
      <c r="PPH5" s="669"/>
      <c r="PPI5" s="669"/>
      <c r="PPJ5" s="669"/>
      <c r="PPK5" s="669"/>
      <c r="PPL5" s="669"/>
      <c r="PPM5" s="669"/>
      <c r="PPN5" s="669"/>
      <c r="PPO5" s="669"/>
      <c r="PPP5" s="669"/>
      <c r="PPQ5" s="669"/>
      <c r="PPR5" s="669"/>
      <c r="PPS5" s="669"/>
      <c r="PPT5" s="669"/>
      <c r="PPU5" s="669"/>
      <c r="PPV5" s="669"/>
      <c r="PPW5" s="669"/>
      <c r="PPX5" s="669"/>
      <c r="PPY5" s="669"/>
      <c r="PPZ5" s="669"/>
      <c r="PQA5" s="669"/>
      <c r="PQB5" s="669"/>
      <c r="PQC5" s="669"/>
      <c r="PQD5" s="669"/>
      <c r="PQE5" s="669"/>
      <c r="PQF5" s="669"/>
      <c r="PQG5" s="669"/>
      <c r="PQH5" s="669"/>
      <c r="PQI5" s="669"/>
      <c r="PQJ5" s="669"/>
      <c r="PQK5" s="669"/>
      <c r="PQL5" s="669"/>
      <c r="PQM5" s="669"/>
      <c r="PQN5" s="669"/>
      <c r="PQO5" s="669"/>
      <c r="PQP5" s="669"/>
      <c r="PQQ5" s="669"/>
      <c r="PQR5" s="669"/>
      <c r="PQS5" s="669"/>
      <c r="PQT5" s="669"/>
      <c r="PQU5" s="669"/>
      <c r="PQV5" s="669"/>
      <c r="PQW5" s="669"/>
      <c r="PQX5" s="669"/>
      <c r="PQY5" s="669"/>
      <c r="PQZ5" s="669"/>
      <c r="PRA5" s="669"/>
      <c r="PRB5" s="669"/>
      <c r="PRC5" s="669"/>
      <c r="PRD5" s="669"/>
      <c r="PRE5" s="669"/>
      <c r="PRF5" s="669"/>
      <c r="PRG5" s="669"/>
      <c r="PRH5" s="669"/>
      <c r="PRI5" s="669"/>
      <c r="PRJ5" s="669"/>
      <c r="PRK5" s="669"/>
      <c r="PRL5" s="669"/>
      <c r="PRM5" s="669"/>
      <c r="PRN5" s="669"/>
      <c r="PRO5" s="669"/>
      <c r="PRP5" s="669"/>
      <c r="PRQ5" s="669"/>
      <c r="PRR5" s="669"/>
      <c r="PRS5" s="669"/>
      <c r="PRT5" s="669"/>
      <c r="PRU5" s="669"/>
      <c r="PRV5" s="669"/>
      <c r="PRW5" s="669"/>
      <c r="PRX5" s="669"/>
      <c r="PRY5" s="669"/>
      <c r="PRZ5" s="669"/>
      <c r="PSA5" s="669"/>
      <c r="PSB5" s="669"/>
      <c r="PSC5" s="669"/>
      <c r="PSD5" s="669"/>
      <c r="PSE5" s="669"/>
      <c r="PSF5" s="669"/>
      <c r="PSG5" s="669"/>
      <c r="PSH5" s="669"/>
      <c r="PSI5" s="669"/>
      <c r="PSJ5" s="669"/>
      <c r="PSK5" s="669"/>
      <c r="PSL5" s="669"/>
      <c r="PSM5" s="669"/>
      <c r="PSN5" s="669"/>
      <c r="PSO5" s="669"/>
      <c r="PSP5" s="669"/>
      <c r="PSQ5" s="669"/>
      <c r="PSR5" s="669"/>
      <c r="PSS5" s="669"/>
      <c r="PST5" s="669"/>
      <c r="PSU5" s="669"/>
      <c r="PSV5" s="669"/>
      <c r="PSW5" s="669"/>
      <c r="PSX5" s="669"/>
      <c r="PSY5" s="669"/>
      <c r="PSZ5" s="669"/>
      <c r="PTA5" s="669"/>
      <c r="PTB5" s="669"/>
      <c r="PTC5" s="669"/>
      <c r="PTD5" s="669"/>
      <c r="PTE5" s="669"/>
      <c r="PTF5" s="669"/>
      <c r="PTG5" s="669"/>
      <c r="PTH5" s="669"/>
      <c r="PTI5" s="669"/>
      <c r="PTJ5" s="669"/>
      <c r="PTK5" s="669"/>
      <c r="PTL5" s="669"/>
      <c r="PTM5" s="669"/>
      <c r="PTN5" s="669"/>
      <c r="PTO5" s="669"/>
      <c r="PTP5" s="669"/>
      <c r="PTQ5" s="669"/>
      <c r="PTR5" s="669"/>
      <c r="PTS5" s="669"/>
      <c r="PTT5" s="669"/>
      <c r="PTU5" s="669"/>
      <c r="PTV5" s="669"/>
      <c r="PTW5" s="669"/>
      <c r="PTX5" s="669"/>
      <c r="PTY5" s="669"/>
      <c r="PTZ5" s="669"/>
      <c r="PUA5" s="669"/>
      <c r="PUB5" s="669"/>
      <c r="PUC5" s="669"/>
      <c r="PUD5" s="669"/>
      <c r="PUE5" s="669"/>
      <c r="PUF5" s="669"/>
      <c r="PUG5" s="669"/>
      <c r="PUH5" s="669"/>
      <c r="PUI5" s="669"/>
      <c r="PUJ5" s="669"/>
      <c r="PUK5" s="669"/>
      <c r="PUL5" s="669"/>
      <c r="PUM5" s="669"/>
      <c r="PUN5" s="669"/>
      <c r="PUO5" s="669"/>
      <c r="PUP5" s="669"/>
      <c r="PUQ5" s="669"/>
      <c r="PUR5" s="669"/>
      <c r="PUS5" s="669"/>
      <c r="PUT5" s="669"/>
      <c r="PUU5" s="669"/>
      <c r="PUV5" s="669"/>
      <c r="PUW5" s="669"/>
      <c r="PUX5" s="669"/>
      <c r="PUY5" s="669"/>
      <c r="PUZ5" s="669"/>
      <c r="PVA5" s="669"/>
      <c r="PVB5" s="669"/>
      <c r="PVC5" s="669"/>
      <c r="PVD5" s="669"/>
      <c r="PVE5" s="669"/>
      <c r="PVF5" s="669"/>
      <c r="PVG5" s="669"/>
      <c r="PVH5" s="669"/>
      <c r="PVI5" s="669"/>
      <c r="PVJ5" s="669"/>
      <c r="PVK5" s="669"/>
      <c r="PVL5" s="669"/>
      <c r="PVM5" s="669"/>
      <c r="PVN5" s="669"/>
      <c r="PVO5" s="669"/>
      <c r="PVP5" s="669"/>
      <c r="PVQ5" s="669"/>
      <c r="PVR5" s="669"/>
      <c r="PVS5" s="669"/>
      <c r="PVT5" s="669"/>
      <c r="PVU5" s="669"/>
      <c r="PVV5" s="669"/>
      <c r="PVW5" s="669"/>
      <c r="PVX5" s="669"/>
      <c r="PVY5" s="669"/>
      <c r="PVZ5" s="669"/>
      <c r="PWA5" s="669"/>
      <c r="PWB5" s="669"/>
      <c r="PWC5" s="669"/>
      <c r="PWD5" s="669"/>
      <c r="PWE5" s="669"/>
      <c r="PWF5" s="669"/>
      <c r="PWG5" s="669"/>
      <c r="PWH5" s="669"/>
      <c r="PWI5" s="669"/>
      <c r="PWJ5" s="669"/>
      <c r="PWK5" s="669"/>
      <c r="PWL5" s="669"/>
      <c r="PWM5" s="669"/>
      <c r="PWN5" s="669"/>
      <c r="PWO5" s="669"/>
      <c r="PWP5" s="669"/>
      <c r="PWQ5" s="669"/>
      <c r="PWR5" s="669"/>
      <c r="PWS5" s="669"/>
      <c r="PWT5" s="669"/>
      <c r="PWU5" s="669"/>
      <c r="PWV5" s="669"/>
      <c r="PWW5" s="669"/>
      <c r="PWX5" s="669"/>
      <c r="PWY5" s="669"/>
      <c r="PWZ5" s="669"/>
      <c r="PXA5" s="669"/>
      <c r="PXB5" s="669"/>
      <c r="PXC5" s="669"/>
      <c r="PXD5" s="669"/>
      <c r="PXE5" s="669"/>
      <c r="PXF5" s="669"/>
      <c r="PXG5" s="669"/>
      <c r="PXH5" s="669"/>
      <c r="PXI5" s="669"/>
      <c r="PXJ5" s="669"/>
      <c r="PXK5" s="669"/>
      <c r="PXL5" s="669"/>
      <c r="PXM5" s="669"/>
      <c r="PXN5" s="669"/>
      <c r="PXO5" s="669"/>
      <c r="PXP5" s="669"/>
      <c r="PXQ5" s="669"/>
      <c r="PXR5" s="669"/>
      <c r="PXS5" s="669"/>
      <c r="PXT5" s="669"/>
      <c r="PXU5" s="669"/>
      <c r="PXV5" s="669"/>
      <c r="PXW5" s="669"/>
      <c r="PXX5" s="669"/>
      <c r="PXY5" s="669"/>
      <c r="PXZ5" s="669"/>
      <c r="PYA5" s="669"/>
      <c r="PYB5" s="669"/>
      <c r="PYC5" s="669"/>
      <c r="PYD5" s="669"/>
      <c r="PYE5" s="669"/>
      <c r="PYF5" s="669"/>
      <c r="PYG5" s="669"/>
      <c r="PYH5" s="669"/>
      <c r="PYI5" s="669"/>
      <c r="PYJ5" s="669"/>
      <c r="PYK5" s="669"/>
      <c r="PYL5" s="669"/>
      <c r="PYM5" s="669"/>
      <c r="PYN5" s="669"/>
      <c r="PYO5" s="669"/>
      <c r="PYP5" s="669"/>
      <c r="PYQ5" s="669"/>
      <c r="PYR5" s="669"/>
      <c r="PYS5" s="669"/>
      <c r="PYT5" s="669"/>
      <c r="PYU5" s="669"/>
      <c r="PYV5" s="669"/>
      <c r="PYW5" s="669"/>
      <c r="PYX5" s="669"/>
      <c r="PYY5" s="669"/>
      <c r="PYZ5" s="669"/>
      <c r="PZA5" s="669"/>
      <c r="PZB5" s="669"/>
      <c r="PZC5" s="669"/>
      <c r="PZD5" s="669"/>
      <c r="PZE5" s="669"/>
      <c r="PZF5" s="669"/>
      <c r="PZG5" s="669"/>
      <c r="PZH5" s="669"/>
      <c r="PZI5" s="669"/>
      <c r="PZJ5" s="669"/>
      <c r="PZK5" s="669"/>
      <c r="PZL5" s="669"/>
      <c r="PZM5" s="669"/>
      <c r="PZN5" s="669"/>
      <c r="PZO5" s="669"/>
      <c r="PZP5" s="669"/>
      <c r="PZQ5" s="669"/>
      <c r="PZR5" s="669"/>
      <c r="PZS5" s="669"/>
      <c r="PZT5" s="669"/>
      <c r="PZU5" s="669"/>
      <c r="PZV5" s="669"/>
      <c r="PZW5" s="669"/>
      <c r="PZX5" s="669"/>
      <c r="PZY5" s="669"/>
      <c r="PZZ5" s="669"/>
      <c r="QAA5" s="669"/>
      <c r="QAB5" s="669"/>
      <c r="QAC5" s="669"/>
      <c r="QAD5" s="669"/>
      <c r="QAE5" s="669"/>
      <c r="QAF5" s="669"/>
      <c r="QAG5" s="669"/>
      <c r="QAH5" s="669"/>
      <c r="QAI5" s="669"/>
      <c r="QAJ5" s="669"/>
      <c r="QAK5" s="669"/>
      <c r="QAL5" s="669"/>
      <c r="QAM5" s="669"/>
      <c r="QAN5" s="669"/>
      <c r="QAO5" s="669"/>
      <c r="QAP5" s="669"/>
      <c r="QAQ5" s="669"/>
      <c r="QAR5" s="669"/>
      <c r="QAS5" s="669"/>
      <c r="QAT5" s="669"/>
      <c r="QAU5" s="669"/>
      <c r="QAV5" s="669"/>
      <c r="QAW5" s="669"/>
      <c r="QAX5" s="669"/>
      <c r="QAY5" s="669"/>
      <c r="QAZ5" s="669"/>
      <c r="QBA5" s="669"/>
      <c r="QBB5" s="669"/>
      <c r="QBC5" s="669"/>
      <c r="QBD5" s="669"/>
      <c r="QBE5" s="669"/>
      <c r="QBF5" s="669"/>
      <c r="QBG5" s="669"/>
      <c r="QBH5" s="669"/>
      <c r="QBI5" s="669"/>
      <c r="QBJ5" s="669"/>
      <c r="QBK5" s="669"/>
      <c r="QBL5" s="669"/>
      <c r="QBM5" s="669"/>
      <c r="QBN5" s="669"/>
      <c r="QBO5" s="669"/>
      <c r="QBP5" s="669"/>
      <c r="QBQ5" s="669"/>
      <c r="QBR5" s="669"/>
      <c r="QBS5" s="669"/>
      <c r="QBT5" s="669"/>
      <c r="QBU5" s="669"/>
      <c r="QBV5" s="669"/>
      <c r="QBW5" s="669"/>
      <c r="QBX5" s="669"/>
      <c r="QBY5" s="669"/>
      <c r="QBZ5" s="669"/>
      <c r="QCA5" s="669"/>
      <c r="QCB5" s="669"/>
      <c r="QCC5" s="669"/>
      <c r="QCD5" s="669"/>
      <c r="QCE5" s="669"/>
      <c r="QCF5" s="669"/>
      <c r="QCG5" s="669"/>
      <c r="QCH5" s="669"/>
      <c r="QCI5" s="669"/>
      <c r="QCJ5" s="669"/>
      <c r="QCK5" s="669"/>
      <c r="QCL5" s="669"/>
      <c r="QCM5" s="669"/>
      <c r="QCN5" s="669"/>
      <c r="QCO5" s="669"/>
      <c r="QCP5" s="669"/>
      <c r="QCQ5" s="669"/>
      <c r="QCR5" s="669"/>
      <c r="QCS5" s="669"/>
      <c r="QCT5" s="669"/>
      <c r="QCU5" s="669"/>
      <c r="QCV5" s="669"/>
      <c r="QCW5" s="669"/>
      <c r="QCX5" s="669"/>
      <c r="QCY5" s="669"/>
      <c r="QCZ5" s="669"/>
      <c r="QDA5" s="669"/>
      <c r="QDB5" s="669"/>
      <c r="QDC5" s="669"/>
      <c r="QDD5" s="669"/>
      <c r="QDE5" s="669"/>
      <c r="QDF5" s="669"/>
      <c r="QDG5" s="669"/>
      <c r="QDH5" s="669"/>
      <c r="QDI5" s="669"/>
      <c r="QDJ5" s="669"/>
      <c r="QDK5" s="669"/>
      <c r="QDL5" s="669"/>
      <c r="QDM5" s="669"/>
      <c r="QDN5" s="669"/>
      <c r="QDO5" s="669"/>
      <c r="QDP5" s="669"/>
      <c r="QDQ5" s="669"/>
      <c r="QDR5" s="669"/>
      <c r="QDS5" s="669"/>
      <c r="QDT5" s="669"/>
      <c r="QDU5" s="669"/>
      <c r="QDV5" s="669"/>
      <c r="QDW5" s="669"/>
      <c r="QDX5" s="669"/>
      <c r="QDY5" s="669"/>
      <c r="QDZ5" s="669"/>
      <c r="QEA5" s="669"/>
      <c r="QEB5" s="669"/>
      <c r="QEC5" s="669"/>
      <c r="QED5" s="669"/>
      <c r="QEE5" s="669"/>
      <c r="QEF5" s="669"/>
      <c r="QEG5" s="669"/>
      <c r="QEH5" s="669"/>
      <c r="QEI5" s="669"/>
      <c r="QEJ5" s="669"/>
      <c r="QEK5" s="669"/>
      <c r="QEL5" s="669"/>
      <c r="QEM5" s="669"/>
      <c r="QEN5" s="669"/>
      <c r="QEO5" s="669"/>
      <c r="QEP5" s="669"/>
      <c r="QEQ5" s="669"/>
      <c r="QER5" s="669"/>
      <c r="QES5" s="669"/>
      <c r="QET5" s="669"/>
      <c r="QEU5" s="669"/>
      <c r="QEV5" s="669"/>
      <c r="QEW5" s="669"/>
      <c r="QEX5" s="669"/>
      <c r="QEY5" s="669"/>
      <c r="QEZ5" s="669"/>
      <c r="QFA5" s="669"/>
      <c r="QFB5" s="669"/>
      <c r="QFC5" s="669"/>
      <c r="QFD5" s="669"/>
      <c r="QFE5" s="669"/>
      <c r="QFF5" s="669"/>
      <c r="QFG5" s="669"/>
      <c r="QFH5" s="669"/>
      <c r="QFI5" s="669"/>
      <c r="QFJ5" s="669"/>
      <c r="QFK5" s="669"/>
      <c r="QFL5" s="669"/>
      <c r="QFM5" s="669"/>
      <c r="QFN5" s="669"/>
      <c r="QFO5" s="669"/>
      <c r="QFP5" s="669"/>
      <c r="QFQ5" s="669"/>
      <c r="QFR5" s="669"/>
      <c r="QFS5" s="669"/>
      <c r="QFT5" s="669"/>
      <c r="QFU5" s="669"/>
      <c r="QFV5" s="669"/>
      <c r="QFW5" s="669"/>
      <c r="QFX5" s="669"/>
      <c r="QFY5" s="669"/>
      <c r="QFZ5" s="669"/>
      <c r="QGA5" s="669"/>
      <c r="QGB5" s="669"/>
      <c r="QGC5" s="669"/>
      <c r="QGD5" s="669"/>
      <c r="QGE5" s="669"/>
      <c r="QGF5" s="669"/>
      <c r="QGG5" s="669"/>
      <c r="QGH5" s="669"/>
      <c r="QGI5" s="669"/>
      <c r="QGJ5" s="669"/>
      <c r="QGK5" s="669"/>
      <c r="QGL5" s="669"/>
      <c r="QGM5" s="669"/>
      <c r="QGN5" s="669"/>
      <c r="QGO5" s="669"/>
      <c r="QGP5" s="669"/>
      <c r="QGQ5" s="669"/>
      <c r="QGR5" s="669"/>
      <c r="QGS5" s="669"/>
      <c r="QGT5" s="669"/>
      <c r="QGU5" s="669"/>
      <c r="QGV5" s="669"/>
      <c r="QGW5" s="669"/>
      <c r="QGX5" s="669"/>
      <c r="QGY5" s="669"/>
      <c r="QGZ5" s="669"/>
      <c r="QHA5" s="669"/>
      <c r="QHB5" s="669"/>
      <c r="QHC5" s="669"/>
      <c r="QHD5" s="669"/>
      <c r="QHE5" s="669"/>
      <c r="QHF5" s="669"/>
      <c r="QHG5" s="669"/>
      <c r="QHH5" s="669"/>
      <c r="QHI5" s="669"/>
      <c r="QHJ5" s="669"/>
      <c r="QHK5" s="669"/>
      <c r="QHL5" s="669"/>
      <c r="QHM5" s="669"/>
      <c r="QHN5" s="669"/>
      <c r="QHO5" s="669"/>
      <c r="QHP5" s="669"/>
      <c r="QHQ5" s="669"/>
      <c r="QHR5" s="669"/>
      <c r="QHS5" s="669"/>
      <c r="QHT5" s="669"/>
      <c r="QHU5" s="669"/>
      <c r="QHV5" s="669"/>
      <c r="QHW5" s="669"/>
      <c r="QHX5" s="669"/>
      <c r="QHY5" s="669"/>
      <c r="QHZ5" s="669"/>
      <c r="QIA5" s="669"/>
      <c r="QIB5" s="669"/>
      <c r="QIC5" s="669"/>
      <c r="QID5" s="669"/>
      <c r="QIE5" s="669"/>
      <c r="QIF5" s="669"/>
      <c r="QIG5" s="669"/>
      <c r="QIH5" s="669"/>
      <c r="QII5" s="669"/>
      <c r="QIJ5" s="669"/>
      <c r="QIK5" s="669"/>
      <c r="QIL5" s="669"/>
      <c r="QIM5" s="669"/>
      <c r="QIN5" s="669"/>
      <c r="QIO5" s="669"/>
      <c r="QIP5" s="669"/>
      <c r="QIQ5" s="669"/>
      <c r="QIR5" s="669"/>
      <c r="QIS5" s="669"/>
      <c r="QIT5" s="669"/>
      <c r="QIU5" s="669"/>
      <c r="QIV5" s="669"/>
      <c r="QIW5" s="669"/>
      <c r="QIX5" s="669"/>
      <c r="QIY5" s="669"/>
      <c r="QIZ5" s="669"/>
      <c r="QJA5" s="669"/>
      <c r="QJB5" s="669"/>
      <c r="QJC5" s="669"/>
      <c r="QJD5" s="669"/>
      <c r="QJE5" s="669"/>
      <c r="QJF5" s="669"/>
      <c r="QJG5" s="669"/>
      <c r="QJH5" s="669"/>
      <c r="QJI5" s="669"/>
      <c r="QJJ5" s="669"/>
      <c r="QJK5" s="669"/>
      <c r="QJL5" s="669"/>
      <c r="QJM5" s="669"/>
      <c r="QJN5" s="669"/>
      <c r="QJO5" s="669"/>
      <c r="QJP5" s="669"/>
      <c r="QJQ5" s="669"/>
      <c r="QJR5" s="669"/>
      <c r="QJS5" s="669"/>
      <c r="QJT5" s="669"/>
      <c r="QJU5" s="669"/>
      <c r="QJV5" s="669"/>
      <c r="QJW5" s="669"/>
      <c r="QJX5" s="669"/>
      <c r="QJY5" s="669"/>
      <c r="QJZ5" s="669"/>
      <c r="QKA5" s="669"/>
      <c r="QKB5" s="669"/>
      <c r="QKC5" s="669"/>
      <c r="QKD5" s="669"/>
      <c r="QKE5" s="669"/>
      <c r="QKF5" s="669"/>
      <c r="QKG5" s="669"/>
      <c r="QKH5" s="669"/>
      <c r="QKI5" s="669"/>
      <c r="QKJ5" s="669"/>
      <c r="QKK5" s="669"/>
      <c r="QKL5" s="669"/>
      <c r="QKM5" s="669"/>
      <c r="QKN5" s="669"/>
      <c r="QKO5" s="669"/>
      <c r="QKP5" s="669"/>
      <c r="QKQ5" s="669"/>
      <c r="QKR5" s="669"/>
      <c r="QKS5" s="669"/>
      <c r="QKT5" s="669"/>
      <c r="QKU5" s="669"/>
      <c r="QKV5" s="669"/>
      <c r="QKW5" s="669"/>
      <c r="QKX5" s="669"/>
      <c r="QKY5" s="669"/>
      <c r="QKZ5" s="669"/>
      <c r="QLA5" s="669"/>
      <c r="QLB5" s="669"/>
      <c r="QLC5" s="669"/>
      <c r="QLD5" s="669"/>
      <c r="QLE5" s="669"/>
      <c r="QLF5" s="669"/>
      <c r="QLG5" s="669"/>
      <c r="QLH5" s="669"/>
      <c r="QLI5" s="669"/>
      <c r="QLJ5" s="669"/>
      <c r="QLK5" s="669"/>
      <c r="QLL5" s="669"/>
      <c r="QLM5" s="669"/>
      <c r="QLN5" s="669"/>
      <c r="QLO5" s="669"/>
      <c r="QLP5" s="669"/>
      <c r="QLQ5" s="669"/>
      <c r="QLR5" s="669"/>
      <c r="QLS5" s="669"/>
      <c r="QLT5" s="669"/>
      <c r="QLU5" s="669"/>
      <c r="QLV5" s="669"/>
      <c r="QLW5" s="669"/>
      <c r="QLX5" s="669"/>
      <c r="QLY5" s="669"/>
      <c r="QLZ5" s="669"/>
      <c r="QMA5" s="669"/>
      <c r="QMB5" s="669"/>
      <c r="QMC5" s="669"/>
      <c r="QMD5" s="669"/>
      <c r="QME5" s="669"/>
      <c r="QMF5" s="669"/>
      <c r="QMG5" s="669"/>
      <c r="QMH5" s="669"/>
      <c r="QMI5" s="669"/>
      <c r="QMJ5" s="669"/>
      <c r="QMK5" s="669"/>
      <c r="QML5" s="669"/>
      <c r="QMM5" s="669"/>
      <c r="QMN5" s="669"/>
      <c r="QMO5" s="669"/>
      <c r="QMP5" s="669"/>
      <c r="QMQ5" s="669"/>
      <c r="QMR5" s="669"/>
      <c r="QMS5" s="669"/>
      <c r="QMT5" s="669"/>
      <c r="QMU5" s="669"/>
      <c r="QMV5" s="669"/>
      <c r="QMW5" s="669"/>
      <c r="QMX5" s="669"/>
      <c r="QMY5" s="669"/>
      <c r="QMZ5" s="669"/>
      <c r="QNA5" s="669"/>
      <c r="QNB5" s="669"/>
      <c r="QNC5" s="669"/>
      <c r="QND5" s="669"/>
      <c r="QNE5" s="669"/>
      <c r="QNF5" s="669"/>
      <c r="QNG5" s="669"/>
      <c r="QNH5" s="669"/>
      <c r="QNI5" s="669"/>
      <c r="QNJ5" s="669"/>
      <c r="QNK5" s="669"/>
      <c r="QNL5" s="669"/>
      <c r="QNM5" s="669"/>
      <c r="QNN5" s="669"/>
      <c r="QNO5" s="669"/>
      <c r="QNP5" s="669"/>
      <c r="QNQ5" s="669"/>
      <c r="QNR5" s="669"/>
      <c r="QNS5" s="669"/>
      <c r="QNT5" s="669"/>
      <c r="QNU5" s="669"/>
      <c r="QNV5" s="669"/>
      <c r="QNW5" s="669"/>
      <c r="QNX5" s="669"/>
      <c r="QNY5" s="669"/>
      <c r="QNZ5" s="669"/>
      <c r="QOA5" s="669"/>
      <c r="QOB5" s="669"/>
      <c r="QOC5" s="669"/>
      <c r="QOD5" s="669"/>
      <c r="QOE5" s="669"/>
      <c r="QOF5" s="669"/>
      <c r="QOG5" s="669"/>
      <c r="QOH5" s="669"/>
      <c r="QOI5" s="669"/>
      <c r="QOJ5" s="669"/>
      <c r="QOK5" s="669"/>
      <c r="QOL5" s="669"/>
      <c r="QOM5" s="669"/>
      <c r="QON5" s="669"/>
      <c r="QOO5" s="669"/>
      <c r="QOP5" s="669"/>
      <c r="QOQ5" s="669"/>
      <c r="QOR5" s="669"/>
      <c r="QOS5" s="669"/>
      <c r="QOT5" s="669"/>
      <c r="QOU5" s="669"/>
      <c r="QOV5" s="669"/>
      <c r="QOW5" s="669"/>
      <c r="QOX5" s="669"/>
      <c r="QOY5" s="669"/>
      <c r="QOZ5" s="669"/>
      <c r="QPA5" s="669"/>
      <c r="QPB5" s="669"/>
      <c r="QPC5" s="669"/>
      <c r="QPD5" s="669"/>
      <c r="QPE5" s="669"/>
      <c r="QPF5" s="669"/>
      <c r="QPG5" s="669"/>
      <c r="QPH5" s="669"/>
      <c r="QPI5" s="669"/>
      <c r="QPJ5" s="669"/>
      <c r="QPK5" s="669"/>
      <c r="QPL5" s="669"/>
      <c r="QPM5" s="669"/>
      <c r="QPN5" s="669"/>
      <c r="QPO5" s="669"/>
      <c r="QPP5" s="669"/>
      <c r="QPQ5" s="669"/>
      <c r="QPR5" s="669"/>
      <c r="QPS5" s="669"/>
      <c r="QPT5" s="669"/>
      <c r="QPU5" s="669"/>
      <c r="QPV5" s="669"/>
      <c r="QPW5" s="669"/>
      <c r="QPX5" s="669"/>
      <c r="QPY5" s="669"/>
      <c r="QPZ5" s="669"/>
      <c r="QQA5" s="669"/>
      <c r="QQB5" s="669"/>
      <c r="QQC5" s="669"/>
      <c r="QQD5" s="669"/>
      <c r="QQE5" s="669"/>
      <c r="QQF5" s="669"/>
      <c r="QQG5" s="669"/>
      <c r="QQH5" s="669"/>
      <c r="QQI5" s="669"/>
      <c r="QQJ5" s="669"/>
      <c r="QQK5" s="669"/>
      <c r="QQL5" s="669"/>
      <c r="QQM5" s="669"/>
      <c r="QQN5" s="669"/>
      <c r="QQO5" s="669"/>
      <c r="QQP5" s="669"/>
      <c r="QQQ5" s="669"/>
      <c r="QQR5" s="669"/>
      <c r="QQS5" s="669"/>
      <c r="QQT5" s="669"/>
      <c r="QQU5" s="669"/>
      <c r="QQV5" s="669"/>
      <c r="QQW5" s="669"/>
      <c r="QQX5" s="669"/>
      <c r="QQY5" s="669"/>
      <c r="QQZ5" s="669"/>
      <c r="QRA5" s="669"/>
      <c r="QRB5" s="669"/>
      <c r="QRC5" s="669"/>
      <c r="QRD5" s="669"/>
      <c r="QRE5" s="669"/>
      <c r="QRF5" s="669"/>
      <c r="QRG5" s="669"/>
      <c r="QRH5" s="669"/>
      <c r="QRI5" s="669"/>
      <c r="QRJ5" s="669"/>
      <c r="QRK5" s="669"/>
      <c r="QRL5" s="669"/>
      <c r="QRM5" s="669"/>
      <c r="QRN5" s="669"/>
      <c r="QRO5" s="669"/>
      <c r="QRP5" s="669"/>
      <c r="QRQ5" s="669"/>
      <c r="QRR5" s="669"/>
      <c r="QRS5" s="669"/>
      <c r="QRT5" s="669"/>
      <c r="QRU5" s="669"/>
      <c r="QRV5" s="669"/>
      <c r="QRW5" s="669"/>
      <c r="QRX5" s="669"/>
      <c r="QRY5" s="669"/>
      <c r="QRZ5" s="669"/>
      <c r="QSA5" s="669"/>
      <c r="QSB5" s="669"/>
      <c r="QSC5" s="669"/>
      <c r="QSD5" s="669"/>
      <c r="QSE5" s="669"/>
      <c r="QSF5" s="669"/>
      <c r="QSG5" s="669"/>
      <c r="QSH5" s="669"/>
      <c r="QSI5" s="669"/>
      <c r="QSJ5" s="669"/>
      <c r="QSK5" s="669"/>
      <c r="QSL5" s="669"/>
      <c r="QSM5" s="669"/>
      <c r="QSN5" s="669"/>
      <c r="QSO5" s="669"/>
      <c r="QSP5" s="669"/>
      <c r="QSQ5" s="669"/>
      <c r="QSR5" s="669"/>
      <c r="QSS5" s="669"/>
      <c r="QST5" s="669"/>
      <c r="QSU5" s="669"/>
      <c r="QSV5" s="669"/>
      <c r="QSW5" s="669"/>
      <c r="QSX5" s="669"/>
      <c r="QSY5" s="669"/>
      <c r="QSZ5" s="669"/>
      <c r="QTA5" s="669"/>
      <c r="QTB5" s="669"/>
      <c r="QTC5" s="669"/>
      <c r="QTD5" s="669"/>
      <c r="QTE5" s="669"/>
      <c r="QTF5" s="669"/>
      <c r="QTG5" s="669"/>
      <c r="QTH5" s="669"/>
      <c r="QTI5" s="669"/>
      <c r="QTJ5" s="669"/>
      <c r="QTK5" s="669"/>
      <c r="QTL5" s="669"/>
      <c r="QTM5" s="669"/>
      <c r="QTN5" s="669"/>
      <c r="QTO5" s="669"/>
      <c r="QTP5" s="669"/>
      <c r="QTQ5" s="669"/>
      <c r="QTR5" s="669"/>
      <c r="QTS5" s="669"/>
      <c r="QTT5" s="669"/>
      <c r="QTU5" s="669"/>
      <c r="QTV5" s="669"/>
      <c r="QTW5" s="669"/>
      <c r="QTX5" s="669"/>
      <c r="QTY5" s="669"/>
      <c r="QTZ5" s="669"/>
      <c r="QUA5" s="669"/>
      <c r="QUB5" s="669"/>
      <c r="QUC5" s="669"/>
      <c r="QUD5" s="669"/>
      <c r="QUE5" s="669"/>
      <c r="QUF5" s="669"/>
      <c r="QUG5" s="669"/>
      <c r="QUH5" s="669"/>
      <c r="QUI5" s="669"/>
      <c r="QUJ5" s="669"/>
      <c r="QUK5" s="669"/>
      <c r="QUL5" s="669"/>
      <c r="QUM5" s="669"/>
      <c r="QUN5" s="669"/>
      <c r="QUO5" s="669"/>
      <c r="QUP5" s="669"/>
      <c r="QUQ5" s="669"/>
      <c r="QUR5" s="669"/>
      <c r="QUS5" s="669"/>
      <c r="QUT5" s="669"/>
      <c r="QUU5" s="669"/>
      <c r="QUV5" s="669"/>
      <c r="QUW5" s="669"/>
      <c r="QUX5" s="669"/>
      <c r="QUY5" s="669"/>
      <c r="QUZ5" s="669"/>
      <c r="QVA5" s="669"/>
      <c r="QVB5" s="669"/>
      <c r="QVC5" s="669"/>
      <c r="QVD5" s="669"/>
      <c r="QVE5" s="669"/>
      <c r="QVF5" s="669"/>
      <c r="QVG5" s="669"/>
      <c r="QVH5" s="669"/>
      <c r="QVI5" s="669"/>
      <c r="QVJ5" s="669"/>
      <c r="QVK5" s="669"/>
      <c r="QVL5" s="669"/>
      <c r="QVM5" s="669"/>
      <c r="QVN5" s="669"/>
      <c r="QVO5" s="669"/>
      <c r="QVP5" s="669"/>
      <c r="QVQ5" s="669"/>
      <c r="QVR5" s="669"/>
      <c r="QVS5" s="669"/>
      <c r="QVT5" s="669"/>
      <c r="QVU5" s="669"/>
      <c r="QVV5" s="669"/>
      <c r="QVW5" s="669"/>
      <c r="QVX5" s="669"/>
      <c r="QVY5" s="669"/>
      <c r="QVZ5" s="669"/>
      <c r="QWA5" s="669"/>
      <c r="QWB5" s="669"/>
      <c r="QWC5" s="669"/>
      <c r="QWD5" s="669"/>
      <c r="QWE5" s="669"/>
      <c r="QWF5" s="669"/>
      <c r="QWG5" s="669"/>
      <c r="QWH5" s="669"/>
      <c r="QWI5" s="669"/>
      <c r="QWJ5" s="669"/>
      <c r="QWK5" s="669"/>
      <c r="QWL5" s="669"/>
      <c r="QWM5" s="669"/>
      <c r="QWN5" s="669"/>
      <c r="QWO5" s="669"/>
      <c r="QWP5" s="669"/>
      <c r="QWQ5" s="669"/>
      <c r="QWR5" s="669"/>
      <c r="QWS5" s="669"/>
      <c r="QWT5" s="669"/>
      <c r="QWU5" s="669"/>
      <c r="QWV5" s="669"/>
      <c r="QWW5" s="669"/>
      <c r="QWX5" s="669"/>
      <c r="QWY5" s="669"/>
      <c r="QWZ5" s="669"/>
      <c r="QXA5" s="669"/>
      <c r="QXB5" s="669"/>
      <c r="QXC5" s="669"/>
      <c r="QXD5" s="669"/>
      <c r="QXE5" s="669"/>
      <c r="QXF5" s="669"/>
      <c r="QXG5" s="669"/>
      <c r="QXH5" s="669"/>
      <c r="QXI5" s="669"/>
      <c r="QXJ5" s="669"/>
      <c r="QXK5" s="669"/>
      <c r="QXL5" s="669"/>
      <c r="QXM5" s="669"/>
      <c r="QXN5" s="669"/>
      <c r="QXO5" s="669"/>
      <c r="QXP5" s="669"/>
      <c r="QXQ5" s="669"/>
      <c r="QXR5" s="669"/>
      <c r="QXS5" s="669"/>
      <c r="QXT5" s="669"/>
      <c r="QXU5" s="669"/>
      <c r="QXV5" s="669"/>
      <c r="QXW5" s="669"/>
      <c r="QXX5" s="669"/>
      <c r="QXY5" s="669"/>
      <c r="QXZ5" s="669"/>
      <c r="QYA5" s="669"/>
      <c r="QYB5" s="669"/>
      <c r="QYC5" s="669"/>
      <c r="QYD5" s="669"/>
      <c r="QYE5" s="669"/>
      <c r="QYF5" s="669"/>
      <c r="QYG5" s="669"/>
      <c r="QYH5" s="669"/>
      <c r="QYI5" s="669"/>
      <c r="QYJ5" s="669"/>
      <c r="QYK5" s="669"/>
      <c r="QYL5" s="669"/>
      <c r="QYM5" s="669"/>
      <c r="QYN5" s="669"/>
      <c r="QYO5" s="669"/>
      <c r="QYP5" s="669"/>
      <c r="QYQ5" s="669"/>
      <c r="QYR5" s="669"/>
      <c r="QYS5" s="669"/>
      <c r="QYT5" s="669"/>
      <c r="QYU5" s="669"/>
      <c r="QYV5" s="669"/>
      <c r="QYW5" s="669"/>
      <c r="QYX5" s="669"/>
      <c r="QYY5" s="669"/>
      <c r="QYZ5" s="669"/>
      <c r="QZA5" s="669"/>
      <c r="QZB5" s="669"/>
      <c r="QZC5" s="669"/>
      <c r="QZD5" s="669"/>
      <c r="QZE5" s="669"/>
      <c r="QZF5" s="669"/>
      <c r="QZG5" s="669"/>
      <c r="QZH5" s="669"/>
      <c r="QZI5" s="669"/>
      <c r="QZJ5" s="669"/>
      <c r="QZK5" s="669"/>
      <c r="QZL5" s="669"/>
      <c r="QZM5" s="669"/>
      <c r="QZN5" s="669"/>
      <c r="QZO5" s="669"/>
      <c r="QZP5" s="669"/>
      <c r="QZQ5" s="669"/>
      <c r="QZR5" s="669"/>
      <c r="QZS5" s="669"/>
      <c r="QZT5" s="669"/>
      <c r="QZU5" s="669"/>
      <c r="QZV5" s="669"/>
      <c r="QZW5" s="669"/>
      <c r="QZX5" s="669"/>
      <c r="QZY5" s="669"/>
      <c r="QZZ5" s="669"/>
      <c r="RAA5" s="669"/>
      <c r="RAB5" s="669"/>
      <c r="RAC5" s="669"/>
      <c r="RAD5" s="669"/>
      <c r="RAE5" s="669"/>
      <c r="RAF5" s="669"/>
      <c r="RAG5" s="669"/>
      <c r="RAH5" s="669"/>
      <c r="RAI5" s="669"/>
      <c r="RAJ5" s="669"/>
      <c r="RAK5" s="669"/>
      <c r="RAL5" s="669"/>
      <c r="RAM5" s="669"/>
      <c r="RAN5" s="669"/>
      <c r="RAO5" s="669"/>
      <c r="RAP5" s="669"/>
      <c r="RAQ5" s="669"/>
      <c r="RAR5" s="669"/>
      <c r="RAS5" s="669"/>
      <c r="RAT5" s="669"/>
      <c r="RAU5" s="669"/>
      <c r="RAV5" s="669"/>
      <c r="RAW5" s="669"/>
      <c r="RAX5" s="669"/>
      <c r="RAY5" s="669"/>
      <c r="RAZ5" s="669"/>
      <c r="RBA5" s="669"/>
      <c r="RBB5" s="669"/>
      <c r="RBC5" s="669"/>
      <c r="RBD5" s="669"/>
      <c r="RBE5" s="669"/>
      <c r="RBF5" s="669"/>
      <c r="RBG5" s="669"/>
      <c r="RBH5" s="669"/>
      <c r="RBI5" s="669"/>
      <c r="RBJ5" s="669"/>
      <c r="RBK5" s="669"/>
      <c r="RBL5" s="669"/>
      <c r="RBM5" s="669"/>
      <c r="RBN5" s="669"/>
      <c r="RBO5" s="669"/>
      <c r="RBP5" s="669"/>
      <c r="RBQ5" s="669"/>
      <c r="RBR5" s="669"/>
      <c r="RBS5" s="669"/>
      <c r="RBT5" s="669"/>
      <c r="RBU5" s="669"/>
      <c r="RBV5" s="669"/>
      <c r="RBW5" s="669"/>
      <c r="RBX5" s="669"/>
      <c r="RBY5" s="669"/>
      <c r="RBZ5" s="669"/>
      <c r="RCA5" s="669"/>
      <c r="RCB5" s="669"/>
      <c r="RCC5" s="669"/>
      <c r="RCD5" s="669"/>
      <c r="RCE5" s="669"/>
      <c r="RCF5" s="669"/>
      <c r="RCG5" s="669"/>
      <c r="RCH5" s="669"/>
      <c r="RCI5" s="669"/>
      <c r="RCJ5" s="669"/>
      <c r="RCK5" s="669"/>
      <c r="RCL5" s="669"/>
      <c r="RCM5" s="669"/>
      <c r="RCN5" s="669"/>
      <c r="RCO5" s="669"/>
      <c r="RCP5" s="669"/>
      <c r="RCQ5" s="669"/>
      <c r="RCR5" s="669"/>
      <c r="RCS5" s="669"/>
      <c r="RCT5" s="669"/>
      <c r="RCU5" s="669"/>
      <c r="RCV5" s="669"/>
      <c r="RCW5" s="669"/>
      <c r="RCX5" s="669"/>
      <c r="RCY5" s="669"/>
      <c r="RCZ5" s="669"/>
      <c r="RDA5" s="669"/>
      <c r="RDB5" s="669"/>
      <c r="RDC5" s="669"/>
      <c r="RDD5" s="669"/>
      <c r="RDE5" s="669"/>
      <c r="RDF5" s="669"/>
      <c r="RDG5" s="669"/>
      <c r="RDH5" s="669"/>
      <c r="RDI5" s="669"/>
      <c r="RDJ5" s="669"/>
      <c r="RDK5" s="669"/>
      <c r="RDL5" s="669"/>
      <c r="RDM5" s="669"/>
      <c r="RDN5" s="669"/>
      <c r="RDO5" s="669"/>
      <c r="RDP5" s="669"/>
      <c r="RDQ5" s="669"/>
      <c r="RDR5" s="669"/>
      <c r="RDS5" s="669"/>
      <c r="RDT5" s="669"/>
      <c r="RDU5" s="669"/>
      <c r="RDV5" s="669"/>
      <c r="RDW5" s="669"/>
      <c r="RDX5" s="669"/>
      <c r="RDY5" s="669"/>
      <c r="RDZ5" s="669"/>
      <c r="REA5" s="669"/>
      <c r="REB5" s="669"/>
      <c r="REC5" s="669"/>
      <c r="RED5" s="669"/>
      <c r="REE5" s="669"/>
      <c r="REF5" s="669"/>
      <c r="REG5" s="669"/>
      <c r="REH5" s="669"/>
      <c r="REI5" s="669"/>
      <c r="REJ5" s="669"/>
      <c r="REK5" s="669"/>
      <c r="REL5" s="669"/>
      <c r="REM5" s="669"/>
      <c r="REN5" s="669"/>
      <c r="REO5" s="669"/>
      <c r="REP5" s="669"/>
      <c r="REQ5" s="669"/>
      <c r="RER5" s="669"/>
      <c r="RES5" s="669"/>
      <c r="RET5" s="669"/>
      <c r="REU5" s="669"/>
      <c r="REV5" s="669"/>
      <c r="REW5" s="669"/>
      <c r="REX5" s="669"/>
      <c r="REY5" s="669"/>
      <c r="REZ5" s="669"/>
      <c r="RFA5" s="669"/>
      <c r="RFB5" s="669"/>
      <c r="RFC5" s="669"/>
      <c r="RFD5" s="669"/>
      <c r="RFE5" s="669"/>
      <c r="RFF5" s="669"/>
      <c r="RFG5" s="669"/>
      <c r="RFH5" s="669"/>
      <c r="RFI5" s="669"/>
      <c r="RFJ5" s="669"/>
      <c r="RFK5" s="669"/>
      <c r="RFL5" s="669"/>
      <c r="RFM5" s="669"/>
      <c r="RFN5" s="669"/>
      <c r="RFO5" s="669"/>
      <c r="RFP5" s="669"/>
      <c r="RFQ5" s="669"/>
      <c r="RFR5" s="669"/>
      <c r="RFS5" s="669"/>
      <c r="RFT5" s="669"/>
      <c r="RFU5" s="669"/>
      <c r="RFV5" s="669"/>
      <c r="RFW5" s="669"/>
      <c r="RFX5" s="669"/>
      <c r="RFY5" s="669"/>
      <c r="RFZ5" s="669"/>
      <c r="RGA5" s="669"/>
      <c r="RGB5" s="669"/>
      <c r="RGC5" s="669"/>
      <c r="RGD5" s="669"/>
      <c r="RGE5" s="669"/>
      <c r="RGF5" s="669"/>
      <c r="RGG5" s="669"/>
      <c r="RGH5" s="669"/>
      <c r="RGI5" s="669"/>
      <c r="RGJ5" s="669"/>
      <c r="RGK5" s="669"/>
      <c r="RGL5" s="669"/>
      <c r="RGM5" s="669"/>
      <c r="RGN5" s="669"/>
      <c r="RGO5" s="669"/>
      <c r="RGP5" s="669"/>
      <c r="RGQ5" s="669"/>
      <c r="RGR5" s="669"/>
      <c r="RGS5" s="669"/>
      <c r="RGT5" s="669"/>
      <c r="RGU5" s="669"/>
      <c r="RGV5" s="669"/>
      <c r="RGW5" s="669"/>
      <c r="RGX5" s="669"/>
      <c r="RGY5" s="669"/>
      <c r="RGZ5" s="669"/>
      <c r="RHA5" s="669"/>
      <c r="RHB5" s="669"/>
      <c r="RHC5" s="669"/>
      <c r="RHD5" s="669"/>
      <c r="RHE5" s="669"/>
      <c r="RHF5" s="669"/>
      <c r="RHG5" s="669"/>
      <c r="RHH5" s="669"/>
      <c r="RHI5" s="669"/>
      <c r="RHJ5" s="669"/>
      <c r="RHK5" s="669"/>
      <c r="RHL5" s="669"/>
      <c r="RHM5" s="669"/>
      <c r="RHN5" s="669"/>
      <c r="RHO5" s="669"/>
      <c r="RHP5" s="669"/>
      <c r="RHQ5" s="669"/>
      <c r="RHR5" s="669"/>
      <c r="RHS5" s="669"/>
      <c r="RHT5" s="669"/>
      <c r="RHU5" s="669"/>
      <c r="RHV5" s="669"/>
      <c r="RHW5" s="669"/>
      <c r="RHX5" s="669"/>
      <c r="RHY5" s="669"/>
      <c r="RHZ5" s="669"/>
      <c r="RIA5" s="669"/>
      <c r="RIB5" s="669"/>
      <c r="RIC5" s="669"/>
      <c r="RID5" s="669"/>
      <c r="RIE5" s="669"/>
      <c r="RIF5" s="669"/>
      <c r="RIG5" s="669"/>
      <c r="RIH5" s="669"/>
      <c r="RII5" s="669"/>
      <c r="RIJ5" s="669"/>
      <c r="RIK5" s="669"/>
      <c r="RIL5" s="669"/>
      <c r="RIM5" s="669"/>
      <c r="RIN5" s="669"/>
      <c r="RIO5" s="669"/>
      <c r="RIP5" s="669"/>
      <c r="RIQ5" s="669"/>
      <c r="RIR5" s="669"/>
      <c r="RIS5" s="669"/>
      <c r="RIT5" s="669"/>
      <c r="RIU5" s="669"/>
      <c r="RIV5" s="669"/>
      <c r="RIW5" s="669"/>
      <c r="RIX5" s="669"/>
      <c r="RIY5" s="669"/>
      <c r="RIZ5" s="669"/>
      <c r="RJA5" s="669"/>
      <c r="RJB5" s="669"/>
      <c r="RJC5" s="669"/>
      <c r="RJD5" s="669"/>
      <c r="RJE5" s="669"/>
      <c r="RJF5" s="669"/>
      <c r="RJG5" s="669"/>
      <c r="RJH5" s="669"/>
      <c r="RJI5" s="669"/>
      <c r="RJJ5" s="669"/>
      <c r="RJK5" s="669"/>
      <c r="RJL5" s="669"/>
      <c r="RJM5" s="669"/>
      <c r="RJN5" s="669"/>
      <c r="RJO5" s="669"/>
      <c r="RJP5" s="669"/>
      <c r="RJQ5" s="669"/>
      <c r="RJR5" s="669"/>
      <c r="RJS5" s="669"/>
      <c r="RJT5" s="669"/>
      <c r="RJU5" s="669"/>
      <c r="RJV5" s="669"/>
      <c r="RJW5" s="669"/>
      <c r="RJX5" s="669"/>
      <c r="RJY5" s="669"/>
      <c r="RJZ5" s="669"/>
      <c r="RKA5" s="669"/>
      <c r="RKB5" s="669"/>
      <c r="RKC5" s="669"/>
      <c r="RKD5" s="669"/>
      <c r="RKE5" s="669"/>
      <c r="RKF5" s="669"/>
      <c r="RKG5" s="669"/>
      <c r="RKH5" s="669"/>
      <c r="RKI5" s="669"/>
      <c r="RKJ5" s="669"/>
      <c r="RKK5" s="669"/>
      <c r="RKL5" s="669"/>
      <c r="RKM5" s="669"/>
      <c r="RKN5" s="669"/>
      <c r="RKO5" s="669"/>
      <c r="RKP5" s="669"/>
      <c r="RKQ5" s="669"/>
      <c r="RKR5" s="669"/>
      <c r="RKS5" s="669"/>
      <c r="RKT5" s="669"/>
      <c r="RKU5" s="669"/>
      <c r="RKV5" s="669"/>
      <c r="RKW5" s="669"/>
      <c r="RKX5" s="669"/>
      <c r="RKY5" s="669"/>
      <c r="RKZ5" s="669"/>
      <c r="RLA5" s="669"/>
      <c r="RLB5" s="669"/>
      <c r="RLC5" s="669"/>
      <c r="RLD5" s="669"/>
      <c r="RLE5" s="669"/>
      <c r="RLF5" s="669"/>
      <c r="RLG5" s="669"/>
      <c r="RLH5" s="669"/>
      <c r="RLI5" s="669"/>
      <c r="RLJ5" s="669"/>
      <c r="RLK5" s="669"/>
      <c r="RLL5" s="669"/>
      <c r="RLM5" s="669"/>
      <c r="RLN5" s="669"/>
      <c r="RLO5" s="669"/>
      <c r="RLP5" s="669"/>
      <c r="RLQ5" s="669"/>
      <c r="RLR5" s="669"/>
      <c r="RLS5" s="669"/>
      <c r="RLT5" s="669"/>
      <c r="RLU5" s="669"/>
      <c r="RLV5" s="669"/>
      <c r="RLW5" s="669"/>
      <c r="RLX5" s="669"/>
      <c r="RLY5" s="669"/>
      <c r="RLZ5" s="669"/>
      <c r="RMA5" s="669"/>
      <c r="RMB5" s="669"/>
      <c r="RMC5" s="669"/>
      <c r="RMD5" s="669"/>
      <c r="RME5" s="669"/>
      <c r="RMF5" s="669"/>
      <c r="RMG5" s="669"/>
      <c r="RMH5" s="669"/>
      <c r="RMI5" s="669"/>
      <c r="RMJ5" s="669"/>
      <c r="RMK5" s="669"/>
      <c r="RML5" s="669"/>
      <c r="RMM5" s="669"/>
      <c r="RMN5" s="669"/>
      <c r="RMO5" s="669"/>
      <c r="RMP5" s="669"/>
      <c r="RMQ5" s="669"/>
      <c r="RMR5" s="669"/>
      <c r="RMS5" s="669"/>
      <c r="RMT5" s="669"/>
      <c r="RMU5" s="669"/>
      <c r="RMV5" s="669"/>
      <c r="RMW5" s="669"/>
      <c r="RMX5" s="669"/>
      <c r="RMY5" s="669"/>
      <c r="RMZ5" s="669"/>
      <c r="RNA5" s="669"/>
      <c r="RNB5" s="669"/>
      <c r="RNC5" s="669"/>
      <c r="RND5" s="669"/>
      <c r="RNE5" s="669"/>
      <c r="RNF5" s="669"/>
      <c r="RNG5" s="669"/>
      <c r="RNH5" s="669"/>
      <c r="RNI5" s="669"/>
      <c r="RNJ5" s="669"/>
      <c r="RNK5" s="669"/>
      <c r="RNL5" s="669"/>
      <c r="RNM5" s="669"/>
      <c r="RNN5" s="669"/>
      <c r="RNO5" s="669"/>
      <c r="RNP5" s="669"/>
      <c r="RNQ5" s="669"/>
      <c r="RNR5" s="669"/>
      <c r="RNS5" s="669"/>
      <c r="RNT5" s="669"/>
      <c r="RNU5" s="669"/>
      <c r="RNV5" s="669"/>
      <c r="RNW5" s="669"/>
      <c r="RNX5" s="669"/>
      <c r="RNY5" s="669"/>
      <c r="RNZ5" s="669"/>
      <c r="ROA5" s="669"/>
      <c r="ROB5" s="669"/>
      <c r="ROC5" s="669"/>
      <c r="ROD5" s="669"/>
      <c r="ROE5" s="669"/>
      <c r="ROF5" s="669"/>
      <c r="ROG5" s="669"/>
      <c r="ROH5" s="669"/>
      <c r="ROI5" s="669"/>
      <c r="ROJ5" s="669"/>
      <c r="ROK5" s="669"/>
      <c r="ROL5" s="669"/>
      <c r="ROM5" s="669"/>
      <c r="RON5" s="669"/>
      <c r="ROO5" s="669"/>
      <c r="ROP5" s="669"/>
      <c r="ROQ5" s="669"/>
      <c r="ROR5" s="669"/>
      <c r="ROS5" s="669"/>
      <c r="ROT5" s="669"/>
      <c r="ROU5" s="669"/>
      <c r="ROV5" s="669"/>
      <c r="ROW5" s="669"/>
      <c r="ROX5" s="669"/>
      <c r="ROY5" s="669"/>
      <c r="ROZ5" s="669"/>
      <c r="RPA5" s="669"/>
      <c r="RPB5" s="669"/>
      <c r="RPC5" s="669"/>
      <c r="RPD5" s="669"/>
      <c r="RPE5" s="669"/>
      <c r="RPF5" s="669"/>
      <c r="RPG5" s="669"/>
      <c r="RPH5" s="669"/>
      <c r="RPI5" s="669"/>
      <c r="RPJ5" s="669"/>
      <c r="RPK5" s="669"/>
      <c r="RPL5" s="669"/>
      <c r="RPM5" s="669"/>
      <c r="RPN5" s="669"/>
      <c r="RPO5" s="669"/>
      <c r="RPP5" s="669"/>
      <c r="RPQ5" s="669"/>
      <c r="RPR5" s="669"/>
      <c r="RPS5" s="669"/>
      <c r="RPT5" s="669"/>
      <c r="RPU5" s="669"/>
      <c r="RPV5" s="669"/>
      <c r="RPW5" s="669"/>
      <c r="RPX5" s="669"/>
      <c r="RPY5" s="669"/>
      <c r="RPZ5" s="669"/>
      <c r="RQA5" s="669"/>
      <c r="RQB5" s="669"/>
      <c r="RQC5" s="669"/>
      <c r="RQD5" s="669"/>
      <c r="RQE5" s="669"/>
      <c r="RQF5" s="669"/>
      <c r="RQG5" s="669"/>
      <c r="RQH5" s="669"/>
      <c r="RQI5" s="669"/>
      <c r="RQJ5" s="669"/>
      <c r="RQK5" s="669"/>
      <c r="RQL5" s="669"/>
      <c r="RQM5" s="669"/>
      <c r="RQN5" s="669"/>
      <c r="RQO5" s="669"/>
      <c r="RQP5" s="669"/>
      <c r="RQQ5" s="669"/>
      <c r="RQR5" s="669"/>
      <c r="RQS5" s="669"/>
      <c r="RQT5" s="669"/>
      <c r="RQU5" s="669"/>
      <c r="RQV5" s="669"/>
      <c r="RQW5" s="669"/>
      <c r="RQX5" s="669"/>
      <c r="RQY5" s="669"/>
      <c r="RQZ5" s="669"/>
      <c r="RRA5" s="669"/>
      <c r="RRB5" s="669"/>
      <c r="RRC5" s="669"/>
      <c r="RRD5" s="669"/>
      <c r="RRE5" s="669"/>
      <c r="RRF5" s="669"/>
      <c r="RRG5" s="669"/>
      <c r="RRH5" s="669"/>
      <c r="RRI5" s="669"/>
      <c r="RRJ5" s="669"/>
      <c r="RRK5" s="669"/>
      <c r="RRL5" s="669"/>
      <c r="RRM5" s="669"/>
      <c r="RRN5" s="669"/>
      <c r="RRO5" s="669"/>
      <c r="RRP5" s="669"/>
      <c r="RRQ5" s="669"/>
      <c r="RRR5" s="669"/>
      <c r="RRS5" s="669"/>
      <c r="RRT5" s="669"/>
      <c r="RRU5" s="669"/>
      <c r="RRV5" s="669"/>
      <c r="RRW5" s="669"/>
      <c r="RRX5" s="669"/>
      <c r="RRY5" s="669"/>
      <c r="RRZ5" s="669"/>
      <c r="RSA5" s="669"/>
      <c r="RSB5" s="669"/>
      <c r="RSC5" s="669"/>
      <c r="RSD5" s="669"/>
      <c r="RSE5" s="669"/>
      <c r="RSF5" s="669"/>
      <c r="RSG5" s="669"/>
      <c r="RSH5" s="669"/>
      <c r="RSI5" s="669"/>
      <c r="RSJ5" s="669"/>
      <c r="RSK5" s="669"/>
      <c r="RSL5" s="669"/>
      <c r="RSM5" s="669"/>
      <c r="RSN5" s="669"/>
      <c r="RSO5" s="669"/>
      <c r="RSP5" s="669"/>
      <c r="RSQ5" s="669"/>
      <c r="RSR5" s="669"/>
      <c r="RSS5" s="669"/>
      <c r="RST5" s="669"/>
      <c r="RSU5" s="669"/>
      <c r="RSV5" s="669"/>
      <c r="RSW5" s="669"/>
      <c r="RSX5" s="669"/>
      <c r="RSY5" s="669"/>
      <c r="RSZ5" s="669"/>
      <c r="RTA5" s="669"/>
      <c r="RTB5" s="669"/>
      <c r="RTC5" s="669"/>
      <c r="RTD5" s="669"/>
      <c r="RTE5" s="669"/>
      <c r="RTF5" s="669"/>
      <c r="RTG5" s="669"/>
      <c r="RTH5" s="669"/>
      <c r="RTI5" s="669"/>
      <c r="RTJ5" s="669"/>
      <c r="RTK5" s="669"/>
      <c r="RTL5" s="669"/>
      <c r="RTM5" s="669"/>
      <c r="RTN5" s="669"/>
      <c r="RTO5" s="669"/>
      <c r="RTP5" s="669"/>
      <c r="RTQ5" s="669"/>
      <c r="RTR5" s="669"/>
      <c r="RTS5" s="669"/>
      <c r="RTT5" s="669"/>
      <c r="RTU5" s="669"/>
      <c r="RTV5" s="669"/>
      <c r="RTW5" s="669"/>
      <c r="RTX5" s="669"/>
      <c r="RTY5" s="669"/>
      <c r="RTZ5" s="669"/>
      <c r="RUA5" s="669"/>
      <c r="RUB5" s="669"/>
      <c r="RUC5" s="669"/>
      <c r="RUD5" s="669"/>
      <c r="RUE5" s="669"/>
      <c r="RUF5" s="669"/>
      <c r="RUG5" s="669"/>
      <c r="RUH5" s="669"/>
      <c r="RUI5" s="669"/>
      <c r="RUJ5" s="669"/>
      <c r="RUK5" s="669"/>
      <c r="RUL5" s="669"/>
      <c r="RUM5" s="669"/>
      <c r="RUN5" s="669"/>
      <c r="RUO5" s="669"/>
      <c r="RUP5" s="669"/>
      <c r="RUQ5" s="669"/>
      <c r="RUR5" s="669"/>
      <c r="RUS5" s="669"/>
      <c r="RUT5" s="669"/>
      <c r="RUU5" s="669"/>
      <c r="RUV5" s="669"/>
      <c r="RUW5" s="669"/>
      <c r="RUX5" s="669"/>
      <c r="RUY5" s="669"/>
      <c r="RUZ5" s="669"/>
      <c r="RVA5" s="669"/>
      <c r="RVB5" s="669"/>
      <c r="RVC5" s="669"/>
      <c r="RVD5" s="669"/>
      <c r="RVE5" s="669"/>
      <c r="RVF5" s="669"/>
      <c r="RVG5" s="669"/>
      <c r="RVH5" s="669"/>
      <c r="RVI5" s="669"/>
      <c r="RVJ5" s="669"/>
      <c r="RVK5" s="669"/>
      <c r="RVL5" s="669"/>
      <c r="RVM5" s="669"/>
      <c r="RVN5" s="669"/>
      <c r="RVO5" s="669"/>
      <c r="RVP5" s="669"/>
      <c r="RVQ5" s="669"/>
      <c r="RVR5" s="669"/>
      <c r="RVS5" s="669"/>
      <c r="RVT5" s="669"/>
      <c r="RVU5" s="669"/>
      <c r="RVV5" s="669"/>
      <c r="RVW5" s="669"/>
      <c r="RVX5" s="669"/>
      <c r="RVY5" s="669"/>
      <c r="RVZ5" s="669"/>
      <c r="RWA5" s="669"/>
      <c r="RWB5" s="669"/>
      <c r="RWC5" s="669"/>
      <c r="RWD5" s="669"/>
      <c r="RWE5" s="669"/>
      <c r="RWF5" s="669"/>
      <c r="RWG5" s="669"/>
      <c r="RWH5" s="669"/>
      <c r="RWI5" s="669"/>
      <c r="RWJ5" s="669"/>
      <c r="RWK5" s="669"/>
      <c r="RWL5" s="669"/>
      <c r="RWM5" s="669"/>
      <c r="RWN5" s="669"/>
      <c r="RWO5" s="669"/>
      <c r="RWP5" s="669"/>
      <c r="RWQ5" s="669"/>
      <c r="RWR5" s="669"/>
      <c r="RWS5" s="669"/>
      <c r="RWT5" s="669"/>
      <c r="RWU5" s="669"/>
      <c r="RWV5" s="669"/>
      <c r="RWW5" s="669"/>
      <c r="RWX5" s="669"/>
      <c r="RWY5" s="669"/>
      <c r="RWZ5" s="669"/>
      <c r="RXA5" s="669"/>
      <c r="RXB5" s="669"/>
      <c r="RXC5" s="669"/>
      <c r="RXD5" s="669"/>
      <c r="RXE5" s="669"/>
      <c r="RXF5" s="669"/>
      <c r="RXG5" s="669"/>
      <c r="RXH5" s="669"/>
      <c r="RXI5" s="669"/>
      <c r="RXJ5" s="669"/>
      <c r="RXK5" s="669"/>
      <c r="RXL5" s="669"/>
      <c r="RXM5" s="669"/>
      <c r="RXN5" s="669"/>
      <c r="RXO5" s="669"/>
      <c r="RXP5" s="669"/>
      <c r="RXQ5" s="669"/>
      <c r="RXR5" s="669"/>
      <c r="RXS5" s="669"/>
      <c r="RXT5" s="669"/>
      <c r="RXU5" s="669"/>
      <c r="RXV5" s="669"/>
      <c r="RXW5" s="669"/>
      <c r="RXX5" s="669"/>
      <c r="RXY5" s="669"/>
      <c r="RXZ5" s="669"/>
      <c r="RYA5" s="669"/>
      <c r="RYB5" s="669"/>
      <c r="RYC5" s="669"/>
      <c r="RYD5" s="669"/>
      <c r="RYE5" s="669"/>
      <c r="RYF5" s="669"/>
      <c r="RYG5" s="669"/>
      <c r="RYH5" s="669"/>
      <c r="RYI5" s="669"/>
      <c r="RYJ5" s="669"/>
      <c r="RYK5" s="669"/>
      <c r="RYL5" s="669"/>
      <c r="RYM5" s="669"/>
      <c r="RYN5" s="669"/>
      <c r="RYO5" s="669"/>
      <c r="RYP5" s="669"/>
      <c r="RYQ5" s="669"/>
      <c r="RYR5" s="669"/>
      <c r="RYS5" s="669"/>
      <c r="RYT5" s="669"/>
      <c r="RYU5" s="669"/>
      <c r="RYV5" s="669"/>
      <c r="RYW5" s="669"/>
      <c r="RYX5" s="669"/>
      <c r="RYY5" s="669"/>
      <c r="RYZ5" s="669"/>
      <c r="RZA5" s="669"/>
      <c r="RZB5" s="669"/>
      <c r="RZC5" s="669"/>
      <c r="RZD5" s="669"/>
      <c r="RZE5" s="669"/>
      <c r="RZF5" s="669"/>
      <c r="RZG5" s="669"/>
      <c r="RZH5" s="669"/>
      <c r="RZI5" s="669"/>
      <c r="RZJ5" s="669"/>
      <c r="RZK5" s="669"/>
      <c r="RZL5" s="669"/>
      <c r="RZM5" s="669"/>
      <c r="RZN5" s="669"/>
      <c r="RZO5" s="669"/>
      <c r="RZP5" s="669"/>
      <c r="RZQ5" s="669"/>
      <c r="RZR5" s="669"/>
      <c r="RZS5" s="669"/>
      <c r="RZT5" s="669"/>
      <c r="RZU5" s="669"/>
      <c r="RZV5" s="669"/>
      <c r="RZW5" s="669"/>
      <c r="RZX5" s="669"/>
      <c r="RZY5" s="669"/>
      <c r="RZZ5" s="669"/>
      <c r="SAA5" s="669"/>
      <c r="SAB5" s="669"/>
      <c r="SAC5" s="669"/>
      <c r="SAD5" s="669"/>
      <c r="SAE5" s="669"/>
      <c r="SAF5" s="669"/>
      <c r="SAG5" s="669"/>
      <c r="SAH5" s="669"/>
      <c r="SAI5" s="669"/>
      <c r="SAJ5" s="669"/>
      <c r="SAK5" s="669"/>
      <c r="SAL5" s="669"/>
      <c r="SAM5" s="669"/>
      <c r="SAN5" s="669"/>
      <c r="SAO5" s="669"/>
      <c r="SAP5" s="669"/>
      <c r="SAQ5" s="669"/>
      <c r="SAR5" s="669"/>
      <c r="SAS5" s="669"/>
      <c r="SAT5" s="669"/>
      <c r="SAU5" s="669"/>
      <c r="SAV5" s="669"/>
      <c r="SAW5" s="669"/>
      <c r="SAX5" s="669"/>
      <c r="SAY5" s="669"/>
      <c r="SAZ5" s="669"/>
      <c r="SBA5" s="669"/>
      <c r="SBB5" s="669"/>
      <c r="SBC5" s="669"/>
      <c r="SBD5" s="669"/>
      <c r="SBE5" s="669"/>
      <c r="SBF5" s="669"/>
      <c r="SBG5" s="669"/>
      <c r="SBH5" s="669"/>
      <c r="SBI5" s="669"/>
      <c r="SBJ5" s="669"/>
      <c r="SBK5" s="669"/>
      <c r="SBL5" s="669"/>
      <c r="SBM5" s="669"/>
      <c r="SBN5" s="669"/>
      <c r="SBO5" s="669"/>
      <c r="SBP5" s="669"/>
      <c r="SBQ5" s="669"/>
      <c r="SBR5" s="669"/>
      <c r="SBS5" s="669"/>
      <c r="SBT5" s="669"/>
      <c r="SBU5" s="669"/>
      <c r="SBV5" s="669"/>
      <c r="SBW5" s="669"/>
      <c r="SBX5" s="669"/>
      <c r="SBY5" s="669"/>
      <c r="SBZ5" s="669"/>
      <c r="SCA5" s="669"/>
      <c r="SCB5" s="669"/>
      <c r="SCC5" s="669"/>
      <c r="SCD5" s="669"/>
      <c r="SCE5" s="669"/>
      <c r="SCF5" s="669"/>
      <c r="SCG5" s="669"/>
      <c r="SCH5" s="669"/>
      <c r="SCI5" s="669"/>
      <c r="SCJ5" s="669"/>
      <c r="SCK5" s="669"/>
      <c r="SCL5" s="669"/>
      <c r="SCM5" s="669"/>
      <c r="SCN5" s="669"/>
      <c r="SCO5" s="669"/>
      <c r="SCP5" s="669"/>
      <c r="SCQ5" s="669"/>
      <c r="SCR5" s="669"/>
      <c r="SCS5" s="669"/>
      <c r="SCT5" s="669"/>
      <c r="SCU5" s="669"/>
      <c r="SCV5" s="669"/>
      <c r="SCW5" s="669"/>
      <c r="SCX5" s="669"/>
      <c r="SCY5" s="669"/>
      <c r="SCZ5" s="669"/>
      <c r="SDA5" s="669"/>
      <c r="SDB5" s="669"/>
      <c r="SDC5" s="669"/>
      <c r="SDD5" s="669"/>
      <c r="SDE5" s="669"/>
      <c r="SDF5" s="669"/>
      <c r="SDG5" s="669"/>
      <c r="SDH5" s="669"/>
      <c r="SDI5" s="669"/>
      <c r="SDJ5" s="669"/>
      <c r="SDK5" s="669"/>
      <c r="SDL5" s="669"/>
      <c r="SDM5" s="669"/>
      <c r="SDN5" s="669"/>
      <c r="SDO5" s="669"/>
      <c r="SDP5" s="669"/>
      <c r="SDQ5" s="669"/>
      <c r="SDR5" s="669"/>
      <c r="SDS5" s="669"/>
      <c r="SDT5" s="669"/>
      <c r="SDU5" s="669"/>
      <c r="SDV5" s="669"/>
      <c r="SDW5" s="669"/>
      <c r="SDX5" s="669"/>
      <c r="SDY5" s="669"/>
      <c r="SDZ5" s="669"/>
      <c r="SEA5" s="669"/>
      <c r="SEB5" s="669"/>
      <c r="SEC5" s="669"/>
      <c r="SED5" s="669"/>
      <c r="SEE5" s="669"/>
      <c r="SEF5" s="669"/>
      <c r="SEG5" s="669"/>
      <c r="SEH5" s="669"/>
      <c r="SEI5" s="669"/>
      <c r="SEJ5" s="669"/>
      <c r="SEK5" s="669"/>
      <c r="SEL5" s="669"/>
      <c r="SEM5" s="669"/>
      <c r="SEN5" s="669"/>
      <c r="SEO5" s="669"/>
      <c r="SEP5" s="669"/>
      <c r="SEQ5" s="669"/>
      <c r="SER5" s="669"/>
      <c r="SES5" s="669"/>
      <c r="SET5" s="669"/>
      <c r="SEU5" s="669"/>
      <c r="SEV5" s="669"/>
      <c r="SEW5" s="669"/>
      <c r="SEX5" s="669"/>
      <c r="SEY5" s="669"/>
      <c r="SEZ5" s="669"/>
      <c r="SFA5" s="669"/>
      <c r="SFB5" s="669"/>
      <c r="SFC5" s="669"/>
      <c r="SFD5" s="669"/>
      <c r="SFE5" s="669"/>
      <c r="SFF5" s="669"/>
      <c r="SFG5" s="669"/>
      <c r="SFH5" s="669"/>
      <c r="SFI5" s="669"/>
      <c r="SFJ5" s="669"/>
      <c r="SFK5" s="669"/>
      <c r="SFL5" s="669"/>
      <c r="SFM5" s="669"/>
      <c r="SFN5" s="669"/>
      <c r="SFO5" s="669"/>
      <c r="SFP5" s="669"/>
      <c r="SFQ5" s="669"/>
      <c r="SFR5" s="669"/>
      <c r="SFS5" s="669"/>
      <c r="SFT5" s="669"/>
      <c r="SFU5" s="669"/>
      <c r="SFV5" s="669"/>
      <c r="SFW5" s="669"/>
      <c r="SFX5" s="669"/>
      <c r="SFY5" s="669"/>
      <c r="SFZ5" s="669"/>
      <c r="SGA5" s="669"/>
      <c r="SGB5" s="669"/>
      <c r="SGC5" s="669"/>
      <c r="SGD5" s="669"/>
      <c r="SGE5" s="669"/>
      <c r="SGF5" s="669"/>
      <c r="SGG5" s="669"/>
      <c r="SGH5" s="669"/>
      <c r="SGI5" s="669"/>
      <c r="SGJ5" s="669"/>
      <c r="SGK5" s="669"/>
      <c r="SGL5" s="669"/>
      <c r="SGM5" s="669"/>
      <c r="SGN5" s="669"/>
      <c r="SGO5" s="669"/>
      <c r="SGP5" s="669"/>
      <c r="SGQ5" s="669"/>
      <c r="SGR5" s="669"/>
      <c r="SGS5" s="669"/>
      <c r="SGT5" s="669"/>
      <c r="SGU5" s="669"/>
      <c r="SGV5" s="669"/>
      <c r="SGW5" s="669"/>
      <c r="SGX5" s="669"/>
      <c r="SGY5" s="669"/>
      <c r="SGZ5" s="669"/>
      <c r="SHA5" s="669"/>
      <c r="SHB5" s="669"/>
      <c r="SHC5" s="669"/>
      <c r="SHD5" s="669"/>
      <c r="SHE5" s="669"/>
      <c r="SHF5" s="669"/>
      <c r="SHG5" s="669"/>
      <c r="SHH5" s="669"/>
      <c r="SHI5" s="669"/>
      <c r="SHJ5" s="669"/>
      <c r="SHK5" s="669"/>
      <c r="SHL5" s="669"/>
      <c r="SHM5" s="669"/>
      <c r="SHN5" s="669"/>
      <c r="SHO5" s="669"/>
      <c r="SHP5" s="669"/>
      <c r="SHQ5" s="669"/>
      <c r="SHR5" s="669"/>
      <c r="SHS5" s="669"/>
      <c r="SHT5" s="669"/>
      <c r="SHU5" s="669"/>
      <c r="SHV5" s="669"/>
      <c r="SHW5" s="669"/>
      <c r="SHX5" s="669"/>
      <c r="SHY5" s="669"/>
      <c r="SHZ5" s="669"/>
      <c r="SIA5" s="669"/>
      <c r="SIB5" s="669"/>
      <c r="SIC5" s="669"/>
      <c r="SID5" s="669"/>
      <c r="SIE5" s="669"/>
      <c r="SIF5" s="669"/>
      <c r="SIG5" s="669"/>
      <c r="SIH5" s="669"/>
      <c r="SII5" s="669"/>
      <c r="SIJ5" s="669"/>
      <c r="SIK5" s="669"/>
      <c r="SIL5" s="669"/>
      <c r="SIM5" s="669"/>
      <c r="SIN5" s="669"/>
      <c r="SIO5" s="669"/>
      <c r="SIP5" s="669"/>
      <c r="SIQ5" s="669"/>
      <c r="SIR5" s="669"/>
      <c r="SIS5" s="669"/>
      <c r="SIT5" s="669"/>
      <c r="SIU5" s="669"/>
      <c r="SIV5" s="669"/>
      <c r="SIW5" s="669"/>
      <c r="SIX5" s="669"/>
      <c r="SIY5" s="669"/>
      <c r="SIZ5" s="669"/>
      <c r="SJA5" s="669"/>
      <c r="SJB5" s="669"/>
      <c r="SJC5" s="669"/>
      <c r="SJD5" s="669"/>
      <c r="SJE5" s="669"/>
      <c r="SJF5" s="669"/>
      <c r="SJG5" s="669"/>
      <c r="SJH5" s="669"/>
      <c r="SJI5" s="669"/>
      <c r="SJJ5" s="669"/>
      <c r="SJK5" s="669"/>
      <c r="SJL5" s="669"/>
      <c r="SJM5" s="669"/>
      <c r="SJN5" s="669"/>
      <c r="SJO5" s="669"/>
      <c r="SJP5" s="669"/>
      <c r="SJQ5" s="669"/>
      <c r="SJR5" s="669"/>
      <c r="SJS5" s="669"/>
      <c r="SJT5" s="669"/>
      <c r="SJU5" s="669"/>
      <c r="SJV5" s="669"/>
      <c r="SJW5" s="669"/>
      <c r="SJX5" s="669"/>
      <c r="SJY5" s="669"/>
      <c r="SJZ5" s="669"/>
      <c r="SKA5" s="669"/>
      <c r="SKB5" s="669"/>
      <c r="SKC5" s="669"/>
      <c r="SKD5" s="669"/>
      <c r="SKE5" s="669"/>
      <c r="SKF5" s="669"/>
      <c r="SKG5" s="669"/>
      <c r="SKH5" s="669"/>
      <c r="SKI5" s="669"/>
      <c r="SKJ5" s="669"/>
      <c r="SKK5" s="669"/>
      <c r="SKL5" s="669"/>
      <c r="SKM5" s="669"/>
      <c r="SKN5" s="669"/>
      <c r="SKO5" s="669"/>
      <c r="SKP5" s="669"/>
      <c r="SKQ5" s="669"/>
      <c r="SKR5" s="669"/>
      <c r="SKS5" s="669"/>
      <c r="SKT5" s="669"/>
      <c r="SKU5" s="669"/>
      <c r="SKV5" s="669"/>
      <c r="SKW5" s="669"/>
      <c r="SKX5" s="669"/>
      <c r="SKY5" s="669"/>
      <c r="SKZ5" s="669"/>
      <c r="SLA5" s="669"/>
      <c r="SLB5" s="669"/>
      <c r="SLC5" s="669"/>
      <c r="SLD5" s="669"/>
      <c r="SLE5" s="669"/>
      <c r="SLF5" s="669"/>
      <c r="SLG5" s="669"/>
      <c r="SLH5" s="669"/>
      <c r="SLI5" s="669"/>
      <c r="SLJ5" s="669"/>
      <c r="SLK5" s="669"/>
      <c r="SLL5" s="669"/>
      <c r="SLM5" s="669"/>
      <c r="SLN5" s="669"/>
      <c r="SLO5" s="669"/>
      <c r="SLP5" s="669"/>
      <c r="SLQ5" s="669"/>
      <c r="SLR5" s="669"/>
      <c r="SLS5" s="669"/>
      <c r="SLT5" s="669"/>
      <c r="SLU5" s="669"/>
      <c r="SLV5" s="669"/>
      <c r="SLW5" s="669"/>
      <c r="SLX5" s="669"/>
      <c r="SLY5" s="669"/>
      <c r="SLZ5" s="669"/>
      <c r="SMA5" s="669"/>
      <c r="SMB5" s="669"/>
      <c r="SMC5" s="669"/>
      <c r="SMD5" s="669"/>
      <c r="SME5" s="669"/>
      <c r="SMF5" s="669"/>
      <c r="SMG5" s="669"/>
      <c r="SMH5" s="669"/>
      <c r="SMI5" s="669"/>
      <c r="SMJ5" s="669"/>
      <c r="SMK5" s="669"/>
      <c r="SML5" s="669"/>
      <c r="SMM5" s="669"/>
      <c r="SMN5" s="669"/>
      <c r="SMO5" s="669"/>
      <c r="SMP5" s="669"/>
      <c r="SMQ5" s="669"/>
      <c r="SMR5" s="669"/>
      <c r="SMS5" s="669"/>
      <c r="SMT5" s="669"/>
      <c r="SMU5" s="669"/>
      <c r="SMV5" s="669"/>
      <c r="SMW5" s="669"/>
      <c r="SMX5" s="669"/>
      <c r="SMY5" s="669"/>
      <c r="SMZ5" s="669"/>
      <c r="SNA5" s="669"/>
      <c r="SNB5" s="669"/>
      <c r="SNC5" s="669"/>
      <c r="SND5" s="669"/>
      <c r="SNE5" s="669"/>
      <c r="SNF5" s="669"/>
      <c r="SNG5" s="669"/>
      <c r="SNH5" s="669"/>
      <c r="SNI5" s="669"/>
      <c r="SNJ5" s="669"/>
      <c r="SNK5" s="669"/>
      <c r="SNL5" s="669"/>
      <c r="SNM5" s="669"/>
      <c r="SNN5" s="669"/>
      <c r="SNO5" s="669"/>
      <c r="SNP5" s="669"/>
      <c r="SNQ5" s="669"/>
      <c r="SNR5" s="669"/>
      <c r="SNS5" s="669"/>
      <c r="SNT5" s="669"/>
      <c r="SNU5" s="669"/>
      <c r="SNV5" s="669"/>
      <c r="SNW5" s="669"/>
      <c r="SNX5" s="669"/>
      <c r="SNY5" s="669"/>
      <c r="SNZ5" s="669"/>
      <c r="SOA5" s="669"/>
      <c r="SOB5" s="669"/>
      <c r="SOC5" s="669"/>
      <c r="SOD5" s="669"/>
      <c r="SOE5" s="669"/>
      <c r="SOF5" s="669"/>
      <c r="SOG5" s="669"/>
      <c r="SOH5" s="669"/>
      <c r="SOI5" s="669"/>
      <c r="SOJ5" s="669"/>
      <c r="SOK5" s="669"/>
      <c r="SOL5" s="669"/>
      <c r="SOM5" s="669"/>
      <c r="SON5" s="669"/>
      <c r="SOO5" s="669"/>
      <c r="SOP5" s="669"/>
      <c r="SOQ5" s="669"/>
      <c r="SOR5" s="669"/>
      <c r="SOS5" s="669"/>
      <c r="SOT5" s="669"/>
      <c r="SOU5" s="669"/>
      <c r="SOV5" s="669"/>
      <c r="SOW5" s="669"/>
      <c r="SOX5" s="669"/>
      <c r="SOY5" s="669"/>
      <c r="SOZ5" s="669"/>
      <c r="SPA5" s="669"/>
      <c r="SPB5" s="669"/>
      <c r="SPC5" s="669"/>
      <c r="SPD5" s="669"/>
      <c r="SPE5" s="669"/>
      <c r="SPF5" s="669"/>
      <c r="SPG5" s="669"/>
      <c r="SPH5" s="669"/>
      <c r="SPI5" s="669"/>
      <c r="SPJ5" s="669"/>
      <c r="SPK5" s="669"/>
      <c r="SPL5" s="669"/>
      <c r="SPM5" s="669"/>
      <c r="SPN5" s="669"/>
      <c r="SPO5" s="669"/>
      <c r="SPP5" s="669"/>
      <c r="SPQ5" s="669"/>
      <c r="SPR5" s="669"/>
      <c r="SPS5" s="669"/>
      <c r="SPT5" s="669"/>
      <c r="SPU5" s="669"/>
      <c r="SPV5" s="669"/>
      <c r="SPW5" s="669"/>
      <c r="SPX5" s="669"/>
      <c r="SPY5" s="669"/>
      <c r="SPZ5" s="669"/>
      <c r="SQA5" s="669"/>
      <c r="SQB5" s="669"/>
      <c r="SQC5" s="669"/>
      <c r="SQD5" s="669"/>
      <c r="SQE5" s="669"/>
      <c r="SQF5" s="669"/>
      <c r="SQG5" s="669"/>
      <c r="SQH5" s="669"/>
      <c r="SQI5" s="669"/>
      <c r="SQJ5" s="669"/>
      <c r="SQK5" s="669"/>
      <c r="SQL5" s="669"/>
      <c r="SQM5" s="669"/>
      <c r="SQN5" s="669"/>
      <c r="SQO5" s="669"/>
      <c r="SQP5" s="669"/>
      <c r="SQQ5" s="669"/>
      <c r="SQR5" s="669"/>
      <c r="SQS5" s="669"/>
      <c r="SQT5" s="669"/>
      <c r="SQU5" s="669"/>
      <c r="SQV5" s="669"/>
      <c r="SQW5" s="669"/>
      <c r="SQX5" s="669"/>
      <c r="SQY5" s="669"/>
      <c r="SQZ5" s="669"/>
      <c r="SRA5" s="669"/>
      <c r="SRB5" s="669"/>
      <c r="SRC5" s="669"/>
      <c r="SRD5" s="669"/>
      <c r="SRE5" s="669"/>
      <c r="SRF5" s="669"/>
      <c r="SRG5" s="669"/>
      <c r="SRH5" s="669"/>
      <c r="SRI5" s="669"/>
      <c r="SRJ5" s="669"/>
      <c r="SRK5" s="669"/>
      <c r="SRL5" s="669"/>
      <c r="SRM5" s="669"/>
      <c r="SRN5" s="669"/>
      <c r="SRO5" s="669"/>
      <c r="SRP5" s="669"/>
      <c r="SRQ5" s="669"/>
      <c r="SRR5" s="669"/>
      <c r="SRS5" s="669"/>
      <c r="SRT5" s="669"/>
      <c r="SRU5" s="669"/>
      <c r="SRV5" s="669"/>
      <c r="SRW5" s="669"/>
      <c r="SRX5" s="669"/>
      <c r="SRY5" s="669"/>
      <c r="SRZ5" s="669"/>
      <c r="SSA5" s="669"/>
      <c r="SSB5" s="669"/>
      <c r="SSC5" s="669"/>
      <c r="SSD5" s="669"/>
      <c r="SSE5" s="669"/>
      <c r="SSF5" s="669"/>
      <c r="SSG5" s="669"/>
      <c r="SSH5" s="669"/>
      <c r="SSI5" s="669"/>
      <c r="SSJ5" s="669"/>
      <c r="SSK5" s="669"/>
      <c r="SSL5" s="669"/>
      <c r="SSM5" s="669"/>
      <c r="SSN5" s="669"/>
      <c r="SSO5" s="669"/>
      <c r="SSP5" s="669"/>
      <c r="SSQ5" s="669"/>
      <c r="SSR5" s="669"/>
      <c r="SSS5" s="669"/>
      <c r="SST5" s="669"/>
      <c r="SSU5" s="669"/>
      <c r="SSV5" s="669"/>
      <c r="SSW5" s="669"/>
      <c r="SSX5" s="669"/>
      <c r="SSY5" s="669"/>
      <c r="SSZ5" s="669"/>
      <c r="STA5" s="669"/>
      <c r="STB5" s="669"/>
      <c r="STC5" s="669"/>
      <c r="STD5" s="669"/>
      <c r="STE5" s="669"/>
      <c r="STF5" s="669"/>
      <c r="STG5" s="669"/>
      <c r="STH5" s="669"/>
      <c r="STI5" s="669"/>
      <c r="STJ5" s="669"/>
      <c r="STK5" s="669"/>
      <c r="STL5" s="669"/>
      <c r="STM5" s="669"/>
      <c r="STN5" s="669"/>
      <c r="STO5" s="669"/>
      <c r="STP5" s="669"/>
      <c r="STQ5" s="669"/>
      <c r="STR5" s="669"/>
      <c r="STS5" s="669"/>
      <c r="STT5" s="669"/>
      <c r="STU5" s="669"/>
      <c r="STV5" s="669"/>
      <c r="STW5" s="669"/>
      <c r="STX5" s="669"/>
      <c r="STY5" s="669"/>
      <c r="STZ5" s="669"/>
      <c r="SUA5" s="669"/>
      <c r="SUB5" s="669"/>
      <c r="SUC5" s="669"/>
      <c r="SUD5" s="669"/>
      <c r="SUE5" s="669"/>
      <c r="SUF5" s="669"/>
      <c r="SUG5" s="669"/>
      <c r="SUH5" s="669"/>
      <c r="SUI5" s="669"/>
      <c r="SUJ5" s="669"/>
      <c r="SUK5" s="669"/>
      <c r="SUL5" s="669"/>
      <c r="SUM5" s="669"/>
      <c r="SUN5" s="669"/>
      <c r="SUO5" s="669"/>
      <c r="SUP5" s="669"/>
      <c r="SUQ5" s="669"/>
      <c r="SUR5" s="669"/>
      <c r="SUS5" s="669"/>
      <c r="SUT5" s="669"/>
      <c r="SUU5" s="669"/>
      <c r="SUV5" s="669"/>
      <c r="SUW5" s="669"/>
      <c r="SUX5" s="669"/>
      <c r="SUY5" s="669"/>
      <c r="SUZ5" s="669"/>
      <c r="SVA5" s="669"/>
      <c r="SVB5" s="669"/>
      <c r="SVC5" s="669"/>
      <c r="SVD5" s="669"/>
      <c r="SVE5" s="669"/>
      <c r="SVF5" s="669"/>
      <c r="SVG5" s="669"/>
      <c r="SVH5" s="669"/>
      <c r="SVI5" s="669"/>
      <c r="SVJ5" s="669"/>
      <c r="SVK5" s="669"/>
      <c r="SVL5" s="669"/>
      <c r="SVM5" s="669"/>
      <c r="SVN5" s="669"/>
      <c r="SVO5" s="669"/>
      <c r="SVP5" s="669"/>
      <c r="SVQ5" s="669"/>
      <c r="SVR5" s="669"/>
      <c r="SVS5" s="669"/>
      <c r="SVT5" s="669"/>
      <c r="SVU5" s="669"/>
      <c r="SVV5" s="669"/>
      <c r="SVW5" s="669"/>
      <c r="SVX5" s="669"/>
      <c r="SVY5" s="669"/>
      <c r="SVZ5" s="669"/>
      <c r="SWA5" s="669"/>
      <c r="SWB5" s="669"/>
      <c r="SWC5" s="669"/>
      <c r="SWD5" s="669"/>
      <c r="SWE5" s="669"/>
      <c r="SWF5" s="669"/>
      <c r="SWG5" s="669"/>
      <c r="SWH5" s="669"/>
      <c r="SWI5" s="669"/>
      <c r="SWJ5" s="669"/>
      <c r="SWK5" s="669"/>
      <c r="SWL5" s="669"/>
      <c r="SWM5" s="669"/>
      <c r="SWN5" s="669"/>
      <c r="SWO5" s="669"/>
      <c r="SWP5" s="669"/>
      <c r="SWQ5" s="669"/>
      <c r="SWR5" s="669"/>
      <c r="SWS5" s="669"/>
      <c r="SWT5" s="669"/>
      <c r="SWU5" s="669"/>
      <c r="SWV5" s="669"/>
      <c r="SWW5" s="669"/>
      <c r="SWX5" s="669"/>
      <c r="SWY5" s="669"/>
      <c r="SWZ5" s="669"/>
      <c r="SXA5" s="669"/>
      <c r="SXB5" s="669"/>
      <c r="SXC5" s="669"/>
      <c r="SXD5" s="669"/>
      <c r="SXE5" s="669"/>
      <c r="SXF5" s="669"/>
      <c r="SXG5" s="669"/>
      <c r="SXH5" s="669"/>
      <c r="SXI5" s="669"/>
      <c r="SXJ5" s="669"/>
      <c r="SXK5" s="669"/>
      <c r="SXL5" s="669"/>
      <c r="SXM5" s="669"/>
      <c r="SXN5" s="669"/>
      <c r="SXO5" s="669"/>
      <c r="SXP5" s="669"/>
      <c r="SXQ5" s="669"/>
      <c r="SXR5" s="669"/>
      <c r="SXS5" s="669"/>
      <c r="SXT5" s="669"/>
      <c r="SXU5" s="669"/>
      <c r="SXV5" s="669"/>
      <c r="SXW5" s="669"/>
      <c r="SXX5" s="669"/>
      <c r="SXY5" s="669"/>
      <c r="SXZ5" s="669"/>
      <c r="SYA5" s="669"/>
      <c r="SYB5" s="669"/>
      <c r="SYC5" s="669"/>
      <c r="SYD5" s="669"/>
      <c r="SYE5" s="669"/>
      <c r="SYF5" s="669"/>
      <c r="SYG5" s="669"/>
      <c r="SYH5" s="669"/>
      <c r="SYI5" s="669"/>
      <c r="SYJ5" s="669"/>
      <c r="SYK5" s="669"/>
      <c r="SYL5" s="669"/>
      <c r="SYM5" s="669"/>
      <c r="SYN5" s="669"/>
      <c r="SYO5" s="669"/>
      <c r="SYP5" s="669"/>
      <c r="SYQ5" s="669"/>
      <c r="SYR5" s="669"/>
      <c r="SYS5" s="669"/>
      <c r="SYT5" s="669"/>
      <c r="SYU5" s="669"/>
      <c r="SYV5" s="669"/>
      <c r="SYW5" s="669"/>
      <c r="SYX5" s="669"/>
      <c r="SYY5" s="669"/>
      <c r="SYZ5" s="669"/>
      <c r="SZA5" s="669"/>
      <c r="SZB5" s="669"/>
      <c r="SZC5" s="669"/>
      <c r="SZD5" s="669"/>
      <c r="SZE5" s="669"/>
      <c r="SZF5" s="669"/>
      <c r="SZG5" s="669"/>
      <c r="SZH5" s="669"/>
      <c r="SZI5" s="669"/>
      <c r="SZJ5" s="669"/>
      <c r="SZK5" s="669"/>
      <c r="SZL5" s="669"/>
      <c r="SZM5" s="669"/>
      <c r="SZN5" s="669"/>
      <c r="SZO5" s="669"/>
      <c r="SZP5" s="669"/>
      <c r="SZQ5" s="669"/>
      <c r="SZR5" s="669"/>
      <c r="SZS5" s="669"/>
      <c r="SZT5" s="669"/>
      <c r="SZU5" s="669"/>
      <c r="SZV5" s="669"/>
      <c r="SZW5" s="669"/>
      <c r="SZX5" s="669"/>
      <c r="SZY5" s="669"/>
      <c r="SZZ5" s="669"/>
      <c r="TAA5" s="669"/>
      <c r="TAB5" s="669"/>
      <c r="TAC5" s="669"/>
      <c r="TAD5" s="669"/>
      <c r="TAE5" s="669"/>
      <c r="TAF5" s="669"/>
      <c r="TAG5" s="669"/>
      <c r="TAH5" s="669"/>
      <c r="TAI5" s="669"/>
      <c r="TAJ5" s="669"/>
      <c r="TAK5" s="669"/>
      <c r="TAL5" s="669"/>
      <c r="TAM5" s="669"/>
      <c r="TAN5" s="669"/>
      <c r="TAO5" s="669"/>
      <c r="TAP5" s="669"/>
      <c r="TAQ5" s="669"/>
      <c r="TAR5" s="669"/>
      <c r="TAS5" s="669"/>
      <c r="TAT5" s="669"/>
      <c r="TAU5" s="669"/>
      <c r="TAV5" s="669"/>
      <c r="TAW5" s="669"/>
      <c r="TAX5" s="669"/>
      <c r="TAY5" s="669"/>
      <c r="TAZ5" s="669"/>
      <c r="TBA5" s="669"/>
      <c r="TBB5" s="669"/>
      <c r="TBC5" s="669"/>
      <c r="TBD5" s="669"/>
      <c r="TBE5" s="669"/>
      <c r="TBF5" s="669"/>
      <c r="TBG5" s="669"/>
      <c r="TBH5" s="669"/>
      <c r="TBI5" s="669"/>
      <c r="TBJ5" s="669"/>
      <c r="TBK5" s="669"/>
      <c r="TBL5" s="669"/>
      <c r="TBM5" s="669"/>
      <c r="TBN5" s="669"/>
      <c r="TBO5" s="669"/>
      <c r="TBP5" s="669"/>
      <c r="TBQ5" s="669"/>
      <c r="TBR5" s="669"/>
      <c r="TBS5" s="669"/>
      <c r="TBT5" s="669"/>
      <c r="TBU5" s="669"/>
      <c r="TBV5" s="669"/>
      <c r="TBW5" s="669"/>
      <c r="TBX5" s="669"/>
      <c r="TBY5" s="669"/>
      <c r="TBZ5" s="669"/>
      <c r="TCA5" s="669"/>
      <c r="TCB5" s="669"/>
      <c r="TCC5" s="669"/>
      <c r="TCD5" s="669"/>
      <c r="TCE5" s="669"/>
      <c r="TCF5" s="669"/>
      <c r="TCG5" s="669"/>
      <c r="TCH5" s="669"/>
      <c r="TCI5" s="669"/>
      <c r="TCJ5" s="669"/>
      <c r="TCK5" s="669"/>
      <c r="TCL5" s="669"/>
      <c r="TCM5" s="669"/>
      <c r="TCN5" s="669"/>
      <c r="TCO5" s="669"/>
      <c r="TCP5" s="669"/>
      <c r="TCQ5" s="669"/>
      <c r="TCR5" s="669"/>
      <c r="TCS5" s="669"/>
      <c r="TCT5" s="669"/>
      <c r="TCU5" s="669"/>
      <c r="TCV5" s="669"/>
      <c r="TCW5" s="669"/>
      <c r="TCX5" s="669"/>
      <c r="TCY5" s="669"/>
      <c r="TCZ5" s="669"/>
      <c r="TDA5" s="669"/>
      <c r="TDB5" s="669"/>
      <c r="TDC5" s="669"/>
      <c r="TDD5" s="669"/>
      <c r="TDE5" s="669"/>
      <c r="TDF5" s="669"/>
      <c r="TDG5" s="669"/>
      <c r="TDH5" s="669"/>
      <c r="TDI5" s="669"/>
      <c r="TDJ5" s="669"/>
      <c r="TDK5" s="669"/>
      <c r="TDL5" s="669"/>
      <c r="TDM5" s="669"/>
      <c r="TDN5" s="669"/>
      <c r="TDO5" s="669"/>
      <c r="TDP5" s="669"/>
      <c r="TDQ5" s="669"/>
      <c r="TDR5" s="669"/>
      <c r="TDS5" s="669"/>
      <c r="TDT5" s="669"/>
      <c r="TDU5" s="669"/>
      <c r="TDV5" s="669"/>
      <c r="TDW5" s="669"/>
      <c r="TDX5" s="669"/>
      <c r="TDY5" s="669"/>
      <c r="TDZ5" s="669"/>
      <c r="TEA5" s="669"/>
      <c r="TEB5" s="669"/>
      <c r="TEC5" s="669"/>
      <c r="TED5" s="669"/>
      <c r="TEE5" s="669"/>
      <c r="TEF5" s="669"/>
      <c r="TEG5" s="669"/>
      <c r="TEH5" s="669"/>
      <c r="TEI5" s="669"/>
      <c r="TEJ5" s="669"/>
      <c r="TEK5" s="669"/>
      <c r="TEL5" s="669"/>
      <c r="TEM5" s="669"/>
      <c r="TEN5" s="669"/>
      <c r="TEO5" s="669"/>
      <c r="TEP5" s="669"/>
      <c r="TEQ5" s="669"/>
      <c r="TER5" s="669"/>
      <c r="TES5" s="669"/>
      <c r="TET5" s="669"/>
      <c r="TEU5" s="669"/>
      <c r="TEV5" s="669"/>
      <c r="TEW5" s="669"/>
      <c r="TEX5" s="669"/>
      <c r="TEY5" s="669"/>
      <c r="TEZ5" s="669"/>
      <c r="TFA5" s="669"/>
      <c r="TFB5" s="669"/>
      <c r="TFC5" s="669"/>
      <c r="TFD5" s="669"/>
      <c r="TFE5" s="669"/>
      <c r="TFF5" s="669"/>
      <c r="TFG5" s="669"/>
      <c r="TFH5" s="669"/>
      <c r="TFI5" s="669"/>
      <c r="TFJ5" s="669"/>
      <c r="TFK5" s="669"/>
      <c r="TFL5" s="669"/>
      <c r="TFM5" s="669"/>
      <c r="TFN5" s="669"/>
      <c r="TFO5" s="669"/>
      <c r="TFP5" s="669"/>
      <c r="TFQ5" s="669"/>
      <c r="TFR5" s="669"/>
      <c r="TFS5" s="669"/>
      <c r="TFT5" s="669"/>
      <c r="TFU5" s="669"/>
      <c r="TFV5" s="669"/>
      <c r="TFW5" s="669"/>
      <c r="TFX5" s="669"/>
      <c r="TFY5" s="669"/>
      <c r="TFZ5" s="669"/>
      <c r="TGA5" s="669"/>
      <c r="TGB5" s="669"/>
      <c r="TGC5" s="669"/>
      <c r="TGD5" s="669"/>
      <c r="TGE5" s="669"/>
      <c r="TGF5" s="669"/>
      <c r="TGG5" s="669"/>
      <c r="TGH5" s="669"/>
      <c r="TGI5" s="669"/>
      <c r="TGJ5" s="669"/>
      <c r="TGK5" s="669"/>
      <c r="TGL5" s="669"/>
      <c r="TGM5" s="669"/>
      <c r="TGN5" s="669"/>
      <c r="TGO5" s="669"/>
      <c r="TGP5" s="669"/>
      <c r="TGQ5" s="669"/>
      <c r="TGR5" s="669"/>
      <c r="TGS5" s="669"/>
      <c r="TGT5" s="669"/>
      <c r="TGU5" s="669"/>
      <c r="TGV5" s="669"/>
      <c r="TGW5" s="669"/>
      <c r="TGX5" s="669"/>
      <c r="TGY5" s="669"/>
      <c r="TGZ5" s="669"/>
      <c r="THA5" s="669"/>
      <c r="THB5" s="669"/>
      <c r="THC5" s="669"/>
      <c r="THD5" s="669"/>
      <c r="THE5" s="669"/>
      <c r="THF5" s="669"/>
      <c r="THG5" s="669"/>
      <c r="THH5" s="669"/>
      <c r="THI5" s="669"/>
      <c r="THJ5" s="669"/>
      <c r="THK5" s="669"/>
      <c r="THL5" s="669"/>
      <c r="THM5" s="669"/>
      <c r="THN5" s="669"/>
      <c r="THO5" s="669"/>
      <c r="THP5" s="669"/>
      <c r="THQ5" s="669"/>
      <c r="THR5" s="669"/>
      <c r="THS5" s="669"/>
      <c r="THT5" s="669"/>
      <c r="THU5" s="669"/>
      <c r="THV5" s="669"/>
      <c r="THW5" s="669"/>
      <c r="THX5" s="669"/>
      <c r="THY5" s="669"/>
      <c r="THZ5" s="669"/>
      <c r="TIA5" s="669"/>
      <c r="TIB5" s="669"/>
      <c r="TIC5" s="669"/>
      <c r="TID5" s="669"/>
      <c r="TIE5" s="669"/>
      <c r="TIF5" s="669"/>
      <c r="TIG5" s="669"/>
      <c r="TIH5" s="669"/>
      <c r="TII5" s="669"/>
      <c r="TIJ5" s="669"/>
      <c r="TIK5" s="669"/>
      <c r="TIL5" s="669"/>
      <c r="TIM5" s="669"/>
      <c r="TIN5" s="669"/>
      <c r="TIO5" s="669"/>
      <c r="TIP5" s="669"/>
      <c r="TIQ5" s="669"/>
      <c r="TIR5" s="669"/>
      <c r="TIS5" s="669"/>
      <c r="TIT5" s="669"/>
      <c r="TIU5" s="669"/>
      <c r="TIV5" s="669"/>
      <c r="TIW5" s="669"/>
      <c r="TIX5" s="669"/>
      <c r="TIY5" s="669"/>
      <c r="TIZ5" s="669"/>
      <c r="TJA5" s="669"/>
      <c r="TJB5" s="669"/>
      <c r="TJC5" s="669"/>
      <c r="TJD5" s="669"/>
      <c r="TJE5" s="669"/>
      <c r="TJF5" s="669"/>
      <c r="TJG5" s="669"/>
      <c r="TJH5" s="669"/>
      <c r="TJI5" s="669"/>
      <c r="TJJ5" s="669"/>
      <c r="TJK5" s="669"/>
      <c r="TJL5" s="669"/>
      <c r="TJM5" s="669"/>
      <c r="TJN5" s="669"/>
      <c r="TJO5" s="669"/>
      <c r="TJP5" s="669"/>
      <c r="TJQ5" s="669"/>
      <c r="TJR5" s="669"/>
      <c r="TJS5" s="669"/>
      <c r="TJT5" s="669"/>
      <c r="TJU5" s="669"/>
      <c r="TJV5" s="669"/>
      <c r="TJW5" s="669"/>
      <c r="TJX5" s="669"/>
      <c r="TJY5" s="669"/>
      <c r="TJZ5" s="669"/>
      <c r="TKA5" s="669"/>
      <c r="TKB5" s="669"/>
      <c r="TKC5" s="669"/>
      <c r="TKD5" s="669"/>
      <c r="TKE5" s="669"/>
      <c r="TKF5" s="669"/>
      <c r="TKG5" s="669"/>
      <c r="TKH5" s="669"/>
      <c r="TKI5" s="669"/>
      <c r="TKJ5" s="669"/>
      <c r="TKK5" s="669"/>
      <c r="TKL5" s="669"/>
      <c r="TKM5" s="669"/>
      <c r="TKN5" s="669"/>
      <c r="TKO5" s="669"/>
      <c r="TKP5" s="669"/>
      <c r="TKQ5" s="669"/>
      <c r="TKR5" s="669"/>
      <c r="TKS5" s="669"/>
      <c r="TKT5" s="669"/>
      <c r="TKU5" s="669"/>
      <c r="TKV5" s="669"/>
      <c r="TKW5" s="669"/>
      <c r="TKX5" s="669"/>
      <c r="TKY5" s="669"/>
      <c r="TKZ5" s="669"/>
      <c r="TLA5" s="669"/>
      <c r="TLB5" s="669"/>
      <c r="TLC5" s="669"/>
      <c r="TLD5" s="669"/>
      <c r="TLE5" s="669"/>
      <c r="TLF5" s="669"/>
      <c r="TLG5" s="669"/>
      <c r="TLH5" s="669"/>
      <c r="TLI5" s="669"/>
      <c r="TLJ5" s="669"/>
      <c r="TLK5" s="669"/>
      <c r="TLL5" s="669"/>
      <c r="TLM5" s="669"/>
      <c r="TLN5" s="669"/>
      <c r="TLO5" s="669"/>
      <c r="TLP5" s="669"/>
      <c r="TLQ5" s="669"/>
      <c r="TLR5" s="669"/>
      <c r="TLS5" s="669"/>
      <c r="TLT5" s="669"/>
      <c r="TLU5" s="669"/>
      <c r="TLV5" s="669"/>
      <c r="TLW5" s="669"/>
      <c r="TLX5" s="669"/>
      <c r="TLY5" s="669"/>
      <c r="TLZ5" s="669"/>
      <c r="TMA5" s="669"/>
      <c r="TMB5" s="669"/>
      <c r="TMC5" s="669"/>
      <c r="TMD5" s="669"/>
      <c r="TME5" s="669"/>
      <c r="TMF5" s="669"/>
      <c r="TMG5" s="669"/>
      <c r="TMH5" s="669"/>
      <c r="TMI5" s="669"/>
      <c r="TMJ5" s="669"/>
      <c r="TMK5" s="669"/>
      <c r="TML5" s="669"/>
      <c r="TMM5" s="669"/>
      <c r="TMN5" s="669"/>
      <c r="TMO5" s="669"/>
      <c r="TMP5" s="669"/>
      <c r="TMQ5" s="669"/>
      <c r="TMR5" s="669"/>
      <c r="TMS5" s="669"/>
      <c r="TMT5" s="669"/>
      <c r="TMU5" s="669"/>
      <c r="TMV5" s="669"/>
      <c r="TMW5" s="669"/>
      <c r="TMX5" s="669"/>
      <c r="TMY5" s="669"/>
      <c r="TMZ5" s="669"/>
      <c r="TNA5" s="669"/>
      <c r="TNB5" s="669"/>
      <c r="TNC5" s="669"/>
      <c r="TND5" s="669"/>
      <c r="TNE5" s="669"/>
      <c r="TNF5" s="669"/>
      <c r="TNG5" s="669"/>
      <c r="TNH5" s="669"/>
      <c r="TNI5" s="669"/>
      <c r="TNJ5" s="669"/>
      <c r="TNK5" s="669"/>
      <c r="TNL5" s="669"/>
      <c r="TNM5" s="669"/>
      <c r="TNN5" s="669"/>
      <c r="TNO5" s="669"/>
      <c r="TNP5" s="669"/>
      <c r="TNQ5" s="669"/>
      <c r="TNR5" s="669"/>
      <c r="TNS5" s="669"/>
      <c r="TNT5" s="669"/>
      <c r="TNU5" s="669"/>
      <c r="TNV5" s="669"/>
      <c r="TNW5" s="669"/>
      <c r="TNX5" s="669"/>
      <c r="TNY5" s="669"/>
      <c r="TNZ5" s="669"/>
      <c r="TOA5" s="669"/>
      <c r="TOB5" s="669"/>
      <c r="TOC5" s="669"/>
      <c r="TOD5" s="669"/>
      <c r="TOE5" s="669"/>
      <c r="TOF5" s="669"/>
      <c r="TOG5" s="669"/>
      <c r="TOH5" s="669"/>
      <c r="TOI5" s="669"/>
      <c r="TOJ5" s="669"/>
      <c r="TOK5" s="669"/>
      <c r="TOL5" s="669"/>
      <c r="TOM5" s="669"/>
      <c r="TON5" s="669"/>
      <c r="TOO5" s="669"/>
      <c r="TOP5" s="669"/>
      <c r="TOQ5" s="669"/>
      <c r="TOR5" s="669"/>
      <c r="TOS5" s="669"/>
      <c r="TOT5" s="669"/>
      <c r="TOU5" s="669"/>
      <c r="TOV5" s="669"/>
      <c r="TOW5" s="669"/>
      <c r="TOX5" s="669"/>
      <c r="TOY5" s="669"/>
      <c r="TOZ5" s="669"/>
      <c r="TPA5" s="669"/>
      <c r="TPB5" s="669"/>
      <c r="TPC5" s="669"/>
      <c r="TPD5" s="669"/>
      <c r="TPE5" s="669"/>
      <c r="TPF5" s="669"/>
      <c r="TPG5" s="669"/>
      <c r="TPH5" s="669"/>
      <c r="TPI5" s="669"/>
      <c r="TPJ5" s="669"/>
      <c r="TPK5" s="669"/>
      <c r="TPL5" s="669"/>
      <c r="TPM5" s="669"/>
      <c r="TPN5" s="669"/>
      <c r="TPO5" s="669"/>
      <c r="TPP5" s="669"/>
      <c r="TPQ5" s="669"/>
      <c r="TPR5" s="669"/>
      <c r="TPS5" s="669"/>
      <c r="TPT5" s="669"/>
      <c r="TPU5" s="669"/>
      <c r="TPV5" s="669"/>
      <c r="TPW5" s="669"/>
      <c r="TPX5" s="669"/>
      <c r="TPY5" s="669"/>
      <c r="TPZ5" s="669"/>
      <c r="TQA5" s="669"/>
      <c r="TQB5" s="669"/>
      <c r="TQC5" s="669"/>
      <c r="TQD5" s="669"/>
      <c r="TQE5" s="669"/>
      <c r="TQF5" s="669"/>
      <c r="TQG5" s="669"/>
      <c r="TQH5" s="669"/>
      <c r="TQI5" s="669"/>
      <c r="TQJ5" s="669"/>
      <c r="TQK5" s="669"/>
      <c r="TQL5" s="669"/>
      <c r="TQM5" s="669"/>
      <c r="TQN5" s="669"/>
      <c r="TQO5" s="669"/>
      <c r="TQP5" s="669"/>
      <c r="TQQ5" s="669"/>
      <c r="TQR5" s="669"/>
      <c r="TQS5" s="669"/>
      <c r="TQT5" s="669"/>
      <c r="TQU5" s="669"/>
      <c r="TQV5" s="669"/>
      <c r="TQW5" s="669"/>
      <c r="TQX5" s="669"/>
      <c r="TQY5" s="669"/>
      <c r="TQZ5" s="669"/>
      <c r="TRA5" s="669"/>
      <c r="TRB5" s="669"/>
      <c r="TRC5" s="669"/>
      <c r="TRD5" s="669"/>
      <c r="TRE5" s="669"/>
      <c r="TRF5" s="669"/>
      <c r="TRG5" s="669"/>
      <c r="TRH5" s="669"/>
      <c r="TRI5" s="669"/>
      <c r="TRJ5" s="669"/>
      <c r="TRK5" s="669"/>
      <c r="TRL5" s="669"/>
      <c r="TRM5" s="669"/>
      <c r="TRN5" s="669"/>
      <c r="TRO5" s="669"/>
      <c r="TRP5" s="669"/>
      <c r="TRQ5" s="669"/>
      <c r="TRR5" s="669"/>
      <c r="TRS5" s="669"/>
      <c r="TRT5" s="669"/>
      <c r="TRU5" s="669"/>
      <c r="TRV5" s="669"/>
      <c r="TRW5" s="669"/>
      <c r="TRX5" s="669"/>
      <c r="TRY5" s="669"/>
      <c r="TRZ5" s="669"/>
      <c r="TSA5" s="669"/>
      <c r="TSB5" s="669"/>
      <c r="TSC5" s="669"/>
      <c r="TSD5" s="669"/>
      <c r="TSE5" s="669"/>
      <c r="TSF5" s="669"/>
      <c r="TSG5" s="669"/>
      <c r="TSH5" s="669"/>
      <c r="TSI5" s="669"/>
      <c r="TSJ5" s="669"/>
      <c r="TSK5" s="669"/>
      <c r="TSL5" s="669"/>
      <c r="TSM5" s="669"/>
      <c r="TSN5" s="669"/>
      <c r="TSO5" s="669"/>
      <c r="TSP5" s="669"/>
      <c r="TSQ5" s="669"/>
      <c r="TSR5" s="669"/>
      <c r="TSS5" s="669"/>
      <c r="TST5" s="669"/>
      <c r="TSU5" s="669"/>
      <c r="TSV5" s="669"/>
      <c r="TSW5" s="669"/>
      <c r="TSX5" s="669"/>
      <c r="TSY5" s="669"/>
      <c r="TSZ5" s="669"/>
      <c r="TTA5" s="669"/>
      <c r="TTB5" s="669"/>
      <c r="TTC5" s="669"/>
      <c r="TTD5" s="669"/>
      <c r="TTE5" s="669"/>
      <c r="TTF5" s="669"/>
      <c r="TTG5" s="669"/>
      <c r="TTH5" s="669"/>
      <c r="TTI5" s="669"/>
      <c r="TTJ5" s="669"/>
      <c r="TTK5" s="669"/>
      <c r="TTL5" s="669"/>
      <c r="TTM5" s="669"/>
      <c r="TTN5" s="669"/>
      <c r="TTO5" s="669"/>
      <c r="TTP5" s="669"/>
      <c r="TTQ5" s="669"/>
      <c r="TTR5" s="669"/>
      <c r="TTS5" s="669"/>
      <c r="TTT5" s="669"/>
      <c r="TTU5" s="669"/>
      <c r="TTV5" s="669"/>
      <c r="TTW5" s="669"/>
      <c r="TTX5" s="669"/>
      <c r="TTY5" s="669"/>
      <c r="TTZ5" s="669"/>
      <c r="TUA5" s="669"/>
      <c r="TUB5" s="669"/>
      <c r="TUC5" s="669"/>
      <c r="TUD5" s="669"/>
      <c r="TUE5" s="669"/>
      <c r="TUF5" s="669"/>
      <c r="TUG5" s="669"/>
      <c r="TUH5" s="669"/>
      <c r="TUI5" s="669"/>
      <c r="TUJ5" s="669"/>
      <c r="TUK5" s="669"/>
      <c r="TUL5" s="669"/>
      <c r="TUM5" s="669"/>
      <c r="TUN5" s="669"/>
      <c r="TUO5" s="669"/>
      <c r="TUP5" s="669"/>
      <c r="TUQ5" s="669"/>
      <c r="TUR5" s="669"/>
      <c r="TUS5" s="669"/>
      <c r="TUT5" s="669"/>
      <c r="TUU5" s="669"/>
      <c r="TUV5" s="669"/>
      <c r="TUW5" s="669"/>
      <c r="TUX5" s="669"/>
      <c r="TUY5" s="669"/>
      <c r="TUZ5" s="669"/>
      <c r="TVA5" s="669"/>
      <c r="TVB5" s="669"/>
      <c r="TVC5" s="669"/>
      <c r="TVD5" s="669"/>
      <c r="TVE5" s="669"/>
      <c r="TVF5" s="669"/>
      <c r="TVG5" s="669"/>
      <c r="TVH5" s="669"/>
      <c r="TVI5" s="669"/>
      <c r="TVJ5" s="669"/>
      <c r="TVK5" s="669"/>
      <c r="TVL5" s="669"/>
      <c r="TVM5" s="669"/>
      <c r="TVN5" s="669"/>
      <c r="TVO5" s="669"/>
      <c r="TVP5" s="669"/>
      <c r="TVQ5" s="669"/>
      <c r="TVR5" s="669"/>
      <c r="TVS5" s="669"/>
      <c r="TVT5" s="669"/>
      <c r="TVU5" s="669"/>
      <c r="TVV5" s="669"/>
      <c r="TVW5" s="669"/>
      <c r="TVX5" s="669"/>
      <c r="TVY5" s="669"/>
      <c r="TVZ5" s="669"/>
      <c r="TWA5" s="669"/>
      <c r="TWB5" s="669"/>
      <c r="TWC5" s="669"/>
      <c r="TWD5" s="669"/>
      <c r="TWE5" s="669"/>
      <c r="TWF5" s="669"/>
      <c r="TWG5" s="669"/>
      <c r="TWH5" s="669"/>
      <c r="TWI5" s="669"/>
      <c r="TWJ5" s="669"/>
      <c r="TWK5" s="669"/>
      <c r="TWL5" s="669"/>
      <c r="TWM5" s="669"/>
      <c r="TWN5" s="669"/>
      <c r="TWO5" s="669"/>
      <c r="TWP5" s="669"/>
      <c r="TWQ5" s="669"/>
      <c r="TWR5" s="669"/>
      <c r="TWS5" s="669"/>
      <c r="TWT5" s="669"/>
      <c r="TWU5" s="669"/>
      <c r="TWV5" s="669"/>
      <c r="TWW5" s="669"/>
      <c r="TWX5" s="669"/>
      <c r="TWY5" s="669"/>
      <c r="TWZ5" s="669"/>
      <c r="TXA5" s="669"/>
      <c r="TXB5" s="669"/>
      <c r="TXC5" s="669"/>
      <c r="TXD5" s="669"/>
      <c r="TXE5" s="669"/>
      <c r="TXF5" s="669"/>
      <c r="TXG5" s="669"/>
      <c r="TXH5" s="669"/>
      <c r="TXI5" s="669"/>
      <c r="TXJ5" s="669"/>
      <c r="TXK5" s="669"/>
      <c r="TXL5" s="669"/>
      <c r="TXM5" s="669"/>
      <c r="TXN5" s="669"/>
      <c r="TXO5" s="669"/>
      <c r="TXP5" s="669"/>
      <c r="TXQ5" s="669"/>
      <c r="TXR5" s="669"/>
      <c r="TXS5" s="669"/>
      <c r="TXT5" s="669"/>
      <c r="TXU5" s="669"/>
      <c r="TXV5" s="669"/>
      <c r="TXW5" s="669"/>
      <c r="TXX5" s="669"/>
      <c r="TXY5" s="669"/>
      <c r="TXZ5" s="669"/>
      <c r="TYA5" s="669"/>
      <c r="TYB5" s="669"/>
      <c r="TYC5" s="669"/>
      <c r="TYD5" s="669"/>
      <c r="TYE5" s="669"/>
      <c r="TYF5" s="669"/>
      <c r="TYG5" s="669"/>
      <c r="TYH5" s="669"/>
      <c r="TYI5" s="669"/>
      <c r="TYJ5" s="669"/>
      <c r="TYK5" s="669"/>
      <c r="TYL5" s="669"/>
      <c r="TYM5" s="669"/>
      <c r="TYN5" s="669"/>
      <c r="TYO5" s="669"/>
      <c r="TYP5" s="669"/>
      <c r="TYQ5" s="669"/>
      <c r="TYR5" s="669"/>
      <c r="TYS5" s="669"/>
      <c r="TYT5" s="669"/>
      <c r="TYU5" s="669"/>
      <c r="TYV5" s="669"/>
      <c r="TYW5" s="669"/>
      <c r="TYX5" s="669"/>
      <c r="TYY5" s="669"/>
      <c r="TYZ5" s="669"/>
      <c r="TZA5" s="669"/>
      <c r="TZB5" s="669"/>
      <c r="TZC5" s="669"/>
      <c r="TZD5" s="669"/>
      <c r="TZE5" s="669"/>
      <c r="TZF5" s="669"/>
      <c r="TZG5" s="669"/>
      <c r="TZH5" s="669"/>
      <c r="TZI5" s="669"/>
      <c r="TZJ5" s="669"/>
      <c r="TZK5" s="669"/>
      <c r="TZL5" s="669"/>
      <c r="TZM5" s="669"/>
      <c r="TZN5" s="669"/>
      <c r="TZO5" s="669"/>
      <c r="TZP5" s="669"/>
      <c r="TZQ5" s="669"/>
      <c r="TZR5" s="669"/>
      <c r="TZS5" s="669"/>
      <c r="TZT5" s="669"/>
      <c r="TZU5" s="669"/>
      <c r="TZV5" s="669"/>
      <c r="TZW5" s="669"/>
      <c r="TZX5" s="669"/>
      <c r="TZY5" s="669"/>
      <c r="TZZ5" s="669"/>
      <c r="UAA5" s="669"/>
      <c r="UAB5" s="669"/>
      <c r="UAC5" s="669"/>
      <c r="UAD5" s="669"/>
      <c r="UAE5" s="669"/>
      <c r="UAF5" s="669"/>
      <c r="UAG5" s="669"/>
      <c r="UAH5" s="669"/>
      <c r="UAI5" s="669"/>
      <c r="UAJ5" s="669"/>
      <c r="UAK5" s="669"/>
      <c r="UAL5" s="669"/>
      <c r="UAM5" s="669"/>
      <c r="UAN5" s="669"/>
      <c r="UAO5" s="669"/>
      <c r="UAP5" s="669"/>
      <c r="UAQ5" s="669"/>
      <c r="UAR5" s="669"/>
      <c r="UAS5" s="669"/>
      <c r="UAT5" s="669"/>
      <c r="UAU5" s="669"/>
      <c r="UAV5" s="669"/>
      <c r="UAW5" s="669"/>
      <c r="UAX5" s="669"/>
      <c r="UAY5" s="669"/>
      <c r="UAZ5" s="669"/>
      <c r="UBA5" s="669"/>
      <c r="UBB5" s="669"/>
      <c r="UBC5" s="669"/>
      <c r="UBD5" s="669"/>
      <c r="UBE5" s="669"/>
      <c r="UBF5" s="669"/>
      <c r="UBG5" s="669"/>
      <c r="UBH5" s="669"/>
      <c r="UBI5" s="669"/>
      <c r="UBJ5" s="669"/>
      <c r="UBK5" s="669"/>
      <c r="UBL5" s="669"/>
      <c r="UBM5" s="669"/>
      <c r="UBN5" s="669"/>
      <c r="UBO5" s="669"/>
      <c r="UBP5" s="669"/>
      <c r="UBQ5" s="669"/>
      <c r="UBR5" s="669"/>
      <c r="UBS5" s="669"/>
      <c r="UBT5" s="669"/>
      <c r="UBU5" s="669"/>
      <c r="UBV5" s="669"/>
      <c r="UBW5" s="669"/>
      <c r="UBX5" s="669"/>
      <c r="UBY5" s="669"/>
      <c r="UBZ5" s="669"/>
      <c r="UCA5" s="669"/>
      <c r="UCB5" s="669"/>
      <c r="UCC5" s="669"/>
      <c r="UCD5" s="669"/>
      <c r="UCE5" s="669"/>
      <c r="UCF5" s="669"/>
      <c r="UCG5" s="669"/>
      <c r="UCH5" s="669"/>
      <c r="UCI5" s="669"/>
      <c r="UCJ5" s="669"/>
      <c r="UCK5" s="669"/>
      <c r="UCL5" s="669"/>
      <c r="UCM5" s="669"/>
      <c r="UCN5" s="669"/>
      <c r="UCO5" s="669"/>
      <c r="UCP5" s="669"/>
      <c r="UCQ5" s="669"/>
      <c r="UCR5" s="669"/>
      <c r="UCS5" s="669"/>
      <c r="UCT5" s="669"/>
      <c r="UCU5" s="669"/>
      <c r="UCV5" s="669"/>
      <c r="UCW5" s="669"/>
      <c r="UCX5" s="669"/>
      <c r="UCY5" s="669"/>
      <c r="UCZ5" s="669"/>
      <c r="UDA5" s="669"/>
      <c r="UDB5" s="669"/>
      <c r="UDC5" s="669"/>
      <c r="UDD5" s="669"/>
      <c r="UDE5" s="669"/>
      <c r="UDF5" s="669"/>
      <c r="UDG5" s="669"/>
      <c r="UDH5" s="669"/>
      <c r="UDI5" s="669"/>
      <c r="UDJ5" s="669"/>
      <c r="UDK5" s="669"/>
      <c r="UDL5" s="669"/>
      <c r="UDM5" s="669"/>
      <c r="UDN5" s="669"/>
      <c r="UDO5" s="669"/>
      <c r="UDP5" s="669"/>
      <c r="UDQ5" s="669"/>
      <c r="UDR5" s="669"/>
      <c r="UDS5" s="669"/>
      <c r="UDT5" s="669"/>
      <c r="UDU5" s="669"/>
      <c r="UDV5" s="669"/>
      <c r="UDW5" s="669"/>
      <c r="UDX5" s="669"/>
      <c r="UDY5" s="669"/>
      <c r="UDZ5" s="669"/>
      <c r="UEA5" s="669"/>
      <c r="UEB5" s="669"/>
      <c r="UEC5" s="669"/>
      <c r="UED5" s="669"/>
      <c r="UEE5" s="669"/>
      <c r="UEF5" s="669"/>
      <c r="UEG5" s="669"/>
      <c r="UEH5" s="669"/>
      <c r="UEI5" s="669"/>
      <c r="UEJ5" s="669"/>
      <c r="UEK5" s="669"/>
      <c r="UEL5" s="669"/>
      <c r="UEM5" s="669"/>
      <c r="UEN5" s="669"/>
      <c r="UEO5" s="669"/>
      <c r="UEP5" s="669"/>
      <c r="UEQ5" s="669"/>
      <c r="UER5" s="669"/>
      <c r="UES5" s="669"/>
      <c r="UET5" s="669"/>
      <c r="UEU5" s="669"/>
      <c r="UEV5" s="669"/>
      <c r="UEW5" s="669"/>
      <c r="UEX5" s="669"/>
      <c r="UEY5" s="669"/>
      <c r="UEZ5" s="669"/>
      <c r="UFA5" s="669"/>
      <c r="UFB5" s="669"/>
      <c r="UFC5" s="669"/>
      <c r="UFD5" s="669"/>
      <c r="UFE5" s="669"/>
      <c r="UFF5" s="669"/>
      <c r="UFG5" s="669"/>
      <c r="UFH5" s="669"/>
      <c r="UFI5" s="669"/>
      <c r="UFJ5" s="669"/>
      <c r="UFK5" s="669"/>
      <c r="UFL5" s="669"/>
      <c r="UFM5" s="669"/>
      <c r="UFN5" s="669"/>
      <c r="UFO5" s="669"/>
      <c r="UFP5" s="669"/>
      <c r="UFQ5" s="669"/>
      <c r="UFR5" s="669"/>
      <c r="UFS5" s="669"/>
      <c r="UFT5" s="669"/>
      <c r="UFU5" s="669"/>
      <c r="UFV5" s="669"/>
      <c r="UFW5" s="669"/>
      <c r="UFX5" s="669"/>
      <c r="UFY5" s="669"/>
      <c r="UFZ5" s="669"/>
      <c r="UGA5" s="669"/>
      <c r="UGB5" s="669"/>
      <c r="UGC5" s="669"/>
      <c r="UGD5" s="669"/>
      <c r="UGE5" s="669"/>
      <c r="UGF5" s="669"/>
      <c r="UGG5" s="669"/>
      <c r="UGH5" s="669"/>
      <c r="UGI5" s="669"/>
      <c r="UGJ5" s="669"/>
      <c r="UGK5" s="669"/>
      <c r="UGL5" s="669"/>
      <c r="UGM5" s="669"/>
      <c r="UGN5" s="669"/>
      <c r="UGO5" s="669"/>
      <c r="UGP5" s="669"/>
      <c r="UGQ5" s="669"/>
      <c r="UGR5" s="669"/>
      <c r="UGS5" s="669"/>
      <c r="UGT5" s="669"/>
      <c r="UGU5" s="669"/>
      <c r="UGV5" s="669"/>
      <c r="UGW5" s="669"/>
      <c r="UGX5" s="669"/>
      <c r="UGY5" s="669"/>
      <c r="UGZ5" s="669"/>
      <c r="UHA5" s="669"/>
      <c r="UHB5" s="669"/>
      <c r="UHC5" s="669"/>
      <c r="UHD5" s="669"/>
      <c r="UHE5" s="669"/>
      <c r="UHF5" s="669"/>
      <c r="UHG5" s="669"/>
      <c r="UHH5" s="669"/>
      <c r="UHI5" s="669"/>
      <c r="UHJ5" s="669"/>
      <c r="UHK5" s="669"/>
      <c r="UHL5" s="669"/>
      <c r="UHM5" s="669"/>
      <c r="UHN5" s="669"/>
      <c r="UHO5" s="669"/>
      <c r="UHP5" s="669"/>
      <c r="UHQ5" s="669"/>
      <c r="UHR5" s="669"/>
      <c r="UHS5" s="669"/>
      <c r="UHT5" s="669"/>
      <c r="UHU5" s="669"/>
      <c r="UHV5" s="669"/>
      <c r="UHW5" s="669"/>
      <c r="UHX5" s="669"/>
      <c r="UHY5" s="669"/>
      <c r="UHZ5" s="669"/>
      <c r="UIA5" s="669"/>
      <c r="UIB5" s="669"/>
      <c r="UIC5" s="669"/>
      <c r="UID5" s="669"/>
      <c r="UIE5" s="669"/>
      <c r="UIF5" s="669"/>
      <c r="UIG5" s="669"/>
      <c r="UIH5" s="669"/>
      <c r="UII5" s="669"/>
      <c r="UIJ5" s="669"/>
      <c r="UIK5" s="669"/>
      <c r="UIL5" s="669"/>
      <c r="UIM5" s="669"/>
      <c r="UIN5" s="669"/>
      <c r="UIO5" s="669"/>
      <c r="UIP5" s="669"/>
      <c r="UIQ5" s="669"/>
      <c r="UIR5" s="669"/>
      <c r="UIS5" s="669"/>
      <c r="UIT5" s="669"/>
      <c r="UIU5" s="669"/>
      <c r="UIV5" s="669"/>
      <c r="UIW5" s="669"/>
      <c r="UIX5" s="669"/>
      <c r="UIY5" s="669"/>
      <c r="UIZ5" s="669"/>
      <c r="UJA5" s="669"/>
      <c r="UJB5" s="669"/>
      <c r="UJC5" s="669"/>
      <c r="UJD5" s="669"/>
      <c r="UJE5" s="669"/>
      <c r="UJF5" s="669"/>
      <c r="UJG5" s="669"/>
      <c r="UJH5" s="669"/>
      <c r="UJI5" s="669"/>
      <c r="UJJ5" s="669"/>
      <c r="UJK5" s="669"/>
      <c r="UJL5" s="669"/>
      <c r="UJM5" s="669"/>
      <c r="UJN5" s="669"/>
      <c r="UJO5" s="669"/>
      <c r="UJP5" s="669"/>
      <c r="UJQ5" s="669"/>
      <c r="UJR5" s="669"/>
      <c r="UJS5" s="669"/>
      <c r="UJT5" s="669"/>
      <c r="UJU5" s="669"/>
      <c r="UJV5" s="669"/>
      <c r="UJW5" s="669"/>
      <c r="UJX5" s="669"/>
      <c r="UJY5" s="669"/>
      <c r="UJZ5" s="669"/>
      <c r="UKA5" s="669"/>
      <c r="UKB5" s="669"/>
      <c r="UKC5" s="669"/>
      <c r="UKD5" s="669"/>
      <c r="UKE5" s="669"/>
      <c r="UKF5" s="669"/>
      <c r="UKG5" s="669"/>
      <c r="UKH5" s="669"/>
      <c r="UKI5" s="669"/>
      <c r="UKJ5" s="669"/>
      <c r="UKK5" s="669"/>
      <c r="UKL5" s="669"/>
      <c r="UKM5" s="669"/>
      <c r="UKN5" s="669"/>
      <c r="UKO5" s="669"/>
      <c r="UKP5" s="669"/>
      <c r="UKQ5" s="669"/>
      <c r="UKR5" s="669"/>
      <c r="UKS5" s="669"/>
      <c r="UKT5" s="669"/>
      <c r="UKU5" s="669"/>
      <c r="UKV5" s="669"/>
      <c r="UKW5" s="669"/>
      <c r="UKX5" s="669"/>
      <c r="UKY5" s="669"/>
      <c r="UKZ5" s="669"/>
      <c r="ULA5" s="669"/>
      <c r="ULB5" s="669"/>
      <c r="ULC5" s="669"/>
      <c r="ULD5" s="669"/>
      <c r="ULE5" s="669"/>
      <c r="ULF5" s="669"/>
      <c r="ULG5" s="669"/>
      <c r="ULH5" s="669"/>
      <c r="ULI5" s="669"/>
      <c r="ULJ5" s="669"/>
      <c r="ULK5" s="669"/>
      <c r="ULL5" s="669"/>
      <c r="ULM5" s="669"/>
      <c r="ULN5" s="669"/>
      <c r="ULO5" s="669"/>
      <c r="ULP5" s="669"/>
      <c r="ULQ5" s="669"/>
      <c r="ULR5" s="669"/>
      <c r="ULS5" s="669"/>
      <c r="ULT5" s="669"/>
      <c r="ULU5" s="669"/>
      <c r="ULV5" s="669"/>
      <c r="ULW5" s="669"/>
      <c r="ULX5" s="669"/>
      <c r="ULY5" s="669"/>
      <c r="ULZ5" s="669"/>
      <c r="UMA5" s="669"/>
      <c r="UMB5" s="669"/>
      <c r="UMC5" s="669"/>
      <c r="UMD5" s="669"/>
      <c r="UME5" s="669"/>
      <c r="UMF5" s="669"/>
      <c r="UMG5" s="669"/>
      <c r="UMH5" s="669"/>
      <c r="UMI5" s="669"/>
      <c r="UMJ5" s="669"/>
      <c r="UMK5" s="669"/>
      <c r="UML5" s="669"/>
      <c r="UMM5" s="669"/>
      <c r="UMN5" s="669"/>
      <c r="UMO5" s="669"/>
      <c r="UMP5" s="669"/>
      <c r="UMQ5" s="669"/>
      <c r="UMR5" s="669"/>
      <c r="UMS5" s="669"/>
      <c r="UMT5" s="669"/>
      <c r="UMU5" s="669"/>
      <c r="UMV5" s="669"/>
      <c r="UMW5" s="669"/>
      <c r="UMX5" s="669"/>
      <c r="UMY5" s="669"/>
      <c r="UMZ5" s="669"/>
      <c r="UNA5" s="669"/>
      <c r="UNB5" s="669"/>
      <c r="UNC5" s="669"/>
      <c r="UND5" s="669"/>
      <c r="UNE5" s="669"/>
      <c r="UNF5" s="669"/>
      <c r="UNG5" s="669"/>
      <c r="UNH5" s="669"/>
      <c r="UNI5" s="669"/>
      <c r="UNJ5" s="669"/>
      <c r="UNK5" s="669"/>
      <c r="UNL5" s="669"/>
      <c r="UNM5" s="669"/>
      <c r="UNN5" s="669"/>
      <c r="UNO5" s="669"/>
      <c r="UNP5" s="669"/>
      <c r="UNQ5" s="669"/>
      <c r="UNR5" s="669"/>
      <c r="UNS5" s="669"/>
      <c r="UNT5" s="669"/>
      <c r="UNU5" s="669"/>
      <c r="UNV5" s="669"/>
      <c r="UNW5" s="669"/>
      <c r="UNX5" s="669"/>
      <c r="UNY5" s="669"/>
      <c r="UNZ5" s="669"/>
      <c r="UOA5" s="669"/>
      <c r="UOB5" s="669"/>
      <c r="UOC5" s="669"/>
      <c r="UOD5" s="669"/>
      <c r="UOE5" s="669"/>
      <c r="UOF5" s="669"/>
      <c r="UOG5" s="669"/>
      <c r="UOH5" s="669"/>
      <c r="UOI5" s="669"/>
      <c r="UOJ5" s="669"/>
      <c r="UOK5" s="669"/>
      <c r="UOL5" s="669"/>
      <c r="UOM5" s="669"/>
      <c r="UON5" s="669"/>
      <c r="UOO5" s="669"/>
      <c r="UOP5" s="669"/>
      <c r="UOQ5" s="669"/>
      <c r="UOR5" s="669"/>
      <c r="UOS5" s="669"/>
      <c r="UOT5" s="669"/>
      <c r="UOU5" s="669"/>
      <c r="UOV5" s="669"/>
      <c r="UOW5" s="669"/>
      <c r="UOX5" s="669"/>
      <c r="UOY5" s="669"/>
      <c r="UOZ5" s="669"/>
      <c r="UPA5" s="669"/>
      <c r="UPB5" s="669"/>
      <c r="UPC5" s="669"/>
      <c r="UPD5" s="669"/>
      <c r="UPE5" s="669"/>
      <c r="UPF5" s="669"/>
      <c r="UPG5" s="669"/>
      <c r="UPH5" s="669"/>
      <c r="UPI5" s="669"/>
      <c r="UPJ5" s="669"/>
      <c r="UPK5" s="669"/>
      <c r="UPL5" s="669"/>
      <c r="UPM5" s="669"/>
      <c r="UPN5" s="669"/>
      <c r="UPO5" s="669"/>
      <c r="UPP5" s="669"/>
      <c r="UPQ5" s="669"/>
      <c r="UPR5" s="669"/>
      <c r="UPS5" s="669"/>
      <c r="UPT5" s="669"/>
      <c r="UPU5" s="669"/>
      <c r="UPV5" s="669"/>
      <c r="UPW5" s="669"/>
      <c r="UPX5" s="669"/>
      <c r="UPY5" s="669"/>
      <c r="UPZ5" s="669"/>
      <c r="UQA5" s="669"/>
      <c r="UQB5" s="669"/>
      <c r="UQC5" s="669"/>
      <c r="UQD5" s="669"/>
      <c r="UQE5" s="669"/>
      <c r="UQF5" s="669"/>
      <c r="UQG5" s="669"/>
      <c r="UQH5" s="669"/>
      <c r="UQI5" s="669"/>
      <c r="UQJ5" s="669"/>
      <c r="UQK5" s="669"/>
      <c r="UQL5" s="669"/>
      <c r="UQM5" s="669"/>
      <c r="UQN5" s="669"/>
      <c r="UQO5" s="669"/>
      <c r="UQP5" s="669"/>
      <c r="UQQ5" s="669"/>
      <c r="UQR5" s="669"/>
      <c r="UQS5" s="669"/>
      <c r="UQT5" s="669"/>
      <c r="UQU5" s="669"/>
      <c r="UQV5" s="669"/>
      <c r="UQW5" s="669"/>
      <c r="UQX5" s="669"/>
      <c r="UQY5" s="669"/>
      <c r="UQZ5" s="669"/>
      <c r="URA5" s="669"/>
      <c r="URB5" s="669"/>
      <c r="URC5" s="669"/>
      <c r="URD5" s="669"/>
      <c r="URE5" s="669"/>
      <c r="URF5" s="669"/>
      <c r="URG5" s="669"/>
      <c r="URH5" s="669"/>
      <c r="URI5" s="669"/>
      <c r="URJ5" s="669"/>
      <c r="URK5" s="669"/>
      <c r="URL5" s="669"/>
      <c r="URM5" s="669"/>
      <c r="URN5" s="669"/>
      <c r="URO5" s="669"/>
      <c r="URP5" s="669"/>
      <c r="URQ5" s="669"/>
      <c r="URR5" s="669"/>
      <c r="URS5" s="669"/>
      <c r="URT5" s="669"/>
      <c r="URU5" s="669"/>
      <c r="URV5" s="669"/>
      <c r="URW5" s="669"/>
      <c r="URX5" s="669"/>
      <c r="URY5" s="669"/>
      <c r="URZ5" s="669"/>
      <c r="USA5" s="669"/>
      <c r="USB5" s="669"/>
      <c r="USC5" s="669"/>
      <c r="USD5" s="669"/>
      <c r="USE5" s="669"/>
      <c r="USF5" s="669"/>
      <c r="USG5" s="669"/>
      <c r="USH5" s="669"/>
      <c r="USI5" s="669"/>
      <c r="USJ5" s="669"/>
      <c r="USK5" s="669"/>
      <c r="USL5" s="669"/>
      <c r="USM5" s="669"/>
      <c r="USN5" s="669"/>
      <c r="USO5" s="669"/>
      <c r="USP5" s="669"/>
      <c r="USQ5" s="669"/>
      <c r="USR5" s="669"/>
      <c r="USS5" s="669"/>
      <c r="UST5" s="669"/>
      <c r="USU5" s="669"/>
      <c r="USV5" s="669"/>
      <c r="USW5" s="669"/>
      <c r="USX5" s="669"/>
      <c r="USY5" s="669"/>
      <c r="USZ5" s="669"/>
      <c r="UTA5" s="669"/>
      <c r="UTB5" s="669"/>
      <c r="UTC5" s="669"/>
      <c r="UTD5" s="669"/>
      <c r="UTE5" s="669"/>
      <c r="UTF5" s="669"/>
      <c r="UTG5" s="669"/>
      <c r="UTH5" s="669"/>
      <c r="UTI5" s="669"/>
      <c r="UTJ5" s="669"/>
      <c r="UTK5" s="669"/>
      <c r="UTL5" s="669"/>
      <c r="UTM5" s="669"/>
      <c r="UTN5" s="669"/>
      <c r="UTO5" s="669"/>
      <c r="UTP5" s="669"/>
      <c r="UTQ5" s="669"/>
      <c r="UTR5" s="669"/>
      <c r="UTS5" s="669"/>
      <c r="UTT5" s="669"/>
      <c r="UTU5" s="669"/>
      <c r="UTV5" s="669"/>
      <c r="UTW5" s="669"/>
      <c r="UTX5" s="669"/>
      <c r="UTY5" s="669"/>
      <c r="UTZ5" s="669"/>
      <c r="UUA5" s="669"/>
      <c r="UUB5" s="669"/>
      <c r="UUC5" s="669"/>
      <c r="UUD5" s="669"/>
      <c r="UUE5" s="669"/>
      <c r="UUF5" s="669"/>
      <c r="UUG5" s="669"/>
      <c r="UUH5" s="669"/>
      <c r="UUI5" s="669"/>
      <c r="UUJ5" s="669"/>
      <c r="UUK5" s="669"/>
      <c r="UUL5" s="669"/>
      <c r="UUM5" s="669"/>
      <c r="UUN5" s="669"/>
      <c r="UUO5" s="669"/>
      <c r="UUP5" s="669"/>
      <c r="UUQ5" s="669"/>
      <c r="UUR5" s="669"/>
      <c r="UUS5" s="669"/>
      <c r="UUT5" s="669"/>
      <c r="UUU5" s="669"/>
      <c r="UUV5" s="669"/>
      <c r="UUW5" s="669"/>
      <c r="UUX5" s="669"/>
      <c r="UUY5" s="669"/>
      <c r="UUZ5" s="669"/>
      <c r="UVA5" s="669"/>
      <c r="UVB5" s="669"/>
      <c r="UVC5" s="669"/>
      <c r="UVD5" s="669"/>
      <c r="UVE5" s="669"/>
      <c r="UVF5" s="669"/>
      <c r="UVG5" s="669"/>
      <c r="UVH5" s="669"/>
      <c r="UVI5" s="669"/>
      <c r="UVJ5" s="669"/>
      <c r="UVK5" s="669"/>
      <c r="UVL5" s="669"/>
      <c r="UVM5" s="669"/>
      <c r="UVN5" s="669"/>
      <c r="UVO5" s="669"/>
      <c r="UVP5" s="669"/>
      <c r="UVQ5" s="669"/>
      <c r="UVR5" s="669"/>
      <c r="UVS5" s="669"/>
      <c r="UVT5" s="669"/>
      <c r="UVU5" s="669"/>
      <c r="UVV5" s="669"/>
      <c r="UVW5" s="669"/>
      <c r="UVX5" s="669"/>
      <c r="UVY5" s="669"/>
      <c r="UVZ5" s="669"/>
      <c r="UWA5" s="669"/>
      <c r="UWB5" s="669"/>
      <c r="UWC5" s="669"/>
      <c r="UWD5" s="669"/>
      <c r="UWE5" s="669"/>
      <c r="UWF5" s="669"/>
      <c r="UWG5" s="669"/>
      <c r="UWH5" s="669"/>
      <c r="UWI5" s="669"/>
      <c r="UWJ5" s="669"/>
      <c r="UWK5" s="669"/>
      <c r="UWL5" s="669"/>
      <c r="UWM5" s="669"/>
      <c r="UWN5" s="669"/>
      <c r="UWO5" s="669"/>
      <c r="UWP5" s="669"/>
      <c r="UWQ5" s="669"/>
      <c r="UWR5" s="669"/>
      <c r="UWS5" s="669"/>
      <c r="UWT5" s="669"/>
      <c r="UWU5" s="669"/>
      <c r="UWV5" s="669"/>
      <c r="UWW5" s="669"/>
      <c r="UWX5" s="669"/>
      <c r="UWY5" s="669"/>
      <c r="UWZ5" s="669"/>
      <c r="UXA5" s="669"/>
      <c r="UXB5" s="669"/>
      <c r="UXC5" s="669"/>
      <c r="UXD5" s="669"/>
      <c r="UXE5" s="669"/>
      <c r="UXF5" s="669"/>
      <c r="UXG5" s="669"/>
      <c r="UXH5" s="669"/>
      <c r="UXI5" s="669"/>
      <c r="UXJ5" s="669"/>
      <c r="UXK5" s="669"/>
      <c r="UXL5" s="669"/>
      <c r="UXM5" s="669"/>
      <c r="UXN5" s="669"/>
      <c r="UXO5" s="669"/>
      <c r="UXP5" s="669"/>
      <c r="UXQ5" s="669"/>
      <c r="UXR5" s="669"/>
      <c r="UXS5" s="669"/>
      <c r="UXT5" s="669"/>
      <c r="UXU5" s="669"/>
      <c r="UXV5" s="669"/>
      <c r="UXW5" s="669"/>
      <c r="UXX5" s="669"/>
      <c r="UXY5" s="669"/>
      <c r="UXZ5" s="669"/>
      <c r="UYA5" s="669"/>
      <c r="UYB5" s="669"/>
      <c r="UYC5" s="669"/>
      <c r="UYD5" s="669"/>
      <c r="UYE5" s="669"/>
      <c r="UYF5" s="669"/>
      <c r="UYG5" s="669"/>
      <c r="UYH5" s="669"/>
      <c r="UYI5" s="669"/>
      <c r="UYJ5" s="669"/>
      <c r="UYK5" s="669"/>
      <c r="UYL5" s="669"/>
      <c r="UYM5" s="669"/>
      <c r="UYN5" s="669"/>
      <c r="UYO5" s="669"/>
      <c r="UYP5" s="669"/>
      <c r="UYQ5" s="669"/>
      <c r="UYR5" s="669"/>
      <c r="UYS5" s="669"/>
      <c r="UYT5" s="669"/>
      <c r="UYU5" s="669"/>
      <c r="UYV5" s="669"/>
      <c r="UYW5" s="669"/>
      <c r="UYX5" s="669"/>
      <c r="UYY5" s="669"/>
      <c r="UYZ5" s="669"/>
      <c r="UZA5" s="669"/>
      <c r="UZB5" s="669"/>
      <c r="UZC5" s="669"/>
      <c r="UZD5" s="669"/>
      <c r="UZE5" s="669"/>
      <c r="UZF5" s="669"/>
      <c r="UZG5" s="669"/>
      <c r="UZH5" s="669"/>
      <c r="UZI5" s="669"/>
      <c r="UZJ5" s="669"/>
      <c r="UZK5" s="669"/>
      <c r="UZL5" s="669"/>
      <c r="UZM5" s="669"/>
      <c r="UZN5" s="669"/>
      <c r="UZO5" s="669"/>
      <c r="UZP5" s="669"/>
      <c r="UZQ5" s="669"/>
      <c r="UZR5" s="669"/>
      <c r="UZS5" s="669"/>
      <c r="UZT5" s="669"/>
      <c r="UZU5" s="669"/>
      <c r="UZV5" s="669"/>
      <c r="UZW5" s="669"/>
      <c r="UZX5" s="669"/>
      <c r="UZY5" s="669"/>
      <c r="UZZ5" s="669"/>
      <c r="VAA5" s="669"/>
      <c r="VAB5" s="669"/>
      <c r="VAC5" s="669"/>
      <c r="VAD5" s="669"/>
      <c r="VAE5" s="669"/>
      <c r="VAF5" s="669"/>
      <c r="VAG5" s="669"/>
      <c r="VAH5" s="669"/>
      <c r="VAI5" s="669"/>
      <c r="VAJ5" s="669"/>
      <c r="VAK5" s="669"/>
      <c r="VAL5" s="669"/>
      <c r="VAM5" s="669"/>
      <c r="VAN5" s="669"/>
      <c r="VAO5" s="669"/>
      <c r="VAP5" s="669"/>
      <c r="VAQ5" s="669"/>
      <c r="VAR5" s="669"/>
      <c r="VAS5" s="669"/>
      <c r="VAT5" s="669"/>
      <c r="VAU5" s="669"/>
      <c r="VAV5" s="669"/>
      <c r="VAW5" s="669"/>
      <c r="VAX5" s="669"/>
      <c r="VAY5" s="669"/>
      <c r="VAZ5" s="669"/>
      <c r="VBA5" s="669"/>
      <c r="VBB5" s="669"/>
      <c r="VBC5" s="669"/>
      <c r="VBD5" s="669"/>
      <c r="VBE5" s="669"/>
      <c r="VBF5" s="669"/>
      <c r="VBG5" s="669"/>
      <c r="VBH5" s="669"/>
      <c r="VBI5" s="669"/>
      <c r="VBJ5" s="669"/>
      <c r="VBK5" s="669"/>
      <c r="VBL5" s="669"/>
      <c r="VBM5" s="669"/>
      <c r="VBN5" s="669"/>
      <c r="VBO5" s="669"/>
      <c r="VBP5" s="669"/>
      <c r="VBQ5" s="669"/>
      <c r="VBR5" s="669"/>
      <c r="VBS5" s="669"/>
      <c r="VBT5" s="669"/>
      <c r="VBU5" s="669"/>
      <c r="VBV5" s="669"/>
      <c r="VBW5" s="669"/>
      <c r="VBX5" s="669"/>
      <c r="VBY5" s="669"/>
      <c r="VBZ5" s="669"/>
      <c r="VCA5" s="669"/>
      <c r="VCB5" s="669"/>
      <c r="VCC5" s="669"/>
      <c r="VCD5" s="669"/>
      <c r="VCE5" s="669"/>
      <c r="VCF5" s="669"/>
      <c r="VCG5" s="669"/>
      <c r="VCH5" s="669"/>
      <c r="VCI5" s="669"/>
      <c r="VCJ5" s="669"/>
      <c r="VCK5" s="669"/>
      <c r="VCL5" s="669"/>
      <c r="VCM5" s="669"/>
      <c r="VCN5" s="669"/>
      <c r="VCO5" s="669"/>
      <c r="VCP5" s="669"/>
      <c r="VCQ5" s="669"/>
      <c r="VCR5" s="669"/>
      <c r="VCS5" s="669"/>
      <c r="VCT5" s="669"/>
      <c r="VCU5" s="669"/>
      <c r="VCV5" s="669"/>
      <c r="VCW5" s="669"/>
      <c r="VCX5" s="669"/>
      <c r="VCY5" s="669"/>
      <c r="VCZ5" s="669"/>
      <c r="VDA5" s="669"/>
      <c r="VDB5" s="669"/>
      <c r="VDC5" s="669"/>
      <c r="VDD5" s="669"/>
      <c r="VDE5" s="669"/>
      <c r="VDF5" s="669"/>
      <c r="VDG5" s="669"/>
      <c r="VDH5" s="669"/>
      <c r="VDI5" s="669"/>
      <c r="VDJ5" s="669"/>
      <c r="VDK5" s="669"/>
      <c r="VDL5" s="669"/>
      <c r="VDM5" s="669"/>
      <c r="VDN5" s="669"/>
      <c r="VDO5" s="669"/>
      <c r="VDP5" s="669"/>
      <c r="VDQ5" s="669"/>
      <c r="VDR5" s="669"/>
      <c r="VDS5" s="669"/>
      <c r="VDT5" s="669"/>
      <c r="VDU5" s="669"/>
      <c r="VDV5" s="669"/>
      <c r="VDW5" s="669"/>
      <c r="VDX5" s="669"/>
      <c r="VDY5" s="669"/>
      <c r="VDZ5" s="669"/>
      <c r="VEA5" s="669"/>
      <c r="VEB5" s="669"/>
      <c r="VEC5" s="669"/>
      <c r="VED5" s="669"/>
      <c r="VEE5" s="669"/>
      <c r="VEF5" s="669"/>
      <c r="VEG5" s="669"/>
      <c r="VEH5" s="669"/>
      <c r="VEI5" s="669"/>
      <c r="VEJ5" s="669"/>
      <c r="VEK5" s="669"/>
      <c r="VEL5" s="669"/>
      <c r="VEM5" s="669"/>
      <c r="VEN5" s="669"/>
      <c r="VEO5" s="669"/>
      <c r="VEP5" s="669"/>
      <c r="VEQ5" s="669"/>
      <c r="VER5" s="669"/>
      <c r="VES5" s="669"/>
      <c r="VET5" s="669"/>
      <c r="VEU5" s="669"/>
      <c r="VEV5" s="669"/>
      <c r="VEW5" s="669"/>
      <c r="VEX5" s="669"/>
      <c r="VEY5" s="669"/>
      <c r="VEZ5" s="669"/>
      <c r="VFA5" s="669"/>
      <c r="VFB5" s="669"/>
      <c r="VFC5" s="669"/>
      <c r="VFD5" s="669"/>
      <c r="VFE5" s="669"/>
      <c r="VFF5" s="669"/>
      <c r="VFG5" s="669"/>
      <c r="VFH5" s="669"/>
      <c r="VFI5" s="669"/>
      <c r="VFJ5" s="669"/>
      <c r="VFK5" s="669"/>
      <c r="VFL5" s="669"/>
      <c r="VFM5" s="669"/>
      <c r="VFN5" s="669"/>
      <c r="VFO5" s="669"/>
      <c r="VFP5" s="669"/>
      <c r="VFQ5" s="669"/>
      <c r="VFR5" s="669"/>
      <c r="VFS5" s="669"/>
      <c r="VFT5" s="669"/>
      <c r="VFU5" s="669"/>
      <c r="VFV5" s="669"/>
      <c r="VFW5" s="669"/>
      <c r="VFX5" s="669"/>
      <c r="VFY5" s="669"/>
      <c r="VFZ5" s="669"/>
      <c r="VGA5" s="669"/>
      <c r="VGB5" s="669"/>
      <c r="VGC5" s="669"/>
      <c r="VGD5" s="669"/>
      <c r="VGE5" s="669"/>
      <c r="VGF5" s="669"/>
      <c r="VGG5" s="669"/>
      <c r="VGH5" s="669"/>
      <c r="VGI5" s="669"/>
      <c r="VGJ5" s="669"/>
      <c r="VGK5" s="669"/>
      <c r="VGL5" s="669"/>
      <c r="VGM5" s="669"/>
      <c r="VGN5" s="669"/>
      <c r="VGO5" s="669"/>
      <c r="VGP5" s="669"/>
      <c r="VGQ5" s="669"/>
      <c r="VGR5" s="669"/>
      <c r="VGS5" s="669"/>
      <c r="VGT5" s="669"/>
      <c r="VGU5" s="669"/>
      <c r="VGV5" s="669"/>
      <c r="VGW5" s="669"/>
      <c r="VGX5" s="669"/>
      <c r="VGY5" s="669"/>
      <c r="VGZ5" s="669"/>
      <c r="VHA5" s="669"/>
      <c r="VHB5" s="669"/>
      <c r="VHC5" s="669"/>
      <c r="VHD5" s="669"/>
      <c r="VHE5" s="669"/>
      <c r="VHF5" s="669"/>
      <c r="VHG5" s="669"/>
      <c r="VHH5" s="669"/>
      <c r="VHI5" s="669"/>
      <c r="VHJ5" s="669"/>
      <c r="VHK5" s="669"/>
      <c r="VHL5" s="669"/>
      <c r="VHM5" s="669"/>
      <c r="VHN5" s="669"/>
      <c r="VHO5" s="669"/>
      <c r="VHP5" s="669"/>
      <c r="VHQ5" s="669"/>
      <c r="VHR5" s="669"/>
      <c r="VHS5" s="669"/>
      <c r="VHT5" s="669"/>
      <c r="VHU5" s="669"/>
      <c r="VHV5" s="669"/>
      <c r="VHW5" s="669"/>
      <c r="VHX5" s="669"/>
      <c r="VHY5" s="669"/>
      <c r="VHZ5" s="669"/>
      <c r="VIA5" s="669"/>
      <c r="VIB5" s="669"/>
      <c r="VIC5" s="669"/>
      <c r="VID5" s="669"/>
      <c r="VIE5" s="669"/>
      <c r="VIF5" s="669"/>
      <c r="VIG5" s="669"/>
      <c r="VIH5" s="669"/>
      <c r="VII5" s="669"/>
      <c r="VIJ5" s="669"/>
      <c r="VIK5" s="669"/>
      <c r="VIL5" s="669"/>
      <c r="VIM5" s="669"/>
      <c r="VIN5" s="669"/>
      <c r="VIO5" s="669"/>
      <c r="VIP5" s="669"/>
      <c r="VIQ5" s="669"/>
      <c r="VIR5" s="669"/>
      <c r="VIS5" s="669"/>
      <c r="VIT5" s="669"/>
      <c r="VIU5" s="669"/>
      <c r="VIV5" s="669"/>
      <c r="VIW5" s="669"/>
      <c r="VIX5" s="669"/>
      <c r="VIY5" s="669"/>
      <c r="VIZ5" s="669"/>
      <c r="VJA5" s="669"/>
      <c r="VJB5" s="669"/>
      <c r="VJC5" s="669"/>
      <c r="VJD5" s="669"/>
      <c r="VJE5" s="669"/>
      <c r="VJF5" s="669"/>
      <c r="VJG5" s="669"/>
      <c r="VJH5" s="669"/>
      <c r="VJI5" s="669"/>
      <c r="VJJ5" s="669"/>
      <c r="VJK5" s="669"/>
      <c r="VJL5" s="669"/>
      <c r="VJM5" s="669"/>
      <c r="VJN5" s="669"/>
      <c r="VJO5" s="669"/>
      <c r="VJP5" s="669"/>
      <c r="VJQ5" s="669"/>
      <c r="VJR5" s="669"/>
      <c r="VJS5" s="669"/>
      <c r="VJT5" s="669"/>
      <c r="VJU5" s="669"/>
      <c r="VJV5" s="669"/>
      <c r="VJW5" s="669"/>
      <c r="VJX5" s="669"/>
      <c r="VJY5" s="669"/>
      <c r="VJZ5" s="669"/>
      <c r="VKA5" s="669"/>
      <c r="VKB5" s="669"/>
      <c r="VKC5" s="669"/>
      <c r="VKD5" s="669"/>
      <c r="VKE5" s="669"/>
      <c r="VKF5" s="669"/>
      <c r="VKG5" s="669"/>
      <c r="VKH5" s="669"/>
      <c r="VKI5" s="669"/>
      <c r="VKJ5" s="669"/>
      <c r="VKK5" s="669"/>
      <c r="VKL5" s="669"/>
      <c r="VKM5" s="669"/>
      <c r="VKN5" s="669"/>
      <c r="VKO5" s="669"/>
      <c r="VKP5" s="669"/>
      <c r="VKQ5" s="669"/>
      <c r="VKR5" s="669"/>
      <c r="VKS5" s="669"/>
      <c r="VKT5" s="669"/>
      <c r="VKU5" s="669"/>
      <c r="VKV5" s="669"/>
      <c r="VKW5" s="669"/>
      <c r="VKX5" s="669"/>
      <c r="VKY5" s="669"/>
      <c r="VKZ5" s="669"/>
      <c r="VLA5" s="669"/>
      <c r="VLB5" s="669"/>
      <c r="VLC5" s="669"/>
      <c r="VLD5" s="669"/>
      <c r="VLE5" s="669"/>
      <c r="VLF5" s="669"/>
      <c r="VLG5" s="669"/>
      <c r="VLH5" s="669"/>
      <c r="VLI5" s="669"/>
      <c r="VLJ5" s="669"/>
      <c r="VLK5" s="669"/>
      <c r="VLL5" s="669"/>
      <c r="VLM5" s="669"/>
      <c r="VLN5" s="669"/>
      <c r="VLO5" s="669"/>
      <c r="VLP5" s="669"/>
      <c r="VLQ5" s="669"/>
      <c r="VLR5" s="669"/>
      <c r="VLS5" s="669"/>
      <c r="VLT5" s="669"/>
      <c r="VLU5" s="669"/>
      <c r="VLV5" s="669"/>
      <c r="VLW5" s="669"/>
      <c r="VLX5" s="669"/>
      <c r="VLY5" s="669"/>
      <c r="VLZ5" s="669"/>
      <c r="VMA5" s="669"/>
      <c r="VMB5" s="669"/>
      <c r="VMC5" s="669"/>
      <c r="VMD5" s="669"/>
      <c r="VME5" s="669"/>
      <c r="VMF5" s="669"/>
      <c r="VMG5" s="669"/>
      <c r="VMH5" s="669"/>
      <c r="VMI5" s="669"/>
      <c r="VMJ5" s="669"/>
      <c r="VMK5" s="669"/>
      <c r="VML5" s="669"/>
      <c r="VMM5" s="669"/>
      <c r="VMN5" s="669"/>
      <c r="VMO5" s="669"/>
      <c r="VMP5" s="669"/>
      <c r="VMQ5" s="669"/>
      <c r="VMR5" s="669"/>
      <c r="VMS5" s="669"/>
      <c r="VMT5" s="669"/>
      <c r="VMU5" s="669"/>
      <c r="VMV5" s="669"/>
      <c r="VMW5" s="669"/>
      <c r="VMX5" s="669"/>
      <c r="VMY5" s="669"/>
      <c r="VMZ5" s="669"/>
      <c r="VNA5" s="669"/>
      <c r="VNB5" s="669"/>
      <c r="VNC5" s="669"/>
      <c r="VND5" s="669"/>
      <c r="VNE5" s="669"/>
      <c r="VNF5" s="669"/>
      <c r="VNG5" s="669"/>
      <c r="VNH5" s="669"/>
      <c r="VNI5" s="669"/>
      <c r="VNJ5" s="669"/>
      <c r="VNK5" s="669"/>
      <c r="VNL5" s="669"/>
      <c r="VNM5" s="669"/>
      <c r="VNN5" s="669"/>
      <c r="VNO5" s="669"/>
      <c r="VNP5" s="669"/>
      <c r="VNQ5" s="669"/>
      <c r="VNR5" s="669"/>
      <c r="VNS5" s="669"/>
      <c r="VNT5" s="669"/>
      <c r="VNU5" s="669"/>
      <c r="VNV5" s="669"/>
      <c r="VNW5" s="669"/>
      <c r="VNX5" s="669"/>
      <c r="VNY5" s="669"/>
      <c r="VNZ5" s="669"/>
      <c r="VOA5" s="669"/>
      <c r="VOB5" s="669"/>
      <c r="VOC5" s="669"/>
      <c r="VOD5" s="669"/>
      <c r="VOE5" s="669"/>
      <c r="VOF5" s="669"/>
      <c r="VOG5" s="669"/>
      <c r="VOH5" s="669"/>
      <c r="VOI5" s="669"/>
      <c r="VOJ5" s="669"/>
      <c r="VOK5" s="669"/>
      <c r="VOL5" s="669"/>
      <c r="VOM5" s="669"/>
      <c r="VON5" s="669"/>
      <c r="VOO5" s="669"/>
      <c r="VOP5" s="669"/>
      <c r="VOQ5" s="669"/>
      <c r="VOR5" s="669"/>
      <c r="VOS5" s="669"/>
      <c r="VOT5" s="669"/>
      <c r="VOU5" s="669"/>
      <c r="VOV5" s="669"/>
      <c r="VOW5" s="669"/>
      <c r="VOX5" s="669"/>
      <c r="VOY5" s="669"/>
      <c r="VOZ5" s="669"/>
      <c r="VPA5" s="669"/>
      <c r="VPB5" s="669"/>
      <c r="VPC5" s="669"/>
      <c r="VPD5" s="669"/>
      <c r="VPE5" s="669"/>
      <c r="VPF5" s="669"/>
      <c r="VPG5" s="669"/>
      <c r="VPH5" s="669"/>
      <c r="VPI5" s="669"/>
      <c r="VPJ5" s="669"/>
      <c r="VPK5" s="669"/>
      <c r="VPL5" s="669"/>
      <c r="VPM5" s="669"/>
      <c r="VPN5" s="669"/>
      <c r="VPO5" s="669"/>
      <c r="VPP5" s="669"/>
      <c r="VPQ5" s="669"/>
      <c r="VPR5" s="669"/>
      <c r="VPS5" s="669"/>
      <c r="VPT5" s="669"/>
      <c r="VPU5" s="669"/>
      <c r="VPV5" s="669"/>
      <c r="VPW5" s="669"/>
      <c r="VPX5" s="669"/>
      <c r="VPY5" s="669"/>
      <c r="VPZ5" s="669"/>
      <c r="VQA5" s="669"/>
      <c r="VQB5" s="669"/>
      <c r="VQC5" s="669"/>
      <c r="VQD5" s="669"/>
      <c r="VQE5" s="669"/>
      <c r="VQF5" s="669"/>
      <c r="VQG5" s="669"/>
      <c r="VQH5" s="669"/>
      <c r="VQI5" s="669"/>
      <c r="VQJ5" s="669"/>
      <c r="VQK5" s="669"/>
      <c r="VQL5" s="669"/>
      <c r="VQM5" s="669"/>
      <c r="VQN5" s="669"/>
      <c r="VQO5" s="669"/>
      <c r="VQP5" s="669"/>
      <c r="VQQ5" s="669"/>
      <c r="VQR5" s="669"/>
      <c r="VQS5" s="669"/>
      <c r="VQT5" s="669"/>
      <c r="VQU5" s="669"/>
      <c r="VQV5" s="669"/>
      <c r="VQW5" s="669"/>
      <c r="VQX5" s="669"/>
      <c r="VQY5" s="669"/>
      <c r="VQZ5" s="669"/>
      <c r="VRA5" s="669"/>
      <c r="VRB5" s="669"/>
      <c r="VRC5" s="669"/>
      <c r="VRD5" s="669"/>
      <c r="VRE5" s="669"/>
      <c r="VRF5" s="669"/>
      <c r="VRG5" s="669"/>
      <c r="VRH5" s="669"/>
      <c r="VRI5" s="669"/>
      <c r="VRJ5" s="669"/>
      <c r="VRK5" s="669"/>
      <c r="VRL5" s="669"/>
      <c r="VRM5" s="669"/>
      <c r="VRN5" s="669"/>
      <c r="VRO5" s="669"/>
      <c r="VRP5" s="669"/>
      <c r="VRQ5" s="669"/>
      <c r="VRR5" s="669"/>
      <c r="VRS5" s="669"/>
      <c r="VRT5" s="669"/>
      <c r="VRU5" s="669"/>
      <c r="VRV5" s="669"/>
      <c r="VRW5" s="669"/>
      <c r="VRX5" s="669"/>
      <c r="VRY5" s="669"/>
      <c r="VRZ5" s="669"/>
      <c r="VSA5" s="669"/>
      <c r="VSB5" s="669"/>
      <c r="VSC5" s="669"/>
      <c r="VSD5" s="669"/>
      <c r="VSE5" s="669"/>
      <c r="VSF5" s="669"/>
      <c r="VSG5" s="669"/>
      <c r="VSH5" s="669"/>
      <c r="VSI5" s="669"/>
      <c r="VSJ5" s="669"/>
      <c r="VSK5" s="669"/>
      <c r="VSL5" s="669"/>
      <c r="VSM5" s="669"/>
      <c r="VSN5" s="669"/>
      <c r="VSO5" s="669"/>
      <c r="VSP5" s="669"/>
      <c r="VSQ5" s="669"/>
      <c r="VSR5" s="669"/>
      <c r="VSS5" s="669"/>
      <c r="VST5" s="669"/>
      <c r="VSU5" s="669"/>
      <c r="VSV5" s="669"/>
      <c r="VSW5" s="669"/>
      <c r="VSX5" s="669"/>
      <c r="VSY5" s="669"/>
      <c r="VSZ5" s="669"/>
      <c r="VTA5" s="669"/>
      <c r="VTB5" s="669"/>
      <c r="VTC5" s="669"/>
      <c r="VTD5" s="669"/>
      <c r="VTE5" s="669"/>
      <c r="VTF5" s="669"/>
      <c r="VTG5" s="669"/>
      <c r="VTH5" s="669"/>
      <c r="VTI5" s="669"/>
      <c r="VTJ5" s="669"/>
      <c r="VTK5" s="669"/>
      <c r="VTL5" s="669"/>
      <c r="VTM5" s="669"/>
      <c r="VTN5" s="669"/>
      <c r="VTO5" s="669"/>
      <c r="VTP5" s="669"/>
      <c r="VTQ5" s="669"/>
      <c r="VTR5" s="669"/>
      <c r="VTS5" s="669"/>
      <c r="VTT5" s="669"/>
      <c r="VTU5" s="669"/>
      <c r="VTV5" s="669"/>
      <c r="VTW5" s="669"/>
      <c r="VTX5" s="669"/>
      <c r="VTY5" s="669"/>
      <c r="VTZ5" s="669"/>
      <c r="VUA5" s="669"/>
      <c r="VUB5" s="669"/>
      <c r="VUC5" s="669"/>
      <c r="VUD5" s="669"/>
      <c r="VUE5" s="669"/>
      <c r="VUF5" s="669"/>
      <c r="VUG5" s="669"/>
      <c r="VUH5" s="669"/>
      <c r="VUI5" s="669"/>
      <c r="VUJ5" s="669"/>
      <c r="VUK5" s="669"/>
      <c r="VUL5" s="669"/>
      <c r="VUM5" s="669"/>
      <c r="VUN5" s="669"/>
      <c r="VUO5" s="669"/>
      <c r="VUP5" s="669"/>
      <c r="VUQ5" s="669"/>
      <c r="VUR5" s="669"/>
      <c r="VUS5" s="669"/>
      <c r="VUT5" s="669"/>
      <c r="VUU5" s="669"/>
      <c r="VUV5" s="669"/>
      <c r="VUW5" s="669"/>
      <c r="VUX5" s="669"/>
      <c r="VUY5" s="669"/>
      <c r="VUZ5" s="669"/>
      <c r="VVA5" s="669"/>
      <c r="VVB5" s="669"/>
      <c r="VVC5" s="669"/>
      <c r="VVD5" s="669"/>
      <c r="VVE5" s="669"/>
      <c r="VVF5" s="669"/>
      <c r="VVG5" s="669"/>
      <c r="VVH5" s="669"/>
      <c r="VVI5" s="669"/>
      <c r="VVJ5" s="669"/>
      <c r="VVK5" s="669"/>
      <c r="VVL5" s="669"/>
      <c r="VVM5" s="669"/>
      <c r="VVN5" s="669"/>
      <c r="VVO5" s="669"/>
      <c r="VVP5" s="669"/>
      <c r="VVQ5" s="669"/>
      <c r="VVR5" s="669"/>
      <c r="VVS5" s="669"/>
      <c r="VVT5" s="669"/>
      <c r="VVU5" s="669"/>
      <c r="VVV5" s="669"/>
      <c r="VVW5" s="669"/>
      <c r="VVX5" s="669"/>
      <c r="VVY5" s="669"/>
      <c r="VVZ5" s="669"/>
      <c r="VWA5" s="669"/>
      <c r="VWB5" s="669"/>
      <c r="VWC5" s="669"/>
      <c r="VWD5" s="669"/>
      <c r="VWE5" s="669"/>
      <c r="VWF5" s="669"/>
      <c r="VWG5" s="669"/>
      <c r="VWH5" s="669"/>
      <c r="VWI5" s="669"/>
      <c r="VWJ5" s="669"/>
      <c r="VWK5" s="669"/>
      <c r="VWL5" s="669"/>
      <c r="VWM5" s="669"/>
      <c r="VWN5" s="669"/>
      <c r="VWO5" s="669"/>
      <c r="VWP5" s="669"/>
      <c r="VWQ5" s="669"/>
      <c r="VWR5" s="669"/>
      <c r="VWS5" s="669"/>
      <c r="VWT5" s="669"/>
      <c r="VWU5" s="669"/>
      <c r="VWV5" s="669"/>
      <c r="VWW5" s="669"/>
      <c r="VWX5" s="669"/>
      <c r="VWY5" s="669"/>
      <c r="VWZ5" s="669"/>
      <c r="VXA5" s="669"/>
      <c r="VXB5" s="669"/>
      <c r="VXC5" s="669"/>
      <c r="VXD5" s="669"/>
      <c r="VXE5" s="669"/>
      <c r="VXF5" s="669"/>
      <c r="VXG5" s="669"/>
      <c r="VXH5" s="669"/>
      <c r="VXI5" s="669"/>
      <c r="VXJ5" s="669"/>
      <c r="VXK5" s="669"/>
      <c r="VXL5" s="669"/>
      <c r="VXM5" s="669"/>
      <c r="VXN5" s="669"/>
      <c r="VXO5" s="669"/>
      <c r="VXP5" s="669"/>
      <c r="VXQ5" s="669"/>
      <c r="VXR5" s="669"/>
      <c r="VXS5" s="669"/>
      <c r="VXT5" s="669"/>
      <c r="VXU5" s="669"/>
      <c r="VXV5" s="669"/>
      <c r="VXW5" s="669"/>
      <c r="VXX5" s="669"/>
      <c r="VXY5" s="669"/>
      <c r="VXZ5" s="669"/>
      <c r="VYA5" s="669"/>
      <c r="VYB5" s="669"/>
      <c r="VYC5" s="669"/>
      <c r="VYD5" s="669"/>
      <c r="VYE5" s="669"/>
      <c r="VYF5" s="669"/>
      <c r="VYG5" s="669"/>
      <c r="VYH5" s="669"/>
      <c r="VYI5" s="669"/>
      <c r="VYJ5" s="669"/>
      <c r="VYK5" s="669"/>
      <c r="VYL5" s="669"/>
      <c r="VYM5" s="669"/>
      <c r="VYN5" s="669"/>
      <c r="VYO5" s="669"/>
      <c r="VYP5" s="669"/>
      <c r="VYQ5" s="669"/>
      <c r="VYR5" s="669"/>
      <c r="VYS5" s="669"/>
      <c r="VYT5" s="669"/>
      <c r="VYU5" s="669"/>
      <c r="VYV5" s="669"/>
      <c r="VYW5" s="669"/>
      <c r="VYX5" s="669"/>
      <c r="VYY5" s="669"/>
      <c r="VYZ5" s="669"/>
      <c r="VZA5" s="669"/>
      <c r="VZB5" s="669"/>
      <c r="VZC5" s="669"/>
      <c r="VZD5" s="669"/>
      <c r="VZE5" s="669"/>
      <c r="VZF5" s="669"/>
      <c r="VZG5" s="669"/>
      <c r="VZH5" s="669"/>
      <c r="VZI5" s="669"/>
      <c r="VZJ5" s="669"/>
      <c r="VZK5" s="669"/>
      <c r="VZL5" s="669"/>
      <c r="VZM5" s="669"/>
      <c r="VZN5" s="669"/>
      <c r="VZO5" s="669"/>
      <c r="VZP5" s="669"/>
      <c r="VZQ5" s="669"/>
      <c r="VZR5" s="669"/>
      <c r="VZS5" s="669"/>
      <c r="VZT5" s="669"/>
      <c r="VZU5" s="669"/>
      <c r="VZV5" s="669"/>
      <c r="VZW5" s="669"/>
      <c r="VZX5" s="669"/>
      <c r="VZY5" s="669"/>
      <c r="VZZ5" s="669"/>
      <c r="WAA5" s="669"/>
      <c r="WAB5" s="669"/>
      <c r="WAC5" s="669"/>
      <c r="WAD5" s="669"/>
      <c r="WAE5" s="669"/>
      <c r="WAF5" s="669"/>
      <c r="WAG5" s="669"/>
      <c r="WAH5" s="669"/>
      <c r="WAI5" s="669"/>
      <c r="WAJ5" s="669"/>
      <c r="WAK5" s="669"/>
      <c r="WAL5" s="669"/>
      <c r="WAM5" s="669"/>
      <c r="WAN5" s="669"/>
      <c r="WAO5" s="669"/>
      <c r="WAP5" s="669"/>
      <c r="WAQ5" s="669"/>
      <c r="WAR5" s="669"/>
      <c r="WAS5" s="669"/>
      <c r="WAT5" s="669"/>
      <c r="WAU5" s="669"/>
      <c r="WAV5" s="669"/>
      <c r="WAW5" s="669"/>
      <c r="WAX5" s="669"/>
      <c r="WAY5" s="669"/>
      <c r="WAZ5" s="669"/>
      <c r="WBA5" s="669"/>
      <c r="WBB5" s="669"/>
      <c r="WBC5" s="669"/>
      <c r="WBD5" s="669"/>
      <c r="WBE5" s="669"/>
      <c r="WBF5" s="669"/>
      <c r="WBG5" s="669"/>
      <c r="WBH5" s="669"/>
      <c r="WBI5" s="669"/>
      <c r="WBJ5" s="669"/>
      <c r="WBK5" s="669"/>
      <c r="WBL5" s="669"/>
      <c r="WBM5" s="669"/>
      <c r="WBN5" s="669"/>
      <c r="WBO5" s="669"/>
      <c r="WBP5" s="669"/>
      <c r="WBQ5" s="669"/>
      <c r="WBR5" s="669"/>
      <c r="WBS5" s="669"/>
      <c r="WBT5" s="669"/>
      <c r="WBU5" s="669"/>
      <c r="WBV5" s="669"/>
      <c r="WBW5" s="669"/>
      <c r="WBX5" s="669"/>
      <c r="WBY5" s="669"/>
      <c r="WBZ5" s="669"/>
      <c r="WCA5" s="669"/>
      <c r="WCB5" s="669"/>
      <c r="WCC5" s="669"/>
      <c r="WCD5" s="669"/>
      <c r="WCE5" s="669"/>
      <c r="WCF5" s="669"/>
      <c r="WCG5" s="669"/>
      <c r="WCH5" s="669"/>
      <c r="WCI5" s="669"/>
      <c r="WCJ5" s="669"/>
      <c r="WCK5" s="669"/>
      <c r="WCL5" s="669"/>
      <c r="WCM5" s="669"/>
      <c r="WCN5" s="669"/>
      <c r="WCO5" s="669"/>
      <c r="WCP5" s="669"/>
      <c r="WCQ5" s="669"/>
      <c r="WCR5" s="669"/>
      <c r="WCS5" s="669"/>
      <c r="WCT5" s="669"/>
      <c r="WCU5" s="669"/>
      <c r="WCV5" s="669"/>
      <c r="WCW5" s="669"/>
      <c r="WCX5" s="669"/>
      <c r="WCY5" s="669"/>
      <c r="WCZ5" s="669"/>
      <c r="WDA5" s="669"/>
      <c r="WDB5" s="669"/>
      <c r="WDC5" s="669"/>
      <c r="WDD5" s="669"/>
      <c r="WDE5" s="669"/>
      <c r="WDF5" s="669"/>
      <c r="WDG5" s="669"/>
      <c r="WDH5" s="669"/>
      <c r="WDI5" s="669"/>
      <c r="WDJ5" s="669"/>
      <c r="WDK5" s="669"/>
      <c r="WDL5" s="669"/>
      <c r="WDM5" s="669"/>
      <c r="WDN5" s="669"/>
      <c r="WDO5" s="669"/>
      <c r="WDP5" s="669"/>
      <c r="WDQ5" s="669"/>
      <c r="WDR5" s="669"/>
      <c r="WDS5" s="669"/>
      <c r="WDT5" s="669"/>
      <c r="WDU5" s="669"/>
      <c r="WDV5" s="669"/>
      <c r="WDW5" s="669"/>
      <c r="WDX5" s="669"/>
      <c r="WDY5" s="669"/>
      <c r="WDZ5" s="669"/>
      <c r="WEA5" s="669"/>
      <c r="WEB5" s="669"/>
      <c r="WEC5" s="669"/>
      <c r="WED5" s="669"/>
      <c r="WEE5" s="669"/>
      <c r="WEF5" s="669"/>
      <c r="WEG5" s="669"/>
      <c r="WEH5" s="669"/>
      <c r="WEI5" s="669"/>
      <c r="WEJ5" s="669"/>
      <c r="WEK5" s="669"/>
      <c r="WEL5" s="669"/>
      <c r="WEM5" s="669"/>
      <c r="WEN5" s="669"/>
      <c r="WEO5" s="669"/>
      <c r="WEP5" s="669"/>
      <c r="WEQ5" s="669"/>
      <c r="WER5" s="669"/>
      <c r="WES5" s="669"/>
      <c r="WET5" s="669"/>
      <c r="WEU5" s="669"/>
      <c r="WEV5" s="669"/>
      <c r="WEW5" s="669"/>
      <c r="WEX5" s="669"/>
      <c r="WEY5" s="669"/>
      <c r="WEZ5" s="669"/>
      <c r="WFA5" s="669"/>
      <c r="WFB5" s="669"/>
      <c r="WFC5" s="669"/>
      <c r="WFD5" s="669"/>
      <c r="WFE5" s="669"/>
      <c r="WFF5" s="669"/>
      <c r="WFG5" s="669"/>
      <c r="WFH5" s="669"/>
      <c r="WFI5" s="669"/>
      <c r="WFJ5" s="669"/>
      <c r="WFK5" s="669"/>
      <c r="WFL5" s="669"/>
      <c r="WFM5" s="669"/>
      <c r="WFN5" s="669"/>
      <c r="WFO5" s="669"/>
      <c r="WFP5" s="669"/>
      <c r="WFQ5" s="669"/>
      <c r="WFR5" s="669"/>
      <c r="WFS5" s="669"/>
      <c r="WFT5" s="669"/>
      <c r="WFU5" s="669"/>
      <c r="WFV5" s="669"/>
      <c r="WFW5" s="669"/>
      <c r="WFX5" s="669"/>
      <c r="WFY5" s="669"/>
      <c r="WFZ5" s="669"/>
      <c r="WGA5" s="669"/>
      <c r="WGB5" s="669"/>
      <c r="WGC5" s="669"/>
      <c r="WGD5" s="669"/>
      <c r="WGE5" s="669"/>
      <c r="WGF5" s="669"/>
      <c r="WGG5" s="669"/>
      <c r="WGH5" s="669"/>
      <c r="WGI5" s="669"/>
      <c r="WGJ5" s="669"/>
      <c r="WGK5" s="669"/>
      <c r="WGL5" s="669"/>
      <c r="WGM5" s="669"/>
      <c r="WGN5" s="669"/>
      <c r="WGO5" s="669"/>
      <c r="WGP5" s="669"/>
      <c r="WGQ5" s="669"/>
      <c r="WGR5" s="669"/>
      <c r="WGS5" s="669"/>
      <c r="WGT5" s="669"/>
      <c r="WGU5" s="669"/>
      <c r="WGV5" s="669"/>
      <c r="WGW5" s="669"/>
      <c r="WGX5" s="669"/>
      <c r="WGY5" s="669"/>
      <c r="WGZ5" s="669"/>
      <c r="WHA5" s="669"/>
      <c r="WHB5" s="669"/>
      <c r="WHC5" s="669"/>
      <c r="WHD5" s="669"/>
      <c r="WHE5" s="669"/>
      <c r="WHF5" s="669"/>
      <c r="WHG5" s="669"/>
      <c r="WHH5" s="669"/>
      <c r="WHI5" s="669"/>
      <c r="WHJ5" s="669"/>
      <c r="WHK5" s="669"/>
      <c r="WHL5" s="669"/>
      <c r="WHM5" s="669"/>
      <c r="WHN5" s="669"/>
      <c r="WHO5" s="669"/>
      <c r="WHP5" s="669"/>
      <c r="WHQ5" s="669"/>
      <c r="WHR5" s="669"/>
      <c r="WHS5" s="669"/>
      <c r="WHT5" s="669"/>
      <c r="WHU5" s="669"/>
      <c r="WHV5" s="669"/>
      <c r="WHW5" s="669"/>
      <c r="WHX5" s="669"/>
      <c r="WHY5" s="669"/>
      <c r="WHZ5" s="669"/>
      <c r="WIA5" s="669"/>
      <c r="WIB5" s="669"/>
      <c r="WIC5" s="669"/>
      <c r="WID5" s="669"/>
      <c r="WIE5" s="669"/>
      <c r="WIF5" s="669"/>
      <c r="WIG5" s="669"/>
      <c r="WIH5" s="669"/>
      <c r="WII5" s="669"/>
      <c r="WIJ5" s="669"/>
      <c r="WIK5" s="669"/>
      <c r="WIL5" s="669"/>
      <c r="WIM5" s="669"/>
      <c r="WIN5" s="669"/>
      <c r="WIO5" s="669"/>
      <c r="WIP5" s="669"/>
      <c r="WIQ5" s="669"/>
      <c r="WIR5" s="669"/>
      <c r="WIS5" s="669"/>
      <c r="WIT5" s="669"/>
      <c r="WIU5" s="669"/>
      <c r="WIV5" s="669"/>
      <c r="WIW5" s="669"/>
      <c r="WIX5" s="669"/>
      <c r="WIY5" s="669"/>
      <c r="WIZ5" s="669"/>
      <c r="WJA5" s="669"/>
      <c r="WJB5" s="669"/>
      <c r="WJC5" s="669"/>
      <c r="WJD5" s="669"/>
      <c r="WJE5" s="669"/>
      <c r="WJF5" s="669"/>
      <c r="WJG5" s="669"/>
      <c r="WJH5" s="669"/>
      <c r="WJI5" s="669"/>
      <c r="WJJ5" s="669"/>
      <c r="WJK5" s="669"/>
      <c r="WJL5" s="669"/>
      <c r="WJM5" s="669"/>
      <c r="WJN5" s="669"/>
      <c r="WJO5" s="669"/>
      <c r="WJP5" s="669"/>
      <c r="WJQ5" s="669"/>
      <c r="WJR5" s="669"/>
      <c r="WJS5" s="669"/>
      <c r="WJT5" s="669"/>
      <c r="WJU5" s="669"/>
      <c r="WJV5" s="669"/>
      <c r="WJW5" s="669"/>
      <c r="WJX5" s="669"/>
      <c r="WJY5" s="669"/>
      <c r="WJZ5" s="669"/>
      <c r="WKA5" s="669"/>
      <c r="WKB5" s="669"/>
      <c r="WKC5" s="669"/>
      <c r="WKD5" s="669"/>
      <c r="WKE5" s="669"/>
      <c r="WKF5" s="669"/>
      <c r="WKG5" s="669"/>
      <c r="WKH5" s="669"/>
      <c r="WKI5" s="669"/>
      <c r="WKJ5" s="669"/>
      <c r="WKK5" s="669"/>
      <c r="WKL5" s="669"/>
      <c r="WKM5" s="669"/>
      <c r="WKN5" s="669"/>
      <c r="WKO5" s="669"/>
      <c r="WKP5" s="669"/>
      <c r="WKQ5" s="669"/>
      <c r="WKR5" s="669"/>
      <c r="WKS5" s="669"/>
      <c r="WKT5" s="669"/>
      <c r="WKU5" s="669"/>
      <c r="WKV5" s="669"/>
      <c r="WKW5" s="669"/>
      <c r="WKX5" s="669"/>
      <c r="WKY5" s="669"/>
      <c r="WKZ5" s="669"/>
      <c r="WLA5" s="669"/>
      <c r="WLB5" s="669"/>
      <c r="WLC5" s="669"/>
      <c r="WLD5" s="669"/>
      <c r="WLE5" s="669"/>
      <c r="WLF5" s="669"/>
      <c r="WLG5" s="669"/>
      <c r="WLH5" s="669"/>
      <c r="WLI5" s="669"/>
      <c r="WLJ5" s="669"/>
      <c r="WLK5" s="669"/>
      <c r="WLL5" s="669"/>
      <c r="WLM5" s="669"/>
      <c r="WLN5" s="669"/>
      <c r="WLO5" s="669"/>
      <c r="WLP5" s="669"/>
      <c r="WLQ5" s="669"/>
      <c r="WLR5" s="669"/>
      <c r="WLS5" s="669"/>
      <c r="WLT5" s="669"/>
      <c r="WLU5" s="669"/>
      <c r="WLV5" s="669"/>
      <c r="WLW5" s="669"/>
      <c r="WLX5" s="669"/>
      <c r="WLY5" s="669"/>
      <c r="WLZ5" s="669"/>
      <c r="WMA5" s="669"/>
      <c r="WMB5" s="669"/>
      <c r="WMC5" s="669"/>
      <c r="WMD5" s="669"/>
      <c r="WME5" s="669"/>
      <c r="WMF5" s="669"/>
      <c r="WMG5" s="669"/>
      <c r="WMH5" s="669"/>
      <c r="WMI5" s="669"/>
      <c r="WMJ5" s="669"/>
      <c r="WMK5" s="669"/>
      <c r="WML5" s="669"/>
      <c r="WMM5" s="669"/>
      <c r="WMN5" s="669"/>
      <c r="WMO5" s="669"/>
      <c r="WMP5" s="669"/>
      <c r="WMQ5" s="669"/>
      <c r="WMR5" s="669"/>
      <c r="WMS5" s="669"/>
      <c r="WMT5" s="669"/>
      <c r="WMU5" s="669"/>
      <c r="WMV5" s="669"/>
      <c r="WMW5" s="669"/>
      <c r="WMX5" s="669"/>
      <c r="WMY5" s="669"/>
      <c r="WMZ5" s="669"/>
      <c r="WNA5" s="669"/>
      <c r="WNB5" s="669"/>
      <c r="WNC5" s="669"/>
      <c r="WND5" s="669"/>
      <c r="WNE5" s="669"/>
      <c r="WNF5" s="669"/>
      <c r="WNG5" s="669"/>
      <c r="WNH5" s="669"/>
      <c r="WNI5" s="669"/>
      <c r="WNJ5" s="669"/>
      <c r="WNK5" s="669"/>
      <c r="WNL5" s="669"/>
      <c r="WNM5" s="669"/>
      <c r="WNN5" s="669"/>
      <c r="WNO5" s="669"/>
      <c r="WNP5" s="669"/>
      <c r="WNQ5" s="669"/>
      <c r="WNR5" s="669"/>
      <c r="WNS5" s="669"/>
      <c r="WNT5" s="669"/>
      <c r="WNU5" s="669"/>
      <c r="WNV5" s="669"/>
      <c r="WNW5" s="669"/>
      <c r="WNX5" s="669"/>
      <c r="WNY5" s="669"/>
      <c r="WNZ5" s="669"/>
      <c r="WOA5" s="669"/>
      <c r="WOB5" s="669"/>
      <c r="WOC5" s="669"/>
      <c r="WOD5" s="669"/>
      <c r="WOE5" s="669"/>
      <c r="WOF5" s="669"/>
      <c r="WOG5" s="669"/>
      <c r="WOH5" s="669"/>
      <c r="WOI5" s="669"/>
      <c r="WOJ5" s="669"/>
      <c r="WOK5" s="669"/>
      <c r="WOL5" s="669"/>
      <c r="WOM5" s="669"/>
      <c r="WON5" s="669"/>
      <c r="WOO5" s="669"/>
      <c r="WOP5" s="669"/>
      <c r="WOQ5" s="669"/>
      <c r="WOR5" s="669"/>
      <c r="WOS5" s="669"/>
      <c r="WOT5" s="669"/>
      <c r="WOU5" s="669"/>
      <c r="WOV5" s="669"/>
      <c r="WOW5" s="669"/>
      <c r="WOX5" s="669"/>
      <c r="WOY5" s="669"/>
      <c r="WOZ5" s="669"/>
      <c r="WPA5" s="669"/>
      <c r="WPB5" s="669"/>
      <c r="WPC5" s="669"/>
      <c r="WPD5" s="669"/>
      <c r="WPE5" s="669"/>
      <c r="WPF5" s="669"/>
      <c r="WPG5" s="669"/>
      <c r="WPH5" s="669"/>
      <c r="WPI5" s="669"/>
      <c r="WPJ5" s="669"/>
      <c r="WPK5" s="669"/>
      <c r="WPL5" s="669"/>
      <c r="WPM5" s="669"/>
      <c r="WPN5" s="669"/>
      <c r="WPO5" s="669"/>
      <c r="WPP5" s="669"/>
      <c r="WPQ5" s="669"/>
      <c r="WPR5" s="669"/>
      <c r="WPS5" s="669"/>
      <c r="WPT5" s="669"/>
      <c r="WPU5" s="669"/>
      <c r="WPV5" s="669"/>
      <c r="WPW5" s="669"/>
      <c r="WPX5" s="669"/>
      <c r="WPY5" s="669"/>
      <c r="WPZ5" s="669"/>
      <c r="WQA5" s="669"/>
      <c r="WQB5" s="669"/>
      <c r="WQC5" s="669"/>
      <c r="WQD5" s="669"/>
      <c r="WQE5" s="669"/>
      <c r="WQF5" s="669"/>
      <c r="WQG5" s="669"/>
      <c r="WQH5" s="669"/>
      <c r="WQI5" s="669"/>
      <c r="WQJ5" s="669"/>
      <c r="WQK5" s="669"/>
      <c r="WQL5" s="669"/>
      <c r="WQM5" s="669"/>
      <c r="WQN5" s="669"/>
      <c r="WQO5" s="669"/>
      <c r="WQP5" s="669"/>
      <c r="WQQ5" s="669"/>
      <c r="WQR5" s="669"/>
      <c r="WQS5" s="669"/>
      <c r="WQT5" s="669"/>
      <c r="WQU5" s="669"/>
      <c r="WQV5" s="669"/>
      <c r="WQW5" s="669"/>
      <c r="WQX5" s="669"/>
      <c r="WQY5" s="669"/>
      <c r="WQZ5" s="669"/>
      <c r="WRA5" s="669"/>
      <c r="WRB5" s="669"/>
      <c r="WRC5" s="669"/>
      <c r="WRD5" s="669"/>
      <c r="WRE5" s="669"/>
      <c r="WRF5" s="669"/>
      <c r="WRG5" s="669"/>
      <c r="WRH5" s="669"/>
      <c r="WRI5" s="669"/>
      <c r="WRJ5" s="669"/>
      <c r="WRK5" s="669"/>
      <c r="WRL5" s="669"/>
      <c r="WRM5" s="669"/>
      <c r="WRN5" s="669"/>
      <c r="WRO5" s="669"/>
      <c r="WRP5" s="669"/>
      <c r="WRQ5" s="669"/>
      <c r="WRR5" s="669"/>
      <c r="WRS5" s="669"/>
      <c r="WRT5" s="669"/>
      <c r="WRU5" s="669"/>
      <c r="WRV5" s="669"/>
      <c r="WRW5" s="669"/>
      <c r="WRX5" s="669"/>
      <c r="WRY5" s="669"/>
      <c r="WRZ5" s="669"/>
      <c r="WSA5" s="669"/>
      <c r="WSB5" s="669"/>
      <c r="WSC5" s="669"/>
      <c r="WSD5" s="669"/>
      <c r="WSE5" s="669"/>
      <c r="WSF5" s="669"/>
      <c r="WSG5" s="669"/>
      <c r="WSH5" s="669"/>
      <c r="WSI5" s="669"/>
      <c r="WSJ5" s="669"/>
      <c r="WSK5" s="669"/>
      <c r="WSL5" s="669"/>
      <c r="WSM5" s="669"/>
      <c r="WSN5" s="669"/>
      <c r="WSO5" s="669"/>
      <c r="WSP5" s="669"/>
      <c r="WSQ5" s="669"/>
      <c r="WSR5" s="669"/>
      <c r="WSS5" s="669"/>
      <c r="WST5" s="669"/>
      <c r="WSU5" s="669"/>
      <c r="WSV5" s="669"/>
      <c r="WSW5" s="669"/>
      <c r="WSX5" s="669"/>
      <c r="WSY5" s="669"/>
      <c r="WSZ5" s="669"/>
      <c r="WTA5" s="669"/>
      <c r="WTB5" s="669"/>
      <c r="WTC5" s="669"/>
      <c r="WTD5" s="669"/>
      <c r="WTE5" s="669"/>
      <c r="WTF5" s="669"/>
      <c r="WTG5" s="669"/>
      <c r="WTH5" s="669"/>
      <c r="WTI5" s="669"/>
      <c r="WTJ5" s="669"/>
      <c r="WTK5" s="669"/>
      <c r="WTL5" s="669"/>
      <c r="WTM5" s="669"/>
      <c r="WTN5" s="669"/>
      <c r="WTO5" s="669"/>
      <c r="WTP5" s="669"/>
      <c r="WTQ5" s="669"/>
      <c r="WTR5" s="669"/>
      <c r="WTS5" s="669"/>
      <c r="WTT5" s="669"/>
      <c r="WTU5" s="669"/>
      <c r="WTV5" s="669"/>
      <c r="WTW5" s="669"/>
      <c r="WTX5" s="669"/>
      <c r="WTY5" s="669"/>
      <c r="WTZ5" s="669"/>
      <c r="WUA5" s="669"/>
      <c r="WUB5" s="669"/>
      <c r="WUC5" s="669"/>
      <c r="WUD5" s="669"/>
      <c r="WUE5" s="669"/>
      <c r="WUF5" s="669"/>
      <c r="WUG5" s="669"/>
      <c r="WUH5" s="669"/>
      <c r="WUI5" s="669"/>
      <c r="WUJ5" s="669"/>
      <c r="WUK5" s="669"/>
      <c r="WUL5" s="669"/>
      <c r="WUM5" s="669"/>
      <c r="WUN5" s="669"/>
      <c r="WUO5" s="669"/>
      <c r="WUP5" s="669"/>
      <c r="WUQ5" s="669"/>
      <c r="WUR5" s="669"/>
      <c r="WUS5" s="669"/>
      <c r="WUT5" s="669"/>
      <c r="WUU5" s="669"/>
      <c r="WUV5" s="669"/>
      <c r="WUW5" s="669"/>
      <c r="WUX5" s="669"/>
      <c r="WUY5" s="669"/>
      <c r="WUZ5" s="669"/>
      <c r="WVA5" s="669"/>
      <c r="WVB5" s="669"/>
      <c r="WVC5" s="669"/>
      <c r="WVD5" s="669"/>
      <c r="WVE5" s="669"/>
      <c r="WVF5" s="669"/>
      <c r="WVG5" s="669"/>
      <c r="WVH5" s="669"/>
      <c r="WVI5" s="669"/>
      <c r="WVJ5" s="669"/>
      <c r="WVK5" s="669"/>
      <c r="WVL5" s="669"/>
      <c r="WVM5" s="669"/>
      <c r="WVN5" s="669"/>
      <c r="WVO5" s="669"/>
      <c r="WVP5" s="669"/>
      <c r="WVQ5" s="669"/>
      <c r="WVR5" s="669"/>
      <c r="WVS5" s="669"/>
      <c r="WVT5" s="669"/>
      <c r="WVU5" s="669"/>
      <c r="WVV5" s="669"/>
      <c r="WVW5" s="669"/>
      <c r="WVX5" s="669"/>
      <c r="WVY5" s="669"/>
      <c r="WVZ5" s="669"/>
      <c r="WWA5" s="669"/>
      <c r="WWB5" s="669"/>
      <c r="WWC5" s="669"/>
      <c r="WWD5" s="669"/>
      <c r="WWE5" s="669"/>
      <c r="WWF5" s="669"/>
      <c r="WWG5" s="669"/>
      <c r="WWH5" s="669"/>
      <c r="WWI5" s="669"/>
      <c r="WWJ5" s="669"/>
      <c r="WWK5" s="669"/>
      <c r="WWL5" s="669"/>
      <c r="WWM5" s="669"/>
      <c r="WWN5" s="669"/>
      <c r="WWO5" s="669"/>
      <c r="WWP5" s="669"/>
      <c r="WWQ5" s="669"/>
      <c r="WWR5" s="669"/>
      <c r="WWS5" s="669"/>
      <c r="WWT5" s="669"/>
      <c r="WWU5" s="669"/>
      <c r="WWV5" s="669"/>
      <c r="WWW5" s="669"/>
      <c r="WWX5" s="669"/>
      <c r="WWY5" s="669"/>
      <c r="WWZ5" s="669"/>
      <c r="WXA5" s="669"/>
      <c r="WXB5" s="669"/>
      <c r="WXC5" s="669"/>
      <c r="WXD5" s="669"/>
      <c r="WXE5" s="669"/>
      <c r="WXF5" s="669"/>
      <c r="WXG5" s="669"/>
      <c r="WXH5" s="669"/>
      <c r="WXI5" s="669"/>
      <c r="WXJ5" s="669"/>
      <c r="WXK5" s="669"/>
      <c r="WXL5" s="669"/>
      <c r="WXM5" s="669"/>
      <c r="WXN5" s="669"/>
      <c r="WXO5" s="669"/>
      <c r="WXP5" s="669"/>
      <c r="WXQ5" s="669"/>
      <c r="WXR5" s="669"/>
      <c r="WXS5" s="669"/>
      <c r="WXT5" s="669"/>
      <c r="WXU5" s="669"/>
      <c r="WXV5" s="669"/>
      <c r="WXW5" s="669"/>
      <c r="WXX5" s="669"/>
      <c r="WXY5" s="669"/>
      <c r="WXZ5" s="669"/>
      <c r="WYA5" s="669"/>
      <c r="WYB5" s="669"/>
      <c r="WYC5" s="669"/>
      <c r="WYD5" s="669"/>
      <c r="WYE5" s="669"/>
      <c r="WYF5" s="669"/>
      <c r="WYG5" s="669"/>
      <c r="WYH5" s="669"/>
      <c r="WYI5" s="669"/>
      <c r="WYJ5" s="669"/>
      <c r="WYK5" s="669"/>
      <c r="WYL5" s="669"/>
      <c r="WYM5" s="669"/>
      <c r="WYN5" s="669"/>
      <c r="WYO5" s="669"/>
      <c r="WYP5" s="669"/>
      <c r="WYQ5" s="669"/>
      <c r="WYR5" s="669"/>
      <c r="WYS5" s="669"/>
      <c r="WYT5" s="669"/>
      <c r="WYU5" s="669"/>
      <c r="WYV5" s="669"/>
      <c r="WYW5" s="669"/>
      <c r="WYX5" s="669"/>
      <c r="WYY5" s="669"/>
      <c r="WYZ5" s="669"/>
      <c r="WZA5" s="669"/>
      <c r="WZB5" s="669"/>
      <c r="WZC5" s="669"/>
      <c r="WZD5" s="669"/>
      <c r="WZE5" s="669"/>
      <c r="WZF5" s="669"/>
      <c r="WZG5" s="669"/>
      <c r="WZH5" s="669"/>
      <c r="WZI5" s="669"/>
      <c r="WZJ5" s="669"/>
      <c r="WZK5" s="669"/>
      <c r="WZL5" s="669"/>
      <c r="WZM5" s="669"/>
      <c r="WZN5" s="669"/>
      <c r="WZO5" s="669"/>
      <c r="WZP5" s="669"/>
      <c r="WZQ5" s="669"/>
      <c r="WZR5" s="669"/>
      <c r="WZS5" s="669"/>
      <c r="WZT5" s="669"/>
      <c r="WZU5" s="669"/>
      <c r="WZV5" s="669"/>
      <c r="WZW5" s="669"/>
      <c r="WZX5" s="669"/>
      <c r="WZY5" s="669"/>
      <c r="WZZ5" s="669"/>
      <c r="XAA5" s="669"/>
      <c r="XAB5" s="669"/>
      <c r="XAC5" s="669"/>
      <c r="XAD5" s="669"/>
      <c r="XAE5" s="669"/>
      <c r="XAF5" s="669"/>
      <c r="XAG5" s="669"/>
      <c r="XAH5" s="669"/>
      <c r="XAI5" s="669"/>
      <c r="XAJ5" s="669"/>
      <c r="XAK5" s="669"/>
      <c r="XAL5" s="669"/>
      <c r="XAM5" s="669"/>
      <c r="XAN5" s="669"/>
      <c r="XAO5" s="669"/>
      <c r="XAP5" s="669"/>
      <c r="XAQ5" s="669"/>
      <c r="XAR5" s="669"/>
      <c r="XAS5" s="669"/>
      <c r="XAT5" s="669"/>
      <c r="XAU5" s="669"/>
      <c r="XAV5" s="669"/>
      <c r="XAW5" s="669"/>
      <c r="XAX5" s="669"/>
      <c r="XAY5" s="669"/>
      <c r="XAZ5" s="669"/>
      <c r="XBA5" s="669"/>
      <c r="XBB5" s="669"/>
      <c r="XBC5" s="669"/>
      <c r="XBD5" s="669"/>
      <c r="XBE5" s="669"/>
      <c r="XBF5" s="669"/>
      <c r="XBG5" s="669"/>
      <c r="XBH5" s="669"/>
      <c r="XBI5" s="669"/>
      <c r="XBJ5" s="669"/>
      <c r="XBK5" s="669"/>
      <c r="XBL5" s="669"/>
      <c r="XBM5" s="669"/>
      <c r="XBN5" s="669"/>
      <c r="XBO5" s="669"/>
      <c r="XBP5" s="669"/>
      <c r="XBQ5" s="669"/>
      <c r="XBR5" s="669"/>
      <c r="XBS5" s="669"/>
      <c r="XBT5" s="669"/>
      <c r="XBU5" s="669"/>
      <c r="XBV5" s="669"/>
      <c r="XBW5" s="669"/>
      <c r="XBX5" s="669"/>
      <c r="XBY5" s="669"/>
      <c r="XBZ5" s="669"/>
      <c r="XCA5" s="669"/>
      <c r="XCB5" s="669"/>
      <c r="XCC5" s="669"/>
      <c r="XCD5" s="669"/>
      <c r="XCE5" s="669"/>
      <c r="XCF5" s="669"/>
      <c r="XCG5" s="669"/>
      <c r="XCH5" s="669"/>
      <c r="XCI5" s="669"/>
      <c r="XCJ5" s="669"/>
      <c r="XCK5" s="669"/>
      <c r="XCL5" s="669"/>
      <c r="XCM5" s="669"/>
      <c r="XCN5" s="669"/>
      <c r="XCO5" s="669"/>
      <c r="XCP5" s="669"/>
      <c r="XCQ5" s="669"/>
      <c r="XCR5" s="669"/>
      <c r="XCS5" s="669"/>
      <c r="XCT5" s="669"/>
      <c r="XCU5" s="669"/>
      <c r="XCV5" s="669"/>
      <c r="XCW5" s="669"/>
      <c r="XCX5" s="669"/>
      <c r="XCY5" s="669"/>
      <c r="XCZ5" s="669"/>
      <c r="XDA5" s="669"/>
      <c r="XDB5" s="669"/>
      <c r="XDC5" s="669"/>
      <c r="XDD5" s="669"/>
      <c r="XDE5" s="669"/>
      <c r="XDF5" s="669"/>
      <c r="XDG5" s="669"/>
      <c r="XDH5" s="669"/>
      <c r="XDI5" s="669"/>
      <c r="XDJ5" s="669"/>
      <c r="XDK5" s="669"/>
      <c r="XDL5" s="669"/>
      <c r="XDM5" s="669"/>
      <c r="XDN5" s="669"/>
      <c r="XDO5" s="669"/>
      <c r="XDP5" s="669"/>
      <c r="XDQ5" s="669"/>
      <c r="XDR5" s="669"/>
      <c r="XDS5" s="669"/>
      <c r="XDT5" s="669"/>
      <c r="XDU5" s="669"/>
      <c r="XDV5" s="669"/>
      <c r="XDW5" s="669"/>
      <c r="XDX5" s="669"/>
      <c r="XDY5" s="669"/>
      <c r="XDZ5" s="669"/>
      <c r="XEA5" s="669"/>
      <c r="XEB5" s="669"/>
      <c r="XEC5" s="669"/>
      <c r="XED5" s="669"/>
      <c r="XEE5" s="669"/>
      <c r="XEF5" s="669"/>
      <c r="XEG5" s="669"/>
      <c r="XEH5" s="669"/>
      <c r="XEI5" s="669"/>
      <c r="XEJ5" s="669"/>
      <c r="XEK5" s="669"/>
      <c r="XEL5" s="669"/>
      <c r="XEM5" s="669"/>
      <c r="XEN5" s="669"/>
      <c r="XEO5" s="669"/>
      <c r="XEP5" s="669"/>
      <c r="XEQ5" s="669"/>
      <c r="XER5" s="669"/>
      <c r="XES5" s="669"/>
      <c r="XET5" s="669"/>
    </row>
    <row r="6" customHeight="1" spans="1:9">
      <c r="A6" s="532" t="s">
        <v>84</v>
      </c>
      <c r="B6" s="649">
        <v>28080</v>
      </c>
      <c r="C6" s="648">
        <v>28398</v>
      </c>
      <c r="D6" s="649">
        <f t="shared" si="0"/>
        <v>318</v>
      </c>
      <c r="E6" s="676">
        <f t="shared" si="1"/>
        <v>101.1</v>
      </c>
      <c r="F6" s="676">
        <f t="shared" si="2"/>
        <v>128.1</v>
      </c>
      <c r="H6" s="649">
        <v>22161</v>
      </c>
      <c r="I6" s="681">
        <f t="shared" si="3"/>
        <v>128.1</v>
      </c>
    </row>
    <row r="7" customHeight="1" spans="1:9">
      <c r="A7" s="532" t="s">
        <v>85</v>
      </c>
      <c r="B7" s="649">
        <v>11480</v>
      </c>
      <c r="C7" s="648">
        <v>11535</v>
      </c>
      <c r="D7" s="649">
        <f t="shared" si="0"/>
        <v>55</v>
      </c>
      <c r="E7" s="676">
        <f t="shared" si="1"/>
        <v>100.5</v>
      </c>
      <c r="F7" s="676">
        <f t="shared" si="2"/>
        <v>86.3</v>
      </c>
      <c r="H7" s="648">
        <v>13367</v>
      </c>
      <c r="I7" s="681">
        <f t="shared" si="3"/>
        <v>86.3</v>
      </c>
    </row>
    <row r="8" customHeight="1" spans="1:9">
      <c r="A8" s="532" t="s">
        <v>86</v>
      </c>
      <c r="B8" s="649">
        <v>2000</v>
      </c>
      <c r="C8" s="648">
        <v>2258</v>
      </c>
      <c r="D8" s="649">
        <f t="shared" si="0"/>
        <v>258</v>
      </c>
      <c r="E8" s="676">
        <f t="shared" si="1"/>
        <v>112.9</v>
      </c>
      <c r="F8" s="676">
        <f t="shared" si="2"/>
        <v>109.5</v>
      </c>
      <c r="H8" s="648">
        <v>2062</v>
      </c>
      <c r="I8" s="681">
        <f t="shared" si="3"/>
        <v>109.5</v>
      </c>
    </row>
    <row r="9" customHeight="1" spans="1:9">
      <c r="A9" s="532" t="s">
        <v>87</v>
      </c>
      <c r="B9" s="649">
        <v>3200</v>
      </c>
      <c r="C9" s="648">
        <v>3551</v>
      </c>
      <c r="D9" s="649">
        <f t="shared" si="0"/>
        <v>351</v>
      </c>
      <c r="E9" s="676">
        <f t="shared" si="1"/>
        <v>111</v>
      </c>
      <c r="F9" s="676">
        <f t="shared" si="2"/>
        <v>138.2</v>
      </c>
      <c r="H9" s="648">
        <v>2570</v>
      </c>
      <c r="I9" s="681">
        <f t="shared" si="3"/>
        <v>138.2</v>
      </c>
    </row>
    <row r="10" customHeight="1" spans="1:9">
      <c r="A10" s="532" t="s">
        <v>88</v>
      </c>
      <c r="B10" s="649">
        <v>2800</v>
      </c>
      <c r="C10" s="648">
        <v>2842</v>
      </c>
      <c r="D10" s="649">
        <f t="shared" si="0"/>
        <v>42</v>
      </c>
      <c r="E10" s="676">
        <f t="shared" si="1"/>
        <v>101.5</v>
      </c>
      <c r="F10" s="676">
        <f t="shared" si="2"/>
        <v>127.1</v>
      </c>
      <c r="H10" s="648">
        <v>2236</v>
      </c>
      <c r="I10" s="681">
        <f t="shared" si="3"/>
        <v>127.1</v>
      </c>
    </row>
    <row r="11" customHeight="1" spans="1:9">
      <c r="A11" s="532" t="s">
        <v>89</v>
      </c>
      <c r="B11" s="649">
        <v>1950</v>
      </c>
      <c r="C11" s="648">
        <v>1984</v>
      </c>
      <c r="D11" s="649">
        <f t="shared" si="0"/>
        <v>34</v>
      </c>
      <c r="E11" s="676">
        <f t="shared" si="1"/>
        <v>101.7</v>
      </c>
      <c r="F11" s="676">
        <f t="shared" si="2"/>
        <v>118.5</v>
      </c>
      <c r="H11" s="648">
        <v>1674</v>
      </c>
      <c r="I11" s="681">
        <f t="shared" si="3"/>
        <v>118.5</v>
      </c>
    </row>
    <row r="12" customHeight="1" spans="1:9">
      <c r="A12" s="532" t="s">
        <v>90</v>
      </c>
      <c r="B12" s="649">
        <v>850</v>
      </c>
      <c r="C12" s="648">
        <v>889</v>
      </c>
      <c r="D12" s="649">
        <f t="shared" si="0"/>
        <v>39</v>
      </c>
      <c r="E12" s="676">
        <f t="shared" si="1"/>
        <v>104.6</v>
      </c>
      <c r="F12" s="676">
        <f t="shared" si="2"/>
        <v>125.7</v>
      </c>
      <c r="H12" s="648">
        <v>707</v>
      </c>
      <c r="I12" s="681">
        <f t="shared" si="3"/>
        <v>125.7</v>
      </c>
    </row>
    <row r="13" customHeight="1" spans="1:9">
      <c r="A13" s="532" t="s">
        <v>91</v>
      </c>
      <c r="B13" s="649">
        <v>1500</v>
      </c>
      <c r="C13" s="648">
        <v>1299</v>
      </c>
      <c r="D13" s="649">
        <f t="shared" si="0"/>
        <v>-201</v>
      </c>
      <c r="E13" s="676">
        <f t="shared" si="1"/>
        <v>86.6</v>
      </c>
      <c r="F13" s="676">
        <f t="shared" si="2"/>
        <v>110.9</v>
      </c>
      <c r="H13" s="648">
        <v>1171</v>
      </c>
      <c r="I13" s="681">
        <f t="shared" si="3"/>
        <v>110.9</v>
      </c>
    </row>
    <row r="14" customHeight="1" spans="1:9">
      <c r="A14" s="532" t="s">
        <v>92</v>
      </c>
      <c r="B14" s="649">
        <v>5500</v>
      </c>
      <c r="C14" s="648">
        <v>4928</v>
      </c>
      <c r="D14" s="649">
        <f t="shared" si="0"/>
        <v>-572</v>
      </c>
      <c r="E14" s="676">
        <f t="shared" si="1"/>
        <v>89.6</v>
      </c>
      <c r="F14" s="676">
        <f t="shared" si="2"/>
        <v>77.1</v>
      </c>
      <c r="H14" s="648">
        <v>6395</v>
      </c>
      <c r="I14" s="681">
        <f t="shared" si="3"/>
        <v>77.1</v>
      </c>
    </row>
    <row r="15" customHeight="1" spans="1:9">
      <c r="A15" s="532" t="s">
        <v>93</v>
      </c>
      <c r="B15" s="649">
        <v>1000</v>
      </c>
      <c r="C15" s="648">
        <v>1059</v>
      </c>
      <c r="D15" s="649">
        <f t="shared" si="0"/>
        <v>59</v>
      </c>
      <c r="E15" s="676">
        <f t="shared" si="1"/>
        <v>105.9</v>
      </c>
      <c r="F15" s="676">
        <f t="shared" si="2"/>
        <v>104.9</v>
      </c>
      <c r="H15" s="648">
        <v>1010</v>
      </c>
      <c r="I15" s="681">
        <f t="shared" si="3"/>
        <v>104.9</v>
      </c>
    </row>
    <row r="16" customHeight="1" spans="1:9">
      <c r="A16" s="532" t="s">
        <v>94</v>
      </c>
      <c r="B16" s="649">
        <v>320</v>
      </c>
      <c r="C16" s="648">
        <v>337</v>
      </c>
      <c r="D16" s="649">
        <f t="shared" si="0"/>
        <v>17</v>
      </c>
      <c r="E16" s="676">
        <f t="shared" si="1"/>
        <v>105.3</v>
      </c>
      <c r="F16" s="676">
        <f t="shared" si="2"/>
        <v>261.2</v>
      </c>
      <c r="H16" s="648">
        <v>129</v>
      </c>
      <c r="I16" s="681">
        <f t="shared" si="3"/>
        <v>261.2</v>
      </c>
    </row>
    <row r="17" customHeight="1" spans="1:9">
      <c r="A17" s="532" t="s">
        <v>95</v>
      </c>
      <c r="B17" s="649">
        <v>4863</v>
      </c>
      <c r="C17" s="648">
        <v>4210</v>
      </c>
      <c r="D17" s="649">
        <f t="shared" si="0"/>
        <v>-653</v>
      </c>
      <c r="E17" s="676">
        <f t="shared" si="1"/>
        <v>86.6</v>
      </c>
      <c r="F17" s="676">
        <f t="shared" si="2"/>
        <v>91.3</v>
      </c>
      <c r="H17" s="648">
        <v>4612</v>
      </c>
      <c r="I17" s="681">
        <f t="shared" si="3"/>
        <v>91.3</v>
      </c>
    </row>
    <row r="18" customHeight="1" spans="1:9">
      <c r="A18" s="532" t="s">
        <v>96</v>
      </c>
      <c r="B18" s="649">
        <v>2474</v>
      </c>
      <c r="C18" s="648">
        <v>2474</v>
      </c>
      <c r="D18" s="649">
        <f t="shared" si="0"/>
        <v>0</v>
      </c>
      <c r="E18" s="676">
        <f t="shared" si="1"/>
        <v>100</v>
      </c>
      <c r="F18" s="676">
        <f t="shared" si="2"/>
        <v>118.9</v>
      </c>
      <c r="H18" s="648">
        <v>2081</v>
      </c>
      <c r="I18" s="681">
        <f t="shared" si="3"/>
        <v>118.9</v>
      </c>
    </row>
    <row r="19" customHeight="1" spans="1:9">
      <c r="A19" s="532" t="s">
        <v>97</v>
      </c>
      <c r="B19" s="649">
        <v>860</v>
      </c>
      <c r="C19" s="648">
        <v>864</v>
      </c>
      <c r="D19" s="649">
        <f t="shared" si="0"/>
        <v>4</v>
      </c>
      <c r="E19" s="676">
        <f t="shared" si="1"/>
        <v>100.5</v>
      </c>
      <c r="F19" s="676">
        <f t="shared" si="2"/>
        <v>109</v>
      </c>
      <c r="H19" s="648">
        <v>793</v>
      </c>
      <c r="I19" s="681">
        <f t="shared" si="3"/>
        <v>109</v>
      </c>
    </row>
    <row r="20" customHeight="1" spans="1:9">
      <c r="A20" s="532" t="s">
        <v>98</v>
      </c>
      <c r="B20" s="649"/>
      <c r="C20" s="648">
        <v>41</v>
      </c>
      <c r="D20" s="649">
        <f t="shared" si="0"/>
        <v>41</v>
      </c>
      <c r="E20" s="676"/>
      <c r="F20" s="676">
        <f t="shared" si="2"/>
        <v>100</v>
      </c>
      <c r="H20" s="648">
        <v>41</v>
      </c>
      <c r="I20" s="681">
        <f t="shared" si="3"/>
        <v>100</v>
      </c>
    </row>
    <row r="21" s="668" customFormat="1" customHeight="1" spans="1:16374">
      <c r="A21" s="535" t="s">
        <v>99</v>
      </c>
      <c r="B21" s="654">
        <f>SUM(B22:B29)</f>
        <v>44335</v>
      </c>
      <c r="C21" s="653">
        <f>SUM(C22:C29)</f>
        <v>38368</v>
      </c>
      <c r="D21" s="654">
        <f t="shared" si="0"/>
        <v>-5967</v>
      </c>
      <c r="E21" s="675">
        <f t="shared" ref="E21:E26" si="4">C21/B21*100</f>
        <v>86.5</v>
      </c>
      <c r="F21" s="675">
        <f t="shared" si="2"/>
        <v>95</v>
      </c>
      <c r="G21" s="669"/>
      <c r="H21" s="654">
        <f>SUM(H22:H29)</f>
        <v>40388</v>
      </c>
      <c r="I21" s="681">
        <f t="shared" si="3"/>
        <v>95</v>
      </c>
      <c r="J21" s="669"/>
      <c r="K21" s="669"/>
      <c r="L21" s="669"/>
      <c r="M21" s="669"/>
      <c r="N21" s="669"/>
      <c r="O21" s="669"/>
      <c r="P21" s="669"/>
      <c r="Q21" s="669"/>
      <c r="R21" s="669"/>
      <c r="S21" s="669"/>
      <c r="T21" s="669"/>
      <c r="U21" s="669"/>
      <c r="V21" s="669"/>
      <c r="W21" s="669"/>
      <c r="X21" s="669"/>
      <c r="Y21" s="669"/>
      <c r="Z21" s="669"/>
      <c r="AA21" s="669"/>
      <c r="AB21" s="669"/>
      <c r="AC21" s="669"/>
      <c r="AD21" s="669"/>
      <c r="AE21" s="669"/>
      <c r="AF21" s="669"/>
      <c r="AG21" s="669"/>
      <c r="AH21" s="669"/>
      <c r="AI21" s="669"/>
      <c r="AJ21" s="669"/>
      <c r="AK21" s="669"/>
      <c r="AL21" s="669"/>
      <c r="AM21" s="669"/>
      <c r="AN21" s="669"/>
      <c r="AO21" s="669"/>
      <c r="AP21" s="669"/>
      <c r="AQ21" s="669"/>
      <c r="AR21" s="669"/>
      <c r="AS21" s="669"/>
      <c r="AT21" s="669"/>
      <c r="AU21" s="669"/>
      <c r="AV21" s="669"/>
      <c r="AW21" s="669"/>
      <c r="AX21" s="669"/>
      <c r="AY21" s="669"/>
      <c r="AZ21" s="669"/>
      <c r="BA21" s="669"/>
      <c r="BB21" s="669"/>
      <c r="BC21" s="669"/>
      <c r="BD21" s="669"/>
      <c r="BE21" s="669"/>
      <c r="BF21" s="669"/>
      <c r="BG21" s="669"/>
      <c r="BH21" s="669"/>
      <c r="BI21" s="669"/>
      <c r="BJ21" s="669"/>
      <c r="BK21" s="669"/>
      <c r="BL21" s="669"/>
      <c r="BM21" s="669"/>
      <c r="BN21" s="669"/>
      <c r="BO21" s="669"/>
      <c r="BP21" s="669"/>
      <c r="BQ21" s="669"/>
      <c r="BR21" s="669"/>
      <c r="BS21" s="669"/>
      <c r="BT21" s="669"/>
      <c r="BU21" s="669"/>
      <c r="BV21" s="669"/>
      <c r="BW21" s="669"/>
      <c r="BX21" s="669"/>
      <c r="BY21" s="669"/>
      <c r="BZ21" s="669"/>
      <c r="CA21" s="669"/>
      <c r="CB21" s="669"/>
      <c r="CC21" s="669"/>
      <c r="CD21" s="669"/>
      <c r="CE21" s="669"/>
      <c r="CF21" s="669"/>
      <c r="CG21" s="669"/>
      <c r="CH21" s="669"/>
      <c r="CI21" s="669"/>
      <c r="CJ21" s="669"/>
      <c r="CK21" s="669"/>
      <c r="CL21" s="669"/>
      <c r="CM21" s="669"/>
      <c r="CN21" s="669"/>
      <c r="CO21" s="669"/>
      <c r="CP21" s="669"/>
      <c r="CQ21" s="669"/>
      <c r="CR21" s="669"/>
      <c r="CS21" s="669"/>
      <c r="CT21" s="669"/>
      <c r="CU21" s="669"/>
      <c r="CV21" s="669"/>
      <c r="CW21" s="669"/>
      <c r="CX21" s="669"/>
      <c r="CY21" s="669"/>
      <c r="CZ21" s="669"/>
      <c r="DA21" s="669"/>
      <c r="DB21" s="669"/>
      <c r="DC21" s="669"/>
      <c r="DD21" s="669"/>
      <c r="DE21" s="669"/>
      <c r="DF21" s="669"/>
      <c r="DG21" s="669"/>
      <c r="DH21" s="669"/>
      <c r="DI21" s="669"/>
      <c r="DJ21" s="669"/>
      <c r="DK21" s="669"/>
      <c r="DL21" s="669"/>
      <c r="DM21" s="669"/>
      <c r="DN21" s="669"/>
      <c r="DO21" s="669"/>
      <c r="DP21" s="669"/>
      <c r="DQ21" s="669"/>
      <c r="DR21" s="669"/>
      <c r="DS21" s="669"/>
      <c r="DT21" s="669"/>
      <c r="DU21" s="669"/>
      <c r="DV21" s="669"/>
      <c r="DW21" s="669"/>
      <c r="DX21" s="669"/>
      <c r="DY21" s="669"/>
      <c r="DZ21" s="669"/>
      <c r="EA21" s="669"/>
      <c r="EB21" s="669"/>
      <c r="EC21" s="669"/>
      <c r="ED21" s="669"/>
      <c r="EE21" s="669"/>
      <c r="EF21" s="669"/>
      <c r="EG21" s="669"/>
      <c r="EH21" s="669"/>
      <c r="EI21" s="669"/>
      <c r="EJ21" s="669"/>
      <c r="EK21" s="669"/>
      <c r="EL21" s="669"/>
      <c r="EM21" s="669"/>
      <c r="EN21" s="669"/>
      <c r="EO21" s="669"/>
      <c r="EP21" s="669"/>
      <c r="EQ21" s="669"/>
      <c r="ER21" s="669"/>
      <c r="ES21" s="669"/>
      <c r="ET21" s="669"/>
      <c r="EU21" s="669"/>
      <c r="EV21" s="669"/>
      <c r="EW21" s="669"/>
      <c r="EX21" s="669"/>
      <c r="EY21" s="669"/>
      <c r="EZ21" s="669"/>
      <c r="FA21" s="669"/>
      <c r="FB21" s="669"/>
      <c r="FC21" s="669"/>
      <c r="FD21" s="669"/>
      <c r="FE21" s="669"/>
      <c r="FF21" s="669"/>
      <c r="FG21" s="669"/>
      <c r="FH21" s="669"/>
      <c r="FI21" s="669"/>
      <c r="FJ21" s="669"/>
      <c r="FK21" s="669"/>
      <c r="FL21" s="669"/>
      <c r="FM21" s="669"/>
      <c r="FN21" s="669"/>
      <c r="FO21" s="669"/>
      <c r="FP21" s="669"/>
      <c r="FQ21" s="669"/>
      <c r="FR21" s="669"/>
      <c r="FS21" s="669"/>
      <c r="FT21" s="669"/>
      <c r="FU21" s="669"/>
      <c r="FV21" s="669"/>
      <c r="FW21" s="669"/>
      <c r="FX21" s="669"/>
      <c r="FY21" s="669"/>
      <c r="FZ21" s="669"/>
      <c r="GA21" s="669"/>
      <c r="GB21" s="669"/>
      <c r="GC21" s="669"/>
      <c r="GD21" s="669"/>
      <c r="GE21" s="669"/>
      <c r="GF21" s="669"/>
      <c r="GG21" s="669"/>
      <c r="GH21" s="669"/>
      <c r="GI21" s="669"/>
      <c r="GJ21" s="669"/>
      <c r="GK21" s="669"/>
      <c r="GL21" s="669"/>
      <c r="GM21" s="669"/>
      <c r="GN21" s="669"/>
      <c r="GO21" s="669"/>
      <c r="GP21" s="669"/>
      <c r="GQ21" s="669"/>
      <c r="GR21" s="669"/>
      <c r="GS21" s="669"/>
      <c r="GT21" s="669"/>
      <c r="GU21" s="669"/>
      <c r="GV21" s="669"/>
      <c r="GW21" s="669"/>
      <c r="GX21" s="669"/>
      <c r="GY21" s="669"/>
      <c r="GZ21" s="669"/>
      <c r="HA21" s="669"/>
      <c r="HB21" s="669"/>
      <c r="HC21" s="669"/>
      <c r="HD21" s="669"/>
      <c r="HE21" s="669"/>
      <c r="HF21" s="669"/>
      <c r="HG21" s="669"/>
      <c r="HH21" s="669"/>
      <c r="HI21" s="669"/>
      <c r="HJ21" s="669"/>
      <c r="HK21" s="669"/>
      <c r="HL21" s="669"/>
      <c r="HM21" s="669"/>
      <c r="HN21" s="669"/>
      <c r="HO21" s="669"/>
      <c r="HP21" s="669"/>
      <c r="HQ21" s="669"/>
      <c r="HR21" s="669"/>
      <c r="HS21" s="669"/>
      <c r="HT21" s="669"/>
      <c r="HU21" s="669"/>
      <c r="HV21" s="669"/>
      <c r="HW21" s="669"/>
      <c r="HX21" s="669"/>
      <c r="HY21" s="669"/>
      <c r="HZ21" s="669"/>
      <c r="IA21" s="669"/>
      <c r="IB21" s="669"/>
      <c r="IC21" s="669"/>
      <c r="ID21" s="669"/>
      <c r="IE21" s="669"/>
      <c r="IF21" s="669"/>
      <c r="IG21" s="669"/>
      <c r="IH21" s="669"/>
      <c r="II21" s="669"/>
      <c r="IJ21" s="669"/>
      <c r="IK21" s="669"/>
      <c r="IL21" s="669"/>
      <c r="IM21" s="669"/>
      <c r="IN21" s="669"/>
      <c r="IO21" s="669"/>
      <c r="IP21" s="669"/>
      <c r="IQ21" s="669"/>
      <c r="IR21" s="669"/>
      <c r="IS21" s="669"/>
      <c r="IT21" s="669"/>
      <c r="IU21" s="669"/>
      <c r="IV21" s="669"/>
      <c r="IW21" s="669"/>
      <c r="IX21" s="669"/>
      <c r="IY21" s="669"/>
      <c r="IZ21" s="669"/>
      <c r="JA21" s="669"/>
      <c r="JB21" s="669"/>
      <c r="JC21" s="669"/>
      <c r="JD21" s="669"/>
      <c r="JE21" s="669"/>
      <c r="JF21" s="669"/>
      <c r="JG21" s="669"/>
      <c r="JH21" s="669"/>
      <c r="JI21" s="669"/>
      <c r="JJ21" s="669"/>
      <c r="JK21" s="669"/>
      <c r="JL21" s="669"/>
      <c r="JM21" s="669"/>
      <c r="JN21" s="669"/>
      <c r="JO21" s="669"/>
      <c r="JP21" s="669"/>
      <c r="JQ21" s="669"/>
      <c r="JR21" s="669"/>
      <c r="JS21" s="669"/>
      <c r="JT21" s="669"/>
      <c r="JU21" s="669"/>
      <c r="JV21" s="669"/>
      <c r="JW21" s="669"/>
      <c r="JX21" s="669"/>
      <c r="JY21" s="669"/>
      <c r="JZ21" s="669"/>
      <c r="KA21" s="669"/>
      <c r="KB21" s="669"/>
      <c r="KC21" s="669"/>
      <c r="KD21" s="669"/>
      <c r="KE21" s="669"/>
      <c r="KF21" s="669"/>
      <c r="KG21" s="669"/>
      <c r="KH21" s="669"/>
      <c r="KI21" s="669"/>
      <c r="KJ21" s="669"/>
      <c r="KK21" s="669"/>
      <c r="KL21" s="669"/>
      <c r="KM21" s="669"/>
      <c r="KN21" s="669"/>
      <c r="KO21" s="669"/>
      <c r="KP21" s="669"/>
      <c r="KQ21" s="669"/>
      <c r="KR21" s="669"/>
      <c r="KS21" s="669"/>
      <c r="KT21" s="669"/>
      <c r="KU21" s="669"/>
      <c r="KV21" s="669"/>
      <c r="KW21" s="669"/>
      <c r="KX21" s="669"/>
      <c r="KY21" s="669"/>
      <c r="KZ21" s="669"/>
      <c r="LA21" s="669"/>
      <c r="LB21" s="669"/>
      <c r="LC21" s="669"/>
      <c r="LD21" s="669"/>
      <c r="LE21" s="669"/>
      <c r="LF21" s="669"/>
      <c r="LG21" s="669"/>
      <c r="LH21" s="669"/>
      <c r="LI21" s="669"/>
      <c r="LJ21" s="669"/>
      <c r="LK21" s="669"/>
      <c r="LL21" s="669"/>
      <c r="LM21" s="669"/>
      <c r="LN21" s="669"/>
      <c r="LO21" s="669"/>
      <c r="LP21" s="669"/>
      <c r="LQ21" s="669"/>
      <c r="LR21" s="669"/>
      <c r="LS21" s="669"/>
      <c r="LT21" s="669"/>
      <c r="LU21" s="669"/>
      <c r="LV21" s="669"/>
      <c r="LW21" s="669"/>
      <c r="LX21" s="669"/>
      <c r="LY21" s="669"/>
      <c r="LZ21" s="669"/>
      <c r="MA21" s="669"/>
      <c r="MB21" s="669"/>
      <c r="MC21" s="669"/>
      <c r="MD21" s="669"/>
      <c r="ME21" s="669"/>
      <c r="MF21" s="669"/>
      <c r="MG21" s="669"/>
      <c r="MH21" s="669"/>
      <c r="MI21" s="669"/>
      <c r="MJ21" s="669"/>
      <c r="MK21" s="669"/>
      <c r="ML21" s="669"/>
      <c r="MM21" s="669"/>
      <c r="MN21" s="669"/>
      <c r="MO21" s="669"/>
      <c r="MP21" s="669"/>
      <c r="MQ21" s="669"/>
      <c r="MR21" s="669"/>
      <c r="MS21" s="669"/>
      <c r="MT21" s="669"/>
      <c r="MU21" s="669"/>
      <c r="MV21" s="669"/>
      <c r="MW21" s="669"/>
      <c r="MX21" s="669"/>
      <c r="MY21" s="669"/>
      <c r="MZ21" s="669"/>
      <c r="NA21" s="669"/>
      <c r="NB21" s="669"/>
      <c r="NC21" s="669"/>
      <c r="ND21" s="669"/>
      <c r="NE21" s="669"/>
      <c r="NF21" s="669"/>
      <c r="NG21" s="669"/>
      <c r="NH21" s="669"/>
      <c r="NI21" s="669"/>
      <c r="NJ21" s="669"/>
      <c r="NK21" s="669"/>
      <c r="NL21" s="669"/>
      <c r="NM21" s="669"/>
      <c r="NN21" s="669"/>
      <c r="NO21" s="669"/>
      <c r="NP21" s="669"/>
      <c r="NQ21" s="669"/>
      <c r="NR21" s="669"/>
      <c r="NS21" s="669"/>
      <c r="NT21" s="669"/>
      <c r="NU21" s="669"/>
      <c r="NV21" s="669"/>
      <c r="NW21" s="669"/>
      <c r="NX21" s="669"/>
      <c r="NY21" s="669"/>
      <c r="NZ21" s="669"/>
      <c r="OA21" s="669"/>
      <c r="OB21" s="669"/>
      <c r="OC21" s="669"/>
      <c r="OD21" s="669"/>
      <c r="OE21" s="669"/>
      <c r="OF21" s="669"/>
      <c r="OG21" s="669"/>
      <c r="OH21" s="669"/>
      <c r="OI21" s="669"/>
      <c r="OJ21" s="669"/>
      <c r="OK21" s="669"/>
      <c r="OL21" s="669"/>
      <c r="OM21" s="669"/>
      <c r="ON21" s="669"/>
      <c r="OO21" s="669"/>
      <c r="OP21" s="669"/>
      <c r="OQ21" s="669"/>
      <c r="OR21" s="669"/>
      <c r="OS21" s="669"/>
      <c r="OT21" s="669"/>
      <c r="OU21" s="669"/>
      <c r="OV21" s="669"/>
      <c r="OW21" s="669"/>
      <c r="OX21" s="669"/>
      <c r="OY21" s="669"/>
      <c r="OZ21" s="669"/>
      <c r="PA21" s="669"/>
      <c r="PB21" s="669"/>
      <c r="PC21" s="669"/>
      <c r="PD21" s="669"/>
      <c r="PE21" s="669"/>
      <c r="PF21" s="669"/>
      <c r="PG21" s="669"/>
      <c r="PH21" s="669"/>
      <c r="PI21" s="669"/>
      <c r="PJ21" s="669"/>
      <c r="PK21" s="669"/>
      <c r="PL21" s="669"/>
      <c r="PM21" s="669"/>
      <c r="PN21" s="669"/>
      <c r="PO21" s="669"/>
      <c r="PP21" s="669"/>
      <c r="PQ21" s="669"/>
      <c r="PR21" s="669"/>
      <c r="PS21" s="669"/>
      <c r="PT21" s="669"/>
      <c r="PU21" s="669"/>
      <c r="PV21" s="669"/>
      <c r="PW21" s="669"/>
      <c r="PX21" s="669"/>
      <c r="PY21" s="669"/>
      <c r="PZ21" s="669"/>
      <c r="QA21" s="669"/>
      <c r="QB21" s="669"/>
      <c r="QC21" s="669"/>
      <c r="QD21" s="669"/>
      <c r="QE21" s="669"/>
      <c r="QF21" s="669"/>
      <c r="QG21" s="669"/>
      <c r="QH21" s="669"/>
      <c r="QI21" s="669"/>
      <c r="QJ21" s="669"/>
      <c r="QK21" s="669"/>
      <c r="QL21" s="669"/>
      <c r="QM21" s="669"/>
      <c r="QN21" s="669"/>
      <c r="QO21" s="669"/>
      <c r="QP21" s="669"/>
      <c r="QQ21" s="669"/>
      <c r="QR21" s="669"/>
      <c r="QS21" s="669"/>
      <c r="QT21" s="669"/>
      <c r="QU21" s="669"/>
      <c r="QV21" s="669"/>
      <c r="QW21" s="669"/>
      <c r="QX21" s="669"/>
      <c r="QY21" s="669"/>
      <c r="QZ21" s="669"/>
      <c r="RA21" s="669"/>
      <c r="RB21" s="669"/>
      <c r="RC21" s="669"/>
      <c r="RD21" s="669"/>
      <c r="RE21" s="669"/>
      <c r="RF21" s="669"/>
      <c r="RG21" s="669"/>
      <c r="RH21" s="669"/>
      <c r="RI21" s="669"/>
      <c r="RJ21" s="669"/>
      <c r="RK21" s="669"/>
      <c r="RL21" s="669"/>
      <c r="RM21" s="669"/>
      <c r="RN21" s="669"/>
      <c r="RO21" s="669"/>
      <c r="RP21" s="669"/>
      <c r="RQ21" s="669"/>
      <c r="RR21" s="669"/>
      <c r="RS21" s="669"/>
      <c r="RT21" s="669"/>
      <c r="RU21" s="669"/>
      <c r="RV21" s="669"/>
      <c r="RW21" s="669"/>
      <c r="RX21" s="669"/>
      <c r="RY21" s="669"/>
      <c r="RZ21" s="669"/>
      <c r="SA21" s="669"/>
      <c r="SB21" s="669"/>
      <c r="SC21" s="669"/>
      <c r="SD21" s="669"/>
      <c r="SE21" s="669"/>
      <c r="SF21" s="669"/>
      <c r="SG21" s="669"/>
      <c r="SH21" s="669"/>
      <c r="SI21" s="669"/>
      <c r="SJ21" s="669"/>
      <c r="SK21" s="669"/>
      <c r="SL21" s="669"/>
      <c r="SM21" s="669"/>
      <c r="SN21" s="669"/>
      <c r="SO21" s="669"/>
      <c r="SP21" s="669"/>
      <c r="SQ21" s="669"/>
      <c r="SR21" s="669"/>
      <c r="SS21" s="669"/>
      <c r="ST21" s="669"/>
      <c r="SU21" s="669"/>
      <c r="SV21" s="669"/>
      <c r="SW21" s="669"/>
      <c r="SX21" s="669"/>
      <c r="SY21" s="669"/>
      <c r="SZ21" s="669"/>
      <c r="TA21" s="669"/>
      <c r="TB21" s="669"/>
      <c r="TC21" s="669"/>
      <c r="TD21" s="669"/>
      <c r="TE21" s="669"/>
      <c r="TF21" s="669"/>
      <c r="TG21" s="669"/>
      <c r="TH21" s="669"/>
      <c r="TI21" s="669"/>
      <c r="TJ21" s="669"/>
      <c r="TK21" s="669"/>
      <c r="TL21" s="669"/>
      <c r="TM21" s="669"/>
      <c r="TN21" s="669"/>
      <c r="TO21" s="669"/>
      <c r="TP21" s="669"/>
      <c r="TQ21" s="669"/>
      <c r="TR21" s="669"/>
      <c r="TS21" s="669"/>
      <c r="TT21" s="669"/>
      <c r="TU21" s="669"/>
      <c r="TV21" s="669"/>
      <c r="TW21" s="669"/>
      <c r="TX21" s="669"/>
      <c r="TY21" s="669"/>
      <c r="TZ21" s="669"/>
      <c r="UA21" s="669"/>
      <c r="UB21" s="669"/>
      <c r="UC21" s="669"/>
      <c r="UD21" s="669"/>
      <c r="UE21" s="669"/>
      <c r="UF21" s="669"/>
      <c r="UG21" s="669"/>
      <c r="UH21" s="669"/>
      <c r="UI21" s="669"/>
      <c r="UJ21" s="669"/>
      <c r="UK21" s="669"/>
      <c r="UL21" s="669"/>
      <c r="UM21" s="669"/>
      <c r="UN21" s="669"/>
      <c r="UO21" s="669"/>
      <c r="UP21" s="669"/>
      <c r="UQ21" s="669"/>
      <c r="UR21" s="669"/>
      <c r="US21" s="669"/>
      <c r="UT21" s="669"/>
      <c r="UU21" s="669"/>
      <c r="UV21" s="669"/>
      <c r="UW21" s="669"/>
      <c r="UX21" s="669"/>
      <c r="UY21" s="669"/>
      <c r="UZ21" s="669"/>
      <c r="VA21" s="669"/>
      <c r="VB21" s="669"/>
      <c r="VC21" s="669"/>
      <c r="VD21" s="669"/>
      <c r="VE21" s="669"/>
      <c r="VF21" s="669"/>
      <c r="VG21" s="669"/>
      <c r="VH21" s="669"/>
      <c r="VI21" s="669"/>
      <c r="VJ21" s="669"/>
      <c r="VK21" s="669"/>
      <c r="VL21" s="669"/>
      <c r="VM21" s="669"/>
      <c r="VN21" s="669"/>
      <c r="VO21" s="669"/>
      <c r="VP21" s="669"/>
      <c r="VQ21" s="669"/>
      <c r="VR21" s="669"/>
      <c r="VS21" s="669"/>
      <c r="VT21" s="669"/>
      <c r="VU21" s="669"/>
      <c r="VV21" s="669"/>
      <c r="VW21" s="669"/>
      <c r="VX21" s="669"/>
      <c r="VY21" s="669"/>
      <c r="VZ21" s="669"/>
      <c r="WA21" s="669"/>
      <c r="WB21" s="669"/>
      <c r="WC21" s="669"/>
      <c r="WD21" s="669"/>
      <c r="WE21" s="669"/>
      <c r="WF21" s="669"/>
      <c r="WG21" s="669"/>
      <c r="WH21" s="669"/>
      <c r="WI21" s="669"/>
      <c r="WJ21" s="669"/>
      <c r="WK21" s="669"/>
      <c r="WL21" s="669"/>
      <c r="WM21" s="669"/>
      <c r="WN21" s="669"/>
      <c r="WO21" s="669"/>
      <c r="WP21" s="669"/>
      <c r="WQ21" s="669"/>
      <c r="WR21" s="669"/>
      <c r="WS21" s="669"/>
      <c r="WT21" s="669"/>
      <c r="WU21" s="669"/>
      <c r="WV21" s="669"/>
      <c r="WW21" s="669"/>
      <c r="WX21" s="669"/>
      <c r="WY21" s="669"/>
      <c r="WZ21" s="669"/>
      <c r="XA21" s="669"/>
      <c r="XB21" s="669"/>
      <c r="XC21" s="669"/>
      <c r="XD21" s="669"/>
      <c r="XE21" s="669"/>
      <c r="XF21" s="669"/>
      <c r="XG21" s="669"/>
      <c r="XH21" s="669"/>
      <c r="XI21" s="669"/>
      <c r="XJ21" s="669"/>
      <c r="XK21" s="669"/>
      <c r="XL21" s="669"/>
      <c r="XM21" s="669"/>
      <c r="XN21" s="669"/>
      <c r="XO21" s="669"/>
      <c r="XP21" s="669"/>
      <c r="XQ21" s="669"/>
      <c r="XR21" s="669"/>
      <c r="XS21" s="669"/>
      <c r="XT21" s="669"/>
      <c r="XU21" s="669"/>
      <c r="XV21" s="669"/>
      <c r="XW21" s="669"/>
      <c r="XX21" s="669"/>
      <c r="XY21" s="669"/>
      <c r="XZ21" s="669"/>
      <c r="YA21" s="669"/>
      <c r="YB21" s="669"/>
      <c r="YC21" s="669"/>
      <c r="YD21" s="669"/>
      <c r="YE21" s="669"/>
      <c r="YF21" s="669"/>
      <c r="YG21" s="669"/>
      <c r="YH21" s="669"/>
      <c r="YI21" s="669"/>
      <c r="YJ21" s="669"/>
      <c r="YK21" s="669"/>
      <c r="YL21" s="669"/>
      <c r="YM21" s="669"/>
      <c r="YN21" s="669"/>
      <c r="YO21" s="669"/>
      <c r="YP21" s="669"/>
      <c r="YQ21" s="669"/>
      <c r="YR21" s="669"/>
      <c r="YS21" s="669"/>
      <c r="YT21" s="669"/>
      <c r="YU21" s="669"/>
      <c r="YV21" s="669"/>
      <c r="YW21" s="669"/>
      <c r="YX21" s="669"/>
      <c r="YY21" s="669"/>
      <c r="YZ21" s="669"/>
      <c r="ZA21" s="669"/>
      <c r="ZB21" s="669"/>
      <c r="ZC21" s="669"/>
      <c r="ZD21" s="669"/>
      <c r="ZE21" s="669"/>
      <c r="ZF21" s="669"/>
      <c r="ZG21" s="669"/>
      <c r="ZH21" s="669"/>
      <c r="ZI21" s="669"/>
      <c r="ZJ21" s="669"/>
      <c r="ZK21" s="669"/>
      <c r="ZL21" s="669"/>
      <c r="ZM21" s="669"/>
      <c r="ZN21" s="669"/>
      <c r="ZO21" s="669"/>
      <c r="ZP21" s="669"/>
      <c r="ZQ21" s="669"/>
      <c r="ZR21" s="669"/>
      <c r="ZS21" s="669"/>
      <c r="ZT21" s="669"/>
      <c r="ZU21" s="669"/>
      <c r="ZV21" s="669"/>
      <c r="ZW21" s="669"/>
      <c r="ZX21" s="669"/>
      <c r="ZY21" s="669"/>
      <c r="ZZ21" s="669"/>
      <c r="AAA21" s="669"/>
      <c r="AAB21" s="669"/>
      <c r="AAC21" s="669"/>
      <c r="AAD21" s="669"/>
      <c r="AAE21" s="669"/>
      <c r="AAF21" s="669"/>
      <c r="AAG21" s="669"/>
      <c r="AAH21" s="669"/>
      <c r="AAI21" s="669"/>
      <c r="AAJ21" s="669"/>
      <c r="AAK21" s="669"/>
      <c r="AAL21" s="669"/>
      <c r="AAM21" s="669"/>
      <c r="AAN21" s="669"/>
      <c r="AAO21" s="669"/>
      <c r="AAP21" s="669"/>
      <c r="AAQ21" s="669"/>
      <c r="AAR21" s="669"/>
      <c r="AAS21" s="669"/>
      <c r="AAT21" s="669"/>
      <c r="AAU21" s="669"/>
      <c r="AAV21" s="669"/>
      <c r="AAW21" s="669"/>
      <c r="AAX21" s="669"/>
      <c r="AAY21" s="669"/>
      <c r="AAZ21" s="669"/>
      <c r="ABA21" s="669"/>
      <c r="ABB21" s="669"/>
      <c r="ABC21" s="669"/>
      <c r="ABD21" s="669"/>
      <c r="ABE21" s="669"/>
      <c r="ABF21" s="669"/>
      <c r="ABG21" s="669"/>
      <c r="ABH21" s="669"/>
      <c r="ABI21" s="669"/>
      <c r="ABJ21" s="669"/>
      <c r="ABK21" s="669"/>
      <c r="ABL21" s="669"/>
      <c r="ABM21" s="669"/>
      <c r="ABN21" s="669"/>
      <c r="ABO21" s="669"/>
      <c r="ABP21" s="669"/>
      <c r="ABQ21" s="669"/>
      <c r="ABR21" s="669"/>
      <c r="ABS21" s="669"/>
      <c r="ABT21" s="669"/>
      <c r="ABU21" s="669"/>
      <c r="ABV21" s="669"/>
      <c r="ABW21" s="669"/>
      <c r="ABX21" s="669"/>
      <c r="ABY21" s="669"/>
      <c r="ABZ21" s="669"/>
      <c r="ACA21" s="669"/>
      <c r="ACB21" s="669"/>
      <c r="ACC21" s="669"/>
      <c r="ACD21" s="669"/>
      <c r="ACE21" s="669"/>
      <c r="ACF21" s="669"/>
      <c r="ACG21" s="669"/>
      <c r="ACH21" s="669"/>
      <c r="ACI21" s="669"/>
      <c r="ACJ21" s="669"/>
      <c r="ACK21" s="669"/>
      <c r="ACL21" s="669"/>
      <c r="ACM21" s="669"/>
      <c r="ACN21" s="669"/>
      <c r="ACO21" s="669"/>
      <c r="ACP21" s="669"/>
      <c r="ACQ21" s="669"/>
      <c r="ACR21" s="669"/>
      <c r="ACS21" s="669"/>
      <c r="ACT21" s="669"/>
      <c r="ACU21" s="669"/>
      <c r="ACV21" s="669"/>
      <c r="ACW21" s="669"/>
      <c r="ACX21" s="669"/>
      <c r="ACY21" s="669"/>
      <c r="ACZ21" s="669"/>
      <c r="ADA21" s="669"/>
      <c r="ADB21" s="669"/>
      <c r="ADC21" s="669"/>
      <c r="ADD21" s="669"/>
      <c r="ADE21" s="669"/>
      <c r="ADF21" s="669"/>
      <c r="ADG21" s="669"/>
      <c r="ADH21" s="669"/>
      <c r="ADI21" s="669"/>
      <c r="ADJ21" s="669"/>
      <c r="ADK21" s="669"/>
      <c r="ADL21" s="669"/>
      <c r="ADM21" s="669"/>
      <c r="ADN21" s="669"/>
      <c r="ADO21" s="669"/>
      <c r="ADP21" s="669"/>
      <c r="ADQ21" s="669"/>
      <c r="ADR21" s="669"/>
      <c r="ADS21" s="669"/>
      <c r="ADT21" s="669"/>
      <c r="ADU21" s="669"/>
      <c r="ADV21" s="669"/>
      <c r="ADW21" s="669"/>
      <c r="ADX21" s="669"/>
      <c r="ADY21" s="669"/>
      <c r="ADZ21" s="669"/>
      <c r="AEA21" s="669"/>
      <c r="AEB21" s="669"/>
      <c r="AEC21" s="669"/>
      <c r="AED21" s="669"/>
      <c r="AEE21" s="669"/>
      <c r="AEF21" s="669"/>
      <c r="AEG21" s="669"/>
      <c r="AEH21" s="669"/>
      <c r="AEI21" s="669"/>
      <c r="AEJ21" s="669"/>
      <c r="AEK21" s="669"/>
      <c r="AEL21" s="669"/>
      <c r="AEM21" s="669"/>
      <c r="AEN21" s="669"/>
      <c r="AEO21" s="669"/>
      <c r="AEP21" s="669"/>
      <c r="AEQ21" s="669"/>
      <c r="AER21" s="669"/>
      <c r="AES21" s="669"/>
      <c r="AET21" s="669"/>
      <c r="AEU21" s="669"/>
      <c r="AEV21" s="669"/>
      <c r="AEW21" s="669"/>
      <c r="AEX21" s="669"/>
      <c r="AEY21" s="669"/>
      <c r="AEZ21" s="669"/>
      <c r="AFA21" s="669"/>
      <c r="AFB21" s="669"/>
      <c r="AFC21" s="669"/>
      <c r="AFD21" s="669"/>
      <c r="AFE21" s="669"/>
      <c r="AFF21" s="669"/>
      <c r="AFG21" s="669"/>
      <c r="AFH21" s="669"/>
      <c r="AFI21" s="669"/>
      <c r="AFJ21" s="669"/>
      <c r="AFK21" s="669"/>
      <c r="AFL21" s="669"/>
      <c r="AFM21" s="669"/>
      <c r="AFN21" s="669"/>
      <c r="AFO21" s="669"/>
      <c r="AFP21" s="669"/>
      <c r="AFQ21" s="669"/>
      <c r="AFR21" s="669"/>
      <c r="AFS21" s="669"/>
      <c r="AFT21" s="669"/>
      <c r="AFU21" s="669"/>
      <c r="AFV21" s="669"/>
      <c r="AFW21" s="669"/>
      <c r="AFX21" s="669"/>
      <c r="AFY21" s="669"/>
      <c r="AFZ21" s="669"/>
      <c r="AGA21" s="669"/>
      <c r="AGB21" s="669"/>
      <c r="AGC21" s="669"/>
      <c r="AGD21" s="669"/>
      <c r="AGE21" s="669"/>
      <c r="AGF21" s="669"/>
      <c r="AGG21" s="669"/>
      <c r="AGH21" s="669"/>
      <c r="AGI21" s="669"/>
      <c r="AGJ21" s="669"/>
      <c r="AGK21" s="669"/>
      <c r="AGL21" s="669"/>
      <c r="AGM21" s="669"/>
      <c r="AGN21" s="669"/>
      <c r="AGO21" s="669"/>
      <c r="AGP21" s="669"/>
      <c r="AGQ21" s="669"/>
      <c r="AGR21" s="669"/>
      <c r="AGS21" s="669"/>
      <c r="AGT21" s="669"/>
      <c r="AGU21" s="669"/>
      <c r="AGV21" s="669"/>
      <c r="AGW21" s="669"/>
      <c r="AGX21" s="669"/>
      <c r="AGY21" s="669"/>
      <c r="AGZ21" s="669"/>
      <c r="AHA21" s="669"/>
      <c r="AHB21" s="669"/>
      <c r="AHC21" s="669"/>
      <c r="AHD21" s="669"/>
      <c r="AHE21" s="669"/>
      <c r="AHF21" s="669"/>
      <c r="AHG21" s="669"/>
      <c r="AHH21" s="669"/>
      <c r="AHI21" s="669"/>
      <c r="AHJ21" s="669"/>
      <c r="AHK21" s="669"/>
      <c r="AHL21" s="669"/>
      <c r="AHM21" s="669"/>
      <c r="AHN21" s="669"/>
      <c r="AHO21" s="669"/>
      <c r="AHP21" s="669"/>
      <c r="AHQ21" s="669"/>
      <c r="AHR21" s="669"/>
      <c r="AHS21" s="669"/>
      <c r="AHT21" s="669"/>
      <c r="AHU21" s="669"/>
      <c r="AHV21" s="669"/>
      <c r="AHW21" s="669"/>
      <c r="AHX21" s="669"/>
      <c r="AHY21" s="669"/>
      <c r="AHZ21" s="669"/>
      <c r="AIA21" s="669"/>
      <c r="AIB21" s="669"/>
      <c r="AIC21" s="669"/>
      <c r="AID21" s="669"/>
      <c r="AIE21" s="669"/>
      <c r="AIF21" s="669"/>
      <c r="AIG21" s="669"/>
      <c r="AIH21" s="669"/>
      <c r="AII21" s="669"/>
      <c r="AIJ21" s="669"/>
      <c r="AIK21" s="669"/>
      <c r="AIL21" s="669"/>
      <c r="AIM21" s="669"/>
      <c r="AIN21" s="669"/>
      <c r="AIO21" s="669"/>
      <c r="AIP21" s="669"/>
      <c r="AIQ21" s="669"/>
      <c r="AIR21" s="669"/>
      <c r="AIS21" s="669"/>
      <c r="AIT21" s="669"/>
      <c r="AIU21" s="669"/>
      <c r="AIV21" s="669"/>
      <c r="AIW21" s="669"/>
      <c r="AIX21" s="669"/>
      <c r="AIY21" s="669"/>
      <c r="AIZ21" s="669"/>
      <c r="AJA21" s="669"/>
      <c r="AJB21" s="669"/>
      <c r="AJC21" s="669"/>
      <c r="AJD21" s="669"/>
      <c r="AJE21" s="669"/>
      <c r="AJF21" s="669"/>
      <c r="AJG21" s="669"/>
      <c r="AJH21" s="669"/>
      <c r="AJI21" s="669"/>
      <c r="AJJ21" s="669"/>
      <c r="AJK21" s="669"/>
      <c r="AJL21" s="669"/>
      <c r="AJM21" s="669"/>
      <c r="AJN21" s="669"/>
      <c r="AJO21" s="669"/>
      <c r="AJP21" s="669"/>
      <c r="AJQ21" s="669"/>
      <c r="AJR21" s="669"/>
      <c r="AJS21" s="669"/>
      <c r="AJT21" s="669"/>
      <c r="AJU21" s="669"/>
      <c r="AJV21" s="669"/>
      <c r="AJW21" s="669"/>
      <c r="AJX21" s="669"/>
      <c r="AJY21" s="669"/>
      <c r="AJZ21" s="669"/>
      <c r="AKA21" s="669"/>
      <c r="AKB21" s="669"/>
      <c r="AKC21" s="669"/>
      <c r="AKD21" s="669"/>
      <c r="AKE21" s="669"/>
      <c r="AKF21" s="669"/>
      <c r="AKG21" s="669"/>
      <c r="AKH21" s="669"/>
      <c r="AKI21" s="669"/>
      <c r="AKJ21" s="669"/>
      <c r="AKK21" s="669"/>
      <c r="AKL21" s="669"/>
      <c r="AKM21" s="669"/>
      <c r="AKN21" s="669"/>
      <c r="AKO21" s="669"/>
      <c r="AKP21" s="669"/>
      <c r="AKQ21" s="669"/>
      <c r="AKR21" s="669"/>
      <c r="AKS21" s="669"/>
      <c r="AKT21" s="669"/>
      <c r="AKU21" s="669"/>
      <c r="AKV21" s="669"/>
      <c r="AKW21" s="669"/>
      <c r="AKX21" s="669"/>
      <c r="AKY21" s="669"/>
      <c r="AKZ21" s="669"/>
      <c r="ALA21" s="669"/>
      <c r="ALB21" s="669"/>
      <c r="ALC21" s="669"/>
      <c r="ALD21" s="669"/>
      <c r="ALE21" s="669"/>
      <c r="ALF21" s="669"/>
      <c r="ALG21" s="669"/>
      <c r="ALH21" s="669"/>
      <c r="ALI21" s="669"/>
      <c r="ALJ21" s="669"/>
      <c r="ALK21" s="669"/>
      <c r="ALL21" s="669"/>
      <c r="ALM21" s="669"/>
      <c r="ALN21" s="669"/>
      <c r="ALO21" s="669"/>
      <c r="ALP21" s="669"/>
      <c r="ALQ21" s="669"/>
      <c r="ALR21" s="669"/>
      <c r="ALS21" s="669"/>
      <c r="ALT21" s="669"/>
      <c r="ALU21" s="669"/>
      <c r="ALV21" s="669"/>
      <c r="ALW21" s="669"/>
      <c r="ALX21" s="669"/>
      <c r="ALY21" s="669"/>
      <c r="ALZ21" s="669"/>
      <c r="AMA21" s="669"/>
      <c r="AMB21" s="669"/>
      <c r="AMC21" s="669"/>
      <c r="AMD21" s="669"/>
      <c r="AME21" s="669"/>
      <c r="AMF21" s="669"/>
      <c r="AMG21" s="669"/>
      <c r="AMH21" s="669"/>
      <c r="AMI21" s="669"/>
      <c r="AMJ21" s="669"/>
      <c r="AMK21" s="669"/>
      <c r="AML21" s="669"/>
      <c r="AMM21" s="669"/>
      <c r="AMN21" s="669"/>
      <c r="AMO21" s="669"/>
      <c r="AMP21" s="669"/>
      <c r="AMQ21" s="669"/>
      <c r="AMR21" s="669"/>
      <c r="AMS21" s="669"/>
      <c r="AMT21" s="669"/>
      <c r="AMU21" s="669"/>
      <c r="AMV21" s="669"/>
      <c r="AMW21" s="669"/>
      <c r="AMX21" s="669"/>
      <c r="AMY21" s="669"/>
      <c r="AMZ21" s="669"/>
      <c r="ANA21" s="669"/>
      <c r="ANB21" s="669"/>
      <c r="ANC21" s="669"/>
      <c r="AND21" s="669"/>
      <c r="ANE21" s="669"/>
      <c r="ANF21" s="669"/>
      <c r="ANG21" s="669"/>
      <c r="ANH21" s="669"/>
      <c r="ANI21" s="669"/>
      <c r="ANJ21" s="669"/>
      <c r="ANK21" s="669"/>
      <c r="ANL21" s="669"/>
      <c r="ANM21" s="669"/>
      <c r="ANN21" s="669"/>
      <c r="ANO21" s="669"/>
      <c r="ANP21" s="669"/>
      <c r="ANQ21" s="669"/>
      <c r="ANR21" s="669"/>
      <c r="ANS21" s="669"/>
      <c r="ANT21" s="669"/>
      <c r="ANU21" s="669"/>
      <c r="ANV21" s="669"/>
      <c r="ANW21" s="669"/>
      <c r="ANX21" s="669"/>
      <c r="ANY21" s="669"/>
      <c r="ANZ21" s="669"/>
      <c r="AOA21" s="669"/>
      <c r="AOB21" s="669"/>
      <c r="AOC21" s="669"/>
      <c r="AOD21" s="669"/>
      <c r="AOE21" s="669"/>
      <c r="AOF21" s="669"/>
      <c r="AOG21" s="669"/>
      <c r="AOH21" s="669"/>
      <c r="AOI21" s="669"/>
      <c r="AOJ21" s="669"/>
      <c r="AOK21" s="669"/>
      <c r="AOL21" s="669"/>
      <c r="AOM21" s="669"/>
      <c r="AON21" s="669"/>
      <c r="AOO21" s="669"/>
      <c r="AOP21" s="669"/>
      <c r="AOQ21" s="669"/>
      <c r="AOR21" s="669"/>
      <c r="AOS21" s="669"/>
      <c r="AOT21" s="669"/>
      <c r="AOU21" s="669"/>
      <c r="AOV21" s="669"/>
      <c r="AOW21" s="669"/>
      <c r="AOX21" s="669"/>
      <c r="AOY21" s="669"/>
      <c r="AOZ21" s="669"/>
      <c r="APA21" s="669"/>
      <c r="APB21" s="669"/>
      <c r="APC21" s="669"/>
      <c r="APD21" s="669"/>
      <c r="APE21" s="669"/>
      <c r="APF21" s="669"/>
      <c r="APG21" s="669"/>
      <c r="APH21" s="669"/>
      <c r="API21" s="669"/>
      <c r="APJ21" s="669"/>
      <c r="APK21" s="669"/>
      <c r="APL21" s="669"/>
      <c r="APM21" s="669"/>
      <c r="APN21" s="669"/>
      <c r="APO21" s="669"/>
      <c r="APP21" s="669"/>
      <c r="APQ21" s="669"/>
      <c r="APR21" s="669"/>
      <c r="APS21" s="669"/>
      <c r="APT21" s="669"/>
      <c r="APU21" s="669"/>
      <c r="APV21" s="669"/>
      <c r="APW21" s="669"/>
      <c r="APX21" s="669"/>
      <c r="APY21" s="669"/>
      <c r="APZ21" s="669"/>
      <c r="AQA21" s="669"/>
      <c r="AQB21" s="669"/>
      <c r="AQC21" s="669"/>
      <c r="AQD21" s="669"/>
      <c r="AQE21" s="669"/>
      <c r="AQF21" s="669"/>
      <c r="AQG21" s="669"/>
      <c r="AQH21" s="669"/>
      <c r="AQI21" s="669"/>
      <c r="AQJ21" s="669"/>
      <c r="AQK21" s="669"/>
      <c r="AQL21" s="669"/>
      <c r="AQM21" s="669"/>
      <c r="AQN21" s="669"/>
      <c r="AQO21" s="669"/>
      <c r="AQP21" s="669"/>
      <c r="AQQ21" s="669"/>
      <c r="AQR21" s="669"/>
      <c r="AQS21" s="669"/>
      <c r="AQT21" s="669"/>
      <c r="AQU21" s="669"/>
      <c r="AQV21" s="669"/>
      <c r="AQW21" s="669"/>
      <c r="AQX21" s="669"/>
      <c r="AQY21" s="669"/>
      <c r="AQZ21" s="669"/>
      <c r="ARA21" s="669"/>
      <c r="ARB21" s="669"/>
      <c r="ARC21" s="669"/>
      <c r="ARD21" s="669"/>
      <c r="ARE21" s="669"/>
      <c r="ARF21" s="669"/>
      <c r="ARG21" s="669"/>
      <c r="ARH21" s="669"/>
      <c r="ARI21" s="669"/>
      <c r="ARJ21" s="669"/>
      <c r="ARK21" s="669"/>
      <c r="ARL21" s="669"/>
      <c r="ARM21" s="669"/>
      <c r="ARN21" s="669"/>
      <c r="ARO21" s="669"/>
      <c r="ARP21" s="669"/>
      <c r="ARQ21" s="669"/>
      <c r="ARR21" s="669"/>
      <c r="ARS21" s="669"/>
      <c r="ART21" s="669"/>
      <c r="ARU21" s="669"/>
      <c r="ARV21" s="669"/>
      <c r="ARW21" s="669"/>
      <c r="ARX21" s="669"/>
      <c r="ARY21" s="669"/>
      <c r="ARZ21" s="669"/>
      <c r="ASA21" s="669"/>
      <c r="ASB21" s="669"/>
      <c r="ASC21" s="669"/>
      <c r="ASD21" s="669"/>
      <c r="ASE21" s="669"/>
      <c r="ASF21" s="669"/>
      <c r="ASG21" s="669"/>
      <c r="ASH21" s="669"/>
      <c r="ASI21" s="669"/>
      <c r="ASJ21" s="669"/>
      <c r="ASK21" s="669"/>
      <c r="ASL21" s="669"/>
      <c r="ASM21" s="669"/>
      <c r="ASN21" s="669"/>
      <c r="ASO21" s="669"/>
      <c r="ASP21" s="669"/>
      <c r="ASQ21" s="669"/>
      <c r="ASR21" s="669"/>
      <c r="ASS21" s="669"/>
      <c r="AST21" s="669"/>
      <c r="ASU21" s="669"/>
      <c r="ASV21" s="669"/>
      <c r="ASW21" s="669"/>
      <c r="ASX21" s="669"/>
      <c r="ASY21" s="669"/>
      <c r="ASZ21" s="669"/>
      <c r="ATA21" s="669"/>
      <c r="ATB21" s="669"/>
      <c r="ATC21" s="669"/>
      <c r="ATD21" s="669"/>
      <c r="ATE21" s="669"/>
      <c r="ATF21" s="669"/>
      <c r="ATG21" s="669"/>
      <c r="ATH21" s="669"/>
      <c r="ATI21" s="669"/>
      <c r="ATJ21" s="669"/>
      <c r="ATK21" s="669"/>
      <c r="ATL21" s="669"/>
      <c r="ATM21" s="669"/>
      <c r="ATN21" s="669"/>
      <c r="ATO21" s="669"/>
      <c r="ATP21" s="669"/>
      <c r="ATQ21" s="669"/>
      <c r="ATR21" s="669"/>
      <c r="ATS21" s="669"/>
      <c r="ATT21" s="669"/>
      <c r="ATU21" s="669"/>
      <c r="ATV21" s="669"/>
      <c r="ATW21" s="669"/>
      <c r="ATX21" s="669"/>
      <c r="ATY21" s="669"/>
      <c r="ATZ21" s="669"/>
      <c r="AUA21" s="669"/>
      <c r="AUB21" s="669"/>
      <c r="AUC21" s="669"/>
      <c r="AUD21" s="669"/>
      <c r="AUE21" s="669"/>
      <c r="AUF21" s="669"/>
      <c r="AUG21" s="669"/>
      <c r="AUH21" s="669"/>
      <c r="AUI21" s="669"/>
      <c r="AUJ21" s="669"/>
      <c r="AUK21" s="669"/>
      <c r="AUL21" s="669"/>
      <c r="AUM21" s="669"/>
      <c r="AUN21" s="669"/>
      <c r="AUO21" s="669"/>
      <c r="AUP21" s="669"/>
      <c r="AUQ21" s="669"/>
      <c r="AUR21" s="669"/>
      <c r="AUS21" s="669"/>
      <c r="AUT21" s="669"/>
      <c r="AUU21" s="669"/>
      <c r="AUV21" s="669"/>
      <c r="AUW21" s="669"/>
      <c r="AUX21" s="669"/>
      <c r="AUY21" s="669"/>
      <c r="AUZ21" s="669"/>
      <c r="AVA21" s="669"/>
      <c r="AVB21" s="669"/>
      <c r="AVC21" s="669"/>
      <c r="AVD21" s="669"/>
      <c r="AVE21" s="669"/>
      <c r="AVF21" s="669"/>
      <c r="AVG21" s="669"/>
      <c r="AVH21" s="669"/>
      <c r="AVI21" s="669"/>
      <c r="AVJ21" s="669"/>
      <c r="AVK21" s="669"/>
      <c r="AVL21" s="669"/>
      <c r="AVM21" s="669"/>
      <c r="AVN21" s="669"/>
      <c r="AVO21" s="669"/>
      <c r="AVP21" s="669"/>
      <c r="AVQ21" s="669"/>
      <c r="AVR21" s="669"/>
      <c r="AVS21" s="669"/>
      <c r="AVT21" s="669"/>
      <c r="AVU21" s="669"/>
      <c r="AVV21" s="669"/>
      <c r="AVW21" s="669"/>
      <c r="AVX21" s="669"/>
      <c r="AVY21" s="669"/>
      <c r="AVZ21" s="669"/>
      <c r="AWA21" s="669"/>
      <c r="AWB21" s="669"/>
      <c r="AWC21" s="669"/>
      <c r="AWD21" s="669"/>
      <c r="AWE21" s="669"/>
      <c r="AWF21" s="669"/>
      <c r="AWG21" s="669"/>
      <c r="AWH21" s="669"/>
      <c r="AWI21" s="669"/>
      <c r="AWJ21" s="669"/>
      <c r="AWK21" s="669"/>
      <c r="AWL21" s="669"/>
      <c r="AWM21" s="669"/>
      <c r="AWN21" s="669"/>
      <c r="AWO21" s="669"/>
      <c r="AWP21" s="669"/>
      <c r="AWQ21" s="669"/>
      <c r="AWR21" s="669"/>
      <c r="AWS21" s="669"/>
      <c r="AWT21" s="669"/>
      <c r="AWU21" s="669"/>
      <c r="AWV21" s="669"/>
      <c r="AWW21" s="669"/>
      <c r="AWX21" s="669"/>
      <c r="AWY21" s="669"/>
      <c r="AWZ21" s="669"/>
      <c r="AXA21" s="669"/>
      <c r="AXB21" s="669"/>
      <c r="AXC21" s="669"/>
      <c r="AXD21" s="669"/>
      <c r="AXE21" s="669"/>
      <c r="AXF21" s="669"/>
      <c r="AXG21" s="669"/>
      <c r="AXH21" s="669"/>
      <c r="AXI21" s="669"/>
      <c r="AXJ21" s="669"/>
      <c r="AXK21" s="669"/>
      <c r="AXL21" s="669"/>
      <c r="AXM21" s="669"/>
      <c r="AXN21" s="669"/>
      <c r="AXO21" s="669"/>
      <c r="AXP21" s="669"/>
      <c r="AXQ21" s="669"/>
      <c r="AXR21" s="669"/>
      <c r="AXS21" s="669"/>
      <c r="AXT21" s="669"/>
      <c r="AXU21" s="669"/>
      <c r="AXV21" s="669"/>
      <c r="AXW21" s="669"/>
      <c r="AXX21" s="669"/>
      <c r="AXY21" s="669"/>
      <c r="AXZ21" s="669"/>
      <c r="AYA21" s="669"/>
      <c r="AYB21" s="669"/>
      <c r="AYC21" s="669"/>
      <c r="AYD21" s="669"/>
      <c r="AYE21" s="669"/>
      <c r="AYF21" s="669"/>
      <c r="AYG21" s="669"/>
      <c r="AYH21" s="669"/>
      <c r="AYI21" s="669"/>
      <c r="AYJ21" s="669"/>
      <c r="AYK21" s="669"/>
      <c r="AYL21" s="669"/>
      <c r="AYM21" s="669"/>
      <c r="AYN21" s="669"/>
      <c r="AYO21" s="669"/>
      <c r="AYP21" s="669"/>
      <c r="AYQ21" s="669"/>
      <c r="AYR21" s="669"/>
      <c r="AYS21" s="669"/>
      <c r="AYT21" s="669"/>
      <c r="AYU21" s="669"/>
      <c r="AYV21" s="669"/>
      <c r="AYW21" s="669"/>
      <c r="AYX21" s="669"/>
      <c r="AYY21" s="669"/>
      <c r="AYZ21" s="669"/>
      <c r="AZA21" s="669"/>
      <c r="AZB21" s="669"/>
      <c r="AZC21" s="669"/>
      <c r="AZD21" s="669"/>
      <c r="AZE21" s="669"/>
      <c r="AZF21" s="669"/>
      <c r="AZG21" s="669"/>
      <c r="AZH21" s="669"/>
      <c r="AZI21" s="669"/>
      <c r="AZJ21" s="669"/>
      <c r="AZK21" s="669"/>
      <c r="AZL21" s="669"/>
      <c r="AZM21" s="669"/>
      <c r="AZN21" s="669"/>
      <c r="AZO21" s="669"/>
      <c r="AZP21" s="669"/>
      <c r="AZQ21" s="669"/>
      <c r="AZR21" s="669"/>
      <c r="AZS21" s="669"/>
      <c r="AZT21" s="669"/>
      <c r="AZU21" s="669"/>
      <c r="AZV21" s="669"/>
      <c r="AZW21" s="669"/>
      <c r="AZX21" s="669"/>
      <c r="AZY21" s="669"/>
      <c r="AZZ21" s="669"/>
      <c r="BAA21" s="669"/>
      <c r="BAB21" s="669"/>
      <c r="BAC21" s="669"/>
      <c r="BAD21" s="669"/>
      <c r="BAE21" s="669"/>
      <c r="BAF21" s="669"/>
      <c r="BAG21" s="669"/>
      <c r="BAH21" s="669"/>
      <c r="BAI21" s="669"/>
      <c r="BAJ21" s="669"/>
      <c r="BAK21" s="669"/>
      <c r="BAL21" s="669"/>
      <c r="BAM21" s="669"/>
      <c r="BAN21" s="669"/>
      <c r="BAO21" s="669"/>
      <c r="BAP21" s="669"/>
      <c r="BAQ21" s="669"/>
      <c r="BAR21" s="669"/>
      <c r="BAS21" s="669"/>
      <c r="BAT21" s="669"/>
      <c r="BAU21" s="669"/>
      <c r="BAV21" s="669"/>
      <c r="BAW21" s="669"/>
      <c r="BAX21" s="669"/>
      <c r="BAY21" s="669"/>
      <c r="BAZ21" s="669"/>
      <c r="BBA21" s="669"/>
      <c r="BBB21" s="669"/>
      <c r="BBC21" s="669"/>
      <c r="BBD21" s="669"/>
      <c r="BBE21" s="669"/>
      <c r="BBF21" s="669"/>
      <c r="BBG21" s="669"/>
      <c r="BBH21" s="669"/>
      <c r="BBI21" s="669"/>
      <c r="BBJ21" s="669"/>
      <c r="BBK21" s="669"/>
      <c r="BBL21" s="669"/>
      <c r="BBM21" s="669"/>
      <c r="BBN21" s="669"/>
      <c r="BBO21" s="669"/>
      <c r="BBP21" s="669"/>
      <c r="BBQ21" s="669"/>
      <c r="BBR21" s="669"/>
      <c r="BBS21" s="669"/>
      <c r="BBT21" s="669"/>
      <c r="BBU21" s="669"/>
      <c r="BBV21" s="669"/>
      <c r="BBW21" s="669"/>
      <c r="BBX21" s="669"/>
      <c r="BBY21" s="669"/>
      <c r="BBZ21" s="669"/>
      <c r="BCA21" s="669"/>
      <c r="BCB21" s="669"/>
      <c r="BCC21" s="669"/>
      <c r="BCD21" s="669"/>
      <c r="BCE21" s="669"/>
      <c r="BCF21" s="669"/>
      <c r="BCG21" s="669"/>
      <c r="BCH21" s="669"/>
      <c r="BCI21" s="669"/>
      <c r="BCJ21" s="669"/>
      <c r="BCK21" s="669"/>
      <c r="BCL21" s="669"/>
      <c r="BCM21" s="669"/>
      <c r="BCN21" s="669"/>
      <c r="BCO21" s="669"/>
      <c r="BCP21" s="669"/>
      <c r="BCQ21" s="669"/>
      <c r="BCR21" s="669"/>
      <c r="BCS21" s="669"/>
      <c r="BCT21" s="669"/>
      <c r="BCU21" s="669"/>
      <c r="BCV21" s="669"/>
      <c r="BCW21" s="669"/>
      <c r="BCX21" s="669"/>
      <c r="BCY21" s="669"/>
      <c r="BCZ21" s="669"/>
      <c r="BDA21" s="669"/>
      <c r="BDB21" s="669"/>
      <c r="BDC21" s="669"/>
      <c r="BDD21" s="669"/>
      <c r="BDE21" s="669"/>
      <c r="BDF21" s="669"/>
      <c r="BDG21" s="669"/>
      <c r="BDH21" s="669"/>
      <c r="BDI21" s="669"/>
      <c r="BDJ21" s="669"/>
      <c r="BDK21" s="669"/>
      <c r="BDL21" s="669"/>
      <c r="BDM21" s="669"/>
      <c r="BDN21" s="669"/>
      <c r="BDO21" s="669"/>
      <c r="BDP21" s="669"/>
      <c r="BDQ21" s="669"/>
      <c r="BDR21" s="669"/>
      <c r="BDS21" s="669"/>
      <c r="BDT21" s="669"/>
      <c r="BDU21" s="669"/>
      <c r="BDV21" s="669"/>
      <c r="BDW21" s="669"/>
      <c r="BDX21" s="669"/>
      <c r="BDY21" s="669"/>
      <c r="BDZ21" s="669"/>
      <c r="BEA21" s="669"/>
      <c r="BEB21" s="669"/>
      <c r="BEC21" s="669"/>
      <c r="BED21" s="669"/>
      <c r="BEE21" s="669"/>
      <c r="BEF21" s="669"/>
      <c r="BEG21" s="669"/>
      <c r="BEH21" s="669"/>
      <c r="BEI21" s="669"/>
      <c r="BEJ21" s="669"/>
      <c r="BEK21" s="669"/>
      <c r="BEL21" s="669"/>
      <c r="BEM21" s="669"/>
      <c r="BEN21" s="669"/>
      <c r="BEO21" s="669"/>
      <c r="BEP21" s="669"/>
      <c r="BEQ21" s="669"/>
      <c r="BER21" s="669"/>
      <c r="BES21" s="669"/>
      <c r="BET21" s="669"/>
      <c r="BEU21" s="669"/>
      <c r="BEV21" s="669"/>
      <c r="BEW21" s="669"/>
      <c r="BEX21" s="669"/>
      <c r="BEY21" s="669"/>
      <c r="BEZ21" s="669"/>
      <c r="BFA21" s="669"/>
      <c r="BFB21" s="669"/>
      <c r="BFC21" s="669"/>
      <c r="BFD21" s="669"/>
      <c r="BFE21" s="669"/>
      <c r="BFF21" s="669"/>
      <c r="BFG21" s="669"/>
      <c r="BFH21" s="669"/>
      <c r="BFI21" s="669"/>
      <c r="BFJ21" s="669"/>
      <c r="BFK21" s="669"/>
      <c r="BFL21" s="669"/>
      <c r="BFM21" s="669"/>
      <c r="BFN21" s="669"/>
      <c r="BFO21" s="669"/>
      <c r="BFP21" s="669"/>
      <c r="BFQ21" s="669"/>
      <c r="BFR21" s="669"/>
      <c r="BFS21" s="669"/>
      <c r="BFT21" s="669"/>
      <c r="BFU21" s="669"/>
      <c r="BFV21" s="669"/>
      <c r="BFW21" s="669"/>
      <c r="BFX21" s="669"/>
      <c r="BFY21" s="669"/>
      <c r="BFZ21" s="669"/>
      <c r="BGA21" s="669"/>
      <c r="BGB21" s="669"/>
      <c r="BGC21" s="669"/>
      <c r="BGD21" s="669"/>
      <c r="BGE21" s="669"/>
      <c r="BGF21" s="669"/>
      <c r="BGG21" s="669"/>
      <c r="BGH21" s="669"/>
      <c r="BGI21" s="669"/>
      <c r="BGJ21" s="669"/>
      <c r="BGK21" s="669"/>
      <c r="BGL21" s="669"/>
      <c r="BGM21" s="669"/>
      <c r="BGN21" s="669"/>
      <c r="BGO21" s="669"/>
      <c r="BGP21" s="669"/>
      <c r="BGQ21" s="669"/>
      <c r="BGR21" s="669"/>
      <c r="BGS21" s="669"/>
      <c r="BGT21" s="669"/>
      <c r="BGU21" s="669"/>
      <c r="BGV21" s="669"/>
      <c r="BGW21" s="669"/>
      <c r="BGX21" s="669"/>
      <c r="BGY21" s="669"/>
      <c r="BGZ21" s="669"/>
      <c r="BHA21" s="669"/>
      <c r="BHB21" s="669"/>
      <c r="BHC21" s="669"/>
      <c r="BHD21" s="669"/>
      <c r="BHE21" s="669"/>
      <c r="BHF21" s="669"/>
      <c r="BHG21" s="669"/>
      <c r="BHH21" s="669"/>
      <c r="BHI21" s="669"/>
      <c r="BHJ21" s="669"/>
      <c r="BHK21" s="669"/>
      <c r="BHL21" s="669"/>
      <c r="BHM21" s="669"/>
      <c r="BHN21" s="669"/>
      <c r="BHO21" s="669"/>
      <c r="BHP21" s="669"/>
      <c r="BHQ21" s="669"/>
      <c r="BHR21" s="669"/>
      <c r="BHS21" s="669"/>
      <c r="BHT21" s="669"/>
      <c r="BHU21" s="669"/>
      <c r="BHV21" s="669"/>
      <c r="BHW21" s="669"/>
      <c r="BHX21" s="669"/>
      <c r="BHY21" s="669"/>
      <c r="BHZ21" s="669"/>
      <c r="BIA21" s="669"/>
      <c r="BIB21" s="669"/>
      <c r="BIC21" s="669"/>
      <c r="BID21" s="669"/>
      <c r="BIE21" s="669"/>
      <c r="BIF21" s="669"/>
      <c r="BIG21" s="669"/>
      <c r="BIH21" s="669"/>
      <c r="BII21" s="669"/>
      <c r="BIJ21" s="669"/>
      <c r="BIK21" s="669"/>
      <c r="BIL21" s="669"/>
      <c r="BIM21" s="669"/>
      <c r="BIN21" s="669"/>
      <c r="BIO21" s="669"/>
      <c r="BIP21" s="669"/>
      <c r="BIQ21" s="669"/>
      <c r="BIR21" s="669"/>
      <c r="BIS21" s="669"/>
      <c r="BIT21" s="669"/>
      <c r="BIU21" s="669"/>
      <c r="BIV21" s="669"/>
      <c r="BIW21" s="669"/>
      <c r="BIX21" s="669"/>
      <c r="BIY21" s="669"/>
      <c r="BIZ21" s="669"/>
      <c r="BJA21" s="669"/>
      <c r="BJB21" s="669"/>
      <c r="BJC21" s="669"/>
      <c r="BJD21" s="669"/>
      <c r="BJE21" s="669"/>
      <c r="BJF21" s="669"/>
      <c r="BJG21" s="669"/>
      <c r="BJH21" s="669"/>
      <c r="BJI21" s="669"/>
      <c r="BJJ21" s="669"/>
      <c r="BJK21" s="669"/>
      <c r="BJL21" s="669"/>
      <c r="BJM21" s="669"/>
      <c r="BJN21" s="669"/>
      <c r="BJO21" s="669"/>
      <c r="BJP21" s="669"/>
      <c r="BJQ21" s="669"/>
      <c r="BJR21" s="669"/>
      <c r="BJS21" s="669"/>
      <c r="BJT21" s="669"/>
      <c r="BJU21" s="669"/>
      <c r="BJV21" s="669"/>
      <c r="BJW21" s="669"/>
      <c r="BJX21" s="669"/>
      <c r="BJY21" s="669"/>
      <c r="BJZ21" s="669"/>
      <c r="BKA21" s="669"/>
      <c r="BKB21" s="669"/>
      <c r="BKC21" s="669"/>
      <c r="BKD21" s="669"/>
      <c r="BKE21" s="669"/>
      <c r="BKF21" s="669"/>
      <c r="BKG21" s="669"/>
      <c r="BKH21" s="669"/>
      <c r="BKI21" s="669"/>
      <c r="BKJ21" s="669"/>
      <c r="BKK21" s="669"/>
      <c r="BKL21" s="669"/>
      <c r="BKM21" s="669"/>
      <c r="BKN21" s="669"/>
      <c r="BKO21" s="669"/>
      <c r="BKP21" s="669"/>
      <c r="BKQ21" s="669"/>
      <c r="BKR21" s="669"/>
      <c r="BKS21" s="669"/>
      <c r="BKT21" s="669"/>
      <c r="BKU21" s="669"/>
      <c r="BKV21" s="669"/>
      <c r="BKW21" s="669"/>
      <c r="BKX21" s="669"/>
      <c r="BKY21" s="669"/>
      <c r="BKZ21" s="669"/>
      <c r="BLA21" s="669"/>
      <c r="BLB21" s="669"/>
      <c r="BLC21" s="669"/>
      <c r="BLD21" s="669"/>
      <c r="BLE21" s="669"/>
      <c r="BLF21" s="669"/>
      <c r="BLG21" s="669"/>
      <c r="BLH21" s="669"/>
      <c r="BLI21" s="669"/>
      <c r="BLJ21" s="669"/>
      <c r="BLK21" s="669"/>
      <c r="BLL21" s="669"/>
      <c r="BLM21" s="669"/>
      <c r="BLN21" s="669"/>
      <c r="BLO21" s="669"/>
      <c r="BLP21" s="669"/>
      <c r="BLQ21" s="669"/>
      <c r="BLR21" s="669"/>
      <c r="BLS21" s="669"/>
      <c r="BLT21" s="669"/>
      <c r="BLU21" s="669"/>
      <c r="BLV21" s="669"/>
      <c r="BLW21" s="669"/>
      <c r="BLX21" s="669"/>
      <c r="BLY21" s="669"/>
      <c r="BLZ21" s="669"/>
      <c r="BMA21" s="669"/>
      <c r="BMB21" s="669"/>
      <c r="BMC21" s="669"/>
      <c r="BMD21" s="669"/>
      <c r="BME21" s="669"/>
      <c r="BMF21" s="669"/>
      <c r="BMG21" s="669"/>
      <c r="BMH21" s="669"/>
      <c r="BMI21" s="669"/>
      <c r="BMJ21" s="669"/>
      <c r="BMK21" s="669"/>
      <c r="BML21" s="669"/>
      <c r="BMM21" s="669"/>
      <c r="BMN21" s="669"/>
      <c r="BMO21" s="669"/>
      <c r="BMP21" s="669"/>
      <c r="BMQ21" s="669"/>
      <c r="BMR21" s="669"/>
      <c r="BMS21" s="669"/>
      <c r="BMT21" s="669"/>
      <c r="BMU21" s="669"/>
      <c r="BMV21" s="669"/>
      <c r="BMW21" s="669"/>
      <c r="BMX21" s="669"/>
      <c r="BMY21" s="669"/>
      <c r="BMZ21" s="669"/>
      <c r="BNA21" s="669"/>
      <c r="BNB21" s="669"/>
      <c r="BNC21" s="669"/>
      <c r="BND21" s="669"/>
      <c r="BNE21" s="669"/>
      <c r="BNF21" s="669"/>
      <c r="BNG21" s="669"/>
      <c r="BNH21" s="669"/>
      <c r="BNI21" s="669"/>
      <c r="BNJ21" s="669"/>
      <c r="BNK21" s="669"/>
      <c r="BNL21" s="669"/>
      <c r="BNM21" s="669"/>
      <c r="BNN21" s="669"/>
      <c r="BNO21" s="669"/>
      <c r="BNP21" s="669"/>
      <c r="BNQ21" s="669"/>
      <c r="BNR21" s="669"/>
      <c r="BNS21" s="669"/>
      <c r="BNT21" s="669"/>
      <c r="BNU21" s="669"/>
      <c r="BNV21" s="669"/>
      <c r="BNW21" s="669"/>
      <c r="BNX21" s="669"/>
      <c r="BNY21" s="669"/>
      <c r="BNZ21" s="669"/>
      <c r="BOA21" s="669"/>
      <c r="BOB21" s="669"/>
      <c r="BOC21" s="669"/>
      <c r="BOD21" s="669"/>
      <c r="BOE21" s="669"/>
      <c r="BOF21" s="669"/>
      <c r="BOG21" s="669"/>
      <c r="BOH21" s="669"/>
      <c r="BOI21" s="669"/>
      <c r="BOJ21" s="669"/>
      <c r="BOK21" s="669"/>
      <c r="BOL21" s="669"/>
      <c r="BOM21" s="669"/>
      <c r="BON21" s="669"/>
      <c r="BOO21" s="669"/>
      <c r="BOP21" s="669"/>
      <c r="BOQ21" s="669"/>
      <c r="BOR21" s="669"/>
      <c r="BOS21" s="669"/>
      <c r="BOT21" s="669"/>
      <c r="BOU21" s="669"/>
      <c r="BOV21" s="669"/>
      <c r="BOW21" s="669"/>
      <c r="BOX21" s="669"/>
      <c r="BOY21" s="669"/>
      <c r="BOZ21" s="669"/>
      <c r="BPA21" s="669"/>
      <c r="BPB21" s="669"/>
      <c r="BPC21" s="669"/>
      <c r="BPD21" s="669"/>
      <c r="BPE21" s="669"/>
      <c r="BPF21" s="669"/>
      <c r="BPG21" s="669"/>
      <c r="BPH21" s="669"/>
      <c r="BPI21" s="669"/>
      <c r="BPJ21" s="669"/>
      <c r="BPK21" s="669"/>
      <c r="BPL21" s="669"/>
      <c r="BPM21" s="669"/>
      <c r="BPN21" s="669"/>
      <c r="BPO21" s="669"/>
      <c r="BPP21" s="669"/>
      <c r="BPQ21" s="669"/>
      <c r="BPR21" s="669"/>
      <c r="BPS21" s="669"/>
      <c r="BPT21" s="669"/>
      <c r="BPU21" s="669"/>
      <c r="BPV21" s="669"/>
      <c r="BPW21" s="669"/>
      <c r="BPX21" s="669"/>
      <c r="BPY21" s="669"/>
      <c r="BPZ21" s="669"/>
      <c r="BQA21" s="669"/>
      <c r="BQB21" s="669"/>
      <c r="BQC21" s="669"/>
      <c r="BQD21" s="669"/>
      <c r="BQE21" s="669"/>
      <c r="BQF21" s="669"/>
      <c r="BQG21" s="669"/>
      <c r="BQH21" s="669"/>
      <c r="BQI21" s="669"/>
      <c r="BQJ21" s="669"/>
      <c r="BQK21" s="669"/>
      <c r="BQL21" s="669"/>
      <c r="BQM21" s="669"/>
      <c r="BQN21" s="669"/>
      <c r="BQO21" s="669"/>
      <c r="BQP21" s="669"/>
      <c r="BQQ21" s="669"/>
      <c r="BQR21" s="669"/>
      <c r="BQS21" s="669"/>
      <c r="BQT21" s="669"/>
      <c r="BQU21" s="669"/>
      <c r="BQV21" s="669"/>
      <c r="BQW21" s="669"/>
      <c r="BQX21" s="669"/>
      <c r="BQY21" s="669"/>
      <c r="BQZ21" s="669"/>
      <c r="BRA21" s="669"/>
      <c r="BRB21" s="669"/>
      <c r="BRC21" s="669"/>
      <c r="BRD21" s="669"/>
      <c r="BRE21" s="669"/>
      <c r="BRF21" s="669"/>
      <c r="BRG21" s="669"/>
      <c r="BRH21" s="669"/>
      <c r="BRI21" s="669"/>
      <c r="BRJ21" s="669"/>
      <c r="BRK21" s="669"/>
      <c r="BRL21" s="669"/>
      <c r="BRM21" s="669"/>
      <c r="BRN21" s="669"/>
      <c r="BRO21" s="669"/>
      <c r="BRP21" s="669"/>
      <c r="BRQ21" s="669"/>
      <c r="BRR21" s="669"/>
      <c r="BRS21" s="669"/>
      <c r="BRT21" s="669"/>
      <c r="BRU21" s="669"/>
      <c r="BRV21" s="669"/>
      <c r="BRW21" s="669"/>
      <c r="BRX21" s="669"/>
      <c r="BRY21" s="669"/>
      <c r="BRZ21" s="669"/>
      <c r="BSA21" s="669"/>
      <c r="BSB21" s="669"/>
      <c r="BSC21" s="669"/>
      <c r="BSD21" s="669"/>
      <c r="BSE21" s="669"/>
      <c r="BSF21" s="669"/>
      <c r="BSG21" s="669"/>
      <c r="BSH21" s="669"/>
      <c r="BSI21" s="669"/>
      <c r="BSJ21" s="669"/>
      <c r="BSK21" s="669"/>
      <c r="BSL21" s="669"/>
      <c r="BSM21" s="669"/>
      <c r="BSN21" s="669"/>
      <c r="BSO21" s="669"/>
      <c r="BSP21" s="669"/>
      <c r="BSQ21" s="669"/>
      <c r="BSR21" s="669"/>
      <c r="BSS21" s="669"/>
      <c r="BST21" s="669"/>
      <c r="BSU21" s="669"/>
      <c r="BSV21" s="669"/>
      <c r="BSW21" s="669"/>
      <c r="BSX21" s="669"/>
      <c r="BSY21" s="669"/>
      <c r="BSZ21" s="669"/>
      <c r="BTA21" s="669"/>
      <c r="BTB21" s="669"/>
      <c r="BTC21" s="669"/>
      <c r="BTD21" s="669"/>
      <c r="BTE21" s="669"/>
      <c r="BTF21" s="669"/>
      <c r="BTG21" s="669"/>
      <c r="BTH21" s="669"/>
      <c r="BTI21" s="669"/>
      <c r="BTJ21" s="669"/>
      <c r="BTK21" s="669"/>
      <c r="BTL21" s="669"/>
      <c r="BTM21" s="669"/>
      <c r="BTN21" s="669"/>
      <c r="BTO21" s="669"/>
      <c r="BTP21" s="669"/>
      <c r="BTQ21" s="669"/>
      <c r="BTR21" s="669"/>
      <c r="BTS21" s="669"/>
      <c r="BTT21" s="669"/>
      <c r="BTU21" s="669"/>
      <c r="BTV21" s="669"/>
      <c r="BTW21" s="669"/>
      <c r="BTX21" s="669"/>
      <c r="BTY21" s="669"/>
      <c r="BTZ21" s="669"/>
      <c r="BUA21" s="669"/>
      <c r="BUB21" s="669"/>
      <c r="BUC21" s="669"/>
      <c r="BUD21" s="669"/>
      <c r="BUE21" s="669"/>
      <c r="BUF21" s="669"/>
      <c r="BUG21" s="669"/>
      <c r="BUH21" s="669"/>
      <c r="BUI21" s="669"/>
      <c r="BUJ21" s="669"/>
      <c r="BUK21" s="669"/>
      <c r="BUL21" s="669"/>
      <c r="BUM21" s="669"/>
      <c r="BUN21" s="669"/>
      <c r="BUO21" s="669"/>
      <c r="BUP21" s="669"/>
      <c r="BUQ21" s="669"/>
      <c r="BUR21" s="669"/>
      <c r="BUS21" s="669"/>
      <c r="BUT21" s="669"/>
      <c r="BUU21" s="669"/>
      <c r="BUV21" s="669"/>
      <c r="BUW21" s="669"/>
      <c r="BUX21" s="669"/>
      <c r="BUY21" s="669"/>
      <c r="BUZ21" s="669"/>
      <c r="BVA21" s="669"/>
      <c r="BVB21" s="669"/>
      <c r="BVC21" s="669"/>
      <c r="BVD21" s="669"/>
      <c r="BVE21" s="669"/>
      <c r="BVF21" s="669"/>
      <c r="BVG21" s="669"/>
      <c r="BVH21" s="669"/>
      <c r="BVI21" s="669"/>
      <c r="BVJ21" s="669"/>
      <c r="BVK21" s="669"/>
      <c r="BVL21" s="669"/>
      <c r="BVM21" s="669"/>
      <c r="BVN21" s="669"/>
      <c r="BVO21" s="669"/>
      <c r="BVP21" s="669"/>
      <c r="BVQ21" s="669"/>
      <c r="BVR21" s="669"/>
      <c r="BVS21" s="669"/>
      <c r="BVT21" s="669"/>
      <c r="BVU21" s="669"/>
      <c r="BVV21" s="669"/>
      <c r="BVW21" s="669"/>
      <c r="BVX21" s="669"/>
      <c r="BVY21" s="669"/>
      <c r="BVZ21" s="669"/>
      <c r="BWA21" s="669"/>
      <c r="BWB21" s="669"/>
      <c r="BWC21" s="669"/>
      <c r="BWD21" s="669"/>
      <c r="BWE21" s="669"/>
      <c r="BWF21" s="669"/>
      <c r="BWG21" s="669"/>
      <c r="BWH21" s="669"/>
      <c r="BWI21" s="669"/>
      <c r="BWJ21" s="669"/>
      <c r="BWK21" s="669"/>
      <c r="BWL21" s="669"/>
      <c r="BWM21" s="669"/>
      <c r="BWN21" s="669"/>
      <c r="BWO21" s="669"/>
      <c r="BWP21" s="669"/>
      <c r="BWQ21" s="669"/>
      <c r="BWR21" s="669"/>
      <c r="BWS21" s="669"/>
      <c r="BWT21" s="669"/>
      <c r="BWU21" s="669"/>
      <c r="BWV21" s="669"/>
      <c r="BWW21" s="669"/>
      <c r="BWX21" s="669"/>
      <c r="BWY21" s="669"/>
      <c r="BWZ21" s="669"/>
      <c r="BXA21" s="669"/>
      <c r="BXB21" s="669"/>
      <c r="BXC21" s="669"/>
      <c r="BXD21" s="669"/>
      <c r="BXE21" s="669"/>
      <c r="BXF21" s="669"/>
      <c r="BXG21" s="669"/>
      <c r="BXH21" s="669"/>
      <c r="BXI21" s="669"/>
      <c r="BXJ21" s="669"/>
      <c r="BXK21" s="669"/>
      <c r="BXL21" s="669"/>
      <c r="BXM21" s="669"/>
      <c r="BXN21" s="669"/>
      <c r="BXO21" s="669"/>
      <c r="BXP21" s="669"/>
      <c r="BXQ21" s="669"/>
      <c r="BXR21" s="669"/>
      <c r="BXS21" s="669"/>
      <c r="BXT21" s="669"/>
      <c r="BXU21" s="669"/>
      <c r="BXV21" s="669"/>
      <c r="BXW21" s="669"/>
      <c r="BXX21" s="669"/>
      <c r="BXY21" s="669"/>
      <c r="BXZ21" s="669"/>
      <c r="BYA21" s="669"/>
      <c r="BYB21" s="669"/>
      <c r="BYC21" s="669"/>
      <c r="BYD21" s="669"/>
      <c r="BYE21" s="669"/>
      <c r="BYF21" s="669"/>
      <c r="BYG21" s="669"/>
      <c r="BYH21" s="669"/>
      <c r="BYI21" s="669"/>
      <c r="BYJ21" s="669"/>
      <c r="BYK21" s="669"/>
      <c r="BYL21" s="669"/>
      <c r="BYM21" s="669"/>
      <c r="BYN21" s="669"/>
      <c r="BYO21" s="669"/>
      <c r="BYP21" s="669"/>
      <c r="BYQ21" s="669"/>
      <c r="BYR21" s="669"/>
      <c r="BYS21" s="669"/>
      <c r="BYT21" s="669"/>
      <c r="BYU21" s="669"/>
      <c r="BYV21" s="669"/>
      <c r="BYW21" s="669"/>
      <c r="BYX21" s="669"/>
      <c r="BYY21" s="669"/>
      <c r="BYZ21" s="669"/>
      <c r="BZA21" s="669"/>
      <c r="BZB21" s="669"/>
      <c r="BZC21" s="669"/>
      <c r="BZD21" s="669"/>
      <c r="BZE21" s="669"/>
      <c r="BZF21" s="669"/>
      <c r="BZG21" s="669"/>
      <c r="BZH21" s="669"/>
      <c r="BZI21" s="669"/>
      <c r="BZJ21" s="669"/>
      <c r="BZK21" s="669"/>
      <c r="BZL21" s="669"/>
      <c r="BZM21" s="669"/>
      <c r="BZN21" s="669"/>
      <c r="BZO21" s="669"/>
      <c r="BZP21" s="669"/>
      <c r="BZQ21" s="669"/>
      <c r="BZR21" s="669"/>
      <c r="BZS21" s="669"/>
      <c r="BZT21" s="669"/>
      <c r="BZU21" s="669"/>
      <c r="BZV21" s="669"/>
      <c r="BZW21" s="669"/>
      <c r="BZX21" s="669"/>
      <c r="BZY21" s="669"/>
      <c r="BZZ21" s="669"/>
      <c r="CAA21" s="669"/>
      <c r="CAB21" s="669"/>
      <c r="CAC21" s="669"/>
      <c r="CAD21" s="669"/>
      <c r="CAE21" s="669"/>
      <c r="CAF21" s="669"/>
      <c r="CAG21" s="669"/>
      <c r="CAH21" s="669"/>
      <c r="CAI21" s="669"/>
      <c r="CAJ21" s="669"/>
      <c r="CAK21" s="669"/>
      <c r="CAL21" s="669"/>
      <c r="CAM21" s="669"/>
      <c r="CAN21" s="669"/>
      <c r="CAO21" s="669"/>
      <c r="CAP21" s="669"/>
      <c r="CAQ21" s="669"/>
      <c r="CAR21" s="669"/>
      <c r="CAS21" s="669"/>
      <c r="CAT21" s="669"/>
      <c r="CAU21" s="669"/>
      <c r="CAV21" s="669"/>
      <c r="CAW21" s="669"/>
      <c r="CAX21" s="669"/>
      <c r="CAY21" s="669"/>
      <c r="CAZ21" s="669"/>
      <c r="CBA21" s="669"/>
      <c r="CBB21" s="669"/>
      <c r="CBC21" s="669"/>
      <c r="CBD21" s="669"/>
      <c r="CBE21" s="669"/>
      <c r="CBF21" s="669"/>
      <c r="CBG21" s="669"/>
      <c r="CBH21" s="669"/>
      <c r="CBI21" s="669"/>
      <c r="CBJ21" s="669"/>
      <c r="CBK21" s="669"/>
      <c r="CBL21" s="669"/>
      <c r="CBM21" s="669"/>
      <c r="CBN21" s="669"/>
      <c r="CBO21" s="669"/>
      <c r="CBP21" s="669"/>
      <c r="CBQ21" s="669"/>
      <c r="CBR21" s="669"/>
      <c r="CBS21" s="669"/>
      <c r="CBT21" s="669"/>
      <c r="CBU21" s="669"/>
      <c r="CBV21" s="669"/>
      <c r="CBW21" s="669"/>
      <c r="CBX21" s="669"/>
      <c r="CBY21" s="669"/>
      <c r="CBZ21" s="669"/>
      <c r="CCA21" s="669"/>
      <c r="CCB21" s="669"/>
      <c r="CCC21" s="669"/>
      <c r="CCD21" s="669"/>
      <c r="CCE21" s="669"/>
      <c r="CCF21" s="669"/>
      <c r="CCG21" s="669"/>
      <c r="CCH21" s="669"/>
      <c r="CCI21" s="669"/>
      <c r="CCJ21" s="669"/>
      <c r="CCK21" s="669"/>
      <c r="CCL21" s="669"/>
      <c r="CCM21" s="669"/>
      <c r="CCN21" s="669"/>
      <c r="CCO21" s="669"/>
      <c r="CCP21" s="669"/>
      <c r="CCQ21" s="669"/>
      <c r="CCR21" s="669"/>
      <c r="CCS21" s="669"/>
      <c r="CCT21" s="669"/>
      <c r="CCU21" s="669"/>
      <c r="CCV21" s="669"/>
      <c r="CCW21" s="669"/>
      <c r="CCX21" s="669"/>
      <c r="CCY21" s="669"/>
      <c r="CCZ21" s="669"/>
      <c r="CDA21" s="669"/>
      <c r="CDB21" s="669"/>
      <c r="CDC21" s="669"/>
      <c r="CDD21" s="669"/>
      <c r="CDE21" s="669"/>
      <c r="CDF21" s="669"/>
      <c r="CDG21" s="669"/>
      <c r="CDH21" s="669"/>
      <c r="CDI21" s="669"/>
      <c r="CDJ21" s="669"/>
      <c r="CDK21" s="669"/>
      <c r="CDL21" s="669"/>
      <c r="CDM21" s="669"/>
      <c r="CDN21" s="669"/>
      <c r="CDO21" s="669"/>
      <c r="CDP21" s="669"/>
      <c r="CDQ21" s="669"/>
      <c r="CDR21" s="669"/>
      <c r="CDS21" s="669"/>
      <c r="CDT21" s="669"/>
      <c r="CDU21" s="669"/>
      <c r="CDV21" s="669"/>
      <c r="CDW21" s="669"/>
      <c r="CDX21" s="669"/>
      <c r="CDY21" s="669"/>
      <c r="CDZ21" s="669"/>
      <c r="CEA21" s="669"/>
      <c r="CEB21" s="669"/>
      <c r="CEC21" s="669"/>
      <c r="CED21" s="669"/>
      <c r="CEE21" s="669"/>
      <c r="CEF21" s="669"/>
      <c r="CEG21" s="669"/>
      <c r="CEH21" s="669"/>
      <c r="CEI21" s="669"/>
      <c r="CEJ21" s="669"/>
      <c r="CEK21" s="669"/>
      <c r="CEL21" s="669"/>
      <c r="CEM21" s="669"/>
      <c r="CEN21" s="669"/>
      <c r="CEO21" s="669"/>
      <c r="CEP21" s="669"/>
      <c r="CEQ21" s="669"/>
      <c r="CER21" s="669"/>
      <c r="CES21" s="669"/>
      <c r="CET21" s="669"/>
      <c r="CEU21" s="669"/>
      <c r="CEV21" s="669"/>
      <c r="CEW21" s="669"/>
      <c r="CEX21" s="669"/>
      <c r="CEY21" s="669"/>
      <c r="CEZ21" s="669"/>
      <c r="CFA21" s="669"/>
      <c r="CFB21" s="669"/>
      <c r="CFC21" s="669"/>
      <c r="CFD21" s="669"/>
      <c r="CFE21" s="669"/>
      <c r="CFF21" s="669"/>
      <c r="CFG21" s="669"/>
      <c r="CFH21" s="669"/>
      <c r="CFI21" s="669"/>
      <c r="CFJ21" s="669"/>
      <c r="CFK21" s="669"/>
      <c r="CFL21" s="669"/>
      <c r="CFM21" s="669"/>
      <c r="CFN21" s="669"/>
      <c r="CFO21" s="669"/>
      <c r="CFP21" s="669"/>
      <c r="CFQ21" s="669"/>
      <c r="CFR21" s="669"/>
      <c r="CFS21" s="669"/>
      <c r="CFT21" s="669"/>
      <c r="CFU21" s="669"/>
      <c r="CFV21" s="669"/>
      <c r="CFW21" s="669"/>
      <c r="CFX21" s="669"/>
      <c r="CFY21" s="669"/>
      <c r="CFZ21" s="669"/>
      <c r="CGA21" s="669"/>
      <c r="CGB21" s="669"/>
      <c r="CGC21" s="669"/>
      <c r="CGD21" s="669"/>
      <c r="CGE21" s="669"/>
      <c r="CGF21" s="669"/>
      <c r="CGG21" s="669"/>
      <c r="CGH21" s="669"/>
      <c r="CGI21" s="669"/>
      <c r="CGJ21" s="669"/>
      <c r="CGK21" s="669"/>
      <c r="CGL21" s="669"/>
      <c r="CGM21" s="669"/>
      <c r="CGN21" s="669"/>
      <c r="CGO21" s="669"/>
      <c r="CGP21" s="669"/>
      <c r="CGQ21" s="669"/>
      <c r="CGR21" s="669"/>
      <c r="CGS21" s="669"/>
      <c r="CGT21" s="669"/>
      <c r="CGU21" s="669"/>
      <c r="CGV21" s="669"/>
      <c r="CGW21" s="669"/>
      <c r="CGX21" s="669"/>
      <c r="CGY21" s="669"/>
      <c r="CGZ21" s="669"/>
      <c r="CHA21" s="669"/>
      <c r="CHB21" s="669"/>
      <c r="CHC21" s="669"/>
      <c r="CHD21" s="669"/>
      <c r="CHE21" s="669"/>
      <c r="CHF21" s="669"/>
      <c r="CHG21" s="669"/>
      <c r="CHH21" s="669"/>
      <c r="CHI21" s="669"/>
      <c r="CHJ21" s="669"/>
      <c r="CHK21" s="669"/>
      <c r="CHL21" s="669"/>
      <c r="CHM21" s="669"/>
      <c r="CHN21" s="669"/>
      <c r="CHO21" s="669"/>
      <c r="CHP21" s="669"/>
      <c r="CHQ21" s="669"/>
      <c r="CHR21" s="669"/>
      <c r="CHS21" s="669"/>
      <c r="CHT21" s="669"/>
      <c r="CHU21" s="669"/>
      <c r="CHV21" s="669"/>
      <c r="CHW21" s="669"/>
      <c r="CHX21" s="669"/>
      <c r="CHY21" s="669"/>
      <c r="CHZ21" s="669"/>
      <c r="CIA21" s="669"/>
      <c r="CIB21" s="669"/>
      <c r="CIC21" s="669"/>
      <c r="CID21" s="669"/>
      <c r="CIE21" s="669"/>
      <c r="CIF21" s="669"/>
      <c r="CIG21" s="669"/>
      <c r="CIH21" s="669"/>
      <c r="CII21" s="669"/>
      <c r="CIJ21" s="669"/>
      <c r="CIK21" s="669"/>
      <c r="CIL21" s="669"/>
      <c r="CIM21" s="669"/>
      <c r="CIN21" s="669"/>
      <c r="CIO21" s="669"/>
      <c r="CIP21" s="669"/>
      <c r="CIQ21" s="669"/>
      <c r="CIR21" s="669"/>
      <c r="CIS21" s="669"/>
      <c r="CIT21" s="669"/>
      <c r="CIU21" s="669"/>
      <c r="CIV21" s="669"/>
      <c r="CIW21" s="669"/>
      <c r="CIX21" s="669"/>
      <c r="CIY21" s="669"/>
      <c r="CIZ21" s="669"/>
      <c r="CJA21" s="669"/>
      <c r="CJB21" s="669"/>
      <c r="CJC21" s="669"/>
      <c r="CJD21" s="669"/>
      <c r="CJE21" s="669"/>
      <c r="CJF21" s="669"/>
      <c r="CJG21" s="669"/>
      <c r="CJH21" s="669"/>
      <c r="CJI21" s="669"/>
      <c r="CJJ21" s="669"/>
      <c r="CJK21" s="669"/>
      <c r="CJL21" s="669"/>
      <c r="CJM21" s="669"/>
      <c r="CJN21" s="669"/>
      <c r="CJO21" s="669"/>
      <c r="CJP21" s="669"/>
      <c r="CJQ21" s="669"/>
      <c r="CJR21" s="669"/>
      <c r="CJS21" s="669"/>
      <c r="CJT21" s="669"/>
      <c r="CJU21" s="669"/>
      <c r="CJV21" s="669"/>
      <c r="CJW21" s="669"/>
      <c r="CJX21" s="669"/>
      <c r="CJY21" s="669"/>
      <c r="CJZ21" s="669"/>
      <c r="CKA21" s="669"/>
      <c r="CKB21" s="669"/>
      <c r="CKC21" s="669"/>
      <c r="CKD21" s="669"/>
      <c r="CKE21" s="669"/>
      <c r="CKF21" s="669"/>
      <c r="CKG21" s="669"/>
      <c r="CKH21" s="669"/>
      <c r="CKI21" s="669"/>
      <c r="CKJ21" s="669"/>
      <c r="CKK21" s="669"/>
      <c r="CKL21" s="669"/>
      <c r="CKM21" s="669"/>
      <c r="CKN21" s="669"/>
      <c r="CKO21" s="669"/>
      <c r="CKP21" s="669"/>
      <c r="CKQ21" s="669"/>
      <c r="CKR21" s="669"/>
      <c r="CKS21" s="669"/>
      <c r="CKT21" s="669"/>
      <c r="CKU21" s="669"/>
      <c r="CKV21" s="669"/>
      <c r="CKW21" s="669"/>
      <c r="CKX21" s="669"/>
      <c r="CKY21" s="669"/>
      <c r="CKZ21" s="669"/>
      <c r="CLA21" s="669"/>
      <c r="CLB21" s="669"/>
      <c r="CLC21" s="669"/>
      <c r="CLD21" s="669"/>
      <c r="CLE21" s="669"/>
      <c r="CLF21" s="669"/>
      <c r="CLG21" s="669"/>
      <c r="CLH21" s="669"/>
      <c r="CLI21" s="669"/>
      <c r="CLJ21" s="669"/>
      <c r="CLK21" s="669"/>
      <c r="CLL21" s="669"/>
      <c r="CLM21" s="669"/>
      <c r="CLN21" s="669"/>
      <c r="CLO21" s="669"/>
      <c r="CLP21" s="669"/>
      <c r="CLQ21" s="669"/>
      <c r="CLR21" s="669"/>
      <c r="CLS21" s="669"/>
      <c r="CLT21" s="669"/>
      <c r="CLU21" s="669"/>
      <c r="CLV21" s="669"/>
      <c r="CLW21" s="669"/>
      <c r="CLX21" s="669"/>
      <c r="CLY21" s="669"/>
      <c r="CLZ21" s="669"/>
      <c r="CMA21" s="669"/>
      <c r="CMB21" s="669"/>
      <c r="CMC21" s="669"/>
      <c r="CMD21" s="669"/>
      <c r="CME21" s="669"/>
      <c r="CMF21" s="669"/>
      <c r="CMG21" s="669"/>
      <c r="CMH21" s="669"/>
      <c r="CMI21" s="669"/>
      <c r="CMJ21" s="669"/>
      <c r="CMK21" s="669"/>
      <c r="CML21" s="669"/>
      <c r="CMM21" s="669"/>
      <c r="CMN21" s="669"/>
      <c r="CMO21" s="669"/>
      <c r="CMP21" s="669"/>
      <c r="CMQ21" s="669"/>
      <c r="CMR21" s="669"/>
      <c r="CMS21" s="669"/>
      <c r="CMT21" s="669"/>
      <c r="CMU21" s="669"/>
      <c r="CMV21" s="669"/>
      <c r="CMW21" s="669"/>
      <c r="CMX21" s="669"/>
      <c r="CMY21" s="669"/>
      <c r="CMZ21" s="669"/>
      <c r="CNA21" s="669"/>
      <c r="CNB21" s="669"/>
      <c r="CNC21" s="669"/>
      <c r="CND21" s="669"/>
      <c r="CNE21" s="669"/>
      <c r="CNF21" s="669"/>
      <c r="CNG21" s="669"/>
      <c r="CNH21" s="669"/>
      <c r="CNI21" s="669"/>
      <c r="CNJ21" s="669"/>
      <c r="CNK21" s="669"/>
      <c r="CNL21" s="669"/>
      <c r="CNM21" s="669"/>
      <c r="CNN21" s="669"/>
      <c r="CNO21" s="669"/>
      <c r="CNP21" s="669"/>
      <c r="CNQ21" s="669"/>
      <c r="CNR21" s="669"/>
      <c r="CNS21" s="669"/>
      <c r="CNT21" s="669"/>
      <c r="CNU21" s="669"/>
      <c r="CNV21" s="669"/>
      <c r="CNW21" s="669"/>
      <c r="CNX21" s="669"/>
      <c r="CNY21" s="669"/>
      <c r="CNZ21" s="669"/>
      <c r="COA21" s="669"/>
      <c r="COB21" s="669"/>
      <c r="COC21" s="669"/>
      <c r="COD21" s="669"/>
      <c r="COE21" s="669"/>
      <c r="COF21" s="669"/>
      <c r="COG21" s="669"/>
      <c r="COH21" s="669"/>
      <c r="COI21" s="669"/>
      <c r="COJ21" s="669"/>
      <c r="COK21" s="669"/>
      <c r="COL21" s="669"/>
      <c r="COM21" s="669"/>
      <c r="CON21" s="669"/>
      <c r="COO21" s="669"/>
      <c r="COP21" s="669"/>
      <c r="COQ21" s="669"/>
      <c r="COR21" s="669"/>
      <c r="COS21" s="669"/>
      <c r="COT21" s="669"/>
      <c r="COU21" s="669"/>
      <c r="COV21" s="669"/>
      <c r="COW21" s="669"/>
      <c r="COX21" s="669"/>
      <c r="COY21" s="669"/>
      <c r="COZ21" s="669"/>
      <c r="CPA21" s="669"/>
      <c r="CPB21" s="669"/>
      <c r="CPC21" s="669"/>
      <c r="CPD21" s="669"/>
      <c r="CPE21" s="669"/>
      <c r="CPF21" s="669"/>
      <c r="CPG21" s="669"/>
      <c r="CPH21" s="669"/>
      <c r="CPI21" s="669"/>
      <c r="CPJ21" s="669"/>
      <c r="CPK21" s="669"/>
      <c r="CPL21" s="669"/>
      <c r="CPM21" s="669"/>
      <c r="CPN21" s="669"/>
      <c r="CPO21" s="669"/>
      <c r="CPP21" s="669"/>
      <c r="CPQ21" s="669"/>
      <c r="CPR21" s="669"/>
      <c r="CPS21" s="669"/>
      <c r="CPT21" s="669"/>
      <c r="CPU21" s="669"/>
      <c r="CPV21" s="669"/>
      <c r="CPW21" s="669"/>
      <c r="CPX21" s="669"/>
      <c r="CPY21" s="669"/>
      <c r="CPZ21" s="669"/>
      <c r="CQA21" s="669"/>
      <c r="CQB21" s="669"/>
      <c r="CQC21" s="669"/>
      <c r="CQD21" s="669"/>
      <c r="CQE21" s="669"/>
      <c r="CQF21" s="669"/>
      <c r="CQG21" s="669"/>
      <c r="CQH21" s="669"/>
      <c r="CQI21" s="669"/>
      <c r="CQJ21" s="669"/>
      <c r="CQK21" s="669"/>
      <c r="CQL21" s="669"/>
      <c r="CQM21" s="669"/>
      <c r="CQN21" s="669"/>
      <c r="CQO21" s="669"/>
      <c r="CQP21" s="669"/>
      <c r="CQQ21" s="669"/>
      <c r="CQR21" s="669"/>
      <c r="CQS21" s="669"/>
      <c r="CQT21" s="669"/>
      <c r="CQU21" s="669"/>
      <c r="CQV21" s="669"/>
      <c r="CQW21" s="669"/>
      <c r="CQX21" s="669"/>
      <c r="CQY21" s="669"/>
      <c r="CQZ21" s="669"/>
      <c r="CRA21" s="669"/>
      <c r="CRB21" s="669"/>
      <c r="CRC21" s="669"/>
      <c r="CRD21" s="669"/>
      <c r="CRE21" s="669"/>
      <c r="CRF21" s="669"/>
      <c r="CRG21" s="669"/>
      <c r="CRH21" s="669"/>
      <c r="CRI21" s="669"/>
      <c r="CRJ21" s="669"/>
      <c r="CRK21" s="669"/>
      <c r="CRL21" s="669"/>
      <c r="CRM21" s="669"/>
      <c r="CRN21" s="669"/>
      <c r="CRO21" s="669"/>
      <c r="CRP21" s="669"/>
      <c r="CRQ21" s="669"/>
      <c r="CRR21" s="669"/>
      <c r="CRS21" s="669"/>
      <c r="CRT21" s="669"/>
      <c r="CRU21" s="669"/>
      <c r="CRV21" s="669"/>
      <c r="CRW21" s="669"/>
      <c r="CRX21" s="669"/>
      <c r="CRY21" s="669"/>
      <c r="CRZ21" s="669"/>
      <c r="CSA21" s="669"/>
      <c r="CSB21" s="669"/>
      <c r="CSC21" s="669"/>
      <c r="CSD21" s="669"/>
      <c r="CSE21" s="669"/>
      <c r="CSF21" s="669"/>
      <c r="CSG21" s="669"/>
      <c r="CSH21" s="669"/>
      <c r="CSI21" s="669"/>
      <c r="CSJ21" s="669"/>
      <c r="CSK21" s="669"/>
      <c r="CSL21" s="669"/>
      <c r="CSM21" s="669"/>
      <c r="CSN21" s="669"/>
      <c r="CSO21" s="669"/>
      <c r="CSP21" s="669"/>
      <c r="CSQ21" s="669"/>
      <c r="CSR21" s="669"/>
      <c r="CSS21" s="669"/>
      <c r="CST21" s="669"/>
      <c r="CSU21" s="669"/>
      <c r="CSV21" s="669"/>
      <c r="CSW21" s="669"/>
      <c r="CSX21" s="669"/>
      <c r="CSY21" s="669"/>
      <c r="CSZ21" s="669"/>
      <c r="CTA21" s="669"/>
      <c r="CTB21" s="669"/>
      <c r="CTC21" s="669"/>
      <c r="CTD21" s="669"/>
      <c r="CTE21" s="669"/>
      <c r="CTF21" s="669"/>
      <c r="CTG21" s="669"/>
      <c r="CTH21" s="669"/>
      <c r="CTI21" s="669"/>
      <c r="CTJ21" s="669"/>
      <c r="CTK21" s="669"/>
      <c r="CTL21" s="669"/>
      <c r="CTM21" s="669"/>
      <c r="CTN21" s="669"/>
      <c r="CTO21" s="669"/>
      <c r="CTP21" s="669"/>
      <c r="CTQ21" s="669"/>
      <c r="CTR21" s="669"/>
      <c r="CTS21" s="669"/>
      <c r="CTT21" s="669"/>
      <c r="CTU21" s="669"/>
      <c r="CTV21" s="669"/>
      <c r="CTW21" s="669"/>
      <c r="CTX21" s="669"/>
      <c r="CTY21" s="669"/>
      <c r="CTZ21" s="669"/>
      <c r="CUA21" s="669"/>
      <c r="CUB21" s="669"/>
      <c r="CUC21" s="669"/>
      <c r="CUD21" s="669"/>
      <c r="CUE21" s="669"/>
      <c r="CUF21" s="669"/>
      <c r="CUG21" s="669"/>
      <c r="CUH21" s="669"/>
      <c r="CUI21" s="669"/>
      <c r="CUJ21" s="669"/>
      <c r="CUK21" s="669"/>
      <c r="CUL21" s="669"/>
      <c r="CUM21" s="669"/>
      <c r="CUN21" s="669"/>
      <c r="CUO21" s="669"/>
      <c r="CUP21" s="669"/>
      <c r="CUQ21" s="669"/>
      <c r="CUR21" s="669"/>
      <c r="CUS21" s="669"/>
      <c r="CUT21" s="669"/>
      <c r="CUU21" s="669"/>
      <c r="CUV21" s="669"/>
      <c r="CUW21" s="669"/>
      <c r="CUX21" s="669"/>
      <c r="CUY21" s="669"/>
      <c r="CUZ21" s="669"/>
      <c r="CVA21" s="669"/>
      <c r="CVB21" s="669"/>
      <c r="CVC21" s="669"/>
      <c r="CVD21" s="669"/>
      <c r="CVE21" s="669"/>
      <c r="CVF21" s="669"/>
      <c r="CVG21" s="669"/>
      <c r="CVH21" s="669"/>
      <c r="CVI21" s="669"/>
      <c r="CVJ21" s="669"/>
      <c r="CVK21" s="669"/>
      <c r="CVL21" s="669"/>
      <c r="CVM21" s="669"/>
      <c r="CVN21" s="669"/>
      <c r="CVO21" s="669"/>
      <c r="CVP21" s="669"/>
      <c r="CVQ21" s="669"/>
      <c r="CVR21" s="669"/>
      <c r="CVS21" s="669"/>
      <c r="CVT21" s="669"/>
      <c r="CVU21" s="669"/>
      <c r="CVV21" s="669"/>
      <c r="CVW21" s="669"/>
      <c r="CVX21" s="669"/>
      <c r="CVY21" s="669"/>
      <c r="CVZ21" s="669"/>
      <c r="CWA21" s="669"/>
      <c r="CWB21" s="669"/>
      <c r="CWC21" s="669"/>
      <c r="CWD21" s="669"/>
      <c r="CWE21" s="669"/>
      <c r="CWF21" s="669"/>
      <c r="CWG21" s="669"/>
      <c r="CWH21" s="669"/>
      <c r="CWI21" s="669"/>
      <c r="CWJ21" s="669"/>
      <c r="CWK21" s="669"/>
      <c r="CWL21" s="669"/>
      <c r="CWM21" s="669"/>
      <c r="CWN21" s="669"/>
      <c r="CWO21" s="669"/>
      <c r="CWP21" s="669"/>
      <c r="CWQ21" s="669"/>
      <c r="CWR21" s="669"/>
      <c r="CWS21" s="669"/>
      <c r="CWT21" s="669"/>
      <c r="CWU21" s="669"/>
      <c r="CWV21" s="669"/>
      <c r="CWW21" s="669"/>
      <c r="CWX21" s="669"/>
      <c r="CWY21" s="669"/>
      <c r="CWZ21" s="669"/>
      <c r="CXA21" s="669"/>
      <c r="CXB21" s="669"/>
      <c r="CXC21" s="669"/>
      <c r="CXD21" s="669"/>
      <c r="CXE21" s="669"/>
      <c r="CXF21" s="669"/>
      <c r="CXG21" s="669"/>
      <c r="CXH21" s="669"/>
      <c r="CXI21" s="669"/>
      <c r="CXJ21" s="669"/>
      <c r="CXK21" s="669"/>
      <c r="CXL21" s="669"/>
      <c r="CXM21" s="669"/>
      <c r="CXN21" s="669"/>
      <c r="CXO21" s="669"/>
      <c r="CXP21" s="669"/>
      <c r="CXQ21" s="669"/>
      <c r="CXR21" s="669"/>
      <c r="CXS21" s="669"/>
      <c r="CXT21" s="669"/>
      <c r="CXU21" s="669"/>
      <c r="CXV21" s="669"/>
      <c r="CXW21" s="669"/>
      <c r="CXX21" s="669"/>
      <c r="CXY21" s="669"/>
      <c r="CXZ21" s="669"/>
      <c r="CYA21" s="669"/>
      <c r="CYB21" s="669"/>
      <c r="CYC21" s="669"/>
      <c r="CYD21" s="669"/>
      <c r="CYE21" s="669"/>
      <c r="CYF21" s="669"/>
      <c r="CYG21" s="669"/>
      <c r="CYH21" s="669"/>
      <c r="CYI21" s="669"/>
      <c r="CYJ21" s="669"/>
      <c r="CYK21" s="669"/>
      <c r="CYL21" s="669"/>
      <c r="CYM21" s="669"/>
      <c r="CYN21" s="669"/>
      <c r="CYO21" s="669"/>
      <c r="CYP21" s="669"/>
      <c r="CYQ21" s="669"/>
      <c r="CYR21" s="669"/>
      <c r="CYS21" s="669"/>
      <c r="CYT21" s="669"/>
      <c r="CYU21" s="669"/>
      <c r="CYV21" s="669"/>
      <c r="CYW21" s="669"/>
      <c r="CYX21" s="669"/>
      <c r="CYY21" s="669"/>
      <c r="CYZ21" s="669"/>
      <c r="CZA21" s="669"/>
      <c r="CZB21" s="669"/>
      <c r="CZC21" s="669"/>
      <c r="CZD21" s="669"/>
      <c r="CZE21" s="669"/>
      <c r="CZF21" s="669"/>
      <c r="CZG21" s="669"/>
      <c r="CZH21" s="669"/>
      <c r="CZI21" s="669"/>
      <c r="CZJ21" s="669"/>
      <c r="CZK21" s="669"/>
      <c r="CZL21" s="669"/>
      <c r="CZM21" s="669"/>
      <c r="CZN21" s="669"/>
      <c r="CZO21" s="669"/>
      <c r="CZP21" s="669"/>
      <c r="CZQ21" s="669"/>
      <c r="CZR21" s="669"/>
      <c r="CZS21" s="669"/>
      <c r="CZT21" s="669"/>
      <c r="CZU21" s="669"/>
      <c r="CZV21" s="669"/>
      <c r="CZW21" s="669"/>
      <c r="CZX21" s="669"/>
      <c r="CZY21" s="669"/>
      <c r="CZZ21" s="669"/>
      <c r="DAA21" s="669"/>
      <c r="DAB21" s="669"/>
      <c r="DAC21" s="669"/>
      <c r="DAD21" s="669"/>
      <c r="DAE21" s="669"/>
      <c r="DAF21" s="669"/>
      <c r="DAG21" s="669"/>
      <c r="DAH21" s="669"/>
      <c r="DAI21" s="669"/>
      <c r="DAJ21" s="669"/>
      <c r="DAK21" s="669"/>
      <c r="DAL21" s="669"/>
      <c r="DAM21" s="669"/>
      <c r="DAN21" s="669"/>
      <c r="DAO21" s="669"/>
      <c r="DAP21" s="669"/>
      <c r="DAQ21" s="669"/>
      <c r="DAR21" s="669"/>
      <c r="DAS21" s="669"/>
      <c r="DAT21" s="669"/>
      <c r="DAU21" s="669"/>
      <c r="DAV21" s="669"/>
      <c r="DAW21" s="669"/>
      <c r="DAX21" s="669"/>
      <c r="DAY21" s="669"/>
      <c r="DAZ21" s="669"/>
      <c r="DBA21" s="669"/>
      <c r="DBB21" s="669"/>
      <c r="DBC21" s="669"/>
      <c r="DBD21" s="669"/>
      <c r="DBE21" s="669"/>
      <c r="DBF21" s="669"/>
      <c r="DBG21" s="669"/>
      <c r="DBH21" s="669"/>
      <c r="DBI21" s="669"/>
      <c r="DBJ21" s="669"/>
      <c r="DBK21" s="669"/>
      <c r="DBL21" s="669"/>
      <c r="DBM21" s="669"/>
      <c r="DBN21" s="669"/>
      <c r="DBO21" s="669"/>
      <c r="DBP21" s="669"/>
      <c r="DBQ21" s="669"/>
      <c r="DBR21" s="669"/>
      <c r="DBS21" s="669"/>
      <c r="DBT21" s="669"/>
      <c r="DBU21" s="669"/>
      <c r="DBV21" s="669"/>
      <c r="DBW21" s="669"/>
      <c r="DBX21" s="669"/>
      <c r="DBY21" s="669"/>
      <c r="DBZ21" s="669"/>
      <c r="DCA21" s="669"/>
      <c r="DCB21" s="669"/>
      <c r="DCC21" s="669"/>
      <c r="DCD21" s="669"/>
      <c r="DCE21" s="669"/>
      <c r="DCF21" s="669"/>
      <c r="DCG21" s="669"/>
      <c r="DCH21" s="669"/>
      <c r="DCI21" s="669"/>
      <c r="DCJ21" s="669"/>
      <c r="DCK21" s="669"/>
      <c r="DCL21" s="669"/>
      <c r="DCM21" s="669"/>
      <c r="DCN21" s="669"/>
      <c r="DCO21" s="669"/>
      <c r="DCP21" s="669"/>
      <c r="DCQ21" s="669"/>
      <c r="DCR21" s="669"/>
      <c r="DCS21" s="669"/>
      <c r="DCT21" s="669"/>
      <c r="DCU21" s="669"/>
      <c r="DCV21" s="669"/>
      <c r="DCW21" s="669"/>
      <c r="DCX21" s="669"/>
      <c r="DCY21" s="669"/>
      <c r="DCZ21" s="669"/>
      <c r="DDA21" s="669"/>
      <c r="DDB21" s="669"/>
      <c r="DDC21" s="669"/>
      <c r="DDD21" s="669"/>
      <c r="DDE21" s="669"/>
      <c r="DDF21" s="669"/>
      <c r="DDG21" s="669"/>
      <c r="DDH21" s="669"/>
      <c r="DDI21" s="669"/>
      <c r="DDJ21" s="669"/>
      <c r="DDK21" s="669"/>
      <c r="DDL21" s="669"/>
      <c r="DDM21" s="669"/>
      <c r="DDN21" s="669"/>
      <c r="DDO21" s="669"/>
      <c r="DDP21" s="669"/>
      <c r="DDQ21" s="669"/>
      <c r="DDR21" s="669"/>
      <c r="DDS21" s="669"/>
      <c r="DDT21" s="669"/>
      <c r="DDU21" s="669"/>
      <c r="DDV21" s="669"/>
      <c r="DDW21" s="669"/>
      <c r="DDX21" s="669"/>
      <c r="DDY21" s="669"/>
      <c r="DDZ21" s="669"/>
      <c r="DEA21" s="669"/>
      <c r="DEB21" s="669"/>
      <c r="DEC21" s="669"/>
      <c r="DED21" s="669"/>
      <c r="DEE21" s="669"/>
      <c r="DEF21" s="669"/>
      <c r="DEG21" s="669"/>
      <c r="DEH21" s="669"/>
      <c r="DEI21" s="669"/>
      <c r="DEJ21" s="669"/>
      <c r="DEK21" s="669"/>
      <c r="DEL21" s="669"/>
      <c r="DEM21" s="669"/>
      <c r="DEN21" s="669"/>
      <c r="DEO21" s="669"/>
      <c r="DEP21" s="669"/>
      <c r="DEQ21" s="669"/>
      <c r="DER21" s="669"/>
      <c r="DES21" s="669"/>
      <c r="DET21" s="669"/>
      <c r="DEU21" s="669"/>
      <c r="DEV21" s="669"/>
      <c r="DEW21" s="669"/>
      <c r="DEX21" s="669"/>
      <c r="DEY21" s="669"/>
      <c r="DEZ21" s="669"/>
      <c r="DFA21" s="669"/>
      <c r="DFB21" s="669"/>
      <c r="DFC21" s="669"/>
      <c r="DFD21" s="669"/>
      <c r="DFE21" s="669"/>
      <c r="DFF21" s="669"/>
      <c r="DFG21" s="669"/>
      <c r="DFH21" s="669"/>
      <c r="DFI21" s="669"/>
      <c r="DFJ21" s="669"/>
      <c r="DFK21" s="669"/>
      <c r="DFL21" s="669"/>
      <c r="DFM21" s="669"/>
      <c r="DFN21" s="669"/>
      <c r="DFO21" s="669"/>
      <c r="DFP21" s="669"/>
      <c r="DFQ21" s="669"/>
      <c r="DFR21" s="669"/>
      <c r="DFS21" s="669"/>
      <c r="DFT21" s="669"/>
      <c r="DFU21" s="669"/>
      <c r="DFV21" s="669"/>
      <c r="DFW21" s="669"/>
      <c r="DFX21" s="669"/>
      <c r="DFY21" s="669"/>
      <c r="DFZ21" s="669"/>
      <c r="DGA21" s="669"/>
      <c r="DGB21" s="669"/>
      <c r="DGC21" s="669"/>
      <c r="DGD21" s="669"/>
      <c r="DGE21" s="669"/>
      <c r="DGF21" s="669"/>
      <c r="DGG21" s="669"/>
      <c r="DGH21" s="669"/>
      <c r="DGI21" s="669"/>
      <c r="DGJ21" s="669"/>
      <c r="DGK21" s="669"/>
      <c r="DGL21" s="669"/>
      <c r="DGM21" s="669"/>
      <c r="DGN21" s="669"/>
      <c r="DGO21" s="669"/>
      <c r="DGP21" s="669"/>
      <c r="DGQ21" s="669"/>
      <c r="DGR21" s="669"/>
      <c r="DGS21" s="669"/>
      <c r="DGT21" s="669"/>
      <c r="DGU21" s="669"/>
      <c r="DGV21" s="669"/>
      <c r="DGW21" s="669"/>
      <c r="DGX21" s="669"/>
      <c r="DGY21" s="669"/>
      <c r="DGZ21" s="669"/>
      <c r="DHA21" s="669"/>
      <c r="DHB21" s="669"/>
      <c r="DHC21" s="669"/>
      <c r="DHD21" s="669"/>
      <c r="DHE21" s="669"/>
      <c r="DHF21" s="669"/>
      <c r="DHG21" s="669"/>
      <c r="DHH21" s="669"/>
      <c r="DHI21" s="669"/>
      <c r="DHJ21" s="669"/>
      <c r="DHK21" s="669"/>
      <c r="DHL21" s="669"/>
      <c r="DHM21" s="669"/>
      <c r="DHN21" s="669"/>
      <c r="DHO21" s="669"/>
      <c r="DHP21" s="669"/>
      <c r="DHQ21" s="669"/>
      <c r="DHR21" s="669"/>
      <c r="DHS21" s="669"/>
      <c r="DHT21" s="669"/>
      <c r="DHU21" s="669"/>
      <c r="DHV21" s="669"/>
      <c r="DHW21" s="669"/>
      <c r="DHX21" s="669"/>
      <c r="DHY21" s="669"/>
      <c r="DHZ21" s="669"/>
      <c r="DIA21" s="669"/>
      <c r="DIB21" s="669"/>
      <c r="DIC21" s="669"/>
      <c r="DID21" s="669"/>
      <c r="DIE21" s="669"/>
      <c r="DIF21" s="669"/>
      <c r="DIG21" s="669"/>
      <c r="DIH21" s="669"/>
      <c r="DII21" s="669"/>
      <c r="DIJ21" s="669"/>
      <c r="DIK21" s="669"/>
      <c r="DIL21" s="669"/>
      <c r="DIM21" s="669"/>
      <c r="DIN21" s="669"/>
      <c r="DIO21" s="669"/>
      <c r="DIP21" s="669"/>
      <c r="DIQ21" s="669"/>
      <c r="DIR21" s="669"/>
      <c r="DIS21" s="669"/>
      <c r="DIT21" s="669"/>
      <c r="DIU21" s="669"/>
      <c r="DIV21" s="669"/>
      <c r="DIW21" s="669"/>
      <c r="DIX21" s="669"/>
      <c r="DIY21" s="669"/>
      <c r="DIZ21" s="669"/>
      <c r="DJA21" s="669"/>
      <c r="DJB21" s="669"/>
      <c r="DJC21" s="669"/>
      <c r="DJD21" s="669"/>
      <c r="DJE21" s="669"/>
      <c r="DJF21" s="669"/>
      <c r="DJG21" s="669"/>
      <c r="DJH21" s="669"/>
      <c r="DJI21" s="669"/>
      <c r="DJJ21" s="669"/>
      <c r="DJK21" s="669"/>
      <c r="DJL21" s="669"/>
      <c r="DJM21" s="669"/>
      <c r="DJN21" s="669"/>
      <c r="DJO21" s="669"/>
      <c r="DJP21" s="669"/>
      <c r="DJQ21" s="669"/>
      <c r="DJR21" s="669"/>
      <c r="DJS21" s="669"/>
      <c r="DJT21" s="669"/>
      <c r="DJU21" s="669"/>
      <c r="DJV21" s="669"/>
      <c r="DJW21" s="669"/>
      <c r="DJX21" s="669"/>
      <c r="DJY21" s="669"/>
      <c r="DJZ21" s="669"/>
      <c r="DKA21" s="669"/>
      <c r="DKB21" s="669"/>
      <c r="DKC21" s="669"/>
      <c r="DKD21" s="669"/>
      <c r="DKE21" s="669"/>
      <c r="DKF21" s="669"/>
      <c r="DKG21" s="669"/>
      <c r="DKH21" s="669"/>
      <c r="DKI21" s="669"/>
      <c r="DKJ21" s="669"/>
      <c r="DKK21" s="669"/>
      <c r="DKL21" s="669"/>
      <c r="DKM21" s="669"/>
      <c r="DKN21" s="669"/>
      <c r="DKO21" s="669"/>
      <c r="DKP21" s="669"/>
      <c r="DKQ21" s="669"/>
      <c r="DKR21" s="669"/>
      <c r="DKS21" s="669"/>
      <c r="DKT21" s="669"/>
      <c r="DKU21" s="669"/>
      <c r="DKV21" s="669"/>
      <c r="DKW21" s="669"/>
      <c r="DKX21" s="669"/>
      <c r="DKY21" s="669"/>
      <c r="DKZ21" s="669"/>
      <c r="DLA21" s="669"/>
      <c r="DLB21" s="669"/>
      <c r="DLC21" s="669"/>
      <c r="DLD21" s="669"/>
      <c r="DLE21" s="669"/>
      <c r="DLF21" s="669"/>
      <c r="DLG21" s="669"/>
      <c r="DLH21" s="669"/>
      <c r="DLI21" s="669"/>
      <c r="DLJ21" s="669"/>
      <c r="DLK21" s="669"/>
      <c r="DLL21" s="669"/>
      <c r="DLM21" s="669"/>
      <c r="DLN21" s="669"/>
      <c r="DLO21" s="669"/>
      <c r="DLP21" s="669"/>
      <c r="DLQ21" s="669"/>
      <c r="DLR21" s="669"/>
      <c r="DLS21" s="669"/>
      <c r="DLT21" s="669"/>
      <c r="DLU21" s="669"/>
      <c r="DLV21" s="669"/>
      <c r="DLW21" s="669"/>
      <c r="DLX21" s="669"/>
      <c r="DLY21" s="669"/>
      <c r="DLZ21" s="669"/>
      <c r="DMA21" s="669"/>
      <c r="DMB21" s="669"/>
      <c r="DMC21" s="669"/>
      <c r="DMD21" s="669"/>
      <c r="DME21" s="669"/>
      <c r="DMF21" s="669"/>
      <c r="DMG21" s="669"/>
      <c r="DMH21" s="669"/>
      <c r="DMI21" s="669"/>
      <c r="DMJ21" s="669"/>
      <c r="DMK21" s="669"/>
      <c r="DML21" s="669"/>
      <c r="DMM21" s="669"/>
      <c r="DMN21" s="669"/>
      <c r="DMO21" s="669"/>
      <c r="DMP21" s="669"/>
      <c r="DMQ21" s="669"/>
      <c r="DMR21" s="669"/>
      <c r="DMS21" s="669"/>
      <c r="DMT21" s="669"/>
      <c r="DMU21" s="669"/>
      <c r="DMV21" s="669"/>
      <c r="DMW21" s="669"/>
      <c r="DMX21" s="669"/>
      <c r="DMY21" s="669"/>
      <c r="DMZ21" s="669"/>
      <c r="DNA21" s="669"/>
      <c r="DNB21" s="669"/>
      <c r="DNC21" s="669"/>
      <c r="DND21" s="669"/>
      <c r="DNE21" s="669"/>
      <c r="DNF21" s="669"/>
      <c r="DNG21" s="669"/>
      <c r="DNH21" s="669"/>
      <c r="DNI21" s="669"/>
      <c r="DNJ21" s="669"/>
      <c r="DNK21" s="669"/>
      <c r="DNL21" s="669"/>
      <c r="DNM21" s="669"/>
      <c r="DNN21" s="669"/>
      <c r="DNO21" s="669"/>
      <c r="DNP21" s="669"/>
      <c r="DNQ21" s="669"/>
      <c r="DNR21" s="669"/>
      <c r="DNS21" s="669"/>
      <c r="DNT21" s="669"/>
      <c r="DNU21" s="669"/>
      <c r="DNV21" s="669"/>
      <c r="DNW21" s="669"/>
      <c r="DNX21" s="669"/>
      <c r="DNY21" s="669"/>
      <c r="DNZ21" s="669"/>
      <c r="DOA21" s="669"/>
      <c r="DOB21" s="669"/>
      <c r="DOC21" s="669"/>
      <c r="DOD21" s="669"/>
      <c r="DOE21" s="669"/>
      <c r="DOF21" s="669"/>
      <c r="DOG21" s="669"/>
      <c r="DOH21" s="669"/>
      <c r="DOI21" s="669"/>
      <c r="DOJ21" s="669"/>
      <c r="DOK21" s="669"/>
      <c r="DOL21" s="669"/>
      <c r="DOM21" s="669"/>
      <c r="DON21" s="669"/>
      <c r="DOO21" s="669"/>
      <c r="DOP21" s="669"/>
      <c r="DOQ21" s="669"/>
      <c r="DOR21" s="669"/>
      <c r="DOS21" s="669"/>
      <c r="DOT21" s="669"/>
      <c r="DOU21" s="669"/>
      <c r="DOV21" s="669"/>
      <c r="DOW21" s="669"/>
      <c r="DOX21" s="669"/>
      <c r="DOY21" s="669"/>
      <c r="DOZ21" s="669"/>
      <c r="DPA21" s="669"/>
      <c r="DPB21" s="669"/>
      <c r="DPC21" s="669"/>
      <c r="DPD21" s="669"/>
      <c r="DPE21" s="669"/>
      <c r="DPF21" s="669"/>
      <c r="DPG21" s="669"/>
      <c r="DPH21" s="669"/>
      <c r="DPI21" s="669"/>
      <c r="DPJ21" s="669"/>
      <c r="DPK21" s="669"/>
      <c r="DPL21" s="669"/>
      <c r="DPM21" s="669"/>
      <c r="DPN21" s="669"/>
      <c r="DPO21" s="669"/>
      <c r="DPP21" s="669"/>
      <c r="DPQ21" s="669"/>
      <c r="DPR21" s="669"/>
      <c r="DPS21" s="669"/>
      <c r="DPT21" s="669"/>
      <c r="DPU21" s="669"/>
      <c r="DPV21" s="669"/>
      <c r="DPW21" s="669"/>
      <c r="DPX21" s="669"/>
      <c r="DPY21" s="669"/>
      <c r="DPZ21" s="669"/>
      <c r="DQA21" s="669"/>
      <c r="DQB21" s="669"/>
      <c r="DQC21" s="669"/>
      <c r="DQD21" s="669"/>
      <c r="DQE21" s="669"/>
      <c r="DQF21" s="669"/>
      <c r="DQG21" s="669"/>
      <c r="DQH21" s="669"/>
      <c r="DQI21" s="669"/>
      <c r="DQJ21" s="669"/>
      <c r="DQK21" s="669"/>
      <c r="DQL21" s="669"/>
      <c r="DQM21" s="669"/>
      <c r="DQN21" s="669"/>
      <c r="DQO21" s="669"/>
      <c r="DQP21" s="669"/>
      <c r="DQQ21" s="669"/>
      <c r="DQR21" s="669"/>
      <c r="DQS21" s="669"/>
      <c r="DQT21" s="669"/>
      <c r="DQU21" s="669"/>
      <c r="DQV21" s="669"/>
      <c r="DQW21" s="669"/>
      <c r="DQX21" s="669"/>
      <c r="DQY21" s="669"/>
      <c r="DQZ21" s="669"/>
      <c r="DRA21" s="669"/>
      <c r="DRB21" s="669"/>
      <c r="DRC21" s="669"/>
      <c r="DRD21" s="669"/>
      <c r="DRE21" s="669"/>
      <c r="DRF21" s="669"/>
      <c r="DRG21" s="669"/>
      <c r="DRH21" s="669"/>
      <c r="DRI21" s="669"/>
      <c r="DRJ21" s="669"/>
      <c r="DRK21" s="669"/>
      <c r="DRL21" s="669"/>
      <c r="DRM21" s="669"/>
      <c r="DRN21" s="669"/>
      <c r="DRO21" s="669"/>
      <c r="DRP21" s="669"/>
      <c r="DRQ21" s="669"/>
      <c r="DRR21" s="669"/>
      <c r="DRS21" s="669"/>
      <c r="DRT21" s="669"/>
      <c r="DRU21" s="669"/>
      <c r="DRV21" s="669"/>
      <c r="DRW21" s="669"/>
      <c r="DRX21" s="669"/>
      <c r="DRY21" s="669"/>
      <c r="DRZ21" s="669"/>
      <c r="DSA21" s="669"/>
      <c r="DSB21" s="669"/>
      <c r="DSC21" s="669"/>
      <c r="DSD21" s="669"/>
      <c r="DSE21" s="669"/>
      <c r="DSF21" s="669"/>
      <c r="DSG21" s="669"/>
      <c r="DSH21" s="669"/>
      <c r="DSI21" s="669"/>
      <c r="DSJ21" s="669"/>
      <c r="DSK21" s="669"/>
      <c r="DSL21" s="669"/>
      <c r="DSM21" s="669"/>
      <c r="DSN21" s="669"/>
      <c r="DSO21" s="669"/>
      <c r="DSP21" s="669"/>
      <c r="DSQ21" s="669"/>
      <c r="DSR21" s="669"/>
      <c r="DSS21" s="669"/>
      <c r="DST21" s="669"/>
      <c r="DSU21" s="669"/>
      <c r="DSV21" s="669"/>
      <c r="DSW21" s="669"/>
      <c r="DSX21" s="669"/>
      <c r="DSY21" s="669"/>
      <c r="DSZ21" s="669"/>
      <c r="DTA21" s="669"/>
      <c r="DTB21" s="669"/>
      <c r="DTC21" s="669"/>
      <c r="DTD21" s="669"/>
      <c r="DTE21" s="669"/>
      <c r="DTF21" s="669"/>
      <c r="DTG21" s="669"/>
      <c r="DTH21" s="669"/>
      <c r="DTI21" s="669"/>
      <c r="DTJ21" s="669"/>
      <c r="DTK21" s="669"/>
      <c r="DTL21" s="669"/>
      <c r="DTM21" s="669"/>
      <c r="DTN21" s="669"/>
      <c r="DTO21" s="669"/>
      <c r="DTP21" s="669"/>
      <c r="DTQ21" s="669"/>
      <c r="DTR21" s="669"/>
      <c r="DTS21" s="669"/>
      <c r="DTT21" s="669"/>
      <c r="DTU21" s="669"/>
      <c r="DTV21" s="669"/>
      <c r="DTW21" s="669"/>
      <c r="DTX21" s="669"/>
      <c r="DTY21" s="669"/>
      <c r="DTZ21" s="669"/>
      <c r="DUA21" s="669"/>
      <c r="DUB21" s="669"/>
      <c r="DUC21" s="669"/>
      <c r="DUD21" s="669"/>
      <c r="DUE21" s="669"/>
      <c r="DUF21" s="669"/>
      <c r="DUG21" s="669"/>
      <c r="DUH21" s="669"/>
      <c r="DUI21" s="669"/>
      <c r="DUJ21" s="669"/>
      <c r="DUK21" s="669"/>
      <c r="DUL21" s="669"/>
      <c r="DUM21" s="669"/>
      <c r="DUN21" s="669"/>
      <c r="DUO21" s="669"/>
      <c r="DUP21" s="669"/>
      <c r="DUQ21" s="669"/>
      <c r="DUR21" s="669"/>
      <c r="DUS21" s="669"/>
      <c r="DUT21" s="669"/>
      <c r="DUU21" s="669"/>
      <c r="DUV21" s="669"/>
      <c r="DUW21" s="669"/>
      <c r="DUX21" s="669"/>
      <c r="DUY21" s="669"/>
      <c r="DUZ21" s="669"/>
      <c r="DVA21" s="669"/>
      <c r="DVB21" s="669"/>
      <c r="DVC21" s="669"/>
      <c r="DVD21" s="669"/>
      <c r="DVE21" s="669"/>
      <c r="DVF21" s="669"/>
      <c r="DVG21" s="669"/>
      <c r="DVH21" s="669"/>
      <c r="DVI21" s="669"/>
      <c r="DVJ21" s="669"/>
      <c r="DVK21" s="669"/>
      <c r="DVL21" s="669"/>
      <c r="DVM21" s="669"/>
      <c r="DVN21" s="669"/>
      <c r="DVO21" s="669"/>
      <c r="DVP21" s="669"/>
      <c r="DVQ21" s="669"/>
      <c r="DVR21" s="669"/>
      <c r="DVS21" s="669"/>
      <c r="DVT21" s="669"/>
      <c r="DVU21" s="669"/>
      <c r="DVV21" s="669"/>
      <c r="DVW21" s="669"/>
      <c r="DVX21" s="669"/>
      <c r="DVY21" s="669"/>
      <c r="DVZ21" s="669"/>
      <c r="DWA21" s="669"/>
      <c r="DWB21" s="669"/>
      <c r="DWC21" s="669"/>
      <c r="DWD21" s="669"/>
      <c r="DWE21" s="669"/>
      <c r="DWF21" s="669"/>
      <c r="DWG21" s="669"/>
      <c r="DWH21" s="669"/>
      <c r="DWI21" s="669"/>
      <c r="DWJ21" s="669"/>
      <c r="DWK21" s="669"/>
      <c r="DWL21" s="669"/>
      <c r="DWM21" s="669"/>
      <c r="DWN21" s="669"/>
      <c r="DWO21" s="669"/>
      <c r="DWP21" s="669"/>
      <c r="DWQ21" s="669"/>
      <c r="DWR21" s="669"/>
      <c r="DWS21" s="669"/>
      <c r="DWT21" s="669"/>
      <c r="DWU21" s="669"/>
      <c r="DWV21" s="669"/>
      <c r="DWW21" s="669"/>
      <c r="DWX21" s="669"/>
      <c r="DWY21" s="669"/>
      <c r="DWZ21" s="669"/>
      <c r="DXA21" s="669"/>
      <c r="DXB21" s="669"/>
      <c r="DXC21" s="669"/>
      <c r="DXD21" s="669"/>
      <c r="DXE21" s="669"/>
      <c r="DXF21" s="669"/>
      <c r="DXG21" s="669"/>
      <c r="DXH21" s="669"/>
      <c r="DXI21" s="669"/>
      <c r="DXJ21" s="669"/>
      <c r="DXK21" s="669"/>
      <c r="DXL21" s="669"/>
      <c r="DXM21" s="669"/>
      <c r="DXN21" s="669"/>
      <c r="DXO21" s="669"/>
      <c r="DXP21" s="669"/>
      <c r="DXQ21" s="669"/>
      <c r="DXR21" s="669"/>
      <c r="DXS21" s="669"/>
      <c r="DXT21" s="669"/>
      <c r="DXU21" s="669"/>
      <c r="DXV21" s="669"/>
      <c r="DXW21" s="669"/>
      <c r="DXX21" s="669"/>
      <c r="DXY21" s="669"/>
      <c r="DXZ21" s="669"/>
      <c r="DYA21" s="669"/>
      <c r="DYB21" s="669"/>
      <c r="DYC21" s="669"/>
      <c r="DYD21" s="669"/>
      <c r="DYE21" s="669"/>
      <c r="DYF21" s="669"/>
      <c r="DYG21" s="669"/>
      <c r="DYH21" s="669"/>
      <c r="DYI21" s="669"/>
      <c r="DYJ21" s="669"/>
      <c r="DYK21" s="669"/>
      <c r="DYL21" s="669"/>
      <c r="DYM21" s="669"/>
      <c r="DYN21" s="669"/>
      <c r="DYO21" s="669"/>
      <c r="DYP21" s="669"/>
      <c r="DYQ21" s="669"/>
      <c r="DYR21" s="669"/>
      <c r="DYS21" s="669"/>
      <c r="DYT21" s="669"/>
      <c r="DYU21" s="669"/>
      <c r="DYV21" s="669"/>
      <c r="DYW21" s="669"/>
      <c r="DYX21" s="669"/>
      <c r="DYY21" s="669"/>
      <c r="DYZ21" s="669"/>
      <c r="DZA21" s="669"/>
      <c r="DZB21" s="669"/>
      <c r="DZC21" s="669"/>
      <c r="DZD21" s="669"/>
      <c r="DZE21" s="669"/>
      <c r="DZF21" s="669"/>
      <c r="DZG21" s="669"/>
      <c r="DZH21" s="669"/>
      <c r="DZI21" s="669"/>
      <c r="DZJ21" s="669"/>
      <c r="DZK21" s="669"/>
      <c r="DZL21" s="669"/>
      <c r="DZM21" s="669"/>
      <c r="DZN21" s="669"/>
      <c r="DZO21" s="669"/>
      <c r="DZP21" s="669"/>
      <c r="DZQ21" s="669"/>
      <c r="DZR21" s="669"/>
      <c r="DZS21" s="669"/>
      <c r="DZT21" s="669"/>
      <c r="DZU21" s="669"/>
      <c r="DZV21" s="669"/>
      <c r="DZW21" s="669"/>
      <c r="DZX21" s="669"/>
      <c r="DZY21" s="669"/>
      <c r="DZZ21" s="669"/>
      <c r="EAA21" s="669"/>
      <c r="EAB21" s="669"/>
      <c r="EAC21" s="669"/>
      <c r="EAD21" s="669"/>
      <c r="EAE21" s="669"/>
      <c r="EAF21" s="669"/>
      <c r="EAG21" s="669"/>
      <c r="EAH21" s="669"/>
      <c r="EAI21" s="669"/>
      <c r="EAJ21" s="669"/>
      <c r="EAK21" s="669"/>
      <c r="EAL21" s="669"/>
      <c r="EAM21" s="669"/>
      <c r="EAN21" s="669"/>
      <c r="EAO21" s="669"/>
      <c r="EAP21" s="669"/>
      <c r="EAQ21" s="669"/>
      <c r="EAR21" s="669"/>
      <c r="EAS21" s="669"/>
      <c r="EAT21" s="669"/>
      <c r="EAU21" s="669"/>
      <c r="EAV21" s="669"/>
      <c r="EAW21" s="669"/>
      <c r="EAX21" s="669"/>
      <c r="EAY21" s="669"/>
      <c r="EAZ21" s="669"/>
      <c r="EBA21" s="669"/>
      <c r="EBB21" s="669"/>
      <c r="EBC21" s="669"/>
      <c r="EBD21" s="669"/>
      <c r="EBE21" s="669"/>
      <c r="EBF21" s="669"/>
      <c r="EBG21" s="669"/>
      <c r="EBH21" s="669"/>
      <c r="EBI21" s="669"/>
      <c r="EBJ21" s="669"/>
      <c r="EBK21" s="669"/>
      <c r="EBL21" s="669"/>
      <c r="EBM21" s="669"/>
      <c r="EBN21" s="669"/>
      <c r="EBO21" s="669"/>
      <c r="EBP21" s="669"/>
      <c r="EBQ21" s="669"/>
      <c r="EBR21" s="669"/>
      <c r="EBS21" s="669"/>
      <c r="EBT21" s="669"/>
      <c r="EBU21" s="669"/>
      <c r="EBV21" s="669"/>
      <c r="EBW21" s="669"/>
      <c r="EBX21" s="669"/>
      <c r="EBY21" s="669"/>
      <c r="EBZ21" s="669"/>
      <c r="ECA21" s="669"/>
      <c r="ECB21" s="669"/>
      <c r="ECC21" s="669"/>
      <c r="ECD21" s="669"/>
      <c r="ECE21" s="669"/>
      <c r="ECF21" s="669"/>
      <c r="ECG21" s="669"/>
      <c r="ECH21" s="669"/>
      <c r="ECI21" s="669"/>
      <c r="ECJ21" s="669"/>
      <c r="ECK21" s="669"/>
      <c r="ECL21" s="669"/>
      <c r="ECM21" s="669"/>
      <c r="ECN21" s="669"/>
      <c r="ECO21" s="669"/>
      <c r="ECP21" s="669"/>
      <c r="ECQ21" s="669"/>
      <c r="ECR21" s="669"/>
      <c r="ECS21" s="669"/>
      <c r="ECT21" s="669"/>
      <c r="ECU21" s="669"/>
      <c r="ECV21" s="669"/>
      <c r="ECW21" s="669"/>
      <c r="ECX21" s="669"/>
      <c r="ECY21" s="669"/>
      <c r="ECZ21" s="669"/>
      <c r="EDA21" s="669"/>
      <c r="EDB21" s="669"/>
      <c r="EDC21" s="669"/>
      <c r="EDD21" s="669"/>
      <c r="EDE21" s="669"/>
      <c r="EDF21" s="669"/>
      <c r="EDG21" s="669"/>
      <c r="EDH21" s="669"/>
      <c r="EDI21" s="669"/>
      <c r="EDJ21" s="669"/>
      <c r="EDK21" s="669"/>
      <c r="EDL21" s="669"/>
      <c r="EDM21" s="669"/>
      <c r="EDN21" s="669"/>
      <c r="EDO21" s="669"/>
      <c r="EDP21" s="669"/>
      <c r="EDQ21" s="669"/>
      <c r="EDR21" s="669"/>
      <c r="EDS21" s="669"/>
      <c r="EDT21" s="669"/>
      <c r="EDU21" s="669"/>
      <c r="EDV21" s="669"/>
      <c r="EDW21" s="669"/>
      <c r="EDX21" s="669"/>
      <c r="EDY21" s="669"/>
      <c r="EDZ21" s="669"/>
      <c r="EEA21" s="669"/>
      <c r="EEB21" s="669"/>
      <c r="EEC21" s="669"/>
      <c r="EED21" s="669"/>
      <c r="EEE21" s="669"/>
      <c r="EEF21" s="669"/>
      <c r="EEG21" s="669"/>
      <c r="EEH21" s="669"/>
      <c r="EEI21" s="669"/>
      <c r="EEJ21" s="669"/>
      <c r="EEK21" s="669"/>
      <c r="EEL21" s="669"/>
      <c r="EEM21" s="669"/>
      <c r="EEN21" s="669"/>
      <c r="EEO21" s="669"/>
      <c r="EEP21" s="669"/>
      <c r="EEQ21" s="669"/>
      <c r="EER21" s="669"/>
      <c r="EES21" s="669"/>
      <c r="EET21" s="669"/>
      <c r="EEU21" s="669"/>
      <c r="EEV21" s="669"/>
      <c r="EEW21" s="669"/>
      <c r="EEX21" s="669"/>
      <c r="EEY21" s="669"/>
      <c r="EEZ21" s="669"/>
      <c r="EFA21" s="669"/>
      <c r="EFB21" s="669"/>
      <c r="EFC21" s="669"/>
      <c r="EFD21" s="669"/>
      <c r="EFE21" s="669"/>
      <c r="EFF21" s="669"/>
      <c r="EFG21" s="669"/>
      <c r="EFH21" s="669"/>
      <c r="EFI21" s="669"/>
      <c r="EFJ21" s="669"/>
      <c r="EFK21" s="669"/>
      <c r="EFL21" s="669"/>
      <c r="EFM21" s="669"/>
      <c r="EFN21" s="669"/>
      <c r="EFO21" s="669"/>
      <c r="EFP21" s="669"/>
      <c r="EFQ21" s="669"/>
      <c r="EFR21" s="669"/>
      <c r="EFS21" s="669"/>
      <c r="EFT21" s="669"/>
      <c r="EFU21" s="669"/>
      <c r="EFV21" s="669"/>
      <c r="EFW21" s="669"/>
      <c r="EFX21" s="669"/>
      <c r="EFY21" s="669"/>
      <c r="EFZ21" s="669"/>
      <c r="EGA21" s="669"/>
      <c r="EGB21" s="669"/>
      <c r="EGC21" s="669"/>
      <c r="EGD21" s="669"/>
      <c r="EGE21" s="669"/>
      <c r="EGF21" s="669"/>
      <c r="EGG21" s="669"/>
      <c r="EGH21" s="669"/>
      <c r="EGI21" s="669"/>
      <c r="EGJ21" s="669"/>
      <c r="EGK21" s="669"/>
      <c r="EGL21" s="669"/>
      <c r="EGM21" s="669"/>
      <c r="EGN21" s="669"/>
      <c r="EGO21" s="669"/>
      <c r="EGP21" s="669"/>
      <c r="EGQ21" s="669"/>
      <c r="EGR21" s="669"/>
      <c r="EGS21" s="669"/>
      <c r="EGT21" s="669"/>
      <c r="EGU21" s="669"/>
      <c r="EGV21" s="669"/>
      <c r="EGW21" s="669"/>
      <c r="EGX21" s="669"/>
      <c r="EGY21" s="669"/>
      <c r="EGZ21" s="669"/>
      <c r="EHA21" s="669"/>
      <c r="EHB21" s="669"/>
      <c r="EHC21" s="669"/>
      <c r="EHD21" s="669"/>
      <c r="EHE21" s="669"/>
      <c r="EHF21" s="669"/>
      <c r="EHG21" s="669"/>
      <c r="EHH21" s="669"/>
      <c r="EHI21" s="669"/>
      <c r="EHJ21" s="669"/>
      <c r="EHK21" s="669"/>
      <c r="EHL21" s="669"/>
      <c r="EHM21" s="669"/>
      <c r="EHN21" s="669"/>
      <c r="EHO21" s="669"/>
      <c r="EHP21" s="669"/>
      <c r="EHQ21" s="669"/>
      <c r="EHR21" s="669"/>
      <c r="EHS21" s="669"/>
      <c r="EHT21" s="669"/>
      <c r="EHU21" s="669"/>
      <c r="EHV21" s="669"/>
      <c r="EHW21" s="669"/>
      <c r="EHX21" s="669"/>
      <c r="EHY21" s="669"/>
      <c r="EHZ21" s="669"/>
      <c r="EIA21" s="669"/>
      <c r="EIB21" s="669"/>
      <c r="EIC21" s="669"/>
      <c r="EID21" s="669"/>
      <c r="EIE21" s="669"/>
      <c r="EIF21" s="669"/>
      <c r="EIG21" s="669"/>
      <c r="EIH21" s="669"/>
      <c r="EII21" s="669"/>
      <c r="EIJ21" s="669"/>
      <c r="EIK21" s="669"/>
      <c r="EIL21" s="669"/>
      <c r="EIM21" s="669"/>
      <c r="EIN21" s="669"/>
      <c r="EIO21" s="669"/>
      <c r="EIP21" s="669"/>
      <c r="EIQ21" s="669"/>
      <c r="EIR21" s="669"/>
      <c r="EIS21" s="669"/>
      <c r="EIT21" s="669"/>
      <c r="EIU21" s="669"/>
      <c r="EIV21" s="669"/>
      <c r="EIW21" s="669"/>
      <c r="EIX21" s="669"/>
      <c r="EIY21" s="669"/>
      <c r="EIZ21" s="669"/>
      <c r="EJA21" s="669"/>
      <c r="EJB21" s="669"/>
      <c r="EJC21" s="669"/>
      <c r="EJD21" s="669"/>
      <c r="EJE21" s="669"/>
      <c r="EJF21" s="669"/>
      <c r="EJG21" s="669"/>
      <c r="EJH21" s="669"/>
      <c r="EJI21" s="669"/>
      <c r="EJJ21" s="669"/>
      <c r="EJK21" s="669"/>
      <c r="EJL21" s="669"/>
      <c r="EJM21" s="669"/>
      <c r="EJN21" s="669"/>
      <c r="EJO21" s="669"/>
      <c r="EJP21" s="669"/>
      <c r="EJQ21" s="669"/>
      <c r="EJR21" s="669"/>
      <c r="EJS21" s="669"/>
      <c r="EJT21" s="669"/>
      <c r="EJU21" s="669"/>
      <c r="EJV21" s="669"/>
      <c r="EJW21" s="669"/>
      <c r="EJX21" s="669"/>
      <c r="EJY21" s="669"/>
      <c r="EJZ21" s="669"/>
      <c r="EKA21" s="669"/>
      <c r="EKB21" s="669"/>
      <c r="EKC21" s="669"/>
      <c r="EKD21" s="669"/>
      <c r="EKE21" s="669"/>
      <c r="EKF21" s="669"/>
      <c r="EKG21" s="669"/>
      <c r="EKH21" s="669"/>
      <c r="EKI21" s="669"/>
      <c r="EKJ21" s="669"/>
      <c r="EKK21" s="669"/>
      <c r="EKL21" s="669"/>
      <c r="EKM21" s="669"/>
      <c r="EKN21" s="669"/>
      <c r="EKO21" s="669"/>
      <c r="EKP21" s="669"/>
      <c r="EKQ21" s="669"/>
      <c r="EKR21" s="669"/>
      <c r="EKS21" s="669"/>
      <c r="EKT21" s="669"/>
      <c r="EKU21" s="669"/>
      <c r="EKV21" s="669"/>
      <c r="EKW21" s="669"/>
      <c r="EKX21" s="669"/>
      <c r="EKY21" s="669"/>
      <c r="EKZ21" s="669"/>
      <c r="ELA21" s="669"/>
      <c r="ELB21" s="669"/>
      <c r="ELC21" s="669"/>
      <c r="ELD21" s="669"/>
      <c r="ELE21" s="669"/>
      <c r="ELF21" s="669"/>
      <c r="ELG21" s="669"/>
      <c r="ELH21" s="669"/>
      <c r="ELI21" s="669"/>
      <c r="ELJ21" s="669"/>
      <c r="ELK21" s="669"/>
      <c r="ELL21" s="669"/>
      <c r="ELM21" s="669"/>
      <c r="ELN21" s="669"/>
      <c r="ELO21" s="669"/>
      <c r="ELP21" s="669"/>
      <c r="ELQ21" s="669"/>
      <c r="ELR21" s="669"/>
      <c r="ELS21" s="669"/>
      <c r="ELT21" s="669"/>
      <c r="ELU21" s="669"/>
      <c r="ELV21" s="669"/>
      <c r="ELW21" s="669"/>
      <c r="ELX21" s="669"/>
      <c r="ELY21" s="669"/>
      <c r="ELZ21" s="669"/>
      <c r="EMA21" s="669"/>
      <c r="EMB21" s="669"/>
      <c r="EMC21" s="669"/>
      <c r="EMD21" s="669"/>
      <c r="EME21" s="669"/>
      <c r="EMF21" s="669"/>
      <c r="EMG21" s="669"/>
      <c r="EMH21" s="669"/>
      <c r="EMI21" s="669"/>
      <c r="EMJ21" s="669"/>
      <c r="EMK21" s="669"/>
      <c r="EML21" s="669"/>
      <c r="EMM21" s="669"/>
      <c r="EMN21" s="669"/>
      <c r="EMO21" s="669"/>
      <c r="EMP21" s="669"/>
      <c r="EMQ21" s="669"/>
      <c r="EMR21" s="669"/>
      <c r="EMS21" s="669"/>
      <c r="EMT21" s="669"/>
      <c r="EMU21" s="669"/>
      <c r="EMV21" s="669"/>
      <c r="EMW21" s="669"/>
      <c r="EMX21" s="669"/>
      <c r="EMY21" s="669"/>
      <c r="EMZ21" s="669"/>
      <c r="ENA21" s="669"/>
      <c r="ENB21" s="669"/>
      <c r="ENC21" s="669"/>
      <c r="END21" s="669"/>
      <c r="ENE21" s="669"/>
      <c r="ENF21" s="669"/>
      <c r="ENG21" s="669"/>
      <c r="ENH21" s="669"/>
      <c r="ENI21" s="669"/>
      <c r="ENJ21" s="669"/>
      <c r="ENK21" s="669"/>
      <c r="ENL21" s="669"/>
      <c r="ENM21" s="669"/>
      <c r="ENN21" s="669"/>
      <c r="ENO21" s="669"/>
      <c r="ENP21" s="669"/>
      <c r="ENQ21" s="669"/>
      <c r="ENR21" s="669"/>
      <c r="ENS21" s="669"/>
      <c r="ENT21" s="669"/>
      <c r="ENU21" s="669"/>
      <c r="ENV21" s="669"/>
      <c r="ENW21" s="669"/>
      <c r="ENX21" s="669"/>
      <c r="ENY21" s="669"/>
      <c r="ENZ21" s="669"/>
      <c r="EOA21" s="669"/>
      <c r="EOB21" s="669"/>
      <c r="EOC21" s="669"/>
      <c r="EOD21" s="669"/>
      <c r="EOE21" s="669"/>
      <c r="EOF21" s="669"/>
      <c r="EOG21" s="669"/>
      <c r="EOH21" s="669"/>
      <c r="EOI21" s="669"/>
      <c r="EOJ21" s="669"/>
      <c r="EOK21" s="669"/>
      <c r="EOL21" s="669"/>
      <c r="EOM21" s="669"/>
      <c r="EON21" s="669"/>
      <c r="EOO21" s="669"/>
      <c r="EOP21" s="669"/>
      <c r="EOQ21" s="669"/>
      <c r="EOR21" s="669"/>
      <c r="EOS21" s="669"/>
      <c r="EOT21" s="669"/>
      <c r="EOU21" s="669"/>
      <c r="EOV21" s="669"/>
      <c r="EOW21" s="669"/>
      <c r="EOX21" s="669"/>
      <c r="EOY21" s="669"/>
      <c r="EOZ21" s="669"/>
      <c r="EPA21" s="669"/>
      <c r="EPB21" s="669"/>
      <c r="EPC21" s="669"/>
      <c r="EPD21" s="669"/>
      <c r="EPE21" s="669"/>
      <c r="EPF21" s="669"/>
      <c r="EPG21" s="669"/>
      <c r="EPH21" s="669"/>
      <c r="EPI21" s="669"/>
      <c r="EPJ21" s="669"/>
      <c r="EPK21" s="669"/>
      <c r="EPL21" s="669"/>
      <c r="EPM21" s="669"/>
      <c r="EPN21" s="669"/>
      <c r="EPO21" s="669"/>
      <c r="EPP21" s="669"/>
      <c r="EPQ21" s="669"/>
      <c r="EPR21" s="669"/>
      <c r="EPS21" s="669"/>
      <c r="EPT21" s="669"/>
      <c r="EPU21" s="669"/>
      <c r="EPV21" s="669"/>
      <c r="EPW21" s="669"/>
      <c r="EPX21" s="669"/>
      <c r="EPY21" s="669"/>
      <c r="EPZ21" s="669"/>
      <c r="EQA21" s="669"/>
      <c r="EQB21" s="669"/>
      <c r="EQC21" s="669"/>
      <c r="EQD21" s="669"/>
      <c r="EQE21" s="669"/>
      <c r="EQF21" s="669"/>
      <c r="EQG21" s="669"/>
      <c r="EQH21" s="669"/>
      <c r="EQI21" s="669"/>
      <c r="EQJ21" s="669"/>
      <c r="EQK21" s="669"/>
      <c r="EQL21" s="669"/>
      <c r="EQM21" s="669"/>
      <c r="EQN21" s="669"/>
      <c r="EQO21" s="669"/>
      <c r="EQP21" s="669"/>
      <c r="EQQ21" s="669"/>
      <c r="EQR21" s="669"/>
      <c r="EQS21" s="669"/>
      <c r="EQT21" s="669"/>
      <c r="EQU21" s="669"/>
      <c r="EQV21" s="669"/>
      <c r="EQW21" s="669"/>
      <c r="EQX21" s="669"/>
      <c r="EQY21" s="669"/>
      <c r="EQZ21" s="669"/>
      <c r="ERA21" s="669"/>
      <c r="ERB21" s="669"/>
      <c r="ERC21" s="669"/>
      <c r="ERD21" s="669"/>
      <c r="ERE21" s="669"/>
      <c r="ERF21" s="669"/>
      <c r="ERG21" s="669"/>
      <c r="ERH21" s="669"/>
      <c r="ERI21" s="669"/>
      <c r="ERJ21" s="669"/>
      <c r="ERK21" s="669"/>
      <c r="ERL21" s="669"/>
      <c r="ERM21" s="669"/>
      <c r="ERN21" s="669"/>
      <c r="ERO21" s="669"/>
      <c r="ERP21" s="669"/>
      <c r="ERQ21" s="669"/>
      <c r="ERR21" s="669"/>
      <c r="ERS21" s="669"/>
      <c r="ERT21" s="669"/>
      <c r="ERU21" s="669"/>
      <c r="ERV21" s="669"/>
      <c r="ERW21" s="669"/>
      <c r="ERX21" s="669"/>
      <c r="ERY21" s="669"/>
      <c r="ERZ21" s="669"/>
      <c r="ESA21" s="669"/>
      <c r="ESB21" s="669"/>
      <c r="ESC21" s="669"/>
      <c r="ESD21" s="669"/>
      <c r="ESE21" s="669"/>
      <c r="ESF21" s="669"/>
      <c r="ESG21" s="669"/>
      <c r="ESH21" s="669"/>
      <c r="ESI21" s="669"/>
      <c r="ESJ21" s="669"/>
      <c r="ESK21" s="669"/>
      <c r="ESL21" s="669"/>
      <c r="ESM21" s="669"/>
      <c r="ESN21" s="669"/>
      <c r="ESO21" s="669"/>
      <c r="ESP21" s="669"/>
      <c r="ESQ21" s="669"/>
      <c r="ESR21" s="669"/>
      <c r="ESS21" s="669"/>
      <c r="EST21" s="669"/>
      <c r="ESU21" s="669"/>
      <c r="ESV21" s="669"/>
      <c r="ESW21" s="669"/>
      <c r="ESX21" s="669"/>
      <c r="ESY21" s="669"/>
      <c r="ESZ21" s="669"/>
      <c r="ETA21" s="669"/>
      <c r="ETB21" s="669"/>
      <c r="ETC21" s="669"/>
      <c r="ETD21" s="669"/>
      <c r="ETE21" s="669"/>
      <c r="ETF21" s="669"/>
      <c r="ETG21" s="669"/>
      <c r="ETH21" s="669"/>
      <c r="ETI21" s="669"/>
      <c r="ETJ21" s="669"/>
      <c r="ETK21" s="669"/>
      <c r="ETL21" s="669"/>
      <c r="ETM21" s="669"/>
      <c r="ETN21" s="669"/>
      <c r="ETO21" s="669"/>
      <c r="ETP21" s="669"/>
      <c r="ETQ21" s="669"/>
      <c r="ETR21" s="669"/>
      <c r="ETS21" s="669"/>
      <c r="ETT21" s="669"/>
      <c r="ETU21" s="669"/>
      <c r="ETV21" s="669"/>
      <c r="ETW21" s="669"/>
      <c r="ETX21" s="669"/>
      <c r="ETY21" s="669"/>
      <c r="ETZ21" s="669"/>
      <c r="EUA21" s="669"/>
      <c r="EUB21" s="669"/>
      <c r="EUC21" s="669"/>
      <c r="EUD21" s="669"/>
      <c r="EUE21" s="669"/>
      <c r="EUF21" s="669"/>
      <c r="EUG21" s="669"/>
      <c r="EUH21" s="669"/>
      <c r="EUI21" s="669"/>
      <c r="EUJ21" s="669"/>
      <c r="EUK21" s="669"/>
      <c r="EUL21" s="669"/>
      <c r="EUM21" s="669"/>
      <c r="EUN21" s="669"/>
      <c r="EUO21" s="669"/>
      <c r="EUP21" s="669"/>
      <c r="EUQ21" s="669"/>
      <c r="EUR21" s="669"/>
      <c r="EUS21" s="669"/>
      <c r="EUT21" s="669"/>
      <c r="EUU21" s="669"/>
      <c r="EUV21" s="669"/>
      <c r="EUW21" s="669"/>
      <c r="EUX21" s="669"/>
      <c r="EUY21" s="669"/>
      <c r="EUZ21" s="669"/>
      <c r="EVA21" s="669"/>
      <c r="EVB21" s="669"/>
      <c r="EVC21" s="669"/>
      <c r="EVD21" s="669"/>
      <c r="EVE21" s="669"/>
      <c r="EVF21" s="669"/>
      <c r="EVG21" s="669"/>
      <c r="EVH21" s="669"/>
      <c r="EVI21" s="669"/>
      <c r="EVJ21" s="669"/>
      <c r="EVK21" s="669"/>
      <c r="EVL21" s="669"/>
      <c r="EVM21" s="669"/>
      <c r="EVN21" s="669"/>
      <c r="EVO21" s="669"/>
      <c r="EVP21" s="669"/>
      <c r="EVQ21" s="669"/>
      <c r="EVR21" s="669"/>
      <c r="EVS21" s="669"/>
      <c r="EVT21" s="669"/>
      <c r="EVU21" s="669"/>
      <c r="EVV21" s="669"/>
      <c r="EVW21" s="669"/>
      <c r="EVX21" s="669"/>
      <c r="EVY21" s="669"/>
      <c r="EVZ21" s="669"/>
      <c r="EWA21" s="669"/>
      <c r="EWB21" s="669"/>
      <c r="EWC21" s="669"/>
      <c r="EWD21" s="669"/>
      <c r="EWE21" s="669"/>
      <c r="EWF21" s="669"/>
      <c r="EWG21" s="669"/>
      <c r="EWH21" s="669"/>
      <c r="EWI21" s="669"/>
      <c r="EWJ21" s="669"/>
      <c r="EWK21" s="669"/>
      <c r="EWL21" s="669"/>
      <c r="EWM21" s="669"/>
      <c r="EWN21" s="669"/>
      <c r="EWO21" s="669"/>
      <c r="EWP21" s="669"/>
      <c r="EWQ21" s="669"/>
      <c r="EWR21" s="669"/>
      <c r="EWS21" s="669"/>
      <c r="EWT21" s="669"/>
      <c r="EWU21" s="669"/>
      <c r="EWV21" s="669"/>
      <c r="EWW21" s="669"/>
      <c r="EWX21" s="669"/>
      <c r="EWY21" s="669"/>
      <c r="EWZ21" s="669"/>
      <c r="EXA21" s="669"/>
      <c r="EXB21" s="669"/>
      <c r="EXC21" s="669"/>
      <c r="EXD21" s="669"/>
      <c r="EXE21" s="669"/>
      <c r="EXF21" s="669"/>
      <c r="EXG21" s="669"/>
      <c r="EXH21" s="669"/>
      <c r="EXI21" s="669"/>
      <c r="EXJ21" s="669"/>
      <c r="EXK21" s="669"/>
      <c r="EXL21" s="669"/>
      <c r="EXM21" s="669"/>
      <c r="EXN21" s="669"/>
      <c r="EXO21" s="669"/>
      <c r="EXP21" s="669"/>
      <c r="EXQ21" s="669"/>
      <c r="EXR21" s="669"/>
      <c r="EXS21" s="669"/>
      <c r="EXT21" s="669"/>
      <c r="EXU21" s="669"/>
      <c r="EXV21" s="669"/>
      <c r="EXW21" s="669"/>
      <c r="EXX21" s="669"/>
      <c r="EXY21" s="669"/>
      <c r="EXZ21" s="669"/>
      <c r="EYA21" s="669"/>
      <c r="EYB21" s="669"/>
      <c r="EYC21" s="669"/>
      <c r="EYD21" s="669"/>
      <c r="EYE21" s="669"/>
      <c r="EYF21" s="669"/>
      <c r="EYG21" s="669"/>
      <c r="EYH21" s="669"/>
      <c r="EYI21" s="669"/>
      <c r="EYJ21" s="669"/>
      <c r="EYK21" s="669"/>
      <c r="EYL21" s="669"/>
      <c r="EYM21" s="669"/>
      <c r="EYN21" s="669"/>
      <c r="EYO21" s="669"/>
      <c r="EYP21" s="669"/>
      <c r="EYQ21" s="669"/>
      <c r="EYR21" s="669"/>
      <c r="EYS21" s="669"/>
      <c r="EYT21" s="669"/>
      <c r="EYU21" s="669"/>
      <c r="EYV21" s="669"/>
      <c r="EYW21" s="669"/>
      <c r="EYX21" s="669"/>
      <c r="EYY21" s="669"/>
      <c r="EYZ21" s="669"/>
      <c r="EZA21" s="669"/>
      <c r="EZB21" s="669"/>
      <c r="EZC21" s="669"/>
      <c r="EZD21" s="669"/>
      <c r="EZE21" s="669"/>
      <c r="EZF21" s="669"/>
      <c r="EZG21" s="669"/>
      <c r="EZH21" s="669"/>
      <c r="EZI21" s="669"/>
      <c r="EZJ21" s="669"/>
      <c r="EZK21" s="669"/>
      <c r="EZL21" s="669"/>
      <c r="EZM21" s="669"/>
      <c r="EZN21" s="669"/>
      <c r="EZO21" s="669"/>
      <c r="EZP21" s="669"/>
      <c r="EZQ21" s="669"/>
      <c r="EZR21" s="669"/>
      <c r="EZS21" s="669"/>
      <c r="EZT21" s="669"/>
      <c r="EZU21" s="669"/>
      <c r="EZV21" s="669"/>
      <c r="EZW21" s="669"/>
      <c r="EZX21" s="669"/>
      <c r="EZY21" s="669"/>
      <c r="EZZ21" s="669"/>
      <c r="FAA21" s="669"/>
      <c r="FAB21" s="669"/>
      <c r="FAC21" s="669"/>
      <c r="FAD21" s="669"/>
      <c r="FAE21" s="669"/>
      <c r="FAF21" s="669"/>
      <c r="FAG21" s="669"/>
      <c r="FAH21" s="669"/>
      <c r="FAI21" s="669"/>
      <c r="FAJ21" s="669"/>
      <c r="FAK21" s="669"/>
      <c r="FAL21" s="669"/>
      <c r="FAM21" s="669"/>
      <c r="FAN21" s="669"/>
      <c r="FAO21" s="669"/>
      <c r="FAP21" s="669"/>
      <c r="FAQ21" s="669"/>
      <c r="FAR21" s="669"/>
      <c r="FAS21" s="669"/>
      <c r="FAT21" s="669"/>
      <c r="FAU21" s="669"/>
      <c r="FAV21" s="669"/>
      <c r="FAW21" s="669"/>
      <c r="FAX21" s="669"/>
      <c r="FAY21" s="669"/>
      <c r="FAZ21" s="669"/>
      <c r="FBA21" s="669"/>
      <c r="FBB21" s="669"/>
      <c r="FBC21" s="669"/>
      <c r="FBD21" s="669"/>
      <c r="FBE21" s="669"/>
      <c r="FBF21" s="669"/>
      <c r="FBG21" s="669"/>
      <c r="FBH21" s="669"/>
      <c r="FBI21" s="669"/>
      <c r="FBJ21" s="669"/>
      <c r="FBK21" s="669"/>
      <c r="FBL21" s="669"/>
      <c r="FBM21" s="669"/>
      <c r="FBN21" s="669"/>
      <c r="FBO21" s="669"/>
      <c r="FBP21" s="669"/>
      <c r="FBQ21" s="669"/>
      <c r="FBR21" s="669"/>
      <c r="FBS21" s="669"/>
      <c r="FBT21" s="669"/>
      <c r="FBU21" s="669"/>
      <c r="FBV21" s="669"/>
      <c r="FBW21" s="669"/>
      <c r="FBX21" s="669"/>
      <c r="FBY21" s="669"/>
      <c r="FBZ21" s="669"/>
      <c r="FCA21" s="669"/>
      <c r="FCB21" s="669"/>
      <c r="FCC21" s="669"/>
      <c r="FCD21" s="669"/>
      <c r="FCE21" s="669"/>
      <c r="FCF21" s="669"/>
      <c r="FCG21" s="669"/>
      <c r="FCH21" s="669"/>
      <c r="FCI21" s="669"/>
      <c r="FCJ21" s="669"/>
      <c r="FCK21" s="669"/>
      <c r="FCL21" s="669"/>
      <c r="FCM21" s="669"/>
      <c r="FCN21" s="669"/>
      <c r="FCO21" s="669"/>
      <c r="FCP21" s="669"/>
      <c r="FCQ21" s="669"/>
      <c r="FCR21" s="669"/>
      <c r="FCS21" s="669"/>
      <c r="FCT21" s="669"/>
      <c r="FCU21" s="669"/>
      <c r="FCV21" s="669"/>
      <c r="FCW21" s="669"/>
      <c r="FCX21" s="669"/>
      <c r="FCY21" s="669"/>
      <c r="FCZ21" s="669"/>
      <c r="FDA21" s="669"/>
      <c r="FDB21" s="669"/>
      <c r="FDC21" s="669"/>
      <c r="FDD21" s="669"/>
      <c r="FDE21" s="669"/>
      <c r="FDF21" s="669"/>
      <c r="FDG21" s="669"/>
      <c r="FDH21" s="669"/>
      <c r="FDI21" s="669"/>
      <c r="FDJ21" s="669"/>
      <c r="FDK21" s="669"/>
      <c r="FDL21" s="669"/>
      <c r="FDM21" s="669"/>
      <c r="FDN21" s="669"/>
      <c r="FDO21" s="669"/>
      <c r="FDP21" s="669"/>
      <c r="FDQ21" s="669"/>
      <c r="FDR21" s="669"/>
      <c r="FDS21" s="669"/>
      <c r="FDT21" s="669"/>
      <c r="FDU21" s="669"/>
      <c r="FDV21" s="669"/>
      <c r="FDW21" s="669"/>
      <c r="FDX21" s="669"/>
      <c r="FDY21" s="669"/>
      <c r="FDZ21" s="669"/>
      <c r="FEA21" s="669"/>
      <c r="FEB21" s="669"/>
      <c r="FEC21" s="669"/>
      <c r="FED21" s="669"/>
      <c r="FEE21" s="669"/>
      <c r="FEF21" s="669"/>
      <c r="FEG21" s="669"/>
      <c r="FEH21" s="669"/>
      <c r="FEI21" s="669"/>
      <c r="FEJ21" s="669"/>
      <c r="FEK21" s="669"/>
      <c r="FEL21" s="669"/>
      <c r="FEM21" s="669"/>
      <c r="FEN21" s="669"/>
      <c r="FEO21" s="669"/>
      <c r="FEP21" s="669"/>
      <c r="FEQ21" s="669"/>
      <c r="FER21" s="669"/>
      <c r="FES21" s="669"/>
      <c r="FET21" s="669"/>
      <c r="FEU21" s="669"/>
      <c r="FEV21" s="669"/>
      <c r="FEW21" s="669"/>
      <c r="FEX21" s="669"/>
      <c r="FEY21" s="669"/>
      <c r="FEZ21" s="669"/>
      <c r="FFA21" s="669"/>
      <c r="FFB21" s="669"/>
      <c r="FFC21" s="669"/>
      <c r="FFD21" s="669"/>
      <c r="FFE21" s="669"/>
      <c r="FFF21" s="669"/>
      <c r="FFG21" s="669"/>
      <c r="FFH21" s="669"/>
      <c r="FFI21" s="669"/>
      <c r="FFJ21" s="669"/>
      <c r="FFK21" s="669"/>
      <c r="FFL21" s="669"/>
      <c r="FFM21" s="669"/>
      <c r="FFN21" s="669"/>
      <c r="FFO21" s="669"/>
      <c r="FFP21" s="669"/>
      <c r="FFQ21" s="669"/>
      <c r="FFR21" s="669"/>
      <c r="FFS21" s="669"/>
      <c r="FFT21" s="669"/>
      <c r="FFU21" s="669"/>
      <c r="FFV21" s="669"/>
      <c r="FFW21" s="669"/>
      <c r="FFX21" s="669"/>
      <c r="FFY21" s="669"/>
      <c r="FFZ21" s="669"/>
      <c r="FGA21" s="669"/>
      <c r="FGB21" s="669"/>
      <c r="FGC21" s="669"/>
      <c r="FGD21" s="669"/>
      <c r="FGE21" s="669"/>
      <c r="FGF21" s="669"/>
      <c r="FGG21" s="669"/>
      <c r="FGH21" s="669"/>
      <c r="FGI21" s="669"/>
      <c r="FGJ21" s="669"/>
      <c r="FGK21" s="669"/>
      <c r="FGL21" s="669"/>
      <c r="FGM21" s="669"/>
      <c r="FGN21" s="669"/>
      <c r="FGO21" s="669"/>
      <c r="FGP21" s="669"/>
      <c r="FGQ21" s="669"/>
      <c r="FGR21" s="669"/>
      <c r="FGS21" s="669"/>
      <c r="FGT21" s="669"/>
      <c r="FGU21" s="669"/>
      <c r="FGV21" s="669"/>
      <c r="FGW21" s="669"/>
      <c r="FGX21" s="669"/>
      <c r="FGY21" s="669"/>
      <c r="FGZ21" s="669"/>
      <c r="FHA21" s="669"/>
      <c r="FHB21" s="669"/>
      <c r="FHC21" s="669"/>
      <c r="FHD21" s="669"/>
      <c r="FHE21" s="669"/>
      <c r="FHF21" s="669"/>
      <c r="FHG21" s="669"/>
      <c r="FHH21" s="669"/>
      <c r="FHI21" s="669"/>
      <c r="FHJ21" s="669"/>
      <c r="FHK21" s="669"/>
      <c r="FHL21" s="669"/>
      <c r="FHM21" s="669"/>
      <c r="FHN21" s="669"/>
      <c r="FHO21" s="669"/>
      <c r="FHP21" s="669"/>
      <c r="FHQ21" s="669"/>
      <c r="FHR21" s="669"/>
      <c r="FHS21" s="669"/>
      <c r="FHT21" s="669"/>
      <c r="FHU21" s="669"/>
      <c r="FHV21" s="669"/>
      <c r="FHW21" s="669"/>
      <c r="FHX21" s="669"/>
      <c r="FHY21" s="669"/>
      <c r="FHZ21" s="669"/>
      <c r="FIA21" s="669"/>
      <c r="FIB21" s="669"/>
      <c r="FIC21" s="669"/>
      <c r="FID21" s="669"/>
      <c r="FIE21" s="669"/>
      <c r="FIF21" s="669"/>
      <c r="FIG21" s="669"/>
      <c r="FIH21" s="669"/>
      <c r="FII21" s="669"/>
      <c r="FIJ21" s="669"/>
      <c r="FIK21" s="669"/>
      <c r="FIL21" s="669"/>
      <c r="FIM21" s="669"/>
      <c r="FIN21" s="669"/>
      <c r="FIO21" s="669"/>
      <c r="FIP21" s="669"/>
      <c r="FIQ21" s="669"/>
      <c r="FIR21" s="669"/>
      <c r="FIS21" s="669"/>
      <c r="FIT21" s="669"/>
      <c r="FIU21" s="669"/>
      <c r="FIV21" s="669"/>
      <c r="FIW21" s="669"/>
      <c r="FIX21" s="669"/>
      <c r="FIY21" s="669"/>
      <c r="FIZ21" s="669"/>
      <c r="FJA21" s="669"/>
      <c r="FJB21" s="669"/>
      <c r="FJC21" s="669"/>
      <c r="FJD21" s="669"/>
      <c r="FJE21" s="669"/>
      <c r="FJF21" s="669"/>
      <c r="FJG21" s="669"/>
      <c r="FJH21" s="669"/>
      <c r="FJI21" s="669"/>
      <c r="FJJ21" s="669"/>
      <c r="FJK21" s="669"/>
      <c r="FJL21" s="669"/>
      <c r="FJM21" s="669"/>
      <c r="FJN21" s="669"/>
      <c r="FJO21" s="669"/>
      <c r="FJP21" s="669"/>
      <c r="FJQ21" s="669"/>
      <c r="FJR21" s="669"/>
      <c r="FJS21" s="669"/>
      <c r="FJT21" s="669"/>
      <c r="FJU21" s="669"/>
      <c r="FJV21" s="669"/>
      <c r="FJW21" s="669"/>
      <c r="FJX21" s="669"/>
      <c r="FJY21" s="669"/>
      <c r="FJZ21" s="669"/>
      <c r="FKA21" s="669"/>
      <c r="FKB21" s="669"/>
      <c r="FKC21" s="669"/>
      <c r="FKD21" s="669"/>
      <c r="FKE21" s="669"/>
      <c r="FKF21" s="669"/>
      <c r="FKG21" s="669"/>
      <c r="FKH21" s="669"/>
      <c r="FKI21" s="669"/>
      <c r="FKJ21" s="669"/>
      <c r="FKK21" s="669"/>
      <c r="FKL21" s="669"/>
      <c r="FKM21" s="669"/>
      <c r="FKN21" s="669"/>
      <c r="FKO21" s="669"/>
      <c r="FKP21" s="669"/>
      <c r="FKQ21" s="669"/>
      <c r="FKR21" s="669"/>
      <c r="FKS21" s="669"/>
      <c r="FKT21" s="669"/>
      <c r="FKU21" s="669"/>
      <c r="FKV21" s="669"/>
      <c r="FKW21" s="669"/>
      <c r="FKX21" s="669"/>
      <c r="FKY21" s="669"/>
      <c r="FKZ21" s="669"/>
      <c r="FLA21" s="669"/>
      <c r="FLB21" s="669"/>
      <c r="FLC21" s="669"/>
      <c r="FLD21" s="669"/>
      <c r="FLE21" s="669"/>
      <c r="FLF21" s="669"/>
      <c r="FLG21" s="669"/>
      <c r="FLH21" s="669"/>
      <c r="FLI21" s="669"/>
      <c r="FLJ21" s="669"/>
      <c r="FLK21" s="669"/>
      <c r="FLL21" s="669"/>
      <c r="FLM21" s="669"/>
      <c r="FLN21" s="669"/>
      <c r="FLO21" s="669"/>
      <c r="FLP21" s="669"/>
      <c r="FLQ21" s="669"/>
      <c r="FLR21" s="669"/>
      <c r="FLS21" s="669"/>
      <c r="FLT21" s="669"/>
      <c r="FLU21" s="669"/>
      <c r="FLV21" s="669"/>
      <c r="FLW21" s="669"/>
      <c r="FLX21" s="669"/>
      <c r="FLY21" s="669"/>
      <c r="FLZ21" s="669"/>
      <c r="FMA21" s="669"/>
      <c r="FMB21" s="669"/>
      <c r="FMC21" s="669"/>
      <c r="FMD21" s="669"/>
      <c r="FME21" s="669"/>
      <c r="FMF21" s="669"/>
      <c r="FMG21" s="669"/>
      <c r="FMH21" s="669"/>
      <c r="FMI21" s="669"/>
      <c r="FMJ21" s="669"/>
      <c r="FMK21" s="669"/>
      <c r="FML21" s="669"/>
      <c r="FMM21" s="669"/>
      <c r="FMN21" s="669"/>
      <c r="FMO21" s="669"/>
      <c r="FMP21" s="669"/>
      <c r="FMQ21" s="669"/>
      <c r="FMR21" s="669"/>
      <c r="FMS21" s="669"/>
      <c r="FMT21" s="669"/>
      <c r="FMU21" s="669"/>
      <c r="FMV21" s="669"/>
      <c r="FMW21" s="669"/>
      <c r="FMX21" s="669"/>
      <c r="FMY21" s="669"/>
      <c r="FMZ21" s="669"/>
      <c r="FNA21" s="669"/>
      <c r="FNB21" s="669"/>
      <c r="FNC21" s="669"/>
      <c r="FND21" s="669"/>
      <c r="FNE21" s="669"/>
      <c r="FNF21" s="669"/>
      <c r="FNG21" s="669"/>
      <c r="FNH21" s="669"/>
      <c r="FNI21" s="669"/>
      <c r="FNJ21" s="669"/>
      <c r="FNK21" s="669"/>
      <c r="FNL21" s="669"/>
      <c r="FNM21" s="669"/>
      <c r="FNN21" s="669"/>
      <c r="FNO21" s="669"/>
      <c r="FNP21" s="669"/>
      <c r="FNQ21" s="669"/>
      <c r="FNR21" s="669"/>
      <c r="FNS21" s="669"/>
      <c r="FNT21" s="669"/>
      <c r="FNU21" s="669"/>
      <c r="FNV21" s="669"/>
      <c r="FNW21" s="669"/>
      <c r="FNX21" s="669"/>
      <c r="FNY21" s="669"/>
      <c r="FNZ21" s="669"/>
      <c r="FOA21" s="669"/>
      <c r="FOB21" s="669"/>
      <c r="FOC21" s="669"/>
      <c r="FOD21" s="669"/>
      <c r="FOE21" s="669"/>
      <c r="FOF21" s="669"/>
      <c r="FOG21" s="669"/>
      <c r="FOH21" s="669"/>
      <c r="FOI21" s="669"/>
      <c r="FOJ21" s="669"/>
      <c r="FOK21" s="669"/>
      <c r="FOL21" s="669"/>
      <c r="FOM21" s="669"/>
      <c r="FON21" s="669"/>
      <c r="FOO21" s="669"/>
      <c r="FOP21" s="669"/>
      <c r="FOQ21" s="669"/>
      <c r="FOR21" s="669"/>
      <c r="FOS21" s="669"/>
      <c r="FOT21" s="669"/>
      <c r="FOU21" s="669"/>
      <c r="FOV21" s="669"/>
      <c r="FOW21" s="669"/>
      <c r="FOX21" s="669"/>
      <c r="FOY21" s="669"/>
      <c r="FOZ21" s="669"/>
      <c r="FPA21" s="669"/>
      <c r="FPB21" s="669"/>
      <c r="FPC21" s="669"/>
      <c r="FPD21" s="669"/>
      <c r="FPE21" s="669"/>
      <c r="FPF21" s="669"/>
      <c r="FPG21" s="669"/>
      <c r="FPH21" s="669"/>
      <c r="FPI21" s="669"/>
      <c r="FPJ21" s="669"/>
      <c r="FPK21" s="669"/>
      <c r="FPL21" s="669"/>
      <c r="FPM21" s="669"/>
      <c r="FPN21" s="669"/>
      <c r="FPO21" s="669"/>
      <c r="FPP21" s="669"/>
      <c r="FPQ21" s="669"/>
      <c r="FPR21" s="669"/>
      <c r="FPS21" s="669"/>
      <c r="FPT21" s="669"/>
      <c r="FPU21" s="669"/>
      <c r="FPV21" s="669"/>
      <c r="FPW21" s="669"/>
      <c r="FPX21" s="669"/>
      <c r="FPY21" s="669"/>
      <c r="FPZ21" s="669"/>
      <c r="FQA21" s="669"/>
      <c r="FQB21" s="669"/>
      <c r="FQC21" s="669"/>
      <c r="FQD21" s="669"/>
      <c r="FQE21" s="669"/>
      <c r="FQF21" s="669"/>
      <c r="FQG21" s="669"/>
      <c r="FQH21" s="669"/>
      <c r="FQI21" s="669"/>
      <c r="FQJ21" s="669"/>
      <c r="FQK21" s="669"/>
      <c r="FQL21" s="669"/>
      <c r="FQM21" s="669"/>
      <c r="FQN21" s="669"/>
      <c r="FQO21" s="669"/>
      <c r="FQP21" s="669"/>
      <c r="FQQ21" s="669"/>
      <c r="FQR21" s="669"/>
      <c r="FQS21" s="669"/>
      <c r="FQT21" s="669"/>
      <c r="FQU21" s="669"/>
      <c r="FQV21" s="669"/>
      <c r="FQW21" s="669"/>
      <c r="FQX21" s="669"/>
      <c r="FQY21" s="669"/>
      <c r="FQZ21" s="669"/>
      <c r="FRA21" s="669"/>
      <c r="FRB21" s="669"/>
      <c r="FRC21" s="669"/>
      <c r="FRD21" s="669"/>
      <c r="FRE21" s="669"/>
      <c r="FRF21" s="669"/>
      <c r="FRG21" s="669"/>
      <c r="FRH21" s="669"/>
      <c r="FRI21" s="669"/>
      <c r="FRJ21" s="669"/>
      <c r="FRK21" s="669"/>
      <c r="FRL21" s="669"/>
      <c r="FRM21" s="669"/>
      <c r="FRN21" s="669"/>
      <c r="FRO21" s="669"/>
      <c r="FRP21" s="669"/>
      <c r="FRQ21" s="669"/>
      <c r="FRR21" s="669"/>
      <c r="FRS21" s="669"/>
      <c r="FRT21" s="669"/>
      <c r="FRU21" s="669"/>
      <c r="FRV21" s="669"/>
      <c r="FRW21" s="669"/>
      <c r="FRX21" s="669"/>
      <c r="FRY21" s="669"/>
      <c r="FRZ21" s="669"/>
      <c r="FSA21" s="669"/>
      <c r="FSB21" s="669"/>
      <c r="FSC21" s="669"/>
      <c r="FSD21" s="669"/>
      <c r="FSE21" s="669"/>
      <c r="FSF21" s="669"/>
      <c r="FSG21" s="669"/>
      <c r="FSH21" s="669"/>
      <c r="FSI21" s="669"/>
      <c r="FSJ21" s="669"/>
      <c r="FSK21" s="669"/>
      <c r="FSL21" s="669"/>
      <c r="FSM21" s="669"/>
      <c r="FSN21" s="669"/>
      <c r="FSO21" s="669"/>
      <c r="FSP21" s="669"/>
      <c r="FSQ21" s="669"/>
      <c r="FSR21" s="669"/>
      <c r="FSS21" s="669"/>
      <c r="FST21" s="669"/>
      <c r="FSU21" s="669"/>
      <c r="FSV21" s="669"/>
      <c r="FSW21" s="669"/>
      <c r="FSX21" s="669"/>
      <c r="FSY21" s="669"/>
      <c r="FSZ21" s="669"/>
      <c r="FTA21" s="669"/>
      <c r="FTB21" s="669"/>
      <c r="FTC21" s="669"/>
      <c r="FTD21" s="669"/>
      <c r="FTE21" s="669"/>
      <c r="FTF21" s="669"/>
      <c r="FTG21" s="669"/>
      <c r="FTH21" s="669"/>
      <c r="FTI21" s="669"/>
      <c r="FTJ21" s="669"/>
      <c r="FTK21" s="669"/>
      <c r="FTL21" s="669"/>
      <c r="FTM21" s="669"/>
      <c r="FTN21" s="669"/>
      <c r="FTO21" s="669"/>
      <c r="FTP21" s="669"/>
      <c r="FTQ21" s="669"/>
      <c r="FTR21" s="669"/>
      <c r="FTS21" s="669"/>
      <c r="FTT21" s="669"/>
      <c r="FTU21" s="669"/>
      <c r="FTV21" s="669"/>
      <c r="FTW21" s="669"/>
      <c r="FTX21" s="669"/>
      <c r="FTY21" s="669"/>
      <c r="FTZ21" s="669"/>
      <c r="FUA21" s="669"/>
      <c r="FUB21" s="669"/>
      <c r="FUC21" s="669"/>
      <c r="FUD21" s="669"/>
      <c r="FUE21" s="669"/>
      <c r="FUF21" s="669"/>
      <c r="FUG21" s="669"/>
      <c r="FUH21" s="669"/>
      <c r="FUI21" s="669"/>
      <c r="FUJ21" s="669"/>
      <c r="FUK21" s="669"/>
      <c r="FUL21" s="669"/>
      <c r="FUM21" s="669"/>
      <c r="FUN21" s="669"/>
      <c r="FUO21" s="669"/>
      <c r="FUP21" s="669"/>
      <c r="FUQ21" s="669"/>
      <c r="FUR21" s="669"/>
      <c r="FUS21" s="669"/>
      <c r="FUT21" s="669"/>
      <c r="FUU21" s="669"/>
      <c r="FUV21" s="669"/>
      <c r="FUW21" s="669"/>
      <c r="FUX21" s="669"/>
      <c r="FUY21" s="669"/>
      <c r="FUZ21" s="669"/>
      <c r="FVA21" s="669"/>
      <c r="FVB21" s="669"/>
      <c r="FVC21" s="669"/>
      <c r="FVD21" s="669"/>
      <c r="FVE21" s="669"/>
      <c r="FVF21" s="669"/>
      <c r="FVG21" s="669"/>
      <c r="FVH21" s="669"/>
      <c r="FVI21" s="669"/>
      <c r="FVJ21" s="669"/>
      <c r="FVK21" s="669"/>
      <c r="FVL21" s="669"/>
      <c r="FVM21" s="669"/>
      <c r="FVN21" s="669"/>
      <c r="FVO21" s="669"/>
      <c r="FVP21" s="669"/>
      <c r="FVQ21" s="669"/>
      <c r="FVR21" s="669"/>
      <c r="FVS21" s="669"/>
      <c r="FVT21" s="669"/>
      <c r="FVU21" s="669"/>
      <c r="FVV21" s="669"/>
      <c r="FVW21" s="669"/>
      <c r="FVX21" s="669"/>
      <c r="FVY21" s="669"/>
      <c r="FVZ21" s="669"/>
      <c r="FWA21" s="669"/>
      <c r="FWB21" s="669"/>
      <c r="FWC21" s="669"/>
      <c r="FWD21" s="669"/>
      <c r="FWE21" s="669"/>
      <c r="FWF21" s="669"/>
      <c r="FWG21" s="669"/>
      <c r="FWH21" s="669"/>
      <c r="FWI21" s="669"/>
      <c r="FWJ21" s="669"/>
      <c r="FWK21" s="669"/>
      <c r="FWL21" s="669"/>
      <c r="FWM21" s="669"/>
      <c r="FWN21" s="669"/>
      <c r="FWO21" s="669"/>
      <c r="FWP21" s="669"/>
      <c r="FWQ21" s="669"/>
      <c r="FWR21" s="669"/>
      <c r="FWS21" s="669"/>
      <c r="FWT21" s="669"/>
      <c r="FWU21" s="669"/>
      <c r="FWV21" s="669"/>
      <c r="FWW21" s="669"/>
      <c r="FWX21" s="669"/>
      <c r="FWY21" s="669"/>
      <c r="FWZ21" s="669"/>
      <c r="FXA21" s="669"/>
      <c r="FXB21" s="669"/>
      <c r="FXC21" s="669"/>
      <c r="FXD21" s="669"/>
      <c r="FXE21" s="669"/>
      <c r="FXF21" s="669"/>
      <c r="FXG21" s="669"/>
      <c r="FXH21" s="669"/>
      <c r="FXI21" s="669"/>
      <c r="FXJ21" s="669"/>
      <c r="FXK21" s="669"/>
      <c r="FXL21" s="669"/>
      <c r="FXM21" s="669"/>
      <c r="FXN21" s="669"/>
      <c r="FXO21" s="669"/>
      <c r="FXP21" s="669"/>
      <c r="FXQ21" s="669"/>
      <c r="FXR21" s="669"/>
      <c r="FXS21" s="669"/>
      <c r="FXT21" s="669"/>
      <c r="FXU21" s="669"/>
      <c r="FXV21" s="669"/>
      <c r="FXW21" s="669"/>
      <c r="FXX21" s="669"/>
      <c r="FXY21" s="669"/>
      <c r="FXZ21" s="669"/>
      <c r="FYA21" s="669"/>
      <c r="FYB21" s="669"/>
      <c r="FYC21" s="669"/>
      <c r="FYD21" s="669"/>
      <c r="FYE21" s="669"/>
      <c r="FYF21" s="669"/>
      <c r="FYG21" s="669"/>
      <c r="FYH21" s="669"/>
      <c r="FYI21" s="669"/>
      <c r="FYJ21" s="669"/>
      <c r="FYK21" s="669"/>
      <c r="FYL21" s="669"/>
      <c r="FYM21" s="669"/>
      <c r="FYN21" s="669"/>
      <c r="FYO21" s="669"/>
      <c r="FYP21" s="669"/>
      <c r="FYQ21" s="669"/>
      <c r="FYR21" s="669"/>
      <c r="FYS21" s="669"/>
      <c r="FYT21" s="669"/>
      <c r="FYU21" s="669"/>
      <c r="FYV21" s="669"/>
      <c r="FYW21" s="669"/>
      <c r="FYX21" s="669"/>
      <c r="FYY21" s="669"/>
      <c r="FYZ21" s="669"/>
      <c r="FZA21" s="669"/>
      <c r="FZB21" s="669"/>
      <c r="FZC21" s="669"/>
      <c r="FZD21" s="669"/>
      <c r="FZE21" s="669"/>
      <c r="FZF21" s="669"/>
      <c r="FZG21" s="669"/>
      <c r="FZH21" s="669"/>
      <c r="FZI21" s="669"/>
      <c r="FZJ21" s="669"/>
      <c r="FZK21" s="669"/>
      <c r="FZL21" s="669"/>
      <c r="FZM21" s="669"/>
      <c r="FZN21" s="669"/>
      <c r="FZO21" s="669"/>
      <c r="FZP21" s="669"/>
      <c r="FZQ21" s="669"/>
      <c r="FZR21" s="669"/>
      <c r="FZS21" s="669"/>
      <c r="FZT21" s="669"/>
      <c r="FZU21" s="669"/>
      <c r="FZV21" s="669"/>
      <c r="FZW21" s="669"/>
      <c r="FZX21" s="669"/>
      <c r="FZY21" s="669"/>
      <c r="FZZ21" s="669"/>
      <c r="GAA21" s="669"/>
      <c r="GAB21" s="669"/>
      <c r="GAC21" s="669"/>
      <c r="GAD21" s="669"/>
      <c r="GAE21" s="669"/>
      <c r="GAF21" s="669"/>
      <c r="GAG21" s="669"/>
      <c r="GAH21" s="669"/>
      <c r="GAI21" s="669"/>
      <c r="GAJ21" s="669"/>
      <c r="GAK21" s="669"/>
      <c r="GAL21" s="669"/>
      <c r="GAM21" s="669"/>
      <c r="GAN21" s="669"/>
      <c r="GAO21" s="669"/>
      <c r="GAP21" s="669"/>
      <c r="GAQ21" s="669"/>
      <c r="GAR21" s="669"/>
      <c r="GAS21" s="669"/>
      <c r="GAT21" s="669"/>
      <c r="GAU21" s="669"/>
      <c r="GAV21" s="669"/>
      <c r="GAW21" s="669"/>
      <c r="GAX21" s="669"/>
      <c r="GAY21" s="669"/>
      <c r="GAZ21" s="669"/>
      <c r="GBA21" s="669"/>
      <c r="GBB21" s="669"/>
      <c r="GBC21" s="669"/>
      <c r="GBD21" s="669"/>
      <c r="GBE21" s="669"/>
      <c r="GBF21" s="669"/>
      <c r="GBG21" s="669"/>
      <c r="GBH21" s="669"/>
      <c r="GBI21" s="669"/>
      <c r="GBJ21" s="669"/>
      <c r="GBK21" s="669"/>
      <c r="GBL21" s="669"/>
      <c r="GBM21" s="669"/>
      <c r="GBN21" s="669"/>
      <c r="GBO21" s="669"/>
      <c r="GBP21" s="669"/>
      <c r="GBQ21" s="669"/>
      <c r="GBR21" s="669"/>
      <c r="GBS21" s="669"/>
      <c r="GBT21" s="669"/>
      <c r="GBU21" s="669"/>
      <c r="GBV21" s="669"/>
      <c r="GBW21" s="669"/>
      <c r="GBX21" s="669"/>
      <c r="GBY21" s="669"/>
      <c r="GBZ21" s="669"/>
      <c r="GCA21" s="669"/>
      <c r="GCB21" s="669"/>
      <c r="GCC21" s="669"/>
      <c r="GCD21" s="669"/>
      <c r="GCE21" s="669"/>
      <c r="GCF21" s="669"/>
      <c r="GCG21" s="669"/>
      <c r="GCH21" s="669"/>
      <c r="GCI21" s="669"/>
      <c r="GCJ21" s="669"/>
      <c r="GCK21" s="669"/>
      <c r="GCL21" s="669"/>
      <c r="GCM21" s="669"/>
      <c r="GCN21" s="669"/>
      <c r="GCO21" s="669"/>
      <c r="GCP21" s="669"/>
      <c r="GCQ21" s="669"/>
      <c r="GCR21" s="669"/>
      <c r="GCS21" s="669"/>
      <c r="GCT21" s="669"/>
      <c r="GCU21" s="669"/>
      <c r="GCV21" s="669"/>
      <c r="GCW21" s="669"/>
      <c r="GCX21" s="669"/>
      <c r="GCY21" s="669"/>
      <c r="GCZ21" s="669"/>
      <c r="GDA21" s="669"/>
      <c r="GDB21" s="669"/>
      <c r="GDC21" s="669"/>
      <c r="GDD21" s="669"/>
      <c r="GDE21" s="669"/>
      <c r="GDF21" s="669"/>
      <c r="GDG21" s="669"/>
      <c r="GDH21" s="669"/>
      <c r="GDI21" s="669"/>
      <c r="GDJ21" s="669"/>
      <c r="GDK21" s="669"/>
      <c r="GDL21" s="669"/>
      <c r="GDM21" s="669"/>
      <c r="GDN21" s="669"/>
      <c r="GDO21" s="669"/>
      <c r="GDP21" s="669"/>
      <c r="GDQ21" s="669"/>
      <c r="GDR21" s="669"/>
      <c r="GDS21" s="669"/>
      <c r="GDT21" s="669"/>
      <c r="GDU21" s="669"/>
      <c r="GDV21" s="669"/>
      <c r="GDW21" s="669"/>
      <c r="GDX21" s="669"/>
      <c r="GDY21" s="669"/>
      <c r="GDZ21" s="669"/>
      <c r="GEA21" s="669"/>
      <c r="GEB21" s="669"/>
      <c r="GEC21" s="669"/>
      <c r="GED21" s="669"/>
      <c r="GEE21" s="669"/>
      <c r="GEF21" s="669"/>
      <c r="GEG21" s="669"/>
      <c r="GEH21" s="669"/>
      <c r="GEI21" s="669"/>
      <c r="GEJ21" s="669"/>
      <c r="GEK21" s="669"/>
      <c r="GEL21" s="669"/>
      <c r="GEM21" s="669"/>
      <c r="GEN21" s="669"/>
      <c r="GEO21" s="669"/>
      <c r="GEP21" s="669"/>
      <c r="GEQ21" s="669"/>
      <c r="GER21" s="669"/>
      <c r="GES21" s="669"/>
      <c r="GET21" s="669"/>
      <c r="GEU21" s="669"/>
      <c r="GEV21" s="669"/>
      <c r="GEW21" s="669"/>
      <c r="GEX21" s="669"/>
      <c r="GEY21" s="669"/>
      <c r="GEZ21" s="669"/>
      <c r="GFA21" s="669"/>
      <c r="GFB21" s="669"/>
      <c r="GFC21" s="669"/>
      <c r="GFD21" s="669"/>
      <c r="GFE21" s="669"/>
      <c r="GFF21" s="669"/>
      <c r="GFG21" s="669"/>
      <c r="GFH21" s="669"/>
      <c r="GFI21" s="669"/>
      <c r="GFJ21" s="669"/>
      <c r="GFK21" s="669"/>
      <c r="GFL21" s="669"/>
      <c r="GFM21" s="669"/>
      <c r="GFN21" s="669"/>
      <c r="GFO21" s="669"/>
      <c r="GFP21" s="669"/>
      <c r="GFQ21" s="669"/>
      <c r="GFR21" s="669"/>
      <c r="GFS21" s="669"/>
      <c r="GFT21" s="669"/>
      <c r="GFU21" s="669"/>
      <c r="GFV21" s="669"/>
      <c r="GFW21" s="669"/>
      <c r="GFX21" s="669"/>
      <c r="GFY21" s="669"/>
      <c r="GFZ21" s="669"/>
      <c r="GGA21" s="669"/>
      <c r="GGB21" s="669"/>
      <c r="GGC21" s="669"/>
      <c r="GGD21" s="669"/>
      <c r="GGE21" s="669"/>
      <c r="GGF21" s="669"/>
      <c r="GGG21" s="669"/>
      <c r="GGH21" s="669"/>
      <c r="GGI21" s="669"/>
      <c r="GGJ21" s="669"/>
      <c r="GGK21" s="669"/>
      <c r="GGL21" s="669"/>
      <c r="GGM21" s="669"/>
      <c r="GGN21" s="669"/>
      <c r="GGO21" s="669"/>
      <c r="GGP21" s="669"/>
      <c r="GGQ21" s="669"/>
      <c r="GGR21" s="669"/>
      <c r="GGS21" s="669"/>
      <c r="GGT21" s="669"/>
      <c r="GGU21" s="669"/>
      <c r="GGV21" s="669"/>
      <c r="GGW21" s="669"/>
      <c r="GGX21" s="669"/>
      <c r="GGY21" s="669"/>
      <c r="GGZ21" s="669"/>
      <c r="GHA21" s="669"/>
      <c r="GHB21" s="669"/>
      <c r="GHC21" s="669"/>
      <c r="GHD21" s="669"/>
      <c r="GHE21" s="669"/>
      <c r="GHF21" s="669"/>
      <c r="GHG21" s="669"/>
      <c r="GHH21" s="669"/>
      <c r="GHI21" s="669"/>
      <c r="GHJ21" s="669"/>
      <c r="GHK21" s="669"/>
      <c r="GHL21" s="669"/>
      <c r="GHM21" s="669"/>
      <c r="GHN21" s="669"/>
      <c r="GHO21" s="669"/>
      <c r="GHP21" s="669"/>
      <c r="GHQ21" s="669"/>
      <c r="GHR21" s="669"/>
      <c r="GHS21" s="669"/>
      <c r="GHT21" s="669"/>
      <c r="GHU21" s="669"/>
      <c r="GHV21" s="669"/>
      <c r="GHW21" s="669"/>
      <c r="GHX21" s="669"/>
      <c r="GHY21" s="669"/>
      <c r="GHZ21" s="669"/>
      <c r="GIA21" s="669"/>
      <c r="GIB21" s="669"/>
      <c r="GIC21" s="669"/>
      <c r="GID21" s="669"/>
      <c r="GIE21" s="669"/>
      <c r="GIF21" s="669"/>
      <c r="GIG21" s="669"/>
      <c r="GIH21" s="669"/>
      <c r="GII21" s="669"/>
      <c r="GIJ21" s="669"/>
      <c r="GIK21" s="669"/>
      <c r="GIL21" s="669"/>
      <c r="GIM21" s="669"/>
      <c r="GIN21" s="669"/>
      <c r="GIO21" s="669"/>
      <c r="GIP21" s="669"/>
      <c r="GIQ21" s="669"/>
      <c r="GIR21" s="669"/>
      <c r="GIS21" s="669"/>
      <c r="GIT21" s="669"/>
      <c r="GIU21" s="669"/>
      <c r="GIV21" s="669"/>
      <c r="GIW21" s="669"/>
      <c r="GIX21" s="669"/>
      <c r="GIY21" s="669"/>
      <c r="GIZ21" s="669"/>
      <c r="GJA21" s="669"/>
      <c r="GJB21" s="669"/>
      <c r="GJC21" s="669"/>
      <c r="GJD21" s="669"/>
      <c r="GJE21" s="669"/>
      <c r="GJF21" s="669"/>
      <c r="GJG21" s="669"/>
      <c r="GJH21" s="669"/>
      <c r="GJI21" s="669"/>
      <c r="GJJ21" s="669"/>
      <c r="GJK21" s="669"/>
      <c r="GJL21" s="669"/>
      <c r="GJM21" s="669"/>
      <c r="GJN21" s="669"/>
      <c r="GJO21" s="669"/>
      <c r="GJP21" s="669"/>
      <c r="GJQ21" s="669"/>
      <c r="GJR21" s="669"/>
      <c r="GJS21" s="669"/>
      <c r="GJT21" s="669"/>
      <c r="GJU21" s="669"/>
      <c r="GJV21" s="669"/>
      <c r="GJW21" s="669"/>
      <c r="GJX21" s="669"/>
      <c r="GJY21" s="669"/>
      <c r="GJZ21" s="669"/>
      <c r="GKA21" s="669"/>
      <c r="GKB21" s="669"/>
      <c r="GKC21" s="669"/>
      <c r="GKD21" s="669"/>
      <c r="GKE21" s="669"/>
      <c r="GKF21" s="669"/>
      <c r="GKG21" s="669"/>
      <c r="GKH21" s="669"/>
      <c r="GKI21" s="669"/>
      <c r="GKJ21" s="669"/>
      <c r="GKK21" s="669"/>
      <c r="GKL21" s="669"/>
      <c r="GKM21" s="669"/>
      <c r="GKN21" s="669"/>
      <c r="GKO21" s="669"/>
      <c r="GKP21" s="669"/>
      <c r="GKQ21" s="669"/>
      <c r="GKR21" s="669"/>
      <c r="GKS21" s="669"/>
      <c r="GKT21" s="669"/>
      <c r="GKU21" s="669"/>
      <c r="GKV21" s="669"/>
      <c r="GKW21" s="669"/>
      <c r="GKX21" s="669"/>
      <c r="GKY21" s="669"/>
      <c r="GKZ21" s="669"/>
      <c r="GLA21" s="669"/>
      <c r="GLB21" s="669"/>
      <c r="GLC21" s="669"/>
      <c r="GLD21" s="669"/>
      <c r="GLE21" s="669"/>
      <c r="GLF21" s="669"/>
      <c r="GLG21" s="669"/>
      <c r="GLH21" s="669"/>
      <c r="GLI21" s="669"/>
      <c r="GLJ21" s="669"/>
      <c r="GLK21" s="669"/>
      <c r="GLL21" s="669"/>
      <c r="GLM21" s="669"/>
      <c r="GLN21" s="669"/>
      <c r="GLO21" s="669"/>
      <c r="GLP21" s="669"/>
      <c r="GLQ21" s="669"/>
      <c r="GLR21" s="669"/>
      <c r="GLS21" s="669"/>
      <c r="GLT21" s="669"/>
      <c r="GLU21" s="669"/>
      <c r="GLV21" s="669"/>
      <c r="GLW21" s="669"/>
      <c r="GLX21" s="669"/>
      <c r="GLY21" s="669"/>
      <c r="GLZ21" s="669"/>
      <c r="GMA21" s="669"/>
      <c r="GMB21" s="669"/>
      <c r="GMC21" s="669"/>
      <c r="GMD21" s="669"/>
      <c r="GME21" s="669"/>
      <c r="GMF21" s="669"/>
      <c r="GMG21" s="669"/>
      <c r="GMH21" s="669"/>
      <c r="GMI21" s="669"/>
      <c r="GMJ21" s="669"/>
      <c r="GMK21" s="669"/>
      <c r="GML21" s="669"/>
      <c r="GMM21" s="669"/>
      <c r="GMN21" s="669"/>
      <c r="GMO21" s="669"/>
      <c r="GMP21" s="669"/>
      <c r="GMQ21" s="669"/>
      <c r="GMR21" s="669"/>
      <c r="GMS21" s="669"/>
      <c r="GMT21" s="669"/>
      <c r="GMU21" s="669"/>
      <c r="GMV21" s="669"/>
      <c r="GMW21" s="669"/>
      <c r="GMX21" s="669"/>
      <c r="GMY21" s="669"/>
      <c r="GMZ21" s="669"/>
      <c r="GNA21" s="669"/>
      <c r="GNB21" s="669"/>
      <c r="GNC21" s="669"/>
      <c r="GND21" s="669"/>
      <c r="GNE21" s="669"/>
      <c r="GNF21" s="669"/>
      <c r="GNG21" s="669"/>
      <c r="GNH21" s="669"/>
      <c r="GNI21" s="669"/>
      <c r="GNJ21" s="669"/>
      <c r="GNK21" s="669"/>
      <c r="GNL21" s="669"/>
      <c r="GNM21" s="669"/>
      <c r="GNN21" s="669"/>
      <c r="GNO21" s="669"/>
      <c r="GNP21" s="669"/>
      <c r="GNQ21" s="669"/>
      <c r="GNR21" s="669"/>
      <c r="GNS21" s="669"/>
      <c r="GNT21" s="669"/>
      <c r="GNU21" s="669"/>
      <c r="GNV21" s="669"/>
      <c r="GNW21" s="669"/>
      <c r="GNX21" s="669"/>
      <c r="GNY21" s="669"/>
      <c r="GNZ21" s="669"/>
      <c r="GOA21" s="669"/>
      <c r="GOB21" s="669"/>
      <c r="GOC21" s="669"/>
      <c r="GOD21" s="669"/>
      <c r="GOE21" s="669"/>
      <c r="GOF21" s="669"/>
      <c r="GOG21" s="669"/>
      <c r="GOH21" s="669"/>
      <c r="GOI21" s="669"/>
      <c r="GOJ21" s="669"/>
      <c r="GOK21" s="669"/>
      <c r="GOL21" s="669"/>
      <c r="GOM21" s="669"/>
      <c r="GON21" s="669"/>
      <c r="GOO21" s="669"/>
      <c r="GOP21" s="669"/>
      <c r="GOQ21" s="669"/>
      <c r="GOR21" s="669"/>
      <c r="GOS21" s="669"/>
      <c r="GOT21" s="669"/>
      <c r="GOU21" s="669"/>
      <c r="GOV21" s="669"/>
      <c r="GOW21" s="669"/>
      <c r="GOX21" s="669"/>
      <c r="GOY21" s="669"/>
      <c r="GOZ21" s="669"/>
      <c r="GPA21" s="669"/>
      <c r="GPB21" s="669"/>
      <c r="GPC21" s="669"/>
      <c r="GPD21" s="669"/>
      <c r="GPE21" s="669"/>
      <c r="GPF21" s="669"/>
      <c r="GPG21" s="669"/>
      <c r="GPH21" s="669"/>
      <c r="GPI21" s="669"/>
      <c r="GPJ21" s="669"/>
      <c r="GPK21" s="669"/>
      <c r="GPL21" s="669"/>
      <c r="GPM21" s="669"/>
      <c r="GPN21" s="669"/>
      <c r="GPO21" s="669"/>
      <c r="GPP21" s="669"/>
      <c r="GPQ21" s="669"/>
      <c r="GPR21" s="669"/>
      <c r="GPS21" s="669"/>
      <c r="GPT21" s="669"/>
      <c r="GPU21" s="669"/>
      <c r="GPV21" s="669"/>
      <c r="GPW21" s="669"/>
      <c r="GPX21" s="669"/>
      <c r="GPY21" s="669"/>
      <c r="GPZ21" s="669"/>
      <c r="GQA21" s="669"/>
      <c r="GQB21" s="669"/>
      <c r="GQC21" s="669"/>
      <c r="GQD21" s="669"/>
      <c r="GQE21" s="669"/>
      <c r="GQF21" s="669"/>
      <c r="GQG21" s="669"/>
      <c r="GQH21" s="669"/>
      <c r="GQI21" s="669"/>
      <c r="GQJ21" s="669"/>
      <c r="GQK21" s="669"/>
      <c r="GQL21" s="669"/>
      <c r="GQM21" s="669"/>
      <c r="GQN21" s="669"/>
      <c r="GQO21" s="669"/>
      <c r="GQP21" s="669"/>
      <c r="GQQ21" s="669"/>
      <c r="GQR21" s="669"/>
      <c r="GQS21" s="669"/>
      <c r="GQT21" s="669"/>
      <c r="GQU21" s="669"/>
      <c r="GQV21" s="669"/>
      <c r="GQW21" s="669"/>
      <c r="GQX21" s="669"/>
      <c r="GQY21" s="669"/>
      <c r="GQZ21" s="669"/>
      <c r="GRA21" s="669"/>
      <c r="GRB21" s="669"/>
      <c r="GRC21" s="669"/>
      <c r="GRD21" s="669"/>
      <c r="GRE21" s="669"/>
      <c r="GRF21" s="669"/>
      <c r="GRG21" s="669"/>
      <c r="GRH21" s="669"/>
      <c r="GRI21" s="669"/>
      <c r="GRJ21" s="669"/>
      <c r="GRK21" s="669"/>
      <c r="GRL21" s="669"/>
      <c r="GRM21" s="669"/>
      <c r="GRN21" s="669"/>
      <c r="GRO21" s="669"/>
      <c r="GRP21" s="669"/>
      <c r="GRQ21" s="669"/>
      <c r="GRR21" s="669"/>
      <c r="GRS21" s="669"/>
      <c r="GRT21" s="669"/>
      <c r="GRU21" s="669"/>
      <c r="GRV21" s="669"/>
      <c r="GRW21" s="669"/>
      <c r="GRX21" s="669"/>
      <c r="GRY21" s="669"/>
      <c r="GRZ21" s="669"/>
      <c r="GSA21" s="669"/>
      <c r="GSB21" s="669"/>
      <c r="GSC21" s="669"/>
      <c r="GSD21" s="669"/>
      <c r="GSE21" s="669"/>
      <c r="GSF21" s="669"/>
      <c r="GSG21" s="669"/>
      <c r="GSH21" s="669"/>
      <c r="GSI21" s="669"/>
      <c r="GSJ21" s="669"/>
      <c r="GSK21" s="669"/>
      <c r="GSL21" s="669"/>
      <c r="GSM21" s="669"/>
      <c r="GSN21" s="669"/>
      <c r="GSO21" s="669"/>
      <c r="GSP21" s="669"/>
      <c r="GSQ21" s="669"/>
      <c r="GSR21" s="669"/>
      <c r="GSS21" s="669"/>
      <c r="GST21" s="669"/>
      <c r="GSU21" s="669"/>
      <c r="GSV21" s="669"/>
      <c r="GSW21" s="669"/>
      <c r="GSX21" s="669"/>
      <c r="GSY21" s="669"/>
      <c r="GSZ21" s="669"/>
      <c r="GTA21" s="669"/>
      <c r="GTB21" s="669"/>
      <c r="GTC21" s="669"/>
      <c r="GTD21" s="669"/>
      <c r="GTE21" s="669"/>
      <c r="GTF21" s="669"/>
      <c r="GTG21" s="669"/>
      <c r="GTH21" s="669"/>
      <c r="GTI21" s="669"/>
      <c r="GTJ21" s="669"/>
      <c r="GTK21" s="669"/>
      <c r="GTL21" s="669"/>
      <c r="GTM21" s="669"/>
      <c r="GTN21" s="669"/>
      <c r="GTO21" s="669"/>
      <c r="GTP21" s="669"/>
      <c r="GTQ21" s="669"/>
      <c r="GTR21" s="669"/>
      <c r="GTS21" s="669"/>
      <c r="GTT21" s="669"/>
      <c r="GTU21" s="669"/>
      <c r="GTV21" s="669"/>
      <c r="GTW21" s="669"/>
      <c r="GTX21" s="669"/>
      <c r="GTY21" s="669"/>
      <c r="GTZ21" s="669"/>
      <c r="GUA21" s="669"/>
      <c r="GUB21" s="669"/>
      <c r="GUC21" s="669"/>
      <c r="GUD21" s="669"/>
      <c r="GUE21" s="669"/>
      <c r="GUF21" s="669"/>
      <c r="GUG21" s="669"/>
      <c r="GUH21" s="669"/>
      <c r="GUI21" s="669"/>
      <c r="GUJ21" s="669"/>
      <c r="GUK21" s="669"/>
      <c r="GUL21" s="669"/>
      <c r="GUM21" s="669"/>
      <c r="GUN21" s="669"/>
      <c r="GUO21" s="669"/>
      <c r="GUP21" s="669"/>
      <c r="GUQ21" s="669"/>
      <c r="GUR21" s="669"/>
      <c r="GUS21" s="669"/>
      <c r="GUT21" s="669"/>
      <c r="GUU21" s="669"/>
      <c r="GUV21" s="669"/>
      <c r="GUW21" s="669"/>
      <c r="GUX21" s="669"/>
      <c r="GUY21" s="669"/>
      <c r="GUZ21" s="669"/>
      <c r="GVA21" s="669"/>
      <c r="GVB21" s="669"/>
      <c r="GVC21" s="669"/>
      <c r="GVD21" s="669"/>
      <c r="GVE21" s="669"/>
      <c r="GVF21" s="669"/>
      <c r="GVG21" s="669"/>
      <c r="GVH21" s="669"/>
      <c r="GVI21" s="669"/>
      <c r="GVJ21" s="669"/>
      <c r="GVK21" s="669"/>
      <c r="GVL21" s="669"/>
      <c r="GVM21" s="669"/>
      <c r="GVN21" s="669"/>
      <c r="GVO21" s="669"/>
      <c r="GVP21" s="669"/>
      <c r="GVQ21" s="669"/>
      <c r="GVR21" s="669"/>
      <c r="GVS21" s="669"/>
      <c r="GVT21" s="669"/>
      <c r="GVU21" s="669"/>
      <c r="GVV21" s="669"/>
      <c r="GVW21" s="669"/>
      <c r="GVX21" s="669"/>
      <c r="GVY21" s="669"/>
      <c r="GVZ21" s="669"/>
      <c r="GWA21" s="669"/>
      <c r="GWB21" s="669"/>
      <c r="GWC21" s="669"/>
      <c r="GWD21" s="669"/>
      <c r="GWE21" s="669"/>
      <c r="GWF21" s="669"/>
      <c r="GWG21" s="669"/>
      <c r="GWH21" s="669"/>
      <c r="GWI21" s="669"/>
      <c r="GWJ21" s="669"/>
      <c r="GWK21" s="669"/>
      <c r="GWL21" s="669"/>
      <c r="GWM21" s="669"/>
      <c r="GWN21" s="669"/>
      <c r="GWO21" s="669"/>
      <c r="GWP21" s="669"/>
      <c r="GWQ21" s="669"/>
      <c r="GWR21" s="669"/>
      <c r="GWS21" s="669"/>
      <c r="GWT21" s="669"/>
      <c r="GWU21" s="669"/>
      <c r="GWV21" s="669"/>
      <c r="GWW21" s="669"/>
      <c r="GWX21" s="669"/>
      <c r="GWY21" s="669"/>
      <c r="GWZ21" s="669"/>
      <c r="GXA21" s="669"/>
      <c r="GXB21" s="669"/>
      <c r="GXC21" s="669"/>
      <c r="GXD21" s="669"/>
      <c r="GXE21" s="669"/>
      <c r="GXF21" s="669"/>
      <c r="GXG21" s="669"/>
      <c r="GXH21" s="669"/>
      <c r="GXI21" s="669"/>
      <c r="GXJ21" s="669"/>
      <c r="GXK21" s="669"/>
      <c r="GXL21" s="669"/>
      <c r="GXM21" s="669"/>
      <c r="GXN21" s="669"/>
      <c r="GXO21" s="669"/>
      <c r="GXP21" s="669"/>
      <c r="GXQ21" s="669"/>
      <c r="GXR21" s="669"/>
      <c r="GXS21" s="669"/>
      <c r="GXT21" s="669"/>
      <c r="GXU21" s="669"/>
      <c r="GXV21" s="669"/>
      <c r="GXW21" s="669"/>
      <c r="GXX21" s="669"/>
      <c r="GXY21" s="669"/>
      <c r="GXZ21" s="669"/>
      <c r="GYA21" s="669"/>
      <c r="GYB21" s="669"/>
      <c r="GYC21" s="669"/>
      <c r="GYD21" s="669"/>
      <c r="GYE21" s="669"/>
      <c r="GYF21" s="669"/>
      <c r="GYG21" s="669"/>
      <c r="GYH21" s="669"/>
      <c r="GYI21" s="669"/>
      <c r="GYJ21" s="669"/>
      <c r="GYK21" s="669"/>
      <c r="GYL21" s="669"/>
      <c r="GYM21" s="669"/>
      <c r="GYN21" s="669"/>
      <c r="GYO21" s="669"/>
      <c r="GYP21" s="669"/>
      <c r="GYQ21" s="669"/>
      <c r="GYR21" s="669"/>
      <c r="GYS21" s="669"/>
      <c r="GYT21" s="669"/>
      <c r="GYU21" s="669"/>
      <c r="GYV21" s="669"/>
      <c r="GYW21" s="669"/>
      <c r="GYX21" s="669"/>
      <c r="GYY21" s="669"/>
      <c r="GYZ21" s="669"/>
      <c r="GZA21" s="669"/>
      <c r="GZB21" s="669"/>
      <c r="GZC21" s="669"/>
      <c r="GZD21" s="669"/>
      <c r="GZE21" s="669"/>
      <c r="GZF21" s="669"/>
      <c r="GZG21" s="669"/>
      <c r="GZH21" s="669"/>
      <c r="GZI21" s="669"/>
      <c r="GZJ21" s="669"/>
      <c r="GZK21" s="669"/>
      <c r="GZL21" s="669"/>
      <c r="GZM21" s="669"/>
      <c r="GZN21" s="669"/>
      <c r="GZO21" s="669"/>
      <c r="GZP21" s="669"/>
      <c r="GZQ21" s="669"/>
      <c r="GZR21" s="669"/>
      <c r="GZS21" s="669"/>
      <c r="GZT21" s="669"/>
      <c r="GZU21" s="669"/>
      <c r="GZV21" s="669"/>
      <c r="GZW21" s="669"/>
      <c r="GZX21" s="669"/>
      <c r="GZY21" s="669"/>
      <c r="GZZ21" s="669"/>
      <c r="HAA21" s="669"/>
      <c r="HAB21" s="669"/>
      <c r="HAC21" s="669"/>
      <c r="HAD21" s="669"/>
      <c r="HAE21" s="669"/>
      <c r="HAF21" s="669"/>
      <c r="HAG21" s="669"/>
      <c r="HAH21" s="669"/>
      <c r="HAI21" s="669"/>
      <c r="HAJ21" s="669"/>
      <c r="HAK21" s="669"/>
      <c r="HAL21" s="669"/>
      <c r="HAM21" s="669"/>
      <c r="HAN21" s="669"/>
      <c r="HAO21" s="669"/>
      <c r="HAP21" s="669"/>
      <c r="HAQ21" s="669"/>
      <c r="HAR21" s="669"/>
      <c r="HAS21" s="669"/>
      <c r="HAT21" s="669"/>
      <c r="HAU21" s="669"/>
      <c r="HAV21" s="669"/>
      <c r="HAW21" s="669"/>
      <c r="HAX21" s="669"/>
      <c r="HAY21" s="669"/>
      <c r="HAZ21" s="669"/>
      <c r="HBA21" s="669"/>
      <c r="HBB21" s="669"/>
      <c r="HBC21" s="669"/>
      <c r="HBD21" s="669"/>
      <c r="HBE21" s="669"/>
      <c r="HBF21" s="669"/>
      <c r="HBG21" s="669"/>
      <c r="HBH21" s="669"/>
      <c r="HBI21" s="669"/>
      <c r="HBJ21" s="669"/>
      <c r="HBK21" s="669"/>
      <c r="HBL21" s="669"/>
      <c r="HBM21" s="669"/>
      <c r="HBN21" s="669"/>
      <c r="HBO21" s="669"/>
      <c r="HBP21" s="669"/>
      <c r="HBQ21" s="669"/>
      <c r="HBR21" s="669"/>
      <c r="HBS21" s="669"/>
      <c r="HBT21" s="669"/>
      <c r="HBU21" s="669"/>
      <c r="HBV21" s="669"/>
      <c r="HBW21" s="669"/>
      <c r="HBX21" s="669"/>
      <c r="HBY21" s="669"/>
      <c r="HBZ21" s="669"/>
      <c r="HCA21" s="669"/>
      <c r="HCB21" s="669"/>
      <c r="HCC21" s="669"/>
      <c r="HCD21" s="669"/>
      <c r="HCE21" s="669"/>
      <c r="HCF21" s="669"/>
      <c r="HCG21" s="669"/>
      <c r="HCH21" s="669"/>
      <c r="HCI21" s="669"/>
      <c r="HCJ21" s="669"/>
      <c r="HCK21" s="669"/>
      <c r="HCL21" s="669"/>
      <c r="HCM21" s="669"/>
      <c r="HCN21" s="669"/>
      <c r="HCO21" s="669"/>
      <c r="HCP21" s="669"/>
      <c r="HCQ21" s="669"/>
      <c r="HCR21" s="669"/>
      <c r="HCS21" s="669"/>
      <c r="HCT21" s="669"/>
      <c r="HCU21" s="669"/>
      <c r="HCV21" s="669"/>
      <c r="HCW21" s="669"/>
      <c r="HCX21" s="669"/>
      <c r="HCY21" s="669"/>
      <c r="HCZ21" s="669"/>
      <c r="HDA21" s="669"/>
      <c r="HDB21" s="669"/>
      <c r="HDC21" s="669"/>
      <c r="HDD21" s="669"/>
      <c r="HDE21" s="669"/>
      <c r="HDF21" s="669"/>
      <c r="HDG21" s="669"/>
      <c r="HDH21" s="669"/>
      <c r="HDI21" s="669"/>
      <c r="HDJ21" s="669"/>
      <c r="HDK21" s="669"/>
      <c r="HDL21" s="669"/>
      <c r="HDM21" s="669"/>
      <c r="HDN21" s="669"/>
      <c r="HDO21" s="669"/>
      <c r="HDP21" s="669"/>
      <c r="HDQ21" s="669"/>
      <c r="HDR21" s="669"/>
      <c r="HDS21" s="669"/>
      <c r="HDT21" s="669"/>
      <c r="HDU21" s="669"/>
      <c r="HDV21" s="669"/>
      <c r="HDW21" s="669"/>
      <c r="HDX21" s="669"/>
      <c r="HDY21" s="669"/>
      <c r="HDZ21" s="669"/>
      <c r="HEA21" s="669"/>
      <c r="HEB21" s="669"/>
      <c r="HEC21" s="669"/>
      <c r="HED21" s="669"/>
      <c r="HEE21" s="669"/>
      <c r="HEF21" s="669"/>
      <c r="HEG21" s="669"/>
      <c r="HEH21" s="669"/>
      <c r="HEI21" s="669"/>
      <c r="HEJ21" s="669"/>
      <c r="HEK21" s="669"/>
      <c r="HEL21" s="669"/>
      <c r="HEM21" s="669"/>
      <c r="HEN21" s="669"/>
      <c r="HEO21" s="669"/>
      <c r="HEP21" s="669"/>
      <c r="HEQ21" s="669"/>
      <c r="HER21" s="669"/>
      <c r="HES21" s="669"/>
      <c r="HET21" s="669"/>
      <c r="HEU21" s="669"/>
      <c r="HEV21" s="669"/>
      <c r="HEW21" s="669"/>
      <c r="HEX21" s="669"/>
      <c r="HEY21" s="669"/>
      <c r="HEZ21" s="669"/>
      <c r="HFA21" s="669"/>
      <c r="HFB21" s="669"/>
      <c r="HFC21" s="669"/>
      <c r="HFD21" s="669"/>
      <c r="HFE21" s="669"/>
      <c r="HFF21" s="669"/>
      <c r="HFG21" s="669"/>
      <c r="HFH21" s="669"/>
      <c r="HFI21" s="669"/>
      <c r="HFJ21" s="669"/>
      <c r="HFK21" s="669"/>
      <c r="HFL21" s="669"/>
      <c r="HFM21" s="669"/>
      <c r="HFN21" s="669"/>
      <c r="HFO21" s="669"/>
      <c r="HFP21" s="669"/>
      <c r="HFQ21" s="669"/>
      <c r="HFR21" s="669"/>
      <c r="HFS21" s="669"/>
      <c r="HFT21" s="669"/>
      <c r="HFU21" s="669"/>
      <c r="HFV21" s="669"/>
      <c r="HFW21" s="669"/>
      <c r="HFX21" s="669"/>
      <c r="HFY21" s="669"/>
      <c r="HFZ21" s="669"/>
      <c r="HGA21" s="669"/>
      <c r="HGB21" s="669"/>
      <c r="HGC21" s="669"/>
      <c r="HGD21" s="669"/>
      <c r="HGE21" s="669"/>
      <c r="HGF21" s="669"/>
      <c r="HGG21" s="669"/>
      <c r="HGH21" s="669"/>
      <c r="HGI21" s="669"/>
      <c r="HGJ21" s="669"/>
      <c r="HGK21" s="669"/>
      <c r="HGL21" s="669"/>
      <c r="HGM21" s="669"/>
      <c r="HGN21" s="669"/>
      <c r="HGO21" s="669"/>
      <c r="HGP21" s="669"/>
      <c r="HGQ21" s="669"/>
      <c r="HGR21" s="669"/>
      <c r="HGS21" s="669"/>
      <c r="HGT21" s="669"/>
      <c r="HGU21" s="669"/>
      <c r="HGV21" s="669"/>
      <c r="HGW21" s="669"/>
      <c r="HGX21" s="669"/>
      <c r="HGY21" s="669"/>
      <c r="HGZ21" s="669"/>
      <c r="HHA21" s="669"/>
      <c r="HHB21" s="669"/>
      <c r="HHC21" s="669"/>
      <c r="HHD21" s="669"/>
      <c r="HHE21" s="669"/>
      <c r="HHF21" s="669"/>
      <c r="HHG21" s="669"/>
      <c r="HHH21" s="669"/>
      <c r="HHI21" s="669"/>
      <c r="HHJ21" s="669"/>
      <c r="HHK21" s="669"/>
      <c r="HHL21" s="669"/>
      <c r="HHM21" s="669"/>
      <c r="HHN21" s="669"/>
      <c r="HHO21" s="669"/>
      <c r="HHP21" s="669"/>
      <c r="HHQ21" s="669"/>
      <c r="HHR21" s="669"/>
      <c r="HHS21" s="669"/>
      <c r="HHT21" s="669"/>
      <c r="HHU21" s="669"/>
      <c r="HHV21" s="669"/>
      <c r="HHW21" s="669"/>
      <c r="HHX21" s="669"/>
      <c r="HHY21" s="669"/>
      <c r="HHZ21" s="669"/>
      <c r="HIA21" s="669"/>
      <c r="HIB21" s="669"/>
      <c r="HIC21" s="669"/>
      <c r="HID21" s="669"/>
      <c r="HIE21" s="669"/>
      <c r="HIF21" s="669"/>
      <c r="HIG21" s="669"/>
      <c r="HIH21" s="669"/>
      <c r="HII21" s="669"/>
      <c r="HIJ21" s="669"/>
      <c r="HIK21" s="669"/>
      <c r="HIL21" s="669"/>
      <c r="HIM21" s="669"/>
      <c r="HIN21" s="669"/>
      <c r="HIO21" s="669"/>
      <c r="HIP21" s="669"/>
      <c r="HIQ21" s="669"/>
      <c r="HIR21" s="669"/>
      <c r="HIS21" s="669"/>
      <c r="HIT21" s="669"/>
      <c r="HIU21" s="669"/>
      <c r="HIV21" s="669"/>
      <c r="HIW21" s="669"/>
      <c r="HIX21" s="669"/>
      <c r="HIY21" s="669"/>
      <c r="HIZ21" s="669"/>
      <c r="HJA21" s="669"/>
      <c r="HJB21" s="669"/>
      <c r="HJC21" s="669"/>
      <c r="HJD21" s="669"/>
      <c r="HJE21" s="669"/>
      <c r="HJF21" s="669"/>
      <c r="HJG21" s="669"/>
      <c r="HJH21" s="669"/>
      <c r="HJI21" s="669"/>
      <c r="HJJ21" s="669"/>
      <c r="HJK21" s="669"/>
      <c r="HJL21" s="669"/>
      <c r="HJM21" s="669"/>
      <c r="HJN21" s="669"/>
      <c r="HJO21" s="669"/>
      <c r="HJP21" s="669"/>
      <c r="HJQ21" s="669"/>
      <c r="HJR21" s="669"/>
      <c r="HJS21" s="669"/>
      <c r="HJT21" s="669"/>
      <c r="HJU21" s="669"/>
      <c r="HJV21" s="669"/>
      <c r="HJW21" s="669"/>
      <c r="HJX21" s="669"/>
      <c r="HJY21" s="669"/>
      <c r="HJZ21" s="669"/>
      <c r="HKA21" s="669"/>
      <c r="HKB21" s="669"/>
      <c r="HKC21" s="669"/>
      <c r="HKD21" s="669"/>
      <c r="HKE21" s="669"/>
      <c r="HKF21" s="669"/>
      <c r="HKG21" s="669"/>
      <c r="HKH21" s="669"/>
      <c r="HKI21" s="669"/>
      <c r="HKJ21" s="669"/>
      <c r="HKK21" s="669"/>
      <c r="HKL21" s="669"/>
      <c r="HKM21" s="669"/>
      <c r="HKN21" s="669"/>
      <c r="HKO21" s="669"/>
      <c r="HKP21" s="669"/>
      <c r="HKQ21" s="669"/>
      <c r="HKR21" s="669"/>
      <c r="HKS21" s="669"/>
      <c r="HKT21" s="669"/>
      <c r="HKU21" s="669"/>
      <c r="HKV21" s="669"/>
      <c r="HKW21" s="669"/>
      <c r="HKX21" s="669"/>
      <c r="HKY21" s="669"/>
      <c r="HKZ21" s="669"/>
      <c r="HLA21" s="669"/>
      <c r="HLB21" s="669"/>
      <c r="HLC21" s="669"/>
      <c r="HLD21" s="669"/>
      <c r="HLE21" s="669"/>
      <c r="HLF21" s="669"/>
      <c r="HLG21" s="669"/>
      <c r="HLH21" s="669"/>
      <c r="HLI21" s="669"/>
      <c r="HLJ21" s="669"/>
      <c r="HLK21" s="669"/>
      <c r="HLL21" s="669"/>
      <c r="HLM21" s="669"/>
      <c r="HLN21" s="669"/>
      <c r="HLO21" s="669"/>
      <c r="HLP21" s="669"/>
      <c r="HLQ21" s="669"/>
      <c r="HLR21" s="669"/>
      <c r="HLS21" s="669"/>
      <c r="HLT21" s="669"/>
      <c r="HLU21" s="669"/>
      <c r="HLV21" s="669"/>
      <c r="HLW21" s="669"/>
      <c r="HLX21" s="669"/>
      <c r="HLY21" s="669"/>
      <c r="HLZ21" s="669"/>
      <c r="HMA21" s="669"/>
      <c r="HMB21" s="669"/>
      <c r="HMC21" s="669"/>
      <c r="HMD21" s="669"/>
      <c r="HME21" s="669"/>
      <c r="HMF21" s="669"/>
      <c r="HMG21" s="669"/>
      <c r="HMH21" s="669"/>
      <c r="HMI21" s="669"/>
      <c r="HMJ21" s="669"/>
      <c r="HMK21" s="669"/>
      <c r="HML21" s="669"/>
      <c r="HMM21" s="669"/>
      <c r="HMN21" s="669"/>
      <c r="HMO21" s="669"/>
      <c r="HMP21" s="669"/>
      <c r="HMQ21" s="669"/>
      <c r="HMR21" s="669"/>
      <c r="HMS21" s="669"/>
      <c r="HMT21" s="669"/>
      <c r="HMU21" s="669"/>
      <c r="HMV21" s="669"/>
      <c r="HMW21" s="669"/>
      <c r="HMX21" s="669"/>
      <c r="HMY21" s="669"/>
      <c r="HMZ21" s="669"/>
      <c r="HNA21" s="669"/>
      <c r="HNB21" s="669"/>
      <c r="HNC21" s="669"/>
      <c r="HND21" s="669"/>
      <c r="HNE21" s="669"/>
      <c r="HNF21" s="669"/>
      <c r="HNG21" s="669"/>
      <c r="HNH21" s="669"/>
      <c r="HNI21" s="669"/>
      <c r="HNJ21" s="669"/>
      <c r="HNK21" s="669"/>
      <c r="HNL21" s="669"/>
      <c r="HNM21" s="669"/>
      <c r="HNN21" s="669"/>
      <c r="HNO21" s="669"/>
      <c r="HNP21" s="669"/>
      <c r="HNQ21" s="669"/>
      <c r="HNR21" s="669"/>
      <c r="HNS21" s="669"/>
      <c r="HNT21" s="669"/>
      <c r="HNU21" s="669"/>
      <c r="HNV21" s="669"/>
      <c r="HNW21" s="669"/>
      <c r="HNX21" s="669"/>
      <c r="HNY21" s="669"/>
      <c r="HNZ21" s="669"/>
      <c r="HOA21" s="669"/>
      <c r="HOB21" s="669"/>
      <c r="HOC21" s="669"/>
      <c r="HOD21" s="669"/>
      <c r="HOE21" s="669"/>
      <c r="HOF21" s="669"/>
      <c r="HOG21" s="669"/>
      <c r="HOH21" s="669"/>
      <c r="HOI21" s="669"/>
      <c r="HOJ21" s="669"/>
      <c r="HOK21" s="669"/>
      <c r="HOL21" s="669"/>
      <c r="HOM21" s="669"/>
      <c r="HON21" s="669"/>
      <c r="HOO21" s="669"/>
      <c r="HOP21" s="669"/>
      <c r="HOQ21" s="669"/>
      <c r="HOR21" s="669"/>
      <c r="HOS21" s="669"/>
      <c r="HOT21" s="669"/>
      <c r="HOU21" s="669"/>
      <c r="HOV21" s="669"/>
      <c r="HOW21" s="669"/>
      <c r="HOX21" s="669"/>
      <c r="HOY21" s="669"/>
      <c r="HOZ21" s="669"/>
      <c r="HPA21" s="669"/>
      <c r="HPB21" s="669"/>
      <c r="HPC21" s="669"/>
      <c r="HPD21" s="669"/>
      <c r="HPE21" s="669"/>
      <c r="HPF21" s="669"/>
      <c r="HPG21" s="669"/>
      <c r="HPH21" s="669"/>
      <c r="HPI21" s="669"/>
      <c r="HPJ21" s="669"/>
      <c r="HPK21" s="669"/>
      <c r="HPL21" s="669"/>
      <c r="HPM21" s="669"/>
      <c r="HPN21" s="669"/>
      <c r="HPO21" s="669"/>
      <c r="HPP21" s="669"/>
      <c r="HPQ21" s="669"/>
      <c r="HPR21" s="669"/>
      <c r="HPS21" s="669"/>
      <c r="HPT21" s="669"/>
      <c r="HPU21" s="669"/>
      <c r="HPV21" s="669"/>
      <c r="HPW21" s="669"/>
      <c r="HPX21" s="669"/>
      <c r="HPY21" s="669"/>
      <c r="HPZ21" s="669"/>
      <c r="HQA21" s="669"/>
      <c r="HQB21" s="669"/>
      <c r="HQC21" s="669"/>
      <c r="HQD21" s="669"/>
      <c r="HQE21" s="669"/>
      <c r="HQF21" s="669"/>
      <c r="HQG21" s="669"/>
      <c r="HQH21" s="669"/>
      <c r="HQI21" s="669"/>
      <c r="HQJ21" s="669"/>
      <c r="HQK21" s="669"/>
      <c r="HQL21" s="669"/>
      <c r="HQM21" s="669"/>
      <c r="HQN21" s="669"/>
      <c r="HQO21" s="669"/>
      <c r="HQP21" s="669"/>
      <c r="HQQ21" s="669"/>
      <c r="HQR21" s="669"/>
      <c r="HQS21" s="669"/>
      <c r="HQT21" s="669"/>
      <c r="HQU21" s="669"/>
      <c r="HQV21" s="669"/>
      <c r="HQW21" s="669"/>
      <c r="HQX21" s="669"/>
      <c r="HQY21" s="669"/>
      <c r="HQZ21" s="669"/>
      <c r="HRA21" s="669"/>
      <c r="HRB21" s="669"/>
      <c r="HRC21" s="669"/>
      <c r="HRD21" s="669"/>
      <c r="HRE21" s="669"/>
      <c r="HRF21" s="669"/>
      <c r="HRG21" s="669"/>
      <c r="HRH21" s="669"/>
      <c r="HRI21" s="669"/>
      <c r="HRJ21" s="669"/>
      <c r="HRK21" s="669"/>
      <c r="HRL21" s="669"/>
      <c r="HRM21" s="669"/>
      <c r="HRN21" s="669"/>
      <c r="HRO21" s="669"/>
      <c r="HRP21" s="669"/>
      <c r="HRQ21" s="669"/>
      <c r="HRR21" s="669"/>
      <c r="HRS21" s="669"/>
      <c r="HRT21" s="669"/>
      <c r="HRU21" s="669"/>
      <c r="HRV21" s="669"/>
      <c r="HRW21" s="669"/>
      <c r="HRX21" s="669"/>
      <c r="HRY21" s="669"/>
      <c r="HRZ21" s="669"/>
      <c r="HSA21" s="669"/>
      <c r="HSB21" s="669"/>
      <c r="HSC21" s="669"/>
      <c r="HSD21" s="669"/>
      <c r="HSE21" s="669"/>
      <c r="HSF21" s="669"/>
      <c r="HSG21" s="669"/>
      <c r="HSH21" s="669"/>
      <c r="HSI21" s="669"/>
      <c r="HSJ21" s="669"/>
      <c r="HSK21" s="669"/>
      <c r="HSL21" s="669"/>
      <c r="HSM21" s="669"/>
      <c r="HSN21" s="669"/>
      <c r="HSO21" s="669"/>
      <c r="HSP21" s="669"/>
      <c r="HSQ21" s="669"/>
      <c r="HSR21" s="669"/>
      <c r="HSS21" s="669"/>
      <c r="HST21" s="669"/>
      <c r="HSU21" s="669"/>
      <c r="HSV21" s="669"/>
      <c r="HSW21" s="669"/>
      <c r="HSX21" s="669"/>
      <c r="HSY21" s="669"/>
      <c r="HSZ21" s="669"/>
      <c r="HTA21" s="669"/>
      <c r="HTB21" s="669"/>
      <c r="HTC21" s="669"/>
      <c r="HTD21" s="669"/>
      <c r="HTE21" s="669"/>
      <c r="HTF21" s="669"/>
      <c r="HTG21" s="669"/>
      <c r="HTH21" s="669"/>
      <c r="HTI21" s="669"/>
      <c r="HTJ21" s="669"/>
      <c r="HTK21" s="669"/>
      <c r="HTL21" s="669"/>
      <c r="HTM21" s="669"/>
      <c r="HTN21" s="669"/>
      <c r="HTO21" s="669"/>
      <c r="HTP21" s="669"/>
      <c r="HTQ21" s="669"/>
      <c r="HTR21" s="669"/>
      <c r="HTS21" s="669"/>
      <c r="HTT21" s="669"/>
      <c r="HTU21" s="669"/>
      <c r="HTV21" s="669"/>
      <c r="HTW21" s="669"/>
      <c r="HTX21" s="669"/>
      <c r="HTY21" s="669"/>
      <c r="HTZ21" s="669"/>
      <c r="HUA21" s="669"/>
      <c r="HUB21" s="669"/>
      <c r="HUC21" s="669"/>
      <c r="HUD21" s="669"/>
      <c r="HUE21" s="669"/>
      <c r="HUF21" s="669"/>
      <c r="HUG21" s="669"/>
      <c r="HUH21" s="669"/>
      <c r="HUI21" s="669"/>
      <c r="HUJ21" s="669"/>
      <c r="HUK21" s="669"/>
      <c r="HUL21" s="669"/>
      <c r="HUM21" s="669"/>
      <c r="HUN21" s="669"/>
      <c r="HUO21" s="669"/>
      <c r="HUP21" s="669"/>
      <c r="HUQ21" s="669"/>
      <c r="HUR21" s="669"/>
      <c r="HUS21" s="669"/>
      <c r="HUT21" s="669"/>
      <c r="HUU21" s="669"/>
      <c r="HUV21" s="669"/>
      <c r="HUW21" s="669"/>
      <c r="HUX21" s="669"/>
      <c r="HUY21" s="669"/>
      <c r="HUZ21" s="669"/>
      <c r="HVA21" s="669"/>
      <c r="HVB21" s="669"/>
      <c r="HVC21" s="669"/>
      <c r="HVD21" s="669"/>
      <c r="HVE21" s="669"/>
      <c r="HVF21" s="669"/>
      <c r="HVG21" s="669"/>
      <c r="HVH21" s="669"/>
      <c r="HVI21" s="669"/>
      <c r="HVJ21" s="669"/>
      <c r="HVK21" s="669"/>
      <c r="HVL21" s="669"/>
      <c r="HVM21" s="669"/>
      <c r="HVN21" s="669"/>
      <c r="HVO21" s="669"/>
      <c r="HVP21" s="669"/>
      <c r="HVQ21" s="669"/>
      <c r="HVR21" s="669"/>
      <c r="HVS21" s="669"/>
      <c r="HVT21" s="669"/>
      <c r="HVU21" s="669"/>
      <c r="HVV21" s="669"/>
      <c r="HVW21" s="669"/>
      <c r="HVX21" s="669"/>
      <c r="HVY21" s="669"/>
      <c r="HVZ21" s="669"/>
      <c r="HWA21" s="669"/>
      <c r="HWB21" s="669"/>
      <c r="HWC21" s="669"/>
      <c r="HWD21" s="669"/>
      <c r="HWE21" s="669"/>
      <c r="HWF21" s="669"/>
      <c r="HWG21" s="669"/>
      <c r="HWH21" s="669"/>
      <c r="HWI21" s="669"/>
      <c r="HWJ21" s="669"/>
      <c r="HWK21" s="669"/>
      <c r="HWL21" s="669"/>
      <c r="HWM21" s="669"/>
      <c r="HWN21" s="669"/>
      <c r="HWO21" s="669"/>
      <c r="HWP21" s="669"/>
      <c r="HWQ21" s="669"/>
      <c r="HWR21" s="669"/>
      <c r="HWS21" s="669"/>
      <c r="HWT21" s="669"/>
      <c r="HWU21" s="669"/>
      <c r="HWV21" s="669"/>
      <c r="HWW21" s="669"/>
      <c r="HWX21" s="669"/>
      <c r="HWY21" s="669"/>
      <c r="HWZ21" s="669"/>
      <c r="HXA21" s="669"/>
      <c r="HXB21" s="669"/>
      <c r="HXC21" s="669"/>
      <c r="HXD21" s="669"/>
      <c r="HXE21" s="669"/>
      <c r="HXF21" s="669"/>
      <c r="HXG21" s="669"/>
      <c r="HXH21" s="669"/>
      <c r="HXI21" s="669"/>
      <c r="HXJ21" s="669"/>
      <c r="HXK21" s="669"/>
      <c r="HXL21" s="669"/>
      <c r="HXM21" s="669"/>
      <c r="HXN21" s="669"/>
      <c r="HXO21" s="669"/>
      <c r="HXP21" s="669"/>
      <c r="HXQ21" s="669"/>
      <c r="HXR21" s="669"/>
      <c r="HXS21" s="669"/>
      <c r="HXT21" s="669"/>
      <c r="HXU21" s="669"/>
      <c r="HXV21" s="669"/>
      <c r="HXW21" s="669"/>
      <c r="HXX21" s="669"/>
      <c r="HXY21" s="669"/>
      <c r="HXZ21" s="669"/>
      <c r="HYA21" s="669"/>
      <c r="HYB21" s="669"/>
      <c r="HYC21" s="669"/>
      <c r="HYD21" s="669"/>
      <c r="HYE21" s="669"/>
      <c r="HYF21" s="669"/>
      <c r="HYG21" s="669"/>
      <c r="HYH21" s="669"/>
      <c r="HYI21" s="669"/>
      <c r="HYJ21" s="669"/>
      <c r="HYK21" s="669"/>
      <c r="HYL21" s="669"/>
      <c r="HYM21" s="669"/>
      <c r="HYN21" s="669"/>
      <c r="HYO21" s="669"/>
      <c r="HYP21" s="669"/>
      <c r="HYQ21" s="669"/>
      <c r="HYR21" s="669"/>
      <c r="HYS21" s="669"/>
      <c r="HYT21" s="669"/>
      <c r="HYU21" s="669"/>
      <c r="HYV21" s="669"/>
      <c r="HYW21" s="669"/>
      <c r="HYX21" s="669"/>
      <c r="HYY21" s="669"/>
      <c r="HYZ21" s="669"/>
      <c r="HZA21" s="669"/>
      <c r="HZB21" s="669"/>
      <c r="HZC21" s="669"/>
      <c r="HZD21" s="669"/>
      <c r="HZE21" s="669"/>
      <c r="HZF21" s="669"/>
      <c r="HZG21" s="669"/>
      <c r="HZH21" s="669"/>
      <c r="HZI21" s="669"/>
      <c r="HZJ21" s="669"/>
      <c r="HZK21" s="669"/>
      <c r="HZL21" s="669"/>
      <c r="HZM21" s="669"/>
      <c r="HZN21" s="669"/>
      <c r="HZO21" s="669"/>
      <c r="HZP21" s="669"/>
      <c r="HZQ21" s="669"/>
      <c r="HZR21" s="669"/>
      <c r="HZS21" s="669"/>
      <c r="HZT21" s="669"/>
      <c r="HZU21" s="669"/>
      <c r="HZV21" s="669"/>
      <c r="HZW21" s="669"/>
      <c r="HZX21" s="669"/>
      <c r="HZY21" s="669"/>
      <c r="HZZ21" s="669"/>
      <c r="IAA21" s="669"/>
      <c r="IAB21" s="669"/>
      <c r="IAC21" s="669"/>
      <c r="IAD21" s="669"/>
      <c r="IAE21" s="669"/>
      <c r="IAF21" s="669"/>
      <c r="IAG21" s="669"/>
      <c r="IAH21" s="669"/>
      <c r="IAI21" s="669"/>
      <c r="IAJ21" s="669"/>
      <c r="IAK21" s="669"/>
      <c r="IAL21" s="669"/>
      <c r="IAM21" s="669"/>
      <c r="IAN21" s="669"/>
      <c r="IAO21" s="669"/>
      <c r="IAP21" s="669"/>
      <c r="IAQ21" s="669"/>
      <c r="IAR21" s="669"/>
      <c r="IAS21" s="669"/>
      <c r="IAT21" s="669"/>
      <c r="IAU21" s="669"/>
      <c r="IAV21" s="669"/>
      <c r="IAW21" s="669"/>
      <c r="IAX21" s="669"/>
      <c r="IAY21" s="669"/>
      <c r="IAZ21" s="669"/>
      <c r="IBA21" s="669"/>
      <c r="IBB21" s="669"/>
      <c r="IBC21" s="669"/>
      <c r="IBD21" s="669"/>
      <c r="IBE21" s="669"/>
      <c r="IBF21" s="669"/>
      <c r="IBG21" s="669"/>
      <c r="IBH21" s="669"/>
      <c r="IBI21" s="669"/>
      <c r="IBJ21" s="669"/>
      <c r="IBK21" s="669"/>
      <c r="IBL21" s="669"/>
      <c r="IBM21" s="669"/>
      <c r="IBN21" s="669"/>
      <c r="IBO21" s="669"/>
      <c r="IBP21" s="669"/>
      <c r="IBQ21" s="669"/>
      <c r="IBR21" s="669"/>
      <c r="IBS21" s="669"/>
      <c r="IBT21" s="669"/>
      <c r="IBU21" s="669"/>
      <c r="IBV21" s="669"/>
      <c r="IBW21" s="669"/>
      <c r="IBX21" s="669"/>
      <c r="IBY21" s="669"/>
      <c r="IBZ21" s="669"/>
      <c r="ICA21" s="669"/>
      <c r="ICB21" s="669"/>
      <c r="ICC21" s="669"/>
      <c r="ICD21" s="669"/>
      <c r="ICE21" s="669"/>
      <c r="ICF21" s="669"/>
      <c r="ICG21" s="669"/>
      <c r="ICH21" s="669"/>
      <c r="ICI21" s="669"/>
      <c r="ICJ21" s="669"/>
      <c r="ICK21" s="669"/>
      <c r="ICL21" s="669"/>
      <c r="ICM21" s="669"/>
      <c r="ICN21" s="669"/>
      <c r="ICO21" s="669"/>
      <c r="ICP21" s="669"/>
      <c r="ICQ21" s="669"/>
      <c r="ICR21" s="669"/>
      <c r="ICS21" s="669"/>
      <c r="ICT21" s="669"/>
      <c r="ICU21" s="669"/>
      <c r="ICV21" s="669"/>
      <c r="ICW21" s="669"/>
      <c r="ICX21" s="669"/>
      <c r="ICY21" s="669"/>
      <c r="ICZ21" s="669"/>
      <c r="IDA21" s="669"/>
      <c r="IDB21" s="669"/>
      <c r="IDC21" s="669"/>
      <c r="IDD21" s="669"/>
      <c r="IDE21" s="669"/>
      <c r="IDF21" s="669"/>
      <c r="IDG21" s="669"/>
      <c r="IDH21" s="669"/>
      <c r="IDI21" s="669"/>
      <c r="IDJ21" s="669"/>
      <c r="IDK21" s="669"/>
      <c r="IDL21" s="669"/>
      <c r="IDM21" s="669"/>
      <c r="IDN21" s="669"/>
      <c r="IDO21" s="669"/>
      <c r="IDP21" s="669"/>
      <c r="IDQ21" s="669"/>
      <c r="IDR21" s="669"/>
      <c r="IDS21" s="669"/>
      <c r="IDT21" s="669"/>
      <c r="IDU21" s="669"/>
      <c r="IDV21" s="669"/>
      <c r="IDW21" s="669"/>
      <c r="IDX21" s="669"/>
      <c r="IDY21" s="669"/>
      <c r="IDZ21" s="669"/>
      <c r="IEA21" s="669"/>
      <c r="IEB21" s="669"/>
      <c r="IEC21" s="669"/>
      <c r="IED21" s="669"/>
      <c r="IEE21" s="669"/>
      <c r="IEF21" s="669"/>
      <c r="IEG21" s="669"/>
      <c r="IEH21" s="669"/>
      <c r="IEI21" s="669"/>
      <c r="IEJ21" s="669"/>
      <c r="IEK21" s="669"/>
      <c r="IEL21" s="669"/>
      <c r="IEM21" s="669"/>
      <c r="IEN21" s="669"/>
      <c r="IEO21" s="669"/>
      <c r="IEP21" s="669"/>
      <c r="IEQ21" s="669"/>
      <c r="IER21" s="669"/>
      <c r="IES21" s="669"/>
      <c r="IET21" s="669"/>
      <c r="IEU21" s="669"/>
      <c r="IEV21" s="669"/>
      <c r="IEW21" s="669"/>
      <c r="IEX21" s="669"/>
      <c r="IEY21" s="669"/>
      <c r="IEZ21" s="669"/>
      <c r="IFA21" s="669"/>
      <c r="IFB21" s="669"/>
      <c r="IFC21" s="669"/>
      <c r="IFD21" s="669"/>
      <c r="IFE21" s="669"/>
      <c r="IFF21" s="669"/>
      <c r="IFG21" s="669"/>
      <c r="IFH21" s="669"/>
      <c r="IFI21" s="669"/>
      <c r="IFJ21" s="669"/>
      <c r="IFK21" s="669"/>
      <c r="IFL21" s="669"/>
      <c r="IFM21" s="669"/>
      <c r="IFN21" s="669"/>
      <c r="IFO21" s="669"/>
      <c r="IFP21" s="669"/>
      <c r="IFQ21" s="669"/>
      <c r="IFR21" s="669"/>
      <c r="IFS21" s="669"/>
      <c r="IFT21" s="669"/>
      <c r="IFU21" s="669"/>
      <c r="IFV21" s="669"/>
      <c r="IFW21" s="669"/>
      <c r="IFX21" s="669"/>
      <c r="IFY21" s="669"/>
      <c r="IFZ21" s="669"/>
      <c r="IGA21" s="669"/>
      <c r="IGB21" s="669"/>
      <c r="IGC21" s="669"/>
      <c r="IGD21" s="669"/>
      <c r="IGE21" s="669"/>
      <c r="IGF21" s="669"/>
      <c r="IGG21" s="669"/>
      <c r="IGH21" s="669"/>
      <c r="IGI21" s="669"/>
      <c r="IGJ21" s="669"/>
      <c r="IGK21" s="669"/>
      <c r="IGL21" s="669"/>
      <c r="IGM21" s="669"/>
      <c r="IGN21" s="669"/>
      <c r="IGO21" s="669"/>
      <c r="IGP21" s="669"/>
      <c r="IGQ21" s="669"/>
      <c r="IGR21" s="669"/>
      <c r="IGS21" s="669"/>
      <c r="IGT21" s="669"/>
      <c r="IGU21" s="669"/>
      <c r="IGV21" s="669"/>
      <c r="IGW21" s="669"/>
      <c r="IGX21" s="669"/>
      <c r="IGY21" s="669"/>
      <c r="IGZ21" s="669"/>
      <c r="IHA21" s="669"/>
      <c r="IHB21" s="669"/>
      <c r="IHC21" s="669"/>
      <c r="IHD21" s="669"/>
      <c r="IHE21" s="669"/>
      <c r="IHF21" s="669"/>
      <c r="IHG21" s="669"/>
      <c r="IHH21" s="669"/>
      <c r="IHI21" s="669"/>
      <c r="IHJ21" s="669"/>
      <c r="IHK21" s="669"/>
      <c r="IHL21" s="669"/>
      <c r="IHM21" s="669"/>
      <c r="IHN21" s="669"/>
      <c r="IHO21" s="669"/>
      <c r="IHP21" s="669"/>
      <c r="IHQ21" s="669"/>
      <c r="IHR21" s="669"/>
      <c r="IHS21" s="669"/>
      <c r="IHT21" s="669"/>
      <c r="IHU21" s="669"/>
      <c r="IHV21" s="669"/>
      <c r="IHW21" s="669"/>
      <c r="IHX21" s="669"/>
      <c r="IHY21" s="669"/>
      <c r="IHZ21" s="669"/>
      <c r="IIA21" s="669"/>
      <c r="IIB21" s="669"/>
      <c r="IIC21" s="669"/>
      <c r="IID21" s="669"/>
      <c r="IIE21" s="669"/>
      <c r="IIF21" s="669"/>
      <c r="IIG21" s="669"/>
      <c r="IIH21" s="669"/>
      <c r="III21" s="669"/>
      <c r="IIJ21" s="669"/>
      <c r="IIK21" s="669"/>
      <c r="IIL21" s="669"/>
      <c r="IIM21" s="669"/>
      <c r="IIN21" s="669"/>
      <c r="IIO21" s="669"/>
      <c r="IIP21" s="669"/>
      <c r="IIQ21" s="669"/>
      <c r="IIR21" s="669"/>
      <c r="IIS21" s="669"/>
      <c r="IIT21" s="669"/>
      <c r="IIU21" s="669"/>
      <c r="IIV21" s="669"/>
      <c r="IIW21" s="669"/>
      <c r="IIX21" s="669"/>
      <c r="IIY21" s="669"/>
      <c r="IIZ21" s="669"/>
      <c r="IJA21" s="669"/>
      <c r="IJB21" s="669"/>
      <c r="IJC21" s="669"/>
      <c r="IJD21" s="669"/>
      <c r="IJE21" s="669"/>
      <c r="IJF21" s="669"/>
      <c r="IJG21" s="669"/>
      <c r="IJH21" s="669"/>
      <c r="IJI21" s="669"/>
      <c r="IJJ21" s="669"/>
      <c r="IJK21" s="669"/>
      <c r="IJL21" s="669"/>
      <c r="IJM21" s="669"/>
      <c r="IJN21" s="669"/>
      <c r="IJO21" s="669"/>
      <c r="IJP21" s="669"/>
      <c r="IJQ21" s="669"/>
      <c r="IJR21" s="669"/>
      <c r="IJS21" s="669"/>
      <c r="IJT21" s="669"/>
      <c r="IJU21" s="669"/>
      <c r="IJV21" s="669"/>
      <c r="IJW21" s="669"/>
      <c r="IJX21" s="669"/>
      <c r="IJY21" s="669"/>
      <c r="IJZ21" s="669"/>
      <c r="IKA21" s="669"/>
      <c r="IKB21" s="669"/>
      <c r="IKC21" s="669"/>
      <c r="IKD21" s="669"/>
      <c r="IKE21" s="669"/>
      <c r="IKF21" s="669"/>
      <c r="IKG21" s="669"/>
      <c r="IKH21" s="669"/>
      <c r="IKI21" s="669"/>
      <c r="IKJ21" s="669"/>
      <c r="IKK21" s="669"/>
      <c r="IKL21" s="669"/>
      <c r="IKM21" s="669"/>
      <c r="IKN21" s="669"/>
      <c r="IKO21" s="669"/>
      <c r="IKP21" s="669"/>
      <c r="IKQ21" s="669"/>
      <c r="IKR21" s="669"/>
      <c r="IKS21" s="669"/>
      <c r="IKT21" s="669"/>
      <c r="IKU21" s="669"/>
      <c r="IKV21" s="669"/>
      <c r="IKW21" s="669"/>
      <c r="IKX21" s="669"/>
      <c r="IKY21" s="669"/>
      <c r="IKZ21" s="669"/>
      <c r="ILA21" s="669"/>
      <c r="ILB21" s="669"/>
      <c r="ILC21" s="669"/>
      <c r="ILD21" s="669"/>
      <c r="ILE21" s="669"/>
      <c r="ILF21" s="669"/>
      <c r="ILG21" s="669"/>
      <c r="ILH21" s="669"/>
      <c r="ILI21" s="669"/>
      <c r="ILJ21" s="669"/>
      <c r="ILK21" s="669"/>
      <c r="ILL21" s="669"/>
      <c r="ILM21" s="669"/>
      <c r="ILN21" s="669"/>
      <c r="ILO21" s="669"/>
      <c r="ILP21" s="669"/>
      <c r="ILQ21" s="669"/>
      <c r="ILR21" s="669"/>
      <c r="ILS21" s="669"/>
      <c r="ILT21" s="669"/>
      <c r="ILU21" s="669"/>
      <c r="ILV21" s="669"/>
      <c r="ILW21" s="669"/>
      <c r="ILX21" s="669"/>
      <c r="ILY21" s="669"/>
      <c r="ILZ21" s="669"/>
      <c r="IMA21" s="669"/>
      <c r="IMB21" s="669"/>
      <c r="IMC21" s="669"/>
      <c r="IMD21" s="669"/>
      <c r="IME21" s="669"/>
      <c r="IMF21" s="669"/>
      <c r="IMG21" s="669"/>
      <c r="IMH21" s="669"/>
      <c r="IMI21" s="669"/>
      <c r="IMJ21" s="669"/>
      <c r="IMK21" s="669"/>
      <c r="IML21" s="669"/>
      <c r="IMM21" s="669"/>
      <c r="IMN21" s="669"/>
      <c r="IMO21" s="669"/>
      <c r="IMP21" s="669"/>
      <c r="IMQ21" s="669"/>
      <c r="IMR21" s="669"/>
      <c r="IMS21" s="669"/>
      <c r="IMT21" s="669"/>
      <c r="IMU21" s="669"/>
      <c r="IMV21" s="669"/>
      <c r="IMW21" s="669"/>
      <c r="IMX21" s="669"/>
      <c r="IMY21" s="669"/>
      <c r="IMZ21" s="669"/>
      <c r="INA21" s="669"/>
      <c r="INB21" s="669"/>
      <c r="INC21" s="669"/>
      <c r="IND21" s="669"/>
      <c r="INE21" s="669"/>
      <c r="INF21" s="669"/>
      <c r="ING21" s="669"/>
      <c r="INH21" s="669"/>
      <c r="INI21" s="669"/>
      <c r="INJ21" s="669"/>
      <c r="INK21" s="669"/>
      <c r="INL21" s="669"/>
      <c r="INM21" s="669"/>
      <c r="INN21" s="669"/>
      <c r="INO21" s="669"/>
      <c r="INP21" s="669"/>
      <c r="INQ21" s="669"/>
      <c r="INR21" s="669"/>
      <c r="INS21" s="669"/>
      <c r="INT21" s="669"/>
      <c r="INU21" s="669"/>
      <c r="INV21" s="669"/>
      <c r="INW21" s="669"/>
      <c r="INX21" s="669"/>
      <c r="INY21" s="669"/>
      <c r="INZ21" s="669"/>
      <c r="IOA21" s="669"/>
      <c r="IOB21" s="669"/>
      <c r="IOC21" s="669"/>
      <c r="IOD21" s="669"/>
      <c r="IOE21" s="669"/>
      <c r="IOF21" s="669"/>
      <c r="IOG21" s="669"/>
      <c r="IOH21" s="669"/>
      <c r="IOI21" s="669"/>
      <c r="IOJ21" s="669"/>
      <c r="IOK21" s="669"/>
      <c r="IOL21" s="669"/>
      <c r="IOM21" s="669"/>
      <c r="ION21" s="669"/>
      <c r="IOO21" s="669"/>
      <c r="IOP21" s="669"/>
      <c r="IOQ21" s="669"/>
      <c r="IOR21" s="669"/>
      <c r="IOS21" s="669"/>
      <c r="IOT21" s="669"/>
      <c r="IOU21" s="669"/>
      <c r="IOV21" s="669"/>
      <c r="IOW21" s="669"/>
      <c r="IOX21" s="669"/>
      <c r="IOY21" s="669"/>
      <c r="IOZ21" s="669"/>
      <c r="IPA21" s="669"/>
      <c r="IPB21" s="669"/>
      <c r="IPC21" s="669"/>
      <c r="IPD21" s="669"/>
      <c r="IPE21" s="669"/>
      <c r="IPF21" s="669"/>
      <c r="IPG21" s="669"/>
      <c r="IPH21" s="669"/>
      <c r="IPI21" s="669"/>
      <c r="IPJ21" s="669"/>
      <c r="IPK21" s="669"/>
      <c r="IPL21" s="669"/>
      <c r="IPM21" s="669"/>
      <c r="IPN21" s="669"/>
      <c r="IPO21" s="669"/>
      <c r="IPP21" s="669"/>
      <c r="IPQ21" s="669"/>
      <c r="IPR21" s="669"/>
      <c r="IPS21" s="669"/>
      <c r="IPT21" s="669"/>
      <c r="IPU21" s="669"/>
      <c r="IPV21" s="669"/>
      <c r="IPW21" s="669"/>
      <c r="IPX21" s="669"/>
      <c r="IPY21" s="669"/>
      <c r="IPZ21" s="669"/>
      <c r="IQA21" s="669"/>
      <c r="IQB21" s="669"/>
      <c r="IQC21" s="669"/>
      <c r="IQD21" s="669"/>
      <c r="IQE21" s="669"/>
      <c r="IQF21" s="669"/>
      <c r="IQG21" s="669"/>
      <c r="IQH21" s="669"/>
      <c r="IQI21" s="669"/>
      <c r="IQJ21" s="669"/>
      <c r="IQK21" s="669"/>
      <c r="IQL21" s="669"/>
      <c r="IQM21" s="669"/>
      <c r="IQN21" s="669"/>
      <c r="IQO21" s="669"/>
      <c r="IQP21" s="669"/>
      <c r="IQQ21" s="669"/>
      <c r="IQR21" s="669"/>
      <c r="IQS21" s="669"/>
      <c r="IQT21" s="669"/>
      <c r="IQU21" s="669"/>
      <c r="IQV21" s="669"/>
      <c r="IQW21" s="669"/>
      <c r="IQX21" s="669"/>
      <c r="IQY21" s="669"/>
      <c r="IQZ21" s="669"/>
      <c r="IRA21" s="669"/>
      <c r="IRB21" s="669"/>
      <c r="IRC21" s="669"/>
      <c r="IRD21" s="669"/>
      <c r="IRE21" s="669"/>
      <c r="IRF21" s="669"/>
      <c r="IRG21" s="669"/>
      <c r="IRH21" s="669"/>
      <c r="IRI21" s="669"/>
      <c r="IRJ21" s="669"/>
      <c r="IRK21" s="669"/>
      <c r="IRL21" s="669"/>
      <c r="IRM21" s="669"/>
      <c r="IRN21" s="669"/>
      <c r="IRO21" s="669"/>
      <c r="IRP21" s="669"/>
      <c r="IRQ21" s="669"/>
      <c r="IRR21" s="669"/>
      <c r="IRS21" s="669"/>
      <c r="IRT21" s="669"/>
      <c r="IRU21" s="669"/>
      <c r="IRV21" s="669"/>
      <c r="IRW21" s="669"/>
      <c r="IRX21" s="669"/>
      <c r="IRY21" s="669"/>
      <c r="IRZ21" s="669"/>
      <c r="ISA21" s="669"/>
      <c r="ISB21" s="669"/>
      <c r="ISC21" s="669"/>
      <c r="ISD21" s="669"/>
      <c r="ISE21" s="669"/>
      <c r="ISF21" s="669"/>
      <c r="ISG21" s="669"/>
      <c r="ISH21" s="669"/>
      <c r="ISI21" s="669"/>
      <c r="ISJ21" s="669"/>
      <c r="ISK21" s="669"/>
      <c r="ISL21" s="669"/>
      <c r="ISM21" s="669"/>
      <c r="ISN21" s="669"/>
      <c r="ISO21" s="669"/>
      <c r="ISP21" s="669"/>
      <c r="ISQ21" s="669"/>
      <c r="ISR21" s="669"/>
      <c r="ISS21" s="669"/>
      <c r="IST21" s="669"/>
      <c r="ISU21" s="669"/>
      <c r="ISV21" s="669"/>
      <c r="ISW21" s="669"/>
      <c r="ISX21" s="669"/>
      <c r="ISY21" s="669"/>
      <c r="ISZ21" s="669"/>
      <c r="ITA21" s="669"/>
      <c r="ITB21" s="669"/>
      <c r="ITC21" s="669"/>
      <c r="ITD21" s="669"/>
      <c r="ITE21" s="669"/>
      <c r="ITF21" s="669"/>
      <c r="ITG21" s="669"/>
      <c r="ITH21" s="669"/>
      <c r="ITI21" s="669"/>
      <c r="ITJ21" s="669"/>
      <c r="ITK21" s="669"/>
      <c r="ITL21" s="669"/>
      <c r="ITM21" s="669"/>
      <c r="ITN21" s="669"/>
      <c r="ITO21" s="669"/>
      <c r="ITP21" s="669"/>
      <c r="ITQ21" s="669"/>
      <c r="ITR21" s="669"/>
      <c r="ITS21" s="669"/>
      <c r="ITT21" s="669"/>
      <c r="ITU21" s="669"/>
      <c r="ITV21" s="669"/>
      <c r="ITW21" s="669"/>
      <c r="ITX21" s="669"/>
      <c r="ITY21" s="669"/>
      <c r="ITZ21" s="669"/>
      <c r="IUA21" s="669"/>
      <c r="IUB21" s="669"/>
      <c r="IUC21" s="669"/>
      <c r="IUD21" s="669"/>
      <c r="IUE21" s="669"/>
      <c r="IUF21" s="669"/>
      <c r="IUG21" s="669"/>
      <c r="IUH21" s="669"/>
      <c r="IUI21" s="669"/>
      <c r="IUJ21" s="669"/>
      <c r="IUK21" s="669"/>
      <c r="IUL21" s="669"/>
      <c r="IUM21" s="669"/>
      <c r="IUN21" s="669"/>
      <c r="IUO21" s="669"/>
      <c r="IUP21" s="669"/>
      <c r="IUQ21" s="669"/>
      <c r="IUR21" s="669"/>
      <c r="IUS21" s="669"/>
      <c r="IUT21" s="669"/>
      <c r="IUU21" s="669"/>
      <c r="IUV21" s="669"/>
      <c r="IUW21" s="669"/>
      <c r="IUX21" s="669"/>
      <c r="IUY21" s="669"/>
      <c r="IUZ21" s="669"/>
      <c r="IVA21" s="669"/>
      <c r="IVB21" s="669"/>
      <c r="IVC21" s="669"/>
      <c r="IVD21" s="669"/>
      <c r="IVE21" s="669"/>
      <c r="IVF21" s="669"/>
      <c r="IVG21" s="669"/>
      <c r="IVH21" s="669"/>
      <c r="IVI21" s="669"/>
      <c r="IVJ21" s="669"/>
      <c r="IVK21" s="669"/>
      <c r="IVL21" s="669"/>
      <c r="IVM21" s="669"/>
      <c r="IVN21" s="669"/>
      <c r="IVO21" s="669"/>
      <c r="IVP21" s="669"/>
      <c r="IVQ21" s="669"/>
      <c r="IVR21" s="669"/>
      <c r="IVS21" s="669"/>
      <c r="IVT21" s="669"/>
      <c r="IVU21" s="669"/>
      <c r="IVV21" s="669"/>
      <c r="IVW21" s="669"/>
      <c r="IVX21" s="669"/>
      <c r="IVY21" s="669"/>
      <c r="IVZ21" s="669"/>
      <c r="IWA21" s="669"/>
      <c r="IWB21" s="669"/>
      <c r="IWC21" s="669"/>
      <c r="IWD21" s="669"/>
      <c r="IWE21" s="669"/>
      <c r="IWF21" s="669"/>
      <c r="IWG21" s="669"/>
      <c r="IWH21" s="669"/>
      <c r="IWI21" s="669"/>
      <c r="IWJ21" s="669"/>
      <c r="IWK21" s="669"/>
      <c r="IWL21" s="669"/>
      <c r="IWM21" s="669"/>
      <c r="IWN21" s="669"/>
      <c r="IWO21" s="669"/>
      <c r="IWP21" s="669"/>
      <c r="IWQ21" s="669"/>
      <c r="IWR21" s="669"/>
      <c r="IWS21" s="669"/>
      <c r="IWT21" s="669"/>
      <c r="IWU21" s="669"/>
      <c r="IWV21" s="669"/>
      <c r="IWW21" s="669"/>
      <c r="IWX21" s="669"/>
      <c r="IWY21" s="669"/>
      <c r="IWZ21" s="669"/>
      <c r="IXA21" s="669"/>
      <c r="IXB21" s="669"/>
      <c r="IXC21" s="669"/>
      <c r="IXD21" s="669"/>
      <c r="IXE21" s="669"/>
      <c r="IXF21" s="669"/>
      <c r="IXG21" s="669"/>
      <c r="IXH21" s="669"/>
      <c r="IXI21" s="669"/>
      <c r="IXJ21" s="669"/>
      <c r="IXK21" s="669"/>
      <c r="IXL21" s="669"/>
      <c r="IXM21" s="669"/>
      <c r="IXN21" s="669"/>
      <c r="IXO21" s="669"/>
      <c r="IXP21" s="669"/>
      <c r="IXQ21" s="669"/>
      <c r="IXR21" s="669"/>
      <c r="IXS21" s="669"/>
      <c r="IXT21" s="669"/>
      <c r="IXU21" s="669"/>
      <c r="IXV21" s="669"/>
      <c r="IXW21" s="669"/>
      <c r="IXX21" s="669"/>
      <c r="IXY21" s="669"/>
      <c r="IXZ21" s="669"/>
      <c r="IYA21" s="669"/>
      <c r="IYB21" s="669"/>
      <c r="IYC21" s="669"/>
      <c r="IYD21" s="669"/>
      <c r="IYE21" s="669"/>
      <c r="IYF21" s="669"/>
      <c r="IYG21" s="669"/>
      <c r="IYH21" s="669"/>
      <c r="IYI21" s="669"/>
      <c r="IYJ21" s="669"/>
      <c r="IYK21" s="669"/>
      <c r="IYL21" s="669"/>
      <c r="IYM21" s="669"/>
      <c r="IYN21" s="669"/>
      <c r="IYO21" s="669"/>
      <c r="IYP21" s="669"/>
      <c r="IYQ21" s="669"/>
      <c r="IYR21" s="669"/>
      <c r="IYS21" s="669"/>
      <c r="IYT21" s="669"/>
      <c r="IYU21" s="669"/>
      <c r="IYV21" s="669"/>
      <c r="IYW21" s="669"/>
      <c r="IYX21" s="669"/>
      <c r="IYY21" s="669"/>
      <c r="IYZ21" s="669"/>
      <c r="IZA21" s="669"/>
      <c r="IZB21" s="669"/>
      <c r="IZC21" s="669"/>
      <c r="IZD21" s="669"/>
      <c r="IZE21" s="669"/>
      <c r="IZF21" s="669"/>
      <c r="IZG21" s="669"/>
      <c r="IZH21" s="669"/>
      <c r="IZI21" s="669"/>
      <c r="IZJ21" s="669"/>
      <c r="IZK21" s="669"/>
      <c r="IZL21" s="669"/>
      <c r="IZM21" s="669"/>
      <c r="IZN21" s="669"/>
      <c r="IZO21" s="669"/>
      <c r="IZP21" s="669"/>
      <c r="IZQ21" s="669"/>
      <c r="IZR21" s="669"/>
      <c r="IZS21" s="669"/>
      <c r="IZT21" s="669"/>
      <c r="IZU21" s="669"/>
      <c r="IZV21" s="669"/>
      <c r="IZW21" s="669"/>
      <c r="IZX21" s="669"/>
      <c r="IZY21" s="669"/>
      <c r="IZZ21" s="669"/>
      <c r="JAA21" s="669"/>
      <c r="JAB21" s="669"/>
      <c r="JAC21" s="669"/>
      <c r="JAD21" s="669"/>
      <c r="JAE21" s="669"/>
      <c r="JAF21" s="669"/>
      <c r="JAG21" s="669"/>
      <c r="JAH21" s="669"/>
      <c r="JAI21" s="669"/>
      <c r="JAJ21" s="669"/>
      <c r="JAK21" s="669"/>
      <c r="JAL21" s="669"/>
      <c r="JAM21" s="669"/>
      <c r="JAN21" s="669"/>
      <c r="JAO21" s="669"/>
      <c r="JAP21" s="669"/>
      <c r="JAQ21" s="669"/>
      <c r="JAR21" s="669"/>
      <c r="JAS21" s="669"/>
      <c r="JAT21" s="669"/>
      <c r="JAU21" s="669"/>
      <c r="JAV21" s="669"/>
      <c r="JAW21" s="669"/>
      <c r="JAX21" s="669"/>
      <c r="JAY21" s="669"/>
      <c r="JAZ21" s="669"/>
      <c r="JBA21" s="669"/>
      <c r="JBB21" s="669"/>
      <c r="JBC21" s="669"/>
      <c r="JBD21" s="669"/>
      <c r="JBE21" s="669"/>
      <c r="JBF21" s="669"/>
      <c r="JBG21" s="669"/>
      <c r="JBH21" s="669"/>
      <c r="JBI21" s="669"/>
      <c r="JBJ21" s="669"/>
      <c r="JBK21" s="669"/>
      <c r="JBL21" s="669"/>
      <c r="JBM21" s="669"/>
      <c r="JBN21" s="669"/>
      <c r="JBO21" s="669"/>
      <c r="JBP21" s="669"/>
      <c r="JBQ21" s="669"/>
      <c r="JBR21" s="669"/>
      <c r="JBS21" s="669"/>
      <c r="JBT21" s="669"/>
      <c r="JBU21" s="669"/>
      <c r="JBV21" s="669"/>
      <c r="JBW21" s="669"/>
      <c r="JBX21" s="669"/>
      <c r="JBY21" s="669"/>
      <c r="JBZ21" s="669"/>
      <c r="JCA21" s="669"/>
      <c r="JCB21" s="669"/>
      <c r="JCC21" s="669"/>
      <c r="JCD21" s="669"/>
      <c r="JCE21" s="669"/>
      <c r="JCF21" s="669"/>
      <c r="JCG21" s="669"/>
      <c r="JCH21" s="669"/>
      <c r="JCI21" s="669"/>
      <c r="JCJ21" s="669"/>
      <c r="JCK21" s="669"/>
      <c r="JCL21" s="669"/>
      <c r="JCM21" s="669"/>
      <c r="JCN21" s="669"/>
      <c r="JCO21" s="669"/>
      <c r="JCP21" s="669"/>
      <c r="JCQ21" s="669"/>
      <c r="JCR21" s="669"/>
      <c r="JCS21" s="669"/>
      <c r="JCT21" s="669"/>
      <c r="JCU21" s="669"/>
      <c r="JCV21" s="669"/>
      <c r="JCW21" s="669"/>
      <c r="JCX21" s="669"/>
      <c r="JCY21" s="669"/>
      <c r="JCZ21" s="669"/>
      <c r="JDA21" s="669"/>
      <c r="JDB21" s="669"/>
      <c r="JDC21" s="669"/>
      <c r="JDD21" s="669"/>
      <c r="JDE21" s="669"/>
      <c r="JDF21" s="669"/>
      <c r="JDG21" s="669"/>
      <c r="JDH21" s="669"/>
      <c r="JDI21" s="669"/>
      <c r="JDJ21" s="669"/>
      <c r="JDK21" s="669"/>
      <c r="JDL21" s="669"/>
      <c r="JDM21" s="669"/>
      <c r="JDN21" s="669"/>
      <c r="JDO21" s="669"/>
      <c r="JDP21" s="669"/>
      <c r="JDQ21" s="669"/>
      <c r="JDR21" s="669"/>
      <c r="JDS21" s="669"/>
      <c r="JDT21" s="669"/>
      <c r="JDU21" s="669"/>
      <c r="JDV21" s="669"/>
      <c r="JDW21" s="669"/>
      <c r="JDX21" s="669"/>
      <c r="JDY21" s="669"/>
      <c r="JDZ21" s="669"/>
      <c r="JEA21" s="669"/>
      <c r="JEB21" s="669"/>
      <c r="JEC21" s="669"/>
      <c r="JED21" s="669"/>
      <c r="JEE21" s="669"/>
      <c r="JEF21" s="669"/>
      <c r="JEG21" s="669"/>
      <c r="JEH21" s="669"/>
      <c r="JEI21" s="669"/>
      <c r="JEJ21" s="669"/>
      <c r="JEK21" s="669"/>
      <c r="JEL21" s="669"/>
      <c r="JEM21" s="669"/>
      <c r="JEN21" s="669"/>
      <c r="JEO21" s="669"/>
      <c r="JEP21" s="669"/>
      <c r="JEQ21" s="669"/>
      <c r="JER21" s="669"/>
      <c r="JES21" s="669"/>
      <c r="JET21" s="669"/>
      <c r="JEU21" s="669"/>
      <c r="JEV21" s="669"/>
      <c r="JEW21" s="669"/>
      <c r="JEX21" s="669"/>
      <c r="JEY21" s="669"/>
      <c r="JEZ21" s="669"/>
      <c r="JFA21" s="669"/>
      <c r="JFB21" s="669"/>
      <c r="JFC21" s="669"/>
      <c r="JFD21" s="669"/>
      <c r="JFE21" s="669"/>
      <c r="JFF21" s="669"/>
      <c r="JFG21" s="669"/>
      <c r="JFH21" s="669"/>
      <c r="JFI21" s="669"/>
      <c r="JFJ21" s="669"/>
      <c r="JFK21" s="669"/>
      <c r="JFL21" s="669"/>
      <c r="JFM21" s="669"/>
      <c r="JFN21" s="669"/>
      <c r="JFO21" s="669"/>
      <c r="JFP21" s="669"/>
      <c r="JFQ21" s="669"/>
      <c r="JFR21" s="669"/>
      <c r="JFS21" s="669"/>
      <c r="JFT21" s="669"/>
      <c r="JFU21" s="669"/>
      <c r="JFV21" s="669"/>
      <c r="JFW21" s="669"/>
      <c r="JFX21" s="669"/>
      <c r="JFY21" s="669"/>
      <c r="JFZ21" s="669"/>
      <c r="JGA21" s="669"/>
      <c r="JGB21" s="669"/>
      <c r="JGC21" s="669"/>
      <c r="JGD21" s="669"/>
      <c r="JGE21" s="669"/>
      <c r="JGF21" s="669"/>
      <c r="JGG21" s="669"/>
      <c r="JGH21" s="669"/>
      <c r="JGI21" s="669"/>
      <c r="JGJ21" s="669"/>
      <c r="JGK21" s="669"/>
      <c r="JGL21" s="669"/>
      <c r="JGM21" s="669"/>
      <c r="JGN21" s="669"/>
      <c r="JGO21" s="669"/>
      <c r="JGP21" s="669"/>
      <c r="JGQ21" s="669"/>
      <c r="JGR21" s="669"/>
      <c r="JGS21" s="669"/>
      <c r="JGT21" s="669"/>
      <c r="JGU21" s="669"/>
      <c r="JGV21" s="669"/>
      <c r="JGW21" s="669"/>
      <c r="JGX21" s="669"/>
      <c r="JGY21" s="669"/>
      <c r="JGZ21" s="669"/>
      <c r="JHA21" s="669"/>
      <c r="JHB21" s="669"/>
      <c r="JHC21" s="669"/>
      <c r="JHD21" s="669"/>
      <c r="JHE21" s="669"/>
      <c r="JHF21" s="669"/>
      <c r="JHG21" s="669"/>
      <c r="JHH21" s="669"/>
      <c r="JHI21" s="669"/>
      <c r="JHJ21" s="669"/>
      <c r="JHK21" s="669"/>
      <c r="JHL21" s="669"/>
      <c r="JHM21" s="669"/>
      <c r="JHN21" s="669"/>
      <c r="JHO21" s="669"/>
      <c r="JHP21" s="669"/>
      <c r="JHQ21" s="669"/>
      <c r="JHR21" s="669"/>
      <c r="JHS21" s="669"/>
      <c r="JHT21" s="669"/>
      <c r="JHU21" s="669"/>
      <c r="JHV21" s="669"/>
      <c r="JHW21" s="669"/>
      <c r="JHX21" s="669"/>
      <c r="JHY21" s="669"/>
      <c r="JHZ21" s="669"/>
      <c r="JIA21" s="669"/>
      <c r="JIB21" s="669"/>
      <c r="JIC21" s="669"/>
      <c r="JID21" s="669"/>
      <c r="JIE21" s="669"/>
      <c r="JIF21" s="669"/>
      <c r="JIG21" s="669"/>
      <c r="JIH21" s="669"/>
      <c r="JII21" s="669"/>
      <c r="JIJ21" s="669"/>
      <c r="JIK21" s="669"/>
      <c r="JIL21" s="669"/>
      <c r="JIM21" s="669"/>
      <c r="JIN21" s="669"/>
      <c r="JIO21" s="669"/>
      <c r="JIP21" s="669"/>
      <c r="JIQ21" s="669"/>
      <c r="JIR21" s="669"/>
      <c r="JIS21" s="669"/>
      <c r="JIT21" s="669"/>
      <c r="JIU21" s="669"/>
      <c r="JIV21" s="669"/>
      <c r="JIW21" s="669"/>
      <c r="JIX21" s="669"/>
      <c r="JIY21" s="669"/>
      <c r="JIZ21" s="669"/>
      <c r="JJA21" s="669"/>
      <c r="JJB21" s="669"/>
      <c r="JJC21" s="669"/>
      <c r="JJD21" s="669"/>
      <c r="JJE21" s="669"/>
      <c r="JJF21" s="669"/>
      <c r="JJG21" s="669"/>
      <c r="JJH21" s="669"/>
      <c r="JJI21" s="669"/>
      <c r="JJJ21" s="669"/>
      <c r="JJK21" s="669"/>
      <c r="JJL21" s="669"/>
      <c r="JJM21" s="669"/>
      <c r="JJN21" s="669"/>
      <c r="JJO21" s="669"/>
      <c r="JJP21" s="669"/>
      <c r="JJQ21" s="669"/>
      <c r="JJR21" s="669"/>
      <c r="JJS21" s="669"/>
      <c r="JJT21" s="669"/>
      <c r="JJU21" s="669"/>
      <c r="JJV21" s="669"/>
      <c r="JJW21" s="669"/>
      <c r="JJX21" s="669"/>
      <c r="JJY21" s="669"/>
      <c r="JJZ21" s="669"/>
      <c r="JKA21" s="669"/>
      <c r="JKB21" s="669"/>
      <c r="JKC21" s="669"/>
      <c r="JKD21" s="669"/>
      <c r="JKE21" s="669"/>
      <c r="JKF21" s="669"/>
      <c r="JKG21" s="669"/>
      <c r="JKH21" s="669"/>
      <c r="JKI21" s="669"/>
      <c r="JKJ21" s="669"/>
      <c r="JKK21" s="669"/>
      <c r="JKL21" s="669"/>
      <c r="JKM21" s="669"/>
      <c r="JKN21" s="669"/>
      <c r="JKO21" s="669"/>
      <c r="JKP21" s="669"/>
      <c r="JKQ21" s="669"/>
      <c r="JKR21" s="669"/>
      <c r="JKS21" s="669"/>
      <c r="JKT21" s="669"/>
      <c r="JKU21" s="669"/>
      <c r="JKV21" s="669"/>
      <c r="JKW21" s="669"/>
      <c r="JKX21" s="669"/>
      <c r="JKY21" s="669"/>
      <c r="JKZ21" s="669"/>
      <c r="JLA21" s="669"/>
      <c r="JLB21" s="669"/>
      <c r="JLC21" s="669"/>
      <c r="JLD21" s="669"/>
      <c r="JLE21" s="669"/>
      <c r="JLF21" s="669"/>
      <c r="JLG21" s="669"/>
      <c r="JLH21" s="669"/>
      <c r="JLI21" s="669"/>
      <c r="JLJ21" s="669"/>
      <c r="JLK21" s="669"/>
      <c r="JLL21" s="669"/>
      <c r="JLM21" s="669"/>
      <c r="JLN21" s="669"/>
      <c r="JLO21" s="669"/>
      <c r="JLP21" s="669"/>
      <c r="JLQ21" s="669"/>
      <c r="JLR21" s="669"/>
      <c r="JLS21" s="669"/>
      <c r="JLT21" s="669"/>
      <c r="JLU21" s="669"/>
      <c r="JLV21" s="669"/>
      <c r="JLW21" s="669"/>
      <c r="JLX21" s="669"/>
      <c r="JLY21" s="669"/>
      <c r="JLZ21" s="669"/>
      <c r="JMA21" s="669"/>
      <c r="JMB21" s="669"/>
      <c r="JMC21" s="669"/>
      <c r="JMD21" s="669"/>
      <c r="JME21" s="669"/>
      <c r="JMF21" s="669"/>
      <c r="JMG21" s="669"/>
      <c r="JMH21" s="669"/>
      <c r="JMI21" s="669"/>
      <c r="JMJ21" s="669"/>
      <c r="JMK21" s="669"/>
      <c r="JML21" s="669"/>
      <c r="JMM21" s="669"/>
      <c r="JMN21" s="669"/>
      <c r="JMO21" s="669"/>
      <c r="JMP21" s="669"/>
      <c r="JMQ21" s="669"/>
      <c r="JMR21" s="669"/>
      <c r="JMS21" s="669"/>
      <c r="JMT21" s="669"/>
      <c r="JMU21" s="669"/>
      <c r="JMV21" s="669"/>
      <c r="JMW21" s="669"/>
      <c r="JMX21" s="669"/>
      <c r="JMY21" s="669"/>
      <c r="JMZ21" s="669"/>
      <c r="JNA21" s="669"/>
      <c r="JNB21" s="669"/>
      <c r="JNC21" s="669"/>
      <c r="JND21" s="669"/>
      <c r="JNE21" s="669"/>
      <c r="JNF21" s="669"/>
      <c r="JNG21" s="669"/>
      <c r="JNH21" s="669"/>
      <c r="JNI21" s="669"/>
      <c r="JNJ21" s="669"/>
      <c r="JNK21" s="669"/>
      <c r="JNL21" s="669"/>
      <c r="JNM21" s="669"/>
      <c r="JNN21" s="669"/>
      <c r="JNO21" s="669"/>
      <c r="JNP21" s="669"/>
      <c r="JNQ21" s="669"/>
      <c r="JNR21" s="669"/>
      <c r="JNS21" s="669"/>
      <c r="JNT21" s="669"/>
      <c r="JNU21" s="669"/>
      <c r="JNV21" s="669"/>
      <c r="JNW21" s="669"/>
      <c r="JNX21" s="669"/>
      <c r="JNY21" s="669"/>
      <c r="JNZ21" s="669"/>
      <c r="JOA21" s="669"/>
      <c r="JOB21" s="669"/>
      <c r="JOC21" s="669"/>
      <c r="JOD21" s="669"/>
      <c r="JOE21" s="669"/>
      <c r="JOF21" s="669"/>
      <c r="JOG21" s="669"/>
      <c r="JOH21" s="669"/>
      <c r="JOI21" s="669"/>
      <c r="JOJ21" s="669"/>
      <c r="JOK21" s="669"/>
      <c r="JOL21" s="669"/>
      <c r="JOM21" s="669"/>
      <c r="JON21" s="669"/>
      <c r="JOO21" s="669"/>
      <c r="JOP21" s="669"/>
      <c r="JOQ21" s="669"/>
      <c r="JOR21" s="669"/>
      <c r="JOS21" s="669"/>
      <c r="JOT21" s="669"/>
      <c r="JOU21" s="669"/>
      <c r="JOV21" s="669"/>
      <c r="JOW21" s="669"/>
      <c r="JOX21" s="669"/>
      <c r="JOY21" s="669"/>
      <c r="JOZ21" s="669"/>
      <c r="JPA21" s="669"/>
      <c r="JPB21" s="669"/>
      <c r="JPC21" s="669"/>
      <c r="JPD21" s="669"/>
      <c r="JPE21" s="669"/>
      <c r="JPF21" s="669"/>
      <c r="JPG21" s="669"/>
      <c r="JPH21" s="669"/>
      <c r="JPI21" s="669"/>
      <c r="JPJ21" s="669"/>
      <c r="JPK21" s="669"/>
      <c r="JPL21" s="669"/>
      <c r="JPM21" s="669"/>
      <c r="JPN21" s="669"/>
      <c r="JPO21" s="669"/>
      <c r="JPP21" s="669"/>
      <c r="JPQ21" s="669"/>
      <c r="JPR21" s="669"/>
      <c r="JPS21" s="669"/>
      <c r="JPT21" s="669"/>
      <c r="JPU21" s="669"/>
      <c r="JPV21" s="669"/>
      <c r="JPW21" s="669"/>
      <c r="JPX21" s="669"/>
      <c r="JPY21" s="669"/>
      <c r="JPZ21" s="669"/>
      <c r="JQA21" s="669"/>
      <c r="JQB21" s="669"/>
      <c r="JQC21" s="669"/>
      <c r="JQD21" s="669"/>
      <c r="JQE21" s="669"/>
      <c r="JQF21" s="669"/>
      <c r="JQG21" s="669"/>
      <c r="JQH21" s="669"/>
      <c r="JQI21" s="669"/>
      <c r="JQJ21" s="669"/>
      <c r="JQK21" s="669"/>
      <c r="JQL21" s="669"/>
      <c r="JQM21" s="669"/>
      <c r="JQN21" s="669"/>
      <c r="JQO21" s="669"/>
      <c r="JQP21" s="669"/>
      <c r="JQQ21" s="669"/>
      <c r="JQR21" s="669"/>
      <c r="JQS21" s="669"/>
      <c r="JQT21" s="669"/>
      <c r="JQU21" s="669"/>
      <c r="JQV21" s="669"/>
      <c r="JQW21" s="669"/>
      <c r="JQX21" s="669"/>
      <c r="JQY21" s="669"/>
      <c r="JQZ21" s="669"/>
      <c r="JRA21" s="669"/>
      <c r="JRB21" s="669"/>
      <c r="JRC21" s="669"/>
      <c r="JRD21" s="669"/>
      <c r="JRE21" s="669"/>
      <c r="JRF21" s="669"/>
      <c r="JRG21" s="669"/>
      <c r="JRH21" s="669"/>
      <c r="JRI21" s="669"/>
      <c r="JRJ21" s="669"/>
      <c r="JRK21" s="669"/>
      <c r="JRL21" s="669"/>
      <c r="JRM21" s="669"/>
      <c r="JRN21" s="669"/>
      <c r="JRO21" s="669"/>
      <c r="JRP21" s="669"/>
      <c r="JRQ21" s="669"/>
      <c r="JRR21" s="669"/>
      <c r="JRS21" s="669"/>
      <c r="JRT21" s="669"/>
      <c r="JRU21" s="669"/>
      <c r="JRV21" s="669"/>
      <c r="JRW21" s="669"/>
      <c r="JRX21" s="669"/>
      <c r="JRY21" s="669"/>
      <c r="JRZ21" s="669"/>
      <c r="JSA21" s="669"/>
      <c r="JSB21" s="669"/>
      <c r="JSC21" s="669"/>
      <c r="JSD21" s="669"/>
      <c r="JSE21" s="669"/>
      <c r="JSF21" s="669"/>
      <c r="JSG21" s="669"/>
      <c r="JSH21" s="669"/>
      <c r="JSI21" s="669"/>
      <c r="JSJ21" s="669"/>
      <c r="JSK21" s="669"/>
      <c r="JSL21" s="669"/>
      <c r="JSM21" s="669"/>
      <c r="JSN21" s="669"/>
      <c r="JSO21" s="669"/>
      <c r="JSP21" s="669"/>
      <c r="JSQ21" s="669"/>
      <c r="JSR21" s="669"/>
      <c r="JSS21" s="669"/>
      <c r="JST21" s="669"/>
      <c r="JSU21" s="669"/>
      <c r="JSV21" s="669"/>
      <c r="JSW21" s="669"/>
      <c r="JSX21" s="669"/>
      <c r="JSY21" s="669"/>
      <c r="JSZ21" s="669"/>
      <c r="JTA21" s="669"/>
      <c r="JTB21" s="669"/>
      <c r="JTC21" s="669"/>
      <c r="JTD21" s="669"/>
      <c r="JTE21" s="669"/>
      <c r="JTF21" s="669"/>
      <c r="JTG21" s="669"/>
      <c r="JTH21" s="669"/>
      <c r="JTI21" s="669"/>
      <c r="JTJ21" s="669"/>
      <c r="JTK21" s="669"/>
      <c r="JTL21" s="669"/>
      <c r="JTM21" s="669"/>
      <c r="JTN21" s="669"/>
      <c r="JTO21" s="669"/>
      <c r="JTP21" s="669"/>
      <c r="JTQ21" s="669"/>
      <c r="JTR21" s="669"/>
      <c r="JTS21" s="669"/>
      <c r="JTT21" s="669"/>
      <c r="JTU21" s="669"/>
      <c r="JTV21" s="669"/>
      <c r="JTW21" s="669"/>
      <c r="JTX21" s="669"/>
      <c r="JTY21" s="669"/>
      <c r="JTZ21" s="669"/>
      <c r="JUA21" s="669"/>
      <c r="JUB21" s="669"/>
      <c r="JUC21" s="669"/>
      <c r="JUD21" s="669"/>
      <c r="JUE21" s="669"/>
      <c r="JUF21" s="669"/>
      <c r="JUG21" s="669"/>
      <c r="JUH21" s="669"/>
      <c r="JUI21" s="669"/>
      <c r="JUJ21" s="669"/>
      <c r="JUK21" s="669"/>
      <c r="JUL21" s="669"/>
      <c r="JUM21" s="669"/>
      <c r="JUN21" s="669"/>
      <c r="JUO21" s="669"/>
      <c r="JUP21" s="669"/>
      <c r="JUQ21" s="669"/>
      <c r="JUR21" s="669"/>
      <c r="JUS21" s="669"/>
      <c r="JUT21" s="669"/>
      <c r="JUU21" s="669"/>
      <c r="JUV21" s="669"/>
      <c r="JUW21" s="669"/>
      <c r="JUX21" s="669"/>
      <c r="JUY21" s="669"/>
      <c r="JUZ21" s="669"/>
      <c r="JVA21" s="669"/>
      <c r="JVB21" s="669"/>
      <c r="JVC21" s="669"/>
      <c r="JVD21" s="669"/>
      <c r="JVE21" s="669"/>
      <c r="JVF21" s="669"/>
      <c r="JVG21" s="669"/>
      <c r="JVH21" s="669"/>
      <c r="JVI21" s="669"/>
      <c r="JVJ21" s="669"/>
      <c r="JVK21" s="669"/>
      <c r="JVL21" s="669"/>
      <c r="JVM21" s="669"/>
      <c r="JVN21" s="669"/>
      <c r="JVO21" s="669"/>
      <c r="JVP21" s="669"/>
      <c r="JVQ21" s="669"/>
      <c r="JVR21" s="669"/>
      <c r="JVS21" s="669"/>
      <c r="JVT21" s="669"/>
      <c r="JVU21" s="669"/>
      <c r="JVV21" s="669"/>
      <c r="JVW21" s="669"/>
      <c r="JVX21" s="669"/>
      <c r="JVY21" s="669"/>
      <c r="JVZ21" s="669"/>
      <c r="JWA21" s="669"/>
      <c r="JWB21" s="669"/>
      <c r="JWC21" s="669"/>
      <c r="JWD21" s="669"/>
      <c r="JWE21" s="669"/>
      <c r="JWF21" s="669"/>
      <c r="JWG21" s="669"/>
      <c r="JWH21" s="669"/>
      <c r="JWI21" s="669"/>
      <c r="JWJ21" s="669"/>
      <c r="JWK21" s="669"/>
      <c r="JWL21" s="669"/>
      <c r="JWM21" s="669"/>
      <c r="JWN21" s="669"/>
      <c r="JWO21" s="669"/>
      <c r="JWP21" s="669"/>
      <c r="JWQ21" s="669"/>
      <c r="JWR21" s="669"/>
      <c r="JWS21" s="669"/>
      <c r="JWT21" s="669"/>
      <c r="JWU21" s="669"/>
      <c r="JWV21" s="669"/>
      <c r="JWW21" s="669"/>
      <c r="JWX21" s="669"/>
      <c r="JWY21" s="669"/>
      <c r="JWZ21" s="669"/>
      <c r="JXA21" s="669"/>
      <c r="JXB21" s="669"/>
      <c r="JXC21" s="669"/>
      <c r="JXD21" s="669"/>
      <c r="JXE21" s="669"/>
      <c r="JXF21" s="669"/>
      <c r="JXG21" s="669"/>
      <c r="JXH21" s="669"/>
      <c r="JXI21" s="669"/>
      <c r="JXJ21" s="669"/>
      <c r="JXK21" s="669"/>
      <c r="JXL21" s="669"/>
      <c r="JXM21" s="669"/>
      <c r="JXN21" s="669"/>
      <c r="JXO21" s="669"/>
      <c r="JXP21" s="669"/>
      <c r="JXQ21" s="669"/>
      <c r="JXR21" s="669"/>
      <c r="JXS21" s="669"/>
      <c r="JXT21" s="669"/>
      <c r="JXU21" s="669"/>
      <c r="JXV21" s="669"/>
      <c r="JXW21" s="669"/>
      <c r="JXX21" s="669"/>
      <c r="JXY21" s="669"/>
      <c r="JXZ21" s="669"/>
      <c r="JYA21" s="669"/>
      <c r="JYB21" s="669"/>
      <c r="JYC21" s="669"/>
      <c r="JYD21" s="669"/>
      <c r="JYE21" s="669"/>
      <c r="JYF21" s="669"/>
      <c r="JYG21" s="669"/>
      <c r="JYH21" s="669"/>
      <c r="JYI21" s="669"/>
      <c r="JYJ21" s="669"/>
      <c r="JYK21" s="669"/>
      <c r="JYL21" s="669"/>
      <c r="JYM21" s="669"/>
      <c r="JYN21" s="669"/>
      <c r="JYO21" s="669"/>
      <c r="JYP21" s="669"/>
      <c r="JYQ21" s="669"/>
      <c r="JYR21" s="669"/>
      <c r="JYS21" s="669"/>
      <c r="JYT21" s="669"/>
      <c r="JYU21" s="669"/>
      <c r="JYV21" s="669"/>
      <c r="JYW21" s="669"/>
      <c r="JYX21" s="669"/>
      <c r="JYY21" s="669"/>
      <c r="JYZ21" s="669"/>
      <c r="JZA21" s="669"/>
      <c r="JZB21" s="669"/>
      <c r="JZC21" s="669"/>
      <c r="JZD21" s="669"/>
      <c r="JZE21" s="669"/>
      <c r="JZF21" s="669"/>
      <c r="JZG21" s="669"/>
      <c r="JZH21" s="669"/>
      <c r="JZI21" s="669"/>
      <c r="JZJ21" s="669"/>
      <c r="JZK21" s="669"/>
      <c r="JZL21" s="669"/>
      <c r="JZM21" s="669"/>
      <c r="JZN21" s="669"/>
      <c r="JZO21" s="669"/>
      <c r="JZP21" s="669"/>
      <c r="JZQ21" s="669"/>
      <c r="JZR21" s="669"/>
      <c r="JZS21" s="669"/>
      <c r="JZT21" s="669"/>
      <c r="JZU21" s="669"/>
      <c r="JZV21" s="669"/>
      <c r="JZW21" s="669"/>
      <c r="JZX21" s="669"/>
      <c r="JZY21" s="669"/>
      <c r="JZZ21" s="669"/>
      <c r="KAA21" s="669"/>
      <c r="KAB21" s="669"/>
      <c r="KAC21" s="669"/>
      <c r="KAD21" s="669"/>
      <c r="KAE21" s="669"/>
      <c r="KAF21" s="669"/>
      <c r="KAG21" s="669"/>
      <c r="KAH21" s="669"/>
      <c r="KAI21" s="669"/>
      <c r="KAJ21" s="669"/>
      <c r="KAK21" s="669"/>
      <c r="KAL21" s="669"/>
      <c r="KAM21" s="669"/>
      <c r="KAN21" s="669"/>
      <c r="KAO21" s="669"/>
      <c r="KAP21" s="669"/>
      <c r="KAQ21" s="669"/>
      <c r="KAR21" s="669"/>
      <c r="KAS21" s="669"/>
      <c r="KAT21" s="669"/>
      <c r="KAU21" s="669"/>
      <c r="KAV21" s="669"/>
      <c r="KAW21" s="669"/>
      <c r="KAX21" s="669"/>
      <c r="KAY21" s="669"/>
      <c r="KAZ21" s="669"/>
      <c r="KBA21" s="669"/>
      <c r="KBB21" s="669"/>
      <c r="KBC21" s="669"/>
      <c r="KBD21" s="669"/>
      <c r="KBE21" s="669"/>
      <c r="KBF21" s="669"/>
      <c r="KBG21" s="669"/>
      <c r="KBH21" s="669"/>
      <c r="KBI21" s="669"/>
      <c r="KBJ21" s="669"/>
      <c r="KBK21" s="669"/>
      <c r="KBL21" s="669"/>
      <c r="KBM21" s="669"/>
      <c r="KBN21" s="669"/>
      <c r="KBO21" s="669"/>
      <c r="KBP21" s="669"/>
      <c r="KBQ21" s="669"/>
      <c r="KBR21" s="669"/>
      <c r="KBS21" s="669"/>
      <c r="KBT21" s="669"/>
      <c r="KBU21" s="669"/>
      <c r="KBV21" s="669"/>
      <c r="KBW21" s="669"/>
      <c r="KBX21" s="669"/>
      <c r="KBY21" s="669"/>
      <c r="KBZ21" s="669"/>
      <c r="KCA21" s="669"/>
      <c r="KCB21" s="669"/>
      <c r="KCC21" s="669"/>
      <c r="KCD21" s="669"/>
      <c r="KCE21" s="669"/>
      <c r="KCF21" s="669"/>
      <c r="KCG21" s="669"/>
      <c r="KCH21" s="669"/>
      <c r="KCI21" s="669"/>
      <c r="KCJ21" s="669"/>
      <c r="KCK21" s="669"/>
      <c r="KCL21" s="669"/>
      <c r="KCM21" s="669"/>
      <c r="KCN21" s="669"/>
      <c r="KCO21" s="669"/>
      <c r="KCP21" s="669"/>
      <c r="KCQ21" s="669"/>
      <c r="KCR21" s="669"/>
      <c r="KCS21" s="669"/>
      <c r="KCT21" s="669"/>
      <c r="KCU21" s="669"/>
      <c r="KCV21" s="669"/>
      <c r="KCW21" s="669"/>
      <c r="KCX21" s="669"/>
      <c r="KCY21" s="669"/>
      <c r="KCZ21" s="669"/>
      <c r="KDA21" s="669"/>
      <c r="KDB21" s="669"/>
      <c r="KDC21" s="669"/>
      <c r="KDD21" s="669"/>
      <c r="KDE21" s="669"/>
      <c r="KDF21" s="669"/>
      <c r="KDG21" s="669"/>
      <c r="KDH21" s="669"/>
      <c r="KDI21" s="669"/>
      <c r="KDJ21" s="669"/>
      <c r="KDK21" s="669"/>
      <c r="KDL21" s="669"/>
      <c r="KDM21" s="669"/>
      <c r="KDN21" s="669"/>
      <c r="KDO21" s="669"/>
      <c r="KDP21" s="669"/>
      <c r="KDQ21" s="669"/>
      <c r="KDR21" s="669"/>
      <c r="KDS21" s="669"/>
      <c r="KDT21" s="669"/>
      <c r="KDU21" s="669"/>
      <c r="KDV21" s="669"/>
      <c r="KDW21" s="669"/>
      <c r="KDX21" s="669"/>
      <c r="KDY21" s="669"/>
      <c r="KDZ21" s="669"/>
      <c r="KEA21" s="669"/>
      <c r="KEB21" s="669"/>
      <c r="KEC21" s="669"/>
      <c r="KED21" s="669"/>
      <c r="KEE21" s="669"/>
      <c r="KEF21" s="669"/>
      <c r="KEG21" s="669"/>
      <c r="KEH21" s="669"/>
      <c r="KEI21" s="669"/>
      <c r="KEJ21" s="669"/>
      <c r="KEK21" s="669"/>
      <c r="KEL21" s="669"/>
      <c r="KEM21" s="669"/>
      <c r="KEN21" s="669"/>
      <c r="KEO21" s="669"/>
      <c r="KEP21" s="669"/>
      <c r="KEQ21" s="669"/>
      <c r="KER21" s="669"/>
      <c r="KES21" s="669"/>
      <c r="KET21" s="669"/>
      <c r="KEU21" s="669"/>
      <c r="KEV21" s="669"/>
      <c r="KEW21" s="669"/>
      <c r="KEX21" s="669"/>
      <c r="KEY21" s="669"/>
      <c r="KEZ21" s="669"/>
      <c r="KFA21" s="669"/>
      <c r="KFB21" s="669"/>
      <c r="KFC21" s="669"/>
      <c r="KFD21" s="669"/>
      <c r="KFE21" s="669"/>
      <c r="KFF21" s="669"/>
      <c r="KFG21" s="669"/>
      <c r="KFH21" s="669"/>
      <c r="KFI21" s="669"/>
      <c r="KFJ21" s="669"/>
      <c r="KFK21" s="669"/>
      <c r="KFL21" s="669"/>
      <c r="KFM21" s="669"/>
      <c r="KFN21" s="669"/>
      <c r="KFO21" s="669"/>
      <c r="KFP21" s="669"/>
      <c r="KFQ21" s="669"/>
      <c r="KFR21" s="669"/>
      <c r="KFS21" s="669"/>
      <c r="KFT21" s="669"/>
      <c r="KFU21" s="669"/>
      <c r="KFV21" s="669"/>
      <c r="KFW21" s="669"/>
      <c r="KFX21" s="669"/>
      <c r="KFY21" s="669"/>
      <c r="KFZ21" s="669"/>
      <c r="KGA21" s="669"/>
      <c r="KGB21" s="669"/>
      <c r="KGC21" s="669"/>
      <c r="KGD21" s="669"/>
      <c r="KGE21" s="669"/>
      <c r="KGF21" s="669"/>
      <c r="KGG21" s="669"/>
      <c r="KGH21" s="669"/>
      <c r="KGI21" s="669"/>
      <c r="KGJ21" s="669"/>
      <c r="KGK21" s="669"/>
      <c r="KGL21" s="669"/>
      <c r="KGM21" s="669"/>
      <c r="KGN21" s="669"/>
      <c r="KGO21" s="669"/>
      <c r="KGP21" s="669"/>
      <c r="KGQ21" s="669"/>
      <c r="KGR21" s="669"/>
      <c r="KGS21" s="669"/>
      <c r="KGT21" s="669"/>
      <c r="KGU21" s="669"/>
      <c r="KGV21" s="669"/>
      <c r="KGW21" s="669"/>
      <c r="KGX21" s="669"/>
      <c r="KGY21" s="669"/>
      <c r="KGZ21" s="669"/>
      <c r="KHA21" s="669"/>
      <c r="KHB21" s="669"/>
      <c r="KHC21" s="669"/>
      <c r="KHD21" s="669"/>
      <c r="KHE21" s="669"/>
      <c r="KHF21" s="669"/>
      <c r="KHG21" s="669"/>
      <c r="KHH21" s="669"/>
      <c r="KHI21" s="669"/>
      <c r="KHJ21" s="669"/>
      <c r="KHK21" s="669"/>
      <c r="KHL21" s="669"/>
      <c r="KHM21" s="669"/>
      <c r="KHN21" s="669"/>
      <c r="KHO21" s="669"/>
      <c r="KHP21" s="669"/>
      <c r="KHQ21" s="669"/>
      <c r="KHR21" s="669"/>
      <c r="KHS21" s="669"/>
      <c r="KHT21" s="669"/>
      <c r="KHU21" s="669"/>
      <c r="KHV21" s="669"/>
      <c r="KHW21" s="669"/>
      <c r="KHX21" s="669"/>
      <c r="KHY21" s="669"/>
      <c r="KHZ21" s="669"/>
      <c r="KIA21" s="669"/>
      <c r="KIB21" s="669"/>
      <c r="KIC21" s="669"/>
      <c r="KID21" s="669"/>
      <c r="KIE21" s="669"/>
      <c r="KIF21" s="669"/>
      <c r="KIG21" s="669"/>
      <c r="KIH21" s="669"/>
      <c r="KII21" s="669"/>
      <c r="KIJ21" s="669"/>
      <c r="KIK21" s="669"/>
      <c r="KIL21" s="669"/>
      <c r="KIM21" s="669"/>
      <c r="KIN21" s="669"/>
      <c r="KIO21" s="669"/>
      <c r="KIP21" s="669"/>
      <c r="KIQ21" s="669"/>
      <c r="KIR21" s="669"/>
      <c r="KIS21" s="669"/>
      <c r="KIT21" s="669"/>
      <c r="KIU21" s="669"/>
      <c r="KIV21" s="669"/>
      <c r="KIW21" s="669"/>
      <c r="KIX21" s="669"/>
      <c r="KIY21" s="669"/>
      <c r="KIZ21" s="669"/>
      <c r="KJA21" s="669"/>
      <c r="KJB21" s="669"/>
      <c r="KJC21" s="669"/>
      <c r="KJD21" s="669"/>
      <c r="KJE21" s="669"/>
      <c r="KJF21" s="669"/>
      <c r="KJG21" s="669"/>
      <c r="KJH21" s="669"/>
      <c r="KJI21" s="669"/>
      <c r="KJJ21" s="669"/>
      <c r="KJK21" s="669"/>
      <c r="KJL21" s="669"/>
      <c r="KJM21" s="669"/>
      <c r="KJN21" s="669"/>
      <c r="KJO21" s="669"/>
      <c r="KJP21" s="669"/>
      <c r="KJQ21" s="669"/>
      <c r="KJR21" s="669"/>
      <c r="KJS21" s="669"/>
      <c r="KJT21" s="669"/>
      <c r="KJU21" s="669"/>
      <c r="KJV21" s="669"/>
      <c r="KJW21" s="669"/>
      <c r="KJX21" s="669"/>
      <c r="KJY21" s="669"/>
      <c r="KJZ21" s="669"/>
      <c r="KKA21" s="669"/>
      <c r="KKB21" s="669"/>
      <c r="KKC21" s="669"/>
      <c r="KKD21" s="669"/>
      <c r="KKE21" s="669"/>
      <c r="KKF21" s="669"/>
      <c r="KKG21" s="669"/>
      <c r="KKH21" s="669"/>
      <c r="KKI21" s="669"/>
      <c r="KKJ21" s="669"/>
      <c r="KKK21" s="669"/>
      <c r="KKL21" s="669"/>
      <c r="KKM21" s="669"/>
      <c r="KKN21" s="669"/>
      <c r="KKO21" s="669"/>
      <c r="KKP21" s="669"/>
      <c r="KKQ21" s="669"/>
      <c r="KKR21" s="669"/>
      <c r="KKS21" s="669"/>
      <c r="KKT21" s="669"/>
      <c r="KKU21" s="669"/>
      <c r="KKV21" s="669"/>
      <c r="KKW21" s="669"/>
      <c r="KKX21" s="669"/>
      <c r="KKY21" s="669"/>
      <c r="KKZ21" s="669"/>
      <c r="KLA21" s="669"/>
      <c r="KLB21" s="669"/>
      <c r="KLC21" s="669"/>
      <c r="KLD21" s="669"/>
      <c r="KLE21" s="669"/>
      <c r="KLF21" s="669"/>
      <c r="KLG21" s="669"/>
      <c r="KLH21" s="669"/>
      <c r="KLI21" s="669"/>
      <c r="KLJ21" s="669"/>
      <c r="KLK21" s="669"/>
      <c r="KLL21" s="669"/>
      <c r="KLM21" s="669"/>
      <c r="KLN21" s="669"/>
      <c r="KLO21" s="669"/>
      <c r="KLP21" s="669"/>
      <c r="KLQ21" s="669"/>
      <c r="KLR21" s="669"/>
      <c r="KLS21" s="669"/>
      <c r="KLT21" s="669"/>
      <c r="KLU21" s="669"/>
      <c r="KLV21" s="669"/>
      <c r="KLW21" s="669"/>
      <c r="KLX21" s="669"/>
      <c r="KLY21" s="669"/>
      <c r="KLZ21" s="669"/>
      <c r="KMA21" s="669"/>
      <c r="KMB21" s="669"/>
      <c r="KMC21" s="669"/>
      <c r="KMD21" s="669"/>
      <c r="KME21" s="669"/>
      <c r="KMF21" s="669"/>
      <c r="KMG21" s="669"/>
      <c r="KMH21" s="669"/>
      <c r="KMI21" s="669"/>
      <c r="KMJ21" s="669"/>
      <c r="KMK21" s="669"/>
      <c r="KML21" s="669"/>
      <c r="KMM21" s="669"/>
      <c r="KMN21" s="669"/>
      <c r="KMO21" s="669"/>
      <c r="KMP21" s="669"/>
      <c r="KMQ21" s="669"/>
      <c r="KMR21" s="669"/>
      <c r="KMS21" s="669"/>
      <c r="KMT21" s="669"/>
      <c r="KMU21" s="669"/>
      <c r="KMV21" s="669"/>
      <c r="KMW21" s="669"/>
      <c r="KMX21" s="669"/>
      <c r="KMY21" s="669"/>
      <c r="KMZ21" s="669"/>
      <c r="KNA21" s="669"/>
      <c r="KNB21" s="669"/>
      <c r="KNC21" s="669"/>
      <c r="KND21" s="669"/>
      <c r="KNE21" s="669"/>
      <c r="KNF21" s="669"/>
      <c r="KNG21" s="669"/>
      <c r="KNH21" s="669"/>
      <c r="KNI21" s="669"/>
      <c r="KNJ21" s="669"/>
      <c r="KNK21" s="669"/>
      <c r="KNL21" s="669"/>
      <c r="KNM21" s="669"/>
      <c r="KNN21" s="669"/>
      <c r="KNO21" s="669"/>
      <c r="KNP21" s="669"/>
      <c r="KNQ21" s="669"/>
      <c r="KNR21" s="669"/>
      <c r="KNS21" s="669"/>
      <c r="KNT21" s="669"/>
      <c r="KNU21" s="669"/>
      <c r="KNV21" s="669"/>
      <c r="KNW21" s="669"/>
      <c r="KNX21" s="669"/>
      <c r="KNY21" s="669"/>
      <c r="KNZ21" s="669"/>
      <c r="KOA21" s="669"/>
      <c r="KOB21" s="669"/>
      <c r="KOC21" s="669"/>
      <c r="KOD21" s="669"/>
      <c r="KOE21" s="669"/>
      <c r="KOF21" s="669"/>
      <c r="KOG21" s="669"/>
      <c r="KOH21" s="669"/>
      <c r="KOI21" s="669"/>
      <c r="KOJ21" s="669"/>
      <c r="KOK21" s="669"/>
      <c r="KOL21" s="669"/>
      <c r="KOM21" s="669"/>
      <c r="KON21" s="669"/>
      <c r="KOO21" s="669"/>
      <c r="KOP21" s="669"/>
      <c r="KOQ21" s="669"/>
      <c r="KOR21" s="669"/>
      <c r="KOS21" s="669"/>
      <c r="KOT21" s="669"/>
      <c r="KOU21" s="669"/>
      <c r="KOV21" s="669"/>
      <c r="KOW21" s="669"/>
      <c r="KOX21" s="669"/>
      <c r="KOY21" s="669"/>
      <c r="KOZ21" s="669"/>
      <c r="KPA21" s="669"/>
      <c r="KPB21" s="669"/>
      <c r="KPC21" s="669"/>
      <c r="KPD21" s="669"/>
      <c r="KPE21" s="669"/>
      <c r="KPF21" s="669"/>
      <c r="KPG21" s="669"/>
      <c r="KPH21" s="669"/>
      <c r="KPI21" s="669"/>
      <c r="KPJ21" s="669"/>
      <c r="KPK21" s="669"/>
      <c r="KPL21" s="669"/>
      <c r="KPM21" s="669"/>
      <c r="KPN21" s="669"/>
      <c r="KPO21" s="669"/>
      <c r="KPP21" s="669"/>
      <c r="KPQ21" s="669"/>
      <c r="KPR21" s="669"/>
      <c r="KPS21" s="669"/>
      <c r="KPT21" s="669"/>
      <c r="KPU21" s="669"/>
      <c r="KPV21" s="669"/>
      <c r="KPW21" s="669"/>
      <c r="KPX21" s="669"/>
      <c r="KPY21" s="669"/>
      <c r="KPZ21" s="669"/>
      <c r="KQA21" s="669"/>
      <c r="KQB21" s="669"/>
      <c r="KQC21" s="669"/>
      <c r="KQD21" s="669"/>
      <c r="KQE21" s="669"/>
      <c r="KQF21" s="669"/>
      <c r="KQG21" s="669"/>
      <c r="KQH21" s="669"/>
      <c r="KQI21" s="669"/>
      <c r="KQJ21" s="669"/>
      <c r="KQK21" s="669"/>
      <c r="KQL21" s="669"/>
      <c r="KQM21" s="669"/>
      <c r="KQN21" s="669"/>
      <c r="KQO21" s="669"/>
      <c r="KQP21" s="669"/>
      <c r="KQQ21" s="669"/>
      <c r="KQR21" s="669"/>
      <c r="KQS21" s="669"/>
      <c r="KQT21" s="669"/>
      <c r="KQU21" s="669"/>
      <c r="KQV21" s="669"/>
      <c r="KQW21" s="669"/>
      <c r="KQX21" s="669"/>
      <c r="KQY21" s="669"/>
      <c r="KQZ21" s="669"/>
      <c r="KRA21" s="669"/>
      <c r="KRB21" s="669"/>
      <c r="KRC21" s="669"/>
      <c r="KRD21" s="669"/>
      <c r="KRE21" s="669"/>
      <c r="KRF21" s="669"/>
      <c r="KRG21" s="669"/>
      <c r="KRH21" s="669"/>
      <c r="KRI21" s="669"/>
      <c r="KRJ21" s="669"/>
      <c r="KRK21" s="669"/>
      <c r="KRL21" s="669"/>
      <c r="KRM21" s="669"/>
      <c r="KRN21" s="669"/>
      <c r="KRO21" s="669"/>
      <c r="KRP21" s="669"/>
      <c r="KRQ21" s="669"/>
      <c r="KRR21" s="669"/>
      <c r="KRS21" s="669"/>
      <c r="KRT21" s="669"/>
      <c r="KRU21" s="669"/>
      <c r="KRV21" s="669"/>
      <c r="KRW21" s="669"/>
      <c r="KRX21" s="669"/>
      <c r="KRY21" s="669"/>
      <c r="KRZ21" s="669"/>
      <c r="KSA21" s="669"/>
      <c r="KSB21" s="669"/>
      <c r="KSC21" s="669"/>
      <c r="KSD21" s="669"/>
      <c r="KSE21" s="669"/>
      <c r="KSF21" s="669"/>
      <c r="KSG21" s="669"/>
      <c r="KSH21" s="669"/>
      <c r="KSI21" s="669"/>
      <c r="KSJ21" s="669"/>
      <c r="KSK21" s="669"/>
      <c r="KSL21" s="669"/>
      <c r="KSM21" s="669"/>
      <c r="KSN21" s="669"/>
      <c r="KSO21" s="669"/>
      <c r="KSP21" s="669"/>
      <c r="KSQ21" s="669"/>
      <c r="KSR21" s="669"/>
      <c r="KSS21" s="669"/>
      <c r="KST21" s="669"/>
      <c r="KSU21" s="669"/>
      <c r="KSV21" s="669"/>
      <c r="KSW21" s="669"/>
      <c r="KSX21" s="669"/>
      <c r="KSY21" s="669"/>
      <c r="KSZ21" s="669"/>
      <c r="KTA21" s="669"/>
      <c r="KTB21" s="669"/>
      <c r="KTC21" s="669"/>
      <c r="KTD21" s="669"/>
      <c r="KTE21" s="669"/>
      <c r="KTF21" s="669"/>
      <c r="KTG21" s="669"/>
      <c r="KTH21" s="669"/>
      <c r="KTI21" s="669"/>
      <c r="KTJ21" s="669"/>
      <c r="KTK21" s="669"/>
      <c r="KTL21" s="669"/>
      <c r="KTM21" s="669"/>
      <c r="KTN21" s="669"/>
      <c r="KTO21" s="669"/>
      <c r="KTP21" s="669"/>
      <c r="KTQ21" s="669"/>
      <c r="KTR21" s="669"/>
      <c r="KTS21" s="669"/>
      <c r="KTT21" s="669"/>
      <c r="KTU21" s="669"/>
      <c r="KTV21" s="669"/>
      <c r="KTW21" s="669"/>
      <c r="KTX21" s="669"/>
      <c r="KTY21" s="669"/>
      <c r="KTZ21" s="669"/>
      <c r="KUA21" s="669"/>
      <c r="KUB21" s="669"/>
      <c r="KUC21" s="669"/>
      <c r="KUD21" s="669"/>
      <c r="KUE21" s="669"/>
      <c r="KUF21" s="669"/>
      <c r="KUG21" s="669"/>
      <c r="KUH21" s="669"/>
      <c r="KUI21" s="669"/>
      <c r="KUJ21" s="669"/>
      <c r="KUK21" s="669"/>
      <c r="KUL21" s="669"/>
      <c r="KUM21" s="669"/>
      <c r="KUN21" s="669"/>
      <c r="KUO21" s="669"/>
      <c r="KUP21" s="669"/>
      <c r="KUQ21" s="669"/>
      <c r="KUR21" s="669"/>
      <c r="KUS21" s="669"/>
      <c r="KUT21" s="669"/>
      <c r="KUU21" s="669"/>
      <c r="KUV21" s="669"/>
      <c r="KUW21" s="669"/>
      <c r="KUX21" s="669"/>
      <c r="KUY21" s="669"/>
      <c r="KUZ21" s="669"/>
      <c r="KVA21" s="669"/>
      <c r="KVB21" s="669"/>
      <c r="KVC21" s="669"/>
      <c r="KVD21" s="669"/>
      <c r="KVE21" s="669"/>
      <c r="KVF21" s="669"/>
      <c r="KVG21" s="669"/>
      <c r="KVH21" s="669"/>
      <c r="KVI21" s="669"/>
      <c r="KVJ21" s="669"/>
      <c r="KVK21" s="669"/>
      <c r="KVL21" s="669"/>
      <c r="KVM21" s="669"/>
      <c r="KVN21" s="669"/>
      <c r="KVO21" s="669"/>
      <c r="KVP21" s="669"/>
      <c r="KVQ21" s="669"/>
      <c r="KVR21" s="669"/>
      <c r="KVS21" s="669"/>
      <c r="KVT21" s="669"/>
      <c r="KVU21" s="669"/>
      <c r="KVV21" s="669"/>
      <c r="KVW21" s="669"/>
      <c r="KVX21" s="669"/>
      <c r="KVY21" s="669"/>
      <c r="KVZ21" s="669"/>
      <c r="KWA21" s="669"/>
      <c r="KWB21" s="669"/>
      <c r="KWC21" s="669"/>
      <c r="KWD21" s="669"/>
      <c r="KWE21" s="669"/>
      <c r="KWF21" s="669"/>
      <c r="KWG21" s="669"/>
      <c r="KWH21" s="669"/>
      <c r="KWI21" s="669"/>
      <c r="KWJ21" s="669"/>
      <c r="KWK21" s="669"/>
      <c r="KWL21" s="669"/>
      <c r="KWM21" s="669"/>
      <c r="KWN21" s="669"/>
      <c r="KWO21" s="669"/>
      <c r="KWP21" s="669"/>
      <c r="KWQ21" s="669"/>
      <c r="KWR21" s="669"/>
      <c r="KWS21" s="669"/>
      <c r="KWT21" s="669"/>
      <c r="KWU21" s="669"/>
      <c r="KWV21" s="669"/>
      <c r="KWW21" s="669"/>
      <c r="KWX21" s="669"/>
      <c r="KWY21" s="669"/>
      <c r="KWZ21" s="669"/>
      <c r="KXA21" s="669"/>
      <c r="KXB21" s="669"/>
      <c r="KXC21" s="669"/>
      <c r="KXD21" s="669"/>
      <c r="KXE21" s="669"/>
      <c r="KXF21" s="669"/>
      <c r="KXG21" s="669"/>
      <c r="KXH21" s="669"/>
      <c r="KXI21" s="669"/>
      <c r="KXJ21" s="669"/>
      <c r="KXK21" s="669"/>
      <c r="KXL21" s="669"/>
      <c r="KXM21" s="669"/>
      <c r="KXN21" s="669"/>
      <c r="KXO21" s="669"/>
      <c r="KXP21" s="669"/>
      <c r="KXQ21" s="669"/>
      <c r="KXR21" s="669"/>
      <c r="KXS21" s="669"/>
      <c r="KXT21" s="669"/>
      <c r="KXU21" s="669"/>
      <c r="KXV21" s="669"/>
      <c r="KXW21" s="669"/>
      <c r="KXX21" s="669"/>
      <c r="KXY21" s="669"/>
      <c r="KXZ21" s="669"/>
      <c r="KYA21" s="669"/>
      <c r="KYB21" s="669"/>
      <c r="KYC21" s="669"/>
      <c r="KYD21" s="669"/>
      <c r="KYE21" s="669"/>
      <c r="KYF21" s="669"/>
      <c r="KYG21" s="669"/>
      <c r="KYH21" s="669"/>
      <c r="KYI21" s="669"/>
      <c r="KYJ21" s="669"/>
      <c r="KYK21" s="669"/>
      <c r="KYL21" s="669"/>
      <c r="KYM21" s="669"/>
      <c r="KYN21" s="669"/>
      <c r="KYO21" s="669"/>
      <c r="KYP21" s="669"/>
      <c r="KYQ21" s="669"/>
      <c r="KYR21" s="669"/>
      <c r="KYS21" s="669"/>
      <c r="KYT21" s="669"/>
      <c r="KYU21" s="669"/>
      <c r="KYV21" s="669"/>
      <c r="KYW21" s="669"/>
      <c r="KYX21" s="669"/>
      <c r="KYY21" s="669"/>
      <c r="KYZ21" s="669"/>
      <c r="KZA21" s="669"/>
      <c r="KZB21" s="669"/>
      <c r="KZC21" s="669"/>
      <c r="KZD21" s="669"/>
      <c r="KZE21" s="669"/>
      <c r="KZF21" s="669"/>
      <c r="KZG21" s="669"/>
      <c r="KZH21" s="669"/>
      <c r="KZI21" s="669"/>
      <c r="KZJ21" s="669"/>
      <c r="KZK21" s="669"/>
      <c r="KZL21" s="669"/>
      <c r="KZM21" s="669"/>
      <c r="KZN21" s="669"/>
      <c r="KZO21" s="669"/>
      <c r="KZP21" s="669"/>
      <c r="KZQ21" s="669"/>
      <c r="KZR21" s="669"/>
      <c r="KZS21" s="669"/>
      <c r="KZT21" s="669"/>
      <c r="KZU21" s="669"/>
      <c r="KZV21" s="669"/>
      <c r="KZW21" s="669"/>
      <c r="KZX21" s="669"/>
      <c r="KZY21" s="669"/>
      <c r="KZZ21" s="669"/>
      <c r="LAA21" s="669"/>
      <c r="LAB21" s="669"/>
      <c r="LAC21" s="669"/>
      <c r="LAD21" s="669"/>
      <c r="LAE21" s="669"/>
      <c r="LAF21" s="669"/>
      <c r="LAG21" s="669"/>
      <c r="LAH21" s="669"/>
      <c r="LAI21" s="669"/>
      <c r="LAJ21" s="669"/>
      <c r="LAK21" s="669"/>
      <c r="LAL21" s="669"/>
      <c r="LAM21" s="669"/>
      <c r="LAN21" s="669"/>
      <c r="LAO21" s="669"/>
      <c r="LAP21" s="669"/>
      <c r="LAQ21" s="669"/>
      <c r="LAR21" s="669"/>
      <c r="LAS21" s="669"/>
      <c r="LAT21" s="669"/>
      <c r="LAU21" s="669"/>
      <c r="LAV21" s="669"/>
      <c r="LAW21" s="669"/>
      <c r="LAX21" s="669"/>
      <c r="LAY21" s="669"/>
      <c r="LAZ21" s="669"/>
      <c r="LBA21" s="669"/>
      <c r="LBB21" s="669"/>
      <c r="LBC21" s="669"/>
      <c r="LBD21" s="669"/>
      <c r="LBE21" s="669"/>
      <c r="LBF21" s="669"/>
      <c r="LBG21" s="669"/>
      <c r="LBH21" s="669"/>
      <c r="LBI21" s="669"/>
      <c r="LBJ21" s="669"/>
      <c r="LBK21" s="669"/>
      <c r="LBL21" s="669"/>
      <c r="LBM21" s="669"/>
      <c r="LBN21" s="669"/>
      <c r="LBO21" s="669"/>
      <c r="LBP21" s="669"/>
      <c r="LBQ21" s="669"/>
      <c r="LBR21" s="669"/>
      <c r="LBS21" s="669"/>
      <c r="LBT21" s="669"/>
      <c r="LBU21" s="669"/>
      <c r="LBV21" s="669"/>
      <c r="LBW21" s="669"/>
      <c r="LBX21" s="669"/>
      <c r="LBY21" s="669"/>
      <c r="LBZ21" s="669"/>
      <c r="LCA21" s="669"/>
      <c r="LCB21" s="669"/>
      <c r="LCC21" s="669"/>
      <c r="LCD21" s="669"/>
      <c r="LCE21" s="669"/>
      <c r="LCF21" s="669"/>
      <c r="LCG21" s="669"/>
      <c r="LCH21" s="669"/>
      <c r="LCI21" s="669"/>
      <c r="LCJ21" s="669"/>
      <c r="LCK21" s="669"/>
      <c r="LCL21" s="669"/>
      <c r="LCM21" s="669"/>
      <c r="LCN21" s="669"/>
      <c r="LCO21" s="669"/>
      <c r="LCP21" s="669"/>
      <c r="LCQ21" s="669"/>
      <c r="LCR21" s="669"/>
      <c r="LCS21" s="669"/>
      <c r="LCT21" s="669"/>
      <c r="LCU21" s="669"/>
      <c r="LCV21" s="669"/>
      <c r="LCW21" s="669"/>
      <c r="LCX21" s="669"/>
      <c r="LCY21" s="669"/>
      <c r="LCZ21" s="669"/>
      <c r="LDA21" s="669"/>
      <c r="LDB21" s="669"/>
      <c r="LDC21" s="669"/>
      <c r="LDD21" s="669"/>
      <c r="LDE21" s="669"/>
      <c r="LDF21" s="669"/>
      <c r="LDG21" s="669"/>
      <c r="LDH21" s="669"/>
      <c r="LDI21" s="669"/>
      <c r="LDJ21" s="669"/>
      <c r="LDK21" s="669"/>
      <c r="LDL21" s="669"/>
      <c r="LDM21" s="669"/>
      <c r="LDN21" s="669"/>
      <c r="LDO21" s="669"/>
      <c r="LDP21" s="669"/>
      <c r="LDQ21" s="669"/>
      <c r="LDR21" s="669"/>
      <c r="LDS21" s="669"/>
      <c r="LDT21" s="669"/>
      <c r="LDU21" s="669"/>
      <c r="LDV21" s="669"/>
      <c r="LDW21" s="669"/>
      <c r="LDX21" s="669"/>
      <c r="LDY21" s="669"/>
      <c r="LDZ21" s="669"/>
      <c r="LEA21" s="669"/>
      <c r="LEB21" s="669"/>
      <c r="LEC21" s="669"/>
      <c r="LED21" s="669"/>
      <c r="LEE21" s="669"/>
      <c r="LEF21" s="669"/>
      <c r="LEG21" s="669"/>
      <c r="LEH21" s="669"/>
      <c r="LEI21" s="669"/>
      <c r="LEJ21" s="669"/>
      <c r="LEK21" s="669"/>
      <c r="LEL21" s="669"/>
      <c r="LEM21" s="669"/>
      <c r="LEN21" s="669"/>
      <c r="LEO21" s="669"/>
      <c r="LEP21" s="669"/>
      <c r="LEQ21" s="669"/>
      <c r="LER21" s="669"/>
      <c r="LES21" s="669"/>
      <c r="LET21" s="669"/>
      <c r="LEU21" s="669"/>
      <c r="LEV21" s="669"/>
      <c r="LEW21" s="669"/>
      <c r="LEX21" s="669"/>
      <c r="LEY21" s="669"/>
      <c r="LEZ21" s="669"/>
      <c r="LFA21" s="669"/>
      <c r="LFB21" s="669"/>
      <c r="LFC21" s="669"/>
      <c r="LFD21" s="669"/>
      <c r="LFE21" s="669"/>
      <c r="LFF21" s="669"/>
      <c r="LFG21" s="669"/>
      <c r="LFH21" s="669"/>
      <c r="LFI21" s="669"/>
      <c r="LFJ21" s="669"/>
      <c r="LFK21" s="669"/>
      <c r="LFL21" s="669"/>
      <c r="LFM21" s="669"/>
      <c r="LFN21" s="669"/>
      <c r="LFO21" s="669"/>
      <c r="LFP21" s="669"/>
      <c r="LFQ21" s="669"/>
      <c r="LFR21" s="669"/>
      <c r="LFS21" s="669"/>
      <c r="LFT21" s="669"/>
      <c r="LFU21" s="669"/>
      <c r="LFV21" s="669"/>
      <c r="LFW21" s="669"/>
      <c r="LFX21" s="669"/>
      <c r="LFY21" s="669"/>
      <c r="LFZ21" s="669"/>
      <c r="LGA21" s="669"/>
      <c r="LGB21" s="669"/>
      <c r="LGC21" s="669"/>
      <c r="LGD21" s="669"/>
      <c r="LGE21" s="669"/>
      <c r="LGF21" s="669"/>
      <c r="LGG21" s="669"/>
      <c r="LGH21" s="669"/>
      <c r="LGI21" s="669"/>
      <c r="LGJ21" s="669"/>
      <c r="LGK21" s="669"/>
      <c r="LGL21" s="669"/>
      <c r="LGM21" s="669"/>
      <c r="LGN21" s="669"/>
      <c r="LGO21" s="669"/>
      <c r="LGP21" s="669"/>
      <c r="LGQ21" s="669"/>
      <c r="LGR21" s="669"/>
      <c r="LGS21" s="669"/>
      <c r="LGT21" s="669"/>
      <c r="LGU21" s="669"/>
      <c r="LGV21" s="669"/>
      <c r="LGW21" s="669"/>
      <c r="LGX21" s="669"/>
      <c r="LGY21" s="669"/>
      <c r="LGZ21" s="669"/>
      <c r="LHA21" s="669"/>
      <c r="LHB21" s="669"/>
      <c r="LHC21" s="669"/>
      <c r="LHD21" s="669"/>
      <c r="LHE21" s="669"/>
      <c r="LHF21" s="669"/>
      <c r="LHG21" s="669"/>
      <c r="LHH21" s="669"/>
      <c r="LHI21" s="669"/>
      <c r="LHJ21" s="669"/>
      <c r="LHK21" s="669"/>
      <c r="LHL21" s="669"/>
      <c r="LHM21" s="669"/>
      <c r="LHN21" s="669"/>
      <c r="LHO21" s="669"/>
      <c r="LHP21" s="669"/>
      <c r="LHQ21" s="669"/>
      <c r="LHR21" s="669"/>
      <c r="LHS21" s="669"/>
      <c r="LHT21" s="669"/>
      <c r="LHU21" s="669"/>
      <c r="LHV21" s="669"/>
      <c r="LHW21" s="669"/>
      <c r="LHX21" s="669"/>
      <c r="LHY21" s="669"/>
      <c r="LHZ21" s="669"/>
      <c r="LIA21" s="669"/>
      <c r="LIB21" s="669"/>
      <c r="LIC21" s="669"/>
      <c r="LID21" s="669"/>
      <c r="LIE21" s="669"/>
      <c r="LIF21" s="669"/>
      <c r="LIG21" s="669"/>
      <c r="LIH21" s="669"/>
      <c r="LII21" s="669"/>
      <c r="LIJ21" s="669"/>
      <c r="LIK21" s="669"/>
      <c r="LIL21" s="669"/>
      <c r="LIM21" s="669"/>
      <c r="LIN21" s="669"/>
      <c r="LIO21" s="669"/>
      <c r="LIP21" s="669"/>
      <c r="LIQ21" s="669"/>
      <c r="LIR21" s="669"/>
      <c r="LIS21" s="669"/>
      <c r="LIT21" s="669"/>
      <c r="LIU21" s="669"/>
      <c r="LIV21" s="669"/>
      <c r="LIW21" s="669"/>
      <c r="LIX21" s="669"/>
      <c r="LIY21" s="669"/>
      <c r="LIZ21" s="669"/>
      <c r="LJA21" s="669"/>
      <c r="LJB21" s="669"/>
      <c r="LJC21" s="669"/>
      <c r="LJD21" s="669"/>
      <c r="LJE21" s="669"/>
      <c r="LJF21" s="669"/>
      <c r="LJG21" s="669"/>
      <c r="LJH21" s="669"/>
      <c r="LJI21" s="669"/>
      <c r="LJJ21" s="669"/>
      <c r="LJK21" s="669"/>
      <c r="LJL21" s="669"/>
      <c r="LJM21" s="669"/>
      <c r="LJN21" s="669"/>
      <c r="LJO21" s="669"/>
      <c r="LJP21" s="669"/>
      <c r="LJQ21" s="669"/>
      <c r="LJR21" s="669"/>
      <c r="LJS21" s="669"/>
      <c r="LJT21" s="669"/>
      <c r="LJU21" s="669"/>
      <c r="LJV21" s="669"/>
      <c r="LJW21" s="669"/>
      <c r="LJX21" s="669"/>
      <c r="LJY21" s="669"/>
      <c r="LJZ21" s="669"/>
      <c r="LKA21" s="669"/>
      <c r="LKB21" s="669"/>
      <c r="LKC21" s="669"/>
      <c r="LKD21" s="669"/>
      <c r="LKE21" s="669"/>
      <c r="LKF21" s="669"/>
      <c r="LKG21" s="669"/>
      <c r="LKH21" s="669"/>
      <c r="LKI21" s="669"/>
      <c r="LKJ21" s="669"/>
      <c r="LKK21" s="669"/>
      <c r="LKL21" s="669"/>
      <c r="LKM21" s="669"/>
      <c r="LKN21" s="669"/>
      <c r="LKO21" s="669"/>
      <c r="LKP21" s="669"/>
      <c r="LKQ21" s="669"/>
      <c r="LKR21" s="669"/>
      <c r="LKS21" s="669"/>
      <c r="LKT21" s="669"/>
      <c r="LKU21" s="669"/>
      <c r="LKV21" s="669"/>
      <c r="LKW21" s="669"/>
      <c r="LKX21" s="669"/>
      <c r="LKY21" s="669"/>
      <c r="LKZ21" s="669"/>
      <c r="LLA21" s="669"/>
      <c r="LLB21" s="669"/>
      <c r="LLC21" s="669"/>
      <c r="LLD21" s="669"/>
      <c r="LLE21" s="669"/>
      <c r="LLF21" s="669"/>
      <c r="LLG21" s="669"/>
      <c r="LLH21" s="669"/>
      <c r="LLI21" s="669"/>
      <c r="LLJ21" s="669"/>
      <c r="LLK21" s="669"/>
      <c r="LLL21" s="669"/>
      <c r="LLM21" s="669"/>
      <c r="LLN21" s="669"/>
      <c r="LLO21" s="669"/>
      <c r="LLP21" s="669"/>
      <c r="LLQ21" s="669"/>
      <c r="LLR21" s="669"/>
      <c r="LLS21" s="669"/>
      <c r="LLT21" s="669"/>
      <c r="LLU21" s="669"/>
      <c r="LLV21" s="669"/>
      <c r="LLW21" s="669"/>
      <c r="LLX21" s="669"/>
      <c r="LLY21" s="669"/>
      <c r="LLZ21" s="669"/>
      <c r="LMA21" s="669"/>
      <c r="LMB21" s="669"/>
      <c r="LMC21" s="669"/>
      <c r="LMD21" s="669"/>
      <c r="LME21" s="669"/>
      <c r="LMF21" s="669"/>
      <c r="LMG21" s="669"/>
      <c r="LMH21" s="669"/>
      <c r="LMI21" s="669"/>
      <c r="LMJ21" s="669"/>
      <c r="LMK21" s="669"/>
      <c r="LML21" s="669"/>
      <c r="LMM21" s="669"/>
      <c r="LMN21" s="669"/>
      <c r="LMO21" s="669"/>
      <c r="LMP21" s="669"/>
      <c r="LMQ21" s="669"/>
      <c r="LMR21" s="669"/>
      <c r="LMS21" s="669"/>
      <c r="LMT21" s="669"/>
      <c r="LMU21" s="669"/>
      <c r="LMV21" s="669"/>
      <c r="LMW21" s="669"/>
      <c r="LMX21" s="669"/>
      <c r="LMY21" s="669"/>
      <c r="LMZ21" s="669"/>
      <c r="LNA21" s="669"/>
      <c r="LNB21" s="669"/>
      <c r="LNC21" s="669"/>
      <c r="LND21" s="669"/>
      <c r="LNE21" s="669"/>
      <c r="LNF21" s="669"/>
      <c r="LNG21" s="669"/>
      <c r="LNH21" s="669"/>
      <c r="LNI21" s="669"/>
      <c r="LNJ21" s="669"/>
      <c r="LNK21" s="669"/>
      <c r="LNL21" s="669"/>
      <c r="LNM21" s="669"/>
      <c r="LNN21" s="669"/>
      <c r="LNO21" s="669"/>
      <c r="LNP21" s="669"/>
      <c r="LNQ21" s="669"/>
      <c r="LNR21" s="669"/>
      <c r="LNS21" s="669"/>
      <c r="LNT21" s="669"/>
      <c r="LNU21" s="669"/>
      <c r="LNV21" s="669"/>
      <c r="LNW21" s="669"/>
      <c r="LNX21" s="669"/>
      <c r="LNY21" s="669"/>
      <c r="LNZ21" s="669"/>
      <c r="LOA21" s="669"/>
      <c r="LOB21" s="669"/>
      <c r="LOC21" s="669"/>
      <c r="LOD21" s="669"/>
      <c r="LOE21" s="669"/>
      <c r="LOF21" s="669"/>
      <c r="LOG21" s="669"/>
      <c r="LOH21" s="669"/>
      <c r="LOI21" s="669"/>
      <c r="LOJ21" s="669"/>
      <c r="LOK21" s="669"/>
      <c r="LOL21" s="669"/>
      <c r="LOM21" s="669"/>
      <c r="LON21" s="669"/>
      <c r="LOO21" s="669"/>
      <c r="LOP21" s="669"/>
      <c r="LOQ21" s="669"/>
      <c r="LOR21" s="669"/>
      <c r="LOS21" s="669"/>
      <c r="LOT21" s="669"/>
      <c r="LOU21" s="669"/>
      <c r="LOV21" s="669"/>
      <c r="LOW21" s="669"/>
      <c r="LOX21" s="669"/>
      <c r="LOY21" s="669"/>
      <c r="LOZ21" s="669"/>
      <c r="LPA21" s="669"/>
      <c r="LPB21" s="669"/>
      <c r="LPC21" s="669"/>
      <c r="LPD21" s="669"/>
      <c r="LPE21" s="669"/>
      <c r="LPF21" s="669"/>
      <c r="LPG21" s="669"/>
      <c r="LPH21" s="669"/>
      <c r="LPI21" s="669"/>
      <c r="LPJ21" s="669"/>
      <c r="LPK21" s="669"/>
      <c r="LPL21" s="669"/>
      <c r="LPM21" s="669"/>
      <c r="LPN21" s="669"/>
      <c r="LPO21" s="669"/>
      <c r="LPP21" s="669"/>
      <c r="LPQ21" s="669"/>
      <c r="LPR21" s="669"/>
      <c r="LPS21" s="669"/>
      <c r="LPT21" s="669"/>
      <c r="LPU21" s="669"/>
      <c r="LPV21" s="669"/>
      <c r="LPW21" s="669"/>
      <c r="LPX21" s="669"/>
      <c r="LPY21" s="669"/>
      <c r="LPZ21" s="669"/>
      <c r="LQA21" s="669"/>
      <c r="LQB21" s="669"/>
      <c r="LQC21" s="669"/>
      <c r="LQD21" s="669"/>
      <c r="LQE21" s="669"/>
      <c r="LQF21" s="669"/>
      <c r="LQG21" s="669"/>
      <c r="LQH21" s="669"/>
      <c r="LQI21" s="669"/>
      <c r="LQJ21" s="669"/>
      <c r="LQK21" s="669"/>
      <c r="LQL21" s="669"/>
      <c r="LQM21" s="669"/>
      <c r="LQN21" s="669"/>
      <c r="LQO21" s="669"/>
      <c r="LQP21" s="669"/>
      <c r="LQQ21" s="669"/>
      <c r="LQR21" s="669"/>
      <c r="LQS21" s="669"/>
      <c r="LQT21" s="669"/>
      <c r="LQU21" s="669"/>
      <c r="LQV21" s="669"/>
      <c r="LQW21" s="669"/>
      <c r="LQX21" s="669"/>
      <c r="LQY21" s="669"/>
      <c r="LQZ21" s="669"/>
      <c r="LRA21" s="669"/>
      <c r="LRB21" s="669"/>
      <c r="LRC21" s="669"/>
      <c r="LRD21" s="669"/>
      <c r="LRE21" s="669"/>
      <c r="LRF21" s="669"/>
      <c r="LRG21" s="669"/>
      <c r="LRH21" s="669"/>
      <c r="LRI21" s="669"/>
      <c r="LRJ21" s="669"/>
      <c r="LRK21" s="669"/>
      <c r="LRL21" s="669"/>
      <c r="LRM21" s="669"/>
      <c r="LRN21" s="669"/>
      <c r="LRO21" s="669"/>
      <c r="LRP21" s="669"/>
      <c r="LRQ21" s="669"/>
      <c r="LRR21" s="669"/>
      <c r="LRS21" s="669"/>
      <c r="LRT21" s="669"/>
      <c r="LRU21" s="669"/>
      <c r="LRV21" s="669"/>
      <c r="LRW21" s="669"/>
      <c r="LRX21" s="669"/>
      <c r="LRY21" s="669"/>
      <c r="LRZ21" s="669"/>
      <c r="LSA21" s="669"/>
      <c r="LSB21" s="669"/>
      <c r="LSC21" s="669"/>
      <c r="LSD21" s="669"/>
      <c r="LSE21" s="669"/>
      <c r="LSF21" s="669"/>
      <c r="LSG21" s="669"/>
      <c r="LSH21" s="669"/>
      <c r="LSI21" s="669"/>
      <c r="LSJ21" s="669"/>
      <c r="LSK21" s="669"/>
      <c r="LSL21" s="669"/>
      <c r="LSM21" s="669"/>
      <c r="LSN21" s="669"/>
      <c r="LSO21" s="669"/>
      <c r="LSP21" s="669"/>
      <c r="LSQ21" s="669"/>
      <c r="LSR21" s="669"/>
      <c r="LSS21" s="669"/>
      <c r="LST21" s="669"/>
      <c r="LSU21" s="669"/>
      <c r="LSV21" s="669"/>
      <c r="LSW21" s="669"/>
      <c r="LSX21" s="669"/>
      <c r="LSY21" s="669"/>
      <c r="LSZ21" s="669"/>
      <c r="LTA21" s="669"/>
      <c r="LTB21" s="669"/>
      <c r="LTC21" s="669"/>
      <c r="LTD21" s="669"/>
      <c r="LTE21" s="669"/>
      <c r="LTF21" s="669"/>
      <c r="LTG21" s="669"/>
      <c r="LTH21" s="669"/>
      <c r="LTI21" s="669"/>
      <c r="LTJ21" s="669"/>
      <c r="LTK21" s="669"/>
      <c r="LTL21" s="669"/>
      <c r="LTM21" s="669"/>
      <c r="LTN21" s="669"/>
      <c r="LTO21" s="669"/>
      <c r="LTP21" s="669"/>
      <c r="LTQ21" s="669"/>
      <c r="LTR21" s="669"/>
      <c r="LTS21" s="669"/>
      <c r="LTT21" s="669"/>
      <c r="LTU21" s="669"/>
      <c r="LTV21" s="669"/>
      <c r="LTW21" s="669"/>
      <c r="LTX21" s="669"/>
      <c r="LTY21" s="669"/>
      <c r="LTZ21" s="669"/>
      <c r="LUA21" s="669"/>
      <c r="LUB21" s="669"/>
      <c r="LUC21" s="669"/>
      <c r="LUD21" s="669"/>
      <c r="LUE21" s="669"/>
      <c r="LUF21" s="669"/>
      <c r="LUG21" s="669"/>
      <c r="LUH21" s="669"/>
      <c r="LUI21" s="669"/>
      <c r="LUJ21" s="669"/>
      <c r="LUK21" s="669"/>
      <c r="LUL21" s="669"/>
      <c r="LUM21" s="669"/>
      <c r="LUN21" s="669"/>
      <c r="LUO21" s="669"/>
      <c r="LUP21" s="669"/>
      <c r="LUQ21" s="669"/>
      <c r="LUR21" s="669"/>
      <c r="LUS21" s="669"/>
      <c r="LUT21" s="669"/>
      <c r="LUU21" s="669"/>
      <c r="LUV21" s="669"/>
      <c r="LUW21" s="669"/>
      <c r="LUX21" s="669"/>
      <c r="LUY21" s="669"/>
      <c r="LUZ21" s="669"/>
      <c r="LVA21" s="669"/>
      <c r="LVB21" s="669"/>
      <c r="LVC21" s="669"/>
      <c r="LVD21" s="669"/>
      <c r="LVE21" s="669"/>
      <c r="LVF21" s="669"/>
      <c r="LVG21" s="669"/>
      <c r="LVH21" s="669"/>
      <c r="LVI21" s="669"/>
      <c r="LVJ21" s="669"/>
      <c r="LVK21" s="669"/>
      <c r="LVL21" s="669"/>
      <c r="LVM21" s="669"/>
      <c r="LVN21" s="669"/>
      <c r="LVO21" s="669"/>
      <c r="LVP21" s="669"/>
      <c r="LVQ21" s="669"/>
      <c r="LVR21" s="669"/>
      <c r="LVS21" s="669"/>
      <c r="LVT21" s="669"/>
      <c r="LVU21" s="669"/>
      <c r="LVV21" s="669"/>
      <c r="LVW21" s="669"/>
      <c r="LVX21" s="669"/>
      <c r="LVY21" s="669"/>
      <c r="LVZ21" s="669"/>
      <c r="LWA21" s="669"/>
      <c r="LWB21" s="669"/>
      <c r="LWC21" s="669"/>
      <c r="LWD21" s="669"/>
      <c r="LWE21" s="669"/>
      <c r="LWF21" s="669"/>
      <c r="LWG21" s="669"/>
      <c r="LWH21" s="669"/>
      <c r="LWI21" s="669"/>
      <c r="LWJ21" s="669"/>
      <c r="LWK21" s="669"/>
      <c r="LWL21" s="669"/>
      <c r="LWM21" s="669"/>
      <c r="LWN21" s="669"/>
      <c r="LWO21" s="669"/>
      <c r="LWP21" s="669"/>
      <c r="LWQ21" s="669"/>
      <c r="LWR21" s="669"/>
      <c r="LWS21" s="669"/>
      <c r="LWT21" s="669"/>
      <c r="LWU21" s="669"/>
      <c r="LWV21" s="669"/>
      <c r="LWW21" s="669"/>
      <c r="LWX21" s="669"/>
      <c r="LWY21" s="669"/>
      <c r="LWZ21" s="669"/>
      <c r="LXA21" s="669"/>
      <c r="LXB21" s="669"/>
      <c r="LXC21" s="669"/>
      <c r="LXD21" s="669"/>
      <c r="LXE21" s="669"/>
      <c r="LXF21" s="669"/>
      <c r="LXG21" s="669"/>
      <c r="LXH21" s="669"/>
      <c r="LXI21" s="669"/>
      <c r="LXJ21" s="669"/>
      <c r="LXK21" s="669"/>
      <c r="LXL21" s="669"/>
      <c r="LXM21" s="669"/>
      <c r="LXN21" s="669"/>
      <c r="LXO21" s="669"/>
      <c r="LXP21" s="669"/>
      <c r="LXQ21" s="669"/>
      <c r="LXR21" s="669"/>
      <c r="LXS21" s="669"/>
      <c r="LXT21" s="669"/>
      <c r="LXU21" s="669"/>
      <c r="LXV21" s="669"/>
      <c r="LXW21" s="669"/>
      <c r="LXX21" s="669"/>
      <c r="LXY21" s="669"/>
      <c r="LXZ21" s="669"/>
      <c r="LYA21" s="669"/>
      <c r="LYB21" s="669"/>
      <c r="LYC21" s="669"/>
      <c r="LYD21" s="669"/>
      <c r="LYE21" s="669"/>
      <c r="LYF21" s="669"/>
      <c r="LYG21" s="669"/>
      <c r="LYH21" s="669"/>
      <c r="LYI21" s="669"/>
      <c r="LYJ21" s="669"/>
      <c r="LYK21" s="669"/>
      <c r="LYL21" s="669"/>
      <c r="LYM21" s="669"/>
      <c r="LYN21" s="669"/>
      <c r="LYO21" s="669"/>
      <c r="LYP21" s="669"/>
      <c r="LYQ21" s="669"/>
      <c r="LYR21" s="669"/>
      <c r="LYS21" s="669"/>
      <c r="LYT21" s="669"/>
      <c r="LYU21" s="669"/>
      <c r="LYV21" s="669"/>
      <c r="LYW21" s="669"/>
      <c r="LYX21" s="669"/>
      <c r="LYY21" s="669"/>
      <c r="LYZ21" s="669"/>
      <c r="LZA21" s="669"/>
      <c r="LZB21" s="669"/>
      <c r="LZC21" s="669"/>
      <c r="LZD21" s="669"/>
      <c r="LZE21" s="669"/>
      <c r="LZF21" s="669"/>
      <c r="LZG21" s="669"/>
      <c r="LZH21" s="669"/>
      <c r="LZI21" s="669"/>
      <c r="LZJ21" s="669"/>
      <c r="LZK21" s="669"/>
      <c r="LZL21" s="669"/>
      <c r="LZM21" s="669"/>
      <c r="LZN21" s="669"/>
      <c r="LZO21" s="669"/>
      <c r="LZP21" s="669"/>
      <c r="LZQ21" s="669"/>
      <c r="LZR21" s="669"/>
      <c r="LZS21" s="669"/>
      <c r="LZT21" s="669"/>
      <c r="LZU21" s="669"/>
      <c r="LZV21" s="669"/>
      <c r="LZW21" s="669"/>
      <c r="LZX21" s="669"/>
      <c r="LZY21" s="669"/>
      <c r="LZZ21" s="669"/>
      <c r="MAA21" s="669"/>
      <c r="MAB21" s="669"/>
      <c r="MAC21" s="669"/>
      <c r="MAD21" s="669"/>
      <c r="MAE21" s="669"/>
      <c r="MAF21" s="669"/>
      <c r="MAG21" s="669"/>
      <c r="MAH21" s="669"/>
      <c r="MAI21" s="669"/>
      <c r="MAJ21" s="669"/>
      <c r="MAK21" s="669"/>
      <c r="MAL21" s="669"/>
      <c r="MAM21" s="669"/>
      <c r="MAN21" s="669"/>
      <c r="MAO21" s="669"/>
      <c r="MAP21" s="669"/>
      <c r="MAQ21" s="669"/>
      <c r="MAR21" s="669"/>
      <c r="MAS21" s="669"/>
      <c r="MAT21" s="669"/>
      <c r="MAU21" s="669"/>
      <c r="MAV21" s="669"/>
      <c r="MAW21" s="669"/>
      <c r="MAX21" s="669"/>
      <c r="MAY21" s="669"/>
      <c r="MAZ21" s="669"/>
      <c r="MBA21" s="669"/>
      <c r="MBB21" s="669"/>
      <c r="MBC21" s="669"/>
      <c r="MBD21" s="669"/>
      <c r="MBE21" s="669"/>
      <c r="MBF21" s="669"/>
      <c r="MBG21" s="669"/>
      <c r="MBH21" s="669"/>
      <c r="MBI21" s="669"/>
      <c r="MBJ21" s="669"/>
      <c r="MBK21" s="669"/>
      <c r="MBL21" s="669"/>
      <c r="MBM21" s="669"/>
      <c r="MBN21" s="669"/>
      <c r="MBO21" s="669"/>
      <c r="MBP21" s="669"/>
      <c r="MBQ21" s="669"/>
      <c r="MBR21" s="669"/>
      <c r="MBS21" s="669"/>
      <c r="MBT21" s="669"/>
      <c r="MBU21" s="669"/>
      <c r="MBV21" s="669"/>
      <c r="MBW21" s="669"/>
      <c r="MBX21" s="669"/>
      <c r="MBY21" s="669"/>
      <c r="MBZ21" s="669"/>
      <c r="MCA21" s="669"/>
      <c r="MCB21" s="669"/>
      <c r="MCC21" s="669"/>
      <c r="MCD21" s="669"/>
      <c r="MCE21" s="669"/>
      <c r="MCF21" s="669"/>
      <c r="MCG21" s="669"/>
      <c r="MCH21" s="669"/>
      <c r="MCI21" s="669"/>
      <c r="MCJ21" s="669"/>
      <c r="MCK21" s="669"/>
      <c r="MCL21" s="669"/>
      <c r="MCM21" s="669"/>
      <c r="MCN21" s="669"/>
      <c r="MCO21" s="669"/>
      <c r="MCP21" s="669"/>
      <c r="MCQ21" s="669"/>
      <c r="MCR21" s="669"/>
      <c r="MCS21" s="669"/>
      <c r="MCT21" s="669"/>
      <c r="MCU21" s="669"/>
      <c r="MCV21" s="669"/>
      <c r="MCW21" s="669"/>
      <c r="MCX21" s="669"/>
      <c r="MCY21" s="669"/>
      <c r="MCZ21" s="669"/>
      <c r="MDA21" s="669"/>
      <c r="MDB21" s="669"/>
      <c r="MDC21" s="669"/>
      <c r="MDD21" s="669"/>
      <c r="MDE21" s="669"/>
      <c r="MDF21" s="669"/>
      <c r="MDG21" s="669"/>
      <c r="MDH21" s="669"/>
      <c r="MDI21" s="669"/>
      <c r="MDJ21" s="669"/>
      <c r="MDK21" s="669"/>
      <c r="MDL21" s="669"/>
      <c r="MDM21" s="669"/>
      <c r="MDN21" s="669"/>
      <c r="MDO21" s="669"/>
      <c r="MDP21" s="669"/>
      <c r="MDQ21" s="669"/>
      <c r="MDR21" s="669"/>
      <c r="MDS21" s="669"/>
      <c r="MDT21" s="669"/>
      <c r="MDU21" s="669"/>
      <c r="MDV21" s="669"/>
      <c r="MDW21" s="669"/>
      <c r="MDX21" s="669"/>
      <c r="MDY21" s="669"/>
      <c r="MDZ21" s="669"/>
      <c r="MEA21" s="669"/>
      <c r="MEB21" s="669"/>
      <c r="MEC21" s="669"/>
      <c r="MED21" s="669"/>
      <c r="MEE21" s="669"/>
      <c r="MEF21" s="669"/>
      <c r="MEG21" s="669"/>
      <c r="MEH21" s="669"/>
      <c r="MEI21" s="669"/>
      <c r="MEJ21" s="669"/>
      <c r="MEK21" s="669"/>
      <c r="MEL21" s="669"/>
      <c r="MEM21" s="669"/>
      <c r="MEN21" s="669"/>
      <c r="MEO21" s="669"/>
      <c r="MEP21" s="669"/>
      <c r="MEQ21" s="669"/>
      <c r="MER21" s="669"/>
      <c r="MES21" s="669"/>
      <c r="MET21" s="669"/>
      <c r="MEU21" s="669"/>
      <c r="MEV21" s="669"/>
      <c r="MEW21" s="669"/>
      <c r="MEX21" s="669"/>
      <c r="MEY21" s="669"/>
      <c r="MEZ21" s="669"/>
      <c r="MFA21" s="669"/>
      <c r="MFB21" s="669"/>
      <c r="MFC21" s="669"/>
      <c r="MFD21" s="669"/>
      <c r="MFE21" s="669"/>
      <c r="MFF21" s="669"/>
      <c r="MFG21" s="669"/>
      <c r="MFH21" s="669"/>
      <c r="MFI21" s="669"/>
      <c r="MFJ21" s="669"/>
      <c r="MFK21" s="669"/>
      <c r="MFL21" s="669"/>
      <c r="MFM21" s="669"/>
      <c r="MFN21" s="669"/>
      <c r="MFO21" s="669"/>
      <c r="MFP21" s="669"/>
      <c r="MFQ21" s="669"/>
      <c r="MFR21" s="669"/>
      <c r="MFS21" s="669"/>
      <c r="MFT21" s="669"/>
      <c r="MFU21" s="669"/>
      <c r="MFV21" s="669"/>
      <c r="MFW21" s="669"/>
      <c r="MFX21" s="669"/>
      <c r="MFY21" s="669"/>
      <c r="MFZ21" s="669"/>
      <c r="MGA21" s="669"/>
      <c r="MGB21" s="669"/>
      <c r="MGC21" s="669"/>
      <c r="MGD21" s="669"/>
      <c r="MGE21" s="669"/>
      <c r="MGF21" s="669"/>
      <c r="MGG21" s="669"/>
      <c r="MGH21" s="669"/>
      <c r="MGI21" s="669"/>
      <c r="MGJ21" s="669"/>
      <c r="MGK21" s="669"/>
      <c r="MGL21" s="669"/>
      <c r="MGM21" s="669"/>
      <c r="MGN21" s="669"/>
      <c r="MGO21" s="669"/>
      <c r="MGP21" s="669"/>
      <c r="MGQ21" s="669"/>
      <c r="MGR21" s="669"/>
      <c r="MGS21" s="669"/>
      <c r="MGT21" s="669"/>
      <c r="MGU21" s="669"/>
      <c r="MGV21" s="669"/>
      <c r="MGW21" s="669"/>
      <c r="MGX21" s="669"/>
      <c r="MGY21" s="669"/>
      <c r="MGZ21" s="669"/>
      <c r="MHA21" s="669"/>
      <c r="MHB21" s="669"/>
      <c r="MHC21" s="669"/>
      <c r="MHD21" s="669"/>
      <c r="MHE21" s="669"/>
      <c r="MHF21" s="669"/>
      <c r="MHG21" s="669"/>
      <c r="MHH21" s="669"/>
      <c r="MHI21" s="669"/>
      <c r="MHJ21" s="669"/>
      <c r="MHK21" s="669"/>
      <c r="MHL21" s="669"/>
      <c r="MHM21" s="669"/>
      <c r="MHN21" s="669"/>
      <c r="MHO21" s="669"/>
      <c r="MHP21" s="669"/>
      <c r="MHQ21" s="669"/>
      <c r="MHR21" s="669"/>
      <c r="MHS21" s="669"/>
      <c r="MHT21" s="669"/>
      <c r="MHU21" s="669"/>
      <c r="MHV21" s="669"/>
      <c r="MHW21" s="669"/>
      <c r="MHX21" s="669"/>
      <c r="MHY21" s="669"/>
      <c r="MHZ21" s="669"/>
      <c r="MIA21" s="669"/>
      <c r="MIB21" s="669"/>
      <c r="MIC21" s="669"/>
      <c r="MID21" s="669"/>
      <c r="MIE21" s="669"/>
      <c r="MIF21" s="669"/>
      <c r="MIG21" s="669"/>
      <c r="MIH21" s="669"/>
      <c r="MII21" s="669"/>
      <c r="MIJ21" s="669"/>
      <c r="MIK21" s="669"/>
      <c r="MIL21" s="669"/>
      <c r="MIM21" s="669"/>
      <c r="MIN21" s="669"/>
      <c r="MIO21" s="669"/>
      <c r="MIP21" s="669"/>
      <c r="MIQ21" s="669"/>
      <c r="MIR21" s="669"/>
      <c r="MIS21" s="669"/>
      <c r="MIT21" s="669"/>
      <c r="MIU21" s="669"/>
      <c r="MIV21" s="669"/>
      <c r="MIW21" s="669"/>
      <c r="MIX21" s="669"/>
      <c r="MIY21" s="669"/>
      <c r="MIZ21" s="669"/>
      <c r="MJA21" s="669"/>
      <c r="MJB21" s="669"/>
      <c r="MJC21" s="669"/>
      <c r="MJD21" s="669"/>
      <c r="MJE21" s="669"/>
      <c r="MJF21" s="669"/>
      <c r="MJG21" s="669"/>
      <c r="MJH21" s="669"/>
      <c r="MJI21" s="669"/>
      <c r="MJJ21" s="669"/>
      <c r="MJK21" s="669"/>
      <c r="MJL21" s="669"/>
      <c r="MJM21" s="669"/>
      <c r="MJN21" s="669"/>
      <c r="MJO21" s="669"/>
      <c r="MJP21" s="669"/>
      <c r="MJQ21" s="669"/>
      <c r="MJR21" s="669"/>
      <c r="MJS21" s="669"/>
      <c r="MJT21" s="669"/>
      <c r="MJU21" s="669"/>
      <c r="MJV21" s="669"/>
      <c r="MJW21" s="669"/>
      <c r="MJX21" s="669"/>
      <c r="MJY21" s="669"/>
      <c r="MJZ21" s="669"/>
      <c r="MKA21" s="669"/>
      <c r="MKB21" s="669"/>
      <c r="MKC21" s="669"/>
      <c r="MKD21" s="669"/>
      <c r="MKE21" s="669"/>
      <c r="MKF21" s="669"/>
      <c r="MKG21" s="669"/>
      <c r="MKH21" s="669"/>
      <c r="MKI21" s="669"/>
      <c r="MKJ21" s="669"/>
      <c r="MKK21" s="669"/>
      <c r="MKL21" s="669"/>
      <c r="MKM21" s="669"/>
      <c r="MKN21" s="669"/>
      <c r="MKO21" s="669"/>
      <c r="MKP21" s="669"/>
      <c r="MKQ21" s="669"/>
      <c r="MKR21" s="669"/>
      <c r="MKS21" s="669"/>
      <c r="MKT21" s="669"/>
      <c r="MKU21" s="669"/>
      <c r="MKV21" s="669"/>
      <c r="MKW21" s="669"/>
      <c r="MKX21" s="669"/>
      <c r="MKY21" s="669"/>
      <c r="MKZ21" s="669"/>
      <c r="MLA21" s="669"/>
      <c r="MLB21" s="669"/>
      <c r="MLC21" s="669"/>
      <c r="MLD21" s="669"/>
      <c r="MLE21" s="669"/>
      <c r="MLF21" s="669"/>
      <c r="MLG21" s="669"/>
      <c r="MLH21" s="669"/>
      <c r="MLI21" s="669"/>
      <c r="MLJ21" s="669"/>
      <c r="MLK21" s="669"/>
      <c r="MLL21" s="669"/>
      <c r="MLM21" s="669"/>
      <c r="MLN21" s="669"/>
      <c r="MLO21" s="669"/>
      <c r="MLP21" s="669"/>
      <c r="MLQ21" s="669"/>
      <c r="MLR21" s="669"/>
      <c r="MLS21" s="669"/>
      <c r="MLT21" s="669"/>
      <c r="MLU21" s="669"/>
      <c r="MLV21" s="669"/>
      <c r="MLW21" s="669"/>
      <c r="MLX21" s="669"/>
      <c r="MLY21" s="669"/>
      <c r="MLZ21" s="669"/>
      <c r="MMA21" s="669"/>
      <c r="MMB21" s="669"/>
      <c r="MMC21" s="669"/>
      <c r="MMD21" s="669"/>
      <c r="MME21" s="669"/>
      <c r="MMF21" s="669"/>
      <c r="MMG21" s="669"/>
      <c r="MMH21" s="669"/>
      <c r="MMI21" s="669"/>
      <c r="MMJ21" s="669"/>
      <c r="MMK21" s="669"/>
      <c r="MML21" s="669"/>
      <c r="MMM21" s="669"/>
      <c r="MMN21" s="669"/>
      <c r="MMO21" s="669"/>
      <c r="MMP21" s="669"/>
      <c r="MMQ21" s="669"/>
      <c r="MMR21" s="669"/>
      <c r="MMS21" s="669"/>
      <c r="MMT21" s="669"/>
      <c r="MMU21" s="669"/>
      <c r="MMV21" s="669"/>
      <c r="MMW21" s="669"/>
      <c r="MMX21" s="669"/>
      <c r="MMY21" s="669"/>
      <c r="MMZ21" s="669"/>
      <c r="MNA21" s="669"/>
      <c r="MNB21" s="669"/>
      <c r="MNC21" s="669"/>
      <c r="MND21" s="669"/>
      <c r="MNE21" s="669"/>
      <c r="MNF21" s="669"/>
      <c r="MNG21" s="669"/>
      <c r="MNH21" s="669"/>
      <c r="MNI21" s="669"/>
      <c r="MNJ21" s="669"/>
      <c r="MNK21" s="669"/>
      <c r="MNL21" s="669"/>
      <c r="MNM21" s="669"/>
      <c r="MNN21" s="669"/>
      <c r="MNO21" s="669"/>
      <c r="MNP21" s="669"/>
      <c r="MNQ21" s="669"/>
      <c r="MNR21" s="669"/>
      <c r="MNS21" s="669"/>
      <c r="MNT21" s="669"/>
      <c r="MNU21" s="669"/>
      <c r="MNV21" s="669"/>
      <c r="MNW21" s="669"/>
      <c r="MNX21" s="669"/>
      <c r="MNY21" s="669"/>
      <c r="MNZ21" s="669"/>
      <c r="MOA21" s="669"/>
      <c r="MOB21" s="669"/>
      <c r="MOC21" s="669"/>
      <c r="MOD21" s="669"/>
      <c r="MOE21" s="669"/>
      <c r="MOF21" s="669"/>
      <c r="MOG21" s="669"/>
      <c r="MOH21" s="669"/>
      <c r="MOI21" s="669"/>
      <c r="MOJ21" s="669"/>
      <c r="MOK21" s="669"/>
      <c r="MOL21" s="669"/>
      <c r="MOM21" s="669"/>
      <c r="MON21" s="669"/>
      <c r="MOO21" s="669"/>
      <c r="MOP21" s="669"/>
      <c r="MOQ21" s="669"/>
      <c r="MOR21" s="669"/>
      <c r="MOS21" s="669"/>
      <c r="MOT21" s="669"/>
      <c r="MOU21" s="669"/>
      <c r="MOV21" s="669"/>
      <c r="MOW21" s="669"/>
      <c r="MOX21" s="669"/>
      <c r="MOY21" s="669"/>
      <c r="MOZ21" s="669"/>
      <c r="MPA21" s="669"/>
      <c r="MPB21" s="669"/>
      <c r="MPC21" s="669"/>
      <c r="MPD21" s="669"/>
      <c r="MPE21" s="669"/>
      <c r="MPF21" s="669"/>
      <c r="MPG21" s="669"/>
      <c r="MPH21" s="669"/>
      <c r="MPI21" s="669"/>
      <c r="MPJ21" s="669"/>
      <c r="MPK21" s="669"/>
      <c r="MPL21" s="669"/>
      <c r="MPM21" s="669"/>
      <c r="MPN21" s="669"/>
      <c r="MPO21" s="669"/>
      <c r="MPP21" s="669"/>
      <c r="MPQ21" s="669"/>
      <c r="MPR21" s="669"/>
      <c r="MPS21" s="669"/>
      <c r="MPT21" s="669"/>
      <c r="MPU21" s="669"/>
      <c r="MPV21" s="669"/>
      <c r="MPW21" s="669"/>
      <c r="MPX21" s="669"/>
      <c r="MPY21" s="669"/>
      <c r="MPZ21" s="669"/>
      <c r="MQA21" s="669"/>
      <c r="MQB21" s="669"/>
      <c r="MQC21" s="669"/>
      <c r="MQD21" s="669"/>
      <c r="MQE21" s="669"/>
      <c r="MQF21" s="669"/>
      <c r="MQG21" s="669"/>
      <c r="MQH21" s="669"/>
      <c r="MQI21" s="669"/>
      <c r="MQJ21" s="669"/>
      <c r="MQK21" s="669"/>
      <c r="MQL21" s="669"/>
      <c r="MQM21" s="669"/>
      <c r="MQN21" s="669"/>
      <c r="MQO21" s="669"/>
      <c r="MQP21" s="669"/>
      <c r="MQQ21" s="669"/>
      <c r="MQR21" s="669"/>
      <c r="MQS21" s="669"/>
      <c r="MQT21" s="669"/>
      <c r="MQU21" s="669"/>
      <c r="MQV21" s="669"/>
      <c r="MQW21" s="669"/>
      <c r="MQX21" s="669"/>
      <c r="MQY21" s="669"/>
      <c r="MQZ21" s="669"/>
      <c r="MRA21" s="669"/>
      <c r="MRB21" s="669"/>
      <c r="MRC21" s="669"/>
      <c r="MRD21" s="669"/>
      <c r="MRE21" s="669"/>
      <c r="MRF21" s="669"/>
      <c r="MRG21" s="669"/>
      <c r="MRH21" s="669"/>
      <c r="MRI21" s="669"/>
      <c r="MRJ21" s="669"/>
      <c r="MRK21" s="669"/>
      <c r="MRL21" s="669"/>
      <c r="MRM21" s="669"/>
      <c r="MRN21" s="669"/>
      <c r="MRO21" s="669"/>
      <c r="MRP21" s="669"/>
      <c r="MRQ21" s="669"/>
      <c r="MRR21" s="669"/>
      <c r="MRS21" s="669"/>
      <c r="MRT21" s="669"/>
      <c r="MRU21" s="669"/>
      <c r="MRV21" s="669"/>
      <c r="MRW21" s="669"/>
      <c r="MRX21" s="669"/>
      <c r="MRY21" s="669"/>
      <c r="MRZ21" s="669"/>
      <c r="MSA21" s="669"/>
      <c r="MSB21" s="669"/>
      <c r="MSC21" s="669"/>
      <c r="MSD21" s="669"/>
      <c r="MSE21" s="669"/>
      <c r="MSF21" s="669"/>
      <c r="MSG21" s="669"/>
      <c r="MSH21" s="669"/>
      <c r="MSI21" s="669"/>
      <c r="MSJ21" s="669"/>
      <c r="MSK21" s="669"/>
      <c r="MSL21" s="669"/>
      <c r="MSM21" s="669"/>
      <c r="MSN21" s="669"/>
      <c r="MSO21" s="669"/>
      <c r="MSP21" s="669"/>
      <c r="MSQ21" s="669"/>
      <c r="MSR21" s="669"/>
      <c r="MSS21" s="669"/>
      <c r="MST21" s="669"/>
      <c r="MSU21" s="669"/>
      <c r="MSV21" s="669"/>
      <c r="MSW21" s="669"/>
      <c r="MSX21" s="669"/>
      <c r="MSY21" s="669"/>
      <c r="MSZ21" s="669"/>
      <c r="MTA21" s="669"/>
      <c r="MTB21" s="669"/>
      <c r="MTC21" s="669"/>
      <c r="MTD21" s="669"/>
      <c r="MTE21" s="669"/>
      <c r="MTF21" s="669"/>
      <c r="MTG21" s="669"/>
      <c r="MTH21" s="669"/>
      <c r="MTI21" s="669"/>
      <c r="MTJ21" s="669"/>
      <c r="MTK21" s="669"/>
      <c r="MTL21" s="669"/>
      <c r="MTM21" s="669"/>
      <c r="MTN21" s="669"/>
      <c r="MTO21" s="669"/>
      <c r="MTP21" s="669"/>
      <c r="MTQ21" s="669"/>
      <c r="MTR21" s="669"/>
      <c r="MTS21" s="669"/>
      <c r="MTT21" s="669"/>
      <c r="MTU21" s="669"/>
      <c r="MTV21" s="669"/>
      <c r="MTW21" s="669"/>
      <c r="MTX21" s="669"/>
      <c r="MTY21" s="669"/>
      <c r="MTZ21" s="669"/>
      <c r="MUA21" s="669"/>
      <c r="MUB21" s="669"/>
      <c r="MUC21" s="669"/>
      <c r="MUD21" s="669"/>
      <c r="MUE21" s="669"/>
      <c r="MUF21" s="669"/>
      <c r="MUG21" s="669"/>
      <c r="MUH21" s="669"/>
      <c r="MUI21" s="669"/>
      <c r="MUJ21" s="669"/>
      <c r="MUK21" s="669"/>
      <c r="MUL21" s="669"/>
      <c r="MUM21" s="669"/>
      <c r="MUN21" s="669"/>
      <c r="MUO21" s="669"/>
      <c r="MUP21" s="669"/>
      <c r="MUQ21" s="669"/>
      <c r="MUR21" s="669"/>
      <c r="MUS21" s="669"/>
      <c r="MUT21" s="669"/>
      <c r="MUU21" s="669"/>
      <c r="MUV21" s="669"/>
      <c r="MUW21" s="669"/>
      <c r="MUX21" s="669"/>
      <c r="MUY21" s="669"/>
      <c r="MUZ21" s="669"/>
      <c r="MVA21" s="669"/>
      <c r="MVB21" s="669"/>
      <c r="MVC21" s="669"/>
      <c r="MVD21" s="669"/>
      <c r="MVE21" s="669"/>
      <c r="MVF21" s="669"/>
      <c r="MVG21" s="669"/>
      <c r="MVH21" s="669"/>
      <c r="MVI21" s="669"/>
      <c r="MVJ21" s="669"/>
      <c r="MVK21" s="669"/>
      <c r="MVL21" s="669"/>
      <c r="MVM21" s="669"/>
      <c r="MVN21" s="669"/>
      <c r="MVO21" s="669"/>
      <c r="MVP21" s="669"/>
      <c r="MVQ21" s="669"/>
      <c r="MVR21" s="669"/>
      <c r="MVS21" s="669"/>
      <c r="MVT21" s="669"/>
      <c r="MVU21" s="669"/>
      <c r="MVV21" s="669"/>
      <c r="MVW21" s="669"/>
      <c r="MVX21" s="669"/>
      <c r="MVY21" s="669"/>
      <c r="MVZ21" s="669"/>
      <c r="MWA21" s="669"/>
      <c r="MWB21" s="669"/>
      <c r="MWC21" s="669"/>
      <c r="MWD21" s="669"/>
      <c r="MWE21" s="669"/>
      <c r="MWF21" s="669"/>
      <c r="MWG21" s="669"/>
      <c r="MWH21" s="669"/>
      <c r="MWI21" s="669"/>
      <c r="MWJ21" s="669"/>
      <c r="MWK21" s="669"/>
      <c r="MWL21" s="669"/>
      <c r="MWM21" s="669"/>
      <c r="MWN21" s="669"/>
      <c r="MWO21" s="669"/>
      <c r="MWP21" s="669"/>
      <c r="MWQ21" s="669"/>
      <c r="MWR21" s="669"/>
      <c r="MWS21" s="669"/>
      <c r="MWT21" s="669"/>
      <c r="MWU21" s="669"/>
      <c r="MWV21" s="669"/>
      <c r="MWW21" s="669"/>
      <c r="MWX21" s="669"/>
      <c r="MWY21" s="669"/>
      <c r="MWZ21" s="669"/>
      <c r="MXA21" s="669"/>
      <c r="MXB21" s="669"/>
      <c r="MXC21" s="669"/>
      <c r="MXD21" s="669"/>
      <c r="MXE21" s="669"/>
      <c r="MXF21" s="669"/>
      <c r="MXG21" s="669"/>
      <c r="MXH21" s="669"/>
      <c r="MXI21" s="669"/>
      <c r="MXJ21" s="669"/>
      <c r="MXK21" s="669"/>
      <c r="MXL21" s="669"/>
      <c r="MXM21" s="669"/>
      <c r="MXN21" s="669"/>
      <c r="MXO21" s="669"/>
      <c r="MXP21" s="669"/>
      <c r="MXQ21" s="669"/>
      <c r="MXR21" s="669"/>
      <c r="MXS21" s="669"/>
      <c r="MXT21" s="669"/>
      <c r="MXU21" s="669"/>
      <c r="MXV21" s="669"/>
      <c r="MXW21" s="669"/>
      <c r="MXX21" s="669"/>
      <c r="MXY21" s="669"/>
      <c r="MXZ21" s="669"/>
      <c r="MYA21" s="669"/>
      <c r="MYB21" s="669"/>
      <c r="MYC21" s="669"/>
      <c r="MYD21" s="669"/>
      <c r="MYE21" s="669"/>
      <c r="MYF21" s="669"/>
      <c r="MYG21" s="669"/>
      <c r="MYH21" s="669"/>
      <c r="MYI21" s="669"/>
      <c r="MYJ21" s="669"/>
      <c r="MYK21" s="669"/>
      <c r="MYL21" s="669"/>
      <c r="MYM21" s="669"/>
      <c r="MYN21" s="669"/>
      <c r="MYO21" s="669"/>
      <c r="MYP21" s="669"/>
      <c r="MYQ21" s="669"/>
      <c r="MYR21" s="669"/>
      <c r="MYS21" s="669"/>
      <c r="MYT21" s="669"/>
      <c r="MYU21" s="669"/>
      <c r="MYV21" s="669"/>
      <c r="MYW21" s="669"/>
      <c r="MYX21" s="669"/>
      <c r="MYY21" s="669"/>
      <c r="MYZ21" s="669"/>
      <c r="MZA21" s="669"/>
      <c r="MZB21" s="669"/>
      <c r="MZC21" s="669"/>
      <c r="MZD21" s="669"/>
      <c r="MZE21" s="669"/>
      <c r="MZF21" s="669"/>
      <c r="MZG21" s="669"/>
      <c r="MZH21" s="669"/>
      <c r="MZI21" s="669"/>
      <c r="MZJ21" s="669"/>
      <c r="MZK21" s="669"/>
      <c r="MZL21" s="669"/>
      <c r="MZM21" s="669"/>
      <c r="MZN21" s="669"/>
      <c r="MZO21" s="669"/>
      <c r="MZP21" s="669"/>
      <c r="MZQ21" s="669"/>
      <c r="MZR21" s="669"/>
      <c r="MZS21" s="669"/>
      <c r="MZT21" s="669"/>
      <c r="MZU21" s="669"/>
      <c r="MZV21" s="669"/>
      <c r="MZW21" s="669"/>
      <c r="MZX21" s="669"/>
      <c r="MZY21" s="669"/>
      <c r="MZZ21" s="669"/>
      <c r="NAA21" s="669"/>
      <c r="NAB21" s="669"/>
      <c r="NAC21" s="669"/>
      <c r="NAD21" s="669"/>
      <c r="NAE21" s="669"/>
      <c r="NAF21" s="669"/>
      <c r="NAG21" s="669"/>
      <c r="NAH21" s="669"/>
      <c r="NAI21" s="669"/>
      <c r="NAJ21" s="669"/>
      <c r="NAK21" s="669"/>
      <c r="NAL21" s="669"/>
      <c r="NAM21" s="669"/>
      <c r="NAN21" s="669"/>
      <c r="NAO21" s="669"/>
      <c r="NAP21" s="669"/>
      <c r="NAQ21" s="669"/>
      <c r="NAR21" s="669"/>
      <c r="NAS21" s="669"/>
      <c r="NAT21" s="669"/>
      <c r="NAU21" s="669"/>
      <c r="NAV21" s="669"/>
      <c r="NAW21" s="669"/>
      <c r="NAX21" s="669"/>
      <c r="NAY21" s="669"/>
      <c r="NAZ21" s="669"/>
      <c r="NBA21" s="669"/>
      <c r="NBB21" s="669"/>
      <c r="NBC21" s="669"/>
      <c r="NBD21" s="669"/>
      <c r="NBE21" s="669"/>
      <c r="NBF21" s="669"/>
      <c r="NBG21" s="669"/>
      <c r="NBH21" s="669"/>
      <c r="NBI21" s="669"/>
      <c r="NBJ21" s="669"/>
      <c r="NBK21" s="669"/>
      <c r="NBL21" s="669"/>
      <c r="NBM21" s="669"/>
      <c r="NBN21" s="669"/>
      <c r="NBO21" s="669"/>
      <c r="NBP21" s="669"/>
      <c r="NBQ21" s="669"/>
      <c r="NBR21" s="669"/>
      <c r="NBS21" s="669"/>
      <c r="NBT21" s="669"/>
      <c r="NBU21" s="669"/>
      <c r="NBV21" s="669"/>
      <c r="NBW21" s="669"/>
      <c r="NBX21" s="669"/>
      <c r="NBY21" s="669"/>
      <c r="NBZ21" s="669"/>
      <c r="NCA21" s="669"/>
      <c r="NCB21" s="669"/>
      <c r="NCC21" s="669"/>
      <c r="NCD21" s="669"/>
      <c r="NCE21" s="669"/>
      <c r="NCF21" s="669"/>
      <c r="NCG21" s="669"/>
      <c r="NCH21" s="669"/>
      <c r="NCI21" s="669"/>
      <c r="NCJ21" s="669"/>
      <c r="NCK21" s="669"/>
      <c r="NCL21" s="669"/>
      <c r="NCM21" s="669"/>
      <c r="NCN21" s="669"/>
      <c r="NCO21" s="669"/>
      <c r="NCP21" s="669"/>
      <c r="NCQ21" s="669"/>
      <c r="NCR21" s="669"/>
      <c r="NCS21" s="669"/>
      <c r="NCT21" s="669"/>
      <c r="NCU21" s="669"/>
      <c r="NCV21" s="669"/>
      <c r="NCW21" s="669"/>
      <c r="NCX21" s="669"/>
      <c r="NCY21" s="669"/>
      <c r="NCZ21" s="669"/>
      <c r="NDA21" s="669"/>
      <c r="NDB21" s="669"/>
      <c r="NDC21" s="669"/>
      <c r="NDD21" s="669"/>
      <c r="NDE21" s="669"/>
      <c r="NDF21" s="669"/>
      <c r="NDG21" s="669"/>
      <c r="NDH21" s="669"/>
      <c r="NDI21" s="669"/>
      <c r="NDJ21" s="669"/>
      <c r="NDK21" s="669"/>
      <c r="NDL21" s="669"/>
      <c r="NDM21" s="669"/>
      <c r="NDN21" s="669"/>
      <c r="NDO21" s="669"/>
      <c r="NDP21" s="669"/>
      <c r="NDQ21" s="669"/>
      <c r="NDR21" s="669"/>
      <c r="NDS21" s="669"/>
      <c r="NDT21" s="669"/>
      <c r="NDU21" s="669"/>
      <c r="NDV21" s="669"/>
      <c r="NDW21" s="669"/>
      <c r="NDX21" s="669"/>
      <c r="NDY21" s="669"/>
      <c r="NDZ21" s="669"/>
      <c r="NEA21" s="669"/>
      <c r="NEB21" s="669"/>
      <c r="NEC21" s="669"/>
      <c r="NED21" s="669"/>
      <c r="NEE21" s="669"/>
      <c r="NEF21" s="669"/>
      <c r="NEG21" s="669"/>
      <c r="NEH21" s="669"/>
      <c r="NEI21" s="669"/>
      <c r="NEJ21" s="669"/>
      <c r="NEK21" s="669"/>
      <c r="NEL21" s="669"/>
      <c r="NEM21" s="669"/>
      <c r="NEN21" s="669"/>
      <c r="NEO21" s="669"/>
      <c r="NEP21" s="669"/>
      <c r="NEQ21" s="669"/>
      <c r="NER21" s="669"/>
      <c r="NES21" s="669"/>
      <c r="NET21" s="669"/>
      <c r="NEU21" s="669"/>
      <c r="NEV21" s="669"/>
      <c r="NEW21" s="669"/>
      <c r="NEX21" s="669"/>
      <c r="NEY21" s="669"/>
      <c r="NEZ21" s="669"/>
      <c r="NFA21" s="669"/>
      <c r="NFB21" s="669"/>
      <c r="NFC21" s="669"/>
      <c r="NFD21" s="669"/>
      <c r="NFE21" s="669"/>
      <c r="NFF21" s="669"/>
      <c r="NFG21" s="669"/>
      <c r="NFH21" s="669"/>
      <c r="NFI21" s="669"/>
      <c r="NFJ21" s="669"/>
      <c r="NFK21" s="669"/>
      <c r="NFL21" s="669"/>
      <c r="NFM21" s="669"/>
      <c r="NFN21" s="669"/>
      <c r="NFO21" s="669"/>
      <c r="NFP21" s="669"/>
      <c r="NFQ21" s="669"/>
      <c r="NFR21" s="669"/>
      <c r="NFS21" s="669"/>
      <c r="NFT21" s="669"/>
      <c r="NFU21" s="669"/>
      <c r="NFV21" s="669"/>
      <c r="NFW21" s="669"/>
      <c r="NFX21" s="669"/>
      <c r="NFY21" s="669"/>
      <c r="NFZ21" s="669"/>
      <c r="NGA21" s="669"/>
      <c r="NGB21" s="669"/>
      <c r="NGC21" s="669"/>
      <c r="NGD21" s="669"/>
      <c r="NGE21" s="669"/>
      <c r="NGF21" s="669"/>
      <c r="NGG21" s="669"/>
      <c r="NGH21" s="669"/>
      <c r="NGI21" s="669"/>
      <c r="NGJ21" s="669"/>
      <c r="NGK21" s="669"/>
      <c r="NGL21" s="669"/>
      <c r="NGM21" s="669"/>
      <c r="NGN21" s="669"/>
      <c r="NGO21" s="669"/>
      <c r="NGP21" s="669"/>
      <c r="NGQ21" s="669"/>
      <c r="NGR21" s="669"/>
      <c r="NGS21" s="669"/>
      <c r="NGT21" s="669"/>
      <c r="NGU21" s="669"/>
      <c r="NGV21" s="669"/>
      <c r="NGW21" s="669"/>
      <c r="NGX21" s="669"/>
      <c r="NGY21" s="669"/>
      <c r="NGZ21" s="669"/>
      <c r="NHA21" s="669"/>
      <c r="NHB21" s="669"/>
      <c r="NHC21" s="669"/>
      <c r="NHD21" s="669"/>
      <c r="NHE21" s="669"/>
      <c r="NHF21" s="669"/>
      <c r="NHG21" s="669"/>
      <c r="NHH21" s="669"/>
      <c r="NHI21" s="669"/>
      <c r="NHJ21" s="669"/>
      <c r="NHK21" s="669"/>
      <c r="NHL21" s="669"/>
      <c r="NHM21" s="669"/>
      <c r="NHN21" s="669"/>
      <c r="NHO21" s="669"/>
      <c r="NHP21" s="669"/>
      <c r="NHQ21" s="669"/>
      <c r="NHR21" s="669"/>
      <c r="NHS21" s="669"/>
      <c r="NHT21" s="669"/>
      <c r="NHU21" s="669"/>
      <c r="NHV21" s="669"/>
      <c r="NHW21" s="669"/>
      <c r="NHX21" s="669"/>
      <c r="NHY21" s="669"/>
      <c r="NHZ21" s="669"/>
      <c r="NIA21" s="669"/>
      <c r="NIB21" s="669"/>
      <c r="NIC21" s="669"/>
      <c r="NID21" s="669"/>
      <c r="NIE21" s="669"/>
      <c r="NIF21" s="669"/>
      <c r="NIG21" s="669"/>
      <c r="NIH21" s="669"/>
      <c r="NII21" s="669"/>
      <c r="NIJ21" s="669"/>
      <c r="NIK21" s="669"/>
      <c r="NIL21" s="669"/>
      <c r="NIM21" s="669"/>
      <c r="NIN21" s="669"/>
      <c r="NIO21" s="669"/>
      <c r="NIP21" s="669"/>
      <c r="NIQ21" s="669"/>
      <c r="NIR21" s="669"/>
      <c r="NIS21" s="669"/>
      <c r="NIT21" s="669"/>
      <c r="NIU21" s="669"/>
      <c r="NIV21" s="669"/>
      <c r="NIW21" s="669"/>
      <c r="NIX21" s="669"/>
      <c r="NIY21" s="669"/>
      <c r="NIZ21" s="669"/>
      <c r="NJA21" s="669"/>
      <c r="NJB21" s="669"/>
      <c r="NJC21" s="669"/>
      <c r="NJD21" s="669"/>
      <c r="NJE21" s="669"/>
      <c r="NJF21" s="669"/>
      <c r="NJG21" s="669"/>
      <c r="NJH21" s="669"/>
      <c r="NJI21" s="669"/>
      <c r="NJJ21" s="669"/>
      <c r="NJK21" s="669"/>
      <c r="NJL21" s="669"/>
      <c r="NJM21" s="669"/>
      <c r="NJN21" s="669"/>
      <c r="NJO21" s="669"/>
      <c r="NJP21" s="669"/>
      <c r="NJQ21" s="669"/>
      <c r="NJR21" s="669"/>
      <c r="NJS21" s="669"/>
      <c r="NJT21" s="669"/>
      <c r="NJU21" s="669"/>
      <c r="NJV21" s="669"/>
      <c r="NJW21" s="669"/>
      <c r="NJX21" s="669"/>
      <c r="NJY21" s="669"/>
      <c r="NJZ21" s="669"/>
      <c r="NKA21" s="669"/>
      <c r="NKB21" s="669"/>
      <c r="NKC21" s="669"/>
      <c r="NKD21" s="669"/>
      <c r="NKE21" s="669"/>
      <c r="NKF21" s="669"/>
      <c r="NKG21" s="669"/>
      <c r="NKH21" s="669"/>
      <c r="NKI21" s="669"/>
      <c r="NKJ21" s="669"/>
      <c r="NKK21" s="669"/>
      <c r="NKL21" s="669"/>
      <c r="NKM21" s="669"/>
      <c r="NKN21" s="669"/>
      <c r="NKO21" s="669"/>
      <c r="NKP21" s="669"/>
      <c r="NKQ21" s="669"/>
      <c r="NKR21" s="669"/>
      <c r="NKS21" s="669"/>
      <c r="NKT21" s="669"/>
      <c r="NKU21" s="669"/>
      <c r="NKV21" s="669"/>
      <c r="NKW21" s="669"/>
      <c r="NKX21" s="669"/>
      <c r="NKY21" s="669"/>
      <c r="NKZ21" s="669"/>
      <c r="NLA21" s="669"/>
      <c r="NLB21" s="669"/>
      <c r="NLC21" s="669"/>
      <c r="NLD21" s="669"/>
      <c r="NLE21" s="669"/>
      <c r="NLF21" s="669"/>
      <c r="NLG21" s="669"/>
      <c r="NLH21" s="669"/>
      <c r="NLI21" s="669"/>
      <c r="NLJ21" s="669"/>
      <c r="NLK21" s="669"/>
      <c r="NLL21" s="669"/>
      <c r="NLM21" s="669"/>
      <c r="NLN21" s="669"/>
      <c r="NLO21" s="669"/>
      <c r="NLP21" s="669"/>
      <c r="NLQ21" s="669"/>
      <c r="NLR21" s="669"/>
      <c r="NLS21" s="669"/>
      <c r="NLT21" s="669"/>
      <c r="NLU21" s="669"/>
      <c r="NLV21" s="669"/>
      <c r="NLW21" s="669"/>
      <c r="NLX21" s="669"/>
      <c r="NLY21" s="669"/>
      <c r="NLZ21" s="669"/>
      <c r="NMA21" s="669"/>
      <c r="NMB21" s="669"/>
      <c r="NMC21" s="669"/>
      <c r="NMD21" s="669"/>
      <c r="NME21" s="669"/>
      <c r="NMF21" s="669"/>
      <c r="NMG21" s="669"/>
      <c r="NMH21" s="669"/>
      <c r="NMI21" s="669"/>
      <c r="NMJ21" s="669"/>
      <c r="NMK21" s="669"/>
      <c r="NML21" s="669"/>
      <c r="NMM21" s="669"/>
      <c r="NMN21" s="669"/>
      <c r="NMO21" s="669"/>
      <c r="NMP21" s="669"/>
      <c r="NMQ21" s="669"/>
      <c r="NMR21" s="669"/>
      <c r="NMS21" s="669"/>
      <c r="NMT21" s="669"/>
      <c r="NMU21" s="669"/>
      <c r="NMV21" s="669"/>
      <c r="NMW21" s="669"/>
      <c r="NMX21" s="669"/>
      <c r="NMY21" s="669"/>
      <c r="NMZ21" s="669"/>
      <c r="NNA21" s="669"/>
      <c r="NNB21" s="669"/>
      <c r="NNC21" s="669"/>
      <c r="NND21" s="669"/>
      <c r="NNE21" s="669"/>
      <c r="NNF21" s="669"/>
      <c r="NNG21" s="669"/>
      <c r="NNH21" s="669"/>
      <c r="NNI21" s="669"/>
      <c r="NNJ21" s="669"/>
      <c r="NNK21" s="669"/>
      <c r="NNL21" s="669"/>
      <c r="NNM21" s="669"/>
      <c r="NNN21" s="669"/>
      <c r="NNO21" s="669"/>
      <c r="NNP21" s="669"/>
      <c r="NNQ21" s="669"/>
      <c r="NNR21" s="669"/>
      <c r="NNS21" s="669"/>
      <c r="NNT21" s="669"/>
      <c r="NNU21" s="669"/>
      <c r="NNV21" s="669"/>
      <c r="NNW21" s="669"/>
      <c r="NNX21" s="669"/>
      <c r="NNY21" s="669"/>
      <c r="NNZ21" s="669"/>
      <c r="NOA21" s="669"/>
      <c r="NOB21" s="669"/>
      <c r="NOC21" s="669"/>
      <c r="NOD21" s="669"/>
      <c r="NOE21" s="669"/>
      <c r="NOF21" s="669"/>
      <c r="NOG21" s="669"/>
      <c r="NOH21" s="669"/>
      <c r="NOI21" s="669"/>
      <c r="NOJ21" s="669"/>
      <c r="NOK21" s="669"/>
      <c r="NOL21" s="669"/>
      <c r="NOM21" s="669"/>
      <c r="NON21" s="669"/>
      <c r="NOO21" s="669"/>
      <c r="NOP21" s="669"/>
      <c r="NOQ21" s="669"/>
      <c r="NOR21" s="669"/>
      <c r="NOS21" s="669"/>
      <c r="NOT21" s="669"/>
      <c r="NOU21" s="669"/>
      <c r="NOV21" s="669"/>
      <c r="NOW21" s="669"/>
      <c r="NOX21" s="669"/>
      <c r="NOY21" s="669"/>
      <c r="NOZ21" s="669"/>
      <c r="NPA21" s="669"/>
      <c r="NPB21" s="669"/>
      <c r="NPC21" s="669"/>
      <c r="NPD21" s="669"/>
      <c r="NPE21" s="669"/>
      <c r="NPF21" s="669"/>
      <c r="NPG21" s="669"/>
      <c r="NPH21" s="669"/>
      <c r="NPI21" s="669"/>
      <c r="NPJ21" s="669"/>
      <c r="NPK21" s="669"/>
      <c r="NPL21" s="669"/>
      <c r="NPM21" s="669"/>
      <c r="NPN21" s="669"/>
      <c r="NPO21" s="669"/>
      <c r="NPP21" s="669"/>
      <c r="NPQ21" s="669"/>
      <c r="NPR21" s="669"/>
      <c r="NPS21" s="669"/>
      <c r="NPT21" s="669"/>
      <c r="NPU21" s="669"/>
      <c r="NPV21" s="669"/>
      <c r="NPW21" s="669"/>
      <c r="NPX21" s="669"/>
      <c r="NPY21" s="669"/>
      <c r="NPZ21" s="669"/>
      <c r="NQA21" s="669"/>
      <c r="NQB21" s="669"/>
      <c r="NQC21" s="669"/>
      <c r="NQD21" s="669"/>
      <c r="NQE21" s="669"/>
      <c r="NQF21" s="669"/>
      <c r="NQG21" s="669"/>
      <c r="NQH21" s="669"/>
      <c r="NQI21" s="669"/>
      <c r="NQJ21" s="669"/>
      <c r="NQK21" s="669"/>
      <c r="NQL21" s="669"/>
      <c r="NQM21" s="669"/>
      <c r="NQN21" s="669"/>
      <c r="NQO21" s="669"/>
      <c r="NQP21" s="669"/>
      <c r="NQQ21" s="669"/>
      <c r="NQR21" s="669"/>
      <c r="NQS21" s="669"/>
      <c r="NQT21" s="669"/>
      <c r="NQU21" s="669"/>
      <c r="NQV21" s="669"/>
      <c r="NQW21" s="669"/>
      <c r="NQX21" s="669"/>
      <c r="NQY21" s="669"/>
      <c r="NQZ21" s="669"/>
      <c r="NRA21" s="669"/>
      <c r="NRB21" s="669"/>
      <c r="NRC21" s="669"/>
      <c r="NRD21" s="669"/>
      <c r="NRE21" s="669"/>
      <c r="NRF21" s="669"/>
      <c r="NRG21" s="669"/>
      <c r="NRH21" s="669"/>
      <c r="NRI21" s="669"/>
      <c r="NRJ21" s="669"/>
      <c r="NRK21" s="669"/>
      <c r="NRL21" s="669"/>
      <c r="NRM21" s="669"/>
      <c r="NRN21" s="669"/>
      <c r="NRO21" s="669"/>
      <c r="NRP21" s="669"/>
      <c r="NRQ21" s="669"/>
      <c r="NRR21" s="669"/>
      <c r="NRS21" s="669"/>
      <c r="NRT21" s="669"/>
      <c r="NRU21" s="669"/>
      <c r="NRV21" s="669"/>
      <c r="NRW21" s="669"/>
      <c r="NRX21" s="669"/>
      <c r="NRY21" s="669"/>
      <c r="NRZ21" s="669"/>
      <c r="NSA21" s="669"/>
      <c r="NSB21" s="669"/>
      <c r="NSC21" s="669"/>
      <c r="NSD21" s="669"/>
      <c r="NSE21" s="669"/>
      <c r="NSF21" s="669"/>
      <c r="NSG21" s="669"/>
      <c r="NSH21" s="669"/>
      <c r="NSI21" s="669"/>
      <c r="NSJ21" s="669"/>
      <c r="NSK21" s="669"/>
      <c r="NSL21" s="669"/>
      <c r="NSM21" s="669"/>
      <c r="NSN21" s="669"/>
      <c r="NSO21" s="669"/>
      <c r="NSP21" s="669"/>
      <c r="NSQ21" s="669"/>
      <c r="NSR21" s="669"/>
      <c r="NSS21" s="669"/>
      <c r="NST21" s="669"/>
      <c r="NSU21" s="669"/>
      <c r="NSV21" s="669"/>
      <c r="NSW21" s="669"/>
      <c r="NSX21" s="669"/>
      <c r="NSY21" s="669"/>
      <c r="NSZ21" s="669"/>
      <c r="NTA21" s="669"/>
      <c r="NTB21" s="669"/>
      <c r="NTC21" s="669"/>
      <c r="NTD21" s="669"/>
      <c r="NTE21" s="669"/>
      <c r="NTF21" s="669"/>
      <c r="NTG21" s="669"/>
      <c r="NTH21" s="669"/>
      <c r="NTI21" s="669"/>
      <c r="NTJ21" s="669"/>
      <c r="NTK21" s="669"/>
      <c r="NTL21" s="669"/>
      <c r="NTM21" s="669"/>
      <c r="NTN21" s="669"/>
      <c r="NTO21" s="669"/>
      <c r="NTP21" s="669"/>
      <c r="NTQ21" s="669"/>
      <c r="NTR21" s="669"/>
      <c r="NTS21" s="669"/>
      <c r="NTT21" s="669"/>
      <c r="NTU21" s="669"/>
      <c r="NTV21" s="669"/>
      <c r="NTW21" s="669"/>
      <c r="NTX21" s="669"/>
      <c r="NTY21" s="669"/>
      <c r="NTZ21" s="669"/>
      <c r="NUA21" s="669"/>
      <c r="NUB21" s="669"/>
      <c r="NUC21" s="669"/>
      <c r="NUD21" s="669"/>
      <c r="NUE21" s="669"/>
      <c r="NUF21" s="669"/>
      <c r="NUG21" s="669"/>
      <c r="NUH21" s="669"/>
      <c r="NUI21" s="669"/>
      <c r="NUJ21" s="669"/>
      <c r="NUK21" s="669"/>
      <c r="NUL21" s="669"/>
      <c r="NUM21" s="669"/>
      <c r="NUN21" s="669"/>
      <c r="NUO21" s="669"/>
      <c r="NUP21" s="669"/>
      <c r="NUQ21" s="669"/>
      <c r="NUR21" s="669"/>
      <c r="NUS21" s="669"/>
      <c r="NUT21" s="669"/>
      <c r="NUU21" s="669"/>
      <c r="NUV21" s="669"/>
      <c r="NUW21" s="669"/>
      <c r="NUX21" s="669"/>
      <c r="NUY21" s="669"/>
      <c r="NUZ21" s="669"/>
      <c r="NVA21" s="669"/>
      <c r="NVB21" s="669"/>
      <c r="NVC21" s="669"/>
      <c r="NVD21" s="669"/>
      <c r="NVE21" s="669"/>
      <c r="NVF21" s="669"/>
      <c r="NVG21" s="669"/>
      <c r="NVH21" s="669"/>
      <c r="NVI21" s="669"/>
      <c r="NVJ21" s="669"/>
      <c r="NVK21" s="669"/>
      <c r="NVL21" s="669"/>
      <c r="NVM21" s="669"/>
      <c r="NVN21" s="669"/>
      <c r="NVO21" s="669"/>
      <c r="NVP21" s="669"/>
      <c r="NVQ21" s="669"/>
      <c r="NVR21" s="669"/>
      <c r="NVS21" s="669"/>
      <c r="NVT21" s="669"/>
      <c r="NVU21" s="669"/>
      <c r="NVV21" s="669"/>
      <c r="NVW21" s="669"/>
      <c r="NVX21" s="669"/>
      <c r="NVY21" s="669"/>
      <c r="NVZ21" s="669"/>
      <c r="NWA21" s="669"/>
      <c r="NWB21" s="669"/>
      <c r="NWC21" s="669"/>
      <c r="NWD21" s="669"/>
      <c r="NWE21" s="669"/>
      <c r="NWF21" s="669"/>
      <c r="NWG21" s="669"/>
      <c r="NWH21" s="669"/>
      <c r="NWI21" s="669"/>
      <c r="NWJ21" s="669"/>
      <c r="NWK21" s="669"/>
      <c r="NWL21" s="669"/>
      <c r="NWM21" s="669"/>
      <c r="NWN21" s="669"/>
      <c r="NWO21" s="669"/>
      <c r="NWP21" s="669"/>
      <c r="NWQ21" s="669"/>
      <c r="NWR21" s="669"/>
      <c r="NWS21" s="669"/>
      <c r="NWT21" s="669"/>
      <c r="NWU21" s="669"/>
      <c r="NWV21" s="669"/>
      <c r="NWW21" s="669"/>
      <c r="NWX21" s="669"/>
      <c r="NWY21" s="669"/>
      <c r="NWZ21" s="669"/>
      <c r="NXA21" s="669"/>
      <c r="NXB21" s="669"/>
      <c r="NXC21" s="669"/>
      <c r="NXD21" s="669"/>
      <c r="NXE21" s="669"/>
      <c r="NXF21" s="669"/>
      <c r="NXG21" s="669"/>
      <c r="NXH21" s="669"/>
      <c r="NXI21" s="669"/>
      <c r="NXJ21" s="669"/>
      <c r="NXK21" s="669"/>
      <c r="NXL21" s="669"/>
      <c r="NXM21" s="669"/>
      <c r="NXN21" s="669"/>
      <c r="NXO21" s="669"/>
      <c r="NXP21" s="669"/>
      <c r="NXQ21" s="669"/>
      <c r="NXR21" s="669"/>
      <c r="NXS21" s="669"/>
      <c r="NXT21" s="669"/>
      <c r="NXU21" s="669"/>
      <c r="NXV21" s="669"/>
      <c r="NXW21" s="669"/>
      <c r="NXX21" s="669"/>
      <c r="NXY21" s="669"/>
      <c r="NXZ21" s="669"/>
      <c r="NYA21" s="669"/>
      <c r="NYB21" s="669"/>
      <c r="NYC21" s="669"/>
      <c r="NYD21" s="669"/>
      <c r="NYE21" s="669"/>
      <c r="NYF21" s="669"/>
      <c r="NYG21" s="669"/>
      <c r="NYH21" s="669"/>
      <c r="NYI21" s="669"/>
      <c r="NYJ21" s="669"/>
      <c r="NYK21" s="669"/>
      <c r="NYL21" s="669"/>
      <c r="NYM21" s="669"/>
      <c r="NYN21" s="669"/>
      <c r="NYO21" s="669"/>
      <c r="NYP21" s="669"/>
      <c r="NYQ21" s="669"/>
      <c r="NYR21" s="669"/>
      <c r="NYS21" s="669"/>
      <c r="NYT21" s="669"/>
      <c r="NYU21" s="669"/>
      <c r="NYV21" s="669"/>
      <c r="NYW21" s="669"/>
      <c r="NYX21" s="669"/>
      <c r="NYY21" s="669"/>
      <c r="NYZ21" s="669"/>
      <c r="NZA21" s="669"/>
      <c r="NZB21" s="669"/>
      <c r="NZC21" s="669"/>
      <c r="NZD21" s="669"/>
      <c r="NZE21" s="669"/>
      <c r="NZF21" s="669"/>
      <c r="NZG21" s="669"/>
      <c r="NZH21" s="669"/>
      <c r="NZI21" s="669"/>
      <c r="NZJ21" s="669"/>
      <c r="NZK21" s="669"/>
      <c r="NZL21" s="669"/>
      <c r="NZM21" s="669"/>
      <c r="NZN21" s="669"/>
      <c r="NZO21" s="669"/>
      <c r="NZP21" s="669"/>
      <c r="NZQ21" s="669"/>
      <c r="NZR21" s="669"/>
      <c r="NZS21" s="669"/>
      <c r="NZT21" s="669"/>
      <c r="NZU21" s="669"/>
      <c r="NZV21" s="669"/>
      <c r="NZW21" s="669"/>
      <c r="NZX21" s="669"/>
      <c r="NZY21" s="669"/>
      <c r="NZZ21" s="669"/>
      <c r="OAA21" s="669"/>
      <c r="OAB21" s="669"/>
      <c r="OAC21" s="669"/>
      <c r="OAD21" s="669"/>
      <c r="OAE21" s="669"/>
      <c r="OAF21" s="669"/>
      <c r="OAG21" s="669"/>
      <c r="OAH21" s="669"/>
      <c r="OAI21" s="669"/>
      <c r="OAJ21" s="669"/>
      <c r="OAK21" s="669"/>
      <c r="OAL21" s="669"/>
      <c r="OAM21" s="669"/>
      <c r="OAN21" s="669"/>
      <c r="OAO21" s="669"/>
      <c r="OAP21" s="669"/>
      <c r="OAQ21" s="669"/>
      <c r="OAR21" s="669"/>
      <c r="OAS21" s="669"/>
      <c r="OAT21" s="669"/>
      <c r="OAU21" s="669"/>
      <c r="OAV21" s="669"/>
      <c r="OAW21" s="669"/>
      <c r="OAX21" s="669"/>
      <c r="OAY21" s="669"/>
      <c r="OAZ21" s="669"/>
      <c r="OBA21" s="669"/>
      <c r="OBB21" s="669"/>
      <c r="OBC21" s="669"/>
      <c r="OBD21" s="669"/>
      <c r="OBE21" s="669"/>
      <c r="OBF21" s="669"/>
      <c r="OBG21" s="669"/>
      <c r="OBH21" s="669"/>
      <c r="OBI21" s="669"/>
      <c r="OBJ21" s="669"/>
      <c r="OBK21" s="669"/>
      <c r="OBL21" s="669"/>
      <c r="OBM21" s="669"/>
      <c r="OBN21" s="669"/>
      <c r="OBO21" s="669"/>
      <c r="OBP21" s="669"/>
      <c r="OBQ21" s="669"/>
      <c r="OBR21" s="669"/>
      <c r="OBS21" s="669"/>
      <c r="OBT21" s="669"/>
      <c r="OBU21" s="669"/>
      <c r="OBV21" s="669"/>
      <c r="OBW21" s="669"/>
      <c r="OBX21" s="669"/>
      <c r="OBY21" s="669"/>
      <c r="OBZ21" s="669"/>
      <c r="OCA21" s="669"/>
      <c r="OCB21" s="669"/>
      <c r="OCC21" s="669"/>
      <c r="OCD21" s="669"/>
      <c r="OCE21" s="669"/>
      <c r="OCF21" s="669"/>
      <c r="OCG21" s="669"/>
      <c r="OCH21" s="669"/>
      <c r="OCI21" s="669"/>
      <c r="OCJ21" s="669"/>
      <c r="OCK21" s="669"/>
      <c r="OCL21" s="669"/>
      <c r="OCM21" s="669"/>
      <c r="OCN21" s="669"/>
      <c r="OCO21" s="669"/>
      <c r="OCP21" s="669"/>
      <c r="OCQ21" s="669"/>
      <c r="OCR21" s="669"/>
      <c r="OCS21" s="669"/>
      <c r="OCT21" s="669"/>
      <c r="OCU21" s="669"/>
      <c r="OCV21" s="669"/>
      <c r="OCW21" s="669"/>
      <c r="OCX21" s="669"/>
      <c r="OCY21" s="669"/>
      <c r="OCZ21" s="669"/>
      <c r="ODA21" s="669"/>
      <c r="ODB21" s="669"/>
      <c r="ODC21" s="669"/>
      <c r="ODD21" s="669"/>
      <c r="ODE21" s="669"/>
      <c r="ODF21" s="669"/>
      <c r="ODG21" s="669"/>
      <c r="ODH21" s="669"/>
      <c r="ODI21" s="669"/>
      <c r="ODJ21" s="669"/>
      <c r="ODK21" s="669"/>
      <c r="ODL21" s="669"/>
      <c r="ODM21" s="669"/>
      <c r="ODN21" s="669"/>
      <c r="ODO21" s="669"/>
      <c r="ODP21" s="669"/>
      <c r="ODQ21" s="669"/>
      <c r="ODR21" s="669"/>
      <c r="ODS21" s="669"/>
      <c r="ODT21" s="669"/>
      <c r="ODU21" s="669"/>
      <c r="ODV21" s="669"/>
      <c r="ODW21" s="669"/>
      <c r="ODX21" s="669"/>
      <c r="ODY21" s="669"/>
      <c r="ODZ21" s="669"/>
      <c r="OEA21" s="669"/>
      <c r="OEB21" s="669"/>
      <c r="OEC21" s="669"/>
      <c r="OED21" s="669"/>
      <c r="OEE21" s="669"/>
      <c r="OEF21" s="669"/>
      <c r="OEG21" s="669"/>
      <c r="OEH21" s="669"/>
      <c r="OEI21" s="669"/>
      <c r="OEJ21" s="669"/>
      <c r="OEK21" s="669"/>
      <c r="OEL21" s="669"/>
      <c r="OEM21" s="669"/>
      <c r="OEN21" s="669"/>
      <c r="OEO21" s="669"/>
      <c r="OEP21" s="669"/>
      <c r="OEQ21" s="669"/>
      <c r="OER21" s="669"/>
      <c r="OES21" s="669"/>
      <c r="OET21" s="669"/>
      <c r="OEU21" s="669"/>
      <c r="OEV21" s="669"/>
      <c r="OEW21" s="669"/>
      <c r="OEX21" s="669"/>
      <c r="OEY21" s="669"/>
      <c r="OEZ21" s="669"/>
      <c r="OFA21" s="669"/>
      <c r="OFB21" s="669"/>
      <c r="OFC21" s="669"/>
      <c r="OFD21" s="669"/>
      <c r="OFE21" s="669"/>
      <c r="OFF21" s="669"/>
      <c r="OFG21" s="669"/>
      <c r="OFH21" s="669"/>
      <c r="OFI21" s="669"/>
      <c r="OFJ21" s="669"/>
      <c r="OFK21" s="669"/>
      <c r="OFL21" s="669"/>
      <c r="OFM21" s="669"/>
      <c r="OFN21" s="669"/>
      <c r="OFO21" s="669"/>
      <c r="OFP21" s="669"/>
      <c r="OFQ21" s="669"/>
      <c r="OFR21" s="669"/>
      <c r="OFS21" s="669"/>
      <c r="OFT21" s="669"/>
      <c r="OFU21" s="669"/>
      <c r="OFV21" s="669"/>
      <c r="OFW21" s="669"/>
      <c r="OFX21" s="669"/>
      <c r="OFY21" s="669"/>
      <c r="OFZ21" s="669"/>
      <c r="OGA21" s="669"/>
      <c r="OGB21" s="669"/>
      <c r="OGC21" s="669"/>
      <c r="OGD21" s="669"/>
      <c r="OGE21" s="669"/>
      <c r="OGF21" s="669"/>
      <c r="OGG21" s="669"/>
      <c r="OGH21" s="669"/>
      <c r="OGI21" s="669"/>
      <c r="OGJ21" s="669"/>
      <c r="OGK21" s="669"/>
      <c r="OGL21" s="669"/>
      <c r="OGM21" s="669"/>
      <c r="OGN21" s="669"/>
      <c r="OGO21" s="669"/>
      <c r="OGP21" s="669"/>
      <c r="OGQ21" s="669"/>
      <c r="OGR21" s="669"/>
      <c r="OGS21" s="669"/>
      <c r="OGT21" s="669"/>
      <c r="OGU21" s="669"/>
      <c r="OGV21" s="669"/>
      <c r="OGW21" s="669"/>
      <c r="OGX21" s="669"/>
      <c r="OGY21" s="669"/>
      <c r="OGZ21" s="669"/>
      <c r="OHA21" s="669"/>
      <c r="OHB21" s="669"/>
      <c r="OHC21" s="669"/>
      <c r="OHD21" s="669"/>
      <c r="OHE21" s="669"/>
      <c r="OHF21" s="669"/>
      <c r="OHG21" s="669"/>
      <c r="OHH21" s="669"/>
      <c r="OHI21" s="669"/>
      <c r="OHJ21" s="669"/>
      <c r="OHK21" s="669"/>
      <c r="OHL21" s="669"/>
      <c r="OHM21" s="669"/>
      <c r="OHN21" s="669"/>
      <c r="OHO21" s="669"/>
      <c r="OHP21" s="669"/>
      <c r="OHQ21" s="669"/>
      <c r="OHR21" s="669"/>
      <c r="OHS21" s="669"/>
      <c r="OHT21" s="669"/>
      <c r="OHU21" s="669"/>
      <c r="OHV21" s="669"/>
      <c r="OHW21" s="669"/>
      <c r="OHX21" s="669"/>
      <c r="OHY21" s="669"/>
      <c r="OHZ21" s="669"/>
      <c r="OIA21" s="669"/>
      <c r="OIB21" s="669"/>
      <c r="OIC21" s="669"/>
      <c r="OID21" s="669"/>
      <c r="OIE21" s="669"/>
      <c r="OIF21" s="669"/>
      <c r="OIG21" s="669"/>
      <c r="OIH21" s="669"/>
      <c r="OII21" s="669"/>
      <c r="OIJ21" s="669"/>
      <c r="OIK21" s="669"/>
      <c r="OIL21" s="669"/>
      <c r="OIM21" s="669"/>
      <c r="OIN21" s="669"/>
      <c r="OIO21" s="669"/>
      <c r="OIP21" s="669"/>
      <c r="OIQ21" s="669"/>
      <c r="OIR21" s="669"/>
      <c r="OIS21" s="669"/>
      <c r="OIT21" s="669"/>
      <c r="OIU21" s="669"/>
      <c r="OIV21" s="669"/>
      <c r="OIW21" s="669"/>
      <c r="OIX21" s="669"/>
      <c r="OIY21" s="669"/>
      <c r="OIZ21" s="669"/>
      <c r="OJA21" s="669"/>
      <c r="OJB21" s="669"/>
      <c r="OJC21" s="669"/>
      <c r="OJD21" s="669"/>
      <c r="OJE21" s="669"/>
      <c r="OJF21" s="669"/>
      <c r="OJG21" s="669"/>
      <c r="OJH21" s="669"/>
      <c r="OJI21" s="669"/>
      <c r="OJJ21" s="669"/>
      <c r="OJK21" s="669"/>
      <c r="OJL21" s="669"/>
      <c r="OJM21" s="669"/>
      <c r="OJN21" s="669"/>
      <c r="OJO21" s="669"/>
      <c r="OJP21" s="669"/>
      <c r="OJQ21" s="669"/>
      <c r="OJR21" s="669"/>
      <c r="OJS21" s="669"/>
      <c r="OJT21" s="669"/>
      <c r="OJU21" s="669"/>
      <c r="OJV21" s="669"/>
      <c r="OJW21" s="669"/>
      <c r="OJX21" s="669"/>
      <c r="OJY21" s="669"/>
      <c r="OJZ21" s="669"/>
      <c r="OKA21" s="669"/>
      <c r="OKB21" s="669"/>
      <c r="OKC21" s="669"/>
      <c r="OKD21" s="669"/>
      <c r="OKE21" s="669"/>
      <c r="OKF21" s="669"/>
      <c r="OKG21" s="669"/>
      <c r="OKH21" s="669"/>
      <c r="OKI21" s="669"/>
      <c r="OKJ21" s="669"/>
      <c r="OKK21" s="669"/>
      <c r="OKL21" s="669"/>
      <c r="OKM21" s="669"/>
      <c r="OKN21" s="669"/>
      <c r="OKO21" s="669"/>
      <c r="OKP21" s="669"/>
      <c r="OKQ21" s="669"/>
      <c r="OKR21" s="669"/>
      <c r="OKS21" s="669"/>
      <c r="OKT21" s="669"/>
      <c r="OKU21" s="669"/>
      <c r="OKV21" s="669"/>
      <c r="OKW21" s="669"/>
      <c r="OKX21" s="669"/>
      <c r="OKY21" s="669"/>
      <c r="OKZ21" s="669"/>
      <c r="OLA21" s="669"/>
      <c r="OLB21" s="669"/>
      <c r="OLC21" s="669"/>
      <c r="OLD21" s="669"/>
      <c r="OLE21" s="669"/>
      <c r="OLF21" s="669"/>
      <c r="OLG21" s="669"/>
      <c r="OLH21" s="669"/>
      <c r="OLI21" s="669"/>
      <c r="OLJ21" s="669"/>
      <c r="OLK21" s="669"/>
      <c r="OLL21" s="669"/>
      <c r="OLM21" s="669"/>
      <c r="OLN21" s="669"/>
      <c r="OLO21" s="669"/>
      <c r="OLP21" s="669"/>
      <c r="OLQ21" s="669"/>
      <c r="OLR21" s="669"/>
      <c r="OLS21" s="669"/>
      <c r="OLT21" s="669"/>
      <c r="OLU21" s="669"/>
      <c r="OLV21" s="669"/>
      <c r="OLW21" s="669"/>
      <c r="OLX21" s="669"/>
      <c r="OLY21" s="669"/>
      <c r="OLZ21" s="669"/>
      <c r="OMA21" s="669"/>
      <c r="OMB21" s="669"/>
      <c r="OMC21" s="669"/>
      <c r="OMD21" s="669"/>
      <c r="OME21" s="669"/>
      <c r="OMF21" s="669"/>
      <c r="OMG21" s="669"/>
      <c r="OMH21" s="669"/>
      <c r="OMI21" s="669"/>
      <c r="OMJ21" s="669"/>
      <c r="OMK21" s="669"/>
      <c r="OML21" s="669"/>
      <c r="OMM21" s="669"/>
      <c r="OMN21" s="669"/>
      <c r="OMO21" s="669"/>
      <c r="OMP21" s="669"/>
      <c r="OMQ21" s="669"/>
      <c r="OMR21" s="669"/>
      <c r="OMS21" s="669"/>
      <c r="OMT21" s="669"/>
      <c r="OMU21" s="669"/>
      <c r="OMV21" s="669"/>
      <c r="OMW21" s="669"/>
      <c r="OMX21" s="669"/>
      <c r="OMY21" s="669"/>
      <c r="OMZ21" s="669"/>
      <c r="ONA21" s="669"/>
      <c r="ONB21" s="669"/>
      <c r="ONC21" s="669"/>
      <c r="OND21" s="669"/>
      <c r="ONE21" s="669"/>
      <c r="ONF21" s="669"/>
      <c r="ONG21" s="669"/>
      <c r="ONH21" s="669"/>
      <c r="ONI21" s="669"/>
      <c r="ONJ21" s="669"/>
      <c r="ONK21" s="669"/>
      <c r="ONL21" s="669"/>
      <c r="ONM21" s="669"/>
      <c r="ONN21" s="669"/>
      <c r="ONO21" s="669"/>
      <c r="ONP21" s="669"/>
      <c r="ONQ21" s="669"/>
      <c r="ONR21" s="669"/>
      <c r="ONS21" s="669"/>
      <c r="ONT21" s="669"/>
      <c r="ONU21" s="669"/>
      <c r="ONV21" s="669"/>
      <c r="ONW21" s="669"/>
      <c r="ONX21" s="669"/>
      <c r="ONY21" s="669"/>
      <c r="ONZ21" s="669"/>
      <c r="OOA21" s="669"/>
      <c r="OOB21" s="669"/>
      <c r="OOC21" s="669"/>
      <c r="OOD21" s="669"/>
      <c r="OOE21" s="669"/>
      <c r="OOF21" s="669"/>
      <c r="OOG21" s="669"/>
      <c r="OOH21" s="669"/>
      <c r="OOI21" s="669"/>
      <c r="OOJ21" s="669"/>
      <c r="OOK21" s="669"/>
      <c r="OOL21" s="669"/>
      <c r="OOM21" s="669"/>
      <c r="OON21" s="669"/>
      <c r="OOO21" s="669"/>
      <c r="OOP21" s="669"/>
      <c r="OOQ21" s="669"/>
      <c r="OOR21" s="669"/>
      <c r="OOS21" s="669"/>
      <c r="OOT21" s="669"/>
      <c r="OOU21" s="669"/>
      <c r="OOV21" s="669"/>
      <c r="OOW21" s="669"/>
      <c r="OOX21" s="669"/>
      <c r="OOY21" s="669"/>
      <c r="OOZ21" s="669"/>
      <c r="OPA21" s="669"/>
      <c r="OPB21" s="669"/>
      <c r="OPC21" s="669"/>
      <c r="OPD21" s="669"/>
      <c r="OPE21" s="669"/>
      <c r="OPF21" s="669"/>
      <c r="OPG21" s="669"/>
      <c r="OPH21" s="669"/>
      <c r="OPI21" s="669"/>
      <c r="OPJ21" s="669"/>
      <c r="OPK21" s="669"/>
      <c r="OPL21" s="669"/>
      <c r="OPM21" s="669"/>
      <c r="OPN21" s="669"/>
      <c r="OPO21" s="669"/>
      <c r="OPP21" s="669"/>
      <c r="OPQ21" s="669"/>
      <c r="OPR21" s="669"/>
      <c r="OPS21" s="669"/>
      <c r="OPT21" s="669"/>
      <c r="OPU21" s="669"/>
      <c r="OPV21" s="669"/>
      <c r="OPW21" s="669"/>
      <c r="OPX21" s="669"/>
      <c r="OPY21" s="669"/>
      <c r="OPZ21" s="669"/>
      <c r="OQA21" s="669"/>
      <c r="OQB21" s="669"/>
      <c r="OQC21" s="669"/>
      <c r="OQD21" s="669"/>
      <c r="OQE21" s="669"/>
      <c r="OQF21" s="669"/>
      <c r="OQG21" s="669"/>
      <c r="OQH21" s="669"/>
      <c r="OQI21" s="669"/>
      <c r="OQJ21" s="669"/>
      <c r="OQK21" s="669"/>
      <c r="OQL21" s="669"/>
      <c r="OQM21" s="669"/>
      <c r="OQN21" s="669"/>
      <c r="OQO21" s="669"/>
      <c r="OQP21" s="669"/>
      <c r="OQQ21" s="669"/>
      <c r="OQR21" s="669"/>
      <c r="OQS21" s="669"/>
      <c r="OQT21" s="669"/>
      <c r="OQU21" s="669"/>
      <c r="OQV21" s="669"/>
      <c r="OQW21" s="669"/>
      <c r="OQX21" s="669"/>
      <c r="OQY21" s="669"/>
      <c r="OQZ21" s="669"/>
      <c r="ORA21" s="669"/>
      <c r="ORB21" s="669"/>
      <c r="ORC21" s="669"/>
      <c r="ORD21" s="669"/>
      <c r="ORE21" s="669"/>
      <c r="ORF21" s="669"/>
      <c r="ORG21" s="669"/>
      <c r="ORH21" s="669"/>
      <c r="ORI21" s="669"/>
      <c r="ORJ21" s="669"/>
      <c r="ORK21" s="669"/>
      <c r="ORL21" s="669"/>
      <c r="ORM21" s="669"/>
      <c r="ORN21" s="669"/>
      <c r="ORO21" s="669"/>
      <c r="ORP21" s="669"/>
      <c r="ORQ21" s="669"/>
      <c r="ORR21" s="669"/>
      <c r="ORS21" s="669"/>
      <c r="ORT21" s="669"/>
      <c r="ORU21" s="669"/>
      <c r="ORV21" s="669"/>
      <c r="ORW21" s="669"/>
      <c r="ORX21" s="669"/>
      <c r="ORY21" s="669"/>
      <c r="ORZ21" s="669"/>
      <c r="OSA21" s="669"/>
      <c r="OSB21" s="669"/>
      <c r="OSC21" s="669"/>
      <c r="OSD21" s="669"/>
      <c r="OSE21" s="669"/>
      <c r="OSF21" s="669"/>
      <c r="OSG21" s="669"/>
      <c r="OSH21" s="669"/>
      <c r="OSI21" s="669"/>
      <c r="OSJ21" s="669"/>
      <c r="OSK21" s="669"/>
      <c r="OSL21" s="669"/>
      <c r="OSM21" s="669"/>
      <c r="OSN21" s="669"/>
      <c r="OSO21" s="669"/>
      <c r="OSP21" s="669"/>
      <c r="OSQ21" s="669"/>
      <c r="OSR21" s="669"/>
      <c r="OSS21" s="669"/>
      <c r="OST21" s="669"/>
      <c r="OSU21" s="669"/>
      <c r="OSV21" s="669"/>
      <c r="OSW21" s="669"/>
      <c r="OSX21" s="669"/>
      <c r="OSY21" s="669"/>
      <c r="OSZ21" s="669"/>
      <c r="OTA21" s="669"/>
      <c r="OTB21" s="669"/>
      <c r="OTC21" s="669"/>
      <c r="OTD21" s="669"/>
      <c r="OTE21" s="669"/>
      <c r="OTF21" s="669"/>
      <c r="OTG21" s="669"/>
      <c r="OTH21" s="669"/>
      <c r="OTI21" s="669"/>
      <c r="OTJ21" s="669"/>
      <c r="OTK21" s="669"/>
      <c r="OTL21" s="669"/>
      <c r="OTM21" s="669"/>
      <c r="OTN21" s="669"/>
      <c r="OTO21" s="669"/>
      <c r="OTP21" s="669"/>
      <c r="OTQ21" s="669"/>
      <c r="OTR21" s="669"/>
      <c r="OTS21" s="669"/>
      <c r="OTT21" s="669"/>
      <c r="OTU21" s="669"/>
      <c r="OTV21" s="669"/>
      <c r="OTW21" s="669"/>
      <c r="OTX21" s="669"/>
      <c r="OTY21" s="669"/>
      <c r="OTZ21" s="669"/>
      <c r="OUA21" s="669"/>
      <c r="OUB21" s="669"/>
      <c r="OUC21" s="669"/>
      <c r="OUD21" s="669"/>
      <c r="OUE21" s="669"/>
      <c r="OUF21" s="669"/>
      <c r="OUG21" s="669"/>
      <c r="OUH21" s="669"/>
      <c r="OUI21" s="669"/>
      <c r="OUJ21" s="669"/>
      <c r="OUK21" s="669"/>
      <c r="OUL21" s="669"/>
      <c r="OUM21" s="669"/>
      <c r="OUN21" s="669"/>
      <c r="OUO21" s="669"/>
      <c r="OUP21" s="669"/>
      <c r="OUQ21" s="669"/>
      <c r="OUR21" s="669"/>
      <c r="OUS21" s="669"/>
      <c r="OUT21" s="669"/>
      <c r="OUU21" s="669"/>
      <c r="OUV21" s="669"/>
      <c r="OUW21" s="669"/>
      <c r="OUX21" s="669"/>
      <c r="OUY21" s="669"/>
      <c r="OUZ21" s="669"/>
      <c r="OVA21" s="669"/>
      <c r="OVB21" s="669"/>
      <c r="OVC21" s="669"/>
      <c r="OVD21" s="669"/>
      <c r="OVE21" s="669"/>
      <c r="OVF21" s="669"/>
      <c r="OVG21" s="669"/>
      <c r="OVH21" s="669"/>
      <c r="OVI21" s="669"/>
      <c r="OVJ21" s="669"/>
      <c r="OVK21" s="669"/>
      <c r="OVL21" s="669"/>
      <c r="OVM21" s="669"/>
      <c r="OVN21" s="669"/>
      <c r="OVO21" s="669"/>
      <c r="OVP21" s="669"/>
      <c r="OVQ21" s="669"/>
      <c r="OVR21" s="669"/>
      <c r="OVS21" s="669"/>
      <c r="OVT21" s="669"/>
      <c r="OVU21" s="669"/>
      <c r="OVV21" s="669"/>
      <c r="OVW21" s="669"/>
      <c r="OVX21" s="669"/>
      <c r="OVY21" s="669"/>
      <c r="OVZ21" s="669"/>
      <c r="OWA21" s="669"/>
      <c r="OWB21" s="669"/>
      <c r="OWC21" s="669"/>
      <c r="OWD21" s="669"/>
      <c r="OWE21" s="669"/>
      <c r="OWF21" s="669"/>
      <c r="OWG21" s="669"/>
      <c r="OWH21" s="669"/>
      <c r="OWI21" s="669"/>
      <c r="OWJ21" s="669"/>
      <c r="OWK21" s="669"/>
      <c r="OWL21" s="669"/>
      <c r="OWM21" s="669"/>
      <c r="OWN21" s="669"/>
      <c r="OWO21" s="669"/>
      <c r="OWP21" s="669"/>
      <c r="OWQ21" s="669"/>
      <c r="OWR21" s="669"/>
      <c r="OWS21" s="669"/>
      <c r="OWT21" s="669"/>
      <c r="OWU21" s="669"/>
      <c r="OWV21" s="669"/>
      <c r="OWW21" s="669"/>
      <c r="OWX21" s="669"/>
      <c r="OWY21" s="669"/>
      <c r="OWZ21" s="669"/>
      <c r="OXA21" s="669"/>
      <c r="OXB21" s="669"/>
      <c r="OXC21" s="669"/>
      <c r="OXD21" s="669"/>
      <c r="OXE21" s="669"/>
      <c r="OXF21" s="669"/>
      <c r="OXG21" s="669"/>
      <c r="OXH21" s="669"/>
      <c r="OXI21" s="669"/>
      <c r="OXJ21" s="669"/>
      <c r="OXK21" s="669"/>
      <c r="OXL21" s="669"/>
      <c r="OXM21" s="669"/>
      <c r="OXN21" s="669"/>
      <c r="OXO21" s="669"/>
      <c r="OXP21" s="669"/>
      <c r="OXQ21" s="669"/>
      <c r="OXR21" s="669"/>
      <c r="OXS21" s="669"/>
      <c r="OXT21" s="669"/>
      <c r="OXU21" s="669"/>
      <c r="OXV21" s="669"/>
      <c r="OXW21" s="669"/>
      <c r="OXX21" s="669"/>
      <c r="OXY21" s="669"/>
      <c r="OXZ21" s="669"/>
      <c r="OYA21" s="669"/>
      <c r="OYB21" s="669"/>
      <c r="OYC21" s="669"/>
      <c r="OYD21" s="669"/>
      <c r="OYE21" s="669"/>
      <c r="OYF21" s="669"/>
      <c r="OYG21" s="669"/>
      <c r="OYH21" s="669"/>
      <c r="OYI21" s="669"/>
      <c r="OYJ21" s="669"/>
      <c r="OYK21" s="669"/>
      <c r="OYL21" s="669"/>
      <c r="OYM21" s="669"/>
      <c r="OYN21" s="669"/>
      <c r="OYO21" s="669"/>
      <c r="OYP21" s="669"/>
      <c r="OYQ21" s="669"/>
      <c r="OYR21" s="669"/>
      <c r="OYS21" s="669"/>
      <c r="OYT21" s="669"/>
      <c r="OYU21" s="669"/>
      <c r="OYV21" s="669"/>
      <c r="OYW21" s="669"/>
      <c r="OYX21" s="669"/>
      <c r="OYY21" s="669"/>
      <c r="OYZ21" s="669"/>
      <c r="OZA21" s="669"/>
      <c r="OZB21" s="669"/>
      <c r="OZC21" s="669"/>
      <c r="OZD21" s="669"/>
      <c r="OZE21" s="669"/>
      <c r="OZF21" s="669"/>
      <c r="OZG21" s="669"/>
      <c r="OZH21" s="669"/>
      <c r="OZI21" s="669"/>
      <c r="OZJ21" s="669"/>
      <c r="OZK21" s="669"/>
      <c r="OZL21" s="669"/>
      <c r="OZM21" s="669"/>
      <c r="OZN21" s="669"/>
      <c r="OZO21" s="669"/>
      <c r="OZP21" s="669"/>
      <c r="OZQ21" s="669"/>
      <c r="OZR21" s="669"/>
      <c r="OZS21" s="669"/>
      <c r="OZT21" s="669"/>
      <c r="OZU21" s="669"/>
      <c r="OZV21" s="669"/>
      <c r="OZW21" s="669"/>
      <c r="OZX21" s="669"/>
      <c r="OZY21" s="669"/>
      <c r="OZZ21" s="669"/>
      <c r="PAA21" s="669"/>
      <c r="PAB21" s="669"/>
      <c r="PAC21" s="669"/>
      <c r="PAD21" s="669"/>
      <c r="PAE21" s="669"/>
      <c r="PAF21" s="669"/>
      <c r="PAG21" s="669"/>
      <c r="PAH21" s="669"/>
      <c r="PAI21" s="669"/>
      <c r="PAJ21" s="669"/>
      <c r="PAK21" s="669"/>
      <c r="PAL21" s="669"/>
      <c r="PAM21" s="669"/>
      <c r="PAN21" s="669"/>
      <c r="PAO21" s="669"/>
      <c r="PAP21" s="669"/>
      <c r="PAQ21" s="669"/>
      <c r="PAR21" s="669"/>
      <c r="PAS21" s="669"/>
      <c r="PAT21" s="669"/>
      <c r="PAU21" s="669"/>
      <c r="PAV21" s="669"/>
      <c r="PAW21" s="669"/>
      <c r="PAX21" s="669"/>
      <c r="PAY21" s="669"/>
      <c r="PAZ21" s="669"/>
      <c r="PBA21" s="669"/>
      <c r="PBB21" s="669"/>
      <c r="PBC21" s="669"/>
      <c r="PBD21" s="669"/>
      <c r="PBE21" s="669"/>
      <c r="PBF21" s="669"/>
      <c r="PBG21" s="669"/>
      <c r="PBH21" s="669"/>
      <c r="PBI21" s="669"/>
      <c r="PBJ21" s="669"/>
      <c r="PBK21" s="669"/>
      <c r="PBL21" s="669"/>
      <c r="PBM21" s="669"/>
      <c r="PBN21" s="669"/>
      <c r="PBO21" s="669"/>
      <c r="PBP21" s="669"/>
      <c r="PBQ21" s="669"/>
      <c r="PBR21" s="669"/>
      <c r="PBS21" s="669"/>
      <c r="PBT21" s="669"/>
      <c r="PBU21" s="669"/>
      <c r="PBV21" s="669"/>
      <c r="PBW21" s="669"/>
      <c r="PBX21" s="669"/>
      <c r="PBY21" s="669"/>
      <c r="PBZ21" s="669"/>
      <c r="PCA21" s="669"/>
      <c r="PCB21" s="669"/>
      <c r="PCC21" s="669"/>
      <c r="PCD21" s="669"/>
      <c r="PCE21" s="669"/>
      <c r="PCF21" s="669"/>
      <c r="PCG21" s="669"/>
      <c r="PCH21" s="669"/>
      <c r="PCI21" s="669"/>
      <c r="PCJ21" s="669"/>
      <c r="PCK21" s="669"/>
      <c r="PCL21" s="669"/>
      <c r="PCM21" s="669"/>
      <c r="PCN21" s="669"/>
      <c r="PCO21" s="669"/>
      <c r="PCP21" s="669"/>
      <c r="PCQ21" s="669"/>
      <c r="PCR21" s="669"/>
      <c r="PCS21" s="669"/>
      <c r="PCT21" s="669"/>
      <c r="PCU21" s="669"/>
      <c r="PCV21" s="669"/>
      <c r="PCW21" s="669"/>
      <c r="PCX21" s="669"/>
      <c r="PCY21" s="669"/>
      <c r="PCZ21" s="669"/>
      <c r="PDA21" s="669"/>
      <c r="PDB21" s="669"/>
      <c r="PDC21" s="669"/>
      <c r="PDD21" s="669"/>
      <c r="PDE21" s="669"/>
      <c r="PDF21" s="669"/>
      <c r="PDG21" s="669"/>
      <c r="PDH21" s="669"/>
      <c r="PDI21" s="669"/>
      <c r="PDJ21" s="669"/>
      <c r="PDK21" s="669"/>
      <c r="PDL21" s="669"/>
      <c r="PDM21" s="669"/>
      <c r="PDN21" s="669"/>
      <c r="PDO21" s="669"/>
      <c r="PDP21" s="669"/>
      <c r="PDQ21" s="669"/>
      <c r="PDR21" s="669"/>
      <c r="PDS21" s="669"/>
      <c r="PDT21" s="669"/>
      <c r="PDU21" s="669"/>
      <c r="PDV21" s="669"/>
      <c r="PDW21" s="669"/>
      <c r="PDX21" s="669"/>
      <c r="PDY21" s="669"/>
      <c r="PDZ21" s="669"/>
      <c r="PEA21" s="669"/>
      <c r="PEB21" s="669"/>
      <c r="PEC21" s="669"/>
      <c r="PED21" s="669"/>
      <c r="PEE21" s="669"/>
      <c r="PEF21" s="669"/>
      <c r="PEG21" s="669"/>
      <c r="PEH21" s="669"/>
      <c r="PEI21" s="669"/>
      <c r="PEJ21" s="669"/>
      <c r="PEK21" s="669"/>
      <c r="PEL21" s="669"/>
      <c r="PEM21" s="669"/>
      <c r="PEN21" s="669"/>
      <c r="PEO21" s="669"/>
      <c r="PEP21" s="669"/>
      <c r="PEQ21" s="669"/>
      <c r="PER21" s="669"/>
      <c r="PES21" s="669"/>
      <c r="PET21" s="669"/>
      <c r="PEU21" s="669"/>
      <c r="PEV21" s="669"/>
      <c r="PEW21" s="669"/>
      <c r="PEX21" s="669"/>
      <c r="PEY21" s="669"/>
      <c r="PEZ21" s="669"/>
      <c r="PFA21" s="669"/>
      <c r="PFB21" s="669"/>
      <c r="PFC21" s="669"/>
      <c r="PFD21" s="669"/>
      <c r="PFE21" s="669"/>
      <c r="PFF21" s="669"/>
      <c r="PFG21" s="669"/>
      <c r="PFH21" s="669"/>
      <c r="PFI21" s="669"/>
      <c r="PFJ21" s="669"/>
      <c r="PFK21" s="669"/>
      <c r="PFL21" s="669"/>
      <c r="PFM21" s="669"/>
      <c r="PFN21" s="669"/>
      <c r="PFO21" s="669"/>
      <c r="PFP21" s="669"/>
      <c r="PFQ21" s="669"/>
      <c r="PFR21" s="669"/>
      <c r="PFS21" s="669"/>
      <c r="PFT21" s="669"/>
      <c r="PFU21" s="669"/>
      <c r="PFV21" s="669"/>
      <c r="PFW21" s="669"/>
      <c r="PFX21" s="669"/>
      <c r="PFY21" s="669"/>
      <c r="PFZ21" s="669"/>
      <c r="PGA21" s="669"/>
      <c r="PGB21" s="669"/>
      <c r="PGC21" s="669"/>
      <c r="PGD21" s="669"/>
      <c r="PGE21" s="669"/>
      <c r="PGF21" s="669"/>
      <c r="PGG21" s="669"/>
      <c r="PGH21" s="669"/>
      <c r="PGI21" s="669"/>
      <c r="PGJ21" s="669"/>
      <c r="PGK21" s="669"/>
      <c r="PGL21" s="669"/>
      <c r="PGM21" s="669"/>
      <c r="PGN21" s="669"/>
      <c r="PGO21" s="669"/>
      <c r="PGP21" s="669"/>
      <c r="PGQ21" s="669"/>
      <c r="PGR21" s="669"/>
      <c r="PGS21" s="669"/>
      <c r="PGT21" s="669"/>
      <c r="PGU21" s="669"/>
      <c r="PGV21" s="669"/>
      <c r="PGW21" s="669"/>
      <c r="PGX21" s="669"/>
      <c r="PGY21" s="669"/>
      <c r="PGZ21" s="669"/>
      <c r="PHA21" s="669"/>
      <c r="PHB21" s="669"/>
      <c r="PHC21" s="669"/>
      <c r="PHD21" s="669"/>
      <c r="PHE21" s="669"/>
      <c r="PHF21" s="669"/>
      <c r="PHG21" s="669"/>
      <c r="PHH21" s="669"/>
      <c r="PHI21" s="669"/>
      <c r="PHJ21" s="669"/>
      <c r="PHK21" s="669"/>
      <c r="PHL21" s="669"/>
      <c r="PHM21" s="669"/>
      <c r="PHN21" s="669"/>
      <c r="PHO21" s="669"/>
      <c r="PHP21" s="669"/>
      <c r="PHQ21" s="669"/>
      <c r="PHR21" s="669"/>
      <c r="PHS21" s="669"/>
      <c r="PHT21" s="669"/>
      <c r="PHU21" s="669"/>
      <c r="PHV21" s="669"/>
      <c r="PHW21" s="669"/>
      <c r="PHX21" s="669"/>
      <c r="PHY21" s="669"/>
      <c r="PHZ21" s="669"/>
      <c r="PIA21" s="669"/>
      <c r="PIB21" s="669"/>
      <c r="PIC21" s="669"/>
      <c r="PID21" s="669"/>
      <c r="PIE21" s="669"/>
      <c r="PIF21" s="669"/>
      <c r="PIG21" s="669"/>
      <c r="PIH21" s="669"/>
      <c r="PII21" s="669"/>
      <c r="PIJ21" s="669"/>
      <c r="PIK21" s="669"/>
      <c r="PIL21" s="669"/>
      <c r="PIM21" s="669"/>
      <c r="PIN21" s="669"/>
      <c r="PIO21" s="669"/>
      <c r="PIP21" s="669"/>
      <c r="PIQ21" s="669"/>
      <c r="PIR21" s="669"/>
      <c r="PIS21" s="669"/>
      <c r="PIT21" s="669"/>
      <c r="PIU21" s="669"/>
      <c r="PIV21" s="669"/>
      <c r="PIW21" s="669"/>
      <c r="PIX21" s="669"/>
      <c r="PIY21" s="669"/>
      <c r="PIZ21" s="669"/>
      <c r="PJA21" s="669"/>
      <c r="PJB21" s="669"/>
      <c r="PJC21" s="669"/>
      <c r="PJD21" s="669"/>
      <c r="PJE21" s="669"/>
      <c r="PJF21" s="669"/>
      <c r="PJG21" s="669"/>
      <c r="PJH21" s="669"/>
      <c r="PJI21" s="669"/>
      <c r="PJJ21" s="669"/>
      <c r="PJK21" s="669"/>
      <c r="PJL21" s="669"/>
      <c r="PJM21" s="669"/>
      <c r="PJN21" s="669"/>
      <c r="PJO21" s="669"/>
      <c r="PJP21" s="669"/>
      <c r="PJQ21" s="669"/>
      <c r="PJR21" s="669"/>
      <c r="PJS21" s="669"/>
      <c r="PJT21" s="669"/>
      <c r="PJU21" s="669"/>
      <c r="PJV21" s="669"/>
      <c r="PJW21" s="669"/>
      <c r="PJX21" s="669"/>
      <c r="PJY21" s="669"/>
      <c r="PJZ21" s="669"/>
      <c r="PKA21" s="669"/>
      <c r="PKB21" s="669"/>
      <c r="PKC21" s="669"/>
      <c r="PKD21" s="669"/>
      <c r="PKE21" s="669"/>
      <c r="PKF21" s="669"/>
      <c r="PKG21" s="669"/>
      <c r="PKH21" s="669"/>
      <c r="PKI21" s="669"/>
      <c r="PKJ21" s="669"/>
      <c r="PKK21" s="669"/>
      <c r="PKL21" s="669"/>
      <c r="PKM21" s="669"/>
      <c r="PKN21" s="669"/>
      <c r="PKO21" s="669"/>
      <c r="PKP21" s="669"/>
      <c r="PKQ21" s="669"/>
      <c r="PKR21" s="669"/>
      <c r="PKS21" s="669"/>
      <c r="PKT21" s="669"/>
      <c r="PKU21" s="669"/>
      <c r="PKV21" s="669"/>
      <c r="PKW21" s="669"/>
      <c r="PKX21" s="669"/>
      <c r="PKY21" s="669"/>
      <c r="PKZ21" s="669"/>
      <c r="PLA21" s="669"/>
      <c r="PLB21" s="669"/>
      <c r="PLC21" s="669"/>
      <c r="PLD21" s="669"/>
      <c r="PLE21" s="669"/>
      <c r="PLF21" s="669"/>
      <c r="PLG21" s="669"/>
      <c r="PLH21" s="669"/>
      <c r="PLI21" s="669"/>
      <c r="PLJ21" s="669"/>
      <c r="PLK21" s="669"/>
      <c r="PLL21" s="669"/>
      <c r="PLM21" s="669"/>
      <c r="PLN21" s="669"/>
      <c r="PLO21" s="669"/>
      <c r="PLP21" s="669"/>
      <c r="PLQ21" s="669"/>
      <c r="PLR21" s="669"/>
      <c r="PLS21" s="669"/>
      <c r="PLT21" s="669"/>
      <c r="PLU21" s="669"/>
      <c r="PLV21" s="669"/>
      <c r="PLW21" s="669"/>
      <c r="PLX21" s="669"/>
      <c r="PLY21" s="669"/>
      <c r="PLZ21" s="669"/>
      <c r="PMA21" s="669"/>
      <c r="PMB21" s="669"/>
      <c r="PMC21" s="669"/>
      <c r="PMD21" s="669"/>
      <c r="PME21" s="669"/>
      <c r="PMF21" s="669"/>
      <c r="PMG21" s="669"/>
      <c r="PMH21" s="669"/>
      <c r="PMI21" s="669"/>
      <c r="PMJ21" s="669"/>
      <c r="PMK21" s="669"/>
      <c r="PML21" s="669"/>
      <c r="PMM21" s="669"/>
      <c r="PMN21" s="669"/>
      <c r="PMO21" s="669"/>
      <c r="PMP21" s="669"/>
      <c r="PMQ21" s="669"/>
      <c r="PMR21" s="669"/>
      <c r="PMS21" s="669"/>
      <c r="PMT21" s="669"/>
      <c r="PMU21" s="669"/>
      <c r="PMV21" s="669"/>
      <c r="PMW21" s="669"/>
      <c r="PMX21" s="669"/>
      <c r="PMY21" s="669"/>
      <c r="PMZ21" s="669"/>
      <c r="PNA21" s="669"/>
      <c r="PNB21" s="669"/>
      <c r="PNC21" s="669"/>
      <c r="PND21" s="669"/>
      <c r="PNE21" s="669"/>
      <c r="PNF21" s="669"/>
      <c r="PNG21" s="669"/>
      <c r="PNH21" s="669"/>
      <c r="PNI21" s="669"/>
      <c r="PNJ21" s="669"/>
      <c r="PNK21" s="669"/>
      <c r="PNL21" s="669"/>
      <c r="PNM21" s="669"/>
      <c r="PNN21" s="669"/>
      <c r="PNO21" s="669"/>
      <c r="PNP21" s="669"/>
      <c r="PNQ21" s="669"/>
      <c r="PNR21" s="669"/>
      <c r="PNS21" s="669"/>
      <c r="PNT21" s="669"/>
      <c r="PNU21" s="669"/>
      <c r="PNV21" s="669"/>
      <c r="PNW21" s="669"/>
      <c r="PNX21" s="669"/>
      <c r="PNY21" s="669"/>
      <c r="PNZ21" s="669"/>
      <c r="POA21" s="669"/>
      <c r="POB21" s="669"/>
      <c r="POC21" s="669"/>
      <c r="POD21" s="669"/>
      <c r="POE21" s="669"/>
      <c r="POF21" s="669"/>
      <c r="POG21" s="669"/>
      <c r="POH21" s="669"/>
      <c r="POI21" s="669"/>
      <c r="POJ21" s="669"/>
      <c r="POK21" s="669"/>
      <c r="POL21" s="669"/>
      <c r="POM21" s="669"/>
      <c r="PON21" s="669"/>
      <c r="POO21" s="669"/>
      <c r="POP21" s="669"/>
      <c r="POQ21" s="669"/>
      <c r="POR21" s="669"/>
      <c r="POS21" s="669"/>
      <c r="POT21" s="669"/>
      <c r="POU21" s="669"/>
      <c r="POV21" s="669"/>
      <c r="POW21" s="669"/>
      <c r="POX21" s="669"/>
      <c r="POY21" s="669"/>
      <c r="POZ21" s="669"/>
      <c r="PPA21" s="669"/>
      <c r="PPB21" s="669"/>
      <c r="PPC21" s="669"/>
      <c r="PPD21" s="669"/>
      <c r="PPE21" s="669"/>
      <c r="PPF21" s="669"/>
      <c r="PPG21" s="669"/>
      <c r="PPH21" s="669"/>
      <c r="PPI21" s="669"/>
      <c r="PPJ21" s="669"/>
      <c r="PPK21" s="669"/>
      <c r="PPL21" s="669"/>
      <c r="PPM21" s="669"/>
      <c r="PPN21" s="669"/>
      <c r="PPO21" s="669"/>
      <c r="PPP21" s="669"/>
      <c r="PPQ21" s="669"/>
      <c r="PPR21" s="669"/>
      <c r="PPS21" s="669"/>
      <c r="PPT21" s="669"/>
      <c r="PPU21" s="669"/>
      <c r="PPV21" s="669"/>
      <c r="PPW21" s="669"/>
      <c r="PPX21" s="669"/>
      <c r="PPY21" s="669"/>
      <c r="PPZ21" s="669"/>
      <c r="PQA21" s="669"/>
      <c r="PQB21" s="669"/>
      <c r="PQC21" s="669"/>
      <c r="PQD21" s="669"/>
      <c r="PQE21" s="669"/>
      <c r="PQF21" s="669"/>
      <c r="PQG21" s="669"/>
      <c r="PQH21" s="669"/>
      <c r="PQI21" s="669"/>
      <c r="PQJ21" s="669"/>
      <c r="PQK21" s="669"/>
      <c r="PQL21" s="669"/>
      <c r="PQM21" s="669"/>
      <c r="PQN21" s="669"/>
      <c r="PQO21" s="669"/>
      <c r="PQP21" s="669"/>
      <c r="PQQ21" s="669"/>
      <c r="PQR21" s="669"/>
      <c r="PQS21" s="669"/>
      <c r="PQT21" s="669"/>
      <c r="PQU21" s="669"/>
      <c r="PQV21" s="669"/>
      <c r="PQW21" s="669"/>
      <c r="PQX21" s="669"/>
      <c r="PQY21" s="669"/>
      <c r="PQZ21" s="669"/>
      <c r="PRA21" s="669"/>
      <c r="PRB21" s="669"/>
      <c r="PRC21" s="669"/>
      <c r="PRD21" s="669"/>
      <c r="PRE21" s="669"/>
      <c r="PRF21" s="669"/>
      <c r="PRG21" s="669"/>
      <c r="PRH21" s="669"/>
      <c r="PRI21" s="669"/>
      <c r="PRJ21" s="669"/>
      <c r="PRK21" s="669"/>
      <c r="PRL21" s="669"/>
      <c r="PRM21" s="669"/>
      <c r="PRN21" s="669"/>
      <c r="PRO21" s="669"/>
      <c r="PRP21" s="669"/>
      <c r="PRQ21" s="669"/>
      <c r="PRR21" s="669"/>
      <c r="PRS21" s="669"/>
      <c r="PRT21" s="669"/>
      <c r="PRU21" s="669"/>
      <c r="PRV21" s="669"/>
      <c r="PRW21" s="669"/>
      <c r="PRX21" s="669"/>
      <c r="PRY21" s="669"/>
      <c r="PRZ21" s="669"/>
      <c r="PSA21" s="669"/>
      <c r="PSB21" s="669"/>
      <c r="PSC21" s="669"/>
      <c r="PSD21" s="669"/>
      <c r="PSE21" s="669"/>
      <c r="PSF21" s="669"/>
      <c r="PSG21" s="669"/>
      <c r="PSH21" s="669"/>
      <c r="PSI21" s="669"/>
      <c r="PSJ21" s="669"/>
      <c r="PSK21" s="669"/>
      <c r="PSL21" s="669"/>
      <c r="PSM21" s="669"/>
      <c r="PSN21" s="669"/>
      <c r="PSO21" s="669"/>
      <c r="PSP21" s="669"/>
      <c r="PSQ21" s="669"/>
      <c r="PSR21" s="669"/>
      <c r="PSS21" s="669"/>
      <c r="PST21" s="669"/>
      <c r="PSU21" s="669"/>
      <c r="PSV21" s="669"/>
      <c r="PSW21" s="669"/>
      <c r="PSX21" s="669"/>
      <c r="PSY21" s="669"/>
      <c r="PSZ21" s="669"/>
      <c r="PTA21" s="669"/>
      <c r="PTB21" s="669"/>
      <c r="PTC21" s="669"/>
      <c r="PTD21" s="669"/>
      <c r="PTE21" s="669"/>
      <c r="PTF21" s="669"/>
      <c r="PTG21" s="669"/>
      <c r="PTH21" s="669"/>
      <c r="PTI21" s="669"/>
      <c r="PTJ21" s="669"/>
      <c r="PTK21" s="669"/>
      <c r="PTL21" s="669"/>
      <c r="PTM21" s="669"/>
      <c r="PTN21" s="669"/>
      <c r="PTO21" s="669"/>
      <c r="PTP21" s="669"/>
      <c r="PTQ21" s="669"/>
      <c r="PTR21" s="669"/>
      <c r="PTS21" s="669"/>
      <c r="PTT21" s="669"/>
      <c r="PTU21" s="669"/>
      <c r="PTV21" s="669"/>
      <c r="PTW21" s="669"/>
      <c r="PTX21" s="669"/>
      <c r="PTY21" s="669"/>
      <c r="PTZ21" s="669"/>
      <c r="PUA21" s="669"/>
      <c r="PUB21" s="669"/>
      <c r="PUC21" s="669"/>
      <c r="PUD21" s="669"/>
      <c r="PUE21" s="669"/>
      <c r="PUF21" s="669"/>
      <c r="PUG21" s="669"/>
      <c r="PUH21" s="669"/>
      <c r="PUI21" s="669"/>
      <c r="PUJ21" s="669"/>
      <c r="PUK21" s="669"/>
      <c r="PUL21" s="669"/>
      <c r="PUM21" s="669"/>
      <c r="PUN21" s="669"/>
      <c r="PUO21" s="669"/>
      <c r="PUP21" s="669"/>
      <c r="PUQ21" s="669"/>
      <c r="PUR21" s="669"/>
      <c r="PUS21" s="669"/>
      <c r="PUT21" s="669"/>
      <c r="PUU21" s="669"/>
      <c r="PUV21" s="669"/>
      <c r="PUW21" s="669"/>
      <c r="PUX21" s="669"/>
      <c r="PUY21" s="669"/>
      <c r="PUZ21" s="669"/>
      <c r="PVA21" s="669"/>
      <c r="PVB21" s="669"/>
      <c r="PVC21" s="669"/>
      <c r="PVD21" s="669"/>
      <c r="PVE21" s="669"/>
      <c r="PVF21" s="669"/>
      <c r="PVG21" s="669"/>
      <c r="PVH21" s="669"/>
      <c r="PVI21" s="669"/>
      <c r="PVJ21" s="669"/>
      <c r="PVK21" s="669"/>
      <c r="PVL21" s="669"/>
      <c r="PVM21" s="669"/>
      <c r="PVN21" s="669"/>
      <c r="PVO21" s="669"/>
      <c r="PVP21" s="669"/>
      <c r="PVQ21" s="669"/>
      <c r="PVR21" s="669"/>
      <c r="PVS21" s="669"/>
      <c r="PVT21" s="669"/>
      <c r="PVU21" s="669"/>
      <c r="PVV21" s="669"/>
      <c r="PVW21" s="669"/>
      <c r="PVX21" s="669"/>
      <c r="PVY21" s="669"/>
      <c r="PVZ21" s="669"/>
      <c r="PWA21" s="669"/>
      <c r="PWB21" s="669"/>
      <c r="PWC21" s="669"/>
      <c r="PWD21" s="669"/>
      <c r="PWE21" s="669"/>
      <c r="PWF21" s="669"/>
      <c r="PWG21" s="669"/>
      <c r="PWH21" s="669"/>
      <c r="PWI21" s="669"/>
      <c r="PWJ21" s="669"/>
      <c r="PWK21" s="669"/>
      <c r="PWL21" s="669"/>
      <c r="PWM21" s="669"/>
      <c r="PWN21" s="669"/>
      <c r="PWO21" s="669"/>
      <c r="PWP21" s="669"/>
      <c r="PWQ21" s="669"/>
      <c r="PWR21" s="669"/>
      <c r="PWS21" s="669"/>
      <c r="PWT21" s="669"/>
      <c r="PWU21" s="669"/>
      <c r="PWV21" s="669"/>
      <c r="PWW21" s="669"/>
      <c r="PWX21" s="669"/>
      <c r="PWY21" s="669"/>
      <c r="PWZ21" s="669"/>
      <c r="PXA21" s="669"/>
      <c r="PXB21" s="669"/>
      <c r="PXC21" s="669"/>
      <c r="PXD21" s="669"/>
      <c r="PXE21" s="669"/>
      <c r="PXF21" s="669"/>
      <c r="PXG21" s="669"/>
      <c r="PXH21" s="669"/>
      <c r="PXI21" s="669"/>
      <c r="PXJ21" s="669"/>
      <c r="PXK21" s="669"/>
      <c r="PXL21" s="669"/>
      <c r="PXM21" s="669"/>
      <c r="PXN21" s="669"/>
      <c r="PXO21" s="669"/>
      <c r="PXP21" s="669"/>
      <c r="PXQ21" s="669"/>
      <c r="PXR21" s="669"/>
      <c r="PXS21" s="669"/>
      <c r="PXT21" s="669"/>
      <c r="PXU21" s="669"/>
      <c r="PXV21" s="669"/>
      <c r="PXW21" s="669"/>
      <c r="PXX21" s="669"/>
      <c r="PXY21" s="669"/>
      <c r="PXZ21" s="669"/>
      <c r="PYA21" s="669"/>
      <c r="PYB21" s="669"/>
      <c r="PYC21" s="669"/>
      <c r="PYD21" s="669"/>
      <c r="PYE21" s="669"/>
      <c r="PYF21" s="669"/>
      <c r="PYG21" s="669"/>
      <c r="PYH21" s="669"/>
      <c r="PYI21" s="669"/>
      <c r="PYJ21" s="669"/>
      <c r="PYK21" s="669"/>
      <c r="PYL21" s="669"/>
      <c r="PYM21" s="669"/>
      <c r="PYN21" s="669"/>
      <c r="PYO21" s="669"/>
      <c r="PYP21" s="669"/>
      <c r="PYQ21" s="669"/>
      <c r="PYR21" s="669"/>
      <c r="PYS21" s="669"/>
      <c r="PYT21" s="669"/>
      <c r="PYU21" s="669"/>
      <c r="PYV21" s="669"/>
      <c r="PYW21" s="669"/>
      <c r="PYX21" s="669"/>
      <c r="PYY21" s="669"/>
      <c r="PYZ21" s="669"/>
      <c r="PZA21" s="669"/>
      <c r="PZB21" s="669"/>
      <c r="PZC21" s="669"/>
      <c r="PZD21" s="669"/>
      <c r="PZE21" s="669"/>
      <c r="PZF21" s="669"/>
      <c r="PZG21" s="669"/>
      <c r="PZH21" s="669"/>
      <c r="PZI21" s="669"/>
      <c r="PZJ21" s="669"/>
      <c r="PZK21" s="669"/>
      <c r="PZL21" s="669"/>
      <c r="PZM21" s="669"/>
      <c r="PZN21" s="669"/>
      <c r="PZO21" s="669"/>
      <c r="PZP21" s="669"/>
      <c r="PZQ21" s="669"/>
      <c r="PZR21" s="669"/>
      <c r="PZS21" s="669"/>
      <c r="PZT21" s="669"/>
      <c r="PZU21" s="669"/>
      <c r="PZV21" s="669"/>
      <c r="PZW21" s="669"/>
      <c r="PZX21" s="669"/>
      <c r="PZY21" s="669"/>
      <c r="PZZ21" s="669"/>
      <c r="QAA21" s="669"/>
      <c r="QAB21" s="669"/>
      <c r="QAC21" s="669"/>
      <c r="QAD21" s="669"/>
      <c r="QAE21" s="669"/>
      <c r="QAF21" s="669"/>
      <c r="QAG21" s="669"/>
      <c r="QAH21" s="669"/>
      <c r="QAI21" s="669"/>
      <c r="QAJ21" s="669"/>
      <c r="QAK21" s="669"/>
      <c r="QAL21" s="669"/>
      <c r="QAM21" s="669"/>
      <c r="QAN21" s="669"/>
      <c r="QAO21" s="669"/>
      <c r="QAP21" s="669"/>
      <c r="QAQ21" s="669"/>
      <c r="QAR21" s="669"/>
      <c r="QAS21" s="669"/>
      <c r="QAT21" s="669"/>
      <c r="QAU21" s="669"/>
      <c r="QAV21" s="669"/>
      <c r="QAW21" s="669"/>
      <c r="QAX21" s="669"/>
      <c r="QAY21" s="669"/>
      <c r="QAZ21" s="669"/>
      <c r="QBA21" s="669"/>
      <c r="QBB21" s="669"/>
      <c r="QBC21" s="669"/>
      <c r="QBD21" s="669"/>
      <c r="QBE21" s="669"/>
      <c r="QBF21" s="669"/>
      <c r="QBG21" s="669"/>
      <c r="QBH21" s="669"/>
      <c r="QBI21" s="669"/>
      <c r="QBJ21" s="669"/>
      <c r="QBK21" s="669"/>
      <c r="QBL21" s="669"/>
      <c r="QBM21" s="669"/>
      <c r="QBN21" s="669"/>
      <c r="QBO21" s="669"/>
      <c r="QBP21" s="669"/>
      <c r="QBQ21" s="669"/>
      <c r="QBR21" s="669"/>
      <c r="QBS21" s="669"/>
      <c r="QBT21" s="669"/>
      <c r="QBU21" s="669"/>
      <c r="QBV21" s="669"/>
      <c r="QBW21" s="669"/>
      <c r="QBX21" s="669"/>
      <c r="QBY21" s="669"/>
      <c r="QBZ21" s="669"/>
      <c r="QCA21" s="669"/>
      <c r="QCB21" s="669"/>
      <c r="QCC21" s="669"/>
      <c r="QCD21" s="669"/>
      <c r="QCE21" s="669"/>
      <c r="QCF21" s="669"/>
      <c r="QCG21" s="669"/>
      <c r="QCH21" s="669"/>
      <c r="QCI21" s="669"/>
      <c r="QCJ21" s="669"/>
      <c r="QCK21" s="669"/>
      <c r="QCL21" s="669"/>
      <c r="QCM21" s="669"/>
      <c r="QCN21" s="669"/>
      <c r="QCO21" s="669"/>
      <c r="QCP21" s="669"/>
      <c r="QCQ21" s="669"/>
      <c r="QCR21" s="669"/>
      <c r="QCS21" s="669"/>
      <c r="QCT21" s="669"/>
      <c r="QCU21" s="669"/>
      <c r="QCV21" s="669"/>
      <c r="QCW21" s="669"/>
      <c r="QCX21" s="669"/>
      <c r="QCY21" s="669"/>
      <c r="QCZ21" s="669"/>
      <c r="QDA21" s="669"/>
      <c r="QDB21" s="669"/>
      <c r="QDC21" s="669"/>
      <c r="QDD21" s="669"/>
      <c r="QDE21" s="669"/>
      <c r="QDF21" s="669"/>
      <c r="QDG21" s="669"/>
      <c r="QDH21" s="669"/>
      <c r="QDI21" s="669"/>
      <c r="QDJ21" s="669"/>
      <c r="QDK21" s="669"/>
      <c r="QDL21" s="669"/>
      <c r="QDM21" s="669"/>
      <c r="QDN21" s="669"/>
      <c r="QDO21" s="669"/>
      <c r="QDP21" s="669"/>
      <c r="QDQ21" s="669"/>
      <c r="QDR21" s="669"/>
      <c r="QDS21" s="669"/>
      <c r="QDT21" s="669"/>
      <c r="QDU21" s="669"/>
      <c r="QDV21" s="669"/>
      <c r="QDW21" s="669"/>
      <c r="QDX21" s="669"/>
      <c r="QDY21" s="669"/>
      <c r="QDZ21" s="669"/>
      <c r="QEA21" s="669"/>
      <c r="QEB21" s="669"/>
      <c r="QEC21" s="669"/>
      <c r="QED21" s="669"/>
      <c r="QEE21" s="669"/>
      <c r="QEF21" s="669"/>
      <c r="QEG21" s="669"/>
      <c r="QEH21" s="669"/>
      <c r="QEI21" s="669"/>
      <c r="QEJ21" s="669"/>
      <c r="QEK21" s="669"/>
      <c r="QEL21" s="669"/>
      <c r="QEM21" s="669"/>
      <c r="QEN21" s="669"/>
      <c r="QEO21" s="669"/>
      <c r="QEP21" s="669"/>
      <c r="QEQ21" s="669"/>
      <c r="QER21" s="669"/>
      <c r="QES21" s="669"/>
      <c r="QET21" s="669"/>
      <c r="QEU21" s="669"/>
      <c r="QEV21" s="669"/>
      <c r="QEW21" s="669"/>
      <c r="QEX21" s="669"/>
      <c r="QEY21" s="669"/>
      <c r="QEZ21" s="669"/>
      <c r="QFA21" s="669"/>
      <c r="QFB21" s="669"/>
      <c r="QFC21" s="669"/>
      <c r="QFD21" s="669"/>
      <c r="QFE21" s="669"/>
      <c r="QFF21" s="669"/>
      <c r="QFG21" s="669"/>
      <c r="QFH21" s="669"/>
      <c r="QFI21" s="669"/>
      <c r="QFJ21" s="669"/>
      <c r="QFK21" s="669"/>
      <c r="QFL21" s="669"/>
      <c r="QFM21" s="669"/>
      <c r="QFN21" s="669"/>
      <c r="QFO21" s="669"/>
      <c r="QFP21" s="669"/>
      <c r="QFQ21" s="669"/>
      <c r="QFR21" s="669"/>
      <c r="QFS21" s="669"/>
      <c r="QFT21" s="669"/>
      <c r="QFU21" s="669"/>
      <c r="QFV21" s="669"/>
      <c r="QFW21" s="669"/>
      <c r="QFX21" s="669"/>
      <c r="QFY21" s="669"/>
      <c r="QFZ21" s="669"/>
      <c r="QGA21" s="669"/>
      <c r="QGB21" s="669"/>
      <c r="QGC21" s="669"/>
      <c r="QGD21" s="669"/>
      <c r="QGE21" s="669"/>
      <c r="QGF21" s="669"/>
      <c r="QGG21" s="669"/>
      <c r="QGH21" s="669"/>
      <c r="QGI21" s="669"/>
      <c r="QGJ21" s="669"/>
      <c r="QGK21" s="669"/>
      <c r="QGL21" s="669"/>
      <c r="QGM21" s="669"/>
      <c r="QGN21" s="669"/>
      <c r="QGO21" s="669"/>
      <c r="QGP21" s="669"/>
      <c r="QGQ21" s="669"/>
      <c r="QGR21" s="669"/>
      <c r="QGS21" s="669"/>
      <c r="QGT21" s="669"/>
      <c r="QGU21" s="669"/>
      <c r="QGV21" s="669"/>
      <c r="QGW21" s="669"/>
      <c r="QGX21" s="669"/>
      <c r="QGY21" s="669"/>
      <c r="QGZ21" s="669"/>
      <c r="QHA21" s="669"/>
      <c r="QHB21" s="669"/>
      <c r="QHC21" s="669"/>
      <c r="QHD21" s="669"/>
      <c r="QHE21" s="669"/>
      <c r="QHF21" s="669"/>
      <c r="QHG21" s="669"/>
      <c r="QHH21" s="669"/>
      <c r="QHI21" s="669"/>
      <c r="QHJ21" s="669"/>
      <c r="QHK21" s="669"/>
      <c r="QHL21" s="669"/>
      <c r="QHM21" s="669"/>
      <c r="QHN21" s="669"/>
      <c r="QHO21" s="669"/>
      <c r="QHP21" s="669"/>
      <c r="QHQ21" s="669"/>
      <c r="QHR21" s="669"/>
      <c r="QHS21" s="669"/>
      <c r="QHT21" s="669"/>
      <c r="QHU21" s="669"/>
      <c r="QHV21" s="669"/>
      <c r="QHW21" s="669"/>
      <c r="QHX21" s="669"/>
      <c r="QHY21" s="669"/>
      <c r="QHZ21" s="669"/>
      <c r="QIA21" s="669"/>
      <c r="QIB21" s="669"/>
      <c r="QIC21" s="669"/>
      <c r="QID21" s="669"/>
      <c r="QIE21" s="669"/>
      <c r="QIF21" s="669"/>
      <c r="QIG21" s="669"/>
      <c r="QIH21" s="669"/>
      <c r="QII21" s="669"/>
      <c r="QIJ21" s="669"/>
      <c r="QIK21" s="669"/>
      <c r="QIL21" s="669"/>
      <c r="QIM21" s="669"/>
      <c r="QIN21" s="669"/>
      <c r="QIO21" s="669"/>
      <c r="QIP21" s="669"/>
      <c r="QIQ21" s="669"/>
      <c r="QIR21" s="669"/>
      <c r="QIS21" s="669"/>
      <c r="QIT21" s="669"/>
      <c r="QIU21" s="669"/>
      <c r="QIV21" s="669"/>
      <c r="QIW21" s="669"/>
      <c r="QIX21" s="669"/>
      <c r="QIY21" s="669"/>
      <c r="QIZ21" s="669"/>
      <c r="QJA21" s="669"/>
      <c r="QJB21" s="669"/>
      <c r="QJC21" s="669"/>
      <c r="QJD21" s="669"/>
      <c r="QJE21" s="669"/>
      <c r="QJF21" s="669"/>
      <c r="QJG21" s="669"/>
      <c r="QJH21" s="669"/>
      <c r="QJI21" s="669"/>
      <c r="QJJ21" s="669"/>
      <c r="QJK21" s="669"/>
      <c r="QJL21" s="669"/>
      <c r="QJM21" s="669"/>
      <c r="QJN21" s="669"/>
      <c r="QJO21" s="669"/>
      <c r="QJP21" s="669"/>
      <c r="QJQ21" s="669"/>
      <c r="QJR21" s="669"/>
      <c r="QJS21" s="669"/>
      <c r="QJT21" s="669"/>
      <c r="QJU21" s="669"/>
      <c r="QJV21" s="669"/>
      <c r="QJW21" s="669"/>
      <c r="QJX21" s="669"/>
      <c r="QJY21" s="669"/>
      <c r="QJZ21" s="669"/>
      <c r="QKA21" s="669"/>
      <c r="QKB21" s="669"/>
      <c r="QKC21" s="669"/>
      <c r="QKD21" s="669"/>
      <c r="QKE21" s="669"/>
      <c r="QKF21" s="669"/>
      <c r="QKG21" s="669"/>
      <c r="QKH21" s="669"/>
      <c r="QKI21" s="669"/>
      <c r="QKJ21" s="669"/>
      <c r="QKK21" s="669"/>
      <c r="QKL21" s="669"/>
      <c r="QKM21" s="669"/>
      <c r="QKN21" s="669"/>
      <c r="QKO21" s="669"/>
      <c r="QKP21" s="669"/>
      <c r="QKQ21" s="669"/>
      <c r="QKR21" s="669"/>
      <c r="QKS21" s="669"/>
      <c r="QKT21" s="669"/>
      <c r="QKU21" s="669"/>
      <c r="QKV21" s="669"/>
      <c r="QKW21" s="669"/>
      <c r="QKX21" s="669"/>
      <c r="QKY21" s="669"/>
      <c r="QKZ21" s="669"/>
      <c r="QLA21" s="669"/>
      <c r="QLB21" s="669"/>
      <c r="QLC21" s="669"/>
      <c r="QLD21" s="669"/>
      <c r="QLE21" s="669"/>
      <c r="QLF21" s="669"/>
      <c r="QLG21" s="669"/>
      <c r="QLH21" s="669"/>
      <c r="QLI21" s="669"/>
      <c r="QLJ21" s="669"/>
      <c r="QLK21" s="669"/>
      <c r="QLL21" s="669"/>
      <c r="QLM21" s="669"/>
      <c r="QLN21" s="669"/>
      <c r="QLO21" s="669"/>
      <c r="QLP21" s="669"/>
      <c r="QLQ21" s="669"/>
      <c r="QLR21" s="669"/>
      <c r="QLS21" s="669"/>
      <c r="QLT21" s="669"/>
      <c r="QLU21" s="669"/>
      <c r="QLV21" s="669"/>
      <c r="QLW21" s="669"/>
      <c r="QLX21" s="669"/>
      <c r="QLY21" s="669"/>
      <c r="QLZ21" s="669"/>
      <c r="QMA21" s="669"/>
      <c r="QMB21" s="669"/>
      <c r="QMC21" s="669"/>
      <c r="QMD21" s="669"/>
      <c r="QME21" s="669"/>
      <c r="QMF21" s="669"/>
      <c r="QMG21" s="669"/>
      <c r="QMH21" s="669"/>
      <c r="QMI21" s="669"/>
      <c r="QMJ21" s="669"/>
      <c r="QMK21" s="669"/>
      <c r="QML21" s="669"/>
      <c r="QMM21" s="669"/>
      <c r="QMN21" s="669"/>
      <c r="QMO21" s="669"/>
      <c r="QMP21" s="669"/>
      <c r="QMQ21" s="669"/>
      <c r="QMR21" s="669"/>
      <c r="QMS21" s="669"/>
      <c r="QMT21" s="669"/>
      <c r="QMU21" s="669"/>
      <c r="QMV21" s="669"/>
      <c r="QMW21" s="669"/>
      <c r="QMX21" s="669"/>
      <c r="QMY21" s="669"/>
      <c r="QMZ21" s="669"/>
      <c r="QNA21" s="669"/>
      <c r="QNB21" s="669"/>
      <c r="QNC21" s="669"/>
      <c r="QND21" s="669"/>
      <c r="QNE21" s="669"/>
      <c r="QNF21" s="669"/>
      <c r="QNG21" s="669"/>
      <c r="QNH21" s="669"/>
      <c r="QNI21" s="669"/>
      <c r="QNJ21" s="669"/>
      <c r="QNK21" s="669"/>
      <c r="QNL21" s="669"/>
      <c r="QNM21" s="669"/>
      <c r="QNN21" s="669"/>
      <c r="QNO21" s="669"/>
      <c r="QNP21" s="669"/>
      <c r="QNQ21" s="669"/>
      <c r="QNR21" s="669"/>
      <c r="QNS21" s="669"/>
      <c r="QNT21" s="669"/>
      <c r="QNU21" s="669"/>
      <c r="QNV21" s="669"/>
      <c r="QNW21" s="669"/>
      <c r="QNX21" s="669"/>
      <c r="QNY21" s="669"/>
      <c r="QNZ21" s="669"/>
      <c r="QOA21" s="669"/>
      <c r="QOB21" s="669"/>
      <c r="QOC21" s="669"/>
      <c r="QOD21" s="669"/>
      <c r="QOE21" s="669"/>
      <c r="QOF21" s="669"/>
      <c r="QOG21" s="669"/>
      <c r="QOH21" s="669"/>
      <c r="QOI21" s="669"/>
      <c r="QOJ21" s="669"/>
      <c r="QOK21" s="669"/>
      <c r="QOL21" s="669"/>
      <c r="QOM21" s="669"/>
      <c r="QON21" s="669"/>
      <c r="QOO21" s="669"/>
      <c r="QOP21" s="669"/>
      <c r="QOQ21" s="669"/>
      <c r="QOR21" s="669"/>
      <c r="QOS21" s="669"/>
      <c r="QOT21" s="669"/>
      <c r="QOU21" s="669"/>
      <c r="QOV21" s="669"/>
      <c r="QOW21" s="669"/>
      <c r="QOX21" s="669"/>
      <c r="QOY21" s="669"/>
      <c r="QOZ21" s="669"/>
      <c r="QPA21" s="669"/>
      <c r="QPB21" s="669"/>
      <c r="QPC21" s="669"/>
      <c r="QPD21" s="669"/>
      <c r="QPE21" s="669"/>
      <c r="QPF21" s="669"/>
      <c r="QPG21" s="669"/>
      <c r="QPH21" s="669"/>
      <c r="QPI21" s="669"/>
      <c r="QPJ21" s="669"/>
      <c r="QPK21" s="669"/>
      <c r="QPL21" s="669"/>
      <c r="QPM21" s="669"/>
      <c r="QPN21" s="669"/>
      <c r="QPO21" s="669"/>
      <c r="QPP21" s="669"/>
      <c r="QPQ21" s="669"/>
      <c r="QPR21" s="669"/>
      <c r="QPS21" s="669"/>
      <c r="QPT21" s="669"/>
      <c r="QPU21" s="669"/>
      <c r="QPV21" s="669"/>
      <c r="QPW21" s="669"/>
      <c r="QPX21" s="669"/>
      <c r="QPY21" s="669"/>
      <c r="QPZ21" s="669"/>
      <c r="QQA21" s="669"/>
      <c r="QQB21" s="669"/>
      <c r="QQC21" s="669"/>
      <c r="QQD21" s="669"/>
      <c r="QQE21" s="669"/>
      <c r="QQF21" s="669"/>
      <c r="QQG21" s="669"/>
      <c r="QQH21" s="669"/>
      <c r="QQI21" s="669"/>
      <c r="QQJ21" s="669"/>
      <c r="QQK21" s="669"/>
      <c r="QQL21" s="669"/>
      <c r="QQM21" s="669"/>
      <c r="QQN21" s="669"/>
      <c r="QQO21" s="669"/>
      <c r="QQP21" s="669"/>
      <c r="QQQ21" s="669"/>
      <c r="QQR21" s="669"/>
      <c r="QQS21" s="669"/>
      <c r="QQT21" s="669"/>
      <c r="QQU21" s="669"/>
      <c r="QQV21" s="669"/>
      <c r="QQW21" s="669"/>
      <c r="QQX21" s="669"/>
      <c r="QQY21" s="669"/>
      <c r="QQZ21" s="669"/>
      <c r="QRA21" s="669"/>
      <c r="QRB21" s="669"/>
      <c r="QRC21" s="669"/>
      <c r="QRD21" s="669"/>
      <c r="QRE21" s="669"/>
      <c r="QRF21" s="669"/>
      <c r="QRG21" s="669"/>
      <c r="QRH21" s="669"/>
      <c r="QRI21" s="669"/>
      <c r="QRJ21" s="669"/>
      <c r="QRK21" s="669"/>
      <c r="QRL21" s="669"/>
      <c r="QRM21" s="669"/>
      <c r="QRN21" s="669"/>
      <c r="QRO21" s="669"/>
      <c r="QRP21" s="669"/>
      <c r="QRQ21" s="669"/>
      <c r="QRR21" s="669"/>
      <c r="QRS21" s="669"/>
      <c r="QRT21" s="669"/>
      <c r="QRU21" s="669"/>
      <c r="QRV21" s="669"/>
      <c r="QRW21" s="669"/>
      <c r="QRX21" s="669"/>
      <c r="QRY21" s="669"/>
      <c r="QRZ21" s="669"/>
      <c r="QSA21" s="669"/>
      <c r="QSB21" s="669"/>
      <c r="QSC21" s="669"/>
      <c r="QSD21" s="669"/>
      <c r="QSE21" s="669"/>
      <c r="QSF21" s="669"/>
      <c r="QSG21" s="669"/>
      <c r="QSH21" s="669"/>
      <c r="QSI21" s="669"/>
      <c r="QSJ21" s="669"/>
      <c r="QSK21" s="669"/>
      <c r="QSL21" s="669"/>
      <c r="QSM21" s="669"/>
      <c r="QSN21" s="669"/>
      <c r="QSO21" s="669"/>
      <c r="QSP21" s="669"/>
      <c r="QSQ21" s="669"/>
      <c r="QSR21" s="669"/>
      <c r="QSS21" s="669"/>
      <c r="QST21" s="669"/>
      <c r="QSU21" s="669"/>
      <c r="QSV21" s="669"/>
      <c r="QSW21" s="669"/>
      <c r="QSX21" s="669"/>
      <c r="QSY21" s="669"/>
      <c r="QSZ21" s="669"/>
      <c r="QTA21" s="669"/>
      <c r="QTB21" s="669"/>
      <c r="QTC21" s="669"/>
      <c r="QTD21" s="669"/>
      <c r="QTE21" s="669"/>
      <c r="QTF21" s="669"/>
      <c r="QTG21" s="669"/>
      <c r="QTH21" s="669"/>
      <c r="QTI21" s="669"/>
      <c r="QTJ21" s="669"/>
      <c r="QTK21" s="669"/>
      <c r="QTL21" s="669"/>
      <c r="QTM21" s="669"/>
      <c r="QTN21" s="669"/>
      <c r="QTO21" s="669"/>
      <c r="QTP21" s="669"/>
      <c r="QTQ21" s="669"/>
      <c r="QTR21" s="669"/>
      <c r="QTS21" s="669"/>
      <c r="QTT21" s="669"/>
      <c r="QTU21" s="669"/>
      <c r="QTV21" s="669"/>
      <c r="QTW21" s="669"/>
      <c r="QTX21" s="669"/>
      <c r="QTY21" s="669"/>
      <c r="QTZ21" s="669"/>
      <c r="QUA21" s="669"/>
      <c r="QUB21" s="669"/>
      <c r="QUC21" s="669"/>
      <c r="QUD21" s="669"/>
      <c r="QUE21" s="669"/>
      <c r="QUF21" s="669"/>
      <c r="QUG21" s="669"/>
      <c r="QUH21" s="669"/>
      <c r="QUI21" s="669"/>
      <c r="QUJ21" s="669"/>
      <c r="QUK21" s="669"/>
      <c r="QUL21" s="669"/>
      <c r="QUM21" s="669"/>
      <c r="QUN21" s="669"/>
      <c r="QUO21" s="669"/>
      <c r="QUP21" s="669"/>
      <c r="QUQ21" s="669"/>
      <c r="QUR21" s="669"/>
      <c r="QUS21" s="669"/>
      <c r="QUT21" s="669"/>
      <c r="QUU21" s="669"/>
      <c r="QUV21" s="669"/>
      <c r="QUW21" s="669"/>
      <c r="QUX21" s="669"/>
      <c r="QUY21" s="669"/>
      <c r="QUZ21" s="669"/>
      <c r="QVA21" s="669"/>
      <c r="QVB21" s="669"/>
      <c r="QVC21" s="669"/>
      <c r="QVD21" s="669"/>
      <c r="QVE21" s="669"/>
      <c r="QVF21" s="669"/>
      <c r="QVG21" s="669"/>
      <c r="QVH21" s="669"/>
      <c r="QVI21" s="669"/>
      <c r="QVJ21" s="669"/>
      <c r="QVK21" s="669"/>
      <c r="QVL21" s="669"/>
      <c r="QVM21" s="669"/>
      <c r="QVN21" s="669"/>
      <c r="QVO21" s="669"/>
      <c r="QVP21" s="669"/>
      <c r="QVQ21" s="669"/>
      <c r="QVR21" s="669"/>
      <c r="QVS21" s="669"/>
      <c r="QVT21" s="669"/>
      <c r="QVU21" s="669"/>
      <c r="QVV21" s="669"/>
      <c r="QVW21" s="669"/>
      <c r="QVX21" s="669"/>
      <c r="QVY21" s="669"/>
      <c r="QVZ21" s="669"/>
      <c r="QWA21" s="669"/>
      <c r="QWB21" s="669"/>
      <c r="QWC21" s="669"/>
      <c r="QWD21" s="669"/>
      <c r="QWE21" s="669"/>
      <c r="QWF21" s="669"/>
      <c r="QWG21" s="669"/>
      <c r="QWH21" s="669"/>
      <c r="QWI21" s="669"/>
      <c r="QWJ21" s="669"/>
      <c r="QWK21" s="669"/>
      <c r="QWL21" s="669"/>
      <c r="QWM21" s="669"/>
      <c r="QWN21" s="669"/>
      <c r="QWO21" s="669"/>
      <c r="QWP21" s="669"/>
      <c r="QWQ21" s="669"/>
      <c r="QWR21" s="669"/>
      <c r="QWS21" s="669"/>
      <c r="QWT21" s="669"/>
      <c r="QWU21" s="669"/>
      <c r="QWV21" s="669"/>
      <c r="QWW21" s="669"/>
      <c r="QWX21" s="669"/>
      <c r="QWY21" s="669"/>
      <c r="QWZ21" s="669"/>
      <c r="QXA21" s="669"/>
      <c r="QXB21" s="669"/>
      <c r="QXC21" s="669"/>
      <c r="QXD21" s="669"/>
      <c r="QXE21" s="669"/>
      <c r="QXF21" s="669"/>
      <c r="QXG21" s="669"/>
      <c r="QXH21" s="669"/>
      <c r="QXI21" s="669"/>
      <c r="QXJ21" s="669"/>
      <c r="QXK21" s="669"/>
      <c r="QXL21" s="669"/>
      <c r="QXM21" s="669"/>
      <c r="QXN21" s="669"/>
      <c r="QXO21" s="669"/>
      <c r="QXP21" s="669"/>
      <c r="QXQ21" s="669"/>
      <c r="QXR21" s="669"/>
      <c r="QXS21" s="669"/>
      <c r="QXT21" s="669"/>
      <c r="QXU21" s="669"/>
      <c r="QXV21" s="669"/>
      <c r="QXW21" s="669"/>
      <c r="QXX21" s="669"/>
      <c r="QXY21" s="669"/>
      <c r="QXZ21" s="669"/>
      <c r="QYA21" s="669"/>
      <c r="QYB21" s="669"/>
      <c r="QYC21" s="669"/>
      <c r="QYD21" s="669"/>
      <c r="QYE21" s="669"/>
      <c r="QYF21" s="669"/>
      <c r="QYG21" s="669"/>
      <c r="QYH21" s="669"/>
      <c r="QYI21" s="669"/>
      <c r="QYJ21" s="669"/>
      <c r="QYK21" s="669"/>
      <c r="QYL21" s="669"/>
      <c r="QYM21" s="669"/>
      <c r="QYN21" s="669"/>
      <c r="QYO21" s="669"/>
      <c r="QYP21" s="669"/>
      <c r="QYQ21" s="669"/>
      <c r="QYR21" s="669"/>
      <c r="QYS21" s="669"/>
      <c r="QYT21" s="669"/>
      <c r="QYU21" s="669"/>
      <c r="QYV21" s="669"/>
      <c r="QYW21" s="669"/>
      <c r="QYX21" s="669"/>
      <c r="QYY21" s="669"/>
      <c r="QYZ21" s="669"/>
      <c r="QZA21" s="669"/>
      <c r="QZB21" s="669"/>
      <c r="QZC21" s="669"/>
      <c r="QZD21" s="669"/>
      <c r="QZE21" s="669"/>
      <c r="QZF21" s="669"/>
      <c r="QZG21" s="669"/>
      <c r="QZH21" s="669"/>
      <c r="QZI21" s="669"/>
      <c r="QZJ21" s="669"/>
      <c r="QZK21" s="669"/>
      <c r="QZL21" s="669"/>
      <c r="QZM21" s="669"/>
      <c r="QZN21" s="669"/>
      <c r="QZO21" s="669"/>
      <c r="QZP21" s="669"/>
      <c r="QZQ21" s="669"/>
      <c r="QZR21" s="669"/>
      <c r="QZS21" s="669"/>
      <c r="QZT21" s="669"/>
      <c r="QZU21" s="669"/>
      <c r="QZV21" s="669"/>
      <c r="QZW21" s="669"/>
      <c r="QZX21" s="669"/>
      <c r="QZY21" s="669"/>
      <c r="QZZ21" s="669"/>
      <c r="RAA21" s="669"/>
      <c r="RAB21" s="669"/>
      <c r="RAC21" s="669"/>
      <c r="RAD21" s="669"/>
      <c r="RAE21" s="669"/>
      <c r="RAF21" s="669"/>
      <c r="RAG21" s="669"/>
      <c r="RAH21" s="669"/>
      <c r="RAI21" s="669"/>
      <c r="RAJ21" s="669"/>
      <c r="RAK21" s="669"/>
      <c r="RAL21" s="669"/>
      <c r="RAM21" s="669"/>
      <c r="RAN21" s="669"/>
      <c r="RAO21" s="669"/>
      <c r="RAP21" s="669"/>
      <c r="RAQ21" s="669"/>
      <c r="RAR21" s="669"/>
      <c r="RAS21" s="669"/>
      <c r="RAT21" s="669"/>
      <c r="RAU21" s="669"/>
      <c r="RAV21" s="669"/>
      <c r="RAW21" s="669"/>
      <c r="RAX21" s="669"/>
      <c r="RAY21" s="669"/>
      <c r="RAZ21" s="669"/>
      <c r="RBA21" s="669"/>
      <c r="RBB21" s="669"/>
      <c r="RBC21" s="669"/>
      <c r="RBD21" s="669"/>
      <c r="RBE21" s="669"/>
      <c r="RBF21" s="669"/>
      <c r="RBG21" s="669"/>
      <c r="RBH21" s="669"/>
      <c r="RBI21" s="669"/>
      <c r="RBJ21" s="669"/>
      <c r="RBK21" s="669"/>
      <c r="RBL21" s="669"/>
      <c r="RBM21" s="669"/>
      <c r="RBN21" s="669"/>
      <c r="RBO21" s="669"/>
      <c r="RBP21" s="669"/>
      <c r="RBQ21" s="669"/>
      <c r="RBR21" s="669"/>
      <c r="RBS21" s="669"/>
      <c r="RBT21" s="669"/>
      <c r="RBU21" s="669"/>
      <c r="RBV21" s="669"/>
      <c r="RBW21" s="669"/>
      <c r="RBX21" s="669"/>
      <c r="RBY21" s="669"/>
      <c r="RBZ21" s="669"/>
      <c r="RCA21" s="669"/>
      <c r="RCB21" s="669"/>
      <c r="RCC21" s="669"/>
      <c r="RCD21" s="669"/>
      <c r="RCE21" s="669"/>
      <c r="RCF21" s="669"/>
      <c r="RCG21" s="669"/>
      <c r="RCH21" s="669"/>
      <c r="RCI21" s="669"/>
      <c r="RCJ21" s="669"/>
      <c r="RCK21" s="669"/>
      <c r="RCL21" s="669"/>
      <c r="RCM21" s="669"/>
      <c r="RCN21" s="669"/>
      <c r="RCO21" s="669"/>
      <c r="RCP21" s="669"/>
      <c r="RCQ21" s="669"/>
      <c r="RCR21" s="669"/>
      <c r="RCS21" s="669"/>
      <c r="RCT21" s="669"/>
      <c r="RCU21" s="669"/>
      <c r="RCV21" s="669"/>
      <c r="RCW21" s="669"/>
      <c r="RCX21" s="669"/>
      <c r="RCY21" s="669"/>
      <c r="RCZ21" s="669"/>
      <c r="RDA21" s="669"/>
      <c r="RDB21" s="669"/>
      <c r="RDC21" s="669"/>
      <c r="RDD21" s="669"/>
      <c r="RDE21" s="669"/>
      <c r="RDF21" s="669"/>
      <c r="RDG21" s="669"/>
      <c r="RDH21" s="669"/>
      <c r="RDI21" s="669"/>
      <c r="RDJ21" s="669"/>
      <c r="RDK21" s="669"/>
      <c r="RDL21" s="669"/>
      <c r="RDM21" s="669"/>
      <c r="RDN21" s="669"/>
      <c r="RDO21" s="669"/>
      <c r="RDP21" s="669"/>
      <c r="RDQ21" s="669"/>
      <c r="RDR21" s="669"/>
      <c r="RDS21" s="669"/>
      <c r="RDT21" s="669"/>
      <c r="RDU21" s="669"/>
      <c r="RDV21" s="669"/>
      <c r="RDW21" s="669"/>
      <c r="RDX21" s="669"/>
      <c r="RDY21" s="669"/>
      <c r="RDZ21" s="669"/>
      <c r="REA21" s="669"/>
      <c r="REB21" s="669"/>
      <c r="REC21" s="669"/>
      <c r="RED21" s="669"/>
      <c r="REE21" s="669"/>
      <c r="REF21" s="669"/>
      <c r="REG21" s="669"/>
      <c r="REH21" s="669"/>
      <c r="REI21" s="669"/>
      <c r="REJ21" s="669"/>
      <c r="REK21" s="669"/>
      <c r="REL21" s="669"/>
      <c r="REM21" s="669"/>
      <c r="REN21" s="669"/>
      <c r="REO21" s="669"/>
      <c r="REP21" s="669"/>
      <c r="REQ21" s="669"/>
      <c r="RER21" s="669"/>
      <c r="RES21" s="669"/>
      <c r="RET21" s="669"/>
      <c r="REU21" s="669"/>
      <c r="REV21" s="669"/>
      <c r="REW21" s="669"/>
      <c r="REX21" s="669"/>
      <c r="REY21" s="669"/>
      <c r="REZ21" s="669"/>
      <c r="RFA21" s="669"/>
      <c r="RFB21" s="669"/>
      <c r="RFC21" s="669"/>
      <c r="RFD21" s="669"/>
      <c r="RFE21" s="669"/>
      <c r="RFF21" s="669"/>
      <c r="RFG21" s="669"/>
      <c r="RFH21" s="669"/>
      <c r="RFI21" s="669"/>
      <c r="RFJ21" s="669"/>
      <c r="RFK21" s="669"/>
      <c r="RFL21" s="669"/>
      <c r="RFM21" s="669"/>
      <c r="RFN21" s="669"/>
      <c r="RFO21" s="669"/>
      <c r="RFP21" s="669"/>
      <c r="RFQ21" s="669"/>
      <c r="RFR21" s="669"/>
      <c r="RFS21" s="669"/>
      <c r="RFT21" s="669"/>
      <c r="RFU21" s="669"/>
      <c r="RFV21" s="669"/>
      <c r="RFW21" s="669"/>
      <c r="RFX21" s="669"/>
      <c r="RFY21" s="669"/>
      <c r="RFZ21" s="669"/>
      <c r="RGA21" s="669"/>
      <c r="RGB21" s="669"/>
      <c r="RGC21" s="669"/>
      <c r="RGD21" s="669"/>
      <c r="RGE21" s="669"/>
      <c r="RGF21" s="669"/>
      <c r="RGG21" s="669"/>
      <c r="RGH21" s="669"/>
      <c r="RGI21" s="669"/>
      <c r="RGJ21" s="669"/>
      <c r="RGK21" s="669"/>
      <c r="RGL21" s="669"/>
      <c r="RGM21" s="669"/>
      <c r="RGN21" s="669"/>
      <c r="RGO21" s="669"/>
      <c r="RGP21" s="669"/>
      <c r="RGQ21" s="669"/>
      <c r="RGR21" s="669"/>
      <c r="RGS21" s="669"/>
      <c r="RGT21" s="669"/>
      <c r="RGU21" s="669"/>
      <c r="RGV21" s="669"/>
      <c r="RGW21" s="669"/>
      <c r="RGX21" s="669"/>
      <c r="RGY21" s="669"/>
      <c r="RGZ21" s="669"/>
      <c r="RHA21" s="669"/>
      <c r="RHB21" s="669"/>
      <c r="RHC21" s="669"/>
      <c r="RHD21" s="669"/>
      <c r="RHE21" s="669"/>
      <c r="RHF21" s="669"/>
      <c r="RHG21" s="669"/>
      <c r="RHH21" s="669"/>
      <c r="RHI21" s="669"/>
      <c r="RHJ21" s="669"/>
      <c r="RHK21" s="669"/>
      <c r="RHL21" s="669"/>
      <c r="RHM21" s="669"/>
      <c r="RHN21" s="669"/>
      <c r="RHO21" s="669"/>
      <c r="RHP21" s="669"/>
      <c r="RHQ21" s="669"/>
      <c r="RHR21" s="669"/>
      <c r="RHS21" s="669"/>
      <c r="RHT21" s="669"/>
      <c r="RHU21" s="669"/>
      <c r="RHV21" s="669"/>
      <c r="RHW21" s="669"/>
      <c r="RHX21" s="669"/>
      <c r="RHY21" s="669"/>
      <c r="RHZ21" s="669"/>
      <c r="RIA21" s="669"/>
      <c r="RIB21" s="669"/>
      <c r="RIC21" s="669"/>
      <c r="RID21" s="669"/>
      <c r="RIE21" s="669"/>
      <c r="RIF21" s="669"/>
      <c r="RIG21" s="669"/>
      <c r="RIH21" s="669"/>
      <c r="RII21" s="669"/>
      <c r="RIJ21" s="669"/>
      <c r="RIK21" s="669"/>
      <c r="RIL21" s="669"/>
      <c r="RIM21" s="669"/>
      <c r="RIN21" s="669"/>
      <c r="RIO21" s="669"/>
      <c r="RIP21" s="669"/>
      <c r="RIQ21" s="669"/>
      <c r="RIR21" s="669"/>
      <c r="RIS21" s="669"/>
      <c r="RIT21" s="669"/>
      <c r="RIU21" s="669"/>
      <c r="RIV21" s="669"/>
      <c r="RIW21" s="669"/>
      <c r="RIX21" s="669"/>
      <c r="RIY21" s="669"/>
      <c r="RIZ21" s="669"/>
      <c r="RJA21" s="669"/>
      <c r="RJB21" s="669"/>
      <c r="RJC21" s="669"/>
      <c r="RJD21" s="669"/>
      <c r="RJE21" s="669"/>
      <c r="RJF21" s="669"/>
      <c r="RJG21" s="669"/>
      <c r="RJH21" s="669"/>
      <c r="RJI21" s="669"/>
      <c r="RJJ21" s="669"/>
      <c r="RJK21" s="669"/>
      <c r="RJL21" s="669"/>
      <c r="RJM21" s="669"/>
      <c r="RJN21" s="669"/>
      <c r="RJO21" s="669"/>
      <c r="RJP21" s="669"/>
      <c r="RJQ21" s="669"/>
      <c r="RJR21" s="669"/>
      <c r="RJS21" s="669"/>
      <c r="RJT21" s="669"/>
      <c r="RJU21" s="669"/>
      <c r="RJV21" s="669"/>
      <c r="RJW21" s="669"/>
      <c r="RJX21" s="669"/>
      <c r="RJY21" s="669"/>
      <c r="RJZ21" s="669"/>
      <c r="RKA21" s="669"/>
      <c r="RKB21" s="669"/>
      <c r="RKC21" s="669"/>
      <c r="RKD21" s="669"/>
      <c r="RKE21" s="669"/>
      <c r="RKF21" s="669"/>
      <c r="RKG21" s="669"/>
      <c r="RKH21" s="669"/>
      <c r="RKI21" s="669"/>
      <c r="RKJ21" s="669"/>
      <c r="RKK21" s="669"/>
      <c r="RKL21" s="669"/>
      <c r="RKM21" s="669"/>
      <c r="RKN21" s="669"/>
      <c r="RKO21" s="669"/>
      <c r="RKP21" s="669"/>
      <c r="RKQ21" s="669"/>
      <c r="RKR21" s="669"/>
      <c r="RKS21" s="669"/>
      <c r="RKT21" s="669"/>
      <c r="RKU21" s="669"/>
      <c r="RKV21" s="669"/>
      <c r="RKW21" s="669"/>
      <c r="RKX21" s="669"/>
      <c r="RKY21" s="669"/>
      <c r="RKZ21" s="669"/>
      <c r="RLA21" s="669"/>
      <c r="RLB21" s="669"/>
      <c r="RLC21" s="669"/>
      <c r="RLD21" s="669"/>
      <c r="RLE21" s="669"/>
      <c r="RLF21" s="669"/>
      <c r="RLG21" s="669"/>
      <c r="RLH21" s="669"/>
      <c r="RLI21" s="669"/>
      <c r="RLJ21" s="669"/>
      <c r="RLK21" s="669"/>
      <c r="RLL21" s="669"/>
      <c r="RLM21" s="669"/>
      <c r="RLN21" s="669"/>
      <c r="RLO21" s="669"/>
      <c r="RLP21" s="669"/>
      <c r="RLQ21" s="669"/>
      <c r="RLR21" s="669"/>
      <c r="RLS21" s="669"/>
      <c r="RLT21" s="669"/>
      <c r="RLU21" s="669"/>
      <c r="RLV21" s="669"/>
      <c r="RLW21" s="669"/>
      <c r="RLX21" s="669"/>
      <c r="RLY21" s="669"/>
      <c r="RLZ21" s="669"/>
      <c r="RMA21" s="669"/>
      <c r="RMB21" s="669"/>
      <c r="RMC21" s="669"/>
      <c r="RMD21" s="669"/>
      <c r="RME21" s="669"/>
      <c r="RMF21" s="669"/>
      <c r="RMG21" s="669"/>
      <c r="RMH21" s="669"/>
      <c r="RMI21" s="669"/>
      <c r="RMJ21" s="669"/>
      <c r="RMK21" s="669"/>
      <c r="RML21" s="669"/>
      <c r="RMM21" s="669"/>
      <c r="RMN21" s="669"/>
      <c r="RMO21" s="669"/>
      <c r="RMP21" s="669"/>
      <c r="RMQ21" s="669"/>
      <c r="RMR21" s="669"/>
      <c r="RMS21" s="669"/>
      <c r="RMT21" s="669"/>
      <c r="RMU21" s="669"/>
      <c r="RMV21" s="669"/>
      <c r="RMW21" s="669"/>
      <c r="RMX21" s="669"/>
      <c r="RMY21" s="669"/>
      <c r="RMZ21" s="669"/>
      <c r="RNA21" s="669"/>
      <c r="RNB21" s="669"/>
      <c r="RNC21" s="669"/>
      <c r="RND21" s="669"/>
      <c r="RNE21" s="669"/>
      <c r="RNF21" s="669"/>
      <c r="RNG21" s="669"/>
      <c r="RNH21" s="669"/>
      <c r="RNI21" s="669"/>
      <c r="RNJ21" s="669"/>
      <c r="RNK21" s="669"/>
      <c r="RNL21" s="669"/>
      <c r="RNM21" s="669"/>
      <c r="RNN21" s="669"/>
      <c r="RNO21" s="669"/>
      <c r="RNP21" s="669"/>
      <c r="RNQ21" s="669"/>
      <c r="RNR21" s="669"/>
      <c r="RNS21" s="669"/>
      <c r="RNT21" s="669"/>
      <c r="RNU21" s="669"/>
      <c r="RNV21" s="669"/>
      <c r="RNW21" s="669"/>
      <c r="RNX21" s="669"/>
      <c r="RNY21" s="669"/>
      <c r="RNZ21" s="669"/>
      <c r="ROA21" s="669"/>
      <c r="ROB21" s="669"/>
      <c r="ROC21" s="669"/>
      <c r="ROD21" s="669"/>
      <c r="ROE21" s="669"/>
      <c r="ROF21" s="669"/>
      <c r="ROG21" s="669"/>
      <c r="ROH21" s="669"/>
      <c r="ROI21" s="669"/>
      <c r="ROJ21" s="669"/>
      <c r="ROK21" s="669"/>
      <c r="ROL21" s="669"/>
      <c r="ROM21" s="669"/>
      <c r="RON21" s="669"/>
      <c r="ROO21" s="669"/>
      <c r="ROP21" s="669"/>
      <c r="ROQ21" s="669"/>
      <c r="ROR21" s="669"/>
      <c r="ROS21" s="669"/>
      <c r="ROT21" s="669"/>
      <c r="ROU21" s="669"/>
      <c r="ROV21" s="669"/>
      <c r="ROW21" s="669"/>
      <c r="ROX21" s="669"/>
      <c r="ROY21" s="669"/>
      <c r="ROZ21" s="669"/>
      <c r="RPA21" s="669"/>
      <c r="RPB21" s="669"/>
      <c r="RPC21" s="669"/>
      <c r="RPD21" s="669"/>
      <c r="RPE21" s="669"/>
      <c r="RPF21" s="669"/>
      <c r="RPG21" s="669"/>
      <c r="RPH21" s="669"/>
      <c r="RPI21" s="669"/>
      <c r="RPJ21" s="669"/>
      <c r="RPK21" s="669"/>
      <c r="RPL21" s="669"/>
      <c r="RPM21" s="669"/>
      <c r="RPN21" s="669"/>
      <c r="RPO21" s="669"/>
      <c r="RPP21" s="669"/>
      <c r="RPQ21" s="669"/>
      <c r="RPR21" s="669"/>
      <c r="RPS21" s="669"/>
      <c r="RPT21" s="669"/>
      <c r="RPU21" s="669"/>
      <c r="RPV21" s="669"/>
      <c r="RPW21" s="669"/>
      <c r="RPX21" s="669"/>
      <c r="RPY21" s="669"/>
      <c r="RPZ21" s="669"/>
      <c r="RQA21" s="669"/>
      <c r="RQB21" s="669"/>
      <c r="RQC21" s="669"/>
      <c r="RQD21" s="669"/>
      <c r="RQE21" s="669"/>
      <c r="RQF21" s="669"/>
      <c r="RQG21" s="669"/>
      <c r="RQH21" s="669"/>
      <c r="RQI21" s="669"/>
      <c r="RQJ21" s="669"/>
      <c r="RQK21" s="669"/>
      <c r="RQL21" s="669"/>
      <c r="RQM21" s="669"/>
      <c r="RQN21" s="669"/>
      <c r="RQO21" s="669"/>
      <c r="RQP21" s="669"/>
      <c r="RQQ21" s="669"/>
      <c r="RQR21" s="669"/>
      <c r="RQS21" s="669"/>
      <c r="RQT21" s="669"/>
      <c r="RQU21" s="669"/>
      <c r="RQV21" s="669"/>
      <c r="RQW21" s="669"/>
      <c r="RQX21" s="669"/>
      <c r="RQY21" s="669"/>
      <c r="RQZ21" s="669"/>
      <c r="RRA21" s="669"/>
      <c r="RRB21" s="669"/>
      <c r="RRC21" s="669"/>
      <c r="RRD21" s="669"/>
      <c r="RRE21" s="669"/>
      <c r="RRF21" s="669"/>
      <c r="RRG21" s="669"/>
      <c r="RRH21" s="669"/>
      <c r="RRI21" s="669"/>
      <c r="RRJ21" s="669"/>
      <c r="RRK21" s="669"/>
      <c r="RRL21" s="669"/>
      <c r="RRM21" s="669"/>
      <c r="RRN21" s="669"/>
      <c r="RRO21" s="669"/>
      <c r="RRP21" s="669"/>
      <c r="RRQ21" s="669"/>
      <c r="RRR21" s="669"/>
      <c r="RRS21" s="669"/>
      <c r="RRT21" s="669"/>
      <c r="RRU21" s="669"/>
      <c r="RRV21" s="669"/>
      <c r="RRW21" s="669"/>
      <c r="RRX21" s="669"/>
      <c r="RRY21" s="669"/>
      <c r="RRZ21" s="669"/>
      <c r="RSA21" s="669"/>
      <c r="RSB21" s="669"/>
      <c r="RSC21" s="669"/>
      <c r="RSD21" s="669"/>
      <c r="RSE21" s="669"/>
      <c r="RSF21" s="669"/>
      <c r="RSG21" s="669"/>
      <c r="RSH21" s="669"/>
      <c r="RSI21" s="669"/>
      <c r="RSJ21" s="669"/>
      <c r="RSK21" s="669"/>
      <c r="RSL21" s="669"/>
      <c r="RSM21" s="669"/>
      <c r="RSN21" s="669"/>
      <c r="RSO21" s="669"/>
      <c r="RSP21" s="669"/>
      <c r="RSQ21" s="669"/>
      <c r="RSR21" s="669"/>
      <c r="RSS21" s="669"/>
      <c r="RST21" s="669"/>
      <c r="RSU21" s="669"/>
      <c r="RSV21" s="669"/>
      <c r="RSW21" s="669"/>
      <c r="RSX21" s="669"/>
      <c r="RSY21" s="669"/>
      <c r="RSZ21" s="669"/>
      <c r="RTA21" s="669"/>
      <c r="RTB21" s="669"/>
      <c r="RTC21" s="669"/>
      <c r="RTD21" s="669"/>
      <c r="RTE21" s="669"/>
      <c r="RTF21" s="669"/>
      <c r="RTG21" s="669"/>
      <c r="RTH21" s="669"/>
      <c r="RTI21" s="669"/>
      <c r="RTJ21" s="669"/>
      <c r="RTK21" s="669"/>
      <c r="RTL21" s="669"/>
      <c r="RTM21" s="669"/>
      <c r="RTN21" s="669"/>
      <c r="RTO21" s="669"/>
      <c r="RTP21" s="669"/>
      <c r="RTQ21" s="669"/>
      <c r="RTR21" s="669"/>
      <c r="RTS21" s="669"/>
      <c r="RTT21" s="669"/>
      <c r="RTU21" s="669"/>
      <c r="RTV21" s="669"/>
      <c r="RTW21" s="669"/>
      <c r="RTX21" s="669"/>
      <c r="RTY21" s="669"/>
      <c r="RTZ21" s="669"/>
      <c r="RUA21" s="669"/>
      <c r="RUB21" s="669"/>
      <c r="RUC21" s="669"/>
      <c r="RUD21" s="669"/>
      <c r="RUE21" s="669"/>
      <c r="RUF21" s="669"/>
      <c r="RUG21" s="669"/>
      <c r="RUH21" s="669"/>
      <c r="RUI21" s="669"/>
      <c r="RUJ21" s="669"/>
      <c r="RUK21" s="669"/>
      <c r="RUL21" s="669"/>
      <c r="RUM21" s="669"/>
      <c r="RUN21" s="669"/>
      <c r="RUO21" s="669"/>
      <c r="RUP21" s="669"/>
      <c r="RUQ21" s="669"/>
      <c r="RUR21" s="669"/>
      <c r="RUS21" s="669"/>
      <c r="RUT21" s="669"/>
      <c r="RUU21" s="669"/>
      <c r="RUV21" s="669"/>
      <c r="RUW21" s="669"/>
      <c r="RUX21" s="669"/>
      <c r="RUY21" s="669"/>
      <c r="RUZ21" s="669"/>
      <c r="RVA21" s="669"/>
      <c r="RVB21" s="669"/>
      <c r="RVC21" s="669"/>
      <c r="RVD21" s="669"/>
      <c r="RVE21" s="669"/>
      <c r="RVF21" s="669"/>
      <c r="RVG21" s="669"/>
      <c r="RVH21" s="669"/>
      <c r="RVI21" s="669"/>
      <c r="RVJ21" s="669"/>
      <c r="RVK21" s="669"/>
      <c r="RVL21" s="669"/>
      <c r="RVM21" s="669"/>
      <c r="RVN21" s="669"/>
      <c r="RVO21" s="669"/>
      <c r="RVP21" s="669"/>
      <c r="RVQ21" s="669"/>
      <c r="RVR21" s="669"/>
      <c r="RVS21" s="669"/>
      <c r="RVT21" s="669"/>
      <c r="RVU21" s="669"/>
      <c r="RVV21" s="669"/>
      <c r="RVW21" s="669"/>
      <c r="RVX21" s="669"/>
      <c r="RVY21" s="669"/>
      <c r="RVZ21" s="669"/>
      <c r="RWA21" s="669"/>
      <c r="RWB21" s="669"/>
      <c r="RWC21" s="669"/>
      <c r="RWD21" s="669"/>
      <c r="RWE21" s="669"/>
      <c r="RWF21" s="669"/>
      <c r="RWG21" s="669"/>
      <c r="RWH21" s="669"/>
      <c r="RWI21" s="669"/>
      <c r="RWJ21" s="669"/>
      <c r="RWK21" s="669"/>
      <c r="RWL21" s="669"/>
      <c r="RWM21" s="669"/>
      <c r="RWN21" s="669"/>
      <c r="RWO21" s="669"/>
      <c r="RWP21" s="669"/>
      <c r="RWQ21" s="669"/>
      <c r="RWR21" s="669"/>
      <c r="RWS21" s="669"/>
      <c r="RWT21" s="669"/>
      <c r="RWU21" s="669"/>
      <c r="RWV21" s="669"/>
      <c r="RWW21" s="669"/>
      <c r="RWX21" s="669"/>
      <c r="RWY21" s="669"/>
      <c r="RWZ21" s="669"/>
      <c r="RXA21" s="669"/>
      <c r="RXB21" s="669"/>
      <c r="RXC21" s="669"/>
      <c r="RXD21" s="669"/>
      <c r="RXE21" s="669"/>
      <c r="RXF21" s="669"/>
      <c r="RXG21" s="669"/>
      <c r="RXH21" s="669"/>
      <c r="RXI21" s="669"/>
      <c r="RXJ21" s="669"/>
      <c r="RXK21" s="669"/>
      <c r="RXL21" s="669"/>
      <c r="RXM21" s="669"/>
      <c r="RXN21" s="669"/>
      <c r="RXO21" s="669"/>
      <c r="RXP21" s="669"/>
      <c r="RXQ21" s="669"/>
      <c r="RXR21" s="669"/>
      <c r="RXS21" s="669"/>
      <c r="RXT21" s="669"/>
      <c r="RXU21" s="669"/>
      <c r="RXV21" s="669"/>
      <c r="RXW21" s="669"/>
      <c r="RXX21" s="669"/>
      <c r="RXY21" s="669"/>
      <c r="RXZ21" s="669"/>
      <c r="RYA21" s="669"/>
      <c r="RYB21" s="669"/>
      <c r="RYC21" s="669"/>
      <c r="RYD21" s="669"/>
      <c r="RYE21" s="669"/>
      <c r="RYF21" s="669"/>
      <c r="RYG21" s="669"/>
      <c r="RYH21" s="669"/>
      <c r="RYI21" s="669"/>
      <c r="RYJ21" s="669"/>
      <c r="RYK21" s="669"/>
      <c r="RYL21" s="669"/>
      <c r="RYM21" s="669"/>
      <c r="RYN21" s="669"/>
      <c r="RYO21" s="669"/>
      <c r="RYP21" s="669"/>
      <c r="RYQ21" s="669"/>
      <c r="RYR21" s="669"/>
      <c r="RYS21" s="669"/>
      <c r="RYT21" s="669"/>
      <c r="RYU21" s="669"/>
      <c r="RYV21" s="669"/>
      <c r="RYW21" s="669"/>
      <c r="RYX21" s="669"/>
      <c r="RYY21" s="669"/>
      <c r="RYZ21" s="669"/>
      <c r="RZA21" s="669"/>
      <c r="RZB21" s="669"/>
      <c r="RZC21" s="669"/>
      <c r="RZD21" s="669"/>
      <c r="RZE21" s="669"/>
      <c r="RZF21" s="669"/>
      <c r="RZG21" s="669"/>
      <c r="RZH21" s="669"/>
      <c r="RZI21" s="669"/>
      <c r="RZJ21" s="669"/>
      <c r="RZK21" s="669"/>
      <c r="RZL21" s="669"/>
      <c r="RZM21" s="669"/>
      <c r="RZN21" s="669"/>
      <c r="RZO21" s="669"/>
      <c r="RZP21" s="669"/>
      <c r="RZQ21" s="669"/>
      <c r="RZR21" s="669"/>
      <c r="RZS21" s="669"/>
      <c r="RZT21" s="669"/>
      <c r="RZU21" s="669"/>
      <c r="RZV21" s="669"/>
      <c r="RZW21" s="669"/>
      <c r="RZX21" s="669"/>
      <c r="RZY21" s="669"/>
      <c r="RZZ21" s="669"/>
      <c r="SAA21" s="669"/>
      <c r="SAB21" s="669"/>
      <c r="SAC21" s="669"/>
      <c r="SAD21" s="669"/>
      <c r="SAE21" s="669"/>
      <c r="SAF21" s="669"/>
      <c r="SAG21" s="669"/>
      <c r="SAH21" s="669"/>
      <c r="SAI21" s="669"/>
      <c r="SAJ21" s="669"/>
      <c r="SAK21" s="669"/>
      <c r="SAL21" s="669"/>
      <c r="SAM21" s="669"/>
      <c r="SAN21" s="669"/>
      <c r="SAO21" s="669"/>
      <c r="SAP21" s="669"/>
      <c r="SAQ21" s="669"/>
      <c r="SAR21" s="669"/>
      <c r="SAS21" s="669"/>
      <c r="SAT21" s="669"/>
      <c r="SAU21" s="669"/>
      <c r="SAV21" s="669"/>
      <c r="SAW21" s="669"/>
      <c r="SAX21" s="669"/>
      <c r="SAY21" s="669"/>
      <c r="SAZ21" s="669"/>
      <c r="SBA21" s="669"/>
      <c r="SBB21" s="669"/>
      <c r="SBC21" s="669"/>
      <c r="SBD21" s="669"/>
      <c r="SBE21" s="669"/>
      <c r="SBF21" s="669"/>
      <c r="SBG21" s="669"/>
      <c r="SBH21" s="669"/>
      <c r="SBI21" s="669"/>
      <c r="SBJ21" s="669"/>
      <c r="SBK21" s="669"/>
      <c r="SBL21" s="669"/>
      <c r="SBM21" s="669"/>
      <c r="SBN21" s="669"/>
      <c r="SBO21" s="669"/>
      <c r="SBP21" s="669"/>
      <c r="SBQ21" s="669"/>
      <c r="SBR21" s="669"/>
      <c r="SBS21" s="669"/>
      <c r="SBT21" s="669"/>
      <c r="SBU21" s="669"/>
      <c r="SBV21" s="669"/>
      <c r="SBW21" s="669"/>
      <c r="SBX21" s="669"/>
      <c r="SBY21" s="669"/>
      <c r="SBZ21" s="669"/>
      <c r="SCA21" s="669"/>
      <c r="SCB21" s="669"/>
      <c r="SCC21" s="669"/>
      <c r="SCD21" s="669"/>
      <c r="SCE21" s="669"/>
      <c r="SCF21" s="669"/>
      <c r="SCG21" s="669"/>
      <c r="SCH21" s="669"/>
      <c r="SCI21" s="669"/>
      <c r="SCJ21" s="669"/>
      <c r="SCK21" s="669"/>
      <c r="SCL21" s="669"/>
      <c r="SCM21" s="669"/>
      <c r="SCN21" s="669"/>
      <c r="SCO21" s="669"/>
      <c r="SCP21" s="669"/>
      <c r="SCQ21" s="669"/>
      <c r="SCR21" s="669"/>
      <c r="SCS21" s="669"/>
      <c r="SCT21" s="669"/>
      <c r="SCU21" s="669"/>
      <c r="SCV21" s="669"/>
      <c r="SCW21" s="669"/>
      <c r="SCX21" s="669"/>
      <c r="SCY21" s="669"/>
      <c r="SCZ21" s="669"/>
      <c r="SDA21" s="669"/>
      <c r="SDB21" s="669"/>
      <c r="SDC21" s="669"/>
      <c r="SDD21" s="669"/>
      <c r="SDE21" s="669"/>
      <c r="SDF21" s="669"/>
      <c r="SDG21" s="669"/>
      <c r="SDH21" s="669"/>
      <c r="SDI21" s="669"/>
      <c r="SDJ21" s="669"/>
      <c r="SDK21" s="669"/>
      <c r="SDL21" s="669"/>
      <c r="SDM21" s="669"/>
      <c r="SDN21" s="669"/>
      <c r="SDO21" s="669"/>
      <c r="SDP21" s="669"/>
      <c r="SDQ21" s="669"/>
      <c r="SDR21" s="669"/>
      <c r="SDS21" s="669"/>
      <c r="SDT21" s="669"/>
      <c r="SDU21" s="669"/>
      <c r="SDV21" s="669"/>
      <c r="SDW21" s="669"/>
      <c r="SDX21" s="669"/>
      <c r="SDY21" s="669"/>
      <c r="SDZ21" s="669"/>
      <c r="SEA21" s="669"/>
      <c r="SEB21" s="669"/>
      <c r="SEC21" s="669"/>
      <c r="SED21" s="669"/>
      <c r="SEE21" s="669"/>
      <c r="SEF21" s="669"/>
      <c r="SEG21" s="669"/>
      <c r="SEH21" s="669"/>
      <c r="SEI21" s="669"/>
      <c r="SEJ21" s="669"/>
      <c r="SEK21" s="669"/>
      <c r="SEL21" s="669"/>
      <c r="SEM21" s="669"/>
      <c r="SEN21" s="669"/>
      <c r="SEO21" s="669"/>
      <c r="SEP21" s="669"/>
      <c r="SEQ21" s="669"/>
      <c r="SER21" s="669"/>
      <c r="SES21" s="669"/>
      <c r="SET21" s="669"/>
      <c r="SEU21" s="669"/>
      <c r="SEV21" s="669"/>
      <c r="SEW21" s="669"/>
      <c r="SEX21" s="669"/>
      <c r="SEY21" s="669"/>
      <c r="SEZ21" s="669"/>
      <c r="SFA21" s="669"/>
      <c r="SFB21" s="669"/>
      <c r="SFC21" s="669"/>
      <c r="SFD21" s="669"/>
      <c r="SFE21" s="669"/>
      <c r="SFF21" s="669"/>
      <c r="SFG21" s="669"/>
      <c r="SFH21" s="669"/>
      <c r="SFI21" s="669"/>
      <c r="SFJ21" s="669"/>
      <c r="SFK21" s="669"/>
      <c r="SFL21" s="669"/>
      <c r="SFM21" s="669"/>
      <c r="SFN21" s="669"/>
      <c r="SFO21" s="669"/>
      <c r="SFP21" s="669"/>
      <c r="SFQ21" s="669"/>
      <c r="SFR21" s="669"/>
      <c r="SFS21" s="669"/>
      <c r="SFT21" s="669"/>
      <c r="SFU21" s="669"/>
      <c r="SFV21" s="669"/>
      <c r="SFW21" s="669"/>
      <c r="SFX21" s="669"/>
      <c r="SFY21" s="669"/>
      <c r="SFZ21" s="669"/>
      <c r="SGA21" s="669"/>
      <c r="SGB21" s="669"/>
      <c r="SGC21" s="669"/>
      <c r="SGD21" s="669"/>
      <c r="SGE21" s="669"/>
      <c r="SGF21" s="669"/>
      <c r="SGG21" s="669"/>
      <c r="SGH21" s="669"/>
      <c r="SGI21" s="669"/>
      <c r="SGJ21" s="669"/>
      <c r="SGK21" s="669"/>
      <c r="SGL21" s="669"/>
      <c r="SGM21" s="669"/>
      <c r="SGN21" s="669"/>
      <c r="SGO21" s="669"/>
      <c r="SGP21" s="669"/>
      <c r="SGQ21" s="669"/>
      <c r="SGR21" s="669"/>
      <c r="SGS21" s="669"/>
      <c r="SGT21" s="669"/>
      <c r="SGU21" s="669"/>
      <c r="SGV21" s="669"/>
      <c r="SGW21" s="669"/>
      <c r="SGX21" s="669"/>
      <c r="SGY21" s="669"/>
      <c r="SGZ21" s="669"/>
      <c r="SHA21" s="669"/>
      <c r="SHB21" s="669"/>
      <c r="SHC21" s="669"/>
      <c r="SHD21" s="669"/>
      <c r="SHE21" s="669"/>
      <c r="SHF21" s="669"/>
      <c r="SHG21" s="669"/>
      <c r="SHH21" s="669"/>
      <c r="SHI21" s="669"/>
      <c r="SHJ21" s="669"/>
      <c r="SHK21" s="669"/>
      <c r="SHL21" s="669"/>
      <c r="SHM21" s="669"/>
      <c r="SHN21" s="669"/>
      <c r="SHO21" s="669"/>
      <c r="SHP21" s="669"/>
      <c r="SHQ21" s="669"/>
      <c r="SHR21" s="669"/>
      <c r="SHS21" s="669"/>
      <c r="SHT21" s="669"/>
      <c r="SHU21" s="669"/>
      <c r="SHV21" s="669"/>
      <c r="SHW21" s="669"/>
      <c r="SHX21" s="669"/>
      <c r="SHY21" s="669"/>
      <c r="SHZ21" s="669"/>
      <c r="SIA21" s="669"/>
      <c r="SIB21" s="669"/>
      <c r="SIC21" s="669"/>
      <c r="SID21" s="669"/>
      <c r="SIE21" s="669"/>
      <c r="SIF21" s="669"/>
      <c r="SIG21" s="669"/>
      <c r="SIH21" s="669"/>
      <c r="SII21" s="669"/>
      <c r="SIJ21" s="669"/>
      <c r="SIK21" s="669"/>
      <c r="SIL21" s="669"/>
      <c r="SIM21" s="669"/>
      <c r="SIN21" s="669"/>
      <c r="SIO21" s="669"/>
      <c r="SIP21" s="669"/>
      <c r="SIQ21" s="669"/>
      <c r="SIR21" s="669"/>
      <c r="SIS21" s="669"/>
      <c r="SIT21" s="669"/>
      <c r="SIU21" s="669"/>
      <c r="SIV21" s="669"/>
      <c r="SIW21" s="669"/>
      <c r="SIX21" s="669"/>
      <c r="SIY21" s="669"/>
      <c r="SIZ21" s="669"/>
      <c r="SJA21" s="669"/>
      <c r="SJB21" s="669"/>
      <c r="SJC21" s="669"/>
      <c r="SJD21" s="669"/>
      <c r="SJE21" s="669"/>
      <c r="SJF21" s="669"/>
      <c r="SJG21" s="669"/>
      <c r="SJH21" s="669"/>
      <c r="SJI21" s="669"/>
      <c r="SJJ21" s="669"/>
      <c r="SJK21" s="669"/>
      <c r="SJL21" s="669"/>
      <c r="SJM21" s="669"/>
      <c r="SJN21" s="669"/>
      <c r="SJO21" s="669"/>
      <c r="SJP21" s="669"/>
      <c r="SJQ21" s="669"/>
      <c r="SJR21" s="669"/>
      <c r="SJS21" s="669"/>
      <c r="SJT21" s="669"/>
      <c r="SJU21" s="669"/>
      <c r="SJV21" s="669"/>
      <c r="SJW21" s="669"/>
      <c r="SJX21" s="669"/>
      <c r="SJY21" s="669"/>
      <c r="SJZ21" s="669"/>
      <c r="SKA21" s="669"/>
      <c r="SKB21" s="669"/>
      <c r="SKC21" s="669"/>
      <c r="SKD21" s="669"/>
      <c r="SKE21" s="669"/>
      <c r="SKF21" s="669"/>
      <c r="SKG21" s="669"/>
      <c r="SKH21" s="669"/>
      <c r="SKI21" s="669"/>
      <c r="SKJ21" s="669"/>
      <c r="SKK21" s="669"/>
      <c r="SKL21" s="669"/>
      <c r="SKM21" s="669"/>
      <c r="SKN21" s="669"/>
      <c r="SKO21" s="669"/>
      <c r="SKP21" s="669"/>
      <c r="SKQ21" s="669"/>
      <c r="SKR21" s="669"/>
      <c r="SKS21" s="669"/>
      <c r="SKT21" s="669"/>
      <c r="SKU21" s="669"/>
      <c r="SKV21" s="669"/>
      <c r="SKW21" s="669"/>
      <c r="SKX21" s="669"/>
      <c r="SKY21" s="669"/>
      <c r="SKZ21" s="669"/>
      <c r="SLA21" s="669"/>
      <c r="SLB21" s="669"/>
      <c r="SLC21" s="669"/>
      <c r="SLD21" s="669"/>
      <c r="SLE21" s="669"/>
      <c r="SLF21" s="669"/>
      <c r="SLG21" s="669"/>
      <c r="SLH21" s="669"/>
      <c r="SLI21" s="669"/>
      <c r="SLJ21" s="669"/>
      <c r="SLK21" s="669"/>
      <c r="SLL21" s="669"/>
      <c r="SLM21" s="669"/>
      <c r="SLN21" s="669"/>
      <c r="SLO21" s="669"/>
      <c r="SLP21" s="669"/>
      <c r="SLQ21" s="669"/>
      <c r="SLR21" s="669"/>
      <c r="SLS21" s="669"/>
      <c r="SLT21" s="669"/>
      <c r="SLU21" s="669"/>
      <c r="SLV21" s="669"/>
      <c r="SLW21" s="669"/>
      <c r="SLX21" s="669"/>
      <c r="SLY21" s="669"/>
      <c r="SLZ21" s="669"/>
      <c r="SMA21" s="669"/>
      <c r="SMB21" s="669"/>
      <c r="SMC21" s="669"/>
      <c r="SMD21" s="669"/>
      <c r="SME21" s="669"/>
      <c r="SMF21" s="669"/>
      <c r="SMG21" s="669"/>
      <c r="SMH21" s="669"/>
      <c r="SMI21" s="669"/>
      <c r="SMJ21" s="669"/>
      <c r="SMK21" s="669"/>
      <c r="SML21" s="669"/>
      <c r="SMM21" s="669"/>
      <c r="SMN21" s="669"/>
      <c r="SMO21" s="669"/>
      <c r="SMP21" s="669"/>
      <c r="SMQ21" s="669"/>
      <c r="SMR21" s="669"/>
      <c r="SMS21" s="669"/>
      <c r="SMT21" s="669"/>
      <c r="SMU21" s="669"/>
      <c r="SMV21" s="669"/>
      <c r="SMW21" s="669"/>
      <c r="SMX21" s="669"/>
      <c r="SMY21" s="669"/>
      <c r="SMZ21" s="669"/>
      <c r="SNA21" s="669"/>
      <c r="SNB21" s="669"/>
      <c r="SNC21" s="669"/>
      <c r="SND21" s="669"/>
      <c r="SNE21" s="669"/>
      <c r="SNF21" s="669"/>
      <c r="SNG21" s="669"/>
      <c r="SNH21" s="669"/>
      <c r="SNI21" s="669"/>
      <c r="SNJ21" s="669"/>
      <c r="SNK21" s="669"/>
      <c r="SNL21" s="669"/>
      <c r="SNM21" s="669"/>
      <c r="SNN21" s="669"/>
      <c r="SNO21" s="669"/>
      <c r="SNP21" s="669"/>
      <c r="SNQ21" s="669"/>
      <c r="SNR21" s="669"/>
      <c r="SNS21" s="669"/>
      <c r="SNT21" s="669"/>
      <c r="SNU21" s="669"/>
      <c r="SNV21" s="669"/>
      <c r="SNW21" s="669"/>
      <c r="SNX21" s="669"/>
      <c r="SNY21" s="669"/>
      <c r="SNZ21" s="669"/>
      <c r="SOA21" s="669"/>
      <c r="SOB21" s="669"/>
      <c r="SOC21" s="669"/>
      <c r="SOD21" s="669"/>
      <c r="SOE21" s="669"/>
      <c r="SOF21" s="669"/>
      <c r="SOG21" s="669"/>
      <c r="SOH21" s="669"/>
      <c r="SOI21" s="669"/>
      <c r="SOJ21" s="669"/>
      <c r="SOK21" s="669"/>
      <c r="SOL21" s="669"/>
      <c r="SOM21" s="669"/>
      <c r="SON21" s="669"/>
      <c r="SOO21" s="669"/>
      <c r="SOP21" s="669"/>
      <c r="SOQ21" s="669"/>
      <c r="SOR21" s="669"/>
      <c r="SOS21" s="669"/>
      <c r="SOT21" s="669"/>
      <c r="SOU21" s="669"/>
      <c r="SOV21" s="669"/>
      <c r="SOW21" s="669"/>
      <c r="SOX21" s="669"/>
      <c r="SOY21" s="669"/>
      <c r="SOZ21" s="669"/>
      <c r="SPA21" s="669"/>
      <c r="SPB21" s="669"/>
      <c r="SPC21" s="669"/>
      <c r="SPD21" s="669"/>
      <c r="SPE21" s="669"/>
      <c r="SPF21" s="669"/>
      <c r="SPG21" s="669"/>
      <c r="SPH21" s="669"/>
      <c r="SPI21" s="669"/>
      <c r="SPJ21" s="669"/>
      <c r="SPK21" s="669"/>
      <c r="SPL21" s="669"/>
      <c r="SPM21" s="669"/>
      <c r="SPN21" s="669"/>
      <c r="SPO21" s="669"/>
      <c r="SPP21" s="669"/>
      <c r="SPQ21" s="669"/>
      <c r="SPR21" s="669"/>
      <c r="SPS21" s="669"/>
      <c r="SPT21" s="669"/>
      <c r="SPU21" s="669"/>
      <c r="SPV21" s="669"/>
      <c r="SPW21" s="669"/>
      <c r="SPX21" s="669"/>
      <c r="SPY21" s="669"/>
      <c r="SPZ21" s="669"/>
      <c r="SQA21" s="669"/>
      <c r="SQB21" s="669"/>
      <c r="SQC21" s="669"/>
      <c r="SQD21" s="669"/>
      <c r="SQE21" s="669"/>
      <c r="SQF21" s="669"/>
      <c r="SQG21" s="669"/>
      <c r="SQH21" s="669"/>
      <c r="SQI21" s="669"/>
      <c r="SQJ21" s="669"/>
      <c r="SQK21" s="669"/>
      <c r="SQL21" s="669"/>
      <c r="SQM21" s="669"/>
      <c r="SQN21" s="669"/>
      <c r="SQO21" s="669"/>
      <c r="SQP21" s="669"/>
      <c r="SQQ21" s="669"/>
      <c r="SQR21" s="669"/>
      <c r="SQS21" s="669"/>
      <c r="SQT21" s="669"/>
      <c r="SQU21" s="669"/>
      <c r="SQV21" s="669"/>
      <c r="SQW21" s="669"/>
      <c r="SQX21" s="669"/>
      <c r="SQY21" s="669"/>
      <c r="SQZ21" s="669"/>
      <c r="SRA21" s="669"/>
      <c r="SRB21" s="669"/>
      <c r="SRC21" s="669"/>
      <c r="SRD21" s="669"/>
      <c r="SRE21" s="669"/>
      <c r="SRF21" s="669"/>
      <c r="SRG21" s="669"/>
      <c r="SRH21" s="669"/>
      <c r="SRI21" s="669"/>
      <c r="SRJ21" s="669"/>
      <c r="SRK21" s="669"/>
      <c r="SRL21" s="669"/>
      <c r="SRM21" s="669"/>
      <c r="SRN21" s="669"/>
      <c r="SRO21" s="669"/>
      <c r="SRP21" s="669"/>
      <c r="SRQ21" s="669"/>
      <c r="SRR21" s="669"/>
      <c r="SRS21" s="669"/>
      <c r="SRT21" s="669"/>
      <c r="SRU21" s="669"/>
      <c r="SRV21" s="669"/>
      <c r="SRW21" s="669"/>
      <c r="SRX21" s="669"/>
      <c r="SRY21" s="669"/>
      <c r="SRZ21" s="669"/>
      <c r="SSA21" s="669"/>
      <c r="SSB21" s="669"/>
      <c r="SSC21" s="669"/>
      <c r="SSD21" s="669"/>
      <c r="SSE21" s="669"/>
      <c r="SSF21" s="669"/>
      <c r="SSG21" s="669"/>
      <c r="SSH21" s="669"/>
      <c r="SSI21" s="669"/>
      <c r="SSJ21" s="669"/>
      <c r="SSK21" s="669"/>
      <c r="SSL21" s="669"/>
      <c r="SSM21" s="669"/>
      <c r="SSN21" s="669"/>
      <c r="SSO21" s="669"/>
      <c r="SSP21" s="669"/>
      <c r="SSQ21" s="669"/>
      <c r="SSR21" s="669"/>
      <c r="SSS21" s="669"/>
      <c r="SST21" s="669"/>
      <c r="SSU21" s="669"/>
      <c r="SSV21" s="669"/>
      <c r="SSW21" s="669"/>
      <c r="SSX21" s="669"/>
      <c r="SSY21" s="669"/>
      <c r="SSZ21" s="669"/>
      <c r="STA21" s="669"/>
      <c r="STB21" s="669"/>
      <c r="STC21" s="669"/>
      <c r="STD21" s="669"/>
      <c r="STE21" s="669"/>
      <c r="STF21" s="669"/>
      <c r="STG21" s="669"/>
      <c r="STH21" s="669"/>
      <c r="STI21" s="669"/>
      <c r="STJ21" s="669"/>
      <c r="STK21" s="669"/>
      <c r="STL21" s="669"/>
      <c r="STM21" s="669"/>
      <c r="STN21" s="669"/>
      <c r="STO21" s="669"/>
      <c r="STP21" s="669"/>
      <c r="STQ21" s="669"/>
      <c r="STR21" s="669"/>
      <c r="STS21" s="669"/>
      <c r="STT21" s="669"/>
      <c r="STU21" s="669"/>
      <c r="STV21" s="669"/>
      <c r="STW21" s="669"/>
      <c r="STX21" s="669"/>
      <c r="STY21" s="669"/>
      <c r="STZ21" s="669"/>
      <c r="SUA21" s="669"/>
      <c r="SUB21" s="669"/>
      <c r="SUC21" s="669"/>
      <c r="SUD21" s="669"/>
      <c r="SUE21" s="669"/>
      <c r="SUF21" s="669"/>
      <c r="SUG21" s="669"/>
      <c r="SUH21" s="669"/>
      <c r="SUI21" s="669"/>
      <c r="SUJ21" s="669"/>
      <c r="SUK21" s="669"/>
      <c r="SUL21" s="669"/>
      <c r="SUM21" s="669"/>
      <c r="SUN21" s="669"/>
      <c r="SUO21" s="669"/>
      <c r="SUP21" s="669"/>
      <c r="SUQ21" s="669"/>
      <c r="SUR21" s="669"/>
      <c r="SUS21" s="669"/>
      <c r="SUT21" s="669"/>
      <c r="SUU21" s="669"/>
      <c r="SUV21" s="669"/>
      <c r="SUW21" s="669"/>
      <c r="SUX21" s="669"/>
      <c r="SUY21" s="669"/>
      <c r="SUZ21" s="669"/>
      <c r="SVA21" s="669"/>
      <c r="SVB21" s="669"/>
      <c r="SVC21" s="669"/>
      <c r="SVD21" s="669"/>
      <c r="SVE21" s="669"/>
      <c r="SVF21" s="669"/>
      <c r="SVG21" s="669"/>
      <c r="SVH21" s="669"/>
      <c r="SVI21" s="669"/>
      <c r="SVJ21" s="669"/>
      <c r="SVK21" s="669"/>
      <c r="SVL21" s="669"/>
      <c r="SVM21" s="669"/>
      <c r="SVN21" s="669"/>
      <c r="SVO21" s="669"/>
      <c r="SVP21" s="669"/>
      <c r="SVQ21" s="669"/>
      <c r="SVR21" s="669"/>
      <c r="SVS21" s="669"/>
      <c r="SVT21" s="669"/>
      <c r="SVU21" s="669"/>
      <c r="SVV21" s="669"/>
      <c r="SVW21" s="669"/>
      <c r="SVX21" s="669"/>
      <c r="SVY21" s="669"/>
      <c r="SVZ21" s="669"/>
      <c r="SWA21" s="669"/>
      <c r="SWB21" s="669"/>
      <c r="SWC21" s="669"/>
      <c r="SWD21" s="669"/>
      <c r="SWE21" s="669"/>
      <c r="SWF21" s="669"/>
      <c r="SWG21" s="669"/>
      <c r="SWH21" s="669"/>
      <c r="SWI21" s="669"/>
      <c r="SWJ21" s="669"/>
      <c r="SWK21" s="669"/>
      <c r="SWL21" s="669"/>
      <c r="SWM21" s="669"/>
      <c r="SWN21" s="669"/>
      <c r="SWO21" s="669"/>
      <c r="SWP21" s="669"/>
      <c r="SWQ21" s="669"/>
      <c r="SWR21" s="669"/>
      <c r="SWS21" s="669"/>
      <c r="SWT21" s="669"/>
      <c r="SWU21" s="669"/>
      <c r="SWV21" s="669"/>
      <c r="SWW21" s="669"/>
      <c r="SWX21" s="669"/>
      <c r="SWY21" s="669"/>
      <c r="SWZ21" s="669"/>
      <c r="SXA21" s="669"/>
      <c r="SXB21" s="669"/>
      <c r="SXC21" s="669"/>
      <c r="SXD21" s="669"/>
      <c r="SXE21" s="669"/>
      <c r="SXF21" s="669"/>
      <c r="SXG21" s="669"/>
      <c r="SXH21" s="669"/>
      <c r="SXI21" s="669"/>
      <c r="SXJ21" s="669"/>
      <c r="SXK21" s="669"/>
      <c r="SXL21" s="669"/>
      <c r="SXM21" s="669"/>
      <c r="SXN21" s="669"/>
      <c r="SXO21" s="669"/>
      <c r="SXP21" s="669"/>
      <c r="SXQ21" s="669"/>
      <c r="SXR21" s="669"/>
      <c r="SXS21" s="669"/>
      <c r="SXT21" s="669"/>
      <c r="SXU21" s="669"/>
      <c r="SXV21" s="669"/>
      <c r="SXW21" s="669"/>
      <c r="SXX21" s="669"/>
      <c r="SXY21" s="669"/>
      <c r="SXZ21" s="669"/>
      <c r="SYA21" s="669"/>
      <c r="SYB21" s="669"/>
      <c r="SYC21" s="669"/>
      <c r="SYD21" s="669"/>
      <c r="SYE21" s="669"/>
      <c r="SYF21" s="669"/>
      <c r="SYG21" s="669"/>
      <c r="SYH21" s="669"/>
      <c r="SYI21" s="669"/>
      <c r="SYJ21" s="669"/>
      <c r="SYK21" s="669"/>
      <c r="SYL21" s="669"/>
      <c r="SYM21" s="669"/>
      <c r="SYN21" s="669"/>
      <c r="SYO21" s="669"/>
      <c r="SYP21" s="669"/>
      <c r="SYQ21" s="669"/>
      <c r="SYR21" s="669"/>
      <c r="SYS21" s="669"/>
      <c r="SYT21" s="669"/>
      <c r="SYU21" s="669"/>
      <c r="SYV21" s="669"/>
      <c r="SYW21" s="669"/>
      <c r="SYX21" s="669"/>
      <c r="SYY21" s="669"/>
      <c r="SYZ21" s="669"/>
      <c r="SZA21" s="669"/>
      <c r="SZB21" s="669"/>
      <c r="SZC21" s="669"/>
      <c r="SZD21" s="669"/>
      <c r="SZE21" s="669"/>
      <c r="SZF21" s="669"/>
      <c r="SZG21" s="669"/>
      <c r="SZH21" s="669"/>
      <c r="SZI21" s="669"/>
      <c r="SZJ21" s="669"/>
      <c r="SZK21" s="669"/>
      <c r="SZL21" s="669"/>
      <c r="SZM21" s="669"/>
      <c r="SZN21" s="669"/>
      <c r="SZO21" s="669"/>
      <c r="SZP21" s="669"/>
      <c r="SZQ21" s="669"/>
      <c r="SZR21" s="669"/>
      <c r="SZS21" s="669"/>
      <c r="SZT21" s="669"/>
      <c r="SZU21" s="669"/>
      <c r="SZV21" s="669"/>
      <c r="SZW21" s="669"/>
      <c r="SZX21" s="669"/>
      <c r="SZY21" s="669"/>
      <c r="SZZ21" s="669"/>
      <c r="TAA21" s="669"/>
      <c r="TAB21" s="669"/>
      <c r="TAC21" s="669"/>
      <c r="TAD21" s="669"/>
      <c r="TAE21" s="669"/>
      <c r="TAF21" s="669"/>
      <c r="TAG21" s="669"/>
      <c r="TAH21" s="669"/>
      <c r="TAI21" s="669"/>
      <c r="TAJ21" s="669"/>
      <c r="TAK21" s="669"/>
      <c r="TAL21" s="669"/>
      <c r="TAM21" s="669"/>
      <c r="TAN21" s="669"/>
      <c r="TAO21" s="669"/>
      <c r="TAP21" s="669"/>
      <c r="TAQ21" s="669"/>
      <c r="TAR21" s="669"/>
      <c r="TAS21" s="669"/>
      <c r="TAT21" s="669"/>
      <c r="TAU21" s="669"/>
      <c r="TAV21" s="669"/>
      <c r="TAW21" s="669"/>
      <c r="TAX21" s="669"/>
      <c r="TAY21" s="669"/>
      <c r="TAZ21" s="669"/>
      <c r="TBA21" s="669"/>
      <c r="TBB21" s="669"/>
      <c r="TBC21" s="669"/>
      <c r="TBD21" s="669"/>
      <c r="TBE21" s="669"/>
      <c r="TBF21" s="669"/>
      <c r="TBG21" s="669"/>
      <c r="TBH21" s="669"/>
      <c r="TBI21" s="669"/>
      <c r="TBJ21" s="669"/>
      <c r="TBK21" s="669"/>
      <c r="TBL21" s="669"/>
      <c r="TBM21" s="669"/>
      <c r="TBN21" s="669"/>
      <c r="TBO21" s="669"/>
      <c r="TBP21" s="669"/>
      <c r="TBQ21" s="669"/>
      <c r="TBR21" s="669"/>
      <c r="TBS21" s="669"/>
      <c r="TBT21" s="669"/>
      <c r="TBU21" s="669"/>
      <c r="TBV21" s="669"/>
      <c r="TBW21" s="669"/>
      <c r="TBX21" s="669"/>
      <c r="TBY21" s="669"/>
      <c r="TBZ21" s="669"/>
      <c r="TCA21" s="669"/>
      <c r="TCB21" s="669"/>
      <c r="TCC21" s="669"/>
      <c r="TCD21" s="669"/>
      <c r="TCE21" s="669"/>
      <c r="TCF21" s="669"/>
      <c r="TCG21" s="669"/>
      <c r="TCH21" s="669"/>
      <c r="TCI21" s="669"/>
      <c r="TCJ21" s="669"/>
      <c r="TCK21" s="669"/>
      <c r="TCL21" s="669"/>
      <c r="TCM21" s="669"/>
      <c r="TCN21" s="669"/>
      <c r="TCO21" s="669"/>
      <c r="TCP21" s="669"/>
      <c r="TCQ21" s="669"/>
      <c r="TCR21" s="669"/>
      <c r="TCS21" s="669"/>
      <c r="TCT21" s="669"/>
      <c r="TCU21" s="669"/>
      <c r="TCV21" s="669"/>
      <c r="TCW21" s="669"/>
      <c r="TCX21" s="669"/>
      <c r="TCY21" s="669"/>
      <c r="TCZ21" s="669"/>
      <c r="TDA21" s="669"/>
      <c r="TDB21" s="669"/>
      <c r="TDC21" s="669"/>
      <c r="TDD21" s="669"/>
      <c r="TDE21" s="669"/>
      <c r="TDF21" s="669"/>
      <c r="TDG21" s="669"/>
      <c r="TDH21" s="669"/>
      <c r="TDI21" s="669"/>
      <c r="TDJ21" s="669"/>
      <c r="TDK21" s="669"/>
      <c r="TDL21" s="669"/>
      <c r="TDM21" s="669"/>
      <c r="TDN21" s="669"/>
      <c r="TDO21" s="669"/>
      <c r="TDP21" s="669"/>
      <c r="TDQ21" s="669"/>
      <c r="TDR21" s="669"/>
      <c r="TDS21" s="669"/>
      <c r="TDT21" s="669"/>
      <c r="TDU21" s="669"/>
      <c r="TDV21" s="669"/>
      <c r="TDW21" s="669"/>
      <c r="TDX21" s="669"/>
      <c r="TDY21" s="669"/>
      <c r="TDZ21" s="669"/>
      <c r="TEA21" s="669"/>
      <c r="TEB21" s="669"/>
      <c r="TEC21" s="669"/>
      <c r="TED21" s="669"/>
      <c r="TEE21" s="669"/>
      <c r="TEF21" s="669"/>
      <c r="TEG21" s="669"/>
      <c r="TEH21" s="669"/>
      <c r="TEI21" s="669"/>
      <c r="TEJ21" s="669"/>
      <c r="TEK21" s="669"/>
      <c r="TEL21" s="669"/>
      <c r="TEM21" s="669"/>
      <c r="TEN21" s="669"/>
      <c r="TEO21" s="669"/>
      <c r="TEP21" s="669"/>
      <c r="TEQ21" s="669"/>
      <c r="TER21" s="669"/>
      <c r="TES21" s="669"/>
      <c r="TET21" s="669"/>
      <c r="TEU21" s="669"/>
      <c r="TEV21" s="669"/>
      <c r="TEW21" s="669"/>
      <c r="TEX21" s="669"/>
      <c r="TEY21" s="669"/>
      <c r="TEZ21" s="669"/>
      <c r="TFA21" s="669"/>
      <c r="TFB21" s="669"/>
      <c r="TFC21" s="669"/>
      <c r="TFD21" s="669"/>
      <c r="TFE21" s="669"/>
      <c r="TFF21" s="669"/>
      <c r="TFG21" s="669"/>
      <c r="TFH21" s="669"/>
      <c r="TFI21" s="669"/>
      <c r="TFJ21" s="669"/>
      <c r="TFK21" s="669"/>
      <c r="TFL21" s="669"/>
      <c r="TFM21" s="669"/>
      <c r="TFN21" s="669"/>
      <c r="TFO21" s="669"/>
      <c r="TFP21" s="669"/>
      <c r="TFQ21" s="669"/>
      <c r="TFR21" s="669"/>
      <c r="TFS21" s="669"/>
      <c r="TFT21" s="669"/>
      <c r="TFU21" s="669"/>
      <c r="TFV21" s="669"/>
      <c r="TFW21" s="669"/>
      <c r="TFX21" s="669"/>
      <c r="TFY21" s="669"/>
      <c r="TFZ21" s="669"/>
      <c r="TGA21" s="669"/>
      <c r="TGB21" s="669"/>
      <c r="TGC21" s="669"/>
      <c r="TGD21" s="669"/>
      <c r="TGE21" s="669"/>
      <c r="TGF21" s="669"/>
      <c r="TGG21" s="669"/>
      <c r="TGH21" s="669"/>
      <c r="TGI21" s="669"/>
      <c r="TGJ21" s="669"/>
      <c r="TGK21" s="669"/>
      <c r="TGL21" s="669"/>
      <c r="TGM21" s="669"/>
      <c r="TGN21" s="669"/>
      <c r="TGO21" s="669"/>
      <c r="TGP21" s="669"/>
      <c r="TGQ21" s="669"/>
      <c r="TGR21" s="669"/>
      <c r="TGS21" s="669"/>
      <c r="TGT21" s="669"/>
      <c r="TGU21" s="669"/>
      <c r="TGV21" s="669"/>
      <c r="TGW21" s="669"/>
      <c r="TGX21" s="669"/>
      <c r="TGY21" s="669"/>
      <c r="TGZ21" s="669"/>
      <c r="THA21" s="669"/>
      <c r="THB21" s="669"/>
      <c r="THC21" s="669"/>
      <c r="THD21" s="669"/>
      <c r="THE21" s="669"/>
      <c r="THF21" s="669"/>
      <c r="THG21" s="669"/>
      <c r="THH21" s="669"/>
      <c r="THI21" s="669"/>
      <c r="THJ21" s="669"/>
      <c r="THK21" s="669"/>
      <c r="THL21" s="669"/>
      <c r="THM21" s="669"/>
      <c r="THN21" s="669"/>
      <c r="THO21" s="669"/>
      <c r="THP21" s="669"/>
      <c r="THQ21" s="669"/>
      <c r="THR21" s="669"/>
      <c r="THS21" s="669"/>
      <c r="THT21" s="669"/>
      <c r="THU21" s="669"/>
      <c r="THV21" s="669"/>
      <c r="THW21" s="669"/>
      <c r="THX21" s="669"/>
      <c r="THY21" s="669"/>
      <c r="THZ21" s="669"/>
      <c r="TIA21" s="669"/>
      <c r="TIB21" s="669"/>
      <c r="TIC21" s="669"/>
      <c r="TID21" s="669"/>
      <c r="TIE21" s="669"/>
      <c r="TIF21" s="669"/>
      <c r="TIG21" s="669"/>
      <c r="TIH21" s="669"/>
      <c r="TII21" s="669"/>
      <c r="TIJ21" s="669"/>
      <c r="TIK21" s="669"/>
      <c r="TIL21" s="669"/>
      <c r="TIM21" s="669"/>
      <c r="TIN21" s="669"/>
      <c r="TIO21" s="669"/>
      <c r="TIP21" s="669"/>
      <c r="TIQ21" s="669"/>
      <c r="TIR21" s="669"/>
      <c r="TIS21" s="669"/>
      <c r="TIT21" s="669"/>
      <c r="TIU21" s="669"/>
      <c r="TIV21" s="669"/>
      <c r="TIW21" s="669"/>
      <c r="TIX21" s="669"/>
      <c r="TIY21" s="669"/>
      <c r="TIZ21" s="669"/>
      <c r="TJA21" s="669"/>
      <c r="TJB21" s="669"/>
      <c r="TJC21" s="669"/>
      <c r="TJD21" s="669"/>
      <c r="TJE21" s="669"/>
      <c r="TJF21" s="669"/>
      <c r="TJG21" s="669"/>
      <c r="TJH21" s="669"/>
      <c r="TJI21" s="669"/>
      <c r="TJJ21" s="669"/>
      <c r="TJK21" s="669"/>
      <c r="TJL21" s="669"/>
      <c r="TJM21" s="669"/>
      <c r="TJN21" s="669"/>
      <c r="TJO21" s="669"/>
      <c r="TJP21" s="669"/>
      <c r="TJQ21" s="669"/>
      <c r="TJR21" s="669"/>
      <c r="TJS21" s="669"/>
      <c r="TJT21" s="669"/>
      <c r="TJU21" s="669"/>
      <c r="TJV21" s="669"/>
      <c r="TJW21" s="669"/>
      <c r="TJX21" s="669"/>
      <c r="TJY21" s="669"/>
      <c r="TJZ21" s="669"/>
      <c r="TKA21" s="669"/>
      <c r="TKB21" s="669"/>
      <c r="TKC21" s="669"/>
      <c r="TKD21" s="669"/>
      <c r="TKE21" s="669"/>
      <c r="TKF21" s="669"/>
      <c r="TKG21" s="669"/>
      <c r="TKH21" s="669"/>
      <c r="TKI21" s="669"/>
      <c r="TKJ21" s="669"/>
      <c r="TKK21" s="669"/>
      <c r="TKL21" s="669"/>
      <c r="TKM21" s="669"/>
      <c r="TKN21" s="669"/>
      <c r="TKO21" s="669"/>
      <c r="TKP21" s="669"/>
      <c r="TKQ21" s="669"/>
      <c r="TKR21" s="669"/>
      <c r="TKS21" s="669"/>
      <c r="TKT21" s="669"/>
      <c r="TKU21" s="669"/>
      <c r="TKV21" s="669"/>
      <c r="TKW21" s="669"/>
      <c r="TKX21" s="669"/>
      <c r="TKY21" s="669"/>
      <c r="TKZ21" s="669"/>
      <c r="TLA21" s="669"/>
      <c r="TLB21" s="669"/>
      <c r="TLC21" s="669"/>
      <c r="TLD21" s="669"/>
      <c r="TLE21" s="669"/>
      <c r="TLF21" s="669"/>
      <c r="TLG21" s="669"/>
      <c r="TLH21" s="669"/>
      <c r="TLI21" s="669"/>
      <c r="TLJ21" s="669"/>
      <c r="TLK21" s="669"/>
      <c r="TLL21" s="669"/>
      <c r="TLM21" s="669"/>
      <c r="TLN21" s="669"/>
      <c r="TLO21" s="669"/>
      <c r="TLP21" s="669"/>
      <c r="TLQ21" s="669"/>
      <c r="TLR21" s="669"/>
      <c r="TLS21" s="669"/>
      <c r="TLT21" s="669"/>
      <c r="TLU21" s="669"/>
      <c r="TLV21" s="669"/>
      <c r="TLW21" s="669"/>
      <c r="TLX21" s="669"/>
      <c r="TLY21" s="669"/>
      <c r="TLZ21" s="669"/>
      <c r="TMA21" s="669"/>
      <c r="TMB21" s="669"/>
      <c r="TMC21" s="669"/>
      <c r="TMD21" s="669"/>
      <c r="TME21" s="669"/>
      <c r="TMF21" s="669"/>
      <c r="TMG21" s="669"/>
      <c r="TMH21" s="669"/>
      <c r="TMI21" s="669"/>
      <c r="TMJ21" s="669"/>
      <c r="TMK21" s="669"/>
      <c r="TML21" s="669"/>
      <c r="TMM21" s="669"/>
      <c r="TMN21" s="669"/>
      <c r="TMO21" s="669"/>
      <c r="TMP21" s="669"/>
      <c r="TMQ21" s="669"/>
      <c r="TMR21" s="669"/>
      <c r="TMS21" s="669"/>
      <c r="TMT21" s="669"/>
      <c r="TMU21" s="669"/>
      <c r="TMV21" s="669"/>
      <c r="TMW21" s="669"/>
      <c r="TMX21" s="669"/>
      <c r="TMY21" s="669"/>
      <c r="TMZ21" s="669"/>
      <c r="TNA21" s="669"/>
      <c r="TNB21" s="669"/>
      <c r="TNC21" s="669"/>
      <c r="TND21" s="669"/>
      <c r="TNE21" s="669"/>
      <c r="TNF21" s="669"/>
      <c r="TNG21" s="669"/>
      <c r="TNH21" s="669"/>
      <c r="TNI21" s="669"/>
      <c r="TNJ21" s="669"/>
      <c r="TNK21" s="669"/>
      <c r="TNL21" s="669"/>
      <c r="TNM21" s="669"/>
      <c r="TNN21" s="669"/>
      <c r="TNO21" s="669"/>
      <c r="TNP21" s="669"/>
      <c r="TNQ21" s="669"/>
      <c r="TNR21" s="669"/>
      <c r="TNS21" s="669"/>
      <c r="TNT21" s="669"/>
      <c r="TNU21" s="669"/>
      <c r="TNV21" s="669"/>
      <c r="TNW21" s="669"/>
      <c r="TNX21" s="669"/>
      <c r="TNY21" s="669"/>
      <c r="TNZ21" s="669"/>
      <c r="TOA21" s="669"/>
      <c r="TOB21" s="669"/>
      <c r="TOC21" s="669"/>
      <c r="TOD21" s="669"/>
      <c r="TOE21" s="669"/>
      <c r="TOF21" s="669"/>
      <c r="TOG21" s="669"/>
      <c r="TOH21" s="669"/>
      <c r="TOI21" s="669"/>
      <c r="TOJ21" s="669"/>
      <c r="TOK21" s="669"/>
      <c r="TOL21" s="669"/>
      <c r="TOM21" s="669"/>
      <c r="TON21" s="669"/>
      <c r="TOO21" s="669"/>
      <c r="TOP21" s="669"/>
      <c r="TOQ21" s="669"/>
      <c r="TOR21" s="669"/>
      <c r="TOS21" s="669"/>
      <c r="TOT21" s="669"/>
      <c r="TOU21" s="669"/>
      <c r="TOV21" s="669"/>
      <c r="TOW21" s="669"/>
      <c r="TOX21" s="669"/>
      <c r="TOY21" s="669"/>
      <c r="TOZ21" s="669"/>
      <c r="TPA21" s="669"/>
      <c r="TPB21" s="669"/>
      <c r="TPC21" s="669"/>
      <c r="TPD21" s="669"/>
      <c r="TPE21" s="669"/>
      <c r="TPF21" s="669"/>
      <c r="TPG21" s="669"/>
      <c r="TPH21" s="669"/>
      <c r="TPI21" s="669"/>
      <c r="TPJ21" s="669"/>
      <c r="TPK21" s="669"/>
      <c r="TPL21" s="669"/>
      <c r="TPM21" s="669"/>
      <c r="TPN21" s="669"/>
      <c r="TPO21" s="669"/>
      <c r="TPP21" s="669"/>
      <c r="TPQ21" s="669"/>
      <c r="TPR21" s="669"/>
      <c r="TPS21" s="669"/>
      <c r="TPT21" s="669"/>
      <c r="TPU21" s="669"/>
      <c r="TPV21" s="669"/>
      <c r="TPW21" s="669"/>
      <c r="TPX21" s="669"/>
      <c r="TPY21" s="669"/>
      <c r="TPZ21" s="669"/>
      <c r="TQA21" s="669"/>
      <c r="TQB21" s="669"/>
      <c r="TQC21" s="669"/>
      <c r="TQD21" s="669"/>
      <c r="TQE21" s="669"/>
      <c r="TQF21" s="669"/>
      <c r="TQG21" s="669"/>
      <c r="TQH21" s="669"/>
      <c r="TQI21" s="669"/>
      <c r="TQJ21" s="669"/>
      <c r="TQK21" s="669"/>
      <c r="TQL21" s="669"/>
      <c r="TQM21" s="669"/>
      <c r="TQN21" s="669"/>
      <c r="TQO21" s="669"/>
      <c r="TQP21" s="669"/>
      <c r="TQQ21" s="669"/>
      <c r="TQR21" s="669"/>
      <c r="TQS21" s="669"/>
      <c r="TQT21" s="669"/>
      <c r="TQU21" s="669"/>
      <c r="TQV21" s="669"/>
      <c r="TQW21" s="669"/>
      <c r="TQX21" s="669"/>
      <c r="TQY21" s="669"/>
      <c r="TQZ21" s="669"/>
      <c r="TRA21" s="669"/>
      <c r="TRB21" s="669"/>
      <c r="TRC21" s="669"/>
      <c r="TRD21" s="669"/>
      <c r="TRE21" s="669"/>
      <c r="TRF21" s="669"/>
      <c r="TRG21" s="669"/>
      <c r="TRH21" s="669"/>
      <c r="TRI21" s="669"/>
      <c r="TRJ21" s="669"/>
      <c r="TRK21" s="669"/>
      <c r="TRL21" s="669"/>
      <c r="TRM21" s="669"/>
      <c r="TRN21" s="669"/>
      <c r="TRO21" s="669"/>
      <c r="TRP21" s="669"/>
      <c r="TRQ21" s="669"/>
      <c r="TRR21" s="669"/>
      <c r="TRS21" s="669"/>
      <c r="TRT21" s="669"/>
      <c r="TRU21" s="669"/>
      <c r="TRV21" s="669"/>
      <c r="TRW21" s="669"/>
      <c r="TRX21" s="669"/>
      <c r="TRY21" s="669"/>
      <c r="TRZ21" s="669"/>
      <c r="TSA21" s="669"/>
      <c r="TSB21" s="669"/>
      <c r="TSC21" s="669"/>
      <c r="TSD21" s="669"/>
      <c r="TSE21" s="669"/>
      <c r="TSF21" s="669"/>
      <c r="TSG21" s="669"/>
      <c r="TSH21" s="669"/>
      <c r="TSI21" s="669"/>
      <c r="TSJ21" s="669"/>
      <c r="TSK21" s="669"/>
      <c r="TSL21" s="669"/>
      <c r="TSM21" s="669"/>
      <c r="TSN21" s="669"/>
      <c r="TSO21" s="669"/>
      <c r="TSP21" s="669"/>
      <c r="TSQ21" s="669"/>
      <c r="TSR21" s="669"/>
      <c r="TSS21" s="669"/>
      <c r="TST21" s="669"/>
      <c r="TSU21" s="669"/>
      <c r="TSV21" s="669"/>
      <c r="TSW21" s="669"/>
      <c r="TSX21" s="669"/>
      <c r="TSY21" s="669"/>
      <c r="TSZ21" s="669"/>
      <c r="TTA21" s="669"/>
      <c r="TTB21" s="669"/>
      <c r="TTC21" s="669"/>
      <c r="TTD21" s="669"/>
      <c r="TTE21" s="669"/>
      <c r="TTF21" s="669"/>
      <c r="TTG21" s="669"/>
      <c r="TTH21" s="669"/>
      <c r="TTI21" s="669"/>
      <c r="TTJ21" s="669"/>
      <c r="TTK21" s="669"/>
      <c r="TTL21" s="669"/>
      <c r="TTM21" s="669"/>
      <c r="TTN21" s="669"/>
      <c r="TTO21" s="669"/>
      <c r="TTP21" s="669"/>
      <c r="TTQ21" s="669"/>
      <c r="TTR21" s="669"/>
      <c r="TTS21" s="669"/>
      <c r="TTT21" s="669"/>
      <c r="TTU21" s="669"/>
      <c r="TTV21" s="669"/>
      <c r="TTW21" s="669"/>
      <c r="TTX21" s="669"/>
      <c r="TTY21" s="669"/>
      <c r="TTZ21" s="669"/>
      <c r="TUA21" s="669"/>
      <c r="TUB21" s="669"/>
      <c r="TUC21" s="669"/>
      <c r="TUD21" s="669"/>
      <c r="TUE21" s="669"/>
      <c r="TUF21" s="669"/>
      <c r="TUG21" s="669"/>
      <c r="TUH21" s="669"/>
      <c r="TUI21" s="669"/>
      <c r="TUJ21" s="669"/>
      <c r="TUK21" s="669"/>
      <c r="TUL21" s="669"/>
      <c r="TUM21" s="669"/>
      <c r="TUN21" s="669"/>
      <c r="TUO21" s="669"/>
      <c r="TUP21" s="669"/>
      <c r="TUQ21" s="669"/>
      <c r="TUR21" s="669"/>
      <c r="TUS21" s="669"/>
      <c r="TUT21" s="669"/>
      <c r="TUU21" s="669"/>
      <c r="TUV21" s="669"/>
      <c r="TUW21" s="669"/>
      <c r="TUX21" s="669"/>
      <c r="TUY21" s="669"/>
      <c r="TUZ21" s="669"/>
      <c r="TVA21" s="669"/>
      <c r="TVB21" s="669"/>
      <c r="TVC21" s="669"/>
      <c r="TVD21" s="669"/>
      <c r="TVE21" s="669"/>
      <c r="TVF21" s="669"/>
      <c r="TVG21" s="669"/>
      <c r="TVH21" s="669"/>
      <c r="TVI21" s="669"/>
      <c r="TVJ21" s="669"/>
      <c r="TVK21" s="669"/>
      <c r="TVL21" s="669"/>
      <c r="TVM21" s="669"/>
      <c r="TVN21" s="669"/>
      <c r="TVO21" s="669"/>
      <c r="TVP21" s="669"/>
      <c r="TVQ21" s="669"/>
      <c r="TVR21" s="669"/>
      <c r="TVS21" s="669"/>
      <c r="TVT21" s="669"/>
      <c r="TVU21" s="669"/>
      <c r="TVV21" s="669"/>
      <c r="TVW21" s="669"/>
      <c r="TVX21" s="669"/>
      <c r="TVY21" s="669"/>
      <c r="TVZ21" s="669"/>
      <c r="TWA21" s="669"/>
      <c r="TWB21" s="669"/>
      <c r="TWC21" s="669"/>
      <c r="TWD21" s="669"/>
      <c r="TWE21" s="669"/>
      <c r="TWF21" s="669"/>
      <c r="TWG21" s="669"/>
      <c r="TWH21" s="669"/>
      <c r="TWI21" s="669"/>
      <c r="TWJ21" s="669"/>
      <c r="TWK21" s="669"/>
      <c r="TWL21" s="669"/>
      <c r="TWM21" s="669"/>
      <c r="TWN21" s="669"/>
      <c r="TWO21" s="669"/>
      <c r="TWP21" s="669"/>
      <c r="TWQ21" s="669"/>
      <c r="TWR21" s="669"/>
      <c r="TWS21" s="669"/>
      <c r="TWT21" s="669"/>
      <c r="TWU21" s="669"/>
      <c r="TWV21" s="669"/>
      <c r="TWW21" s="669"/>
      <c r="TWX21" s="669"/>
      <c r="TWY21" s="669"/>
      <c r="TWZ21" s="669"/>
      <c r="TXA21" s="669"/>
      <c r="TXB21" s="669"/>
      <c r="TXC21" s="669"/>
      <c r="TXD21" s="669"/>
      <c r="TXE21" s="669"/>
      <c r="TXF21" s="669"/>
      <c r="TXG21" s="669"/>
      <c r="TXH21" s="669"/>
      <c r="TXI21" s="669"/>
      <c r="TXJ21" s="669"/>
      <c r="TXK21" s="669"/>
      <c r="TXL21" s="669"/>
      <c r="TXM21" s="669"/>
      <c r="TXN21" s="669"/>
      <c r="TXO21" s="669"/>
      <c r="TXP21" s="669"/>
      <c r="TXQ21" s="669"/>
      <c r="TXR21" s="669"/>
      <c r="TXS21" s="669"/>
      <c r="TXT21" s="669"/>
      <c r="TXU21" s="669"/>
      <c r="TXV21" s="669"/>
      <c r="TXW21" s="669"/>
      <c r="TXX21" s="669"/>
      <c r="TXY21" s="669"/>
      <c r="TXZ21" s="669"/>
      <c r="TYA21" s="669"/>
      <c r="TYB21" s="669"/>
      <c r="TYC21" s="669"/>
      <c r="TYD21" s="669"/>
      <c r="TYE21" s="669"/>
      <c r="TYF21" s="669"/>
      <c r="TYG21" s="669"/>
      <c r="TYH21" s="669"/>
      <c r="TYI21" s="669"/>
      <c r="TYJ21" s="669"/>
      <c r="TYK21" s="669"/>
      <c r="TYL21" s="669"/>
      <c r="TYM21" s="669"/>
      <c r="TYN21" s="669"/>
      <c r="TYO21" s="669"/>
      <c r="TYP21" s="669"/>
      <c r="TYQ21" s="669"/>
      <c r="TYR21" s="669"/>
      <c r="TYS21" s="669"/>
      <c r="TYT21" s="669"/>
      <c r="TYU21" s="669"/>
      <c r="TYV21" s="669"/>
      <c r="TYW21" s="669"/>
      <c r="TYX21" s="669"/>
      <c r="TYY21" s="669"/>
      <c r="TYZ21" s="669"/>
      <c r="TZA21" s="669"/>
      <c r="TZB21" s="669"/>
      <c r="TZC21" s="669"/>
      <c r="TZD21" s="669"/>
      <c r="TZE21" s="669"/>
      <c r="TZF21" s="669"/>
      <c r="TZG21" s="669"/>
      <c r="TZH21" s="669"/>
      <c r="TZI21" s="669"/>
      <c r="TZJ21" s="669"/>
      <c r="TZK21" s="669"/>
      <c r="TZL21" s="669"/>
      <c r="TZM21" s="669"/>
      <c r="TZN21" s="669"/>
      <c r="TZO21" s="669"/>
      <c r="TZP21" s="669"/>
      <c r="TZQ21" s="669"/>
      <c r="TZR21" s="669"/>
      <c r="TZS21" s="669"/>
      <c r="TZT21" s="669"/>
      <c r="TZU21" s="669"/>
      <c r="TZV21" s="669"/>
      <c r="TZW21" s="669"/>
      <c r="TZX21" s="669"/>
      <c r="TZY21" s="669"/>
      <c r="TZZ21" s="669"/>
      <c r="UAA21" s="669"/>
      <c r="UAB21" s="669"/>
      <c r="UAC21" s="669"/>
      <c r="UAD21" s="669"/>
      <c r="UAE21" s="669"/>
      <c r="UAF21" s="669"/>
      <c r="UAG21" s="669"/>
      <c r="UAH21" s="669"/>
      <c r="UAI21" s="669"/>
      <c r="UAJ21" s="669"/>
      <c r="UAK21" s="669"/>
      <c r="UAL21" s="669"/>
      <c r="UAM21" s="669"/>
      <c r="UAN21" s="669"/>
      <c r="UAO21" s="669"/>
      <c r="UAP21" s="669"/>
      <c r="UAQ21" s="669"/>
      <c r="UAR21" s="669"/>
      <c r="UAS21" s="669"/>
      <c r="UAT21" s="669"/>
      <c r="UAU21" s="669"/>
      <c r="UAV21" s="669"/>
      <c r="UAW21" s="669"/>
      <c r="UAX21" s="669"/>
      <c r="UAY21" s="669"/>
      <c r="UAZ21" s="669"/>
      <c r="UBA21" s="669"/>
      <c r="UBB21" s="669"/>
      <c r="UBC21" s="669"/>
      <c r="UBD21" s="669"/>
      <c r="UBE21" s="669"/>
      <c r="UBF21" s="669"/>
      <c r="UBG21" s="669"/>
      <c r="UBH21" s="669"/>
      <c r="UBI21" s="669"/>
      <c r="UBJ21" s="669"/>
      <c r="UBK21" s="669"/>
      <c r="UBL21" s="669"/>
      <c r="UBM21" s="669"/>
      <c r="UBN21" s="669"/>
      <c r="UBO21" s="669"/>
      <c r="UBP21" s="669"/>
      <c r="UBQ21" s="669"/>
      <c r="UBR21" s="669"/>
      <c r="UBS21" s="669"/>
      <c r="UBT21" s="669"/>
      <c r="UBU21" s="669"/>
      <c r="UBV21" s="669"/>
      <c r="UBW21" s="669"/>
      <c r="UBX21" s="669"/>
      <c r="UBY21" s="669"/>
      <c r="UBZ21" s="669"/>
      <c r="UCA21" s="669"/>
      <c r="UCB21" s="669"/>
      <c r="UCC21" s="669"/>
      <c r="UCD21" s="669"/>
      <c r="UCE21" s="669"/>
      <c r="UCF21" s="669"/>
      <c r="UCG21" s="669"/>
      <c r="UCH21" s="669"/>
      <c r="UCI21" s="669"/>
      <c r="UCJ21" s="669"/>
      <c r="UCK21" s="669"/>
      <c r="UCL21" s="669"/>
      <c r="UCM21" s="669"/>
      <c r="UCN21" s="669"/>
      <c r="UCO21" s="669"/>
      <c r="UCP21" s="669"/>
      <c r="UCQ21" s="669"/>
      <c r="UCR21" s="669"/>
      <c r="UCS21" s="669"/>
      <c r="UCT21" s="669"/>
      <c r="UCU21" s="669"/>
      <c r="UCV21" s="669"/>
      <c r="UCW21" s="669"/>
      <c r="UCX21" s="669"/>
      <c r="UCY21" s="669"/>
      <c r="UCZ21" s="669"/>
      <c r="UDA21" s="669"/>
      <c r="UDB21" s="669"/>
      <c r="UDC21" s="669"/>
      <c r="UDD21" s="669"/>
      <c r="UDE21" s="669"/>
      <c r="UDF21" s="669"/>
      <c r="UDG21" s="669"/>
      <c r="UDH21" s="669"/>
      <c r="UDI21" s="669"/>
      <c r="UDJ21" s="669"/>
      <c r="UDK21" s="669"/>
      <c r="UDL21" s="669"/>
      <c r="UDM21" s="669"/>
      <c r="UDN21" s="669"/>
      <c r="UDO21" s="669"/>
      <c r="UDP21" s="669"/>
      <c r="UDQ21" s="669"/>
      <c r="UDR21" s="669"/>
      <c r="UDS21" s="669"/>
      <c r="UDT21" s="669"/>
      <c r="UDU21" s="669"/>
      <c r="UDV21" s="669"/>
      <c r="UDW21" s="669"/>
      <c r="UDX21" s="669"/>
      <c r="UDY21" s="669"/>
      <c r="UDZ21" s="669"/>
      <c r="UEA21" s="669"/>
      <c r="UEB21" s="669"/>
      <c r="UEC21" s="669"/>
      <c r="UED21" s="669"/>
      <c r="UEE21" s="669"/>
      <c r="UEF21" s="669"/>
      <c r="UEG21" s="669"/>
      <c r="UEH21" s="669"/>
      <c r="UEI21" s="669"/>
      <c r="UEJ21" s="669"/>
      <c r="UEK21" s="669"/>
      <c r="UEL21" s="669"/>
      <c r="UEM21" s="669"/>
      <c r="UEN21" s="669"/>
      <c r="UEO21" s="669"/>
      <c r="UEP21" s="669"/>
      <c r="UEQ21" s="669"/>
      <c r="UER21" s="669"/>
      <c r="UES21" s="669"/>
      <c r="UET21" s="669"/>
      <c r="UEU21" s="669"/>
      <c r="UEV21" s="669"/>
      <c r="UEW21" s="669"/>
      <c r="UEX21" s="669"/>
      <c r="UEY21" s="669"/>
      <c r="UEZ21" s="669"/>
      <c r="UFA21" s="669"/>
      <c r="UFB21" s="669"/>
      <c r="UFC21" s="669"/>
      <c r="UFD21" s="669"/>
      <c r="UFE21" s="669"/>
      <c r="UFF21" s="669"/>
      <c r="UFG21" s="669"/>
      <c r="UFH21" s="669"/>
      <c r="UFI21" s="669"/>
      <c r="UFJ21" s="669"/>
      <c r="UFK21" s="669"/>
      <c r="UFL21" s="669"/>
      <c r="UFM21" s="669"/>
      <c r="UFN21" s="669"/>
      <c r="UFO21" s="669"/>
      <c r="UFP21" s="669"/>
      <c r="UFQ21" s="669"/>
      <c r="UFR21" s="669"/>
      <c r="UFS21" s="669"/>
      <c r="UFT21" s="669"/>
      <c r="UFU21" s="669"/>
      <c r="UFV21" s="669"/>
      <c r="UFW21" s="669"/>
      <c r="UFX21" s="669"/>
      <c r="UFY21" s="669"/>
      <c r="UFZ21" s="669"/>
      <c r="UGA21" s="669"/>
      <c r="UGB21" s="669"/>
      <c r="UGC21" s="669"/>
      <c r="UGD21" s="669"/>
      <c r="UGE21" s="669"/>
      <c r="UGF21" s="669"/>
      <c r="UGG21" s="669"/>
      <c r="UGH21" s="669"/>
      <c r="UGI21" s="669"/>
      <c r="UGJ21" s="669"/>
      <c r="UGK21" s="669"/>
      <c r="UGL21" s="669"/>
      <c r="UGM21" s="669"/>
      <c r="UGN21" s="669"/>
      <c r="UGO21" s="669"/>
      <c r="UGP21" s="669"/>
      <c r="UGQ21" s="669"/>
      <c r="UGR21" s="669"/>
      <c r="UGS21" s="669"/>
      <c r="UGT21" s="669"/>
      <c r="UGU21" s="669"/>
      <c r="UGV21" s="669"/>
      <c r="UGW21" s="669"/>
      <c r="UGX21" s="669"/>
      <c r="UGY21" s="669"/>
      <c r="UGZ21" s="669"/>
      <c r="UHA21" s="669"/>
      <c r="UHB21" s="669"/>
      <c r="UHC21" s="669"/>
      <c r="UHD21" s="669"/>
      <c r="UHE21" s="669"/>
      <c r="UHF21" s="669"/>
      <c r="UHG21" s="669"/>
      <c r="UHH21" s="669"/>
      <c r="UHI21" s="669"/>
      <c r="UHJ21" s="669"/>
      <c r="UHK21" s="669"/>
      <c r="UHL21" s="669"/>
      <c r="UHM21" s="669"/>
      <c r="UHN21" s="669"/>
      <c r="UHO21" s="669"/>
      <c r="UHP21" s="669"/>
      <c r="UHQ21" s="669"/>
      <c r="UHR21" s="669"/>
      <c r="UHS21" s="669"/>
      <c r="UHT21" s="669"/>
      <c r="UHU21" s="669"/>
      <c r="UHV21" s="669"/>
      <c r="UHW21" s="669"/>
      <c r="UHX21" s="669"/>
      <c r="UHY21" s="669"/>
      <c r="UHZ21" s="669"/>
      <c r="UIA21" s="669"/>
      <c r="UIB21" s="669"/>
      <c r="UIC21" s="669"/>
      <c r="UID21" s="669"/>
      <c r="UIE21" s="669"/>
      <c r="UIF21" s="669"/>
      <c r="UIG21" s="669"/>
      <c r="UIH21" s="669"/>
      <c r="UII21" s="669"/>
      <c r="UIJ21" s="669"/>
      <c r="UIK21" s="669"/>
      <c r="UIL21" s="669"/>
      <c r="UIM21" s="669"/>
      <c r="UIN21" s="669"/>
      <c r="UIO21" s="669"/>
      <c r="UIP21" s="669"/>
      <c r="UIQ21" s="669"/>
      <c r="UIR21" s="669"/>
      <c r="UIS21" s="669"/>
      <c r="UIT21" s="669"/>
      <c r="UIU21" s="669"/>
      <c r="UIV21" s="669"/>
      <c r="UIW21" s="669"/>
      <c r="UIX21" s="669"/>
      <c r="UIY21" s="669"/>
      <c r="UIZ21" s="669"/>
      <c r="UJA21" s="669"/>
      <c r="UJB21" s="669"/>
      <c r="UJC21" s="669"/>
      <c r="UJD21" s="669"/>
      <c r="UJE21" s="669"/>
      <c r="UJF21" s="669"/>
      <c r="UJG21" s="669"/>
      <c r="UJH21" s="669"/>
      <c r="UJI21" s="669"/>
      <c r="UJJ21" s="669"/>
      <c r="UJK21" s="669"/>
      <c r="UJL21" s="669"/>
      <c r="UJM21" s="669"/>
      <c r="UJN21" s="669"/>
      <c r="UJO21" s="669"/>
      <c r="UJP21" s="669"/>
      <c r="UJQ21" s="669"/>
      <c r="UJR21" s="669"/>
      <c r="UJS21" s="669"/>
      <c r="UJT21" s="669"/>
      <c r="UJU21" s="669"/>
      <c r="UJV21" s="669"/>
      <c r="UJW21" s="669"/>
      <c r="UJX21" s="669"/>
      <c r="UJY21" s="669"/>
      <c r="UJZ21" s="669"/>
      <c r="UKA21" s="669"/>
      <c r="UKB21" s="669"/>
      <c r="UKC21" s="669"/>
      <c r="UKD21" s="669"/>
      <c r="UKE21" s="669"/>
      <c r="UKF21" s="669"/>
      <c r="UKG21" s="669"/>
      <c r="UKH21" s="669"/>
      <c r="UKI21" s="669"/>
      <c r="UKJ21" s="669"/>
      <c r="UKK21" s="669"/>
      <c r="UKL21" s="669"/>
      <c r="UKM21" s="669"/>
      <c r="UKN21" s="669"/>
      <c r="UKO21" s="669"/>
      <c r="UKP21" s="669"/>
      <c r="UKQ21" s="669"/>
      <c r="UKR21" s="669"/>
      <c r="UKS21" s="669"/>
      <c r="UKT21" s="669"/>
      <c r="UKU21" s="669"/>
      <c r="UKV21" s="669"/>
      <c r="UKW21" s="669"/>
      <c r="UKX21" s="669"/>
      <c r="UKY21" s="669"/>
      <c r="UKZ21" s="669"/>
      <c r="ULA21" s="669"/>
      <c r="ULB21" s="669"/>
      <c r="ULC21" s="669"/>
      <c r="ULD21" s="669"/>
      <c r="ULE21" s="669"/>
      <c r="ULF21" s="669"/>
      <c r="ULG21" s="669"/>
      <c r="ULH21" s="669"/>
      <c r="ULI21" s="669"/>
      <c r="ULJ21" s="669"/>
      <c r="ULK21" s="669"/>
      <c r="ULL21" s="669"/>
      <c r="ULM21" s="669"/>
      <c r="ULN21" s="669"/>
      <c r="ULO21" s="669"/>
      <c r="ULP21" s="669"/>
      <c r="ULQ21" s="669"/>
      <c r="ULR21" s="669"/>
      <c r="ULS21" s="669"/>
      <c r="ULT21" s="669"/>
      <c r="ULU21" s="669"/>
      <c r="ULV21" s="669"/>
      <c r="ULW21" s="669"/>
      <c r="ULX21" s="669"/>
      <c r="ULY21" s="669"/>
      <c r="ULZ21" s="669"/>
      <c r="UMA21" s="669"/>
      <c r="UMB21" s="669"/>
      <c r="UMC21" s="669"/>
      <c r="UMD21" s="669"/>
      <c r="UME21" s="669"/>
      <c r="UMF21" s="669"/>
      <c r="UMG21" s="669"/>
      <c r="UMH21" s="669"/>
      <c r="UMI21" s="669"/>
      <c r="UMJ21" s="669"/>
      <c r="UMK21" s="669"/>
      <c r="UML21" s="669"/>
      <c r="UMM21" s="669"/>
      <c r="UMN21" s="669"/>
      <c r="UMO21" s="669"/>
      <c r="UMP21" s="669"/>
      <c r="UMQ21" s="669"/>
      <c r="UMR21" s="669"/>
      <c r="UMS21" s="669"/>
      <c r="UMT21" s="669"/>
      <c r="UMU21" s="669"/>
      <c r="UMV21" s="669"/>
      <c r="UMW21" s="669"/>
      <c r="UMX21" s="669"/>
      <c r="UMY21" s="669"/>
      <c r="UMZ21" s="669"/>
      <c r="UNA21" s="669"/>
      <c r="UNB21" s="669"/>
      <c r="UNC21" s="669"/>
      <c r="UND21" s="669"/>
      <c r="UNE21" s="669"/>
      <c r="UNF21" s="669"/>
      <c r="UNG21" s="669"/>
      <c r="UNH21" s="669"/>
      <c r="UNI21" s="669"/>
      <c r="UNJ21" s="669"/>
      <c r="UNK21" s="669"/>
      <c r="UNL21" s="669"/>
      <c r="UNM21" s="669"/>
      <c r="UNN21" s="669"/>
      <c r="UNO21" s="669"/>
      <c r="UNP21" s="669"/>
      <c r="UNQ21" s="669"/>
      <c r="UNR21" s="669"/>
      <c r="UNS21" s="669"/>
      <c r="UNT21" s="669"/>
      <c r="UNU21" s="669"/>
      <c r="UNV21" s="669"/>
      <c r="UNW21" s="669"/>
      <c r="UNX21" s="669"/>
      <c r="UNY21" s="669"/>
      <c r="UNZ21" s="669"/>
      <c r="UOA21" s="669"/>
      <c r="UOB21" s="669"/>
      <c r="UOC21" s="669"/>
      <c r="UOD21" s="669"/>
      <c r="UOE21" s="669"/>
      <c r="UOF21" s="669"/>
      <c r="UOG21" s="669"/>
      <c r="UOH21" s="669"/>
      <c r="UOI21" s="669"/>
      <c r="UOJ21" s="669"/>
      <c r="UOK21" s="669"/>
      <c r="UOL21" s="669"/>
      <c r="UOM21" s="669"/>
      <c r="UON21" s="669"/>
      <c r="UOO21" s="669"/>
      <c r="UOP21" s="669"/>
      <c r="UOQ21" s="669"/>
      <c r="UOR21" s="669"/>
      <c r="UOS21" s="669"/>
      <c r="UOT21" s="669"/>
      <c r="UOU21" s="669"/>
      <c r="UOV21" s="669"/>
      <c r="UOW21" s="669"/>
      <c r="UOX21" s="669"/>
      <c r="UOY21" s="669"/>
      <c r="UOZ21" s="669"/>
      <c r="UPA21" s="669"/>
      <c r="UPB21" s="669"/>
      <c r="UPC21" s="669"/>
      <c r="UPD21" s="669"/>
      <c r="UPE21" s="669"/>
      <c r="UPF21" s="669"/>
      <c r="UPG21" s="669"/>
      <c r="UPH21" s="669"/>
      <c r="UPI21" s="669"/>
      <c r="UPJ21" s="669"/>
      <c r="UPK21" s="669"/>
      <c r="UPL21" s="669"/>
      <c r="UPM21" s="669"/>
      <c r="UPN21" s="669"/>
      <c r="UPO21" s="669"/>
      <c r="UPP21" s="669"/>
      <c r="UPQ21" s="669"/>
      <c r="UPR21" s="669"/>
      <c r="UPS21" s="669"/>
      <c r="UPT21" s="669"/>
      <c r="UPU21" s="669"/>
      <c r="UPV21" s="669"/>
      <c r="UPW21" s="669"/>
      <c r="UPX21" s="669"/>
      <c r="UPY21" s="669"/>
      <c r="UPZ21" s="669"/>
      <c r="UQA21" s="669"/>
      <c r="UQB21" s="669"/>
      <c r="UQC21" s="669"/>
      <c r="UQD21" s="669"/>
      <c r="UQE21" s="669"/>
      <c r="UQF21" s="669"/>
      <c r="UQG21" s="669"/>
      <c r="UQH21" s="669"/>
      <c r="UQI21" s="669"/>
      <c r="UQJ21" s="669"/>
      <c r="UQK21" s="669"/>
      <c r="UQL21" s="669"/>
      <c r="UQM21" s="669"/>
      <c r="UQN21" s="669"/>
      <c r="UQO21" s="669"/>
      <c r="UQP21" s="669"/>
      <c r="UQQ21" s="669"/>
      <c r="UQR21" s="669"/>
      <c r="UQS21" s="669"/>
      <c r="UQT21" s="669"/>
      <c r="UQU21" s="669"/>
      <c r="UQV21" s="669"/>
      <c r="UQW21" s="669"/>
      <c r="UQX21" s="669"/>
      <c r="UQY21" s="669"/>
      <c r="UQZ21" s="669"/>
      <c r="URA21" s="669"/>
      <c r="URB21" s="669"/>
      <c r="URC21" s="669"/>
      <c r="URD21" s="669"/>
      <c r="URE21" s="669"/>
      <c r="URF21" s="669"/>
      <c r="URG21" s="669"/>
      <c r="URH21" s="669"/>
      <c r="URI21" s="669"/>
      <c r="URJ21" s="669"/>
      <c r="URK21" s="669"/>
      <c r="URL21" s="669"/>
      <c r="URM21" s="669"/>
      <c r="URN21" s="669"/>
      <c r="URO21" s="669"/>
      <c r="URP21" s="669"/>
      <c r="URQ21" s="669"/>
      <c r="URR21" s="669"/>
      <c r="URS21" s="669"/>
      <c r="URT21" s="669"/>
      <c r="URU21" s="669"/>
      <c r="URV21" s="669"/>
      <c r="URW21" s="669"/>
      <c r="URX21" s="669"/>
      <c r="URY21" s="669"/>
      <c r="URZ21" s="669"/>
      <c r="USA21" s="669"/>
      <c r="USB21" s="669"/>
      <c r="USC21" s="669"/>
      <c r="USD21" s="669"/>
      <c r="USE21" s="669"/>
      <c r="USF21" s="669"/>
      <c r="USG21" s="669"/>
      <c r="USH21" s="669"/>
      <c r="USI21" s="669"/>
      <c r="USJ21" s="669"/>
      <c r="USK21" s="669"/>
      <c r="USL21" s="669"/>
      <c r="USM21" s="669"/>
      <c r="USN21" s="669"/>
      <c r="USO21" s="669"/>
      <c r="USP21" s="669"/>
      <c r="USQ21" s="669"/>
      <c r="USR21" s="669"/>
      <c r="USS21" s="669"/>
      <c r="UST21" s="669"/>
      <c r="USU21" s="669"/>
      <c r="USV21" s="669"/>
      <c r="USW21" s="669"/>
      <c r="USX21" s="669"/>
      <c r="USY21" s="669"/>
      <c r="USZ21" s="669"/>
      <c r="UTA21" s="669"/>
      <c r="UTB21" s="669"/>
      <c r="UTC21" s="669"/>
      <c r="UTD21" s="669"/>
      <c r="UTE21" s="669"/>
      <c r="UTF21" s="669"/>
      <c r="UTG21" s="669"/>
      <c r="UTH21" s="669"/>
      <c r="UTI21" s="669"/>
      <c r="UTJ21" s="669"/>
      <c r="UTK21" s="669"/>
      <c r="UTL21" s="669"/>
      <c r="UTM21" s="669"/>
      <c r="UTN21" s="669"/>
      <c r="UTO21" s="669"/>
      <c r="UTP21" s="669"/>
      <c r="UTQ21" s="669"/>
      <c r="UTR21" s="669"/>
      <c r="UTS21" s="669"/>
      <c r="UTT21" s="669"/>
      <c r="UTU21" s="669"/>
      <c r="UTV21" s="669"/>
      <c r="UTW21" s="669"/>
      <c r="UTX21" s="669"/>
      <c r="UTY21" s="669"/>
      <c r="UTZ21" s="669"/>
      <c r="UUA21" s="669"/>
      <c r="UUB21" s="669"/>
      <c r="UUC21" s="669"/>
      <c r="UUD21" s="669"/>
      <c r="UUE21" s="669"/>
      <c r="UUF21" s="669"/>
      <c r="UUG21" s="669"/>
      <c r="UUH21" s="669"/>
      <c r="UUI21" s="669"/>
      <c r="UUJ21" s="669"/>
      <c r="UUK21" s="669"/>
      <c r="UUL21" s="669"/>
      <c r="UUM21" s="669"/>
      <c r="UUN21" s="669"/>
      <c r="UUO21" s="669"/>
      <c r="UUP21" s="669"/>
      <c r="UUQ21" s="669"/>
      <c r="UUR21" s="669"/>
      <c r="UUS21" s="669"/>
      <c r="UUT21" s="669"/>
      <c r="UUU21" s="669"/>
      <c r="UUV21" s="669"/>
      <c r="UUW21" s="669"/>
      <c r="UUX21" s="669"/>
      <c r="UUY21" s="669"/>
      <c r="UUZ21" s="669"/>
      <c r="UVA21" s="669"/>
      <c r="UVB21" s="669"/>
      <c r="UVC21" s="669"/>
      <c r="UVD21" s="669"/>
      <c r="UVE21" s="669"/>
      <c r="UVF21" s="669"/>
      <c r="UVG21" s="669"/>
      <c r="UVH21" s="669"/>
      <c r="UVI21" s="669"/>
      <c r="UVJ21" s="669"/>
      <c r="UVK21" s="669"/>
      <c r="UVL21" s="669"/>
      <c r="UVM21" s="669"/>
      <c r="UVN21" s="669"/>
      <c r="UVO21" s="669"/>
      <c r="UVP21" s="669"/>
      <c r="UVQ21" s="669"/>
      <c r="UVR21" s="669"/>
      <c r="UVS21" s="669"/>
      <c r="UVT21" s="669"/>
      <c r="UVU21" s="669"/>
      <c r="UVV21" s="669"/>
      <c r="UVW21" s="669"/>
      <c r="UVX21" s="669"/>
      <c r="UVY21" s="669"/>
      <c r="UVZ21" s="669"/>
      <c r="UWA21" s="669"/>
      <c r="UWB21" s="669"/>
      <c r="UWC21" s="669"/>
      <c r="UWD21" s="669"/>
      <c r="UWE21" s="669"/>
      <c r="UWF21" s="669"/>
      <c r="UWG21" s="669"/>
      <c r="UWH21" s="669"/>
      <c r="UWI21" s="669"/>
      <c r="UWJ21" s="669"/>
      <c r="UWK21" s="669"/>
      <c r="UWL21" s="669"/>
      <c r="UWM21" s="669"/>
      <c r="UWN21" s="669"/>
      <c r="UWO21" s="669"/>
      <c r="UWP21" s="669"/>
      <c r="UWQ21" s="669"/>
      <c r="UWR21" s="669"/>
      <c r="UWS21" s="669"/>
      <c r="UWT21" s="669"/>
      <c r="UWU21" s="669"/>
      <c r="UWV21" s="669"/>
      <c r="UWW21" s="669"/>
      <c r="UWX21" s="669"/>
      <c r="UWY21" s="669"/>
      <c r="UWZ21" s="669"/>
      <c r="UXA21" s="669"/>
      <c r="UXB21" s="669"/>
      <c r="UXC21" s="669"/>
      <c r="UXD21" s="669"/>
      <c r="UXE21" s="669"/>
      <c r="UXF21" s="669"/>
      <c r="UXG21" s="669"/>
      <c r="UXH21" s="669"/>
      <c r="UXI21" s="669"/>
      <c r="UXJ21" s="669"/>
      <c r="UXK21" s="669"/>
      <c r="UXL21" s="669"/>
      <c r="UXM21" s="669"/>
      <c r="UXN21" s="669"/>
      <c r="UXO21" s="669"/>
      <c r="UXP21" s="669"/>
      <c r="UXQ21" s="669"/>
      <c r="UXR21" s="669"/>
      <c r="UXS21" s="669"/>
      <c r="UXT21" s="669"/>
      <c r="UXU21" s="669"/>
      <c r="UXV21" s="669"/>
      <c r="UXW21" s="669"/>
      <c r="UXX21" s="669"/>
      <c r="UXY21" s="669"/>
      <c r="UXZ21" s="669"/>
      <c r="UYA21" s="669"/>
      <c r="UYB21" s="669"/>
      <c r="UYC21" s="669"/>
      <c r="UYD21" s="669"/>
      <c r="UYE21" s="669"/>
      <c r="UYF21" s="669"/>
      <c r="UYG21" s="669"/>
      <c r="UYH21" s="669"/>
      <c r="UYI21" s="669"/>
      <c r="UYJ21" s="669"/>
      <c r="UYK21" s="669"/>
      <c r="UYL21" s="669"/>
      <c r="UYM21" s="669"/>
      <c r="UYN21" s="669"/>
      <c r="UYO21" s="669"/>
      <c r="UYP21" s="669"/>
      <c r="UYQ21" s="669"/>
      <c r="UYR21" s="669"/>
      <c r="UYS21" s="669"/>
      <c r="UYT21" s="669"/>
      <c r="UYU21" s="669"/>
      <c r="UYV21" s="669"/>
      <c r="UYW21" s="669"/>
      <c r="UYX21" s="669"/>
      <c r="UYY21" s="669"/>
      <c r="UYZ21" s="669"/>
      <c r="UZA21" s="669"/>
      <c r="UZB21" s="669"/>
      <c r="UZC21" s="669"/>
      <c r="UZD21" s="669"/>
      <c r="UZE21" s="669"/>
      <c r="UZF21" s="669"/>
      <c r="UZG21" s="669"/>
      <c r="UZH21" s="669"/>
      <c r="UZI21" s="669"/>
      <c r="UZJ21" s="669"/>
      <c r="UZK21" s="669"/>
      <c r="UZL21" s="669"/>
      <c r="UZM21" s="669"/>
      <c r="UZN21" s="669"/>
      <c r="UZO21" s="669"/>
      <c r="UZP21" s="669"/>
      <c r="UZQ21" s="669"/>
      <c r="UZR21" s="669"/>
      <c r="UZS21" s="669"/>
      <c r="UZT21" s="669"/>
      <c r="UZU21" s="669"/>
      <c r="UZV21" s="669"/>
      <c r="UZW21" s="669"/>
      <c r="UZX21" s="669"/>
      <c r="UZY21" s="669"/>
      <c r="UZZ21" s="669"/>
      <c r="VAA21" s="669"/>
      <c r="VAB21" s="669"/>
      <c r="VAC21" s="669"/>
      <c r="VAD21" s="669"/>
      <c r="VAE21" s="669"/>
      <c r="VAF21" s="669"/>
      <c r="VAG21" s="669"/>
      <c r="VAH21" s="669"/>
      <c r="VAI21" s="669"/>
      <c r="VAJ21" s="669"/>
      <c r="VAK21" s="669"/>
      <c r="VAL21" s="669"/>
      <c r="VAM21" s="669"/>
      <c r="VAN21" s="669"/>
      <c r="VAO21" s="669"/>
      <c r="VAP21" s="669"/>
      <c r="VAQ21" s="669"/>
      <c r="VAR21" s="669"/>
      <c r="VAS21" s="669"/>
      <c r="VAT21" s="669"/>
      <c r="VAU21" s="669"/>
      <c r="VAV21" s="669"/>
      <c r="VAW21" s="669"/>
      <c r="VAX21" s="669"/>
      <c r="VAY21" s="669"/>
      <c r="VAZ21" s="669"/>
      <c r="VBA21" s="669"/>
      <c r="VBB21" s="669"/>
      <c r="VBC21" s="669"/>
      <c r="VBD21" s="669"/>
      <c r="VBE21" s="669"/>
      <c r="VBF21" s="669"/>
      <c r="VBG21" s="669"/>
      <c r="VBH21" s="669"/>
      <c r="VBI21" s="669"/>
      <c r="VBJ21" s="669"/>
      <c r="VBK21" s="669"/>
      <c r="VBL21" s="669"/>
      <c r="VBM21" s="669"/>
      <c r="VBN21" s="669"/>
      <c r="VBO21" s="669"/>
      <c r="VBP21" s="669"/>
      <c r="VBQ21" s="669"/>
      <c r="VBR21" s="669"/>
      <c r="VBS21" s="669"/>
      <c r="VBT21" s="669"/>
      <c r="VBU21" s="669"/>
      <c r="VBV21" s="669"/>
      <c r="VBW21" s="669"/>
      <c r="VBX21" s="669"/>
      <c r="VBY21" s="669"/>
      <c r="VBZ21" s="669"/>
      <c r="VCA21" s="669"/>
      <c r="VCB21" s="669"/>
      <c r="VCC21" s="669"/>
      <c r="VCD21" s="669"/>
      <c r="VCE21" s="669"/>
      <c r="VCF21" s="669"/>
      <c r="VCG21" s="669"/>
      <c r="VCH21" s="669"/>
      <c r="VCI21" s="669"/>
      <c r="VCJ21" s="669"/>
      <c r="VCK21" s="669"/>
      <c r="VCL21" s="669"/>
      <c r="VCM21" s="669"/>
      <c r="VCN21" s="669"/>
      <c r="VCO21" s="669"/>
      <c r="VCP21" s="669"/>
      <c r="VCQ21" s="669"/>
      <c r="VCR21" s="669"/>
      <c r="VCS21" s="669"/>
      <c r="VCT21" s="669"/>
      <c r="VCU21" s="669"/>
      <c r="VCV21" s="669"/>
      <c r="VCW21" s="669"/>
      <c r="VCX21" s="669"/>
      <c r="VCY21" s="669"/>
      <c r="VCZ21" s="669"/>
      <c r="VDA21" s="669"/>
      <c r="VDB21" s="669"/>
      <c r="VDC21" s="669"/>
      <c r="VDD21" s="669"/>
      <c r="VDE21" s="669"/>
      <c r="VDF21" s="669"/>
      <c r="VDG21" s="669"/>
      <c r="VDH21" s="669"/>
      <c r="VDI21" s="669"/>
      <c r="VDJ21" s="669"/>
      <c r="VDK21" s="669"/>
      <c r="VDL21" s="669"/>
      <c r="VDM21" s="669"/>
      <c r="VDN21" s="669"/>
      <c r="VDO21" s="669"/>
      <c r="VDP21" s="669"/>
      <c r="VDQ21" s="669"/>
      <c r="VDR21" s="669"/>
      <c r="VDS21" s="669"/>
      <c r="VDT21" s="669"/>
      <c r="VDU21" s="669"/>
      <c r="VDV21" s="669"/>
      <c r="VDW21" s="669"/>
      <c r="VDX21" s="669"/>
      <c r="VDY21" s="669"/>
      <c r="VDZ21" s="669"/>
      <c r="VEA21" s="669"/>
      <c r="VEB21" s="669"/>
      <c r="VEC21" s="669"/>
      <c r="VED21" s="669"/>
      <c r="VEE21" s="669"/>
      <c r="VEF21" s="669"/>
      <c r="VEG21" s="669"/>
      <c r="VEH21" s="669"/>
      <c r="VEI21" s="669"/>
      <c r="VEJ21" s="669"/>
      <c r="VEK21" s="669"/>
      <c r="VEL21" s="669"/>
      <c r="VEM21" s="669"/>
      <c r="VEN21" s="669"/>
      <c r="VEO21" s="669"/>
      <c r="VEP21" s="669"/>
      <c r="VEQ21" s="669"/>
      <c r="VER21" s="669"/>
      <c r="VES21" s="669"/>
      <c r="VET21" s="669"/>
      <c r="VEU21" s="669"/>
      <c r="VEV21" s="669"/>
      <c r="VEW21" s="669"/>
      <c r="VEX21" s="669"/>
      <c r="VEY21" s="669"/>
      <c r="VEZ21" s="669"/>
      <c r="VFA21" s="669"/>
      <c r="VFB21" s="669"/>
      <c r="VFC21" s="669"/>
      <c r="VFD21" s="669"/>
      <c r="VFE21" s="669"/>
      <c r="VFF21" s="669"/>
      <c r="VFG21" s="669"/>
      <c r="VFH21" s="669"/>
      <c r="VFI21" s="669"/>
      <c r="VFJ21" s="669"/>
      <c r="VFK21" s="669"/>
      <c r="VFL21" s="669"/>
      <c r="VFM21" s="669"/>
      <c r="VFN21" s="669"/>
      <c r="VFO21" s="669"/>
      <c r="VFP21" s="669"/>
      <c r="VFQ21" s="669"/>
      <c r="VFR21" s="669"/>
      <c r="VFS21" s="669"/>
      <c r="VFT21" s="669"/>
      <c r="VFU21" s="669"/>
      <c r="VFV21" s="669"/>
      <c r="VFW21" s="669"/>
      <c r="VFX21" s="669"/>
      <c r="VFY21" s="669"/>
      <c r="VFZ21" s="669"/>
      <c r="VGA21" s="669"/>
      <c r="VGB21" s="669"/>
      <c r="VGC21" s="669"/>
      <c r="VGD21" s="669"/>
      <c r="VGE21" s="669"/>
      <c r="VGF21" s="669"/>
      <c r="VGG21" s="669"/>
      <c r="VGH21" s="669"/>
      <c r="VGI21" s="669"/>
      <c r="VGJ21" s="669"/>
      <c r="VGK21" s="669"/>
      <c r="VGL21" s="669"/>
      <c r="VGM21" s="669"/>
      <c r="VGN21" s="669"/>
      <c r="VGO21" s="669"/>
      <c r="VGP21" s="669"/>
      <c r="VGQ21" s="669"/>
      <c r="VGR21" s="669"/>
      <c r="VGS21" s="669"/>
      <c r="VGT21" s="669"/>
      <c r="VGU21" s="669"/>
      <c r="VGV21" s="669"/>
      <c r="VGW21" s="669"/>
      <c r="VGX21" s="669"/>
      <c r="VGY21" s="669"/>
      <c r="VGZ21" s="669"/>
      <c r="VHA21" s="669"/>
      <c r="VHB21" s="669"/>
      <c r="VHC21" s="669"/>
      <c r="VHD21" s="669"/>
      <c r="VHE21" s="669"/>
      <c r="VHF21" s="669"/>
      <c r="VHG21" s="669"/>
      <c r="VHH21" s="669"/>
      <c r="VHI21" s="669"/>
      <c r="VHJ21" s="669"/>
      <c r="VHK21" s="669"/>
      <c r="VHL21" s="669"/>
      <c r="VHM21" s="669"/>
      <c r="VHN21" s="669"/>
      <c r="VHO21" s="669"/>
      <c r="VHP21" s="669"/>
      <c r="VHQ21" s="669"/>
      <c r="VHR21" s="669"/>
      <c r="VHS21" s="669"/>
      <c r="VHT21" s="669"/>
      <c r="VHU21" s="669"/>
      <c r="VHV21" s="669"/>
      <c r="VHW21" s="669"/>
      <c r="VHX21" s="669"/>
      <c r="VHY21" s="669"/>
      <c r="VHZ21" s="669"/>
      <c r="VIA21" s="669"/>
      <c r="VIB21" s="669"/>
      <c r="VIC21" s="669"/>
      <c r="VID21" s="669"/>
      <c r="VIE21" s="669"/>
      <c r="VIF21" s="669"/>
      <c r="VIG21" s="669"/>
      <c r="VIH21" s="669"/>
      <c r="VII21" s="669"/>
      <c r="VIJ21" s="669"/>
      <c r="VIK21" s="669"/>
      <c r="VIL21" s="669"/>
      <c r="VIM21" s="669"/>
      <c r="VIN21" s="669"/>
      <c r="VIO21" s="669"/>
      <c r="VIP21" s="669"/>
      <c r="VIQ21" s="669"/>
      <c r="VIR21" s="669"/>
      <c r="VIS21" s="669"/>
      <c r="VIT21" s="669"/>
      <c r="VIU21" s="669"/>
      <c r="VIV21" s="669"/>
      <c r="VIW21" s="669"/>
      <c r="VIX21" s="669"/>
      <c r="VIY21" s="669"/>
      <c r="VIZ21" s="669"/>
      <c r="VJA21" s="669"/>
      <c r="VJB21" s="669"/>
      <c r="VJC21" s="669"/>
      <c r="VJD21" s="669"/>
      <c r="VJE21" s="669"/>
      <c r="VJF21" s="669"/>
      <c r="VJG21" s="669"/>
      <c r="VJH21" s="669"/>
      <c r="VJI21" s="669"/>
      <c r="VJJ21" s="669"/>
      <c r="VJK21" s="669"/>
      <c r="VJL21" s="669"/>
      <c r="VJM21" s="669"/>
      <c r="VJN21" s="669"/>
      <c r="VJO21" s="669"/>
      <c r="VJP21" s="669"/>
      <c r="VJQ21" s="669"/>
      <c r="VJR21" s="669"/>
      <c r="VJS21" s="669"/>
      <c r="VJT21" s="669"/>
      <c r="VJU21" s="669"/>
      <c r="VJV21" s="669"/>
      <c r="VJW21" s="669"/>
      <c r="VJX21" s="669"/>
      <c r="VJY21" s="669"/>
      <c r="VJZ21" s="669"/>
      <c r="VKA21" s="669"/>
      <c r="VKB21" s="669"/>
      <c r="VKC21" s="669"/>
      <c r="VKD21" s="669"/>
      <c r="VKE21" s="669"/>
      <c r="VKF21" s="669"/>
      <c r="VKG21" s="669"/>
      <c r="VKH21" s="669"/>
      <c r="VKI21" s="669"/>
      <c r="VKJ21" s="669"/>
      <c r="VKK21" s="669"/>
      <c r="VKL21" s="669"/>
      <c r="VKM21" s="669"/>
      <c r="VKN21" s="669"/>
      <c r="VKO21" s="669"/>
      <c r="VKP21" s="669"/>
      <c r="VKQ21" s="669"/>
      <c r="VKR21" s="669"/>
      <c r="VKS21" s="669"/>
      <c r="VKT21" s="669"/>
      <c r="VKU21" s="669"/>
      <c r="VKV21" s="669"/>
      <c r="VKW21" s="669"/>
      <c r="VKX21" s="669"/>
      <c r="VKY21" s="669"/>
      <c r="VKZ21" s="669"/>
      <c r="VLA21" s="669"/>
      <c r="VLB21" s="669"/>
      <c r="VLC21" s="669"/>
      <c r="VLD21" s="669"/>
      <c r="VLE21" s="669"/>
      <c r="VLF21" s="669"/>
      <c r="VLG21" s="669"/>
      <c r="VLH21" s="669"/>
      <c r="VLI21" s="669"/>
      <c r="VLJ21" s="669"/>
      <c r="VLK21" s="669"/>
      <c r="VLL21" s="669"/>
      <c r="VLM21" s="669"/>
      <c r="VLN21" s="669"/>
      <c r="VLO21" s="669"/>
      <c r="VLP21" s="669"/>
      <c r="VLQ21" s="669"/>
      <c r="VLR21" s="669"/>
      <c r="VLS21" s="669"/>
      <c r="VLT21" s="669"/>
      <c r="VLU21" s="669"/>
      <c r="VLV21" s="669"/>
      <c r="VLW21" s="669"/>
      <c r="VLX21" s="669"/>
      <c r="VLY21" s="669"/>
      <c r="VLZ21" s="669"/>
      <c r="VMA21" s="669"/>
      <c r="VMB21" s="669"/>
      <c r="VMC21" s="669"/>
      <c r="VMD21" s="669"/>
      <c r="VME21" s="669"/>
      <c r="VMF21" s="669"/>
      <c r="VMG21" s="669"/>
      <c r="VMH21" s="669"/>
      <c r="VMI21" s="669"/>
      <c r="VMJ21" s="669"/>
      <c r="VMK21" s="669"/>
      <c r="VML21" s="669"/>
      <c r="VMM21" s="669"/>
      <c r="VMN21" s="669"/>
      <c r="VMO21" s="669"/>
      <c r="VMP21" s="669"/>
      <c r="VMQ21" s="669"/>
      <c r="VMR21" s="669"/>
      <c r="VMS21" s="669"/>
      <c r="VMT21" s="669"/>
      <c r="VMU21" s="669"/>
      <c r="VMV21" s="669"/>
      <c r="VMW21" s="669"/>
      <c r="VMX21" s="669"/>
      <c r="VMY21" s="669"/>
      <c r="VMZ21" s="669"/>
      <c r="VNA21" s="669"/>
      <c r="VNB21" s="669"/>
      <c r="VNC21" s="669"/>
      <c r="VND21" s="669"/>
      <c r="VNE21" s="669"/>
      <c r="VNF21" s="669"/>
      <c r="VNG21" s="669"/>
      <c r="VNH21" s="669"/>
      <c r="VNI21" s="669"/>
      <c r="VNJ21" s="669"/>
      <c r="VNK21" s="669"/>
      <c r="VNL21" s="669"/>
      <c r="VNM21" s="669"/>
      <c r="VNN21" s="669"/>
      <c r="VNO21" s="669"/>
      <c r="VNP21" s="669"/>
      <c r="VNQ21" s="669"/>
      <c r="VNR21" s="669"/>
      <c r="VNS21" s="669"/>
      <c r="VNT21" s="669"/>
      <c r="VNU21" s="669"/>
      <c r="VNV21" s="669"/>
      <c r="VNW21" s="669"/>
      <c r="VNX21" s="669"/>
      <c r="VNY21" s="669"/>
      <c r="VNZ21" s="669"/>
      <c r="VOA21" s="669"/>
      <c r="VOB21" s="669"/>
      <c r="VOC21" s="669"/>
      <c r="VOD21" s="669"/>
      <c r="VOE21" s="669"/>
      <c r="VOF21" s="669"/>
      <c r="VOG21" s="669"/>
      <c r="VOH21" s="669"/>
      <c r="VOI21" s="669"/>
      <c r="VOJ21" s="669"/>
      <c r="VOK21" s="669"/>
      <c r="VOL21" s="669"/>
      <c r="VOM21" s="669"/>
      <c r="VON21" s="669"/>
      <c r="VOO21" s="669"/>
      <c r="VOP21" s="669"/>
      <c r="VOQ21" s="669"/>
      <c r="VOR21" s="669"/>
      <c r="VOS21" s="669"/>
      <c r="VOT21" s="669"/>
      <c r="VOU21" s="669"/>
      <c r="VOV21" s="669"/>
      <c r="VOW21" s="669"/>
      <c r="VOX21" s="669"/>
      <c r="VOY21" s="669"/>
      <c r="VOZ21" s="669"/>
      <c r="VPA21" s="669"/>
      <c r="VPB21" s="669"/>
      <c r="VPC21" s="669"/>
      <c r="VPD21" s="669"/>
      <c r="VPE21" s="669"/>
      <c r="VPF21" s="669"/>
      <c r="VPG21" s="669"/>
      <c r="VPH21" s="669"/>
      <c r="VPI21" s="669"/>
      <c r="VPJ21" s="669"/>
      <c r="VPK21" s="669"/>
      <c r="VPL21" s="669"/>
      <c r="VPM21" s="669"/>
      <c r="VPN21" s="669"/>
      <c r="VPO21" s="669"/>
      <c r="VPP21" s="669"/>
      <c r="VPQ21" s="669"/>
      <c r="VPR21" s="669"/>
      <c r="VPS21" s="669"/>
      <c r="VPT21" s="669"/>
      <c r="VPU21" s="669"/>
      <c r="VPV21" s="669"/>
      <c r="VPW21" s="669"/>
      <c r="VPX21" s="669"/>
      <c r="VPY21" s="669"/>
      <c r="VPZ21" s="669"/>
      <c r="VQA21" s="669"/>
      <c r="VQB21" s="669"/>
      <c r="VQC21" s="669"/>
      <c r="VQD21" s="669"/>
      <c r="VQE21" s="669"/>
      <c r="VQF21" s="669"/>
      <c r="VQG21" s="669"/>
      <c r="VQH21" s="669"/>
      <c r="VQI21" s="669"/>
      <c r="VQJ21" s="669"/>
      <c r="VQK21" s="669"/>
      <c r="VQL21" s="669"/>
      <c r="VQM21" s="669"/>
      <c r="VQN21" s="669"/>
      <c r="VQO21" s="669"/>
      <c r="VQP21" s="669"/>
      <c r="VQQ21" s="669"/>
      <c r="VQR21" s="669"/>
      <c r="VQS21" s="669"/>
      <c r="VQT21" s="669"/>
      <c r="VQU21" s="669"/>
      <c r="VQV21" s="669"/>
      <c r="VQW21" s="669"/>
      <c r="VQX21" s="669"/>
      <c r="VQY21" s="669"/>
      <c r="VQZ21" s="669"/>
      <c r="VRA21" s="669"/>
      <c r="VRB21" s="669"/>
      <c r="VRC21" s="669"/>
      <c r="VRD21" s="669"/>
      <c r="VRE21" s="669"/>
      <c r="VRF21" s="669"/>
      <c r="VRG21" s="669"/>
      <c r="VRH21" s="669"/>
      <c r="VRI21" s="669"/>
      <c r="VRJ21" s="669"/>
      <c r="VRK21" s="669"/>
      <c r="VRL21" s="669"/>
      <c r="VRM21" s="669"/>
      <c r="VRN21" s="669"/>
      <c r="VRO21" s="669"/>
      <c r="VRP21" s="669"/>
      <c r="VRQ21" s="669"/>
      <c r="VRR21" s="669"/>
      <c r="VRS21" s="669"/>
      <c r="VRT21" s="669"/>
      <c r="VRU21" s="669"/>
      <c r="VRV21" s="669"/>
      <c r="VRW21" s="669"/>
      <c r="VRX21" s="669"/>
      <c r="VRY21" s="669"/>
      <c r="VRZ21" s="669"/>
      <c r="VSA21" s="669"/>
      <c r="VSB21" s="669"/>
      <c r="VSC21" s="669"/>
      <c r="VSD21" s="669"/>
      <c r="VSE21" s="669"/>
      <c r="VSF21" s="669"/>
      <c r="VSG21" s="669"/>
      <c r="VSH21" s="669"/>
      <c r="VSI21" s="669"/>
      <c r="VSJ21" s="669"/>
      <c r="VSK21" s="669"/>
      <c r="VSL21" s="669"/>
      <c r="VSM21" s="669"/>
      <c r="VSN21" s="669"/>
      <c r="VSO21" s="669"/>
      <c r="VSP21" s="669"/>
      <c r="VSQ21" s="669"/>
      <c r="VSR21" s="669"/>
      <c r="VSS21" s="669"/>
      <c r="VST21" s="669"/>
      <c r="VSU21" s="669"/>
      <c r="VSV21" s="669"/>
      <c r="VSW21" s="669"/>
      <c r="VSX21" s="669"/>
      <c r="VSY21" s="669"/>
      <c r="VSZ21" s="669"/>
      <c r="VTA21" s="669"/>
      <c r="VTB21" s="669"/>
      <c r="VTC21" s="669"/>
      <c r="VTD21" s="669"/>
      <c r="VTE21" s="669"/>
      <c r="VTF21" s="669"/>
      <c r="VTG21" s="669"/>
      <c r="VTH21" s="669"/>
      <c r="VTI21" s="669"/>
      <c r="VTJ21" s="669"/>
      <c r="VTK21" s="669"/>
      <c r="VTL21" s="669"/>
      <c r="VTM21" s="669"/>
      <c r="VTN21" s="669"/>
      <c r="VTO21" s="669"/>
      <c r="VTP21" s="669"/>
      <c r="VTQ21" s="669"/>
      <c r="VTR21" s="669"/>
      <c r="VTS21" s="669"/>
      <c r="VTT21" s="669"/>
      <c r="VTU21" s="669"/>
      <c r="VTV21" s="669"/>
      <c r="VTW21" s="669"/>
      <c r="VTX21" s="669"/>
      <c r="VTY21" s="669"/>
      <c r="VTZ21" s="669"/>
      <c r="VUA21" s="669"/>
      <c r="VUB21" s="669"/>
      <c r="VUC21" s="669"/>
      <c r="VUD21" s="669"/>
      <c r="VUE21" s="669"/>
      <c r="VUF21" s="669"/>
      <c r="VUG21" s="669"/>
      <c r="VUH21" s="669"/>
      <c r="VUI21" s="669"/>
      <c r="VUJ21" s="669"/>
      <c r="VUK21" s="669"/>
      <c r="VUL21" s="669"/>
      <c r="VUM21" s="669"/>
      <c r="VUN21" s="669"/>
      <c r="VUO21" s="669"/>
      <c r="VUP21" s="669"/>
      <c r="VUQ21" s="669"/>
      <c r="VUR21" s="669"/>
      <c r="VUS21" s="669"/>
      <c r="VUT21" s="669"/>
      <c r="VUU21" s="669"/>
      <c r="VUV21" s="669"/>
      <c r="VUW21" s="669"/>
      <c r="VUX21" s="669"/>
      <c r="VUY21" s="669"/>
      <c r="VUZ21" s="669"/>
      <c r="VVA21" s="669"/>
      <c r="VVB21" s="669"/>
      <c r="VVC21" s="669"/>
      <c r="VVD21" s="669"/>
      <c r="VVE21" s="669"/>
      <c r="VVF21" s="669"/>
      <c r="VVG21" s="669"/>
      <c r="VVH21" s="669"/>
      <c r="VVI21" s="669"/>
      <c r="VVJ21" s="669"/>
      <c r="VVK21" s="669"/>
      <c r="VVL21" s="669"/>
      <c r="VVM21" s="669"/>
      <c r="VVN21" s="669"/>
      <c r="VVO21" s="669"/>
      <c r="VVP21" s="669"/>
      <c r="VVQ21" s="669"/>
      <c r="VVR21" s="669"/>
      <c r="VVS21" s="669"/>
      <c r="VVT21" s="669"/>
      <c r="VVU21" s="669"/>
      <c r="VVV21" s="669"/>
      <c r="VVW21" s="669"/>
      <c r="VVX21" s="669"/>
      <c r="VVY21" s="669"/>
      <c r="VVZ21" s="669"/>
      <c r="VWA21" s="669"/>
      <c r="VWB21" s="669"/>
      <c r="VWC21" s="669"/>
      <c r="VWD21" s="669"/>
      <c r="VWE21" s="669"/>
      <c r="VWF21" s="669"/>
      <c r="VWG21" s="669"/>
      <c r="VWH21" s="669"/>
      <c r="VWI21" s="669"/>
      <c r="VWJ21" s="669"/>
      <c r="VWK21" s="669"/>
      <c r="VWL21" s="669"/>
      <c r="VWM21" s="669"/>
      <c r="VWN21" s="669"/>
      <c r="VWO21" s="669"/>
      <c r="VWP21" s="669"/>
      <c r="VWQ21" s="669"/>
      <c r="VWR21" s="669"/>
      <c r="VWS21" s="669"/>
      <c r="VWT21" s="669"/>
      <c r="VWU21" s="669"/>
      <c r="VWV21" s="669"/>
      <c r="VWW21" s="669"/>
      <c r="VWX21" s="669"/>
      <c r="VWY21" s="669"/>
      <c r="VWZ21" s="669"/>
      <c r="VXA21" s="669"/>
      <c r="VXB21" s="669"/>
      <c r="VXC21" s="669"/>
      <c r="VXD21" s="669"/>
      <c r="VXE21" s="669"/>
      <c r="VXF21" s="669"/>
      <c r="VXG21" s="669"/>
      <c r="VXH21" s="669"/>
      <c r="VXI21" s="669"/>
      <c r="VXJ21" s="669"/>
      <c r="VXK21" s="669"/>
      <c r="VXL21" s="669"/>
      <c r="VXM21" s="669"/>
      <c r="VXN21" s="669"/>
      <c r="VXO21" s="669"/>
      <c r="VXP21" s="669"/>
      <c r="VXQ21" s="669"/>
      <c r="VXR21" s="669"/>
      <c r="VXS21" s="669"/>
      <c r="VXT21" s="669"/>
      <c r="VXU21" s="669"/>
      <c r="VXV21" s="669"/>
      <c r="VXW21" s="669"/>
      <c r="VXX21" s="669"/>
      <c r="VXY21" s="669"/>
      <c r="VXZ21" s="669"/>
      <c r="VYA21" s="669"/>
      <c r="VYB21" s="669"/>
      <c r="VYC21" s="669"/>
      <c r="VYD21" s="669"/>
      <c r="VYE21" s="669"/>
      <c r="VYF21" s="669"/>
      <c r="VYG21" s="669"/>
      <c r="VYH21" s="669"/>
      <c r="VYI21" s="669"/>
      <c r="VYJ21" s="669"/>
      <c r="VYK21" s="669"/>
      <c r="VYL21" s="669"/>
      <c r="VYM21" s="669"/>
      <c r="VYN21" s="669"/>
      <c r="VYO21" s="669"/>
      <c r="VYP21" s="669"/>
      <c r="VYQ21" s="669"/>
      <c r="VYR21" s="669"/>
      <c r="VYS21" s="669"/>
      <c r="VYT21" s="669"/>
      <c r="VYU21" s="669"/>
      <c r="VYV21" s="669"/>
      <c r="VYW21" s="669"/>
      <c r="VYX21" s="669"/>
      <c r="VYY21" s="669"/>
      <c r="VYZ21" s="669"/>
      <c r="VZA21" s="669"/>
      <c r="VZB21" s="669"/>
      <c r="VZC21" s="669"/>
      <c r="VZD21" s="669"/>
      <c r="VZE21" s="669"/>
      <c r="VZF21" s="669"/>
      <c r="VZG21" s="669"/>
      <c r="VZH21" s="669"/>
      <c r="VZI21" s="669"/>
      <c r="VZJ21" s="669"/>
      <c r="VZK21" s="669"/>
      <c r="VZL21" s="669"/>
      <c r="VZM21" s="669"/>
      <c r="VZN21" s="669"/>
      <c r="VZO21" s="669"/>
      <c r="VZP21" s="669"/>
      <c r="VZQ21" s="669"/>
      <c r="VZR21" s="669"/>
      <c r="VZS21" s="669"/>
      <c r="VZT21" s="669"/>
      <c r="VZU21" s="669"/>
      <c r="VZV21" s="669"/>
      <c r="VZW21" s="669"/>
      <c r="VZX21" s="669"/>
      <c r="VZY21" s="669"/>
      <c r="VZZ21" s="669"/>
      <c r="WAA21" s="669"/>
      <c r="WAB21" s="669"/>
      <c r="WAC21" s="669"/>
      <c r="WAD21" s="669"/>
      <c r="WAE21" s="669"/>
      <c r="WAF21" s="669"/>
      <c r="WAG21" s="669"/>
      <c r="WAH21" s="669"/>
      <c r="WAI21" s="669"/>
      <c r="WAJ21" s="669"/>
      <c r="WAK21" s="669"/>
      <c r="WAL21" s="669"/>
      <c r="WAM21" s="669"/>
      <c r="WAN21" s="669"/>
      <c r="WAO21" s="669"/>
      <c r="WAP21" s="669"/>
      <c r="WAQ21" s="669"/>
      <c r="WAR21" s="669"/>
      <c r="WAS21" s="669"/>
      <c r="WAT21" s="669"/>
      <c r="WAU21" s="669"/>
      <c r="WAV21" s="669"/>
      <c r="WAW21" s="669"/>
      <c r="WAX21" s="669"/>
      <c r="WAY21" s="669"/>
      <c r="WAZ21" s="669"/>
      <c r="WBA21" s="669"/>
      <c r="WBB21" s="669"/>
      <c r="WBC21" s="669"/>
      <c r="WBD21" s="669"/>
      <c r="WBE21" s="669"/>
      <c r="WBF21" s="669"/>
      <c r="WBG21" s="669"/>
      <c r="WBH21" s="669"/>
      <c r="WBI21" s="669"/>
      <c r="WBJ21" s="669"/>
      <c r="WBK21" s="669"/>
      <c r="WBL21" s="669"/>
      <c r="WBM21" s="669"/>
      <c r="WBN21" s="669"/>
      <c r="WBO21" s="669"/>
      <c r="WBP21" s="669"/>
      <c r="WBQ21" s="669"/>
      <c r="WBR21" s="669"/>
      <c r="WBS21" s="669"/>
      <c r="WBT21" s="669"/>
      <c r="WBU21" s="669"/>
      <c r="WBV21" s="669"/>
      <c r="WBW21" s="669"/>
      <c r="WBX21" s="669"/>
      <c r="WBY21" s="669"/>
      <c r="WBZ21" s="669"/>
      <c r="WCA21" s="669"/>
      <c r="WCB21" s="669"/>
      <c r="WCC21" s="669"/>
      <c r="WCD21" s="669"/>
      <c r="WCE21" s="669"/>
      <c r="WCF21" s="669"/>
      <c r="WCG21" s="669"/>
      <c r="WCH21" s="669"/>
      <c r="WCI21" s="669"/>
      <c r="WCJ21" s="669"/>
      <c r="WCK21" s="669"/>
      <c r="WCL21" s="669"/>
      <c r="WCM21" s="669"/>
      <c r="WCN21" s="669"/>
      <c r="WCO21" s="669"/>
      <c r="WCP21" s="669"/>
      <c r="WCQ21" s="669"/>
      <c r="WCR21" s="669"/>
      <c r="WCS21" s="669"/>
      <c r="WCT21" s="669"/>
      <c r="WCU21" s="669"/>
      <c r="WCV21" s="669"/>
      <c r="WCW21" s="669"/>
      <c r="WCX21" s="669"/>
      <c r="WCY21" s="669"/>
      <c r="WCZ21" s="669"/>
      <c r="WDA21" s="669"/>
      <c r="WDB21" s="669"/>
      <c r="WDC21" s="669"/>
      <c r="WDD21" s="669"/>
      <c r="WDE21" s="669"/>
      <c r="WDF21" s="669"/>
      <c r="WDG21" s="669"/>
      <c r="WDH21" s="669"/>
      <c r="WDI21" s="669"/>
      <c r="WDJ21" s="669"/>
      <c r="WDK21" s="669"/>
      <c r="WDL21" s="669"/>
      <c r="WDM21" s="669"/>
      <c r="WDN21" s="669"/>
      <c r="WDO21" s="669"/>
      <c r="WDP21" s="669"/>
      <c r="WDQ21" s="669"/>
      <c r="WDR21" s="669"/>
      <c r="WDS21" s="669"/>
      <c r="WDT21" s="669"/>
      <c r="WDU21" s="669"/>
      <c r="WDV21" s="669"/>
      <c r="WDW21" s="669"/>
      <c r="WDX21" s="669"/>
      <c r="WDY21" s="669"/>
      <c r="WDZ21" s="669"/>
      <c r="WEA21" s="669"/>
      <c r="WEB21" s="669"/>
      <c r="WEC21" s="669"/>
      <c r="WED21" s="669"/>
      <c r="WEE21" s="669"/>
      <c r="WEF21" s="669"/>
      <c r="WEG21" s="669"/>
      <c r="WEH21" s="669"/>
      <c r="WEI21" s="669"/>
      <c r="WEJ21" s="669"/>
      <c r="WEK21" s="669"/>
      <c r="WEL21" s="669"/>
      <c r="WEM21" s="669"/>
      <c r="WEN21" s="669"/>
      <c r="WEO21" s="669"/>
      <c r="WEP21" s="669"/>
      <c r="WEQ21" s="669"/>
      <c r="WER21" s="669"/>
      <c r="WES21" s="669"/>
      <c r="WET21" s="669"/>
      <c r="WEU21" s="669"/>
      <c r="WEV21" s="669"/>
      <c r="WEW21" s="669"/>
      <c r="WEX21" s="669"/>
      <c r="WEY21" s="669"/>
      <c r="WEZ21" s="669"/>
      <c r="WFA21" s="669"/>
      <c r="WFB21" s="669"/>
      <c r="WFC21" s="669"/>
      <c r="WFD21" s="669"/>
      <c r="WFE21" s="669"/>
      <c r="WFF21" s="669"/>
      <c r="WFG21" s="669"/>
      <c r="WFH21" s="669"/>
      <c r="WFI21" s="669"/>
      <c r="WFJ21" s="669"/>
      <c r="WFK21" s="669"/>
      <c r="WFL21" s="669"/>
      <c r="WFM21" s="669"/>
      <c r="WFN21" s="669"/>
      <c r="WFO21" s="669"/>
      <c r="WFP21" s="669"/>
      <c r="WFQ21" s="669"/>
      <c r="WFR21" s="669"/>
      <c r="WFS21" s="669"/>
      <c r="WFT21" s="669"/>
      <c r="WFU21" s="669"/>
      <c r="WFV21" s="669"/>
      <c r="WFW21" s="669"/>
      <c r="WFX21" s="669"/>
      <c r="WFY21" s="669"/>
      <c r="WFZ21" s="669"/>
      <c r="WGA21" s="669"/>
      <c r="WGB21" s="669"/>
      <c r="WGC21" s="669"/>
      <c r="WGD21" s="669"/>
      <c r="WGE21" s="669"/>
      <c r="WGF21" s="669"/>
      <c r="WGG21" s="669"/>
      <c r="WGH21" s="669"/>
      <c r="WGI21" s="669"/>
      <c r="WGJ21" s="669"/>
      <c r="WGK21" s="669"/>
      <c r="WGL21" s="669"/>
      <c r="WGM21" s="669"/>
      <c r="WGN21" s="669"/>
      <c r="WGO21" s="669"/>
      <c r="WGP21" s="669"/>
      <c r="WGQ21" s="669"/>
      <c r="WGR21" s="669"/>
      <c r="WGS21" s="669"/>
      <c r="WGT21" s="669"/>
      <c r="WGU21" s="669"/>
      <c r="WGV21" s="669"/>
      <c r="WGW21" s="669"/>
      <c r="WGX21" s="669"/>
      <c r="WGY21" s="669"/>
      <c r="WGZ21" s="669"/>
      <c r="WHA21" s="669"/>
      <c r="WHB21" s="669"/>
      <c r="WHC21" s="669"/>
      <c r="WHD21" s="669"/>
      <c r="WHE21" s="669"/>
      <c r="WHF21" s="669"/>
      <c r="WHG21" s="669"/>
      <c r="WHH21" s="669"/>
      <c r="WHI21" s="669"/>
      <c r="WHJ21" s="669"/>
      <c r="WHK21" s="669"/>
      <c r="WHL21" s="669"/>
      <c r="WHM21" s="669"/>
      <c r="WHN21" s="669"/>
      <c r="WHO21" s="669"/>
      <c r="WHP21" s="669"/>
      <c r="WHQ21" s="669"/>
      <c r="WHR21" s="669"/>
      <c r="WHS21" s="669"/>
      <c r="WHT21" s="669"/>
      <c r="WHU21" s="669"/>
      <c r="WHV21" s="669"/>
      <c r="WHW21" s="669"/>
      <c r="WHX21" s="669"/>
      <c r="WHY21" s="669"/>
      <c r="WHZ21" s="669"/>
      <c r="WIA21" s="669"/>
      <c r="WIB21" s="669"/>
      <c r="WIC21" s="669"/>
      <c r="WID21" s="669"/>
      <c r="WIE21" s="669"/>
      <c r="WIF21" s="669"/>
      <c r="WIG21" s="669"/>
      <c r="WIH21" s="669"/>
      <c r="WII21" s="669"/>
      <c r="WIJ21" s="669"/>
      <c r="WIK21" s="669"/>
      <c r="WIL21" s="669"/>
      <c r="WIM21" s="669"/>
      <c r="WIN21" s="669"/>
      <c r="WIO21" s="669"/>
      <c r="WIP21" s="669"/>
      <c r="WIQ21" s="669"/>
      <c r="WIR21" s="669"/>
      <c r="WIS21" s="669"/>
      <c r="WIT21" s="669"/>
      <c r="WIU21" s="669"/>
      <c r="WIV21" s="669"/>
      <c r="WIW21" s="669"/>
      <c r="WIX21" s="669"/>
      <c r="WIY21" s="669"/>
      <c r="WIZ21" s="669"/>
      <c r="WJA21" s="669"/>
      <c r="WJB21" s="669"/>
      <c r="WJC21" s="669"/>
      <c r="WJD21" s="669"/>
      <c r="WJE21" s="669"/>
      <c r="WJF21" s="669"/>
      <c r="WJG21" s="669"/>
      <c r="WJH21" s="669"/>
      <c r="WJI21" s="669"/>
      <c r="WJJ21" s="669"/>
      <c r="WJK21" s="669"/>
      <c r="WJL21" s="669"/>
      <c r="WJM21" s="669"/>
      <c r="WJN21" s="669"/>
      <c r="WJO21" s="669"/>
      <c r="WJP21" s="669"/>
      <c r="WJQ21" s="669"/>
      <c r="WJR21" s="669"/>
      <c r="WJS21" s="669"/>
      <c r="WJT21" s="669"/>
      <c r="WJU21" s="669"/>
      <c r="WJV21" s="669"/>
      <c r="WJW21" s="669"/>
      <c r="WJX21" s="669"/>
      <c r="WJY21" s="669"/>
      <c r="WJZ21" s="669"/>
      <c r="WKA21" s="669"/>
      <c r="WKB21" s="669"/>
      <c r="WKC21" s="669"/>
      <c r="WKD21" s="669"/>
      <c r="WKE21" s="669"/>
      <c r="WKF21" s="669"/>
      <c r="WKG21" s="669"/>
      <c r="WKH21" s="669"/>
      <c r="WKI21" s="669"/>
      <c r="WKJ21" s="669"/>
      <c r="WKK21" s="669"/>
      <c r="WKL21" s="669"/>
      <c r="WKM21" s="669"/>
      <c r="WKN21" s="669"/>
      <c r="WKO21" s="669"/>
      <c r="WKP21" s="669"/>
      <c r="WKQ21" s="669"/>
      <c r="WKR21" s="669"/>
      <c r="WKS21" s="669"/>
      <c r="WKT21" s="669"/>
      <c r="WKU21" s="669"/>
      <c r="WKV21" s="669"/>
      <c r="WKW21" s="669"/>
      <c r="WKX21" s="669"/>
      <c r="WKY21" s="669"/>
      <c r="WKZ21" s="669"/>
      <c r="WLA21" s="669"/>
      <c r="WLB21" s="669"/>
      <c r="WLC21" s="669"/>
      <c r="WLD21" s="669"/>
      <c r="WLE21" s="669"/>
      <c r="WLF21" s="669"/>
      <c r="WLG21" s="669"/>
      <c r="WLH21" s="669"/>
      <c r="WLI21" s="669"/>
      <c r="WLJ21" s="669"/>
      <c r="WLK21" s="669"/>
      <c r="WLL21" s="669"/>
      <c r="WLM21" s="669"/>
      <c r="WLN21" s="669"/>
      <c r="WLO21" s="669"/>
      <c r="WLP21" s="669"/>
      <c r="WLQ21" s="669"/>
      <c r="WLR21" s="669"/>
      <c r="WLS21" s="669"/>
      <c r="WLT21" s="669"/>
      <c r="WLU21" s="669"/>
      <c r="WLV21" s="669"/>
      <c r="WLW21" s="669"/>
      <c r="WLX21" s="669"/>
      <c r="WLY21" s="669"/>
      <c r="WLZ21" s="669"/>
      <c r="WMA21" s="669"/>
      <c r="WMB21" s="669"/>
      <c r="WMC21" s="669"/>
      <c r="WMD21" s="669"/>
      <c r="WME21" s="669"/>
      <c r="WMF21" s="669"/>
      <c r="WMG21" s="669"/>
      <c r="WMH21" s="669"/>
      <c r="WMI21" s="669"/>
      <c r="WMJ21" s="669"/>
      <c r="WMK21" s="669"/>
      <c r="WML21" s="669"/>
      <c r="WMM21" s="669"/>
      <c r="WMN21" s="669"/>
      <c r="WMO21" s="669"/>
      <c r="WMP21" s="669"/>
      <c r="WMQ21" s="669"/>
      <c r="WMR21" s="669"/>
      <c r="WMS21" s="669"/>
      <c r="WMT21" s="669"/>
      <c r="WMU21" s="669"/>
      <c r="WMV21" s="669"/>
      <c r="WMW21" s="669"/>
      <c r="WMX21" s="669"/>
      <c r="WMY21" s="669"/>
      <c r="WMZ21" s="669"/>
      <c r="WNA21" s="669"/>
      <c r="WNB21" s="669"/>
      <c r="WNC21" s="669"/>
      <c r="WND21" s="669"/>
      <c r="WNE21" s="669"/>
      <c r="WNF21" s="669"/>
      <c r="WNG21" s="669"/>
      <c r="WNH21" s="669"/>
      <c r="WNI21" s="669"/>
      <c r="WNJ21" s="669"/>
      <c r="WNK21" s="669"/>
      <c r="WNL21" s="669"/>
      <c r="WNM21" s="669"/>
      <c r="WNN21" s="669"/>
      <c r="WNO21" s="669"/>
      <c r="WNP21" s="669"/>
      <c r="WNQ21" s="669"/>
      <c r="WNR21" s="669"/>
      <c r="WNS21" s="669"/>
      <c r="WNT21" s="669"/>
      <c r="WNU21" s="669"/>
      <c r="WNV21" s="669"/>
      <c r="WNW21" s="669"/>
      <c r="WNX21" s="669"/>
      <c r="WNY21" s="669"/>
      <c r="WNZ21" s="669"/>
      <c r="WOA21" s="669"/>
      <c r="WOB21" s="669"/>
      <c r="WOC21" s="669"/>
      <c r="WOD21" s="669"/>
      <c r="WOE21" s="669"/>
      <c r="WOF21" s="669"/>
      <c r="WOG21" s="669"/>
      <c r="WOH21" s="669"/>
      <c r="WOI21" s="669"/>
      <c r="WOJ21" s="669"/>
      <c r="WOK21" s="669"/>
      <c r="WOL21" s="669"/>
      <c r="WOM21" s="669"/>
      <c r="WON21" s="669"/>
      <c r="WOO21" s="669"/>
      <c r="WOP21" s="669"/>
      <c r="WOQ21" s="669"/>
      <c r="WOR21" s="669"/>
      <c r="WOS21" s="669"/>
      <c r="WOT21" s="669"/>
      <c r="WOU21" s="669"/>
      <c r="WOV21" s="669"/>
      <c r="WOW21" s="669"/>
      <c r="WOX21" s="669"/>
      <c r="WOY21" s="669"/>
      <c r="WOZ21" s="669"/>
      <c r="WPA21" s="669"/>
      <c r="WPB21" s="669"/>
      <c r="WPC21" s="669"/>
      <c r="WPD21" s="669"/>
      <c r="WPE21" s="669"/>
      <c r="WPF21" s="669"/>
      <c r="WPG21" s="669"/>
      <c r="WPH21" s="669"/>
      <c r="WPI21" s="669"/>
      <c r="WPJ21" s="669"/>
      <c r="WPK21" s="669"/>
      <c r="WPL21" s="669"/>
      <c r="WPM21" s="669"/>
      <c r="WPN21" s="669"/>
      <c r="WPO21" s="669"/>
      <c r="WPP21" s="669"/>
      <c r="WPQ21" s="669"/>
      <c r="WPR21" s="669"/>
      <c r="WPS21" s="669"/>
      <c r="WPT21" s="669"/>
      <c r="WPU21" s="669"/>
      <c r="WPV21" s="669"/>
      <c r="WPW21" s="669"/>
      <c r="WPX21" s="669"/>
      <c r="WPY21" s="669"/>
      <c r="WPZ21" s="669"/>
      <c r="WQA21" s="669"/>
      <c r="WQB21" s="669"/>
      <c r="WQC21" s="669"/>
      <c r="WQD21" s="669"/>
      <c r="WQE21" s="669"/>
      <c r="WQF21" s="669"/>
      <c r="WQG21" s="669"/>
      <c r="WQH21" s="669"/>
      <c r="WQI21" s="669"/>
      <c r="WQJ21" s="669"/>
      <c r="WQK21" s="669"/>
      <c r="WQL21" s="669"/>
      <c r="WQM21" s="669"/>
      <c r="WQN21" s="669"/>
      <c r="WQO21" s="669"/>
      <c r="WQP21" s="669"/>
      <c r="WQQ21" s="669"/>
      <c r="WQR21" s="669"/>
      <c r="WQS21" s="669"/>
      <c r="WQT21" s="669"/>
      <c r="WQU21" s="669"/>
      <c r="WQV21" s="669"/>
      <c r="WQW21" s="669"/>
      <c r="WQX21" s="669"/>
      <c r="WQY21" s="669"/>
      <c r="WQZ21" s="669"/>
      <c r="WRA21" s="669"/>
      <c r="WRB21" s="669"/>
      <c r="WRC21" s="669"/>
      <c r="WRD21" s="669"/>
      <c r="WRE21" s="669"/>
      <c r="WRF21" s="669"/>
      <c r="WRG21" s="669"/>
      <c r="WRH21" s="669"/>
      <c r="WRI21" s="669"/>
      <c r="WRJ21" s="669"/>
      <c r="WRK21" s="669"/>
      <c r="WRL21" s="669"/>
      <c r="WRM21" s="669"/>
      <c r="WRN21" s="669"/>
      <c r="WRO21" s="669"/>
      <c r="WRP21" s="669"/>
      <c r="WRQ21" s="669"/>
      <c r="WRR21" s="669"/>
      <c r="WRS21" s="669"/>
      <c r="WRT21" s="669"/>
      <c r="WRU21" s="669"/>
      <c r="WRV21" s="669"/>
      <c r="WRW21" s="669"/>
      <c r="WRX21" s="669"/>
      <c r="WRY21" s="669"/>
      <c r="WRZ21" s="669"/>
      <c r="WSA21" s="669"/>
      <c r="WSB21" s="669"/>
      <c r="WSC21" s="669"/>
      <c r="WSD21" s="669"/>
      <c r="WSE21" s="669"/>
      <c r="WSF21" s="669"/>
      <c r="WSG21" s="669"/>
      <c r="WSH21" s="669"/>
      <c r="WSI21" s="669"/>
      <c r="WSJ21" s="669"/>
      <c r="WSK21" s="669"/>
      <c r="WSL21" s="669"/>
      <c r="WSM21" s="669"/>
      <c r="WSN21" s="669"/>
      <c r="WSO21" s="669"/>
      <c r="WSP21" s="669"/>
      <c r="WSQ21" s="669"/>
      <c r="WSR21" s="669"/>
      <c r="WSS21" s="669"/>
      <c r="WST21" s="669"/>
      <c r="WSU21" s="669"/>
      <c r="WSV21" s="669"/>
      <c r="WSW21" s="669"/>
      <c r="WSX21" s="669"/>
      <c r="WSY21" s="669"/>
      <c r="WSZ21" s="669"/>
      <c r="WTA21" s="669"/>
      <c r="WTB21" s="669"/>
      <c r="WTC21" s="669"/>
      <c r="WTD21" s="669"/>
      <c r="WTE21" s="669"/>
      <c r="WTF21" s="669"/>
      <c r="WTG21" s="669"/>
      <c r="WTH21" s="669"/>
      <c r="WTI21" s="669"/>
      <c r="WTJ21" s="669"/>
      <c r="WTK21" s="669"/>
      <c r="WTL21" s="669"/>
      <c r="WTM21" s="669"/>
      <c r="WTN21" s="669"/>
      <c r="WTO21" s="669"/>
      <c r="WTP21" s="669"/>
      <c r="WTQ21" s="669"/>
      <c r="WTR21" s="669"/>
      <c r="WTS21" s="669"/>
      <c r="WTT21" s="669"/>
      <c r="WTU21" s="669"/>
      <c r="WTV21" s="669"/>
      <c r="WTW21" s="669"/>
      <c r="WTX21" s="669"/>
      <c r="WTY21" s="669"/>
      <c r="WTZ21" s="669"/>
      <c r="WUA21" s="669"/>
      <c r="WUB21" s="669"/>
      <c r="WUC21" s="669"/>
      <c r="WUD21" s="669"/>
      <c r="WUE21" s="669"/>
      <c r="WUF21" s="669"/>
      <c r="WUG21" s="669"/>
      <c r="WUH21" s="669"/>
      <c r="WUI21" s="669"/>
      <c r="WUJ21" s="669"/>
      <c r="WUK21" s="669"/>
      <c r="WUL21" s="669"/>
      <c r="WUM21" s="669"/>
      <c r="WUN21" s="669"/>
      <c r="WUO21" s="669"/>
      <c r="WUP21" s="669"/>
      <c r="WUQ21" s="669"/>
      <c r="WUR21" s="669"/>
      <c r="WUS21" s="669"/>
      <c r="WUT21" s="669"/>
      <c r="WUU21" s="669"/>
      <c r="WUV21" s="669"/>
      <c r="WUW21" s="669"/>
      <c r="WUX21" s="669"/>
      <c r="WUY21" s="669"/>
      <c r="WUZ21" s="669"/>
      <c r="WVA21" s="669"/>
      <c r="WVB21" s="669"/>
      <c r="WVC21" s="669"/>
      <c r="WVD21" s="669"/>
      <c r="WVE21" s="669"/>
      <c r="WVF21" s="669"/>
      <c r="WVG21" s="669"/>
      <c r="WVH21" s="669"/>
      <c r="WVI21" s="669"/>
      <c r="WVJ21" s="669"/>
      <c r="WVK21" s="669"/>
      <c r="WVL21" s="669"/>
      <c r="WVM21" s="669"/>
      <c r="WVN21" s="669"/>
      <c r="WVO21" s="669"/>
      <c r="WVP21" s="669"/>
      <c r="WVQ21" s="669"/>
      <c r="WVR21" s="669"/>
      <c r="WVS21" s="669"/>
      <c r="WVT21" s="669"/>
      <c r="WVU21" s="669"/>
      <c r="WVV21" s="669"/>
      <c r="WVW21" s="669"/>
      <c r="WVX21" s="669"/>
      <c r="WVY21" s="669"/>
      <c r="WVZ21" s="669"/>
      <c r="WWA21" s="669"/>
      <c r="WWB21" s="669"/>
      <c r="WWC21" s="669"/>
      <c r="WWD21" s="669"/>
      <c r="WWE21" s="669"/>
      <c r="WWF21" s="669"/>
      <c r="WWG21" s="669"/>
      <c r="WWH21" s="669"/>
      <c r="WWI21" s="669"/>
      <c r="WWJ21" s="669"/>
      <c r="WWK21" s="669"/>
      <c r="WWL21" s="669"/>
      <c r="WWM21" s="669"/>
      <c r="WWN21" s="669"/>
      <c r="WWO21" s="669"/>
      <c r="WWP21" s="669"/>
      <c r="WWQ21" s="669"/>
      <c r="WWR21" s="669"/>
      <c r="WWS21" s="669"/>
      <c r="WWT21" s="669"/>
      <c r="WWU21" s="669"/>
      <c r="WWV21" s="669"/>
      <c r="WWW21" s="669"/>
      <c r="WWX21" s="669"/>
      <c r="WWY21" s="669"/>
      <c r="WWZ21" s="669"/>
      <c r="WXA21" s="669"/>
      <c r="WXB21" s="669"/>
      <c r="WXC21" s="669"/>
      <c r="WXD21" s="669"/>
      <c r="WXE21" s="669"/>
      <c r="WXF21" s="669"/>
      <c r="WXG21" s="669"/>
      <c r="WXH21" s="669"/>
      <c r="WXI21" s="669"/>
      <c r="WXJ21" s="669"/>
      <c r="WXK21" s="669"/>
      <c r="WXL21" s="669"/>
      <c r="WXM21" s="669"/>
      <c r="WXN21" s="669"/>
      <c r="WXO21" s="669"/>
      <c r="WXP21" s="669"/>
      <c r="WXQ21" s="669"/>
      <c r="WXR21" s="669"/>
      <c r="WXS21" s="669"/>
      <c r="WXT21" s="669"/>
      <c r="WXU21" s="669"/>
      <c r="WXV21" s="669"/>
      <c r="WXW21" s="669"/>
      <c r="WXX21" s="669"/>
      <c r="WXY21" s="669"/>
      <c r="WXZ21" s="669"/>
      <c r="WYA21" s="669"/>
      <c r="WYB21" s="669"/>
      <c r="WYC21" s="669"/>
      <c r="WYD21" s="669"/>
      <c r="WYE21" s="669"/>
      <c r="WYF21" s="669"/>
      <c r="WYG21" s="669"/>
      <c r="WYH21" s="669"/>
      <c r="WYI21" s="669"/>
      <c r="WYJ21" s="669"/>
      <c r="WYK21" s="669"/>
      <c r="WYL21" s="669"/>
      <c r="WYM21" s="669"/>
      <c r="WYN21" s="669"/>
      <c r="WYO21" s="669"/>
      <c r="WYP21" s="669"/>
      <c r="WYQ21" s="669"/>
      <c r="WYR21" s="669"/>
      <c r="WYS21" s="669"/>
      <c r="WYT21" s="669"/>
      <c r="WYU21" s="669"/>
      <c r="WYV21" s="669"/>
      <c r="WYW21" s="669"/>
      <c r="WYX21" s="669"/>
      <c r="WYY21" s="669"/>
      <c r="WYZ21" s="669"/>
      <c r="WZA21" s="669"/>
      <c r="WZB21" s="669"/>
      <c r="WZC21" s="669"/>
      <c r="WZD21" s="669"/>
      <c r="WZE21" s="669"/>
      <c r="WZF21" s="669"/>
      <c r="WZG21" s="669"/>
      <c r="WZH21" s="669"/>
      <c r="WZI21" s="669"/>
      <c r="WZJ21" s="669"/>
      <c r="WZK21" s="669"/>
      <c r="WZL21" s="669"/>
      <c r="WZM21" s="669"/>
      <c r="WZN21" s="669"/>
      <c r="WZO21" s="669"/>
      <c r="WZP21" s="669"/>
      <c r="WZQ21" s="669"/>
      <c r="WZR21" s="669"/>
      <c r="WZS21" s="669"/>
      <c r="WZT21" s="669"/>
      <c r="WZU21" s="669"/>
      <c r="WZV21" s="669"/>
      <c r="WZW21" s="669"/>
      <c r="WZX21" s="669"/>
      <c r="WZY21" s="669"/>
      <c r="WZZ21" s="669"/>
      <c r="XAA21" s="669"/>
      <c r="XAB21" s="669"/>
      <c r="XAC21" s="669"/>
      <c r="XAD21" s="669"/>
      <c r="XAE21" s="669"/>
      <c r="XAF21" s="669"/>
      <c r="XAG21" s="669"/>
      <c r="XAH21" s="669"/>
      <c r="XAI21" s="669"/>
      <c r="XAJ21" s="669"/>
      <c r="XAK21" s="669"/>
      <c r="XAL21" s="669"/>
      <c r="XAM21" s="669"/>
      <c r="XAN21" s="669"/>
      <c r="XAO21" s="669"/>
      <c r="XAP21" s="669"/>
      <c r="XAQ21" s="669"/>
      <c r="XAR21" s="669"/>
      <c r="XAS21" s="669"/>
      <c r="XAT21" s="669"/>
      <c r="XAU21" s="669"/>
      <c r="XAV21" s="669"/>
      <c r="XAW21" s="669"/>
      <c r="XAX21" s="669"/>
      <c r="XAY21" s="669"/>
      <c r="XAZ21" s="669"/>
      <c r="XBA21" s="669"/>
      <c r="XBB21" s="669"/>
      <c r="XBC21" s="669"/>
      <c r="XBD21" s="669"/>
      <c r="XBE21" s="669"/>
      <c r="XBF21" s="669"/>
      <c r="XBG21" s="669"/>
      <c r="XBH21" s="669"/>
      <c r="XBI21" s="669"/>
      <c r="XBJ21" s="669"/>
      <c r="XBK21" s="669"/>
      <c r="XBL21" s="669"/>
      <c r="XBM21" s="669"/>
      <c r="XBN21" s="669"/>
      <c r="XBO21" s="669"/>
      <c r="XBP21" s="669"/>
      <c r="XBQ21" s="669"/>
      <c r="XBR21" s="669"/>
      <c r="XBS21" s="669"/>
      <c r="XBT21" s="669"/>
      <c r="XBU21" s="669"/>
      <c r="XBV21" s="669"/>
      <c r="XBW21" s="669"/>
      <c r="XBX21" s="669"/>
      <c r="XBY21" s="669"/>
      <c r="XBZ21" s="669"/>
      <c r="XCA21" s="669"/>
      <c r="XCB21" s="669"/>
      <c r="XCC21" s="669"/>
      <c r="XCD21" s="669"/>
      <c r="XCE21" s="669"/>
      <c r="XCF21" s="669"/>
      <c r="XCG21" s="669"/>
      <c r="XCH21" s="669"/>
      <c r="XCI21" s="669"/>
      <c r="XCJ21" s="669"/>
      <c r="XCK21" s="669"/>
      <c r="XCL21" s="669"/>
      <c r="XCM21" s="669"/>
      <c r="XCN21" s="669"/>
      <c r="XCO21" s="669"/>
      <c r="XCP21" s="669"/>
      <c r="XCQ21" s="669"/>
      <c r="XCR21" s="669"/>
      <c r="XCS21" s="669"/>
      <c r="XCT21" s="669"/>
      <c r="XCU21" s="669"/>
      <c r="XCV21" s="669"/>
      <c r="XCW21" s="669"/>
      <c r="XCX21" s="669"/>
      <c r="XCY21" s="669"/>
      <c r="XCZ21" s="669"/>
      <c r="XDA21" s="669"/>
      <c r="XDB21" s="669"/>
      <c r="XDC21" s="669"/>
      <c r="XDD21" s="669"/>
      <c r="XDE21" s="669"/>
      <c r="XDF21" s="669"/>
      <c r="XDG21" s="669"/>
      <c r="XDH21" s="669"/>
      <c r="XDI21" s="669"/>
      <c r="XDJ21" s="669"/>
      <c r="XDK21" s="669"/>
      <c r="XDL21" s="669"/>
      <c r="XDM21" s="669"/>
      <c r="XDN21" s="669"/>
      <c r="XDO21" s="669"/>
      <c r="XDP21" s="669"/>
      <c r="XDQ21" s="669"/>
      <c r="XDR21" s="669"/>
      <c r="XDS21" s="669"/>
      <c r="XDT21" s="669"/>
      <c r="XDU21" s="669"/>
      <c r="XDV21" s="669"/>
      <c r="XDW21" s="669"/>
      <c r="XDX21" s="669"/>
      <c r="XDY21" s="669"/>
      <c r="XDZ21" s="669"/>
      <c r="XEA21" s="669"/>
      <c r="XEB21" s="669"/>
      <c r="XEC21" s="669"/>
      <c r="XED21" s="669"/>
      <c r="XEE21" s="669"/>
      <c r="XEF21" s="669"/>
      <c r="XEG21" s="669"/>
      <c r="XEH21" s="669"/>
      <c r="XEI21" s="669"/>
      <c r="XEJ21" s="669"/>
      <c r="XEK21" s="669"/>
      <c r="XEL21" s="669"/>
      <c r="XEM21" s="669"/>
      <c r="XEN21" s="669"/>
      <c r="XEO21" s="669"/>
      <c r="XEP21" s="669"/>
      <c r="XEQ21" s="669"/>
      <c r="XER21" s="669"/>
      <c r="XES21" s="669"/>
      <c r="XET21" s="669"/>
    </row>
    <row r="22" customHeight="1" spans="1:9">
      <c r="A22" s="532" t="s">
        <v>100</v>
      </c>
      <c r="B22" s="649">
        <v>4500</v>
      </c>
      <c r="C22" s="648">
        <v>4940</v>
      </c>
      <c r="D22" s="649">
        <f t="shared" si="0"/>
        <v>440</v>
      </c>
      <c r="E22" s="676">
        <f t="shared" si="4"/>
        <v>109.8</v>
      </c>
      <c r="F22" s="676">
        <f t="shared" si="2"/>
        <v>83</v>
      </c>
      <c r="H22" s="649">
        <v>5952</v>
      </c>
      <c r="I22" s="681">
        <f t="shared" si="3"/>
        <v>83</v>
      </c>
    </row>
    <row r="23" customHeight="1" spans="1:9">
      <c r="A23" s="532" t="s">
        <v>101</v>
      </c>
      <c r="B23" s="649">
        <v>4000</v>
      </c>
      <c r="C23" s="648">
        <v>4439</v>
      </c>
      <c r="D23" s="649">
        <f t="shared" si="0"/>
        <v>439</v>
      </c>
      <c r="E23" s="676">
        <f t="shared" si="4"/>
        <v>111</v>
      </c>
      <c r="F23" s="676">
        <f t="shared" si="2"/>
        <v>88.2</v>
      </c>
      <c r="H23" s="649">
        <v>5034</v>
      </c>
      <c r="I23" s="681">
        <f t="shared" si="3"/>
        <v>88.2</v>
      </c>
    </row>
    <row r="24" customHeight="1" spans="1:9">
      <c r="A24" s="532" t="s">
        <v>102</v>
      </c>
      <c r="B24" s="649">
        <v>6100</v>
      </c>
      <c r="C24" s="648">
        <v>6947</v>
      </c>
      <c r="D24" s="649">
        <f t="shared" si="0"/>
        <v>847</v>
      </c>
      <c r="E24" s="676">
        <f t="shared" si="4"/>
        <v>113.9</v>
      </c>
      <c r="F24" s="676">
        <f t="shared" si="2"/>
        <v>137.3</v>
      </c>
      <c r="H24" s="649">
        <v>5059</v>
      </c>
      <c r="I24" s="681">
        <f t="shared" si="3"/>
        <v>137.3</v>
      </c>
    </row>
    <row r="25" customHeight="1" spans="1:9">
      <c r="A25" s="532" t="s">
        <v>103</v>
      </c>
      <c r="B25" s="649">
        <v>2210</v>
      </c>
      <c r="C25" s="648">
        <v>1870</v>
      </c>
      <c r="D25" s="649">
        <f t="shared" si="0"/>
        <v>-340</v>
      </c>
      <c r="E25" s="676">
        <f t="shared" si="4"/>
        <v>84.6</v>
      </c>
      <c r="F25" s="676"/>
      <c r="H25" s="649">
        <v>0</v>
      </c>
      <c r="I25" s="681" t="e">
        <f t="shared" si="3"/>
        <v>#DIV/0!</v>
      </c>
    </row>
    <row r="26" customHeight="1" spans="1:9">
      <c r="A26" s="532" t="s">
        <v>104</v>
      </c>
      <c r="B26" s="649">
        <v>23795</v>
      </c>
      <c r="C26" s="648">
        <v>19886</v>
      </c>
      <c r="D26" s="649">
        <f t="shared" si="0"/>
        <v>-3909</v>
      </c>
      <c r="E26" s="676">
        <f t="shared" si="4"/>
        <v>83.6</v>
      </c>
      <c r="F26" s="676">
        <f t="shared" ref="F26:F37" si="5">C26/H26*100</f>
        <v>82.9</v>
      </c>
      <c r="H26" s="649">
        <v>24000</v>
      </c>
      <c r="I26" s="681">
        <f t="shared" si="3"/>
        <v>82.9</v>
      </c>
    </row>
    <row r="27" customHeight="1" spans="1:9">
      <c r="A27" s="532" t="s">
        <v>105</v>
      </c>
      <c r="B27" s="649">
        <v>3450</v>
      </c>
      <c r="C27" s="648"/>
      <c r="D27" s="649"/>
      <c r="E27" s="676"/>
      <c r="F27" s="676"/>
      <c r="H27" s="649"/>
      <c r="I27" s="681"/>
    </row>
    <row r="28" s="669" customFormat="1" customHeight="1" spans="1:16384">
      <c r="A28" s="532" t="s">
        <v>106</v>
      </c>
      <c r="B28" s="649">
        <v>190</v>
      </c>
      <c r="C28" s="648">
        <v>196</v>
      </c>
      <c r="D28" s="649">
        <f t="shared" ref="D28:D31" si="6">C28-B28</f>
        <v>6</v>
      </c>
      <c r="E28" s="676">
        <f t="shared" ref="E28:E30" si="7">C28/B28*100</f>
        <v>103.2</v>
      </c>
      <c r="F28" s="676">
        <f t="shared" si="5"/>
        <v>61.6</v>
      </c>
      <c r="G28" s="666"/>
      <c r="H28" s="649">
        <v>318</v>
      </c>
      <c r="I28" s="681">
        <f t="shared" ref="I28:I42" si="8">C28/H28*100</f>
        <v>61.6</v>
      </c>
      <c r="J28" s="666"/>
      <c r="K28" s="666"/>
      <c r="L28" s="666"/>
      <c r="M28" s="666"/>
      <c r="N28" s="666"/>
      <c r="O28" s="666"/>
      <c r="P28" s="666"/>
      <c r="Q28" s="666"/>
      <c r="R28" s="666"/>
      <c r="S28" s="666"/>
      <c r="T28" s="666"/>
      <c r="U28" s="666"/>
      <c r="V28" s="666"/>
      <c r="W28" s="666"/>
      <c r="X28" s="666"/>
      <c r="Y28" s="666"/>
      <c r="Z28" s="666"/>
      <c r="AA28" s="666"/>
      <c r="AB28" s="666"/>
      <c r="AC28" s="666"/>
      <c r="AD28" s="666"/>
      <c r="AE28" s="666"/>
      <c r="AF28" s="666"/>
      <c r="AG28" s="666"/>
      <c r="AH28" s="666"/>
      <c r="AI28" s="666"/>
      <c r="AJ28" s="666"/>
      <c r="AK28" s="666"/>
      <c r="AL28" s="666"/>
      <c r="AM28" s="666"/>
      <c r="AN28" s="666"/>
      <c r="AO28" s="666"/>
      <c r="AP28" s="666"/>
      <c r="AQ28" s="666"/>
      <c r="AR28" s="666"/>
      <c r="AS28" s="666"/>
      <c r="AT28" s="666"/>
      <c r="AU28" s="666"/>
      <c r="AV28" s="666"/>
      <c r="AW28" s="666"/>
      <c r="AX28" s="666"/>
      <c r="AY28" s="666"/>
      <c r="AZ28" s="666"/>
      <c r="BA28" s="666"/>
      <c r="BB28" s="666"/>
      <c r="BC28" s="666"/>
      <c r="BD28" s="666"/>
      <c r="BE28" s="666"/>
      <c r="BF28" s="666"/>
      <c r="BG28" s="666"/>
      <c r="BH28" s="666"/>
      <c r="BI28" s="666"/>
      <c r="BJ28" s="666"/>
      <c r="BK28" s="666"/>
      <c r="BL28" s="666"/>
      <c r="BM28" s="666"/>
      <c r="BN28" s="666"/>
      <c r="BO28" s="666"/>
      <c r="BP28" s="666"/>
      <c r="BQ28" s="666"/>
      <c r="BR28" s="666"/>
      <c r="BS28" s="666"/>
      <c r="BT28" s="666"/>
      <c r="BU28" s="666"/>
      <c r="BV28" s="666"/>
      <c r="BW28" s="666"/>
      <c r="BX28" s="666"/>
      <c r="BY28" s="666"/>
      <c r="BZ28" s="666"/>
      <c r="CA28" s="666"/>
      <c r="CB28" s="666"/>
      <c r="CC28" s="666"/>
      <c r="CD28" s="666"/>
      <c r="CE28" s="666"/>
      <c r="CF28" s="666"/>
      <c r="CG28" s="666"/>
      <c r="CH28" s="666"/>
      <c r="CI28" s="666"/>
      <c r="CJ28" s="666"/>
      <c r="CK28" s="666"/>
      <c r="CL28" s="666"/>
      <c r="CM28" s="666"/>
      <c r="CN28" s="666"/>
      <c r="CO28" s="666"/>
      <c r="CP28" s="666"/>
      <c r="CQ28" s="666"/>
      <c r="CR28" s="666"/>
      <c r="CS28" s="666"/>
      <c r="CT28" s="666"/>
      <c r="CU28" s="666"/>
      <c r="CV28" s="666"/>
      <c r="CW28" s="666"/>
      <c r="CX28" s="666"/>
      <c r="CY28" s="666"/>
      <c r="CZ28" s="666"/>
      <c r="DA28" s="666"/>
      <c r="DB28" s="666"/>
      <c r="DC28" s="666"/>
      <c r="DD28" s="666"/>
      <c r="DE28" s="666"/>
      <c r="DF28" s="666"/>
      <c r="DG28" s="666"/>
      <c r="DH28" s="666"/>
      <c r="DI28" s="666"/>
      <c r="DJ28" s="666"/>
      <c r="DK28" s="666"/>
      <c r="DL28" s="666"/>
      <c r="DM28" s="666"/>
      <c r="DN28" s="666"/>
      <c r="DO28" s="666"/>
      <c r="DP28" s="666"/>
      <c r="DQ28" s="666"/>
      <c r="DR28" s="666"/>
      <c r="DS28" s="666"/>
      <c r="DT28" s="666"/>
      <c r="DU28" s="666"/>
      <c r="DV28" s="666"/>
      <c r="DW28" s="666"/>
      <c r="DX28" s="666"/>
      <c r="DY28" s="666"/>
      <c r="DZ28" s="666"/>
      <c r="EA28" s="666"/>
      <c r="EB28" s="666"/>
      <c r="EC28" s="666"/>
      <c r="ED28" s="666"/>
      <c r="EE28" s="666"/>
      <c r="EF28" s="666"/>
      <c r="EG28" s="666"/>
      <c r="EH28" s="666"/>
      <c r="EI28" s="666"/>
      <c r="EJ28" s="666"/>
      <c r="EK28" s="666"/>
      <c r="EL28" s="666"/>
      <c r="EM28" s="666"/>
      <c r="EN28" s="666"/>
      <c r="EO28" s="666"/>
      <c r="EP28" s="666"/>
      <c r="EQ28" s="666"/>
      <c r="ER28" s="666"/>
      <c r="ES28" s="666"/>
      <c r="ET28" s="666"/>
      <c r="EU28" s="666"/>
      <c r="EV28" s="666"/>
      <c r="EW28" s="666"/>
      <c r="EX28" s="666"/>
      <c r="EY28" s="666"/>
      <c r="EZ28" s="666"/>
      <c r="FA28" s="666"/>
      <c r="FB28" s="666"/>
      <c r="FC28" s="666"/>
      <c r="FD28" s="666"/>
      <c r="FE28" s="666"/>
      <c r="FF28" s="666"/>
      <c r="FG28" s="666"/>
      <c r="FH28" s="666"/>
      <c r="FI28" s="666"/>
      <c r="FJ28" s="666"/>
      <c r="FK28" s="666"/>
      <c r="FL28" s="666"/>
      <c r="FM28" s="666"/>
      <c r="FN28" s="666"/>
      <c r="FO28" s="666"/>
      <c r="FP28" s="666"/>
      <c r="FQ28" s="666"/>
      <c r="FR28" s="666"/>
      <c r="FS28" s="666"/>
      <c r="FT28" s="666"/>
      <c r="FU28" s="666"/>
      <c r="FV28" s="666"/>
      <c r="FW28" s="666"/>
      <c r="FX28" s="666"/>
      <c r="FY28" s="666"/>
      <c r="FZ28" s="666"/>
      <c r="GA28" s="666"/>
      <c r="GB28" s="666"/>
      <c r="GC28" s="666"/>
      <c r="GD28" s="666"/>
      <c r="GE28" s="666"/>
      <c r="GF28" s="666"/>
      <c r="GG28" s="666"/>
      <c r="GH28" s="666"/>
      <c r="GI28" s="666"/>
      <c r="GJ28" s="666"/>
      <c r="GK28" s="666"/>
      <c r="GL28" s="666"/>
      <c r="GM28" s="666"/>
      <c r="GN28" s="666"/>
      <c r="GO28" s="666"/>
      <c r="GP28" s="666"/>
      <c r="GQ28" s="666"/>
      <c r="GR28" s="666"/>
      <c r="GS28" s="666"/>
      <c r="GT28" s="666"/>
      <c r="GU28" s="666"/>
      <c r="GV28" s="666"/>
      <c r="GW28" s="666"/>
      <c r="GX28" s="666"/>
      <c r="GY28" s="666"/>
      <c r="GZ28" s="666"/>
      <c r="HA28" s="666"/>
      <c r="HB28" s="666"/>
      <c r="HC28" s="666"/>
      <c r="HD28" s="666"/>
      <c r="HE28" s="666"/>
      <c r="HF28" s="666"/>
      <c r="HG28" s="666"/>
      <c r="HH28" s="666"/>
      <c r="HI28" s="666"/>
      <c r="HJ28" s="666"/>
      <c r="HK28" s="666"/>
      <c r="HL28" s="666"/>
      <c r="HM28" s="666"/>
      <c r="HN28" s="666"/>
      <c r="HO28" s="666"/>
      <c r="HP28" s="666"/>
      <c r="HQ28" s="666"/>
      <c r="HR28" s="666"/>
      <c r="HS28" s="666"/>
      <c r="HT28" s="666"/>
      <c r="HU28" s="666"/>
      <c r="HV28" s="666"/>
      <c r="HW28" s="666"/>
      <c r="HX28" s="666"/>
      <c r="HY28" s="666"/>
      <c r="HZ28" s="666"/>
      <c r="IA28" s="666"/>
      <c r="IB28" s="666"/>
      <c r="IC28" s="666"/>
      <c r="ID28" s="666"/>
      <c r="IE28" s="666"/>
      <c r="IF28" s="666"/>
      <c r="IG28" s="666"/>
      <c r="IH28" s="666"/>
      <c r="II28" s="666"/>
      <c r="IJ28" s="666"/>
      <c r="IK28" s="666"/>
      <c r="IL28" s="666"/>
      <c r="IM28" s="666"/>
      <c r="IN28" s="666"/>
      <c r="IO28" s="666"/>
      <c r="IP28" s="666"/>
      <c r="IQ28" s="666"/>
      <c r="IR28" s="666"/>
      <c r="IS28" s="666"/>
      <c r="IT28" s="666"/>
      <c r="IU28" s="666"/>
      <c r="IV28" s="666"/>
      <c r="IW28" s="666"/>
      <c r="IX28" s="666"/>
      <c r="IY28" s="666"/>
      <c r="IZ28" s="666"/>
      <c r="JA28" s="666"/>
      <c r="JB28" s="666"/>
      <c r="JC28" s="666"/>
      <c r="JD28" s="666"/>
      <c r="JE28" s="666"/>
      <c r="JF28" s="666"/>
      <c r="JG28" s="666"/>
      <c r="JH28" s="666"/>
      <c r="JI28" s="666"/>
      <c r="JJ28" s="666"/>
      <c r="JK28" s="666"/>
      <c r="JL28" s="666"/>
      <c r="JM28" s="666"/>
      <c r="JN28" s="666"/>
      <c r="JO28" s="666"/>
      <c r="JP28" s="666"/>
      <c r="JQ28" s="666"/>
      <c r="JR28" s="666"/>
      <c r="JS28" s="666"/>
      <c r="JT28" s="666"/>
      <c r="JU28" s="666"/>
      <c r="JV28" s="666"/>
      <c r="JW28" s="666"/>
      <c r="JX28" s="666"/>
      <c r="JY28" s="666"/>
      <c r="JZ28" s="666"/>
      <c r="KA28" s="666"/>
      <c r="KB28" s="666"/>
      <c r="KC28" s="666"/>
      <c r="KD28" s="666"/>
      <c r="KE28" s="666"/>
      <c r="KF28" s="666"/>
      <c r="KG28" s="666"/>
      <c r="KH28" s="666"/>
      <c r="KI28" s="666"/>
      <c r="KJ28" s="666"/>
      <c r="KK28" s="666"/>
      <c r="KL28" s="666"/>
      <c r="KM28" s="666"/>
      <c r="KN28" s="666"/>
      <c r="KO28" s="666"/>
      <c r="KP28" s="666"/>
      <c r="KQ28" s="666"/>
      <c r="KR28" s="666"/>
      <c r="KS28" s="666"/>
      <c r="KT28" s="666"/>
      <c r="KU28" s="666"/>
      <c r="KV28" s="666"/>
      <c r="KW28" s="666"/>
      <c r="KX28" s="666"/>
      <c r="KY28" s="666"/>
      <c r="KZ28" s="666"/>
      <c r="LA28" s="666"/>
      <c r="LB28" s="666"/>
      <c r="LC28" s="666"/>
      <c r="LD28" s="666"/>
      <c r="LE28" s="666"/>
      <c r="LF28" s="666"/>
      <c r="LG28" s="666"/>
      <c r="LH28" s="666"/>
      <c r="LI28" s="666"/>
      <c r="LJ28" s="666"/>
      <c r="LK28" s="666"/>
      <c r="LL28" s="666"/>
      <c r="LM28" s="666"/>
      <c r="LN28" s="666"/>
      <c r="LO28" s="666"/>
      <c r="LP28" s="666"/>
      <c r="LQ28" s="666"/>
      <c r="LR28" s="666"/>
      <c r="LS28" s="666"/>
      <c r="LT28" s="666"/>
      <c r="LU28" s="666"/>
      <c r="LV28" s="666"/>
      <c r="LW28" s="666"/>
      <c r="LX28" s="666"/>
      <c r="LY28" s="666"/>
      <c r="LZ28" s="666"/>
      <c r="MA28" s="666"/>
      <c r="MB28" s="666"/>
      <c r="MC28" s="666"/>
      <c r="MD28" s="666"/>
      <c r="ME28" s="666"/>
      <c r="MF28" s="666"/>
      <c r="MG28" s="666"/>
      <c r="MH28" s="666"/>
      <c r="MI28" s="666"/>
      <c r="MJ28" s="666"/>
      <c r="MK28" s="666"/>
      <c r="ML28" s="666"/>
      <c r="MM28" s="666"/>
      <c r="MN28" s="666"/>
      <c r="MO28" s="666"/>
      <c r="MP28" s="666"/>
      <c r="MQ28" s="666"/>
      <c r="MR28" s="666"/>
      <c r="MS28" s="666"/>
      <c r="MT28" s="666"/>
      <c r="MU28" s="666"/>
      <c r="MV28" s="666"/>
      <c r="MW28" s="666"/>
      <c r="MX28" s="666"/>
      <c r="MY28" s="666"/>
      <c r="MZ28" s="666"/>
      <c r="NA28" s="666"/>
      <c r="NB28" s="666"/>
      <c r="NC28" s="666"/>
      <c r="ND28" s="666"/>
      <c r="NE28" s="666"/>
      <c r="NF28" s="666"/>
      <c r="NG28" s="666"/>
      <c r="NH28" s="666"/>
      <c r="NI28" s="666"/>
      <c r="NJ28" s="666"/>
      <c r="NK28" s="666"/>
      <c r="NL28" s="666"/>
      <c r="NM28" s="666"/>
      <c r="NN28" s="666"/>
      <c r="NO28" s="666"/>
      <c r="NP28" s="666"/>
      <c r="NQ28" s="666"/>
      <c r="NR28" s="666"/>
      <c r="NS28" s="666"/>
      <c r="NT28" s="666"/>
      <c r="NU28" s="666"/>
      <c r="NV28" s="666"/>
      <c r="NW28" s="666"/>
      <c r="NX28" s="666"/>
      <c r="NY28" s="666"/>
      <c r="NZ28" s="666"/>
      <c r="OA28" s="666"/>
      <c r="OB28" s="666"/>
      <c r="OC28" s="666"/>
      <c r="OD28" s="666"/>
      <c r="OE28" s="666"/>
      <c r="OF28" s="666"/>
      <c r="OG28" s="666"/>
      <c r="OH28" s="666"/>
      <c r="OI28" s="666"/>
      <c r="OJ28" s="666"/>
      <c r="OK28" s="666"/>
      <c r="OL28" s="666"/>
      <c r="OM28" s="666"/>
      <c r="ON28" s="666"/>
      <c r="OO28" s="666"/>
      <c r="OP28" s="666"/>
      <c r="OQ28" s="666"/>
      <c r="OR28" s="666"/>
      <c r="OS28" s="666"/>
      <c r="OT28" s="666"/>
      <c r="OU28" s="666"/>
      <c r="OV28" s="666"/>
      <c r="OW28" s="666"/>
      <c r="OX28" s="666"/>
      <c r="OY28" s="666"/>
      <c r="OZ28" s="666"/>
      <c r="PA28" s="666"/>
      <c r="PB28" s="666"/>
      <c r="PC28" s="666"/>
      <c r="PD28" s="666"/>
      <c r="PE28" s="666"/>
      <c r="PF28" s="666"/>
      <c r="PG28" s="666"/>
      <c r="PH28" s="666"/>
      <c r="PI28" s="666"/>
      <c r="PJ28" s="666"/>
      <c r="PK28" s="666"/>
      <c r="PL28" s="666"/>
      <c r="PM28" s="666"/>
      <c r="PN28" s="666"/>
      <c r="PO28" s="666"/>
      <c r="PP28" s="666"/>
      <c r="PQ28" s="666"/>
      <c r="PR28" s="666"/>
      <c r="PS28" s="666"/>
      <c r="PT28" s="666"/>
      <c r="PU28" s="666"/>
      <c r="PV28" s="666"/>
      <c r="PW28" s="666"/>
      <c r="PX28" s="666"/>
      <c r="PY28" s="666"/>
      <c r="PZ28" s="666"/>
      <c r="QA28" s="666"/>
      <c r="QB28" s="666"/>
      <c r="QC28" s="666"/>
      <c r="QD28" s="666"/>
      <c r="QE28" s="666"/>
      <c r="QF28" s="666"/>
      <c r="QG28" s="666"/>
      <c r="QH28" s="666"/>
      <c r="QI28" s="666"/>
      <c r="QJ28" s="666"/>
      <c r="QK28" s="666"/>
      <c r="QL28" s="666"/>
      <c r="QM28" s="666"/>
      <c r="QN28" s="666"/>
      <c r="QO28" s="666"/>
      <c r="QP28" s="666"/>
      <c r="QQ28" s="666"/>
      <c r="QR28" s="666"/>
      <c r="QS28" s="666"/>
      <c r="QT28" s="666"/>
      <c r="QU28" s="666"/>
      <c r="QV28" s="666"/>
      <c r="QW28" s="666"/>
      <c r="QX28" s="666"/>
      <c r="QY28" s="666"/>
      <c r="QZ28" s="666"/>
      <c r="RA28" s="666"/>
      <c r="RB28" s="666"/>
      <c r="RC28" s="666"/>
      <c r="RD28" s="666"/>
      <c r="RE28" s="666"/>
      <c r="RF28" s="666"/>
      <c r="RG28" s="666"/>
      <c r="RH28" s="666"/>
      <c r="RI28" s="666"/>
      <c r="RJ28" s="666"/>
      <c r="RK28" s="666"/>
      <c r="RL28" s="666"/>
      <c r="RM28" s="666"/>
      <c r="RN28" s="666"/>
      <c r="RO28" s="666"/>
      <c r="RP28" s="666"/>
      <c r="RQ28" s="666"/>
      <c r="RR28" s="666"/>
      <c r="RS28" s="666"/>
      <c r="RT28" s="666"/>
      <c r="RU28" s="666"/>
      <c r="RV28" s="666"/>
      <c r="RW28" s="666"/>
      <c r="RX28" s="666"/>
      <c r="RY28" s="666"/>
      <c r="RZ28" s="666"/>
      <c r="SA28" s="666"/>
      <c r="SB28" s="666"/>
      <c r="SC28" s="666"/>
      <c r="SD28" s="666"/>
      <c r="SE28" s="666"/>
      <c r="SF28" s="666"/>
      <c r="SG28" s="666"/>
      <c r="SH28" s="666"/>
      <c r="SI28" s="666"/>
      <c r="SJ28" s="666"/>
      <c r="SK28" s="666"/>
      <c r="SL28" s="666"/>
      <c r="SM28" s="666"/>
      <c r="SN28" s="666"/>
      <c r="SO28" s="666"/>
      <c r="SP28" s="666"/>
      <c r="SQ28" s="666"/>
      <c r="SR28" s="666"/>
      <c r="SS28" s="666"/>
      <c r="ST28" s="666"/>
      <c r="SU28" s="666"/>
      <c r="SV28" s="666"/>
      <c r="SW28" s="666"/>
      <c r="SX28" s="666"/>
      <c r="SY28" s="666"/>
      <c r="SZ28" s="666"/>
      <c r="TA28" s="666"/>
      <c r="TB28" s="666"/>
      <c r="TC28" s="666"/>
      <c r="TD28" s="666"/>
      <c r="TE28" s="666"/>
      <c r="TF28" s="666"/>
      <c r="TG28" s="666"/>
      <c r="TH28" s="666"/>
      <c r="TI28" s="666"/>
      <c r="TJ28" s="666"/>
      <c r="TK28" s="666"/>
      <c r="TL28" s="666"/>
      <c r="TM28" s="666"/>
      <c r="TN28" s="666"/>
      <c r="TO28" s="666"/>
      <c r="TP28" s="666"/>
      <c r="TQ28" s="666"/>
      <c r="TR28" s="666"/>
      <c r="TS28" s="666"/>
      <c r="TT28" s="666"/>
      <c r="TU28" s="666"/>
      <c r="TV28" s="666"/>
      <c r="TW28" s="666"/>
      <c r="TX28" s="666"/>
      <c r="TY28" s="666"/>
      <c r="TZ28" s="666"/>
      <c r="UA28" s="666"/>
      <c r="UB28" s="666"/>
      <c r="UC28" s="666"/>
      <c r="UD28" s="666"/>
      <c r="UE28" s="666"/>
      <c r="UF28" s="666"/>
      <c r="UG28" s="666"/>
      <c r="UH28" s="666"/>
      <c r="UI28" s="666"/>
      <c r="UJ28" s="666"/>
      <c r="UK28" s="666"/>
      <c r="UL28" s="666"/>
      <c r="UM28" s="666"/>
      <c r="UN28" s="666"/>
      <c r="UO28" s="666"/>
      <c r="UP28" s="666"/>
      <c r="UQ28" s="666"/>
      <c r="UR28" s="666"/>
      <c r="US28" s="666"/>
      <c r="UT28" s="666"/>
      <c r="UU28" s="666"/>
      <c r="UV28" s="666"/>
      <c r="UW28" s="666"/>
      <c r="UX28" s="666"/>
      <c r="UY28" s="666"/>
      <c r="UZ28" s="666"/>
      <c r="VA28" s="666"/>
      <c r="VB28" s="666"/>
      <c r="VC28" s="666"/>
      <c r="VD28" s="666"/>
      <c r="VE28" s="666"/>
      <c r="VF28" s="666"/>
      <c r="VG28" s="666"/>
      <c r="VH28" s="666"/>
      <c r="VI28" s="666"/>
      <c r="VJ28" s="666"/>
      <c r="VK28" s="666"/>
      <c r="VL28" s="666"/>
      <c r="VM28" s="666"/>
      <c r="VN28" s="666"/>
      <c r="VO28" s="666"/>
      <c r="VP28" s="666"/>
      <c r="VQ28" s="666"/>
      <c r="VR28" s="666"/>
      <c r="VS28" s="666"/>
      <c r="VT28" s="666"/>
      <c r="VU28" s="666"/>
      <c r="VV28" s="666"/>
      <c r="VW28" s="666"/>
      <c r="VX28" s="666"/>
      <c r="VY28" s="666"/>
      <c r="VZ28" s="666"/>
      <c r="WA28" s="666"/>
      <c r="WB28" s="666"/>
      <c r="WC28" s="666"/>
      <c r="WD28" s="666"/>
      <c r="WE28" s="666"/>
      <c r="WF28" s="666"/>
      <c r="WG28" s="666"/>
      <c r="WH28" s="666"/>
      <c r="WI28" s="666"/>
      <c r="WJ28" s="666"/>
      <c r="WK28" s="666"/>
      <c r="WL28" s="666"/>
      <c r="WM28" s="666"/>
      <c r="WN28" s="666"/>
      <c r="WO28" s="666"/>
      <c r="WP28" s="666"/>
      <c r="WQ28" s="666"/>
      <c r="WR28" s="666"/>
      <c r="WS28" s="666"/>
      <c r="WT28" s="666"/>
      <c r="WU28" s="666"/>
      <c r="WV28" s="666"/>
      <c r="WW28" s="666"/>
      <c r="WX28" s="666"/>
      <c r="WY28" s="666"/>
      <c r="WZ28" s="666"/>
      <c r="XA28" s="666"/>
      <c r="XB28" s="666"/>
      <c r="XC28" s="666"/>
      <c r="XD28" s="666"/>
      <c r="XE28" s="666"/>
      <c r="XF28" s="666"/>
      <c r="XG28" s="666"/>
      <c r="XH28" s="666"/>
      <c r="XI28" s="666"/>
      <c r="XJ28" s="666"/>
      <c r="XK28" s="666"/>
      <c r="XL28" s="666"/>
      <c r="XM28" s="666"/>
      <c r="XN28" s="666"/>
      <c r="XO28" s="666"/>
      <c r="XP28" s="666"/>
      <c r="XQ28" s="666"/>
      <c r="XR28" s="666"/>
      <c r="XS28" s="666"/>
      <c r="XT28" s="666"/>
      <c r="XU28" s="666"/>
      <c r="XV28" s="666"/>
      <c r="XW28" s="666"/>
      <c r="XX28" s="666"/>
      <c r="XY28" s="666"/>
      <c r="XZ28" s="666"/>
      <c r="YA28" s="666"/>
      <c r="YB28" s="666"/>
      <c r="YC28" s="666"/>
      <c r="YD28" s="666"/>
      <c r="YE28" s="666"/>
      <c r="YF28" s="666"/>
      <c r="YG28" s="666"/>
      <c r="YH28" s="666"/>
      <c r="YI28" s="666"/>
      <c r="YJ28" s="666"/>
      <c r="YK28" s="666"/>
      <c r="YL28" s="666"/>
      <c r="YM28" s="666"/>
      <c r="YN28" s="666"/>
      <c r="YO28" s="666"/>
      <c r="YP28" s="666"/>
      <c r="YQ28" s="666"/>
      <c r="YR28" s="666"/>
      <c r="YS28" s="666"/>
      <c r="YT28" s="666"/>
      <c r="YU28" s="666"/>
      <c r="YV28" s="666"/>
      <c r="YW28" s="666"/>
      <c r="YX28" s="666"/>
      <c r="YY28" s="666"/>
      <c r="YZ28" s="666"/>
      <c r="ZA28" s="666"/>
      <c r="ZB28" s="666"/>
      <c r="ZC28" s="666"/>
      <c r="ZD28" s="666"/>
      <c r="ZE28" s="666"/>
      <c r="ZF28" s="666"/>
      <c r="ZG28" s="666"/>
      <c r="ZH28" s="666"/>
      <c r="ZI28" s="666"/>
      <c r="ZJ28" s="666"/>
      <c r="ZK28" s="666"/>
      <c r="ZL28" s="666"/>
      <c r="ZM28" s="666"/>
      <c r="ZN28" s="666"/>
      <c r="ZO28" s="666"/>
      <c r="ZP28" s="666"/>
      <c r="ZQ28" s="666"/>
      <c r="ZR28" s="666"/>
      <c r="ZS28" s="666"/>
      <c r="ZT28" s="666"/>
      <c r="ZU28" s="666"/>
      <c r="ZV28" s="666"/>
      <c r="ZW28" s="666"/>
      <c r="ZX28" s="666"/>
      <c r="ZY28" s="666"/>
      <c r="ZZ28" s="666"/>
      <c r="AAA28" s="666"/>
      <c r="AAB28" s="666"/>
      <c r="AAC28" s="666"/>
      <c r="AAD28" s="666"/>
      <c r="AAE28" s="666"/>
      <c r="AAF28" s="666"/>
      <c r="AAG28" s="666"/>
      <c r="AAH28" s="666"/>
      <c r="AAI28" s="666"/>
      <c r="AAJ28" s="666"/>
      <c r="AAK28" s="666"/>
      <c r="AAL28" s="666"/>
      <c r="AAM28" s="666"/>
      <c r="AAN28" s="666"/>
      <c r="AAO28" s="666"/>
      <c r="AAP28" s="666"/>
      <c r="AAQ28" s="666"/>
      <c r="AAR28" s="666"/>
      <c r="AAS28" s="666"/>
      <c r="AAT28" s="666"/>
      <c r="AAU28" s="666"/>
      <c r="AAV28" s="666"/>
      <c r="AAW28" s="666"/>
      <c r="AAX28" s="666"/>
      <c r="AAY28" s="666"/>
      <c r="AAZ28" s="666"/>
      <c r="ABA28" s="666"/>
      <c r="ABB28" s="666"/>
      <c r="ABC28" s="666"/>
      <c r="ABD28" s="666"/>
      <c r="ABE28" s="666"/>
      <c r="ABF28" s="666"/>
      <c r="ABG28" s="666"/>
      <c r="ABH28" s="666"/>
      <c r="ABI28" s="666"/>
      <c r="ABJ28" s="666"/>
      <c r="ABK28" s="666"/>
      <c r="ABL28" s="666"/>
      <c r="ABM28" s="666"/>
      <c r="ABN28" s="666"/>
      <c r="ABO28" s="666"/>
      <c r="ABP28" s="666"/>
      <c r="ABQ28" s="666"/>
      <c r="ABR28" s="666"/>
      <c r="ABS28" s="666"/>
      <c r="ABT28" s="666"/>
      <c r="ABU28" s="666"/>
      <c r="ABV28" s="666"/>
      <c r="ABW28" s="666"/>
      <c r="ABX28" s="666"/>
      <c r="ABY28" s="666"/>
      <c r="ABZ28" s="666"/>
      <c r="ACA28" s="666"/>
      <c r="ACB28" s="666"/>
      <c r="ACC28" s="666"/>
      <c r="ACD28" s="666"/>
      <c r="ACE28" s="666"/>
      <c r="ACF28" s="666"/>
      <c r="ACG28" s="666"/>
      <c r="ACH28" s="666"/>
      <c r="ACI28" s="666"/>
      <c r="ACJ28" s="666"/>
      <c r="ACK28" s="666"/>
      <c r="ACL28" s="666"/>
      <c r="ACM28" s="666"/>
      <c r="ACN28" s="666"/>
      <c r="ACO28" s="666"/>
      <c r="ACP28" s="666"/>
      <c r="ACQ28" s="666"/>
      <c r="ACR28" s="666"/>
      <c r="ACS28" s="666"/>
      <c r="ACT28" s="666"/>
      <c r="ACU28" s="666"/>
      <c r="ACV28" s="666"/>
      <c r="ACW28" s="666"/>
      <c r="ACX28" s="666"/>
      <c r="ACY28" s="666"/>
      <c r="ACZ28" s="666"/>
      <c r="ADA28" s="666"/>
      <c r="ADB28" s="666"/>
      <c r="ADC28" s="666"/>
      <c r="ADD28" s="666"/>
      <c r="ADE28" s="666"/>
      <c r="ADF28" s="666"/>
      <c r="ADG28" s="666"/>
      <c r="ADH28" s="666"/>
      <c r="ADI28" s="666"/>
      <c r="ADJ28" s="666"/>
      <c r="ADK28" s="666"/>
      <c r="ADL28" s="666"/>
      <c r="ADM28" s="666"/>
      <c r="ADN28" s="666"/>
      <c r="ADO28" s="666"/>
      <c r="ADP28" s="666"/>
      <c r="ADQ28" s="666"/>
      <c r="ADR28" s="666"/>
      <c r="ADS28" s="666"/>
      <c r="ADT28" s="666"/>
      <c r="ADU28" s="666"/>
      <c r="ADV28" s="666"/>
      <c r="ADW28" s="666"/>
      <c r="ADX28" s="666"/>
      <c r="ADY28" s="666"/>
      <c r="ADZ28" s="666"/>
      <c r="AEA28" s="666"/>
      <c r="AEB28" s="666"/>
      <c r="AEC28" s="666"/>
      <c r="AED28" s="666"/>
      <c r="AEE28" s="666"/>
      <c r="AEF28" s="666"/>
      <c r="AEG28" s="666"/>
      <c r="AEH28" s="666"/>
      <c r="AEI28" s="666"/>
      <c r="AEJ28" s="666"/>
      <c r="AEK28" s="666"/>
      <c r="AEL28" s="666"/>
      <c r="AEM28" s="666"/>
      <c r="AEN28" s="666"/>
      <c r="AEO28" s="666"/>
      <c r="AEP28" s="666"/>
      <c r="AEQ28" s="666"/>
      <c r="AER28" s="666"/>
      <c r="AES28" s="666"/>
      <c r="AET28" s="666"/>
      <c r="AEU28" s="666"/>
      <c r="AEV28" s="666"/>
      <c r="AEW28" s="666"/>
      <c r="AEX28" s="666"/>
      <c r="AEY28" s="666"/>
      <c r="AEZ28" s="666"/>
      <c r="AFA28" s="666"/>
      <c r="AFB28" s="666"/>
      <c r="AFC28" s="666"/>
      <c r="AFD28" s="666"/>
      <c r="AFE28" s="666"/>
      <c r="AFF28" s="666"/>
      <c r="AFG28" s="666"/>
      <c r="AFH28" s="666"/>
      <c r="AFI28" s="666"/>
      <c r="AFJ28" s="666"/>
      <c r="AFK28" s="666"/>
      <c r="AFL28" s="666"/>
      <c r="AFM28" s="666"/>
      <c r="AFN28" s="666"/>
      <c r="AFO28" s="666"/>
      <c r="AFP28" s="666"/>
      <c r="AFQ28" s="666"/>
      <c r="AFR28" s="666"/>
      <c r="AFS28" s="666"/>
      <c r="AFT28" s="666"/>
      <c r="AFU28" s="666"/>
      <c r="AFV28" s="666"/>
      <c r="AFW28" s="666"/>
      <c r="AFX28" s="666"/>
      <c r="AFY28" s="666"/>
      <c r="AFZ28" s="666"/>
      <c r="AGA28" s="666"/>
      <c r="AGB28" s="666"/>
      <c r="AGC28" s="666"/>
      <c r="AGD28" s="666"/>
      <c r="AGE28" s="666"/>
      <c r="AGF28" s="666"/>
      <c r="AGG28" s="666"/>
      <c r="AGH28" s="666"/>
      <c r="AGI28" s="666"/>
      <c r="AGJ28" s="666"/>
      <c r="AGK28" s="666"/>
      <c r="AGL28" s="666"/>
      <c r="AGM28" s="666"/>
      <c r="AGN28" s="666"/>
      <c r="AGO28" s="666"/>
      <c r="AGP28" s="666"/>
      <c r="AGQ28" s="666"/>
      <c r="AGR28" s="666"/>
      <c r="AGS28" s="666"/>
      <c r="AGT28" s="666"/>
      <c r="AGU28" s="666"/>
      <c r="AGV28" s="666"/>
      <c r="AGW28" s="666"/>
      <c r="AGX28" s="666"/>
      <c r="AGY28" s="666"/>
      <c r="AGZ28" s="666"/>
      <c r="AHA28" s="666"/>
      <c r="AHB28" s="666"/>
      <c r="AHC28" s="666"/>
      <c r="AHD28" s="666"/>
      <c r="AHE28" s="666"/>
      <c r="AHF28" s="666"/>
      <c r="AHG28" s="666"/>
      <c r="AHH28" s="666"/>
      <c r="AHI28" s="666"/>
      <c r="AHJ28" s="666"/>
      <c r="AHK28" s="666"/>
      <c r="AHL28" s="666"/>
      <c r="AHM28" s="666"/>
      <c r="AHN28" s="666"/>
      <c r="AHO28" s="666"/>
      <c r="AHP28" s="666"/>
      <c r="AHQ28" s="666"/>
      <c r="AHR28" s="666"/>
      <c r="AHS28" s="666"/>
      <c r="AHT28" s="666"/>
      <c r="AHU28" s="666"/>
      <c r="AHV28" s="666"/>
      <c r="AHW28" s="666"/>
      <c r="AHX28" s="666"/>
      <c r="AHY28" s="666"/>
      <c r="AHZ28" s="666"/>
      <c r="AIA28" s="666"/>
      <c r="AIB28" s="666"/>
      <c r="AIC28" s="666"/>
      <c r="AID28" s="666"/>
      <c r="AIE28" s="666"/>
      <c r="AIF28" s="666"/>
      <c r="AIG28" s="666"/>
      <c r="AIH28" s="666"/>
      <c r="AII28" s="666"/>
      <c r="AIJ28" s="666"/>
      <c r="AIK28" s="666"/>
      <c r="AIL28" s="666"/>
      <c r="AIM28" s="666"/>
      <c r="AIN28" s="666"/>
      <c r="AIO28" s="666"/>
      <c r="AIP28" s="666"/>
      <c r="AIQ28" s="666"/>
      <c r="AIR28" s="666"/>
      <c r="AIS28" s="666"/>
      <c r="AIT28" s="666"/>
      <c r="AIU28" s="666"/>
      <c r="AIV28" s="666"/>
      <c r="AIW28" s="666"/>
      <c r="AIX28" s="666"/>
      <c r="AIY28" s="666"/>
      <c r="AIZ28" s="666"/>
      <c r="AJA28" s="666"/>
      <c r="AJB28" s="666"/>
      <c r="AJC28" s="666"/>
      <c r="AJD28" s="666"/>
      <c r="AJE28" s="666"/>
      <c r="AJF28" s="666"/>
      <c r="AJG28" s="666"/>
      <c r="AJH28" s="666"/>
      <c r="AJI28" s="666"/>
      <c r="AJJ28" s="666"/>
      <c r="AJK28" s="666"/>
      <c r="AJL28" s="666"/>
      <c r="AJM28" s="666"/>
      <c r="AJN28" s="666"/>
      <c r="AJO28" s="666"/>
      <c r="AJP28" s="666"/>
      <c r="AJQ28" s="666"/>
      <c r="AJR28" s="666"/>
      <c r="AJS28" s="666"/>
      <c r="AJT28" s="666"/>
      <c r="AJU28" s="666"/>
      <c r="AJV28" s="666"/>
      <c r="AJW28" s="666"/>
      <c r="AJX28" s="666"/>
      <c r="AJY28" s="666"/>
      <c r="AJZ28" s="666"/>
      <c r="AKA28" s="666"/>
      <c r="AKB28" s="666"/>
      <c r="AKC28" s="666"/>
      <c r="AKD28" s="666"/>
      <c r="AKE28" s="666"/>
      <c r="AKF28" s="666"/>
      <c r="AKG28" s="666"/>
      <c r="AKH28" s="666"/>
      <c r="AKI28" s="666"/>
      <c r="AKJ28" s="666"/>
      <c r="AKK28" s="666"/>
      <c r="AKL28" s="666"/>
      <c r="AKM28" s="666"/>
      <c r="AKN28" s="666"/>
      <c r="AKO28" s="666"/>
      <c r="AKP28" s="666"/>
      <c r="AKQ28" s="666"/>
      <c r="AKR28" s="666"/>
      <c r="AKS28" s="666"/>
      <c r="AKT28" s="666"/>
      <c r="AKU28" s="666"/>
      <c r="AKV28" s="666"/>
      <c r="AKW28" s="666"/>
      <c r="AKX28" s="666"/>
      <c r="AKY28" s="666"/>
      <c r="AKZ28" s="666"/>
      <c r="ALA28" s="666"/>
      <c r="ALB28" s="666"/>
      <c r="ALC28" s="666"/>
      <c r="ALD28" s="666"/>
      <c r="ALE28" s="666"/>
      <c r="ALF28" s="666"/>
      <c r="ALG28" s="666"/>
      <c r="ALH28" s="666"/>
      <c r="ALI28" s="666"/>
      <c r="ALJ28" s="666"/>
      <c r="ALK28" s="666"/>
      <c r="ALL28" s="666"/>
      <c r="ALM28" s="666"/>
      <c r="ALN28" s="666"/>
      <c r="ALO28" s="666"/>
      <c r="ALP28" s="666"/>
      <c r="ALQ28" s="666"/>
      <c r="ALR28" s="666"/>
      <c r="ALS28" s="666"/>
      <c r="ALT28" s="666"/>
      <c r="ALU28" s="666"/>
      <c r="ALV28" s="666"/>
      <c r="ALW28" s="666"/>
      <c r="ALX28" s="666"/>
      <c r="ALY28" s="666"/>
      <c r="ALZ28" s="666"/>
      <c r="AMA28" s="666"/>
      <c r="AMB28" s="666"/>
      <c r="AMC28" s="666"/>
      <c r="AMD28" s="666"/>
      <c r="AME28" s="666"/>
      <c r="AMF28" s="666"/>
      <c r="AMG28" s="666"/>
      <c r="AMH28" s="666"/>
      <c r="AMI28" s="666"/>
      <c r="AMJ28" s="666"/>
      <c r="AMK28" s="666"/>
      <c r="AML28" s="666"/>
      <c r="AMM28" s="666"/>
      <c r="AMN28" s="666"/>
      <c r="AMO28" s="666"/>
      <c r="AMP28" s="666"/>
      <c r="AMQ28" s="666"/>
      <c r="AMR28" s="666"/>
      <c r="AMS28" s="666"/>
      <c r="AMT28" s="666"/>
      <c r="AMU28" s="666"/>
      <c r="AMV28" s="666"/>
      <c r="AMW28" s="666"/>
      <c r="AMX28" s="666"/>
      <c r="AMY28" s="666"/>
      <c r="AMZ28" s="666"/>
      <c r="ANA28" s="666"/>
      <c r="ANB28" s="666"/>
      <c r="ANC28" s="666"/>
      <c r="AND28" s="666"/>
      <c r="ANE28" s="666"/>
      <c r="ANF28" s="666"/>
      <c r="ANG28" s="666"/>
      <c r="ANH28" s="666"/>
      <c r="ANI28" s="666"/>
      <c r="ANJ28" s="666"/>
      <c r="ANK28" s="666"/>
      <c r="ANL28" s="666"/>
      <c r="ANM28" s="666"/>
      <c r="ANN28" s="666"/>
      <c r="ANO28" s="666"/>
      <c r="ANP28" s="666"/>
      <c r="ANQ28" s="666"/>
      <c r="ANR28" s="666"/>
      <c r="ANS28" s="666"/>
      <c r="ANT28" s="666"/>
      <c r="ANU28" s="666"/>
      <c r="ANV28" s="666"/>
      <c r="ANW28" s="666"/>
      <c r="ANX28" s="666"/>
      <c r="ANY28" s="666"/>
      <c r="ANZ28" s="666"/>
      <c r="AOA28" s="666"/>
      <c r="AOB28" s="666"/>
      <c r="AOC28" s="666"/>
      <c r="AOD28" s="666"/>
      <c r="AOE28" s="666"/>
      <c r="AOF28" s="666"/>
      <c r="AOG28" s="666"/>
      <c r="AOH28" s="666"/>
      <c r="AOI28" s="666"/>
      <c r="AOJ28" s="666"/>
      <c r="AOK28" s="666"/>
      <c r="AOL28" s="666"/>
      <c r="AOM28" s="666"/>
      <c r="AON28" s="666"/>
      <c r="AOO28" s="666"/>
      <c r="AOP28" s="666"/>
      <c r="AOQ28" s="666"/>
      <c r="AOR28" s="666"/>
      <c r="AOS28" s="666"/>
      <c r="AOT28" s="666"/>
      <c r="AOU28" s="666"/>
      <c r="AOV28" s="666"/>
      <c r="AOW28" s="666"/>
      <c r="AOX28" s="666"/>
      <c r="AOY28" s="666"/>
      <c r="AOZ28" s="666"/>
      <c r="APA28" s="666"/>
      <c r="APB28" s="666"/>
      <c r="APC28" s="666"/>
      <c r="APD28" s="666"/>
      <c r="APE28" s="666"/>
      <c r="APF28" s="666"/>
      <c r="APG28" s="666"/>
      <c r="APH28" s="666"/>
      <c r="API28" s="666"/>
      <c r="APJ28" s="666"/>
      <c r="APK28" s="666"/>
      <c r="APL28" s="666"/>
      <c r="APM28" s="666"/>
      <c r="APN28" s="666"/>
      <c r="APO28" s="666"/>
      <c r="APP28" s="666"/>
      <c r="APQ28" s="666"/>
      <c r="APR28" s="666"/>
      <c r="APS28" s="666"/>
      <c r="APT28" s="666"/>
      <c r="APU28" s="666"/>
      <c r="APV28" s="666"/>
      <c r="APW28" s="666"/>
      <c r="APX28" s="666"/>
      <c r="APY28" s="666"/>
      <c r="APZ28" s="666"/>
      <c r="AQA28" s="666"/>
      <c r="AQB28" s="666"/>
      <c r="AQC28" s="666"/>
      <c r="AQD28" s="666"/>
      <c r="AQE28" s="666"/>
      <c r="AQF28" s="666"/>
      <c r="AQG28" s="666"/>
      <c r="AQH28" s="666"/>
      <c r="AQI28" s="666"/>
      <c r="AQJ28" s="666"/>
      <c r="AQK28" s="666"/>
      <c r="AQL28" s="666"/>
      <c r="AQM28" s="666"/>
      <c r="AQN28" s="666"/>
      <c r="AQO28" s="666"/>
      <c r="AQP28" s="666"/>
      <c r="AQQ28" s="666"/>
      <c r="AQR28" s="666"/>
      <c r="AQS28" s="666"/>
      <c r="AQT28" s="666"/>
      <c r="AQU28" s="666"/>
      <c r="AQV28" s="666"/>
      <c r="AQW28" s="666"/>
      <c r="AQX28" s="666"/>
      <c r="AQY28" s="666"/>
      <c r="AQZ28" s="666"/>
      <c r="ARA28" s="666"/>
      <c r="ARB28" s="666"/>
      <c r="ARC28" s="666"/>
      <c r="ARD28" s="666"/>
      <c r="ARE28" s="666"/>
      <c r="ARF28" s="666"/>
      <c r="ARG28" s="666"/>
      <c r="ARH28" s="666"/>
      <c r="ARI28" s="666"/>
      <c r="ARJ28" s="666"/>
      <c r="ARK28" s="666"/>
      <c r="ARL28" s="666"/>
      <c r="ARM28" s="666"/>
      <c r="ARN28" s="666"/>
      <c r="ARO28" s="666"/>
      <c r="ARP28" s="666"/>
      <c r="ARQ28" s="666"/>
      <c r="ARR28" s="666"/>
      <c r="ARS28" s="666"/>
      <c r="ART28" s="666"/>
      <c r="ARU28" s="666"/>
      <c r="ARV28" s="666"/>
      <c r="ARW28" s="666"/>
      <c r="ARX28" s="666"/>
      <c r="ARY28" s="666"/>
      <c r="ARZ28" s="666"/>
      <c r="ASA28" s="666"/>
      <c r="ASB28" s="666"/>
      <c r="ASC28" s="666"/>
      <c r="ASD28" s="666"/>
      <c r="ASE28" s="666"/>
      <c r="ASF28" s="666"/>
      <c r="ASG28" s="666"/>
      <c r="ASH28" s="666"/>
      <c r="ASI28" s="666"/>
      <c r="ASJ28" s="666"/>
      <c r="ASK28" s="666"/>
      <c r="ASL28" s="666"/>
      <c r="ASM28" s="666"/>
      <c r="ASN28" s="666"/>
      <c r="ASO28" s="666"/>
      <c r="ASP28" s="666"/>
      <c r="ASQ28" s="666"/>
      <c r="ASR28" s="666"/>
      <c r="ASS28" s="666"/>
      <c r="AST28" s="666"/>
      <c r="ASU28" s="666"/>
      <c r="ASV28" s="666"/>
      <c r="ASW28" s="666"/>
      <c r="ASX28" s="666"/>
      <c r="ASY28" s="666"/>
      <c r="ASZ28" s="666"/>
      <c r="ATA28" s="666"/>
      <c r="ATB28" s="666"/>
      <c r="ATC28" s="666"/>
      <c r="ATD28" s="666"/>
      <c r="ATE28" s="666"/>
      <c r="ATF28" s="666"/>
      <c r="ATG28" s="666"/>
      <c r="ATH28" s="666"/>
      <c r="ATI28" s="666"/>
      <c r="ATJ28" s="666"/>
      <c r="ATK28" s="666"/>
      <c r="ATL28" s="666"/>
      <c r="ATM28" s="666"/>
      <c r="ATN28" s="666"/>
      <c r="ATO28" s="666"/>
      <c r="ATP28" s="666"/>
      <c r="ATQ28" s="666"/>
      <c r="ATR28" s="666"/>
      <c r="ATS28" s="666"/>
      <c r="ATT28" s="666"/>
      <c r="ATU28" s="666"/>
      <c r="ATV28" s="666"/>
      <c r="ATW28" s="666"/>
      <c r="ATX28" s="666"/>
      <c r="ATY28" s="666"/>
      <c r="ATZ28" s="666"/>
      <c r="AUA28" s="666"/>
      <c r="AUB28" s="666"/>
      <c r="AUC28" s="666"/>
      <c r="AUD28" s="666"/>
      <c r="AUE28" s="666"/>
      <c r="AUF28" s="666"/>
      <c r="AUG28" s="666"/>
      <c r="AUH28" s="666"/>
      <c r="AUI28" s="666"/>
      <c r="AUJ28" s="666"/>
      <c r="AUK28" s="666"/>
      <c r="AUL28" s="666"/>
      <c r="AUM28" s="666"/>
      <c r="AUN28" s="666"/>
      <c r="AUO28" s="666"/>
      <c r="AUP28" s="666"/>
      <c r="AUQ28" s="666"/>
      <c r="AUR28" s="666"/>
      <c r="AUS28" s="666"/>
      <c r="AUT28" s="666"/>
      <c r="AUU28" s="666"/>
      <c r="AUV28" s="666"/>
      <c r="AUW28" s="666"/>
      <c r="AUX28" s="666"/>
      <c r="AUY28" s="666"/>
      <c r="AUZ28" s="666"/>
      <c r="AVA28" s="666"/>
      <c r="AVB28" s="666"/>
      <c r="AVC28" s="666"/>
      <c r="AVD28" s="666"/>
      <c r="AVE28" s="666"/>
      <c r="AVF28" s="666"/>
      <c r="AVG28" s="666"/>
      <c r="AVH28" s="666"/>
      <c r="AVI28" s="666"/>
      <c r="AVJ28" s="666"/>
      <c r="AVK28" s="666"/>
      <c r="AVL28" s="666"/>
      <c r="AVM28" s="666"/>
      <c r="AVN28" s="666"/>
      <c r="AVO28" s="666"/>
      <c r="AVP28" s="666"/>
      <c r="AVQ28" s="666"/>
      <c r="AVR28" s="666"/>
      <c r="AVS28" s="666"/>
      <c r="AVT28" s="666"/>
      <c r="AVU28" s="666"/>
      <c r="AVV28" s="666"/>
      <c r="AVW28" s="666"/>
      <c r="AVX28" s="666"/>
      <c r="AVY28" s="666"/>
      <c r="AVZ28" s="666"/>
      <c r="AWA28" s="666"/>
      <c r="AWB28" s="666"/>
      <c r="AWC28" s="666"/>
      <c r="AWD28" s="666"/>
      <c r="AWE28" s="666"/>
      <c r="AWF28" s="666"/>
      <c r="AWG28" s="666"/>
      <c r="AWH28" s="666"/>
      <c r="AWI28" s="666"/>
      <c r="AWJ28" s="666"/>
      <c r="AWK28" s="666"/>
      <c r="AWL28" s="666"/>
      <c r="AWM28" s="666"/>
      <c r="AWN28" s="666"/>
      <c r="AWO28" s="666"/>
      <c r="AWP28" s="666"/>
      <c r="AWQ28" s="666"/>
      <c r="AWR28" s="666"/>
      <c r="AWS28" s="666"/>
      <c r="AWT28" s="666"/>
      <c r="AWU28" s="666"/>
      <c r="AWV28" s="666"/>
      <c r="AWW28" s="666"/>
      <c r="AWX28" s="666"/>
      <c r="AWY28" s="666"/>
      <c r="AWZ28" s="666"/>
      <c r="AXA28" s="666"/>
      <c r="AXB28" s="666"/>
      <c r="AXC28" s="666"/>
      <c r="AXD28" s="666"/>
      <c r="AXE28" s="666"/>
      <c r="AXF28" s="666"/>
      <c r="AXG28" s="666"/>
      <c r="AXH28" s="666"/>
      <c r="AXI28" s="666"/>
      <c r="AXJ28" s="666"/>
      <c r="AXK28" s="666"/>
      <c r="AXL28" s="666"/>
      <c r="AXM28" s="666"/>
      <c r="AXN28" s="666"/>
      <c r="AXO28" s="666"/>
      <c r="AXP28" s="666"/>
      <c r="AXQ28" s="666"/>
      <c r="AXR28" s="666"/>
      <c r="AXS28" s="666"/>
      <c r="AXT28" s="666"/>
      <c r="AXU28" s="666"/>
      <c r="AXV28" s="666"/>
      <c r="AXW28" s="666"/>
      <c r="AXX28" s="666"/>
      <c r="AXY28" s="666"/>
      <c r="AXZ28" s="666"/>
      <c r="AYA28" s="666"/>
      <c r="AYB28" s="666"/>
      <c r="AYC28" s="666"/>
      <c r="AYD28" s="666"/>
      <c r="AYE28" s="666"/>
      <c r="AYF28" s="666"/>
      <c r="AYG28" s="666"/>
      <c r="AYH28" s="666"/>
      <c r="AYI28" s="666"/>
      <c r="AYJ28" s="666"/>
      <c r="AYK28" s="666"/>
      <c r="AYL28" s="666"/>
      <c r="AYM28" s="666"/>
      <c r="AYN28" s="666"/>
      <c r="AYO28" s="666"/>
      <c r="AYP28" s="666"/>
      <c r="AYQ28" s="666"/>
      <c r="AYR28" s="666"/>
      <c r="AYS28" s="666"/>
      <c r="AYT28" s="666"/>
      <c r="AYU28" s="666"/>
      <c r="AYV28" s="666"/>
      <c r="AYW28" s="666"/>
      <c r="AYX28" s="666"/>
      <c r="AYY28" s="666"/>
      <c r="AYZ28" s="666"/>
      <c r="AZA28" s="666"/>
      <c r="AZB28" s="666"/>
      <c r="AZC28" s="666"/>
      <c r="AZD28" s="666"/>
      <c r="AZE28" s="666"/>
      <c r="AZF28" s="666"/>
      <c r="AZG28" s="666"/>
      <c r="AZH28" s="666"/>
      <c r="AZI28" s="666"/>
      <c r="AZJ28" s="666"/>
      <c r="AZK28" s="666"/>
      <c r="AZL28" s="666"/>
      <c r="AZM28" s="666"/>
      <c r="AZN28" s="666"/>
      <c r="AZO28" s="666"/>
      <c r="AZP28" s="666"/>
      <c r="AZQ28" s="666"/>
      <c r="AZR28" s="666"/>
      <c r="AZS28" s="666"/>
      <c r="AZT28" s="666"/>
      <c r="AZU28" s="666"/>
      <c r="AZV28" s="666"/>
      <c r="AZW28" s="666"/>
      <c r="AZX28" s="666"/>
      <c r="AZY28" s="666"/>
      <c r="AZZ28" s="666"/>
      <c r="BAA28" s="666"/>
      <c r="BAB28" s="666"/>
      <c r="BAC28" s="666"/>
      <c r="BAD28" s="666"/>
      <c r="BAE28" s="666"/>
      <c r="BAF28" s="666"/>
      <c r="BAG28" s="666"/>
      <c r="BAH28" s="666"/>
      <c r="BAI28" s="666"/>
      <c r="BAJ28" s="666"/>
      <c r="BAK28" s="666"/>
      <c r="BAL28" s="666"/>
      <c r="BAM28" s="666"/>
      <c r="BAN28" s="666"/>
      <c r="BAO28" s="666"/>
      <c r="BAP28" s="666"/>
      <c r="BAQ28" s="666"/>
      <c r="BAR28" s="666"/>
      <c r="BAS28" s="666"/>
      <c r="BAT28" s="666"/>
      <c r="BAU28" s="666"/>
      <c r="BAV28" s="666"/>
      <c r="BAW28" s="666"/>
      <c r="BAX28" s="666"/>
      <c r="BAY28" s="666"/>
      <c r="BAZ28" s="666"/>
      <c r="BBA28" s="666"/>
      <c r="BBB28" s="666"/>
      <c r="BBC28" s="666"/>
      <c r="BBD28" s="666"/>
      <c r="BBE28" s="666"/>
      <c r="BBF28" s="666"/>
      <c r="BBG28" s="666"/>
      <c r="BBH28" s="666"/>
      <c r="BBI28" s="666"/>
      <c r="BBJ28" s="666"/>
      <c r="BBK28" s="666"/>
      <c r="BBL28" s="666"/>
      <c r="BBM28" s="666"/>
      <c r="BBN28" s="666"/>
      <c r="BBO28" s="666"/>
      <c r="BBP28" s="666"/>
      <c r="BBQ28" s="666"/>
      <c r="BBR28" s="666"/>
      <c r="BBS28" s="666"/>
      <c r="BBT28" s="666"/>
      <c r="BBU28" s="666"/>
      <c r="BBV28" s="666"/>
      <c r="BBW28" s="666"/>
      <c r="BBX28" s="666"/>
      <c r="BBY28" s="666"/>
      <c r="BBZ28" s="666"/>
      <c r="BCA28" s="666"/>
      <c r="BCB28" s="666"/>
      <c r="BCC28" s="666"/>
      <c r="BCD28" s="666"/>
      <c r="BCE28" s="666"/>
      <c r="BCF28" s="666"/>
      <c r="BCG28" s="666"/>
      <c r="BCH28" s="666"/>
      <c r="BCI28" s="666"/>
      <c r="BCJ28" s="666"/>
      <c r="BCK28" s="666"/>
      <c r="BCL28" s="666"/>
      <c r="BCM28" s="666"/>
      <c r="BCN28" s="666"/>
      <c r="BCO28" s="666"/>
      <c r="BCP28" s="666"/>
      <c r="BCQ28" s="666"/>
      <c r="BCR28" s="666"/>
      <c r="BCS28" s="666"/>
      <c r="BCT28" s="666"/>
      <c r="BCU28" s="666"/>
      <c r="BCV28" s="666"/>
      <c r="BCW28" s="666"/>
      <c r="BCX28" s="666"/>
      <c r="BCY28" s="666"/>
      <c r="BCZ28" s="666"/>
      <c r="BDA28" s="666"/>
      <c r="BDB28" s="666"/>
      <c r="BDC28" s="666"/>
      <c r="BDD28" s="666"/>
      <c r="BDE28" s="666"/>
      <c r="BDF28" s="666"/>
      <c r="BDG28" s="666"/>
      <c r="BDH28" s="666"/>
      <c r="BDI28" s="666"/>
      <c r="BDJ28" s="666"/>
      <c r="BDK28" s="666"/>
      <c r="BDL28" s="666"/>
      <c r="BDM28" s="666"/>
      <c r="BDN28" s="666"/>
      <c r="BDO28" s="666"/>
      <c r="BDP28" s="666"/>
      <c r="BDQ28" s="666"/>
      <c r="BDR28" s="666"/>
      <c r="BDS28" s="666"/>
      <c r="BDT28" s="666"/>
      <c r="BDU28" s="666"/>
      <c r="BDV28" s="666"/>
      <c r="BDW28" s="666"/>
      <c r="BDX28" s="666"/>
      <c r="BDY28" s="666"/>
      <c r="BDZ28" s="666"/>
      <c r="BEA28" s="666"/>
      <c r="BEB28" s="666"/>
      <c r="BEC28" s="666"/>
      <c r="BED28" s="666"/>
      <c r="BEE28" s="666"/>
      <c r="BEF28" s="666"/>
      <c r="BEG28" s="666"/>
      <c r="BEH28" s="666"/>
      <c r="BEI28" s="666"/>
      <c r="BEJ28" s="666"/>
      <c r="BEK28" s="666"/>
      <c r="BEL28" s="666"/>
      <c r="BEM28" s="666"/>
      <c r="BEN28" s="666"/>
      <c r="BEO28" s="666"/>
      <c r="BEP28" s="666"/>
      <c r="BEQ28" s="666"/>
      <c r="BER28" s="666"/>
      <c r="BES28" s="666"/>
      <c r="BET28" s="666"/>
      <c r="BEU28" s="666"/>
      <c r="BEV28" s="666"/>
      <c r="BEW28" s="666"/>
      <c r="BEX28" s="666"/>
      <c r="BEY28" s="666"/>
      <c r="BEZ28" s="666"/>
      <c r="BFA28" s="666"/>
      <c r="BFB28" s="666"/>
      <c r="BFC28" s="666"/>
      <c r="BFD28" s="666"/>
      <c r="BFE28" s="666"/>
      <c r="BFF28" s="666"/>
      <c r="BFG28" s="666"/>
      <c r="BFH28" s="666"/>
      <c r="BFI28" s="666"/>
      <c r="BFJ28" s="666"/>
      <c r="BFK28" s="666"/>
      <c r="BFL28" s="666"/>
      <c r="BFM28" s="666"/>
      <c r="BFN28" s="666"/>
      <c r="BFO28" s="666"/>
      <c r="BFP28" s="666"/>
      <c r="BFQ28" s="666"/>
      <c r="BFR28" s="666"/>
      <c r="BFS28" s="666"/>
      <c r="BFT28" s="666"/>
      <c r="BFU28" s="666"/>
      <c r="BFV28" s="666"/>
      <c r="BFW28" s="666"/>
      <c r="BFX28" s="666"/>
      <c r="BFY28" s="666"/>
      <c r="BFZ28" s="666"/>
      <c r="BGA28" s="666"/>
      <c r="BGB28" s="666"/>
      <c r="BGC28" s="666"/>
      <c r="BGD28" s="666"/>
      <c r="BGE28" s="666"/>
      <c r="BGF28" s="666"/>
      <c r="BGG28" s="666"/>
      <c r="BGH28" s="666"/>
      <c r="BGI28" s="666"/>
      <c r="BGJ28" s="666"/>
      <c r="BGK28" s="666"/>
      <c r="BGL28" s="666"/>
      <c r="BGM28" s="666"/>
      <c r="BGN28" s="666"/>
      <c r="BGO28" s="666"/>
      <c r="BGP28" s="666"/>
      <c r="BGQ28" s="666"/>
      <c r="BGR28" s="666"/>
      <c r="BGS28" s="666"/>
      <c r="BGT28" s="666"/>
      <c r="BGU28" s="666"/>
      <c r="BGV28" s="666"/>
      <c r="BGW28" s="666"/>
      <c r="BGX28" s="666"/>
      <c r="BGY28" s="666"/>
      <c r="BGZ28" s="666"/>
      <c r="BHA28" s="666"/>
      <c r="BHB28" s="666"/>
      <c r="BHC28" s="666"/>
      <c r="BHD28" s="666"/>
      <c r="BHE28" s="666"/>
      <c r="BHF28" s="666"/>
      <c r="BHG28" s="666"/>
      <c r="BHH28" s="666"/>
      <c r="BHI28" s="666"/>
      <c r="BHJ28" s="666"/>
      <c r="BHK28" s="666"/>
      <c r="BHL28" s="666"/>
      <c r="BHM28" s="666"/>
      <c r="BHN28" s="666"/>
      <c r="BHO28" s="666"/>
      <c r="BHP28" s="666"/>
      <c r="BHQ28" s="666"/>
      <c r="BHR28" s="666"/>
      <c r="BHS28" s="666"/>
      <c r="BHT28" s="666"/>
      <c r="BHU28" s="666"/>
      <c r="BHV28" s="666"/>
      <c r="BHW28" s="666"/>
      <c r="BHX28" s="666"/>
      <c r="BHY28" s="666"/>
      <c r="BHZ28" s="666"/>
      <c r="BIA28" s="666"/>
      <c r="BIB28" s="666"/>
      <c r="BIC28" s="666"/>
      <c r="BID28" s="666"/>
      <c r="BIE28" s="666"/>
      <c r="BIF28" s="666"/>
      <c r="BIG28" s="666"/>
      <c r="BIH28" s="666"/>
      <c r="BII28" s="666"/>
      <c r="BIJ28" s="666"/>
      <c r="BIK28" s="666"/>
      <c r="BIL28" s="666"/>
      <c r="BIM28" s="666"/>
      <c r="BIN28" s="666"/>
      <c r="BIO28" s="666"/>
      <c r="BIP28" s="666"/>
      <c r="BIQ28" s="666"/>
      <c r="BIR28" s="666"/>
      <c r="BIS28" s="666"/>
      <c r="BIT28" s="666"/>
      <c r="BIU28" s="666"/>
      <c r="BIV28" s="666"/>
      <c r="BIW28" s="666"/>
      <c r="BIX28" s="666"/>
      <c r="BIY28" s="666"/>
      <c r="BIZ28" s="666"/>
      <c r="BJA28" s="666"/>
      <c r="BJB28" s="666"/>
      <c r="BJC28" s="666"/>
      <c r="BJD28" s="666"/>
      <c r="BJE28" s="666"/>
      <c r="BJF28" s="666"/>
      <c r="BJG28" s="666"/>
      <c r="BJH28" s="666"/>
      <c r="BJI28" s="666"/>
      <c r="BJJ28" s="666"/>
      <c r="BJK28" s="666"/>
      <c r="BJL28" s="666"/>
      <c r="BJM28" s="666"/>
      <c r="BJN28" s="666"/>
      <c r="BJO28" s="666"/>
      <c r="BJP28" s="666"/>
      <c r="BJQ28" s="666"/>
      <c r="BJR28" s="666"/>
      <c r="BJS28" s="666"/>
      <c r="BJT28" s="666"/>
      <c r="BJU28" s="666"/>
      <c r="BJV28" s="666"/>
      <c r="BJW28" s="666"/>
      <c r="BJX28" s="666"/>
      <c r="BJY28" s="666"/>
      <c r="BJZ28" s="666"/>
      <c r="BKA28" s="666"/>
      <c r="BKB28" s="666"/>
      <c r="BKC28" s="666"/>
      <c r="BKD28" s="666"/>
      <c r="BKE28" s="666"/>
      <c r="BKF28" s="666"/>
      <c r="BKG28" s="666"/>
      <c r="BKH28" s="666"/>
      <c r="BKI28" s="666"/>
      <c r="BKJ28" s="666"/>
      <c r="BKK28" s="666"/>
      <c r="BKL28" s="666"/>
      <c r="BKM28" s="666"/>
      <c r="BKN28" s="666"/>
      <c r="BKO28" s="666"/>
      <c r="BKP28" s="666"/>
      <c r="BKQ28" s="666"/>
      <c r="BKR28" s="666"/>
      <c r="BKS28" s="666"/>
      <c r="BKT28" s="666"/>
      <c r="BKU28" s="666"/>
      <c r="BKV28" s="666"/>
      <c r="BKW28" s="666"/>
      <c r="BKX28" s="666"/>
      <c r="BKY28" s="666"/>
      <c r="BKZ28" s="666"/>
      <c r="BLA28" s="666"/>
      <c r="BLB28" s="666"/>
      <c r="BLC28" s="666"/>
      <c r="BLD28" s="666"/>
      <c r="BLE28" s="666"/>
      <c r="BLF28" s="666"/>
      <c r="BLG28" s="666"/>
      <c r="BLH28" s="666"/>
      <c r="BLI28" s="666"/>
      <c r="BLJ28" s="666"/>
      <c r="BLK28" s="666"/>
      <c r="BLL28" s="666"/>
      <c r="BLM28" s="666"/>
      <c r="BLN28" s="666"/>
      <c r="BLO28" s="666"/>
      <c r="BLP28" s="666"/>
      <c r="BLQ28" s="666"/>
      <c r="BLR28" s="666"/>
      <c r="BLS28" s="666"/>
      <c r="BLT28" s="666"/>
      <c r="BLU28" s="666"/>
      <c r="BLV28" s="666"/>
      <c r="BLW28" s="666"/>
      <c r="BLX28" s="666"/>
      <c r="BLY28" s="666"/>
      <c r="BLZ28" s="666"/>
      <c r="BMA28" s="666"/>
      <c r="BMB28" s="666"/>
      <c r="BMC28" s="666"/>
      <c r="BMD28" s="666"/>
      <c r="BME28" s="666"/>
      <c r="BMF28" s="666"/>
      <c r="BMG28" s="666"/>
      <c r="BMH28" s="666"/>
      <c r="BMI28" s="666"/>
      <c r="BMJ28" s="666"/>
      <c r="BMK28" s="666"/>
      <c r="BML28" s="666"/>
      <c r="BMM28" s="666"/>
      <c r="BMN28" s="666"/>
      <c r="BMO28" s="666"/>
      <c r="BMP28" s="666"/>
      <c r="BMQ28" s="666"/>
      <c r="BMR28" s="666"/>
      <c r="BMS28" s="666"/>
      <c r="BMT28" s="666"/>
      <c r="BMU28" s="666"/>
      <c r="BMV28" s="666"/>
      <c r="BMW28" s="666"/>
      <c r="BMX28" s="666"/>
      <c r="BMY28" s="666"/>
      <c r="BMZ28" s="666"/>
      <c r="BNA28" s="666"/>
      <c r="BNB28" s="666"/>
      <c r="BNC28" s="666"/>
      <c r="BND28" s="666"/>
      <c r="BNE28" s="666"/>
      <c r="BNF28" s="666"/>
      <c r="BNG28" s="666"/>
      <c r="BNH28" s="666"/>
      <c r="BNI28" s="666"/>
      <c r="BNJ28" s="666"/>
      <c r="BNK28" s="666"/>
      <c r="BNL28" s="666"/>
      <c r="BNM28" s="666"/>
      <c r="BNN28" s="666"/>
      <c r="BNO28" s="666"/>
      <c r="BNP28" s="666"/>
      <c r="BNQ28" s="666"/>
      <c r="BNR28" s="666"/>
      <c r="BNS28" s="666"/>
      <c r="BNT28" s="666"/>
      <c r="BNU28" s="666"/>
      <c r="BNV28" s="666"/>
      <c r="BNW28" s="666"/>
      <c r="BNX28" s="666"/>
      <c r="BNY28" s="666"/>
      <c r="BNZ28" s="666"/>
      <c r="BOA28" s="666"/>
      <c r="BOB28" s="666"/>
      <c r="BOC28" s="666"/>
      <c r="BOD28" s="666"/>
      <c r="BOE28" s="666"/>
      <c r="BOF28" s="666"/>
      <c r="BOG28" s="666"/>
      <c r="BOH28" s="666"/>
      <c r="BOI28" s="666"/>
      <c r="BOJ28" s="666"/>
      <c r="BOK28" s="666"/>
      <c r="BOL28" s="666"/>
      <c r="BOM28" s="666"/>
      <c r="BON28" s="666"/>
      <c r="BOO28" s="666"/>
      <c r="BOP28" s="666"/>
      <c r="BOQ28" s="666"/>
      <c r="BOR28" s="666"/>
      <c r="BOS28" s="666"/>
      <c r="BOT28" s="666"/>
      <c r="BOU28" s="666"/>
      <c r="BOV28" s="666"/>
      <c r="BOW28" s="666"/>
      <c r="BOX28" s="666"/>
      <c r="BOY28" s="666"/>
      <c r="BOZ28" s="666"/>
      <c r="BPA28" s="666"/>
      <c r="BPB28" s="666"/>
      <c r="BPC28" s="666"/>
      <c r="BPD28" s="666"/>
      <c r="BPE28" s="666"/>
      <c r="BPF28" s="666"/>
      <c r="BPG28" s="666"/>
      <c r="BPH28" s="666"/>
      <c r="BPI28" s="666"/>
      <c r="BPJ28" s="666"/>
      <c r="BPK28" s="666"/>
      <c r="BPL28" s="666"/>
      <c r="BPM28" s="666"/>
      <c r="BPN28" s="666"/>
      <c r="BPO28" s="666"/>
      <c r="BPP28" s="666"/>
      <c r="BPQ28" s="666"/>
      <c r="BPR28" s="666"/>
      <c r="BPS28" s="666"/>
      <c r="BPT28" s="666"/>
      <c r="BPU28" s="666"/>
      <c r="BPV28" s="666"/>
      <c r="BPW28" s="666"/>
      <c r="BPX28" s="666"/>
      <c r="BPY28" s="666"/>
      <c r="BPZ28" s="666"/>
      <c r="BQA28" s="666"/>
      <c r="BQB28" s="666"/>
      <c r="BQC28" s="666"/>
      <c r="BQD28" s="666"/>
      <c r="BQE28" s="666"/>
      <c r="BQF28" s="666"/>
      <c r="BQG28" s="666"/>
      <c r="BQH28" s="666"/>
      <c r="BQI28" s="666"/>
      <c r="BQJ28" s="666"/>
      <c r="BQK28" s="666"/>
      <c r="BQL28" s="666"/>
      <c r="BQM28" s="666"/>
      <c r="BQN28" s="666"/>
      <c r="BQO28" s="666"/>
      <c r="BQP28" s="666"/>
      <c r="BQQ28" s="666"/>
      <c r="BQR28" s="666"/>
      <c r="BQS28" s="666"/>
      <c r="BQT28" s="666"/>
      <c r="BQU28" s="666"/>
      <c r="BQV28" s="666"/>
      <c r="BQW28" s="666"/>
      <c r="BQX28" s="666"/>
      <c r="BQY28" s="666"/>
      <c r="BQZ28" s="666"/>
      <c r="BRA28" s="666"/>
      <c r="BRB28" s="666"/>
      <c r="BRC28" s="666"/>
      <c r="BRD28" s="666"/>
      <c r="BRE28" s="666"/>
      <c r="BRF28" s="666"/>
      <c r="BRG28" s="666"/>
      <c r="BRH28" s="666"/>
      <c r="BRI28" s="666"/>
      <c r="BRJ28" s="666"/>
      <c r="BRK28" s="666"/>
      <c r="BRL28" s="666"/>
      <c r="BRM28" s="666"/>
      <c r="BRN28" s="666"/>
      <c r="BRO28" s="666"/>
      <c r="BRP28" s="666"/>
      <c r="BRQ28" s="666"/>
      <c r="BRR28" s="666"/>
      <c r="BRS28" s="666"/>
      <c r="BRT28" s="666"/>
      <c r="BRU28" s="666"/>
      <c r="BRV28" s="666"/>
      <c r="BRW28" s="666"/>
      <c r="BRX28" s="666"/>
      <c r="BRY28" s="666"/>
      <c r="BRZ28" s="666"/>
      <c r="BSA28" s="666"/>
      <c r="BSB28" s="666"/>
      <c r="BSC28" s="666"/>
      <c r="BSD28" s="666"/>
      <c r="BSE28" s="666"/>
      <c r="BSF28" s="666"/>
      <c r="BSG28" s="666"/>
      <c r="BSH28" s="666"/>
      <c r="BSI28" s="666"/>
      <c r="BSJ28" s="666"/>
      <c r="BSK28" s="666"/>
      <c r="BSL28" s="666"/>
      <c r="BSM28" s="666"/>
      <c r="BSN28" s="666"/>
      <c r="BSO28" s="666"/>
      <c r="BSP28" s="666"/>
      <c r="BSQ28" s="666"/>
      <c r="BSR28" s="666"/>
      <c r="BSS28" s="666"/>
      <c r="BST28" s="666"/>
      <c r="BSU28" s="666"/>
      <c r="BSV28" s="666"/>
      <c r="BSW28" s="666"/>
      <c r="BSX28" s="666"/>
      <c r="BSY28" s="666"/>
      <c r="BSZ28" s="666"/>
      <c r="BTA28" s="666"/>
      <c r="BTB28" s="666"/>
      <c r="BTC28" s="666"/>
      <c r="BTD28" s="666"/>
      <c r="BTE28" s="666"/>
      <c r="BTF28" s="666"/>
      <c r="BTG28" s="666"/>
      <c r="BTH28" s="666"/>
      <c r="BTI28" s="666"/>
      <c r="BTJ28" s="666"/>
      <c r="BTK28" s="666"/>
      <c r="BTL28" s="666"/>
      <c r="BTM28" s="666"/>
      <c r="BTN28" s="666"/>
      <c r="BTO28" s="666"/>
      <c r="BTP28" s="666"/>
      <c r="BTQ28" s="666"/>
      <c r="BTR28" s="666"/>
      <c r="BTS28" s="666"/>
      <c r="BTT28" s="666"/>
      <c r="BTU28" s="666"/>
      <c r="BTV28" s="666"/>
      <c r="BTW28" s="666"/>
      <c r="BTX28" s="666"/>
      <c r="BTY28" s="666"/>
      <c r="BTZ28" s="666"/>
      <c r="BUA28" s="666"/>
      <c r="BUB28" s="666"/>
      <c r="BUC28" s="666"/>
      <c r="BUD28" s="666"/>
      <c r="BUE28" s="666"/>
      <c r="BUF28" s="666"/>
      <c r="BUG28" s="666"/>
      <c r="BUH28" s="666"/>
      <c r="BUI28" s="666"/>
      <c r="BUJ28" s="666"/>
      <c r="BUK28" s="666"/>
      <c r="BUL28" s="666"/>
      <c r="BUM28" s="666"/>
      <c r="BUN28" s="666"/>
      <c r="BUO28" s="666"/>
      <c r="BUP28" s="666"/>
      <c r="BUQ28" s="666"/>
      <c r="BUR28" s="666"/>
      <c r="BUS28" s="666"/>
      <c r="BUT28" s="666"/>
      <c r="BUU28" s="666"/>
      <c r="BUV28" s="666"/>
      <c r="BUW28" s="666"/>
      <c r="BUX28" s="666"/>
      <c r="BUY28" s="666"/>
      <c r="BUZ28" s="666"/>
      <c r="BVA28" s="666"/>
      <c r="BVB28" s="666"/>
      <c r="BVC28" s="666"/>
      <c r="BVD28" s="666"/>
      <c r="BVE28" s="666"/>
      <c r="BVF28" s="666"/>
      <c r="BVG28" s="666"/>
      <c r="BVH28" s="666"/>
      <c r="BVI28" s="666"/>
      <c r="BVJ28" s="666"/>
      <c r="BVK28" s="666"/>
      <c r="BVL28" s="666"/>
      <c r="BVM28" s="666"/>
      <c r="BVN28" s="666"/>
      <c r="BVO28" s="666"/>
      <c r="BVP28" s="666"/>
      <c r="BVQ28" s="666"/>
      <c r="BVR28" s="666"/>
      <c r="BVS28" s="666"/>
      <c r="BVT28" s="666"/>
      <c r="BVU28" s="666"/>
      <c r="BVV28" s="666"/>
      <c r="BVW28" s="666"/>
      <c r="BVX28" s="666"/>
      <c r="BVY28" s="666"/>
      <c r="BVZ28" s="666"/>
      <c r="BWA28" s="666"/>
      <c r="BWB28" s="666"/>
      <c r="BWC28" s="666"/>
      <c r="BWD28" s="666"/>
      <c r="BWE28" s="666"/>
      <c r="BWF28" s="666"/>
      <c r="BWG28" s="666"/>
      <c r="BWH28" s="666"/>
      <c r="BWI28" s="666"/>
      <c r="BWJ28" s="666"/>
      <c r="BWK28" s="666"/>
      <c r="BWL28" s="666"/>
      <c r="BWM28" s="666"/>
      <c r="BWN28" s="666"/>
      <c r="BWO28" s="666"/>
      <c r="BWP28" s="666"/>
      <c r="BWQ28" s="666"/>
      <c r="BWR28" s="666"/>
      <c r="BWS28" s="666"/>
      <c r="BWT28" s="666"/>
      <c r="BWU28" s="666"/>
      <c r="BWV28" s="666"/>
      <c r="BWW28" s="666"/>
      <c r="BWX28" s="666"/>
      <c r="BWY28" s="666"/>
      <c r="BWZ28" s="666"/>
      <c r="BXA28" s="666"/>
      <c r="BXB28" s="666"/>
      <c r="BXC28" s="666"/>
      <c r="BXD28" s="666"/>
      <c r="BXE28" s="666"/>
      <c r="BXF28" s="666"/>
      <c r="BXG28" s="666"/>
      <c r="BXH28" s="666"/>
      <c r="BXI28" s="666"/>
      <c r="BXJ28" s="666"/>
      <c r="BXK28" s="666"/>
      <c r="BXL28" s="666"/>
      <c r="BXM28" s="666"/>
      <c r="BXN28" s="666"/>
      <c r="BXO28" s="666"/>
      <c r="BXP28" s="666"/>
      <c r="BXQ28" s="666"/>
      <c r="BXR28" s="666"/>
      <c r="BXS28" s="666"/>
      <c r="BXT28" s="666"/>
      <c r="BXU28" s="666"/>
      <c r="BXV28" s="666"/>
      <c r="BXW28" s="666"/>
      <c r="BXX28" s="666"/>
      <c r="BXY28" s="666"/>
      <c r="BXZ28" s="666"/>
      <c r="BYA28" s="666"/>
      <c r="BYB28" s="666"/>
      <c r="BYC28" s="666"/>
      <c r="BYD28" s="666"/>
      <c r="BYE28" s="666"/>
      <c r="BYF28" s="666"/>
      <c r="BYG28" s="666"/>
      <c r="BYH28" s="666"/>
      <c r="BYI28" s="666"/>
      <c r="BYJ28" s="666"/>
      <c r="BYK28" s="666"/>
      <c r="BYL28" s="666"/>
      <c r="BYM28" s="666"/>
      <c r="BYN28" s="666"/>
      <c r="BYO28" s="666"/>
      <c r="BYP28" s="666"/>
      <c r="BYQ28" s="666"/>
      <c r="BYR28" s="666"/>
      <c r="BYS28" s="666"/>
      <c r="BYT28" s="666"/>
      <c r="BYU28" s="666"/>
      <c r="BYV28" s="666"/>
      <c r="BYW28" s="666"/>
      <c r="BYX28" s="666"/>
      <c r="BYY28" s="666"/>
      <c r="BYZ28" s="666"/>
      <c r="BZA28" s="666"/>
      <c r="BZB28" s="666"/>
      <c r="BZC28" s="666"/>
      <c r="BZD28" s="666"/>
      <c r="BZE28" s="666"/>
      <c r="BZF28" s="666"/>
      <c r="BZG28" s="666"/>
      <c r="BZH28" s="666"/>
      <c r="BZI28" s="666"/>
      <c r="BZJ28" s="666"/>
      <c r="BZK28" s="666"/>
      <c r="BZL28" s="666"/>
      <c r="BZM28" s="666"/>
      <c r="BZN28" s="666"/>
      <c r="BZO28" s="666"/>
      <c r="BZP28" s="666"/>
      <c r="BZQ28" s="666"/>
      <c r="BZR28" s="666"/>
      <c r="BZS28" s="666"/>
      <c r="BZT28" s="666"/>
      <c r="BZU28" s="666"/>
      <c r="BZV28" s="666"/>
      <c r="BZW28" s="666"/>
      <c r="BZX28" s="666"/>
      <c r="BZY28" s="666"/>
      <c r="BZZ28" s="666"/>
      <c r="CAA28" s="666"/>
      <c r="CAB28" s="666"/>
      <c r="CAC28" s="666"/>
      <c r="CAD28" s="666"/>
      <c r="CAE28" s="666"/>
      <c r="CAF28" s="666"/>
      <c r="CAG28" s="666"/>
      <c r="CAH28" s="666"/>
      <c r="CAI28" s="666"/>
      <c r="CAJ28" s="666"/>
      <c r="CAK28" s="666"/>
      <c r="CAL28" s="666"/>
      <c r="CAM28" s="666"/>
      <c r="CAN28" s="666"/>
      <c r="CAO28" s="666"/>
      <c r="CAP28" s="666"/>
      <c r="CAQ28" s="666"/>
      <c r="CAR28" s="666"/>
      <c r="CAS28" s="666"/>
      <c r="CAT28" s="666"/>
      <c r="CAU28" s="666"/>
      <c r="CAV28" s="666"/>
      <c r="CAW28" s="666"/>
      <c r="CAX28" s="666"/>
      <c r="CAY28" s="666"/>
      <c r="CAZ28" s="666"/>
      <c r="CBA28" s="666"/>
      <c r="CBB28" s="666"/>
      <c r="CBC28" s="666"/>
      <c r="CBD28" s="666"/>
      <c r="CBE28" s="666"/>
      <c r="CBF28" s="666"/>
      <c r="CBG28" s="666"/>
      <c r="CBH28" s="666"/>
      <c r="CBI28" s="666"/>
      <c r="CBJ28" s="666"/>
      <c r="CBK28" s="666"/>
      <c r="CBL28" s="666"/>
      <c r="CBM28" s="666"/>
      <c r="CBN28" s="666"/>
      <c r="CBO28" s="666"/>
      <c r="CBP28" s="666"/>
      <c r="CBQ28" s="666"/>
      <c r="CBR28" s="666"/>
      <c r="CBS28" s="666"/>
      <c r="CBT28" s="666"/>
      <c r="CBU28" s="666"/>
      <c r="CBV28" s="666"/>
      <c r="CBW28" s="666"/>
      <c r="CBX28" s="666"/>
      <c r="CBY28" s="666"/>
      <c r="CBZ28" s="666"/>
      <c r="CCA28" s="666"/>
      <c r="CCB28" s="666"/>
      <c r="CCC28" s="666"/>
      <c r="CCD28" s="666"/>
      <c r="CCE28" s="666"/>
      <c r="CCF28" s="666"/>
      <c r="CCG28" s="666"/>
      <c r="CCH28" s="666"/>
      <c r="CCI28" s="666"/>
      <c r="CCJ28" s="666"/>
      <c r="CCK28" s="666"/>
      <c r="CCL28" s="666"/>
      <c r="CCM28" s="666"/>
      <c r="CCN28" s="666"/>
      <c r="CCO28" s="666"/>
      <c r="CCP28" s="666"/>
      <c r="CCQ28" s="666"/>
      <c r="CCR28" s="666"/>
      <c r="CCS28" s="666"/>
      <c r="CCT28" s="666"/>
      <c r="CCU28" s="666"/>
      <c r="CCV28" s="666"/>
      <c r="CCW28" s="666"/>
      <c r="CCX28" s="666"/>
      <c r="CCY28" s="666"/>
      <c r="CCZ28" s="666"/>
      <c r="CDA28" s="666"/>
      <c r="CDB28" s="666"/>
      <c r="CDC28" s="666"/>
      <c r="CDD28" s="666"/>
      <c r="CDE28" s="666"/>
      <c r="CDF28" s="666"/>
      <c r="CDG28" s="666"/>
      <c r="CDH28" s="666"/>
      <c r="CDI28" s="666"/>
      <c r="CDJ28" s="666"/>
      <c r="CDK28" s="666"/>
      <c r="CDL28" s="666"/>
      <c r="CDM28" s="666"/>
      <c r="CDN28" s="666"/>
      <c r="CDO28" s="666"/>
      <c r="CDP28" s="666"/>
      <c r="CDQ28" s="666"/>
      <c r="CDR28" s="666"/>
      <c r="CDS28" s="666"/>
      <c r="CDT28" s="666"/>
      <c r="CDU28" s="666"/>
      <c r="CDV28" s="666"/>
      <c r="CDW28" s="666"/>
      <c r="CDX28" s="666"/>
      <c r="CDY28" s="666"/>
      <c r="CDZ28" s="666"/>
      <c r="CEA28" s="666"/>
      <c r="CEB28" s="666"/>
      <c r="CEC28" s="666"/>
      <c r="CED28" s="666"/>
      <c r="CEE28" s="666"/>
      <c r="CEF28" s="666"/>
      <c r="CEG28" s="666"/>
      <c r="CEH28" s="666"/>
      <c r="CEI28" s="666"/>
      <c r="CEJ28" s="666"/>
      <c r="CEK28" s="666"/>
      <c r="CEL28" s="666"/>
      <c r="CEM28" s="666"/>
      <c r="CEN28" s="666"/>
      <c r="CEO28" s="666"/>
      <c r="CEP28" s="666"/>
      <c r="CEQ28" s="666"/>
      <c r="CER28" s="666"/>
      <c r="CES28" s="666"/>
      <c r="CET28" s="666"/>
      <c r="CEU28" s="666"/>
      <c r="CEV28" s="666"/>
      <c r="CEW28" s="666"/>
      <c r="CEX28" s="666"/>
      <c r="CEY28" s="666"/>
      <c r="CEZ28" s="666"/>
      <c r="CFA28" s="666"/>
      <c r="CFB28" s="666"/>
      <c r="CFC28" s="666"/>
      <c r="CFD28" s="666"/>
      <c r="CFE28" s="666"/>
      <c r="CFF28" s="666"/>
      <c r="CFG28" s="666"/>
      <c r="CFH28" s="666"/>
      <c r="CFI28" s="666"/>
      <c r="CFJ28" s="666"/>
      <c r="CFK28" s="666"/>
      <c r="CFL28" s="666"/>
      <c r="CFM28" s="666"/>
      <c r="CFN28" s="666"/>
      <c r="CFO28" s="666"/>
      <c r="CFP28" s="666"/>
      <c r="CFQ28" s="666"/>
      <c r="CFR28" s="666"/>
      <c r="CFS28" s="666"/>
      <c r="CFT28" s="666"/>
      <c r="CFU28" s="666"/>
      <c r="CFV28" s="666"/>
      <c r="CFW28" s="666"/>
      <c r="CFX28" s="666"/>
      <c r="CFY28" s="666"/>
      <c r="CFZ28" s="666"/>
      <c r="CGA28" s="666"/>
      <c r="CGB28" s="666"/>
      <c r="CGC28" s="666"/>
      <c r="CGD28" s="666"/>
      <c r="CGE28" s="666"/>
      <c r="CGF28" s="666"/>
      <c r="CGG28" s="666"/>
      <c r="CGH28" s="666"/>
      <c r="CGI28" s="666"/>
      <c r="CGJ28" s="666"/>
      <c r="CGK28" s="666"/>
      <c r="CGL28" s="666"/>
      <c r="CGM28" s="666"/>
      <c r="CGN28" s="666"/>
      <c r="CGO28" s="666"/>
      <c r="CGP28" s="666"/>
      <c r="CGQ28" s="666"/>
      <c r="CGR28" s="666"/>
      <c r="CGS28" s="666"/>
      <c r="CGT28" s="666"/>
      <c r="CGU28" s="666"/>
      <c r="CGV28" s="666"/>
      <c r="CGW28" s="666"/>
      <c r="CGX28" s="666"/>
      <c r="CGY28" s="666"/>
      <c r="CGZ28" s="666"/>
      <c r="CHA28" s="666"/>
      <c r="CHB28" s="666"/>
      <c r="CHC28" s="666"/>
      <c r="CHD28" s="666"/>
      <c r="CHE28" s="666"/>
      <c r="CHF28" s="666"/>
      <c r="CHG28" s="666"/>
      <c r="CHH28" s="666"/>
      <c r="CHI28" s="666"/>
      <c r="CHJ28" s="666"/>
      <c r="CHK28" s="666"/>
      <c r="CHL28" s="666"/>
      <c r="CHM28" s="666"/>
      <c r="CHN28" s="666"/>
      <c r="CHO28" s="666"/>
      <c r="CHP28" s="666"/>
      <c r="CHQ28" s="666"/>
      <c r="CHR28" s="666"/>
      <c r="CHS28" s="666"/>
      <c r="CHT28" s="666"/>
      <c r="CHU28" s="666"/>
      <c r="CHV28" s="666"/>
      <c r="CHW28" s="666"/>
      <c r="CHX28" s="666"/>
      <c r="CHY28" s="666"/>
      <c r="CHZ28" s="666"/>
      <c r="CIA28" s="666"/>
      <c r="CIB28" s="666"/>
      <c r="CIC28" s="666"/>
      <c r="CID28" s="666"/>
      <c r="CIE28" s="666"/>
      <c r="CIF28" s="666"/>
      <c r="CIG28" s="666"/>
      <c r="CIH28" s="666"/>
      <c r="CII28" s="666"/>
      <c r="CIJ28" s="666"/>
      <c r="CIK28" s="666"/>
      <c r="CIL28" s="666"/>
      <c r="CIM28" s="666"/>
      <c r="CIN28" s="666"/>
      <c r="CIO28" s="666"/>
      <c r="CIP28" s="666"/>
      <c r="CIQ28" s="666"/>
      <c r="CIR28" s="666"/>
      <c r="CIS28" s="666"/>
      <c r="CIT28" s="666"/>
      <c r="CIU28" s="666"/>
      <c r="CIV28" s="666"/>
      <c r="CIW28" s="666"/>
      <c r="CIX28" s="666"/>
      <c r="CIY28" s="666"/>
      <c r="CIZ28" s="666"/>
      <c r="CJA28" s="666"/>
      <c r="CJB28" s="666"/>
      <c r="CJC28" s="666"/>
      <c r="CJD28" s="666"/>
      <c r="CJE28" s="666"/>
      <c r="CJF28" s="666"/>
      <c r="CJG28" s="666"/>
      <c r="CJH28" s="666"/>
      <c r="CJI28" s="666"/>
      <c r="CJJ28" s="666"/>
      <c r="CJK28" s="666"/>
      <c r="CJL28" s="666"/>
      <c r="CJM28" s="666"/>
      <c r="CJN28" s="666"/>
      <c r="CJO28" s="666"/>
      <c r="CJP28" s="666"/>
      <c r="CJQ28" s="666"/>
      <c r="CJR28" s="666"/>
      <c r="CJS28" s="666"/>
      <c r="CJT28" s="666"/>
      <c r="CJU28" s="666"/>
      <c r="CJV28" s="666"/>
      <c r="CJW28" s="666"/>
      <c r="CJX28" s="666"/>
      <c r="CJY28" s="666"/>
      <c r="CJZ28" s="666"/>
      <c r="CKA28" s="666"/>
      <c r="CKB28" s="666"/>
      <c r="CKC28" s="666"/>
      <c r="CKD28" s="666"/>
      <c r="CKE28" s="666"/>
      <c r="CKF28" s="666"/>
      <c r="CKG28" s="666"/>
      <c r="CKH28" s="666"/>
      <c r="CKI28" s="666"/>
      <c r="CKJ28" s="666"/>
      <c r="CKK28" s="666"/>
      <c r="CKL28" s="666"/>
      <c r="CKM28" s="666"/>
      <c r="CKN28" s="666"/>
      <c r="CKO28" s="666"/>
      <c r="CKP28" s="666"/>
      <c r="CKQ28" s="666"/>
      <c r="CKR28" s="666"/>
      <c r="CKS28" s="666"/>
      <c r="CKT28" s="666"/>
      <c r="CKU28" s="666"/>
      <c r="CKV28" s="666"/>
      <c r="CKW28" s="666"/>
      <c r="CKX28" s="666"/>
      <c r="CKY28" s="666"/>
      <c r="CKZ28" s="666"/>
      <c r="CLA28" s="666"/>
      <c r="CLB28" s="666"/>
      <c r="CLC28" s="666"/>
      <c r="CLD28" s="666"/>
      <c r="CLE28" s="666"/>
      <c r="CLF28" s="666"/>
      <c r="CLG28" s="666"/>
      <c r="CLH28" s="666"/>
      <c r="CLI28" s="666"/>
      <c r="CLJ28" s="666"/>
      <c r="CLK28" s="666"/>
      <c r="CLL28" s="666"/>
      <c r="CLM28" s="666"/>
      <c r="CLN28" s="666"/>
      <c r="CLO28" s="666"/>
      <c r="CLP28" s="666"/>
      <c r="CLQ28" s="666"/>
      <c r="CLR28" s="666"/>
      <c r="CLS28" s="666"/>
      <c r="CLT28" s="666"/>
      <c r="CLU28" s="666"/>
      <c r="CLV28" s="666"/>
      <c r="CLW28" s="666"/>
      <c r="CLX28" s="666"/>
      <c r="CLY28" s="666"/>
      <c r="CLZ28" s="666"/>
      <c r="CMA28" s="666"/>
      <c r="CMB28" s="666"/>
      <c r="CMC28" s="666"/>
      <c r="CMD28" s="666"/>
      <c r="CME28" s="666"/>
      <c r="CMF28" s="666"/>
      <c r="CMG28" s="666"/>
      <c r="CMH28" s="666"/>
      <c r="CMI28" s="666"/>
      <c r="CMJ28" s="666"/>
      <c r="CMK28" s="666"/>
      <c r="CML28" s="666"/>
      <c r="CMM28" s="666"/>
      <c r="CMN28" s="666"/>
      <c r="CMO28" s="666"/>
      <c r="CMP28" s="666"/>
      <c r="CMQ28" s="666"/>
      <c r="CMR28" s="666"/>
      <c r="CMS28" s="666"/>
      <c r="CMT28" s="666"/>
      <c r="CMU28" s="666"/>
      <c r="CMV28" s="666"/>
      <c r="CMW28" s="666"/>
      <c r="CMX28" s="666"/>
      <c r="CMY28" s="666"/>
      <c r="CMZ28" s="666"/>
      <c r="CNA28" s="666"/>
      <c r="CNB28" s="666"/>
      <c r="CNC28" s="666"/>
      <c r="CND28" s="666"/>
      <c r="CNE28" s="666"/>
      <c r="CNF28" s="666"/>
      <c r="CNG28" s="666"/>
      <c r="CNH28" s="666"/>
      <c r="CNI28" s="666"/>
      <c r="CNJ28" s="666"/>
      <c r="CNK28" s="666"/>
      <c r="CNL28" s="666"/>
      <c r="CNM28" s="666"/>
      <c r="CNN28" s="666"/>
      <c r="CNO28" s="666"/>
      <c r="CNP28" s="666"/>
      <c r="CNQ28" s="666"/>
      <c r="CNR28" s="666"/>
      <c r="CNS28" s="666"/>
      <c r="CNT28" s="666"/>
      <c r="CNU28" s="666"/>
      <c r="CNV28" s="666"/>
      <c r="CNW28" s="666"/>
      <c r="CNX28" s="666"/>
      <c r="CNY28" s="666"/>
      <c r="CNZ28" s="666"/>
      <c r="COA28" s="666"/>
      <c r="COB28" s="666"/>
      <c r="COC28" s="666"/>
      <c r="COD28" s="666"/>
      <c r="COE28" s="666"/>
      <c r="COF28" s="666"/>
      <c r="COG28" s="666"/>
      <c r="COH28" s="666"/>
      <c r="COI28" s="666"/>
      <c r="COJ28" s="666"/>
      <c r="COK28" s="666"/>
      <c r="COL28" s="666"/>
      <c r="COM28" s="666"/>
      <c r="CON28" s="666"/>
      <c r="COO28" s="666"/>
      <c r="COP28" s="666"/>
      <c r="COQ28" s="666"/>
      <c r="COR28" s="666"/>
      <c r="COS28" s="666"/>
      <c r="COT28" s="666"/>
      <c r="COU28" s="666"/>
      <c r="COV28" s="666"/>
      <c r="COW28" s="666"/>
      <c r="COX28" s="666"/>
      <c r="COY28" s="666"/>
      <c r="COZ28" s="666"/>
      <c r="CPA28" s="666"/>
      <c r="CPB28" s="666"/>
      <c r="CPC28" s="666"/>
      <c r="CPD28" s="666"/>
      <c r="CPE28" s="666"/>
      <c r="CPF28" s="666"/>
      <c r="CPG28" s="666"/>
      <c r="CPH28" s="666"/>
      <c r="CPI28" s="666"/>
      <c r="CPJ28" s="666"/>
      <c r="CPK28" s="666"/>
      <c r="CPL28" s="666"/>
      <c r="CPM28" s="666"/>
      <c r="CPN28" s="666"/>
      <c r="CPO28" s="666"/>
      <c r="CPP28" s="666"/>
      <c r="CPQ28" s="666"/>
      <c r="CPR28" s="666"/>
      <c r="CPS28" s="666"/>
      <c r="CPT28" s="666"/>
      <c r="CPU28" s="666"/>
      <c r="CPV28" s="666"/>
      <c r="CPW28" s="666"/>
      <c r="CPX28" s="666"/>
      <c r="CPY28" s="666"/>
      <c r="CPZ28" s="666"/>
      <c r="CQA28" s="666"/>
      <c r="CQB28" s="666"/>
      <c r="CQC28" s="666"/>
      <c r="CQD28" s="666"/>
      <c r="CQE28" s="666"/>
      <c r="CQF28" s="666"/>
      <c r="CQG28" s="666"/>
      <c r="CQH28" s="666"/>
      <c r="CQI28" s="666"/>
      <c r="CQJ28" s="666"/>
      <c r="CQK28" s="666"/>
      <c r="CQL28" s="666"/>
      <c r="CQM28" s="666"/>
      <c r="CQN28" s="666"/>
      <c r="CQO28" s="666"/>
      <c r="CQP28" s="666"/>
      <c r="CQQ28" s="666"/>
      <c r="CQR28" s="666"/>
      <c r="CQS28" s="666"/>
      <c r="CQT28" s="666"/>
      <c r="CQU28" s="666"/>
      <c r="CQV28" s="666"/>
      <c r="CQW28" s="666"/>
      <c r="CQX28" s="666"/>
      <c r="CQY28" s="666"/>
      <c r="CQZ28" s="666"/>
      <c r="CRA28" s="666"/>
      <c r="CRB28" s="666"/>
      <c r="CRC28" s="666"/>
      <c r="CRD28" s="666"/>
      <c r="CRE28" s="666"/>
      <c r="CRF28" s="666"/>
      <c r="CRG28" s="666"/>
      <c r="CRH28" s="666"/>
      <c r="CRI28" s="666"/>
      <c r="CRJ28" s="666"/>
      <c r="CRK28" s="666"/>
      <c r="CRL28" s="666"/>
      <c r="CRM28" s="666"/>
      <c r="CRN28" s="666"/>
      <c r="CRO28" s="666"/>
      <c r="CRP28" s="666"/>
      <c r="CRQ28" s="666"/>
      <c r="CRR28" s="666"/>
      <c r="CRS28" s="666"/>
      <c r="CRT28" s="666"/>
      <c r="CRU28" s="666"/>
      <c r="CRV28" s="666"/>
      <c r="CRW28" s="666"/>
      <c r="CRX28" s="666"/>
      <c r="CRY28" s="666"/>
      <c r="CRZ28" s="666"/>
      <c r="CSA28" s="666"/>
      <c r="CSB28" s="666"/>
      <c r="CSC28" s="666"/>
      <c r="CSD28" s="666"/>
      <c r="CSE28" s="666"/>
      <c r="CSF28" s="666"/>
      <c r="CSG28" s="666"/>
      <c r="CSH28" s="666"/>
      <c r="CSI28" s="666"/>
      <c r="CSJ28" s="666"/>
      <c r="CSK28" s="666"/>
      <c r="CSL28" s="666"/>
      <c r="CSM28" s="666"/>
      <c r="CSN28" s="666"/>
      <c r="CSO28" s="666"/>
      <c r="CSP28" s="666"/>
      <c r="CSQ28" s="666"/>
      <c r="CSR28" s="666"/>
      <c r="CSS28" s="666"/>
      <c r="CST28" s="666"/>
      <c r="CSU28" s="666"/>
      <c r="CSV28" s="666"/>
      <c r="CSW28" s="666"/>
      <c r="CSX28" s="666"/>
      <c r="CSY28" s="666"/>
      <c r="CSZ28" s="666"/>
      <c r="CTA28" s="666"/>
      <c r="CTB28" s="666"/>
      <c r="CTC28" s="666"/>
      <c r="CTD28" s="666"/>
      <c r="CTE28" s="666"/>
      <c r="CTF28" s="666"/>
      <c r="CTG28" s="666"/>
      <c r="CTH28" s="666"/>
      <c r="CTI28" s="666"/>
      <c r="CTJ28" s="666"/>
      <c r="CTK28" s="666"/>
      <c r="CTL28" s="666"/>
      <c r="CTM28" s="666"/>
      <c r="CTN28" s="666"/>
      <c r="CTO28" s="666"/>
      <c r="CTP28" s="666"/>
      <c r="CTQ28" s="666"/>
      <c r="CTR28" s="666"/>
      <c r="CTS28" s="666"/>
      <c r="CTT28" s="666"/>
      <c r="CTU28" s="666"/>
      <c r="CTV28" s="666"/>
      <c r="CTW28" s="666"/>
      <c r="CTX28" s="666"/>
      <c r="CTY28" s="666"/>
      <c r="CTZ28" s="666"/>
      <c r="CUA28" s="666"/>
      <c r="CUB28" s="666"/>
      <c r="CUC28" s="666"/>
      <c r="CUD28" s="666"/>
      <c r="CUE28" s="666"/>
      <c r="CUF28" s="666"/>
      <c r="CUG28" s="666"/>
      <c r="CUH28" s="666"/>
      <c r="CUI28" s="666"/>
      <c r="CUJ28" s="666"/>
      <c r="CUK28" s="666"/>
      <c r="CUL28" s="666"/>
      <c r="CUM28" s="666"/>
      <c r="CUN28" s="666"/>
      <c r="CUO28" s="666"/>
      <c r="CUP28" s="666"/>
      <c r="CUQ28" s="666"/>
      <c r="CUR28" s="666"/>
      <c r="CUS28" s="666"/>
      <c r="CUT28" s="666"/>
      <c r="CUU28" s="666"/>
      <c r="CUV28" s="666"/>
      <c r="CUW28" s="666"/>
      <c r="CUX28" s="666"/>
      <c r="CUY28" s="666"/>
      <c r="CUZ28" s="666"/>
      <c r="CVA28" s="666"/>
      <c r="CVB28" s="666"/>
      <c r="CVC28" s="666"/>
      <c r="CVD28" s="666"/>
      <c r="CVE28" s="666"/>
      <c r="CVF28" s="666"/>
      <c r="CVG28" s="666"/>
      <c r="CVH28" s="666"/>
      <c r="CVI28" s="666"/>
      <c r="CVJ28" s="666"/>
      <c r="CVK28" s="666"/>
      <c r="CVL28" s="666"/>
      <c r="CVM28" s="666"/>
      <c r="CVN28" s="666"/>
      <c r="CVO28" s="666"/>
      <c r="CVP28" s="666"/>
      <c r="CVQ28" s="666"/>
      <c r="CVR28" s="666"/>
      <c r="CVS28" s="666"/>
      <c r="CVT28" s="666"/>
      <c r="CVU28" s="666"/>
      <c r="CVV28" s="666"/>
      <c r="CVW28" s="666"/>
      <c r="CVX28" s="666"/>
      <c r="CVY28" s="666"/>
      <c r="CVZ28" s="666"/>
      <c r="CWA28" s="666"/>
      <c r="CWB28" s="666"/>
      <c r="CWC28" s="666"/>
      <c r="CWD28" s="666"/>
      <c r="CWE28" s="666"/>
      <c r="CWF28" s="666"/>
      <c r="CWG28" s="666"/>
      <c r="CWH28" s="666"/>
      <c r="CWI28" s="666"/>
      <c r="CWJ28" s="666"/>
      <c r="CWK28" s="666"/>
      <c r="CWL28" s="666"/>
      <c r="CWM28" s="666"/>
      <c r="CWN28" s="666"/>
      <c r="CWO28" s="666"/>
      <c r="CWP28" s="666"/>
      <c r="CWQ28" s="666"/>
      <c r="CWR28" s="666"/>
      <c r="CWS28" s="666"/>
      <c r="CWT28" s="666"/>
      <c r="CWU28" s="666"/>
      <c r="CWV28" s="666"/>
      <c r="CWW28" s="666"/>
      <c r="CWX28" s="666"/>
      <c r="CWY28" s="666"/>
      <c r="CWZ28" s="666"/>
      <c r="CXA28" s="666"/>
      <c r="CXB28" s="666"/>
      <c r="CXC28" s="666"/>
      <c r="CXD28" s="666"/>
      <c r="CXE28" s="666"/>
      <c r="CXF28" s="666"/>
      <c r="CXG28" s="666"/>
      <c r="CXH28" s="666"/>
      <c r="CXI28" s="666"/>
      <c r="CXJ28" s="666"/>
      <c r="CXK28" s="666"/>
      <c r="CXL28" s="666"/>
      <c r="CXM28" s="666"/>
      <c r="CXN28" s="666"/>
      <c r="CXO28" s="666"/>
      <c r="CXP28" s="666"/>
      <c r="CXQ28" s="666"/>
      <c r="CXR28" s="666"/>
      <c r="CXS28" s="666"/>
      <c r="CXT28" s="666"/>
      <c r="CXU28" s="666"/>
      <c r="CXV28" s="666"/>
      <c r="CXW28" s="666"/>
      <c r="CXX28" s="666"/>
      <c r="CXY28" s="666"/>
      <c r="CXZ28" s="666"/>
      <c r="CYA28" s="666"/>
      <c r="CYB28" s="666"/>
      <c r="CYC28" s="666"/>
      <c r="CYD28" s="666"/>
      <c r="CYE28" s="666"/>
      <c r="CYF28" s="666"/>
      <c r="CYG28" s="666"/>
      <c r="CYH28" s="666"/>
      <c r="CYI28" s="666"/>
      <c r="CYJ28" s="666"/>
      <c r="CYK28" s="666"/>
      <c r="CYL28" s="666"/>
      <c r="CYM28" s="666"/>
      <c r="CYN28" s="666"/>
      <c r="CYO28" s="666"/>
      <c r="CYP28" s="666"/>
      <c r="CYQ28" s="666"/>
      <c r="CYR28" s="666"/>
      <c r="CYS28" s="666"/>
      <c r="CYT28" s="666"/>
      <c r="CYU28" s="666"/>
      <c r="CYV28" s="666"/>
      <c r="CYW28" s="666"/>
      <c r="CYX28" s="666"/>
      <c r="CYY28" s="666"/>
      <c r="CYZ28" s="666"/>
      <c r="CZA28" s="666"/>
      <c r="CZB28" s="666"/>
      <c r="CZC28" s="666"/>
      <c r="CZD28" s="666"/>
      <c r="CZE28" s="666"/>
      <c r="CZF28" s="666"/>
      <c r="CZG28" s="666"/>
      <c r="CZH28" s="666"/>
      <c r="CZI28" s="666"/>
      <c r="CZJ28" s="666"/>
      <c r="CZK28" s="666"/>
      <c r="CZL28" s="666"/>
      <c r="CZM28" s="666"/>
      <c r="CZN28" s="666"/>
      <c r="CZO28" s="666"/>
      <c r="CZP28" s="666"/>
      <c r="CZQ28" s="666"/>
      <c r="CZR28" s="666"/>
      <c r="CZS28" s="666"/>
      <c r="CZT28" s="666"/>
      <c r="CZU28" s="666"/>
      <c r="CZV28" s="666"/>
      <c r="CZW28" s="666"/>
      <c r="CZX28" s="666"/>
      <c r="CZY28" s="666"/>
      <c r="CZZ28" s="666"/>
      <c r="DAA28" s="666"/>
      <c r="DAB28" s="666"/>
      <c r="DAC28" s="666"/>
      <c r="DAD28" s="666"/>
      <c r="DAE28" s="666"/>
      <c r="DAF28" s="666"/>
      <c r="DAG28" s="666"/>
      <c r="DAH28" s="666"/>
      <c r="DAI28" s="666"/>
      <c r="DAJ28" s="666"/>
      <c r="DAK28" s="666"/>
      <c r="DAL28" s="666"/>
      <c r="DAM28" s="666"/>
      <c r="DAN28" s="666"/>
      <c r="DAO28" s="666"/>
      <c r="DAP28" s="666"/>
      <c r="DAQ28" s="666"/>
      <c r="DAR28" s="666"/>
      <c r="DAS28" s="666"/>
      <c r="DAT28" s="666"/>
      <c r="DAU28" s="666"/>
      <c r="DAV28" s="666"/>
      <c r="DAW28" s="666"/>
      <c r="DAX28" s="666"/>
      <c r="DAY28" s="666"/>
      <c r="DAZ28" s="666"/>
      <c r="DBA28" s="666"/>
      <c r="DBB28" s="666"/>
      <c r="DBC28" s="666"/>
      <c r="DBD28" s="666"/>
      <c r="DBE28" s="666"/>
      <c r="DBF28" s="666"/>
      <c r="DBG28" s="666"/>
      <c r="DBH28" s="666"/>
      <c r="DBI28" s="666"/>
      <c r="DBJ28" s="666"/>
      <c r="DBK28" s="666"/>
      <c r="DBL28" s="666"/>
      <c r="DBM28" s="666"/>
      <c r="DBN28" s="666"/>
      <c r="DBO28" s="666"/>
      <c r="DBP28" s="666"/>
      <c r="DBQ28" s="666"/>
      <c r="DBR28" s="666"/>
      <c r="DBS28" s="666"/>
      <c r="DBT28" s="666"/>
      <c r="DBU28" s="666"/>
      <c r="DBV28" s="666"/>
      <c r="DBW28" s="666"/>
      <c r="DBX28" s="666"/>
      <c r="DBY28" s="666"/>
      <c r="DBZ28" s="666"/>
      <c r="DCA28" s="666"/>
      <c r="DCB28" s="666"/>
      <c r="DCC28" s="666"/>
      <c r="DCD28" s="666"/>
      <c r="DCE28" s="666"/>
      <c r="DCF28" s="666"/>
      <c r="DCG28" s="666"/>
      <c r="DCH28" s="666"/>
      <c r="DCI28" s="666"/>
      <c r="DCJ28" s="666"/>
      <c r="DCK28" s="666"/>
      <c r="DCL28" s="666"/>
      <c r="DCM28" s="666"/>
      <c r="DCN28" s="666"/>
      <c r="DCO28" s="666"/>
      <c r="DCP28" s="666"/>
      <c r="DCQ28" s="666"/>
      <c r="DCR28" s="666"/>
      <c r="DCS28" s="666"/>
      <c r="DCT28" s="666"/>
      <c r="DCU28" s="666"/>
      <c r="DCV28" s="666"/>
      <c r="DCW28" s="666"/>
      <c r="DCX28" s="666"/>
      <c r="DCY28" s="666"/>
      <c r="DCZ28" s="666"/>
      <c r="DDA28" s="666"/>
      <c r="DDB28" s="666"/>
      <c r="DDC28" s="666"/>
      <c r="DDD28" s="666"/>
      <c r="DDE28" s="666"/>
      <c r="DDF28" s="666"/>
      <c r="DDG28" s="666"/>
      <c r="DDH28" s="666"/>
      <c r="DDI28" s="666"/>
      <c r="DDJ28" s="666"/>
      <c r="DDK28" s="666"/>
      <c r="DDL28" s="666"/>
      <c r="DDM28" s="666"/>
      <c r="DDN28" s="666"/>
      <c r="DDO28" s="666"/>
      <c r="DDP28" s="666"/>
      <c r="DDQ28" s="666"/>
      <c r="DDR28" s="666"/>
      <c r="DDS28" s="666"/>
      <c r="DDT28" s="666"/>
      <c r="DDU28" s="666"/>
      <c r="DDV28" s="666"/>
      <c r="DDW28" s="666"/>
      <c r="DDX28" s="666"/>
      <c r="DDY28" s="666"/>
      <c r="DDZ28" s="666"/>
      <c r="DEA28" s="666"/>
      <c r="DEB28" s="666"/>
      <c r="DEC28" s="666"/>
      <c r="DED28" s="666"/>
      <c r="DEE28" s="666"/>
      <c r="DEF28" s="666"/>
      <c r="DEG28" s="666"/>
      <c r="DEH28" s="666"/>
      <c r="DEI28" s="666"/>
      <c r="DEJ28" s="666"/>
      <c r="DEK28" s="666"/>
      <c r="DEL28" s="666"/>
      <c r="DEM28" s="666"/>
      <c r="DEN28" s="666"/>
      <c r="DEO28" s="666"/>
      <c r="DEP28" s="666"/>
      <c r="DEQ28" s="666"/>
      <c r="DER28" s="666"/>
      <c r="DES28" s="666"/>
      <c r="DET28" s="666"/>
      <c r="DEU28" s="666"/>
      <c r="DEV28" s="666"/>
      <c r="DEW28" s="666"/>
      <c r="DEX28" s="666"/>
      <c r="DEY28" s="666"/>
      <c r="DEZ28" s="666"/>
      <c r="DFA28" s="666"/>
      <c r="DFB28" s="666"/>
      <c r="DFC28" s="666"/>
      <c r="DFD28" s="666"/>
      <c r="DFE28" s="666"/>
      <c r="DFF28" s="666"/>
      <c r="DFG28" s="666"/>
      <c r="DFH28" s="666"/>
      <c r="DFI28" s="666"/>
      <c r="DFJ28" s="666"/>
      <c r="DFK28" s="666"/>
      <c r="DFL28" s="666"/>
      <c r="DFM28" s="666"/>
      <c r="DFN28" s="666"/>
      <c r="DFO28" s="666"/>
      <c r="DFP28" s="666"/>
      <c r="DFQ28" s="666"/>
      <c r="DFR28" s="666"/>
      <c r="DFS28" s="666"/>
      <c r="DFT28" s="666"/>
      <c r="DFU28" s="666"/>
      <c r="DFV28" s="666"/>
      <c r="DFW28" s="666"/>
      <c r="DFX28" s="666"/>
      <c r="DFY28" s="666"/>
      <c r="DFZ28" s="666"/>
      <c r="DGA28" s="666"/>
      <c r="DGB28" s="666"/>
      <c r="DGC28" s="666"/>
      <c r="DGD28" s="666"/>
      <c r="DGE28" s="666"/>
      <c r="DGF28" s="666"/>
      <c r="DGG28" s="666"/>
      <c r="DGH28" s="666"/>
      <c r="DGI28" s="666"/>
      <c r="DGJ28" s="666"/>
      <c r="DGK28" s="666"/>
      <c r="DGL28" s="666"/>
      <c r="DGM28" s="666"/>
      <c r="DGN28" s="666"/>
      <c r="DGO28" s="666"/>
      <c r="DGP28" s="666"/>
      <c r="DGQ28" s="666"/>
      <c r="DGR28" s="666"/>
      <c r="DGS28" s="666"/>
      <c r="DGT28" s="666"/>
      <c r="DGU28" s="666"/>
      <c r="DGV28" s="666"/>
      <c r="DGW28" s="666"/>
      <c r="DGX28" s="666"/>
      <c r="DGY28" s="666"/>
      <c r="DGZ28" s="666"/>
      <c r="DHA28" s="666"/>
      <c r="DHB28" s="666"/>
      <c r="DHC28" s="666"/>
      <c r="DHD28" s="666"/>
      <c r="DHE28" s="666"/>
      <c r="DHF28" s="666"/>
      <c r="DHG28" s="666"/>
      <c r="DHH28" s="666"/>
      <c r="DHI28" s="666"/>
      <c r="DHJ28" s="666"/>
      <c r="DHK28" s="666"/>
      <c r="DHL28" s="666"/>
      <c r="DHM28" s="666"/>
      <c r="DHN28" s="666"/>
      <c r="DHO28" s="666"/>
      <c r="DHP28" s="666"/>
      <c r="DHQ28" s="666"/>
      <c r="DHR28" s="666"/>
      <c r="DHS28" s="666"/>
      <c r="DHT28" s="666"/>
      <c r="DHU28" s="666"/>
      <c r="DHV28" s="666"/>
      <c r="DHW28" s="666"/>
      <c r="DHX28" s="666"/>
      <c r="DHY28" s="666"/>
      <c r="DHZ28" s="666"/>
      <c r="DIA28" s="666"/>
      <c r="DIB28" s="666"/>
      <c r="DIC28" s="666"/>
      <c r="DID28" s="666"/>
      <c r="DIE28" s="666"/>
      <c r="DIF28" s="666"/>
      <c r="DIG28" s="666"/>
      <c r="DIH28" s="666"/>
      <c r="DII28" s="666"/>
      <c r="DIJ28" s="666"/>
      <c r="DIK28" s="666"/>
      <c r="DIL28" s="666"/>
      <c r="DIM28" s="666"/>
      <c r="DIN28" s="666"/>
      <c r="DIO28" s="666"/>
      <c r="DIP28" s="666"/>
      <c r="DIQ28" s="666"/>
      <c r="DIR28" s="666"/>
      <c r="DIS28" s="666"/>
      <c r="DIT28" s="666"/>
      <c r="DIU28" s="666"/>
      <c r="DIV28" s="666"/>
      <c r="DIW28" s="666"/>
      <c r="DIX28" s="666"/>
      <c r="DIY28" s="666"/>
      <c r="DIZ28" s="666"/>
      <c r="DJA28" s="666"/>
      <c r="DJB28" s="666"/>
      <c r="DJC28" s="666"/>
      <c r="DJD28" s="666"/>
      <c r="DJE28" s="666"/>
      <c r="DJF28" s="666"/>
      <c r="DJG28" s="666"/>
      <c r="DJH28" s="666"/>
      <c r="DJI28" s="666"/>
      <c r="DJJ28" s="666"/>
      <c r="DJK28" s="666"/>
      <c r="DJL28" s="666"/>
      <c r="DJM28" s="666"/>
      <c r="DJN28" s="666"/>
      <c r="DJO28" s="666"/>
      <c r="DJP28" s="666"/>
      <c r="DJQ28" s="666"/>
      <c r="DJR28" s="666"/>
      <c r="DJS28" s="666"/>
      <c r="DJT28" s="666"/>
      <c r="DJU28" s="666"/>
      <c r="DJV28" s="666"/>
      <c r="DJW28" s="666"/>
      <c r="DJX28" s="666"/>
      <c r="DJY28" s="666"/>
      <c r="DJZ28" s="666"/>
      <c r="DKA28" s="666"/>
      <c r="DKB28" s="666"/>
      <c r="DKC28" s="666"/>
      <c r="DKD28" s="666"/>
      <c r="DKE28" s="666"/>
      <c r="DKF28" s="666"/>
      <c r="DKG28" s="666"/>
      <c r="DKH28" s="666"/>
      <c r="DKI28" s="666"/>
      <c r="DKJ28" s="666"/>
      <c r="DKK28" s="666"/>
      <c r="DKL28" s="666"/>
      <c r="DKM28" s="666"/>
      <c r="DKN28" s="666"/>
      <c r="DKO28" s="666"/>
      <c r="DKP28" s="666"/>
      <c r="DKQ28" s="666"/>
      <c r="DKR28" s="666"/>
      <c r="DKS28" s="666"/>
      <c r="DKT28" s="666"/>
      <c r="DKU28" s="666"/>
      <c r="DKV28" s="666"/>
      <c r="DKW28" s="666"/>
      <c r="DKX28" s="666"/>
      <c r="DKY28" s="666"/>
      <c r="DKZ28" s="666"/>
      <c r="DLA28" s="666"/>
      <c r="DLB28" s="666"/>
      <c r="DLC28" s="666"/>
      <c r="DLD28" s="666"/>
      <c r="DLE28" s="666"/>
      <c r="DLF28" s="666"/>
      <c r="DLG28" s="666"/>
      <c r="DLH28" s="666"/>
      <c r="DLI28" s="666"/>
      <c r="DLJ28" s="666"/>
      <c r="DLK28" s="666"/>
      <c r="DLL28" s="666"/>
      <c r="DLM28" s="666"/>
      <c r="DLN28" s="666"/>
      <c r="DLO28" s="666"/>
      <c r="DLP28" s="666"/>
      <c r="DLQ28" s="666"/>
      <c r="DLR28" s="666"/>
      <c r="DLS28" s="666"/>
      <c r="DLT28" s="666"/>
      <c r="DLU28" s="666"/>
      <c r="DLV28" s="666"/>
      <c r="DLW28" s="666"/>
      <c r="DLX28" s="666"/>
      <c r="DLY28" s="666"/>
      <c r="DLZ28" s="666"/>
      <c r="DMA28" s="666"/>
      <c r="DMB28" s="666"/>
      <c r="DMC28" s="666"/>
      <c r="DMD28" s="666"/>
      <c r="DME28" s="666"/>
      <c r="DMF28" s="666"/>
      <c r="DMG28" s="666"/>
      <c r="DMH28" s="666"/>
      <c r="DMI28" s="666"/>
      <c r="DMJ28" s="666"/>
      <c r="DMK28" s="666"/>
      <c r="DML28" s="666"/>
      <c r="DMM28" s="666"/>
      <c r="DMN28" s="666"/>
      <c r="DMO28" s="666"/>
      <c r="DMP28" s="666"/>
      <c r="DMQ28" s="666"/>
      <c r="DMR28" s="666"/>
      <c r="DMS28" s="666"/>
      <c r="DMT28" s="666"/>
      <c r="DMU28" s="666"/>
      <c r="DMV28" s="666"/>
      <c r="DMW28" s="666"/>
      <c r="DMX28" s="666"/>
      <c r="DMY28" s="666"/>
      <c r="DMZ28" s="666"/>
      <c r="DNA28" s="666"/>
      <c r="DNB28" s="666"/>
      <c r="DNC28" s="666"/>
      <c r="DND28" s="666"/>
      <c r="DNE28" s="666"/>
      <c r="DNF28" s="666"/>
      <c r="DNG28" s="666"/>
      <c r="DNH28" s="666"/>
      <c r="DNI28" s="666"/>
      <c r="DNJ28" s="666"/>
      <c r="DNK28" s="666"/>
      <c r="DNL28" s="666"/>
      <c r="DNM28" s="666"/>
      <c r="DNN28" s="666"/>
      <c r="DNO28" s="666"/>
      <c r="DNP28" s="666"/>
      <c r="DNQ28" s="666"/>
      <c r="DNR28" s="666"/>
      <c r="DNS28" s="666"/>
      <c r="DNT28" s="666"/>
      <c r="DNU28" s="666"/>
      <c r="DNV28" s="666"/>
      <c r="DNW28" s="666"/>
      <c r="DNX28" s="666"/>
      <c r="DNY28" s="666"/>
      <c r="DNZ28" s="666"/>
      <c r="DOA28" s="666"/>
      <c r="DOB28" s="666"/>
      <c r="DOC28" s="666"/>
      <c r="DOD28" s="666"/>
      <c r="DOE28" s="666"/>
      <c r="DOF28" s="666"/>
      <c r="DOG28" s="666"/>
      <c r="DOH28" s="666"/>
      <c r="DOI28" s="666"/>
      <c r="DOJ28" s="666"/>
      <c r="DOK28" s="666"/>
      <c r="DOL28" s="666"/>
      <c r="DOM28" s="666"/>
      <c r="DON28" s="666"/>
      <c r="DOO28" s="666"/>
      <c r="DOP28" s="666"/>
      <c r="DOQ28" s="666"/>
      <c r="DOR28" s="666"/>
      <c r="DOS28" s="666"/>
      <c r="DOT28" s="666"/>
      <c r="DOU28" s="666"/>
      <c r="DOV28" s="666"/>
      <c r="DOW28" s="666"/>
      <c r="DOX28" s="666"/>
      <c r="DOY28" s="666"/>
      <c r="DOZ28" s="666"/>
      <c r="DPA28" s="666"/>
      <c r="DPB28" s="666"/>
      <c r="DPC28" s="666"/>
      <c r="DPD28" s="666"/>
      <c r="DPE28" s="666"/>
      <c r="DPF28" s="666"/>
      <c r="DPG28" s="666"/>
      <c r="DPH28" s="666"/>
      <c r="DPI28" s="666"/>
      <c r="DPJ28" s="666"/>
      <c r="DPK28" s="666"/>
      <c r="DPL28" s="666"/>
      <c r="DPM28" s="666"/>
      <c r="DPN28" s="666"/>
      <c r="DPO28" s="666"/>
      <c r="DPP28" s="666"/>
      <c r="DPQ28" s="666"/>
      <c r="DPR28" s="666"/>
      <c r="DPS28" s="666"/>
      <c r="DPT28" s="666"/>
      <c r="DPU28" s="666"/>
      <c r="DPV28" s="666"/>
      <c r="DPW28" s="666"/>
      <c r="DPX28" s="666"/>
      <c r="DPY28" s="666"/>
      <c r="DPZ28" s="666"/>
      <c r="DQA28" s="666"/>
      <c r="DQB28" s="666"/>
      <c r="DQC28" s="666"/>
      <c r="DQD28" s="666"/>
      <c r="DQE28" s="666"/>
      <c r="DQF28" s="666"/>
      <c r="DQG28" s="666"/>
      <c r="DQH28" s="666"/>
      <c r="DQI28" s="666"/>
      <c r="DQJ28" s="666"/>
      <c r="DQK28" s="666"/>
      <c r="DQL28" s="666"/>
      <c r="DQM28" s="666"/>
      <c r="DQN28" s="666"/>
      <c r="DQO28" s="666"/>
      <c r="DQP28" s="666"/>
      <c r="DQQ28" s="666"/>
      <c r="DQR28" s="666"/>
      <c r="DQS28" s="666"/>
      <c r="DQT28" s="666"/>
      <c r="DQU28" s="666"/>
      <c r="DQV28" s="666"/>
      <c r="DQW28" s="666"/>
      <c r="DQX28" s="666"/>
      <c r="DQY28" s="666"/>
      <c r="DQZ28" s="666"/>
      <c r="DRA28" s="666"/>
      <c r="DRB28" s="666"/>
      <c r="DRC28" s="666"/>
      <c r="DRD28" s="666"/>
      <c r="DRE28" s="666"/>
      <c r="DRF28" s="666"/>
      <c r="DRG28" s="666"/>
      <c r="DRH28" s="666"/>
      <c r="DRI28" s="666"/>
      <c r="DRJ28" s="666"/>
      <c r="DRK28" s="666"/>
      <c r="DRL28" s="666"/>
      <c r="DRM28" s="666"/>
      <c r="DRN28" s="666"/>
      <c r="DRO28" s="666"/>
      <c r="DRP28" s="666"/>
      <c r="DRQ28" s="666"/>
      <c r="DRR28" s="666"/>
      <c r="DRS28" s="666"/>
      <c r="DRT28" s="666"/>
      <c r="DRU28" s="666"/>
      <c r="DRV28" s="666"/>
      <c r="DRW28" s="666"/>
      <c r="DRX28" s="666"/>
      <c r="DRY28" s="666"/>
      <c r="DRZ28" s="666"/>
      <c r="DSA28" s="666"/>
      <c r="DSB28" s="666"/>
      <c r="DSC28" s="666"/>
      <c r="DSD28" s="666"/>
      <c r="DSE28" s="666"/>
      <c r="DSF28" s="666"/>
      <c r="DSG28" s="666"/>
      <c r="DSH28" s="666"/>
      <c r="DSI28" s="666"/>
      <c r="DSJ28" s="666"/>
      <c r="DSK28" s="666"/>
      <c r="DSL28" s="666"/>
      <c r="DSM28" s="666"/>
      <c r="DSN28" s="666"/>
      <c r="DSO28" s="666"/>
      <c r="DSP28" s="666"/>
      <c r="DSQ28" s="666"/>
      <c r="DSR28" s="666"/>
      <c r="DSS28" s="666"/>
      <c r="DST28" s="666"/>
      <c r="DSU28" s="666"/>
      <c r="DSV28" s="666"/>
      <c r="DSW28" s="666"/>
      <c r="DSX28" s="666"/>
      <c r="DSY28" s="666"/>
      <c r="DSZ28" s="666"/>
      <c r="DTA28" s="666"/>
      <c r="DTB28" s="666"/>
      <c r="DTC28" s="666"/>
      <c r="DTD28" s="666"/>
      <c r="DTE28" s="666"/>
      <c r="DTF28" s="666"/>
      <c r="DTG28" s="666"/>
      <c r="DTH28" s="666"/>
      <c r="DTI28" s="666"/>
      <c r="DTJ28" s="666"/>
      <c r="DTK28" s="666"/>
      <c r="DTL28" s="666"/>
      <c r="DTM28" s="666"/>
      <c r="DTN28" s="666"/>
      <c r="DTO28" s="666"/>
      <c r="DTP28" s="666"/>
      <c r="DTQ28" s="666"/>
      <c r="DTR28" s="666"/>
      <c r="DTS28" s="666"/>
      <c r="DTT28" s="666"/>
      <c r="DTU28" s="666"/>
      <c r="DTV28" s="666"/>
      <c r="DTW28" s="666"/>
      <c r="DTX28" s="666"/>
      <c r="DTY28" s="666"/>
      <c r="DTZ28" s="666"/>
      <c r="DUA28" s="666"/>
      <c r="DUB28" s="666"/>
      <c r="DUC28" s="666"/>
      <c r="DUD28" s="666"/>
      <c r="DUE28" s="666"/>
      <c r="DUF28" s="666"/>
      <c r="DUG28" s="666"/>
      <c r="DUH28" s="666"/>
      <c r="DUI28" s="666"/>
      <c r="DUJ28" s="666"/>
      <c r="DUK28" s="666"/>
      <c r="DUL28" s="666"/>
      <c r="DUM28" s="666"/>
      <c r="DUN28" s="666"/>
      <c r="DUO28" s="666"/>
      <c r="DUP28" s="666"/>
      <c r="DUQ28" s="666"/>
      <c r="DUR28" s="666"/>
      <c r="DUS28" s="666"/>
      <c r="DUT28" s="666"/>
      <c r="DUU28" s="666"/>
      <c r="DUV28" s="666"/>
      <c r="DUW28" s="666"/>
      <c r="DUX28" s="666"/>
      <c r="DUY28" s="666"/>
      <c r="DUZ28" s="666"/>
      <c r="DVA28" s="666"/>
      <c r="DVB28" s="666"/>
      <c r="DVC28" s="666"/>
      <c r="DVD28" s="666"/>
      <c r="DVE28" s="666"/>
      <c r="DVF28" s="666"/>
      <c r="DVG28" s="666"/>
      <c r="DVH28" s="666"/>
      <c r="DVI28" s="666"/>
      <c r="DVJ28" s="666"/>
      <c r="DVK28" s="666"/>
      <c r="DVL28" s="666"/>
      <c r="DVM28" s="666"/>
      <c r="DVN28" s="666"/>
      <c r="DVO28" s="666"/>
      <c r="DVP28" s="666"/>
      <c r="DVQ28" s="666"/>
      <c r="DVR28" s="666"/>
      <c r="DVS28" s="666"/>
      <c r="DVT28" s="666"/>
      <c r="DVU28" s="666"/>
      <c r="DVV28" s="666"/>
      <c r="DVW28" s="666"/>
      <c r="DVX28" s="666"/>
      <c r="DVY28" s="666"/>
      <c r="DVZ28" s="666"/>
      <c r="DWA28" s="666"/>
      <c r="DWB28" s="666"/>
      <c r="DWC28" s="666"/>
      <c r="DWD28" s="666"/>
      <c r="DWE28" s="666"/>
      <c r="DWF28" s="666"/>
      <c r="DWG28" s="666"/>
      <c r="DWH28" s="666"/>
      <c r="DWI28" s="666"/>
      <c r="DWJ28" s="666"/>
      <c r="DWK28" s="666"/>
      <c r="DWL28" s="666"/>
      <c r="DWM28" s="666"/>
      <c r="DWN28" s="666"/>
      <c r="DWO28" s="666"/>
      <c r="DWP28" s="666"/>
      <c r="DWQ28" s="666"/>
      <c r="DWR28" s="666"/>
      <c r="DWS28" s="666"/>
      <c r="DWT28" s="666"/>
      <c r="DWU28" s="666"/>
      <c r="DWV28" s="666"/>
      <c r="DWW28" s="666"/>
      <c r="DWX28" s="666"/>
      <c r="DWY28" s="666"/>
      <c r="DWZ28" s="666"/>
      <c r="DXA28" s="666"/>
      <c r="DXB28" s="666"/>
      <c r="DXC28" s="666"/>
      <c r="DXD28" s="666"/>
      <c r="DXE28" s="666"/>
      <c r="DXF28" s="666"/>
      <c r="DXG28" s="666"/>
      <c r="DXH28" s="666"/>
      <c r="DXI28" s="666"/>
      <c r="DXJ28" s="666"/>
      <c r="DXK28" s="666"/>
      <c r="DXL28" s="666"/>
      <c r="DXM28" s="666"/>
      <c r="DXN28" s="666"/>
      <c r="DXO28" s="666"/>
      <c r="DXP28" s="666"/>
      <c r="DXQ28" s="666"/>
      <c r="DXR28" s="666"/>
      <c r="DXS28" s="666"/>
      <c r="DXT28" s="666"/>
      <c r="DXU28" s="666"/>
      <c r="DXV28" s="666"/>
      <c r="DXW28" s="666"/>
      <c r="DXX28" s="666"/>
      <c r="DXY28" s="666"/>
      <c r="DXZ28" s="666"/>
      <c r="DYA28" s="666"/>
      <c r="DYB28" s="666"/>
      <c r="DYC28" s="666"/>
      <c r="DYD28" s="666"/>
      <c r="DYE28" s="666"/>
      <c r="DYF28" s="666"/>
      <c r="DYG28" s="666"/>
      <c r="DYH28" s="666"/>
      <c r="DYI28" s="666"/>
      <c r="DYJ28" s="666"/>
      <c r="DYK28" s="666"/>
      <c r="DYL28" s="666"/>
      <c r="DYM28" s="666"/>
      <c r="DYN28" s="666"/>
      <c r="DYO28" s="666"/>
      <c r="DYP28" s="666"/>
      <c r="DYQ28" s="666"/>
      <c r="DYR28" s="666"/>
      <c r="DYS28" s="666"/>
      <c r="DYT28" s="666"/>
      <c r="DYU28" s="666"/>
      <c r="DYV28" s="666"/>
      <c r="DYW28" s="666"/>
      <c r="DYX28" s="666"/>
      <c r="DYY28" s="666"/>
      <c r="DYZ28" s="666"/>
      <c r="DZA28" s="666"/>
      <c r="DZB28" s="666"/>
      <c r="DZC28" s="666"/>
      <c r="DZD28" s="666"/>
      <c r="DZE28" s="666"/>
      <c r="DZF28" s="666"/>
      <c r="DZG28" s="666"/>
      <c r="DZH28" s="666"/>
      <c r="DZI28" s="666"/>
      <c r="DZJ28" s="666"/>
      <c r="DZK28" s="666"/>
      <c r="DZL28" s="666"/>
      <c r="DZM28" s="666"/>
      <c r="DZN28" s="666"/>
      <c r="DZO28" s="666"/>
      <c r="DZP28" s="666"/>
      <c r="DZQ28" s="666"/>
      <c r="DZR28" s="666"/>
      <c r="DZS28" s="666"/>
      <c r="DZT28" s="666"/>
      <c r="DZU28" s="666"/>
      <c r="DZV28" s="666"/>
      <c r="DZW28" s="666"/>
      <c r="DZX28" s="666"/>
      <c r="DZY28" s="666"/>
      <c r="DZZ28" s="666"/>
      <c r="EAA28" s="666"/>
      <c r="EAB28" s="666"/>
      <c r="EAC28" s="666"/>
      <c r="EAD28" s="666"/>
      <c r="EAE28" s="666"/>
      <c r="EAF28" s="666"/>
      <c r="EAG28" s="666"/>
      <c r="EAH28" s="666"/>
      <c r="EAI28" s="666"/>
      <c r="EAJ28" s="666"/>
      <c r="EAK28" s="666"/>
      <c r="EAL28" s="666"/>
      <c r="EAM28" s="666"/>
      <c r="EAN28" s="666"/>
      <c r="EAO28" s="666"/>
      <c r="EAP28" s="666"/>
      <c r="EAQ28" s="666"/>
      <c r="EAR28" s="666"/>
      <c r="EAS28" s="666"/>
      <c r="EAT28" s="666"/>
      <c r="EAU28" s="666"/>
      <c r="EAV28" s="666"/>
      <c r="EAW28" s="666"/>
      <c r="EAX28" s="666"/>
      <c r="EAY28" s="666"/>
      <c r="EAZ28" s="666"/>
      <c r="EBA28" s="666"/>
      <c r="EBB28" s="666"/>
      <c r="EBC28" s="666"/>
      <c r="EBD28" s="666"/>
      <c r="EBE28" s="666"/>
      <c r="EBF28" s="666"/>
      <c r="EBG28" s="666"/>
      <c r="EBH28" s="666"/>
      <c r="EBI28" s="666"/>
      <c r="EBJ28" s="666"/>
      <c r="EBK28" s="666"/>
      <c r="EBL28" s="666"/>
      <c r="EBM28" s="666"/>
      <c r="EBN28" s="666"/>
      <c r="EBO28" s="666"/>
      <c r="EBP28" s="666"/>
      <c r="EBQ28" s="666"/>
      <c r="EBR28" s="666"/>
      <c r="EBS28" s="666"/>
      <c r="EBT28" s="666"/>
      <c r="EBU28" s="666"/>
      <c r="EBV28" s="666"/>
      <c r="EBW28" s="666"/>
      <c r="EBX28" s="666"/>
      <c r="EBY28" s="666"/>
      <c r="EBZ28" s="666"/>
      <c r="ECA28" s="666"/>
      <c r="ECB28" s="666"/>
      <c r="ECC28" s="666"/>
      <c r="ECD28" s="666"/>
      <c r="ECE28" s="666"/>
      <c r="ECF28" s="666"/>
      <c r="ECG28" s="666"/>
      <c r="ECH28" s="666"/>
      <c r="ECI28" s="666"/>
      <c r="ECJ28" s="666"/>
      <c r="ECK28" s="666"/>
      <c r="ECL28" s="666"/>
      <c r="ECM28" s="666"/>
      <c r="ECN28" s="666"/>
      <c r="ECO28" s="666"/>
      <c r="ECP28" s="666"/>
      <c r="ECQ28" s="666"/>
      <c r="ECR28" s="666"/>
      <c r="ECS28" s="666"/>
      <c r="ECT28" s="666"/>
      <c r="ECU28" s="666"/>
      <c r="ECV28" s="666"/>
      <c r="ECW28" s="666"/>
      <c r="ECX28" s="666"/>
      <c r="ECY28" s="666"/>
      <c r="ECZ28" s="666"/>
      <c r="EDA28" s="666"/>
      <c r="EDB28" s="666"/>
      <c r="EDC28" s="666"/>
      <c r="EDD28" s="666"/>
      <c r="EDE28" s="666"/>
      <c r="EDF28" s="666"/>
      <c r="EDG28" s="666"/>
      <c r="EDH28" s="666"/>
      <c r="EDI28" s="666"/>
      <c r="EDJ28" s="666"/>
      <c r="EDK28" s="666"/>
      <c r="EDL28" s="666"/>
      <c r="EDM28" s="666"/>
      <c r="EDN28" s="666"/>
      <c r="EDO28" s="666"/>
      <c r="EDP28" s="666"/>
      <c r="EDQ28" s="666"/>
      <c r="EDR28" s="666"/>
      <c r="EDS28" s="666"/>
      <c r="EDT28" s="666"/>
      <c r="EDU28" s="666"/>
      <c r="EDV28" s="666"/>
      <c r="EDW28" s="666"/>
      <c r="EDX28" s="666"/>
      <c r="EDY28" s="666"/>
      <c r="EDZ28" s="666"/>
      <c r="EEA28" s="666"/>
      <c r="EEB28" s="666"/>
      <c r="EEC28" s="666"/>
      <c r="EED28" s="666"/>
      <c r="EEE28" s="666"/>
      <c r="EEF28" s="666"/>
      <c r="EEG28" s="666"/>
      <c r="EEH28" s="666"/>
      <c r="EEI28" s="666"/>
      <c r="EEJ28" s="666"/>
      <c r="EEK28" s="666"/>
      <c r="EEL28" s="666"/>
      <c r="EEM28" s="666"/>
      <c r="EEN28" s="666"/>
      <c r="EEO28" s="666"/>
      <c r="EEP28" s="666"/>
      <c r="EEQ28" s="666"/>
      <c r="EER28" s="666"/>
      <c r="EES28" s="666"/>
      <c r="EET28" s="666"/>
      <c r="EEU28" s="666"/>
      <c r="EEV28" s="666"/>
      <c r="EEW28" s="666"/>
      <c r="EEX28" s="666"/>
      <c r="EEY28" s="666"/>
      <c r="EEZ28" s="666"/>
      <c r="EFA28" s="666"/>
      <c r="EFB28" s="666"/>
      <c r="EFC28" s="666"/>
      <c r="EFD28" s="666"/>
      <c r="EFE28" s="666"/>
      <c r="EFF28" s="666"/>
      <c r="EFG28" s="666"/>
      <c r="EFH28" s="666"/>
      <c r="EFI28" s="666"/>
      <c r="EFJ28" s="666"/>
      <c r="EFK28" s="666"/>
      <c r="EFL28" s="666"/>
      <c r="EFM28" s="666"/>
      <c r="EFN28" s="666"/>
      <c r="EFO28" s="666"/>
      <c r="EFP28" s="666"/>
      <c r="EFQ28" s="666"/>
      <c r="EFR28" s="666"/>
      <c r="EFS28" s="666"/>
      <c r="EFT28" s="666"/>
      <c r="EFU28" s="666"/>
      <c r="EFV28" s="666"/>
      <c r="EFW28" s="666"/>
      <c r="EFX28" s="666"/>
      <c r="EFY28" s="666"/>
      <c r="EFZ28" s="666"/>
      <c r="EGA28" s="666"/>
      <c r="EGB28" s="666"/>
      <c r="EGC28" s="666"/>
      <c r="EGD28" s="666"/>
      <c r="EGE28" s="666"/>
      <c r="EGF28" s="666"/>
      <c r="EGG28" s="666"/>
      <c r="EGH28" s="666"/>
      <c r="EGI28" s="666"/>
      <c r="EGJ28" s="666"/>
      <c r="EGK28" s="666"/>
      <c r="EGL28" s="666"/>
      <c r="EGM28" s="666"/>
      <c r="EGN28" s="666"/>
      <c r="EGO28" s="666"/>
      <c r="EGP28" s="666"/>
      <c r="EGQ28" s="666"/>
      <c r="EGR28" s="666"/>
      <c r="EGS28" s="666"/>
      <c r="EGT28" s="666"/>
      <c r="EGU28" s="666"/>
      <c r="EGV28" s="666"/>
      <c r="EGW28" s="666"/>
      <c r="EGX28" s="666"/>
      <c r="EGY28" s="666"/>
      <c r="EGZ28" s="666"/>
      <c r="EHA28" s="666"/>
      <c r="EHB28" s="666"/>
      <c r="EHC28" s="666"/>
      <c r="EHD28" s="666"/>
      <c r="EHE28" s="666"/>
      <c r="EHF28" s="666"/>
      <c r="EHG28" s="666"/>
      <c r="EHH28" s="666"/>
      <c r="EHI28" s="666"/>
      <c r="EHJ28" s="666"/>
      <c r="EHK28" s="666"/>
      <c r="EHL28" s="666"/>
      <c r="EHM28" s="666"/>
      <c r="EHN28" s="666"/>
      <c r="EHO28" s="666"/>
      <c r="EHP28" s="666"/>
      <c r="EHQ28" s="666"/>
      <c r="EHR28" s="666"/>
      <c r="EHS28" s="666"/>
      <c r="EHT28" s="666"/>
      <c r="EHU28" s="666"/>
      <c r="EHV28" s="666"/>
      <c r="EHW28" s="666"/>
      <c r="EHX28" s="666"/>
      <c r="EHY28" s="666"/>
      <c r="EHZ28" s="666"/>
      <c r="EIA28" s="666"/>
      <c r="EIB28" s="666"/>
      <c r="EIC28" s="666"/>
      <c r="EID28" s="666"/>
      <c r="EIE28" s="666"/>
      <c r="EIF28" s="666"/>
      <c r="EIG28" s="666"/>
      <c r="EIH28" s="666"/>
      <c r="EII28" s="666"/>
      <c r="EIJ28" s="666"/>
      <c r="EIK28" s="666"/>
      <c r="EIL28" s="666"/>
      <c r="EIM28" s="666"/>
      <c r="EIN28" s="666"/>
      <c r="EIO28" s="666"/>
      <c r="EIP28" s="666"/>
      <c r="EIQ28" s="666"/>
      <c r="EIR28" s="666"/>
      <c r="EIS28" s="666"/>
      <c r="EIT28" s="666"/>
      <c r="EIU28" s="666"/>
      <c r="EIV28" s="666"/>
      <c r="EIW28" s="666"/>
      <c r="EIX28" s="666"/>
      <c r="EIY28" s="666"/>
      <c r="EIZ28" s="666"/>
      <c r="EJA28" s="666"/>
      <c r="EJB28" s="666"/>
      <c r="EJC28" s="666"/>
      <c r="EJD28" s="666"/>
      <c r="EJE28" s="666"/>
      <c r="EJF28" s="666"/>
      <c r="EJG28" s="666"/>
      <c r="EJH28" s="666"/>
      <c r="EJI28" s="666"/>
      <c r="EJJ28" s="666"/>
      <c r="EJK28" s="666"/>
      <c r="EJL28" s="666"/>
      <c r="EJM28" s="666"/>
      <c r="EJN28" s="666"/>
      <c r="EJO28" s="666"/>
      <c r="EJP28" s="666"/>
      <c r="EJQ28" s="666"/>
      <c r="EJR28" s="666"/>
      <c r="EJS28" s="666"/>
      <c r="EJT28" s="666"/>
      <c r="EJU28" s="666"/>
      <c r="EJV28" s="666"/>
      <c r="EJW28" s="666"/>
      <c r="EJX28" s="666"/>
      <c r="EJY28" s="666"/>
      <c r="EJZ28" s="666"/>
      <c r="EKA28" s="666"/>
      <c r="EKB28" s="666"/>
      <c r="EKC28" s="666"/>
      <c r="EKD28" s="666"/>
      <c r="EKE28" s="666"/>
      <c r="EKF28" s="666"/>
      <c r="EKG28" s="666"/>
      <c r="EKH28" s="666"/>
      <c r="EKI28" s="666"/>
      <c r="EKJ28" s="666"/>
      <c r="EKK28" s="666"/>
      <c r="EKL28" s="666"/>
      <c r="EKM28" s="666"/>
      <c r="EKN28" s="666"/>
      <c r="EKO28" s="666"/>
      <c r="EKP28" s="666"/>
      <c r="EKQ28" s="666"/>
      <c r="EKR28" s="666"/>
      <c r="EKS28" s="666"/>
      <c r="EKT28" s="666"/>
      <c r="EKU28" s="666"/>
      <c r="EKV28" s="666"/>
      <c r="EKW28" s="666"/>
      <c r="EKX28" s="666"/>
      <c r="EKY28" s="666"/>
      <c r="EKZ28" s="666"/>
      <c r="ELA28" s="666"/>
      <c r="ELB28" s="666"/>
      <c r="ELC28" s="666"/>
      <c r="ELD28" s="666"/>
      <c r="ELE28" s="666"/>
      <c r="ELF28" s="666"/>
      <c r="ELG28" s="666"/>
      <c r="ELH28" s="666"/>
      <c r="ELI28" s="666"/>
      <c r="ELJ28" s="666"/>
      <c r="ELK28" s="666"/>
      <c r="ELL28" s="666"/>
      <c r="ELM28" s="666"/>
      <c r="ELN28" s="666"/>
      <c r="ELO28" s="666"/>
      <c r="ELP28" s="666"/>
      <c r="ELQ28" s="666"/>
      <c r="ELR28" s="666"/>
      <c r="ELS28" s="666"/>
      <c r="ELT28" s="666"/>
      <c r="ELU28" s="666"/>
      <c r="ELV28" s="666"/>
      <c r="ELW28" s="666"/>
      <c r="ELX28" s="666"/>
      <c r="ELY28" s="666"/>
      <c r="ELZ28" s="666"/>
      <c r="EMA28" s="666"/>
      <c r="EMB28" s="666"/>
      <c r="EMC28" s="666"/>
      <c r="EMD28" s="666"/>
      <c r="EME28" s="666"/>
      <c r="EMF28" s="666"/>
      <c r="EMG28" s="666"/>
      <c r="EMH28" s="666"/>
      <c r="EMI28" s="666"/>
      <c r="EMJ28" s="666"/>
      <c r="EMK28" s="666"/>
      <c r="EML28" s="666"/>
      <c r="EMM28" s="666"/>
      <c r="EMN28" s="666"/>
      <c r="EMO28" s="666"/>
      <c r="EMP28" s="666"/>
      <c r="EMQ28" s="666"/>
      <c r="EMR28" s="666"/>
      <c r="EMS28" s="666"/>
      <c r="EMT28" s="666"/>
      <c r="EMU28" s="666"/>
      <c r="EMV28" s="666"/>
      <c r="EMW28" s="666"/>
      <c r="EMX28" s="666"/>
      <c r="EMY28" s="666"/>
      <c r="EMZ28" s="666"/>
      <c r="ENA28" s="666"/>
      <c r="ENB28" s="666"/>
      <c r="ENC28" s="666"/>
      <c r="END28" s="666"/>
      <c r="ENE28" s="666"/>
      <c r="ENF28" s="666"/>
      <c r="ENG28" s="666"/>
      <c r="ENH28" s="666"/>
      <c r="ENI28" s="666"/>
      <c r="ENJ28" s="666"/>
      <c r="ENK28" s="666"/>
      <c r="ENL28" s="666"/>
      <c r="ENM28" s="666"/>
      <c r="ENN28" s="666"/>
      <c r="ENO28" s="666"/>
      <c r="ENP28" s="666"/>
      <c r="ENQ28" s="666"/>
      <c r="ENR28" s="666"/>
      <c r="ENS28" s="666"/>
      <c r="ENT28" s="666"/>
      <c r="ENU28" s="666"/>
      <c r="ENV28" s="666"/>
      <c r="ENW28" s="666"/>
      <c r="ENX28" s="666"/>
      <c r="ENY28" s="666"/>
      <c r="ENZ28" s="666"/>
      <c r="EOA28" s="666"/>
      <c r="EOB28" s="666"/>
      <c r="EOC28" s="666"/>
      <c r="EOD28" s="666"/>
      <c r="EOE28" s="666"/>
      <c r="EOF28" s="666"/>
      <c r="EOG28" s="666"/>
      <c r="EOH28" s="666"/>
      <c r="EOI28" s="666"/>
      <c r="EOJ28" s="666"/>
      <c r="EOK28" s="666"/>
      <c r="EOL28" s="666"/>
      <c r="EOM28" s="666"/>
      <c r="EON28" s="666"/>
      <c r="EOO28" s="666"/>
      <c r="EOP28" s="666"/>
      <c r="EOQ28" s="666"/>
      <c r="EOR28" s="666"/>
      <c r="EOS28" s="666"/>
      <c r="EOT28" s="666"/>
      <c r="EOU28" s="666"/>
      <c r="EOV28" s="666"/>
      <c r="EOW28" s="666"/>
      <c r="EOX28" s="666"/>
      <c r="EOY28" s="666"/>
      <c r="EOZ28" s="666"/>
      <c r="EPA28" s="666"/>
      <c r="EPB28" s="666"/>
      <c r="EPC28" s="666"/>
      <c r="EPD28" s="666"/>
      <c r="EPE28" s="666"/>
      <c r="EPF28" s="666"/>
      <c r="EPG28" s="666"/>
      <c r="EPH28" s="666"/>
      <c r="EPI28" s="666"/>
      <c r="EPJ28" s="666"/>
      <c r="EPK28" s="666"/>
      <c r="EPL28" s="666"/>
      <c r="EPM28" s="666"/>
      <c r="EPN28" s="666"/>
      <c r="EPO28" s="666"/>
      <c r="EPP28" s="666"/>
      <c r="EPQ28" s="666"/>
      <c r="EPR28" s="666"/>
      <c r="EPS28" s="666"/>
      <c r="EPT28" s="666"/>
      <c r="EPU28" s="666"/>
      <c r="EPV28" s="666"/>
      <c r="EPW28" s="666"/>
      <c r="EPX28" s="666"/>
      <c r="EPY28" s="666"/>
      <c r="EPZ28" s="666"/>
      <c r="EQA28" s="666"/>
      <c r="EQB28" s="666"/>
      <c r="EQC28" s="666"/>
      <c r="EQD28" s="666"/>
      <c r="EQE28" s="666"/>
      <c r="EQF28" s="666"/>
      <c r="EQG28" s="666"/>
      <c r="EQH28" s="666"/>
      <c r="EQI28" s="666"/>
      <c r="EQJ28" s="666"/>
      <c r="EQK28" s="666"/>
      <c r="EQL28" s="666"/>
      <c r="EQM28" s="666"/>
      <c r="EQN28" s="666"/>
      <c r="EQO28" s="666"/>
      <c r="EQP28" s="666"/>
      <c r="EQQ28" s="666"/>
      <c r="EQR28" s="666"/>
      <c r="EQS28" s="666"/>
      <c r="EQT28" s="666"/>
      <c r="EQU28" s="666"/>
      <c r="EQV28" s="666"/>
      <c r="EQW28" s="666"/>
      <c r="EQX28" s="666"/>
      <c r="EQY28" s="666"/>
      <c r="EQZ28" s="666"/>
      <c r="ERA28" s="666"/>
      <c r="ERB28" s="666"/>
      <c r="ERC28" s="666"/>
      <c r="ERD28" s="666"/>
      <c r="ERE28" s="666"/>
      <c r="ERF28" s="666"/>
      <c r="ERG28" s="666"/>
      <c r="ERH28" s="666"/>
      <c r="ERI28" s="666"/>
      <c r="ERJ28" s="666"/>
      <c r="ERK28" s="666"/>
      <c r="ERL28" s="666"/>
      <c r="ERM28" s="666"/>
      <c r="ERN28" s="666"/>
      <c r="ERO28" s="666"/>
      <c r="ERP28" s="666"/>
      <c r="ERQ28" s="666"/>
      <c r="ERR28" s="666"/>
      <c r="ERS28" s="666"/>
      <c r="ERT28" s="666"/>
      <c r="ERU28" s="666"/>
      <c r="ERV28" s="666"/>
      <c r="ERW28" s="666"/>
      <c r="ERX28" s="666"/>
      <c r="ERY28" s="666"/>
      <c r="ERZ28" s="666"/>
      <c r="ESA28" s="666"/>
      <c r="ESB28" s="666"/>
      <c r="ESC28" s="666"/>
      <c r="ESD28" s="666"/>
      <c r="ESE28" s="666"/>
      <c r="ESF28" s="666"/>
      <c r="ESG28" s="666"/>
      <c r="ESH28" s="666"/>
      <c r="ESI28" s="666"/>
      <c r="ESJ28" s="666"/>
      <c r="ESK28" s="666"/>
      <c r="ESL28" s="666"/>
      <c r="ESM28" s="666"/>
      <c r="ESN28" s="666"/>
      <c r="ESO28" s="666"/>
      <c r="ESP28" s="666"/>
      <c r="ESQ28" s="666"/>
      <c r="ESR28" s="666"/>
      <c r="ESS28" s="666"/>
      <c r="EST28" s="666"/>
      <c r="ESU28" s="666"/>
      <c r="ESV28" s="666"/>
      <c r="ESW28" s="666"/>
      <c r="ESX28" s="666"/>
      <c r="ESY28" s="666"/>
      <c r="ESZ28" s="666"/>
      <c r="ETA28" s="666"/>
      <c r="ETB28" s="666"/>
      <c r="ETC28" s="666"/>
      <c r="ETD28" s="666"/>
      <c r="ETE28" s="666"/>
      <c r="ETF28" s="666"/>
      <c r="ETG28" s="666"/>
      <c r="ETH28" s="666"/>
      <c r="ETI28" s="666"/>
      <c r="ETJ28" s="666"/>
      <c r="ETK28" s="666"/>
      <c r="ETL28" s="666"/>
      <c r="ETM28" s="666"/>
      <c r="ETN28" s="666"/>
      <c r="ETO28" s="666"/>
      <c r="ETP28" s="666"/>
      <c r="ETQ28" s="666"/>
      <c r="ETR28" s="666"/>
      <c r="ETS28" s="666"/>
      <c r="ETT28" s="666"/>
      <c r="ETU28" s="666"/>
      <c r="ETV28" s="666"/>
      <c r="ETW28" s="666"/>
      <c r="ETX28" s="666"/>
      <c r="ETY28" s="666"/>
      <c r="ETZ28" s="666"/>
      <c r="EUA28" s="666"/>
      <c r="EUB28" s="666"/>
      <c r="EUC28" s="666"/>
      <c r="EUD28" s="666"/>
      <c r="EUE28" s="666"/>
      <c r="EUF28" s="666"/>
      <c r="EUG28" s="666"/>
      <c r="EUH28" s="666"/>
      <c r="EUI28" s="666"/>
      <c r="EUJ28" s="666"/>
      <c r="EUK28" s="666"/>
      <c r="EUL28" s="666"/>
      <c r="EUM28" s="666"/>
      <c r="EUN28" s="666"/>
      <c r="EUO28" s="666"/>
      <c r="EUP28" s="666"/>
      <c r="EUQ28" s="666"/>
      <c r="EUR28" s="666"/>
      <c r="EUS28" s="666"/>
      <c r="EUT28" s="666"/>
      <c r="EUU28" s="666"/>
      <c r="EUV28" s="666"/>
      <c r="EUW28" s="666"/>
      <c r="EUX28" s="666"/>
      <c r="EUY28" s="666"/>
      <c r="EUZ28" s="666"/>
      <c r="EVA28" s="666"/>
      <c r="EVB28" s="666"/>
      <c r="EVC28" s="666"/>
      <c r="EVD28" s="666"/>
      <c r="EVE28" s="666"/>
      <c r="EVF28" s="666"/>
      <c r="EVG28" s="666"/>
      <c r="EVH28" s="666"/>
      <c r="EVI28" s="666"/>
      <c r="EVJ28" s="666"/>
      <c r="EVK28" s="666"/>
      <c r="EVL28" s="666"/>
      <c r="EVM28" s="666"/>
      <c r="EVN28" s="666"/>
      <c r="EVO28" s="666"/>
      <c r="EVP28" s="666"/>
      <c r="EVQ28" s="666"/>
      <c r="EVR28" s="666"/>
      <c r="EVS28" s="666"/>
      <c r="EVT28" s="666"/>
      <c r="EVU28" s="666"/>
      <c r="EVV28" s="666"/>
      <c r="EVW28" s="666"/>
      <c r="EVX28" s="666"/>
      <c r="EVY28" s="666"/>
      <c r="EVZ28" s="666"/>
      <c r="EWA28" s="666"/>
      <c r="EWB28" s="666"/>
      <c r="EWC28" s="666"/>
      <c r="EWD28" s="666"/>
      <c r="EWE28" s="666"/>
      <c r="EWF28" s="666"/>
      <c r="EWG28" s="666"/>
      <c r="EWH28" s="666"/>
      <c r="EWI28" s="666"/>
      <c r="EWJ28" s="666"/>
      <c r="EWK28" s="666"/>
      <c r="EWL28" s="666"/>
      <c r="EWM28" s="666"/>
      <c r="EWN28" s="666"/>
      <c r="EWO28" s="666"/>
      <c r="EWP28" s="666"/>
      <c r="EWQ28" s="666"/>
      <c r="EWR28" s="666"/>
      <c r="EWS28" s="666"/>
      <c r="EWT28" s="666"/>
      <c r="EWU28" s="666"/>
      <c r="EWV28" s="666"/>
      <c r="EWW28" s="666"/>
      <c r="EWX28" s="666"/>
      <c r="EWY28" s="666"/>
      <c r="EWZ28" s="666"/>
      <c r="EXA28" s="666"/>
      <c r="EXB28" s="666"/>
      <c r="EXC28" s="666"/>
      <c r="EXD28" s="666"/>
      <c r="EXE28" s="666"/>
      <c r="EXF28" s="666"/>
      <c r="EXG28" s="666"/>
      <c r="EXH28" s="666"/>
      <c r="EXI28" s="666"/>
      <c r="EXJ28" s="666"/>
      <c r="EXK28" s="666"/>
      <c r="EXL28" s="666"/>
      <c r="EXM28" s="666"/>
      <c r="EXN28" s="666"/>
      <c r="EXO28" s="666"/>
      <c r="EXP28" s="666"/>
      <c r="EXQ28" s="666"/>
      <c r="EXR28" s="666"/>
      <c r="EXS28" s="666"/>
      <c r="EXT28" s="666"/>
      <c r="EXU28" s="666"/>
      <c r="EXV28" s="666"/>
      <c r="EXW28" s="666"/>
      <c r="EXX28" s="666"/>
      <c r="EXY28" s="666"/>
      <c r="EXZ28" s="666"/>
      <c r="EYA28" s="666"/>
      <c r="EYB28" s="666"/>
      <c r="EYC28" s="666"/>
      <c r="EYD28" s="666"/>
      <c r="EYE28" s="666"/>
      <c r="EYF28" s="666"/>
      <c r="EYG28" s="666"/>
      <c r="EYH28" s="666"/>
      <c r="EYI28" s="666"/>
      <c r="EYJ28" s="666"/>
      <c r="EYK28" s="666"/>
      <c r="EYL28" s="666"/>
      <c r="EYM28" s="666"/>
      <c r="EYN28" s="666"/>
      <c r="EYO28" s="666"/>
      <c r="EYP28" s="666"/>
      <c r="EYQ28" s="666"/>
      <c r="EYR28" s="666"/>
      <c r="EYS28" s="666"/>
      <c r="EYT28" s="666"/>
      <c r="EYU28" s="666"/>
      <c r="EYV28" s="666"/>
      <c r="EYW28" s="666"/>
      <c r="EYX28" s="666"/>
      <c r="EYY28" s="666"/>
      <c r="EYZ28" s="666"/>
      <c r="EZA28" s="666"/>
      <c r="EZB28" s="666"/>
      <c r="EZC28" s="666"/>
      <c r="EZD28" s="666"/>
      <c r="EZE28" s="666"/>
      <c r="EZF28" s="666"/>
      <c r="EZG28" s="666"/>
      <c r="EZH28" s="666"/>
      <c r="EZI28" s="666"/>
      <c r="EZJ28" s="666"/>
      <c r="EZK28" s="666"/>
      <c r="EZL28" s="666"/>
      <c r="EZM28" s="666"/>
      <c r="EZN28" s="666"/>
      <c r="EZO28" s="666"/>
      <c r="EZP28" s="666"/>
      <c r="EZQ28" s="666"/>
      <c r="EZR28" s="666"/>
      <c r="EZS28" s="666"/>
      <c r="EZT28" s="666"/>
      <c r="EZU28" s="666"/>
      <c r="EZV28" s="666"/>
      <c r="EZW28" s="666"/>
      <c r="EZX28" s="666"/>
      <c r="EZY28" s="666"/>
      <c r="EZZ28" s="666"/>
      <c r="FAA28" s="666"/>
      <c r="FAB28" s="666"/>
      <c r="FAC28" s="666"/>
      <c r="FAD28" s="666"/>
      <c r="FAE28" s="666"/>
      <c r="FAF28" s="666"/>
      <c r="FAG28" s="666"/>
      <c r="FAH28" s="666"/>
      <c r="FAI28" s="666"/>
      <c r="FAJ28" s="666"/>
      <c r="FAK28" s="666"/>
      <c r="FAL28" s="666"/>
      <c r="FAM28" s="666"/>
      <c r="FAN28" s="666"/>
      <c r="FAO28" s="666"/>
      <c r="FAP28" s="666"/>
      <c r="FAQ28" s="666"/>
      <c r="FAR28" s="666"/>
      <c r="FAS28" s="666"/>
      <c r="FAT28" s="666"/>
      <c r="FAU28" s="666"/>
      <c r="FAV28" s="666"/>
      <c r="FAW28" s="666"/>
      <c r="FAX28" s="666"/>
      <c r="FAY28" s="666"/>
      <c r="FAZ28" s="666"/>
      <c r="FBA28" s="666"/>
      <c r="FBB28" s="666"/>
      <c r="FBC28" s="666"/>
      <c r="FBD28" s="666"/>
      <c r="FBE28" s="666"/>
      <c r="FBF28" s="666"/>
      <c r="FBG28" s="666"/>
      <c r="FBH28" s="666"/>
      <c r="FBI28" s="666"/>
      <c r="FBJ28" s="666"/>
      <c r="FBK28" s="666"/>
      <c r="FBL28" s="666"/>
      <c r="FBM28" s="666"/>
      <c r="FBN28" s="666"/>
      <c r="FBO28" s="666"/>
      <c r="FBP28" s="666"/>
      <c r="FBQ28" s="666"/>
      <c r="FBR28" s="666"/>
      <c r="FBS28" s="666"/>
      <c r="FBT28" s="666"/>
      <c r="FBU28" s="666"/>
      <c r="FBV28" s="666"/>
      <c r="FBW28" s="666"/>
      <c r="FBX28" s="666"/>
      <c r="FBY28" s="666"/>
      <c r="FBZ28" s="666"/>
      <c r="FCA28" s="666"/>
      <c r="FCB28" s="666"/>
      <c r="FCC28" s="666"/>
      <c r="FCD28" s="666"/>
      <c r="FCE28" s="666"/>
      <c r="FCF28" s="666"/>
      <c r="FCG28" s="666"/>
      <c r="FCH28" s="666"/>
      <c r="FCI28" s="666"/>
      <c r="FCJ28" s="666"/>
      <c r="FCK28" s="666"/>
      <c r="FCL28" s="666"/>
      <c r="FCM28" s="666"/>
      <c r="FCN28" s="666"/>
      <c r="FCO28" s="666"/>
      <c r="FCP28" s="666"/>
      <c r="FCQ28" s="666"/>
      <c r="FCR28" s="666"/>
      <c r="FCS28" s="666"/>
      <c r="FCT28" s="666"/>
      <c r="FCU28" s="666"/>
      <c r="FCV28" s="666"/>
      <c r="FCW28" s="666"/>
      <c r="FCX28" s="666"/>
      <c r="FCY28" s="666"/>
      <c r="FCZ28" s="666"/>
      <c r="FDA28" s="666"/>
      <c r="FDB28" s="666"/>
      <c r="FDC28" s="666"/>
      <c r="FDD28" s="666"/>
      <c r="FDE28" s="666"/>
      <c r="FDF28" s="666"/>
      <c r="FDG28" s="666"/>
      <c r="FDH28" s="666"/>
      <c r="FDI28" s="666"/>
      <c r="FDJ28" s="666"/>
      <c r="FDK28" s="666"/>
      <c r="FDL28" s="666"/>
      <c r="FDM28" s="666"/>
      <c r="FDN28" s="666"/>
      <c r="FDO28" s="666"/>
      <c r="FDP28" s="666"/>
      <c r="FDQ28" s="666"/>
      <c r="FDR28" s="666"/>
      <c r="FDS28" s="666"/>
      <c r="FDT28" s="666"/>
      <c r="FDU28" s="666"/>
      <c r="FDV28" s="666"/>
      <c r="FDW28" s="666"/>
      <c r="FDX28" s="666"/>
      <c r="FDY28" s="666"/>
      <c r="FDZ28" s="666"/>
      <c r="FEA28" s="666"/>
      <c r="FEB28" s="666"/>
      <c r="FEC28" s="666"/>
      <c r="FED28" s="666"/>
      <c r="FEE28" s="666"/>
      <c r="FEF28" s="666"/>
      <c r="FEG28" s="666"/>
      <c r="FEH28" s="666"/>
      <c r="FEI28" s="666"/>
      <c r="FEJ28" s="666"/>
      <c r="FEK28" s="666"/>
      <c r="FEL28" s="666"/>
      <c r="FEM28" s="666"/>
      <c r="FEN28" s="666"/>
      <c r="FEO28" s="666"/>
      <c r="FEP28" s="666"/>
      <c r="FEQ28" s="666"/>
      <c r="FER28" s="666"/>
      <c r="FES28" s="666"/>
      <c r="FET28" s="666"/>
      <c r="FEU28" s="666"/>
      <c r="FEV28" s="666"/>
      <c r="FEW28" s="666"/>
      <c r="FEX28" s="666"/>
      <c r="FEY28" s="666"/>
      <c r="FEZ28" s="666"/>
      <c r="FFA28" s="666"/>
      <c r="FFB28" s="666"/>
      <c r="FFC28" s="666"/>
      <c r="FFD28" s="666"/>
      <c r="FFE28" s="666"/>
      <c r="FFF28" s="666"/>
      <c r="FFG28" s="666"/>
      <c r="FFH28" s="666"/>
      <c r="FFI28" s="666"/>
      <c r="FFJ28" s="666"/>
      <c r="FFK28" s="666"/>
      <c r="FFL28" s="666"/>
      <c r="FFM28" s="666"/>
      <c r="FFN28" s="666"/>
      <c r="FFO28" s="666"/>
      <c r="FFP28" s="666"/>
      <c r="FFQ28" s="666"/>
      <c r="FFR28" s="666"/>
      <c r="FFS28" s="666"/>
      <c r="FFT28" s="666"/>
      <c r="FFU28" s="666"/>
      <c r="FFV28" s="666"/>
      <c r="FFW28" s="666"/>
      <c r="FFX28" s="666"/>
      <c r="FFY28" s="666"/>
      <c r="FFZ28" s="666"/>
      <c r="FGA28" s="666"/>
      <c r="FGB28" s="666"/>
      <c r="FGC28" s="666"/>
      <c r="FGD28" s="666"/>
      <c r="FGE28" s="666"/>
      <c r="FGF28" s="666"/>
      <c r="FGG28" s="666"/>
      <c r="FGH28" s="666"/>
      <c r="FGI28" s="666"/>
      <c r="FGJ28" s="666"/>
      <c r="FGK28" s="666"/>
      <c r="FGL28" s="666"/>
      <c r="FGM28" s="666"/>
      <c r="FGN28" s="666"/>
      <c r="FGO28" s="666"/>
      <c r="FGP28" s="666"/>
      <c r="FGQ28" s="666"/>
      <c r="FGR28" s="666"/>
      <c r="FGS28" s="666"/>
      <c r="FGT28" s="666"/>
      <c r="FGU28" s="666"/>
      <c r="FGV28" s="666"/>
      <c r="FGW28" s="666"/>
      <c r="FGX28" s="666"/>
      <c r="FGY28" s="666"/>
      <c r="FGZ28" s="666"/>
      <c r="FHA28" s="666"/>
      <c r="FHB28" s="666"/>
      <c r="FHC28" s="666"/>
      <c r="FHD28" s="666"/>
      <c r="FHE28" s="666"/>
      <c r="FHF28" s="666"/>
      <c r="FHG28" s="666"/>
      <c r="FHH28" s="666"/>
      <c r="FHI28" s="666"/>
      <c r="FHJ28" s="666"/>
      <c r="FHK28" s="666"/>
      <c r="FHL28" s="666"/>
      <c r="FHM28" s="666"/>
      <c r="FHN28" s="666"/>
      <c r="FHO28" s="666"/>
      <c r="FHP28" s="666"/>
      <c r="FHQ28" s="666"/>
      <c r="FHR28" s="666"/>
      <c r="FHS28" s="666"/>
      <c r="FHT28" s="666"/>
      <c r="FHU28" s="666"/>
      <c r="FHV28" s="666"/>
      <c r="FHW28" s="666"/>
      <c r="FHX28" s="666"/>
      <c r="FHY28" s="666"/>
      <c r="FHZ28" s="666"/>
      <c r="FIA28" s="666"/>
      <c r="FIB28" s="666"/>
      <c r="FIC28" s="666"/>
      <c r="FID28" s="666"/>
      <c r="FIE28" s="666"/>
      <c r="FIF28" s="666"/>
      <c r="FIG28" s="666"/>
      <c r="FIH28" s="666"/>
      <c r="FII28" s="666"/>
      <c r="FIJ28" s="666"/>
      <c r="FIK28" s="666"/>
      <c r="FIL28" s="666"/>
      <c r="FIM28" s="666"/>
      <c r="FIN28" s="666"/>
      <c r="FIO28" s="666"/>
      <c r="FIP28" s="666"/>
      <c r="FIQ28" s="666"/>
      <c r="FIR28" s="666"/>
      <c r="FIS28" s="666"/>
      <c r="FIT28" s="666"/>
      <c r="FIU28" s="666"/>
      <c r="FIV28" s="666"/>
      <c r="FIW28" s="666"/>
      <c r="FIX28" s="666"/>
      <c r="FIY28" s="666"/>
      <c r="FIZ28" s="666"/>
      <c r="FJA28" s="666"/>
      <c r="FJB28" s="666"/>
      <c r="FJC28" s="666"/>
      <c r="FJD28" s="666"/>
      <c r="FJE28" s="666"/>
      <c r="FJF28" s="666"/>
      <c r="FJG28" s="666"/>
      <c r="FJH28" s="666"/>
      <c r="FJI28" s="666"/>
      <c r="FJJ28" s="666"/>
      <c r="FJK28" s="666"/>
      <c r="FJL28" s="666"/>
      <c r="FJM28" s="666"/>
      <c r="FJN28" s="666"/>
      <c r="FJO28" s="666"/>
      <c r="FJP28" s="666"/>
      <c r="FJQ28" s="666"/>
      <c r="FJR28" s="666"/>
      <c r="FJS28" s="666"/>
      <c r="FJT28" s="666"/>
      <c r="FJU28" s="666"/>
      <c r="FJV28" s="666"/>
      <c r="FJW28" s="666"/>
      <c r="FJX28" s="666"/>
      <c r="FJY28" s="666"/>
      <c r="FJZ28" s="666"/>
      <c r="FKA28" s="666"/>
      <c r="FKB28" s="666"/>
      <c r="FKC28" s="666"/>
      <c r="FKD28" s="666"/>
      <c r="FKE28" s="666"/>
      <c r="FKF28" s="666"/>
      <c r="FKG28" s="666"/>
      <c r="FKH28" s="666"/>
      <c r="FKI28" s="666"/>
      <c r="FKJ28" s="666"/>
      <c r="FKK28" s="666"/>
      <c r="FKL28" s="666"/>
      <c r="FKM28" s="666"/>
      <c r="FKN28" s="666"/>
      <c r="FKO28" s="666"/>
      <c r="FKP28" s="666"/>
      <c r="FKQ28" s="666"/>
      <c r="FKR28" s="666"/>
      <c r="FKS28" s="666"/>
      <c r="FKT28" s="666"/>
      <c r="FKU28" s="666"/>
      <c r="FKV28" s="666"/>
      <c r="FKW28" s="666"/>
      <c r="FKX28" s="666"/>
      <c r="FKY28" s="666"/>
      <c r="FKZ28" s="666"/>
      <c r="FLA28" s="666"/>
      <c r="FLB28" s="666"/>
      <c r="FLC28" s="666"/>
      <c r="FLD28" s="666"/>
      <c r="FLE28" s="666"/>
      <c r="FLF28" s="666"/>
      <c r="FLG28" s="666"/>
      <c r="FLH28" s="666"/>
      <c r="FLI28" s="666"/>
      <c r="FLJ28" s="666"/>
      <c r="FLK28" s="666"/>
      <c r="FLL28" s="666"/>
      <c r="FLM28" s="666"/>
      <c r="FLN28" s="666"/>
      <c r="FLO28" s="666"/>
      <c r="FLP28" s="666"/>
      <c r="FLQ28" s="666"/>
      <c r="FLR28" s="666"/>
      <c r="FLS28" s="666"/>
      <c r="FLT28" s="666"/>
      <c r="FLU28" s="666"/>
      <c r="FLV28" s="666"/>
      <c r="FLW28" s="666"/>
      <c r="FLX28" s="666"/>
      <c r="FLY28" s="666"/>
      <c r="FLZ28" s="666"/>
      <c r="FMA28" s="666"/>
      <c r="FMB28" s="666"/>
      <c r="FMC28" s="666"/>
      <c r="FMD28" s="666"/>
      <c r="FME28" s="666"/>
      <c r="FMF28" s="666"/>
      <c r="FMG28" s="666"/>
      <c r="FMH28" s="666"/>
      <c r="FMI28" s="666"/>
      <c r="FMJ28" s="666"/>
      <c r="FMK28" s="666"/>
      <c r="FML28" s="666"/>
      <c r="FMM28" s="666"/>
      <c r="FMN28" s="666"/>
      <c r="FMO28" s="666"/>
      <c r="FMP28" s="666"/>
      <c r="FMQ28" s="666"/>
      <c r="FMR28" s="666"/>
      <c r="FMS28" s="666"/>
      <c r="FMT28" s="666"/>
      <c r="FMU28" s="666"/>
      <c r="FMV28" s="666"/>
      <c r="FMW28" s="666"/>
      <c r="FMX28" s="666"/>
      <c r="FMY28" s="666"/>
      <c r="FMZ28" s="666"/>
      <c r="FNA28" s="666"/>
      <c r="FNB28" s="666"/>
      <c r="FNC28" s="666"/>
      <c r="FND28" s="666"/>
      <c r="FNE28" s="666"/>
      <c r="FNF28" s="666"/>
      <c r="FNG28" s="666"/>
      <c r="FNH28" s="666"/>
      <c r="FNI28" s="666"/>
      <c r="FNJ28" s="666"/>
      <c r="FNK28" s="666"/>
      <c r="FNL28" s="666"/>
      <c r="FNM28" s="666"/>
      <c r="FNN28" s="666"/>
      <c r="FNO28" s="666"/>
      <c r="FNP28" s="666"/>
      <c r="FNQ28" s="666"/>
      <c r="FNR28" s="666"/>
      <c r="FNS28" s="666"/>
      <c r="FNT28" s="666"/>
      <c r="FNU28" s="666"/>
      <c r="FNV28" s="666"/>
      <c r="FNW28" s="666"/>
      <c r="FNX28" s="666"/>
      <c r="FNY28" s="666"/>
      <c r="FNZ28" s="666"/>
      <c r="FOA28" s="666"/>
      <c r="FOB28" s="666"/>
      <c r="FOC28" s="666"/>
      <c r="FOD28" s="666"/>
      <c r="FOE28" s="666"/>
      <c r="FOF28" s="666"/>
      <c r="FOG28" s="666"/>
      <c r="FOH28" s="666"/>
      <c r="FOI28" s="666"/>
      <c r="FOJ28" s="666"/>
      <c r="FOK28" s="666"/>
      <c r="FOL28" s="666"/>
      <c r="FOM28" s="666"/>
      <c r="FON28" s="666"/>
      <c r="FOO28" s="666"/>
      <c r="FOP28" s="666"/>
      <c r="FOQ28" s="666"/>
      <c r="FOR28" s="666"/>
      <c r="FOS28" s="666"/>
      <c r="FOT28" s="666"/>
      <c r="FOU28" s="666"/>
      <c r="FOV28" s="666"/>
      <c r="FOW28" s="666"/>
      <c r="FOX28" s="666"/>
      <c r="FOY28" s="666"/>
      <c r="FOZ28" s="666"/>
      <c r="FPA28" s="666"/>
      <c r="FPB28" s="666"/>
      <c r="FPC28" s="666"/>
      <c r="FPD28" s="666"/>
      <c r="FPE28" s="666"/>
      <c r="FPF28" s="666"/>
      <c r="FPG28" s="666"/>
      <c r="FPH28" s="666"/>
      <c r="FPI28" s="666"/>
      <c r="FPJ28" s="666"/>
      <c r="FPK28" s="666"/>
      <c r="FPL28" s="666"/>
      <c r="FPM28" s="666"/>
      <c r="FPN28" s="666"/>
      <c r="FPO28" s="666"/>
      <c r="FPP28" s="666"/>
      <c r="FPQ28" s="666"/>
      <c r="FPR28" s="666"/>
      <c r="FPS28" s="666"/>
      <c r="FPT28" s="666"/>
      <c r="FPU28" s="666"/>
      <c r="FPV28" s="666"/>
      <c r="FPW28" s="666"/>
      <c r="FPX28" s="666"/>
      <c r="FPY28" s="666"/>
      <c r="FPZ28" s="666"/>
      <c r="FQA28" s="666"/>
      <c r="FQB28" s="666"/>
      <c r="FQC28" s="666"/>
      <c r="FQD28" s="666"/>
      <c r="FQE28" s="666"/>
      <c r="FQF28" s="666"/>
      <c r="FQG28" s="666"/>
      <c r="FQH28" s="666"/>
      <c r="FQI28" s="666"/>
      <c r="FQJ28" s="666"/>
      <c r="FQK28" s="666"/>
      <c r="FQL28" s="666"/>
      <c r="FQM28" s="666"/>
      <c r="FQN28" s="666"/>
      <c r="FQO28" s="666"/>
      <c r="FQP28" s="666"/>
      <c r="FQQ28" s="666"/>
      <c r="FQR28" s="666"/>
      <c r="FQS28" s="666"/>
      <c r="FQT28" s="666"/>
      <c r="FQU28" s="666"/>
      <c r="FQV28" s="666"/>
      <c r="FQW28" s="666"/>
      <c r="FQX28" s="666"/>
      <c r="FQY28" s="666"/>
      <c r="FQZ28" s="666"/>
      <c r="FRA28" s="666"/>
      <c r="FRB28" s="666"/>
      <c r="FRC28" s="666"/>
      <c r="FRD28" s="666"/>
      <c r="FRE28" s="666"/>
      <c r="FRF28" s="666"/>
      <c r="FRG28" s="666"/>
      <c r="FRH28" s="666"/>
      <c r="FRI28" s="666"/>
      <c r="FRJ28" s="666"/>
      <c r="FRK28" s="666"/>
      <c r="FRL28" s="666"/>
      <c r="FRM28" s="666"/>
      <c r="FRN28" s="666"/>
      <c r="FRO28" s="666"/>
      <c r="FRP28" s="666"/>
      <c r="FRQ28" s="666"/>
      <c r="FRR28" s="666"/>
      <c r="FRS28" s="666"/>
      <c r="FRT28" s="666"/>
      <c r="FRU28" s="666"/>
      <c r="FRV28" s="666"/>
      <c r="FRW28" s="666"/>
      <c r="FRX28" s="666"/>
      <c r="FRY28" s="666"/>
      <c r="FRZ28" s="666"/>
      <c r="FSA28" s="666"/>
      <c r="FSB28" s="666"/>
      <c r="FSC28" s="666"/>
      <c r="FSD28" s="666"/>
      <c r="FSE28" s="666"/>
      <c r="FSF28" s="666"/>
      <c r="FSG28" s="666"/>
      <c r="FSH28" s="666"/>
      <c r="FSI28" s="666"/>
      <c r="FSJ28" s="666"/>
      <c r="FSK28" s="666"/>
      <c r="FSL28" s="666"/>
      <c r="FSM28" s="666"/>
      <c r="FSN28" s="666"/>
      <c r="FSO28" s="666"/>
      <c r="FSP28" s="666"/>
      <c r="FSQ28" s="666"/>
      <c r="FSR28" s="666"/>
      <c r="FSS28" s="666"/>
      <c r="FST28" s="666"/>
      <c r="FSU28" s="666"/>
      <c r="FSV28" s="666"/>
      <c r="FSW28" s="666"/>
      <c r="FSX28" s="666"/>
      <c r="FSY28" s="666"/>
      <c r="FSZ28" s="666"/>
      <c r="FTA28" s="666"/>
      <c r="FTB28" s="666"/>
      <c r="FTC28" s="666"/>
      <c r="FTD28" s="666"/>
      <c r="FTE28" s="666"/>
      <c r="FTF28" s="666"/>
      <c r="FTG28" s="666"/>
      <c r="FTH28" s="666"/>
      <c r="FTI28" s="666"/>
      <c r="FTJ28" s="666"/>
      <c r="FTK28" s="666"/>
      <c r="FTL28" s="666"/>
      <c r="FTM28" s="666"/>
      <c r="FTN28" s="666"/>
      <c r="FTO28" s="666"/>
      <c r="FTP28" s="666"/>
      <c r="FTQ28" s="666"/>
      <c r="FTR28" s="666"/>
      <c r="FTS28" s="666"/>
      <c r="FTT28" s="666"/>
      <c r="FTU28" s="666"/>
      <c r="FTV28" s="666"/>
      <c r="FTW28" s="666"/>
      <c r="FTX28" s="666"/>
      <c r="FTY28" s="666"/>
      <c r="FTZ28" s="666"/>
      <c r="FUA28" s="666"/>
      <c r="FUB28" s="666"/>
      <c r="FUC28" s="666"/>
      <c r="FUD28" s="666"/>
      <c r="FUE28" s="666"/>
      <c r="FUF28" s="666"/>
      <c r="FUG28" s="666"/>
      <c r="FUH28" s="666"/>
      <c r="FUI28" s="666"/>
      <c r="FUJ28" s="666"/>
      <c r="FUK28" s="666"/>
      <c r="FUL28" s="666"/>
      <c r="FUM28" s="666"/>
      <c r="FUN28" s="666"/>
      <c r="FUO28" s="666"/>
      <c r="FUP28" s="666"/>
      <c r="FUQ28" s="666"/>
      <c r="FUR28" s="666"/>
      <c r="FUS28" s="666"/>
      <c r="FUT28" s="666"/>
      <c r="FUU28" s="666"/>
      <c r="FUV28" s="666"/>
      <c r="FUW28" s="666"/>
      <c r="FUX28" s="666"/>
      <c r="FUY28" s="666"/>
      <c r="FUZ28" s="666"/>
      <c r="FVA28" s="666"/>
      <c r="FVB28" s="666"/>
      <c r="FVC28" s="666"/>
      <c r="FVD28" s="666"/>
      <c r="FVE28" s="666"/>
      <c r="FVF28" s="666"/>
      <c r="FVG28" s="666"/>
      <c r="FVH28" s="666"/>
      <c r="FVI28" s="666"/>
      <c r="FVJ28" s="666"/>
      <c r="FVK28" s="666"/>
      <c r="FVL28" s="666"/>
      <c r="FVM28" s="666"/>
      <c r="FVN28" s="666"/>
      <c r="FVO28" s="666"/>
      <c r="FVP28" s="666"/>
      <c r="FVQ28" s="666"/>
      <c r="FVR28" s="666"/>
      <c r="FVS28" s="666"/>
      <c r="FVT28" s="666"/>
      <c r="FVU28" s="666"/>
      <c r="FVV28" s="666"/>
      <c r="FVW28" s="666"/>
      <c r="FVX28" s="666"/>
      <c r="FVY28" s="666"/>
      <c r="FVZ28" s="666"/>
      <c r="FWA28" s="666"/>
      <c r="FWB28" s="666"/>
      <c r="FWC28" s="666"/>
      <c r="FWD28" s="666"/>
      <c r="FWE28" s="666"/>
      <c r="FWF28" s="666"/>
      <c r="FWG28" s="666"/>
      <c r="FWH28" s="666"/>
      <c r="FWI28" s="666"/>
      <c r="FWJ28" s="666"/>
      <c r="FWK28" s="666"/>
      <c r="FWL28" s="666"/>
      <c r="FWM28" s="666"/>
      <c r="FWN28" s="666"/>
      <c r="FWO28" s="666"/>
      <c r="FWP28" s="666"/>
      <c r="FWQ28" s="666"/>
      <c r="FWR28" s="666"/>
      <c r="FWS28" s="666"/>
      <c r="FWT28" s="666"/>
      <c r="FWU28" s="666"/>
      <c r="FWV28" s="666"/>
      <c r="FWW28" s="666"/>
      <c r="FWX28" s="666"/>
      <c r="FWY28" s="666"/>
      <c r="FWZ28" s="666"/>
      <c r="FXA28" s="666"/>
      <c r="FXB28" s="666"/>
      <c r="FXC28" s="666"/>
      <c r="FXD28" s="666"/>
      <c r="FXE28" s="666"/>
      <c r="FXF28" s="666"/>
      <c r="FXG28" s="666"/>
      <c r="FXH28" s="666"/>
      <c r="FXI28" s="666"/>
      <c r="FXJ28" s="666"/>
      <c r="FXK28" s="666"/>
      <c r="FXL28" s="666"/>
      <c r="FXM28" s="666"/>
      <c r="FXN28" s="666"/>
      <c r="FXO28" s="666"/>
      <c r="FXP28" s="666"/>
      <c r="FXQ28" s="666"/>
      <c r="FXR28" s="666"/>
      <c r="FXS28" s="666"/>
      <c r="FXT28" s="666"/>
      <c r="FXU28" s="666"/>
      <c r="FXV28" s="666"/>
      <c r="FXW28" s="666"/>
      <c r="FXX28" s="666"/>
      <c r="FXY28" s="666"/>
      <c r="FXZ28" s="666"/>
      <c r="FYA28" s="666"/>
      <c r="FYB28" s="666"/>
      <c r="FYC28" s="666"/>
      <c r="FYD28" s="666"/>
      <c r="FYE28" s="666"/>
      <c r="FYF28" s="666"/>
      <c r="FYG28" s="666"/>
      <c r="FYH28" s="666"/>
      <c r="FYI28" s="666"/>
      <c r="FYJ28" s="666"/>
      <c r="FYK28" s="666"/>
      <c r="FYL28" s="666"/>
      <c r="FYM28" s="666"/>
      <c r="FYN28" s="666"/>
      <c r="FYO28" s="666"/>
      <c r="FYP28" s="666"/>
      <c r="FYQ28" s="666"/>
      <c r="FYR28" s="666"/>
      <c r="FYS28" s="666"/>
      <c r="FYT28" s="666"/>
      <c r="FYU28" s="666"/>
      <c r="FYV28" s="666"/>
      <c r="FYW28" s="666"/>
      <c r="FYX28" s="666"/>
      <c r="FYY28" s="666"/>
      <c r="FYZ28" s="666"/>
      <c r="FZA28" s="666"/>
      <c r="FZB28" s="666"/>
      <c r="FZC28" s="666"/>
      <c r="FZD28" s="666"/>
      <c r="FZE28" s="666"/>
      <c r="FZF28" s="666"/>
      <c r="FZG28" s="666"/>
      <c r="FZH28" s="666"/>
      <c r="FZI28" s="666"/>
      <c r="FZJ28" s="666"/>
      <c r="FZK28" s="666"/>
      <c r="FZL28" s="666"/>
      <c r="FZM28" s="666"/>
      <c r="FZN28" s="666"/>
      <c r="FZO28" s="666"/>
      <c r="FZP28" s="666"/>
      <c r="FZQ28" s="666"/>
      <c r="FZR28" s="666"/>
      <c r="FZS28" s="666"/>
      <c r="FZT28" s="666"/>
      <c r="FZU28" s="666"/>
      <c r="FZV28" s="666"/>
      <c r="FZW28" s="666"/>
      <c r="FZX28" s="666"/>
      <c r="FZY28" s="666"/>
      <c r="FZZ28" s="666"/>
      <c r="GAA28" s="666"/>
      <c r="GAB28" s="666"/>
      <c r="GAC28" s="666"/>
      <c r="GAD28" s="666"/>
      <c r="GAE28" s="666"/>
      <c r="GAF28" s="666"/>
      <c r="GAG28" s="666"/>
      <c r="GAH28" s="666"/>
      <c r="GAI28" s="666"/>
      <c r="GAJ28" s="666"/>
      <c r="GAK28" s="666"/>
      <c r="GAL28" s="666"/>
      <c r="GAM28" s="666"/>
      <c r="GAN28" s="666"/>
      <c r="GAO28" s="666"/>
      <c r="GAP28" s="666"/>
      <c r="GAQ28" s="666"/>
      <c r="GAR28" s="666"/>
      <c r="GAS28" s="666"/>
      <c r="GAT28" s="666"/>
      <c r="GAU28" s="666"/>
      <c r="GAV28" s="666"/>
      <c r="GAW28" s="666"/>
      <c r="GAX28" s="666"/>
      <c r="GAY28" s="666"/>
      <c r="GAZ28" s="666"/>
      <c r="GBA28" s="666"/>
      <c r="GBB28" s="666"/>
      <c r="GBC28" s="666"/>
      <c r="GBD28" s="666"/>
      <c r="GBE28" s="666"/>
      <c r="GBF28" s="666"/>
      <c r="GBG28" s="666"/>
      <c r="GBH28" s="666"/>
      <c r="GBI28" s="666"/>
      <c r="GBJ28" s="666"/>
      <c r="GBK28" s="666"/>
      <c r="GBL28" s="666"/>
      <c r="GBM28" s="666"/>
      <c r="GBN28" s="666"/>
      <c r="GBO28" s="666"/>
      <c r="GBP28" s="666"/>
      <c r="GBQ28" s="666"/>
      <c r="GBR28" s="666"/>
      <c r="GBS28" s="666"/>
      <c r="GBT28" s="666"/>
      <c r="GBU28" s="666"/>
      <c r="GBV28" s="666"/>
      <c r="GBW28" s="666"/>
      <c r="GBX28" s="666"/>
      <c r="GBY28" s="666"/>
      <c r="GBZ28" s="666"/>
      <c r="GCA28" s="666"/>
      <c r="GCB28" s="666"/>
      <c r="GCC28" s="666"/>
      <c r="GCD28" s="666"/>
      <c r="GCE28" s="666"/>
      <c r="GCF28" s="666"/>
      <c r="GCG28" s="666"/>
      <c r="GCH28" s="666"/>
      <c r="GCI28" s="666"/>
      <c r="GCJ28" s="666"/>
      <c r="GCK28" s="666"/>
      <c r="GCL28" s="666"/>
      <c r="GCM28" s="666"/>
      <c r="GCN28" s="666"/>
      <c r="GCO28" s="666"/>
      <c r="GCP28" s="666"/>
      <c r="GCQ28" s="666"/>
      <c r="GCR28" s="666"/>
      <c r="GCS28" s="666"/>
      <c r="GCT28" s="666"/>
      <c r="GCU28" s="666"/>
      <c r="GCV28" s="666"/>
      <c r="GCW28" s="666"/>
      <c r="GCX28" s="666"/>
      <c r="GCY28" s="666"/>
      <c r="GCZ28" s="666"/>
      <c r="GDA28" s="666"/>
      <c r="GDB28" s="666"/>
      <c r="GDC28" s="666"/>
      <c r="GDD28" s="666"/>
      <c r="GDE28" s="666"/>
      <c r="GDF28" s="666"/>
      <c r="GDG28" s="666"/>
      <c r="GDH28" s="666"/>
      <c r="GDI28" s="666"/>
      <c r="GDJ28" s="666"/>
      <c r="GDK28" s="666"/>
      <c r="GDL28" s="666"/>
      <c r="GDM28" s="666"/>
      <c r="GDN28" s="666"/>
      <c r="GDO28" s="666"/>
      <c r="GDP28" s="666"/>
      <c r="GDQ28" s="666"/>
      <c r="GDR28" s="666"/>
      <c r="GDS28" s="666"/>
      <c r="GDT28" s="666"/>
      <c r="GDU28" s="666"/>
      <c r="GDV28" s="666"/>
      <c r="GDW28" s="666"/>
      <c r="GDX28" s="666"/>
      <c r="GDY28" s="666"/>
      <c r="GDZ28" s="666"/>
      <c r="GEA28" s="666"/>
      <c r="GEB28" s="666"/>
      <c r="GEC28" s="666"/>
      <c r="GED28" s="666"/>
      <c r="GEE28" s="666"/>
      <c r="GEF28" s="666"/>
      <c r="GEG28" s="666"/>
      <c r="GEH28" s="666"/>
      <c r="GEI28" s="666"/>
      <c r="GEJ28" s="666"/>
      <c r="GEK28" s="666"/>
      <c r="GEL28" s="666"/>
      <c r="GEM28" s="666"/>
      <c r="GEN28" s="666"/>
      <c r="GEO28" s="666"/>
      <c r="GEP28" s="666"/>
      <c r="GEQ28" s="666"/>
      <c r="GER28" s="666"/>
      <c r="GES28" s="666"/>
      <c r="GET28" s="666"/>
      <c r="GEU28" s="666"/>
      <c r="GEV28" s="666"/>
      <c r="GEW28" s="666"/>
      <c r="GEX28" s="666"/>
      <c r="GEY28" s="666"/>
      <c r="GEZ28" s="666"/>
      <c r="GFA28" s="666"/>
      <c r="GFB28" s="666"/>
      <c r="GFC28" s="666"/>
      <c r="GFD28" s="666"/>
      <c r="GFE28" s="666"/>
      <c r="GFF28" s="666"/>
      <c r="GFG28" s="666"/>
      <c r="GFH28" s="666"/>
      <c r="GFI28" s="666"/>
      <c r="GFJ28" s="666"/>
      <c r="GFK28" s="666"/>
      <c r="GFL28" s="666"/>
      <c r="GFM28" s="666"/>
      <c r="GFN28" s="666"/>
      <c r="GFO28" s="666"/>
      <c r="GFP28" s="666"/>
      <c r="GFQ28" s="666"/>
      <c r="GFR28" s="666"/>
      <c r="GFS28" s="666"/>
      <c r="GFT28" s="666"/>
      <c r="GFU28" s="666"/>
      <c r="GFV28" s="666"/>
      <c r="GFW28" s="666"/>
      <c r="GFX28" s="666"/>
      <c r="GFY28" s="666"/>
      <c r="GFZ28" s="666"/>
      <c r="GGA28" s="666"/>
      <c r="GGB28" s="666"/>
      <c r="GGC28" s="666"/>
      <c r="GGD28" s="666"/>
      <c r="GGE28" s="666"/>
      <c r="GGF28" s="666"/>
      <c r="GGG28" s="666"/>
      <c r="GGH28" s="666"/>
      <c r="GGI28" s="666"/>
      <c r="GGJ28" s="666"/>
      <c r="GGK28" s="666"/>
      <c r="GGL28" s="666"/>
      <c r="GGM28" s="666"/>
      <c r="GGN28" s="666"/>
      <c r="GGO28" s="666"/>
      <c r="GGP28" s="666"/>
      <c r="GGQ28" s="666"/>
      <c r="GGR28" s="666"/>
      <c r="GGS28" s="666"/>
      <c r="GGT28" s="666"/>
      <c r="GGU28" s="666"/>
      <c r="GGV28" s="666"/>
      <c r="GGW28" s="666"/>
      <c r="GGX28" s="666"/>
      <c r="GGY28" s="666"/>
      <c r="GGZ28" s="666"/>
      <c r="GHA28" s="666"/>
      <c r="GHB28" s="666"/>
      <c r="GHC28" s="666"/>
      <c r="GHD28" s="666"/>
      <c r="GHE28" s="666"/>
      <c r="GHF28" s="666"/>
      <c r="GHG28" s="666"/>
      <c r="GHH28" s="666"/>
      <c r="GHI28" s="666"/>
      <c r="GHJ28" s="666"/>
      <c r="GHK28" s="666"/>
      <c r="GHL28" s="666"/>
      <c r="GHM28" s="666"/>
      <c r="GHN28" s="666"/>
      <c r="GHO28" s="666"/>
      <c r="GHP28" s="666"/>
      <c r="GHQ28" s="666"/>
      <c r="GHR28" s="666"/>
      <c r="GHS28" s="666"/>
      <c r="GHT28" s="666"/>
      <c r="GHU28" s="666"/>
      <c r="GHV28" s="666"/>
      <c r="GHW28" s="666"/>
      <c r="GHX28" s="666"/>
      <c r="GHY28" s="666"/>
      <c r="GHZ28" s="666"/>
      <c r="GIA28" s="666"/>
      <c r="GIB28" s="666"/>
      <c r="GIC28" s="666"/>
      <c r="GID28" s="666"/>
      <c r="GIE28" s="666"/>
      <c r="GIF28" s="666"/>
      <c r="GIG28" s="666"/>
      <c r="GIH28" s="666"/>
      <c r="GII28" s="666"/>
      <c r="GIJ28" s="666"/>
      <c r="GIK28" s="666"/>
      <c r="GIL28" s="666"/>
      <c r="GIM28" s="666"/>
      <c r="GIN28" s="666"/>
      <c r="GIO28" s="666"/>
      <c r="GIP28" s="666"/>
      <c r="GIQ28" s="666"/>
      <c r="GIR28" s="666"/>
      <c r="GIS28" s="666"/>
      <c r="GIT28" s="666"/>
      <c r="GIU28" s="666"/>
      <c r="GIV28" s="666"/>
      <c r="GIW28" s="666"/>
      <c r="GIX28" s="666"/>
      <c r="GIY28" s="666"/>
      <c r="GIZ28" s="666"/>
      <c r="GJA28" s="666"/>
      <c r="GJB28" s="666"/>
      <c r="GJC28" s="666"/>
      <c r="GJD28" s="666"/>
      <c r="GJE28" s="666"/>
      <c r="GJF28" s="666"/>
      <c r="GJG28" s="666"/>
      <c r="GJH28" s="666"/>
      <c r="GJI28" s="666"/>
      <c r="GJJ28" s="666"/>
      <c r="GJK28" s="666"/>
      <c r="GJL28" s="666"/>
      <c r="GJM28" s="666"/>
      <c r="GJN28" s="666"/>
      <c r="GJO28" s="666"/>
      <c r="GJP28" s="666"/>
      <c r="GJQ28" s="666"/>
      <c r="GJR28" s="666"/>
      <c r="GJS28" s="666"/>
      <c r="GJT28" s="666"/>
      <c r="GJU28" s="666"/>
      <c r="GJV28" s="666"/>
      <c r="GJW28" s="666"/>
      <c r="GJX28" s="666"/>
      <c r="GJY28" s="666"/>
      <c r="GJZ28" s="666"/>
      <c r="GKA28" s="666"/>
      <c r="GKB28" s="666"/>
      <c r="GKC28" s="666"/>
      <c r="GKD28" s="666"/>
      <c r="GKE28" s="666"/>
      <c r="GKF28" s="666"/>
      <c r="GKG28" s="666"/>
      <c r="GKH28" s="666"/>
      <c r="GKI28" s="666"/>
      <c r="GKJ28" s="666"/>
      <c r="GKK28" s="666"/>
      <c r="GKL28" s="666"/>
      <c r="GKM28" s="666"/>
      <c r="GKN28" s="666"/>
      <c r="GKO28" s="666"/>
      <c r="GKP28" s="666"/>
      <c r="GKQ28" s="666"/>
      <c r="GKR28" s="666"/>
      <c r="GKS28" s="666"/>
      <c r="GKT28" s="666"/>
      <c r="GKU28" s="666"/>
      <c r="GKV28" s="666"/>
      <c r="GKW28" s="666"/>
      <c r="GKX28" s="666"/>
      <c r="GKY28" s="666"/>
      <c r="GKZ28" s="666"/>
      <c r="GLA28" s="666"/>
      <c r="GLB28" s="666"/>
      <c r="GLC28" s="666"/>
      <c r="GLD28" s="666"/>
      <c r="GLE28" s="666"/>
      <c r="GLF28" s="666"/>
      <c r="GLG28" s="666"/>
      <c r="GLH28" s="666"/>
      <c r="GLI28" s="666"/>
      <c r="GLJ28" s="666"/>
      <c r="GLK28" s="666"/>
      <c r="GLL28" s="666"/>
      <c r="GLM28" s="666"/>
      <c r="GLN28" s="666"/>
      <c r="GLO28" s="666"/>
      <c r="GLP28" s="666"/>
      <c r="GLQ28" s="666"/>
      <c r="GLR28" s="666"/>
      <c r="GLS28" s="666"/>
      <c r="GLT28" s="666"/>
      <c r="GLU28" s="666"/>
      <c r="GLV28" s="666"/>
      <c r="GLW28" s="666"/>
      <c r="GLX28" s="666"/>
      <c r="GLY28" s="666"/>
      <c r="GLZ28" s="666"/>
      <c r="GMA28" s="666"/>
      <c r="GMB28" s="666"/>
      <c r="GMC28" s="666"/>
      <c r="GMD28" s="666"/>
      <c r="GME28" s="666"/>
      <c r="GMF28" s="666"/>
      <c r="GMG28" s="666"/>
      <c r="GMH28" s="666"/>
      <c r="GMI28" s="666"/>
      <c r="GMJ28" s="666"/>
      <c r="GMK28" s="666"/>
      <c r="GML28" s="666"/>
      <c r="GMM28" s="666"/>
      <c r="GMN28" s="666"/>
      <c r="GMO28" s="666"/>
      <c r="GMP28" s="666"/>
      <c r="GMQ28" s="666"/>
      <c r="GMR28" s="666"/>
      <c r="GMS28" s="666"/>
      <c r="GMT28" s="666"/>
      <c r="GMU28" s="666"/>
      <c r="GMV28" s="666"/>
      <c r="GMW28" s="666"/>
      <c r="GMX28" s="666"/>
      <c r="GMY28" s="666"/>
      <c r="GMZ28" s="666"/>
      <c r="GNA28" s="666"/>
      <c r="GNB28" s="666"/>
      <c r="GNC28" s="666"/>
      <c r="GND28" s="666"/>
      <c r="GNE28" s="666"/>
      <c r="GNF28" s="666"/>
      <c r="GNG28" s="666"/>
      <c r="GNH28" s="666"/>
      <c r="GNI28" s="666"/>
      <c r="GNJ28" s="666"/>
      <c r="GNK28" s="666"/>
      <c r="GNL28" s="666"/>
      <c r="GNM28" s="666"/>
      <c r="GNN28" s="666"/>
      <c r="GNO28" s="666"/>
      <c r="GNP28" s="666"/>
      <c r="GNQ28" s="666"/>
      <c r="GNR28" s="666"/>
      <c r="GNS28" s="666"/>
      <c r="GNT28" s="666"/>
      <c r="GNU28" s="666"/>
      <c r="GNV28" s="666"/>
      <c r="GNW28" s="666"/>
      <c r="GNX28" s="666"/>
      <c r="GNY28" s="666"/>
      <c r="GNZ28" s="666"/>
      <c r="GOA28" s="666"/>
      <c r="GOB28" s="666"/>
      <c r="GOC28" s="666"/>
      <c r="GOD28" s="666"/>
      <c r="GOE28" s="666"/>
      <c r="GOF28" s="666"/>
      <c r="GOG28" s="666"/>
      <c r="GOH28" s="666"/>
      <c r="GOI28" s="666"/>
      <c r="GOJ28" s="666"/>
      <c r="GOK28" s="666"/>
      <c r="GOL28" s="666"/>
      <c r="GOM28" s="666"/>
      <c r="GON28" s="666"/>
      <c r="GOO28" s="666"/>
      <c r="GOP28" s="666"/>
      <c r="GOQ28" s="666"/>
      <c r="GOR28" s="666"/>
      <c r="GOS28" s="666"/>
      <c r="GOT28" s="666"/>
      <c r="GOU28" s="666"/>
      <c r="GOV28" s="666"/>
      <c r="GOW28" s="666"/>
      <c r="GOX28" s="666"/>
      <c r="GOY28" s="666"/>
      <c r="GOZ28" s="666"/>
      <c r="GPA28" s="666"/>
      <c r="GPB28" s="666"/>
      <c r="GPC28" s="666"/>
      <c r="GPD28" s="666"/>
      <c r="GPE28" s="666"/>
      <c r="GPF28" s="666"/>
      <c r="GPG28" s="666"/>
      <c r="GPH28" s="666"/>
      <c r="GPI28" s="666"/>
      <c r="GPJ28" s="666"/>
      <c r="GPK28" s="666"/>
      <c r="GPL28" s="666"/>
      <c r="GPM28" s="666"/>
      <c r="GPN28" s="666"/>
      <c r="GPO28" s="666"/>
      <c r="GPP28" s="666"/>
      <c r="GPQ28" s="666"/>
      <c r="GPR28" s="666"/>
      <c r="GPS28" s="666"/>
      <c r="GPT28" s="666"/>
      <c r="GPU28" s="666"/>
      <c r="GPV28" s="666"/>
      <c r="GPW28" s="666"/>
      <c r="GPX28" s="666"/>
      <c r="GPY28" s="666"/>
      <c r="GPZ28" s="666"/>
      <c r="GQA28" s="666"/>
      <c r="GQB28" s="666"/>
      <c r="GQC28" s="666"/>
      <c r="GQD28" s="666"/>
      <c r="GQE28" s="666"/>
      <c r="GQF28" s="666"/>
      <c r="GQG28" s="666"/>
      <c r="GQH28" s="666"/>
      <c r="GQI28" s="666"/>
      <c r="GQJ28" s="666"/>
      <c r="GQK28" s="666"/>
      <c r="GQL28" s="666"/>
      <c r="GQM28" s="666"/>
      <c r="GQN28" s="666"/>
      <c r="GQO28" s="666"/>
      <c r="GQP28" s="666"/>
      <c r="GQQ28" s="666"/>
      <c r="GQR28" s="666"/>
      <c r="GQS28" s="666"/>
      <c r="GQT28" s="666"/>
      <c r="GQU28" s="666"/>
      <c r="GQV28" s="666"/>
      <c r="GQW28" s="666"/>
      <c r="GQX28" s="666"/>
      <c r="GQY28" s="666"/>
      <c r="GQZ28" s="666"/>
      <c r="GRA28" s="666"/>
      <c r="GRB28" s="666"/>
      <c r="GRC28" s="666"/>
      <c r="GRD28" s="666"/>
      <c r="GRE28" s="666"/>
      <c r="GRF28" s="666"/>
      <c r="GRG28" s="666"/>
      <c r="GRH28" s="666"/>
      <c r="GRI28" s="666"/>
      <c r="GRJ28" s="666"/>
      <c r="GRK28" s="666"/>
      <c r="GRL28" s="666"/>
      <c r="GRM28" s="666"/>
      <c r="GRN28" s="666"/>
      <c r="GRO28" s="666"/>
      <c r="GRP28" s="666"/>
      <c r="GRQ28" s="666"/>
      <c r="GRR28" s="666"/>
      <c r="GRS28" s="666"/>
      <c r="GRT28" s="666"/>
      <c r="GRU28" s="666"/>
      <c r="GRV28" s="666"/>
      <c r="GRW28" s="666"/>
      <c r="GRX28" s="666"/>
      <c r="GRY28" s="666"/>
      <c r="GRZ28" s="666"/>
      <c r="GSA28" s="666"/>
      <c r="GSB28" s="666"/>
      <c r="GSC28" s="666"/>
      <c r="GSD28" s="666"/>
      <c r="GSE28" s="666"/>
      <c r="GSF28" s="666"/>
      <c r="GSG28" s="666"/>
      <c r="GSH28" s="666"/>
      <c r="GSI28" s="666"/>
      <c r="GSJ28" s="666"/>
      <c r="GSK28" s="666"/>
      <c r="GSL28" s="666"/>
      <c r="GSM28" s="666"/>
      <c r="GSN28" s="666"/>
      <c r="GSO28" s="666"/>
      <c r="GSP28" s="666"/>
      <c r="GSQ28" s="666"/>
      <c r="GSR28" s="666"/>
      <c r="GSS28" s="666"/>
      <c r="GST28" s="666"/>
      <c r="GSU28" s="666"/>
      <c r="GSV28" s="666"/>
      <c r="GSW28" s="666"/>
      <c r="GSX28" s="666"/>
      <c r="GSY28" s="666"/>
      <c r="GSZ28" s="666"/>
      <c r="GTA28" s="666"/>
      <c r="GTB28" s="666"/>
      <c r="GTC28" s="666"/>
      <c r="GTD28" s="666"/>
      <c r="GTE28" s="666"/>
      <c r="GTF28" s="666"/>
      <c r="GTG28" s="666"/>
      <c r="GTH28" s="666"/>
      <c r="GTI28" s="666"/>
      <c r="GTJ28" s="666"/>
      <c r="GTK28" s="666"/>
      <c r="GTL28" s="666"/>
      <c r="GTM28" s="666"/>
      <c r="GTN28" s="666"/>
      <c r="GTO28" s="666"/>
      <c r="GTP28" s="666"/>
      <c r="GTQ28" s="666"/>
      <c r="GTR28" s="666"/>
      <c r="GTS28" s="666"/>
      <c r="GTT28" s="666"/>
      <c r="GTU28" s="666"/>
      <c r="GTV28" s="666"/>
      <c r="GTW28" s="666"/>
      <c r="GTX28" s="666"/>
      <c r="GTY28" s="666"/>
      <c r="GTZ28" s="666"/>
      <c r="GUA28" s="666"/>
      <c r="GUB28" s="666"/>
      <c r="GUC28" s="666"/>
      <c r="GUD28" s="666"/>
      <c r="GUE28" s="666"/>
      <c r="GUF28" s="666"/>
      <c r="GUG28" s="666"/>
      <c r="GUH28" s="666"/>
      <c r="GUI28" s="666"/>
      <c r="GUJ28" s="666"/>
      <c r="GUK28" s="666"/>
      <c r="GUL28" s="666"/>
      <c r="GUM28" s="666"/>
      <c r="GUN28" s="666"/>
      <c r="GUO28" s="666"/>
      <c r="GUP28" s="666"/>
      <c r="GUQ28" s="666"/>
      <c r="GUR28" s="666"/>
      <c r="GUS28" s="666"/>
      <c r="GUT28" s="666"/>
      <c r="GUU28" s="666"/>
      <c r="GUV28" s="666"/>
      <c r="GUW28" s="666"/>
      <c r="GUX28" s="666"/>
      <c r="GUY28" s="666"/>
      <c r="GUZ28" s="666"/>
      <c r="GVA28" s="666"/>
      <c r="GVB28" s="666"/>
      <c r="GVC28" s="666"/>
      <c r="GVD28" s="666"/>
      <c r="GVE28" s="666"/>
      <c r="GVF28" s="666"/>
      <c r="GVG28" s="666"/>
      <c r="GVH28" s="666"/>
      <c r="GVI28" s="666"/>
      <c r="GVJ28" s="666"/>
      <c r="GVK28" s="666"/>
      <c r="GVL28" s="666"/>
      <c r="GVM28" s="666"/>
      <c r="GVN28" s="666"/>
      <c r="GVO28" s="666"/>
      <c r="GVP28" s="666"/>
      <c r="GVQ28" s="666"/>
      <c r="GVR28" s="666"/>
      <c r="GVS28" s="666"/>
      <c r="GVT28" s="666"/>
      <c r="GVU28" s="666"/>
      <c r="GVV28" s="666"/>
      <c r="GVW28" s="666"/>
      <c r="GVX28" s="666"/>
      <c r="GVY28" s="666"/>
      <c r="GVZ28" s="666"/>
      <c r="GWA28" s="666"/>
      <c r="GWB28" s="666"/>
      <c r="GWC28" s="666"/>
      <c r="GWD28" s="666"/>
      <c r="GWE28" s="666"/>
      <c r="GWF28" s="666"/>
      <c r="GWG28" s="666"/>
      <c r="GWH28" s="666"/>
      <c r="GWI28" s="666"/>
      <c r="GWJ28" s="666"/>
      <c r="GWK28" s="666"/>
      <c r="GWL28" s="666"/>
      <c r="GWM28" s="666"/>
      <c r="GWN28" s="666"/>
      <c r="GWO28" s="666"/>
      <c r="GWP28" s="666"/>
      <c r="GWQ28" s="666"/>
      <c r="GWR28" s="666"/>
      <c r="GWS28" s="666"/>
      <c r="GWT28" s="666"/>
      <c r="GWU28" s="666"/>
      <c r="GWV28" s="666"/>
      <c r="GWW28" s="666"/>
      <c r="GWX28" s="666"/>
      <c r="GWY28" s="666"/>
      <c r="GWZ28" s="666"/>
      <c r="GXA28" s="666"/>
      <c r="GXB28" s="666"/>
      <c r="GXC28" s="666"/>
      <c r="GXD28" s="666"/>
      <c r="GXE28" s="666"/>
      <c r="GXF28" s="666"/>
      <c r="GXG28" s="666"/>
      <c r="GXH28" s="666"/>
      <c r="GXI28" s="666"/>
      <c r="GXJ28" s="666"/>
      <c r="GXK28" s="666"/>
      <c r="GXL28" s="666"/>
      <c r="GXM28" s="666"/>
      <c r="GXN28" s="666"/>
      <c r="GXO28" s="666"/>
      <c r="GXP28" s="666"/>
      <c r="GXQ28" s="666"/>
      <c r="GXR28" s="666"/>
      <c r="GXS28" s="666"/>
      <c r="GXT28" s="666"/>
      <c r="GXU28" s="666"/>
      <c r="GXV28" s="666"/>
      <c r="GXW28" s="666"/>
      <c r="GXX28" s="666"/>
      <c r="GXY28" s="666"/>
      <c r="GXZ28" s="666"/>
      <c r="GYA28" s="666"/>
      <c r="GYB28" s="666"/>
      <c r="GYC28" s="666"/>
      <c r="GYD28" s="666"/>
      <c r="GYE28" s="666"/>
      <c r="GYF28" s="666"/>
      <c r="GYG28" s="666"/>
      <c r="GYH28" s="666"/>
      <c r="GYI28" s="666"/>
      <c r="GYJ28" s="666"/>
      <c r="GYK28" s="666"/>
      <c r="GYL28" s="666"/>
      <c r="GYM28" s="666"/>
      <c r="GYN28" s="666"/>
      <c r="GYO28" s="666"/>
      <c r="GYP28" s="666"/>
      <c r="GYQ28" s="666"/>
      <c r="GYR28" s="666"/>
      <c r="GYS28" s="666"/>
      <c r="GYT28" s="666"/>
      <c r="GYU28" s="666"/>
      <c r="GYV28" s="666"/>
      <c r="GYW28" s="666"/>
      <c r="GYX28" s="666"/>
      <c r="GYY28" s="666"/>
      <c r="GYZ28" s="666"/>
      <c r="GZA28" s="666"/>
      <c r="GZB28" s="666"/>
      <c r="GZC28" s="666"/>
      <c r="GZD28" s="666"/>
      <c r="GZE28" s="666"/>
      <c r="GZF28" s="666"/>
      <c r="GZG28" s="666"/>
      <c r="GZH28" s="666"/>
      <c r="GZI28" s="666"/>
      <c r="GZJ28" s="666"/>
      <c r="GZK28" s="666"/>
      <c r="GZL28" s="666"/>
      <c r="GZM28" s="666"/>
      <c r="GZN28" s="666"/>
      <c r="GZO28" s="666"/>
      <c r="GZP28" s="666"/>
      <c r="GZQ28" s="666"/>
      <c r="GZR28" s="666"/>
      <c r="GZS28" s="666"/>
      <c r="GZT28" s="666"/>
      <c r="GZU28" s="666"/>
      <c r="GZV28" s="666"/>
      <c r="GZW28" s="666"/>
      <c r="GZX28" s="666"/>
      <c r="GZY28" s="666"/>
      <c r="GZZ28" s="666"/>
      <c r="HAA28" s="666"/>
      <c r="HAB28" s="666"/>
      <c r="HAC28" s="666"/>
      <c r="HAD28" s="666"/>
      <c r="HAE28" s="666"/>
      <c r="HAF28" s="666"/>
      <c r="HAG28" s="666"/>
      <c r="HAH28" s="666"/>
      <c r="HAI28" s="666"/>
      <c r="HAJ28" s="666"/>
      <c r="HAK28" s="666"/>
      <c r="HAL28" s="666"/>
      <c r="HAM28" s="666"/>
      <c r="HAN28" s="666"/>
      <c r="HAO28" s="666"/>
      <c r="HAP28" s="666"/>
      <c r="HAQ28" s="666"/>
      <c r="HAR28" s="666"/>
      <c r="HAS28" s="666"/>
      <c r="HAT28" s="666"/>
      <c r="HAU28" s="666"/>
      <c r="HAV28" s="666"/>
      <c r="HAW28" s="666"/>
      <c r="HAX28" s="666"/>
      <c r="HAY28" s="666"/>
      <c r="HAZ28" s="666"/>
      <c r="HBA28" s="666"/>
      <c r="HBB28" s="666"/>
      <c r="HBC28" s="666"/>
      <c r="HBD28" s="666"/>
      <c r="HBE28" s="666"/>
      <c r="HBF28" s="666"/>
      <c r="HBG28" s="666"/>
      <c r="HBH28" s="666"/>
      <c r="HBI28" s="666"/>
      <c r="HBJ28" s="666"/>
      <c r="HBK28" s="666"/>
      <c r="HBL28" s="666"/>
      <c r="HBM28" s="666"/>
      <c r="HBN28" s="666"/>
      <c r="HBO28" s="666"/>
      <c r="HBP28" s="666"/>
      <c r="HBQ28" s="666"/>
      <c r="HBR28" s="666"/>
      <c r="HBS28" s="666"/>
      <c r="HBT28" s="666"/>
      <c r="HBU28" s="666"/>
      <c r="HBV28" s="666"/>
      <c r="HBW28" s="666"/>
      <c r="HBX28" s="666"/>
      <c r="HBY28" s="666"/>
      <c r="HBZ28" s="666"/>
      <c r="HCA28" s="666"/>
      <c r="HCB28" s="666"/>
      <c r="HCC28" s="666"/>
      <c r="HCD28" s="666"/>
      <c r="HCE28" s="666"/>
      <c r="HCF28" s="666"/>
      <c r="HCG28" s="666"/>
      <c r="HCH28" s="666"/>
      <c r="HCI28" s="666"/>
      <c r="HCJ28" s="666"/>
      <c r="HCK28" s="666"/>
      <c r="HCL28" s="666"/>
      <c r="HCM28" s="666"/>
      <c r="HCN28" s="666"/>
      <c r="HCO28" s="666"/>
      <c r="HCP28" s="666"/>
      <c r="HCQ28" s="666"/>
      <c r="HCR28" s="666"/>
      <c r="HCS28" s="666"/>
      <c r="HCT28" s="666"/>
      <c r="HCU28" s="666"/>
      <c r="HCV28" s="666"/>
      <c r="HCW28" s="666"/>
      <c r="HCX28" s="666"/>
      <c r="HCY28" s="666"/>
      <c r="HCZ28" s="666"/>
      <c r="HDA28" s="666"/>
      <c r="HDB28" s="666"/>
      <c r="HDC28" s="666"/>
      <c r="HDD28" s="666"/>
      <c r="HDE28" s="666"/>
      <c r="HDF28" s="666"/>
      <c r="HDG28" s="666"/>
      <c r="HDH28" s="666"/>
      <c r="HDI28" s="666"/>
      <c r="HDJ28" s="666"/>
      <c r="HDK28" s="666"/>
      <c r="HDL28" s="666"/>
      <c r="HDM28" s="666"/>
      <c r="HDN28" s="666"/>
      <c r="HDO28" s="666"/>
      <c r="HDP28" s="666"/>
      <c r="HDQ28" s="666"/>
      <c r="HDR28" s="666"/>
      <c r="HDS28" s="666"/>
      <c r="HDT28" s="666"/>
      <c r="HDU28" s="666"/>
      <c r="HDV28" s="666"/>
      <c r="HDW28" s="666"/>
      <c r="HDX28" s="666"/>
      <c r="HDY28" s="666"/>
      <c r="HDZ28" s="666"/>
      <c r="HEA28" s="666"/>
      <c r="HEB28" s="666"/>
      <c r="HEC28" s="666"/>
      <c r="HED28" s="666"/>
      <c r="HEE28" s="666"/>
      <c r="HEF28" s="666"/>
      <c r="HEG28" s="666"/>
      <c r="HEH28" s="666"/>
      <c r="HEI28" s="666"/>
      <c r="HEJ28" s="666"/>
      <c r="HEK28" s="666"/>
      <c r="HEL28" s="666"/>
      <c r="HEM28" s="666"/>
      <c r="HEN28" s="666"/>
      <c r="HEO28" s="666"/>
      <c r="HEP28" s="666"/>
      <c r="HEQ28" s="666"/>
      <c r="HER28" s="666"/>
      <c r="HES28" s="666"/>
      <c r="HET28" s="666"/>
      <c r="HEU28" s="666"/>
      <c r="HEV28" s="666"/>
      <c r="HEW28" s="666"/>
      <c r="HEX28" s="666"/>
      <c r="HEY28" s="666"/>
      <c r="HEZ28" s="666"/>
      <c r="HFA28" s="666"/>
      <c r="HFB28" s="666"/>
      <c r="HFC28" s="666"/>
      <c r="HFD28" s="666"/>
      <c r="HFE28" s="666"/>
      <c r="HFF28" s="666"/>
      <c r="HFG28" s="666"/>
      <c r="HFH28" s="666"/>
      <c r="HFI28" s="666"/>
      <c r="HFJ28" s="666"/>
      <c r="HFK28" s="666"/>
      <c r="HFL28" s="666"/>
      <c r="HFM28" s="666"/>
      <c r="HFN28" s="666"/>
      <c r="HFO28" s="666"/>
      <c r="HFP28" s="666"/>
      <c r="HFQ28" s="666"/>
      <c r="HFR28" s="666"/>
      <c r="HFS28" s="666"/>
      <c r="HFT28" s="666"/>
      <c r="HFU28" s="666"/>
      <c r="HFV28" s="666"/>
      <c r="HFW28" s="666"/>
      <c r="HFX28" s="666"/>
      <c r="HFY28" s="666"/>
      <c r="HFZ28" s="666"/>
      <c r="HGA28" s="666"/>
      <c r="HGB28" s="666"/>
      <c r="HGC28" s="666"/>
      <c r="HGD28" s="666"/>
      <c r="HGE28" s="666"/>
      <c r="HGF28" s="666"/>
      <c r="HGG28" s="666"/>
      <c r="HGH28" s="666"/>
      <c r="HGI28" s="666"/>
      <c r="HGJ28" s="666"/>
      <c r="HGK28" s="666"/>
      <c r="HGL28" s="666"/>
      <c r="HGM28" s="666"/>
      <c r="HGN28" s="666"/>
      <c r="HGO28" s="666"/>
      <c r="HGP28" s="666"/>
      <c r="HGQ28" s="666"/>
      <c r="HGR28" s="666"/>
      <c r="HGS28" s="666"/>
      <c r="HGT28" s="666"/>
      <c r="HGU28" s="666"/>
      <c r="HGV28" s="666"/>
      <c r="HGW28" s="666"/>
      <c r="HGX28" s="666"/>
      <c r="HGY28" s="666"/>
      <c r="HGZ28" s="666"/>
      <c r="HHA28" s="666"/>
      <c r="HHB28" s="666"/>
      <c r="HHC28" s="666"/>
      <c r="HHD28" s="666"/>
      <c r="HHE28" s="666"/>
      <c r="HHF28" s="666"/>
      <c r="HHG28" s="666"/>
      <c r="HHH28" s="666"/>
      <c r="HHI28" s="666"/>
      <c r="HHJ28" s="666"/>
      <c r="HHK28" s="666"/>
      <c r="HHL28" s="666"/>
      <c r="HHM28" s="666"/>
      <c r="HHN28" s="666"/>
      <c r="HHO28" s="666"/>
      <c r="HHP28" s="666"/>
      <c r="HHQ28" s="666"/>
      <c r="HHR28" s="666"/>
      <c r="HHS28" s="666"/>
      <c r="HHT28" s="666"/>
      <c r="HHU28" s="666"/>
      <c r="HHV28" s="666"/>
      <c r="HHW28" s="666"/>
      <c r="HHX28" s="666"/>
      <c r="HHY28" s="666"/>
      <c r="HHZ28" s="666"/>
      <c r="HIA28" s="666"/>
      <c r="HIB28" s="666"/>
      <c r="HIC28" s="666"/>
      <c r="HID28" s="666"/>
      <c r="HIE28" s="666"/>
      <c r="HIF28" s="666"/>
      <c r="HIG28" s="666"/>
      <c r="HIH28" s="666"/>
      <c r="HII28" s="666"/>
      <c r="HIJ28" s="666"/>
      <c r="HIK28" s="666"/>
      <c r="HIL28" s="666"/>
      <c r="HIM28" s="666"/>
      <c r="HIN28" s="666"/>
      <c r="HIO28" s="666"/>
      <c r="HIP28" s="666"/>
      <c r="HIQ28" s="666"/>
      <c r="HIR28" s="666"/>
      <c r="HIS28" s="666"/>
      <c r="HIT28" s="666"/>
      <c r="HIU28" s="666"/>
      <c r="HIV28" s="666"/>
      <c r="HIW28" s="666"/>
      <c r="HIX28" s="666"/>
      <c r="HIY28" s="666"/>
      <c r="HIZ28" s="666"/>
      <c r="HJA28" s="666"/>
      <c r="HJB28" s="666"/>
      <c r="HJC28" s="666"/>
      <c r="HJD28" s="666"/>
      <c r="HJE28" s="666"/>
      <c r="HJF28" s="666"/>
      <c r="HJG28" s="666"/>
      <c r="HJH28" s="666"/>
      <c r="HJI28" s="666"/>
      <c r="HJJ28" s="666"/>
      <c r="HJK28" s="666"/>
      <c r="HJL28" s="666"/>
      <c r="HJM28" s="666"/>
      <c r="HJN28" s="666"/>
      <c r="HJO28" s="666"/>
      <c r="HJP28" s="666"/>
      <c r="HJQ28" s="666"/>
      <c r="HJR28" s="666"/>
      <c r="HJS28" s="666"/>
      <c r="HJT28" s="666"/>
      <c r="HJU28" s="666"/>
      <c r="HJV28" s="666"/>
      <c r="HJW28" s="666"/>
      <c r="HJX28" s="666"/>
      <c r="HJY28" s="666"/>
      <c r="HJZ28" s="666"/>
      <c r="HKA28" s="666"/>
      <c r="HKB28" s="666"/>
      <c r="HKC28" s="666"/>
      <c r="HKD28" s="666"/>
      <c r="HKE28" s="666"/>
      <c r="HKF28" s="666"/>
      <c r="HKG28" s="666"/>
      <c r="HKH28" s="666"/>
      <c r="HKI28" s="666"/>
      <c r="HKJ28" s="666"/>
      <c r="HKK28" s="666"/>
      <c r="HKL28" s="666"/>
      <c r="HKM28" s="666"/>
      <c r="HKN28" s="666"/>
      <c r="HKO28" s="666"/>
      <c r="HKP28" s="666"/>
      <c r="HKQ28" s="666"/>
      <c r="HKR28" s="666"/>
      <c r="HKS28" s="666"/>
      <c r="HKT28" s="666"/>
      <c r="HKU28" s="666"/>
      <c r="HKV28" s="666"/>
      <c r="HKW28" s="666"/>
      <c r="HKX28" s="666"/>
      <c r="HKY28" s="666"/>
      <c r="HKZ28" s="666"/>
      <c r="HLA28" s="666"/>
      <c r="HLB28" s="666"/>
      <c r="HLC28" s="666"/>
      <c r="HLD28" s="666"/>
      <c r="HLE28" s="666"/>
      <c r="HLF28" s="666"/>
      <c r="HLG28" s="666"/>
      <c r="HLH28" s="666"/>
      <c r="HLI28" s="666"/>
      <c r="HLJ28" s="666"/>
      <c r="HLK28" s="666"/>
      <c r="HLL28" s="666"/>
      <c r="HLM28" s="666"/>
      <c r="HLN28" s="666"/>
      <c r="HLO28" s="666"/>
      <c r="HLP28" s="666"/>
      <c r="HLQ28" s="666"/>
      <c r="HLR28" s="666"/>
      <c r="HLS28" s="666"/>
      <c r="HLT28" s="666"/>
      <c r="HLU28" s="666"/>
      <c r="HLV28" s="666"/>
      <c r="HLW28" s="666"/>
      <c r="HLX28" s="666"/>
      <c r="HLY28" s="666"/>
      <c r="HLZ28" s="666"/>
      <c r="HMA28" s="666"/>
      <c r="HMB28" s="666"/>
      <c r="HMC28" s="666"/>
      <c r="HMD28" s="666"/>
      <c r="HME28" s="666"/>
      <c r="HMF28" s="666"/>
      <c r="HMG28" s="666"/>
      <c r="HMH28" s="666"/>
      <c r="HMI28" s="666"/>
      <c r="HMJ28" s="666"/>
      <c r="HMK28" s="666"/>
      <c r="HML28" s="666"/>
      <c r="HMM28" s="666"/>
      <c r="HMN28" s="666"/>
      <c r="HMO28" s="666"/>
      <c r="HMP28" s="666"/>
      <c r="HMQ28" s="666"/>
      <c r="HMR28" s="666"/>
      <c r="HMS28" s="666"/>
      <c r="HMT28" s="666"/>
      <c r="HMU28" s="666"/>
      <c r="HMV28" s="666"/>
      <c r="HMW28" s="666"/>
      <c r="HMX28" s="666"/>
      <c r="HMY28" s="666"/>
      <c r="HMZ28" s="666"/>
      <c r="HNA28" s="666"/>
      <c r="HNB28" s="666"/>
      <c r="HNC28" s="666"/>
      <c r="HND28" s="666"/>
      <c r="HNE28" s="666"/>
      <c r="HNF28" s="666"/>
      <c r="HNG28" s="666"/>
      <c r="HNH28" s="666"/>
      <c r="HNI28" s="666"/>
      <c r="HNJ28" s="666"/>
      <c r="HNK28" s="666"/>
      <c r="HNL28" s="666"/>
      <c r="HNM28" s="666"/>
      <c r="HNN28" s="666"/>
      <c r="HNO28" s="666"/>
      <c r="HNP28" s="666"/>
      <c r="HNQ28" s="666"/>
      <c r="HNR28" s="666"/>
      <c r="HNS28" s="666"/>
      <c r="HNT28" s="666"/>
      <c r="HNU28" s="666"/>
      <c r="HNV28" s="666"/>
      <c r="HNW28" s="666"/>
      <c r="HNX28" s="666"/>
      <c r="HNY28" s="666"/>
      <c r="HNZ28" s="666"/>
      <c r="HOA28" s="666"/>
      <c r="HOB28" s="666"/>
      <c r="HOC28" s="666"/>
      <c r="HOD28" s="666"/>
      <c r="HOE28" s="666"/>
      <c r="HOF28" s="666"/>
      <c r="HOG28" s="666"/>
      <c r="HOH28" s="666"/>
      <c r="HOI28" s="666"/>
      <c r="HOJ28" s="666"/>
      <c r="HOK28" s="666"/>
      <c r="HOL28" s="666"/>
      <c r="HOM28" s="666"/>
      <c r="HON28" s="666"/>
      <c r="HOO28" s="666"/>
      <c r="HOP28" s="666"/>
      <c r="HOQ28" s="666"/>
      <c r="HOR28" s="666"/>
      <c r="HOS28" s="666"/>
      <c r="HOT28" s="666"/>
      <c r="HOU28" s="666"/>
      <c r="HOV28" s="666"/>
      <c r="HOW28" s="666"/>
      <c r="HOX28" s="666"/>
      <c r="HOY28" s="666"/>
      <c r="HOZ28" s="666"/>
      <c r="HPA28" s="666"/>
      <c r="HPB28" s="666"/>
      <c r="HPC28" s="666"/>
      <c r="HPD28" s="666"/>
      <c r="HPE28" s="666"/>
      <c r="HPF28" s="666"/>
      <c r="HPG28" s="666"/>
      <c r="HPH28" s="666"/>
      <c r="HPI28" s="666"/>
      <c r="HPJ28" s="666"/>
      <c r="HPK28" s="666"/>
      <c r="HPL28" s="666"/>
      <c r="HPM28" s="666"/>
      <c r="HPN28" s="666"/>
      <c r="HPO28" s="666"/>
      <c r="HPP28" s="666"/>
      <c r="HPQ28" s="666"/>
      <c r="HPR28" s="666"/>
      <c r="HPS28" s="666"/>
      <c r="HPT28" s="666"/>
      <c r="HPU28" s="666"/>
      <c r="HPV28" s="666"/>
      <c r="HPW28" s="666"/>
      <c r="HPX28" s="666"/>
      <c r="HPY28" s="666"/>
      <c r="HPZ28" s="666"/>
      <c r="HQA28" s="666"/>
      <c r="HQB28" s="666"/>
      <c r="HQC28" s="666"/>
      <c r="HQD28" s="666"/>
      <c r="HQE28" s="666"/>
      <c r="HQF28" s="666"/>
      <c r="HQG28" s="666"/>
      <c r="HQH28" s="666"/>
      <c r="HQI28" s="666"/>
      <c r="HQJ28" s="666"/>
      <c r="HQK28" s="666"/>
      <c r="HQL28" s="666"/>
      <c r="HQM28" s="666"/>
      <c r="HQN28" s="666"/>
      <c r="HQO28" s="666"/>
      <c r="HQP28" s="666"/>
      <c r="HQQ28" s="666"/>
      <c r="HQR28" s="666"/>
      <c r="HQS28" s="666"/>
      <c r="HQT28" s="666"/>
      <c r="HQU28" s="666"/>
      <c r="HQV28" s="666"/>
      <c r="HQW28" s="666"/>
      <c r="HQX28" s="666"/>
      <c r="HQY28" s="666"/>
      <c r="HQZ28" s="666"/>
      <c r="HRA28" s="666"/>
      <c r="HRB28" s="666"/>
      <c r="HRC28" s="666"/>
      <c r="HRD28" s="666"/>
      <c r="HRE28" s="666"/>
      <c r="HRF28" s="666"/>
      <c r="HRG28" s="666"/>
      <c r="HRH28" s="666"/>
      <c r="HRI28" s="666"/>
      <c r="HRJ28" s="666"/>
      <c r="HRK28" s="666"/>
      <c r="HRL28" s="666"/>
      <c r="HRM28" s="666"/>
      <c r="HRN28" s="666"/>
      <c r="HRO28" s="666"/>
      <c r="HRP28" s="666"/>
      <c r="HRQ28" s="666"/>
      <c r="HRR28" s="666"/>
      <c r="HRS28" s="666"/>
      <c r="HRT28" s="666"/>
      <c r="HRU28" s="666"/>
      <c r="HRV28" s="666"/>
      <c r="HRW28" s="666"/>
      <c r="HRX28" s="666"/>
      <c r="HRY28" s="666"/>
      <c r="HRZ28" s="666"/>
      <c r="HSA28" s="666"/>
      <c r="HSB28" s="666"/>
      <c r="HSC28" s="666"/>
      <c r="HSD28" s="666"/>
      <c r="HSE28" s="666"/>
      <c r="HSF28" s="666"/>
      <c r="HSG28" s="666"/>
      <c r="HSH28" s="666"/>
      <c r="HSI28" s="666"/>
      <c r="HSJ28" s="666"/>
      <c r="HSK28" s="666"/>
      <c r="HSL28" s="666"/>
      <c r="HSM28" s="666"/>
      <c r="HSN28" s="666"/>
      <c r="HSO28" s="666"/>
      <c r="HSP28" s="666"/>
      <c r="HSQ28" s="666"/>
      <c r="HSR28" s="666"/>
      <c r="HSS28" s="666"/>
      <c r="HST28" s="666"/>
      <c r="HSU28" s="666"/>
      <c r="HSV28" s="666"/>
      <c r="HSW28" s="666"/>
      <c r="HSX28" s="666"/>
      <c r="HSY28" s="666"/>
      <c r="HSZ28" s="666"/>
      <c r="HTA28" s="666"/>
      <c r="HTB28" s="666"/>
      <c r="HTC28" s="666"/>
      <c r="HTD28" s="666"/>
      <c r="HTE28" s="666"/>
      <c r="HTF28" s="666"/>
      <c r="HTG28" s="666"/>
      <c r="HTH28" s="666"/>
      <c r="HTI28" s="666"/>
      <c r="HTJ28" s="666"/>
      <c r="HTK28" s="666"/>
      <c r="HTL28" s="666"/>
      <c r="HTM28" s="666"/>
      <c r="HTN28" s="666"/>
      <c r="HTO28" s="666"/>
      <c r="HTP28" s="666"/>
      <c r="HTQ28" s="666"/>
      <c r="HTR28" s="666"/>
      <c r="HTS28" s="666"/>
      <c r="HTT28" s="666"/>
      <c r="HTU28" s="666"/>
      <c r="HTV28" s="666"/>
      <c r="HTW28" s="666"/>
      <c r="HTX28" s="666"/>
      <c r="HTY28" s="666"/>
      <c r="HTZ28" s="666"/>
      <c r="HUA28" s="666"/>
      <c r="HUB28" s="666"/>
      <c r="HUC28" s="666"/>
      <c r="HUD28" s="666"/>
      <c r="HUE28" s="666"/>
      <c r="HUF28" s="666"/>
      <c r="HUG28" s="666"/>
      <c r="HUH28" s="666"/>
      <c r="HUI28" s="666"/>
      <c r="HUJ28" s="666"/>
      <c r="HUK28" s="666"/>
      <c r="HUL28" s="666"/>
      <c r="HUM28" s="666"/>
      <c r="HUN28" s="666"/>
      <c r="HUO28" s="666"/>
      <c r="HUP28" s="666"/>
      <c r="HUQ28" s="666"/>
      <c r="HUR28" s="666"/>
      <c r="HUS28" s="666"/>
      <c r="HUT28" s="666"/>
      <c r="HUU28" s="666"/>
      <c r="HUV28" s="666"/>
      <c r="HUW28" s="666"/>
      <c r="HUX28" s="666"/>
      <c r="HUY28" s="666"/>
      <c r="HUZ28" s="666"/>
      <c r="HVA28" s="666"/>
      <c r="HVB28" s="666"/>
      <c r="HVC28" s="666"/>
      <c r="HVD28" s="666"/>
      <c r="HVE28" s="666"/>
      <c r="HVF28" s="666"/>
      <c r="HVG28" s="666"/>
      <c r="HVH28" s="666"/>
      <c r="HVI28" s="666"/>
      <c r="HVJ28" s="666"/>
      <c r="HVK28" s="666"/>
      <c r="HVL28" s="666"/>
      <c r="HVM28" s="666"/>
      <c r="HVN28" s="666"/>
      <c r="HVO28" s="666"/>
      <c r="HVP28" s="666"/>
      <c r="HVQ28" s="666"/>
      <c r="HVR28" s="666"/>
      <c r="HVS28" s="666"/>
      <c r="HVT28" s="666"/>
      <c r="HVU28" s="666"/>
      <c r="HVV28" s="666"/>
      <c r="HVW28" s="666"/>
      <c r="HVX28" s="666"/>
      <c r="HVY28" s="666"/>
      <c r="HVZ28" s="666"/>
      <c r="HWA28" s="666"/>
      <c r="HWB28" s="666"/>
      <c r="HWC28" s="666"/>
      <c r="HWD28" s="666"/>
      <c r="HWE28" s="666"/>
      <c r="HWF28" s="666"/>
      <c r="HWG28" s="666"/>
      <c r="HWH28" s="666"/>
      <c r="HWI28" s="666"/>
      <c r="HWJ28" s="666"/>
      <c r="HWK28" s="666"/>
      <c r="HWL28" s="666"/>
      <c r="HWM28" s="666"/>
      <c r="HWN28" s="666"/>
      <c r="HWO28" s="666"/>
      <c r="HWP28" s="666"/>
      <c r="HWQ28" s="666"/>
      <c r="HWR28" s="666"/>
      <c r="HWS28" s="666"/>
      <c r="HWT28" s="666"/>
      <c r="HWU28" s="666"/>
      <c r="HWV28" s="666"/>
      <c r="HWW28" s="666"/>
      <c r="HWX28" s="666"/>
      <c r="HWY28" s="666"/>
      <c r="HWZ28" s="666"/>
      <c r="HXA28" s="666"/>
      <c r="HXB28" s="666"/>
      <c r="HXC28" s="666"/>
      <c r="HXD28" s="666"/>
      <c r="HXE28" s="666"/>
      <c r="HXF28" s="666"/>
      <c r="HXG28" s="666"/>
      <c r="HXH28" s="666"/>
      <c r="HXI28" s="666"/>
      <c r="HXJ28" s="666"/>
      <c r="HXK28" s="666"/>
      <c r="HXL28" s="666"/>
      <c r="HXM28" s="666"/>
      <c r="HXN28" s="666"/>
      <c r="HXO28" s="666"/>
      <c r="HXP28" s="666"/>
      <c r="HXQ28" s="666"/>
      <c r="HXR28" s="666"/>
      <c r="HXS28" s="666"/>
      <c r="HXT28" s="666"/>
      <c r="HXU28" s="666"/>
      <c r="HXV28" s="666"/>
      <c r="HXW28" s="666"/>
      <c r="HXX28" s="666"/>
      <c r="HXY28" s="666"/>
      <c r="HXZ28" s="666"/>
      <c r="HYA28" s="666"/>
      <c r="HYB28" s="666"/>
      <c r="HYC28" s="666"/>
      <c r="HYD28" s="666"/>
      <c r="HYE28" s="666"/>
      <c r="HYF28" s="666"/>
      <c r="HYG28" s="666"/>
      <c r="HYH28" s="666"/>
      <c r="HYI28" s="666"/>
      <c r="HYJ28" s="666"/>
      <c r="HYK28" s="666"/>
      <c r="HYL28" s="666"/>
      <c r="HYM28" s="666"/>
      <c r="HYN28" s="666"/>
      <c r="HYO28" s="666"/>
      <c r="HYP28" s="666"/>
      <c r="HYQ28" s="666"/>
      <c r="HYR28" s="666"/>
      <c r="HYS28" s="666"/>
      <c r="HYT28" s="666"/>
      <c r="HYU28" s="666"/>
      <c r="HYV28" s="666"/>
      <c r="HYW28" s="666"/>
      <c r="HYX28" s="666"/>
      <c r="HYY28" s="666"/>
      <c r="HYZ28" s="666"/>
      <c r="HZA28" s="666"/>
      <c r="HZB28" s="666"/>
      <c r="HZC28" s="666"/>
      <c r="HZD28" s="666"/>
      <c r="HZE28" s="666"/>
      <c r="HZF28" s="666"/>
      <c r="HZG28" s="666"/>
      <c r="HZH28" s="666"/>
      <c r="HZI28" s="666"/>
      <c r="HZJ28" s="666"/>
      <c r="HZK28" s="666"/>
      <c r="HZL28" s="666"/>
      <c r="HZM28" s="666"/>
      <c r="HZN28" s="666"/>
      <c r="HZO28" s="666"/>
      <c r="HZP28" s="666"/>
      <c r="HZQ28" s="666"/>
      <c r="HZR28" s="666"/>
      <c r="HZS28" s="666"/>
      <c r="HZT28" s="666"/>
      <c r="HZU28" s="666"/>
      <c r="HZV28" s="666"/>
      <c r="HZW28" s="666"/>
      <c r="HZX28" s="666"/>
      <c r="HZY28" s="666"/>
      <c r="HZZ28" s="666"/>
      <c r="IAA28" s="666"/>
      <c r="IAB28" s="666"/>
      <c r="IAC28" s="666"/>
      <c r="IAD28" s="666"/>
      <c r="IAE28" s="666"/>
      <c r="IAF28" s="666"/>
      <c r="IAG28" s="666"/>
      <c r="IAH28" s="666"/>
      <c r="IAI28" s="666"/>
      <c r="IAJ28" s="666"/>
      <c r="IAK28" s="666"/>
      <c r="IAL28" s="666"/>
      <c r="IAM28" s="666"/>
      <c r="IAN28" s="666"/>
      <c r="IAO28" s="666"/>
      <c r="IAP28" s="666"/>
      <c r="IAQ28" s="666"/>
      <c r="IAR28" s="666"/>
      <c r="IAS28" s="666"/>
      <c r="IAT28" s="666"/>
      <c r="IAU28" s="666"/>
      <c r="IAV28" s="666"/>
      <c r="IAW28" s="666"/>
      <c r="IAX28" s="666"/>
      <c r="IAY28" s="666"/>
      <c r="IAZ28" s="666"/>
      <c r="IBA28" s="666"/>
      <c r="IBB28" s="666"/>
      <c r="IBC28" s="666"/>
      <c r="IBD28" s="666"/>
      <c r="IBE28" s="666"/>
      <c r="IBF28" s="666"/>
      <c r="IBG28" s="666"/>
      <c r="IBH28" s="666"/>
      <c r="IBI28" s="666"/>
      <c r="IBJ28" s="666"/>
      <c r="IBK28" s="666"/>
      <c r="IBL28" s="666"/>
      <c r="IBM28" s="666"/>
      <c r="IBN28" s="666"/>
      <c r="IBO28" s="666"/>
      <c r="IBP28" s="666"/>
      <c r="IBQ28" s="666"/>
      <c r="IBR28" s="666"/>
      <c r="IBS28" s="666"/>
      <c r="IBT28" s="666"/>
      <c r="IBU28" s="666"/>
      <c r="IBV28" s="666"/>
      <c r="IBW28" s="666"/>
      <c r="IBX28" s="666"/>
      <c r="IBY28" s="666"/>
      <c r="IBZ28" s="666"/>
      <c r="ICA28" s="666"/>
      <c r="ICB28" s="666"/>
      <c r="ICC28" s="666"/>
      <c r="ICD28" s="666"/>
      <c r="ICE28" s="666"/>
      <c r="ICF28" s="666"/>
      <c r="ICG28" s="666"/>
      <c r="ICH28" s="666"/>
      <c r="ICI28" s="666"/>
      <c r="ICJ28" s="666"/>
      <c r="ICK28" s="666"/>
      <c r="ICL28" s="666"/>
      <c r="ICM28" s="666"/>
      <c r="ICN28" s="666"/>
      <c r="ICO28" s="666"/>
      <c r="ICP28" s="666"/>
      <c r="ICQ28" s="666"/>
      <c r="ICR28" s="666"/>
      <c r="ICS28" s="666"/>
      <c r="ICT28" s="666"/>
      <c r="ICU28" s="666"/>
      <c r="ICV28" s="666"/>
      <c r="ICW28" s="666"/>
      <c r="ICX28" s="666"/>
      <c r="ICY28" s="666"/>
      <c r="ICZ28" s="666"/>
      <c r="IDA28" s="666"/>
      <c r="IDB28" s="666"/>
      <c r="IDC28" s="666"/>
      <c r="IDD28" s="666"/>
      <c r="IDE28" s="666"/>
      <c r="IDF28" s="666"/>
      <c r="IDG28" s="666"/>
      <c r="IDH28" s="666"/>
      <c r="IDI28" s="666"/>
      <c r="IDJ28" s="666"/>
      <c r="IDK28" s="666"/>
      <c r="IDL28" s="666"/>
      <c r="IDM28" s="666"/>
      <c r="IDN28" s="666"/>
      <c r="IDO28" s="666"/>
      <c r="IDP28" s="666"/>
      <c r="IDQ28" s="666"/>
      <c r="IDR28" s="666"/>
      <c r="IDS28" s="666"/>
      <c r="IDT28" s="666"/>
      <c r="IDU28" s="666"/>
      <c r="IDV28" s="666"/>
      <c r="IDW28" s="666"/>
      <c r="IDX28" s="666"/>
      <c r="IDY28" s="666"/>
      <c r="IDZ28" s="666"/>
      <c r="IEA28" s="666"/>
      <c r="IEB28" s="666"/>
      <c r="IEC28" s="666"/>
      <c r="IED28" s="666"/>
      <c r="IEE28" s="666"/>
      <c r="IEF28" s="666"/>
      <c r="IEG28" s="666"/>
      <c r="IEH28" s="666"/>
      <c r="IEI28" s="666"/>
      <c r="IEJ28" s="666"/>
      <c r="IEK28" s="666"/>
      <c r="IEL28" s="666"/>
      <c r="IEM28" s="666"/>
      <c r="IEN28" s="666"/>
      <c r="IEO28" s="666"/>
      <c r="IEP28" s="666"/>
      <c r="IEQ28" s="666"/>
      <c r="IER28" s="666"/>
      <c r="IES28" s="666"/>
      <c r="IET28" s="666"/>
      <c r="IEU28" s="666"/>
      <c r="IEV28" s="666"/>
      <c r="IEW28" s="666"/>
      <c r="IEX28" s="666"/>
      <c r="IEY28" s="666"/>
      <c r="IEZ28" s="666"/>
      <c r="IFA28" s="666"/>
      <c r="IFB28" s="666"/>
      <c r="IFC28" s="666"/>
      <c r="IFD28" s="666"/>
      <c r="IFE28" s="666"/>
      <c r="IFF28" s="666"/>
      <c r="IFG28" s="666"/>
      <c r="IFH28" s="666"/>
      <c r="IFI28" s="666"/>
      <c r="IFJ28" s="666"/>
      <c r="IFK28" s="666"/>
      <c r="IFL28" s="666"/>
      <c r="IFM28" s="666"/>
      <c r="IFN28" s="666"/>
      <c r="IFO28" s="666"/>
      <c r="IFP28" s="666"/>
      <c r="IFQ28" s="666"/>
      <c r="IFR28" s="666"/>
      <c r="IFS28" s="666"/>
      <c r="IFT28" s="666"/>
      <c r="IFU28" s="666"/>
      <c r="IFV28" s="666"/>
      <c r="IFW28" s="666"/>
      <c r="IFX28" s="666"/>
      <c r="IFY28" s="666"/>
      <c r="IFZ28" s="666"/>
      <c r="IGA28" s="666"/>
      <c r="IGB28" s="666"/>
      <c r="IGC28" s="666"/>
      <c r="IGD28" s="666"/>
      <c r="IGE28" s="666"/>
      <c r="IGF28" s="666"/>
      <c r="IGG28" s="666"/>
      <c r="IGH28" s="666"/>
      <c r="IGI28" s="666"/>
      <c r="IGJ28" s="666"/>
      <c r="IGK28" s="666"/>
      <c r="IGL28" s="666"/>
      <c r="IGM28" s="666"/>
      <c r="IGN28" s="666"/>
      <c r="IGO28" s="666"/>
      <c r="IGP28" s="666"/>
      <c r="IGQ28" s="666"/>
      <c r="IGR28" s="666"/>
      <c r="IGS28" s="666"/>
      <c r="IGT28" s="666"/>
      <c r="IGU28" s="666"/>
      <c r="IGV28" s="666"/>
      <c r="IGW28" s="666"/>
      <c r="IGX28" s="666"/>
      <c r="IGY28" s="666"/>
      <c r="IGZ28" s="666"/>
      <c r="IHA28" s="666"/>
      <c r="IHB28" s="666"/>
      <c r="IHC28" s="666"/>
      <c r="IHD28" s="666"/>
      <c r="IHE28" s="666"/>
      <c r="IHF28" s="666"/>
      <c r="IHG28" s="666"/>
      <c r="IHH28" s="666"/>
      <c r="IHI28" s="666"/>
      <c r="IHJ28" s="666"/>
      <c r="IHK28" s="666"/>
      <c r="IHL28" s="666"/>
      <c r="IHM28" s="666"/>
      <c r="IHN28" s="666"/>
      <c r="IHO28" s="666"/>
      <c r="IHP28" s="666"/>
      <c r="IHQ28" s="666"/>
      <c r="IHR28" s="666"/>
      <c r="IHS28" s="666"/>
      <c r="IHT28" s="666"/>
      <c r="IHU28" s="666"/>
      <c r="IHV28" s="666"/>
      <c r="IHW28" s="666"/>
      <c r="IHX28" s="666"/>
      <c r="IHY28" s="666"/>
      <c r="IHZ28" s="666"/>
      <c r="IIA28" s="666"/>
      <c r="IIB28" s="666"/>
      <c r="IIC28" s="666"/>
      <c r="IID28" s="666"/>
      <c r="IIE28" s="666"/>
      <c r="IIF28" s="666"/>
      <c r="IIG28" s="666"/>
      <c r="IIH28" s="666"/>
      <c r="III28" s="666"/>
      <c r="IIJ28" s="666"/>
      <c r="IIK28" s="666"/>
      <c r="IIL28" s="666"/>
      <c r="IIM28" s="666"/>
      <c r="IIN28" s="666"/>
      <c r="IIO28" s="666"/>
      <c r="IIP28" s="666"/>
      <c r="IIQ28" s="666"/>
      <c r="IIR28" s="666"/>
      <c r="IIS28" s="666"/>
      <c r="IIT28" s="666"/>
      <c r="IIU28" s="666"/>
      <c r="IIV28" s="666"/>
      <c r="IIW28" s="666"/>
      <c r="IIX28" s="666"/>
      <c r="IIY28" s="666"/>
      <c r="IIZ28" s="666"/>
      <c r="IJA28" s="666"/>
      <c r="IJB28" s="666"/>
      <c r="IJC28" s="666"/>
      <c r="IJD28" s="666"/>
      <c r="IJE28" s="666"/>
      <c r="IJF28" s="666"/>
      <c r="IJG28" s="666"/>
      <c r="IJH28" s="666"/>
      <c r="IJI28" s="666"/>
      <c r="IJJ28" s="666"/>
      <c r="IJK28" s="666"/>
      <c r="IJL28" s="666"/>
      <c r="IJM28" s="666"/>
      <c r="IJN28" s="666"/>
      <c r="IJO28" s="666"/>
      <c r="IJP28" s="666"/>
      <c r="IJQ28" s="666"/>
      <c r="IJR28" s="666"/>
      <c r="IJS28" s="666"/>
      <c r="IJT28" s="666"/>
      <c r="IJU28" s="666"/>
      <c r="IJV28" s="666"/>
      <c r="IJW28" s="666"/>
      <c r="IJX28" s="666"/>
      <c r="IJY28" s="666"/>
      <c r="IJZ28" s="666"/>
      <c r="IKA28" s="666"/>
      <c r="IKB28" s="666"/>
      <c r="IKC28" s="666"/>
      <c r="IKD28" s="666"/>
      <c r="IKE28" s="666"/>
      <c r="IKF28" s="666"/>
      <c r="IKG28" s="666"/>
      <c r="IKH28" s="666"/>
      <c r="IKI28" s="666"/>
      <c r="IKJ28" s="666"/>
      <c r="IKK28" s="666"/>
      <c r="IKL28" s="666"/>
      <c r="IKM28" s="666"/>
      <c r="IKN28" s="666"/>
      <c r="IKO28" s="666"/>
      <c r="IKP28" s="666"/>
      <c r="IKQ28" s="666"/>
      <c r="IKR28" s="666"/>
      <c r="IKS28" s="666"/>
      <c r="IKT28" s="666"/>
      <c r="IKU28" s="666"/>
      <c r="IKV28" s="666"/>
      <c r="IKW28" s="666"/>
      <c r="IKX28" s="666"/>
      <c r="IKY28" s="666"/>
      <c r="IKZ28" s="666"/>
      <c r="ILA28" s="666"/>
      <c r="ILB28" s="666"/>
      <c r="ILC28" s="666"/>
      <c r="ILD28" s="666"/>
      <c r="ILE28" s="666"/>
      <c r="ILF28" s="666"/>
      <c r="ILG28" s="666"/>
      <c r="ILH28" s="666"/>
      <c r="ILI28" s="666"/>
      <c r="ILJ28" s="666"/>
      <c r="ILK28" s="666"/>
      <c r="ILL28" s="666"/>
      <c r="ILM28" s="666"/>
      <c r="ILN28" s="666"/>
      <c r="ILO28" s="666"/>
      <c r="ILP28" s="666"/>
      <c r="ILQ28" s="666"/>
      <c r="ILR28" s="666"/>
      <c r="ILS28" s="666"/>
      <c r="ILT28" s="666"/>
      <c r="ILU28" s="666"/>
      <c r="ILV28" s="666"/>
      <c r="ILW28" s="666"/>
      <c r="ILX28" s="666"/>
      <c r="ILY28" s="666"/>
      <c r="ILZ28" s="666"/>
      <c r="IMA28" s="666"/>
      <c r="IMB28" s="666"/>
      <c r="IMC28" s="666"/>
      <c r="IMD28" s="666"/>
      <c r="IME28" s="666"/>
      <c r="IMF28" s="666"/>
      <c r="IMG28" s="666"/>
      <c r="IMH28" s="666"/>
      <c r="IMI28" s="666"/>
      <c r="IMJ28" s="666"/>
      <c r="IMK28" s="666"/>
      <c r="IML28" s="666"/>
      <c r="IMM28" s="666"/>
      <c r="IMN28" s="666"/>
      <c r="IMO28" s="666"/>
      <c r="IMP28" s="666"/>
      <c r="IMQ28" s="666"/>
      <c r="IMR28" s="666"/>
      <c r="IMS28" s="666"/>
      <c r="IMT28" s="666"/>
      <c r="IMU28" s="666"/>
      <c r="IMV28" s="666"/>
      <c r="IMW28" s="666"/>
      <c r="IMX28" s="666"/>
      <c r="IMY28" s="666"/>
      <c r="IMZ28" s="666"/>
      <c r="INA28" s="666"/>
      <c r="INB28" s="666"/>
      <c r="INC28" s="666"/>
      <c r="IND28" s="666"/>
      <c r="INE28" s="666"/>
      <c r="INF28" s="666"/>
      <c r="ING28" s="666"/>
      <c r="INH28" s="666"/>
      <c r="INI28" s="666"/>
      <c r="INJ28" s="666"/>
      <c r="INK28" s="666"/>
      <c r="INL28" s="666"/>
      <c r="INM28" s="666"/>
      <c r="INN28" s="666"/>
      <c r="INO28" s="666"/>
      <c r="INP28" s="666"/>
      <c r="INQ28" s="666"/>
      <c r="INR28" s="666"/>
      <c r="INS28" s="666"/>
      <c r="INT28" s="666"/>
      <c r="INU28" s="666"/>
      <c r="INV28" s="666"/>
      <c r="INW28" s="666"/>
      <c r="INX28" s="666"/>
      <c r="INY28" s="666"/>
      <c r="INZ28" s="666"/>
      <c r="IOA28" s="666"/>
      <c r="IOB28" s="666"/>
      <c r="IOC28" s="666"/>
      <c r="IOD28" s="666"/>
      <c r="IOE28" s="666"/>
      <c r="IOF28" s="666"/>
      <c r="IOG28" s="666"/>
      <c r="IOH28" s="666"/>
      <c r="IOI28" s="666"/>
      <c r="IOJ28" s="666"/>
      <c r="IOK28" s="666"/>
      <c r="IOL28" s="666"/>
      <c r="IOM28" s="666"/>
      <c r="ION28" s="666"/>
      <c r="IOO28" s="666"/>
      <c r="IOP28" s="666"/>
      <c r="IOQ28" s="666"/>
      <c r="IOR28" s="666"/>
      <c r="IOS28" s="666"/>
      <c r="IOT28" s="666"/>
      <c r="IOU28" s="666"/>
      <c r="IOV28" s="666"/>
      <c r="IOW28" s="666"/>
      <c r="IOX28" s="666"/>
      <c r="IOY28" s="666"/>
      <c r="IOZ28" s="666"/>
      <c r="IPA28" s="666"/>
      <c r="IPB28" s="666"/>
      <c r="IPC28" s="666"/>
      <c r="IPD28" s="666"/>
      <c r="IPE28" s="666"/>
      <c r="IPF28" s="666"/>
      <c r="IPG28" s="666"/>
      <c r="IPH28" s="666"/>
      <c r="IPI28" s="666"/>
      <c r="IPJ28" s="666"/>
      <c r="IPK28" s="666"/>
      <c r="IPL28" s="666"/>
      <c r="IPM28" s="666"/>
      <c r="IPN28" s="666"/>
      <c r="IPO28" s="666"/>
      <c r="IPP28" s="666"/>
      <c r="IPQ28" s="666"/>
      <c r="IPR28" s="666"/>
      <c r="IPS28" s="666"/>
      <c r="IPT28" s="666"/>
      <c r="IPU28" s="666"/>
      <c r="IPV28" s="666"/>
      <c r="IPW28" s="666"/>
      <c r="IPX28" s="666"/>
      <c r="IPY28" s="666"/>
      <c r="IPZ28" s="666"/>
      <c r="IQA28" s="666"/>
      <c r="IQB28" s="666"/>
      <c r="IQC28" s="666"/>
      <c r="IQD28" s="666"/>
      <c r="IQE28" s="666"/>
      <c r="IQF28" s="666"/>
      <c r="IQG28" s="666"/>
      <c r="IQH28" s="666"/>
      <c r="IQI28" s="666"/>
      <c r="IQJ28" s="666"/>
      <c r="IQK28" s="666"/>
      <c r="IQL28" s="666"/>
      <c r="IQM28" s="666"/>
      <c r="IQN28" s="666"/>
      <c r="IQO28" s="666"/>
      <c r="IQP28" s="666"/>
      <c r="IQQ28" s="666"/>
      <c r="IQR28" s="666"/>
      <c r="IQS28" s="666"/>
      <c r="IQT28" s="666"/>
      <c r="IQU28" s="666"/>
      <c r="IQV28" s="666"/>
      <c r="IQW28" s="666"/>
      <c r="IQX28" s="666"/>
      <c r="IQY28" s="666"/>
      <c r="IQZ28" s="666"/>
      <c r="IRA28" s="666"/>
      <c r="IRB28" s="666"/>
      <c r="IRC28" s="666"/>
      <c r="IRD28" s="666"/>
      <c r="IRE28" s="666"/>
      <c r="IRF28" s="666"/>
      <c r="IRG28" s="666"/>
      <c r="IRH28" s="666"/>
      <c r="IRI28" s="666"/>
      <c r="IRJ28" s="666"/>
      <c r="IRK28" s="666"/>
      <c r="IRL28" s="666"/>
      <c r="IRM28" s="666"/>
      <c r="IRN28" s="666"/>
      <c r="IRO28" s="666"/>
      <c r="IRP28" s="666"/>
      <c r="IRQ28" s="666"/>
      <c r="IRR28" s="666"/>
      <c r="IRS28" s="666"/>
      <c r="IRT28" s="666"/>
      <c r="IRU28" s="666"/>
      <c r="IRV28" s="666"/>
      <c r="IRW28" s="666"/>
      <c r="IRX28" s="666"/>
      <c r="IRY28" s="666"/>
      <c r="IRZ28" s="666"/>
      <c r="ISA28" s="666"/>
      <c r="ISB28" s="666"/>
      <c r="ISC28" s="666"/>
      <c r="ISD28" s="666"/>
      <c r="ISE28" s="666"/>
      <c r="ISF28" s="666"/>
      <c r="ISG28" s="666"/>
      <c r="ISH28" s="666"/>
      <c r="ISI28" s="666"/>
      <c r="ISJ28" s="666"/>
      <c r="ISK28" s="666"/>
      <c r="ISL28" s="666"/>
      <c r="ISM28" s="666"/>
      <c r="ISN28" s="666"/>
      <c r="ISO28" s="666"/>
      <c r="ISP28" s="666"/>
      <c r="ISQ28" s="666"/>
      <c r="ISR28" s="666"/>
      <c r="ISS28" s="666"/>
      <c r="IST28" s="666"/>
      <c r="ISU28" s="666"/>
      <c r="ISV28" s="666"/>
      <c r="ISW28" s="666"/>
      <c r="ISX28" s="666"/>
      <c r="ISY28" s="666"/>
      <c r="ISZ28" s="666"/>
      <c r="ITA28" s="666"/>
      <c r="ITB28" s="666"/>
      <c r="ITC28" s="666"/>
      <c r="ITD28" s="666"/>
      <c r="ITE28" s="666"/>
      <c r="ITF28" s="666"/>
      <c r="ITG28" s="666"/>
      <c r="ITH28" s="666"/>
      <c r="ITI28" s="666"/>
      <c r="ITJ28" s="666"/>
      <c r="ITK28" s="666"/>
      <c r="ITL28" s="666"/>
      <c r="ITM28" s="666"/>
      <c r="ITN28" s="666"/>
      <c r="ITO28" s="666"/>
      <c r="ITP28" s="666"/>
      <c r="ITQ28" s="666"/>
      <c r="ITR28" s="666"/>
      <c r="ITS28" s="666"/>
      <c r="ITT28" s="666"/>
      <c r="ITU28" s="666"/>
      <c r="ITV28" s="666"/>
      <c r="ITW28" s="666"/>
      <c r="ITX28" s="666"/>
      <c r="ITY28" s="666"/>
      <c r="ITZ28" s="666"/>
      <c r="IUA28" s="666"/>
      <c r="IUB28" s="666"/>
      <c r="IUC28" s="666"/>
      <c r="IUD28" s="666"/>
      <c r="IUE28" s="666"/>
      <c r="IUF28" s="666"/>
      <c r="IUG28" s="666"/>
      <c r="IUH28" s="666"/>
      <c r="IUI28" s="666"/>
      <c r="IUJ28" s="666"/>
      <c r="IUK28" s="666"/>
      <c r="IUL28" s="666"/>
      <c r="IUM28" s="666"/>
      <c r="IUN28" s="666"/>
      <c r="IUO28" s="666"/>
      <c r="IUP28" s="666"/>
      <c r="IUQ28" s="666"/>
      <c r="IUR28" s="666"/>
      <c r="IUS28" s="666"/>
      <c r="IUT28" s="666"/>
      <c r="IUU28" s="666"/>
      <c r="IUV28" s="666"/>
      <c r="IUW28" s="666"/>
      <c r="IUX28" s="666"/>
      <c r="IUY28" s="666"/>
      <c r="IUZ28" s="666"/>
      <c r="IVA28" s="666"/>
      <c r="IVB28" s="666"/>
      <c r="IVC28" s="666"/>
      <c r="IVD28" s="666"/>
      <c r="IVE28" s="666"/>
      <c r="IVF28" s="666"/>
      <c r="IVG28" s="666"/>
      <c r="IVH28" s="666"/>
      <c r="IVI28" s="666"/>
      <c r="IVJ28" s="666"/>
      <c r="IVK28" s="666"/>
      <c r="IVL28" s="666"/>
      <c r="IVM28" s="666"/>
      <c r="IVN28" s="666"/>
      <c r="IVO28" s="666"/>
      <c r="IVP28" s="666"/>
      <c r="IVQ28" s="666"/>
      <c r="IVR28" s="666"/>
      <c r="IVS28" s="666"/>
      <c r="IVT28" s="666"/>
      <c r="IVU28" s="666"/>
      <c r="IVV28" s="666"/>
      <c r="IVW28" s="666"/>
      <c r="IVX28" s="666"/>
      <c r="IVY28" s="666"/>
      <c r="IVZ28" s="666"/>
      <c r="IWA28" s="666"/>
      <c r="IWB28" s="666"/>
      <c r="IWC28" s="666"/>
      <c r="IWD28" s="666"/>
      <c r="IWE28" s="666"/>
      <c r="IWF28" s="666"/>
      <c r="IWG28" s="666"/>
      <c r="IWH28" s="666"/>
      <c r="IWI28" s="666"/>
      <c r="IWJ28" s="666"/>
      <c r="IWK28" s="666"/>
      <c r="IWL28" s="666"/>
      <c r="IWM28" s="666"/>
      <c r="IWN28" s="666"/>
      <c r="IWO28" s="666"/>
      <c r="IWP28" s="666"/>
      <c r="IWQ28" s="666"/>
      <c r="IWR28" s="666"/>
      <c r="IWS28" s="666"/>
      <c r="IWT28" s="666"/>
      <c r="IWU28" s="666"/>
      <c r="IWV28" s="666"/>
      <c r="IWW28" s="666"/>
      <c r="IWX28" s="666"/>
      <c r="IWY28" s="666"/>
      <c r="IWZ28" s="666"/>
      <c r="IXA28" s="666"/>
      <c r="IXB28" s="666"/>
      <c r="IXC28" s="666"/>
      <c r="IXD28" s="666"/>
      <c r="IXE28" s="666"/>
      <c r="IXF28" s="666"/>
      <c r="IXG28" s="666"/>
      <c r="IXH28" s="666"/>
      <c r="IXI28" s="666"/>
      <c r="IXJ28" s="666"/>
      <c r="IXK28" s="666"/>
      <c r="IXL28" s="666"/>
      <c r="IXM28" s="666"/>
      <c r="IXN28" s="666"/>
      <c r="IXO28" s="666"/>
      <c r="IXP28" s="666"/>
      <c r="IXQ28" s="666"/>
      <c r="IXR28" s="666"/>
      <c r="IXS28" s="666"/>
      <c r="IXT28" s="666"/>
      <c r="IXU28" s="666"/>
      <c r="IXV28" s="666"/>
      <c r="IXW28" s="666"/>
      <c r="IXX28" s="666"/>
      <c r="IXY28" s="666"/>
      <c r="IXZ28" s="666"/>
      <c r="IYA28" s="666"/>
      <c r="IYB28" s="666"/>
      <c r="IYC28" s="666"/>
      <c r="IYD28" s="666"/>
      <c r="IYE28" s="666"/>
      <c r="IYF28" s="666"/>
      <c r="IYG28" s="666"/>
      <c r="IYH28" s="666"/>
      <c r="IYI28" s="666"/>
      <c r="IYJ28" s="666"/>
      <c r="IYK28" s="666"/>
      <c r="IYL28" s="666"/>
      <c r="IYM28" s="666"/>
      <c r="IYN28" s="666"/>
      <c r="IYO28" s="666"/>
      <c r="IYP28" s="666"/>
      <c r="IYQ28" s="666"/>
      <c r="IYR28" s="666"/>
      <c r="IYS28" s="666"/>
      <c r="IYT28" s="666"/>
      <c r="IYU28" s="666"/>
      <c r="IYV28" s="666"/>
      <c r="IYW28" s="666"/>
      <c r="IYX28" s="666"/>
      <c r="IYY28" s="666"/>
      <c r="IYZ28" s="666"/>
      <c r="IZA28" s="666"/>
      <c r="IZB28" s="666"/>
      <c r="IZC28" s="666"/>
      <c r="IZD28" s="666"/>
      <c r="IZE28" s="666"/>
      <c r="IZF28" s="666"/>
      <c r="IZG28" s="666"/>
      <c r="IZH28" s="666"/>
      <c r="IZI28" s="666"/>
      <c r="IZJ28" s="666"/>
      <c r="IZK28" s="666"/>
      <c r="IZL28" s="666"/>
      <c r="IZM28" s="666"/>
      <c r="IZN28" s="666"/>
      <c r="IZO28" s="666"/>
      <c r="IZP28" s="666"/>
      <c r="IZQ28" s="666"/>
      <c r="IZR28" s="666"/>
      <c r="IZS28" s="666"/>
      <c r="IZT28" s="666"/>
      <c r="IZU28" s="666"/>
      <c r="IZV28" s="666"/>
      <c r="IZW28" s="666"/>
      <c r="IZX28" s="666"/>
      <c r="IZY28" s="666"/>
      <c r="IZZ28" s="666"/>
      <c r="JAA28" s="666"/>
      <c r="JAB28" s="666"/>
      <c r="JAC28" s="666"/>
      <c r="JAD28" s="666"/>
      <c r="JAE28" s="666"/>
      <c r="JAF28" s="666"/>
      <c r="JAG28" s="666"/>
      <c r="JAH28" s="666"/>
      <c r="JAI28" s="666"/>
      <c r="JAJ28" s="666"/>
      <c r="JAK28" s="666"/>
      <c r="JAL28" s="666"/>
      <c r="JAM28" s="666"/>
      <c r="JAN28" s="666"/>
      <c r="JAO28" s="666"/>
      <c r="JAP28" s="666"/>
      <c r="JAQ28" s="666"/>
      <c r="JAR28" s="666"/>
      <c r="JAS28" s="666"/>
      <c r="JAT28" s="666"/>
      <c r="JAU28" s="666"/>
      <c r="JAV28" s="666"/>
      <c r="JAW28" s="666"/>
      <c r="JAX28" s="666"/>
      <c r="JAY28" s="666"/>
      <c r="JAZ28" s="666"/>
      <c r="JBA28" s="666"/>
      <c r="JBB28" s="666"/>
      <c r="JBC28" s="666"/>
      <c r="JBD28" s="666"/>
      <c r="JBE28" s="666"/>
      <c r="JBF28" s="666"/>
      <c r="JBG28" s="666"/>
      <c r="JBH28" s="666"/>
      <c r="JBI28" s="666"/>
      <c r="JBJ28" s="666"/>
      <c r="JBK28" s="666"/>
      <c r="JBL28" s="666"/>
      <c r="JBM28" s="666"/>
      <c r="JBN28" s="666"/>
      <c r="JBO28" s="666"/>
      <c r="JBP28" s="666"/>
      <c r="JBQ28" s="666"/>
      <c r="JBR28" s="666"/>
      <c r="JBS28" s="666"/>
      <c r="JBT28" s="666"/>
      <c r="JBU28" s="666"/>
      <c r="JBV28" s="666"/>
      <c r="JBW28" s="666"/>
      <c r="JBX28" s="666"/>
      <c r="JBY28" s="666"/>
      <c r="JBZ28" s="666"/>
      <c r="JCA28" s="666"/>
      <c r="JCB28" s="666"/>
      <c r="JCC28" s="666"/>
      <c r="JCD28" s="666"/>
      <c r="JCE28" s="666"/>
      <c r="JCF28" s="666"/>
      <c r="JCG28" s="666"/>
      <c r="JCH28" s="666"/>
      <c r="JCI28" s="666"/>
      <c r="JCJ28" s="666"/>
      <c r="JCK28" s="666"/>
      <c r="JCL28" s="666"/>
      <c r="JCM28" s="666"/>
      <c r="JCN28" s="666"/>
      <c r="JCO28" s="666"/>
      <c r="JCP28" s="666"/>
      <c r="JCQ28" s="666"/>
      <c r="JCR28" s="666"/>
      <c r="JCS28" s="666"/>
      <c r="JCT28" s="666"/>
      <c r="JCU28" s="666"/>
      <c r="JCV28" s="666"/>
      <c r="JCW28" s="666"/>
      <c r="JCX28" s="666"/>
      <c r="JCY28" s="666"/>
      <c r="JCZ28" s="666"/>
      <c r="JDA28" s="666"/>
      <c r="JDB28" s="666"/>
      <c r="JDC28" s="666"/>
      <c r="JDD28" s="666"/>
      <c r="JDE28" s="666"/>
      <c r="JDF28" s="666"/>
      <c r="JDG28" s="666"/>
      <c r="JDH28" s="666"/>
      <c r="JDI28" s="666"/>
      <c r="JDJ28" s="666"/>
      <c r="JDK28" s="666"/>
      <c r="JDL28" s="666"/>
      <c r="JDM28" s="666"/>
      <c r="JDN28" s="666"/>
      <c r="JDO28" s="666"/>
      <c r="JDP28" s="666"/>
      <c r="JDQ28" s="666"/>
      <c r="JDR28" s="666"/>
      <c r="JDS28" s="666"/>
      <c r="JDT28" s="666"/>
      <c r="JDU28" s="666"/>
      <c r="JDV28" s="666"/>
      <c r="JDW28" s="666"/>
      <c r="JDX28" s="666"/>
      <c r="JDY28" s="666"/>
      <c r="JDZ28" s="666"/>
      <c r="JEA28" s="666"/>
      <c r="JEB28" s="666"/>
      <c r="JEC28" s="666"/>
      <c r="JED28" s="666"/>
      <c r="JEE28" s="666"/>
      <c r="JEF28" s="666"/>
      <c r="JEG28" s="666"/>
      <c r="JEH28" s="666"/>
      <c r="JEI28" s="666"/>
      <c r="JEJ28" s="666"/>
      <c r="JEK28" s="666"/>
      <c r="JEL28" s="666"/>
      <c r="JEM28" s="666"/>
      <c r="JEN28" s="666"/>
      <c r="JEO28" s="666"/>
      <c r="JEP28" s="666"/>
      <c r="JEQ28" s="666"/>
      <c r="JER28" s="666"/>
      <c r="JES28" s="666"/>
      <c r="JET28" s="666"/>
      <c r="JEU28" s="666"/>
      <c r="JEV28" s="666"/>
      <c r="JEW28" s="666"/>
      <c r="JEX28" s="666"/>
      <c r="JEY28" s="666"/>
      <c r="JEZ28" s="666"/>
      <c r="JFA28" s="666"/>
      <c r="JFB28" s="666"/>
      <c r="JFC28" s="666"/>
      <c r="JFD28" s="666"/>
      <c r="JFE28" s="666"/>
      <c r="JFF28" s="666"/>
      <c r="JFG28" s="666"/>
      <c r="JFH28" s="666"/>
      <c r="JFI28" s="666"/>
      <c r="JFJ28" s="666"/>
      <c r="JFK28" s="666"/>
      <c r="JFL28" s="666"/>
      <c r="JFM28" s="666"/>
      <c r="JFN28" s="666"/>
      <c r="JFO28" s="666"/>
      <c r="JFP28" s="666"/>
      <c r="JFQ28" s="666"/>
      <c r="JFR28" s="666"/>
      <c r="JFS28" s="666"/>
      <c r="JFT28" s="666"/>
      <c r="JFU28" s="666"/>
      <c r="JFV28" s="666"/>
      <c r="JFW28" s="666"/>
      <c r="JFX28" s="666"/>
      <c r="JFY28" s="666"/>
      <c r="JFZ28" s="666"/>
      <c r="JGA28" s="666"/>
      <c r="JGB28" s="666"/>
      <c r="JGC28" s="666"/>
      <c r="JGD28" s="666"/>
      <c r="JGE28" s="666"/>
      <c r="JGF28" s="666"/>
      <c r="JGG28" s="666"/>
      <c r="JGH28" s="666"/>
      <c r="JGI28" s="666"/>
      <c r="JGJ28" s="666"/>
      <c r="JGK28" s="666"/>
      <c r="JGL28" s="666"/>
      <c r="JGM28" s="666"/>
      <c r="JGN28" s="666"/>
      <c r="JGO28" s="666"/>
      <c r="JGP28" s="666"/>
      <c r="JGQ28" s="666"/>
      <c r="JGR28" s="666"/>
      <c r="JGS28" s="666"/>
      <c r="JGT28" s="666"/>
      <c r="JGU28" s="666"/>
      <c r="JGV28" s="666"/>
      <c r="JGW28" s="666"/>
      <c r="JGX28" s="666"/>
      <c r="JGY28" s="666"/>
      <c r="JGZ28" s="666"/>
      <c r="JHA28" s="666"/>
      <c r="JHB28" s="666"/>
      <c r="JHC28" s="666"/>
      <c r="JHD28" s="666"/>
      <c r="JHE28" s="666"/>
      <c r="JHF28" s="666"/>
      <c r="JHG28" s="666"/>
      <c r="JHH28" s="666"/>
      <c r="JHI28" s="666"/>
      <c r="JHJ28" s="666"/>
      <c r="JHK28" s="666"/>
      <c r="JHL28" s="666"/>
      <c r="JHM28" s="666"/>
      <c r="JHN28" s="666"/>
      <c r="JHO28" s="666"/>
      <c r="JHP28" s="666"/>
      <c r="JHQ28" s="666"/>
      <c r="JHR28" s="666"/>
      <c r="JHS28" s="666"/>
      <c r="JHT28" s="666"/>
      <c r="JHU28" s="666"/>
      <c r="JHV28" s="666"/>
      <c r="JHW28" s="666"/>
      <c r="JHX28" s="666"/>
      <c r="JHY28" s="666"/>
      <c r="JHZ28" s="666"/>
      <c r="JIA28" s="666"/>
      <c r="JIB28" s="666"/>
      <c r="JIC28" s="666"/>
      <c r="JID28" s="666"/>
      <c r="JIE28" s="666"/>
      <c r="JIF28" s="666"/>
      <c r="JIG28" s="666"/>
      <c r="JIH28" s="666"/>
      <c r="JII28" s="666"/>
      <c r="JIJ28" s="666"/>
      <c r="JIK28" s="666"/>
      <c r="JIL28" s="666"/>
      <c r="JIM28" s="666"/>
      <c r="JIN28" s="666"/>
      <c r="JIO28" s="666"/>
      <c r="JIP28" s="666"/>
      <c r="JIQ28" s="666"/>
      <c r="JIR28" s="666"/>
      <c r="JIS28" s="666"/>
      <c r="JIT28" s="666"/>
      <c r="JIU28" s="666"/>
      <c r="JIV28" s="666"/>
      <c r="JIW28" s="666"/>
      <c r="JIX28" s="666"/>
      <c r="JIY28" s="666"/>
      <c r="JIZ28" s="666"/>
      <c r="JJA28" s="666"/>
      <c r="JJB28" s="666"/>
      <c r="JJC28" s="666"/>
      <c r="JJD28" s="666"/>
      <c r="JJE28" s="666"/>
      <c r="JJF28" s="666"/>
      <c r="JJG28" s="666"/>
      <c r="JJH28" s="666"/>
      <c r="JJI28" s="666"/>
      <c r="JJJ28" s="666"/>
      <c r="JJK28" s="666"/>
      <c r="JJL28" s="666"/>
      <c r="JJM28" s="666"/>
      <c r="JJN28" s="666"/>
      <c r="JJO28" s="666"/>
      <c r="JJP28" s="666"/>
      <c r="JJQ28" s="666"/>
      <c r="JJR28" s="666"/>
      <c r="JJS28" s="666"/>
      <c r="JJT28" s="666"/>
      <c r="JJU28" s="666"/>
      <c r="JJV28" s="666"/>
      <c r="JJW28" s="666"/>
      <c r="JJX28" s="666"/>
      <c r="JJY28" s="666"/>
      <c r="JJZ28" s="666"/>
      <c r="JKA28" s="666"/>
      <c r="JKB28" s="666"/>
      <c r="JKC28" s="666"/>
      <c r="JKD28" s="666"/>
      <c r="JKE28" s="666"/>
      <c r="JKF28" s="666"/>
      <c r="JKG28" s="666"/>
      <c r="JKH28" s="666"/>
      <c r="JKI28" s="666"/>
      <c r="JKJ28" s="666"/>
      <c r="JKK28" s="666"/>
      <c r="JKL28" s="666"/>
      <c r="JKM28" s="666"/>
      <c r="JKN28" s="666"/>
      <c r="JKO28" s="666"/>
      <c r="JKP28" s="666"/>
      <c r="JKQ28" s="666"/>
      <c r="JKR28" s="666"/>
      <c r="JKS28" s="666"/>
      <c r="JKT28" s="666"/>
      <c r="JKU28" s="666"/>
      <c r="JKV28" s="666"/>
      <c r="JKW28" s="666"/>
      <c r="JKX28" s="666"/>
      <c r="JKY28" s="666"/>
      <c r="JKZ28" s="666"/>
      <c r="JLA28" s="666"/>
      <c r="JLB28" s="666"/>
      <c r="JLC28" s="666"/>
      <c r="JLD28" s="666"/>
      <c r="JLE28" s="666"/>
      <c r="JLF28" s="666"/>
      <c r="JLG28" s="666"/>
      <c r="JLH28" s="666"/>
      <c r="JLI28" s="666"/>
      <c r="JLJ28" s="666"/>
      <c r="JLK28" s="666"/>
      <c r="JLL28" s="666"/>
      <c r="JLM28" s="666"/>
      <c r="JLN28" s="666"/>
      <c r="JLO28" s="666"/>
      <c r="JLP28" s="666"/>
      <c r="JLQ28" s="666"/>
      <c r="JLR28" s="666"/>
      <c r="JLS28" s="666"/>
      <c r="JLT28" s="666"/>
      <c r="JLU28" s="666"/>
      <c r="JLV28" s="666"/>
      <c r="JLW28" s="666"/>
      <c r="JLX28" s="666"/>
      <c r="JLY28" s="666"/>
      <c r="JLZ28" s="666"/>
      <c r="JMA28" s="666"/>
      <c r="JMB28" s="666"/>
      <c r="JMC28" s="666"/>
      <c r="JMD28" s="666"/>
      <c r="JME28" s="666"/>
      <c r="JMF28" s="666"/>
      <c r="JMG28" s="666"/>
      <c r="JMH28" s="666"/>
      <c r="JMI28" s="666"/>
      <c r="JMJ28" s="666"/>
      <c r="JMK28" s="666"/>
      <c r="JML28" s="666"/>
      <c r="JMM28" s="666"/>
      <c r="JMN28" s="666"/>
      <c r="JMO28" s="666"/>
      <c r="JMP28" s="666"/>
      <c r="JMQ28" s="666"/>
      <c r="JMR28" s="666"/>
      <c r="JMS28" s="666"/>
      <c r="JMT28" s="666"/>
      <c r="JMU28" s="666"/>
      <c r="JMV28" s="666"/>
      <c r="JMW28" s="666"/>
      <c r="JMX28" s="666"/>
      <c r="JMY28" s="666"/>
      <c r="JMZ28" s="666"/>
      <c r="JNA28" s="666"/>
      <c r="JNB28" s="666"/>
      <c r="JNC28" s="666"/>
      <c r="JND28" s="666"/>
      <c r="JNE28" s="666"/>
      <c r="JNF28" s="666"/>
      <c r="JNG28" s="666"/>
      <c r="JNH28" s="666"/>
      <c r="JNI28" s="666"/>
      <c r="JNJ28" s="666"/>
      <c r="JNK28" s="666"/>
      <c r="JNL28" s="666"/>
      <c r="JNM28" s="666"/>
      <c r="JNN28" s="666"/>
      <c r="JNO28" s="666"/>
      <c r="JNP28" s="666"/>
      <c r="JNQ28" s="666"/>
      <c r="JNR28" s="666"/>
      <c r="JNS28" s="666"/>
      <c r="JNT28" s="666"/>
      <c r="JNU28" s="666"/>
      <c r="JNV28" s="666"/>
      <c r="JNW28" s="666"/>
      <c r="JNX28" s="666"/>
      <c r="JNY28" s="666"/>
      <c r="JNZ28" s="666"/>
      <c r="JOA28" s="666"/>
      <c r="JOB28" s="666"/>
      <c r="JOC28" s="666"/>
      <c r="JOD28" s="666"/>
      <c r="JOE28" s="666"/>
      <c r="JOF28" s="666"/>
      <c r="JOG28" s="666"/>
      <c r="JOH28" s="666"/>
      <c r="JOI28" s="666"/>
      <c r="JOJ28" s="666"/>
      <c r="JOK28" s="666"/>
      <c r="JOL28" s="666"/>
      <c r="JOM28" s="666"/>
      <c r="JON28" s="666"/>
      <c r="JOO28" s="666"/>
      <c r="JOP28" s="666"/>
      <c r="JOQ28" s="666"/>
      <c r="JOR28" s="666"/>
      <c r="JOS28" s="666"/>
      <c r="JOT28" s="666"/>
      <c r="JOU28" s="666"/>
      <c r="JOV28" s="666"/>
      <c r="JOW28" s="666"/>
      <c r="JOX28" s="666"/>
      <c r="JOY28" s="666"/>
      <c r="JOZ28" s="666"/>
      <c r="JPA28" s="666"/>
      <c r="JPB28" s="666"/>
      <c r="JPC28" s="666"/>
      <c r="JPD28" s="666"/>
      <c r="JPE28" s="666"/>
      <c r="JPF28" s="666"/>
      <c r="JPG28" s="666"/>
      <c r="JPH28" s="666"/>
      <c r="JPI28" s="666"/>
      <c r="JPJ28" s="666"/>
      <c r="JPK28" s="666"/>
      <c r="JPL28" s="666"/>
      <c r="JPM28" s="666"/>
      <c r="JPN28" s="666"/>
      <c r="JPO28" s="666"/>
      <c r="JPP28" s="666"/>
      <c r="JPQ28" s="666"/>
      <c r="JPR28" s="666"/>
      <c r="JPS28" s="666"/>
      <c r="JPT28" s="666"/>
      <c r="JPU28" s="666"/>
      <c r="JPV28" s="666"/>
      <c r="JPW28" s="666"/>
      <c r="JPX28" s="666"/>
      <c r="JPY28" s="666"/>
      <c r="JPZ28" s="666"/>
      <c r="JQA28" s="666"/>
      <c r="JQB28" s="666"/>
      <c r="JQC28" s="666"/>
      <c r="JQD28" s="666"/>
      <c r="JQE28" s="666"/>
      <c r="JQF28" s="666"/>
      <c r="JQG28" s="666"/>
      <c r="JQH28" s="666"/>
      <c r="JQI28" s="666"/>
      <c r="JQJ28" s="666"/>
      <c r="JQK28" s="666"/>
      <c r="JQL28" s="666"/>
      <c r="JQM28" s="666"/>
      <c r="JQN28" s="666"/>
      <c r="JQO28" s="666"/>
      <c r="JQP28" s="666"/>
      <c r="JQQ28" s="666"/>
      <c r="JQR28" s="666"/>
      <c r="JQS28" s="666"/>
      <c r="JQT28" s="666"/>
      <c r="JQU28" s="666"/>
      <c r="JQV28" s="666"/>
      <c r="JQW28" s="666"/>
      <c r="JQX28" s="666"/>
      <c r="JQY28" s="666"/>
      <c r="JQZ28" s="666"/>
      <c r="JRA28" s="666"/>
      <c r="JRB28" s="666"/>
      <c r="JRC28" s="666"/>
      <c r="JRD28" s="666"/>
      <c r="JRE28" s="666"/>
      <c r="JRF28" s="666"/>
      <c r="JRG28" s="666"/>
      <c r="JRH28" s="666"/>
      <c r="JRI28" s="666"/>
      <c r="JRJ28" s="666"/>
      <c r="JRK28" s="666"/>
      <c r="JRL28" s="666"/>
      <c r="JRM28" s="666"/>
      <c r="JRN28" s="666"/>
      <c r="JRO28" s="666"/>
      <c r="JRP28" s="666"/>
      <c r="JRQ28" s="666"/>
      <c r="JRR28" s="666"/>
      <c r="JRS28" s="666"/>
      <c r="JRT28" s="666"/>
      <c r="JRU28" s="666"/>
      <c r="JRV28" s="666"/>
      <c r="JRW28" s="666"/>
      <c r="JRX28" s="666"/>
      <c r="JRY28" s="666"/>
      <c r="JRZ28" s="666"/>
      <c r="JSA28" s="666"/>
      <c r="JSB28" s="666"/>
      <c r="JSC28" s="666"/>
      <c r="JSD28" s="666"/>
      <c r="JSE28" s="666"/>
      <c r="JSF28" s="666"/>
      <c r="JSG28" s="666"/>
      <c r="JSH28" s="666"/>
      <c r="JSI28" s="666"/>
      <c r="JSJ28" s="666"/>
      <c r="JSK28" s="666"/>
      <c r="JSL28" s="666"/>
      <c r="JSM28" s="666"/>
      <c r="JSN28" s="666"/>
      <c r="JSO28" s="666"/>
      <c r="JSP28" s="666"/>
      <c r="JSQ28" s="666"/>
      <c r="JSR28" s="666"/>
      <c r="JSS28" s="666"/>
      <c r="JST28" s="666"/>
      <c r="JSU28" s="666"/>
      <c r="JSV28" s="666"/>
      <c r="JSW28" s="666"/>
      <c r="JSX28" s="666"/>
      <c r="JSY28" s="666"/>
      <c r="JSZ28" s="666"/>
      <c r="JTA28" s="666"/>
      <c r="JTB28" s="666"/>
      <c r="JTC28" s="666"/>
      <c r="JTD28" s="666"/>
      <c r="JTE28" s="666"/>
      <c r="JTF28" s="666"/>
      <c r="JTG28" s="666"/>
      <c r="JTH28" s="666"/>
      <c r="JTI28" s="666"/>
      <c r="JTJ28" s="666"/>
      <c r="JTK28" s="666"/>
      <c r="JTL28" s="666"/>
      <c r="JTM28" s="666"/>
      <c r="JTN28" s="666"/>
      <c r="JTO28" s="666"/>
      <c r="JTP28" s="666"/>
      <c r="JTQ28" s="666"/>
      <c r="JTR28" s="666"/>
      <c r="JTS28" s="666"/>
      <c r="JTT28" s="666"/>
      <c r="JTU28" s="666"/>
      <c r="JTV28" s="666"/>
      <c r="JTW28" s="666"/>
      <c r="JTX28" s="666"/>
      <c r="JTY28" s="666"/>
      <c r="JTZ28" s="666"/>
      <c r="JUA28" s="666"/>
      <c r="JUB28" s="666"/>
      <c r="JUC28" s="666"/>
      <c r="JUD28" s="666"/>
      <c r="JUE28" s="666"/>
      <c r="JUF28" s="666"/>
      <c r="JUG28" s="666"/>
      <c r="JUH28" s="666"/>
      <c r="JUI28" s="666"/>
      <c r="JUJ28" s="666"/>
      <c r="JUK28" s="666"/>
      <c r="JUL28" s="666"/>
      <c r="JUM28" s="666"/>
      <c r="JUN28" s="666"/>
      <c r="JUO28" s="666"/>
      <c r="JUP28" s="666"/>
      <c r="JUQ28" s="666"/>
      <c r="JUR28" s="666"/>
      <c r="JUS28" s="666"/>
      <c r="JUT28" s="666"/>
      <c r="JUU28" s="666"/>
      <c r="JUV28" s="666"/>
      <c r="JUW28" s="666"/>
      <c r="JUX28" s="666"/>
      <c r="JUY28" s="666"/>
      <c r="JUZ28" s="666"/>
      <c r="JVA28" s="666"/>
      <c r="JVB28" s="666"/>
      <c r="JVC28" s="666"/>
      <c r="JVD28" s="666"/>
      <c r="JVE28" s="666"/>
      <c r="JVF28" s="666"/>
      <c r="JVG28" s="666"/>
      <c r="JVH28" s="666"/>
      <c r="JVI28" s="666"/>
      <c r="JVJ28" s="666"/>
      <c r="JVK28" s="666"/>
      <c r="JVL28" s="666"/>
      <c r="JVM28" s="666"/>
      <c r="JVN28" s="666"/>
      <c r="JVO28" s="666"/>
      <c r="JVP28" s="666"/>
      <c r="JVQ28" s="666"/>
      <c r="JVR28" s="666"/>
      <c r="JVS28" s="666"/>
      <c r="JVT28" s="666"/>
      <c r="JVU28" s="666"/>
      <c r="JVV28" s="666"/>
      <c r="JVW28" s="666"/>
      <c r="JVX28" s="666"/>
      <c r="JVY28" s="666"/>
      <c r="JVZ28" s="666"/>
      <c r="JWA28" s="666"/>
      <c r="JWB28" s="666"/>
      <c r="JWC28" s="666"/>
      <c r="JWD28" s="666"/>
      <c r="JWE28" s="666"/>
      <c r="JWF28" s="666"/>
      <c r="JWG28" s="666"/>
      <c r="JWH28" s="666"/>
      <c r="JWI28" s="666"/>
      <c r="JWJ28" s="666"/>
      <c r="JWK28" s="666"/>
      <c r="JWL28" s="666"/>
      <c r="JWM28" s="666"/>
      <c r="JWN28" s="666"/>
      <c r="JWO28" s="666"/>
      <c r="JWP28" s="666"/>
      <c r="JWQ28" s="666"/>
      <c r="JWR28" s="666"/>
      <c r="JWS28" s="666"/>
      <c r="JWT28" s="666"/>
      <c r="JWU28" s="666"/>
      <c r="JWV28" s="666"/>
      <c r="JWW28" s="666"/>
      <c r="JWX28" s="666"/>
      <c r="JWY28" s="666"/>
      <c r="JWZ28" s="666"/>
      <c r="JXA28" s="666"/>
      <c r="JXB28" s="666"/>
      <c r="JXC28" s="666"/>
      <c r="JXD28" s="666"/>
      <c r="JXE28" s="666"/>
      <c r="JXF28" s="666"/>
      <c r="JXG28" s="666"/>
      <c r="JXH28" s="666"/>
      <c r="JXI28" s="666"/>
      <c r="JXJ28" s="666"/>
      <c r="JXK28" s="666"/>
      <c r="JXL28" s="666"/>
      <c r="JXM28" s="666"/>
      <c r="JXN28" s="666"/>
      <c r="JXO28" s="666"/>
      <c r="JXP28" s="666"/>
      <c r="JXQ28" s="666"/>
      <c r="JXR28" s="666"/>
      <c r="JXS28" s="666"/>
      <c r="JXT28" s="666"/>
      <c r="JXU28" s="666"/>
      <c r="JXV28" s="666"/>
      <c r="JXW28" s="666"/>
      <c r="JXX28" s="666"/>
      <c r="JXY28" s="666"/>
      <c r="JXZ28" s="666"/>
      <c r="JYA28" s="666"/>
      <c r="JYB28" s="666"/>
      <c r="JYC28" s="666"/>
      <c r="JYD28" s="666"/>
      <c r="JYE28" s="666"/>
      <c r="JYF28" s="666"/>
      <c r="JYG28" s="666"/>
      <c r="JYH28" s="666"/>
      <c r="JYI28" s="666"/>
      <c r="JYJ28" s="666"/>
      <c r="JYK28" s="666"/>
      <c r="JYL28" s="666"/>
      <c r="JYM28" s="666"/>
      <c r="JYN28" s="666"/>
      <c r="JYO28" s="666"/>
      <c r="JYP28" s="666"/>
      <c r="JYQ28" s="666"/>
      <c r="JYR28" s="666"/>
      <c r="JYS28" s="666"/>
      <c r="JYT28" s="666"/>
      <c r="JYU28" s="666"/>
      <c r="JYV28" s="666"/>
      <c r="JYW28" s="666"/>
      <c r="JYX28" s="666"/>
      <c r="JYY28" s="666"/>
      <c r="JYZ28" s="666"/>
      <c r="JZA28" s="666"/>
      <c r="JZB28" s="666"/>
      <c r="JZC28" s="666"/>
      <c r="JZD28" s="666"/>
      <c r="JZE28" s="666"/>
      <c r="JZF28" s="666"/>
      <c r="JZG28" s="666"/>
      <c r="JZH28" s="666"/>
      <c r="JZI28" s="666"/>
      <c r="JZJ28" s="666"/>
      <c r="JZK28" s="666"/>
      <c r="JZL28" s="666"/>
      <c r="JZM28" s="666"/>
      <c r="JZN28" s="666"/>
      <c r="JZO28" s="666"/>
      <c r="JZP28" s="666"/>
      <c r="JZQ28" s="666"/>
      <c r="JZR28" s="666"/>
      <c r="JZS28" s="666"/>
      <c r="JZT28" s="666"/>
      <c r="JZU28" s="666"/>
      <c r="JZV28" s="666"/>
      <c r="JZW28" s="666"/>
      <c r="JZX28" s="666"/>
      <c r="JZY28" s="666"/>
      <c r="JZZ28" s="666"/>
      <c r="KAA28" s="666"/>
      <c r="KAB28" s="666"/>
      <c r="KAC28" s="666"/>
      <c r="KAD28" s="666"/>
      <c r="KAE28" s="666"/>
      <c r="KAF28" s="666"/>
      <c r="KAG28" s="666"/>
      <c r="KAH28" s="666"/>
      <c r="KAI28" s="666"/>
      <c r="KAJ28" s="666"/>
      <c r="KAK28" s="666"/>
      <c r="KAL28" s="666"/>
      <c r="KAM28" s="666"/>
      <c r="KAN28" s="666"/>
      <c r="KAO28" s="666"/>
      <c r="KAP28" s="666"/>
      <c r="KAQ28" s="666"/>
      <c r="KAR28" s="666"/>
      <c r="KAS28" s="666"/>
      <c r="KAT28" s="666"/>
      <c r="KAU28" s="666"/>
      <c r="KAV28" s="666"/>
      <c r="KAW28" s="666"/>
      <c r="KAX28" s="666"/>
      <c r="KAY28" s="666"/>
      <c r="KAZ28" s="666"/>
      <c r="KBA28" s="666"/>
      <c r="KBB28" s="666"/>
      <c r="KBC28" s="666"/>
      <c r="KBD28" s="666"/>
      <c r="KBE28" s="666"/>
      <c r="KBF28" s="666"/>
      <c r="KBG28" s="666"/>
      <c r="KBH28" s="666"/>
      <c r="KBI28" s="666"/>
      <c r="KBJ28" s="666"/>
      <c r="KBK28" s="666"/>
      <c r="KBL28" s="666"/>
      <c r="KBM28" s="666"/>
      <c r="KBN28" s="666"/>
      <c r="KBO28" s="666"/>
      <c r="KBP28" s="666"/>
      <c r="KBQ28" s="666"/>
      <c r="KBR28" s="666"/>
      <c r="KBS28" s="666"/>
      <c r="KBT28" s="666"/>
      <c r="KBU28" s="666"/>
      <c r="KBV28" s="666"/>
      <c r="KBW28" s="666"/>
      <c r="KBX28" s="666"/>
      <c r="KBY28" s="666"/>
      <c r="KBZ28" s="666"/>
      <c r="KCA28" s="666"/>
      <c r="KCB28" s="666"/>
      <c r="KCC28" s="666"/>
      <c r="KCD28" s="666"/>
      <c r="KCE28" s="666"/>
      <c r="KCF28" s="666"/>
      <c r="KCG28" s="666"/>
      <c r="KCH28" s="666"/>
      <c r="KCI28" s="666"/>
      <c r="KCJ28" s="666"/>
      <c r="KCK28" s="666"/>
      <c r="KCL28" s="666"/>
      <c r="KCM28" s="666"/>
      <c r="KCN28" s="666"/>
      <c r="KCO28" s="666"/>
      <c r="KCP28" s="666"/>
      <c r="KCQ28" s="666"/>
      <c r="KCR28" s="666"/>
      <c r="KCS28" s="666"/>
      <c r="KCT28" s="666"/>
      <c r="KCU28" s="666"/>
      <c r="KCV28" s="666"/>
      <c r="KCW28" s="666"/>
      <c r="KCX28" s="666"/>
      <c r="KCY28" s="666"/>
      <c r="KCZ28" s="666"/>
      <c r="KDA28" s="666"/>
      <c r="KDB28" s="666"/>
      <c r="KDC28" s="666"/>
      <c r="KDD28" s="666"/>
      <c r="KDE28" s="666"/>
      <c r="KDF28" s="666"/>
      <c r="KDG28" s="666"/>
      <c r="KDH28" s="666"/>
      <c r="KDI28" s="666"/>
      <c r="KDJ28" s="666"/>
      <c r="KDK28" s="666"/>
      <c r="KDL28" s="666"/>
      <c r="KDM28" s="666"/>
      <c r="KDN28" s="666"/>
      <c r="KDO28" s="666"/>
      <c r="KDP28" s="666"/>
      <c r="KDQ28" s="666"/>
      <c r="KDR28" s="666"/>
      <c r="KDS28" s="666"/>
      <c r="KDT28" s="666"/>
      <c r="KDU28" s="666"/>
      <c r="KDV28" s="666"/>
      <c r="KDW28" s="666"/>
      <c r="KDX28" s="666"/>
      <c r="KDY28" s="666"/>
      <c r="KDZ28" s="666"/>
      <c r="KEA28" s="666"/>
      <c r="KEB28" s="666"/>
      <c r="KEC28" s="666"/>
      <c r="KED28" s="666"/>
      <c r="KEE28" s="666"/>
      <c r="KEF28" s="666"/>
      <c r="KEG28" s="666"/>
      <c r="KEH28" s="666"/>
      <c r="KEI28" s="666"/>
      <c r="KEJ28" s="666"/>
      <c r="KEK28" s="666"/>
      <c r="KEL28" s="666"/>
      <c r="KEM28" s="666"/>
      <c r="KEN28" s="666"/>
      <c r="KEO28" s="666"/>
      <c r="KEP28" s="666"/>
      <c r="KEQ28" s="666"/>
      <c r="KER28" s="666"/>
      <c r="KES28" s="666"/>
      <c r="KET28" s="666"/>
      <c r="KEU28" s="666"/>
      <c r="KEV28" s="666"/>
      <c r="KEW28" s="666"/>
      <c r="KEX28" s="666"/>
      <c r="KEY28" s="666"/>
      <c r="KEZ28" s="666"/>
      <c r="KFA28" s="666"/>
      <c r="KFB28" s="666"/>
      <c r="KFC28" s="666"/>
      <c r="KFD28" s="666"/>
      <c r="KFE28" s="666"/>
      <c r="KFF28" s="666"/>
      <c r="KFG28" s="666"/>
      <c r="KFH28" s="666"/>
      <c r="KFI28" s="666"/>
      <c r="KFJ28" s="666"/>
      <c r="KFK28" s="666"/>
      <c r="KFL28" s="666"/>
      <c r="KFM28" s="666"/>
      <c r="KFN28" s="666"/>
      <c r="KFO28" s="666"/>
      <c r="KFP28" s="666"/>
      <c r="KFQ28" s="666"/>
      <c r="KFR28" s="666"/>
      <c r="KFS28" s="666"/>
      <c r="KFT28" s="666"/>
      <c r="KFU28" s="666"/>
      <c r="KFV28" s="666"/>
      <c r="KFW28" s="666"/>
      <c r="KFX28" s="666"/>
      <c r="KFY28" s="666"/>
      <c r="KFZ28" s="666"/>
      <c r="KGA28" s="666"/>
      <c r="KGB28" s="666"/>
      <c r="KGC28" s="666"/>
      <c r="KGD28" s="666"/>
      <c r="KGE28" s="666"/>
      <c r="KGF28" s="666"/>
      <c r="KGG28" s="666"/>
      <c r="KGH28" s="666"/>
      <c r="KGI28" s="666"/>
      <c r="KGJ28" s="666"/>
      <c r="KGK28" s="666"/>
      <c r="KGL28" s="666"/>
      <c r="KGM28" s="666"/>
      <c r="KGN28" s="666"/>
      <c r="KGO28" s="666"/>
      <c r="KGP28" s="666"/>
      <c r="KGQ28" s="666"/>
      <c r="KGR28" s="666"/>
      <c r="KGS28" s="666"/>
      <c r="KGT28" s="666"/>
      <c r="KGU28" s="666"/>
      <c r="KGV28" s="666"/>
      <c r="KGW28" s="666"/>
      <c r="KGX28" s="666"/>
      <c r="KGY28" s="666"/>
      <c r="KGZ28" s="666"/>
      <c r="KHA28" s="666"/>
      <c r="KHB28" s="666"/>
      <c r="KHC28" s="666"/>
      <c r="KHD28" s="666"/>
      <c r="KHE28" s="666"/>
      <c r="KHF28" s="666"/>
      <c r="KHG28" s="666"/>
      <c r="KHH28" s="666"/>
      <c r="KHI28" s="666"/>
      <c r="KHJ28" s="666"/>
      <c r="KHK28" s="666"/>
      <c r="KHL28" s="666"/>
      <c r="KHM28" s="666"/>
      <c r="KHN28" s="666"/>
      <c r="KHO28" s="666"/>
      <c r="KHP28" s="666"/>
      <c r="KHQ28" s="666"/>
      <c r="KHR28" s="666"/>
      <c r="KHS28" s="666"/>
      <c r="KHT28" s="666"/>
      <c r="KHU28" s="666"/>
      <c r="KHV28" s="666"/>
      <c r="KHW28" s="666"/>
      <c r="KHX28" s="666"/>
      <c r="KHY28" s="666"/>
      <c r="KHZ28" s="666"/>
      <c r="KIA28" s="666"/>
      <c r="KIB28" s="666"/>
      <c r="KIC28" s="666"/>
      <c r="KID28" s="666"/>
      <c r="KIE28" s="666"/>
      <c r="KIF28" s="666"/>
      <c r="KIG28" s="666"/>
      <c r="KIH28" s="666"/>
      <c r="KII28" s="666"/>
      <c r="KIJ28" s="666"/>
      <c r="KIK28" s="666"/>
      <c r="KIL28" s="666"/>
      <c r="KIM28" s="666"/>
      <c r="KIN28" s="666"/>
      <c r="KIO28" s="666"/>
      <c r="KIP28" s="666"/>
      <c r="KIQ28" s="666"/>
      <c r="KIR28" s="666"/>
      <c r="KIS28" s="666"/>
      <c r="KIT28" s="666"/>
      <c r="KIU28" s="666"/>
      <c r="KIV28" s="666"/>
      <c r="KIW28" s="666"/>
      <c r="KIX28" s="666"/>
      <c r="KIY28" s="666"/>
      <c r="KIZ28" s="666"/>
      <c r="KJA28" s="666"/>
      <c r="KJB28" s="666"/>
      <c r="KJC28" s="666"/>
      <c r="KJD28" s="666"/>
      <c r="KJE28" s="666"/>
      <c r="KJF28" s="666"/>
      <c r="KJG28" s="666"/>
      <c r="KJH28" s="666"/>
      <c r="KJI28" s="666"/>
      <c r="KJJ28" s="666"/>
      <c r="KJK28" s="666"/>
      <c r="KJL28" s="666"/>
      <c r="KJM28" s="666"/>
      <c r="KJN28" s="666"/>
      <c r="KJO28" s="666"/>
      <c r="KJP28" s="666"/>
      <c r="KJQ28" s="666"/>
      <c r="KJR28" s="666"/>
      <c r="KJS28" s="666"/>
      <c r="KJT28" s="666"/>
      <c r="KJU28" s="666"/>
      <c r="KJV28" s="666"/>
      <c r="KJW28" s="666"/>
      <c r="KJX28" s="666"/>
      <c r="KJY28" s="666"/>
      <c r="KJZ28" s="666"/>
      <c r="KKA28" s="666"/>
      <c r="KKB28" s="666"/>
      <c r="KKC28" s="666"/>
      <c r="KKD28" s="666"/>
      <c r="KKE28" s="666"/>
      <c r="KKF28" s="666"/>
      <c r="KKG28" s="666"/>
      <c r="KKH28" s="666"/>
      <c r="KKI28" s="666"/>
      <c r="KKJ28" s="666"/>
      <c r="KKK28" s="666"/>
      <c r="KKL28" s="666"/>
      <c r="KKM28" s="666"/>
      <c r="KKN28" s="666"/>
      <c r="KKO28" s="666"/>
      <c r="KKP28" s="666"/>
      <c r="KKQ28" s="666"/>
      <c r="KKR28" s="666"/>
      <c r="KKS28" s="666"/>
      <c r="KKT28" s="666"/>
      <c r="KKU28" s="666"/>
      <c r="KKV28" s="666"/>
      <c r="KKW28" s="666"/>
      <c r="KKX28" s="666"/>
      <c r="KKY28" s="666"/>
      <c r="KKZ28" s="666"/>
      <c r="KLA28" s="666"/>
      <c r="KLB28" s="666"/>
      <c r="KLC28" s="666"/>
      <c r="KLD28" s="666"/>
      <c r="KLE28" s="666"/>
      <c r="KLF28" s="666"/>
      <c r="KLG28" s="666"/>
      <c r="KLH28" s="666"/>
      <c r="KLI28" s="666"/>
      <c r="KLJ28" s="666"/>
      <c r="KLK28" s="666"/>
      <c r="KLL28" s="666"/>
      <c r="KLM28" s="666"/>
      <c r="KLN28" s="666"/>
      <c r="KLO28" s="666"/>
      <c r="KLP28" s="666"/>
      <c r="KLQ28" s="666"/>
      <c r="KLR28" s="666"/>
      <c r="KLS28" s="666"/>
      <c r="KLT28" s="666"/>
      <c r="KLU28" s="666"/>
      <c r="KLV28" s="666"/>
      <c r="KLW28" s="666"/>
      <c r="KLX28" s="666"/>
      <c r="KLY28" s="666"/>
      <c r="KLZ28" s="666"/>
      <c r="KMA28" s="666"/>
      <c r="KMB28" s="666"/>
      <c r="KMC28" s="666"/>
      <c r="KMD28" s="666"/>
      <c r="KME28" s="666"/>
      <c r="KMF28" s="666"/>
      <c r="KMG28" s="666"/>
      <c r="KMH28" s="666"/>
      <c r="KMI28" s="666"/>
      <c r="KMJ28" s="666"/>
      <c r="KMK28" s="666"/>
      <c r="KML28" s="666"/>
      <c r="KMM28" s="666"/>
      <c r="KMN28" s="666"/>
      <c r="KMO28" s="666"/>
      <c r="KMP28" s="666"/>
      <c r="KMQ28" s="666"/>
      <c r="KMR28" s="666"/>
      <c r="KMS28" s="666"/>
      <c r="KMT28" s="666"/>
      <c r="KMU28" s="666"/>
      <c r="KMV28" s="666"/>
      <c r="KMW28" s="666"/>
      <c r="KMX28" s="666"/>
      <c r="KMY28" s="666"/>
      <c r="KMZ28" s="666"/>
      <c r="KNA28" s="666"/>
      <c r="KNB28" s="666"/>
      <c r="KNC28" s="666"/>
      <c r="KND28" s="666"/>
      <c r="KNE28" s="666"/>
      <c r="KNF28" s="666"/>
      <c r="KNG28" s="666"/>
      <c r="KNH28" s="666"/>
      <c r="KNI28" s="666"/>
      <c r="KNJ28" s="666"/>
      <c r="KNK28" s="666"/>
      <c r="KNL28" s="666"/>
      <c r="KNM28" s="666"/>
      <c r="KNN28" s="666"/>
      <c r="KNO28" s="666"/>
      <c r="KNP28" s="666"/>
      <c r="KNQ28" s="666"/>
      <c r="KNR28" s="666"/>
      <c r="KNS28" s="666"/>
      <c r="KNT28" s="666"/>
      <c r="KNU28" s="666"/>
      <c r="KNV28" s="666"/>
      <c r="KNW28" s="666"/>
      <c r="KNX28" s="666"/>
      <c r="KNY28" s="666"/>
      <c r="KNZ28" s="666"/>
      <c r="KOA28" s="666"/>
      <c r="KOB28" s="666"/>
      <c r="KOC28" s="666"/>
      <c r="KOD28" s="666"/>
      <c r="KOE28" s="666"/>
      <c r="KOF28" s="666"/>
      <c r="KOG28" s="666"/>
      <c r="KOH28" s="666"/>
      <c r="KOI28" s="666"/>
      <c r="KOJ28" s="666"/>
      <c r="KOK28" s="666"/>
      <c r="KOL28" s="666"/>
      <c r="KOM28" s="666"/>
      <c r="KON28" s="666"/>
      <c r="KOO28" s="666"/>
      <c r="KOP28" s="666"/>
      <c r="KOQ28" s="666"/>
      <c r="KOR28" s="666"/>
      <c r="KOS28" s="666"/>
      <c r="KOT28" s="666"/>
      <c r="KOU28" s="666"/>
      <c r="KOV28" s="666"/>
      <c r="KOW28" s="666"/>
      <c r="KOX28" s="666"/>
      <c r="KOY28" s="666"/>
      <c r="KOZ28" s="666"/>
      <c r="KPA28" s="666"/>
      <c r="KPB28" s="666"/>
      <c r="KPC28" s="666"/>
      <c r="KPD28" s="666"/>
      <c r="KPE28" s="666"/>
      <c r="KPF28" s="666"/>
      <c r="KPG28" s="666"/>
      <c r="KPH28" s="666"/>
      <c r="KPI28" s="666"/>
      <c r="KPJ28" s="666"/>
      <c r="KPK28" s="666"/>
      <c r="KPL28" s="666"/>
      <c r="KPM28" s="666"/>
      <c r="KPN28" s="666"/>
      <c r="KPO28" s="666"/>
      <c r="KPP28" s="666"/>
      <c r="KPQ28" s="666"/>
      <c r="KPR28" s="666"/>
      <c r="KPS28" s="666"/>
      <c r="KPT28" s="666"/>
      <c r="KPU28" s="666"/>
      <c r="KPV28" s="666"/>
      <c r="KPW28" s="666"/>
      <c r="KPX28" s="666"/>
      <c r="KPY28" s="666"/>
      <c r="KPZ28" s="666"/>
      <c r="KQA28" s="666"/>
      <c r="KQB28" s="666"/>
      <c r="KQC28" s="666"/>
      <c r="KQD28" s="666"/>
      <c r="KQE28" s="666"/>
      <c r="KQF28" s="666"/>
      <c r="KQG28" s="666"/>
      <c r="KQH28" s="666"/>
      <c r="KQI28" s="666"/>
      <c r="KQJ28" s="666"/>
      <c r="KQK28" s="666"/>
      <c r="KQL28" s="666"/>
      <c r="KQM28" s="666"/>
      <c r="KQN28" s="666"/>
      <c r="KQO28" s="666"/>
      <c r="KQP28" s="666"/>
      <c r="KQQ28" s="666"/>
      <c r="KQR28" s="666"/>
      <c r="KQS28" s="666"/>
      <c r="KQT28" s="666"/>
      <c r="KQU28" s="666"/>
      <c r="KQV28" s="666"/>
      <c r="KQW28" s="666"/>
      <c r="KQX28" s="666"/>
      <c r="KQY28" s="666"/>
      <c r="KQZ28" s="666"/>
      <c r="KRA28" s="666"/>
      <c r="KRB28" s="666"/>
      <c r="KRC28" s="666"/>
      <c r="KRD28" s="666"/>
      <c r="KRE28" s="666"/>
      <c r="KRF28" s="666"/>
      <c r="KRG28" s="666"/>
      <c r="KRH28" s="666"/>
      <c r="KRI28" s="666"/>
      <c r="KRJ28" s="666"/>
      <c r="KRK28" s="666"/>
      <c r="KRL28" s="666"/>
      <c r="KRM28" s="666"/>
      <c r="KRN28" s="666"/>
      <c r="KRO28" s="666"/>
      <c r="KRP28" s="666"/>
      <c r="KRQ28" s="666"/>
      <c r="KRR28" s="666"/>
      <c r="KRS28" s="666"/>
      <c r="KRT28" s="666"/>
      <c r="KRU28" s="666"/>
      <c r="KRV28" s="666"/>
      <c r="KRW28" s="666"/>
      <c r="KRX28" s="666"/>
      <c r="KRY28" s="666"/>
      <c r="KRZ28" s="666"/>
      <c r="KSA28" s="666"/>
      <c r="KSB28" s="666"/>
      <c r="KSC28" s="666"/>
      <c r="KSD28" s="666"/>
      <c r="KSE28" s="666"/>
      <c r="KSF28" s="666"/>
      <c r="KSG28" s="666"/>
      <c r="KSH28" s="666"/>
      <c r="KSI28" s="666"/>
      <c r="KSJ28" s="666"/>
      <c r="KSK28" s="666"/>
      <c r="KSL28" s="666"/>
      <c r="KSM28" s="666"/>
      <c r="KSN28" s="666"/>
      <c r="KSO28" s="666"/>
      <c r="KSP28" s="666"/>
      <c r="KSQ28" s="666"/>
      <c r="KSR28" s="666"/>
      <c r="KSS28" s="666"/>
      <c r="KST28" s="666"/>
      <c r="KSU28" s="666"/>
      <c r="KSV28" s="666"/>
      <c r="KSW28" s="666"/>
      <c r="KSX28" s="666"/>
      <c r="KSY28" s="666"/>
      <c r="KSZ28" s="666"/>
      <c r="KTA28" s="666"/>
      <c r="KTB28" s="666"/>
      <c r="KTC28" s="666"/>
      <c r="KTD28" s="666"/>
      <c r="KTE28" s="666"/>
      <c r="KTF28" s="666"/>
      <c r="KTG28" s="666"/>
      <c r="KTH28" s="666"/>
      <c r="KTI28" s="666"/>
      <c r="KTJ28" s="666"/>
      <c r="KTK28" s="666"/>
      <c r="KTL28" s="666"/>
      <c r="KTM28" s="666"/>
      <c r="KTN28" s="666"/>
      <c r="KTO28" s="666"/>
      <c r="KTP28" s="666"/>
      <c r="KTQ28" s="666"/>
      <c r="KTR28" s="666"/>
      <c r="KTS28" s="666"/>
      <c r="KTT28" s="666"/>
      <c r="KTU28" s="666"/>
      <c r="KTV28" s="666"/>
      <c r="KTW28" s="666"/>
      <c r="KTX28" s="666"/>
      <c r="KTY28" s="666"/>
      <c r="KTZ28" s="666"/>
      <c r="KUA28" s="666"/>
      <c r="KUB28" s="666"/>
      <c r="KUC28" s="666"/>
      <c r="KUD28" s="666"/>
      <c r="KUE28" s="666"/>
      <c r="KUF28" s="666"/>
      <c r="KUG28" s="666"/>
      <c r="KUH28" s="666"/>
      <c r="KUI28" s="666"/>
      <c r="KUJ28" s="666"/>
      <c r="KUK28" s="666"/>
      <c r="KUL28" s="666"/>
      <c r="KUM28" s="666"/>
      <c r="KUN28" s="666"/>
      <c r="KUO28" s="666"/>
      <c r="KUP28" s="666"/>
      <c r="KUQ28" s="666"/>
      <c r="KUR28" s="666"/>
      <c r="KUS28" s="666"/>
      <c r="KUT28" s="666"/>
      <c r="KUU28" s="666"/>
      <c r="KUV28" s="666"/>
      <c r="KUW28" s="666"/>
      <c r="KUX28" s="666"/>
      <c r="KUY28" s="666"/>
      <c r="KUZ28" s="666"/>
      <c r="KVA28" s="666"/>
      <c r="KVB28" s="666"/>
      <c r="KVC28" s="666"/>
      <c r="KVD28" s="666"/>
      <c r="KVE28" s="666"/>
      <c r="KVF28" s="666"/>
      <c r="KVG28" s="666"/>
      <c r="KVH28" s="666"/>
      <c r="KVI28" s="666"/>
      <c r="KVJ28" s="666"/>
      <c r="KVK28" s="666"/>
      <c r="KVL28" s="666"/>
      <c r="KVM28" s="666"/>
      <c r="KVN28" s="666"/>
      <c r="KVO28" s="666"/>
      <c r="KVP28" s="666"/>
      <c r="KVQ28" s="666"/>
      <c r="KVR28" s="666"/>
      <c r="KVS28" s="666"/>
      <c r="KVT28" s="666"/>
      <c r="KVU28" s="666"/>
      <c r="KVV28" s="666"/>
      <c r="KVW28" s="666"/>
      <c r="KVX28" s="666"/>
      <c r="KVY28" s="666"/>
      <c r="KVZ28" s="666"/>
      <c r="KWA28" s="666"/>
      <c r="KWB28" s="666"/>
      <c r="KWC28" s="666"/>
      <c r="KWD28" s="666"/>
      <c r="KWE28" s="666"/>
      <c r="KWF28" s="666"/>
      <c r="KWG28" s="666"/>
      <c r="KWH28" s="666"/>
      <c r="KWI28" s="666"/>
      <c r="KWJ28" s="666"/>
      <c r="KWK28" s="666"/>
      <c r="KWL28" s="666"/>
      <c r="KWM28" s="666"/>
      <c r="KWN28" s="666"/>
      <c r="KWO28" s="666"/>
      <c r="KWP28" s="666"/>
      <c r="KWQ28" s="666"/>
      <c r="KWR28" s="666"/>
      <c r="KWS28" s="666"/>
      <c r="KWT28" s="666"/>
      <c r="KWU28" s="666"/>
      <c r="KWV28" s="666"/>
      <c r="KWW28" s="666"/>
      <c r="KWX28" s="666"/>
      <c r="KWY28" s="666"/>
      <c r="KWZ28" s="666"/>
      <c r="KXA28" s="666"/>
      <c r="KXB28" s="666"/>
      <c r="KXC28" s="666"/>
      <c r="KXD28" s="666"/>
      <c r="KXE28" s="666"/>
      <c r="KXF28" s="666"/>
      <c r="KXG28" s="666"/>
      <c r="KXH28" s="666"/>
      <c r="KXI28" s="666"/>
      <c r="KXJ28" s="666"/>
      <c r="KXK28" s="666"/>
      <c r="KXL28" s="666"/>
      <c r="KXM28" s="666"/>
      <c r="KXN28" s="666"/>
      <c r="KXO28" s="666"/>
      <c r="KXP28" s="666"/>
      <c r="KXQ28" s="666"/>
      <c r="KXR28" s="666"/>
      <c r="KXS28" s="666"/>
      <c r="KXT28" s="666"/>
      <c r="KXU28" s="666"/>
      <c r="KXV28" s="666"/>
      <c r="KXW28" s="666"/>
      <c r="KXX28" s="666"/>
      <c r="KXY28" s="666"/>
      <c r="KXZ28" s="666"/>
      <c r="KYA28" s="666"/>
      <c r="KYB28" s="666"/>
      <c r="KYC28" s="666"/>
      <c r="KYD28" s="666"/>
      <c r="KYE28" s="666"/>
      <c r="KYF28" s="666"/>
      <c r="KYG28" s="666"/>
      <c r="KYH28" s="666"/>
      <c r="KYI28" s="666"/>
      <c r="KYJ28" s="666"/>
      <c r="KYK28" s="666"/>
      <c r="KYL28" s="666"/>
      <c r="KYM28" s="666"/>
      <c r="KYN28" s="666"/>
      <c r="KYO28" s="666"/>
      <c r="KYP28" s="666"/>
      <c r="KYQ28" s="666"/>
      <c r="KYR28" s="666"/>
      <c r="KYS28" s="666"/>
      <c r="KYT28" s="666"/>
      <c r="KYU28" s="666"/>
      <c r="KYV28" s="666"/>
      <c r="KYW28" s="666"/>
      <c r="KYX28" s="666"/>
      <c r="KYY28" s="666"/>
      <c r="KYZ28" s="666"/>
      <c r="KZA28" s="666"/>
      <c r="KZB28" s="666"/>
      <c r="KZC28" s="666"/>
      <c r="KZD28" s="666"/>
      <c r="KZE28" s="666"/>
      <c r="KZF28" s="666"/>
      <c r="KZG28" s="666"/>
      <c r="KZH28" s="666"/>
      <c r="KZI28" s="666"/>
      <c r="KZJ28" s="666"/>
      <c r="KZK28" s="666"/>
      <c r="KZL28" s="666"/>
      <c r="KZM28" s="666"/>
      <c r="KZN28" s="666"/>
      <c r="KZO28" s="666"/>
      <c r="KZP28" s="666"/>
      <c r="KZQ28" s="666"/>
      <c r="KZR28" s="666"/>
      <c r="KZS28" s="666"/>
      <c r="KZT28" s="666"/>
      <c r="KZU28" s="666"/>
      <c r="KZV28" s="666"/>
      <c r="KZW28" s="666"/>
      <c r="KZX28" s="666"/>
      <c r="KZY28" s="666"/>
      <c r="KZZ28" s="666"/>
      <c r="LAA28" s="666"/>
      <c r="LAB28" s="666"/>
      <c r="LAC28" s="666"/>
      <c r="LAD28" s="666"/>
      <c r="LAE28" s="666"/>
      <c r="LAF28" s="666"/>
      <c r="LAG28" s="666"/>
      <c r="LAH28" s="666"/>
      <c r="LAI28" s="666"/>
      <c r="LAJ28" s="666"/>
      <c r="LAK28" s="666"/>
      <c r="LAL28" s="666"/>
      <c r="LAM28" s="666"/>
      <c r="LAN28" s="666"/>
      <c r="LAO28" s="666"/>
      <c r="LAP28" s="666"/>
      <c r="LAQ28" s="666"/>
      <c r="LAR28" s="666"/>
      <c r="LAS28" s="666"/>
      <c r="LAT28" s="666"/>
      <c r="LAU28" s="666"/>
      <c r="LAV28" s="666"/>
      <c r="LAW28" s="666"/>
      <c r="LAX28" s="666"/>
      <c r="LAY28" s="666"/>
      <c r="LAZ28" s="666"/>
      <c r="LBA28" s="666"/>
      <c r="LBB28" s="666"/>
      <c r="LBC28" s="666"/>
      <c r="LBD28" s="666"/>
      <c r="LBE28" s="666"/>
      <c r="LBF28" s="666"/>
      <c r="LBG28" s="666"/>
      <c r="LBH28" s="666"/>
      <c r="LBI28" s="666"/>
      <c r="LBJ28" s="666"/>
      <c r="LBK28" s="666"/>
      <c r="LBL28" s="666"/>
      <c r="LBM28" s="666"/>
      <c r="LBN28" s="666"/>
      <c r="LBO28" s="666"/>
      <c r="LBP28" s="666"/>
      <c r="LBQ28" s="666"/>
      <c r="LBR28" s="666"/>
      <c r="LBS28" s="666"/>
      <c r="LBT28" s="666"/>
      <c r="LBU28" s="666"/>
      <c r="LBV28" s="666"/>
      <c r="LBW28" s="666"/>
      <c r="LBX28" s="666"/>
      <c r="LBY28" s="666"/>
      <c r="LBZ28" s="666"/>
      <c r="LCA28" s="666"/>
      <c r="LCB28" s="666"/>
      <c r="LCC28" s="666"/>
      <c r="LCD28" s="666"/>
      <c r="LCE28" s="666"/>
      <c r="LCF28" s="666"/>
      <c r="LCG28" s="666"/>
      <c r="LCH28" s="666"/>
      <c r="LCI28" s="666"/>
      <c r="LCJ28" s="666"/>
      <c r="LCK28" s="666"/>
      <c r="LCL28" s="666"/>
      <c r="LCM28" s="666"/>
      <c r="LCN28" s="666"/>
      <c r="LCO28" s="666"/>
      <c r="LCP28" s="666"/>
      <c r="LCQ28" s="666"/>
      <c r="LCR28" s="666"/>
      <c r="LCS28" s="666"/>
      <c r="LCT28" s="666"/>
      <c r="LCU28" s="666"/>
      <c r="LCV28" s="666"/>
      <c r="LCW28" s="666"/>
      <c r="LCX28" s="666"/>
      <c r="LCY28" s="666"/>
      <c r="LCZ28" s="666"/>
      <c r="LDA28" s="666"/>
      <c r="LDB28" s="666"/>
      <c r="LDC28" s="666"/>
      <c r="LDD28" s="666"/>
      <c r="LDE28" s="666"/>
      <c r="LDF28" s="666"/>
      <c r="LDG28" s="666"/>
      <c r="LDH28" s="666"/>
      <c r="LDI28" s="666"/>
      <c r="LDJ28" s="666"/>
      <c r="LDK28" s="666"/>
      <c r="LDL28" s="666"/>
      <c r="LDM28" s="666"/>
      <c r="LDN28" s="666"/>
      <c r="LDO28" s="666"/>
      <c r="LDP28" s="666"/>
      <c r="LDQ28" s="666"/>
      <c r="LDR28" s="666"/>
      <c r="LDS28" s="666"/>
      <c r="LDT28" s="666"/>
      <c r="LDU28" s="666"/>
      <c r="LDV28" s="666"/>
      <c r="LDW28" s="666"/>
      <c r="LDX28" s="666"/>
      <c r="LDY28" s="666"/>
      <c r="LDZ28" s="666"/>
      <c r="LEA28" s="666"/>
      <c r="LEB28" s="666"/>
      <c r="LEC28" s="666"/>
      <c r="LED28" s="666"/>
      <c r="LEE28" s="666"/>
      <c r="LEF28" s="666"/>
      <c r="LEG28" s="666"/>
      <c r="LEH28" s="666"/>
      <c r="LEI28" s="666"/>
      <c r="LEJ28" s="666"/>
      <c r="LEK28" s="666"/>
      <c r="LEL28" s="666"/>
      <c r="LEM28" s="666"/>
      <c r="LEN28" s="666"/>
      <c r="LEO28" s="666"/>
      <c r="LEP28" s="666"/>
      <c r="LEQ28" s="666"/>
      <c r="LER28" s="666"/>
      <c r="LES28" s="666"/>
      <c r="LET28" s="666"/>
      <c r="LEU28" s="666"/>
      <c r="LEV28" s="666"/>
      <c r="LEW28" s="666"/>
      <c r="LEX28" s="666"/>
      <c r="LEY28" s="666"/>
      <c r="LEZ28" s="666"/>
      <c r="LFA28" s="666"/>
      <c r="LFB28" s="666"/>
      <c r="LFC28" s="666"/>
      <c r="LFD28" s="666"/>
      <c r="LFE28" s="666"/>
      <c r="LFF28" s="666"/>
      <c r="LFG28" s="666"/>
      <c r="LFH28" s="666"/>
      <c r="LFI28" s="666"/>
      <c r="LFJ28" s="666"/>
      <c r="LFK28" s="666"/>
      <c r="LFL28" s="666"/>
      <c r="LFM28" s="666"/>
      <c r="LFN28" s="666"/>
      <c r="LFO28" s="666"/>
      <c r="LFP28" s="666"/>
      <c r="LFQ28" s="666"/>
      <c r="LFR28" s="666"/>
      <c r="LFS28" s="666"/>
      <c r="LFT28" s="666"/>
      <c r="LFU28" s="666"/>
      <c r="LFV28" s="666"/>
      <c r="LFW28" s="666"/>
      <c r="LFX28" s="666"/>
      <c r="LFY28" s="666"/>
      <c r="LFZ28" s="666"/>
      <c r="LGA28" s="666"/>
      <c r="LGB28" s="666"/>
      <c r="LGC28" s="666"/>
      <c r="LGD28" s="666"/>
      <c r="LGE28" s="666"/>
      <c r="LGF28" s="666"/>
      <c r="LGG28" s="666"/>
      <c r="LGH28" s="666"/>
      <c r="LGI28" s="666"/>
      <c r="LGJ28" s="666"/>
      <c r="LGK28" s="666"/>
      <c r="LGL28" s="666"/>
      <c r="LGM28" s="666"/>
      <c r="LGN28" s="666"/>
      <c r="LGO28" s="666"/>
      <c r="LGP28" s="666"/>
      <c r="LGQ28" s="666"/>
      <c r="LGR28" s="666"/>
      <c r="LGS28" s="666"/>
      <c r="LGT28" s="666"/>
      <c r="LGU28" s="666"/>
      <c r="LGV28" s="666"/>
      <c r="LGW28" s="666"/>
      <c r="LGX28" s="666"/>
      <c r="LGY28" s="666"/>
      <c r="LGZ28" s="666"/>
      <c r="LHA28" s="666"/>
      <c r="LHB28" s="666"/>
      <c r="LHC28" s="666"/>
      <c r="LHD28" s="666"/>
      <c r="LHE28" s="666"/>
      <c r="LHF28" s="666"/>
      <c r="LHG28" s="666"/>
      <c r="LHH28" s="666"/>
      <c r="LHI28" s="666"/>
      <c r="LHJ28" s="666"/>
      <c r="LHK28" s="666"/>
      <c r="LHL28" s="666"/>
      <c r="LHM28" s="666"/>
      <c r="LHN28" s="666"/>
      <c r="LHO28" s="666"/>
      <c r="LHP28" s="666"/>
      <c r="LHQ28" s="666"/>
      <c r="LHR28" s="666"/>
      <c r="LHS28" s="666"/>
      <c r="LHT28" s="666"/>
      <c r="LHU28" s="666"/>
      <c r="LHV28" s="666"/>
      <c r="LHW28" s="666"/>
      <c r="LHX28" s="666"/>
      <c r="LHY28" s="666"/>
      <c r="LHZ28" s="666"/>
      <c r="LIA28" s="666"/>
      <c r="LIB28" s="666"/>
      <c r="LIC28" s="666"/>
      <c r="LID28" s="666"/>
      <c r="LIE28" s="666"/>
      <c r="LIF28" s="666"/>
      <c r="LIG28" s="666"/>
      <c r="LIH28" s="666"/>
      <c r="LII28" s="666"/>
      <c r="LIJ28" s="666"/>
      <c r="LIK28" s="666"/>
      <c r="LIL28" s="666"/>
      <c r="LIM28" s="666"/>
      <c r="LIN28" s="666"/>
      <c r="LIO28" s="666"/>
      <c r="LIP28" s="666"/>
      <c r="LIQ28" s="666"/>
      <c r="LIR28" s="666"/>
      <c r="LIS28" s="666"/>
      <c r="LIT28" s="666"/>
      <c r="LIU28" s="666"/>
      <c r="LIV28" s="666"/>
      <c r="LIW28" s="666"/>
      <c r="LIX28" s="666"/>
      <c r="LIY28" s="666"/>
      <c r="LIZ28" s="666"/>
      <c r="LJA28" s="666"/>
      <c r="LJB28" s="666"/>
      <c r="LJC28" s="666"/>
      <c r="LJD28" s="666"/>
      <c r="LJE28" s="666"/>
      <c r="LJF28" s="666"/>
      <c r="LJG28" s="666"/>
      <c r="LJH28" s="666"/>
      <c r="LJI28" s="666"/>
      <c r="LJJ28" s="666"/>
      <c r="LJK28" s="666"/>
      <c r="LJL28" s="666"/>
      <c r="LJM28" s="666"/>
      <c r="LJN28" s="666"/>
      <c r="LJO28" s="666"/>
      <c r="LJP28" s="666"/>
      <c r="LJQ28" s="666"/>
      <c r="LJR28" s="666"/>
      <c r="LJS28" s="666"/>
      <c r="LJT28" s="666"/>
      <c r="LJU28" s="666"/>
      <c r="LJV28" s="666"/>
      <c r="LJW28" s="666"/>
      <c r="LJX28" s="666"/>
      <c r="LJY28" s="666"/>
      <c r="LJZ28" s="666"/>
      <c r="LKA28" s="666"/>
      <c r="LKB28" s="666"/>
      <c r="LKC28" s="666"/>
      <c r="LKD28" s="666"/>
      <c r="LKE28" s="666"/>
      <c r="LKF28" s="666"/>
      <c r="LKG28" s="666"/>
      <c r="LKH28" s="666"/>
      <c r="LKI28" s="666"/>
      <c r="LKJ28" s="666"/>
      <c r="LKK28" s="666"/>
      <c r="LKL28" s="666"/>
      <c r="LKM28" s="666"/>
      <c r="LKN28" s="666"/>
      <c r="LKO28" s="666"/>
      <c r="LKP28" s="666"/>
      <c r="LKQ28" s="666"/>
      <c r="LKR28" s="666"/>
      <c r="LKS28" s="666"/>
      <c r="LKT28" s="666"/>
      <c r="LKU28" s="666"/>
      <c r="LKV28" s="666"/>
      <c r="LKW28" s="666"/>
      <c r="LKX28" s="666"/>
      <c r="LKY28" s="666"/>
      <c r="LKZ28" s="666"/>
      <c r="LLA28" s="666"/>
      <c r="LLB28" s="666"/>
      <c r="LLC28" s="666"/>
      <c r="LLD28" s="666"/>
      <c r="LLE28" s="666"/>
      <c r="LLF28" s="666"/>
      <c r="LLG28" s="666"/>
      <c r="LLH28" s="666"/>
      <c r="LLI28" s="666"/>
      <c r="LLJ28" s="666"/>
      <c r="LLK28" s="666"/>
      <c r="LLL28" s="666"/>
      <c r="LLM28" s="666"/>
      <c r="LLN28" s="666"/>
      <c r="LLO28" s="666"/>
      <c r="LLP28" s="666"/>
      <c r="LLQ28" s="666"/>
      <c r="LLR28" s="666"/>
      <c r="LLS28" s="666"/>
      <c r="LLT28" s="666"/>
      <c r="LLU28" s="666"/>
      <c r="LLV28" s="666"/>
      <c r="LLW28" s="666"/>
      <c r="LLX28" s="666"/>
      <c r="LLY28" s="666"/>
      <c r="LLZ28" s="666"/>
      <c r="LMA28" s="666"/>
      <c r="LMB28" s="666"/>
      <c r="LMC28" s="666"/>
      <c r="LMD28" s="666"/>
      <c r="LME28" s="666"/>
      <c r="LMF28" s="666"/>
      <c r="LMG28" s="666"/>
      <c r="LMH28" s="666"/>
      <c r="LMI28" s="666"/>
      <c r="LMJ28" s="666"/>
      <c r="LMK28" s="666"/>
      <c r="LML28" s="666"/>
      <c r="LMM28" s="666"/>
      <c r="LMN28" s="666"/>
      <c r="LMO28" s="666"/>
      <c r="LMP28" s="666"/>
      <c r="LMQ28" s="666"/>
      <c r="LMR28" s="666"/>
      <c r="LMS28" s="666"/>
      <c r="LMT28" s="666"/>
      <c r="LMU28" s="666"/>
      <c r="LMV28" s="666"/>
      <c r="LMW28" s="666"/>
      <c r="LMX28" s="666"/>
      <c r="LMY28" s="666"/>
      <c r="LMZ28" s="666"/>
      <c r="LNA28" s="666"/>
      <c r="LNB28" s="666"/>
      <c r="LNC28" s="666"/>
      <c r="LND28" s="666"/>
      <c r="LNE28" s="666"/>
      <c r="LNF28" s="666"/>
      <c r="LNG28" s="666"/>
      <c r="LNH28" s="666"/>
      <c r="LNI28" s="666"/>
      <c r="LNJ28" s="666"/>
      <c r="LNK28" s="666"/>
      <c r="LNL28" s="666"/>
      <c r="LNM28" s="666"/>
      <c r="LNN28" s="666"/>
      <c r="LNO28" s="666"/>
      <c r="LNP28" s="666"/>
      <c r="LNQ28" s="666"/>
      <c r="LNR28" s="666"/>
      <c r="LNS28" s="666"/>
      <c r="LNT28" s="666"/>
      <c r="LNU28" s="666"/>
      <c r="LNV28" s="666"/>
      <c r="LNW28" s="666"/>
      <c r="LNX28" s="666"/>
      <c r="LNY28" s="666"/>
      <c r="LNZ28" s="666"/>
      <c r="LOA28" s="666"/>
      <c r="LOB28" s="666"/>
      <c r="LOC28" s="666"/>
      <c r="LOD28" s="666"/>
      <c r="LOE28" s="666"/>
      <c r="LOF28" s="666"/>
      <c r="LOG28" s="666"/>
      <c r="LOH28" s="666"/>
      <c r="LOI28" s="666"/>
      <c r="LOJ28" s="666"/>
      <c r="LOK28" s="666"/>
      <c r="LOL28" s="666"/>
      <c r="LOM28" s="666"/>
      <c r="LON28" s="666"/>
      <c r="LOO28" s="666"/>
      <c r="LOP28" s="666"/>
      <c r="LOQ28" s="666"/>
      <c r="LOR28" s="666"/>
      <c r="LOS28" s="666"/>
      <c r="LOT28" s="666"/>
      <c r="LOU28" s="666"/>
      <c r="LOV28" s="666"/>
      <c r="LOW28" s="666"/>
      <c r="LOX28" s="666"/>
      <c r="LOY28" s="666"/>
      <c r="LOZ28" s="666"/>
      <c r="LPA28" s="666"/>
      <c r="LPB28" s="666"/>
      <c r="LPC28" s="666"/>
      <c r="LPD28" s="666"/>
      <c r="LPE28" s="666"/>
      <c r="LPF28" s="666"/>
      <c r="LPG28" s="666"/>
      <c r="LPH28" s="666"/>
      <c r="LPI28" s="666"/>
      <c r="LPJ28" s="666"/>
      <c r="LPK28" s="666"/>
      <c r="LPL28" s="666"/>
      <c r="LPM28" s="666"/>
      <c r="LPN28" s="666"/>
      <c r="LPO28" s="666"/>
      <c r="LPP28" s="666"/>
      <c r="LPQ28" s="666"/>
      <c r="LPR28" s="666"/>
      <c r="LPS28" s="666"/>
      <c r="LPT28" s="666"/>
      <c r="LPU28" s="666"/>
      <c r="LPV28" s="666"/>
      <c r="LPW28" s="666"/>
      <c r="LPX28" s="666"/>
      <c r="LPY28" s="666"/>
      <c r="LPZ28" s="666"/>
      <c r="LQA28" s="666"/>
      <c r="LQB28" s="666"/>
      <c r="LQC28" s="666"/>
      <c r="LQD28" s="666"/>
      <c r="LQE28" s="666"/>
      <c r="LQF28" s="666"/>
      <c r="LQG28" s="666"/>
      <c r="LQH28" s="666"/>
      <c r="LQI28" s="666"/>
      <c r="LQJ28" s="666"/>
      <c r="LQK28" s="666"/>
      <c r="LQL28" s="666"/>
      <c r="LQM28" s="666"/>
      <c r="LQN28" s="666"/>
      <c r="LQO28" s="666"/>
      <c r="LQP28" s="666"/>
      <c r="LQQ28" s="666"/>
      <c r="LQR28" s="666"/>
      <c r="LQS28" s="666"/>
      <c r="LQT28" s="666"/>
      <c r="LQU28" s="666"/>
      <c r="LQV28" s="666"/>
      <c r="LQW28" s="666"/>
      <c r="LQX28" s="666"/>
      <c r="LQY28" s="666"/>
      <c r="LQZ28" s="666"/>
      <c r="LRA28" s="666"/>
      <c r="LRB28" s="666"/>
      <c r="LRC28" s="666"/>
      <c r="LRD28" s="666"/>
      <c r="LRE28" s="666"/>
      <c r="LRF28" s="666"/>
      <c r="LRG28" s="666"/>
      <c r="LRH28" s="666"/>
      <c r="LRI28" s="666"/>
      <c r="LRJ28" s="666"/>
      <c r="LRK28" s="666"/>
      <c r="LRL28" s="666"/>
      <c r="LRM28" s="666"/>
      <c r="LRN28" s="666"/>
      <c r="LRO28" s="666"/>
      <c r="LRP28" s="666"/>
      <c r="LRQ28" s="666"/>
      <c r="LRR28" s="666"/>
      <c r="LRS28" s="666"/>
      <c r="LRT28" s="666"/>
      <c r="LRU28" s="666"/>
      <c r="LRV28" s="666"/>
      <c r="LRW28" s="666"/>
      <c r="LRX28" s="666"/>
      <c r="LRY28" s="666"/>
      <c r="LRZ28" s="666"/>
      <c r="LSA28" s="666"/>
      <c r="LSB28" s="666"/>
      <c r="LSC28" s="666"/>
      <c r="LSD28" s="666"/>
      <c r="LSE28" s="666"/>
      <c r="LSF28" s="666"/>
      <c r="LSG28" s="666"/>
      <c r="LSH28" s="666"/>
      <c r="LSI28" s="666"/>
      <c r="LSJ28" s="666"/>
      <c r="LSK28" s="666"/>
      <c r="LSL28" s="666"/>
      <c r="LSM28" s="666"/>
      <c r="LSN28" s="666"/>
      <c r="LSO28" s="666"/>
      <c r="LSP28" s="666"/>
      <c r="LSQ28" s="666"/>
      <c r="LSR28" s="666"/>
      <c r="LSS28" s="666"/>
      <c r="LST28" s="666"/>
      <c r="LSU28" s="666"/>
      <c r="LSV28" s="666"/>
      <c r="LSW28" s="666"/>
      <c r="LSX28" s="666"/>
      <c r="LSY28" s="666"/>
      <c r="LSZ28" s="666"/>
      <c r="LTA28" s="666"/>
      <c r="LTB28" s="666"/>
      <c r="LTC28" s="666"/>
      <c r="LTD28" s="666"/>
      <c r="LTE28" s="666"/>
      <c r="LTF28" s="666"/>
      <c r="LTG28" s="666"/>
      <c r="LTH28" s="666"/>
      <c r="LTI28" s="666"/>
      <c r="LTJ28" s="666"/>
      <c r="LTK28" s="666"/>
      <c r="LTL28" s="666"/>
      <c r="LTM28" s="666"/>
      <c r="LTN28" s="666"/>
      <c r="LTO28" s="666"/>
      <c r="LTP28" s="666"/>
      <c r="LTQ28" s="666"/>
      <c r="LTR28" s="666"/>
      <c r="LTS28" s="666"/>
      <c r="LTT28" s="666"/>
      <c r="LTU28" s="666"/>
      <c r="LTV28" s="666"/>
      <c r="LTW28" s="666"/>
      <c r="LTX28" s="666"/>
      <c r="LTY28" s="666"/>
      <c r="LTZ28" s="666"/>
      <c r="LUA28" s="666"/>
      <c r="LUB28" s="666"/>
      <c r="LUC28" s="666"/>
      <c r="LUD28" s="666"/>
      <c r="LUE28" s="666"/>
      <c r="LUF28" s="666"/>
      <c r="LUG28" s="666"/>
      <c r="LUH28" s="666"/>
      <c r="LUI28" s="666"/>
      <c r="LUJ28" s="666"/>
      <c r="LUK28" s="666"/>
      <c r="LUL28" s="666"/>
      <c r="LUM28" s="666"/>
      <c r="LUN28" s="666"/>
      <c r="LUO28" s="666"/>
      <c r="LUP28" s="666"/>
      <c r="LUQ28" s="666"/>
      <c r="LUR28" s="666"/>
      <c r="LUS28" s="666"/>
      <c r="LUT28" s="666"/>
      <c r="LUU28" s="666"/>
      <c r="LUV28" s="666"/>
      <c r="LUW28" s="666"/>
      <c r="LUX28" s="666"/>
      <c r="LUY28" s="666"/>
      <c r="LUZ28" s="666"/>
      <c r="LVA28" s="666"/>
      <c r="LVB28" s="666"/>
      <c r="LVC28" s="666"/>
      <c r="LVD28" s="666"/>
      <c r="LVE28" s="666"/>
      <c r="LVF28" s="666"/>
      <c r="LVG28" s="666"/>
      <c r="LVH28" s="666"/>
      <c r="LVI28" s="666"/>
      <c r="LVJ28" s="666"/>
      <c r="LVK28" s="666"/>
      <c r="LVL28" s="666"/>
      <c r="LVM28" s="666"/>
      <c r="LVN28" s="666"/>
      <c r="LVO28" s="666"/>
      <c r="LVP28" s="666"/>
      <c r="LVQ28" s="666"/>
      <c r="LVR28" s="666"/>
      <c r="LVS28" s="666"/>
      <c r="LVT28" s="666"/>
      <c r="LVU28" s="666"/>
      <c r="LVV28" s="666"/>
      <c r="LVW28" s="666"/>
      <c r="LVX28" s="666"/>
      <c r="LVY28" s="666"/>
      <c r="LVZ28" s="666"/>
      <c r="LWA28" s="666"/>
      <c r="LWB28" s="666"/>
      <c r="LWC28" s="666"/>
      <c r="LWD28" s="666"/>
      <c r="LWE28" s="666"/>
      <c r="LWF28" s="666"/>
      <c r="LWG28" s="666"/>
      <c r="LWH28" s="666"/>
      <c r="LWI28" s="666"/>
      <c r="LWJ28" s="666"/>
      <c r="LWK28" s="666"/>
      <c r="LWL28" s="666"/>
      <c r="LWM28" s="666"/>
      <c r="LWN28" s="666"/>
      <c r="LWO28" s="666"/>
      <c r="LWP28" s="666"/>
      <c r="LWQ28" s="666"/>
      <c r="LWR28" s="666"/>
      <c r="LWS28" s="666"/>
      <c r="LWT28" s="666"/>
      <c r="LWU28" s="666"/>
      <c r="LWV28" s="666"/>
      <c r="LWW28" s="666"/>
      <c r="LWX28" s="666"/>
      <c r="LWY28" s="666"/>
      <c r="LWZ28" s="666"/>
      <c r="LXA28" s="666"/>
      <c r="LXB28" s="666"/>
      <c r="LXC28" s="666"/>
      <c r="LXD28" s="666"/>
      <c r="LXE28" s="666"/>
      <c r="LXF28" s="666"/>
      <c r="LXG28" s="666"/>
      <c r="LXH28" s="666"/>
      <c r="LXI28" s="666"/>
      <c r="LXJ28" s="666"/>
      <c r="LXK28" s="666"/>
      <c r="LXL28" s="666"/>
      <c r="LXM28" s="666"/>
      <c r="LXN28" s="666"/>
      <c r="LXO28" s="666"/>
      <c r="LXP28" s="666"/>
      <c r="LXQ28" s="666"/>
      <c r="LXR28" s="666"/>
      <c r="LXS28" s="666"/>
      <c r="LXT28" s="666"/>
      <c r="LXU28" s="666"/>
      <c r="LXV28" s="666"/>
      <c r="LXW28" s="666"/>
      <c r="LXX28" s="666"/>
      <c r="LXY28" s="666"/>
      <c r="LXZ28" s="666"/>
      <c r="LYA28" s="666"/>
      <c r="LYB28" s="666"/>
      <c r="LYC28" s="666"/>
      <c r="LYD28" s="666"/>
      <c r="LYE28" s="666"/>
      <c r="LYF28" s="666"/>
      <c r="LYG28" s="666"/>
      <c r="LYH28" s="666"/>
      <c r="LYI28" s="666"/>
      <c r="LYJ28" s="666"/>
      <c r="LYK28" s="666"/>
      <c r="LYL28" s="666"/>
      <c r="LYM28" s="666"/>
      <c r="LYN28" s="666"/>
      <c r="LYO28" s="666"/>
      <c r="LYP28" s="666"/>
      <c r="LYQ28" s="666"/>
      <c r="LYR28" s="666"/>
      <c r="LYS28" s="666"/>
      <c r="LYT28" s="666"/>
      <c r="LYU28" s="666"/>
      <c r="LYV28" s="666"/>
      <c r="LYW28" s="666"/>
      <c r="LYX28" s="666"/>
      <c r="LYY28" s="666"/>
      <c r="LYZ28" s="666"/>
      <c r="LZA28" s="666"/>
      <c r="LZB28" s="666"/>
      <c r="LZC28" s="666"/>
      <c r="LZD28" s="666"/>
      <c r="LZE28" s="666"/>
      <c r="LZF28" s="666"/>
      <c r="LZG28" s="666"/>
      <c r="LZH28" s="666"/>
      <c r="LZI28" s="666"/>
      <c r="LZJ28" s="666"/>
      <c r="LZK28" s="666"/>
      <c r="LZL28" s="666"/>
      <c r="LZM28" s="666"/>
      <c r="LZN28" s="666"/>
      <c r="LZO28" s="666"/>
      <c r="LZP28" s="666"/>
      <c r="LZQ28" s="666"/>
      <c r="LZR28" s="666"/>
      <c r="LZS28" s="666"/>
      <c r="LZT28" s="666"/>
      <c r="LZU28" s="666"/>
      <c r="LZV28" s="666"/>
      <c r="LZW28" s="666"/>
      <c r="LZX28" s="666"/>
      <c r="LZY28" s="666"/>
      <c r="LZZ28" s="666"/>
      <c r="MAA28" s="666"/>
      <c r="MAB28" s="666"/>
      <c r="MAC28" s="666"/>
      <c r="MAD28" s="666"/>
      <c r="MAE28" s="666"/>
      <c r="MAF28" s="666"/>
      <c r="MAG28" s="666"/>
      <c r="MAH28" s="666"/>
      <c r="MAI28" s="666"/>
      <c r="MAJ28" s="666"/>
      <c r="MAK28" s="666"/>
      <c r="MAL28" s="666"/>
      <c r="MAM28" s="666"/>
      <c r="MAN28" s="666"/>
      <c r="MAO28" s="666"/>
      <c r="MAP28" s="666"/>
      <c r="MAQ28" s="666"/>
      <c r="MAR28" s="666"/>
      <c r="MAS28" s="666"/>
      <c r="MAT28" s="666"/>
      <c r="MAU28" s="666"/>
      <c r="MAV28" s="666"/>
      <c r="MAW28" s="666"/>
      <c r="MAX28" s="666"/>
      <c r="MAY28" s="666"/>
      <c r="MAZ28" s="666"/>
      <c r="MBA28" s="666"/>
      <c r="MBB28" s="666"/>
      <c r="MBC28" s="666"/>
      <c r="MBD28" s="666"/>
      <c r="MBE28" s="666"/>
      <c r="MBF28" s="666"/>
      <c r="MBG28" s="666"/>
      <c r="MBH28" s="666"/>
      <c r="MBI28" s="666"/>
      <c r="MBJ28" s="666"/>
      <c r="MBK28" s="666"/>
      <c r="MBL28" s="666"/>
      <c r="MBM28" s="666"/>
      <c r="MBN28" s="666"/>
      <c r="MBO28" s="666"/>
      <c r="MBP28" s="666"/>
      <c r="MBQ28" s="666"/>
      <c r="MBR28" s="666"/>
      <c r="MBS28" s="666"/>
      <c r="MBT28" s="666"/>
      <c r="MBU28" s="666"/>
      <c r="MBV28" s="666"/>
      <c r="MBW28" s="666"/>
      <c r="MBX28" s="666"/>
      <c r="MBY28" s="666"/>
      <c r="MBZ28" s="666"/>
      <c r="MCA28" s="666"/>
      <c r="MCB28" s="666"/>
      <c r="MCC28" s="666"/>
      <c r="MCD28" s="666"/>
      <c r="MCE28" s="666"/>
      <c r="MCF28" s="666"/>
      <c r="MCG28" s="666"/>
      <c r="MCH28" s="666"/>
      <c r="MCI28" s="666"/>
      <c r="MCJ28" s="666"/>
      <c r="MCK28" s="666"/>
      <c r="MCL28" s="666"/>
      <c r="MCM28" s="666"/>
      <c r="MCN28" s="666"/>
      <c r="MCO28" s="666"/>
      <c r="MCP28" s="666"/>
      <c r="MCQ28" s="666"/>
      <c r="MCR28" s="666"/>
      <c r="MCS28" s="666"/>
      <c r="MCT28" s="666"/>
      <c r="MCU28" s="666"/>
      <c r="MCV28" s="666"/>
      <c r="MCW28" s="666"/>
      <c r="MCX28" s="666"/>
      <c r="MCY28" s="666"/>
      <c r="MCZ28" s="666"/>
      <c r="MDA28" s="666"/>
      <c r="MDB28" s="666"/>
      <c r="MDC28" s="666"/>
      <c r="MDD28" s="666"/>
      <c r="MDE28" s="666"/>
      <c r="MDF28" s="666"/>
      <c r="MDG28" s="666"/>
      <c r="MDH28" s="666"/>
      <c r="MDI28" s="666"/>
      <c r="MDJ28" s="666"/>
      <c r="MDK28" s="666"/>
      <c r="MDL28" s="666"/>
      <c r="MDM28" s="666"/>
      <c r="MDN28" s="666"/>
      <c r="MDO28" s="666"/>
      <c r="MDP28" s="666"/>
      <c r="MDQ28" s="666"/>
      <c r="MDR28" s="666"/>
      <c r="MDS28" s="666"/>
      <c r="MDT28" s="666"/>
      <c r="MDU28" s="666"/>
      <c r="MDV28" s="666"/>
      <c r="MDW28" s="666"/>
      <c r="MDX28" s="666"/>
      <c r="MDY28" s="666"/>
      <c r="MDZ28" s="666"/>
      <c r="MEA28" s="666"/>
      <c r="MEB28" s="666"/>
      <c r="MEC28" s="666"/>
      <c r="MED28" s="666"/>
      <c r="MEE28" s="666"/>
      <c r="MEF28" s="666"/>
      <c r="MEG28" s="666"/>
      <c r="MEH28" s="666"/>
      <c r="MEI28" s="666"/>
      <c r="MEJ28" s="666"/>
      <c r="MEK28" s="666"/>
      <c r="MEL28" s="666"/>
      <c r="MEM28" s="666"/>
      <c r="MEN28" s="666"/>
      <c r="MEO28" s="666"/>
      <c r="MEP28" s="666"/>
      <c r="MEQ28" s="666"/>
      <c r="MER28" s="666"/>
      <c r="MES28" s="666"/>
      <c r="MET28" s="666"/>
      <c r="MEU28" s="666"/>
      <c r="MEV28" s="666"/>
      <c r="MEW28" s="666"/>
      <c r="MEX28" s="666"/>
      <c r="MEY28" s="666"/>
      <c r="MEZ28" s="666"/>
      <c r="MFA28" s="666"/>
      <c r="MFB28" s="666"/>
      <c r="MFC28" s="666"/>
      <c r="MFD28" s="666"/>
      <c r="MFE28" s="666"/>
      <c r="MFF28" s="666"/>
      <c r="MFG28" s="666"/>
      <c r="MFH28" s="666"/>
      <c r="MFI28" s="666"/>
      <c r="MFJ28" s="666"/>
      <c r="MFK28" s="666"/>
      <c r="MFL28" s="666"/>
      <c r="MFM28" s="666"/>
      <c r="MFN28" s="666"/>
      <c r="MFO28" s="666"/>
      <c r="MFP28" s="666"/>
      <c r="MFQ28" s="666"/>
      <c r="MFR28" s="666"/>
      <c r="MFS28" s="666"/>
      <c r="MFT28" s="666"/>
      <c r="MFU28" s="666"/>
      <c r="MFV28" s="666"/>
      <c r="MFW28" s="666"/>
      <c r="MFX28" s="666"/>
      <c r="MFY28" s="666"/>
      <c r="MFZ28" s="666"/>
      <c r="MGA28" s="666"/>
      <c r="MGB28" s="666"/>
      <c r="MGC28" s="666"/>
      <c r="MGD28" s="666"/>
      <c r="MGE28" s="666"/>
      <c r="MGF28" s="666"/>
      <c r="MGG28" s="666"/>
      <c r="MGH28" s="666"/>
      <c r="MGI28" s="666"/>
      <c r="MGJ28" s="666"/>
      <c r="MGK28" s="666"/>
      <c r="MGL28" s="666"/>
      <c r="MGM28" s="666"/>
      <c r="MGN28" s="666"/>
      <c r="MGO28" s="666"/>
      <c r="MGP28" s="666"/>
      <c r="MGQ28" s="666"/>
      <c r="MGR28" s="666"/>
      <c r="MGS28" s="666"/>
      <c r="MGT28" s="666"/>
      <c r="MGU28" s="666"/>
      <c r="MGV28" s="666"/>
      <c r="MGW28" s="666"/>
      <c r="MGX28" s="666"/>
      <c r="MGY28" s="666"/>
      <c r="MGZ28" s="666"/>
      <c r="MHA28" s="666"/>
      <c r="MHB28" s="666"/>
      <c r="MHC28" s="666"/>
      <c r="MHD28" s="666"/>
      <c r="MHE28" s="666"/>
      <c r="MHF28" s="666"/>
      <c r="MHG28" s="666"/>
      <c r="MHH28" s="666"/>
      <c r="MHI28" s="666"/>
      <c r="MHJ28" s="666"/>
      <c r="MHK28" s="666"/>
      <c r="MHL28" s="666"/>
      <c r="MHM28" s="666"/>
      <c r="MHN28" s="666"/>
      <c r="MHO28" s="666"/>
      <c r="MHP28" s="666"/>
      <c r="MHQ28" s="666"/>
      <c r="MHR28" s="666"/>
      <c r="MHS28" s="666"/>
      <c r="MHT28" s="666"/>
      <c r="MHU28" s="666"/>
      <c r="MHV28" s="666"/>
      <c r="MHW28" s="666"/>
      <c r="MHX28" s="666"/>
      <c r="MHY28" s="666"/>
      <c r="MHZ28" s="666"/>
      <c r="MIA28" s="666"/>
      <c r="MIB28" s="666"/>
      <c r="MIC28" s="666"/>
      <c r="MID28" s="666"/>
      <c r="MIE28" s="666"/>
      <c r="MIF28" s="666"/>
      <c r="MIG28" s="666"/>
      <c r="MIH28" s="666"/>
      <c r="MII28" s="666"/>
      <c r="MIJ28" s="666"/>
      <c r="MIK28" s="666"/>
      <c r="MIL28" s="666"/>
      <c r="MIM28" s="666"/>
      <c r="MIN28" s="666"/>
      <c r="MIO28" s="666"/>
      <c r="MIP28" s="666"/>
      <c r="MIQ28" s="666"/>
      <c r="MIR28" s="666"/>
      <c r="MIS28" s="666"/>
      <c r="MIT28" s="666"/>
      <c r="MIU28" s="666"/>
      <c r="MIV28" s="666"/>
      <c r="MIW28" s="666"/>
      <c r="MIX28" s="666"/>
      <c r="MIY28" s="666"/>
      <c r="MIZ28" s="666"/>
      <c r="MJA28" s="666"/>
      <c r="MJB28" s="666"/>
      <c r="MJC28" s="666"/>
      <c r="MJD28" s="666"/>
      <c r="MJE28" s="666"/>
      <c r="MJF28" s="666"/>
      <c r="MJG28" s="666"/>
      <c r="MJH28" s="666"/>
      <c r="MJI28" s="666"/>
      <c r="MJJ28" s="666"/>
      <c r="MJK28" s="666"/>
      <c r="MJL28" s="666"/>
      <c r="MJM28" s="666"/>
      <c r="MJN28" s="666"/>
      <c r="MJO28" s="666"/>
      <c r="MJP28" s="666"/>
      <c r="MJQ28" s="666"/>
      <c r="MJR28" s="666"/>
      <c r="MJS28" s="666"/>
      <c r="MJT28" s="666"/>
      <c r="MJU28" s="666"/>
      <c r="MJV28" s="666"/>
      <c r="MJW28" s="666"/>
      <c r="MJX28" s="666"/>
      <c r="MJY28" s="666"/>
      <c r="MJZ28" s="666"/>
      <c r="MKA28" s="666"/>
      <c r="MKB28" s="666"/>
      <c r="MKC28" s="666"/>
      <c r="MKD28" s="666"/>
      <c r="MKE28" s="666"/>
      <c r="MKF28" s="666"/>
      <c r="MKG28" s="666"/>
      <c r="MKH28" s="666"/>
      <c r="MKI28" s="666"/>
      <c r="MKJ28" s="666"/>
      <c r="MKK28" s="666"/>
      <c r="MKL28" s="666"/>
      <c r="MKM28" s="666"/>
      <c r="MKN28" s="666"/>
      <c r="MKO28" s="666"/>
      <c r="MKP28" s="666"/>
      <c r="MKQ28" s="666"/>
      <c r="MKR28" s="666"/>
      <c r="MKS28" s="666"/>
      <c r="MKT28" s="666"/>
      <c r="MKU28" s="666"/>
      <c r="MKV28" s="666"/>
      <c r="MKW28" s="666"/>
      <c r="MKX28" s="666"/>
      <c r="MKY28" s="666"/>
      <c r="MKZ28" s="666"/>
      <c r="MLA28" s="666"/>
      <c r="MLB28" s="666"/>
      <c r="MLC28" s="666"/>
      <c r="MLD28" s="666"/>
      <c r="MLE28" s="666"/>
      <c r="MLF28" s="666"/>
      <c r="MLG28" s="666"/>
      <c r="MLH28" s="666"/>
      <c r="MLI28" s="666"/>
      <c r="MLJ28" s="666"/>
      <c r="MLK28" s="666"/>
      <c r="MLL28" s="666"/>
      <c r="MLM28" s="666"/>
      <c r="MLN28" s="666"/>
      <c r="MLO28" s="666"/>
      <c r="MLP28" s="666"/>
      <c r="MLQ28" s="666"/>
      <c r="MLR28" s="666"/>
      <c r="MLS28" s="666"/>
      <c r="MLT28" s="666"/>
      <c r="MLU28" s="666"/>
      <c r="MLV28" s="666"/>
      <c r="MLW28" s="666"/>
      <c r="MLX28" s="666"/>
      <c r="MLY28" s="666"/>
      <c r="MLZ28" s="666"/>
      <c r="MMA28" s="666"/>
      <c r="MMB28" s="666"/>
      <c r="MMC28" s="666"/>
      <c r="MMD28" s="666"/>
      <c r="MME28" s="666"/>
      <c r="MMF28" s="666"/>
      <c r="MMG28" s="666"/>
      <c r="MMH28" s="666"/>
      <c r="MMI28" s="666"/>
      <c r="MMJ28" s="666"/>
      <c r="MMK28" s="666"/>
      <c r="MML28" s="666"/>
      <c r="MMM28" s="666"/>
      <c r="MMN28" s="666"/>
      <c r="MMO28" s="666"/>
      <c r="MMP28" s="666"/>
      <c r="MMQ28" s="666"/>
      <c r="MMR28" s="666"/>
      <c r="MMS28" s="666"/>
      <c r="MMT28" s="666"/>
      <c r="MMU28" s="666"/>
      <c r="MMV28" s="666"/>
      <c r="MMW28" s="666"/>
      <c r="MMX28" s="666"/>
      <c r="MMY28" s="666"/>
      <c r="MMZ28" s="666"/>
      <c r="MNA28" s="666"/>
      <c r="MNB28" s="666"/>
      <c r="MNC28" s="666"/>
      <c r="MND28" s="666"/>
      <c r="MNE28" s="666"/>
      <c r="MNF28" s="666"/>
      <c r="MNG28" s="666"/>
      <c r="MNH28" s="666"/>
      <c r="MNI28" s="666"/>
      <c r="MNJ28" s="666"/>
      <c r="MNK28" s="666"/>
      <c r="MNL28" s="666"/>
      <c r="MNM28" s="666"/>
      <c r="MNN28" s="666"/>
      <c r="MNO28" s="666"/>
      <c r="MNP28" s="666"/>
      <c r="MNQ28" s="666"/>
      <c r="MNR28" s="666"/>
      <c r="MNS28" s="666"/>
      <c r="MNT28" s="666"/>
      <c r="MNU28" s="666"/>
      <c r="MNV28" s="666"/>
      <c r="MNW28" s="666"/>
      <c r="MNX28" s="666"/>
      <c r="MNY28" s="666"/>
      <c r="MNZ28" s="666"/>
      <c r="MOA28" s="666"/>
      <c r="MOB28" s="666"/>
      <c r="MOC28" s="666"/>
      <c r="MOD28" s="666"/>
      <c r="MOE28" s="666"/>
      <c r="MOF28" s="666"/>
      <c r="MOG28" s="666"/>
      <c r="MOH28" s="666"/>
      <c r="MOI28" s="666"/>
      <c r="MOJ28" s="666"/>
      <c r="MOK28" s="666"/>
      <c r="MOL28" s="666"/>
      <c r="MOM28" s="666"/>
      <c r="MON28" s="666"/>
      <c r="MOO28" s="666"/>
      <c r="MOP28" s="666"/>
      <c r="MOQ28" s="666"/>
      <c r="MOR28" s="666"/>
      <c r="MOS28" s="666"/>
      <c r="MOT28" s="666"/>
      <c r="MOU28" s="666"/>
      <c r="MOV28" s="666"/>
      <c r="MOW28" s="666"/>
      <c r="MOX28" s="666"/>
      <c r="MOY28" s="666"/>
      <c r="MOZ28" s="666"/>
      <c r="MPA28" s="666"/>
      <c r="MPB28" s="666"/>
      <c r="MPC28" s="666"/>
      <c r="MPD28" s="666"/>
      <c r="MPE28" s="666"/>
      <c r="MPF28" s="666"/>
      <c r="MPG28" s="666"/>
      <c r="MPH28" s="666"/>
      <c r="MPI28" s="666"/>
      <c r="MPJ28" s="666"/>
      <c r="MPK28" s="666"/>
      <c r="MPL28" s="666"/>
      <c r="MPM28" s="666"/>
      <c r="MPN28" s="666"/>
      <c r="MPO28" s="666"/>
      <c r="MPP28" s="666"/>
      <c r="MPQ28" s="666"/>
      <c r="MPR28" s="666"/>
      <c r="MPS28" s="666"/>
      <c r="MPT28" s="666"/>
      <c r="MPU28" s="666"/>
      <c r="MPV28" s="666"/>
      <c r="MPW28" s="666"/>
      <c r="MPX28" s="666"/>
      <c r="MPY28" s="666"/>
      <c r="MPZ28" s="666"/>
      <c r="MQA28" s="666"/>
      <c r="MQB28" s="666"/>
      <c r="MQC28" s="666"/>
      <c r="MQD28" s="666"/>
      <c r="MQE28" s="666"/>
      <c r="MQF28" s="666"/>
      <c r="MQG28" s="666"/>
      <c r="MQH28" s="666"/>
      <c r="MQI28" s="666"/>
      <c r="MQJ28" s="666"/>
      <c r="MQK28" s="666"/>
      <c r="MQL28" s="666"/>
      <c r="MQM28" s="666"/>
      <c r="MQN28" s="666"/>
      <c r="MQO28" s="666"/>
      <c r="MQP28" s="666"/>
      <c r="MQQ28" s="666"/>
      <c r="MQR28" s="666"/>
      <c r="MQS28" s="666"/>
      <c r="MQT28" s="666"/>
      <c r="MQU28" s="666"/>
      <c r="MQV28" s="666"/>
      <c r="MQW28" s="666"/>
      <c r="MQX28" s="666"/>
      <c r="MQY28" s="666"/>
      <c r="MQZ28" s="666"/>
      <c r="MRA28" s="666"/>
      <c r="MRB28" s="666"/>
      <c r="MRC28" s="666"/>
      <c r="MRD28" s="666"/>
      <c r="MRE28" s="666"/>
      <c r="MRF28" s="666"/>
      <c r="MRG28" s="666"/>
      <c r="MRH28" s="666"/>
      <c r="MRI28" s="666"/>
      <c r="MRJ28" s="666"/>
      <c r="MRK28" s="666"/>
      <c r="MRL28" s="666"/>
      <c r="MRM28" s="666"/>
      <c r="MRN28" s="666"/>
      <c r="MRO28" s="666"/>
      <c r="MRP28" s="666"/>
      <c r="MRQ28" s="666"/>
      <c r="MRR28" s="666"/>
      <c r="MRS28" s="666"/>
      <c r="MRT28" s="666"/>
      <c r="MRU28" s="666"/>
      <c r="MRV28" s="666"/>
      <c r="MRW28" s="666"/>
      <c r="MRX28" s="666"/>
      <c r="MRY28" s="666"/>
      <c r="MRZ28" s="666"/>
      <c r="MSA28" s="666"/>
      <c r="MSB28" s="666"/>
      <c r="MSC28" s="666"/>
      <c r="MSD28" s="666"/>
      <c r="MSE28" s="666"/>
      <c r="MSF28" s="666"/>
      <c r="MSG28" s="666"/>
      <c r="MSH28" s="666"/>
      <c r="MSI28" s="666"/>
      <c r="MSJ28" s="666"/>
      <c r="MSK28" s="666"/>
      <c r="MSL28" s="666"/>
      <c r="MSM28" s="666"/>
      <c r="MSN28" s="666"/>
      <c r="MSO28" s="666"/>
      <c r="MSP28" s="666"/>
      <c r="MSQ28" s="666"/>
      <c r="MSR28" s="666"/>
      <c r="MSS28" s="666"/>
      <c r="MST28" s="666"/>
      <c r="MSU28" s="666"/>
      <c r="MSV28" s="666"/>
      <c r="MSW28" s="666"/>
      <c r="MSX28" s="666"/>
      <c r="MSY28" s="666"/>
      <c r="MSZ28" s="666"/>
      <c r="MTA28" s="666"/>
      <c r="MTB28" s="666"/>
      <c r="MTC28" s="666"/>
      <c r="MTD28" s="666"/>
      <c r="MTE28" s="666"/>
      <c r="MTF28" s="666"/>
      <c r="MTG28" s="666"/>
      <c r="MTH28" s="666"/>
      <c r="MTI28" s="666"/>
      <c r="MTJ28" s="666"/>
      <c r="MTK28" s="666"/>
      <c r="MTL28" s="666"/>
      <c r="MTM28" s="666"/>
      <c r="MTN28" s="666"/>
      <c r="MTO28" s="666"/>
      <c r="MTP28" s="666"/>
      <c r="MTQ28" s="666"/>
      <c r="MTR28" s="666"/>
      <c r="MTS28" s="666"/>
      <c r="MTT28" s="666"/>
      <c r="MTU28" s="666"/>
      <c r="MTV28" s="666"/>
      <c r="MTW28" s="666"/>
      <c r="MTX28" s="666"/>
      <c r="MTY28" s="666"/>
      <c r="MTZ28" s="666"/>
      <c r="MUA28" s="666"/>
      <c r="MUB28" s="666"/>
      <c r="MUC28" s="666"/>
      <c r="MUD28" s="666"/>
      <c r="MUE28" s="666"/>
      <c r="MUF28" s="666"/>
      <c r="MUG28" s="666"/>
      <c r="MUH28" s="666"/>
      <c r="MUI28" s="666"/>
      <c r="MUJ28" s="666"/>
      <c r="MUK28" s="666"/>
      <c r="MUL28" s="666"/>
      <c r="MUM28" s="666"/>
      <c r="MUN28" s="666"/>
      <c r="MUO28" s="666"/>
      <c r="MUP28" s="666"/>
      <c r="MUQ28" s="666"/>
      <c r="MUR28" s="666"/>
      <c r="MUS28" s="666"/>
      <c r="MUT28" s="666"/>
      <c r="MUU28" s="666"/>
      <c r="MUV28" s="666"/>
      <c r="MUW28" s="666"/>
      <c r="MUX28" s="666"/>
      <c r="MUY28" s="666"/>
      <c r="MUZ28" s="666"/>
      <c r="MVA28" s="666"/>
      <c r="MVB28" s="666"/>
      <c r="MVC28" s="666"/>
      <c r="MVD28" s="666"/>
      <c r="MVE28" s="666"/>
      <c r="MVF28" s="666"/>
      <c r="MVG28" s="666"/>
      <c r="MVH28" s="666"/>
      <c r="MVI28" s="666"/>
      <c r="MVJ28" s="666"/>
      <c r="MVK28" s="666"/>
      <c r="MVL28" s="666"/>
      <c r="MVM28" s="666"/>
      <c r="MVN28" s="666"/>
      <c r="MVO28" s="666"/>
      <c r="MVP28" s="666"/>
      <c r="MVQ28" s="666"/>
      <c r="MVR28" s="666"/>
      <c r="MVS28" s="666"/>
      <c r="MVT28" s="666"/>
      <c r="MVU28" s="666"/>
      <c r="MVV28" s="666"/>
      <c r="MVW28" s="666"/>
      <c r="MVX28" s="666"/>
      <c r="MVY28" s="666"/>
      <c r="MVZ28" s="666"/>
      <c r="MWA28" s="666"/>
      <c r="MWB28" s="666"/>
      <c r="MWC28" s="666"/>
      <c r="MWD28" s="666"/>
      <c r="MWE28" s="666"/>
      <c r="MWF28" s="666"/>
      <c r="MWG28" s="666"/>
      <c r="MWH28" s="666"/>
      <c r="MWI28" s="666"/>
      <c r="MWJ28" s="666"/>
      <c r="MWK28" s="666"/>
      <c r="MWL28" s="666"/>
      <c r="MWM28" s="666"/>
      <c r="MWN28" s="666"/>
      <c r="MWO28" s="666"/>
      <c r="MWP28" s="666"/>
      <c r="MWQ28" s="666"/>
      <c r="MWR28" s="666"/>
      <c r="MWS28" s="666"/>
      <c r="MWT28" s="666"/>
      <c r="MWU28" s="666"/>
      <c r="MWV28" s="666"/>
      <c r="MWW28" s="666"/>
      <c r="MWX28" s="666"/>
      <c r="MWY28" s="666"/>
      <c r="MWZ28" s="666"/>
      <c r="MXA28" s="666"/>
      <c r="MXB28" s="666"/>
      <c r="MXC28" s="666"/>
      <c r="MXD28" s="666"/>
      <c r="MXE28" s="666"/>
      <c r="MXF28" s="666"/>
      <c r="MXG28" s="666"/>
      <c r="MXH28" s="666"/>
      <c r="MXI28" s="666"/>
      <c r="MXJ28" s="666"/>
      <c r="MXK28" s="666"/>
      <c r="MXL28" s="666"/>
      <c r="MXM28" s="666"/>
      <c r="MXN28" s="666"/>
      <c r="MXO28" s="666"/>
      <c r="MXP28" s="666"/>
      <c r="MXQ28" s="666"/>
      <c r="MXR28" s="666"/>
      <c r="MXS28" s="666"/>
      <c r="MXT28" s="666"/>
      <c r="MXU28" s="666"/>
      <c r="MXV28" s="666"/>
      <c r="MXW28" s="666"/>
      <c r="MXX28" s="666"/>
      <c r="MXY28" s="666"/>
      <c r="MXZ28" s="666"/>
      <c r="MYA28" s="666"/>
      <c r="MYB28" s="666"/>
      <c r="MYC28" s="666"/>
      <c r="MYD28" s="666"/>
      <c r="MYE28" s="666"/>
      <c r="MYF28" s="666"/>
      <c r="MYG28" s="666"/>
      <c r="MYH28" s="666"/>
      <c r="MYI28" s="666"/>
      <c r="MYJ28" s="666"/>
      <c r="MYK28" s="666"/>
      <c r="MYL28" s="666"/>
      <c r="MYM28" s="666"/>
      <c r="MYN28" s="666"/>
      <c r="MYO28" s="666"/>
      <c r="MYP28" s="666"/>
      <c r="MYQ28" s="666"/>
      <c r="MYR28" s="666"/>
      <c r="MYS28" s="666"/>
      <c r="MYT28" s="666"/>
      <c r="MYU28" s="666"/>
      <c r="MYV28" s="666"/>
      <c r="MYW28" s="666"/>
      <c r="MYX28" s="666"/>
      <c r="MYY28" s="666"/>
      <c r="MYZ28" s="666"/>
      <c r="MZA28" s="666"/>
      <c r="MZB28" s="666"/>
      <c r="MZC28" s="666"/>
      <c r="MZD28" s="666"/>
      <c r="MZE28" s="666"/>
      <c r="MZF28" s="666"/>
      <c r="MZG28" s="666"/>
      <c r="MZH28" s="666"/>
      <c r="MZI28" s="666"/>
      <c r="MZJ28" s="666"/>
      <c r="MZK28" s="666"/>
      <c r="MZL28" s="666"/>
      <c r="MZM28" s="666"/>
      <c r="MZN28" s="666"/>
      <c r="MZO28" s="666"/>
      <c r="MZP28" s="666"/>
      <c r="MZQ28" s="666"/>
      <c r="MZR28" s="666"/>
      <c r="MZS28" s="666"/>
      <c r="MZT28" s="666"/>
      <c r="MZU28" s="666"/>
      <c r="MZV28" s="666"/>
      <c r="MZW28" s="666"/>
      <c r="MZX28" s="666"/>
      <c r="MZY28" s="666"/>
      <c r="MZZ28" s="666"/>
      <c r="NAA28" s="666"/>
      <c r="NAB28" s="666"/>
      <c r="NAC28" s="666"/>
      <c r="NAD28" s="666"/>
      <c r="NAE28" s="666"/>
      <c r="NAF28" s="666"/>
      <c r="NAG28" s="666"/>
      <c r="NAH28" s="666"/>
      <c r="NAI28" s="666"/>
      <c r="NAJ28" s="666"/>
      <c r="NAK28" s="666"/>
      <c r="NAL28" s="666"/>
      <c r="NAM28" s="666"/>
      <c r="NAN28" s="666"/>
      <c r="NAO28" s="666"/>
      <c r="NAP28" s="666"/>
      <c r="NAQ28" s="666"/>
      <c r="NAR28" s="666"/>
      <c r="NAS28" s="666"/>
      <c r="NAT28" s="666"/>
      <c r="NAU28" s="666"/>
      <c r="NAV28" s="666"/>
      <c r="NAW28" s="666"/>
      <c r="NAX28" s="666"/>
      <c r="NAY28" s="666"/>
      <c r="NAZ28" s="666"/>
      <c r="NBA28" s="666"/>
      <c r="NBB28" s="666"/>
      <c r="NBC28" s="666"/>
      <c r="NBD28" s="666"/>
      <c r="NBE28" s="666"/>
      <c r="NBF28" s="666"/>
      <c r="NBG28" s="666"/>
      <c r="NBH28" s="666"/>
      <c r="NBI28" s="666"/>
      <c r="NBJ28" s="666"/>
      <c r="NBK28" s="666"/>
      <c r="NBL28" s="666"/>
      <c r="NBM28" s="666"/>
      <c r="NBN28" s="666"/>
      <c r="NBO28" s="666"/>
      <c r="NBP28" s="666"/>
      <c r="NBQ28" s="666"/>
      <c r="NBR28" s="666"/>
      <c r="NBS28" s="666"/>
      <c r="NBT28" s="666"/>
      <c r="NBU28" s="666"/>
      <c r="NBV28" s="666"/>
      <c r="NBW28" s="666"/>
      <c r="NBX28" s="666"/>
      <c r="NBY28" s="666"/>
      <c r="NBZ28" s="666"/>
      <c r="NCA28" s="666"/>
      <c r="NCB28" s="666"/>
      <c r="NCC28" s="666"/>
      <c r="NCD28" s="666"/>
      <c r="NCE28" s="666"/>
      <c r="NCF28" s="666"/>
      <c r="NCG28" s="666"/>
      <c r="NCH28" s="666"/>
      <c r="NCI28" s="666"/>
      <c r="NCJ28" s="666"/>
      <c r="NCK28" s="666"/>
      <c r="NCL28" s="666"/>
      <c r="NCM28" s="666"/>
      <c r="NCN28" s="666"/>
      <c r="NCO28" s="666"/>
      <c r="NCP28" s="666"/>
      <c r="NCQ28" s="666"/>
      <c r="NCR28" s="666"/>
      <c r="NCS28" s="666"/>
      <c r="NCT28" s="666"/>
      <c r="NCU28" s="666"/>
      <c r="NCV28" s="666"/>
      <c r="NCW28" s="666"/>
      <c r="NCX28" s="666"/>
      <c r="NCY28" s="666"/>
      <c r="NCZ28" s="666"/>
      <c r="NDA28" s="666"/>
      <c r="NDB28" s="666"/>
      <c r="NDC28" s="666"/>
      <c r="NDD28" s="666"/>
      <c r="NDE28" s="666"/>
      <c r="NDF28" s="666"/>
      <c r="NDG28" s="666"/>
      <c r="NDH28" s="666"/>
      <c r="NDI28" s="666"/>
      <c r="NDJ28" s="666"/>
      <c r="NDK28" s="666"/>
      <c r="NDL28" s="666"/>
      <c r="NDM28" s="666"/>
      <c r="NDN28" s="666"/>
      <c r="NDO28" s="666"/>
      <c r="NDP28" s="666"/>
      <c r="NDQ28" s="666"/>
      <c r="NDR28" s="666"/>
      <c r="NDS28" s="666"/>
      <c r="NDT28" s="666"/>
      <c r="NDU28" s="666"/>
      <c r="NDV28" s="666"/>
      <c r="NDW28" s="666"/>
      <c r="NDX28" s="666"/>
      <c r="NDY28" s="666"/>
      <c r="NDZ28" s="666"/>
      <c r="NEA28" s="666"/>
      <c r="NEB28" s="666"/>
      <c r="NEC28" s="666"/>
      <c r="NED28" s="666"/>
      <c r="NEE28" s="666"/>
      <c r="NEF28" s="666"/>
      <c r="NEG28" s="666"/>
      <c r="NEH28" s="666"/>
      <c r="NEI28" s="666"/>
      <c r="NEJ28" s="666"/>
      <c r="NEK28" s="666"/>
      <c r="NEL28" s="666"/>
      <c r="NEM28" s="666"/>
      <c r="NEN28" s="666"/>
      <c r="NEO28" s="666"/>
      <c r="NEP28" s="666"/>
      <c r="NEQ28" s="666"/>
      <c r="NER28" s="666"/>
      <c r="NES28" s="666"/>
      <c r="NET28" s="666"/>
      <c r="NEU28" s="666"/>
      <c r="NEV28" s="666"/>
      <c r="NEW28" s="666"/>
      <c r="NEX28" s="666"/>
      <c r="NEY28" s="666"/>
      <c r="NEZ28" s="666"/>
      <c r="NFA28" s="666"/>
      <c r="NFB28" s="666"/>
      <c r="NFC28" s="666"/>
      <c r="NFD28" s="666"/>
      <c r="NFE28" s="666"/>
      <c r="NFF28" s="666"/>
      <c r="NFG28" s="666"/>
      <c r="NFH28" s="666"/>
      <c r="NFI28" s="666"/>
      <c r="NFJ28" s="666"/>
      <c r="NFK28" s="666"/>
      <c r="NFL28" s="666"/>
      <c r="NFM28" s="666"/>
      <c r="NFN28" s="666"/>
      <c r="NFO28" s="666"/>
      <c r="NFP28" s="666"/>
      <c r="NFQ28" s="666"/>
      <c r="NFR28" s="666"/>
      <c r="NFS28" s="666"/>
      <c r="NFT28" s="666"/>
      <c r="NFU28" s="666"/>
      <c r="NFV28" s="666"/>
      <c r="NFW28" s="666"/>
      <c r="NFX28" s="666"/>
      <c r="NFY28" s="666"/>
      <c r="NFZ28" s="666"/>
      <c r="NGA28" s="666"/>
      <c r="NGB28" s="666"/>
      <c r="NGC28" s="666"/>
      <c r="NGD28" s="666"/>
      <c r="NGE28" s="666"/>
      <c r="NGF28" s="666"/>
      <c r="NGG28" s="666"/>
      <c r="NGH28" s="666"/>
      <c r="NGI28" s="666"/>
      <c r="NGJ28" s="666"/>
      <c r="NGK28" s="666"/>
      <c r="NGL28" s="666"/>
      <c r="NGM28" s="666"/>
      <c r="NGN28" s="666"/>
      <c r="NGO28" s="666"/>
      <c r="NGP28" s="666"/>
      <c r="NGQ28" s="666"/>
      <c r="NGR28" s="666"/>
      <c r="NGS28" s="666"/>
      <c r="NGT28" s="666"/>
      <c r="NGU28" s="666"/>
      <c r="NGV28" s="666"/>
      <c r="NGW28" s="666"/>
      <c r="NGX28" s="666"/>
      <c r="NGY28" s="666"/>
      <c r="NGZ28" s="666"/>
      <c r="NHA28" s="666"/>
      <c r="NHB28" s="666"/>
      <c r="NHC28" s="666"/>
      <c r="NHD28" s="666"/>
      <c r="NHE28" s="666"/>
      <c r="NHF28" s="666"/>
      <c r="NHG28" s="666"/>
      <c r="NHH28" s="666"/>
      <c r="NHI28" s="666"/>
      <c r="NHJ28" s="666"/>
      <c r="NHK28" s="666"/>
      <c r="NHL28" s="666"/>
      <c r="NHM28" s="666"/>
      <c r="NHN28" s="666"/>
      <c r="NHO28" s="666"/>
      <c r="NHP28" s="666"/>
      <c r="NHQ28" s="666"/>
      <c r="NHR28" s="666"/>
      <c r="NHS28" s="666"/>
      <c r="NHT28" s="666"/>
      <c r="NHU28" s="666"/>
      <c r="NHV28" s="666"/>
      <c r="NHW28" s="666"/>
      <c r="NHX28" s="666"/>
      <c r="NHY28" s="666"/>
      <c r="NHZ28" s="666"/>
      <c r="NIA28" s="666"/>
      <c r="NIB28" s="666"/>
      <c r="NIC28" s="666"/>
      <c r="NID28" s="666"/>
      <c r="NIE28" s="666"/>
      <c r="NIF28" s="666"/>
      <c r="NIG28" s="666"/>
      <c r="NIH28" s="666"/>
      <c r="NII28" s="666"/>
      <c r="NIJ28" s="666"/>
      <c r="NIK28" s="666"/>
      <c r="NIL28" s="666"/>
      <c r="NIM28" s="666"/>
      <c r="NIN28" s="666"/>
      <c r="NIO28" s="666"/>
      <c r="NIP28" s="666"/>
      <c r="NIQ28" s="666"/>
      <c r="NIR28" s="666"/>
      <c r="NIS28" s="666"/>
      <c r="NIT28" s="666"/>
      <c r="NIU28" s="666"/>
      <c r="NIV28" s="666"/>
      <c r="NIW28" s="666"/>
      <c r="NIX28" s="666"/>
      <c r="NIY28" s="666"/>
      <c r="NIZ28" s="666"/>
      <c r="NJA28" s="666"/>
      <c r="NJB28" s="666"/>
      <c r="NJC28" s="666"/>
      <c r="NJD28" s="666"/>
      <c r="NJE28" s="666"/>
      <c r="NJF28" s="666"/>
      <c r="NJG28" s="666"/>
      <c r="NJH28" s="666"/>
      <c r="NJI28" s="666"/>
      <c r="NJJ28" s="666"/>
      <c r="NJK28" s="666"/>
      <c r="NJL28" s="666"/>
      <c r="NJM28" s="666"/>
      <c r="NJN28" s="666"/>
      <c r="NJO28" s="666"/>
      <c r="NJP28" s="666"/>
      <c r="NJQ28" s="666"/>
      <c r="NJR28" s="666"/>
      <c r="NJS28" s="666"/>
      <c r="NJT28" s="666"/>
      <c r="NJU28" s="666"/>
      <c r="NJV28" s="666"/>
      <c r="NJW28" s="666"/>
      <c r="NJX28" s="666"/>
      <c r="NJY28" s="666"/>
      <c r="NJZ28" s="666"/>
      <c r="NKA28" s="666"/>
      <c r="NKB28" s="666"/>
      <c r="NKC28" s="666"/>
      <c r="NKD28" s="666"/>
      <c r="NKE28" s="666"/>
      <c r="NKF28" s="666"/>
      <c r="NKG28" s="666"/>
      <c r="NKH28" s="666"/>
      <c r="NKI28" s="666"/>
      <c r="NKJ28" s="666"/>
      <c r="NKK28" s="666"/>
      <c r="NKL28" s="666"/>
      <c r="NKM28" s="666"/>
      <c r="NKN28" s="666"/>
      <c r="NKO28" s="666"/>
      <c r="NKP28" s="666"/>
      <c r="NKQ28" s="666"/>
      <c r="NKR28" s="666"/>
      <c r="NKS28" s="666"/>
      <c r="NKT28" s="666"/>
      <c r="NKU28" s="666"/>
      <c r="NKV28" s="666"/>
      <c r="NKW28" s="666"/>
      <c r="NKX28" s="666"/>
      <c r="NKY28" s="666"/>
      <c r="NKZ28" s="666"/>
      <c r="NLA28" s="666"/>
      <c r="NLB28" s="666"/>
      <c r="NLC28" s="666"/>
      <c r="NLD28" s="666"/>
      <c r="NLE28" s="666"/>
      <c r="NLF28" s="666"/>
      <c r="NLG28" s="666"/>
      <c r="NLH28" s="666"/>
      <c r="NLI28" s="666"/>
      <c r="NLJ28" s="666"/>
      <c r="NLK28" s="666"/>
      <c r="NLL28" s="666"/>
      <c r="NLM28" s="666"/>
      <c r="NLN28" s="666"/>
      <c r="NLO28" s="666"/>
      <c r="NLP28" s="666"/>
      <c r="NLQ28" s="666"/>
      <c r="NLR28" s="666"/>
      <c r="NLS28" s="666"/>
      <c r="NLT28" s="666"/>
      <c r="NLU28" s="666"/>
      <c r="NLV28" s="666"/>
      <c r="NLW28" s="666"/>
      <c r="NLX28" s="666"/>
      <c r="NLY28" s="666"/>
      <c r="NLZ28" s="666"/>
      <c r="NMA28" s="666"/>
      <c r="NMB28" s="666"/>
      <c r="NMC28" s="666"/>
      <c r="NMD28" s="666"/>
      <c r="NME28" s="666"/>
      <c r="NMF28" s="666"/>
      <c r="NMG28" s="666"/>
      <c r="NMH28" s="666"/>
      <c r="NMI28" s="666"/>
      <c r="NMJ28" s="666"/>
      <c r="NMK28" s="666"/>
      <c r="NML28" s="666"/>
      <c r="NMM28" s="666"/>
      <c r="NMN28" s="666"/>
      <c r="NMO28" s="666"/>
      <c r="NMP28" s="666"/>
      <c r="NMQ28" s="666"/>
      <c r="NMR28" s="666"/>
      <c r="NMS28" s="666"/>
      <c r="NMT28" s="666"/>
      <c r="NMU28" s="666"/>
      <c r="NMV28" s="666"/>
      <c r="NMW28" s="666"/>
      <c r="NMX28" s="666"/>
      <c r="NMY28" s="666"/>
      <c r="NMZ28" s="666"/>
      <c r="NNA28" s="666"/>
      <c r="NNB28" s="666"/>
      <c r="NNC28" s="666"/>
      <c r="NND28" s="666"/>
      <c r="NNE28" s="666"/>
      <c r="NNF28" s="666"/>
      <c r="NNG28" s="666"/>
      <c r="NNH28" s="666"/>
      <c r="NNI28" s="666"/>
      <c r="NNJ28" s="666"/>
      <c r="NNK28" s="666"/>
      <c r="NNL28" s="666"/>
      <c r="NNM28" s="666"/>
      <c r="NNN28" s="666"/>
      <c r="NNO28" s="666"/>
      <c r="NNP28" s="666"/>
      <c r="NNQ28" s="666"/>
      <c r="NNR28" s="666"/>
      <c r="NNS28" s="666"/>
      <c r="NNT28" s="666"/>
      <c r="NNU28" s="666"/>
      <c r="NNV28" s="666"/>
      <c r="NNW28" s="666"/>
      <c r="NNX28" s="666"/>
      <c r="NNY28" s="666"/>
      <c r="NNZ28" s="666"/>
      <c r="NOA28" s="666"/>
      <c r="NOB28" s="666"/>
      <c r="NOC28" s="666"/>
      <c r="NOD28" s="666"/>
      <c r="NOE28" s="666"/>
      <c r="NOF28" s="666"/>
      <c r="NOG28" s="666"/>
      <c r="NOH28" s="666"/>
      <c r="NOI28" s="666"/>
      <c r="NOJ28" s="666"/>
      <c r="NOK28" s="666"/>
      <c r="NOL28" s="666"/>
      <c r="NOM28" s="666"/>
      <c r="NON28" s="666"/>
      <c r="NOO28" s="666"/>
      <c r="NOP28" s="666"/>
      <c r="NOQ28" s="666"/>
      <c r="NOR28" s="666"/>
      <c r="NOS28" s="666"/>
      <c r="NOT28" s="666"/>
      <c r="NOU28" s="666"/>
      <c r="NOV28" s="666"/>
      <c r="NOW28" s="666"/>
      <c r="NOX28" s="666"/>
      <c r="NOY28" s="666"/>
      <c r="NOZ28" s="666"/>
      <c r="NPA28" s="666"/>
      <c r="NPB28" s="666"/>
      <c r="NPC28" s="666"/>
      <c r="NPD28" s="666"/>
      <c r="NPE28" s="666"/>
      <c r="NPF28" s="666"/>
      <c r="NPG28" s="666"/>
      <c r="NPH28" s="666"/>
      <c r="NPI28" s="666"/>
      <c r="NPJ28" s="666"/>
      <c r="NPK28" s="666"/>
      <c r="NPL28" s="666"/>
      <c r="NPM28" s="666"/>
      <c r="NPN28" s="666"/>
      <c r="NPO28" s="666"/>
      <c r="NPP28" s="666"/>
      <c r="NPQ28" s="666"/>
      <c r="NPR28" s="666"/>
      <c r="NPS28" s="666"/>
      <c r="NPT28" s="666"/>
      <c r="NPU28" s="666"/>
      <c r="NPV28" s="666"/>
      <c r="NPW28" s="666"/>
      <c r="NPX28" s="666"/>
      <c r="NPY28" s="666"/>
      <c r="NPZ28" s="666"/>
      <c r="NQA28" s="666"/>
      <c r="NQB28" s="666"/>
      <c r="NQC28" s="666"/>
      <c r="NQD28" s="666"/>
      <c r="NQE28" s="666"/>
      <c r="NQF28" s="666"/>
      <c r="NQG28" s="666"/>
      <c r="NQH28" s="666"/>
      <c r="NQI28" s="666"/>
      <c r="NQJ28" s="666"/>
      <c r="NQK28" s="666"/>
      <c r="NQL28" s="666"/>
      <c r="NQM28" s="666"/>
      <c r="NQN28" s="666"/>
      <c r="NQO28" s="666"/>
      <c r="NQP28" s="666"/>
      <c r="NQQ28" s="666"/>
      <c r="NQR28" s="666"/>
      <c r="NQS28" s="666"/>
      <c r="NQT28" s="666"/>
      <c r="NQU28" s="666"/>
      <c r="NQV28" s="666"/>
      <c r="NQW28" s="666"/>
      <c r="NQX28" s="666"/>
      <c r="NQY28" s="666"/>
      <c r="NQZ28" s="666"/>
      <c r="NRA28" s="666"/>
      <c r="NRB28" s="666"/>
      <c r="NRC28" s="666"/>
      <c r="NRD28" s="666"/>
      <c r="NRE28" s="666"/>
      <c r="NRF28" s="666"/>
      <c r="NRG28" s="666"/>
      <c r="NRH28" s="666"/>
      <c r="NRI28" s="666"/>
      <c r="NRJ28" s="666"/>
      <c r="NRK28" s="666"/>
      <c r="NRL28" s="666"/>
      <c r="NRM28" s="666"/>
      <c r="NRN28" s="666"/>
      <c r="NRO28" s="666"/>
      <c r="NRP28" s="666"/>
      <c r="NRQ28" s="666"/>
      <c r="NRR28" s="666"/>
      <c r="NRS28" s="666"/>
      <c r="NRT28" s="666"/>
      <c r="NRU28" s="666"/>
      <c r="NRV28" s="666"/>
      <c r="NRW28" s="666"/>
      <c r="NRX28" s="666"/>
      <c r="NRY28" s="666"/>
      <c r="NRZ28" s="666"/>
      <c r="NSA28" s="666"/>
      <c r="NSB28" s="666"/>
      <c r="NSC28" s="666"/>
      <c r="NSD28" s="666"/>
      <c r="NSE28" s="666"/>
      <c r="NSF28" s="666"/>
      <c r="NSG28" s="666"/>
      <c r="NSH28" s="666"/>
      <c r="NSI28" s="666"/>
      <c r="NSJ28" s="666"/>
      <c r="NSK28" s="666"/>
      <c r="NSL28" s="666"/>
      <c r="NSM28" s="666"/>
      <c r="NSN28" s="666"/>
      <c r="NSO28" s="666"/>
      <c r="NSP28" s="666"/>
      <c r="NSQ28" s="666"/>
      <c r="NSR28" s="666"/>
      <c r="NSS28" s="666"/>
      <c r="NST28" s="666"/>
      <c r="NSU28" s="666"/>
      <c r="NSV28" s="666"/>
      <c r="NSW28" s="666"/>
      <c r="NSX28" s="666"/>
      <c r="NSY28" s="666"/>
      <c r="NSZ28" s="666"/>
      <c r="NTA28" s="666"/>
      <c r="NTB28" s="666"/>
      <c r="NTC28" s="666"/>
      <c r="NTD28" s="666"/>
      <c r="NTE28" s="666"/>
      <c r="NTF28" s="666"/>
      <c r="NTG28" s="666"/>
      <c r="NTH28" s="666"/>
      <c r="NTI28" s="666"/>
      <c r="NTJ28" s="666"/>
      <c r="NTK28" s="666"/>
      <c r="NTL28" s="666"/>
      <c r="NTM28" s="666"/>
      <c r="NTN28" s="666"/>
      <c r="NTO28" s="666"/>
      <c r="NTP28" s="666"/>
      <c r="NTQ28" s="666"/>
      <c r="NTR28" s="666"/>
      <c r="NTS28" s="666"/>
      <c r="NTT28" s="666"/>
      <c r="NTU28" s="666"/>
      <c r="NTV28" s="666"/>
      <c r="NTW28" s="666"/>
      <c r="NTX28" s="666"/>
      <c r="NTY28" s="666"/>
      <c r="NTZ28" s="666"/>
      <c r="NUA28" s="666"/>
      <c r="NUB28" s="666"/>
      <c r="NUC28" s="666"/>
      <c r="NUD28" s="666"/>
      <c r="NUE28" s="666"/>
      <c r="NUF28" s="666"/>
      <c r="NUG28" s="666"/>
      <c r="NUH28" s="666"/>
      <c r="NUI28" s="666"/>
      <c r="NUJ28" s="666"/>
      <c r="NUK28" s="666"/>
      <c r="NUL28" s="666"/>
      <c r="NUM28" s="666"/>
      <c r="NUN28" s="666"/>
      <c r="NUO28" s="666"/>
      <c r="NUP28" s="666"/>
      <c r="NUQ28" s="666"/>
      <c r="NUR28" s="666"/>
      <c r="NUS28" s="666"/>
      <c r="NUT28" s="666"/>
      <c r="NUU28" s="666"/>
      <c r="NUV28" s="666"/>
      <c r="NUW28" s="666"/>
      <c r="NUX28" s="666"/>
      <c r="NUY28" s="666"/>
      <c r="NUZ28" s="666"/>
      <c r="NVA28" s="666"/>
      <c r="NVB28" s="666"/>
      <c r="NVC28" s="666"/>
      <c r="NVD28" s="666"/>
      <c r="NVE28" s="666"/>
      <c r="NVF28" s="666"/>
      <c r="NVG28" s="666"/>
      <c r="NVH28" s="666"/>
      <c r="NVI28" s="666"/>
      <c r="NVJ28" s="666"/>
      <c r="NVK28" s="666"/>
      <c r="NVL28" s="666"/>
      <c r="NVM28" s="666"/>
      <c r="NVN28" s="666"/>
      <c r="NVO28" s="666"/>
      <c r="NVP28" s="666"/>
      <c r="NVQ28" s="666"/>
      <c r="NVR28" s="666"/>
      <c r="NVS28" s="666"/>
      <c r="NVT28" s="666"/>
      <c r="NVU28" s="666"/>
      <c r="NVV28" s="666"/>
      <c r="NVW28" s="666"/>
      <c r="NVX28" s="666"/>
      <c r="NVY28" s="666"/>
      <c r="NVZ28" s="666"/>
      <c r="NWA28" s="666"/>
      <c r="NWB28" s="666"/>
      <c r="NWC28" s="666"/>
      <c r="NWD28" s="666"/>
      <c r="NWE28" s="666"/>
      <c r="NWF28" s="666"/>
      <c r="NWG28" s="666"/>
      <c r="NWH28" s="666"/>
      <c r="NWI28" s="666"/>
      <c r="NWJ28" s="666"/>
      <c r="NWK28" s="666"/>
      <c r="NWL28" s="666"/>
      <c r="NWM28" s="666"/>
      <c r="NWN28" s="666"/>
      <c r="NWO28" s="666"/>
      <c r="NWP28" s="666"/>
      <c r="NWQ28" s="666"/>
      <c r="NWR28" s="666"/>
      <c r="NWS28" s="666"/>
      <c r="NWT28" s="666"/>
      <c r="NWU28" s="666"/>
      <c r="NWV28" s="666"/>
      <c r="NWW28" s="666"/>
      <c r="NWX28" s="666"/>
      <c r="NWY28" s="666"/>
      <c r="NWZ28" s="666"/>
      <c r="NXA28" s="666"/>
      <c r="NXB28" s="666"/>
      <c r="NXC28" s="666"/>
      <c r="NXD28" s="666"/>
      <c r="NXE28" s="666"/>
      <c r="NXF28" s="666"/>
      <c r="NXG28" s="666"/>
      <c r="NXH28" s="666"/>
      <c r="NXI28" s="666"/>
      <c r="NXJ28" s="666"/>
      <c r="NXK28" s="666"/>
      <c r="NXL28" s="666"/>
      <c r="NXM28" s="666"/>
      <c r="NXN28" s="666"/>
      <c r="NXO28" s="666"/>
      <c r="NXP28" s="666"/>
      <c r="NXQ28" s="666"/>
      <c r="NXR28" s="666"/>
      <c r="NXS28" s="666"/>
      <c r="NXT28" s="666"/>
      <c r="NXU28" s="666"/>
      <c r="NXV28" s="666"/>
      <c r="NXW28" s="666"/>
      <c r="NXX28" s="666"/>
      <c r="NXY28" s="666"/>
      <c r="NXZ28" s="666"/>
      <c r="NYA28" s="666"/>
      <c r="NYB28" s="666"/>
      <c r="NYC28" s="666"/>
      <c r="NYD28" s="666"/>
      <c r="NYE28" s="666"/>
      <c r="NYF28" s="666"/>
      <c r="NYG28" s="666"/>
      <c r="NYH28" s="666"/>
      <c r="NYI28" s="666"/>
      <c r="NYJ28" s="666"/>
      <c r="NYK28" s="666"/>
      <c r="NYL28" s="666"/>
      <c r="NYM28" s="666"/>
      <c r="NYN28" s="666"/>
      <c r="NYO28" s="666"/>
      <c r="NYP28" s="666"/>
      <c r="NYQ28" s="666"/>
      <c r="NYR28" s="666"/>
      <c r="NYS28" s="666"/>
      <c r="NYT28" s="666"/>
      <c r="NYU28" s="666"/>
      <c r="NYV28" s="666"/>
      <c r="NYW28" s="666"/>
      <c r="NYX28" s="666"/>
      <c r="NYY28" s="666"/>
      <c r="NYZ28" s="666"/>
      <c r="NZA28" s="666"/>
      <c r="NZB28" s="666"/>
      <c r="NZC28" s="666"/>
      <c r="NZD28" s="666"/>
      <c r="NZE28" s="666"/>
      <c r="NZF28" s="666"/>
      <c r="NZG28" s="666"/>
      <c r="NZH28" s="666"/>
      <c r="NZI28" s="666"/>
      <c r="NZJ28" s="666"/>
      <c r="NZK28" s="666"/>
      <c r="NZL28" s="666"/>
      <c r="NZM28" s="666"/>
      <c r="NZN28" s="666"/>
      <c r="NZO28" s="666"/>
      <c r="NZP28" s="666"/>
      <c r="NZQ28" s="666"/>
      <c r="NZR28" s="666"/>
      <c r="NZS28" s="666"/>
      <c r="NZT28" s="666"/>
      <c r="NZU28" s="666"/>
      <c r="NZV28" s="666"/>
      <c r="NZW28" s="666"/>
      <c r="NZX28" s="666"/>
      <c r="NZY28" s="666"/>
      <c r="NZZ28" s="666"/>
      <c r="OAA28" s="666"/>
      <c r="OAB28" s="666"/>
      <c r="OAC28" s="666"/>
      <c r="OAD28" s="666"/>
      <c r="OAE28" s="666"/>
      <c r="OAF28" s="666"/>
      <c r="OAG28" s="666"/>
      <c r="OAH28" s="666"/>
      <c r="OAI28" s="666"/>
      <c r="OAJ28" s="666"/>
      <c r="OAK28" s="666"/>
      <c r="OAL28" s="666"/>
      <c r="OAM28" s="666"/>
      <c r="OAN28" s="666"/>
      <c r="OAO28" s="666"/>
      <c r="OAP28" s="666"/>
      <c r="OAQ28" s="666"/>
      <c r="OAR28" s="666"/>
      <c r="OAS28" s="666"/>
      <c r="OAT28" s="666"/>
      <c r="OAU28" s="666"/>
      <c r="OAV28" s="666"/>
      <c r="OAW28" s="666"/>
      <c r="OAX28" s="666"/>
      <c r="OAY28" s="666"/>
      <c r="OAZ28" s="666"/>
      <c r="OBA28" s="666"/>
      <c r="OBB28" s="666"/>
      <c r="OBC28" s="666"/>
      <c r="OBD28" s="666"/>
      <c r="OBE28" s="666"/>
      <c r="OBF28" s="666"/>
      <c r="OBG28" s="666"/>
      <c r="OBH28" s="666"/>
      <c r="OBI28" s="666"/>
      <c r="OBJ28" s="666"/>
      <c r="OBK28" s="666"/>
      <c r="OBL28" s="666"/>
      <c r="OBM28" s="666"/>
      <c r="OBN28" s="666"/>
      <c r="OBO28" s="666"/>
      <c r="OBP28" s="666"/>
      <c r="OBQ28" s="666"/>
      <c r="OBR28" s="666"/>
      <c r="OBS28" s="666"/>
      <c r="OBT28" s="666"/>
      <c r="OBU28" s="666"/>
      <c r="OBV28" s="666"/>
      <c r="OBW28" s="666"/>
      <c r="OBX28" s="666"/>
      <c r="OBY28" s="666"/>
      <c r="OBZ28" s="666"/>
      <c r="OCA28" s="666"/>
      <c r="OCB28" s="666"/>
      <c r="OCC28" s="666"/>
      <c r="OCD28" s="666"/>
      <c r="OCE28" s="666"/>
      <c r="OCF28" s="666"/>
      <c r="OCG28" s="666"/>
      <c r="OCH28" s="666"/>
      <c r="OCI28" s="666"/>
      <c r="OCJ28" s="666"/>
      <c r="OCK28" s="666"/>
      <c r="OCL28" s="666"/>
      <c r="OCM28" s="666"/>
      <c r="OCN28" s="666"/>
      <c r="OCO28" s="666"/>
      <c r="OCP28" s="666"/>
      <c r="OCQ28" s="666"/>
      <c r="OCR28" s="666"/>
      <c r="OCS28" s="666"/>
      <c r="OCT28" s="666"/>
      <c r="OCU28" s="666"/>
      <c r="OCV28" s="666"/>
      <c r="OCW28" s="666"/>
      <c r="OCX28" s="666"/>
      <c r="OCY28" s="666"/>
      <c r="OCZ28" s="666"/>
      <c r="ODA28" s="666"/>
      <c r="ODB28" s="666"/>
      <c r="ODC28" s="666"/>
      <c r="ODD28" s="666"/>
      <c r="ODE28" s="666"/>
      <c r="ODF28" s="666"/>
      <c r="ODG28" s="666"/>
      <c r="ODH28" s="666"/>
      <c r="ODI28" s="666"/>
      <c r="ODJ28" s="666"/>
      <c r="ODK28" s="666"/>
      <c r="ODL28" s="666"/>
      <c r="ODM28" s="666"/>
      <c r="ODN28" s="666"/>
      <c r="ODO28" s="666"/>
      <c r="ODP28" s="666"/>
      <c r="ODQ28" s="666"/>
      <c r="ODR28" s="666"/>
      <c r="ODS28" s="666"/>
      <c r="ODT28" s="666"/>
      <c r="ODU28" s="666"/>
      <c r="ODV28" s="666"/>
      <c r="ODW28" s="666"/>
      <c r="ODX28" s="666"/>
      <c r="ODY28" s="666"/>
      <c r="ODZ28" s="666"/>
      <c r="OEA28" s="666"/>
      <c r="OEB28" s="666"/>
      <c r="OEC28" s="666"/>
      <c r="OED28" s="666"/>
      <c r="OEE28" s="666"/>
      <c r="OEF28" s="666"/>
      <c r="OEG28" s="666"/>
      <c r="OEH28" s="666"/>
      <c r="OEI28" s="666"/>
      <c r="OEJ28" s="666"/>
      <c r="OEK28" s="666"/>
      <c r="OEL28" s="666"/>
      <c r="OEM28" s="666"/>
      <c r="OEN28" s="666"/>
      <c r="OEO28" s="666"/>
      <c r="OEP28" s="666"/>
      <c r="OEQ28" s="666"/>
      <c r="OER28" s="666"/>
      <c r="OES28" s="666"/>
      <c r="OET28" s="666"/>
      <c r="OEU28" s="666"/>
      <c r="OEV28" s="666"/>
      <c r="OEW28" s="666"/>
      <c r="OEX28" s="666"/>
      <c r="OEY28" s="666"/>
      <c r="OEZ28" s="666"/>
      <c r="OFA28" s="666"/>
      <c r="OFB28" s="666"/>
      <c r="OFC28" s="666"/>
      <c r="OFD28" s="666"/>
      <c r="OFE28" s="666"/>
      <c r="OFF28" s="666"/>
      <c r="OFG28" s="666"/>
      <c r="OFH28" s="666"/>
      <c r="OFI28" s="666"/>
      <c r="OFJ28" s="666"/>
      <c r="OFK28" s="666"/>
      <c r="OFL28" s="666"/>
      <c r="OFM28" s="666"/>
      <c r="OFN28" s="666"/>
      <c r="OFO28" s="666"/>
      <c r="OFP28" s="666"/>
      <c r="OFQ28" s="666"/>
      <c r="OFR28" s="666"/>
      <c r="OFS28" s="666"/>
      <c r="OFT28" s="666"/>
      <c r="OFU28" s="666"/>
      <c r="OFV28" s="666"/>
      <c r="OFW28" s="666"/>
      <c r="OFX28" s="666"/>
      <c r="OFY28" s="666"/>
      <c r="OFZ28" s="666"/>
      <c r="OGA28" s="666"/>
      <c r="OGB28" s="666"/>
      <c r="OGC28" s="666"/>
      <c r="OGD28" s="666"/>
      <c r="OGE28" s="666"/>
      <c r="OGF28" s="666"/>
      <c r="OGG28" s="666"/>
      <c r="OGH28" s="666"/>
      <c r="OGI28" s="666"/>
      <c r="OGJ28" s="666"/>
      <c r="OGK28" s="666"/>
      <c r="OGL28" s="666"/>
      <c r="OGM28" s="666"/>
      <c r="OGN28" s="666"/>
      <c r="OGO28" s="666"/>
      <c r="OGP28" s="666"/>
      <c r="OGQ28" s="666"/>
      <c r="OGR28" s="666"/>
      <c r="OGS28" s="666"/>
      <c r="OGT28" s="666"/>
      <c r="OGU28" s="666"/>
      <c r="OGV28" s="666"/>
      <c r="OGW28" s="666"/>
      <c r="OGX28" s="666"/>
      <c r="OGY28" s="666"/>
      <c r="OGZ28" s="666"/>
      <c r="OHA28" s="666"/>
      <c r="OHB28" s="666"/>
      <c r="OHC28" s="666"/>
      <c r="OHD28" s="666"/>
      <c r="OHE28" s="666"/>
      <c r="OHF28" s="666"/>
      <c r="OHG28" s="666"/>
      <c r="OHH28" s="666"/>
      <c r="OHI28" s="666"/>
      <c r="OHJ28" s="666"/>
      <c r="OHK28" s="666"/>
      <c r="OHL28" s="666"/>
      <c r="OHM28" s="666"/>
      <c r="OHN28" s="666"/>
      <c r="OHO28" s="666"/>
      <c r="OHP28" s="666"/>
      <c r="OHQ28" s="666"/>
      <c r="OHR28" s="666"/>
      <c r="OHS28" s="666"/>
      <c r="OHT28" s="666"/>
      <c r="OHU28" s="666"/>
      <c r="OHV28" s="666"/>
      <c r="OHW28" s="666"/>
      <c r="OHX28" s="666"/>
      <c r="OHY28" s="666"/>
      <c r="OHZ28" s="666"/>
      <c r="OIA28" s="666"/>
      <c r="OIB28" s="666"/>
      <c r="OIC28" s="666"/>
      <c r="OID28" s="666"/>
      <c r="OIE28" s="666"/>
      <c r="OIF28" s="666"/>
      <c r="OIG28" s="666"/>
      <c r="OIH28" s="666"/>
      <c r="OII28" s="666"/>
      <c r="OIJ28" s="666"/>
      <c r="OIK28" s="666"/>
      <c r="OIL28" s="666"/>
      <c r="OIM28" s="666"/>
      <c r="OIN28" s="666"/>
      <c r="OIO28" s="666"/>
      <c r="OIP28" s="666"/>
      <c r="OIQ28" s="666"/>
      <c r="OIR28" s="666"/>
      <c r="OIS28" s="666"/>
      <c r="OIT28" s="666"/>
      <c r="OIU28" s="666"/>
      <c r="OIV28" s="666"/>
      <c r="OIW28" s="666"/>
      <c r="OIX28" s="666"/>
      <c r="OIY28" s="666"/>
      <c r="OIZ28" s="666"/>
      <c r="OJA28" s="666"/>
      <c r="OJB28" s="666"/>
      <c r="OJC28" s="666"/>
      <c r="OJD28" s="666"/>
      <c r="OJE28" s="666"/>
      <c r="OJF28" s="666"/>
      <c r="OJG28" s="666"/>
      <c r="OJH28" s="666"/>
      <c r="OJI28" s="666"/>
      <c r="OJJ28" s="666"/>
      <c r="OJK28" s="666"/>
      <c r="OJL28" s="666"/>
      <c r="OJM28" s="666"/>
      <c r="OJN28" s="666"/>
      <c r="OJO28" s="666"/>
      <c r="OJP28" s="666"/>
      <c r="OJQ28" s="666"/>
      <c r="OJR28" s="666"/>
      <c r="OJS28" s="666"/>
      <c r="OJT28" s="666"/>
      <c r="OJU28" s="666"/>
      <c r="OJV28" s="666"/>
      <c r="OJW28" s="666"/>
      <c r="OJX28" s="666"/>
      <c r="OJY28" s="666"/>
      <c r="OJZ28" s="666"/>
      <c r="OKA28" s="666"/>
      <c r="OKB28" s="666"/>
      <c r="OKC28" s="666"/>
      <c r="OKD28" s="666"/>
      <c r="OKE28" s="666"/>
      <c r="OKF28" s="666"/>
      <c r="OKG28" s="666"/>
      <c r="OKH28" s="666"/>
      <c r="OKI28" s="666"/>
      <c r="OKJ28" s="666"/>
      <c r="OKK28" s="666"/>
      <c r="OKL28" s="666"/>
      <c r="OKM28" s="666"/>
      <c r="OKN28" s="666"/>
      <c r="OKO28" s="666"/>
      <c r="OKP28" s="666"/>
      <c r="OKQ28" s="666"/>
      <c r="OKR28" s="666"/>
      <c r="OKS28" s="666"/>
      <c r="OKT28" s="666"/>
      <c r="OKU28" s="666"/>
      <c r="OKV28" s="666"/>
      <c r="OKW28" s="666"/>
      <c r="OKX28" s="666"/>
      <c r="OKY28" s="666"/>
      <c r="OKZ28" s="666"/>
      <c r="OLA28" s="666"/>
      <c r="OLB28" s="666"/>
      <c r="OLC28" s="666"/>
      <c r="OLD28" s="666"/>
      <c r="OLE28" s="666"/>
      <c r="OLF28" s="666"/>
      <c r="OLG28" s="666"/>
      <c r="OLH28" s="666"/>
      <c r="OLI28" s="666"/>
      <c r="OLJ28" s="666"/>
      <c r="OLK28" s="666"/>
      <c r="OLL28" s="666"/>
      <c r="OLM28" s="666"/>
      <c r="OLN28" s="666"/>
      <c r="OLO28" s="666"/>
      <c r="OLP28" s="666"/>
      <c r="OLQ28" s="666"/>
      <c r="OLR28" s="666"/>
      <c r="OLS28" s="666"/>
      <c r="OLT28" s="666"/>
      <c r="OLU28" s="666"/>
      <c r="OLV28" s="666"/>
      <c r="OLW28" s="666"/>
      <c r="OLX28" s="666"/>
      <c r="OLY28" s="666"/>
      <c r="OLZ28" s="666"/>
      <c r="OMA28" s="666"/>
      <c r="OMB28" s="666"/>
      <c r="OMC28" s="666"/>
      <c r="OMD28" s="666"/>
      <c r="OME28" s="666"/>
      <c r="OMF28" s="666"/>
      <c r="OMG28" s="666"/>
      <c r="OMH28" s="666"/>
      <c r="OMI28" s="666"/>
      <c r="OMJ28" s="666"/>
      <c r="OMK28" s="666"/>
      <c r="OML28" s="666"/>
      <c r="OMM28" s="666"/>
      <c r="OMN28" s="666"/>
      <c r="OMO28" s="666"/>
      <c r="OMP28" s="666"/>
      <c r="OMQ28" s="666"/>
      <c r="OMR28" s="666"/>
      <c r="OMS28" s="666"/>
      <c r="OMT28" s="666"/>
      <c r="OMU28" s="666"/>
      <c r="OMV28" s="666"/>
      <c r="OMW28" s="666"/>
      <c r="OMX28" s="666"/>
      <c r="OMY28" s="666"/>
      <c r="OMZ28" s="666"/>
      <c r="ONA28" s="666"/>
      <c r="ONB28" s="666"/>
      <c r="ONC28" s="666"/>
      <c r="OND28" s="666"/>
      <c r="ONE28" s="666"/>
      <c r="ONF28" s="666"/>
      <c r="ONG28" s="666"/>
      <c r="ONH28" s="666"/>
      <c r="ONI28" s="666"/>
      <c r="ONJ28" s="666"/>
      <c r="ONK28" s="666"/>
      <c r="ONL28" s="666"/>
      <c r="ONM28" s="666"/>
      <c r="ONN28" s="666"/>
      <c r="ONO28" s="666"/>
      <c r="ONP28" s="666"/>
      <c r="ONQ28" s="666"/>
      <c r="ONR28" s="666"/>
      <c r="ONS28" s="666"/>
      <c r="ONT28" s="666"/>
      <c r="ONU28" s="666"/>
      <c r="ONV28" s="666"/>
      <c r="ONW28" s="666"/>
      <c r="ONX28" s="666"/>
      <c r="ONY28" s="666"/>
      <c r="ONZ28" s="666"/>
      <c r="OOA28" s="666"/>
      <c r="OOB28" s="666"/>
      <c r="OOC28" s="666"/>
      <c r="OOD28" s="666"/>
      <c r="OOE28" s="666"/>
      <c r="OOF28" s="666"/>
      <c r="OOG28" s="666"/>
      <c r="OOH28" s="666"/>
      <c r="OOI28" s="666"/>
      <c r="OOJ28" s="666"/>
      <c r="OOK28" s="666"/>
      <c r="OOL28" s="666"/>
      <c r="OOM28" s="666"/>
      <c r="OON28" s="666"/>
      <c r="OOO28" s="666"/>
      <c r="OOP28" s="666"/>
      <c r="OOQ28" s="666"/>
      <c r="OOR28" s="666"/>
      <c r="OOS28" s="666"/>
      <c r="OOT28" s="666"/>
      <c r="OOU28" s="666"/>
      <c r="OOV28" s="666"/>
      <c r="OOW28" s="666"/>
      <c r="OOX28" s="666"/>
      <c r="OOY28" s="666"/>
      <c r="OOZ28" s="666"/>
      <c r="OPA28" s="666"/>
      <c r="OPB28" s="666"/>
      <c r="OPC28" s="666"/>
      <c r="OPD28" s="666"/>
      <c r="OPE28" s="666"/>
      <c r="OPF28" s="666"/>
      <c r="OPG28" s="666"/>
      <c r="OPH28" s="666"/>
      <c r="OPI28" s="666"/>
      <c r="OPJ28" s="666"/>
      <c r="OPK28" s="666"/>
      <c r="OPL28" s="666"/>
      <c r="OPM28" s="666"/>
      <c r="OPN28" s="666"/>
      <c r="OPO28" s="666"/>
      <c r="OPP28" s="666"/>
      <c r="OPQ28" s="666"/>
      <c r="OPR28" s="666"/>
      <c r="OPS28" s="666"/>
      <c r="OPT28" s="666"/>
      <c r="OPU28" s="666"/>
      <c r="OPV28" s="666"/>
      <c r="OPW28" s="666"/>
      <c r="OPX28" s="666"/>
      <c r="OPY28" s="666"/>
      <c r="OPZ28" s="666"/>
      <c r="OQA28" s="666"/>
      <c r="OQB28" s="666"/>
      <c r="OQC28" s="666"/>
      <c r="OQD28" s="666"/>
      <c r="OQE28" s="666"/>
      <c r="OQF28" s="666"/>
      <c r="OQG28" s="666"/>
      <c r="OQH28" s="666"/>
      <c r="OQI28" s="666"/>
      <c r="OQJ28" s="666"/>
      <c r="OQK28" s="666"/>
      <c r="OQL28" s="666"/>
      <c r="OQM28" s="666"/>
      <c r="OQN28" s="666"/>
      <c r="OQO28" s="666"/>
      <c r="OQP28" s="666"/>
      <c r="OQQ28" s="666"/>
      <c r="OQR28" s="666"/>
      <c r="OQS28" s="666"/>
      <c r="OQT28" s="666"/>
      <c r="OQU28" s="666"/>
      <c r="OQV28" s="666"/>
      <c r="OQW28" s="666"/>
      <c r="OQX28" s="666"/>
      <c r="OQY28" s="666"/>
      <c r="OQZ28" s="666"/>
      <c r="ORA28" s="666"/>
      <c r="ORB28" s="666"/>
      <c r="ORC28" s="666"/>
      <c r="ORD28" s="666"/>
      <c r="ORE28" s="666"/>
      <c r="ORF28" s="666"/>
      <c r="ORG28" s="666"/>
      <c r="ORH28" s="666"/>
      <c r="ORI28" s="666"/>
      <c r="ORJ28" s="666"/>
      <c r="ORK28" s="666"/>
      <c r="ORL28" s="666"/>
      <c r="ORM28" s="666"/>
      <c r="ORN28" s="666"/>
      <c r="ORO28" s="666"/>
      <c r="ORP28" s="666"/>
      <c r="ORQ28" s="666"/>
      <c r="ORR28" s="666"/>
      <c r="ORS28" s="666"/>
      <c r="ORT28" s="666"/>
      <c r="ORU28" s="666"/>
      <c r="ORV28" s="666"/>
      <c r="ORW28" s="666"/>
      <c r="ORX28" s="666"/>
      <c r="ORY28" s="666"/>
      <c r="ORZ28" s="666"/>
      <c r="OSA28" s="666"/>
      <c r="OSB28" s="666"/>
      <c r="OSC28" s="666"/>
      <c r="OSD28" s="666"/>
      <c r="OSE28" s="666"/>
      <c r="OSF28" s="666"/>
      <c r="OSG28" s="666"/>
      <c r="OSH28" s="666"/>
      <c r="OSI28" s="666"/>
      <c r="OSJ28" s="666"/>
      <c r="OSK28" s="666"/>
      <c r="OSL28" s="666"/>
      <c r="OSM28" s="666"/>
      <c r="OSN28" s="666"/>
      <c r="OSO28" s="666"/>
      <c r="OSP28" s="666"/>
      <c r="OSQ28" s="666"/>
      <c r="OSR28" s="666"/>
      <c r="OSS28" s="666"/>
      <c r="OST28" s="666"/>
      <c r="OSU28" s="666"/>
      <c r="OSV28" s="666"/>
      <c r="OSW28" s="666"/>
      <c r="OSX28" s="666"/>
      <c r="OSY28" s="666"/>
      <c r="OSZ28" s="666"/>
      <c r="OTA28" s="666"/>
      <c r="OTB28" s="666"/>
      <c r="OTC28" s="666"/>
      <c r="OTD28" s="666"/>
      <c r="OTE28" s="666"/>
      <c r="OTF28" s="666"/>
      <c r="OTG28" s="666"/>
      <c r="OTH28" s="666"/>
      <c r="OTI28" s="666"/>
      <c r="OTJ28" s="666"/>
      <c r="OTK28" s="666"/>
      <c r="OTL28" s="666"/>
      <c r="OTM28" s="666"/>
      <c r="OTN28" s="666"/>
      <c r="OTO28" s="666"/>
      <c r="OTP28" s="666"/>
      <c r="OTQ28" s="666"/>
      <c r="OTR28" s="666"/>
      <c r="OTS28" s="666"/>
      <c r="OTT28" s="666"/>
      <c r="OTU28" s="666"/>
      <c r="OTV28" s="666"/>
      <c r="OTW28" s="666"/>
      <c r="OTX28" s="666"/>
      <c r="OTY28" s="666"/>
      <c r="OTZ28" s="666"/>
      <c r="OUA28" s="666"/>
      <c r="OUB28" s="666"/>
      <c r="OUC28" s="666"/>
      <c r="OUD28" s="666"/>
      <c r="OUE28" s="666"/>
      <c r="OUF28" s="666"/>
      <c r="OUG28" s="666"/>
      <c r="OUH28" s="666"/>
      <c r="OUI28" s="666"/>
      <c r="OUJ28" s="666"/>
      <c r="OUK28" s="666"/>
      <c r="OUL28" s="666"/>
      <c r="OUM28" s="666"/>
      <c r="OUN28" s="666"/>
      <c r="OUO28" s="666"/>
      <c r="OUP28" s="666"/>
      <c r="OUQ28" s="666"/>
      <c r="OUR28" s="666"/>
      <c r="OUS28" s="666"/>
      <c r="OUT28" s="666"/>
      <c r="OUU28" s="666"/>
      <c r="OUV28" s="666"/>
      <c r="OUW28" s="666"/>
      <c r="OUX28" s="666"/>
      <c r="OUY28" s="666"/>
      <c r="OUZ28" s="666"/>
      <c r="OVA28" s="666"/>
      <c r="OVB28" s="666"/>
      <c r="OVC28" s="666"/>
      <c r="OVD28" s="666"/>
      <c r="OVE28" s="666"/>
      <c r="OVF28" s="666"/>
      <c r="OVG28" s="666"/>
      <c r="OVH28" s="666"/>
      <c r="OVI28" s="666"/>
      <c r="OVJ28" s="666"/>
      <c r="OVK28" s="666"/>
      <c r="OVL28" s="666"/>
      <c r="OVM28" s="666"/>
      <c r="OVN28" s="666"/>
      <c r="OVO28" s="666"/>
      <c r="OVP28" s="666"/>
      <c r="OVQ28" s="666"/>
      <c r="OVR28" s="666"/>
      <c r="OVS28" s="666"/>
      <c r="OVT28" s="666"/>
      <c r="OVU28" s="666"/>
      <c r="OVV28" s="666"/>
      <c r="OVW28" s="666"/>
      <c r="OVX28" s="666"/>
      <c r="OVY28" s="666"/>
      <c r="OVZ28" s="666"/>
      <c r="OWA28" s="666"/>
      <c r="OWB28" s="666"/>
      <c r="OWC28" s="666"/>
      <c r="OWD28" s="666"/>
      <c r="OWE28" s="666"/>
      <c r="OWF28" s="666"/>
      <c r="OWG28" s="666"/>
      <c r="OWH28" s="666"/>
      <c r="OWI28" s="666"/>
      <c r="OWJ28" s="666"/>
      <c r="OWK28" s="666"/>
      <c r="OWL28" s="666"/>
      <c r="OWM28" s="666"/>
      <c r="OWN28" s="666"/>
      <c r="OWO28" s="666"/>
      <c r="OWP28" s="666"/>
      <c r="OWQ28" s="666"/>
      <c r="OWR28" s="666"/>
      <c r="OWS28" s="666"/>
      <c r="OWT28" s="666"/>
      <c r="OWU28" s="666"/>
      <c r="OWV28" s="666"/>
      <c r="OWW28" s="666"/>
      <c r="OWX28" s="666"/>
      <c r="OWY28" s="666"/>
      <c r="OWZ28" s="666"/>
      <c r="OXA28" s="666"/>
      <c r="OXB28" s="666"/>
      <c r="OXC28" s="666"/>
      <c r="OXD28" s="666"/>
      <c r="OXE28" s="666"/>
      <c r="OXF28" s="666"/>
      <c r="OXG28" s="666"/>
      <c r="OXH28" s="666"/>
      <c r="OXI28" s="666"/>
      <c r="OXJ28" s="666"/>
      <c r="OXK28" s="666"/>
      <c r="OXL28" s="666"/>
      <c r="OXM28" s="666"/>
      <c r="OXN28" s="666"/>
      <c r="OXO28" s="666"/>
      <c r="OXP28" s="666"/>
      <c r="OXQ28" s="666"/>
      <c r="OXR28" s="666"/>
      <c r="OXS28" s="666"/>
      <c r="OXT28" s="666"/>
      <c r="OXU28" s="666"/>
      <c r="OXV28" s="666"/>
      <c r="OXW28" s="666"/>
      <c r="OXX28" s="666"/>
      <c r="OXY28" s="666"/>
      <c r="OXZ28" s="666"/>
      <c r="OYA28" s="666"/>
      <c r="OYB28" s="666"/>
      <c r="OYC28" s="666"/>
      <c r="OYD28" s="666"/>
      <c r="OYE28" s="666"/>
      <c r="OYF28" s="666"/>
      <c r="OYG28" s="666"/>
      <c r="OYH28" s="666"/>
      <c r="OYI28" s="666"/>
      <c r="OYJ28" s="666"/>
      <c r="OYK28" s="666"/>
      <c r="OYL28" s="666"/>
      <c r="OYM28" s="666"/>
      <c r="OYN28" s="666"/>
      <c r="OYO28" s="666"/>
      <c r="OYP28" s="666"/>
      <c r="OYQ28" s="666"/>
      <c r="OYR28" s="666"/>
      <c r="OYS28" s="666"/>
      <c r="OYT28" s="666"/>
      <c r="OYU28" s="666"/>
      <c r="OYV28" s="666"/>
      <c r="OYW28" s="666"/>
      <c r="OYX28" s="666"/>
      <c r="OYY28" s="666"/>
      <c r="OYZ28" s="666"/>
      <c r="OZA28" s="666"/>
      <c r="OZB28" s="666"/>
      <c r="OZC28" s="666"/>
      <c r="OZD28" s="666"/>
      <c r="OZE28" s="666"/>
      <c r="OZF28" s="666"/>
      <c r="OZG28" s="666"/>
      <c r="OZH28" s="666"/>
      <c r="OZI28" s="666"/>
      <c r="OZJ28" s="666"/>
      <c r="OZK28" s="666"/>
      <c r="OZL28" s="666"/>
      <c r="OZM28" s="666"/>
      <c r="OZN28" s="666"/>
      <c r="OZO28" s="666"/>
      <c r="OZP28" s="666"/>
      <c r="OZQ28" s="666"/>
      <c r="OZR28" s="666"/>
      <c r="OZS28" s="666"/>
      <c r="OZT28" s="666"/>
      <c r="OZU28" s="666"/>
      <c r="OZV28" s="666"/>
      <c r="OZW28" s="666"/>
      <c r="OZX28" s="666"/>
      <c r="OZY28" s="666"/>
      <c r="OZZ28" s="666"/>
      <c r="PAA28" s="666"/>
      <c r="PAB28" s="666"/>
      <c r="PAC28" s="666"/>
      <c r="PAD28" s="666"/>
      <c r="PAE28" s="666"/>
      <c r="PAF28" s="666"/>
      <c r="PAG28" s="666"/>
      <c r="PAH28" s="666"/>
      <c r="PAI28" s="666"/>
      <c r="PAJ28" s="666"/>
      <c r="PAK28" s="666"/>
      <c r="PAL28" s="666"/>
      <c r="PAM28" s="666"/>
      <c r="PAN28" s="666"/>
      <c r="PAO28" s="666"/>
      <c r="PAP28" s="666"/>
      <c r="PAQ28" s="666"/>
      <c r="PAR28" s="666"/>
      <c r="PAS28" s="666"/>
      <c r="PAT28" s="666"/>
      <c r="PAU28" s="666"/>
      <c r="PAV28" s="666"/>
      <c r="PAW28" s="666"/>
      <c r="PAX28" s="666"/>
      <c r="PAY28" s="666"/>
      <c r="PAZ28" s="666"/>
      <c r="PBA28" s="666"/>
      <c r="PBB28" s="666"/>
      <c r="PBC28" s="666"/>
      <c r="PBD28" s="666"/>
      <c r="PBE28" s="666"/>
      <c r="PBF28" s="666"/>
      <c r="PBG28" s="666"/>
      <c r="PBH28" s="666"/>
      <c r="PBI28" s="666"/>
      <c r="PBJ28" s="666"/>
      <c r="PBK28" s="666"/>
      <c r="PBL28" s="666"/>
      <c r="PBM28" s="666"/>
      <c r="PBN28" s="666"/>
      <c r="PBO28" s="666"/>
      <c r="PBP28" s="666"/>
      <c r="PBQ28" s="666"/>
      <c r="PBR28" s="666"/>
      <c r="PBS28" s="666"/>
      <c r="PBT28" s="666"/>
      <c r="PBU28" s="666"/>
      <c r="PBV28" s="666"/>
      <c r="PBW28" s="666"/>
      <c r="PBX28" s="666"/>
      <c r="PBY28" s="666"/>
      <c r="PBZ28" s="666"/>
      <c r="PCA28" s="666"/>
      <c r="PCB28" s="666"/>
      <c r="PCC28" s="666"/>
      <c r="PCD28" s="666"/>
      <c r="PCE28" s="666"/>
      <c r="PCF28" s="666"/>
      <c r="PCG28" s="666"/>
      <c r="PCH28" s="666"/>
      <c r="PCI28" s="666"/>
      <c r="PCJ28" s="666"/>
      <c r="PCK28" s="666"/>
      <c r="PCL28" s="666"/>
      <c r="PCM28" s="666"/>
      <c r="PCN28" s="666"/>
      <c r="PCO28" s="666"/>
      <c r="PCP28" s="666"/>
      <c r="PCQ28" s="666"/>
      <c r="PCR28" s="666"/>
      <c r="PCS28" s="666"/>
      <c r="PCT28" s="666"/>
      <c r="PCU28" s="666"/>
      <c r="PCV28" s="666"/>
      <c r="PCW28" s="666"/>
      <c r="PCX28" s="666"/>
      <c r="PCY28" s="666"/>
      <c r="PCZ28" s="666"/>
      <c r="PDA28" s="666"/>
      <c r="PDB28" s="666"/>
      <c r="PDC28" s="666"/>
      <c r="PDD28" s="666"/>
      <c r="PDE28" s="666"/>
      <c r="PDF28" s="666"/>
      <c r="PDG28" s="666"/>
      <c r="PDH28" s="666"/>
      <c r="PDI28" s="666"/>
      <c r="PDJ28" s="666"/>
      <c r="PDK28" s="666"/>
      <c r="PDL28" s="666"/>
      <c r="PDM28" s="666"/>
      <c r="PDN28" s="666"/>
      <c r="PDO28" s="666"/>
      <c r="PDP28" s="666"/>
      <c r="PDQ28" s="666"/>
      <c r="PDR28" s="666"/>
      <c r="PDS28" s="666"/>
      <c r="PDT28" s="666"/>
      <c r="PDU28" s="666"/>
      <c r="PDV28" s="666"/>
      <c r="PDW28" s="666"/>
      <c r="PDX28" s="666"/>
      <c r="PDY28" s="666"/>
      <c r="PDZ28" s="666"/>
      <c r="PEA28" s="666"/>
      <c r="PEB28" s="666"/>
      <c r="PEC28" s="666"/>
      <c r="PED28" s="666"/>
      <c r="PEE28" s="666"/>
      <c r="PEF28" s="666"/>
      <c r="PEG28" s="666"/>
      <c r="PEH28" s="666"/>
      <c r="PEI28" s="666"/>
      <c r="PEJ28" s="666"/>
      <c r="PEK28" s="666"/>
      <c r="PEL28" s="666"/>
      <c r="PEM28" s="666"/>
      <c r="PEN28" s="666"/>
      <c r="PEO28" s="666"/>
      <c r="PEP28" s="666"/>
      <c r="PEQ28" s="666"/>
      <c r="PER28" s="666"/>
      <c r="PES28" s="666"/>
      <c r="PET28" s="666"/>
      <c r="PEU28" s="666"/>
      <c r="PEV28" s="666"/>
      <c r="PEW28" s="666"/>
      <c r="PEX28" s="666"/>
      <c r="PEY28" s="666"/>
      <c r="PEZ28" s="666"/>
      <c r="PFA28" s="666"/>
      <c r="PFB28" s="666"/>
      <c r="PFC28" s="666"/>
      <c r="PFD28" s="666"/>
      <c r="PFE28" s="666"/>
      <c r="PFF28" s="666"/>
      <c r="PFG28" s="666"/>
      <c r="PFH28" s="666"/>
      <c r="PFI28" s="666"/>
      <c r="PFJ28" s="666"/>
      <c r="PFK28" s="666"/>
      <c r="PFL28" s="666"/>
      <c r="PFM28" s="666"/>
      <c r="PFN28" s="666"/>
      <c r="PFO28" s="666"/>
      <c r="PFP28" s="666"/>
      <c r="PFQ28" s="666"/>
      <c r="PFR28" s="666"/>
      <c r="PFS28" s="666"/>
      <c r="PFT28" s="666"/>
      <c r="PFU28" s="666"/>
      <c r="PFV28" s="666"/>
      <c r="PFW28" s="666"/>
      <c r="PFX28" s="666"/>
      <c r="PFY28" s="666"/>
      <c r="PFZ28" s="666"/>
      <c r="PGA28" s="666"/>
      <c r="PGB28" s="666"/>
      <c r="PGC28" s="666"/>
      <c r="PGD28" s="666"/>
      <c r="PGE28" s="666"/>
      <c r="PGF28" s="666"/>
      <c r="PGG28" s="666"/>
      <c r="PGH28" s="666"/>
      <c r="PGI28" s="666"/>
      <c r="PGJ28" s="666"/>
      <c r="PGK28" s="666"/>
      <c r="PGL28" s="666"/>
      <c r="PGM28" s="666"/>
      <c r="PGN28" s="666"/>
      <c r="PGO28" s="666"/>
      <c r="PGP28" s="666"/>
      <c r="PGQ28" s="666"/>
      <c r="PGR28" s="666"/>
      <c r="PGS28" s="666"/>
      <c r="PGT28" s="666"/>
      <c r="PGU28" s="666"/>
      <c r="PGV28" s="666"/>
      <c r="PGW28" s="666"/>
      <c r="PGX28" s="666"/>
      <c r="PGY28" s="666"/>
      <c r="PGZ28" s="666"/>
      <c r="PHA28" s="666"/>
      <c r="PHB28" s="666"/>
      <c r="PHC28" s="666"/>
      <c r="PHD28" s="666"/>
      <c r="PHE28" s="666"/>
      <c r="PHF28" s="666"/>
      <c r="PHG28" s="666"/>
      <c r="PHH28" s="666"/>
      <c r="PHI28" s="666"/>
      <c r="PHJ28" s="666"/>
      <c r="PHK28" s="666"/>
      <c r="PHL28" s="666"/>
      <c r="PHM28" s="666"/>
      <c r="PHN28" s="666"/>
      <c r="PHO28" s="666"/>
      <c r="PHP28" s="666"/>
      <c r="PHQ28" s="666"/>
      <c r="PHR28" s="666"/>
      <c r="PHS28" s="666"/>
      <c r="PHT28" s="666"/>
      <c r="PHU28" s="666"/>
      <c r="PHV28" s="666"/>
      <c r="PHW28" s="666"/>
      <c r="PHX28" s="666"/>
      <c r="PHY28" s="666"/>
      <c r="PHZ28" s="666"/>
      <c r="PIA28" s="666"/>
      <c r="PIB28" s="666"/>
      <c r="PIC28" s="666"/>
      <c r="PID28" s="666"/>
      <c r="PIE28" s="666"/>
      <c r="PIF28" s="666"/>
      <c r="PIG28" s="666"/>
      <c r="PIH28" s="666"/>
      <c r="PII28" s="666"/>
      <c r="PIJ28" s="666"/>
      <c r="PIK28" s="666"/>
      <c r="PIL28" s="666"/>
      <c r="PIM28" s="666"/>
      <c r="PIN28" s="666"/>
      <c r="PIO28" s="666"/>
      <c r="PIP28" s="666"/>
      <c r="PIQ28" s="666"/>
      <c r="PIR28" s="666"/>
      <c r="PIS28" s="666"/>
      <c r="PIT28" s="666"/>
      <c r="PIU28" s="666"/>
      <c r="PIV28" s="666"/>
      <c r="PIW28" s="666"/>
      <c r="PIX28" s="666"/>
      <c r="PIY28" s="666"/>
      <c r="PIZ28" s="666"/>
      <c r="PJA28" s="666"/>
      <c r="PJB28" s="666"/>
      <c r="PJC28" s="666"/>
      <c r="PJD28" s="666"/>
      <c r="PJE28" s="666"/>
      <c r="PJF28" s="666"/>
      <c r="PJG28" s="666"/>
      <c r="PJH28" s="666"/>
      <c r="PJI28" s="666"/>
      <c r="PJJ28" s="666"/>
      <c r="PJK28" s="666"/>
      <c r="PJL28" s="666"/>
      <c r="PJM28" s="666"/>
      <c r="PJN28" s="666"/>
      <c r="PJO28" s="666"/>
      <c r="PJP28" s="666"/>
      <c r="PJQ28" s="666"/>
      <c r="PJR28" s="666"/>
      <c r="PJS28" s="666"/>
      <c r="PJT28" s="666"/>
      <c r="PJU28" s="666"/>
      <c r="PJV28" s="666"/>
      <c r="PJW28" s="666"/>
      <c r="PJX28" s="666"/>
      <c r="PJY28" s="666"/>
      <c r="PJZ28" s="666"/>
      <c r="PKA28" s="666"/>
      <c r="PKB28" s="666"/>
      <c r="PKC28" s="666"/>
      <c r="PKD28" s="666"/>
      <c r="PKE28" s="666"/>
      <c r="PKF28" s="666"/>
      <c r="PKG28" s="666"/>
      <c r="PKH28" s="666"/>
      <c r="PKI28" s="666"/>
      <c r="PKJ28" s="666"/>
      <c r="PKK28" s="666"/>
      <c r="PKL28" s="666"/>
      <c r="PKM28" s="666"/>
      <c r="PKN28" s="666"/>
      <c r="PKO28" s="666"/>
      <c r="PKP28" s="666"/>
      <c r="PKQ28" s="666"/>
      <c r="PKR28" s="666"/>
      <c r="PKS28" s="666"/>
      <c r="PKT28" s="666"/>
      <c r="PKU28" s="666"/>
      <c r="PKV28" s="666"/>
      <c r="PKW28" s="666"/>
      <c r="PKX28" s="666"/>
      <c r="PKY28" s="666"/>
      <c r="PKZ28" s="666"/>
      <c r="PLA28" s="666"/>
      <c r="PLB28" s="666"/>
      <c r="PLC28" s="666"/>
      <c r="PLD28" s="666"/>
      <c r="PLE28" s="666"/>
      <c r="PLF28" s="666"/>
      <c r="PLG28" s="666"/>
      <c r="PLH28" s="666"/>
      <c r="PLI28" s="666"/>
      <c r="PLJ28" s="666"/>
      <c r="PLK28" s="666"/>
      <c r="PLL28" s="666"/>
      <c r="PLM28" s="666"/>
      <c r="PLN28" s="666"/>
      <c r="PLO28" s="666"/>
      <c r="PLP28" s="666"/>
      <c r="PLQ28" s="666"/>
      <c r="PLR28" s="666"/>
      <c r="PLS28" s="666"/>
      <c r="PLT28" s="666"/>
      <c r="PLU28" s="666"/>
      <c r="PLV28" s="666"/>
      <c r="PLW28" s="666"/>
      <c r="PLX28" s="666"/>
      <c r="PLY28" s="666"/>
      <c r="PLZ28" s="666"/>
      <c r="PMA28" s="666"/>
      <c r="PMB28" s="666"/>
      <c r="PMC28" s="666"/>
      <c r="PMD28" s="666"/>
      <c r="PME28" s="666"/>
      <c r="PMF28" s="666"/>
      <c r="PMG28" s="666"/>
      <c r="PMH28" s="666"/>
      <c r="PMI28" s="666"/>
      <c r="PMJ28" s="666"/>
      <c r="PMK28" s="666"/>
      <c r="PML28" s="666"/>
      <c r="PMM28" s="666"/>
      <c r="PMN28" s="666"/>
      <c r="PMO28" s="666"/>
      <c r="PMP28" s="666"/>
      <c r="PMQ28" s="666"/>
      <c r="PMR28" s="666"/>
      <c r="PMS28" s="666"/>
      <c r="PMT28" s="666"/>
      <c r="PMU28" s="666"/>
      <c r="PMV28" s="666"/>
      <c r="PMW28" s="666"/>
      <c r="PMX28" s="666"/>
      <c r="PMY28" s="666"/>
      <c r="PMZ28" s="666"/>
      <c r="PNA28" s="666"/>
      <c r="PNB28" s="666"/>
      <c r="PNC28" s="666"/>
      <c r="PND28" s="666"/>
      <c r="PNE28" s="666"/>
      <c r="PNF28" s="666"/>
      <c r="PNG28" s="666"/>
      <c r="PNH28" s="666"/>
      <c r="PNI28" s="666"/>
      <c r="PNJ28" s="666"/>
      <c r="PNK28" s="666"/>
      <c r="PNL28" s="666"/>
      <c r="PNM28" s="666"/>
      <c r="PNN28" s="666"/>
      <c r="PNO28" s="666"/>
      <c r="PNP28" s="666"/>
      <c r="PNQ28" s="666"/>
      <c r="PNR28" s="666"/>
      <c r="PNS28" s="666"/>
      <c r="PNT28" s="666"/>
      <c r="PNU28" s="666"/>
      <c r="PNV28" s="666"/>
      <c r="PNW28" s="666"/>
      <c r="PNX28" s="666"/>
      <c r="PNY28" s="666"/>
      <c r="PNZ28" s="666"/>
      <c r="POA28" s="666"/>
      <c r="POB28" s="666"/>
      <c r="POC28" s="666"/>
      <c r="POD28" s="666"/>
      <c r="POE28" s="666"/>
      <c r="POF28" s="666"/>
      <c r="POG28" s="666"/>
      <c r="POH28" s="666"/>
      <c r="POI28" s="666"/>
      <c r="POJ28" s="666"/>
      <c r="POK28" s="666"/>
      <c r="POL28" s="666"/>
      <c r="POM28" s="666"/>
      <c r="PON28" s="666"/>
      <c r="POO28" s="666"/>
      <c r="POP28" s="666"/>
      <c r="POQ28" s="666"/>
      <c r="POR28" s="666"/>
      <c r="POS28" s="666"/>
      <c r="POT28" s="666"/>
      <c r="POU28" s="666"/>
      <c r="POV28" s="666"/>
      <c r="POW28" s="666"/>
      <c r="POX28" s="666"/>
      <c r="POY28" s="666"/>
      <c r="POZ28" s="666"/>
      <c r="PPA28" s="666"/>
      <c r="PPB28" s="666"/>
      <c r="PPC28" s="666"/>
      <c r="PPD28" s="666"/>
      <c r="PPE28" s="666"/>
      <c r="PPF28" s="666"/>
      <c r="PPG28" s="666"/>
      <c r="PPH28" s="666"/>
      <c r="PPI28" s="666"/>
      <c r="PPJ28" s="666"/>
      <c r="PPK28" s="666"/>
      <c r="PPL28" s="666"/>
      <c r="PPM28" s="666"/>
      <c r="PPN28" s="666"/>
      <c r="PPO28" s="666"/>
      <c r="PPP28" s="666"/>
      <c r="PPQ28" s="666"/>
      <c r="PPR28" s="666"/>
      <c r="PPS28" s="666"/>
      <c r="PPT28" s="666"/>
      <c r="PPU28" s="666"/>
      <c r="PPV28" s="666"/>
      <c r="PPW28" s="666"/>
      <c r="PPX28" s="666"/>
      <c r="PPY28" s="666"/>
      <c r="PPZ28" s="666"/>
      <c r="PQA28" s="666"/>
      <c r="PQB28" s="666"/>
      <c r="PQC28" s="666"/>
      <c r="PQD28" s="666"/>
      <c r="PQE28" s="666"/>
      <c r="PQF28" s="666"/>
      <c r="PQG28" s="666"/>
      <c r="PQH28" s="666"/>
      <c r="PQI28" s="666"/>
      <c r="PQJ28" s="666"/>
      <c r="PQK28" s="666"/>
      <c r="PQL28" s="666"/>
      <c r="PQM28" s="666"/>
      <c r="PQN28" s="666"/>
      <c r="PQO28" s="666"/>
      <c r="PQP28" s="666"/>
      <c r="PQQ28" s="666"/>
      <c r="PQR28" s="666"/>
      <c r="PQS28" s="666"/>
      <c r="PQT28" s="666"/>
      <c r="PQU28" s="666"/>
      <c r="PQV28" s="666"/>
      <c r="PQW28" s="666"/>
      <c r="PQX28" s="666"/>
      <c r="PQY28" s="666"/>
      <c r="PQZ28" s="666"/>
      <c r="PRA28" s="666"/>
      <c r="PRB28" s="666"/>
      <c r="PRC28" s="666"/>
      <c r="PRD28" s="666"/>
      <c r="PRE28" s="666"/>
      <c r="PRF28" s="666"/>
      <c r="PRG28" s="666"/>
      <c r="PRH28" s="666"/>
      <c r="PRI28" s="666"/>
      <c r="PRJ28" s="666"/>
      <c r="PRK28" s="666"/>
      <c r="PRL28" s="666"/>
      <c r="PRM28" s="666"/>
      <c r="PRN28" s="666"/>
      <c r="PRO28" s="666"/>
      <c r="PRP28" s="666"/>
      <c r="PRQ28" s="666"/>
      <c r="PRR28" s="666"/>
      <c r="PRS28" s="666"/>
      <c r="PRT28" s="666"/>
      <c r="PRU28" s="666"/>
      <c r="PRV28" s="666"/>
      <c r="PRW28" s="666"/>
      <c r="PRX28" s="666"/>
      <c r="PRY28" s="666"/>
      <c r="PRZ28" s="666"/>
      <c r="PSA28" s="666"/>
      <c r="PSB28" s="666"/>
      <c r="PSC28" s="666"/>
      <c r="PSD28" s="666"/>
      <c r="PSE28" s="666"/>
      <c r="PSF28" s="666"/>
      <c r="PSG28" s="666"/>
      <c r="PSH28" s="666"/>
      <c r="PSI28" s="666"/>
      <c r="PSJ28" s="666"/>
      <c r="PSK28" s="666"/>
      <c r="PSL28" s="666"/>
      <c r="PSM28" s="666"/>
      <c r="PSN28" s="666"/>
      <c r="PSO28" s="666"/>
      <c r="PSP28" s="666"/>
      <c r="PSQ28" s="666"/>
      <c r="PSR28" s="666"/>
      <c r="PSS28" s="666"/>
      <c r="PST28" s="666"/>
      <c r="PSU28" s="666"/>
      <c r="PSV28" s="666"/>
      <c r="PSW28" s="666"/>
      <c r="PSX28" s="666"/>
      <c r="PSY28" s="666"/>
      <c r="PSZ28" s="666"/>
      <c r="PTA28" s="666"/>
      <c r="PTB28" s="666"/>
      <c r="PTC28" s="666"/>
      <c r="PTD28" s="666"/>
      <c r="PTE28" s="666"/>
      <c r="PTF28" s="666"/>
      <c r="PTG28" s="666"/>
      <c r="PTH28" s="666"/>
      <c r="PTI28" s="666"/>
      <c r="PTJ28" s="666"/>
      <c r="PTK28" s="666"/>
      <c r="PTL28" s="666"/>
      <c r="PTM28" s="666"/>
      <c r="PTN28" s="666"/>
      <c r="PTO28" s="666"/>
      <c r="PTP28" s="666"/>
      <c r="PTQ28" s="666"/>
      <c r="PTR28" s="666"/>
      <c r="PTS28" s="666"/>
      <c r="PTT28" s="666"/>
      <c r="PTU28" s="666"/>
      <c r="PTV28" s="666"/>
      <c r="PTW28" s="666"/>
      <c r="PTX28" s="666"/>
      <c r="PTY28" s="666"/>
      <c r="PTZ28" s="666"/>
      <c r="PUA28" s="666"/>
      <c r="PUB28" s="666"/>
      <c r="PUC28" s="666"/>
      <c r="PUD28" s="666"/>
      <c r="PUE28" s="666"/>
      <c r="PUF28" s="666"/>
      <c r="PUG28" s="666"/>
      <c r="PUH28" s="666"/>
      <c r="PUI28" s="666"/>
      <c r="PUJ28" s="666"/>
      <c r="PUK28" s="666"/>
      <c r="PUL28" s="666"/>
      <c r="PUM28" s="666"/>
      <c r="PUN28" s="666"/>
      <c r="PUO28" s="666"/>
      <c r="PUP28" s="666"/>
      <c r="PUQ28" s="666"/>
      <c r="PUR28" s="666"/>
      <c r="PUS28" s="666"/>
      <c r="PUT28" s="666"/>
      <c r="PUU28" s="666"/>
      <c r="PUV28" s="666"/>
      <c r="PUW28" s="666"/>
      <c r="PUX28" s="666"/>
      <c r="PUY28" s="666"/>
      <c r="PUZ28" s="666"/>
      <c r="PVA28" s="666"/>
      <c r="PVB28" s="666"/>
      <c r="PVC28" s="666"/>
      <c r="PVD28" s="666"/>
      <c r="PVE28" s="666"/>
      <c r="PVF28" s="666"/>
      <c r="PVG28" s="666"/>
      <c r="PVH28" s="666"/>
      <c r="PVI28" s="666"/>
      <c r="PVJ28" s="666"/>
      <c r="PVK28" s="666"/>
      <c r="PVL28" s="666"/>
      <c r="PVM28" s="666"/>
      <c r="PVN28" s="666"/>
      <c r="PVO28" s="666"/>
      <c r="PVP28" s="666"/>
      <c r="PVQ28" s="666"/>
      <c r="PVR28" s="666"/>
      <c r="PVS28" s="666"/>
      <c r="PVT28" s="666"/>
      <c r="PVU28" s="666"/>
      <c r="PVV28" s="666"/>
      <c r="PVW28" s="666"/>
      <c r="PVX28" s="666"/>
      <c r="PVY28" s="666"/>
      <c r="PVZ28" s="666"/>
      <c r="PWA28" s="666"/>
      <c r="PWB28" s="666"/>
      <c r="PWC28" s="666"/>
      <c r="PWD28" s="666"/>
      <c r="PWE28" s="666"/>
      <c r="PWF28" s="666"/>
      <c r="PWG28" s="666"/>
      <c r="PWH28" s="666"/>
      <c r="PWI28" s="666"/>
      <c r="PWJ28" s="666"/>
      <c r="PWK28" s="666"/>
      <c r="PWL28" s="666"/>
      <c r="PWM28" s="666"/>
      <c r="PWN28" s="666"/>
      <c r="PWO28" s="666"/>
      <c r="PWP28" s="666"/>
      <c r="PWQ28" s="666"/>
      <c r="PWR28" s="666"/>
      <c r="PWS28" s="666"/>
      <c r="PWT28" s="666"/>
      <c r="PWU28" s="666"/>
      <c r="PWV28" s="666"/>
      <c r="PWW28" s="666"/>
      <c r="PWX28" s="666"/>
      <c r="PWY28" s="666"/>
      <c r="PWZ28" s="666"/>
      <c r="PXA28" s="666"/>
      <c r="PXB28" s="666"/>
      <c r="PXC28" s="666"/>
      <c r="PXD28" s="666"/>
      <c r="PXE28" s="666"/>
      <c r="PXF28" s="666"/>
      <c r="PXG28" s="666"/>
      <c r="PXH28" s="666"/>
      <c r="PXI28" s="666"/>
      <c r="PXJ28" s="666"/>
      <c r="PXK28" s="666"/>
      <c r="PXL28" s="666"/>
      <c r="PXM28" s="666"/>
      <c r="PXN28" s="666"/>
      <c r="PXO28" s="666"/>
      <c r="PXP28" s="666"/>
      <c r="PXQ28" s="666"/>
      <c r="PXR28" s="666"/>
      <c r="PXS28" s="666"/>
      <c r="PXT28" s="666"/>
      <c r="PXU28" s="666"/>
      <c r="PXV28" s="666"/>
      <c r="PXW28" s="666"/>
      <c r="PXX28" s="666"/>
      <c r="PXY28" s="666"/>
      <c r="PXZ28" s="666"/>
      <c r="PYA28" s="666"/>
      <c r="PYB28" s="666"/>
      <c r="PYC28" s="666"/>
      <c r="PYD28" s="666"/>
      <c r="PYE28" s="666"/>
      <c r="PYF28" s="666"/>
      <c r="PYG28" s="666"/>
      <c r="PYH28" s="666"/>
      <c r="PYI28" s="666"/>
      <c r="PYJ28" s="666"/>
      <c r="PYK28" s="666"/>
      <c r="PYL28" s="666"/>
      <c r="PYM28" s="666"/>
      <c r="PYN28" s="666"/>
      <c r="PYO28" s="666"/>
      <c r="PYP28" s="666"/>
      <c r="PYQ28" s="666"/>
      <c r="PYR28" s="666"/>
      <c r="PYS28" s="666"/>
      <c r="PYT28" s="666"/>
      <c r="PYU28" s="666"/>
      <c r="PYV28" s="666"/>
      <c r="PYW28" s="666"/>
      <c r="PYX28" s="666"/>
      <c r="PYY28" s="666"/>
      <c r="PYZ28" s="666"/>
      <c r="PZA28" s="666"/>
      <c r="PZB28" s="666"/>
      <c r="PZC28" s="666"/>
      <c r="PZD28" s="666"/>
      <c r="PZE28" s="666"/>
      <c r="PZF28" s="666"/>
      <c r="PZG28" s="666"/>
      <c r="PZH28" s="666"/>
      <c r="PZI28" s="666"/>
      <c r="PZJ28" s="666"/>
      <c r="PZK28" s="666"/>
      <c r="PZL28" s="666"/>
      <c r="PZM28" s="666"/>
      <c r="PZN28" s="666"/>
      <c r="PZO28" s="666"/>
      <c r="PZP28" s="666"/>
      <c r="PZQ28" s="666"/>
      <c r="PZR28" s="666"/>
      <c r="PZS28" s="666"/>
      <c r="PZT28" s="666"/>
      <c r="PZU28" s="666"/>
      <c r="PZV28" s="666"/>
      <c r="PZW28" s="666"/>
      <c r="PZX28" s="666"/>
      <c r="PZY28" s="666"/>
      <c r="PZZ28" s="666"/>
      <c r="QAA28" s="666"/>
      <c r="QAB28" s="666"/>
      <c r="QAC28" s="666"/>
      <c r="QAD28" s="666"/>
      <c r="QAE28" s="666"/>
      <c r="QAF28" s="666"/>
      <c r="QAG28" s="666"/>
      <c r="QAH28" s="666"/>
      <c r="QAI28" s="666"/>
      <c r="QAJ28" s="666"/>
      <c r="QAK28" s="666"/>
      <c r="QAL28" s="666"/>
      <c r="QAM28" s="666"/>
      <c r="QAN28" s="666"/>
      <c r="QAO28" s="666"/>
      <c r="QAP28" s="666"/>
      <c r="QAQ28" s="666"/>
      <c r="QAR28" s="666"/>
      <c r="QAS28" s="666"/>
      <c r="QAT28" s="666"/>
      <c r="QAU28" s="666"/>
      <c r="QAV28" s="666"/>
      <c r="QAW28" s="666"/>
      <c r="QAX28" s="666"/>
      <c r="QAY28" s="666"/>
      <c r="QAZ28" s="666"/>
      <c r="QBA28" s="666"/>
      <c r="QBB28" s="666"/>
      <c r="QBC28" s="666"/>
      <c r="QBD28" s="666"/>
      <c r="QBE28" s="666"/>
      <c r="QBF28" s="666"/>
      <c r="QBG28" s="666"/>
      <c r="QBH28" s="666"/>
      <c r="QBI28" s="666"/>
      <c r="QBJ28" s="666"/>
      <c r="QBK28" s="666"/>
      <c r="QBL28" s="666"/>
      <c r="QBM28" s="666"/>
      <c r="QBN28" s="666"/>
      <c r="QBO28" s="666"/>
      <c r="QBP28" s="666"/>
      <c r="QBQ28" s="666"/>
      <c r="QBR28" s="666"/>
      <c r="QBS28" s="666"/>
      <c r="QBT28" s="666"/>
      <c r="QBU28" s="666"/>
      <c r="QBV28" s="666"/>
      <c r="QBW28" s="666"/>
      <c r="QBX28" s="666"/>
      <c r="QBY28" s="666"/>
      <c r="QBZ28" s="666"/>
      <c r="QCA28" s="666"/>
      <c r="QCB28" s="666"/>
      <c r="QCC28" s="666"/>
      <c r="QCD28" s="666"/>
      <c r="QCE28" s="666"/>
      <c r="QCF28" s="666"/>
      <c r="QCG28" s="666"/>
      <c r="QCH28" s="666"/>
      <c r="QCI28" s="666"/>
      <c r="QCJ28" s="666"/>
      <c r="QCK28" s="666"/>
      <c r="QCL28" s="666"/>
      <c r="QCM28" s="666"/>
      <c r="QCN28" s="666"/>
      <c r="QCO28" s="666"/>
      <c r="QCP28" s="666"/>
      <c r="QCQ28" s="666"/>
      <c r="QCR28" s="666"/>
      <c r="QCS28" s="666"/>
      <c r="QCT28" s="666"/>
      <c r="QCU28" s="666"/>
      <c r="QCV28" s="666"/>
      <c r="QCW28" s="666"/>
      <c r="QCX28" s="666"/>
      <c r="QCY28" s="666"/>
      <c r="QCZ28" s="666"/>
      <c r="QDA28" s="666"/>
      <c r="QDB28" s="666"/>
      <c r="QDC28" s="666"/>
      <c r="QDD28" s="666"/>
      <c r="QDE28" s="666"/>
      <c r="QDF28" s="666"/>
      <c r="QDG28" s="666"/>
      <c r="QDH28" s="666"/>
      <c r="QDI28" s="666"/>
      <c r="QDJ28" s="666"/>
      <c r="QDK28" s="666"/>
      <c r="QDL28" s="666"/>
      <c r="QDM28" s="666"/>
      <c r="QDN28" s="666"/>
      <c r="QDO28" s="666"/>
      <c r="QDP28" s="666"/>
      <c r="QDQ28" s="666"/>
      <c r="QDR28" s="666"/>
      <c r="QDS28" s="666"/>
      <c r="QDT28" s="666"/>
      <c r="QDU28" s="666"/>
      <c r="QDV28" s="666"/>
      <c r="QDW28" s="666"/>
      <c r="QDX28" s="666"/>
      <c r="QDY28" s="666"/>
      <c r="QDZ28" s="666"/>
      <c r="QEA28" s="666"/>
      <c r="QEB28" s="666"/>
      <c r="QEC28" s="666"/>
      <c r="QED28" s="666"/>
      <c r="QEE28" s="666"/>
      <c r="QEF28" s="666"/>
      <c r="QEG28" s="666"/>
      <c r="QEH28" s="666"/>
      <c r="QEI28" s="666"/>
      <c r="QEJ28" s="666"/>
      <c r="QEK28" s="666"/>
      <c r="QEL28" s="666"/>
      <c r="QEM28" s="666"/>
      <c r="QEN28" s="666"/>
      <c r="QEO28" s="666"/>
      <c r="QEP28" s="666"/>
      <c r="QEQ28" s="666"/>
      <c r="QER28" s="666"/>
      <c r="QES28" s="666"/>
      <c r="QET28" s="666"/>
      <c r="QEU28" s="666"/>
      <c r="QEV28" s="666"/>
      <c r="QEW28" s="666"/>
      <c r="QEX28" s="666"/>
      <c r="QEY28" s="666"/>
      <c r="QEZ28" s="666"/>
      <c r="QFA28" s="666"/>
      <c r="QFB28" s="666"/>
      <c r="QFC28" s="666"/>
      <c r="QFD28" s="666"/>
      <c r="QFE28" s="666"/>
      <c r="QFF28" s="666"/>
      <c r="QFG28" s="666"/>
      <c r="QFH28" s="666"/>
      <c r="QFI28" s="666"/>
      <c r="QFJ28" s="666"/>
      <c r="QFK28" s="666"/>
      <c r="QFL28" s="666"/>
      <c r="QFM28" s="666"/>
      <c r="QFN28" s="666"/>
      <c r="QFO28" s="666"/>
      <c r="QFP28" s="666"/>
      <c r="QFQ28" s="666"/>
      <c r="QFR28" s="666"/>
      <c r="QFS28" s="666"/>
      <c r="QFT28" s="666"/>
      <c r="QFU28" s="666"/>
      <c r="QFV28" s="666"/>
      <c r="QFW28" s="666"/>
      <c r="QFX28" s="666"/>
      <c r="QFY28" s="666"/>
      <c r="QFZ28" s="666"/>
      <c r="QGA28" s="666"/>
      <c r="QGB28" s="666"/>
      <c r="QGC28" s="666"/>
      <c r="QGD28" s="666"/>
      <c r="QGE28" s="666"/>
      <c r="QGF28" s="666"/>
      <c r="QGG28" s="666"/>
      <c r="QGH28" s="666"/>
      <c r="QGI28" s="666"/>
      <c r="QGJ28" s="666"/>
      <c r="QGK28" s="666"/>
      <c r="QGL28" s="666"/>
      <c r="QGM28" s="666"/>
      <c r="QGN28" s="666"/>
      <c r="QGO28" s="666"/>
      <c r="QGP28" s="666"/>
      <c r="QGQ28" s="666"/>
      <c r="QGR28" s="666"/>
      <c r="QGS28" s="666"/>
      <c r="QGT28" s="666"/>
      <c r="QGU28" s="666"/>
      <c r="QGV28" s="666"/>
      <c r="QGW28" s="666"/>
      <c r="QGX28" s="666"/>
      <c r="QGY28" s="666"/>
      <c r="QGZ28" s="666"/>
      <c r="QHA28" s="666"/>
      <c r="QHB28" s="666"/>
      <c r="QHC28" s="666"/>
      <c r="QHD28" s="666"/>
      <c r="QHE28" s="666"/>
      <c r="QHF28" s="666"/>
      <c r="QHG28" s="666"/>
      <c r="QHH28" s="666"/>
      <c r="QHI28" s="666"/>
      <c r="QHJ28" s="666"/>
      <c r="QHK28" s="666"/>
      <c r="QHL28" s="666"/>
      <c r="QHM28" s="666"/>
      <c r="QHN28" s="666"/>
      <c r="QHO28" s="666"/>
      <c r="QHP28" s="666"/>
      <c r="QHQ28" s="666"/>
      <c r="QHR28" s="666"/>
      <c r="QHS28" s="666"/>
      <c r="QHT28" s="666"/>
      <c r="QHU28" s="666"/>
      <c r="QHV28" s="666"/>
      <c r="QHW28" s="666"/>
      <c r="QHX28" s="666"/>
      <c r="QHY28" s="666"/>
      <c r="QHZ28" s="666"/>
      <c r="QIA28" s="666"/>
      <c r="QIB28" s="666"/>
      <c r="QIC28" s="666"/>
      <c r="QID28" s="666"/>
      <c r="QIE28" s="666"/>
      <c r="QIF28" s="666"/>
      <c r="QIG28" s="666"/>
      <c r="QIH28" s="666"/>
      <c r="QII28" s="666"/>
      <c r="QIJ28" s="666"/>
      <c r="QIK28" s="666"/>
      <c r="QIL28" s="666"/>
      <c r="QIM28" s="666"/>
      <c r="QIN28" s="666"/>
      <c r="QIO28" s="666"/>
      <c r="QIP28" s="666"/>
      <c r="QIQ28" s="666"/>
      <c r="QIR28" s="666"/>
      <c r="QIS28" s="666"/>
      <c r="QIT28" s="666"/>
      <c r="QIU28" s="666"/>
      <c r="QIV28" s="666"/>
      <c r="QIW28" s="666"/>
      <c r="QIX28" s="666"/>
      <c r="QIY28" s="666"/>
      <c r="QIZ28" s="666"/>
      <c r="QJA28" s="666"/>
      <c r="QJB28" s="666"/>
      <c r="QJC28" s="666"/>
      <c r="QJD28" s="666"/>
      <c r="QJE28" s="666"/>
      <c r="QJF28" s="666"/>
      <c r="QJG28" s="666"/>
      <c r="QJH28" s="666"/>
      <c r="QJI28" s="666"/>
      <c r="QJJ28" s="666"/>
      <c r="QJK28" s="666"/>
      <c r="QJL28" s="666"/>
      <c r="QJM28" s="666"/>
      <c r="QJN28" s="666"/>
      <c r="QJO28" s="666"/>
      <c r="QJP28" s="666"/>
      <c r="QJQ28" s="666"/>
      <c r="QJR28" s="666"/>
      <c r="QJS28" s="666"/>
      <c r="QJT28" s="666"/>
      <c r="QJU28" s="666"/>
      <c r="QJV28" s="666"/>
      <c r="QJW28" s="666"/>
      <c r="QJX28" s="666"/>
      <c r="QJY28" s="666"/>
      <c r="QJZ28" s="666"/>
      <c r="QKA28" s="666"/>
      <c r="QKB28" s="666"/>
      <c r="QKC28" s="666"/>
      <c r="QKD28" s="666"/>
      <c r="QKE28" s="666"/>
      <c r="QKF28" s="666"/>
      <c r="QKG28" s="666"/>
      <c r="QKH28" s="666"/>
      <c r="QKI28" s="666"/>
      <c r="QKJ28" s="666"/>
      <c r="QKK28" s="666"/>
      <c r="QKL28" s="666"/>
      <c r="QKM28" s="666"/>
      <c r="QKN28" s="666"/>
      <c r="QKO28" s="666"/>
      <c r="QKP28" s="666"/>
      <c r="QKQ28" s="666"/>
      <c r="QKR28" s="666"/>
      <c r="QKS28" s="666"/>
      <c r="QKT28" s="666"/>
      <c r="QKU28" s="666"/>
      <c r="QKV28" s="666"/>
      <c r="QKW28" s="666"/>
      <c r="QKX28" s="666"/>
      <c r="QKY28" s="666"/>
      <c r="QKZ28" s="666"/>
      <c r="QLA28" s="666"/>
      <c r="QLB28" s="666"/>
      <c r="QLC28" s="666"/>
      <c r="QLD28" s="666"/>
      <c r="QLE28" s="666"/>
      <c r="QLF28" s="666"/>
      <c r="QLG28" s="666"/>
      <c r="QLH28" s="666"/>
      <c r="QLI28" s="666"/>
      <c r="QLJ28" s="666"/>
      <c r="QLK28" s="666"/>
      <c r="QLL28" s="666"/>
      <c r="QLM28" s="666"/>
      <c r="QLN28" s="666"/>
      <c r="QLO28" s="666"/>
      <c r="QLP28" s="666"/>
      <c r="QLQ28" s="666"/>
      <c r="QLR28" s="666"/>
      <c r="QLS28" s="666"/>
      <c r="QLT28" s="666"/>
      <c r="QLU28" s="666"/>
      <c r="QLV28" s="666"/>
      <c r="QLW28" s="666"/>
      <c r="QLX28" s="666"/>
      <c r="QLY28" s="666"/>
      <c r="QLZ28" s="666"/>
      <c r="QMA28" s="666"/>
      <c r="QMB28" s="666"/>
      <c r="QMC28" s="666"/>
      <c r="QMD28" s="666"/>
      <c r="QME28" s="666"/>
      <c r="QMF28" s="666"/>
      <c r="QMG28" s="666"/>
      <c r="QMH28" s="666"/>
      <c r="QMI28" s="666"/>
      <c r="QMJ28" s="666"/>
      <c r="QMK28" s="666"/>
      <c r="QML28" s="666"/>
      <c r="QMM28" s="666"/>
      <c r="QMN28" s="666"/>
      <c r="QMO28" s="666"/>
      <c r="QMP28" s="666"/>
      <c r="QMQ28" s="666"/>
      <c r="QMR28" s="666"/>
      <c r="QMS28" s="666"/>
      <c r="QMT28" s="666"/>
      <c r="QMU28" s="666"/>
      <c r="QMV28" s="666"/>
      <c r="QMW28" s="666"/>
      <c r="QMX28" s="666"/>
      <c r="QMY28" s="666"/>
      <c r="QMZ28" s="666"/>
      <c r="QNA28" s="666"/>
      <c r="QNB28" s="666"/>
      <c r="QNC28" s="666"/>
      <c r="QND28" s="666"/>
      <c r="QNE28" s="666"/>
      <c r="QNF28" s="666"/>
      <c r="QNG28" s="666"/>
      <c r="QNH28" s="666"/>
      <c r="QNI28" s="666"/>
      <c r="QNJ28" s="666"/>
      <c r="QNK28" s="666"/>
      <c r="QNL28" s="666"/>
      <c r="QNM28" s="666"/>
      <c r="QNN28" s="666"/>
      <c r="QNO28" s="666"/>
      <c r="QNP28" s="666"/>
      <c r="QNQ28" s="666"/>
      <c r="QNR28" s="666"/>
      <c r="QNS28" s="666"/>
      <c r="QNT28" s="666"/>
      <c r="QNU28" s="666"/>
      <c r="QNV28" s="666"/>
      <c r="QNW28" s="666"/>
      <c r="QNX28" s="666"/>
      <c r="QNY28" s="666"/>
      <c r="QNZ28" s="666"/>
      <c r="QOA28" s="666"/>
      <c r="QOB28" s="666"/>
      <c r="QOC28" s="666"/>
      <c r="QOD28" s="666"/>
      <c r="QOE28" s="666"/>
      <c r="QOF28" s="666"/>
      <c r="QOG28" s="666"/>
      <c r="QOH28" s="666"/>
      <c r="QOI28" s="666"/>
      <c r="QOJ28" s="666"/>
      <c r="QOK28" s="666"/>
      <c r="QOL28" s="666"/>
      <c r="QOM28" s="666"/>
      <c r="QON28" s="666"/>
      <c r="QOO28" s="666"/>
      <c r="QOP28" s="666"/>
      <c r="QOQ28" s="666"/>
      <c r="QOR28" s="666"/>
      <c r="QOS28" s="666"/>
      <c r="QOT28" s="666"/>
      <c r="QOU28" s="666"/>
      <c r="QOV28" s="666"/>
      <c r="QOW28" s="666"/>
      <c r="QOX28" s="666"/>
      <c r="QOY28" s="666"/>
      <c r="QOZ28" s="666"/>
      <c r="QPA28" s="666"/>
      <c r="QPB28" s="666"/>
      <c r="QPC28" s="666"/>
      <c r="QPD28" s="666"/>
      <c r="QPE28" s="666"/>
      <c r="QPF28" s="666"/>
      <c r="QPG28" s="666"/>
      <c r="QPH28" s="666"/>
      <c r="QPI28" s="666"/>
      <c r="QPJ28" s="666"/>
      <c r="QPK28" s="666"/>
      <c r="QPL28" s="666"/>
      <c r="QPM28" s="666"/>
      <c r="QPN28" s="666"/>
      <c r="QPO28" s="666"/>
      <c r="QPP28" s="666"/>
      <c r="QPQ28" s="666"/>
      <c r="QPR28" s="666"/>
      <c r="QPS28" s="666"/>
      <c r="QPT28" s="666"/>
      <c r="QPU28" s="666"/>
      <c r="QPV28" s="666"/>
      <c r="QPW28" s="666"/>
      <c r="QPX28" s="666"/>
      <c r="QPY28" s="666"/>
      <c r="QPZ28" s="666"/>
      <c r="QQA28" s="666"/>
      <c r="QQB28" s="666"/>
      <c r="QQC28" s="666"/>
      <c r="QQD28" s="666"/>
      <c r="QQE28" s="666"/>
      <c r="QQF28" s="666"/>
      <c r="QQG28" s="666"/>
      <c r="QQH28" s="666"/>
      <c r="QQI28" s="666"/>
      <c r="QQJ28" s="666"/>
      <c r="QQK28" s="666"/>
      <c r="QQL28" s="666"/>
      <c r="QQM28" s="666"/>
      <c r="QQN28" s="666"/>
      <c r="QQO28" s="666"/>
      <c r="QQP28" s="666"/>
      <c r="QQQ28" s="666"/>
      <c r="QQR28" s="666"/>
      <c r="QQS28" s="666"/>
      <c r="QQT28" s="666"/>
      <c r="QQU28" s="666"/>
      <c r="QQV28" s="666"/>
      <c r="QQW28" s="666"/>
      <c r="QQX28" s="666"/>
      <c r="QQY28" s="666"/>
      <c r="QQZ28" s="666"/>
      <c r="QRA28" s="666"/>
      <c r="QRB28" s="666"/>
      <c r="QRC28" s="666"/>
      <c r="QRD28" s="666"/>
      <c r="QRE28" s="666"/>
      <c r="QRF28" s="666"/>
      <c r="QRG28" s="666"/>
      <c r="QRH28" s="666"/>
      <c r="QRI28" s="666"/>
      <c r="QRJ28" s="666"/>
      <c r="QRK28" s="666"/>
      <c r="QRL28" s="666"/>
      <c r="QRM28" s="666"/>
      <c r="QRN28" s="666"/>
      <c r="QRO28" s="666"/>
      <c r="QRP28" s="666"/>
      <c r="QRQ28" s="666"/>
      <c r="QRR28" s="666"/>
      <c r="QRS28" s="666"/>
      <c r="QRT28" s="666"/>
      <c r="QRU28" s="666"/>
      <c r="QRV28" s="666"/>
      <c r="QRW28" s="666"/>
      <c r="QRX28" s="666"/>
      <c r="QRY28" s="666"/>
      <c r="QRZ28" s="666"/>
      <c r="QSA28" s="666"/>
      <c r="QSB28" s="666"/>
      <c r="QSC28" s="666"/>
      <c r="QSD28" s="666"/>
      <c r="QSE28" s="666"/>
      <c r="QSF28" s="666"/>
      <c r="QSG28" s="666"/>
      <c r="QSH28" s="666"/>
      <c r="QSI28" s="666"/>
      <c r="QSJ28" s="666"/>
      <c r="QSK28" s="666"/>
      <c r="QSL28" s="666"/>
      <c r="QSM28" s="666"/>
      <c r="QSN28" s="666"/>
      <c r="QSO28" s="666"/>
      <c r="QSP28" s="666"/>
      <c r="QSQ28" s="666"/>
      <c r="QSR28" s="666"/>
      <c r="QSS28" s="666"/>
      <c r="QST28" s="666"/>
      <c r="QSU28" s="666"/>
      <c r="QSV28" s="666"/>
      <c r="QSW28" s="666"/>
      <c r="QSX28" s="666"/>
      <c r="QSY28" s="666"/>
      <c r="QSZ28" s="666"/>
      <c r="QTA28" s="666"/>
      <c r="QTB28" s="666"/>
      <c r="QTC28" s="666"/>
      <c r="QTD28" s="666"/>
      <c r="QTE28" s="666"/>
      <c r="QTF28" s="666"/>
      <c r="QTG28" s="666"/>
      <c r="QTH28" s="666"/>
      <c r="QTI28" s="666"/>
      <c r="QTJ28" s="666"/>
      <c r="QTK28" s="666"/>
      <c r="QTL28" s="666"/>
      <c r="QTM28" s="666"/>
      <c r="QTN28" s="666"/>
      <c r="QTO28" s="666"/>
      <c r="QTP28" s="666"/>
      <c r="QTQ28" s="666"/>
      <c r="QTR28" s="666"/>
      <c r="QTS28" s="666"/>
      <c r="QTT28" s="666"/>
      <c r="QTU28" s="666"/>
      <c r="QTV28" s="666"/>
      <c r="QTW28" s="666"/>
      <c r="QTX28" s="666"/>
      <c r="QTY28" s="666"/>
      <c r="QTZ28" s="666"/>
      <c r="QUA28" s="666"/>
      <c r="QUB28" s="666"/>
      <c r="QUC28" s="666"/>
      <c r="QUD28" s="666"/>
      <c r="QUE28" s="666"/>
      <c r="QUF28" s="666"/>
      <c r="QUG28" s="666"/>
      <c r="QUH28" s="666"/>
      <c r="QUI28" s="666"/>
      <c r="QUJ28" s="666"/>
      <c r="QUK28" s="666"/>
      <c r="QUL28" s="666"/>
      <c r="QUM28" s="666"/>
      <c r="QUN28" s="666"/>
      <c r="QUO28" s="666"/>
      <c r="QUP28" s="666"/>
      <c r="QUQ28" s="666"/>
      <c r="QUR28" s="666"/>
      <c r="QUS28" s="666"/>
      <c r="QUT28" s="666"/>
      <c r="QUU28" s="666"/>
      <c r="QUV28" s="666"/>
      <c r="QUW28" s="666"/>
      <c r="QUX28" s="666"/>
      <c r="QUY28" s="666"/>
      <c r="QUZ28" s="666"/>
      <c r="QVA28" s="666"/>
      <c r="QVB28" s="666"/>
      <c r="QVC28" s="666"/>
      <c r="QVD28" s="666"/>
      <c r="QVE28" s="666"/>
      <c r="QVF28" s="666"/>
      <c r="QVG28" s="666"/>
      <c r="QVH28" s="666"/>
      <c r="QVI28" s="666"/>
      <c r="QVJ28" s="666"/>
      <c r="QVK28" s="666"/>
      <c r="QVL28" s="666"/>
      <c r="QVM28" s="666"/>
      <c r="QVN28" s="666"/>
      <c r="QVO28" s="666"/>
      <c r="QVP28" s="666"/>
      <c r="QVQ28" s="666"/>
      <c r="QVR28" s="666"/>
      <c r="QVS28" s="666"/>
      <c r="QVT28" s="666"/>
      <c r="QVU28" s="666"/>
      <c r="QVV28" s="666"/>
      <c r="QVW28" s="666"/>
      <c r="QVX28" s="666"/>
      <c r="QVY28" s="666"/>
      <c r="QVZ28" s="666"/>
      <c r="QWA28" s="666"/>
      <c r="QWB28" s="666"/>
      <c r="QWC28" s="666"/>
      <c r="QWD28" s="666"/>
      <c r="QWE28" s="666"/>
      <c r="QWF28" s="666"/>
      <c r="QWG28" s="666"/>
      <c r="QWH28" s="666"/>
      <c r="QWI28" s="666"/>
      <c r="QWJ28" s="666"/>
      <c r="QWK28" s="666"/>
      <c r="QWL28" s="666"/>
      <c r="QWM28" s="666"/>
      <c r="QWN28" s="666"/>
      <c r="QWO28" s="666"/>
      <c r="QWP28" s="666"/>
      <c r="QWQ28" s="666"/>
      <c r="QWR28" s="666"/>
      <c r="QWS28" s="666"/>
      <c r="QWT28" s="666"/>
      <c r="QWU28" s="666"/>
      <c r="QWV28" s="666"/>
      <c r="QWW28" s="666"/>
      <c r="QWX28" s="666"/>
      <c r="QWY28" s="666"/>
      <c r="QWZ28" s="666"/>
      <c r="QXA28" s="666"/>
      <c r="QXB28" s="666"/>
      <c r="QXC28" s="666"/>
      <c r="QXD28" s="666"/>
      <c r="QXE28" s="666"/>
      <c r="QXF28" s="666"/>
      <c r="QXG28" s="666"/>
      <c r="QXH28" s="666"/>
      <c r="QXI28" s="666"/>
      <c r="QXJ28" s="666"/>
      <c r="QXK28" s="666"/>
      <c r="QXL28" s="666"/>
      <c r="QXM28" s="666"/>
      <c r="QXN28" s="666"/>
      <c r="QXO28" s="666"/>
      <c r="QXP28" s="666"/>
      <c r="QXQ28" s="666"/>
      <c r="QXR28" s="666"/>
      <c r="QXS28" s="666"/>
      <c r="QXT28" s="666"/>
      <c r="QXU28" s="666"/>
      <c r="QXV28" s="666"/>
      <c r="QXW28" s="666"/>
      <c r="QXX28" s="666"/>
      <c r="QXY28" s="666"/>
      <c r="QXZ28" s="666"/>
      <c r="QYA28" s="666"/>
      <c r="QYB28" s="666"/>
      <c r="QYC28" s="666"/>
      <c r="QYD28" s="666"/>
      <c r="QYE28" s="666"/>
      <c r="QYF28" s="666"/>
      <c r="QYG28" s="666"/>
      <c r="QYH28" s="666"/>
      <c r="QYI28" s="666"/>
      <c r="QYJ28" s="666"/>
      <c r="QYK28" s="666"/>
      <c r="QYL28" s="666"/>
      <c r="QYM28" s="666"/>
      <c r="QYN28" s="666"/>
      <c r="QYO28" s="666"/>
      <c r="QYP28" s="666"/>
      <c r="QYQ28" s="666"/>
      <c r="QYR28" s="666"/>
      <c r="QYS28" s="666"/>
      <c r="QYT28" s="666"/>
      <c r="QYU28" s="666"/>
      <c r="QYV28" s="666"/>
      <c r="QYW28" s="666"/>
      <c r="QYX28" s="666"/>
      <c r="QYY28" s="666"/>
      <c r="QYZ28" s="666"/>
      <c r="QZA28" s="666"/>
      <c r="QZB28" s="666"/>
      <c r="QZC28" s="666"/>
      <c r="QZD28" s="666"/>
      <c r="QZE28" s="666"/>
      <c r="QZF28" s="666"/>
      <c r="QZG28" s="666"/>
      <c r="QZH28" s="666"/>
      <c r="QZI28" s="666"/>
      <c r="QZJ28" s="666"/>
      <c r="QZK28" s="666"/>
      <c r="QZL28" s="666"/>
      <c r="QZM28" s="666"/>
      <c r="QZN28" s="666"/>
      <c r="QZO28" s="666"/>
      <c r="QZP28" s="666"/>
      <c r="QZQ28" s="666"/>
      <c r="QZR28" s="666"/>
      <c r="QZS28" s="666"/>
      <c r="QZT28" s="666"/>
      <c r="QZU28" s="666"/>
      <c r="QZV28" s="666"/>
      <c r="QZW28" s="666"/>
      <c r="QZX28" s="666"/>
      <c r="QZY28" s="666"/>
      <c r="QZZ28" s="666"/>
      <c r="RAA28" s="666"/>
      <c r="RAB28" s="666"/>
      <c r="RAC28" s="666"/>
      <c r="RAD28" s="666"/>
      <c r="RAE28" s="666"/>
      <c r="RAF28" s="666"/>
      <c r="RAG28" s="666"/>
      <c r="RAH28" s="666"/>
      <c r="RAI28" s="666"/>
      <c r="RAJ28" s="666"/>
      <c r="RAK28" s="666"/>
      <c r="RAL28" s="666"/>
      <c r="RAM28" s="666"/>
      <c r="RAN28" s="666"/>
      <c r="RAO28" s="666"/>
      <c r="RAP28" s="666"/>
      <c r="RAQ28" s="666"/>
      <c r="RAR28" s="666"/>
      <c r="RAS28" s="666"/>
      <c r="RAT28" s="666"/>
      <c r="RAU28" s="666"/>
      <c r="RAV28" s="666"/>
      <c r="RAW28" s="666"/>
      <c r="RAX28" s="666"/>
      <c r="RAY28" s="666"/>
      <c r="RAZ28" s="666"/>
      <c r="RBA28" s="666"/>
      <c r="RBB28" s="666"/>
      <c r="RBC28" s="666"/>
      <c r="RBD28" s="666"/>
      <c r="RBE28" s="666"/>
      <c r="RBF28" s="666"/>
      <c r="RBG28" s="666"/>
      <c r="RBH28" s="666"/>
      <c r="RBI28" s="666"/>
      <c r="RBJ28" s="666"/>
      <c r="RBK28" s="666"/>
      <c r="RBL28" s="666"/>
      <c r="RBM28" s="666"/>
      <c r="RBN28" s="666"/>
      <c r="RBO28" s="666"/>
      <c r="RBP28" s="666"/>
      <c r="RBQ28" s="666"/>
      <c r="RBR28" s="666"/>
      <c r="RBS28" s="666"/>
      <c r="RBT28" s="666"/>
      <c r="RBU28" s="666"/>
      <c r="RBV28" s="666"/>
      <c r="RBW28" s="666"/>
      <c r="RBX28" s="666"/>
      <c r="RBY28" s="666"/>
      <c r="RBZ28" s="666"/>
      <c r="RCA28" s="666"/>
      <c r="RCB28" s="666"/>
      <c r="RCC28" s="666"/>
      <c r="RCD28" s="666"/>
      <c r="RCE28" s="666"/>
      <c r="RCF28" s="666"/>
      <c r="RCG28" s="666"/>
      <c r="RCH28" s="666"/>
      <c r="RCI28" s="666"/>
      <c r="RCJ28" s="666"/>
      <c r="RCK28" s="666"/>
      <c r="RCL28" s="666"/>
      <c r="RCM28" s="666"/>
      <c r="RCN28" s="666"/>
      <c r="RCO28" s="666"/>
      <c r="RCP28" s="666"/>
      <c r="RCQ28" s="666"/>
      <c r="RCR28" s="666"/>
      <c r="RCS28" s="666"/>
      <c r="RCT28" s="666"/>
      <c r="RCU28" s="666"/>
      <c r="RCV28" s="666"/>
      <c r="RCW28" s="666"/>
      <c r="RCX28" s="666"/>
      <c r="RCY28" s="666"/>
      <c r="RCZ28" s="666"/>
      <c r="RDA28" s="666"/>
      <c r="RDB28" s="666"/>
      <c r="RDC28" s="666"/>
      <c r="RDD28" s="666"/>
      <c r="RDE28" s="666"/>
      <c r="RDF28" s="666"/>
      <c r="RDG28" s="666"/>
      <c r="RDH28" s="666"/>
      <c r="RDI28" s="666"/>
      <c r="RDJ28" s="666"/>
      <c r="RDK28" s="666"/>
      <c r="RDL28" s="666"/>
      <c r="RDM28" s="666"/>
      <c r="RDN28" s="666"/>
      <c r="RDO28" s="666"/>
      <c r="RDP28" s="666"/>
      <c r="RDQ28" s="666"/>
      <c r="RDR28" s="666"/>
      <c r="RDS28" s="666"/>
      <c r="RDT28" s="666"/>
      <c r="RDU28" s="666"/>
      <c r="RDV28" s="666"/>
      <c r="RDW28" s="666"/>
      <c r="RDX28" s="666"/>
      <c r="RDY28" s="666"/>
      <c r="RDZ28" s="666"/>
      <c r="REA28" s="666"/>
      <c r="REB28" s="666"/>
      <c r="REC28" s="666"/>
      <c r="RED28" s="666"/>
      <c r="REE28" s="666"/>
      <c r="REF28" s="666"/>
      <c r="REG28" s="666"/>
      <c r="REH28" s="666"/>
      <c r="REI28" s="666"/>
      <c r="REJ28" s="666"/>
      <c r="REK28" s="666"/>
      <c r="REL28" s="666"/>
      <c r="REM28" s="666"/>
      <c r="REN28" s="666"/>
      <c r="REO28" s="666"/>
      <c r="REP28" s="666"/>
      <c r="REQ28" s="666"/>
      <c r="RER28" s="666"/>
      <c r="RES28" s="666"/>
      <c r="RET28" s="666"/>
      <c r="REU28" s="666"/>
      <c r="REV28" s="666"/>
      <c r="REW28" s="666"/>
      <c r="REX28" s="666"/>
      <c r="REY28" s="666"/>
      <c r="REZ28" s="666"/>
      <c r="RFA28" s="666"/>
      <c r="RFB28" s="666"/>
      <c r="RFC28" s="666"/>
      <c r="RFD28" s="666"/>
      <c r="RFE28" s="666"/>
      <c r="RFF28" s="666"/>
      <c r="RFG28" s="666"/>
      <c r="RFH28" s="666"/>
      <c r="RFI28" s="666"/>
      <c r="RFJ28" s="666"/>
      <c r="RFK28" s="666"/>
      <c r="RFL28" s="666"/>
      <c r="RFM28" s="666"/>
      <c r="RFN28" s="666"/>
      <c r="RFO28" s="666"/>
      <c r="RFP28" s="666"/>
      <c r="RFQ28" s="666"/>
      <c r="RFR28" s="666"/>
      <c r="RFS28" s="666"/>
      <c r="RFT28" s="666"/>
      <c r="RFU28" s="666"/>
      <c r="RFV28" s="666"/>
      <c r="RFW28" s="666"/>
      <c r="RFX28" s="666"/>
      <c r="RFY28" s="666"/>
      <c r="RFZ28" s="666"/>
      <c r="RGA28" s="666"/>
      <c r="RGB28" s="666"/>
      <c r="RGC28" s="666"/>
      <c r="RGD28" s="666"/>
      <c r="RGE28" s="666"/>
      <c r="RGF28" s="666"/>
      <c r="RGG28" s="666"/>
      <c r="RGH28" s="666"/>
      <c r="RGI28" s="666"/>
      <c r="RGJ28" s="666"/>
      <c r="RGK28" s="666"/>
      <c r="RGL28" s="666"/>
      <c r="RGM28" s="666"/>
      <c r="RGN28" s="666"/>
      <c r="RGO28" s="666"/>
      <c r="RGP28" s="666"/>
      <c r="RGQ28" s="666"/>
      <c r="RGR28" s="666"/>
      <c r="RGS28" s="666"/>
      <c r="RGT28" s="666"/>
      <c r="RGU28" s="666"/>
      <c r="RGV28" s="666"/>
      <c r="RGW28" s="666"/>
      <c r="RGX28" s="666"/>
      <c r="RGY28" s="666"/>
      <c r="RGZ28" s="666"/>
      <c r="RHA28" s="666"/>
      <c r="RHB28" s="666"/>
      <c r="RHC28" s="666"/>
      <c r="RHD28" s="666"/>
      <c r="RHE28" s="666"/>
      <c r="RHF28" s="666"/>
      <c r="RHG28" s="666"/>
      <c r="RHH28" s="666"/>
      <c r="RHI28" s="666"/>
      <c r="RHJ28" s="666"/>
      <c r="RHK28" s="666"/>
      <c r="RHL28" s="666"/>
      <c r="RHM28" s="666"/>
      <c r="RHN28" s="666"/>
      <c r="RHO28" s="666"/>
      <c r="RHP28" s="666"/>
      <c r="RHQ28" s="666"/>
      <c r="RHR28" s="666"/>
      <c r="RHS28" s="666"/>
      <c r="RHT28" s="666"/>
      <c r="RHU28" s="666"/>
      <c r="RHV28" s="666"/>
      <c r="RHW28" s="666"/>
      <c r="RHX28" s="666"/>
      <c r="RHY28" s="666"/>
      <c r="RHZ28" s="666"/>
      <c r="RIA28" s="666"/>
      <c r="RIB28" s="666"/>
      <c r="RIC28" s="666"/>
      <c r="RID28" s="666"/>
      <c r="RIE28" s="666"/>
      <c r="RIF28" s="666"/>
      <c r="RIG28" s="666"/>
      <c r="RIH28" s="666"/>
      <c r="RII28" s="666"/>
      <c r="RIJ28" s="666"/>
      <c r="RIK28" s="666"/>
      <c r="RIL28" s="666"/>
      <c r="RIM28" s="666"/>
      <c r="RIN28" s="666"/>
      <c r="RIO28" s="666"/>
      <c r="RIP28" s="666"/>
      <c r="RIQ28" s="666"/>
      <c r="RIR28" s="666"/>
      <c r="RIS28" s="666"/>
      <c r="RIT28" s="666"/>
      <c r="RIU28" s="666"/>
      <c r="RIV28" s="666"/>
      <c r="RIW28" s="666"/>
      <c r="RIX28" s="666"/>
      <c r="RIY28" s="666"/>
      <c r="RIZ28" s="666"/>
      <c r="RJA28" s="666"/>
      <c r="RJB28" s="666"/>
      <c r="RJC28" s="666"/>
      <c r="RJD28" s="666"/>
      <c r="RJE28" s="666"/>
      <c r="RJF28" s="666"/>
      <c r="RJG28" s="666"/>
      <c r="RJH28" s="666"/>
      <c r="RJI28" s="666"/>
      <c r="RJJ28" s="666"/>
      <c r="RJK28" s="666"/>
      <c r="RJL28" s="666"/>
      <c r="RJM28" s="666"/>
      <c r="RJN28" s="666"/>
      <c r="RJO28" s="666"/>
      <c r="RJP28" s="666"/>
      <c r="RJQ28" s="666"/>
      <c r="RJR28" s="666"/>
      <c r="RJS28" s="666"/>
      <c r="RJT28" s="666"/>
      <c r="RJU28" s="666"/>
      <c r="RJV28" s="666"/>
      <c r="RJW28" s="666"/>
      <c r="RJX28" s="666"/>
      <c r="RJY28" s="666"/>
      <c r="RJZ28" s="666"/>
      <c r="RKA28" s="666"/>
      <c r="RKB28" s="666"/>
      <c r="RKC28" s="666"/>
      <c r="RKD28" s="666"/>
      <c r="RKE28" s="666"/>
      <c r="RKF28" s="666"/>
      <c r="RKG28" s="666"/>
      <c r="RKH28" s="666"/>
      <c r="RKI28" s="666"/>
      <c r="RKJ28" s="666"/>
      <c r="RKK28" s="666"/>
      <c r="RKL28" s="666"/>
      <c r="RKM28" s="666"/>
      <c r="RKN28" s="666"/>
      <c r="RKO28" s="666"/>
      <c r="RKP28" s="666"/>
      <c r="RKQ28" s="666"/>
      <c r="RKR28" s="666"/>
      <c r="RKS28" s="666"/>
      <c r="RKT28" s="666"/>
      <c r="RKU28" s="666"/>
      <c r="RKV28" s="666"/>
      <c r="RKW28" s="666"/>
      <c r="RKX28" s="666"/>
      <c r="RKY28" s="666"/>
      <c r="RKZ28" s="666"/>
      <c r="RLA28" s="666"/>
      <c r="RLB28" s="666"/>
      <c r="RLC28" s="666"/>
      <c r="RLD28" s="666"/>
      <c r="RLE28" s="666"/>
      <c r="RLF28" s="666"/>
      <c r="RLG28" s="666"/>
      <c r="RLH28" s="666"/>
      <c r="RLI28" s="666"/>
      <c r="RLJ28" s="666"/>
      <c r="RLK28" s="666"/>
      <c r="RLL28" s="666"/>
      <c r="RLM28" s="666"/>
      <c r="RLN28" s="666"/>
      <c r="RLO28" s="666"/>
      <c r="RLP28" s="666"/>
      <c r="RLQ28" s="666"/>
      <c r="RLR28" s="666"/>
      <c r="RLS28" s="666"/>
      <c r="RLT28" s="666"/>
      <c r="RLU28" s="666"/>
      <c r="RLV28" s="666"/>
      <c r="RLW28" s="666"/>
      <c r="RLX28" s="666"/>
      <c r="RLY28" s="666"/>
      <c r="RLZ28" s="666"/>
      <c r="RMA28" s="666"/>
      <c r="RMB28" s="666"/>
      <c r="RMC28" s="666"/>
      <c r="RMD28" s="666"/>
      <c r="RME28" s="666"/>
      <c r="RMF28" s="666"/>
      <c r="RMG28" s="666"/>
      <c r="RMH28" s="666"/>
      <c r="RMI28" s="666"/>
      <c r="RMJ28" s="666"/>
      <c r="RMK28" s="666"/>
      <c r="RML28" s="666"/>
      <c r="RMM28" s="666"/>
      <c r="RMN28" s="666"/>
      <c r="RMO28" s="666"/>
      <c r="RMP28" s="666"/>
      <c r="RMQ28" s="666"/>
      <c r="RMR28" s="666"/>
      <c r="RMS28" s="666"/>
      <c r="RMT28" s="666"/>
      <c r="RMU28" s="666"/>
      <c r="RMV28" s="666"/>
      <c r="RMW28" s="666"/>
      <c r="RMX28" s="666"/>
      <c r="RMY28" s="666"/>
      <c r="RMZ28" s="666"/>
      <c r="RNA28" s="666"/>
      <c r="RNB28" s="666"/>
      <c r="RNC28" s="666"/>
      <c r="RND28" s="666"/>
      <c r="RNE28" s="666"/>
      <c r="RNF28" s="666"/>
      <c r="RNG28" s="666"/>
      <c r="RNH28" s="666"/>
      <c r="RNI28" s="666"/>
      <c r="RNJ28" s="666"/>
      <c r="RNK28" s="666"/>
      <c r="RNL28" s="666"/>
      <c r="RNM28" s="666"/>
      <c r="RNN28" s="666"/>
      <c r="RNO28" s="666"/>
      <c r="RNP28" s="666"/>
      <c r="RNQ28" s="666"/>
      <c r="RNR28" s="666"/>
      <c r="RNS28" s="666"/>
      <c r="RNT28" s="666"/>
      <c r="RNU28" s="666"/>
      <c r="RNV28" s="666"/>
      <c r="RNW28" s="666"/>
      <c r="RNX28" s="666"/>
      <c r="RNY28" s="666"/>
      <c r="RNZ28" s="666"/>
      <c r="ROA28" s="666"/>
      <c r="ROB28" s="666"/>
      <c r="ROC28" s="666"/>
      <c r="ROD28" s="666"/>
      <c r="ROE28" s="666"/>
      <c r="ROF28" s="666"/>
      <c r="ROG28" s="666"/>
      <c r="ROH28" s="666"/>
      <c r="ROI28" s="666"/>
      <c r="ROJ28" s="666"/>
      <c r="ROK28" s="666"/>
      <c r="ROL28" s="666"/>
      <c r="ROM28" s="666"/>
      <c r="RON28" s="666"/>
      <c r="ROO28" s="666"/>
      <c r="ROP28" s="666"/>
      <c r="ROQ28" s="666"/>
      <c r="ROR28" s="666"/>
      <c r="ROS28" s="666"/>
      <c r="ROT28" s="666"/>
      <c r="ROU28" s="666"/>
      <c r="ROV28" s="666"/>
      <c r="ROW28" s="666"/>
      <c r="ROX28" s="666"/>
      <c r="ROY28" s="666"/>
      <c r="ROZ28" s="666"/>
      <c r="RPA28" s="666"/>
      <c r="RPB28" s="666"/>
      <c r="RPC28" s="666"/>
      <c r="RPD28" s="666"/>
      <c r="RPE28" s="666"/>
      <c r="RPF28" s="666"/>
      <c r="RPG28" s="666"/>
      <c r="RPH28" s="666"/>
      <c r="RPI28" s="666"/>
      <c r="RPJ28" s="666"/>
      <c r="RPK28" s="666"/>
      <c r="RPL28" s="666"/>
      <c r="RPM28" s="666"/>
      <c r="RPN28" s="666"/>
      <c r="RPO28" s="666"/>
      <c r="RPP28" s="666"/>
      <c r="RPQ28" s="666"/>
      <c r="RPR28" s="666"/>
      <c r="RPS28" s="666"/>
      <c r="RPT28" s="666"/>
      <c r="RPU28" s="666"/>
      <c r="RPV28" s="666"/>
      <c r="RPW28" s="666"/>
      <c r="RPX28" s="666"/>
      <c r="RPY28" s="666"/>
      <c r="RPZ28" s="666"/>
      <c r="RQA28" s="666"/>
      <c r="RQB28" s="666"/>
      <c r="RQC28" s="666"/>
      <c r="RQD28" s="666"/>
      <c r="RQE28" s="666"/>
      <c r="RQF28" s="666"/>
      <c r="RQG28" s="666"/>
      <c r="RQH28" s="666"/>
      <c r="RQI28" s="666"/>
      <c r="RQJ28" s="666"/>
      <c r="RQK28" s="666"/>
      <c r="RQL28" s="666"/>
      <c r="RQM28" s="666"/>
      <c r="RQN28" s="666"/>
      <c r="RQO28" s="666"/>
      <c r="RQP28" s="666"/>
      <c r="RQQ28" s="666"/>
      <c r="RQR28" s="666"/>
      <c r="RQS28" s="666"/>
      <c r="RQT28" s="666"/>
      <c r="RQU28" s="666"/>
      <c r="RQV28" s="666"/>
      <c r="RQW28" s="666"/>
      <c r="RQX28" s="666"/>
      <c r="RQY28" s="666"/>
      <c r="RQZ28" s="666"/>
      <c r="RRA28" s="666"/>
      <c r="RRB28" s="666"/>
      <c r="RRC28" s="666"/>
      <c r="RRD28" s="666"/>
      <c r="RRE28" s="666"/>
      <c r="RRF28" s="666"/>
      <c r="RRG28" s="666"/>
      <c r="RRH28" s="666"/>
      <c r="RRI28" s="666"/>
      <c r="RRJ28" s="666"/>
      <c r="RRK28" s="666"/>
      <c r="RRL28" s="666"/>
      <c r="RRM28" s="666"/>
      <c r="RRN28" s="666"/>
      <c r="RRO28" s="666"/>
      <c r="RRP28" s="666"/>
      <c r="RRQ28" s="666"/>
      <c r="RRR28" s="666"/>
      <c r="RRS28" s="666"/>
      <c r="RRT28" s="666"/>
      <c r="RRU28" s="666"/>
      <c r="RRV28" s="666"/>
      <c r="RRW28" s="666"/>
      <c r="RRX28" s="666"/>
      <c r="RRY28" s="666"/>
      <c r="RRZ28" s="666"/>
      <c r="RSA28" s="666"/>
      <c r="RSB28" s="666"/>
      <c r="RSC28" s="666"/>
      <c r="RSD28" s="666"/>
      <c r="RSE28" s="666"/>
      <c r="RSF28" s="666"/>
      <c r="RSG28" s="666"/>
      <c r="RSH28" s="666"/>
      <c r="RSI28" s="666"/>
      <c r="RSJ28" s="666"/>
      <c r="RSK28" s="666"/>
      <c r="RSL28" s="666"/>
      <c r="RSM28" s="666"/>
      <c r="RSN28" s="666"/>
      <c r="RSO28" s="666"/>
      <c r="RSP28" s="666"/>
      <c r="RSQ28" s="666"/>
      <c r="RSR28" s="666"/>
      <c r="RSS28" s="666"/>
      <c r="RST28" s="666"/>
      <c r="RSU28" s="666"/>
      <c r="RSV28" s="666"/>
      <c r="RSW28" s="666"/>
      <c r="RSX28" s="666"/>
      <c r="RSY28" s="666"/>
      <c r="RSZ28" s="666"/>
      <c r="RTA28" s="666"/>
      <c r="RTB28" s="666"/>
      <c r="RTC28" s="666"/>
      <c r="RTD28" s="666"/>
      <c r="RTE28" s="666"/>
      <c r="RTF28" s="666"/>
      <c r="RTG28" s="666"/>
      <c r="RTH28" s="666"/>
      <c r="RTI28" s="666"/>
      <c r="RTJ28" s="666"/>
      <c r="RTK28" s="666"/>
      <c r="RTL28" s="666"/>
      <c r="RTM28" s="666"/>
      <c r="RTN28" s="666"/>
      <c r="RTO28" s="666"/>
      <c r="RTP28" s="666"/>
      <c r="RTQ28" s="666"/>
      <c r="RTR28" s="666"/>
      <c r="RTS28" s="666"/>
      <c r="RTT28" s="666"/>
      <c r="RTU28" s="666"/>
      <c r="RTV28" s="666"/>
      <c r="RTW28" s="666"/>
      <c r="RTX28" s="666"/>
      <c r="RTY28" s="666"/>
      <c r="RTZ28" s="666"/>
      <c r="RUA28" s="666"/>
      <c r="RUB28" s="666"/>
      <c r="RUC28" s="666"/>
      <c r="RUD28" s="666"/>
      <c r="RUE28" s="666"/>
      <c r="RUF28" s="666"/>
      <c r="RUG28" s="666"/>
      <c r="RUH28" s="666"/>
      <c r="RUI28" s="666"/>
      <c r="RUJ28" s="666"/>
      <c r="RUK28" s="666"/>
      <c r="RUL28" s="666"/>
      <c r="RUM28" s="666"/>
      <c r="RUN28" s="666"/>
      <c r="RUO28" s="666"/>
      <c r="RUP28" s="666"/>
      <c r="RUQ28" s="666"/>
      <c r="RUR28" s="666"/>
      <c r="RUS28" s="666"/>
      <c r="RUT28" s="666"/>
      <c r="RUU28" s="666"/>
      <c r="RUV28" s="666"/>
      <c r="RUW28" s="666"/>
      <c r="RUX28" s="666"/>
      <c r="RUY28" s="666"/>
      <c r="RUZ28" s="666"/>
      <c r="RVA28" s="666"/>
      <c r="RVB28" s="666"/>
      <c r="RVC28" s="666"/>
      <c r="RVD28" s="666"/>
      <c r="RVE28" s="666"/>
      <c r="RVF28" s="666"/>
      <c r="RVG28" s="666"/>
      <c r="RVH28" s="666"/>
      <c r="RVI28" s="666"/>
      <c r="RVJ28" s="666"/>
      <c r="RVK28" s="666"/>
      <c r="RVL28" s="666"/>
      <c r="RVM28" s="666"/>
      <c r="RVN28" s="666"/>
      <c r="RVO28" s="666"/>
      <c r="RVP28" s="666"/>
      <c r="RVQ28" s="666"/>
      <c r="RVR28" s="666"/>
      <c r="RVS28" s="666"/>
      <c r="RVT28" s="666"/>
      <c r="RVU28" s="666"/>
      <c r="RVV28" s="666"/>
      <c r="RVW28" s="666"/>
      <c r="RVX28" s="666"/>
      <c r="RVY28" s="666"/>
      <c r="RVZ28" s="666"/>
      <c r="RWA28" s="666"/>
      <c r="RWB28" s="666"/>
      <c r="RWC28" s="666"/>
      <c r="RWD28" s="666"/>
      <c r="RWE28" s="666"/>
      <c r="RWF28" s="666"/>
      <c r="RWG28" s="666"/>
      <c r="RWH28" s="666"/>
      <c r="RWI28" s="666"/>
      <c r="RWJ28" s="666"/>
      <c r="RWK28" s="666"/>
      <c r="RWL28" s="666"/>
      <c r="RWM28" s="666"/>
      <c r="RWN28" s="666"/>
      <c r="RWO28" s="666"/>
      <c r="RWP28" s="666"/>
      <c r="RWQ28" s="666"/>
      <c r="RWR28" s="666"/>
      <c r="RWS28" s="666"/>
      <c r="RWT28" s="666"/>
      <c r="RWU28" s="666"/>
      <c r="RWV28" s="666"/>
      <c r="RWW28" s="666"/>
      <c r="RWX28" s="666"/>
      <c r="RWY28" s="666"/>
      <c r="RWZ28" s="666"/>
      <c r="RXA28" s="666"/>
      <c r="RXB28" s="666"/>
      <c r="RXC28" s="666"/>
      <c r="RXD28" s="666"/>
      <c r="RXE28" s="666"/>
      <c r="RXF28" s="666"/>
      <c r="RXG28" s="666"/>
      <c r="RXH28" s="666"/>
      <c r="RXI28" s="666"/>
      <c r="RXJ28" s="666"/>
      <c r="RXK28" s="666"/>
      <c r="RXL28" s="666"/>
      <c r="RXM28" s="666"/>
      <c r="RXN28" s="666"/>
      <c r="RXO28" s="666"/>
      <c r="RXP28" s="666"/>
      <c r="RXQ28" s="666"/>
      <c r="RXR28" s="666"/>
      <c r="RXS28" s="666"/>
      <c r="RXT28" s="666"/>
      <c r="RXU28" s="666"/>
      <c r="RXV28" s="666"/>
      <c r="RXW28" s="666"/>
      <c r="RXX28" s="666"/>
      <c r="RXY28" s="666"/>
      <c r="RXZ28" s="666"/>
      <c r="RYA28" s="666"/>
      <c r="RYB28" s="666"/>
      <c r="RYC28" s="666"/>
      <c r="RYD28" s="666"/>
      <c r="RYE28" s="666"/>
      <c r="RYF28" s="666"/>
      <c r="RYG28" s="666"/>
      <c r="RYH28" s="666"/>
      <c r="RYI28" s="666"/>
      <c r="RYJ28" s="666"/>
      <c r="RYK28" s="666"/>
      <c r="RYL28" s="666"/>
      <c r="RYM28" s="666"/>
      <c r="RYN28" s="666"/>
      <c r="RYO28" s="666"/>
      <c r="RYP28" s="666"/>
      <c r="RYQ28" s="666"/>
      <c r="RYR28" s="666"/>
      <c r="RYS28" s="666"/>
      <c r="RYT28" s="666"/>
      <c r="RYU28" s="666"/>
      <c r="RYV28" s="666"/>
      <c r="RYW28" s="666"/>
      <c r="RYX28" s="666"/>
      <c r="RYY28" s="666"/>
      <c r="RYZ28" s="666"/>
      <c r="RZA28" s="666"/>
      <c r="RZB28" s="666"/>
      <c r="RZC28" s="666"/>
      <c r="RZD28" s="666"/>
      <c r="RZE28" s="666"/>
      <c r="RZF28" s="666"/>
      <c r="RZG28" s="666"/>
      <c r="RZH28" s="666"/>
      <c r="RZI28" s="666"/>
      <c r="RZJ28" s="666"/>
      <c r="RZK28" s="666"/>
      <c r="RZL28" s="666"/>
      <c r="RZM28" s="666"/>
      <c r="RZN28" s="666"/>
      <c r="RZO28" s="666"/>
      <c r="RZP28" s="666"/>
      <c r="RZQ28" s="666"/>
      <c r="RZR28" s="666"/>
      <c r="RZS28" s="666"/>
      <c r="RZT28" s="666"/>
      <c r="RZU28" s="666"/>
      <c r="RZV28" s="666"/>
      <c r="RZW28" s="666"/>
      <c r="RZX28" s="666"/>
      <c r="RZY28" s="666"/>
      <c r="RZZ28" s="666"/>
      <c r="SAA28" s="666"/>
      <c r="SAB28" s="666"/>
      <c r="SAC28" s="666"/>
      <c r="SAD28" s="666"/>
      <c r="SAE28" s="666"/>
      <c r="SAF28" s="666"/>
      <c r="SAG28" s="666"/>
      <c r="SAH28" s="666"/>
      <c r="SAI28" s="666"/>
      <c r="SAJ28" s="666"/>
      <c r="SAK28" s="666"/>
      <c r="SAL28" s="666"/>
      <c r="SAM28" s="666"/>
      <c r="SAN28" s="666"/>
      <c r="SAO28" s="666"/>
      <c r="SAP28" s="666"/>
      <c r="SAQ28" s="666"/>
      <c r="SAR28" s="666"/>
      <c r="SAS28" s="666"/>
      <c r="SAT28" s="666"/>
      <c r="SAU28" s="666"/>
      <c r="SAV28" s="666"/>
      <c r="SAW28" s="666"/>
      <c r="SAX28" s="666"/>
      <c r="SAY28" s="666"/>
      <c r="SAZ28" s="666"/>
      <c r="SBA28" s="666"/>
      <c r="SBB28" s="666"/>
      <c r="SBC28" s="666"/>
      <c r="SBD28" s="666"/>
      <c r="SBE28" s="666"/>
      <c r="SBF28" s="666"/>
      <c r="SBG28" s="666"/>
      <c r="SBH28" s="666"/>
      <c r="SBI28" s="666"/>
      <c r="SBJ28" s="666"/>
      <c r="SBK28" s="666"/>
      <c r="SBL28" s="666"/>
      <c r="SBM28" s="666"/>
      <c r="SBN28" s="666"/>
      <c r="SBO28" s="666"/>
      <c r="SBP28" s="666"/>
      <c r="SBQ28" s="666"/>
      <c r="SBR28" s="666"/>
      <c r="SBS28" s="666"/>
      <c r="SBT28" s="666"/>
      <c r="SBU28" s="666"/>
      <c r="SBV28" s="666"/>
      <c r="SBW28" s="666"/>
      <c r="SBX28" s="666"/>
      <c r="SBY28" s="666"/>
      <c r="SBZ28" s="666"/>
      <c r="SCA28" s="666"/>
      <c r="SCB28" s="666"/>
      <c r="SCC28" s="666"/>
      <c r="SCD28" s="666"/>
      <c r="SCE28" s="666"/>
      <c r="SCF28" s="666"/>
      <c r="SCG28" s="666"/>
      <c r="SCH28" s="666"/>
      <c r="SCI28" s="666"/>
      <c r="SCJ28" s="666"/>
      <c r="SCK28" s="666"/>
      <c r="SCL28" s="666"/>
      <c r="SCM28" s="666"/>
      <c r="SCN28" s="666"/>
      <c r="SCO28" s="666"/>
      <c r="SCP28" s="666"/>
      <c r="SCQ28" s="666"/>
      <c r="SCR28" s="666"/>
      <c r="SCS28" s="666"/>
      <c r="SCT28" s="666"/>
      <c r="SCU28" s="666"/>
      <c r="SCV28" s="666"/>
      <c r="SCW28" s="666"/>
      <c r="SCX28" s="666"/>
      <c r="SCY28" s="666"/>
      <c r="SCZ28" s="666"/>
      <c r="SDA28" s="666"/>
      <c r="SDB28" s="666"/>
      <c r="SDC28" s="666"/>
      <c r="SDD28" s="666"/>
      <c r="SDE28" s="666"/>
      <c r="SDF28" s="666"/>
      <c r="SDG28" s="666"/>
      <c r="SDH28" s="666"/>
      <c r="SDI28" s="666"/>
      <c r="SDJ28" s="666"/>
      <c r="SDK28" s="666"/>
      <c r="SDL28" s="666"/>
      <c r="SDM28" s="666"/>
      <c r="SDN28" s="666"/>
      <c r="SDO28" s="666"/>
      <c r="SDP28" s="666"/>
      <c r="SDQ28" s="666"/>
      <c r="SDR28" s="666"/>
      <c r="SDS28" s="666"/>
      <c r="SDT28" s="666"/>
      <c r="SDU28" s="666"/>
      <c r="SDV28" s="666"/>
      <c r="SDW28" s="666"/>
      <c r="SDX28" s="666"/>
      <c r="SDY28" s="666"/>
      <c r="SDZ28" s="666"/>
      <c r="SEA28" s="666"/>
      <c r="SEB28" s="666"/>
      <c r="SEC28" s="666"/>
      <c r="SED28" s="666"/>
      <c r="SEE28" s="666"/>
      <c r="SEF28" s="666"/>
      <c r="SEG28" s="666"/>
      <c r="SEH28" s="666"/>
      <c r="SEI28" s="666"/>
      <c r="SEJ28" s="666"/>
      <c r="SEK28" s="666"/>
      <c r="SEL28" s="666"/>
      <c r="SEM28" s="666"/>
      <c r="SEN28" s="666"/>
      <c r="SEO28" s="666"/>
      <c r="SEP28" s="666"/>
      <c r="SEQ28" s="666"/>
      <c r="SER28" s="666"/>
      <c r="SES28" s="666"/>
      <c r="SET28" s="666"/>
      <c r="SEU28" s="666"/>
      <c r="SEV28" s="666"/>
      <c r="SEW28" s="666"/>
      <c r="SEX28" s="666"/>
      <c r="SEY28" s="666"/>
      <c r="SEZ28" s="666"/>
      <c r="SFA28" s="666"/>
      <c r="SFB28" s="666"/>
      <c r="SFC28" s="666"/>
      <c r="SFD28" s="666"/>
      <c r="SFE28" s="666"/>
      <c r="SFF28" s="666"/>
      <c r="SFG28" s="666"/>
      <c r="SFH28" s="666"/>
      <c r="SFI28" s="666"/>
      <c r="SFJ28" s="666"/>
      <c r="SFK28" s="666"/>
      <c r="SFL28" s="666"/>
      <c r="SFM28" s="666"/>
      <c r="SFN28" s="666"/>
      <c r="SFO28" s="666"/>
      <c r="SFP28" s="666"/>
      <c r="SFQ28" s="666"/>
      <c r="SFR28" s="666"/>
      <c r="SFS28" s="666"/>
      <c r="SFT28" s="666"/>
      <c r="SFU28" s="666"/>
      <c r="SFV28" s="666"/>
      <c r="SFW28" s="666"/>
      <c r="SFX28" s="666"/>
      <c r="SFY28" s="666"/>
      <c r="SFZ28" s="666"/>
      <c r="SGA28" s="666"/>
      <c r="SGB28" s="666"/>
      <c r="SGC28" s="666"/>
      <c r="SGD28" s="666"/>
      <c r="SGE28" s="666"/>
      <c r="SGF28" s="666"/>
      <c r="SGG28" s="666"/>
      <c r="SGH28" s="666"/>
      <c r="SGI28" s="666"/>
      <c r="SGJ28" s="666"/>
      <c r="SGK28" s="666"/>
      <c r="SGL28" s="666"/>
      <c r="SGM28" s="666"/>
      <c r="SGN28" s="666"/>
      <c r="SGO28" s="666"/>
      <c r="SGP28" s="666"/>
      <c r="SGQ28" s="666"/>
      <c r="SGR28" s="666"/>
      <c r="SGS28" s="666"/>
      <c r="SGT28" s="666"/>
      <c r="SGU28" s="666"/>
      <c r="SGV28" s="666"/>
      <c r="SGW28" s="666"/>
      <c r="SGX28" s="666"/>
      <c r="SGY28" s="666"/>
      <c r="SGZ28" s="666"/>
      <c r="SHA28" s="666"/>
      <c r="SHB28" s="666"/>
      <c r="SHC28" s="666"/>
      <c r="SHD28" s="666"/>
      <c r="SHE28" s="666"/>
      <c r="SHF28" s="666"/>
      <c r="SHG28" s="666"/>
      <c r="SHH28" s="666"/>
      <c r="SHI28" s="666"/>
      <c r="SHJ28" s="666"/>
      <c r="SHK28" s="666"/>
      <c r="SHL28" s="666"/>
      <c r="SHM28" s="666"/>
      <c r="SHN28" s="666"/>
      <c r="SHO28" s="666"/>
      <c r="SHP28" s="666"/>
      <c r="SHQ28" s="666"/>
      <c r="SHR28" s="666"/>
      <c r="SHS28" s="666"/>
      <c r="SHT28" s="666"/>
      <c r="SHU28" s="666"/>
      <c r="SHV28" s="666"/>
      <c r="SHW28" s="666"/>
      <c r="SHX28" s="666"/>
      <c r="SHY28" s="666"/>
      <c r="SHZ28" s="666"/>
      <c r="SIA28" s="666"/>
      <c r="SIB28" s="666"/>
      <c r="SIC28" s="666"/>
      <c r="SID28" s="666"/>
      <c r="SIE28" s="666"/>
      <c r="SIF28" s="666"/>
      <c r="SIG28" s="666"/>
      <c r="SIH28" s="666"/>
      <c r="SII28" s="666"/>
      <c r="SIJ28" s="666"/>
      <c r="SIK28" s="666"/>
      <c r="SIL28" s="666"/>
      <c r="SIM28" s="666"/>
      <c r="SIN28" s="666"/>
      <c r="SIO28" s="666"/>
      <c r="SIP28" s="666"/>
      <c r="SIQ28" s="666"/>
      <c r="SIR28" s="666"/>
      <c r="SIS28" s="666"/>
      <c r="SIT28" s="666"/>
      <c r="SIU28" s="666"/>
      <c r="SIV28" s="666"/>
      <c r="SIW28" s="666"/>
      <c r="SIX28" s="666"/>
      <c r="SIY28" s="666"/>
      <c r="SIZ28" s="666"/>
      <c r="SJA28" s="666"/>
      <c r="SJB28" s="666"/>
      <c r="SJC28" s="666"/>
      <c r="SJD28" s="666"/>
      <c r="SJE28" s="666"/>
      <c r="SJF28" s="666"/>
      <c r="SJG28" s="666"/>
      <c r="SJH28" s="666"/>
      <c r="SJI28" s="666"/>
      <c r="SJJ28" s="666"/>
      <c r="SJK28" s="666"/>
      <c r="SJL28" s="666"/>
      <c r="SJM28" s="666"/>
      <c r="SJN28" s="666"/>
      <c r="SJO28" s="666"/>
      <c r="SJP28" s="666"/>
      <c r="SJQ28" s="666"/>
      <c r="SJR28" s="666"/>
      <c r="SJS28" s="666"/>
      <c r="SJT28" s="666"/>
      <c r="SJU28" s="666"/>
      <c r="SJV28" s="666"/>
      <c r="SJW28" s="666"/>
      <c r="SJX28" s="666"/>
      <c r="SJY28" s="666"/>
      <c r="SJZ28" s="666"/>
      <c r="SKA28" s="666"/>
      <c r="SKB28" s="666"/>
      <c r="SKC28" s="666"/>
      <c r="SKD28" s="666"/>
      <c r="SKE28" s="666"/>
      <c r="SKF28" s="666"/>
      <c r="SKG28" s="666"/>
      <c r="SKH28" s="666"/>
      <c r="SKI28" s="666"/>
      <c r="SKJ28" s="666"/>
      <c r="SKK28" s="666"/>
      <c r="SKL28" s="666"/>
      <c r="SKM28" s="666"/>
      <c r="SKN28" s="666"/>
      <c r="SKO28" s="666"/>
      <c r="SKP28" s="666"/>
      <c r="SKQ28" s="666"/>
      <c r="SKR28" s="666"/>
      <c r="SKS28" s="666"/>
      <c r="SKT28" s="666"/>
      <c r="SKU28" s="666"/>
      <c r="SKV28" s="666"/>
      <c r="SKW28" s="666"/>
      <c r="SKX28" s="666"/>
      <c r="SKY28" s="666"/>
      <c r="SKZ28" s="666"/>
      <c r="SLA28" s="666"/>
      <c r="SLB28" s="666"/>
      <c r="SLC28" s="666"/>
      <c r="SLD28" s="666"/>
      <c r="SLE28" s="666"/>
      <c r="SLF28" s="666"/>
      <c r="SLG28" s="666"/>
      <c r="SLH28" s="666"/>
      <c r="SLI28" s="666"/>
      <c r="SLJ28" s="666"/>
      <c r="SLK28" s="666"/>
      <c r="SLL28" s="666"/>
      <c r="SLM28" s="666"/>
      <c r="SLN28" s="666"/>
      <c r="SLO28" s="666"/>
      <c r="SLP28" s="666"/>
      <c r="SLQ28" s="666"/>
      <c r="SLR28" s="666"/>
      <c r="SLS28" s="666"/>
      <c r="SLT28" s="666"/>
      <c r="SLU28" s="666"/>
      <c r="SLV28" s="666"/>
      <c r="SLW28" s="666"/>
      <c r="SLX28" s="666"/>
      <c r="SLY28" s="666"/>
      <c r="SLZ28" s="666"/>
      <c r="SMA28" s="666"/>
      <c r="SMB28" s="666"/>
      <c r="SMC28" s="666"/>
      <c r="SMD28" s="666"/>
      <c r="SME28" s="666"/>
      <c r="SMF28" s="666"/>
      <c r="SMG28" s="666"/>
      <c r="SMH28" s="666"/>
      <c r="SMI28" s="666"/>
      <c r="SMJ28" s="666"/>
      <c r="SMK28" s="666"/>
      <c r="SML28" s="666"/>
      <c r="SMM28" s="666"/>
      <c r="SMN28" s="666"/>
      <c r="SMO28" s="666"/>
      <c r="SMP28" s="666"/>
      <c r="SMQ28" s="666"/>
      <c r="SMR28" s="666"/>
      <c r="SMS28" s="666"/>
      <c r="SMT28" s="666"/>
      <c r="SMU28" s="666"/>
      <c r="SMV28" s="666"/>
      <c r="SMW28" s="666"/>
      <c r="SMX28" s="666"/>
      <c r="SMY28" s="666"/>
      <c r="SMZ28" s="666"/>
      <c r="SNA28" s="666"/>
      <c r="SNB28" s="666"/>
      <c r="SNC28" s="666"/>
      <c r="SND28" s="666"/>
      <c r="SNE28" s="666"/>
      <c r="SNF28" s="666"/>
      <c r="SNG28" s="666"/>
      <c r="SNH28" s="666"/>
      <c r="SNI28" s="666"/>
      <c r="SNJ28" s="666"/>
      <c r="SNK28" s="666"/>
      <c r="SNL28" s="666"/>
      <c r="SNM28" s="666"/>
      <c r="SNN28" s="666"/>
      <c r="SNO28" s="666"/>
      <c r="SNP28" s="666"/>
      <c r="SNQ28" s="666"/>
      <c r="SNR28" s="666"/>
      <c r="SNS28" s="666"/>
      <c r="SNT28" s="666"/>
      <c r="SNU28" s="666"/>
      <c r="SNV28" s="666"/>
      <c r="SNW28" s="666"/>
      <c r="SNX28" s="666"/>
      <c r="SNY28" s="666"/>
      <c r="SNZ28" s="666"/>
      <c r="SOA28" s="666"/>
      <c r="SOB28" s="666"/>
      <c r="SOC28" s="666"/>
      <c r="SOD28" s="666"/>
      <c r="SOE28" s="666"/>
      <c r="SOF28" s="666"/>
      <c r="SOG28" s="666"/>
      <c r="SOH28" s="666"/>
      <c r="SOI28" s="666"/>
      <c r="SOJ28" s="666"/>
      <c r="SOK28" s="666"/>
      <c r="SOL28" s="666"/>
      <c r="SOM28" s="666"/>
      <c r="SON28" s="666"/>
      <c r="SOO28" s="666"/>
      <c r="SOP28" s="666"/>
      <c r="SOQ28" s="666"/>
      <c r="SOR28" s="666"/>
      <c r="SOS28" s="666"/>
      <c r="SOT28" s="666"/>
      <c r="SOU28" s="666"/>
      <c r="SOV28" s="666"/>
      <c r="SOW28" s="666"/>
      <c r="SOX28" s="666"/>
      <c r="SOY28" s="666"/>
      <c r="SOZ28" s="666"/>
      <c r="SPA28" s="666"/>
      <c r="SPB28" s="666"/>
      <c r="SPC28" s="666"/>
      <c r="SPD28" s="666"/>
      <c r="SPE28" s="666"/>
      <c r="SPF28" s="666"/>
      <c r="SPG28" s="666"/>
      <c r="SPH28" s="666"/>
      <c r="SPI28" s="666"/>
      <c r="SPJ28" s="666"/>
      <c r="SPK28" s="666"/>
      <c r="SPL28" s="666"/>
      <c r="SPM28" s="666"/>
      <c r="SPN28" s="666"/>
      <c r="SPO28" s="666"/>
      <c r="SPP28" s="666"/>
      <c r="SPQ28" s="666"/>
      <c r="SPR28" s="666"/>
      <c r="SPS28" s="666"/>
      <c r="SPT28" s="666"/>
      <c r="SPU28" s="666"/>
      <c r="SPV28" s="666"/>
      <c r="SPW28" s="666"/>
      <c r="SPX28" s="666"/>
      <c r="SPY28" s="666"/>
      <c r="SPZ28" s="666"/>
      <c r="SQA28" s="666"/>
      <c r="SQB28" s="666"/>
      <c r="SQC28" s="666"/>
      <c r="SQD28" s="666"/>
      <c r="SQE28" s="666"/>
      <c r="SQF28" s="666"/>
      <c r="SQG28" s="666"/>
      <c r="SQH28" s="666"/>
      <c r="SQI28" s="666"/>
      <c r="SQJ28" s="666"/>
      <c r="SQK28" s="666"/>
      <c r="SQL28" s="666"/>
      <c r="SQM28" s="666"/>
      <c r="SQN28" s="666"/>
      <c r="SQO28" s="666"/>
      <c r="SQP28" s="666"/>
      <c r="SQQ28" s="666"/>
      <c r="SQR28" s="666"/>
      <c r="SQS28" s="666"/>
      <c r="SQT28" s="666"/>
      <c r="SQU28" s="666"/>
      <c r="SQV28" s="666"/>
      <c r="SQW28" s="666"/>
      <c r="SQX28" s="666"/>
      <c r="SQY28" s="666"/>
      <c r="SQZ28" s="666"/>
      <c r="SRA28" s="666"/>
      <c r="SRB28" s="666"/>
      <c r="SRC28" s="666"/>
      <c r="SRD28" s="666"/>
      <c r="SRE28" s="666"/>
      <c r="SRF28" s="666"/>
      <c r="SRG28" s="666"/>
      <c r="SRH28" s="666"/>
      <c r="SRI28" s="666"/>
      <c r="SRJ28" s="666"/>
      <c r="SRK28" s="666"/>
      <c r="SRL28" s="666"/>
      <c r="SRM28" s="666"/>
      <c r="SRN28" s="666"/>
      <c r="SRO28" s="666"/>
      <c r="SRP28" s="666"/>
      <c r="SRQ28" s="666"/>
      <c r="SRR28" s="666"/>
      <c r="SRS28" s="666"/>
      <c r="SRT28" s="666"/>
      <c r="SRU28" s="666"/>
      <c r="SRV28" s="666"/>
      <c r="SRW28" s="666"/>
      <c r="SRX28" s="666"/>
      <c r="SRY28" s="666"/>
      <c r="SRZ28" s="666"/>
      <c r="SSA28" s="666"/>
      <c r="SSB28" s="666"/>
      <c r="SSC28" s="666"/>
      <c r="SSD28" s="666"/>
      <c r="SSE28" s="666"/>
      <c r="SSF28" s="666"/>
      <c r="SSG28" s="666"/>
      <c r="SSH28" s="666"/>
      <c r="SSI28" s="666"/>
      <c r="SSJ28" s="666"/>
      <c r="SSK28" s="666"/>
      <c r="SSL28" s="666"/>
      <c r="SSM28" s="666"/>
      <c r="SSN28" s="666"/>
      <c r="SSO28" s="666"/>
      <c r="SSP28" s="666"/>
      <c r="SSQ28" s="666"/>
      <c r="SSR28" s="666"/>
      <c r="SSS28" s="666"/>
      <c r="SST28" s="666"/>
      <c r="SSU28" s="666"/>
      <c r="SSV28" s="666"/>
      <c r="SSW28" s="666"/>
      <c r="SSX28" s="666"/>
      <c r="SSY28" s="666"/>
      <c r="SSZ28" s="666"/>
      <c r="STA28" s="666"/>
      <c r="STB28" s="666"/>
      <c r="STC28" s="666"/>
      <c r="STD28" s="666"/>
      <c r="STE28" s="666"/>
      <c r="STF28" s="666"/>
      <c r="STG28" s="666"/>
      <c r="STH28" s="666"/>
      <c r="STI28" s="666"/>
      <c r="STJ28" s="666"/>
      <c r="STK28" s="666"/>
      <c r="STL28" s="666"/>
      <c r="STM28" s="666"/>
      <c r="STN28" s="666"/>
      <c r="STO28" s="666"/>
      <c r="STP28" s="666"/>
      <c r="STQ28" s="666"/>
      <c r="STR28" s="666"/>
      <c r="STS28" s="666"/>
      <c r="STT28" s="666"/>
      <c r="STU28" s="666"/>
      <c r="STV28" s="666"/>
      <c r="STW28" s="666"/>
      <c r="STX28" s="666"/>
      <c r="STY28" s="666"/>
      <c r="STZ28" s="666"/>
      <c r="SUA28" s="666"/>
      <c r="SUB28" s="666"/>
      <c r="SUC28" s="666"/>
      <c r="SUD28" s="666"/>
      <c r="SUE28" s="666"/>
      <c r="SUF28" s="666"/>
      <c r="SUG28" s="666"/>
      <c r="SUH28" s="666"/>
      <c r="SUI28" s="666"/>
      <c r="SUJ28" s="666"/>
      <c r="SUK28" s="666"/>
      <c r="SUL28" s="666"/>
      <c r="SUM28" s="666"/>
      <c r="SUN28" s="666"/>
      <c r="SUO28" s="666"/>
      <c r="SUP28" s="666"/>
      <c r="SUQ28" s="666"/>
      <c r="SUR28" s="666"/>
      <c r="SUS28" s="666"/>
      <c r="SUT28" s="666"/>
      <c r="SUU28" s="666"/>
      <c r="SUV28" s="666"/>
      <c r="SUW28" s="666"/>
      <c r="SUX28" s="666"/>
      <c r="SUY28" s="666"/>
      <c r="SUZ28" s="666"/>
      <c r="SVA28" s="666"/>
      <c r="SVB28" s="666"/>
      <c r="SVC28" s="666"/>
      <c r="SVD28" s="666"/>
      <c r="SVE28" s="666"/>
      <c r="SVF28" s="666"/>
      <c r="SVG28" s="666"/>
      <c r="SVH28" s="666"/>
      <c r="SVI28" s="666"/>
      <c r="SVJ28" s="666"/>
      <c r="SVK28" s="666"/>
      <c r="SVL28" s="666"/>
      <c r="SVM28" s="666"/>
      <c r="SVN28" s="666"/>
      <c r="SVO28" s="666"/>
      <c r="SVP28" s="666"/>
      <c r="SVQ28" s="666"/>
      <c r="SVR28" s="666"/>
      <c r="SVS28" s="666"/>
      <c r="SVT28" s="666"/>
      <c r="SVU28" s="666"/>
      <c r="SVV28" s="666"/>
      <c r="SVW28" s="666"/>
      <c r="SVX28" s="666"/>
      <c r="SVY28" s="666"/>
      <c r="SVZ28" s="666"/>
      <c r="SWA28" s="666"/>
      <c r="SWB28" s="666"/>
      <c r="SWC28" s="666"/>
      <c r="SWD28" s="666"/>
      <c r="SWE28" s="666"/>
      <c r="SWF28" s="666"/>
      <c r="SWG28" s="666"/>
      <c r="SWH28" s="666"/>
      <c r="SWI28" s="666"/>
      <c r="SWJ28" s="666"/>
      <c r="SWK28" s="666"/>
      <c r="SWL28" s="666"/>
      <c r="SWM28" s="666"/>
      <c r="SWN28" s="666"/>
      <c r="SWO28" s="666"/>
      <c r="SWP28" s="666"/>
      <c r="SWQ28" s="666"/>
      <c r="SWR28" s="666"/>
      <c r="SWS28" s="666"/>
      <c r="SWT28" s="666"/>
      <c r="SWU28" s="666"/>
      <c r="SWV28" s="666"/>
      <c r="SWW28" s="666"/>
      <c r="SWX28" s="666"/>
      <c r="SWY28" s="666"/>
      <c r="SWZ28" s="666"/>
      <c r="SXA28" s="666"/>
      <c r="SXB28" s="666"/>
      <c r="SXC28" s="666"/>
      <c r="SXD28" s="666"/>
      <c r="SXE28" s="666"/>
      <c r="SXF28" s="666"/>
      <c r="SXG28" s="666"/>
      <c r="SXH28" s="666"/>
      <c r="SXI28" s="666"/>
      <c r="SXJ28" s="666"/>
      <c r="SXK28" s="666"/>
      <c r="SXL28" s="666"/>
      <c r="SXM28" s="666"/>
      <c r="SXN28" s="666"/>
      <c r="SXO28" s="666"/>
      <c r="SXP28" s="666"/>
      <c r="SXQ28" s="666"/>
      <c r="SXR28" s="666"/>
      <c r="SXS28" s="666"/>
      <c r="SXT28" s="666"/>
      <c r="SXU28" s="666"/>
      <c r="SXV28" s="666"/>
      <c r="SXW28" s="666"/>
      <c r="SXX28" s="666"/>
      <c r="SXY28" s="666"/>
      <c r="SXZ28" s="666"/>
      <c r="SYA28" s="666"/>
      <c r="SYB28" s="666"/>
      <c r="SYC28" s="666"/>
      <c r="SYD28" s="666"/>
      <c r="SYE28" s="666"/>
      <c r="SYF28" s="666"/>
      <c r="SYG28" s="666"/>
      <c r="SYH28" s="666"/>
      <c r="SYI28" s="666"/>
      <c r="SYJ28" s="666"/>
      <c r="SYK28" s="666"/>
      <c r="SYL28" s="666"/>
      <c r="SYM28" s="666"/>
      <c r="SYN28" s="666"/>
      <c r="SYO28" s="666"/>
      <c r="SYP28" s="666"/>
      <c r="SYQ28" s="666"/>
      <c r="SYR28" s="666"/>
      <c r="SYS28" s="666"/>
      <c r="SYT28" s="666"/>
      <c r="SYU28" s="666"/>
      <c r="SYV28" s="666"/>
      <c r="SYW28" s="666"/>
      <c r="SYX28" s="666"/>
      <c r="SYY28" s="666"/>
      <c r="SYZ28" s="666"/>
      <c r="SZA28" s="666"/>
      <c r="SZB28" s="666"/>
      <c r="SZC28" s="666"/>
      <c r="SZD28" s="666"/>
      <c r="SZE28" s="666"/>
      <c r="SZF28" s="666"/>
      <c r="SZG28" s="666"/>
      <c r="SZH28" s="666"/>
      <c r="SZI28" s="666"/>
      <c r="SZJ28" s="666"/>
      <c r="SZK28" s="666"/>
      <c r="SZL28" s="666"/>
      <c r="SZM28" s="666"/>
      <c r="SZN28" s="666"/>
      <c r="SZO28" s="666"/>
      <c r="SZP28" s="666"/>
      <c r="SZQ28" s="666"/>
      <c r="SZR28" s="666"/>
      <c r="SZS28" s="666"/>
      <c r="SZT28" s="666"/>
      <c r="SZU28" s="666"/>
      <c r="SZV28" s="666"/>
      <c r="SZW28" s="666"/>
      <c r="SZX28" s="666"/>
      <c r="SZY28" s="666"/>
      <c r="SZZ28" s="666"/>
      <c r="TAA28" s="666"/>
      <c r="TAB28" s="666"/>
      <c r="TAC28" s="666"/>
      <c r="TAD28" s="666"/>
      <c r="TAE28" s="666"/>
      <c r="TAF28" s="666"/>
      <c r="TAG28" s="666"/>
      <c r="TAH28" s="666"/>
      <c r="TAI28" s="666"/>
      <c r="TAJ28" s="666"/>
      <c r="TAK28" s="666"/>
      <c r="TAL28" s="666"/>
      <c r="TAM28" s="666"/>
      <c r="TAN28" s="666"/>
      <c r="TAO28" s="666"/>
      <c r="TAP28" s="666"/>
      <c r="TAQ28" s="666"/>
      <c r="TAR28" s="666"/>
      <c r="TAS28" s="666"/>
      <c r="TAT28" s="666"/>
      <c r="TAU28" s="666"/>
      <c r="TAV28" s="666"/>
      <c r="TAW28" s="666"/>
      <c r="TAX28" s="666"/>
      <c r="TAY28" s="666"/>
      <c r="TAZ28" s="666"/>
      <c r="TBA28" s="666"/>
      <c r="TBB28" s="666"/>
      <c r="TBC28" s="666"/>
      <c r="TBD28" s="666"/>
      <c r="TBE28" s="666"/>
      <c r="TBF28" s="666"/>
      <c r="TBG28" s="666"/>
      <c r="TBH28" s="666"/>
      <c r="TBI28" s="666"/>
      <c r="TBJ28" s="666"/>
      <c r="TBK28" s="666"/>
      <c r="TBL28" s="666"/>
      <c r="TBM28" s="666"/>
      <c r="TBN28" s="666"/>
      <c r="TBO28" s="666"/>
      <c r="TBP28" s="666"/>
      <c r="TBQ28" s="666"/>
      <c r="TBR28" s="666"/>
      <c r="TBS28" s="666"/>
      <c r="TBT28" s="666"/>
      <c r="TBU28" s="666"/>
      <c r="TBV28" s="666"/>
      <c r="TBW28" s="666"/>
      <c r="TBX28" s="666"/>
      <c r="TBY28" s="666"/>
      <c r="TBZ28" s="666"/>
      <c r="TCA28" s="666"/>
      <c r="TCB28" s="666"/>
      <c r="TCC28" s="666"/>
      <c r="TCD28" s="666"/>
      <c r="TCE28" s="666"/>
      <c r="TCF28" s="666"/>
      <c r="TCG28" s="666"/>
      <c r="TCH28" s="666"/>
      <c r="TCI28" s="666"/>
      <c r="TCJ28" s="666"/>
      <c r="TCK28" s="666"/>
      <c r="TCL28" s="666"/>
      <c r="TCM28" s="666"/>
      <c r="TCN28" s="666"/>
      <c r="TCO28" s="666"/>
      <c r="TCP28" s="666"/>
      <c r="TCQ28" s="666"/>
      <c r="TCR28" s="666"/>
      <c r="TCS28" s="666"/>
      <c r="TCT28" s="666"/>
      <c r="TCU28" s="666"/>
      <c r="TCV28" s="666"/>
      <c r="TCW28" s="666"/>
      <c r="TCX28" s="666"/>
      <c r="TCY28" s="666"/>
      <c r="TCZ28" s="666"/>
      <c r="TDA28" s="666"/>
      <c r="TDB28" s="666"/>
      <c r="TDC28" s="666"/>
      <c r="TDD28" s="666"/>
      <c r="TDE28" s="666"/>
      <c r="TDF28" s="666"/>
      <c r="TDG28" s="666"/>
      <c r="TDH28" s="666"/>
      <c r="TDI28" s="666"/>
      <c r="TDJ28" s="666"/>
      <c r="TDK28" s="666"/>
      <c r="TDL28" s="666"/>
      <c r="TDM28" s="666"/>
      <c r="TDN28" s="666"/>
      <c r="TDO28" s="666"/>
      <c r="TDP28" s="666"/>
      <c r="TDQ28" s="666"/>
      <c r="TDR28" s="666"/>
      <c r="TDS28" s="666"/>
      <c r="TDT28" s="666"/>
      <c r="TDU28" s="666"/>
      <c r="TDV28" s="666"/>
      <c r="TDW28" s="666"/>
      <c r="TDX28" s="666"/>
      <c r="TDY28" s="666"/>
      <c r="TDZ28" s="666"/>
      <c r="TEA28" s="666"/>
      <c r="TEB28" s="666"/>
      <c r="TEC28" s="666"/>
      <c r="TED28" s="666"/>
      <c r="TEE28" s="666"/>
      <c r="TEF28" s="666"/>
      <c r="TEG28" s="666"/>
      <c r="TEH28" s="666"/>
      <c r="TEI28" s="666"/>
      <c r="TEJ28" s="666"/>
      <c r="TEK28" s="666"/>
      <c r="TEL28" s="666"/>
      <c r="TEM28" s="666"/>
      <c r="TEN28" s="666"/>
      <c r="TEO28" s="666"/>
      <c r="TEP28" s="666"/>
      <c r="TEQ28" s="666"/>
      <c r="TER28" s="666"/>
      <c r="TES28" s="666"/>
      <c r="TET28" s="666"/>
      <c r="TEU28" s="666"/>
      <c r="TEV28" s="666"/>
      <c r="TEW28" s="666"/>
      <c r="TEX28" s="666"/>
      <c r="TEY28" s="666"/>
      <c r="TEZ28" s="666"/>
      <c r="TFA28" s="666"/>
      <c r="TFB28" s="666"/>
      <c r="TFC28" s="666"/>
      <c r="TFD28" s="666"/>
      <c r="TFE28" s="666"/>
      <c r="TFF28" s="666"/>
      <c r="TFG28" s="666"/>
      <c r="TFH28" s="666"/>
      <c r="TFI28" s="666"/>
      <c r="TFJ28" s="666"/>
      <c r="TFK28" s="666"/>
      <c r="TFL28" s="666"/>
      <c r="TFM28" s="666"/>
      <c r="TFN28" s="666"/>
      <c r="TFO28" s="666"/>
      <c r="TFP28" s="666"/>
      <c r="TFQ28" s="666"/>
      <c r="TFR28" s="666"/>
      <c r="TFS28" s="666"/>
      <c r="TFT28" s="666"/>
      <c r="TFU28" s="666"/>
      <c r="TFV28" s="666"/>
      <c r="TFW28" s="666"/>
      <c r="TFX28" s="666"/>
      <c r="TFY28" s="666"/>
      <c r="TFZ28" s="666"/>
      <c r="TGA28" s="666"/>
      <c r="TGB28" s="666"/>
      <c r="TGC28" s="666"/>
      <c r="TGD28" s="666"/>
      <c r="TGE28" s="666"/>
      <c r="TGF28" s="666"/>
      <c r="TGG28" s="666"/>
      <c r="TGH28" s="666"/>
      <c r="TGI28" s="666"/>
      <c r="TGJ28" s="666"/>
      <c r="TGK28" s="666"/>
      <c r="TGL28" s="666"/>
      <c r="TGM28" s="666"/>
      <c r="TGN28" s="666"/>
      <c r="TGO28" s="666"/>
      <c r="TGP28" s="666"/>
      <c r="TGQ28" s="666"/>
      <c r="TGR28" s="666"/>
      <c r="TGS28" s="666"/>
      <c r="TGT28" s="666"/>
      <c r="TGU28" s="666"/>
      <c r="TGV28" s="666"/>
      <c r="TGW28" s="666"/>
      <c r="TGX28" s="666"/>
      <c r="TGY28" s="666"/>
      <c r="TGZ28" s="666"/>
      <c r="THA28" s="666"/>
      <c r="THB28" s="666"/>
      <c r="THC28" s="666"/>
      <c r="THD28" s="666"/>
      <c r="THE28" s="666"/>
      <c r="THF28" s="666"/>
      <c r="THG28" s="666"/>
      <c r="THH28" s="666"/>
      <c r="THI28" s="666"/>
      <c r="THJ28" s="666"/>
      <c r="THK28" s="666"/>
      <c r="THL28" s="666"/>
      <c r="THM28" s="666"/>
      <c r="THN28" s="666"/>
      <c r="THO28" s="666"/>
      <c r="THP28" s="666"/>
      <c r="THQ28" s="666"/>
      <c r="THR28" s="666"/>
      <c r="THS28" s="666"/>
      <c r="THT28" s="666"/>
      <c r="THU28" s="666"/>
      <c r="THV28" s="666"/>
      <c r="THW28" s="666"/>
      <c r="THX28" s="666"/>
      <c r="THY28" s="666"/>
      <c r="THZ28" s="666"/>
      <c r="TIA28" s="666"/>
      <c r="TIB28" s="666"/>
      <c r="TIC28" s="666"/>
      <c r="TID28" s="666"/>
      <c r="TIE28" s="666"/>
      <c r="TIF28" s="666"/>
      <c r="TIG28" s="666"/>
      <c r="TIH28" s="666"/>
      <c r="TII28" s="666"/>
      <c r="TIJ28" s="666"/>
      <c r="TIK28" s="666"/>
      <c r="TIL28" s="666"/>
      <c r="TIM28" s="666"/>
      <c r="TIN28" s="666"/>
      <c r="TIO28" s="666"/>
      <c r="TIP28" s="666"/>
      <c r="TIQ28" s="666"/>
      <c r="TIR28" s="666"/>
      <c r="TIS28" s="666"/>
      <c r="TIT28" s="666"/>
      <c r="TIU28" s="666"/>
      <c r="TIV28" s="666"/>
      <c r="TIW28" s="666"/>
      <c r="TIX28" s="666"/>
      <c r="TIY28" s="666"/>
      <c r="TIZ28" s="666"/>
      <c r="TJA28" s="666"/>
      <c r="TJB28" s="666"/>
      <c r="TJC28" s="666"/>
      <c r="TJD28" s="666"/>
      <c r="TJE28" s="666"/>
      <c r="TJF28" s="666"/>
      <c r="TJG28" s="666"/>
      <c r="TJH28" s="666"/>
      <c r="TJI28" s="666"/>
      <c r="TJJ28" s="666"/>
      <c r="TJK28" s="666"/>
      <c r="TJL28" s="666"/>
      <c r="TJM28" s="666"/>
      <c r="TJN28" s="666"/>
      <c r="TJO28" s="666"/>
      <c r="TJP28" s="666"/>
      <c r="TJQ28" s="666"/>
      <c r="TJR28" s="666"/>
      <c r="TJS28" s="666"/>
      <c r="TJT28" s="666"/>
      <c r="TJU28" s="666"/>
      <c r="TJV28" s="666"/>
      <c r="TJW28" s="666"/>
      <c r="TJX28" s="666"/>
      <c r="TJY28" s="666"/>
      <c r="TJZ28" s="666"/>
      <c r="TKA28" s="666"/>
      <c r="TKB28" s="666"/>
      <c r="TKC28" s="666"/>
      <c r="TKD28" s="666"/>
      <c r="TKE28" s="666"/>
      <c r="TKF28" s="666"/>
      <c r="TKG28" s="666"/>
      <c r="TKH28" s="666"/>
      <c r="TKI28" s="666"/>
      <c r="TKJ28" s="666"/>
      <c r="TKK28" s="666"/>
      <c r="TKL28" s="666"/>
      <c r="TKM28" s="666"/>
      <c r="TKN28" s="666"/>
      <c r="TKO28" s="666"/>
      <c r="TKP28" s="666"/>
      <c r="TKQ28" s="666"/>
      <c r="TKR28" s="666"/>
      <c r="TKS28" s="666"/>
      <c r="TKT28" s="666"/>
      <c r="TKU28" s="666"/>
      <c r="TKV28" s="666"/>
      <c r="TKW28" s="666"/>
      <c r="TKX28" s="666"/>
      <c r="TKY28" s="666"/>
      <c r="TKZ28" s="666"/>
      <c r="TLA28" s="666"/>
      <c r="TLB28" s="666"/>
      <c r="TLC28" s="666"/>
      <c r="TLD28" s="666"/>
      <c r="TLE28" s="666"/>
      <c r="TLF28" s="666"/>
      <c r="TLG28" s="666"/>
      <c r="TLH28" s="666"/>
      <c r="TLI28" s="666"/>
      <c r="TLJ28" s="666"/>
      <c r="TLK28" s="666"/>
      <c r="TLL28" s="666"/>
      <c r="TLM28" s="666"/>
      <c r="TLN28" s="666"/>
      <c r="TLO28" s="666"/>
      <c r="TLP28" s="666"/>
      <c r="TLQ28" s="666"/>
      <c r="TLR28" s="666"/>
      <c r="TLS28" s="666"/>
      <c r="TLT28" s="666"/>
      <c r="TLU28" s="666"/>
      <c r="TLV28" s="666"/>
      <c r="TLW28" s="666"/>
      <c r="TLX28" s="666"/>
      <c r="TLY28" s="666"/>
      <c r="TLZ28" s="666"/>
      <c r="TMA28" s="666"/>
      <c r="TMB28" s="666"/>
      <c r="TMC28" s="666"/>
      <c r="TMD28" s="666"/>
      <c r="TME28" s="666"/>
      <c r="TMF28" s="666"/>
      <c r="TMG28" s="666"/>
      <c r="TMH28" s="666"/>
      <c r="TMI28" s="666"/>
      <c r="TMJ28" s="666"/>
      <c r="TMK28" s="666"/>
      <c r="TML28" s="666"/>
      <c r="TMM28" s="666"/>
      <c r="TMN28" s="666"/>
      <c r="TMO28" s="666"/>
      <c r="TMP28" s="666"/>
      <c r="TMQ28" s="666"/>
      <c r="TMR28" s="666"/>
      <c r="TMS28" s="666"/>
      <c r="TMT28" s="666"/>
      <c r="TMU28" s="666"/>
      <c r="TMV28" s="666"/>
      <c r="TMW28" s="666"/>
      <c r="TMX28" s="666"/>
      <c r="TMY28" s="666"/>
      <c r="TMZ28" s="666"/>
      <c r="TNA28" s="666"/>
      <c r="TNB28" s="666"/>
      <c r="TNC28" s="666"/>
      <c r="TND28" s="666"/>
      <c r="TNE28" s="666"/>
      <c r="TNF28" s="666"/>
      <c r="TNG28" s="666"/>
      <c r="TNH28" s="666"/>
      <c r="TNI28" s="666"/>
      <c r="TNJ28" s="666"/>
      <c r="TNK28" s="666"/>
      <c r="TNL28" s="666"/>
      <c r="TNM28" s="666"/>
      <c r="TNN28" s="666"/>
      <c r="TNO28" s="666"/>
      <c r="TNP28" s="666"/>
      <c r="TNQ28" s="666"/>
      <c r="TNR28" s="666"/>
      <c r="TNS28" s="666"/>
      <c r="TNT28" s="666"/>
      <c r="TNU28" s="666"/>
      <c r="TNV28" s="666"/>
      <c r="TNW28" s="666"/>
      <c r="TNX28" s="666"/>
      <c r="TNY28" s="666"/>
      <c r="TNZ28" s="666"/>
      <c r="TOA28" s="666"/>
      <c r="TOB28" s="666"/>
      <c r="TOC28" s="666"/>
      <c r="TOD28" s="666"/>
      <c r="TOE28" s="666"/>
      <c r="TOF28" s="666"/>
      <c r="TOG28" s="666"/>
      <c r="TOH28" s="666"/>
      <c r="TOI28" s="666"/>
      <c r="TOJ28" s="666"/>
      <c r="TOK28" s="666"/>
      <c r="TOL28" s="666"/>
      <c r="TOM28" s="666"/>
      <c r="TON28" s="666"/>
      <c r="TOO28" s="666"/>
      <c r="TOP28" s="666"/>
      <c r="TOQ28" s="666"/>
      <c r="TOR28" s="666"/>
      <c r="TOS28" s="666"/>
      <c r="TOT28" s="666"/>
      <c r="TOU28" s="666"/>
      <c r="TOV28" s="666"/>
      <c r="TOW28" s="666"/>
      <c r="TOX28" s="666"/>
      <c r="TOY28" s="666"/>
      <c r="TOZ28" s="666"/>
      <c r="TPA28" s="666"/>
      <c r="TPB28" s="666"/>
      <c r="TPC28" s="666"/>
      <c r="TPD28" s="666"/>
      <c r="TPE28" s="666"/>
      <c r="TPF28" s="666"/>
      <c r="TPG28" s="666"/>
      <c r="TPH28" s="666"/>
      <c r="TPI28" s="666"/>
      <c r="TPJ28" s="666"/>
      <c r="TPK28" s="666"/>
      <c r="TPL28" s="666"/>
      <c r="TPM28" s="666"/>
      <c r="TPN28" s="666"/>
      <c r="TPO28" s="666"/>
      <c r="TPP28" s="666"/>
      <c r="TPQ28" s="666"/>
      <c r="TPR28" s="666"/>
      <c r="TPS28" s="666"/>
      <c r="TPT28" s="666"/>
      <c r="TPU28" s="666"/>
      <c r="TPV28" s="666"/>
      <c r="TPW28" s="666"/>
      <c r="TPX28" s="666"/>
      <c r="TPY28" s="666"/>
      <c r="TPZ28" s="666"/>
      <c r="TQA28" s="666"/>
      <c r="TQB28" s="666"/>
      <c r="TQC28" s="666"/>
      <c r="TQD28" s="666"/>
      <c r="TQE28" s="666"/>
      <c r="TQF28" s="666"/>
      <c r="TQG28" s="666"/>
      <c r="TQH28" s="666"/>
      <c r="TQI28" s="666"/>
      <c r="TQJ28" s="666"/>
      <c r="TQK28" s="666"/>
      <c r="TQL28" s="666"/>
      <c r="TQM28" s="666"/>
      <c r="TQN28" s="666"/>
      <c r="TQO28" s="666"/>
      <c r="TQP28" s="666"/>
      <c r="TQQ28" s="666"/>
      <c r="TQR28" s="666"/>
      <c r="TQS28" s="666"/>
      <c r="TQT28" s="666"/>
      <c r="TQU28" s="666"/>
      <c r="TQV28" s="666"/>
      <c r="TQW28" s="666"/>
      <c r="TQX28" s="666"/>
      <c r="TQY28" s="666"/>
      <c r="TQZ28" s="666"/>
      <c r="TRA28" s="666"/>
      <c r="TRB28" s="666"/>
      <c r="TRC28" s="666"/>
      <c r="TRD28" s="666"/>
      <c r="TRE28" s="666"/>
      <c r="TRF28" s="666"/>
      <c r="TRG28" s="666"/>
      <c r="TRH28" s="666"/>
      <c r="TRI28" s="666"/>
      <c r="TRJ28" s="666"/>
      <c r="TRK28" s="666"/>
      <c r="TRL28" s="666"/>
      <c r="TRM28" s="666"/>
      <c r="TRN28" s="666"/>
      <c r="TRO28" s="666"/>
      <c r="TRP28" s="666"/>
      <c r="TRQ28" s="666"/>
      <c r="TRR28" s="666"/>
      <c r="TRS28" s="666"/>
      <c r="TRT28" s="666"/>
      <c r="TRU28" s="666"/>
      <c r="TRV28" s="666"/>
      <c r="TRW28" s="666"/>
      <c r="TRX28" s="666"/>
      <c r="TRY28" s="666"/>
      <c r="TRZ28" s="666"/>
      <c r="TSA28" s="666"/>
      <c r="TSB28" s="666"/>
      <c r="TSC28" s="666"/>
      <c r="TSD28" s="666"/>
      <c r="TSE28" s="666"/>
      <c r="TSF28" s="666"/>
      <c r="TSG28" s="666"/>
      <c r="TSH28" s="666"/>
      <c r="TSI28" s="666"/>
      <c r="TSJ28" s="666"/>
      <c r="TSK28" s="666"/>
      <c r="TSL28" s="666"/>
      <c r="TSM28" s="666"/>
      <c r="TSN28" s="666"/>
      <c r="TSO28" s="666"/>
      <c r="TSP28" s="666"/>
      <c r="TSQ28" s="666"/>
      <c r="TSR28" s="666"/>
      <c r="TSS28" s="666"/>
      <c r="TST28" s="666"/>
      <c r="TSU28" s="666"/>
      <c r="TSV28" s="666"/>
      <c r="TSW28" s="666"/>
      <c r="TSX28" s="666"/>
      <c r="TSY28" s="666"/>
      <c r="TSZ28" s="666"/>
      <c r="TTA28" s="666"/>
      <c r="TTB28" s="666"/>
      <c r="TTC28" s="666"/>
      <c r="TTD28" s="666"/>
      <c r="TTE28" s="666"/>
      <c r="TTF28" s="666"/>
      <c r="TTG28" s="666"/>
      <c r="TTH28" s="666"/>
      <c r="TTI28" s="666"/>
      <c r="TTJ28" s="666"/>
      <c r="TTK28" s="666"/>
      <c r="TTL28" s="666"/>
      <c r="TTM28" s="666"/>
      <c r="TTN28" s="666"/>
      <c r="TTO28" s="666"/>
      <c r="TTP28" s="666"/>
      <c r="TTQ28" s="666"/>
      <c r="TTR28" s="666"/>
      <c r="TTS28" s="666"/>
      <c r="TTT28" s="666"/>
      <c r="TTU28" s="666"/>
      <c r="TTV28" s="666"/>
      <c r="TTW28" s="666"/>
      <c r="TTX28" s="666"/>
      <c r="TTY28" s="666"/>
      <c r="TTZ28" s="666"/>
      <c r="TUA28" s="666"/>
      <c r="TUB28" s="666"/>
      <c r="TUC28" s="666"/>
      <c r="TUD28" s="666"/>
      <c r="TUE28" s="666"/>
      <c r="TUF28" s="666"/>
      <c r="TUG28" s="666"/>
      <c r="TUH28" s="666"/>
      <c r="TUI28" s="666"/>
      <c r="TUJ28" s="666"/>
      <c r="TUK28" s="666"/>
      <c r="TUL28" s="666"/>
      <c r="TUM28" s="666"/>
      <c r="TUN28" s="666"/>
      <c r="TUO28" s="666"/>
      <c r="TUP28" s="666"/>
      <c r="TUQ28" s="666"/>
      <c r="TUR28" s="666"/>
      <c r="TUS28" s="666"/>
      <c r="TUT28" s="666"/>
      <c r="TUU28" s="666"/>
      <c r="TUV28" s="666"/>
      <c r="TUW28" s="666"/>
      <c r="TUX28" s="666"/>
      <c r="TUY28" s="666"/>
      <c r="TUZ28" s="666"/>
      <c r="TVA28" s="666"/>
      <c r="TVB28" s="666"/>
      <c r="TVC28" s="666"/>
      <c r="TVD28" s="666"/>
      <c r="TVE28" s="666"/>
      <c r="TVF28" s="666"/>
      <c r="TVG28" s="666"/>
      <c r="TVH28" s="666"/>
      <c r="TVI28" s="666"/>
      <c r="TVJ28" s="666"/>
      <c r="TVK28" s="666"/>
      <c r="TVL28" s="666"/>
      <c r="TVM28" s="666"/>
      <c r="TVN28" s="666"/>
      <c r="TVO28" s="666"/>
      <c r="TVP28" s="666"/>
      <c r="TVQ28" s="666"/>
      <c r="TVR28" s="666"/>
      <c r="TVS28" s="666"/>
      <c r="TVT28" s="666"/>
      <c r="TVU28" s="666"/>
      <c r="TVV28" s="666"/>
      <c r="TVW28" s="666"/>
      <c r="TVX28" s="666"/>
      <c r="TVY28" s="666"/>
      <c r="TVZ28" s="666"/>
      <c r="TWA28" s="666"/>
      <c r="TWB28" s="666"/>
      <c r="TWC28" s="666"/>
      <c r="TWD28" s="666"/>
      <c r="TWE28" s="666"/>
      <c r="TWF28" s="666"/>
      <c r="TWG28" s="666"/>
      <c r="TWH28" s="666"/>
      <c r="TWI28" s="666"/>
      <c r="TWJ28" s="666"/>
      <c r="TWK28" s="666"/>
      <c r="TWL28" s="666"/>
      <c r="TWM28" s="666"/>
      <c r="TWN28" s="666"/>
      <c r="TWO28" s="666"/>
      <c r="TWP28" s="666"/>
      <c r="TWQ28" s="666"/>
      <c r="TWR28" s="666"/>
      <c r="TWS28" s="666"/>
      <c r="TWT28" s="666"/>
      <c r="TWU28" s="666"/>
      <c r="TWV28" s="666"/>
      <c r="TWW28" s="666"/>
      <c r="TWX28" s="666"/>
      <c r="TWY28" s="666"/>
      <c r="TWZ28" s="666"/>
      <c r="TXA28" s="666"/>
      <c r="TXB28" s="666"/>
      <c r="TXC28" s="666"/>
      <c r="TXD28" s="666"/>
      <c r="TXE28" s="666"/>
      <c r="TXF28" s="666"/>
      <c r="TXG28" s="666"/>
      <c r="TXH28" s="666"/>
      <c r="TXI28" s="666"/>
      <c r="TXJ28" s="666"/>
      <c r="TXK28" s="666"/>
      <c r="TXL28" s="666"/>
      <c r="TXM28" s="666"/>
      <c r="TXN28" s="666"/>
      <c r="TXO28" s="666"/>
      <c r="TXP28" s="666"/>
      <c r="TXQ28" s="666"/>
      <c r="TXR28" s="666"/>
      <c r="TXS28" s="666"/>
      <c r="TXT28" s="666"/>
      <c r="TXU28" s="666"/>
      <c r="TXV28" s="666"/>
      <c r="TXW28" s="666"/>
      <c r="TXX28" s="666"/>
      <c r="TXY28" s="666"/>
      <c r="TXZ28" s="666"/>
      <c r="TYA28" s="666"/>
      <c r="TYB28" s="666"/>
      <c r="TYC28" s="666"/>
      <c r="TYD28" s="666"/>
      <c r="TYE28" s="666"/>
      <c r="TYF28" s="666"/>
      <c r="TYG28" s="666"/>
      <c r="TYH28" s="666"/>
      <c r="TYI28" s="666"/>
      <c r="TYJ28" s="666"/>
      <c r="TYK28" s="666"/>
      <c r="TYL28" s="666"/>
      <c r="TYM28" s="666"/>
      <c r="TYN28" s="666"/>
      <c r="TYO28" s="666"/>
      <c r="TYP28" s="666"/>
      <c r="TYQ28" s="666"/>
      <c r="TYR28" s="666"/>
      <c r="TYS28" s="666"/>
      <c r="TYT28" s="666"/>
      <c r="TYU28" s="666"/>
      <c r="TYV28" s="666"/>
      <c r="TYW28" s="666"/>
      <c r="TYX28" s="666"/>
      <c r="TYY28" s="666"/>
      <c r="TYZ28" s="666"/>
      <c r="TZA28" s="666"/>
      <c r="TZB28" s="666"/>
      <c r="TZC28" s="666"/>
      <c r="TZD28" s="666"/>
      <c r="TZE28" s="666"/>
      <c r="TZF28" s="666"/>
      <c r="TZG28" s="666"/>
      <c r="TZH28" s="666"/>
      <c r="TZI28" s="666"/>
      <c r="TZJ28" s="666"/>
      <c r="TZK28" s="666"/>
      <c r="TZL28" s="666"/>
      <c r="TZM28" s="666"/>
      <c r="TZN28" s="666"/>
      <c r="TZO28" s="666"/>
      <c r="TZP28" s="666"/>
      <c r="TZQ28" s="666"/>
      <c r="TZR28" s="666"/>
      <c r="TZS28" s="666"/>
      <c r="TZT28" s="666"/>
      <c r="TZU28" s="666"/>
      <c r="TZV28" s="666"/>
      <c r="TZW28" s="666"/>
      <c r="TZX28" s="666"/>
      <c r="TZY28" s="666"/>
      <c r="TZZ28" s="666"/>
      <c r="UAA28" s="666"/>
      <c r="UAB28" s="666"/>
      <c r="UAC28" s="666"/>
      <c r="UAD28" s="666"/>
      <c r="UAE28" s="666"/>
      <c r="UAF28" s="666"/>
      <c r="UAG28" s="666"/>
      <c r="UAH28" s="666"/>
      <c r="UAI28" s="666"/>
      <c r="UAJ28" s="666"/>
      <c r="UAK28" s="666"/>
      <c r="UAL28" s="666"/>
      <c r="UAM28" s="666"/>
      <c r="UAN28" s="666"/>
      <c r="UAO28" s="666"/>
      <c r="UAP28" s="666"/>
      <c r="UAQ28" s="666"/>
      <c r="UAR28" s="666"/>
      <c r="UAS28" s="666"/>
      <c r="UAT28" s="666"/>
      <c r="UAU28" s="666"/>
      <c r="UAV28" s="666"/>
      <c r="UAW28" s="666"/>
      <c r="UAX28" s="666"/>
      <c r="UAY28" s="666"/>
      <c r="UAZ28" s="666"/>
      <c r="UBA28" s="666"/>
      <c r="UBB28" s="666"/>
      <c r="UBC28" s="666"/>
      <c r="UBD28" s="666"/>
      <c r="UBE28" s="666"/>
      <c r="UBF28" s="666"/>
      <c r="UBG28" s="666"/>
      <c r="UBH28" s="666"/>
      <c r="UBI28" s="666"/>
      <c r="UBJ28" s="666"/>
      <c r="UBK28" s="666"/>
      <c r="UBL28" s="666"/>
      <c r="UBM28" s="666"/>
      <c r="UBN28" s="666"/>
      <c r="UBO28" s="666"/>
      <c r="UBP28" s="666"/>
      <c r="UBQ28" s="666"/>
      <c r="UBR28" s="666"/>
      <c r="UBS28" s="666"/>
      <c r="UBT28" s="666"/>
      <c r="UBU28" s="666"/>
      <c r="UBV28" s="666"/>
      <c r="UBW28" s="666"/>
      <c r="UBX28" s="666"/>
      <c r="UBY28" s="666"/>
      <c r="UBZ28" s="666"/>
      <c r="UCA28" s="666"/>
      <c r="UCB28" s="666"/>
      <c r="UCC28" s="666"/>
      <c r="UCD28" s="666"/>
      <c r="UCE28" s="666"/>
      <c r="UCF28" s="666"/>
      <c r="UCG28" s="666"/>
      <c r="UCH28" s="666"/>
      <c r="UCI28" s="666"/>
      <c r="UCJ28" s="666"/>
      <c r="UCK28" s="666"/>
      <c r="UCL28" s="666"/>
      <c r="UCM28" s="666"/>
      <c r="UCN28" s="666"/>
      <c r="UCO28" s="666"/>
      <c r="UCP28" s="666"/>
      <c r="UCQ28" s="666"/>
      <c r="UCR28" s="666"/>
      <c r="UCS28" s="666"/>
      <c r="UCT28" s="666"/>
      <c r="UCU28" s="666"/>
      <c r="UCV28" s="666"/>
      <c r="UCW28" s="666"/>
      <c r="UCX28" s="666"/>
      <c r="UCY28" s="666"/>
      <c r="UCZ28" s="666"/>
      <c r="UDA28" s="666"/>
      <c r="UDB28" s="666"/>
      <c r="UDC28" s="666"/>
      <c r="UDD28" s="666"/>
      <c r="UDE28" s="666"/>
      <c r="UDF28" s="666"/>
      <c r="UDG28" s="666"/>
      <c r="UDH28" s="666"/>
      <c r="UDI28" s="666"/>
      <c r="UDJ28" s="666"/>
      <c r="UDK28" s="666"/>
      <c r="UDL28" s="666"/>
      <c r="UDM28" s="666"/>
      <c r="UDN28" s="666"/>
      <c r="UDO28" s="666"/>
      <c r="UDP28" s="666"/>
      <c r="UDQ28" s="666"/>
      <c r="UDR28" s="666"/>
      <c r="UDS28" s="666"/>
      <c r="UDT28" s="666"/>
      <c r="UDU28" s="666"/>
      <c r="UDV28" s="666"/>
      <c r="UDW28" s="666"/>
      <c r="UDX28" s="666"/>
      <c r="UDY28" s="666"/>
      <c r="UDZ28" s="666"/>
      <c r="UEA28" s="666"/>
      <c r="UEB28" s="666"/>
      <c r="UEC28" s="666"/>
      <c r="UED28" s="666"/>
      <c r="UEE28" s="666"/>
      <c r="UEF28" s="666"/>
      <c r="UEG28" s="666"/>
      <c r="UEH28" s="666"/>
      <c r="UEI28" s="666"/>
      <c r="UEJ28" s="666"/>
      <c r="UEK28" s="666"/>
      <c r="UEL28" s="666"/>
      <c r="UEM28" s="666"/>
      <c r="UEN28" s="666"/>
      <c r="UEO28" s="666"/>
      <c r="UEP28" s="666"/>
      <c r="UEQ28" s="666"/>
      <c r="UER28" s="666"/>
      <c r="UES28" s="666"/>
      <c r="UET28" s="666"/>
      <c r="UEU28" s="666"/>
      <c r="UEV28" s="666"/>
      <c r="UEW28" s="666"/>
      <c r="UEX28" s="666"/>
      <c r="UEY28" s="666"/>
      <c r="UEZ28" s="666"/>
      <c r="UFA28" s="666"/>
      <c r="UFB28" s="666"/>
      <c r="UFC28" s="666"/>
      <c r="UFD28" s="666"/>
      <c r="UFE28" s="666"/>
      <c r="UFF28" s="666"/>
      <c r="UFG28" s="666"/>
      <c r="UFH28" s="666"/>
      <c r="UFI28" s="666"/>
      <c r="UFJ28" s="666"/>
      <c r="UFK28" s="666"/>
      <c r="UFL28" s="666"/>
      <c r="UFM28" s="666"/>
      <c r="UFN28" s="666"/>
      <c r="UFO28" s="666"/>
      <c r="UFP28" s="666"/>
      <c r="UFQ28" s="666"/>
      <c r="UFR28" s="666"/>
      <c r="UFS28" s="666"/>
      <c r="UFT28" s="666"/>
      <c r="UFU28" s="666"/>
      <c r="UFV28" s="666"/>
      <c r="UFW28" s="666"/>
      <c r="UFX28" s="666"/>
      <c r="UFY28" s="666"/>
      <c r="UFZ28" s="666"/>
      <c r="UGA28" s="666"/>
      <c r="UGB28" s="666"/>
      <c r="UGC28" s="666"/>
      <c r="UGD28" s="666"/>
      <c r="UGE28" s="666"/>
      <c r="UGF28" s="666"/>
      <c r="UGG28" s="666"/>
      <c r="UGH28" s="666"/>
      <c r="UGI28" s="666"/>
      <c r="UGJ28" s="666"/>
      <c r="UGK28" s="666"/>
      <c r="UGL28" s="666"/>
      <c r="UGM28" s="666"/>
      <c r="UGN28" s="666"/>
      <c r="UGO28" s="666"/>
      <c r="UGP28" s="666"/>
      <c r="UGQ28" s="666"/>
      <c r="UGR28" s="666"/>
      <c r="UGS28" s="666"/>
      <c r="UGT28" s="666"/>
      <c r="UGU28" s="666"/>
      <c r="UGV28" s="666"/>
      <c r="UGW28" s="666"/>
      <c r="UGX28" s="666"/>
      <c r="UGY28" s="666"/>
      <c r="UGZ28" s="666"/>
      <c r="UHA28" s="666"/>
      <c r="UHB28" s="666"/>
      <c r="UHC28" s="666"/>
      <c r="UHD28" s="666"/>
      <c r="UHE28" s="666"/>
      <c r="UHF28" s="666"/>
      <c r="UHG28" s="666"/>
      <c r="UHH28" s="666"/>
      <c r="UHI28" s="666"/>
      <c r="UHJ28" s="666"/>
      <c r="UHK28" s="666"/>
      <c r="UHL28" s="666"/>
      <c r="UHM28" s="666"/>
      <c r="UHN28" s="666"/>
      <c r="UHO28" s="666"/>
      <c r="UHP28" s="666"/>
      <c r="UHQ28" s="666"/>
      <c r="UHR28" s="666"/>
      <c r="UHS28" s="666"/>
      <c r="UHT28" s="666"/>
      <c r="UHU28" s="666"/>
      <c r="UHV28" s="666"/>
      <c r="UHW28" s="666"/>
      <c r="UHX28" s="666"/>
      <c r="UHY28" s="666"/>
      <c r="UHZ28" s="666"/>
      <c r="UIA28" s="666"/>
      <c r="UIB28" s="666"/>
      <c r="UIC28" s="666"/>
      <c r="UID28" s="666"/>
      <c r="UIE28" s="666"/>
      <c r="UIF28" s="666"/>
      <c r="UIG28" s="666"/>
      <c r="UIH28" s="666"/>
      <c r="UII28" s="666"/>
      <c r="UIJ28" s="666"/>
      <c r="UIK28" s="666"/>
      <c r="UIL28" s="666"/>
      <c r="UIM28" s="666"/>
      <c r="UIN28" s="666"/>
      <c r="UIO28" s="666"/>
      <c r="UIP28" s="666"/>
      <c r="UIQ28" s="666"/>
      <c r="UIR28" s="666"/>
      <c r="UIS28" s="666"/>
      <c r="UIT28" s="666"/>
      <c r="UIU28" s="666"/>
      <c r="UIV28" s="666"/>
      <c r="UIW28" s="666"/>
      <c r="UIX28" s="666"/>
      <c r="UIY28" s="666"/>
      <c r="UIZ28" s="666"/>
      <c r="UJA28" s="666"/>
      <c r="UJB28" s="666"/>
      <c r="UJC28" s="666"/>
      <c r="UJD28" s="666"/>
      <c r="UJE28" s="666"/>
      <c r="UJF28" s="666"/>
      <c r="UJG28" s="666"/>
      <c r="UJH28" s="666"/>
      <c r="UJI28" s="666"/>
      <c r="UJJ28" s="666"/>
      <c r="UJK28" s="666"/>
      <c r="UJL28" s="666"/>
      <c r="UJM28" s="666"/>
      <c r="UJN28" s="666"/>
      <c r="UJO28" s="666"/>
      <c r="UJP28" s="666"/>
      <c r="UJQ28" s="666"/>
      <c r="UJR28" s="666"/>
      <c r="UJS28" s="666"/>
      <c r="UJT28" s="666"/>
      <c r="UJU28" s="666"/>
      <c r="UJV28" s="666"/>
      <c r="UJW28" s="666"/>
      <c r="UJX28" s="666"/>
      <c r="UJY28" s="666"/>
      <c r="UJZ28" s="666"/>
      <c r="UKA28" s="666"/>
      <c r="UKB28" s="666"/>
      <c r="UKC28" s="666"/>
      <c r="UKD28" s="666"/>
      <c r="UKE28" s="666"/>
      <c r="UKF28" s="666"/>
      <c r="UKG28" s="666"/>
      <c r="UKH28" s="666"/>
      <c r="UKI28" s="666"/>
      <c r="UKJ28" s="666"/>
      <c r="UKK28" s="666"/>
      <c r="UKL28" s="666"/>
      <c r="UKM28" s="666"/>
      <c r="UKN28" s="666"/>
      <c r="UKO28" s="666"/>
      <c r="UKP28" s="666"/>
      <c r="UKQ28" s="666"/>
      <c r="UKR28" s="666"/>
      <c r="UKS28" s="666"/>
      <c r="UKT28" s="666"/>
      <c r="UKU28" s="666"/>
      <c r="UKV28" s="666"/>
      <c r="UKW28" s="666"/>
      <c r="UKX28" s="666"/>
      <c r="UKY28" s="666"/>
      <c r="UKZ28" s="666"/>
      <c r="ULA28" s="666"/>
      <c r="ULB28" s="666"/>
      <c r="ULC28" s="666"/>
      <c r="ULD28" s="666"/>
      <c r="ULE28" s="666"/>
      <c r="ULF28" s="666"/>
      <c r="ULG28" s="666"/>
      <c r="ULH28" s="666"/>
      <c r="ULI28" s="666"/>
      <c r="ULJ28" s="666"/>
      <c r="ULK28" s="666"/>
      <c r="ULL28" s="666"/>
      <c r="ULM28" s="666"/>
      <c r="ULN28" s="666"/>
      <c r="ULO28" s="666"/>
      <c r="ULP28" s="666"/>
      <c r="ULQ28" s="666"/>
      <c r="ULR28" s="666"/>
      <c r="ULS28" s="666"/>
      <c r="ULT28" s="666"/>
      <c r="ULU28" s="666"/>
      <c r="ULV28" s="666"/>
      <c r="ULW28" s="666"/>
      <c r="ULX28" s="666"/>
      <c r="ULY28" s="666"/>
      <c r="ULZ28" s="666"/>
      <c r="UMA28" s="666"/>
      <c r="UMB28" s="666"/>
      <c r="UMC28" s="666"/>
      <c r="UMD28" s="666"/>
      <c r="UME28" s="666"/>
      <c r="UMF28" s="666"/>
      <c r="UMG28" s="666"/>
      <c r="UMH28" s="666"/>
      <c r="UMI28" s="666"/>
      <c r="UMJ28" s="666"/>
      <c r="UMK28" s="666"/>
      <c r="UML28" s="666"/>
      <c r="UMM28" s="666"/>
      <c r="UMN28" s="666"/>
      <c r="UMO28" s="666"/>
      <c r="UMP28" s="666"/>
      <c r="UMQ28" s="666"/>
      <c r="UMR28" s="666"/>
      <c r="UMS28" s="666"/>
      <c r="UMT28" s="666"/>
      <c r="UMU28" s="666"/>
      <c r="UMV28" s="666"/>
      <c r="UMW28" s="666"/>
      <c r="UMX28" s="666"/>
      <c r="UMY28" s="666"/>
      <c r="UMZ28" s="666"/>
      <c r="UNA28" s="666"/>
      <c r="UNB28" s="666"/>
      <c r="UNC28" s="666"/>
      <c r="UND28" s="666"/>
      <c r="UNE28" s="666"/>
      <c r="UNF28" s="666"/>
      <c r="UNG28" s="666"/>
      <c r="UNH28" s="666"/>
      <c r="UNI28" s="666"/>
      <c r="UNJ28" s="666"/>
      <c r="UNK28" s="666"/>
      <c r="UNL28" s="666"/>
      <c r="UNM28" s="666"/>
      <c r="UNN28" s="666"/>
      <c r="UNO28" s="666"/>
      <c r="UNP28" s="666"/>
      <c r="UNQ28" s="666"/>
      <c r="UNR28" s="666"/>
      <c r="UNS28" s="666"/>
      <c r="UNT28" s="666"/>
      <c r="UNU28" s="666"/>
      <c r="UNV28" s="666"/>
      <c r="UNW28" s="666"/>
      <c r="UNX28" s="666"/>
      <c r="UNY28" s="666"/>
      <c r="UNZ28" s="666"/>
      <c r="UOA28" s="666"/>
      <c r="UOB28" s="666"/>
      <c r="UOC28" s="666"/>
      <c r="UOD28" s="666"/>
      <c r="UOE28" s="666"/>
      <c r="UOF28" s="666"/>
      <c r="UOG28" s="666"/>
      <c r="UOH28" s="666"/>
      <c r="UOI28" s="666"/>
      <c r="UOJ28" s="666"/>
      <c r="UOK28" s="666"/>
      <c r="UOL28" s="666"/>
      <c r="UOM28" s="666"/>
      <c r="UON28" s="666"/>
      <c r="UOO28" s="666"/>
      <c r="UOP28" s="666"/>
      <c r="UOQ28" s="666"/>
      <c r="UOR28" s="666"/>
      <c r="UOS28" s="666"/>
      <c r="UOT28" s="666"/>
      <c r="UOU28" s="666"/>
      <c r="UOV28" s="666"/>
      <c r="UOW28" s="666"/>
      <c r="UOX28" s="666"/>
      <c r="UOY28" s="666"/>
      <c r="UOZ28" s="666"/>
      <c r="UPA28" s="666"/>
      <c r="UPB28" s="666"/>
      <c r="UPC28" s="666"/>
      <c r="UPD28" s="666"/>
      <c r="UPE28" s="666"/>
      <c r="UPF28" s="666"/>
      <c r="UPG28" s="666"/>
      <c r="UPH28" s="666"/>
      <c r="UPI28" s="666"/>
      <c r="UPJ28" s="666"/>
      <c r="UPK28" s="666"/>
      <c r="UPL28" s="666"/>
      <c r="UPM28" s="666"/>
      <c r="UPN28" s="666"/>
      <c r="UPO28" s="666"/>
      <c r="UPP28" s="666"/>
      <c r="UPQ28" s="666"/>
      <c r="UPR28" s="666"/>
      <c r="UPS28" s="666"/>
      <c r="UPT28" s="666"/>
      <c r="UPU28" s="666"/>
      <c r="UPV28" s="666"/>
      <c r="UPW28" s="666"/>
      <c r="UPX28" s="666"/>
      <c r="UPY28" s="666"/>
      <c r="UPZ28" s="666"/>
      <c r="UQA28" s="666"/>
      <c r="UQB28" s="666"/>
      <c r="UQC28" s="666"/>
      <c r="UQD28" s="666"/>
      <c r="UQE28" s="666"/>
      <c r="UQF28" s="666"/>
      <c r="UQG28" s="666"/>
      <c r="UQH28" s="666"/>
      <c r="UQI28" s="666"/>
      <c r="UQJ28" s="666"/>
      <c r="UQK28" s="666"/>
      <c r="UQL28" s="666"/>
      <c r="UQM28" s="666"/>
      <c r="UQN28" s="666"/>
      <c r="UQO28" s="666"/>
      <c r="UQP28" s="666"/>
      <c r="UQQ28" s="666"/>
      <c r="UQR28" s="666"/>
      <c r="UQS28" s="666"/>
      <c r="UQT28" s="666"/>
      <c r="UQU28" s="666"/>
      <c r="UQV28" s="666"/>
      <c r="UQW28" s="666"/>
      <c r="UQX28" s="666"/>
      <c r="UQY28" s="666"/>
      <c r="UQZ28" s="666"/>
      <c r="URA28" s="666"/>
      <c r="URB28" s="666"/>
      <c r="URC28" s="666"/>
      <c r="URD28" s="666"/>
      <c r="URE28" s="666"/>
      <c r="URF28" s="666"/>
      <c r="URG28" s="666"/>
      <c r="URH28" s="666"/>
      <c r="URI28" s="666"/>
      <c r="URJ28" s="666"/>
      <c r="URK28" s="666"/>
      <c r="URL28" s="666"/>
      <c r="URM28" s="666"/>
      <c r="URN28" s="666"/>
      <c r="URO28" s="666"/>
      <c r="URP28" s="666"/>
      <c r="URQ28" s="666"/>
      <c r="URR28" s="666"/>
      <c r="URS28" s="666"/>
      <c r="URT28" s="666"/>
      <c r="URU28" s="666"/>
      <c r="URV28" s="666"/>
      <c r="URW28" s="666"/>
      <c r="URX28" s="666"/>
      <c r="URY28" s="666"/>
      <c r="URZ28" s="666"/>
      <c r="USA28" s="666"/>
      <c r="USB28" s="666"/>
      <c r="USC28" s="666"/>
      <c r="USD28" s="666"/>
      <c r="USE28" s="666"/>
      <c r="USF28" s="666"/>
      <c r="USG28" s="666"/>
      <c r="USH28" s="666"/>
      <c r="USI28" s="666"/>
      <c r="USJ28" s="666"/>
      <c r="USK28" s="666"/>
      <c r="USL28" s="666"/>
      <c r="USM28" s="666"/>
      <c r="USN28" s="666"/>
      <c r="USO28" s="666"/>
      <c r="USP28" s="666"/>
      <c r="USQ28" s="666"/>
      <c r="USR28" s="666"/>
      <c r="USS28" s="666"/>
      <c r="UST28" s="666"/>
      <c r="USU28" s="666"/>
      <c r="USV28" s="666"/>
      <c r="USW28" s="666"/>
      <c r="USX28" s="666"/>
      <c r="USY28" s="666"/>
      <c r="USZ28" s="666"/>
      <c r="UTA28" s="666"/>
      <c r="UTB28" s="666"/>
      <c r="UTC28" s="666"/>
      <c r="UTD28" s="666"/>
      <c r="UTE28" s="666"/>
      <c r="UTF28" s="666"/>
      <c r="UTG28" s="666"/>
      <c r="UTH28" s="666"/>
      <c r="UTI28" s="666"/>
      <c r="UTJ28" s="666"/>
      <c r="UTK28" s="666"/>
      <c r="UTL28" s="666"/>
      <c r="UTM28" s="666"/>
      <c r="UTN28" s="666"/>
      <c r="UTO28" s="666"/>
      <c r="UTP28" s="666"/>
      <c r="UTQ28" s="666"/>
      <c r="UTR28" s="666"/>
      <c r="UTS28" s="666"/>
      <c r="UTT28" s="666"/>
      <c r="UTU28" s="666"/>
      <c r="UTV28" s="666"/>
      <c r="UTW28" s="666"/>
      <c r="UTX28" s="666"/>
      <c r="UTY28" s="666"/>
      <c r="UTZ28" s="666"/>
      <c r="UUA28" s="666"/>
      <c r="UUB28" s="666"/>
      <c r="UUC28" s="666"/>
      <c r="UUD28" s="666"/>
      <c r="UUE28" s="666"/>
      <c r="UUF28" s="666"/>
      <c r="UUG28" s="666"/>
      <c r="UUH28" s="666"/>
      <c r="UUI28" s="666"/>
      <c r="UUJ28" s="666"/>
      <c r="UUK28" s="666"/>
      <c r="UUL28" s="666"/>
      <c r="UUM28" s="666"/>
      <c r="UUN28" s="666"/>
      <c r="UUO28" s="666"/>
      <c r="UUP28" s="666"/>
      <c r="UUQ28" s="666"/>
      <c r="UUR28" s="666"/>
      <c r="UUS28" s="666"/>
      <c r="UUT28" s="666"/>
      <c r="UUU28" s="666"/>
      <c r="UUV28" s="666"/>
      <c r="UUW28" s="666"/>
      <c r="UUX28" s="666"/>
      <c r="UUY28" s="666"/>
      <c r="UUZ28" s="666"/>
      <c r="UVA28" s="666"/>
      <c r="UVB28" s="666"/>
      <c r="UVC28" s="666"/>
      <c r="UVD28" s="666"/>
      <c r="UVE28" s="666"/>
      <c r="UVF28" s="666"/>
      <c r="UVG28" s="666"/>
      <c r="UVH28" s="666"/>
      <c r="UVI28" s="666"/>
      <c r="UVJ28" s="666"/>
      <c r="UVK28" s="666"/>
      <c r="UVL28" s="666"/>
      <c r="UVM28" s="666"/>
      <c r="UVN28" s="666"/>
      <c r="UVO28" s="666"/>
      <c r="UVP28" s="666"/>
      <c r="UVQ28" s="666"/>
      <c r="UVR28" s="666"/>
      <c r="UVS28" s="666"/>
      <c r="UVT28" s="666"/>
      <c r="UVU28" s="666"/>
      <c r="UVV28" s="666"/>
      <c r="UVW28" s="666"/>
      <c r="UVX28" s="666"/>
      <c r="UVY28" s="666"/>
      <c r="UVZ28" s="666"/>
      <c r="UWA28" s="666"/>
      <c r="UWB28" s="666"/>
      <c r="UWC28" s="666"/>
      <c r="UWD28" s="666"/>
      <c r="UWE28" s="666"/>
      <c r="UWF28" s="666"/>
      <c r="UWG28" s="666"/>
      <c r="UWH28" s="666"/>
      <c r="UWI28" s="666"/>
      <c r="UWJ28" s="666"/>
      <c r="UWK28" s="666"/>
      <c r="UWL28" s="666"/>
      <c r="UWM28" s="666"/>
      <c r="UWN28" s="666"/>
      <c r="UWO28" s="666"/>
      <c r="UWP28" s="666"/>
      <c r="UWQ28" s="666"/>
      <c r="UWR28" s="666"/>
      <c r="UWS28" s="666"/>
      <c r="UWT28" s="666"/>
      <c r="UWU28" s="666"/>
      <c r="UWV28" s="666"/>
      <c r="UWW28" s="666"/>
      <c r="UWX28" s="666"/>
      <c r="UWY28" s="666"/>
      <c r="UWZ28" s="666"/>
      <c r="UXA28" s="666"/>
      <c r="UXB28" s="666"/>
      <c r="UXC28" s="666"/>
      <c r="UXD28" s="666"/>
      <c r="UXE28" s="666"/>
      <c r="UXF28" s="666"/>
      <c r="UXG28" s="666"/>
      <c r="UXH28" s="666"/>
      <c r="UXI28" s="666"/>
      <c r="UXJ28" s="666"/>
      <c r="UXK28" s="666"/>
      <c r="UXL28" s="666"/>
      <c r="UXM28" s="666"/>
      <c r="UXN28" s="666"/>
      <c r="UXO28" s="666"/>
      <c r="UXP28" s="666"/>
      <c r="UXQ28" s="666"/>
      <c r="UXR28" s="666"/>
      <c r="UXS28" s="666"/>
      <c r="UXT28" s="666"/>
      <c r="UXU28" s="666"/>
      <c r="UXV28" s="666"/>
      <c r="UXW28" s="666"/>
      <c r="UXX28" s="666"/>
      <c r="UXY28" s="666"/>
      <c r="UXZ28" s="666"/>
      <c r="UYA28" s="666"/>
      <c r="UYB28" s="666"/>
      <c r="UYC28" s="666"/>
      <c r="UYD28" s="666"/>
      <c r="UYE28" s="666"/>
      <c r="UYF28" s="666"/>
      <c r="UYG28" s="666"/>
      <c r="UYH28" s="666"/>
      <c r="UYI28" s="666"/>
      <c r="UYJ28" s="666"/>
      <c r="UYK28" s="666"/>
      <c r="UYL28" s="666"/>
      <c r="UYM28" s="666"/>
      <c r="UYN28" s="666"/>
      <c r="UYO28" s="666"/>
      <c r="UYP28" s="666"/>
      <c r="UYQ28" s="666"/>
      <c r="UYR28" s="666"/>
      <c r="UYS28" s="666"/>
      <c r="UYT28" s="666"/>
      <c r="UYU28" s="666"/>
      <c r="UYV28" s="666"/>
      <c r="UYW28" s="666"/>
      <c r="UYX28" s="666"/>
      <c r="UYY28" s="666"/>
      <c r="UYZ28" s="666"/>
      <c r="UZA28" s="666"/>
      <c r="UZB28" s="666"/>
      <c r="UZC28" s="666"/>
      <c r="UZD28" s="666"/>
      <c r="UZE28" s="666"/>
      <c r="UZF28" s="666"/>
      <c r="UZG28" s="666"/>
      <c r="UZH28" s="666"/>
      <c r="UZI28" s="666"/>
      <c r="UZJ28" s="666"/>
      <c r="UZK28" s="666"/>
      <c r="UZL28" s="666"/>
      <c r="UZM28" s="666"/>
      <c r="UZN28" s="666"/>
      <c r="UZO28" s="666"/>
      <c r="UZP28" s="666"/>
      <c r="UZQ28" s="666"/>
      <c r="UZR28" s="666"/>
      <c r="UZS28" s="666"/>
      <c r="UZT28" s="666"/>
      <c r="UZU28" s="666"/>
      <c r="UZV28" s="666"/>
      <c r="UZW28" s="666"/>
      <c r="UZX28" s="666"/>
      <c r="UZY28" s="666"/>
      <c r="UZZ28" s="666"/>
      <c r="VAA28" s="666"/>
      <c r="VAB28" s="666"/>
      <c r="VAC28" s="666"/>
      <c r="VAD28" s="666"/>
      <c r="VAE28" s="666"/>
      <c r="VAF28" s="666"/>
      <c r="VAG28" s="666"/>
      <c r="VAH28" s="666"/>
      <c r="VAI28" s="666"/>
      <c r="VAJ28" s="666"/>
      <c r="VAK28" s="666"/>
      <c r="VAL28" s="666"/>
      <c r="VAM28" s="666"/>
      <c r="VAN28" s="666"/>
      <c r="VAO28" s="666"/>
      <c r="VAP28" s="666"/>
      <c r="VAQ28" s="666"/>
      <c r="VAR28" s="666"/>
      <c r="VAS28" s="666"/>
      <c r="VAT28" s="666"/>
      <c r="VAU28" s="666"/>
      <c r="VAV28" s="666"/>
      <c r="VAW28" s="666"/>
      <c r="VAX28" s="666"/>
      <c r="VAY28" s="666"/>
      <c r="VAZ28" s="666"/>
      <c r="VBA28" s="666"/>
      <c r="VBB28" s="666"/>
      <c r="VBC28" s="666"/>
      <c r="VBD28" s="666"/>
      <c r="VBE28" s="666"/>
      <c r="VBF28" s="666"/>
      <c r="VBG28" s="666"/>
      <c r="VBH28" s="666"/>
      <c r="VBI28" s="666"/>
      <c r="VBJ28" s="666"/>
      <c r="VBK28" s="666"/>
      <c r="VBL28" s="666"/>
      <c r="VBM28" s="666"/>
      <c r="VBN28" s="666"/>
      <c r="VBO28" s="666"/>
      <c r="VBP28" s="666"/>
      <c r="VBQ28" s="666"/>
      <c r="VBR28" s="666"/>
      <c r="VBS28" s="666"/>
      <c r="VBT28" s="666"/>
      <c r="VBU28" s="666"/>
      <c r="VBV28" s="666"/>
      <c r="VBW28" s="666"/>
      <c r="VBX28" s="666"/>
      <c r="VBY28" s="666"/>
      <c r="VBZ28" s="666"/>
      <c r="VCA28" s="666"/>
      <c r="VCB28" s="666"/>
      <c r="VCC28" s="666"/>
      <c r="VCD28" s="666"/>
      <c r="VCE28" s="666"/>
      <c r="VCF28" s="666"/>
      <c r="VCG28" s="666"/>
      <c r="VCH28" s="666"/>
      <c r="VCI28" s="666"/>
      <c r="VCJ28" s="666"/>
      <c r="VCK28" s="666"/>
      <c r="VCL28" s="666"/>
      <c r="VCM28" s="666"/>
      <c r="VCN28" s="666"/>
      <c r="VCO28" s="666"/>
      <c r="VCP28" s="666"/>
      <c r="VCQ28" s="666"/>
      <c r="VCR28" s="666"/>
      <c r="VCS28" s="666"/>
      <c r="VCT28" s="666"/>
      <c r="VCU28" s="666"/>
      <c r="VCV28" s="666"/>
      <c r="VCW28" s="666"/>
      <c r="VCX28" s="666"/>
      <c r="VCY28" s="666"/>
      <c r="VCZ28" s="666"/>
      <c r="VDA28" s="666"/>
      <c r="VDB28" s="666"/>
      <c r="VDC28" s="666"/>
      <c r="VDD28" s="666"/>
      <c r="VDE28" s="666"/>
      <c r="VDF28" s="666"/>
      <c r="VDG28" s="666"/>
      <c r="VDH28" s="666"/>
      <c r="VDI28" s="666"/>
      <c r="VDJ28" s="666"/>
      <c r="VDK28" s="666"/>
      <c r="VDL28" s="666"/>
      <c r="VDM28" s="666"/>
      <c r="VDN28" s="666"/>
      <c r="VDO28" s="666"/>
      <c r="VDP28" s="666"/>
      <c r="VDQ28" s="666"/>
      <c r="VDR28" s="666"/>
      <c r="VDS28" s="666"/>
      <c r="VDT28" s="666"/>
      <c r="VDU28" s="666"/>
      <c r="VDV28" s="666"/>
      <c r="VDW28" s="666"/>
      <c r="VDX28" s="666"/>
      <c r="VDY28" s="666"/>
      <c r="VDZ28" s="666"/>
      <c r="VEA28" s="666"/>
      <c r="VEB28" s="666"/>
      <c r="VEC28" s="666"/>
      <c r="VED28" s="666"/>
      <c r="VEE28" s="666"/>
      <c r="VEF28" s="666"/>
      <c r="VEG28" s="666"/>
      <c r="VEH28" s="666"/>
      <c r="VEI28" s="666"/>
      <c r="VEJ28" s="666"/>
      <c r="VEK28" s="666"/>
      <c r="VEL28" s="666"/>
      <c r="VEM28" s="666"/>
      <c r="VEN28" s="666"/>
      <c r="VEO28" s="666"/>
      <c r="VEP28" s="666"/>
      <c r="VEQ28" s="666"/>
      <c r="VER28" s="666"/>
      <c r="VES28" s="666"/>
      <c r="VET28" s="666"/>
      <c r="VEU28" s="666"/>
      <c r="VEV28" s="666"/>
      <c r="VEW28" s="666"/>
      <c r="VEX28" s="666"/>
      <c r="VEY28" s="666"/>
      <c r="VEZ28" s="666"/>
      <c r="VFA28" s="666"/>
      <c r="VFB28" s="666"/>
      <c r="VFC28" s="666"/>
      <c r="VFD28" s="666"/>
      <c r="VFE28" s="666"/>
      <c r="VFF28" s="666"/>
      <c r="VFG28" s="666"/>
      <c r="VFH28" s="666"/>
      <c r="VFI28" s="666"/>
      <c r="VFJ28" s="666"/>
      <c r="VFK28" s="666"/>
      <c r="VFL28" s="666"/>
      <c r="VFM28" s="666"/>
      <c r="VFN28" s="666"/>
      <c r="VFO28" s="666"/>
      <c r="VFP28" s="666"/>
      <c r="VFQ28" s="666"/>
      <c r="VFR28" s="666"/>
      <c r="VFS28" s="666"/>
      <c r="VFT28" s="666"/>
      <c r="VFU28" s="666"/>
      <c r="VFV28" s="666"/>
      <c r="VFW28" s="666"/>
      <c r="VFX28" s="666"/>
      <c r="VFY28" s="666"/>
      <c r="VFZ28" s="666"/>
      <c r="VGA28" s="666"/>
      <c r="VGB28" s="666"/>
      <c r="VGC28" s="666"/>
      <c r="VGD28" s="666"/>
      <c r="VGE28" s="666"/>
      <c r="VGF28" s="666"/>
      <c r="VGG28" s="666"/>
      <c r="VGH28" s="666"/>
      <c r="VGI28" s="666"/>
      <c r="VGJ28" s="666"/>
      <c r="VGK28" s="666"/>
      <c r="VGL28" s="666"/>
      <c r="VGM28" s="666"/>
      <c r="VGN28" s="666"/>
      <c r="VGO28" s="666"/>
      <c r="VGP28" s="666"/>
      <c r="VGQ28" s="666"/>
      <c r="VGR28" s="666"/>
      <c r="VGS28" s="666"/>
      <c r="VGT28" s="666"/>
      <c r="VGU28" s="666"/>
      <c r="VGV28" s="666"/>
      <c r="VGW28" s="666"/>
      <c r="VGX28" s="666"/>
      <c r="VGY28" s="666"/>
      <c r="VGZ28" s="666"/>
      <c r="VHA28" s="666"/>
      <c r="VHB28" s="666"/>
      <c r="VHC28" s="666"/>
      <c r="VHD28" s="666"/>
      <c r="VHE28" s="666"/>
      <c r="VHF28" s="666"/>
      <c r="VHG28" s="666"/>
      <c r="VHH28" s="666"/>
      <c r="VHI28" s="666"/>
      <c r="VHJ28" s="666"/>
      <c r="VHK28" s="666"/>
      <c r="VHL28" s="666"/>
      <c r="VHM28" s="666"/>
      <c r="VHN28" s="666"/>
      <c r="VHO28" s="666"/>
      <c r="VHP28" s="666"/>
      <c r="VHQ28" s="666"/>
      <c r="VHR28" s="666"/>
      <c r="VHS28" s="666"/>
      <c r="VHT28" s="666"/>
      <c r="VHU28" s="666"/>
      <c r="VHV28" s="666"/>
      <c r="VHW28" s="666"/>
      <c r="VHX28" s="666"/>
      <c r="VHY28" s="666"/>
      <c r="VHZ28" s="666"/>
      <c r="VIA28" s="666"/>
      <c r="VIB28" s="666"/>
      <c r="VIC28" s="666"/>
      <c r="VID28" s="666"/>
      <c r="VIE28" s="666"/>
      <c r="VIF28" s="666"/>
      <c r="VIG28" s="666"/>
      <c r="VIH28" s="666"/>
      <c r="VII28" s="666"/>
      <c r="VIJ28" s="666"/>
      <c r="VIK28" s="666"/>
      <c r="VIL28" s="666"/>
      <c r="VIM28" s="666"/>
      <c r="VIN28" s="666"/>
      <c r="VIO28" s="666"/>
      <c r="VIP28" s="666"/>
      <c r="VIQ28" s="666"/>
      <c r="VIR28" s="666"/>
      <c r="VIS28" s="666"/>
      <c r="VIT28" s="666"/>
      <c r="VIU28" s="666"/>
      <c r="VIV28" s="666"/>
      <c r="VIW28" s="666"/>
      <c r="VIX28" s="666"/>
      <c r="VIY28" s="666"/>
      <c r="VIZ28" s="666"/>
      <c r="VJA28" s="666"/>
      <c r="VJB28" s="666"/>
      <c r="VJC28" s="666"/>
      <c r="VJD28" s="666"/>
      <c r="VJE28" s="666"/>
      <c r="VJF28" s="666"/>
      <c r="VJG28" s="666"/>
      <c r="VJH28" s="666"/>
      <c r="VJI28" s="666"/>
      <c r="VJJ28" s="666"/>
      <c r="VJK28" s="666"/>
      <c r="VJL28" s="666"/>
      <c r="VJM28" s="666"/>
      <c r="VJN28" s="666"/>
      <c r="VJO28" s="666"/>
      <c r="VJP28" s="666"/>
      <c r="VJQ28" s="666"/>
      <c r="VJR28" s="666"/>
      <c r="VJS28" s="666"/>
      <c r="VJT28" s="666"/>
      <c r="VJU28" s="666"/>
      <c r="VJV28" s="666"/>
      <c r="VJW28" s="666"/>
      <c r="VJX28" s="666"/>
      <c r="VJY28" s="666"/>
      <c r="VJZ28" s="666"/>
      <c r="VKA28" s="666"/>
      <c r="VKB28" s="666"/>
      <c r="VKC28" s="666"/>
      <c r="VKD28" s="666"/>
      <c r="VKE28" s="666"/>
      <c r="VKF28" s="666"/>
      <c r="VKG28" s="666"/>
      <c r="VKH28" s="666"/>
      <c r="VKI28" s="666"/>
      <c r="VKJ28" s="666"/>
      <c r="VKK28" s="666"/>
      <c r="VKL28" s="666"/>
      <c r="VKM28" s="666"/>
      <c r="VKN28" s="666"/>
      <c r="VKO28" s="666"/>
      <c r="VKP28" s="666"/>
      <c r="VKQ28" s="666"/>
      <c r="VKR28" s="666"/>
      <c r="VKS28" s="666"/>
      <c r="VKT28" s="666"/>
      <c r="VKU28" s="666"/>
      <c r="VKV28" s="666"/>
      <c r="VKW28" s="666"/>
      <c r="VKX28" s="666"/>
      <c r="VKY28" s="666"/>
      <c r="VKZ28" s="666"/>
      <c r="VLA28" s="666"/>
      <c r="VLB28" s="666"/>
      <c r="VLC28" s="666"/>
      <c r="VLD28" s="666"/>
      <c r="VLE28" s="666"/>
      <c r="VLF28" s="666"/>
      <c r="VLG28" s="666"/>
      <c r="VLH28" s="666"/>
      <c r="VLI28" s="666"/>
      <c r="VLJ28" s="666"/>
      <c r="VLK28" s="666"/>
      <c r="VLL28" s="666"/>
      <c r="VLM28" s="666"/>
      <c r="VLN28" s="666"/>
      <c r="VLO28" s="666"/>
      <c r="VLP28" s="666"/>
      <c r="VLQ28" s="666"/>
      <c r="VLR28" s="666"/>
      <c r="VLS28" s="666"/>
      <c r="VLT28" s="666"/>
      <c r="VLU28" s="666"/>
      <c r="VLV28" s="666"/>
      <c r="VLW28" s="666"/>
      <c r="VLX28" s="666"/>
      <c r="VLY28" s="666"/>
      <c r="VLZ28" s="666"/>
      <c r="VMA28" s="666"/>
      <c r="VMB28" s="666"/>
      <c r="VMC28" s="666"/>
      <c r="VMD28" s="666"/>
      <c r="VME28" s="666"/>
      <c r="VMF28" s="666"/>
      <c r="VMG28" s="666"/>
      <c r="VMH28" s="666"/>
      <c r="VMI28" s="666"/>
      <c r="VMJ28" s="666"/>
      <c r="VMK28" s="666"/>
      <c r="VML28" s="666"/>
      <c r="VMM28" s="666"/>
      <c r="VMN28" s="666"/>
      <c r="VMO28" s="666"/>
      <c r="VMP28" s="666"/>
      <c r="VMQ28" s="666"/>
      <c r="VMR28" s="666"/>
      <c r="VMS28" s="666"/>
      <c r="VMT28" s="666"/>
      <c r="VMU28" s="666"/>
      <c r="VMV28" s="666"/>
      <c r="VMW28" s="666"/>
      <c r="VMX28" s="666"/>
      <c r="VMY28" s="666"/>
      <c r="VMZ28" s="666"/>
      <c r="VNA28" s="666"/>
      <c r="VNB28" s="666"/>
      <c r="VNC28" s="666"/>
      <c r="VND28" s="666"/>
      <c r="VNE28" s="666"/>
      <c r="VNF28" s="666"/>
      <c r="VNG28" s="666"/>
      <c r="VNH28" s="666"/>
      <c r="VNI28" s="666"/>
      <c r="VNJ28" s="666"/>
      <c r="VNK28" s="666"/>
      <c r="VNL28" s="666"/>
      <c r="VNM28" s="666"/>
      <c r="VNN28" s="666"/>
      <c r="VNO28" s="666"/>
      <c r="VNP28" s="666"/>
      <c r="VNQ28" s="666"/>
      <c r="VNR28" s="666"/>
      <c r="VNS28" s="666"/>
      <c r="VNT28" s="666"/>
      <c r="VNU28" s="666"/>
      <c r="VNV28" s="666"/>
      <c r="VNW28" s="666"/>
      <c r="VNX28" s="666"/>
      <c r="VNY28" s="666"/>
      <c r="VNZ28" s="666"/>
      <c r="VOA28" s="666"/>
      <c r="VOB28" s="666"/>
      <c r="VOC28" s="666"/>
      <c r="VOD28" s="666"/>
      <c r="VOE28" s="666"/>
      <c r="VOF28" s="666"/>
      <c r="VOG28" s="666"/>
      <c r="VOH28" s="666"/>
      <c r="VOI28" s="666"/>
      <c r="VOJ28" s="666"/>
      <c r="VOK28" s="666"/>
      <c r="VOL28" s="666"/>
      <c r="VOM28" s="666"/>
      <c r="VON28" s="666"/>
      <c r="VOO28" s="666"/>
      <c r="VOP28" s="666"/>
      <c r="VOQ28" s="666"/>
      <c r="VOR28" s="666"/>
      <c r="VOS28" s="666"/>
      <c r="VOT28" s="666"/>
      <c r="VOU28" s="666"/>
      <c r="VOV28" s="666"/>
      <c r="VOW28" s="666"/>
      <c r="VOX28" s="666"/>
      <c r="VOY28" s="666"/>
      <c r="VOZ28" s="666"/>
      <c r="VPA28" s="666"/>
      <c r="VPB28" s="666"/>
      <c r="VPC28" s="666"/>
      <c r="VPD28" s="666"/>
      <c r="VPE28" s="666"/>
      <c r="VPF28" s="666"/>
      <c r="VPG28" s="666"/>
      <c r="VPH28" s="666"/>
      <c r="VPI28" s="666"/>
      <c r="VPJ28" s="666"/>
      <c r="VPK28" s="666"/>
      <c r="VPL28" s="666"/>
      <c r="VPM28" s="666"/>
      <c r="VPN28" s="666"/>
      <c r="VPO28" s="666"/>
      <c r="VPP28" s="666"/>
      <c r="VPQ28" s="666"/>
      <c r="VPR28" s="666"/>
      <c r="VPS28" s="666"/>
      <c r="VPT28" s="666"/>
      <c r="VPU28" s="666"/>
      <c r="VPV28" s="666"/>
      <c r="VPW28" s="666"/>
      <c r="VPX28" s="666"/>
      <c r="VPY28" s="666"/>
      <c r="VPZ28" s="666"/>
      <c r="VQA28" s="666"/>
      <c r="VQB28" s="666"/>
      <c r="VQC28" s="666"/>
      <c r="VQD28" s="666"/>
      <c r="VQE28" s="666"/>
      <c r="VQF28" s="666"/>
      <c r="VQG28" s="666"/>
      <c r="VQH28" s="666"/>
      <c r="VQI28" s="666"/>
      <c r="VQJ28" s="666"/>
      <c r="VQK28" s="666"/>
      <c r="VQL28" s="666"/>
      <c r="VQM28" s="666"/>
      <c r="VQN28" s="666"/>
      <c r="VQO28" s="666"/>
      <c r="VQP28" s="666"/>
      <c r="VQQ28" s="666"/>
      <c r="VQR28" s="666"/>
      <c r="VQS28" s="666"/>
      <c r="VQT28" s="666"/>
      <c r="VQU28" s="666"/>
      <c r="VQV28" s="666"/>
      <c r="VQW28" s="666"/>
      <c r="VQX28" s="666"/>
      <c r="VQY28" s="666"/>
      <c r="VQZ28" s="666"/>
      <c r="VRA28" s="666"/>
      <c r="VRB28" s="666"/>
      <c r="VRC28" s="666"/>
      <c r="VRD28" s="666"/>
      <c r="VRE28" s="666"/>
      <c r="VRF28" s="666"/>
      <c r="VRG28" s="666"/>
      <c r="VRH28" s="666"/>
      <c r="VRI28" s="666"/>
      <c r="VRJ28" s="666"/>
      <c r="VRK28" s="666"/>
      <c r="VRL28" s="666"/>
      <c r="VRM28" s="666"/>
      <c r="VRN28" s="666"/>
      <c r="VRO28" s="666"/>
      <c r="VRP28" s="666"/>
      <c r="VRQ28" s="666"/>
      <c r="VRR28" s="666"/>
      <c r="VRS28" s="666"/>
      <c r="VRT28" s="666"/>
      <c r="VRU28" s="666"/>
      <c r="VRV28" s="666"/>
      <c r="VRW28" s="666"/>
      <c r="VRX28" s="666"/>
      <c r="VRY28" s="666"/>
      <c r="VRZ28" s="666"/>
      <c r="VSA28" s="666"/>
      <c r="VSB28" s="666"/>
      <c r="VSC28" s="666"/>
      <c r="VSD28" s="666"/>
      <c r="VSE28" s="666"/>
      <c r="VSF28" s="666"/>
      <c r="VSG28" s="666"/>
      <c r="VSH28" s="666"/>
      <c r="VSI28" s="666"/>
      <c r="VSJ28" s="666"/>
      <c r="VSK28" s="666"/>
      <c r="VSL28" s="666"/>
      <c r="VSM28" s="666"/>
      <c r="VSN28" s="666"/>
      <c r="VSO28" s="666"/>
      <c r="VSP28" s="666"/>
      <c r="VSQ28" s="666"/>
      <c r="VSR28" s="666"/>
      <c r="VSS28" s="666"/>
      <c r="VST28" s="666"/>
      <c r="VSU28" s="666"/>
      <c r="VSV28" s="666"/>
      <c r="VSW28" s="666"/>
      <c r="VSX28" s="666"/>
      <c r="VSY28" s="666"/>
      <c r="VSZ28" s="666"/>
      <c r="VTA28" s="666"/>
      <c r="VTB28" s="666"/>
      <c r="VTC28" s="666"/>
      <c r="VTD28" s="666"/>
      <c r="VTE28" s="666"/>
      <c r="VTF28" s="666"/>
      <c r="VTG28" s="666"/>
      <c r="VTH28" s="666"/>
      <c r="VTI28" s="666"/>
      <c r="VTJ28" s="666"/>
      <c r="VTK28" s="666"/>
      <c r="VTL28" s="666"/>
      <c r="VTM28" s="666"/>
      <c r="VTN28" s="666"/>
      <c r="VTO28" s="666"/>
      <c r="VTP28" s="666"/>
      <c r="VTQ28" s="666"/>
      <c r="VTR28" s="666"/>
      <c r="VTS28" s="666"/>
      <c r="VTT28" s="666"/>
      <c r="VTU28" s="666"/>
      <c r="VTV28" s="666"/>
      <c r="VTW28" s="666"/>
      <c r="VTX28" s="666"/>
      <c r="VTY28" s="666"/>
      <c r="VTZ28" s="666"/>
      <c r="VUA28" s="666"/>
      <c r="VUB28" s="666"/>
      <c r="VUC28" s="666"/>
      <c r="VUD28" s="666"/>
      <c r="VUE28" s="666"/>
      <c r="VUF28" s="666"/>
      <c r="VUG28" s="666"/>
      <c r="VUH28" s="666"/>
      <c r="VUI28" s="666"/>
      <c r="VUJ28" s="666"/>
      <c r="VUK28" s="666"/>
      <c r="VUL28" s="666"/>
      <c r="VUM28" s="666"/>
      <c r="VUN28" s="666"/>
      <c r="VUO28" s="666"/>
      <c r="VUP28" s="666"/>
      <c r="VUQ28" s="666"/>
      <c r="VUR28" s="666"/>
      <c r="VUS28" s="666"/>
      <c r="VUT28" s="666"/>
      <c r="VUU28" s="666"/>
      <c r="VUV28" s="666"/>
      <c r="VUW28" s="666"/>
      <c r="VUX28" s="666"/>
      <c r="VUY28" s="666"/>
      <c r="VUZ28" s="666"/>
      <c r="VVA28" s="666"/>
      <c r="VVB28" s="666"/>
      <c r="VVC28" s="666"/>
      <c r="VVD28" s="666"/>
      <c r="VVE28" s="666"/>
      <c r="VVF28" s="666"/>
      <c r="VVG28" s="666"/>
      <c r="VVH28" s="666"/>
      <c r="VVI28" s="666"/>
      <c r="VVJ28" s="666"/>
      <c r="VVK28" s="666"/>
      <c r="VVL28" s="666"/>
      <c r="VVM28" s="666"/>
      <c r="VVN28" s="666"/>
      <c r="VVO28" s="666"/>
      <c r="VVP28" s="666"/>
      <c r="VVQ28" s="666"/>
      <c r="VVR28" s="666"/>
      <c r="VVS28" s="666"/>
      <c r="VVT28" s="666"/>
      <c r="VVU28" s="666"/>
      <c r="VVV28" s="666"/>
      <c r="VVW28" s="666"/>
      <c r="VVX28" s="666"/>
      <c r="VVY28" s="666"/>
      <c r="VVZ28" s="666"/>
      <c r="VWA28" s="666"/>
      <c r="VWB28" s="666"/>
      <c r="VWC28" s="666"/>
      <c r="VWD28" s="666"/>
      <c r="VWE28" s="666"/>
      <c r="VWF28" s="666"/>
      <c r="VWG28" s="666"/>
      <c r="VWH28" s="666"/>
      <c r="VWI28" s="666"/>
      <c r="VWJ28" s="666"/>
      <c r="VWK28" s="666"/>
      <c r="VWL28" s="666"/>
      <c r="VWM28" s="666"/>
      <c r="VWN28" s="666"/>
      <c r="VWO28" s="666"/>
      <c r="VWP28" s="666"/>
      <c r="VWQ28" s="666"/>
      <c r="VWR28" s="666"/>
      <c r="VWS28" s="666"/>
      <c r="VWT28" s="666"/>
      <c r="VWU28" s="666"/>
      <c r="VWV28" s="666"/>
      <c r="VWW28" s="666"/>
      <c r="VWX28" s="666"/>
      <c r="VWY28" s="666"/>
      <c r="VWZ28" s="666"/>
      <c r="VXA28" s="666"/>
      <c r="VXB28" s="666"/>
      <c r="VXC28" s="666"/>
      <c r="VXD28" s="666"/>
      <c r="VXE28" s="666"/>
      <c r="VXF28" s="666"/>
      <c r="VXG28" s="666"/>
      <c r="VXH28" s="666"/>
      <c r="VXI28" s="666"/>
      <c r="VXJ28" s="666"/>
      <c r="VXK28" s="666"/>
      <c r="VXL28" s="666"/>
      <c r="VXM28" s="666"/>
      <c r="VXN28" s="666"/>
      <c r="VXO28" s="666"/>
      <c r="VXP28" s="666"/>
      <c r="VXQ28" s="666"/>
      <c r="VXR28" s="666"/>
      <c r="VXS28" s="666"/>
      <c r="VXT28" s="666"/>
      <c r="VXU28" s="666"/>
      <c r="VXV28" s="666"/>
      <c r="VXW28" s="666"/>
      <c r="VXX28" s="666"/>
      <c r="VXY28" s="666"/>
      <c r="VXZ28" s="666"/>
      <c r="VYA28" s="666"/>
      <c r="VYB28" s="666"/>
      <c r="VYC28" s="666"/>
      <c r="VYD28" s="666"/>
      <c r="VYE28" s="666"/>
      <c r="VYF28" s="666"/>
      <c r="VYG28" s="666"/>
      <c r="VYH28" s="666"/>
      <c r="VYI28" s="666"/>
      <c r="VYJ28" s="666"/>
      <c r="VYK28" s="666"/>
      <c r="VYL28" s="666"/>
      <c r="VYM28" s="666"/>
      <c r="VYN28" s="666"/>
      <c r="VYO28" s="666"/>
      <c r="VYP28" s="666"/>
      <c r="VYQ28" s="666"/>
      <c r="VYR28" s="666"/>
      <c r="VYS28" s="666"/>
      <c r="VYT28" s="666"/>
      <c r="VYU28" s="666"/>
      <c r="VYV28" s="666"/>
      <c r="VYW28" s="666"/>
      <c r="VYX28" s="666"/>
      <c r="VYY28" s="666"/>
      <c r="VYZ28" s="666"/>
      <c r="VZA28" s="666"/>
      <c r="VZB28" s="666"/>
      <c r="VZC28" s="666"/>
      <c r="VZD28" s="666"/>
      <c r="VZE28" s="666"/>
      <c r="VZF28" s="666"/>
      <c r="VZG28" s="666"/>
      <c r="VZH28" s="666"/>
      <c r="VZI28" s="666"/>
      <c r="VZJ28" s="666"/>
      <c r="VZK28" s="666"/>
      <c r="VZL28" s="666"/>
      <c r="VZM28" s="666"/>
      <c r="VZN28" s="666"/>
      <c r="VZO28" s="666"/>
      <c r="VZP28" s="666"/>
      <c r="VZQ28" s="666"/>
      <c r="VZR28" s="666"/>
      <c r="VZS28" s="666"/>
      <c r="VZT28" s="666"/>
      <c r="VZU28" s="666"/>
      <c r="VZV28" s="666"/>
      <c r="VZW28" s="666"/>
      <c r="VZX28" s="666"/>
      <c r="VZY28" s="666"/>
      <c r="VZZ28" s="666"/>
      <c r="WAA28" s="666"/>
      <c r="WAB28" s="666"/>
      <c r="WAC28" s="666"/>
      <c r="WAD28" s="666"/>
      <c r="WAE28" s="666"/>
      <c r="WAF28" s="666"/>
      <c r="WAG28" s="666"/>
      <c r="WAH28" s="666"/>
      <c r="WAI28" s="666"/>
      <c r="WAJ28" s="666"/>
      <c r="WAK28" s="666"/>
      <c r="WAL28" s="666"/>
      <c r="WAM28" s="666"/>
      <c r="WAN28" s="666"/>
      <c r="WAO28" s="666"/>
      <c r="WAP28" s="666"/>
      <c r="WAQ28" s="666"/>
      <c r="WAR28" s="666"/>
      <c r="WAS28" s="666"/>
      <c r="WAT28" s="666"/>
      <c r="WAU28" s="666"/>
      <c r="WAV28" s="666"/>
      <c r="WAW28" s="666"/>
      <c r="WAX28" s="666"/>
      <c r="WAY28" s="666"/>
      <c r="WAZ28" s="666"/>
      <c r="WBA28" s="666"/>
      <c r="WBB28" s="666"/>
      <c r="WBC28" s="666"/>
      <c r="WBD28" s="666"/>
      <c r="WBE28" s="666"/>
      <c r="WBF28" s="666"/>
      <c r="WBG28" s="666"/>
      <c r="WBH28" s="666"/>
      <c r="WBI28" s="666"/>
      <c r="WBJ28" s="666"/>
      <c r="WBK28" s="666"/>
      <c r="WBL28" s="666"/>
      <c r="WBM28" s="666"/>
      <c r="WBN28" s="666"/>
      <c r="WBO28" s="666"/>
      <c r="WBP28" s="666"/>
      <c r="WBQ28" s="666"/>
      <c r="WBR28" s="666"/>
      <c r="WBS28" s="666"/>
      <c r="WBT28" s="666"/>
      <c r="WBU28" s="666"/>
      <c r="WBV28" s="666"/>
      <c r="WBW28" s="666"/>
      <c r="WBX28" s="666"/>
      <c r="WBY28" s="666"/>
      <c r="WBZ28" s="666"/>
      <c r="WCA28" s="666"/>
      <c r="WCB28" s="666"/>
      <c r="WCC28" s="666"/>
      <c r="WCD28" s="666"/>
      <c r="WCE28" s="666"/>
      <c r="WCF28" s="666"/>
      <c r="WCG28" s="666"/>
      <c r="WCH28" s="666"/>
      <c r="WCI28" s="666"/>
      <c r="WCJ28" s="666"/>
      <c r="WCK28" s="666"/>
      <c r="WCL28" s="666"/>
      <c r="WCM28" s="666"/>
      <c r="WCN28" s="666"/>
      <c r="WCO28" s="666"/>
      <c r="WCP28" s="666"/>
      <c r="WCQ28" s="666"/>
      <c r="WCR28" s="666"/>
      <c r="WCS28" s="666"/>
      <c r="WCT28" s="666"/>
      <c r="WCU28" s="666"/>
      <c r="WCV28" s="666"/>
      <c r="WCW28" s="666"/>
      <c r="WCX28" s="666"/>
      <c r="WCY28" s="666"/>
      <c r="WCZ28" s="666"/>
      <c r="WDA28" s="666"/>
      <c r="WDB28" s="666"/>
      <c r="WDC28" s="666"/>
      <c r="WDD28" s="666"/>
      <c r="WDE28" s="666"/>
      <c r="WDF28" s="666"/>
      <c r="WDG28" s="666"/>
      <c r="WDH28" s="666"/>
      <c r="WDI28" s="666"/>
      <c r="WDJ28" s="666"/>
      <c r="WDK28" s="666"/>
      <c r="WDL28" s="666"/>
      <c r="WDM28" s="666"/>
      <c r="WDN28" s="666"/>
      <c r="WDO28" s="666"/>
      <c r="WDP28" s="666"/>
      <c r="WDQ28" s="666"/>
      <c r="WDR28" s="666"/>
      <c r="WDS28" s="666"/>
      <c r="WDT28" s="666"/>
      <c r="WDU28" s="666"/>
      <c r="WDV28" s="666"/>
      <c r="WDW28" s="666"/>
      <c r="WDX28" s="666"/>
      <c r="WDY28" s="666"/>
      <c r="WDZ28" s="666"/>
      <c r="WEA28" s="666"/>
      <c r="WEB28" s="666"/>
      <c r="WEC28" s="666"/>
      <c r="WED28" s="666"/>
      <c r="WEE28" s="666"/>
      <c r="WEF28" s="666"/>
      <c r="WEG28" s="666"/>
      <c r="WEH28" s="666"/>
      <c r="WEI28" s="666"/>
      <c r="WEJ28" s="666"/>
      <c r="WEK28" s="666"/>
      <c r="WEL28" s="666"/>
      <c r="WEM28" s="666"/>
      <c r="WEN28" s="666"/>
      <c r="WEO28" s="666"/>
      <c r="WEP28" s="666"/>
      <c r="WEQ28" s="666"/>
      <c r="WER28" s="666"/>
      <c r="WES28" s="666"/>
      <c r="WET28" s="666"/>
      <c r="WEU28" s="666"/>
      <c r="WEV28" s="666"/>
      <c r="WEW28" s="666"/>
      <c r="WEX28" s="666"/>
      <c r="WEY28" s="666"/>
      <c r="WEZ28" s="666"/>
      <c r="WFA28" s="666"/>
      <c r="WFB28" s="666"/>
      <c r="WFC28" s="666"/>
      <c r="WFD28" s="666"/>
      <c r="WFE28" s="666"/>
      <c r="WFF28" s="666"/>
      <c r="WFG28" s="666"/>
      <c r="WFH28" s="666"/>
      <c r="WFI28" s="666"/>
      <c r="WFJ28" s="666"/>
      <c r="WFK28" s="666"/>
      <c r="WFL28" s="666"/>
      <c r="WFM28" s="666"/>
      <c r="WFN28" s="666"/>
      <c r="WFO28" s="666"/>
      <c r="WFP28" s="666"/>
      <c r="WFQ28" s="666"/>
      <c r="WFR28" s="666"/>
      <c r="WFS28" s="666"/>
      <c r="WFT28" s="666"/>
      <c r="WFU28" s="666"/>
      <c r="WFV28" s="666"/>
      <c r="WFW28" s="666"/>
      <c r="WFX28" s="666"/>
      <c r="WFY28" s="666"/>
      <c r="WFZ28" s="666"/>
      <c r="WGA28" s="666"/>
      <c r="WGB28" s="666"/>
      <c r="WGC28" s="666"/>
      <c r="WGD28" s="666"/>
      <c r="WGE28" s="666"/>
      <c r="WGF28" s="666"/>
      <c r="WGG28" s="666"/>
      <c r="WGH28" s="666"/>
      <c r="WGI28" s="666"/>
      <c r="WGJ28" s="666"/>
      <c r="WGK28" s="666"/>
      <c r="WGL28" s="666"/>
      <c r="WGM28" s="666"/>
      <c r="WGN28" s="666"/>
      <c r="WGO28" s="666"/>
      <c r="WGP28" s="666"/>
      <c r="WGQ28" s="666"/>
      <c r="WGR28" s="666"/>
      <c r="WGS28" s="666"/>
      <c r="WGT28" s="666"/>
      <c r="WGU28" s="666"/>
      <c r="WGV28" s="666"/>
      <c r="WGW28" s="666"/>
      <c r="WGX28" s="666"/>
      <c r="WGY28" s="666"/>
      <c r="WGZ28" s="666"/>
      <c r="WHA28" s="666"/>
      <c r="WHB28" s="666"/>
      <c r="WHC28" s="666"/>
      <c r="WHD28" s="666"/>
      <c r="WHE28" s="666"/>
      <c r="WHF28" s="666"/>
      <c r="WHG28" s="666"/>
      <c r="WHH28" s="666"/>
      <c r="WHI28" s="666"/>
      <c r="WHJ28" s="666"/>
      <c r="WHK28" s="666"/>
      <c r="WHL28" s="666"/>
      <c r="WHM28" s="666"/>
      <c r="WHN28" s="666"/>
      <c r="WHO28" s="666"/>
      <c r="WHP28" s="666"/>
      <c r="WHQ28" s="666"/>
      <c r="WHR28" s="666"/>
      <c r="WHS28" s="666"/>
      <c r="WHT28" s="666"/>
      <c r="WHU28" s="666"/>
      <c r="WHV28" s="666"/>
      <c r="WHW28" s="666"/>
      <c r="WHX28" s="666"/>
      <c r="WHY28" s="666"/>
      <c r="WHZ28" s="666"/>
      <c r="WIA28" s="666"/>
      <c r="WIB28" s="666"/>
      <c r="WIC28" s="666"/>
      <c r="WID28" s="666"/>
      <c r="WIE28" s="666"/>
      <c r="WIF28" s="666"/>
      <c r="WIG28" s="666"/>
      <c r="WIH28" s="666"/>
      <c r="WII28" s="666"/>
      <c r="WIJ28" s="666"/>
      <c r="WIK28" s="666"/>
      <c r="WIL28" s="666"/>
      <c r="WIM28" s="666"/>
      <c r="WIN28" s="666"/>
      <c r="WIO28" s="666"/>
      <c r="WIP28" s="666"/>
      <c r="WIQ28" s="666"/>
      <c r="WIR28" s="666"/>
      <c r="WIS28" s="666"/>
      <c r="WIT28" s="666"/>
      <c r="WIU28" s="666"/>
      <c r="WIV28" s="666"/>
      <c r="WIW28" s="666"/>
      <c r="WIX28" s="666"/>
      <c r="WIY28" s="666"/>
      <c r="WIZ28" s="666"/>
      <c r="WJA28" s="666"/>
      <c r="WJB28" s="666"/>
      <c r="WJC28" s="666"/>
      <c r="WJD28" s="666"/>
      <c r="WJE28" s="666"/>
      <c r="WJF28" s="666"/>
      <c r="WJG28" s="666"/>
      <c r="WJH28" s="666"/>
      <c r="WJI28" s="666"/>
      <c r="WJJ28" s="666"/>
      <c r="WJK28" s="666"/>
      <c r="WJL28" s="666"/>
      <c r="WJM28" s="666"/>
      <c r="WJN28" s="666"/>
      <c r="WJO28" s="666"/>
      <c r="WJP28" s="666"/>
      <c r="WJQ28" s="666"/>
      <c r="WJR28" s="666"/>
      <c r="WJS28" s="666"/>
      <c r="WJT28" s="666"/>
      <c r="WJU28" s="666"/>
      <c r="WJV28" s="666"/>
      <c r="WJW28" s="666"/>
      <c r="WJX28" s="666"/>
      <c r="WJY28" s="666"/>
      <c r="WJZ28" s="666"/>
      <c r="WKA28" s="666"/>
      <c r="WKB28" s="666"/>
      <c r="WKC28" s="666"/>
      <c r="WKD28" s="666"/>
      <c r="WKE28" s="666"/>
      <c r="WKF28" s="666"/>
      <c r="WKG28" s="666"/>
      <c r="WKH28" s="666"/>
      <c r="WKI28" s="666"/>
      <c r="WKJ28" s="666"/>
      <c r="WKK28" s="666"/>
      <c r="WKL28" s="666"/>
      <c r="WKM28" s="666"/>
      <c r="WKN28" s="666"/>
      <c r="WKO28" s="666"/>
      <c r="WKP28" s="666"/>
      <c r="WKQ28" s="666"/>
      <c r="WKR28" s="666"/>
      <c r="WKS28" s="666"/>
      <c r="WKT28" s="666"/>
      <c r="WKU28" s="666"/>
      <c r="WKV28" s="666"/>
      <c r="WKW28" s="666"/>
      <c r="WKX28" s="666"/>
      <c r="WKY28" s="666"/>
      <c r="WKZ28" s="666"/>
      <c r="WLA28" s="666"/>
      <c r="WLB28" s="666"/>
      <c r="WLC28" s="666"/>
      <c r="WLD28" s="666"/>
      <c r="WLE28" s="666"/>
      <c r="WLF28" s="666"/>
      <c r="WLG28" s="666"/>
      <c r="WLH28" s="666"/>
      <c r="WLI28" s="666"/>
      <c r="WLJ28" s="666"/>
      <c r="WLK28" s="666"/>
      <c r="WLL28" s="666"/>
      <c r="WLM28" s="666"/>
      <c r="WLN28" s="666"/>
      <c r="WLO28" s="666"/>
      <c r="WLP28" s="666"/>
      <c r="WLQ28" s="666"/>
      <c r="WLR28" s="666"/>
      <c r="WLS28" s="666"/>
      <c r="WLT28" s="666"/>
      <c r="WLU28" s="666"/>
      <c r="WLV28" s="666"/>
      <c r="WLW28" s="666"/>
      <c r="WLX28" s="666"/>
      <c r="WLY28" s="666"/>
      <c r="WLZ28" s="666"/>
      <c r="WMA28" s="666"/>
      <c r="WMB28" s="666"/>
      <c r="WMC28" s="666"/>
      <c r="WMD28" s="666"/>
      <c r="WME28" s="666"/>
      <c r="WMF28" s="666"/>
      <c r="WMG28" s="666"/>
      <c r="WMH28" s="666"/>
      <c r="WMI28" s="666"/>
      <c r="WMJ28" s="666"/>
      <c r="WMK28" s="666"/>
      <c r="WML28" s="666"/>
      <c r="WMM28" s="666"/>
      <c r="WMN28" s="666"/>
      <c r="WMO28" s="666"/>
      <c r="WMP28" s="666"/>
      <c r="WMQ28" s="666"/>
      <c r="WMR28" s="666"/>
      <c r="WMS28" s="666"/>
      <c r="WMT28" s="666"/>
      <c r="WMU28" s="666"/>
      <c r="WMV28" s="666"/>
      <c r="WMW28" s="666"/>
      <c r="WMX28" s="666"/>
      <c r="WMY28" s="666"/>
      <c r="WMZ28" s="666"/>
      <c r="WNA28" s="666"/>
      <c r="WNB28" s="666"/>
      <c r="WNC28" s="666"/>
      <c r="WND28" s="666"/>
      <c r="WNE28" s="666"/>
      <c r="WNF28" s="666"/>
      <c r="WNG28" s="666"/>
      <c r="WNH28" s="666"/>
      <c r="WNI28" s="666"/>
      <c r="WNJ28" s="666"/>
      <c r="WNK28" s="666"/>
      <c r="WNL28" s="666"/>
      <c r="WNM28" s="666"/>
      <c r="WNN28" s="666"/>
      <c r="WNO28" s="666"/>
      <c r="WNP28" s="666"/>
      <c r="WNQ28" s="666"/>
      <c r="WNR28" s="666"/>
      <c r="WNS28" s="666"/>
      <c r="WNT28" s="666"/>
      <c r="WNU28" s="666"/>
      <c r="WNV28" s="666"/>
      <c r="WNW28" s="666"/>
      <c r="WNX28" s="666"/>
      <c r="WNY28" s="666"/>
      <c r="WNZ28" s="666"/>
      <c r="WOA28" s="666"/>
      <c r="WOB28" s="666"/>
      <c r="WOC28" s="666"/>
      <c r="WOD28" s="666"/>
      <c r="WOE28" s="666"/>
      <c r="WOF28" s="666"/>
      <c r="WOG28" s="666"/>
      <c r="WOH28" s="666"/>
      <c r="WOI28" s="666"/>
      <c r="WOJ28" s="666"/>
      <c r="WOK28" s="666"/>
      <c r="WOL28" s="666"/>
      <c r="WOM28" s="666"/>
      <c r="WON28" s="666"/>
      <c r="WOO28" s="666"/>
      <c r="WOP28" s="666"/>
      <c r="WOQ28" s="666"/>
      <c r="WOR28" s="666"/>
      <c r="WOS28" s="666"/>
      <c r="WOT28" s="666"/>
      <c r="WOU28" s="666"/>
      <c r="WOV28" s="666"/>
      <c r="WOW28" s="666"/>
      <c r="WOX28" s="666"/>
      <c r="WOY28" s="666"/>
      <c r="WOZ28" s="666"/>
      <c r="WPA28" s="666"/>
      <c r="WPB28" s="666"/>
      <c r="WPC28" s="666"/>
      <c r="WPD28" s="666"/>
      <c r="WPE28" s="666"/>
      <c r="WPF28" s="666"/>
      <c r="WPG28" s="666"/>
      <c r="WPH28" s="666"/>
      <c r="WPI28" s="666"/>
      <c r="WPJ28" s="666"/>
      <c r="WPK28" s="666"/>
      <c r="WPL28" s="666"/>
      <c r="WPM28" s="666"/>
      <c r="WPN28" s="666"/>
      <c r="WPO28" s="666"/>
      <c r="WPP28" s="666"/>
      <c r="WPQ28" s="666"/>
      <c r="WPR28" s="666"/>
      <c r="WPS28" s="666"/>
      <c r="WPT28" s="666"/>
      <c r="WPU28" s="666"/>
      <c r="WPV28" s="666"/>
      <c r="WPW28" s="666"/>
      <c r="WPX28" s="666"/>
      <c r="WPY28" s="666"/>
      <c r="WPZ28" s="666"/>
      <c r="WQA28" s="666"/>
      <c r="WQB28" s="666"/>
      <c r="WQC28" s="666"/>
      <c r="WQD28" s="666"/>
      <c r="WQE28" s="666"/>
      <c r="WQF28" s="666"/>
      <c r="WQG28" s="666"/>
      <c r="WQH28" s="666"/>
      <c r="WQI28" s="666"/>
      <c r="WQJ28" s="666"/>
      <c r="WQK28" s="666"/>
      <c r="WQL28" s="666"/>
      <c r="WQM28" s="666"/>
      <c r="WQN28" s="666"/>
      <c r="WQO28" s="666"/>
      <c r="WQP28" s="666"/>
      <c r="WQQ28" s="666"/>
      <c r="WQR28" s="666"/>
      <c r="WQS28" s="666"/>
      <c r="WQT28" s="666"/>
      <c r="WQU28" s="666"/>
      <c r="WQV28" s="666"/>
      <c r="WQW28" s="666"/>
      <c r="WQX28" s="666"/>
      <c r="WQY28" s="666"/>
      <c r="WQZ28" s="666"/>
      <c r="WRA28" s="666"/>
      <c r="WRB28" s="666"/>
      <c r="WRC28" s="666"/>
      <c r="WRD28" s="666"/>
      <c r="WRE28" s="666"/>
      <c r="WRF28" s="666"/>
      <c r="WRG28" s="666"/>
      <c r="WRH28" s="666"/>
      <c r="WRI28" s="666"/>
      <c r="WRJ28" s="666"/>
      <c r="WRK28" s="666"/>
      <c r="WRL28" s="666"/>
      <c r="WRM28" s="666"/>
      <c r="WRN28" s="666"/>
      <c r="WRO28" s="666"/>
      <c r="WRP28" s="666"/>
      <c r="WRQ28" s="666"/>
      <c r="WRR28" s="666"/>
      <c r="WRS28" s="666"/>
      <c r="WRT28" s="666"/>
      <c r="WRU28" s="666"/>
      <c r="WRV28" s="666"/>
      <c r="WRW28" s="666"/>
      <c r="WRX28" s="666"/>
      <c r="WRY28" s="666"/>
      <c r="WRZ28" s="666"/>
      <c r="WSA28" s="666"/>
      <c r="WSB28" s="666"/>
      <c r="WSC28" s="666"/>
      <c r="WSD28" s="666"/>
      <c r="WSE28" s="666"/>
      <c r="WSF28" s="666"/>
      <c r="WSG28" s="666"/>
      <c r="WSH28" s="666"/>
      <c r="WSI28" s="666"/>
      <c r="WSJ28" s="666"/>
      <c r="WSK28" s="666"/>
      <c r="WSL28" s="666"/>
      <c r="WSM28" s="666"/>
      <c r="WSN28" s="666"/>
      <c r="WSO28" s="666"/>
      <c r="WSP28" s="666"/>
      <c r="WSQ28" s="666"/>
      <c r="WSR28" s="666"/>
      <c r="WSS28" s="666"/>
      <c r="WST28" s="666"/>
      <c r="WSU28" s="666"/>
      <c r="WSV28" s="666"/>
      <c r="WSW28" s="666"/>
      <c r="WSX28" s="666"/>
      <c r="WSY28" s="666"/>
      <c r="WSZ28" s="666"/>
      <c r="WTA28" s="666"/>
      <c r="WTB28" s="666"/>
      <c r="WTC28" s="666"/>
      <c r="WTD28" s="666"/>
      <c r="WTE28" s="666"/>
      <c r="WTF28" s="666"/>
      <c r="WTG28" s="666"/>
      <c r="WTH28" s="666"/>
      <c r="WTI28" s="666"/>
      <c r="WTJ28" s="666"/>
      <c r="WTK28" s="666"/>
      <c r="WTL28" s="666"/>
      <c r="WTM28" s="666"/>
      <c r="WTN28" s="666"/>
      <c r="WTO28" s="666"/>
      <c r="WTP28" s="666"/>
      <c r="WTQ28" s="666"/>
      <c r="WTR28" s="666"/>
      <c r="WTS28" s="666"/>
      <c r="WTT28" s="666"/>
      <c r="WTU28" s="666"/>
      <c r="WTV28" s="666"/>
      <c r="WTW28" s="666"/>
      <c r="WTX28" s="666"/>
      <c r="WTY28" s="666"/>
      <c r="WTZ28" s="666"/>
      <c r="WUA28" s="666"/>
      <c r="WUB28" s="666"/>
      <c r="WUC28" s="666"/>
      <c r="WUD28" s="666"/>
      <c r="WUE28" s="666"/>
      <c r="WUF28" s="666"/>
      <c r="WUG28" s="666"/>
      <c r="WUH28" s="666"/>
      <c r="WUI28" s="666"/>
      <c r="WUJ28" s="666"/>
      <c r="WUK28" s="666"/>
      <c r="WUL28" s="666"/>
      <c r="WUM28" s="666"/>
      <c r="WUN28" s="666"/>
      <c r="WUO28" s="666"/>
      <c r="WUP28" s="666"/>
      <c r="WUQ28" s="666"/>
      <c r="WUR28" s="666"/>
      <c r="WUS28" s="666"/>
      <c r="WUT28" s="666"/>
      <c r="WUU28" s="666"/>
      <c r="WUV28" s="666"/>
      <c r="WUW28" s="666"/>
      <c r="WUX28" s="666"/>
      <c r="WUY28" s="666"/>
      <c r="WUZ28" s="666"/>
      <c r="WVA28" s="666"/>
      <c r="WVB28" s="666"/>
      <c r="WVC28" s="666"/>
      <c r="WVD28" s="666"/>
      <c r="WVE28" s="666"/>
      <c r="WVF28" s="666"/>
      <c r="WVG28" s="666"/>
      <c r="WVH28" s="666"/>
      <c r="WVI28" s="666"/>
      <c r="WVJ28" s="666"/>
      <c r="WVK28" s="666"/>
      <c r="WVL28" s="666"/>
      <c r="WVM28" s="666"/>
      <c r="WVN28" s="666"/>
      <c r="WVO28" s="666"/>
      <c r="WVP28" s="666"/>
      <c r="WVQ28" s="666"/>
      <c r="WVR28" s="666"/>
      <c r="WVS28" s="666"/>
      <c r="WVT28" s="666"/>
      <c r="WVU28" s="666"/>
      <c r="WVV28" s="666"/>
      <c r="WVW28" s="666"/>
      <c r="WVX28" s="666"/>
      <c r="WVY28" s="666"/>
      <c r="WVZ28" s="666"/>
      <c r="WWA28" s="666"/>
      <c r="WWB28" s="666"/>
      <c r="WWC28" s="666"/>
      <c r="WWD28" s="666"/>
      <c r="WWE28" s="666"/>
      <c r="WWF28" s="666"/>
      <c r="WWG28" s="666"/>
      <c r="WWH28" s="666"/>
      <c r="WWI28" s="666"/>
      <c r="WWJ28" s="666"/>
      <c r="WWK28" s="666"/>
      <c r="WWL28" s="666"/>
      <c r="WWM28" s="666"/>
      <c r="WWN28" s="666"/>
      <c r="WWO28" s="666"/>
      <c r="WWP28" s="666"/>
      <c r="WWQ28" s="666"/>
      <c r="WWR28" s="666"/>
      <c r="WWS28" s="666"/>
      <c r="WWT28" s="666"/>
      <c r="WWU28" s="666"/>
      <c r="WWV28" s="666"/>
      <c r="WWW28" s="666"/>
      <c r="WWX28" s="666"/>
      <c r="WWY28" s="666"/>
      <c r="WWZ28" s="666"/>
      <c r="WXA28" s="666"/>
      <c r="WXB28" s="666"/>
      <c r="WXC28" s="666"/>
      <c r="WXD28" s="666"/>
      <c r="WXE28" s="666"/>
      <c r="WXF28" s="666"/>
      <c r="WXG28" s="666"/>
      <c r="WXH28" s="666"/>
      <c r="WXI28" s="666"/>
      <c r="WXJ28" s="666"/>
      <c r="WXK28" s="666"/>
      <c r="WXL28" s="666"/>
      <c r="WXM28" s="666"/>
      <c r="WXN28" s="666"/>
      <c r="WXO28" s="666"/>
      <c r="WXP28" s="666"/>
      <c r="WXQ28" s="666"/>
      <c r="WXR28" s="666"/>
      <c r="WXS28" s="666"/>
      <c r="WXT28" s="666"/>
      <c r="WXU28" s="666"/>
      <c r="WXV28" s="666"/>
      <c r="WXW28" s="666"/>
      <c r="WXX28" s="666"/>
      <c r="WXY28" s="666"/>
      <c r="WXZ28" s="666"/>
      <c r="WYA28" s="666"/>
      <c r="WYB28" s="666"/>
      <c r="WYC28" s="666"/>
      <c r="WYD28" s="666"/>
      <c r="WYE28" s="666"/>
      <c r="WYF28" s="666"/>
      <c r="WYG28" s="666"/>
      <c r="WYH28" s="666"/>
      <c r="WYI28" s="666"/>
      <c r="WYJ28" s="666"/>
      <c r="WYK28" s="666"/>
      <c r="WYL28" s="666"/>
      <c r="WYM28" s="666"/>
      <c r="WYN28" s="666"/>
      <c r="WYO28" s="666"/>
      <c r="WYP28" s="666"/>
      <c r="WYQ28" s="666"/>
      <c r="WYR28" s="666"/>
      <c r="WYS28" s="666"/>
      <c r="WYT28" s="666"/>
      <c r="WYU28" s="666"/>
      <c r="WYV28" s="666"/>
      <c r="WYW28" s="666"/>
      <c r="WYX28" s="666"/>
      <c r="WYY28" s="666"/>
      <c r="WYZ28" s="666"/>
      <c r="WZA28" s="666"/>
      <c r="WZB28" s="666"/>
      <c r="WZC28" s="666"/>
      <c r="WZD28" s="666"/>
      <c r="WZE28" s="666"/>
      <c r="WZF28" s="666"/>
      <c r="WZG28" s="666"/>
      <c r="WZH28" s="666"/>
      <c r="WZI28" s="666"/>
      <c r="WZJ28" s="666"/>
      <c r="WZK28" s="666"/>
      <c r="WZL28" s="666"/>
      <c r="WZM28" s="666"/>
      <c r="WZN28" s="666"/>
      <c r="WZO28" s="666"/>
      <c r="WZP28" s="666"/>
      <c r="WZQ28" s="666"/>
      <c r="WZR28" s="666"/>
      <c r="WZS28" s="666"/>
      <c r="WZT28" s="666"/>
      <c r="WZU28" s="666"/>
      <c r="WZV28" s="666"/>
      <c r="WZW28" s="666"/>
      <c r="WZX28" s="666"/>
      <c r="WZY28" s="666"/>
      <c r="WZZ28" s="666"/>
      <c r="XAA28" s="666"/>
      <c r="XAB28" s="666"/>
      <c r="XAC28" s="666"/>
      <c r="XAD28" s="666"/>
      <c r="XAE28" s="666"/>
      <c r="XAF28" s="666"/>
      <c r="XAG28" s="666"/>
      <c r="XAH28" s="666"/>
      <c r="XAI28" s="666"/>
      <c r="XAJ28" s="666"/>
      <c r="XAK28" s="666"/>
      <c r="XAL28" s="666"/>
      <c r="XAM28" s="666"/>
      <c r="XAN28" s="666"/>
      <c r="XAO28" s="666"/>
      <c r="XAP28" s="666"/>
      <c r="XAQ28" s="666"/>
      <c r="XAR28" s="666"/>
      <c r="XAS28" s="666"/>
      <c r="XAT28" s="666"/>
      <c r="XAU28" s="666"/>
      <c r="XAV28" s="666"/>
      <c r="XAW28" s="666"/>
      <c r="XAX28" s="666"/>
      <c r="XAY28" s="666"/>
      <c r="XAZ28" s="666"/>
      <c r="XBA28" s="666"/>
      <c r="XBB28" s="666"/>
      <c r="XBC28" s="666"/>
      <c r="XBD28" s="666"/>
      <c r="XBE28" s="666"/>
      <c r="XBF28" s="666"/>
      <c r="XBG28" s="666"/>
      <c r="XBH28" s="666"/>
      <c r="XBI28" s="666"/>
      <c r="XBJ28" s="666"/>
      <c r="XBK28" s="666"/>
      <c r="XBL28" s="666"/>
      <c r="XBM28" s="666"/>
      <c r="XBN28" s="666"/>
      <c r="XBO28" s="666"/>
      <c r="XBP28" s="666"/>
      <c r="XBQ28" s="666"/>
      <c r="XBR28" s="666"/>
      <c r="XBS28" s="666"/>
      <c r="XBT28" s="666"/>
      <c r="XBU28" s="666"/>
      <c r="XBV28" s="666"/>
      <c r="XBW28" s="666"/>
      <c r="XBX28" s="666"/>
      <c r="XBY28" s="666"/>
      <c r="XBZ28" s="666"/>
      <c r="XCA28" s="666"/>
      <c r="XCB28" s="666"/>
      <c r="XCC28" s="666"/>
      <c r="XCD28" s="666"/>
      <c r="XCE28" s="666"/>
      <c r="XCF28" s="666"/>
      <c r="XCG28" s="666"/>
      <c r="XCH28" s="666"/>
      <c r="XCI28" s="666"/>
      <c r="XCJ28" s="666"/>
      <c r="XCK28" s="666"/>
      <c r="XCL28" s="666"/>
      <c r="XCM28" s="666"/>
      <c r="XCN28" s="666"/>
      <c r="XCO28" s="666"/>
      <c r="XCP28" s="666"/>
      <c r="XCQ28" s="666"/>
      <c r="XCR28" s="666"/>
      <c r="XCS28" s="666"/>
      <c r="XCT28" s="666"/>
      <c r="XCU28" s="666"/>
      <c r="XCV28" s="666"/>
      <c r="XCW28" s="666"/>
      <c r="XCX28" s="666"/>
      <c r="XCY28" s="666"/>
      <c r="XCZ28" s="666"/>
      <c r="XDA28" s="666"/>
      <c r="XDB28" s="666"/>
      <c r="XDC28" s="666"/>
      <c r="XDD28" s="666"/>
      <c r="XDE28" s="666"/>
      <c r="XDF28" s="666"/>
      <c r="XDG28" s="666"/>
      <c r="XDH28" s="666"/>
      <c r="XDI28" s="666"/>
      <c r="XDJ28" s="666"/>
      <c r="XDK28" s="666"/>
      <c r="XDL28" s="666"/>
      <c r="XDM28" s="666"/>
      <c r="XDN28" s="666"/>
      <c r="XDO28" s="666"/>
      <c r="XDP28" s="666"/>
      <c r="XDQ28" s="666"/>
      <c r="XDR28" s="666"/>
      <c r="XDS28" s="666"/>
      <c r="XDT28" s="666"/>
      <c r="XDU28" s="666"/>
      <c r="XDV28" s="666"/>
      <c r="XDW28" s="666"/>
      <c r="XDX28" s="666"/>
      <c r="XDY28" s="666"/>
      <c r="XDZ28" s="666"/>
      <c r="XEA28" s="666"/>
      <c r="XEB28" s="666"/>
      <c r="XEC28" s="666"/>
      <c r="XED28" s="666"/>
      <c r="XEE28" s="666"/>
      <c r="XEF28" s="666"/>
      <c r="XEG28" s="666"/>
      <c r="XEH28" s="666"/>
      <c r="XEI28" s="666"/>
      <c r="XEJ28" s="666"/>
      <c r="XEK28" s="666"/>
      <c r="XEL28" s="666"/>
      <c r="XEM28" s="666"/>
      <c r="XEN28" s="666"/>
      <c r="XEO28" s="666"/>
      <c r="XEP28" s="666"/>
      <c r="XEQ28" s="666"/>
      <c r="XER28" s="666"/>
      <c r="XES28" s="666"/>
      <c r="XET28" s="666"/>
      <c r="XEU28" s="505"/>
      <c r="XEV28" s="505"/>
      <c r="XEW28" s="505"/>
      <c r="XEX28" s="505"/>
      <c r="XEY28" s="505"/>
      <c r="XEZ28" s="505"/>
      <c r="XFA28" s="505"/>
      <c r="XFB28" s="505"/>
      <c r="XFC28" s="505"/>
      <c r="XFD28" s="505"/>
    </row>
    <row r="29" customHeight="1" spans="1:9">
      <c r="A29" s="532" t="s">
        <v>107</v>
      </c>
      <c r="B29" s="649">
        <v>90</v>
      </c>
      <c r="C29" s="648">
        <v>90</v>
      </c>
      <c r="D29" s="649">
        <f t="shared" si="6"/>
        <v>0</v>
      </c>
      <c r="E29" s="676">
        <f t="shared" si="7"/>
        <v>100</v>
      </c>
      <c r="F29" s="676">
        <f t="shared" si="5"/>
        <v>360</v>
      </c>
      <c r="H29" s="649">
        <v>25</v>
      </c>
      <c r="I29" s="681">
        <f t="shared" si="8"/>
        <v>360</v>
      </c>
    </row>
    <row r="30" s="668" customFormat="1" customHeight="1" spans="1:16374">
      <c r="A30" s="677" t="s">
        <v>108</v>
      </c>
      <c r="B30" s="654">
        <f>B5+B21</f>
        <v>111212</v>
      </c>
      <c r="C30" s="654">
        <f>C5+C21</f>
        <v>105037</v>
      </c>
      <c r="D30" s="654">
        <f t="shared" si="6"/>
        <v>-6175</v>
      </c>
      <c r="E30" s="675">
        <f t="shared" si="7"/>
        <v>94.4</v>
      </c>
      <c r="F30" s="675">
        <f t="shared" si="5"/>
        <v>103.6</v>
      </c>
      <c r="G30" s="666"/>
      <c r="H30" s="654">
        <f>H5+H21</f>
        <v>101397</v>
      </c>
      <c r="I30" s="682">
        <f t="shared" si="8"/>
        <v>103.6</v>
      </c>
      <c r="J30" s="666"/>
      <c r="K30" s="669"/>
      <c r="L30" s="669"/>
      <c r="M30" s="669"/>
      <c r="N30" s="669"/>
      <c r="O30" s="669"/>
      <c r="P30" s="669"/>
      <c r="Q30" s="669"/>
      <c r="R30" s="669"/>
      <c r="S30" s="669"/>
      <c r="T30" s="669"/>
      <c r="U30" s="669"/>
      <c r="V30" s="669"/>
      <c r="W30" s="669"/>
      <c r="X30" s="669"/>
      <c r="Y30" s="669"/>
      <c r="Z30" s="669"/>
      <c r="AA30" s="669"/>
      <c r="AB30" s="669"/>
      <c r="AC30" s="669"/>
      <c r="AD30" s="669"/>
      <c r="AE30" s="669"/>
      <c r="AF30" s="669"/>
      <c r="AG30" s="669"/>
      <c r="AH30" s="669"/>
      <c r="AI30" s="669"/>
      <c r="AJ30" s="669"/>
      <c r="AK30" s="669"/>
      <c r="AL30" s="669"/>
      <c r="AM30" s="669"/>
      <c r="AN30" s="669"/>
      <c r="AO30" s="669"/>
      <c r="AP30" s="669"/>
      <c r="AQ30" s="669"/>
      <c r="AR30" s="669"/>
      <c r="AS30" s="669"/>
      <c r="AT30" s="669"/>
      <c r="AU30" s="669"/>
      <c r="AV30" s="669"/>
      <c r="AW30" s="669"/>
      <c r="AX30" s="669"/>
      <c r="AY30" s="669"/>
      <c r="AZ30" s="669"/>
      <c r="BA30" s="669"/>
      <c r="BB30" s="669"/>
      <c r="BC30" s="669"/>
      <c r="BD30" s="669"/>
      <c r="BE30" s="669"/>
      <c r="BF30" s="669"/>
      <c r="BG30" s="669"/>
      <c r="BH30" s="669"/>
      <c r="BI30" s="669"/>
      <c r="BJ30" s="669"/>
      <c r="BK30" s="669"/>
      <c r="BL30" s="669"/>
      <c r="BM30" s="669"/>
      <c r="BN30" s="669"/>
      <c r="BO30" s="669"/>
      <c r="BP30" s="669"/>
      <c r="BQ30" s="669"/>
      <c r="BR30" s="669"/>
      <c r="BS30" s="669"/>
      <c r="BT30" s="669"/>
      <c r="BU30" s="669"/>
      <c r="BV30" s="669"/>
      <c r="BW30" s="669"/>
      <c r="BX30" s="669"/>
      <c r="BY30" s="669"/>
      <c r="BZ30" s="669"/>
      <c r="CA30" s="669"/>
      <c r="CB30" s="669"/>
      <c r="CC30" s="669"/>
      <c r="CD30" s="669"/>
      <c r="CE30" s="669"/>
      <c r="CF30" s="669"/>
      <c r="CG30" s="669"/>
      <c r="CH30" s="669"/>
      <c r="CI30" s="669"/>
      <c r="CJ30" s="669"/>
      <c r="CK30" s="669"/>
      <c r="CL30" s="669"/>
      <c r="CM30" s="669"/>
      <c r="CN30" s="669"/>
      <c r="CO30" s="669"/>
      <c r="CP30" s="669"/>
      <c r="CQ30" s="669"/>
      <c r="CR30" s="669"/>
      <c r="CS30" s="669"/>
      <c r="CT30" s="669"/>
      <c r="CU30" s="669"/>
      <c r="CV30" s="669"/>
      <c r="CW30" s="669"/>
      <c r="CX30" s="669"/>
      <c r="CY30" s="669"/>
      <c r="CZ30" s="669"/>
      <c r="DA30" s="669"/>
      <c r="DB30" s="669"/>
      <c r="DC30" s="669"/>
      <c r="DD30" s="669"/>
      <c r="DE30" s="669"/>
      <c r="DF30" s="669"/>
      <c r="DG30" s="669"/>
      <c r="DH30" s="669"/>
      <c r="DI30" s="669"/>
      <c r="DJ30" s="669"/>
      <c r="DK30" s="669"/>
      <c r="DL30" s="669"/>
      <c r="DM30" s="669"/>
      <c r="DN30" s="669"/>
      <c r="DO30" s="669"/>
      <c r="DP30" s="669"/>
      <c r="DQ30" s="669"/>
      <c r="DR30" s="669"/>
      <c r="DS30" s="669"/>
      <c r="DT30" s="669"/>
      <c r="DU30" s="669"/>
      <c r="DV30" s="669"/>
      <c r="DW30" s="669"/>
      <c r="DX30" s="669"/>
      <c r="DY30" s="669"/>
      <c r="DZ30" s="669"/>
      <c r="EA30" s="669"/>
      <c r="EB30" s="669"/>
      <c r="EC30" s="669"/>
      <c r="ED30" s="669"/>
      <c r="EE30" s="669"/>
      <c r="EF30" s="669"/>
      <c r="EG30" s="669"/>
      <c r="EH30" s="669"/>
      <c r="EI30" s="669"/>
      <c r="EJ30" s="669"/>
      <c r="EK30" s="669"/>
      <c r="EL30" s="669"/>
      <c r="EM30" s="669"/>
      <c r="EN30" s="669"/>
      <c r="EO30" s="669"/>
      <c r="EP30" s="669"/>
      <c r="EQ30" s="669"/>
      <c r="ER30" s="669"/>
      <c r="ES30" s="669"/>
      <c r="ET30" s="669"/>
      <c r="EU30" s="669"/>
      <c r="EV30" s="669"/>
      <c r="EW30" s="669"/>
      <c r="EX30" s="669"/>
      <c r="EY30" s="669"/>
      <c r="EZ30" s="669"/>
      <c r="FA30" s="669"/>
      <c r="FB30" s="669"/>
      <c r="FC30" s="669"/>
      <c r="FD30" s="669"/>
      <c r="FE30" s="669"/>
      <c r="FF30" s="669"/>
      <c r="FG30" s="669"/>
      <c r="FH30" s="669"/>
      <c r="FI30" s="669"/>
      <c r="FJ30" s="669"/>
      <c r="FK30" s="669"/>
      <c r="FL30" s="669"/>
      <c r="FM30" s="669"/>
      <c r="FN30" s="669"/>
      <c r="FO30" s="669"/>
      <c r="FP30" s="669"/>
      <c r="FQ30" s="669"/>
      <c r="FR30" s="669"/>
      <c r="FS30" s="669"/>
      <c r="FT30" s="669"/>
      <c r="FU30" s="669"/>
      <c r="FV30" s="669"/>
      <c r="FW30" s="669"/>
      <c r="FX30" s="669"/>
      <c r="FY30" s="669"/>
      <c r="FZ30" s="669"/>
      <c r="GA30" s="669"/>
      <c r="GB30" s="669"/>
      <c r="GC30" s="669"/>
      <c r="GD30" s="669"/>
      <c r="GE30" s="669"/>
      <c r="GF30" s="669"/>
      <c r="GG30" s="669"/>
      <c r="GH30" s="669"/>
      <c r="GI30" s="669"/>
      <c r="GJ30" s="669"/>
      <c r="GK30" s="669"/>
      <c r="GL30" s="669"/>
      <c r="GM30" s="669"/>
      <c r="GN30" s="669"/>
      <c r="GO30" s="669"/>
      <c r="GP30" s="669"/>
      <c r="GQ30" s="669"/>
      <c r="GR30" s="669"/>
      <c r="GS30" s="669"/>
      <c r="GT30" s="669"/>
      <c r="GU30" s="669"/>
      <c r="GV30" s="669"/>
      <c r="GW30" s="669"/>
      <c r="GX30" s="669"/>
      <c r="GY30" s="669"/>
      <c r="GZ30" s="669"/>
      <c r="HA30" s="669"/>
      <c r="HB30" s="669"/>
      <c r="HC30" s="669"/>
      <c r="HD30" s="669"/>
      <c r="HE30" s="669"/>
      <c r="HF30" s="669"/>
      <c r="HG30" s="669"/>
      <c r="HH30" s="669"/>
      <c r="HI30" s="669"/>
      <c r="HJ30" s="669"/>
      <c r="HK30" s="669"/>
      <c r="HL30" s="669"/>
      <c r="HM30" s="669"/>
      <c r="HN30" s="669"/>
      <c r="HO30" s="669"/>
      <c r="HP30" s="669"/>
      <c r="HQ30" s="669"/>
      <c r="HR30" s="669"/>
      <c r="HS30" s="669"/>
      <c r="HT30" s="669"/>
      <c r="HU30" s="669"/>
      <c r="HV30" s="669"/>
      <c r="HW30" s="669"/>
      <c r="HX30" s="669"/>
      <c r="HY30" s="669"/>
      <c r="HZ30" s="669"/>
      <c r="IA30" s="669"/>
      <c r="IB30" s="669"/>
      <c r="IC30" s="669"/>
      <c r="ID30" s="669"/>
      <c r="IE30" s="669"/>
      <c r="IF30" s="669"/>
      <c r="IG30" s="669"/>
      <c r="IH30" s="669"/>
      <c r="II30" s="669"/>
      <c r="IJ30" s="669"/>
      <c r="IK30" s="669"/>
      <c r="IL30" s="669"/>
      <c r="IM30" s="669"/>
      <c r="IN30" s="669"/>
      <c r="IO30" s="669"/>
      <c r="IP30" s="669"/>
      <c r="IQ30" s="669"/>
      <c r="IR30" s="669"/>
      <c r="IS30" s="669"/>
      <c r="IT30" s="669"/>
      <c r="IU30" s="669"/>
      <c r="IV30" s="669"/>
      <c r="IW30" s="669"/>
      <c r="IX30" s="669"/>
      <c r="IY30" s="669"/>
      <c r="IZ30" s="669"/>
      <c r="JA30" s="669"/>
      <c r="JB30" s="669"/>
      <c r="JC30" s="669"/>
      <c r="JD30" s="669"/>
      <c r="JE30" s="669"/>
      <c r="JF30" s="669"/>
      <c r="JG30" s="669"/>
      <c r="JH30" s="669"/>
      <c r="JI30" s="669"/>
      <c r="JJ30" s="669"/>
      <c r="JK30" s="669"/>
      <c r="JL30" s="669"/>
      <c r="JM30" s="669"/>
      <c r="JN30" s="669"/>
      <c r="JO30" s="669"/>
      <c r="JP30" s="669"/>
      <c r="JQ30" s="669"/>
      <c r="JR30" s="669"/>
      <c r="JS30" s="669"/>
      <c r="JT30" s="669"/>
      <c r="JU30" s="669"/>
      <c r="JV30" s="669"/>
      <c r="JW30" s="669"/>
      <c r="JX30" s="669"/>
      <c r="JY30" s="669"/>
      <c r="JZ30" s="669"/>
      <c r="KA30" s="669"/>
      <c r="KB30" s="669"/>
      <c r="KC30" s="669"/>
      <c r="KD30" s="669"/>
      <c r="KE30" s="669"/>
      <c r="KF30" s="669"/>
      <c r="KG30" s="669"/>
      <c r="KH30" s="669"/>
      <c r="KI30" s="669"/>
      <c r="KJ30" s="669"/>
      <c r="KK30" s="669"/>
      <c r="KL30" s="669"/>
      <c r="KM30" s="669"/>
      <c r="KN30" s="669"/>
      <c r="KO30" s="669"/>
      <c r="KP30" s="669"/>
      <c r="KQ30" s="669"/>
      <c r="KR30" s="669"/>
      <c r="KS30" s="669"/>
      <c r="KT30" s="669"/>
      <c r="KU30" s="669"/>
      <c r="KV30" s="669"/>
      <c r="KW30" s="669"/>
      <c r="KX30" s="669"/>
      <c r="KY30" s="669"/>
      <c r="KZ30" s="669"/>
      <c r="LA30" s="669"/>
      <c r="LB30" s="669"/>
      <c r="LC30" s="669"/>
      <c r="LD30" s="669"/>
      <c r="LE30" s="669"/>
      <c r="LF30" s="669"/>
      <c r="LG30" s="669"/>
      <c r="LH30" s="669"/>
      <c r="LI30" s="669"/>
      <c r="LJ30" s="669"/>
      <c r="LK30" s="669"/>
      <c r="LL30" s="669"/>
      <c r="LM30" s="669"/>
      <c r="LN30" s="669"/>
      <c r="LO30" s="669"/>
      <c r="LP30" s="669"/>
      <c r="LQ30" s="669"/>
      <c r="LR30" s="669"/>
      <c r="LS30" s="669"/>
      <c r="LT30" s="669"/>
      <c r="LU30" s="669"/>
      <c r="LV30" s="669"/>
      <c r="LW30" s="669"/>
      <c r="LX30" s="669"/>
      <c r="LY30" s="669"/>
      <c r="LZ30" s="669"/>
      <c r="MA30" s="669"/>
      <c r="MB30" s="669"/>
      <c r="MC30" s="669"/>
      <c r="MD30" s="669"/>
      <c r="ME30" s="669"/>
      <c r="MF30" s="669"/>
      <c r="MG30" s="669"/>
      <c r="MH30" s="669"/>
      <c r="MI30" s="669"/>
      <c r="MJ30" s="669"/>
      <c r="MK30" s="669"/>
      <c r="ML30" s="669"/>
      <c r="MM30" s="669"/>
      <c r="MN30" s="669"/>
      <c r="MO30" s="669"/>
      <c r="MP30" s="669"/>
      <c r="MQ30" s="669"/>
      <c r="MR30" s="669"/>
      <c r="MS30" s="669"/>
      <c r="MT30" s="669"/>
      <c r="MU30" s="669"/>
      <c r="MV30" s="669"/>
      <c r="MW30" s="669"/>
      <c r="MX30" s="669"/>
      <c r="MY30" s="669"/>
      <c r="MZ30" s="669"/>
      <c r="NA30" s="669"/>
      <c r="NB30" s="669"/>
      <c r="NC30" s="669"/>
      <c r="ND30" s="669"/>
      <c r="NE30" s="669"/>
      <c r="NF30" s="669"/>
      <c r="NG30" s="669"/>
      <c r="NH30" s="669"/>
      <c r="NI30" s="669"/>
      <c r="NJ30" s="669"/>
      <c r="NK30" s="669"/>
      <c r="NL30" s="669"/>
      <c r="NM30" s="669"/>
      <c r="NN30" s="669"/>
      <c r="NO30" s="669"/>
      <c r="NP30" s="669"/>
      <c r="NQ30" s="669"/>
      <c r="NR30" s="669"/>
      <c r="NS30" s="669"/>
      <c r="NT30" s="669"/>
      <c r="NU30" s="669"/>
      <c r="NV30" s="669"/>
      <c r="NW30" s="669"/>
      <c r="NX30" s="669"/>
      <c r="NY30" s="669"/>
      <c r="NZ30" s="669"/>
      <c r="OA30" s="669"/>
      <c r="OB30" s="669"/>
      <c r="OC30" s="669"/>
      <c r="OD30" s="669"/>
      <c r="OE30" s="669"/>
      <c r="OF30" s="669"/>
      <c r="OG30" s="669"/>
      <c r="OH30" s="669"/>
      <c r="OI30" s="669"/>
      <c r="OJ30" s="669"/>
      <c r="OK30" s="669"/>
      <c r="OL30" s="669"/>
      <c r="OM30" s="669"/>
      <c r="ON30" s="669"/>
      <c r="OO30" s="669"/>
      <c r="OP30" s="669"/>
      <c r="OQ30" s="669"/>
      <c r="OR30" s="669"/>
      <c r="OS30" s="669"/>
      <c r="OT30" s="669"/>
      <c r="OU30" s="669"/>
      <c r="OV30" s="669"/>
      <c r="OW30" s="669"/>
      <c r="OX30" s="669"/>
      <c r="OY30" s="669"/>
      <c r="OZ30" s="669"/>
      <c r="PA30" s="669"/>
      <c r="PB30" s="669"/>
      <c r="PC30" s="669"/>
      <c r="PD30" s="669"/>
      <c r="PE30" s="669"/>
      <c r="PF30" s="669"/>
      <c r="PG30" s="669"/>
      <c r="PH30" s="669"/>
      <c r="PI30" s="669"/>
      <c r="PJ30" s="669"/>
      <c r="PK30" s="669"/>
      <c r="PL30" s="669"/>
      <c r="PM30" s="669"/>
      <c r="PN30" s="669"/>
      <c r="PO30" s="669"/>
      <c r="PP30" s="669"/>
      <c r="PQ30" s="669"/>
      <c r="PR30" s="669"/>
      <c r="PS30" s="669"/>
      <c r="PT30" s="669"/>
      <c r="PU30" s="669"/>
      <c r="PV30" s="669"/>
      <c r="PW30" s="669"/>
      <c r="PX30" s="669"/>
      <c r="PY30" s="669"/>
      <c r="PZ30" s="669"/>
      <c r="QA30" s="669"/>
      <c r="QB30" s="669"/>
      <c r="QC30" s="669"/>
      <c r="QD30" s="669"/>
      <c r="QE30" s="669"/>
      <c r="QF30" s="669"/>
      <c r="QG30" s="669"/>
      <c r="QH30" s="669"/>
      <c r="QI30" s="669"/>
      <c r="QJ30" s="669"/>
      <c r="QK30" s="669"/>
      <c r="QL30" s="669"/>
      <c r="QM30" s="669"/>
      <c r="QN30" s="669"/>
      <c r="QO30" s="669"/>
      <c r="QP30" s="669"/>
      <c r="QQ30" s="669"/>
      <c r="QR30" s="669"/>
      <c r="QS30" s="669"/>
      <c r="QT30" s="669"/>
      <c r="QU30" s="669"/>
      <c r="QV30" s="669"/>
      <c r="QW30" s="669"/>
      <c r="QX30" s="669"/>
      <c r="QY30" s="669"/>
      <c r="QZ30" s="669"/>
      <c r="RA30" s="669"/>
      <c r="RB30" s="669"/>
      <c r="RC30" s="669"/>
      <c r="RD30" s="669"/>
      <c r="RE30" s="669"/>
      <c r="RF30" s="669"/>
      <c r="RG30" s="669"/>
      <c r="RH30" s="669"/>
      <c r="RI30" s="669"/>
      <c r="RJ30" s="669"/>
      <c r="RK30" s="669"/>
      <c r="RL30" s="669"/>
      <c r="RM30" s="669"/>
      <c r="RN30" s="669"/>
      <c r="RO30" s="669"/>
      <c r="RP30" s="669"/>
      <c r="RQ30" s="669"/>
      <c r="RR30" s="669"/>
      <c r="RS30" s="669"/>
      <c r="RT30" s="669"/>
      <c r="RU30" s="669"/>
      <c r="RV30" s="669"/>
      <c r="RW30" s="669"/>
      <c r="RX30" s="669"/>
      <c r="RY30" s="669"/>
      <c r="RZ30" s="669"/>
      <c r="SA30" s="669"/>
      <c r="SB30" s="669"/>
      <c r="SC30" s="669"/>
      <c r="SD30" s="669"/>
      <c r="SE30" s="669"/>
      <c r="SF30" s="669"/>
      <c r="SG30" s="669"/>
      <c r="SH30" s="669"/>
      <c r="SI30" s="669"/>
      <c r="SJ30" s="669"/>
      <c r="SK30" s="669"/>
      <c r="SL30" s="669"/>
      <c r="SM30" s="669"/>
      <c r="SN30" s="669"/>
      <c r="SO30" s="669"/>
      <c r="SP30" s="669"/>
      <c r="SQ30" s="669"/>
      <c r="SR30" s="669"/>
      <c r="SS30" s="669"/>
      <c r="ST30" s="669"/>
      <c r="SU30" s="669"/>
      <c r="SV30" s="669"/>
      <c r="SW30" s="669"/>
      <c r="SX30" s="669"/>
      <c r="SY30" s="669"/>
      <c r="SZ30" s="669"/>
      <c r="TA30" s="669"/>
      <c r="TB30" s="669"/>
      <c r="TC30" s="669"/>
      <c r="TD30" s="669"/>
      <c r="TE30" s="669"/>
      <c r="TF30" s="669"/>
      <c r="TG30" s="669"/>
      <c r="TH30" s="669"/>
      <c r="TI30" s="669"/>
      <c r="TJ30" s="669"/>
      <c r="TK30" s="669"/>
      <c r="TL30" s="669"/>
      <c r="TM30" s="669"/>
      <c r="TN30" s="669"/>
      <c r="TO30" s="669"/>
      <c r="TP30" s="669"/>
      <c r="TQ30" s="669"/>
      <c r="TR30" s="669"/>
      <c r="TS30" s="669"/>
      <c r="TT30" s="669"/>
      <c r="TU30" s="669"/>
      <c r="TV30" s="669"/>
      <c r="TW30" s="669"/>
      <c r="TX30" s="669"/>
      <c r="TY30" s="669"/>
      <c r="TZ30" s="669"/>
      <c r="UA30" s="669"/>
      <c r="UB30" s="669"/>
      <c r="UC30" s="669"/>
      <c r="UD30" s="669"/>
      <c r="UE30" s="669"/>
      <c r="UF30" s="669"/>
      <c r="UG30" s="669"/>
      <c r="UH30" s="669"/>
      <c r="UI30" s="669"/>
      <c r="UJ30" s="669"/>
      <c r="UK30" s="669"/>
      <c r="UL30" s="669"/>
      <c r="UM30" s="669"/>
      <c r="UN30" s="669"/>
      <c r="UO30" s="669"/>
      <c r="UP30" s="669"/>
      <c r="UQ30" s="669"/>
      <c r="UR30" s="669"/>
      <c r="US30" s="669"/>
      <c r="UT30" s="669"/>
      <c r="UU30" s="669"/>
      <c r="UV30" s="669"/>
      <c r="UW30" s="669"/>
      <c r="UX30" s="669"/>
      <c r="UY30" s="669"/>
      <c r="UZ30" s="669"/>
      <c r="VA30" s="669"/>
      <c r="VB30" s="669"/>
      <c r="VC30" s="669"/>
      <c r="VD30" s="669"/>
      <c r="VE30" s="669"/>
      <c r="VF30" s="669"/>
      <c r="VG30" s="669"/>
      <c r="VH30" s="669"/>
      <c r="VI30" s="669"/>
      <c r="VJ30" s="669"/>
      <c r="VK30" s="669"/>
      <c r="VL30" s="669"/>
      <c r="VM30" s="669"/>
      <c r="VN30" s="669"/>
      <c r="VO30" s="669"/>
      <c r="VP30" s="669"/>
      <c r="VQ30" s="669"/>
      <c r="VR30" s="669"/>
      <c r="VS30" s="669"/>
      <c r="VT30" s="669"/>
      <c r="VU30" s="669"/>
      <c r="VV30" s="669"/>
      <c r="VW30" s="669"/>
      <c r="VX30" s="669"/>
      <c r="VY30" s="669"/>
      <c r="VZ30" s="669"/>
      <c r="WA30" s="669"/>
      <c r="WB30" s="669"/>
      <c r="WC30" s="669"/>
      <c r="WD30" s="669"/>
      <c r="WE30" s="669"/>
      <c r="WF30" s="669"/>
      <c r="WG30" s="669"/>
      <c r="WH30" s="669"/>
      <c r="WI30" s="669"/>
      <c r="WJ30" s="669"/>
      <c r="WK30" s="669"/>
      <c r="WL30" s="669"/>
      <c r="WM30" s="669"/>
      <c r="WN30" s="669"/>
      <c r="WO30" s="669"/>
      <c r="WP30" s="669"/>
      <c r="WQ30" s="669"/>
      <c r="WR30" s="669"/>
      <c r="WS30" s="669"/>
      <c r="WT30" s="669"/>
      <c r="WU30" s="669"/>
      <c r="WV30" s="669"/>
      <c r="WW30" s="669"/>
      <c r="WX30" s="669"/>
      <c r="WY30" s="669"/>
      <c r="WZ30" s="669"/>
      <c r="XA30" s="669"/>
      <c r="XB30" s="669"/>
      <c r="XC30" s="669"/>
      <c r="XD30" s="669"/>
      <c r="XE30" s="669"/>
      <c r="XF30" s="669"/>
      <c r="XG30" s="669"/>
      <c r="XH30" s="669"/>
      <c r="XI30" s="669"/>
      <c r="XJ30" s="669"/>
      <c r="XK30" s="669"/>
      <c r="XL30" s="669"/>
      <c r="XM30" s="669"/>
      <c r="XN30" s="669"/>
      <c r="XO30" s="669"/>
      <c r="XP30" s="669"/>
      <c r="XQ30" s="669"/>
      <c r="XR30" s="669"/>
      <c r="XS30" s="669"/>
      <c r="XT30" s="669"/>
      <c r="XU30" s="669"/>
      <c r="XV30" s="669"/>
      <c r="XW30" s="669"/>
      <c r="XX30" s="669"/>
      <c r="XY30" s="669"/>
      <c r="XZ30" s="669"/>
      <c r="YA30" s="669"/>
      <c r="YB30" s="669"/>
      <c r="YC30" s="669"/>
      <c r="YD30" s="669"/>
      <c r="YE30" s="669"/>
      <c r="YF30" s="669"/>
      <c r="YG30" s="669"/>
      <c r="YH30" s="669"/>
      <c r="YI30" s="669"/>
      <c r="YJ30" s="669"/>
      <c r="YK30" s="669"/>
      <c r="YL30" s="669"/>
      <c r="YM30" s="669"/>
      <c r="YN30" s="669"/>
      <c r="YO30" s="669"/>
      <c r="YP30" s="669"/>
      <c r="YQ30" s="669"/>
      <c r="YR30" s="669"/>
      <c r="YS30" s="669"/>
      <c r="YT30" s="669"/>
      <c r="YU30" s="669"/>
      <c r="YV30" s="669"/>
      <c r="YW30" s="669"/>
      <c r="YX30" s="669"/>
      <c r="YY30" s="669"/>
      <c r="YZ30" s="669"/>
      <c r="ZA30" s="669"/>
      <c r="ZB30" s="669"/>
      <c r="ZC30" s="669"/>
      <c r="ZD30" s="669"/>
      <c r="ZE30" s="669"/>
      <c r="ZF30" s="669"/>
      <c r="ZG30" s="669"/>
      <c r="ZH30" s="669"/>
      <c r="ZI30" s="669"/>
      <c r="ZJ30" s="669"/>
      <c r="ZK30" s="669"/>
      <c r="ZL30" s="669"/>
      <c r="ZM30" s="669"/>
      <c r="ZN30" s="669"/>
      <c r="ZO30" s="669"/>
      <c r="ZP30" s="669"/>
      <c r="ZQ30" s="669"/>
      <c r="ZR30" s="669"/>
      <c r="ZS30" s="669"/>
      <c r="ZT30" s="669"/>
      <c r="ZU30" s="669"/>
      <c r="ZV30" s="669"/>
      <c r="ZW30" s="669"/>
      <c r="ZX30" s="669"/>
      <c r="ZY30" s="669"/>
      <c r="ZZ30" s="669"/>
      <c r="AAA30" s="669"/>
      <c r="AAB30" s="669"/>
      <c r="AAC30" s="669"/>
      <c r="AAD30" s="669"/>
      <c r="AAE30" s="669"/>
      <c r="AAF30" s="669"/>
      <c r="AAG30" s="669"/>
      <c r="AAH30" s="669"/>
      <c r="AAI30" s="669"/>
      <c r="AAJ30" s="669"/>
      <c r="AAK30" s="669"/>
      <c r="AAL30" s="669"/>
      <c r="AAM30" s="669"/>
      <c r="AAN30" s="669"/>
      <c r="AAO30" s="669"/>
      <c r="AAP30" s="669"/>
      <c r="AAQ30" s="669"/>
      <c r="AAR30" s="669"/>
      <c r="AAS30" s="669"/>
      <c r="AAT30" s="669"/>
      <c r="AAU30" s="669"/>
      <c r="AAV30" s="669"/>
      <c r="AAW30" s="669"/>
      <c r="AAX30" s="669"/>
      <c r="AAY30" s="669"/>
      <c r="AAZ30" s="669"/>
      <c r="ABA30" s="669"/>
      <c r="ABB30" s="669"/>
      <c r="ABC30" s="669"/>
      <c r="ABD30" s="669"/>
      <c r="ABE30" s="669"/>
      <c r="ABF30" s="669"/>
      <c r="ABG30" s="669"/>
      <c r="ABH30" s="669"/>
      <c r="ABI30" s="669"/>
      <c r="ABJ30" s="669"/>
      <c r="ABK30" s="669"/>
      <c r="ABL30" s="669"/>
      <c r="ABM30" s="669"/>
      <c r="ABN30" s="669"/>
      <c r="ABO30" s="669"/>
      <c r="ABP30" s="669"/>
      <c r="ABQ30" s="669"/>
      <c r="ABR30" s="669"/>
      <c r="ABS30" s="669"/>
      <c r="ABT30" s="669"/>
      <c r="ABU30" s="669"/>
      <c r="ABV30" s="669"/>
      <c r="ABW30" s="669"/>
      <c r="ABX30" s="669"/>
      <c r="ABY30" s="669"/>
      <c r="ABZ30" s="669"/>
      <c r="ACA30" s="669"/>
      <c r="ACB30" s="669"/>
      <c r="ACC30" s="669"/>
      <c r="ACD30" s="669"/>
      <c r="ACE30" s="669"/>
      <c r="ACF30" s="669"/>
      <c r="ACG30" s="669"/>
      <c r="ACH30" s="669"/>
      <c r="ACI30" s="669"/>
      <c r="ACJ30" s="669"/>
      <c r="ACK30" s="669"/>
      <c r="ACL30" s="669"/>
      <c r="ACM30" s="669"/>
      <c r="ACN30" s="669"/>
      <c r="ACO30" s="669"/>
      <c r="ACP30" s="669"/>
      <c r="ACQ30" s="669"/>
      <c r="ACR30" s="669"/>
      <c r="ACS30" s="669"/>
      <c r="ACT30" s="669"/>
      <c r="ACU30" s="669"/>
      <c r="ACV30" s="669"/>
      <c r="ACW30" s="669"/>
      <c r="ACX30" s="669"/>
      <c r="ACY30" s="669"/>
      <c r="ACZ30" s="669"/>
      <c r="ADA30" s="669"/>
      <c r="ADB30" s="669"/>
      <c r="ADC30" s="669"/>
      <c r="ADD30" s="669"/>
      <c r="ADE30" s="669"/>
      <c r="ADF30" s="669"/>
      <c r="ADG30" s="669"/>
      <c r="ADH30" s="669"/>
      <c r="ADI30" s="669"/>
      <c r="ADJ30" s="669"/>
      <c r="ADK30" s="669"/>
      <c r="ADL30" s="669"/>
      <c r="ADM30" s="669"/>
      <c r="ADN30" s="669"/>
      <c r="ADO30" s="669"/>
      <c r="ADP30" s="669"/>
      <c r="ADQ30" s="669"/>
      <c r="ADR30" s="669"/>
      <c r="ADS30" s="669"/>
      <c r="ADT30" s="669"/>
      <c r="ADU30" s="669"/>
      <c r="ADV30" s="669"/>
      <c r="ADW30" s="669"/>
      <c r="ADX30" s="669"/>
      <c r="ADY30" s="669"/>
      <c r="ADZ30" s="669"/>
      <c r="AEA30" s="669"/>
      <c r="AEB30" s="669"/>
      <c r="AEC30" s="669"/>
      <c r="AED30" s="669"/>
      <c r="AEE30" s="669"/>
      <c r="AEF30" s="669"/>
      <c r="AEG30" s="669"/>
      <c r="AEH30" s="669"/>
      <c r="AEI30" s="669"/>
      <c r="AEJ30" s="669"/>
      <c r="AEK30" s="669"/>
      <c r="AEL30" s="669"/>
      <c r="AEM30" s="669"/>
      <c r="AEN30" s="669"/>
      <c r="AEO30" s="669"/>
      <c r="AEP30" s="669"/>
      <c r="AEQ30" s="669"/>
      <c r="AER30" s="669"/>
      <c r="AES30" s="669"/>
      <c r="AET30" s="669"/>
      <c r="AEU30" s="669"/>
      <c r="AEV30" s="669"/>
      <c r="AEW30" s="669"/>
      <c r="AEX30" s="669"/>
      <c r="AEY30" s="669"/>
      <c r="AEZ30" s="669"/>
      <c r="AFA30" s="669"/>
      <c r="AFB30" s="669"/>
      <c r="AFC30" s="669"/>
      <c r="AFD30" s="669"/>
      <c r="AFE30" s="669"/>
      <c r="AFF30" s="669"/>
      <c r="AFG30" s="669"/>
      <c r="AFH30" s="669"/>
      <c r="AFI30" s="669"/>
      <c r="AFJ30" s="669"/>
      <c r="AFK30" s="669"/>
      <c r="AFL30" s="669"/>
      <c r="AFM30" s="669"/>
      <c r="AFN30" s="669"/>
      <c r="AFO30" s="669"/>
      <c r="AFP30" s="669"/>
      <c r="AFQ30" s="669"/>
      <c r="AFR30" s="669"/>
      <c r="AFS30" s="669"/>
      <c r="AFT30" s="669"/>
      <c r="AFU30" s="669"/>
      <c r="AFV30" s="669"/>
      <c r="AFW30" s="669"/>
      <c r="AFX30" s="669"/>
      <c r="AFY30" s="669"/>
      <c r="AFZ30" s="669"/>
      <c r="AGA30" s="669"/>
      <c r="AGB30" s="669"/>
      <c r="AGC30" s="669"/>
      <c r="AGD30" s="669"/>
      <c r="AGE30" s="669"/>
      <c r="AGF30" s="669"/>
      <c r="AGG30" s="669"/>
      <c r="AGH30" s="669"/>
      <c r="AGI30" s="669"/>
      <c r="AGJ30" s="669"/>
      <c r="AGK30" s="669"/>
      <c r="AGL30" s="669"/>
      <c r="AGM30" s="669"/>
      <c r="AGN30" s="669"/>
      <c r="AGO30" s="669"/>
      <c r="AGP30" s="669"/>
      <c r="AGQ30" s="669"/>
      <c r="AGR30" s="669"/>
      <c r="AGS30" s="669"/>
      <c r="AGT30" s="669"/>
      <c r="AGU30" s="669"/>
      <c r="AGV30" s="669"/>
      <c r="AGW30" s="669"/>
      <c r="AGX30" s="669"/>
      <c r="AGY30" s="669"/>
      <c r="AGZ30" s="669"/>
      <c r="AHA30" s="669"/>
      <c r="AHB30" s="669"/>
      <c r="AHC30" s="669"/>
      <c r="AHD30" s="669"/>
      <c r="AHE30" s="669"/>
      <c r="AHF30" s="669"/>
      <c r="AHG30" s="669"/>
      <c r="AHH30" s="669"/>
      <c r="AHI30" s="669"/>
      <c r="AHJ30" s="669"/>
      <c r="AHK30" s="669"/>
      <c r="AHL30" s="669"/>
      <c r="AHM30" s="669"/>
      <c r="AHN30" s="669"/>
      <c r="AHO30" s="669"/>
      <c r="AHP30" s="669"/>
      <c r="AHQ30" s="669"/>
      <c r="AHR30" s="669"/>
      <c r="AHS30" s="669"/>
      <c r="AHT30" s="669"/>
      <c r="AHU30" s="669"/>
      <c r="AHV30" s="669"/>
      <c r="AHW30" s="669"/>
      <c r="AHX30" s="669"/>
      <c r="AHY30" s="669"/>
      <c r="AHZ30" s="669"/>
      <c r="AIA30" s="669"/>
      <c r="AIB30" s="669"/>
      <c r="AIC30" s="669"/>
      <c r="AID30" s="669"/>
      <c r="AIE30" s="669"/>
      <c r="AIF30" s="669"/>
      <c r="AIG30" s="669"/>
      <c r="AIH30" s="669"/>
      <c r="AII30" s="669"/>
      <c r="AIJ30" s="669"/>
      <c r="AIK30" s="669"/>
      <c r="AIL30" s="669"/>
      <c r="AIM30" s="669"/>
      <c r="AIN30" s="669"/>
      <c r="AIO30" s="669"/>
      <c r="AIP30" s="669"/>
      <c r="AIQ30" s="669"/>
      <c r="AIR30" s="669"/>
      <c r="AIS30" s="669"/>
      <c r="AIT30" s="669"/>
      <c r="AIU30" s="669"/>
      <c r="AIV30" s="669"/>
      <c r="AIW30" s="669"/>
      <c r="AIX30" s="669"/>
      <c r="AIY30" s="669"/>
      <c r="AIZ30" s="669"/>
      <c r="AJA30" s="669"/>
      <c r="AJB30" s="669"/>
      <c r="AJC30" s="669"/>
      <c r="AJD30" s="669"/>
      <c r="AJE30" s="669"/>
      <c r="AJF30" s="669"/>
      <c r="AJG30" s="669"/>
      <c r="AJH30" s="669"/>
      <c r="AJI30" s="669"/>
      <c r="AJJ30" s="669"/>
      <c r="AJK30" s="669"/>
      <c r="AJL30" s="669"/>
      <c r="AJM30" s="669"/>
      <c r="AJN30" s="669"/>
      <c r="AJO30" s="669"/>
      <c r="AJP30" s="669"/>
      <c r="AJQ30" s="669"/>
      <c r="AJR30" s="669"/>
      <c r="AJS30" s="669"/>
      <c r="AJT30" s="669"/>
      <c r="AJU30" s="669"/>
      <c r="AJV30" s="669"/>
      <c r="AJW30" s="669"/>
      <c r="AJX30" s="669"/>
      <c r="AJY30" s="669"/>
      <c r="AJZ30" s="669"/>
      <c r="AKA30" s="669"/>
      <c r="AKB30" s="669"/>
      <c r="AKC30" s="669"/>
      <c r="AKD30" s="669"/>
      <c r="AKE30" s="669"/>
      <c r="AKF30" s="669"/>
      <c r="AKG30" s="669"/>
      <c r="AKH30" s="669"/>
      <c r="AKI30" s="669"/>
      <c r="AKJ30" s="669"/>
      <c r="AKK30" s="669"/>
      <c r="AKL30" s="669"/>
      <c r="AKM30" s="669"/>
      <c r="AKN30" s="669"/>
      <c r="AKO30" s="669"/>
      <c r="AKP30" s="669"/>
      <c r="AKQ30" s="669"/>
      <c r="AKR30" s="669"/>
      <c r="AKS30" s="669"/>
      <c r="AKT30" s="669"/>
      <c r="AKU30" s="669"/>
      <c r="AKV30" s="669"/>
      <c r="AKW30" s="669"/>
      <c r="AKX30" s="669"/>
      <c r="AKY30" s="669"/>
      <c r="AKZ30" s="669"/>
      <c r="ALA30" s="669"/>
      <c r="ALB30" s="669"/>
      <c r="ALC30" s="669"/>
      <c r="ALD30" s="669"/>
      <c r="ALE30" s="669"/>
      <c r="ALF30" s="669"/>
      <c r="ALG30" s="669"/>
      <c r="ALH30" s="669"/>
      <c r="ALI30" s="669"/>
      <c r="ALJ30" s="669"/>
      <c r="ALK30" s="669"/>
      <c r="ALL30" s="669"/>
      <c r="ALM30" s="669"/>
      <c r="ALN30" s="669"/>
      <c r="ALO30" s="669"/>
      <c r="ALP30" s="669"/>
      <c r="ALQ30" s="669"/>
      <c r="ALR30" s="669"/>
      <c r="ALS30" s="669"/>
      <c r="ALT30" s="669"/>
      <c r="ALU30" s="669"/>
      <c r="ALV30" s="669"/>
      <c r="ALW30" s="669"/>
      <c r="ALX30" s="669"/>
      <c r="ALY30" s="669"/>
      <c r="ALZ30" s="669"/>
      <c r="AMA30" s="669"/>
      <c r="AMB30" s="669"/>
      <c r="AMC30" s="669"/>
      <c r="AMD30" s="669"/>
      <c r="AME30" s="669"/>
      <c r="AMF30" s="669"/>
      <c r="AMG30" s="669"/>
      <c r="AMH30" s="669"/>
      <c r="AMI30" s="669"/>
      <c r="AMJ30" s="669"/>
      <c r="AMK30" s="669"/>
      <c r="AML30" s="669"/>
      <c r="AMM30" s="669"/>
      <c r="AMN30" s="669"/>
      <c r="AMO30" s="669"/>
      <c r="AMP30" s="669"/>
      <c r="AMQ30" s="669"/>
      <c r="AMR30" s="669"/>
      <c r="AMS30" s="669"/>
      <c r="AMT30" s="669"/>
      <c r="AMU30" s="669"/>
      <c r="AMV30" s="669"/>
      <c r="AMW30" s="669"/>
      <c r="AMX30" s="669"/>
      <c r="AMY30" s="669"/>
      <c r="AMZ30" s="669"/>
      <c r="ANA30" s="669"/>
      <c r="ANB30" s="669"/>
      <c r="ANC30" s="669"/>
      <c r="AND30" s="669"/>
      <c r="ANE30" s="669"/>
      <c r="ANF30" s="669"/>
      <c r="ANG30" s="669"/>
      <c r="ANH30" s="669"/>
      <c r="ANI30" s="669"/>
      <c r="ANJ30" s="669"/>
      <c r="ANK30" s="669"/>
      <c r="ANL30" s="669"/>
      <c r="ANM30" s="669"/>
      <c r="ANN30" s="669"/>
      <c r="ANO30" s="669"/>
      <c r="ANP30" s="669"/>
      <c r="ANQ30" s="669"/>
      <c r="ANR30" s="669"/>
      <c r="ANS30" s="669"/>
      <c r="ANT30" s="669"/>
      <c r="ANU30" s="669"/>
      <c r="ANV30" s="669"/>
      <c r="ANW30" s="669"/>
      <c r="ANX30" s="669"/>
      <c r="ANY30" s="669"/>
      <c r="ANZ30" s="669"/>
      <c r="AOA30" s="669"/>
      <c r="AOB30" s="669"/>
      <c r="AOC30" s="669"/>
      <c r="AOD30" s="669"/>
      <c r="AOE30" s="669"/>
      <c r="AOF30" s="669"/>
      <c r="AOG30" s="669"/>
      <c r="AOH30" s="669"/>
      <c r="AOI30" s="669"/>
      <c r="AOJ30" s="669"/>
      <c r="AOK30" s="669"/>
      <c r="AOL30" s="669"/>
      <c r="AOM30" s="669"/>
      <c r="AON30" s="669"/>
      <c r="AOO30" s="669"/>
      <c r="AOP30" s="669"/>
      <c r="AOQ30" s="669"/>
      <c r="AOR30" s="669"/>
      <c r="AOS30" s="669"/>
      <c r="AOT30" s="669"/>
      <c r="AOU30" s="669"/>
      <c r="AOV30" s="669"/>
      <c r="AOW30" s="669"/>
      <c r="AOX30" s="669"/>
      <c r="AOY30" s="669"/>
      <c r="AOZ30" s="669"/>
      <c r="APA30" s="669"/>
      <c r="APB30" s="669"/>
      <c r="APC30" s="669"/>
      <c r="APD30" s="669"/>
      <c r="APE30" s="669"/>
      <c r="APF30" s="669"/>
      <c r="APG30" s="669"/>
      <c r="APH30" s="669"/>
      <c r="API30" s="669"/>
      <c r="APJ30" s="669"/>
      <c r="APK30" s="669"/>
      <c r="APL30" s="669"/>
      <c r="APM30" s="669"/>
      <c r="APN30" s="669"/>
      <c r="APO30" s="669"/>
      <c r="APP30" s="669"/>
      <c r="APQ30" s="669"/>
      <c r="APR30" s="669"/>
      <c r="APS30" s="669"/>
      <c r="APT30" s="669"/>
      <c r="APU30" s="669"/>
      <c r="APV30" s="669"/>
      <c r="APW30" s="669"/>
      <c r="APX30" s="669"/>
      <c r="APY30" s="669"/>
      <c r="APZ30" s="669"/>
      <c r="AQA30" s="669"/>
      <c r="AQB30" s="669"/>
      <c r="AQC30" s="669"/>
      <c r="AQD30" s="669"/>
      <c r="AQE30" s="669"/>
      <c r="AQF30" s="669"/>
      <c r="AQG30" s="669"/>
      <c r="AQH30" s="669"/>
      <c r="AQI30" s="669"/>
      <c r="AQJ30" s="669"/>
      <c r="AQK30" s="669"/>
      <c r="AQL30" s="669"/>
      <c r="AQM30" s="669"/>
      <c r="AQN30" s="669"/>
      <c r="AQO30" s="669"/>
      <c r="AQP30" s="669"/>
      <c r="AQQ30" s="669"/>
      <c r="AQR30" s="669"/>
      <c r="AQS30" s="669"/>
      <c r="AQT30" s="669"/>
      <c r="AQU30" s="669"/>
      <c r="AQV30" s="669"/>
      <c r="AQW30" s="669"/>
      <c r="AQX30" s="669"/>
      <c r="AQY30" s="669"/>
      <c r="AQZ30" s="669"/>
      <c r="ARA30" s="669"/>
      <c r="ARB30" s="669"/>
      <c r="ARC30" s="669"/>
      <c r="ARD30" s="669"/>
      <c r="ARE30" s="669"/>
      <c r="ARF30" s="669"/>
      <c r="ARG30" s="669"/>
      <c r="ARH30" s="669"/>
      <c r="ARI30" s="669"/>
      <c r="ARJ30" s="669"/>
      <c r="ARK30" s="669"/>
      <c r="ARL30" s="669"/>
      <c r="ARM30" s="669"/>
      <c r="ARN30" s="669"/>
      <c r="ARO30" s="669"/>
      <c r="ARP30" s="669"/>
      <c r="ARQ30" s="669"/>
      <c r="ARR30" s="669"/>
      <c r="ARS30" s="669"/>
      <c r="ART30" s="669"/>
      <c r="ARU30" s="669"/>
      <c r="ARV30" s="669"/>
      <c r="ARW30" s="669"/>
      <c r="ARX30" s="669"/>
      <c r="ARY30" s="669"/>
      <c r="ARZ30" s="669"/>
      <c r="ASA30" s="669"/>
      <c r="ASB30" s="669"/>
      <c r="ASC30" s="669"/>
      <c r="ASD30" s="669"/>
      <c r="ASE30" s="669"/>
      <c r="ASF30" s="669"/>
      <c r="ASG30" s="669"/>
      <c r="ASH30" s="669"/>
      <c r="ASI30" s="669"/>
      <c r="ASJ30" s="669"/>
      <c r="ASK30" s="669"/>
      <c r="ASL30" s="669"/>
      <c r="ASM30" s="669"/>
      <c r="ASN30" s="669"/>
      <c r="ASO30" s="669"/>
      <c r="ASP30" s="669"/>
      <c r="ASQ30" s="669"/>
      <c r="ASR30" s="669"/>
      <c r="ASS30" s="669"/>
      <c r="AST30" s="669"/>
      <c r="ASU30" s="669"/>
      <c r="ASV30" s="669"/>
      <c r="ASW30" s="669"/>
      <c r="ASX30" s="669"/>
      <c r="ASY30" s="669"/>
      <c r="ASZ30" s="669"/>
      <c r="ATA30" s="669"/>
      <c r="ATB30" s="669"/>
      <c r="ATC30" s="669"/>
      <c r="ATD30" s="669"/>
      <c r="ATE30" s="669"/>
      <c r="ATF30" s="669"/>
      <c r="ATG30" s="669"/>
      <c r="ATH30" s="669"/>
      <c r="ATI30" s="669"/>
      <c r="ATJ30" s="669"/>
      <c r="ATK30" s="669"/>
      <c r="ATL30" s="669"/>
      <c r="ATM30" s="669"/>
      <c r="ATN30" s="669"/>
      <c r="ATO30" s="669"/>
      <c r="ATP30" s="669"/>
      <c r="ATQ30" s="669"/>
      <c r="ATR30" s="669"/>
      <c r="ATS30" s="669"/>
      <c r="ATT30" s="669"/>
      <c r="ATU30" s="669"/>
      <c r="ATV30" s="669"/>
      <c r="ATW30" s="669"/>
      <c r="ATX30" s="669"/>
      <c r="ATY30" s="669"/>
      <c r="ATZ30" s="669"/>
      <c r="AUA30" s="669"/>
      <c r="AUB30" s="669"/>
      <c r="AUC30" s="669"/>
      <c r="AUD30" s="669"/>
      <c r="AUE30" s="669"/>
      <c r="AUF30" s="669"/>
      <c r="AUG30" s="669"/>
      <c r="AUH30" s="669"/>
      <c r="AUI30" s="669"/>
      <c r="AUJ30" s="669"/>
      <c r="AUK30" s="669"/>
      <c r="AUL30" s="669"/>
      <c r="AUM30" s="669"/>
      <c r="AUN30" s="669"/>
      <c r="AUO30" s="669"/>
      <c r="AUP30" s="669"/>
      <c r="AUQ30" s="669"/>
      <c r="AUR30" s="669"/>
      <c r="AUS30" s="669"/>
      <c r="AUT30" s="669"/>
      <c r="AUU30" s="669"/>
      <c r="AUV30" s="669"/>
      <c r="AUW30" s="669"/>
      <c r="AUX30" s="669"/>
      <c r="AUY30" s="669"/>
      <c r="AUZ30" s="669"/>
      <c r="AVA30" s="669"/>
      <c r="AVB30" s="669"/>
      <c r="AVC30" s="669"/>
      <c r="AVD30" s="669"/>
      <c r="AVE30" s="669"/>
      <c r="AVF30" s="669"/>
      <c r="AVG30" s="669"/>
      <c r="AVH30" s="669"/>
      <c r="AVI30" s="669"/>
      <c r="AVJ30" s="669"/>
      <c r="AVK30" s="669"/>
      <c r="AVL30" s="669"/>
      <c r="AVM30" s="669"/>
      <c r="AVN30" s="669"/>
      <c r="AVO30" s="669"/>
      <c r="AVP30" s="669"/>
      <c r="AVQ30" s="669"/>
      <c r="AVR30" s="669"/>
      <c r="AVS30" s="669"/>
      <c r="AVT30" s="669"/>
      <c r="AVU30" s="669"/>
      <c r="AVV30" s="669"/>
      <c r="AVW30" s="669"/>
      <c r="AVX30" s="669"/>
      <c r="AVY30" s="669"/>
      <c r="AVZ30" s="669"/>
      <c r="AWA30" s="669"/>
      <c r="AWB30" s="669"/>
      <c r="AWC30" s="669"/>
      <c r="AWD30" s="669"/>
      <c r="AWE30" s="669"/>
      <c r="AWF30" s="669"/>
      <c r="AWG30" s="669"/>
      <c r="AWH30" s="669"/>
      <c r="AWI30" s="669"/>
      <c r="AWJ30" s="669"/>
      <c r="AWK30" s="669"/>
      <c r="AWL30" s="669"/>
      <c r="AWM30" s="669"/>
      <c r="AWN30" s="669"/>
      <c r="AWO30" s="669"/>
      <c r="AWP30" s="669"/>
      <c r="AWQ30" s="669"/>
      <c r="AWR30" s="669"/>
      <c r="AWS30" s="669"/>
      <c r="AWT30" s="669"/>
      <c r="AWU30" s="669"/>
      <c r="AWV30" s="669"/>
      <c r="AWW30" s="669"/>
      <c r="AWX30" s="669"/>
      <c r="AWY30" s="669"/>
      <c r="AWZ30" s="669"/>
      <c r="AXA30" s="669"/>
      <c r="AXB30" s="669"/>
      <c r="AXC30" s="669"/>
      <c r="AXD30" s="669"/>
      <c r="AXE30" s="669"/>
      <c r="AXF30" s="669"/>
      <c r="AXG30" s="669"/>
      <c r="AXH30" s="669"/>
      <c r="AXI30" s="669"/>
      <c r="AXJ30" s="669"/>
      <c r="AXK30" s="669"/>
      <c r="AXL30" s="669"/>
      <c r="AXM30" s="669"/>
      <c r="AXN30" s="669"/>
      <c r="AXO30" s="669"/>
      <c r="AXP30" s="669"/>
      <c r="AXQ30" s="669"/>
      <c r="AXR30" s="669"/>
      <c r="AXS30" s="669"/>
      <c r="AXT30" s="669"/>
      <c r="AXU30" s="669"/>
      <c r="AXV30" s="669"/>
      <c r="AXW30" s="669"/>
      <c r="AXX30" s="669"/>
      <c r="AXY30" s="669"/>
      <c r="AXZ30" s="669"/>
      <c r="AYA30" s="669"/>
      <c r="AYB30" s="669"/>
      <c r="AYC30" s="669"/>
      <c r="AYD30" s="669"/>
      <c r="AYE30" s="669"/>
      <c r="AYF30" s="669"/>
      <c r="AYG30" s="669"/>
      <c r="AYH30" s="669"/>
      <c r="AYI30" s="669"/>
      <c r="AYJ30" s="669"/>
      <c r="AYK30" s="669"/>
      <c r="AYL30" s="669"/>
      <c r="AYM30" s="669"/>
      <c r="AYN30" s="669"/>
      <c r="AYO30" s="669"/>
      <c r="AYP30" s="669"/>
      <c r="AYQ30" s="669"/>
      <c r="AYR30" s="669"/>
      <c r="AYS30" s="669"/>
      <c r="AYT30" s="669"/>
      <c r="AYU30" s="669"/>
      <c r="AYV30" s="669"/>
      <c r="AYW30" s="669"/>
      <c r="AYX30" s="669"/>
      <c r="AYY30" s="669"/>
      <c r="AYZ30" s="669"/>
      <c r="AZA30" s="669"/>
      <c r="AZB30" s="669"/>
      <c r="AZC30" s="669"/>
      <c r="AZD30" s="669"/>
      <c r="AZE30" s="669"/>
      <c r="AZF30" s="669"/>
      <c r="AZG30" s="669"/>
      <c r="AZH30" s="669"/>
      <c r="AZI30" s="669"/>
      <c r="AZJ30" s="669"/>
      <c r="AZK30" s="669"/>
      <c r="AZL30" s="669"/>
      <c r="AZM30" s="669"/>
      <c r="AZN30" s="669"/>
      <c r="AZO30" s="669"/>
      <c r="AZP30" s="669"/>
      <c r="AZQ30" s="669"/>
      <c r="AZR30" s="669"/>
      <c r="AZS30" s="669"/>
      <c r="AZT30" s="669"/>
      <c r="AZU30" s="669"/>
      <c r="AZV30" s="669"/>
      <c r="AZW30" s="669"/>
      <c r="AZX30" s="669"/>
      <c r="AZY30" s="669"/>
      <c r="AZZ30" s="669"/>
      <c r="BAA30" s="669"/>
      <c r="BAB30" s="669"/>
      <c r="BAC30" s="669"/>
      <c r="BAD30" s="669"/>
      <c r="BAE30" s="669"/>
      <c r="BAF30" s="669"/>
      <c r="BAG30" s="669"/>
      <c r="BAH30" s="669"/>
      <c r="BAI30" s="669"/>
      <c r="BAJ30" s="669"/>
      <c r="BAK30" s="669"/>
      <c r="BAL30" s="669"/>
      <c r="BAM30" s="669"/>
      <c r="BAN30" s="669"/>
      <c r="BAO30" s="669"/>
      <c r="BAP30" s="669"/>
      <c r="BAQ30" s="669"/>
      <c r="BAR30" s="669"/>
      <c r="BAS30" s="669"/>
      <c r="BAT30" s="669"/>
      <c r="BAU30" s="669"/>
      <c r="BAV30" s="669"/>
      <c r="BAW30" s="669"/>
      <c r="BAX30" s="669"/>
      <c r="BAY30" s="669"/>
      <c r="BAZ30" s="669"/>
      <c r="BBA30" s="669"/>
      <c r="BBB30" s="669"/>
      <c r="BBC30" s="669"/>
      <c r="BBD30" s="669"/>
      <c r="BBE30" s="669"/>
      <c r="BBF30" s="669"/>
      <c r="BBG30" s="669"/>
      <c r="BBH30" s="669"/>
      <c r="BBI30" s="669"/>
      <c r="BBJ30" s="669"/>
      <c r="BBK30" s="669"/>
      <c r="BBL30" s="669"/>
      <c r="BBM30" s="669"/>
      <c r="BBN30" s="669"/>
      <c r="BBO30" s="669"/>
      <c r="BBP30" s="669"/>
      <c r="BBQ30" s="669"/>
      <c r="BBR30" s="669"/>
      <c r="BBS30" s="669"/>
      <c r="BBT30" s="669"/>
      <c r="BBU30" s="669"/>
      <c r="BBV30" s="669"/>
      <c r="BBW30" s="669"/>
      <c r="BBX30" s="669"/>
      <c r="BBY30" s="669"/>
      <c r="BBZ30" s="669"/>
      <c r="BCA30" s="669"/>
      <c r="BCB30" s="669"/>
      <c r="BCC30" s="669"/>
      <c r="BCD30" s="669"/>
      <c r="BCE30" s="669"/>
      <c r="BCF30" s="669"/>
      <c r="BCG30" s="669"/>
      <c r="BCH30" s="669"/>
      <c r="BCI30" s="669"/>
      <c r="BCJ30" s="669"/>
      <c r="BCK30" s="669"/>
      <c r="BCL30" s="669"/>
      <c r="BCM30" s="669"/>
      <c r="BCN30" s="669"/>
      <c r="BCO30" s="669"/>
      <c r="BCP30" s="669"/>
      <c r="BCQ30" s="669"/>
      <c r="BCR30" s="669"/>
      <c r="BCS30" s="669"/>
      <c r="BCT30" s="669"/>
      <c r="BCU30" s="669"/>
      <c r="BCV30" s="669"/>
      <c r="BCW30" s="669"/>
      <c r="BCX30" s="669"/>
      <c r="BCY30" s="669"/>
      <c r="BCZ30" s="669"/>
      <c r="BDA30" s="669"/>
      <c r="BDB30" s="669"/>
      <c r="BDC30" s="669"/>
      <c r="BDD30" s="669"/>
      <c r="BDE30" s="669"/>
      <c r="BDF30" s="669"/>
      <c r="BDG30" s="669"/>
      <c r="BDH30" s="669"/>
      <c r="BDI30" s="669"/>
      <c r="BDJ30" s="669"/>
      <c r="BDK30" s="669"/>
      <c r="BDL30" s="669"/>
      <c r="BDM30" s="669"/>
      <c r="BDN30" s="669"/>
      <c r="BDO30" s="669"/>
      <c r="BDP30" s="669"/>
      <c r="BDQ30" s="669"/>
      <c r="BDR30" s="669"/>
      <c r="BDS30" s="669"/>
      <c r="BDT30" s="669"/>
      <c r="BDU30" s="669"/>
      <c r="BDV30" s="669"/>
      <c r="BDW30" s="669"/>
      <c r="BDX30" s="669"/>
      <c r="BDY30" s="669"/>
      <c r="BDZ30" s="669"/>
      <c r="BEA30" s="669"/>
      <c r="BEB30" s="669"/>
      <c r="BEC30" s="669"/>
      <c r="BED30" s="669"/>
      <c r="BEE30" s="669"/>
      <c r="BEF30" s="669"/>
      <c r="BEG30" s="669"/>
      <c r="BEH30" s="669"/>
      <c r="BEI30" s="669"/>
      <c r="BEJ30" s="669"/>
      <c r="BEK30" s="669"/>
      <c r="BEL30" s="669"/>
      <c r="BEM30" s="669"/>
      <c r="BEN30" s="669"/>
      <c r="BEO30" s="669"/>
      <c r="BEP30" s="669"/>
      <c r="BEQ30" s="669"/>
      <c r="BER30" s="669"/>
      <c r="BES30" s="669"/>
      <c r="BET30" s="669"/>
      <c r="BEU30" s="669"/>
      <c r="BEV30" s="669"/>
      <c r="BEW30" s="669"/>
      <c r="BEX30" s="669"/>
      <c r="BEY30" s="669"/>
      <c r="BEZ30" s="669"/>
      <c r="BFA30" s="669"/>
      <c r="BFB30" s="669"/>
      <c r="BFC30" s="669"/>
      <c r="BFD30" s="669"/>
      <c r="BFE30" s="669"/>
      <c r="BFF30" s="669"/>
      <c r="BFG30" s="669"/>
      <c r="BFH30" s="669"/>
      <c r="BFI30" s="669"/>
      <c r="BFJ30" s="669"/>
      <c r="BFK30" s="669"/>
      <c r="BFL30" s="669"/>
      <c r="BFM30" s="669"/>
      <c r="BFN30" s="669"/>
      <c r="BFO30" s="669"/>
      <c r="BFP30" s="669"/>
      <c r="BFQ30" s="669"/>
      <c r="BFR30" s="669"/>
      <c r="BFS30" s="669"/>
      <c r="BFT30" s="669"/>
      <c r="BFU30" s="669"/>
      <c r="BFV30" s="669"/>
      <c r="BFW30" s="669"/>
      <c r="BFX30" s="669"/>
      <c r="BFY30" s="669"/>
      <c r="BFZ30" s="669"/>
      <c r="BGA30" s="669"/>
      <c r="BGB30" s="669"/>
      <c r="BGC30" s="669"/>
      <c r="BGD30" s="669"/>
      <c r="BGE30" s="669"/>
      <c r="BGF30" s="669"/>
      <c r="BGG30" s="669"/>
      <c r="BGH30" s="669"/>
      <c r="BGI30" s="669"/>
      <c r="BGJ30" s="669"/>
      <c r="BGK30" s="669"/>
      <c r="BGL30" s="669"/>
      <c r="BGM30" s="669"/>
      <c r="BGN30" s="669"/>
      <c r="BGO30" s="669"/>
      <c r="BGP30" s="669"/>
      <c r="BGQ30" s="669"/>
      <c r="BGR30" s="669"/>
      <c r="BGS30" s="669"/>
      <c r="BGT30" s="669"/>
      <c r="BGU30" s="669"/>
      <c r="BGV30" s="669"/>
      <c r="BGW30" s="669"/>
      <c r="BGX30" s="669"/>
      <c r="BGY30" s="669"/>
      <c r="BGZ30" s="669"/>
      <c r="BHA30" s="669"/>
      <c r="BHB30" s="669"/>
      <c r="BHC30" s="669"/>
      <c r="BHD30" s="669"/>
      <c r="BHE30" s="669"/>
      <c r="BHF30" s="669"/>
      <c r="BHG30" s="669"/>
      <c r="BHH30" s="669"/>
      <c r="BHI30" s="669"/>
      <c r="BHJ30" s="669"/>
      <c r="BHK30" s="669"/>
      <c r="BHL30" s="669"/>
      <c r="BHM30" s="669"/>
      <c r="BHN30" s="669"/>
      <c r="BHO30" s="669"/>
      <c r="BHP30" s="669"/>
      <c r="BHQ30" s="669"/>
      <c r="BHR30" s="669"/>
      <c r="BHS30" s="669"/>
      <c r="BHT30" s="669"/>
      <c r="BHU30" s="669"/>
      <c r="BHV30" s="669"/>
      <c r="BHW30" s="669"/>
      <c r="BHX30" s="669"/>
      <c r="BHY30" s="669"/>
      <c r="BHZ30" s="669"/>
      <c r="BIA30" s="669"/>
      <c r="BIB30" s="669"/>
      <c r="BIC30" s="669"/>
      <c r="BID30" s="669"/>
      <c r="BIE30" s="669"/>
      <c r="BIF30" s="669"/>
      <c r="BIG30" s="669"/>
      <c r="BIH30" s="669"/>
      <c r="BII30" s="669"/>
      <c r="BIJ30" s="669"/>
      <c r="BIK30" s="669"/>
      <c r="BIL30" s="669"/>
      <c r="BIM30" s="669"/>
      <c r="BIN30" s="669"/>
      <c r="BIO30" s="669"/>
      <c r="BIP30" s="669"/>
      <c r="BIQ30" s="669"/>
      <c r="BIR30" s="669"/>
      <c r="BIS30" s="669"/>
      <c r="BIT30" s="669"/>
      <c r="BIU30" s="669"/>
      <c r="BIV30" s="669"/>
      <c r="BIW30" s="669"/>
      <c r="BIX30" s="669"/>
      <c r="BIY30" s="669"/>
      <c r="BIZ30" s="669"/>
      <c r="BJA30" s="669"/>
      <c r="BJB30" s="669"/>
      <c r="BJC30" s="669"/>
      <c r="BJD30" s="669"/>
      <c r="BJE30" s="669"/>
      <c r="BJF30" s="669"/>
      <c r="BJG30" s="669"/>
      <c r="BJH30" s="669"/>
      <c r="BJI30" s="669"/>
      <c r="BJJ30" s="669"/>
      <c r="BJK30" s="669"/>
      <c r="BJL30" s="669"/>
      <c r="BJM30" s="669"/>
      <c r="BJN30" s="669"/>
      <c r="BJO30" s="669"/>
      <c r="BJP30" s="669"/>
      <c r="BJQ30" s="669"/>
      <c r="BJR30" s="669"/>
      <c r="BJS30" s="669"/>
      <c r="BJT30" s="669"/>
      <c r="BJU30" s="669"/>
      <c r="BJV30" s="669"/>
      <c r="BJW30" s="669"/>
      <c r="BJX30" s="669"/>
      <c r="BJY30" s="669"/>
      <c r="BJZ30" s="669"/>
      <c r="BKA30" s="669"/>
      <c r="BKB30" s="669"/>
      <c r="BKC30" s="669"/>
      <c r="BKD30" s="669"/>
      <c r="BKE30" s="669"/>
      <c r="BKF30" s="669"/>
      <c r="BKG30" s="669"/>
      <c r="BKH30" s="669"/>
      <c r="BKI30" s="669"/>
      <c r="BKJ30" s="669"/>
      <c r="BKK30" s="669"/>
      <c r="BKL30" s="669"/>
      <c r="BKM30" s="669"/>
      <c r="BKN30" s="669"/>
      <c r="BKO30" s="669"/>
      <c r="BKP30" s="669"/>
      <c r="BKQ30" s="669"/>
      <c r="BKR30" s="669"/>
      <c r="BKS30" s="669"/>
      <c r="BKT30" s="669"/>
      <c r="BKU30" s="669"/>
      <c r="BKV30" s="669"/>
      <c r="BKW30" s="669"/>
      <c r="BKX30" s="669"/>
      <c r="BKY30" s="669"/>
      <c r="BKZ30" s="669"/>
      <c r="BLA30" s="669"/>
      <c r="BLB30" s="669"/>
      <c r="BLC30" s="669"/>
      <c r="BLD30" s="669"/>
      <c r="BLE30" s="669"/>
      <c r="BLF30" s="669"/>
      <c r="BLG30" s="669"/>
      <c r="BLH30" s="669"/>
      <c r="BLI30" s="669"/>
      <c r="BLJ30" s="669"/>
      <c r="BLK30" s="669"/>
      <c r="BLL30" s="669"/>
      <c r="BLM30" s="669"/>
      <c r="BLN30" s="669"/>
      <c r="BLO30" s="669"/>
      <c r="BLP30" s="669"/>
      <c r="BLQ30" s="669"/>
      <c r="BLR30" s="669"/>
      <c r="BLS30" s="669"/>
      <c r="BLT30" s="669"/>
      <c r="BLU30" s="669"/>
      <c r="BLV30" s="669"/>
      <c r="BLW30" s="669"/>
      <c r="BLX30" s="669"/>
      <c r="BLY30" s="669"/>
      <c r="BLZ30" s="669"/>
      <c r="BMA30" s="669"/>
      <c r="BMB30" s="669"/>
      <c r="BMC30" s="669"/>
      <c r="BMD30" s="669"/>
      <c r="BME30" s="669"/>
      <c r="BMF30" s="669"/>
      <c r="BMG30" s="669"/>
      <c r="BMH30" s="669"/>
      <c r="BMI30" s="669"/>
      <c r="BMJ30" s="669"/>
      <c r="BMK30" s="669"/>
      <c r="BML30" s="669"/>
      <c r="BMM30" s="669"/>
      <c r="BMN30" s="669"/>
      <c r="BMO30" s="669"/>
      <c r="BMP30" s="669"/>
      <c r="BMQ30" s="669"/>
      <c r="BMR30" s="669"/>
      <c r="BMS30" s="669"/>
      <c r="BMT30" s="669"/>
      <c r="BMU30" s="669"/>
      <c r="BMV30" s="669"/>
      <c r="BMW30" s="669"/>
      <c r="BMX30" s="669"/>
      <c r="BMY30" s="669"/>
      <c r="BMZ30" s="669"/>
      <c r="BNA30" s="669"/>
      <c r="BNB30" s="669"/>
      <c r="BNC30" s="669"/>
      <c r="BND30" s="669"/>
      <c r="BNE30" s="669"/>
      <c r="BNF30" s="669"/>
      <c r="BNG30" s="669"/>
      <c r="BNH30" s="669"/>
      <c r="BNI30" s="669"/>
      <c r="BNJ30" s="669"/>
      <c r="BNK30" s="669"/>
      <c r="BNL30" s="669"/>
      <c r="BNM30" s="669"/>
      <c r="BNN30" s="669"/>
      <c r="BNO30" s="669"/>
      <c r="BNP30" s="669"/>
      <c r="BNQ30" s="669"/>
      <c r="BNR30" s="669"/>
      <c r="BNS30" s="669"/>
      <c r="BNT30" s="669"/>
      <c r="BNU30" s="669"/>
      <c r="BNV30" s="669"/>
      <c r="BNW30" s="669"/>
      <c r="BNX30" s="669"/>
      <c r="BNY30" s="669"/>
      <c r="BNZ30" s="669"/>
      <c r="BOA30" s="669"/>
      <c r="BOB30" s="669"/>
      <c r="BOC30" s="669"/>
      <c r="BOD30" s="669"/>
      <c r="BOE30" s="669"/>
      <c r="BOF30" s="669"/>
      <c r="BOG30" s="669"/>
      <c r="BOH30" s="669"/>
      <c r="BOI30" s="669"/>
      <c r="BOJ30" s="669"/>
      <c r="BOK30" s="669"/>
      <c r="BOL30" s="669"/>
      <c r="BOM30" s="669"/>
      <c r="BON30" s="669"/>
      <c r="BOO30" s="669"/>
      <c r="BOP30" s="669"/>
      <c r="BOQ30" s="669"/>
      <c r="BOR30" s="669"/>
      <c r="BOS30" s="669"/>
      <c r="BOT30" s="669"/>
      <c r="BOU30" s="669"/>
      <c r="BOV30" s="669"/>
      <c r="BOW30" s="669"/>
      <c r="BOX30" s="669"/>
      <c r="BOY30" s="669"/>
      <c r="BOZ30" s="669"/>
      <c r="BPA30" s="669"/>
      <c r="BPB30" s="669"/>
      <c r="BPC30" s="669"/>
      <c r="BPD30" s="669"/>
      <c r="BPE30" s="669"/>
      <c r="BPF30" s="669"/>
      <c r="BPG30" s="669"/>
      <c r="BPH30" s="669"/>
      <c r="BPI30" s="669"/>
      <c r="BPJ30" s="669"/>
      <c r="BPK30" s="669"/>
      <c r="BPL30" s="669"/>
      <c r="BPM30" s="669"/>
      <c r="BPN30" s="669"/>
      <c r="BPO30" s="669"/>
      <c r="BPP30" s="669"/>
      <c r="BPQ30" s="669"/>
      <c r="BPR30" s="669"/>
      <c r="BPS30" s="669"/>
      <c r="BPT30" s="669"/>
      <c r="BPU30" s="669"/>
      <c r="BPV30" s="669"/>
      <c r="BPW30" s="669"/>
      <c r="BPX30" s="669"/>
      <c r="BPY30" s="669"/>
      <c r="BPZ30" s="669"/>
      <c r="BQA30" s="669"/>
      <c r="BQB30" s="669"/>
      <c r="BQC30" s="669"/>
      <c r="BQD30" s="669"/>
      <c r="BQE30" s="669"/>
      <c r="BQF30" s="669"/>
      <c r="BQG30" s="669"/>
      <c r="BQH30" s="669"/>
      <c r="BQI30" s="669"/>
      <c r="BQJ30" s="669"/>
      <c r="BQK30" s="669"/>
      <c r="BQL30" s="669"/>
      <c r="BQM30" s="669"/>
      <c r="BQN30" s="669"/>
      <c r="BQO30" s="669"/>
      <c r="BQP30" s="669"/>
      <c r="BQQ30" s="669"/>
      <c r="BQR30" s="669"/>
      <c r="BQS30" s="669"/>
      <c r="BQT30" s="669"/>
      <c r="BQU30" s="669"/>
      <c r="BQV30" s="669"/>
      <c r="BQW30" s="669"/>
      <c r="BQX30" s="669"/>
      <c r="BQY30" s="669"/>
      <c r="BQZ30" s="669"/>
      <c r="BRA30" s="669"/>
      <c r="BRB30" s="669"/>
      <c r="BRC30" s="669"/>
      <c r="BRD30" s="669"/>
      <c r="BRE30" s="669"/>
      <c r="BRF30" s="669"/>
      <c r="BRG30" s="669"/>
      <c r="BRH30" s="669"/>
      <c r="BRI30" s="669"/>
      <c r="BRJ30" s="669"/>
      <c r="BRK30" s="669"/>
      <c r="BRL30" s="669"/>
      <c r="BRM30" s="669"/>
      <c r="BRN30" s="669"/>
      <c r="BRO30" s="669"/>
      <c r="BRP30" s="669"/>
      <c r="BRQ30" s="669"/>
      <c r="BRR30" s="669"/>
      <c r="BRS30" s="669"/>
      <c r="BRT30" s="669"/>
      <c r="BRU30" s="669"/>
      <c r="BRV30" s="669"/>
      <c r="BRW30" s="669"/>
      <c r="BRX30" s="669"/>
      <c r="BRY30" s="669"/>
      <c r="BRZ30" s="669"/>
      <c r="BSA30" s="669"/>
      <c r="BSB30" s="669"/>
      <c r="BSC30" s="669"/>
      <c r="BSD30" s="669"/>
      <c r="BSE30" s="669"/>
      <c r="BSF30" s="669"/>
      <c r="BSG30" s="669"/>
      <c r="BSH30" s="669"/>
      <c r="BSI30" s="669"/>
      <c r="BSJ30" s="669"/>
      <c r="BSK30" s="669"/>
      <c r="BSL30" s="669"/>
      <c r="BSM30" s="669"/>
      <c r="BSN30" s="669"/>
      <c r="BSO30" s="669"/>
      <c r="BSP30" s="669"/>
      <c r="BSQ30" s="669"/>
      <c r="BSR30" s="669"/>
      <c r="BSS30" s="669"/>
      <c r="BST30" s="669"/>
      <c r="BSU30" s="669"/>
      <c r="BSV30" s="669"/>
      <c r="BSW30" s="669"/>
      <c r="BSX30" s="669"/>
      <c r="BSY30" s="669"/>
      <c r="BSZ30" s="669"/>
      <c r="BTA30" s="669"/>
      <c r="BTB30" s="669"/>
      <c r="BTC30" s="669"/>
      <c r="BTD30" s="669"/>
      <c r="BTE30" s="669"/>
      <c r="BTF30" s="669"/>
      <c r="BTG30" s="669"/>
      <c r="BTH30" s="669"/>
      <c r="BTI30" s="669"/>
      <c r="BTJ30" s="669"/>
      <c r="BTK30" s="669"/>
      <c r="BTL30" s="669"/>
      <c r="BTM30" s="669"/>
      <c r="BTN30" s="669"/>
      <c r="BTO30" s="669"/>
      <c r="BTP30" s="669"/>
      <c r="BTQ30" s="669"/>
      <c r="BTR30" s="669"/>
      <c r="BTS30" s="669"/>
      <c r="BTT30" s="669"/>
      <c r="BTU30" s="669"/>
      <c r="BTV30" s="669"/>
      <c r="BTW30" s="669"/>
      <c r="BTX30" s="669"/>
      <c r="BTY30" s="669"/>
      <c r="BTZ30" s="669"/>
      <c r="BUA30" s="669"/>
      <c r="BUB30" s="669"/>
      <c r="BUC30" s="669"/>
      <c r="BUD30" s="669"/>
      <c r="BUE30" s="669"/>
      <c r="BUF30" s="669"/>
      <c r="BUG30" s="669"/>
      <c r="BUH30" s="669"/>
      <c r="BUI30" s="669"/>
      <c r="BUJ30" s="669"/>
      <c r="BUK30" s="669"/>
      <c r="BUL30" s="669"/>
      <c r="BUM30" s="669"/>
      <c r="BUN30" s="669"/>
      <c r="BUO30" s="669"/>
      <c r="BUP30" s="669"/>
      <c r="BUQ30" s="669"/>
      <c r="BUR30" s="669"/>
      <c r="BUS30" s="669"/>
      <c r="BUT30" s="669"/>
      <c r="BUU30" s="669"/>
      <c r="BUV30" s="669"/>
      <c r="BUW30" s="669"/>
      <c r="BUX30" s="669"/>
      <c r="BUY30" s="669"/>
      <c r="BUZ30" s="669"/>
      <c r="BVA30" s="669"/>
      <c r="BVB30" s="669"/>
      <c r="BVC30" s="669"/>
      <c r="BVD30" s="669"/>
      <c r="BVE30" s="669"/>
      <c r="BVF30" s="669"/>
      <c r="BVG30" s="669"/>
      <c r="BVH30" s="669"/>
      <c r="BVI30" s="669"/>
      <c r="BVJ30" s="669"/>
      <c r="BVK30" s="669"/>
      <c r="BVL30" s="669"/>
      <c r="BVM30" s="669"/>
      <c r="BVN30" s="669"/>
      <c r="BVO30" s="669"/>
      <c r="BVP30" s="669"/>
      <c r="BVQ30" s="669"/>
      <c r="BVR30" s="669"/>
      <c r="BVS30" s="669"/>
      <c r="BVT30" s="669"/>
      <c r="BVU30" s="669"/>
      <c r="BVV30" s="669"/>
      <c r="BVW30" s="669"/>
      <c r="BVX30" s="669"/>
      <c r="BVY30" s="669"/>
      <c r="BVZ30" s="669"/>
      <c r="BWA30" s="669"/>
      <c r="BWB30" s="669"/>
      <c r="BWC30" s="669"/>
      <c r="BWD30" s="669"/>
      <c r="BWE30" s="669"/>
      <c r="BWF30" s="669"/>
      <c r="BWG30" s="669"/>
      <c r="BWH30" s="669"/>
      <c r="BWI30" s="669"/>
      <c r="BWJ30" s="669"/>
      <c r="BWK30" s="669"/>
      <c r="BWL30" s="669"/>
      <c r="BWM30" s="669"/>
      <c r="BWN30" s="669"/>
      <c r="BWO30" s="669"/>
      <c r="BWP30" s="669"/>
      <c r="BWQ30" s="669"/>
      <c r="BWR30" s="669"/>
      <c r="BWS30" s="669"/>
      <c r="BWT30" s="669"/>
      <c r="BWU30" s="669"/>
      <c r="BWV30" s="669"/>
      <c r="BWW30" s="669"/>
      <c r="BWX30" s="669"/>
      <c r="BWY30" s="669"/>
      <c r="BWZ30" s="669"/>
      <c r="BXA30" s="669"/>
      <c r="BXB30" s="669"/>
      <c r="BXC30" s="669"/>
      <c r="BXD30" s="669"/>
      <c r="BXE30" s="669"/>
      <c r="BXF30" s="669"/>
      <c r="BXG30" s="669"/>
      <c r="BXH30" s="669"/>
      <c r="BXI30" s="669"/>
      <c r="BXJ30" s="669"/>
      <c r="BXK30" s="669"/>
      <c r="BXL30" s="669"/>
      <c r="BXM30" s="669"/>
      <c r="BXN30" s="669"/>
      <c r="BXO30" s="669"/>
      <c r="BXP30" s="669"/>
      <c r="BXQ30" s="669"/>
      <c r="BXR30" s="669"/>
      <c r="BXS30" s="669"/>
      <c r="BXT30" s="669"/>
      <c r="BXU30" s="669"/>
      <c r="BXV30" s="669"/>
      <c r="BXW30" s="669"/>
      <c r="BXX30" s="669"/>
      <c r="BXY30" s="669"/>
      <c r="BXZ30" s="669"/>
      <c r="BYA30" s="669"/>
      <c r="BYB30" s="669"/>
      <c r="BYC30" s="669"/>
      <c r="BYD30" s="669"/>
      <c r="BYE30" s="669"/>
      <c r="BYF30" s="669"/>
      <c r="BYG30" s="669"/>
      <c r="BYH30" s="669"/>
      <c r="BYI30" s="669"/>
      <c r="BYJ30" s="669"/>
      <c r="BYK30" s="669"/>
      <c r="BYL30" s="669"/>
      <c r="BYM30" s="669"/>
      <c r="BYN30" s="669"/>
      <c r="BYO30" s="669"/>
      <c r="BYP30" s="669"/>
      <c r="BYQ30" s="669"/>
      <c r="BYR30" s="669"/>
      <c r="BYS30" s="669"/>
      <c r="BYT30" s="669"/>
      <c r="BYU30" s="669"/>
      <c r="BYV30" s="669"/>
      <c r="BYW30" s="669"/>
      <c r="BYX30" s="669"/>
      <c r="BYY30" s="669"/>
      <c r="BYZ30" s="669"/>
      <c r="BZA30" s="669"/>
      <c r="BZB30" s="669"/>
      <c r="BZC30" s="669"/>
      <c r="BZD30" s="669"/>
      <c r="BZE30" s="669"/>
      <c r="BZF30" s="669"/>
      <c r="BZG30" s="669"/>
      <c r="BZH30" s="669"/>
      <c r="BZI30" s="669"/>
      <c r="BZJ30" s="669"/>
      <c r="BZK30" s="669"/>
      <c r="BZL30" s="669"/>
      <c r="BZM30" s="669"/>
      <c r="BZN30" s="669"/>
      <c r="BZO30" s="669"/>
      <c r="BZP30" s="669"/>
      <c r="BZQ30" s="669"/>
      <c r="BZR30" s="669"/>
      <c r="BZS30" s="669"/>
      <c r="BZT30" s="669"/>
      <c r="BZU30" s="669"/>
      <c r="BZV30" s="669"/>
      <c r="BZW30" s="669"/>
      <c r="BZX30" s="669"/>
      <c r="BZY30" s="669"/>
      <c r="BZZ30" s="669"/>
      <c r="CAA30" s="669"/>
      <c r="CAB30" s="669"/>
      <c r="CAC30" s="669"/>
      <c r="CAD30" s="669"/>
      <c r="CAE30" s="669"/>
      <c r="CAF30" s="669"/>
      <c r="CAG30" s="669"/>
      <c r="CAH30" s="669"/>
      <c r="CAI30" s="669"/>
      <c r="CAJ30" s="669"/>
      <c r="CAK30" s="669"/>
      <c r="CAL30" s="669"/>
      <c r="CAM30" s="669"/>
      <c r="CAN30" s="669"/>
      <c r="CAO30" s="669"/>
      <c r="CAP30" s="669"/>
      <c r="CAQ30" s="669"/>
      <c r="CAR30" s="669"/>
      <c r="CAS30" s="669"/>
      <c r="CAT30" s="669"/>
      <c r="CAU30" s="669"/>
      <c r="CAV30" s="669"/>
      <c r="CAW30" s="669"/>
      <c r="CAX30" s="669"/>
      <c r="CAY30" s="669"/>
      <c r="CAZ30" s="669"/>
      <c r="CBA30" s="669"/>
      <c r="CBB30" s="669"/>
      <c r="CBC30" s="669"/>
      <c r="CBD30" s="669"/>
      <c r="CBE30" s="669"/>
      <c r="CBF30" s="669"/>
      <c r="CBG30" s="669"/>
      <c r="CBH30" s="669"/>
      <c r="CBI30" s="669"/>
      <c r="CBJ30" s="669"/>
      <c r="CBK30" s="669"/>
      <c r="CBL30" s="669"/>
      <c r="CBM30" s="669"/>
      <c r="CBN30" s="669"/>
      <c r="CBO30" s="669"/>
      <c r="CBP30" s="669"/>
      <c r="CBQ30" s="669"/>
      <c r="CBR30" s="669"/>
      <c r="CBS30" s="669"/>
      <c r="CBT30" s="669"/>
      <c r="CBU30" s="669"/>
      <c r="CBV30" s="669"/>
      <c r="CBW30" s="669"/>
      <c r="CBX30" s="669"/>
      <c r="CBY30" s="669"/>
      <c r="CBZ30" s="669"/>
      <c r="CCA30" s="669"/>
      <c r="CCB30" s="669"/>
      <c r="CCC30" s="669"/>
      <c r="CCD30" s="669"/>
      <c r="CCE30" s="669"/>
      <c r="CCF30" s="669"/>
      <c r="CCG30" s="669"/>
      <c r="CCH30" s="669"/>
      <c r="CCI30" s="669"/>
      <c r="CCJ30" s="669"/>
      <c r="CCK30" s="669"/>
      <c r="CCL30" s="669"/>
      <c r="CCM30" s="669"/>
      <c r="CCN30" s="669"/>
      <c r="CCO30" s="669"/>
      <c r="CCP30" s="669"/>
      <c r="CCQ30" s="669"/>
      <c r="CCR30" s="669"/>
      <c r="CCS30" s="669"/>
      <c r="CCT30" s="669"/>
      <c r="CCU30" s="669"/>
      <c r="CCV30" s="669"/>
      <c r="CCW30" s="669"/>
      <c r="CCX30" s="669"/>
      <c r="CCY30" s="669"/>
      <c r="CCZ30" s="669"/>
      <c r="CDA30" s="669"/>
      <c r="CDB30" s="669"/>
      <c r="CDC30" s="669"/>
      <c r="CDD30" s="669"/>
      <c r="CDE30" s="669"/>
      <c r="CDF30" s="669"/>
      <c r="CDG30" s="669"/>
      <c r="CDH30" s="669"/>
      <c r="CDI30" s="669"/>
      <c r="CDJ30" s="669"/>
      <c r="CDK30" s="669"/>
      <c r="CDL30" s="669"/>
      <c r="CDM30" s="669"/>
      <c r="CDN30" s="669"/>
      <c r="CDO30" s="669"/>
      <c r="CDP30" s="669"/>
      <c r="CDQ30" s="669"/>
      <c r="CDR30" s="669"/>
      <c r="CDS30" s="669"/>
      <c r="CDT30" s="669"/>
      <c r="CDU30" s="669"/>
      <c r="CDV30" s="669"/>
      <c r="CDW30" s="669"/>
      <c r="CDX30" s="669"/>
      <c r="CDY30" s="669"/>
      <c r="CDZ30" s="669"/>
      <c r="CEA30" s="669"/>
      <c r="CEB30" s="669"/>
      <c r="CEC30" s="669"/>
      <c r="CED30" s="669"/>
      <c r="CEE30" s="669"/>
      <c r="CEF30" s="669"/>
      <c r="CEG30" s="669"/>
      <c r="CEH30" s="669"/>
      <c r="CEI30" s="669"/>
      <c r="CEJ30" s="669"/>
      <c r="CEK30" s="669"/>
      <c r="CEL30" s="669"/>
      <c r="CEM30" s="669"/>
      <c r="CEN30" s="669"/>
      <c r="CEO30" s="669"/>
      <c r="CEP30" s="669"/>
      <c r="CEQ30" s="669"/>
      <c r="CER30" s="669"/>
      <c r="CES30" s="669"/>
      <c r="CET30" s="669"/>
      <c r="CEU30" s="669"/>
      <c r="CEV30" s="669"/>
      <c r="CEW30" s="669"/>
      <c r="CEX30" s="669"/>
      <c r="CEY30" s="669"/>
      <c r="CEZ30" s="669"/>
      <c r="CFA30" s="669"/>
      <c r="CFB30" s="669"/>
      <c r="CFC30" s="669"/>
      <c r="CFD30" s="669"/>
      <c r="CFE30" s="669"/>
      <c r="CFF30" s="669"/>
      <c r="CFG30" s="669"/>
      <c r="CFH30" s="669"/>
      <c r="CFI30" s="669"/>
      <c r="CFJ30" s="669"/>
      <c r="CFK30" s="669"/>
      <c r="CFL30" s="669"/>
      <c r="CFM30" s="669"/>
      <c r="CFN30" s="669"/>
      <c r="CFO30" s="669"/>
      <c r="CFP30" s="669"/>
      <c r="CFQ30" s="669"/>
      <c r="CFR30" s="669"/>
      <c r="CFS30" s="669"/>
      <c r="CFT30" s="669"/>
      <c r="CFU30" s="669"/>
      <c r="CFV30" s="669"/>
      <c r="CFW30" s="669"/>
      <c r="CFX30" s="669"/>
      <c r="CFY30" s="669"/>
      <c r="CFZ30" s="669"/>
      <c r="CGA30" s="669"/>
      <c r="CGB30" s="669"/>
      <c r="CGC30" s="669"/>
      <c r="CGD30" s="669"/>
      <c r="CGE30" s="669"/>
      <c r="CGF30" s="669"/>
      <c r="CGG30" s="669"/>
      <c r="CGH30" s="669"/>
      <c r="CGI30" s="669"/>
      <c r="CGJ30" s="669"/>
      <c r="CGK30" s="669"/>
      <c r="CGL30" s="669"/>
      <c r="CGM30" s="669"/>
      <c r="CGN30" s="669"/>
      <c r="CGO30" s="669"/>
      <c r="CGP30" s="669"/>
      <c r="CGQ30" s="669"/>
      <c r="CGR30" s="669"/>
      <c r="CGS30" s="669"/>
      <c r="CGT30" s="669"/>
      <c r="CGU30" s="669"/>
      <c r="CGV30" s="669"/>
      <c r="CGW30" s="669"/>
      <c r="CGX30" s="669"/>
      <c r="CGY30" s="669"/>
      <c r="CGZ30" s="669"/>
      <c r="CHA30" s="669"/>
      <c r="CHB30" s="669"/>
      <c r="CHC30" s="669"/>
      <c r="CHD30" s="669"/>
      <c r="CHE30" s="669"/>
      <c r="CHF30" s="669"/>
      <c r="CHG30" s="669"/>
      <c r="CHH30" s="669"/>
      <c r="CHI30" s="669"/>
      <c r="CHJ30" s="669"/>
      <c r="CHK30" s="669"/>
      <c r="CHL30" s="669"/>
      <c r="CHM30" s="669"/>
      <c r="CHN30" s="669"/>
      <c r="CHO30" s="669"/>
      <c r="CHP30" s="669"/>
      <c r="CHQ30" s="669"/>
      <c r="CHR30" s="669"/>
      <c r="CHS30" s="669"/>
      <c r="CHT30" s="669"/>
      <c r="CHU30" s="669"/>
      <c r="CHV30" s="669"/>
      <c r="CHW30" s="669"/>
      <c r="CHX30" s="669"/>
      <c r="CHY30" s="669"/>
      <c r="CHZ30" s="669"/>
      <c r="CIA30" s="669"/>
      <c r="CIB30" s="669"/>
      <c r="CIC30" s="669"/>
      <c r="CID30" s="669"/>
      <c r="CIE30" s="669"/>
      <c r="CIF30" s="669"/>
      <c r="CIG30" s="669"/>
      <c r="CIH30" s="669"/>
      <c r="CII30" s="669"/>
      <c r="CIJ30" s="669"/>
      <c r="CIK30" s="669"/>
      <c r="CIL30" s="669"/>
      <c r="CIM30" s="669"/>
      <c r="CIN30" s="669"/>
      <c r="CIO30" s="669"/>
      <c r="CIP30" s="669"/>
      <c r="CIQ30" s="669"/>
      <c r="CIR30" s="669"/>
      <c r="CIS30" s="669"/>
      <c r="CIT30" s="669"/>
      <c r="CIU30" s="669"/>
      <c r="CIV30" s="669"/>
      <c r="CIW30" s="669"/>
      <c r="CIX30" s="669"/>
      <c r="CIY30" s="669"/>
      <c r="CIZ30" s="669"/>
      <c r="CJA30" s="669"/>
      <c r="CJB30" s="669"/>
      <c r="CJC30" s="669"/>
      <c r="CJD30" s="669"/>
      <c r="CJE30" s="669"/>
      <c r="CJF30" s="669"/>
      <c r="CJG30" s="669"/>
      <c r="CJH30" s="669"/>
      <c r="CJI30" s="669"/>
      <c r="CJJ30" s="669"/>
      <c r="CJK30" s="669"/>
      <c r="CJL30" s="669"/>
      <c r="CJM30" s="669"/>
      <c r="CJN30" s="669"/>
      <c r="CJO30" s="669"/>
      <c r="CJP30" s="669"/>
      <c r="CJQ30" s="669"/>
      <c r="CJR30" s="669"/>
      <c r="CJS30" s="669"/>
      <c r="CJT30" s="669"/>
      <c r="CJU30" s="669"/>
      <c r="CJV30" s="669"/>
      <c r="CJW30" s="669"/>
      <c r="CJX30" s="669"/>
      <c r="CJY30" s="669"/>
      <c r="CJZ30" s="669"/>
      <c r="CKA30" s="669"/>
      <c r="CKB30" s="669"/>
      <c r="CKC30" s="669"/>
      <c r="CKD30" s="669"/>
      <c r="CKE30" s="669"/>
      <c r="CKF30" s="669"/>
      <c r="CKG30" s="669"/>
      <c r="CKH30" s="669"/>
      <c r="CKI30" s="669"/>
      <c r="CKJ30" s="669"/>
      <c r="CKK30" s="669"/>
      <c r="CKL30" s="669"/>
      <c r="CKM30" s="669"/>
      <c r="CKN30" s="669"/>
      <c r="CKO30" s="669"/>
      <c r="CKP30" s="669"/>
      <c r="CKQ30" s="669"/>
      <c r="CKR30" s="669"/>
      <c r="CKS30" s="669"/>
      <c r="CKT30" s="669"/>
      <c r="CKU30" s="669"/>
      <c r="CKV30" s="669"/>
      <c r="CKW30" s="669"/>
      <c r="CKX30" s="669"/>
      <c r="CKY30" s="669"/>
      <c r="CKZ30" s="669"/>
      <c r="CLA30" s="669"/>
      <c r="CLB30" s="669"/>
      <c r="CLC30" s="669"/>
      <c r="CLD30" s="669"/>
      <c r="CLE30" s="669"/>
      <c r="CLF30" s="669"/>
      <c r="CLG30" s="669"/>
      <c r="CLH30" s="669"/>
      <c r="CLI30" s="669"/>
      <c r="CLJ30" s="669"/>
      <c r="CLK30" s="669"/>
      <c r="CLL30" s="669"/>
      <c r="CLM30" s="669"/>
      <c r="CLN30" s="669"/>
      <c r="CLO30" s="669"/>
      <c r="CLP30" s="669"/>
      <c r="CLQ30" s="669"/>
      <c r="CLR30" s="669"/>
      <c r="CLS30" s="669"/>
      <c r="CLT30" s="669"/>
      <c r="CLU30" s="669"/>
      <c r="CLV30" s="669"/>
      <c r="CLW30" s="669"/>
      <c r="CLX30" s="669"/>
      <c r="CLY30" s="669"/>
      <c r="CLZ30" s="669"/>
      <c r="CMA30" s="669"/>
      <c r="CMB30" s="669"/>
      <c r="CMC30" s="669"/>
      <c r="CMD30" s="669"/>
      <c r="CME30" s="669"/>
      <c r="CMF30" s="669"/>
      <c r="CMG30" s="669"/>
      <c r="CMH30" s="669"/>
      <c r="CMI30" s="669"/>
      <c r="CMJ30" s="669"/>
      <c r="CMK30" s="669"/>
      <c r="CML30" s="669"/>
      <c r="CMM30" s="669"/>
      <c r="CMN30" s="669"/>
      <c r="CMO30" s="669"/>
      <c r="CMP30" s="669"/>
      <c r="CMQ30" s="669"/>
      <c r="CMR30" s="669"/>
      <c r="CMS30" s="669"/>
      <c r="CMT30" s="669"/>
      <c r="CMU30" s="669"/>
      <c r="CMV30" s="669"/>
      <c r="CMW30" s="669"/>
      <c r="CMX30" s="669"/>
      <c r="CMY30" s="669"/>
      <c r="CMZ30" s="669"/>
      <c r="CNA30" s="669"/>
      <c r="CNB30" s="669"/>
      <c r="CNC30" s="669"/>
      <c r="CND30" s="669"/>
      <c r="CNE30" s="669"/>
      <c r="CNF30" s="669"/>
      <c r="CNG30" s="669"/>
      <c r="CNH30" s="669"/>
      <c r="CNI30" s="669"/>
      <c r="CNJ30" s="669"/>
      <c r="CNK30" s="669"/>
      <c r="CNL30" s="669"/>
      <c r="CNM30" s="669"/>
      <c r="CNN30" s="669"/>
      <c r="CNO30" s="669"/>
      <c r="CNP30" s="669"/>
      <c r="CNQ30" s="669"/>
      <c r="CNR30" s="669"/>
      <c r="CNS30" s="669"/>
      <c r="CNT30" s="669"/>
      <c r="CNU30" s="669"/>
      <c r="CNV30" s="669"/>
      <c r="CNW30" s="669"/>
      <c r="CNX30" s="669"/>
      <c r="CNY30" s="669"/>
      <c r="CNZ30" s="669"/>
      <c r="COA30" s="669"/>
      <c r="COB30" s="669"/>
      <c r="COC30" s="669"/>
      <c r="COD30" s="669"/>
      <c r="COE30" s="669"/>
      <c r="COF30" s="669"/>
      <c r="COG30" s="669"/>
      <c r="COH30" s="669"/>
      <c r="COI30" s="669"/>
      <c r="COJ30" s="669"/>
      <c r="COK30" s="669"/>
      <c r="COL30" s="669"/>
      <c r="COM30" s="669"/>
      <c r="CON30" s="669"/>
      <c r="COO30" s="669"/>
      <c r="COP30" s="669"/>
      <c r="COQ30" s="669"/>
      <c r="COR30" s="669"/>
      <c r="COS30" s="669"/>
      <c r="COT30" s="669"/>
      <c r="COU30" s="669"/>
      <c r="COV30" s="669"/>
      <c r="COW30" s="669"/>
      <c r="COX30" s="669"/>
      <c r="COY30" s="669"/>
      <c r="COZ30" s="669"/>
      <c r="CPA30" s="669"/>
      <c r="CPB30" s="669"/>
      <c r="CPC30" s="669"/>
      <c r="CPD30" s="669"/>
      <c r="CPE30" s="669"/>
      <c r="CPF30" s="669"/>
      <c r="CPG30" s="669"/>
      <c r="CPH30" s="669"/>
      <c r="CPI30" s="669"/>
      <c r="CPJ30" s="669"/>
      <c r="CPK30" s="669"/>
      <c r="CPL30" s="669"/>
      <c r="CPM30" s="669"/>
      <c r="CPN30" s="669"/>
      <c r="CPO30" s="669"/>
      <c r="CPP30" s="669"/>
      <c r="CPQ30" s="669"/>
      <c r="CPR30" s="669"/>
      <c r="CPS30" s="669"/>
      <c r="CPT30" s="669"/>
      <c r="CPU30" s="669"/>
      <c r="CPV30" s="669"/>
      <c r="CPW30" s="669"/>
      <c r="CPX30" s="669"/>
      <c r="CPY30" s="669"/>
      <c r="CPZ30" s="669"/>
      <c r="CQA30" s="669"/>
      <c r="CQB30" s="669"/>
      <c r="CQC30" s="669"/>
      <c r="CQD30" s="669"/>
      <c r="CQE30" s="669"/>
      <c r="CQF30" s="669"/>
      <c r="CQG30" s="669"/>
      <c r="CQH30" s="669"/>
      <c r="CQI30" s="669"/>
      <c r="CQJ30" s="669"/>
      <c r="CQK30" s="669"/>
      <c r="CQL30" s="669"/>
      <c r="CQM30" s="669"/>
      <c r="CQN30" s="669"/>
      <c r="CQO30" s="669"/>
      <c r="CQP30" s="669"/>
      <c r="CQQ30" s="669"/>
      <c r="CQR30" s="669"/>
      <c r="CQS30" s="669"/>
      <c r="CQT30" s="669"/>
      <c r="CQU30" s="669"/>
      <c r="CQV30" s="669"/>
      <c r="CQW30" s="669"/>
      <c r="CQX30" s="669"/>
      <c r="CQY30" s="669"/>
      <c r="CQZ30" s="669"/>
      <c r="CRA30" s="669"/>
      <c r="CRB30" s="669"/>
      <c r="CRC30" s="669"/>
      <c r="CRD30" s="669"/>
      <c r="CRE30" s="669"/>
      <c r="CRF30" s="669"/>
      <c r="CRG30" s="669"/>
      <c r="CRH30" s="669"/>
      <c r="CRI30" s="669"/>
      <c r="CRJ30" s="669"/>
      <c r="CRK30" s="669"/>
      <c r="CRL30" s="669"/>
      <c r="CRM30" s="669"/>
      <c r="CRN30" s="669"/>
      <c r="CRO30" s="669"/>
      <c r="CRP30" s="669"/>
      <c r="CRQ30" s="669"/>
      <c r="CRR30" s="669"/>
      <c r="CRS30" s="669"/>
      <c r="CRT30" s="669"/>
      <c r="CRU30" s="669"/>
      <c r="CRV30" s="669"/>
      <c r="CRW30" s="669"/>
      <c r="CRX30" s="669"/>
      <c r="CRY30" s="669"/>
      <c r="CRZ30" s="669"/>
      <c r="CSA30" s="669"/>
      <c r="CSB30" s="669"/>
      <c r="CSC30" s="669"/>
      <c r="CSD30" s="669"/>
      <c r="CSE30" s="669"/>
      <c r="CSF30" s="669"/>
      <c r="CSG30" s="669"/>
      <c r="CSH30" s="669"/>
      <c r="CSI30" s="669"/>
      <c r="CSJ30" s="669"/>
      <c r="CSK30" s="669"/>
      <c r="CSL30" s="669"/>
      <c r="CSM30" s="669"/>
      <c r="CSN30" s="669"/>
      <c r="CSO30" s="669"/>
      <c r="CSP30" s="669"/>
      <c r="CSQ30" s="669"/>
      <c r="CSR30" s="669"/>
      <c r="CSS30" s="669"/>
      <c r="CST30" s="669"/>
      <c r="CSU30" s="669"/>
      <c r="CSV30" s="669"/>
      <c r="CSW30" s="669"/>
      <c r="CSX30" s="669"/>
      <c r="CSY30" s="669"/>
      <c r="CSZ30" s="669"/>
      <c r="CTA30" s="669"/>
      <c r="CTB30" s="669"/>
      <c r="CTC30" s="669"/>
      <c r="CTD30" s="669"/>
      <c r="CTE30" s="669"/>
      <c r="CTF30" s="669"/>
      <c r="CTG30" s="669"/>
      <c r="CTH30" s="669"/>
      <c r="CTI30" s="669"/>
      <c r="CTJ30" s="669"/>
      <c r="CTK30" s="669"/>
      <c r="CTL30" s="669"/>
      <c r="CTM30" s="669"/>
      <c r="CTN30" s="669"/>
      <c r="CTO30" s="669"/>
      <c r="CTP30" s="669"/>
      <c r="CTQ30" s="669"/>
      <c r="CTR30" s="669"/>
      <c r="CTS30" s="669"/>
      <c r="CTT30" s="669"/>
      <c r="CTU30" s="669"/>
      <c r="CTV30" s="669"/>
      <c r="CTW30" s="669"/>
      <c r="CTX30" s="669"/>
      <c r="CTY30" s="669"/>
      <c r="CTZ30" s="669"/>
      <c r="CUA30" s="669"/>
      <c r="CUB30" s="669"/>
      <c r="CUC30" s="669"/>
      <c r="CUD30" s="669"/>
      <c r="CUE30" s="669"/>
      <c r="CUF30" s="669"/>
      <c r="CUG30" s="669"/>
      <c r="CUH30" s="669"/>
      <c r="CUI30" s="669"/>
      <c r="CUJ30" s="669"/>
      <c r="CUK30" s="669"/>
      <c r="CUL30" s="669"/>
      <c r="CUM30" s="669"/>
      <c r="CUN30" s="669"/>
      <c r="CUO30" s="669"/>
      <c r="CUP30" s="669"/>
      <c r="CUQ30" s="669"/>
      <c r="CUR30" s="669"/>
      <c r="CUS30" s="669"/>
      <c r="CUT30" s="669"/>
      <c r="CUU30" s="669"/>
      <c r="CUV30" s="669"/>
      <c r="CUW30" s="669"/>
      <c r="CUX30" s="669"/>
      <c r="CUY30" s="669"/>
      <c r="CUZ30" s="669"/>
      <c r="CVA30" s="669"/>
      <c r="CVB30" s="669"/>
      <c r="CVC30" s="669"/>
      <c r="CVD30" s="669"/>
      <c r="CVE30" s="669"/>
      <c r="CVF30" s="669"/>
      <c r="CVG30" s="669"/>
      <c r="CVH30" s="669"/>
      <c r="CVI30" s="669"/>
      <c r="CVJ30" s="669"/>
      <c r="CVK30" s="669"/>
      <c r="CVL30" s="669"/>
      <c r="CVM30" s="669"/>
      <c r="CVN30" s="669"/>
      <c r="CVO30" s="669"/>
      <c r="CVP30" s="669"/>
      <c r="CVQ30" s="669"/>
      <c r="CVR30" s="669"/>
      <c r="CVS30" s="669"/>
      <c r="CVT30" s="669"/>
      <c r="CVU30" s="669"/>
      <c r="CVV30" s="669"/>
      <c r="CVW30" s="669"/>
      <c r="CVX30" s="669"/>
      <c r="CVY30" s="669"/>
      <c r="CVZ30" s="669"/>
      <c r="CWA30" s="669"/>
      <c r="CWB30" s="669"/>
      <c r="CWC30" s="669"/>
      <c r="CWD30" s="669"/>
      <c r="CWE30" s="669"/>
      <c r="CWF30" s="669"/>
      <c r="CWG30" s="669"/>
      <c r="CWH30" s="669"/>
      <c r="CWI30" s="669"/>
      <c r="CWJ30" s="669"/>
      <c r="CWK30" s="669"/>
      <c r="CWL30" s="669"/>
      <c r="CWM30" s="669"/>
      <c r="CWN30" s="669"/>
      <c r="CWO30" s="669"/>
      <c r="CWP30" s="669"/>
      <c r="CWQ30" s="669"/>
      <c r="CWR30" s="669"/>
      <c r="CWS30" s="669"/>
      <c r="CWT30" s="669"/>
      <c r="CWU30" s="669"/>
      <c r="CWV30" s="669"/>
      <c r="CWW30" s="669"/>
      <c r="CWX30" s="669"/>
      <c r="CWY30" s="669"/>
      <c r="CWZ30" s="669"/>
      <c r="CXA30" s="669"/>
      <c r="CXB30" s="669"/>
      <c r="CXC30" s="669"/>
      <c r="CXD30" s="669"/>
      <c r="CXE30" s="669"/>
      <c r="CXF30" s="669"/>
      <c r="CXG30" s="669"/>
      <c r="CXH30" s="669"/>
      <c r="CXI30" s="669"/>
      <c r="CXJ30" s="669"/>
      <c r="CXK30" s="669"/>
      <c r="CXL30" s="669"/>
      <c r="CXM30" s="669"/>
      <c r="CXN30" s="669"/>
      <c r="CXO30" s="669"/>
      <c r="CXP30" s="669"/>
      <c r="CXQ30" s="669"/>
      <c r="CXR30" s="669"/>
      <c r="CXS30" s="669"/>
      <c r="CXT30" s="669"/>
      <c r="CXU30" s="669"/>
      <c r="CXV30" s="669"/>
      <c r="CXW30" s="669"/>
      <c r="CXX30" s="669"/>
      <c r="CXY30" s="669"/>
      <c r="CXZ30" s="669"/>
      <c r="CYA30" s="669"/>
      <c r="CYB30" s="669"/>
      <c r="CYC30" s="669"/>
      <c r="CYD30" s="669"/>
      <c r="CYE30" s="669"/>
      <c r="CYF30" s="669"/>
      <c r="CYG30" s="669"/>
      <c r="CYH30" s="669"/>
      <c r="CYI30" s="669"/>
      <c r="CYJ30" s="669"/>
      <c r="CYK30" s="669"/>
      <c r="CYL30" s="669"/>
      <c r="CYM30" s="669"/>
      <c r="CYN30" s="669"/>
      <c r="CYO30" s="669"/>
      <c r="CYP30" s="669"/>
      <c r="CYQ30" s="669"/>
      <c r="CYR30" s="669"/>
      <c r="CYS30" s="669"/>
      <c r="CYT30" s="669"/>
      <c r="CYU30" s="669"/>
      <c r="CYV30" s="669"/>
      <c r="CYW30" s="669"/>
      <c r="CYX30" s="669"/>
      <c r="CYY30" s="669"/>
      <c r="CYZ30" s="669"/>
      <c r="CZA30" s="669"/>
      <c r="CZB30" s="669"/>
      <c r="CZC30" s="669"/>
      <c r="CZD30" s="669"/>
      <c r="CZE30" s="669"/>
      <c r="CZF30" s="669"/>
      <c r="CZG30" s="669"/>
      <c r="CZH30" s="669"/>
      <c r="CZI30" s="669"/>
      <c r="CZJ30" s="669"/>
      <c r="CZK30" s="669"/>
      <c r="CZL30" s="669"/>
      <c r="CZM30" s="669"/>
      <c r="CZN30" s="669"/>
      <c r="CZO30" s="669"/>
      <c r="CZP30" s="669"/>
      <c r="CZQ30" s="669"/>
      <c r="CZR30" s="669"/>
      <c r="CZS30" s="669"/>
      <c r="CZT30" s="669"/>
      <c r="CZU30" s="669"/>
      <c r="CZV30" s="669"/>
      <c r="CZW30" s="669"/>
      <c r="CZX30" s="669"/>
      <c r="CZY30" s="669"/>
      <c r="CZZ30" s="669"/>
      <c r="DAA30" s="669"/>
      <c r="DAB30" s="669"/>
      <c r="DAC30" s="669"/>
      <c r="DAD30" s="669"/>
      <c r="DAE30" s="669"/>
      <c r="DAF30" s="669"/>
      <c r="DAG30" s="669"/>
      <c r="DAH30" s="669"/>
      <c r="DAI30" s="669"/>
      <c r="DAJ30" s="669"/>
      <c r="DAK30" s="669"/>
      <c r="DAL30" s="669"/>
      <c r="DAM30" s="669"/>
      <c r="DAN30" s="669"/>
      <c r="DAO30" s="669"/>
      <c r="DAP30" s="669"/>
      <c r="DAQ30" s="669"/>
      <c r="DAR30" s="669"/>
      <c r="DAS30" s="669"/>
      <c r="DAT30" s="669"/>
      <c r="DAU30" s="669"/>
      <c r="DAV30" s="669"/>
      <c r="DAW30" s="669"/>
      <c r="DAX30" s="669"/>
      <c r="DAY30" s="669"/>
      <c r="DAZ30" s="669"/>
      <c r="DBA30" s="669"/>
      <c r="DBB30" s="669"/>
      <c r="DBC30" s="669"/>
      <c r="DBD30" s="669"/>
      <c r="DBE30" s="669"/>
      <c r="DBF30" s="669"/>
      <c r="DBG30" s="669"/>
      <c r="DBH30" s="669"/>
      <c r="DBI30" s="669"/>
      <c r="DBJ30" s="669"/>
      <c r="DBK30" s="669"/>
      <c r="DBL30" s="669"/>
      <c r="DBM30" s="669"/>
      <c r="DBN30" s="669"/>
      <c r="DBO30" s="669"/>
      <c r="DBP30" s="669"/>
      <c r="DBQ30" s="669"/>
      <c r="DBR30" s="669"/>
      <c r="DBS30" s="669"/>
      <c r="DBT30" s="669"/>
      <c r="DBU30" s="669"/>
      <c r="DBV30" s="669"/>
      <c r="DBW30" s="669"/>
      <c r="DBX30" s="669"/>
      <c r="DBY30" s="669"/>
      <c r="DBZ30" s="669"/>
      <c r="DCA30" s="669"/>
      <c r="DCB30" s="669"/>
      <c r="DCC30" s="669"/>
      <c r="DCD30" s="669"/>
      <c r="DCE30" s="669"/>
      <c r="DCF30" s="669"/>
      <c r="DCG30" s="669"/>
      <c r="DCH30" s="669"/>
      <c r="DCI30" s="669"/>
      <c r="DCJ30" s="669"/>
      <c r="DCK30" s="669"/>
      <c r="DCL30" s="669"/>
      <c r="DCM30" s="669"/>
      <c r="DCN30" s="669"/>
      <c r="DCO30" s="669"/>
      <c r="DCP30" s="669"/>
      <c r="DCQ30" s="669"/>
      <c r="DCR30" s="669"/>
      <c r="DCS30" s="669"/>
      <c r="DCT30" s="669"/>
      <c r="DCU30" s="669"/>
      <c r="DCV30" s="669"/>
      <c r="DCW30" s="669"/>
      <c r="DCX30" s="669"/>
      <c r="DCY30" s="669"/>
      <c r="DCZ30" s="669"/>
      <c r="DDA30" s="669"/>
      <c r="DDB30" s="669"/>
      <c r="DDC30" s="669"/>
      <c r="DDD30" s="669"/>
      <c r="DDE30" s="669"/>
      <c r="DDF30" s="669"/>
      <c r="DDG30" s="669"/>
      <c r="DDH30" s="669"/>
      <c r="DDI30" s="669"/>
      <c r="DDJ30" s="669"/>
      <c r="DDK30" s="669"/>
      <c r="DDL30" s="669"/>
      <c r="DDM30" s="669"/>
      <c r="DDN30" s="669"/>
      <c r="DDO30" s="669"/>
      <c r="DDP30" s="669"/>
      <c r="DDQ30" s="669"/>
      <c r="DDR30" s="669"/>
      <c r="DDS30" s="669"/>
      <c r="DDT30" s="669"/>
      <c r="DDU30" s="669"/>
      <c r="DDV30" s="669"/>
      <c r="DDW30" s="669"/>
      <c r="DDX30" s="669"/>
      <c r="DDY30" s="669"/>
      <c r="DDZ30" s="669"/>
      <c r="DEA30" s="669"/>
      <c r="DEB30" s="669"/>
      <c r="DEC30" s="669"/>
      <c r="DED30" s="669"/>
      <c r="DEE30" s="669"/>
      <c r="DEF30" s="669"/>
      <c r="DEG30" s="669"/>
      <c r="DEH30" s="669"/>
      <c r="DEI30" s="669"/>
      <c r="DEJ30" s="669"/>
      <c r="DEK30" s="669"/>
      <c r="DEL30" s="669"/>
      <c r="DEM30" s="669"/>
      <c r="DEN30" s="669"/>
      <c r="DEO30" s="669"/>
      <c r="DEP30" s="669"/>
      <c r="DEQ30" s="669"/>
      <c r="DER30" s="669"/>
      <c r="DES30" s="669"/>
      <c r="DET30" s="669"/>
      <c r="DEU30" s="669"/>
      <c r="DEV30" s="669"/>
      <c r="DEW30" s="669"/>
      <c r="DEX30" s="669"/>
      <c r="DEY30" s="669"/>
      <c r="DEZ30" s="669"/>
      <c r="DFA30" s="669"/>
      <c r="DFB30" s="669"/>
      <c r="DFC30" s="669"/>
      <c r="DFD30" s="669"/>
      <c r="DFE30" s="669"/>
      <c r="DFF30" s="669"/>
      <c r="DFG30" s="669"/>
      <c r="DFH30" s="669"/>
      <c r="DFI30" s="669"/>
      <c r="DFJ30" s="669"/>
      <c r="DFK30" s="669"/>
      <c r="DFL30" s="669"/>
      <c r="DFM30" s="669"/>
      <c r="DFN30" s="669"/>
      <c r="DFO30" s="669"/>
      <c r="DFP30" s="669"/>
      <c r="DFQ30" s="669"/>
      <c r="DFR30" s="669"/>
      <c r="DFS30" s="669"/>
      <c r="DFT30" s="669"/>
      <c r="DFU30" s="669"/>
      <c r="DFV30" s="669"/>
      <c r="DFW30" s="669"/>
      <c r="DFX30" s="669"/>
      <c r="DFY30" s="669"/>
      <c r="DFZ30" s="669"/>
      <c r="DGA30" s="669"/>
      <c r="DGB30" s="669"/>
      <c r="DGC30" s="669"/>
      <c r="DGD30" s="669"/>
      <c r="DGE30" s="669"/>
      <c r="DGF30" s="669"/>
      <c r="DGG30" s="669"/>
      <c r="DGH30" s="669"/>
      <c r="DGI30" s="669"/>
      <c r="DGJ30" s="669"/>
      <c r="DGK30" s="669"/>
      <c r="DGL30" s="669"/>
      <c r="DGM30" s="669"/>
      <c r="DGN30" s="669"/>
      <c r="DGO30" s="669"/>
      <c r="DGP30" s="669"/>
      <c r="DGQ30" s="669"/>
      <c r="DGR30" s="669"/>
      <c r="DGS30" s="669"/>
      <c r="DGT30" s="669"/>
      <c r="DGU30" s="669"/>
      <c r="DGV30" s="669"/>
      <c r="DGW30" s="669"/>
      <c r="DGX30" s="669"/>
      <c r="DGY30" s="669"/>
      <c r="DGZ30" s="669"/>
      <c r="DHA30" s="669"/>
      <c r="DHB30" s="669"/>
      <c r="DHC30" s="669"/>
      <c r="DHD30" s="669"/>
      <c r="DHE30" s="669"/>
      <c r="DHF30" s="669"/>
      <c r="DHG30" s="669"/>
      <c r="DHH30" s="669"/>
      <c r="DHI30" s="669"/>
      <c r="DHJ30" s="669"/>
      <c r="DHK30" s="669"/>
      <c r="DHL30" s="669"/>
      <c r="DHM30" s="669"/>
      <c r="DHN30" s="669"/>
      <c r="DHO30" s="669"/>
      <c r="DHP30" s="669"/>
      <c r="DHQ30" s="669"/>
      <c r="DHR30" s="669"/>
      <c r="DHS30" s="669"/>
      <c r="DHT30" s="669"/>
      <c r="DHU30" s="669"/>
      <c r="DHV30" s="669"/>
      <c r="DHW30" s="669"/>
      <c r="DHX30" s="669"/>
      <c r="DHY30" s="669"/>
      <c r="DHZ30" s="669"/>
      <c r="DIA30" s="669"/>
      <c r="DIB30" s="669"/>
      <c r="DIC30" s="669"/>
      <c r="DID30" s="669"/>
      <c r="DIE30" s="669"/>
      <c r="DIF30" s="669"/>
      <c r="DIG30" s="669"/>
      <c r="DIH30" s="669"/>
      <c r="DII30" s="669"/>
      <c r="DIJ30" s="669"/>
      <c r="DIK30" s="669"/>
      <c r="DIL30" s="669"/>
      <c r="DIM30" s="669"/>
      <c r="DIN30" s="669"/>
      <c r="DIO30" s="669"/>
      <c r="DIP30" s="669"/>
      <c r="DIQ30" s="669"/>
      <c r="DIR30" s="669"/>
      <c r="DIS30" s="669"/>
      <c r="DIT30" s="669"/>
      <c r="DIU30" s="669"/>
      <c r="DIV30" s="669"/>
      <c r="DIW30" s="669"/>
      <c r="DIX30" s="669"/>
      <c r="DIY30" s="669"/>
      <c r="DIZ30" s="669"/>
      <c r="DJA30" s="669"/>
      <c r="DJB30" s="669"/>
      <c r="DJC30" s="669"/>
      <c r="DJD30" s="669"/>
      <c r="DJE30" s="669"/>
      <c r="DJF30" s="669"/>
      <c r="DJG30" s="669"/>
      <c r="DJH30" s="669"/>
      <c r="DJI30" s="669"/>
      <c r="DJJ30" s="669"/>
      <c r="DJK30" s="669"/>
      <c r="DJL30" s="669"/>
      <c r="DJM30" s="669"/>
      <c r="DJN30" s="669"/>
      <c r="DJO30" s="669"/>
      <c r="DJP30" s="669"/>
      <c r="DJQ30" s="669"/>
      <c r="DJR30" s="669"/>
      <c r="DJS30" s="669"/>
      <c r="DJT30" s="669"/>
      <c r="DJU30" s="669"/>
      <c r="DJV30" s="669"/>
      <c r="DJW30" s="669"/>
      <c r="DJX30" s="669"/>
      <c r="DJY30" s="669"/>
      <c r="DJZ30" s="669"/>
      <c r="DKA30" s="669"/>
      <c r="DKB30" s="669"/>
      <c r="DKC30" s="669"/>
      <c r="DKD30" s="669"/>
      <c r="DKE30" s="669"/>
      <c r="DKF30" s="669"/>
      <c r="DKG30" s="669"/>
      <c r="DKH30" s="669"/>
      <c r="DKI30" s="669"/>
      <c r="DKJ30" s="669"/>
      <c r="DKK30" s="669"/>
      <c r="DKL30" s="669"/>
      <c r="DKM30" s="669"/>
      <c r="DKN30" s="669"/>
      <c r="DKO30" s="669"/>
      <c r="DKP30" s="669"/>
      <c r="DKQ30" s="669"/>
      <c r="DKR30" s="669"/>
      <c r="DKS30" s="669"/>
      <c r="DKT30" s="669"/>
      <c r="DKU30" s="669"/>
      <c r="DKV30" s="669"/>
      <c r="DKW30" s="669"/>
      <c r="DKX30" s="669"/>
      <c r="DKY30" s="669"/>
      <c r="DKZ30" s="669"/>
      <c r="DLA30" s="669"/>
      <c r="DLB30" s="669"/>
      <c r="DLC30" s="669"/>
      <c r="DLD30" s="669"/>
      <c r="DLE30" s="669"/>
      <c r="DLF30" s="669"/>
      <c r="DLG30" s="669"/>
      <c r="DLH30" s="669"/>
      <c r="DLI30" s="669"/>
      <c r="DLJ30" s="669"/>
      <c r="DLK30" s="669"/>
      <c r="DLL30" s="669"/>
      <c r="DLM30" s="669"/>
      <c r="DLN30" s="669"/>
      <c r="DLO30" s="669"/>
      <c r="DLP30" s="669"/>
      <c r="DLQ30" s="669"/>
      <c r="DLR30" s="669"/>
      <c r="DLS30" s="669"/>
      <c r="DLT30" s="669"/>
      <c r="DLU30" s="669"/>
      <c r="DLV30" s="669"/>
      <c r="DLW30" s="669"/>
      <c r="DLX30" s="669"/>
      <c r="DLY30" s="669"/>
      <c r="DLZ30" s="669"/>
      <c r="DMA30" s="669"/>
      <c r="DMB30" s="669"/>
      <c r="DMC30" s="669"/>
      <c r="DMD30" s="669"/>
      <c r="DME30" s="669"/>
      <c r="DMF30" s="669"/>
      <c r="DMG30" s="669"/>
      <c r="DMH30" s="669"/>
      <c r="DMI30" s="669"/>
      <c r="DMJ30" s="669"/>
      <c r="DMK30" s="669"/>
      <c r="DML30" s="669"/>
      <c r="DMM30" s="669"/>
      <c r="DMN30" s="669"/>
      <c r="DMO30" s="669"/>
      <c r="DMP30" s="669"/>
      <c r="DMQ30" s="669"/>
      <c r="DMR30" s="669"/>
      <c r="DMS30" s="669"/>
      <c r="DMT30" s="669"/>
      <c r="DMU30" s="669"/>
      <c r="DMV30" s="669"/>
      <c r="DMW30" s="669"/>
      <c r="DMX30" s="669"/>
      <c r="DMY30" s="669"/>
      <c r="DMZ30" s="669"/>
      <c r="DNA30" s="669"/>
      <c r="DNB30" s="669"/>
      <c r="DNC30" s="669"/>
      <c r="DND30" s="669"/>
      <c r="DNE30" s="669"/>
      <c r="DNF30" s="669"/>
      <c r="DNG30" s="669"/>
      <c r="DNH30" s="669"/>
      <c r="DNI30" s="669"/>
      <c r="DNJ30" s="669"/>
      <c r="DNK30" s="669"/>
      <c r="DNL30" s="669"/>
      <c r="DNM30" s="669"/>
      <c r="DNN30" s="669"/>
      <c r="DNO30" s="669"/>
      <c r="DNP30" s="669"/>
      <c r="DNQ30" s="669"/>
      <c r="DNR30" s="669"/>
      <c r="DNS30" s="669"/>
      <c r="DNT30" s="669"/>
      <c r="DNU30" s="669"/>
      <c r="DNV30" s="669"/>
      <c r="DNW30" s="669"/>
      <c r="DNX30" s="669"/>
      <c r="DNY30" s="669"/>
      <c r="DNZ30" s="669"/>
      <c r="DOA30" s="669"/>
      <c r="DOB30" s="669"/>
      <c r="DOC30" s="669"/>
      <c r="DOD30" s="669"/>
      <c r="DOE30" s="669"/>
      <c r="DOF30" s="669"/>
      <c r="DOG30" s="669"/>
      <c r="DOH30" s="669"/>
      <c r="DOI30" s="669"/>
      <c r="DOJ30" s="669"/>
      <c r="DOK30" s="669"/>
      <c r="DOL30" s="669"/>
      <c r="DOM30" s="669"/>
      <c r="DON30" s="669"/>
      <c r="DOO30" s="669"/>
      <c r="DOP30" s="669"/>
      <c r="DOQ30" s="669"/>
      <c r="DOR30" s="669"/>
      <c r="DOS30" s="669"/>
      <c r="DOT30" s="669"/>
      <c r="DOU30" s="669"/>
      <c r="DOV30" s="669"/>
      <c r="DOW30" s="669"/>
      <c r="DOX30" s="669"/>
      <c r="DOY30" s="669"/>
      <c r="DOZ30" s="669"/>
      <c r="DPA30" s="669"/>
      <c r="DPB30" s="669"/>
      <c r="DPC30" s="669"/>
      <c r="DPD30" s="669"/>
      <c r="DPE30" s="669"/>
      <c r="DPF30" s="669"/>
      <c r="DPG30" s="669"/>
      <c r="DPH30" s="669"/>
      <c r="DPI30" s="669"/>
      <c r="DPJ30" s="669"/>
      <c r="DPK30" s="669"/>
      <c r="DPL30" s="669"/>
      <c r="DPM30" s="669"/>
      <c r="DPN30" s="669"/>
      <c r="DPO30" s="669"/>
      <c r="DPP30" s="669"/>
      <c r="DPQ30" s="669"/>
      <c r="DPR30" s="669"/>
      <c r="DPS30" s="669"/>
      <c r="DPT30" s="669"/>
      <c r="DPU30" s="669"/>
      <c r="DPV30" s="669"/>
      <c r="DPW30" s="669"/>
      <c r="DPX30" s="669"/>
      <c r="DPY30" s="669"/>
      <c r="DPZ30" s="669"/>
      <c r="DQA30" s="669"/>
      <c r="DQB30" s="669"/>
      <c r="DQC30" s="669"/>
      <c r="DQD30" s="669"/>
      <c r="DQE30" s="669"/>
      <c r="DQF30" s="669"/>
      <c r="DQG30" s="669"/>
      <c r="DQH30" s="669"/>
      <c r="DQI30" s="669"/>
      <c r="DQJ30" s="669"/>
      <c r="DQK30" s="669"/>
      <c r="DQL30" s="669"/>
      <c r="DQM30" s="669"/>
      <c r="DQN30" s="669"/>
      <c r="DQO30" s="669"/>
      <c r="DQP30" s="669"/>
      <c r="DQQ30" s="669"/>
      <c r="DQR30" s="669"/>
      <c r="DQS30" s="669"/>
      <c r="DQT30" s="669"/>
      <c r="DQU30" s="669"/>
      <c r="DQV30" s="669"/>
      <c r="DQW30" s="669"/>
      <c r="DQX30" s="669"/>
      <c r="DQY30" s="669"/>
      <c r="DQZ30" s="669"/>
      <c r="DRA30" s="669"/>
      <c r="DRB30" s="669"/>
      <c r="DRC30" s="669"/>
      <c r="DRD30" s="669"/>
      <c r="DRE30" s="669"/>
      <c r="DRF30" s="669"/>
      <c r="DRG30" s="669"/>
      <c r="DRH30" s="669"/>
      <c r="DRI30" s="669"/>
      <c r="DRJ30" s="669"/>
      <c r="DRK30" s="669"/>
      <c r="DRL30" s="669"/>
      <c r="DRM30" s="669"/>
      <c r="DRN30" s="669"/>
      <c r="DRO30" s="669"/>
      <c r="DRP30" s="669"/>
      <c r="DRQ30" s="669"/>
      <c r="DRR30" s="669"/>
      <c r="DRS30" s="669"/>
      <c r="DRT30" s="669"/>
      <c r="DRU30" s="669"/>
      <c r="DRV30" s="669"/>
      <c r="DRW30" s="669"/>
      <c r="DRX30" s="669"/>
      <c r="DRY30" s="669"/>
      <c r="DRZ30" s="669"/>
      <c r="DSA30" s="669"/>
      <c r="DSB30" s="669"/>
      <c r="DSC30" s="669"/>
      <c r="DSD30" s="669"/>
      <c r="DSE30" s="669"/>
      <c r="DSF30" s="669"/>
      <c r="DSG30" s="669"/>
      <c r="DSH30" s="669"/>
      <c r="DSI30" s="669"/>
      <c r="DSJ30" s="669"/>
      <c r="DSK30" s="669"/>
      <c r="DSL30" s="669"/>
      <c r="DSM30" s="669"/>
      <c r="DSN30" s="669"/>
      <c r="DSO30" s="669"/>
      <c r="DSP30" s="669"/>
      <c r="DSQ30" s="669"/>
      <c r="DSR30" s="669"/>
      <c r="DSS30" s="669"/>
      <c r="DST30" s="669"/>
      <c r="DSU30" s="669"/>
      <c r="DSV30" s="669"/>
      <c r="DSW30" s="669"/>
      <c r="DSX30" s="669"/>
      <c r="DSY30" s="669"/>
      <c r="DSZ30" s="669"/>
      <c r="DTA30" s="669"/>
      <c r="DTB30" s="669"/>
      <c r="DTC30" s="669"/>
      <c r="DTD30" s="669"/>
      <c r="DTE30" s="669"/>
      <c r="DTF30" s="669"/>
      <c r="DTG30" s="669"/>
      <c r="DTH30" s="669"/>
      <c r="DTI30" s="669"/>
      <c r="DTJ30" s="669"/>
      <c r="DTK30" s="669"/>
      <c r="DTL30" s="669"/>
      <c r="DTM30" s="669"/>
      <c r="DTN30" s="669"/>
      <c r="DTO30" s="669"/>
      <c r="DTP30" s="669"/>
      <c r="DTQ30" s="669"/>
      <c r="DTR30" s="669"/>
      <c r="DTS30" s="669"/>
      <c r="DTT30" s="669"/>
      <c r="DTU30" s="669"/>
      <c r="DTV30" s="669"/>
      <c r="DTW30" s="669"/>
      <c r="DTX30" s="669"/>
      <c r="DTY30" s="669"/>
      <c r="DTZ30" s="669"/>
      <c r="DUA30" s="669"/>
      <c r="DUB30" s="669"/>
      <c r="DUC30" s="669"/>
      <c r="DUD30" s="669"/>
      <c r="DUE30" s="669"/>
      <c r="DUF30" s="669"/>
      <c r="DUG30" s="669"/>
      <c r="DUH30" s="669"/>
      <c r="DUI30" s="669"/>
      <c r="DUJ30" s="669"/>
      <c r="DUK30" s="669"/>
      <c r="DUL30" s="669"/>
      <c r="DUM30" s="669"/>
      <c r="DUN30" s="669"/>
      <c r="DUO30" s="669"/>
      <c r="DUP30" s="669"/>
      <c r="DUQ30" s="669"/>
      <c r="DUR30" s="669"/>
      <c r="DUS30" s="669"/>
      <c r="DUT30" s="669"/>
      <c r="DUU30" s="669"/>
      <c r="DUV30" s="669"/>
      <c r="DUW30" s="669"/>
      <c r="DUX30" s="669"/>
      <c r="DUY30" s="669"/>
      <c r="DUZ30" s="669"/>
      <c r="DVA30" s="669"/>
      <c r="DVB30" s="669"/>
      <c r="DVC30" s="669"/>
      <c r="DVD30" s="669"/>
      <c r="DVE30" s="669"/>
      <c r="DVF30" s="669"/>
      <c r="DVG30" s="669"/>
      <c r="DVH30" s="669"/>
      <c r="DVI30" s="669"/>
      <c r="DVJ30" s="669"/>
      <c r="DVK30" s="669"/>
      <c r="DVL30" s="669"/>
      <c r="DVM30" s="669"/>
      <c r="DVN30" s="669"/>
      <c r="DVO30" s="669"/>
      <c r="DVP30" s="669"/>
      <c r="DVQ30" s="669"/>
      <c r="DVR30" s="669"/>
      <c r="DVS30" s="669"/>
      <c r="DVT30" s="669"/>
      <c r="DVU30" s="669"/>
      <c r="DVV30" s="669"/>
      <c r="DVW30" s="669"/>
      <c r="DVX30" s="669"/>
      <c r="DVY30" s="669"/>
      <c r="DVZ30" s="669"/>
      <c r="DWA30" s="669"/>
      <c r="DWB30" s="669"/>
      <c r="DWC30" s="669"/>
      <c r="DWD30" s="669"/>
      <c r="DWE30" s="669"/>
      <c r="DWF30" s="669"/>
      <c r="DWG30" s="669"/>
      <c r="DWH30" s="669"/>
      <c r="DWI30" s="669"/>
      <c r="DWJ30" s="669"/>
      <c r="DWK30" s="669"/>
      <c r="DWL30" s="669"/>
      <c r="DWM30" s="669"/>
      <c r="DWN30" s="669"/>
      <c r="DWO30" s="669"/>
      <c r="DWP30" s="669"/>
      <c r="DWQ30" s="669"/>
      <c r="DWR30" s="669"/>
      <c r="DWS30" s="669"/>
      <c r="DWT30" s="669"/>
      <c r="DWU30" s="669"/>
      <c r="DWV30" s="669"/>
      <c r="DWW30" s="669"/>
      <c r="DWX30" s="669"/>
      <c r="DWY30" s="669"/>
      <c r="DWZ30" s="669"/>
      <c r="DXA30" s="669"/>
      <c r="DXB30" s="669"/>
      <c r="DXC30" s="669"/>
      <c r="DXD30" s="669"/>
      <c r="DXE30" s="669"/>
      <c r="DXF30" s="669"/>
      <c r="DXG30" s="669"/>
      <c r="DXH30" s="669"/>
      <c r="DXI30" s="669"/>
      <c r="DXJ30" s="669"/>
      <c r="DXK30" s="669"/>
      <c r="DXL30" s="669"/>
      <c r="DXM30" s="669"/>
      <c r="DXN30" s="669"/>
      <c r="DXO30" s="669"/>
      <c r="DXP30" s="669"/>
      <c r="DXQ30" s="669"/>
      <c r="DXR30" s="669"/>
      <c r="DXS30" s="669"/>
      <c r="DXT30" s="669"/>
      <c r="DXU30" s="669"/>
      <c r="DXV30" s="669"/>
      <c r="DXW30" s="669"/>
      <c r="DXX30" s="669"/>
      <c r="DXY30" s="669"/>
      <c r="DXZ30" s="669"/>
      <c r="DYA30" s="669"/>
      <c r="DYB30" s="669"/>
      <c r="DYC30" s="669"/>
      <c r="DYD30" s="669"/>
      <c r="DYE30" s="669"/>
      <c r="DYF30" s="669"/>
      <c r="DYG30" s="669"/>
      <c r="DYH30" s="669"/>
      <c r="DYI30" s="669"/>
      <c r="DYJ30" s="669"/>
      <c r="DYK30" s="669"/>
      <c r="DYL30" s="669"/>
      <c r="DYM30" s="669"/>
      <c r="DYN30" s="669"/>
      <c r="DYO30" s="669"/>
      <c r="DYP30" s="669"/>
      <c r="DYQ30" s="669"/>
      <c r="DYR30" s="669"/>
      <c r="DYS30" s="669"/>
      <c r="DYT30" s="669"/>
      <c r="DYU30" s="669"/>
      <c r="DYV30" s="669"/>
      <c r="DYW30" s="669"/>
      <c r="DYX30" s="669"/>
      <c r="DYY30" s="669"/>
      <c r="DYZ30" s="669"/>
      <c r="DZA30" s="669"/>
      <c r="DZB30" s="669"/>
      <c r="DZC30" s="669"/>
      <c r="DZD30" s="669"/>
      <c r="DZE30" s="669"/>
      <c r="DZF30" s="669"/>
      <c r="DZG30" s="669"/>
      <c r="DZH30" s="669"/>
      <c r="DZI30" s="669"/>
      <c r="DZJ30" s="669"/>
      <c r="DZK30" s="669"/>
      <c r="DZL30" s="669"/>
      <c r="DZM30" s="669"/>
      <c r="DZN30" s="669"/>
      <c r="DZO30" s="669"/>
      <c r="DZP30" s="669"/>
      <c r="DZQ30" s="669"/>
      <c r="DZR30" s="669"/>
      <c r="DZS30" s="669"/>
      <c r="DZT30" s="669"/>
      <c r="DZU30" s="669"/>
      <c r="DZV30" s="669"/>
      <c r="DZW30" s="669"/>
      <c r="DZX30" s="669"/>
      <c r="DZY30" s="669"/>
      <c r="DZZ30" s="669"/>
      <c r="EAA30" s="669"/>
      <c r="EAB30" s="669"/>
      <c r="EAC30" s="669"/>
      <c r="EAD30" s="669"/>
      <c r="EAE30" s="669"/>
      <c r="EAF30" s="669"/>
      <c r="EAG30" s="669"/>
      <c r="EAH30" s="669"/>
      <c r="EAI30" s="669"/>
      <c r="EAJ30" s="669"/>
      <c r="EAK30" s="669"/>
      <c r="EAL30" s="669"/>
      <c r="EAM30" s="669"/>
      <c r="EAN30" s="669"/>
      <c r="EAO30" s="669"/>
      <c r="EAP30" s="669"/>
      <c r="EAQ30" s="669"/>
      <c r="EAR30" s="669"/>
      <c r="EAS30" s="669"/>
      <c r="EAT30" s="669"/>
      <c r="EAU30" s="669"/>
      <c r="EAV30" s="669"/>
      <c r="EAW30" s="669"/>
      <c r="EAX30" s="669"/>
      <c r="EAY30" s="669"/>
      <c r="EAZ30" s="669"/>
      <c r="EBA30" s="669"/>
      <c r="EBB30" s="669"/>
      <c r="EBC30" s="669"/>
      <c r="EBD30" s="669"/>
      <c r="EBE30" s="669"/>
      <c r="EBF30" s="669"/>
      <c r="EBG30" s="669"/>
      <c r="EBH30" s="669"/>
      <c r="EBI30" s="669"/>
      <c r="EBJ30" s="669"/>
      <c r="EBK30" s="669"/>
      <c r="EBL30" s="669"/>
      <c r="EBM30" s="669"/>
      <c r="EBN30" s="669"/>
      <c r="EBO30" s="669"/>
      <c r="EBP30" s="669"/>
      <c r="EBQ30" s="669"/>
      <c r="EBR30" s="669"/>
      <c r="EBS30" s="669"/>
      <c r="EBT30" s="669"/>
      <c r="EBU30" s="669"/>
      <c r="EBV30" s="669"/>
      <c r="EBW30" s="669"/>
      <c r="EBX30" s="669"/>
      <c r="EBY30" s="669"/>
      <c r="EBZ30" s="669"/>
      <c r="ECA30" s="669"/>
      <c r="ECB30" s="669"/>
      <c r="ECC30" s="669"/>
      <c r="ECD30" s="669"/>
      <c r="ECE30" s="669"/>
      <c r="ECF30" s="669"/>
      <c r="ECG30" s="669"/>
      <c r="ECH30" s="669"/>
      <c r="ECI30" s="669"/>
      <c r="ECJ30" s="669"/>
      <c r="ECK30" s="669"/>
      <c r="ECL30" s="669"/>
      <c r="ECM30" s="669"/>
      <c r="ECN30" s="669"/>
      <c r="ECO30" s="669"/>
      <c r="ECP30" s="669"/>
      <c r="ECQ30" s="669"/>
      <c r="ECR30" s="669"/>
      <c r="ECS30" s="669"/>
      <c r="ECT30" s="669"/>
      <c r="ECU30" s="669"/>
      <c r="ECV30" s="669"/>
      <c r="ECW30" s="669"/>
      <c r="ECX30" s="669"/>
      <c r="ECY30" s="669"/>
      <c r="ECZ30" s="669"/>
      <c r="EDA30" s="669"/>
      <c r="EDB30" s="669"/>
      <c r="EDC30" s="669"/>
      <c r="EDD30" s="669"/>
      <c r="EDE30" s="669"/>
      <c r="EDF30" s="669"/>
      <c r="EDG30" s="669"/>
      <c r="EDH30" s="669"/>
      <c r="EDI30" s="669"/>
      <c r="EDJ30" s="669"/>
      <c r="EDK30" s="669"/>
      <c r="EDL30" s="669"/>
      <c r="EDM30" s="669"/>
      <c r="EDN30" s="669"/>
      <c r="EDO30" s="669"/>
      <c r="EDP30" s="669"/>
      <c r="EDQ30" s="669"/>
      <c r="EDR30" s="669"/>
      <c r="EDS30" s="669"/>
      <c r="EDT30" s="669"/>
      <c r="EDU30" s="669"/>
      <c r="EDV30" s="669"/>
      <c r="EDW30" s="669"/>
      <c r="EDX30" s="669"/>
      <c r="EDY30" s="669"/>
      <c r="EDZ30" s="669"/>
      <c r="EEA30" s="669"/>
      <c r="EEB30" s="669"/>
      <c r="EEC30" s="669"/>
      <c r="EED30" s="669"/>
      <c r="EEE30" s="669"/>
      <c r="EEF30" s="669"/>
      <c r="EEG30" s="669"/>
      <c r="EEH30" s="669"/>
      <c r="EEI30" s="669"/>
      <c r="EEJ30" s="669"/>
      <c r="EEK30" s="669"/>
      <c r="EEL30" s="669"/>
      <c r="EEM30" s="669"/>
      <c r="EEN30" s="669"/>
      <c r="EEO30" s="669"/>
      <c r="EEP30" s="669"/>
      <c r="EEQ30" s="669"/>
      <c r="EER30" s="669"/>
      <c r="EES30" s="669"/>
      <c r="EET30" s="669"/>
      <c r="EEU30" s="669"/>
      <c r="EEV30" s="669"/>
      <c r="EEW30" s="669"/>
      <c r="EEX30" s="669"/>
      <c r="EEY30" s="669"/>
      <c r="EEZ30" s="669"/>
      <c r="EFA30" s="669"/>
      <c r="EFB30" s="669"/>
      <c r="EFC30" s="669"/>
      <c r="EFD30" s="669"/>
      <c r="EFE30" s="669"/>
      <c r="EFF30" s="669"/>
      <c r="EFG30" s="669"/>
      <c r="EFH30" s="669"/>
      <c r="EFI30" s="669"/>
      <c r="EFJ30" s="669"/>
      <c r="EFK30" s="669"/>
      <c r="EFL30" s="669"/>
      <c r="EFM30" s="669"/>
      <c r="EFN30" s="669"/>
      <c r="EFO30" s="669"/>
      <c r="EFP30" s="669"/>
      <c r="EFQ30" s="669"/>
      <c r="EFR30" s="669"/>
      <c r="EFS30" s="669"/>
      <c r="EFT30" s="669"/>
      <c r="EFU30" s="669"/>
      <c r="EFV30" s="669"/>
      <c r="EFW30" s="669"/>
      <c r="EFX30" s="669"/>
      <c r="EFY30" s="669"/>
      <c r="EFZ30" s="669"/>
      <c r="EGA30" s="669"/>
      <c r="EGB30" s="669"/>
      <c r="EGC30" s="669"/>
      <c r="EGD30" s="669"/>
      <c r="EGE30" s="669"/>
      <c r="EGF30" s="669"/>
      <c r="EGG30" s="669"/>
      <c r="EGH30" s="669"/>
      <c r="EGI30" s="669"/>
      <c r="EGJ30" s="669"/>
      <c r="EGK30" s="669"/>
      <c r="EGL30" s="669"/>
      <c r="EGM30" s="669"/>
      <c r="EGN30" s="669"/>
      <c r="EGO30" s="669"/>
      <c r="EGP30" s="669"/>
      <c r="EGQ30" s="669"/>
      <c r="EGR30" s="669"/>
      <c r="EGS30" s="669"/>
      <c r="EGT30" s="669"/>
      <c r="EGU30" s="669"/>
      <c r="EGV30" s="669"/>
      <c r="EGW30" s="669"/>
      <c r="EGX30" s="669"/>
      <c r="EGY30" s="669"/>
      <c r="EGZ30" s="669"/>
      <c r="EHA30" s="669"/>
      <c r="EHB30" s="669"/>
      <c r="EHC30" s="669"/>
      <c r="EHD30" s="669"/>
      <c r="EHE30" s="669"/>
      <c r="EHF30" s="669"/>
      <c r="EHG30" s="669"/>
      <c r="EHH30" s="669"/>
      <c r="EHI30" s="669"/>
      <c r="EHJ30" s="669"/>
      <c r="EHK30" s="669"/>
      <c r="EHL30" s="669"/>
      <c r="EHM30" s="669"/>
      <c r="EHN30" s="669"/>
      <c r="EHO30" s="669"/>
      <c r="EHP30" s="669"/>
      <c r="EHQ30" s="669"/>
      <c r="EHR30" s="669"/>
      <c r="EHS30" s="669"/>
      <c r="EHT30" s="669"/>
      <c r="EHU30" s="669"/>
      <c r="EHV30" s="669"/>
      <c r="EHW30" s="669"/>
      <c r="EHX30" s="669"/>
      <c r="EHY30" s="669"/>
      <c r="EHZ30" s="669"/>
      <c r="EIA30" s="669"/>
      <c r="EIB30" s="669"/>
      <c r="EIC30" s="669"/>
      <c r="EID30" s="669"/>
      <c r="EIE30" s="669"/>
      <c r="EIF30" s="669"/>
      <c r="EIG30" s="669"/>
      <c r="EIH30" s="669"/>
      <c r="EII30" s="669"/>
      <c r="EIJ30" s="669"/>
      <c r="EIK30" s="669"/>
      <c r="EIL30" s="669"/>
      <c r="EIM30" s="669"/>
      <c r="EIN30" s="669"/>
      <c r="EIO30" s="669"/>
      <c r="EIP30" s="669"/>
      <c r="EIQ30" s="669"/>
      <c r="EIR30" s="669"/>
      <c r="EIS30" s="669"/>
      <c r="EIT30" s="669"/>
      <c r="EIU30" s="669"/>
      <c r="EIV30" s="669"/>
      <c r="EIW30" s="669"/>
      <c r="EIX30" s="669"/>
      <c r="EIY30" s="669"/>
      <c r="EIZ30" s="669"/>
      <c r="EJA30" s="669"/>
      <c r="EJB30" s="669"/>
      <c r="EJC30" s="669"/>
      <c r="EJD30" s="669"/>
      <c r="EJE30" s="669"/>
      <c r="EJF30" s="669"/>
      <c r="EJG30" s="669"/>
      <c r="EJH30" s="669"/>
      <c r="EJI30" s="669"/>
      <c r="EJJ30" s="669"/>
      <c r="EJK30" s="669"/>
      <c r="EJL30" s="669"/>
      <c r="EJM30" s="669"/>
      <c r="EJN30" s="669"/>
      <c r="EJO30" s="669"/>
      <c r="EJP30" s="669"/>
      <c r="EJQ30" s="669"/>
      <c r="EJR30" s="669"/>
      <c r="EJS30" s="669"/>
      <c r="EJT30" s="669"/>
      <c r="EJU30" s="669"/>
      <c r="EJV30" s="669"/>
      <c r="EJW30" s="669"/>
      <c r="EJX30" s="669"/>
      <c r="EJY30" s="669"/>
      <c r="EJZ30" s="669"/>
      <c r="EKA30" s="669"/>
      <c r="EKB30" s="669"/>
      <c r="EKC30" s="669"/>
      <c r="EKD30" s="669"/>
      <c r="EKE30" s="669"/>
      <c r="EKF30" s="669"/>
      <c r="EKG30" s="669"/>
      <c r="EKH30" s="669"/>
      <c r="EKI30" s="669"/>
      <c r="EKJ30" s="669"/>
      <c r="EKK30" s="669"/>
      <c r="EKL30" s="669"/>
      <c r="EKM30" s="669"/>
      <c r="EKN30" s="669"/>
      <c r="EKO30" s="669"/>
      <c r="EKP30" s="669"/>
      <c r="EKQ30" s="669"/>
      <c r="EKR30" s="669"/>
      <c r="EKS30" s="669"/>
      <c r="EKT30" s="669"/>
      <c r="EKU30" s="669"/>
      <c r="EKV30" s="669"/>
      <c r="EKW30" s="669"/>
      <c r="EKX30" s="669"/>
      <c r="EKY30" s="669"/>
      <c r="EKZ30" s="669"/>
      <c r="ELA30" s="669"/>
      <c r="ELB30" s="669"/>
      <c r="ELC30" s="669"/>
      <c r="ELD30" s="669"/>
      <c r="ELE30" s="669"/>
      <c r="ELF30" s="669"/>
      <c r="ELG30" s="669"/>
      <c r="ELH30" s="669"/>
      <c r="ELI30" s="669"/>
      <c r="ELJ30" s="669"/>
      <c r="ELK30" s="669"/>
      <c r="ELL30" s="669"/>
      <c r="ELM30" s="669"/>
      <c r="ELN30" s="669"/>
      <c r="ELO30" s="669"/>
      <c r="ELP30" s="669"/>
      <c r="ELQ30" s="669"/>
      <c r="ELR30" s="669"/>
      <c r="ELS30" s="669"/>
      <c r="ELT30" s="669"/>
      <c r="ELU30" s="669"/>
      <c r="ELV30" s="669"/>
      <c r="ELW30" s="669"/>
      <c r="ELX30" s="669"/>
      <c r="ELY30" s="669"/>
      <c r="ELZ30" s="669"/>
      <c r="EMA30" s="669"/>
      <c r="EMB30" s="669"/>
      <c r="EMC30" s="669"/>
      <c r="EMD30" s="669"/>
      <c r="EME30" s="669"/>
      <c r="EMF30" s="669"/>
      <c r="EMG30" s="669"/>
      <c r="EMH30" s="669"/>
      <c r="EMI30" s="669"/>
      <c r="EMJ30" s="669"/>
      <c r="EMK30" s="669"/>
      <c r="EML30" s="669"/>
      <c r="EMM30" s="669"/>
      <c r="EMN30" s="669"/>
      <c r="EMO30" s="669"/>
      <c r="EMP30" s="669"/>
      <c r="EMQ30" s="669"/>
      <c r="EMR30" s="669"/>
      <c r="EMS30" s="669"/>
      <c r="EMT30" s="669"/>
      <c r="EMU30" s="669"/>
      <c r="EMV30" s="669"/>
      <c r="EMW30" s="669"/>
      <c r="EMX30" s="669"/>
      <c r="EMY30" s="669"/>
      <c r="EMZ30" s="669"/>
      <c r="ENA30" s="669"/>
      <c r="ENB30" s="669"/>
      <c r="ENC30" s="669"/>
      <c r="END30" s="669"/>
      <c r="ENE30" s="669"/>
      <c r="ENF30" s="669"/>
      <c r="ENG30" s="669"/>
      <c r="ENH30" s="669"/>
      <c r="ENI30" s="669"/>
      <c r="ENJ30" s="669"/>
      <c r="ENK30" s="669"/>
      <c r="ENL30" s="669"/>
      <c r="ENM30" s="669"/>
      <c r="ENN30" s="669"/>
      <c r="ENO30" s="669"/>
      <c r="ENP30" s="669"/>
      <c r="ENQ30" s="669"/>
      <c r="ENR30" s="669"/>
      <c r="ENS30" s="669"/>
      <c r="ENT30" s="669"/>
      <c r="ENU30" s="669"/>
      <c r="ENV30" s="669"/>
      <c r="ENW30" s="669"/>
      <c r="ENX30" s="669"/>
      <c r="ENY30" s="669"/>
      <c r="ENZ30" s="669"/>
      <c r="EOA30" s="669"/>
      <c r="EOB30" s="669"/>
      <c r="EOC30" s="669"/>
      <c r="EOD30" s="669"/>
      <c r="EOE30" s="669"/>
      <c r="EOF30" s="669"/>
      <c r="EOG30" s="669"/>
      <c r="EOH30" s="669"/>
      <c r="EOI30" s="669"/>
      <c r="EOJ30" s="669"/>
      <c r="EOK30" s="669"/>
      <c r="EOL30" s="669"/>
      <c r="EOM30" s="669"/>
      <c r="EON30" s="669"/>
      <c r="EOO30" s="669"/>
      <c r="EOP30" s="669"/>
      <c r="EOQ30" s="669"/>
      <c r="EOR30" s="669"/>
      <c r="EOS30" s="669"/>
      <c r="EOT30" s="669"/>
      <c r="EOU30" s="669"/>
      <c r="EOV30" s="669"/>
      <c r="EOW30" s="669"/>
      <c r="EOX30" s="669"/>
      <c r="EOY30" s="669"/>
      <c r="EOZ30" s="669"/>
      <c r="EPA30" s="669"/>
      <c r="EPB30" s="669"/>
      <c r="EPC30" s="669"/>
      <c r="EPD30" s="669"/>
      <c r="EPE30" s="669"/>
      <c r="EPF30" s="669"/>
      <c r="EPG30" s="669"/>
      <c r="EPH30" s="669"/>
      <c r="EPI30" s="669"/>
      <c r="EPJ30" s="669"/>
      <c r="EPK30" s="669"/>
      <c r="EPL30" s="669"/>
      <c r="EPM30" s="669"/>
      <c r="EPN30" s="669"/>
      <c r="EPO30" s="669"/>
      <c r="EPP30" s="669"/>
      <c r="EPQ30" s="669"/>
      <c r="EPR30" s="669"/>
      <c r="EPS30" s="669"/>
      <c r="EPT30" s="669"/>
      <c r="EPU30" s="669"/>
      <c r="EPV30" s="669"/>
      <c r="EPW30" s="669"/>
      <c r="EPX30" s="669"/>
      <c r="EPY30" s="669"/>
      <c r="EPZ30" s="669"/>
      <c r="EQA30" s="669"/>
      <c r="EQB30" s="669"/>
      <c r="EQC30" s="669"/>
      <c r="EQD30" s="669"/>
      <c r="EQE30" s="669"/>
      <c r="EQF30" s="669"/>
      <c r="EQG30" s="669"/>
      <c r="EQH30" s="669"/>
      <c r="EQI30" s="669"/>
      <c r="EQJ30" s="669"/>
      <c r="EQK30" s="669"/>
      <c r="EQL30" s="669"/>
      <c r="EQM30" s="669"/>
      <c r="EQN30" s="669"/>
      <c r="EQO30" s="669"/>
      <c r="EQP30" s="669"/>
      <c r="EQQ30" s="669"/>
      <c r="EQR30" s="669"/>
      <c r="EQS30" s="669"/>
      <c r="EQT30" s="669"/>
      <c r="EQU30" s="669"/>
      <c r="EQV30" s="669"/>
      <c r="EQW30" s="669"/>
      <c r="EQX30" s="669"/>
      <c r="EQY30" s="669"/>
      <c r="EQZ30" s="669"/>
      <c r="ERA30" s="669"/>
      <c r="ERB30" s="669"/>
      <c r="ERC30" s="669"/>
      <c r="ERD30" s="669"/>
      <c r="ERE30" s="669"/>
      <c r="ERF30" s="669"/>
      <c r="ERG30" s="669"/>
      <c r="ERH30" s="669"/>
      <c r="ERI30" s="669"/>
      <c r="ERJ30" s="669"/>
      <c r="ERK30" s="669"/>
      <c r="ERL30" s="669"/>
      <c r="ERM30" s="669"/>
      <c r="ERN30" s="669"/>
      <c r="ERO30" s="669"/>
      <c r="ERP30" s="669"/>
      <c r="ERQ30" s="669"/>
      <c r="ERR30" s="669"/>
      <c r="ERS30" s="669"/>
      <c r="ERT30" s="669"/>
      <c r="ERU30" s="669"/>
      <c r="ERV30" s="669"/>
      <c r="ERW30" s="669"/>
      <c r="ERX30" s="669"/>
      <c r="ERY30" s="669"/>
      <c r="ERZ30" s="669"/>
      <c r="ESA30" s="669"/>
      <c r="ESB30" s="669"/>
      <c r="ESC30" s="669"/>
      <c r="ESD30" s="669"/>
      <c r="ESE30" s="669"/>
      <c r="ESF30" s="669"/>
      <c r="ESG30" s="669"/>
      <c r="ESH30" s="669"/>
      <c r="ESI30" s="669"/>
      <c r="ESJ30" s="669"/>
      <c r="ESK30" s="669"/>
      <c r="ESL30" s="669"/>
      <c r="ESM30" s="669"/>
      <c r="ESN30" s="669"/>
      <c r="ESO30" s="669"/>
      <c r="ESP30" s="669"/>
      <c r="ESQ30" s="669"/>
      <c r="ESR30" s="669"/>
      <c r="ESS30" s="669"/>
      <c r="EST30" s="669"/>
      <c r="ESU30" s="669"/>
      <c r="ESV30" s="669"/>
      <c r="ESW30" s="669"/>
      <c r="ESX30" s="669"/>
      <c r="ESY30" s="669"/>
      <c r="ESZ30" s="669"/>
      <c r="ETA30" s="669"/>
      <c r="ETB30" s="669"/>
      <c r="ETC30" s="669"/>
      <c r="ETD30" s="669"/>
      <c r="ETE30" s="669"/>
      <c r="ETF30" s="669"/>
      <c r="ETG30" s="669"/>
      <c r="ETH30" s="669"/>
      <c r="ETI30" s="669"/>
      <c r="ETJ30" s="669"/>
      <c r="ETK30" s="669"/>
      <c r="ETL30" s="669"/>
      <c r="ETM30" s="669"/>
      <c r="ETN30" s="669"/>
      <c r="ETO30" s="669"/>
      <c r="ETP30" s="669"/>
      <c r="ETQ30" s="669"/>
      <c r="ETR30" s="669"/>
      <c r="ETS30" s="669"/>
      <c r="ETT30" s="669"/>
      <c r="ETU30" s="669"/>
      <c r="ETV30" s="669"/>
      <c r="ETW30" s="669"/>
      <c r="ETX30" s="669"/>
      <c r="ETY30" s="669"/>
      <c r="ETZ30" s="669"/>
      <c r="EUA30" s="669"/>
      <c r="EUB30" s="669"/>
      <c r="EUC30" s="669"/>
      <c r="EUD30" s="669"/>
      <c r="EUE30" s="669"/>
      <c r="EUF30" s="669"/>
      <c r="EUG30" s="669"/>
      <c r="EUH30" s="669"/>
      <c r="EUI30" s="669"/>
      <c r="EUJ30" s="669"/>
      <c r="EUK30" s="669"/>
      <c r="EUL30" s="669"/>
      <c r="EUM30" s="669"/>
      <c r="EUN30" s="669"/>
      <c r="EUO30" s="669"/>
      <c r="EUP30" s="669"/>
      <c r="EUQ30" s="669"/>
      <c r="EUR30" s="669"/>
      <c r="EUS30" s="669"/>
      <c r="EUT30" s="669"/>
      <c r="EUU30" s="669"/>
      <c r="EUV30" s="669"/>
      <c r="EUW30" s="669"/>
      <c r="EUX30" s="669"/>
      <c r="EUY30" s="669"/>
      <c r="EUZ30" s="669"/>
      <c r="EVA30" s="669"/>
      <c r="EVB30" s="669"/>
      <c r="EVC30" s="669"/>
      <c r="EVD30" s="669"/>
      <c r="EVE30" s="669"/>
      <c r="EVF30" s="669"/>
      <c r="EVG30" s="669"/>
      <c r="EVH30" s="669"/>
      <c r="EVI30" s="669"/>
      <c r="EVJ30" s="669"/>
      <c r="EVK30" s="669"/>
      <c r="EVL30" s="669"/>
      <c r="EVM30" s="669"/>
      <c r="EVN30" s="669"/>
      <c r="EVO30" s="669"/>
      <c r="EVP30" s="669"/>
      <c r="EVQ30" s="669"/>
      <c r="EVR30" s="669"/>
      <c r="EVS30" s="669"/>
      <c r="EVT30" s="669"/>
      <c r="EVU30" s="669"/>
      <c r="EVV30" s="669"/>
      <c r="EVW30" s="669"/>
      <c r="EVX30" s="669"/>
      <c r="EVY30" s="669"/>
      <c r="EVZ30" s="669"/>
      <c r="EWA30" s="669"/>
      <c r="EWB30" s="669"/>
      <c r="EWC30" s="669"/>
      <c r="EWD30" s="669"/>
      <c r="EWE30" s="669"/>
      <c r="EWF30" s="669"/>
      <c r="EWG30" s="669"/>
      <c r="EWH30" s="669"/>
      <c r="EWI30" s="669"/>
      <c r="EWJ30" s="669"/>
      <c r="EWK30" s="669"/>
      <c r="EWL30" s="669"/>
      <c r="EWM30" s="669"/>
      <c r="EWN30" s="669"/>
      <c r="EWO30" s="669"/>
      <c r="EWP30" s="669"/>
      <c r="EWQ30" s="669"/>
      <c r="EWR30" s="669"/>
      <c r="EWS30" s="669"/>
      <c r="EWT30" s="669"/>
      <c r="EWU30" s="669"/>
      <c r="EWV30" s="669"/>
      <c r="EWW30" s="669"/>
      <c r="EWX30" s="669"/>
      <c r="EWY30" s="669"/>
      <c r="EWZ30" s="669"/>
      <c r="EXA30" s="669"/>
      <c r="EXB30" s="669"/>
      <c r="EXC30" s="669"/>
      <c r="EXD30" s="669"/>
      <c r="EXE30" s="669"/>
      <c r="EXF30" s="669"/>
      <c r="EXG30" s="669"/>
      <c r="EXH30" s="669"/>
      <c r="EXI30" s="669"/>
      <c r="EXJ30" s="669"/>
      <c r="EXK30" s="669"/>
      <c r="EXL30" s="669"/>
      <c r="EXM30" s="669"/>
      <c r="EXN30" s="669"/>
      <c r="EXO30" s="669"/>
      <c r="EXP30" s="669"/>
      <c r="EXQ30" s="669"/>
      <c r="EXR30" s="669"/>
      <c r="EXS30" s="669"/>
      <c r="EXT30" s="669"/>
      <c r="EXU30" s="669"/>
      <c r="EXV30" s="669"/>
      <c r="EXW30" s="669"/>
      <c r="EXX30" s="669"/>
      <c r="EXY30" s="669"/>
      <c r="EXZ30" s="669"/>
      <c r="EYA30" s="669"/>
      <c r="EYB30" s="669"/>
      <c r="EYC30" s="669"/>
      <c r="EYD30" s="669"/>
      <c r="EYE30" s="669"/>
      <c r="EYF30" s="669"/>
      <c r="EYG30" s="669"/>
      <c r="EYH30" s="669"/>
      <c r="EYI30" s="669"/>
      <c r="EYJ30" s="669"/>
      <c r="EYK30" s="669"/>
      <c r="EYL30" s="669"/>
      <c r="EYM30" s="669"/>
      <c r="EYN30" s="669"/>
      <c r="EYO30" s="669"/>
      <c r="EYP30" s="669"/>
      <c r="EYQ30" s="669"/>
      <c r="EYR30" s="669"/>
      <c r="EYS30" s="669"/>
      <c r="EYT30" s="669"/>
      <c r="EYU30" s="669"/>
      <c r="EYV30" s="669"/>
      <c r="EYW30" s="669"/>
      <c r="EYX30" s="669"/>
      <c r="EYY30" s="669"/>
      <c r="EYZ30" s="669"/>
      <c r="EZA30" s="669"/>
      <c r="EZB30" s="669"/>
      <c r="EZC30" s="669"/>
      <c r="EZD30" s="669"/>
      <c r="EZE30" s="669"/>
      <c r="EZF30" s="669"/>
      <c r="EZG30" s="669"/>
      <c r="EZH30" s="669"/>
      <c r="EZI30" s="669"/>
      <c r="EZJ30" s="669"/>
      <c r="EZK30" s="669"/>
      <c r="EZL30" s="669"/>
      <c r="EZM30" s="669"/>
      <c r="EZN30" s="669"/>
      <c r="EZO30" s="669"/>
      <c r="EZP30" s="669"/>
      <c r="EZQ30" s="669"/>
      <c r="EZR30" s="669"/>
      <c r="EZS30" s="669"/>
      <c r="EZT30" s="669"/>
      <c r="EZU30" s="669"/>
      <c r="EZV30" s="669"/>
      <c r="EZW30" s="669"/>
      <c r="EZX30" s="669"/>
      <c r="EZY30" s="669"/>
      <c r="EZZ30" s="669"/>
      <c r="FAA30" s="669"/>
      <c r="FAB30" s="669"/>
      <c r="FAC30" s="669"/>
      <c r="FAD30" s="669"/>
      <c r="FAE30" s="669"/>
      <c r="FAF30" s="669"/>
      <c r="FAG30" s="669"/>
      <c r="FAH30" s="669"/>
      <c r="FAI30" s="669"/>
      <c r="FAJ30" s="669"/>
      <c r="FAK30" s="669"/>
      <c r="FAL30" s="669"/>
      <c r="FAM30" s="669"/>
      <c r="FAN30" s="669"/>
      <c r="FAO30" s="669"/>
      <c r="FAP30" s="669"/>
      <c r="FAQ30" s="669"/>
      <c r="FAR30" s="669"/>
      <c r="FAS30" s="669"/>
      <c r="FAT30" s="669"/>
      <c r="FAU30" s="669"/>
      <c r="FAV30" s="669"/>
      <c r="FAW30" s="669"/>
      <c r="FAX30" s="669"/>
      <c r="FAY30" s="669"/>
      <c r="FAZ30" s="669"/>
      <c r="FBA30" s="669"/>
      <c r="FBB30" s="669"/>
      <c r="FBC30" s="669"/>
      <c r="FBD30" s="669"/>
      <c r="FBE30" s="669"/>
      <c r="FBF30" s="669"/>
      <c r="FBG30" s="669"/>
      <c r="FBH30" s="669"/>
      <c r="FBI30" s="669"/>
      <c r="FBJ30" s="669"/>
      <c r="FBK30" s="669"/>
      <c r="FBL30" s="669"/>
      <c r="FBM30" s="669"/>
      <c r="FBN30" s="669"/>
      <c r="FBO30" s="669"/>
      <c r="FBP30" s="669"/>
      <c r="FBQ30" s="669"/>
      <c r="FBR30" s="669"/>
      <c r="FBS30" s="669"/>
      <c r="FBT30" s="669"/>
      <c r="FBU30" s="669"/>
      <c r="FBV30" s="669"/>
      <c r="FBW30" s="669"/>
      <c r="FBX30" s="669"/>
      <c r="FBY30" s="669"/>
      <c r="FBZ30" s="669"/>
      <c r="FCA30" s="669"/>
      <c r="FCB30" s="669"/>
      <c r="FCC30" s="669"/>
      <c r="FCD30" s="669"/>
      <c r="FCE30" s="669"/>
      <c r="FCF30" s="669"/>
      <c r="FCG30" s="669"/>
      <c r="FCH30" s="669"/>
      <c r="FCI30" s="669"/>
      <c r="FCJ30" s="669"/>
      <c r="FCK30" s="669"/>
      <c r="FCL30" s="669"/>
      <c r="FCM30" s="669"/>
      <c r="FCN30" s="669"/>
      <c r="FCO30" s="669"/>
      <c r="FCP30" s="669"/>
      <c r="FCQ30" s="669"/>
      <c r="FCR30" s="669"/>
      <c r="FCS30" s="669"/>
      <c r="FCT30" s="669"/>
      <c r="FCU30" s="669"/>
      <c r="FCV30" s="669"/>
      <c r="FCW30" s="669"/>
      <c r="FCX30" s="669"/>
      <c r="FCY30" s="669"/>
      <c r="FCZ30" s="669"/>
      <c r="FDA30" s="669"/>
      <c r="FDB30" s="669"/>
      <c r="FDC30" s="669"/>
      <c r="FDD30" s="669"/>
      <c r="FDE30" s="669"/>
      <c r="FDF30" s="669"/>
      <c r="FDG30" s="669"/>
      <c r="FDH30" s="669"/>
      <c r="FDI30" s="669"/>
      <c r="FDJ30" s="669"/>
      <c r="FDK30" s="669"/>
      <c r="FDL30" s="669"/>
      <c r="FDM30" s="669"/>
      <c r="FDN30" s="669"/>
      <c r="FDO30" s="669"/>
      <c r="FDP30" s="669"/>
      <c r="FDQ30" s="669"/>
      <c r="FDR30" s="669"/>
      <c r="FDS30" s="669"/>
      <c r="FDT30" s="669"/>
      <c r="FDU30" s="669"/>
      <c r="FDV30" s="669"/>
      <c r="FDW30" s="669"/>
      <c r="FDX30" s="669"/>
      <c r="FDY30" s="669"/>
      <c r="FDZ30" s="669"/>
      <c r="FEA30" s="669"/>
      <c r="FEB30" s="669"/>
      <c r="FEC30" s="669"/>
      <c r="FED30" s="669"/>
      <c r="FEE30" s="669"/>
      <c r="FEF30" s="669"/>
      <c r="FEG30" s="669"/>
      <c r="FEH30" s="669"/>
      <c r="FEI30" s="669"/>
      <c r="FEJ30" s="669"/>
      <c r="FEK30" s="669"/>
      <c r="FEL30" s="669"/>
      <c r="FEM30" s="669"/>
      <c r="FEN30" s="669"/>
      <c r="FEO30" s="669"/>
      <c r="FEP30" s="669"/>
      <c r="FEQ30" s="669"/>
      <c r="FER30" s="669"/>
      <c r="FES30" s="669"/>
      <c r="FET30" s="669"/>
      <c r="FEU30" s="669"/>
      <c r="FEV30" s="669"/>
      <c r="FEW30" s="669"/>
      <c r="FEX30" s="669"/>
      <c r="FEY30" s="669"/>
      <c r="FEZ30" s="669"/>
      <c r="FFA30" s="669"/>
      <c r="FFB30" s="669"/>
      <c r="FFC30" s="669"/>
      <c r="FFD30" s="669"/>
      <c r="FFE30" s="669"/>
      <c r="FFF30" s="669"/>
      <c r="FFG30" s="669"/>
      <c r="FFH30" s="669"/>
      <c r="FFI30" s="669"/>
      <c r="FFJ30" s="669"/>
      <c r="FFK30" s="669"/>
      <c r="FFL30" s="669"/>
      <c r="FFM30" s="669"/>
      <c r="FFN30" s="669"/>
      <c r="FFO30" s="669"/>
      <c r="FFP30" s="669"/>
      <c r="FFQ30" s="669"/>
      <c r="FFR30" s="669"/>
      <c r="FFS30" s="669"/>
      <c r="FFT30" s="669"/>
      <c r="FFU30" s="669"/>
      <c r="FFV30" s="669"/>
      <c r="FFW30" s="669"/>
      <c r="FFX30" s="669"/>
      <c r="FFY30" s="669"/>
      <c r="FFZ30" s="669"/>
      <c r="FGA30" s="669"/>
      <c r="FGB30" s="669"/>
      <c r="FGC30" s="669"/>
      <c r="FGD30" s="669"/>
      <c r="FGE30" s="669"/>
      <c r="FGF30" s="669"/>
      <c r="FGG30" s="669"/>
      <c r="FGH30" s="669"/>
      <c r="FGI30" s="669"/>
      <c r="FGJ30" s="669"/>
      <c r="FGK30" s="669"/>
      <c r="FGL30" s="669"/>
      <c r="FGM30" s="669"/>
      <c r="FGN30" s="669"/>
      <c r="FGO30" s="669"/>
      <c r="FGP30" s="669"/>
      <c r="FGQ30" s="669"/>
      <c r="FGR30" s="669"/>
      <c r="FGS30" s="669"/>
      <c r="FGT30" s="669"/>
      <c r="FGU30" s="669"/>
      <c r="FGV30" s="669"/>
      <c r="FGW30" s="669"/>
      <c r="FGX30" s="669"/>
      <c r="FGY30" s="669"/>
      <c r="FGZ30" s="669"/>
      <c r="FHA30" s="669"/>
      <c r="FHB30" s="669"/>
      <c r="FHC30" s="669"/>
      <c r="FHD30" s="669"/>
      <c r="FHE30" s="669"/>
      <c r="FHF30" s="669"/>
      <c r="FHG30" s="669"/>
      <c r="FHH30" s="669"/>
      <c r="FHI30" s="669"/>
      <c r="FHJ30" s="669"/>
      <c r="FHK30" s="669"/>
      <c r="FHL30" s="669"/>
      <c r="FHM30" s="669"/>
      <c r="FHN30" s="669"/>
      <c r="FHO30" s="669"/>
      <c r="FHP30" s="669"/>
      <c r="FHQ30" s="669"/>
      <c r="FHR30" s="669"/>
      <c r="FHS30" s="669"/>
      <c r="FHT30" s="669"/>
      <c r="FHU30" s="669"/>
      <c r="FHV30" s="669"/>
      <c r="FHW30" s="669"/>
      <c r="FHX30" s="669"/>
      <c r="FHY30" s="669"/>
      <c r="FHZ30" s="669"/>
      <c r="FIA30" s="669"/>
      <c r="FIB30" s="669"/>
      <c r="FIC30" s="669"/>
      <c r="FID30" s="669"/>
      <c r="FIE30" s="669"/>
      <c r="FIF30" s="669"/>
      <c r="FIG30" s="669"/>
      <c r="FIH30" s="669"/>
      <c r="FII30" s="669"/>
      <c r="FIJ30" s="669"/>
      <c r="FIK30" s="669"/>
      <c r="FIL30" s="669"/>
      <c r="FIM30" s="669"/>
      <c r="FIN30" s="669"/>
      <c r="FIO30" s="669"/>
      <c r="FIP30" s="669"/>
      <c r="FIQ30" s="669"/>
      <c r="FIR30" s="669"/>
      <c r="FIS30" s="669"/>
      <c r="FIT30" s="669"/>
      <c r="FIU30" s="669"/>
      <c r="FIV30" s="669"/>
      <c r="FIW30" s="669"/>
      <c r="FIX30" s="669"/>
      <c r="FIY30" s="669"/>
      <c r="FIZ30" s="669"/>
      <c r="FJA30" s="669"/>
      <c r="FJB30" s="669"/>
      <c r="FJC30" s="669"/>
      <c r="FJD30" s="669"/>
      <c r="FJE30" s="669"/>
      <c r="FJF30" s="669"/>
      <c r="FJG30" s="669"/>
      <c r="FJH30" s="669"/>
      <c r="FJI30" s="669"/>
      <c r="FJJ30" s="669"/>
      <c r="FJK30" s="669"/>
      <c r="FJL30" s="669"/>
      <c r="FJM30" s="669"/>
      <c r="FJN30" s="669"/>
      <c r="FJO30" s="669"/>
      <c r="FJP30" s="669"/>
      <c r="FJQ30" s="669"/>
      <c r="FJR30" s="669"/>
      <c r="FJS30" s="669"/>
      <c r="FJT30" s="669"/>
      <c r="FJU30" s="669"/>
      <c r="FJV30" s="669"/>
      <c r="FJW30" s="669"/>
      <c r="FJX30" s="669"/>
      <c r="FJY30" s="669"/>
      <c r="FJZ30" s="669"/>
      <c r="FKA30" s="669"/>
      <c r="FKB30" s="669"/>
      <c r="FKC30" s="669"/>
      <c r="FKD30" s="669"/>
      <c r="FKE30" s="669"/>
      <c r="FKF30" s="669"/>
      <c r="FKG30" s="669"/>
      <c r="FKH30" s="669"/>
      <c r="FKI30" s="669"/>
      <c r="FKJ30" s="669"/>
      <c r="FKK30" s="669"/>
      <c r="FKL30" s="669"/>
      <c r="FKM30" s="669"/>
      <c r="FKN30" s="669"/>
      <c r="FKO30" s="669"/>
      <c r="FKP30" s="669"/>
      <c r="FKQ30" s="669"/>
      <c r="FKR30" s="669"/>
      <c r="FKS30" s="669"/>
      <c r="FKT30" s="669"/>
      <c r="FKU30" s="669"/>
      <c r="FKV30" s="669"/>
      <c r="FKW30" s="669"/>
      <c r="FKX30" s="669"/>
      <c r="FKY30" s="669"/>
      <c r="FKZ30" s="669"/>
      <c r="FLA30" s="669"/>
      <c r="FLB30" s="669"/>
      <c r="FLC30" s="669"/>
      <c r="FLD30" s="669"/>
      <c r="FLE30" s="669"/>
      <c r="FLF30" s="669"/>
      <c r="FLG30" s="669"/>
      <c r="FLH30" s="669"/>
      <c r="FLI30" s="669"/>
      <c r="FLJ30" s="669"/>
      <c r="FLK30" s="669"/>
      <c r="FLL30" s="669"/>
      <c r="FLM30" s="669"/>
      <c r="FLN30" s="669"/>
      <c r="FLO30" s="669"/>
      <c r="FLP30" s="669"/>
      <c r="FLQ30" s="669"/>
      <c r="FLR30" s="669"/>
      <c r="FLS30" s="669"/>
      <c r="FLT30" s="669"/>
      <c r="FLU30" s="669"/>
      <c r="FLV30" s="669"/>
      <c r="FLW30" s="669"/>
      <c r="FLX30" s="669"/>
      <c r="FLY30" s="669"/>
      <c r="FLZ30" s="669"/>
      <c r="FMA30" s="669"/>
      <c r="FMB30" s="669"/>
      <c r="FMC30" s="669"/>
      <c r="FMD30" s="669"/>
      <c r="FME30" s="669"/>
      <c r="FMF30" s="669"/>
      <c r="FMG30" s="669"/>
      <c r="FMH30" s="669"/>
      <c r="FMI30" s="669"/>
      <c r="FMJ30" s="669"/>
      <c r="FMK30" s="669"/>
      <c r="FML30" s="669"/>
      <c r="FMM30" s="669"/>
      <c r="FMN30" s="669"/>
      <c r="FMO30" s="669"/>
      <c r="FMP30" s="669"/>
      <c r="FMQ30" s="669"/>
      <c r="FMR30" s="669"/>
      <c r="FMS30" s="669"/>
      <c r="FMT30" s="669"/>
      <c r="FMU30" s="669"/>
      <c r="FMV30" s="669"/>
      <c r="FMW30" s="669"/>
      <c r="FMX30" s="669"/>
      <c r="FMY30" s="669"/>
      <c r="FMZ30" s="669"/>
      <c r="FNA30" s="669"/>
      <c r="FNB30" s="669"/>
      <c r="FNC30" s="669"/>
      <c r="FND30" s="669"/>
      <c r="FNE30" s="669"/>
      <c r="FNF30" s="669"/>
      <c r="FNG30" s="669"/>
      <c r="FNH30" s="669"/>
      <c r="FNI30" s="669"/>
      <c r="FNJ30" s="669"/>
      <c r="FNK30" s="669"/>
      <c r="FNL30" s="669"/>
      <c r="FNM30" s="669"/>
      <c r="FNN30" s="669"/>
      <c r="FNO30" s="669"/>
      <c r="FNP30" s="669"/>
      <c r="FNQ30" s="669"/>
      <c r="FNR30" s="669"/>
      <c r="FNS30" s="669"/>
      <c r="FNT30" s="669"/>
      <c r="FNU30" s="669"/>
      <c r="FNV30" s="669"/>
      <c r="FNW30" s="669"/>
      <c r="FNX30" s="669"/>
      <c r="FNY30" s="669"/>
      <c r="FNZ30" s="669"/>
      <c r="FOA30" s="669"/>
      <c r="FOB30" s="669"/>
      <c r="FOC30" s="669"/>
      <c r="FOD30" s="669"/>
      <c r="FOE30" s="669"/>
      <c r="FOF30" s="669"/>
      <c r="FOG30" s="669"/>
      <c r="FOH30" s="669"/>
      <c r="FOI30" s="669"/>
      <c r="FOJ30" s="669"/>
      <c r="FOK30" s="669"/>
      <c r="FOL30" s="669"/>
      <c r="FOM30" s="669"/>
      <c r="FON30" s="669"/>
      <c r="FOO30" s="669"/>
      <c r="FOP30" s="669"/>
      <c r="FOQ30" s="669"/>
      <c r="FOR30" s="669"/>
      <c r="FOS30" s="669"/>
      <c r="FOT30" s="669"/>
      <c r="FOU30" s="669"/>
      <c r="FOV30" s="669"/>
      <c r="FOW30" s="669"/>
      <c r="FOX30" s="669"/>
      <c r="FOY30" s="669"/>
      <c r="FOZ30" s="669"/>
      <c r="FPA30" s="669"/>
      <c r="FPB30" s="669"/>
      <c r="FPC30" s="669"/>
      <c r="FPD30" s="669"/>
      <c r="FPE30" s="669"/>
      <c r="FPF30" s="669"/>
      <c r="FPG30" s="669"/>
      <c r="FPH30" s="669"/>
      <c r="FPI30" s="669"/>
      <c r="FPJ30" s="669"/>
      <c r="FPK30" s="669"/>
      <c r="FPL30" s="669"/>
      <c r="FPM30" s="669"/>
      <c r="FPN30" s="669"/>
      <c r="FPO30" s="669"/>
      <c r="FPP30" s="669"/>
      <c r="FPQ30" s="669"/>
      <c r="FPR30" s="669"/>
      <c r="FPS30" s="669"/>
      <c r="FPT30" s="669"/>
      <c r="FPU30" s="669"/>
      <c r="FPV30" s="669"/>
      <c r="FPW30" s="669"/>
      <c r="FPX30" s="669"/>
      <c r="FPY30" s="669"/>
      <c r="FPZ30" s="669"/>
      <c r="FQA30" s="669"/>
      <c r="FQB30" s="669"/>
      <c r="FQC30" s="669"/>
      <c r="FQD30" s="669"/>
      <c r="FQE30" s="669"/>
      <c r="FQF30" s="669"/>
      <c r="FQG30" s="669"/>
      <c r="FQH30" s="669"/>
      <c r="FQI30" s="669"/>
      <c r="FQJ30" s="669"/>
      <c r="FQK30" s="669"/>
      <c r="FQL30" s="669"/>
      <c r="FQM30" s="669"/>
      <c r="FQN30" s="669"/>
      <c r="FQO30" s="669"/>
      <c r="FQP30" s="669"/>
      <c r="FQQ30" s="669"/>
      <c r="FQR30" s="669"/>
      <c r="FQS30" s="669"/>
      <c r="FQT30" s="669"/>
      <c r="FQU30" s="669"/>
      <c r="FQV30" s="669"/>
      <c r="FQW30" s="669"/>
      <c r="FQX30" s="669"/>
      <c r="FQY30" s="669"/>
      <c r="FQZ30" s="669"/>
      <c r="FRA30" s="669"/>
      <c r="FRB30" s="669"/>
      <c r="FRC30" s="669"/>
      <c r="FRD30" s="669"/>
      <c r="FRE30" s="669"/>
      <c r="FRF30" s="669"/>
      <c r="FRG30" s="669"/>
      <c r="FRH30" s="669"/>
      <c r="FRI30" s="669"/>
      <c r="FRJ30" s="669"/>
      <c r="FRK30" s="669"/>
      <c r="FRL30" s="669"/>
      <c r="FRM30" s="669"/>
      <c r="FRN30" s="669"/>
      <c r="FRO30" s="669"/>
      <c r="FRP30" s="669"/>
      <c r="FRQ30" s="669"/>
      <c r="FRR30" s="669"/>
      <c r="FRS30" s="669"/>
      <c r="FRT30" s="669"/>
      <c r="FRU30" s="669"/>
      <c r="FRV30" s="669"/>
      <c r="FRW30" s="669"/>
      <c r="FRX30" s="669"/>
      <c r="FRY30" s="669"/>
      <c r="FRZ30" s="669"/>
      <c r="FSA30" s="669"/>
      <c r="FSB30" s="669"/>
      <c r="FSC30" s="669"/>
      <c r="FSD30" s="669"/>
      <c r="FSE30" s="669"/>
      <c r="FSF30" s="669"/>
      <c r="FSG30" s="669"/>
      <c r="FSH30" s="669"/>
      <c r="FSI30" s="669"/>
      <c r="FSJ30" s="669"/>
      <c r="FSK30" s="669"/>
      <c r="FSL30" s="669"/>
      <c r="FSM30" s="669"/>
      <c r="FSN30" s="669"/>
      <c r="FSO30" s="669"/>
      <c r="FSP30" s="669"/>
      <c r="FSQ30" s="669"/>
      <c r="FSR30" s="669"/>
      <c r="FSS30" s="669"/>
      <c r="FST30" s="669"/>
      <c r="FSU30" s="669"/>
      <c r="FSV30" s="669"/>
      <c r="FSW30" s="669"/>
      <c r="FSX30" s="669"/>
      <c r="FSY30" s="669"/>
      <c r="FSZ30" s="669"/>
      <c r="FTA30" s="669"/>
      <c r="FTB30" s="669"/>
      <c r="FTC30" s="669"/>
      <c r="FTD30" s="669"/>
      <c r="FTE30" s="669"/>
      <c r="FTF30" s="669"/>
      <c r="FTG30" s="669"/>
      <c r="FTH30" s="669"/>
      <c r="FTI30" s="669"/>
      <c r="FTJ30" s="669"/>
      <c r="FTK30" s="669"/>
      <c r="FTL30" s="669"/>
      <c r="FTM30" s="669"/>
      <c r="FTN30" s="669"/>
      <c r="FTO30" s="669"/>
      <c r="FTP30" s="669"/>
      <c r="FTQ30" s="669"/>
      <c r="FTR30" s="669"/>
      <c r="FTS30" s="669"/>
      <c r="FTT30" s="669"/>
      <c r="FTU30" s="669"/>
      <c r="FTV30" s="669"/>
      <c r="FTW30" s="669"/>
      <c r="FTX30" s="669"/>
      <c r="FTY30" s="669"/>
      <c r="FTZ30" s="669"/>
      <c r="FUA30" s="669"/>
      <c r="FUB30" s="669"/>
      <c r="FUC30" s="669"/>
      <c r="FUD30" s="669"/>
      <c r="FUE30" s="669"/>
      <c r="FUF30" s="669"/>
      <c r="FUG30" s="669"/>
      <c r="FUH30" s="669"/>
      <c r="FUI30" s="669"/>
      <c r="FUJ30" s="669"/>
      <c r="FUK30" s="669"/>
      <c r="FUL30" s="669"/>
      <c r="FUM30" s="669"/>
      <c r="FUN30" s="669"/>
      <c r="FUO30" s="669"/>
      <c r="FUP30" s="669"/>
      <c r="FUQ30" s="669"/>
      <c r="FUR30" s="669"/>
      <c r="FUS30" s="669"/>
      <c r="FUT30" s="669"/>
      <c r="FUU30" s="669"/>
      <c r="FUV30" s="669"/>
      <c r="FUW30" s="669"/>
      <c r="FUX30" s="669"/>
      <c r="FUY30" s="669"/>
      <c r="FUZ30" s="669"/>
      <c r="FVA30" s="669"/>
      <c r="FVB30" s="669"/>
      <c r="FVC30" s="669"/>
      <c r="FVD30" s="669"/>
      <c r="FVE30" s="669"/>
      <c r="FVF30" s="669"/>
      <c r="FVG30" s="669"/>
      <c r="FVH30" s="669"/>
      <c r="FVI30" s="669"/>
      <c r="FVJ30" s="669"/>
      <c r="FVK30" s="669"/>
      <c r="FVL30" s="669"/>
      <c r="FVM30" s="669"/>
      <c r="FVN30" s="669"/>
      <c r="FVO30" s="669"/>
      <c r="FVP30" s="669"/>
      <c r="FVQ30" s="669"/>
      <c r="FVR30" s="669"/>
      <c r="FVS30" s="669"/>
      <c r="FVT30" s="669"/>
      <c r="FVU30" s="669"/>
      <c r="FVV30" s="669"/>
      <c r="FVW30" s="669"/>
      <c r="FVX30" s="669"/>
      <c r="FVY30" s="669"/>
      <c r="FVZ30" s="669"/>
      <c r="FWA30" s="669"/>
      <c r="FWB30" s="669"/>
      <c r="FWC30" s="669"/>
      <c r="FWD30" s="669"/>
      <c r="FWE30" s="669"/>
      <c r="FWF30" s="669"/>
      <c r="FWG30" s="669"/>
      <c r="FWH30" s="669"/>
      <c r="FWI30" s="669"/>
      <c r="FWJ30" s="669"/>
      <c r="FWK30" s="669"/>
      <c r="FWL30" s="669"/>
      <c r="FWM30" s="669"/>
      <c r="FWN30" s="669"/>
      <c r="FWO30" s="669"/>
      <c r="FWP30" s="669"/>
      <c r="FWQ30" s="669"/>
      <c r="FWR30" s="669"/>
      <c r="FWS30" s="669"/>
      <c r="FWT30" s="669"/>
      <c r="FWU30" s="669"/>
      <c r="FWV30" s="669"/>
      <c r="FWW30" s="669"/>
      <c r="FWX30" s="669"/>
      <c r="FWY30" s="669"/>
      <c r="FWZ30" s="669"/>
      <c r="FXA30" s="669"/>
      <c r="FXB30" s="669"/>
      <c r="FXC30" s="669"/>
      <c r="FXD30" s="669"/>
      <c r="FXE30" s="669"/>
      <c r="FXF30" s="669"/>
      <c r="FXG30" s="669"/>
      <c r="FXH30" s="669"/>
      <c r="FXI30" s="669"/>
      <c r="FXJ30" s="669"/>
      <c r="FXK30" s="669"/>
      <c r="FXL30" s="669"/>
      <c r="FXM30" s="669"/>
      <c r="FXN30" s="669"/>
      <c r="FXO30" s="669"/>
      <c r="FXP30" s="669"/>
      <c r="FXQ30" s="669"/>
      <c r="FXR30" s="669"/>
      <c r="FXS30" s="669"/>
      <c r="FXT30" s="669"/>
      <c r="FXU30" s="669"/>
      <c r="FXV30" s="669"/>
      <c r="FXW30" s="669"/>
      <c r="FXX30" s="669"/>
      <c r="FXY30" s="669"/>
      <c r="FXZ30" s="669"/>
      <c r="FYA30" s="669"/>
      <c r="FYB30" s="669"/>
      <c r="FYC30" s="669"/>
      <c r="FYD30" s="669"/>
      <c r="FYE30" s="669"/>
      <c r="FYF30" s="669"/>
      <c r="FYG30" s="669"/>
      <c r="FYH30" s="669"/>
      <c r="FYI30" s="669"/>
      <c r="FYJ30" s="669"/>
      <c r="FYK30" s="669"/>
      <c r="FYL30" s="669"/>
      <c r="FYM30" s="669"/>
      <c r="FYN30" s="669"/>
      <c r="FYO30" s="669"/>
      <c r="FYP30" s="669"/>
      <c r="FYQ30" s="669"/>
      <c r="FYR30" s="669"/>
      <c r="FYS30" s="669"/>
      <c r="FYT30" s="669"/>
      <c r="FYU30" s="669"/>
      <c r="FYV30" s="669"/>
      <c r="FYW30" s="669"/>
      <c r="FYX30" s="669"/>
      <c r="FYY30" s="669"/>
      <c r="FYZ30" s="669"/>
      <c r="FZA30" s="669"/>
      <c r="FZB30" s="669"/>
      <c r="FZC30" s="669"/>
      <c r="FZD30" s="669"/>
      <c r="FZE30" s="669"/>
      <c r="FZF30" s="669"/>
      <c r="FZG30" s="669"/>
      <c r="FZH30" s="669"/>
      <c r="FZI30" s="669"/>
      <c r="FZJ30" s="669"/>
      <c r="FZK30" s="669"/>
      <c r="FZL30" s="669"/>
      <c r="FZM30" s="669"/>
      <c r="FZN30" s="669"/>
      <c r="FZO30" s="669"/>
      <c r="FZP30" s="669"/>
      <c r="FZQ30" s="669"/>
      <c r="FZR30" s="669"/>
      <c r="FZS30" s="669"/>
      <c r="FZT30" s="669"/>
      <c r="FZU30" s="669"/>
      <c r="FZV30" s="669"/>
      <c r="FZW30" s="669"/>
      <c r="FZX30" s="669"/>
      <c r="FZY30" s="669"/>
      <c r="FZZ30" s="669"/>
      <c r="GAA30" s="669"/>
      <c r="GAB30" s="669"/>
      <c r="GAC30" s="669"/>
      <c r="GAD30" s="669"/>
      <c r="GAE30" s="669"/>
      <c r="GAF30" s="669"/>
      <c r="GAG30" s="669"/>
      <c r="GAH30" s="669"/>
      <c r="GAI30" s="669"/>
      <c r="GAJ30" s="669"/>
      <c r="GAK30" s="669"/>
      <c r="GAL30" s="669"/>
      <c r="GAM30" s="669"/>
      <c r="GAN30" s="669"/>
      <c r="GAO30" s="669"/>
      <c r="GAP30" s="669"/>
      <c r="GAQ30" s="669"/>
      <c r="GAR30" s="669"/>
      <c r="GAS30" s="669"/>
      <c r="GAT30" s="669"/>
      <c r="GAU30" s="669"/>
      <c r="GAV30" s="669"/>
      <c r="GAW30" s="669"/>
      <c r="GAX30" s="669"/>
      <c r="GAY30" s="669"/>
      <c r="GAZ30" s="669"/>
      <c r="GBA30" s="669"/>
      <c r="GBB30" s="669"/>
      <c r="GBC30" s="669"/>
      <c r="GBD30" s="669"/>
      <c r="GBE30" s="669"/>
      <c r="GBF30" s="669"/>
      <c r="GBG30" s="669"/>
      <c r="GBH30" s="669"/>
      <c r="GBI30" s="669"/>
      <c r="GBJ30" s="669"/>
      <c r="GBK30" s="669"/>
      <c r="GBL30" s="669"/>
      <c r="GBM30" s="669"/>
      <c r="GBN30" s="669"/>
      <c r="GBO30" s="669"/>
      <c r="GBP30" s="669"/>
      <c r="GBQ30" s="669"/>
      <c r="GBR30" s="669"/>
      <c r="GBS30" s="669"/>
      <c r="GBT30" s="669"/>
      <c r="GBU30" s="669"/>
      <c r="GBV30" s="669"/>
      <c r="GBW30" s="669"/>
      <c r="GBX30" s="669"/>
      <c r="GBY30" s="669"/>
      <c r="GBZ30" s="669"/>
      <c r="GCA30" s="669"/>
      <c r="GCB30" s="669"/>
      <c r="GCC30" s="669"/>
      <c r="GCD30" s="669"/>
      <c r="GCE30" s="669"/>
      <c r="GCF30" s="669"/>
      <c r="GCG30" s="669"/>
      <c r="GCH30" s="669"/>
      <c r="GCI30" s="669"/>
      <c r="GCJ30" s="669"/>
      <c r="GCK30" s="669"/>
      <c r="GCL30" s="669"/>
      <c r="GCM30" s="669"/>
      <c r="GCN30" s="669"/>
      <c r="GCO30" s="669"/>
      <c r="GCP30" s="669"/>
      <c r="GCQ30" s="669"/>
      <c r="GCR30" s="669"/>
      <c r="GCS30" s="669"/>
      <c r="GCT30" s="669"/>
      <c r="GCU30" s="669"/>
      <c r="GCV30" s="669"/>
      <c r="GCW30" s="669"/>
      <c r="GCX30" s="669"/>
      <c r="GCY30" s="669"/>
      <c r="GCZ30" s="669"/>
      <c r="GDA30" s="669"/>
      <c r="GDB30" s="669"/>
      <c r="GDC30" s="669"/>
      <c r="GDD30" s="669"/>
      <c r="GDE30" s="669"/>
      <c r="GDF30" s="669"/>
      <c r="GDG30" s="669"/>
      <c r="GDH30" s="669"/>
      <c r="GDI30" s="669"/>
      <c r="GDJ30" s="669"/>
      <c r="GDK30" s="669"/>
      <c r="GDL30" s="669"/>
      <c r="GDM30" s="669"/>
      <c r="GDN30" s="669"/>
      <c r="GDO30" s="669"/>
      <c r="GDP30" s="669"/>
      <c r="GDQ30" s="669"/>
      <c r="GDR30" s="669"/>
      <c r="GDS30" s="669"/>
      <c r="GDT30" s="669"/>
      <c r="GDU30" s="669"/>
      <c r="GDV30" s="669"/>
      <c r="GDW30" s="669"/>
      <c r="GDX30" s="669"/>
      <c r="GDY30" s="669"/>
      <c r="GDZ30" s="669"/>
      <c r="GEA30" s="669"/>
      <c r="GEB30" s="669"/>
      <c r="GEC30" s="669"/>
      <c r="GED30" s="669"/>
      <c r="GEE30" s="669"/>
      <c r="GEF30" s="669"/>
      <c r="GEG30" s="669"/>
      <c r="GEH30" s="669"/>
      <c r="GEI30" s="669"/>
      <c r="GEJ30" s="669"/>
      <c r="GEK30" s="669"/>
      <c r="GEL30" s="669"/>
      <c r="GEM30" s="669"/>
      <c r="GEN30" s="669"/>
      <c r="GEO30" s="669"/>
      <c r="GEP30" s="669"/>
      <c r="GEQ30" s="669"/>
      <c r="GER30" s="669"/>
      <c r="GES30" s="669"/>
      <c r="GET30" s="669"/>
      <c r="GEU30" s="669"/>
      <c r="GEV30" s="669"/>
      <c r="GEW30" s="669"/>
      <c r="GEX30" s="669"/>
      <c r="GEY30" s="669"/>
      <c r="GEZ30" s="669"/>
      <c r="GFA30" s="669"/>
      <c r="GFB30" s="669"/>
      <c r="GFC30" s="669"/>
      <c r="GFD30" s="669"/>
      <c r="GFE30" s="669"/>
      <c r="GFF30" s="669"/>
      <c r="GFG30" s="669"/>
      <c r="GFH30" s="669"/>
      <c r="GFI30" s="669"/>
      <c r="GFJ30" s="669"/>
      <c r="GFK30" s="669"/>
      <c r="GFL30" s="669"/>
      <c r="GFM30" s="669"/>
      <c r="GFN30" s="669"/>
      <c r="GFO30" s="669"/>
      <c r="GFP30" s="669"/>
      <c r="GFQ30" s="669"/>
      <c r="GFR30" s="669"/>
      <c r="GFS30" s="669"/>
      <c r="GFT30" s="669"/>
      <c r="GFU30" s="669"/>
      <c r="GFV30" s="669"/>
      <c r="GFW30" s="669"/>
      <c r="GFX30" s="669"/>
      <c r="GFY30" s="669"/>
      <c r="GFZ30" s="669"/>
      <c r="GGA30" s="669"/>
      <c r="GGB30" s="669"/>
      <c r="GGC30" s="669"/>
      <c r="GGD30" s="669"/>
      <c r="GGE30" s="669"/>
      <c r="GGF30" s="669"/>
      <c r="GGG30" s="669"/>
      <c r="GGH30" s="669"/>
      <c r="GGI30" s="669"/>
      <c r="GGJ30" s="669"/>
      <c r="GGK30" s="669"/>
      <c r="GGL30" s="669"/>
      <c r="GGM30" s="669"/>
      <c r="GGN30" s="669"/>
      <c r="GGO30" s="669"/>
      <c r="GGP30" s="669"/>
      <c r="GGQ30" s="669"/>
      <c r="GGR30" s="669"/>
      <c r="GGS30" s="669"/>
      <c r="GGT30" s="669"/>
      <c r="GGU30" s="669"/>
      <c r="GGV30" s="669"/>
      <c r="GGW30" s="669"/>
      <c r="GGX30" s="669"/>
      <c r="GGY30" s="669"/>
      <c r="GGZ30" s="669"/>
      <c r="GHA30" s="669"/>
      <c r="GHB30" s="669"/>
      <c r="GHC30" s="669"/>
      <c r="GHD30" s="669"/>
      <c r="GHE30" s="669"/>
      <c r="GHF30" s="669"/>
      <c r="GHG30" s="669"/>
      <c r="GHH30" s="669"/>
      <c r="GHI30" s="669"/>
      <c r="GHJ30" s="669"/>
      <c r="GHK30" s="669"/>
      <c r="GHL30" s="669"/>
      <c r="GHM30" s="669"/>
      <c r="GHN30" s="669"/>
      <c r="GHO30" s="669"/>
      <c r="GHP30" s="669"/>
      <c r="GHQ30" s="669"/>
      <c r="GHR30" s="669"/>
      <c r="GHS30" s="669"/>
      <c r="GHT30" s="669"/>
      <c r="GHU30" s="669"/>
      <c r="GHV30" s="669"/>
      <c r="GHW30" s="669"/>
      <c r="GHX30" s="669"/>
      <c r="GHY30" s="669"/>
      <c r="GHZ30" s="669"/>
      <c r="GIA30" s="669"/>
      <c r="GIB30" s="669"/>
      <c r="GIC30" s="669"/>
      <c r="GID30" s="669"/>
      <c r="GIE30" s="669"/>
      <c r="GIF30" s="669"/>
      <c r="GIG30" s="669"/>
      <c r="GIH30" s="669"/>
      <c r="GII30" s="669"/>
      <c r="GIJ30" s="669"/>
      <c r="GIK30" s="669"/>
      <c r="GIL30" s="669"/>
      <c r="GIM30" s="669"/>
      <c r="GIN30" s="669"/>
      <c r="GIO30" s="669"/>
      <c r="GIP30" s="669"/>
      <c r="GIQ30" s="669"/>
      <c r="GIR30" s="669"/>
      <c r="GIS30" s="669"/>
      <c r="GIT30" s="669"/>
      <c r="GIU30" s="669"/>
      <c r="GIV30" s="669"/>
      <c r="GIW30" s="669"/>
      <c r="GIX30" s="669"/>
      <c r="GIY30" s="669"/>
      <c r="GIZ30" s="669"/>
      <c r="GJA30" s="669"/>
      <c r="GJB30" s="669"/>
      <c r="GJC30" s="669"/>
      <c r="GJD30" s="669"/>
      <c r="GJE30" s="669"/>
      <c r="GJF30" s="669"/>
      <c r="GJG30" s="669"/>
      <c r="GJH30" s="669"/>
      <c r="GJI30" s="669"/>
      <c r="GJJ30" s="669"/>
      <c r="GJK30" s="669"/>
      <c r="GJL30" s="669"/>
      <c r="GJM30" s="669"/>
      <c r="GJN30" s="669"/>
      <c r="GJO30" s="669"/>
      <c r="GJP30" s="669"/>
      <c r="GJQ30" s="669"/>
      <c r="GJR30" s="669"/>
      <c r="GJS30" s="669"/>
      <c r="GJT30" s="669"/>
      <c r="GJU30" s="669"/>
      <c r="GJV30" s="669"/>
      <c r="GJW30" s="669"/>
      <c r="GJX30" s="669"/>
      <c r="GJY30" s="669"/>
      <c r="GJZ30" s="669"/>
      <c r="GKA30" s="669"/>
      <c r="GKB30" s="669"/>
      <c r="GKC30" s="669"/>
      <c r="GKD30" s="669"/>
      <c r="GKE30" s="669"/>
      <c r="GKF30" s="669"/>
      <c r="GKG30" s="669"/>
      <c r="GKH30" s="669"/>
      <c r="GKI30" s="669"/>
      <c r="GKJ30" s="669"/>
      <c r="GKK30" s="669"/>
      <c r="GKL30" s="669"/>
      <c r="GKM30" s="669"/>
      <c r="GKN30" s="669"/>
      <c r="GKO30" s="669"/>
      <c r="GKP30" s="669"/>
      <c r="GKQ30" s="669"/>
      <c r="GKR30" s="669"/>
      <c r="GKS30" s="669"/>
      <c r="GKT30" s="669"/>
      <c r="GKU30" s="669"/>
      <c r="GKV30" s="669"/>
      <c r="GKW30" s="669"/>
      <c r="GKX30" s="669"/>
      <c r="GKY30" s="669"/>
      <c r="GKZ30" s="669"/>
      <c r="GLA30" s="669"/>
      <c r="GLB30" s="669"/>
      <c r="GLC30" s="669"/>
      <c r="GLD30" s="669"/>
      <c r="GLE30" s="669"/>
      <c r="GLF30" s="669"/>
      <c r="GLG30" s="669"/>
      <c r="GLH30" s="669"/>
      <c r="GLI30" s="669"/>
      <c r="GLJ30" s="669"/>
      <c r="GLK30" s="669"/>
      <c r="GLL30" s="669"/>
      <c r="GLM30" s="669"/>
      <c r="GLN30" s="669"/>
      <c r="GLO30" s="669"/>
      <c r="GLP30" s="669"/>
      <c r="GLQ30" s="669"/>
      <c r="GLR30" s="669"/>
      <c r="GLS30" s="669"/>
      <c r="GLT30" s="669"/>
      <c r="GLU30" s="669"/>
      <c r="GLV30" s="669"/>
      <c r="GLW30" s="669"/>
      <c r="GLX30" s="669"/>
      <c r="GLY30" s="669"/>
      <c r="GLZ30" s="669"/>
      <c r="GMA30" s="669"/>
      <c r="GMB30" s="669"/>
      <c r="GMC30" s="669"/>
      <c r="GMD30" s="669"/>
      <c r="GME30" s="669"/>
      <c r="GMF30" s="669"/>
      <c r="GMG30" s="669"/>
      <c r="GMH30" s="669"/>
      <c r="GMI30" s="669"/>
      <c r="GMJ30" s="669"/>
      <c r="GMK30" s="669"/>
      <c r="GML30" s="669"/>
      <c r="GMM30" s="669"/>
      <c r="GMN30" s="669"/>
      <c r="GMO30" s="669"/>
      <c r="GMP30" s="669"/>
      <c r="GMQ30" s="669"/>
      <c r="GMR30" s="669"/>
      <c r="GMS30" s="669"/>
      <c r="GMT30" s="669"/>
      <c r="GMU30" s="669"/>
      <c r="GMV30" s="669"/>
      <c r="GMW30" s="669"/>
      <c r="GMX30" s="669"/>
      <c r="GMY30" s="669"/>
      <c r="GMZ30" s="669"/>
      <c r="GNA30" s="669"/>
      <c r="GNB30" s="669"/>
      <c r="GNC30" s="669"/>
      <c r="GND30" s="669"/>
      <c r="GNE30" s="669"/>
      <c r="GNF30" s="669"/>
      <c r="GNG30" s="669"/>
      <c r="GNH30" s="669"/>
      <c r="GNI30" s="669"/>
      <c r="GNJ30" s="669"/>
      <c r="GNK30" s="669"/>
      <c r="GNL30" s="669"/>
      <c r="GNM30" s="669"/>
      <c r="GNN30" s="669"/>
      <c r="GNO30" s="669"/>
      <c r="GNP30" s="669"/>
      <c r="GNQ30" s="669"/>
      <c r="GNR30" s="669"/>
      <c r="GNS30" s="669"/>
      <c r="GNT30" s="669"/>
      <c r="GNU30" s="669"/>
      <c r="GNV30" s="669"/>
      <c r="GNW30" s="669"/>
      <c r="GNX30" s="669"/>
      <c r="GNY30" s="669"/>
      <c r="GNZ30" s="669"/>
      <c r="GOA30" s="669"/>
      <c r="GOB30" s="669"/>
      <c r="GOC30" s="669"/>
      <c r="GOD30" s="669"/>
      <c r="GOE30" s="669"/>
      <c r="GOF30" s="669"/>
      <c r="GOG30" s="669"/>
      <c r="GOH30" s="669"/>
      <c r="GOI30" s="669"/>
      <c r="GOJ30" s="669"/>
      <c r="GOK30" s="669"/>
      <c r="GOL30" s="669"/>
      <c r="GOM30" s="669"/>
      <c r="GON30" s="669"/>
      <c r="GOO30" s="669"/>
      <c r="GOP30" s="669"/>
      <c r="GOQ30" s="669"/>
      <c r="GOR30" s="669"/>
      <c r="GOS30" s="669"/>
      <c r="GOT30" s="669"/>
      <c r="GOU30" s="669"/>
      <c r="GOV30" s="669"/>
      <c r="GOW30" s="669"/>
      <c r="GOX30" s="669"/>
      <c r="GOY30" s="669"/>
      <c r="GOZ30" s="669"/>
      <c r="GPA30" s="669"/>
      <c r="GPB30" s="669"/>
      <c r="GPC30" s="669"/>
      <c r="GPD30" s="669"/>
      <c r="GPE30" s="669"/>
      <c r="GPF30" s="669"/>
      <c r="GPG30" s="669"/>
      <c r="GPH30" s="669"/>
      <c r="GPI30" s="669"/>
      <c r="GPJ30" s="669"/>
      <c r="GPK30" s="669"/>
      <c r="GPL30" s="669"/>
      <c r="GPM30" s="669"/>
      <c r="GPN30" s="669"/>
      <c r="GPO30" s="669"/>
      <c r="GPP30" s="669"/>
      <c r="GPQ30" s="669"/>
      <c r="GPR30" s="669"/>
      <c r="GPS30" s="669"/>
      <c r="GPT30" s="669"/>
      <c r="GPU30" s="669"/>
      <c r="GPV30" s="669"/>
      <c r="GPW30" s="669"/>
      <c r="GPX30" s="669"/>
      <c r="GPY30" s="669"/>
      <c r="GPZ30" s="669"/>
      <c r="GQA30" s="669"/>
      <c r="GQB30" s="669"/>
      <c r="GQC30" s="669"/>
      <c r="GQD30" s="669"/>
      <c r="GQE30" s="669"/>
      <c r="GQF30" s="669"/>
      <c r="GQG30" s="669"/>
      <c r="GQH30" s="669"/>
      <c r="GQI30" s="669"/>
      <c r="GQJ30" s="669"/>
      <c r="GQK30" s="669"/>
      <c r="GQL30" s="669"/>
      <c r="GQM30" s="669"/>
      <c r="GQN30" s="669"/>
      <c r="GQO30" s="669"/>
      <c r="GQP30" s="669"/>
      <c r="GQQ30" s="669"/>
      <c r="GQR30" s="669"/>
      <c r="GQS30" s="669"/>
      <c r="GQT30" s="669"/>
      <c r="GQU30" s="669"/>
      <c r="GQV30" s="669"/>
      <c r="GQW30" s="669"/>
      <c r="GQX30" s="669"/>
      <c r="GQY30" s="669"/>
      <c r="GQZ30" s="669"/>
      <c r="GRA30" s="669"/>
      <c r="GRB30" s="669"/>
      <c r="GRC30" s="669"/>
      <c r="GRD30" s="669"/>
      <c r="GRE30" s="669"/>
      <c r="GRF30" s="669"/>
      <c r="GRG30" s="669"/>
      <c r="GRH30" s="669"/>
      <c r="GRI30" s="669"/>
      <c r="GRJ30" s="669"/>
      <c r="GRK30" s="669"/>
      <c r="GRL30" s="669"/>
      <c r="GRM30" s="669"/>
      <c r="GRN30" s="669"/>
      <c r="GRO30" s="669"/>
      <c r="GRP30" s="669"/>
      <c r="GRQ30" s="669"/>
      <c r="GRR30" s="669"/>
      <c r="GRS30" s="669"/>
      <c r="GRT30" s="669"/>
      <c r="GRU30" s="669"/>
      <c r="GRV30" s="669"/>
      <c r="GRW30" s="669"/>
      <c r="GRX30" s="669"/>
      <c r="GRY30" s="669"/>
      <c r="GRZ30" s="669"/>
      <c r="GSA30" s="669"/>
      <c r="GSB30" s="669"/>
      <c r="GSC30" s="669"/>
      <c r="GSD30" s="669"/>
      <c r="GSE30" s="669"/>
      <c r="GSF30" s="669"/>
      <c r="GSG30" s="669"/>
      <c r="GSH30" s="669"/>
      <c r="GSI30" s="669"/>
      <c r="GSJ30" s="669"/>
      <c r="GSK30" s="669"/>
      <c r="GSL30" s="669"/>
      <c r="GSM30" s="669"/>
      <c r="GSN30" s="669"/>
      <c r="GSO30" s="669"/>
      <c r="GSP30" s="669"/>
      <c r="GSQ30" s="669"/>
      <c r="GSR30" s="669"/>
      <c r="GSS30" s="669"/>
      <c r="GST30" s="669"/>
      <c r="GSU30" s="669"/>
      <c r="GSV30" s="669"/>
      <c r="GSW30" s="669"/>
      <c r="GSX30" s="669"/>
      <c r="GSY30" s="669"/>
      <c r="GSZ30" s="669"/>
      <c r="GTA30" s="669"/>
      <c r="GTB30" s="669"/>
      <c r="GTC30" s="669"/>
      <c r="GTD30" s="669"/>
      <c r="GTE30" s="669"/>
      <c r="GTF30" s="669"/>
      <c r="GTG30" s="669"/>
      <c r="GTH30" s="669"/>
      <c r="GTI30" s="669"/>
      <c r="GTJ30" s="669"/>
      <c r="GTK30" s="669"/>
      <c r="GTL30" s="669"/>
      <c r="GTM30" s="669"/>
      <c r="GTN30" s="669"/>
      <c r="GTO30" s="669"/>
      <c r="GTP30" s="669"/>
      <c r="GTQ30" s="669"/>
      <c r="GTR30" s="669"/>
      <c r="GTS30" s="669"/>
      <c r="GTT30" s="669"/>
      <c r="GTU30" s="669"/>
      <c r="GTV30" s="669"/>
      <c r="GTW30" s="669"/>
      <c r="GTX30" s="669"/>
      <c r="GTY30" s="669"/>
      <c r="GTZ30" s="669"/>
      <c r="GUA30" s="669"/>
      <c r="GUB30" s="669"/>
      <c r="GUC30" s="669"/>
      <c r="GUD30" s="669"/>
      <c r="GUE30" s="669"/>
      <c r="GUF30" s="669"/>
      <c r="GUG30" s="669"/>
      <c r="GUH30" s="669"/>
      <c r="GUI30" s="669"/>
      <c r="GUJ30" s="669"/>
      <c r="GUK30" s="669"/>
      <c r="GUL30" s="669"/>
      <c r="GUM30" s="669"/>
      <c r="GUN30" s="669"/>
      <c r="GUO30" s="669"/>
      <c r="GUP30" s="669"/>
      <c r="GUQ30" s="669"/>
      <c r="GUR30" s="669"/>
      <c r="GUS30" s="669"/>
      <c r="GUT30" s="669"/>
      <c r="GUU30" s="669"/>
      <c r="GUV30" s="669"/>
      <c r="GUW30" s="669"/>
      <c r="GUX30" s="669"/>
      <c r="GUY30" s="669"/>
      <c r="GUZ30" s="669"/>
      <c r="GVA30" s="669"/>
      <c r="GVB30" s="669"/>
      <c r="GVC30" s="669"/>
      <c r="GVD30" s="669"/>
      <c r="GVE30" s="669"/>
      <c r="GVF30" s="669"/>
      <c r="GVG30" s="669"/>
      <c r="GVH30" s="669"/>
      <c r="GVI30" s="669"/>
      <c r="GVJ30" s="669"/>
      <c r="GVK30" s="669"/>
      <c r="GVL30" s="669"/>
      <c r="GVM30" s="669"/>
      <c r="GVN30" s="669"/>
      <c r="GVO30" s="669"/>
      <c r="GVP30" s="669"/>
      <c r="GVQ30" s="669"/>
      <c r="GVR30" s="669"/>
      <c r="GVS30" s="669"/>
      <c r="GVT30" s="669"/>
      <c r="GVU30" s="669"/>
      <c r="GVV30" s="669"/>
      <c r="GVW30" s="669"/>
      <c r="GVX30" s="669"/>
      <c r="GVY30" s="669"/>
      <c r="GVZ30" s="669"/>
      <c r="GWA30" s="669"/>
      <c r="GWB30" s="669"/>
      <c r="GWC30" s="669"/>
      <c r="GWD30" s="669"/>
      <c r="GWE30" s="669"/>
      <c r="GWF30" s="669"/>
      <c r="GWG30" s="669"/>
      <c r="GWH30" s="669"/>
      <c r="GWI30" s="669"/>
      <c r="GWJ30" s="669"/>
      <c r="GWK30" s="669"/>
      <c r="GWL30" s="669"/>
      <c r="GWM30" s="669"/>
      <c r="GWN30" s="669"/>
      <c r="GWO30" s="669"/>
      <c r="GWP30" s="669"/>
      <c r="GWQ30" s="669"/>
      <c r="GWR30" s="669"/>
      <c r="GWS30" s="669"/>
      <c r="GWT30" s="669"/>
      <c r="GWU30" s="669"/>
      <c r="GWV30" s="669"/>
      <c r="GWW30" s="669"/>
      <c r="GWX30" s="669"/>
      <c r="GWY30" s="669"/>
      <c r="GWZ30" s="669"/>
      <c r="GXA30" s="669"/>
      <c r="GXB30" s="669"/>
      <c r="GXC30" s="669"/>
      <c r="GXD30" s="669"/>
      <c r="GXE30" s="669"/>
      <c r="GXF30" s="669"/>
      <c r="GXG30" s="669"/>
      <c r="GXH30" s="669"/>
      <c r="GXI30" s="669"/>
      <c r="GXJ30" s="669"/>
      <c r="GXK30" s="669"/>
      <c r="GXL30" s="669"/>
      <c r="GXM30" s="669"/>
      <c r="GXN30" s="669"/>
      <c r="GXO30" s="669"/>
      <c r="GXP30" s="669"/>
      <c r="GXQ30" s="669"/>
      <c r="GXR30" s="669"/>
      <c r="GXS30" s="669"/>
      <c r="GXT30" s="669"/>
      <c r="GXU30" s="669"/>
      <c r="GXV30" s="669"/>
      <c r="GXW30" s="669"/>
      <c r="GXX30" s="669"/>
      <c r="GXY30" s="669"/>
      <c r="GXZ30" s="669"/>
      <c r="GYA30" s="669"/>
      <c r="GYB30" s="669"/>
      <c r="GYC30" s="669"/>
      <c r="GYD30" s="669"/>
      <c r="GYE30" s="669"/>
      <c r="GYF30" s="669"/>
      <c r="GYG30" s="669"/>
      <c r="GYH30" s="669"/>
      <c r="GYI30" s="669"/>
      <c r="GYJ30" s="669"/>
      <c r="GYK30" s="669"/>
      <c r="GYL30" s="669"/>
      <c r="GYM30" s="669"/>
      <c r="GYN30" s="669"/>
      <c r="GYO30" s="669"/>
      <c r="GYP30" s="669"/>
      <c r="GYQ30" s="669"/>
      <c r="GYR30" s="669"/>
      <c r="GYS30" s="669"/>
      <c r="GYT30" s="669"/>
      <c r="GYU30" s="669"/>
      <c r="GYV30" s="669"/>
      <c r="GYW30" s="669"/>
      <c r="GYX30" s="669"/>
      <c r="GYY30" s="669"/>
      <c r="GYZ30" s="669"/>
      <c r="GZA30" s="669"/>
      <c r="GZB30" s="669"/>
      <c r="GZC30" s="669"/>
      <c r="GZD30" s="669"/>
      <c r="GZE30" s="669"/>
      <c r="GZF30" s="669"/>
      <c r="GZG30" s="669"/>
      <c r="GZH30" s="669"/>
      <c r="GZI30" s="669"/>
      <c r="GZJ30" s="669"/>
      <c r="GZK30" s="669"/>
      <c r="GZL30" s="669"/>
      <c r="GZM30" s="669"/>
      <c r="GZN30" s="669"/>
      <c r="GZO30" s="669"/>
      <c r="GZP30" s="669"/>
      <c r="GZQ30" s="669"/>
      <c r="GZR30" s="669"/>
      <c r="GZS30" s="669"/>
      <c r="GZT30" s="669"/>
      <c r="GZU30" s="669"/>
      <c r="GZV30" s="669"/>
      <c r="GZW30" s="669"/>
      <c r="GZX30" s="669"/>
      <c r="GZY30" s="669"/>
      <c r="GZZ30" s="669"/>
      <c r="HAA30" s="669"/>
      <c r="HAB30" s="669"/>
      <c r="HAC30" s="669"/>
      <c r="HAD30" s="669"/>
      <c r="HAE30" s="669"/>
      <c r="HAF30" s="669"/>
      <c r="HAG30" s="669"/>
      <c r="HAH30" s="669"/>
      <c r="HAI30" s="669"/>
      <c r="HAJ30" s="669"/>
      <c r="HAK30" s="669"/>
      <c r="HAL30" s="669"/>
      <c r="HAM30" s="669"/>
      <c r="HAN30" s="669"/>
      <c r="HAO30" s="669"/>
      <c r="HAP30" s="669"/>
      <c r="HAQ30" s="669"/>
      <c r="HAR30" s="669"/>
      <c r="HAS30" s="669"/>
      <c r="HAT30" s="669"/>
      <c r="HAU30" s="669"/>
      <c r="HAV30" s="669"/>
      <c r="HAW30" s="669"/>
      <c r="HAX30" s="669"/>
      <c r="HAY30" s="669"/>
      <c r="HAZ30" s="669"/>
      <c r="HBA30" s="669"/>
      <c r="HBB30" s="669"/>
      <c r="HBC30" s="669"/>
      <c r="HBD30" s="669"/>
      <c r="HBE30" s="669"/>
      <c r="HBF30" s="669"/>
      <c r="HBG30" s="669"/>
      <c r="HBH30" s="669"/>
      <c r="HBI30" s="669"/>
      <c r="HBJ30" s="669"/>
      <c r="HBK30" s="669"/>
      <c r="HBL30" s="669"/>
      <c r="HBM30" s="669"/>
      <c r="HBN30" s="669"/>
      <c r="HBO30" s="669"/>
      <c r="HBP30" s="669"/>
      <c r="HBQ30" s="669"/>
      <c r="HBR30" s="669"/>
      <c r="HBS30" s="669"/>
      <c r="HBT30" s="669"/>
      <c r="HBU30" s="669"/>
      <c r="HBV30" s="669"/>
      <c r="HBW30" s="669"/>
      <c r="HBX30" s="669"/>
      <c r="HBY30" s="669"/>
      <c r="HBZ30" s="669"/>
      <c r="HCA30" s="669"/>
      <c r="HCB30" s="669"/>
      <c r="HCC30" s="669"/>
      <c r="HCD30" s="669"/>
      <c r="HCE30" s="669"/>
      <c r="HCF30" s="669"/>
      <c r="HCG30" s="669"/>
      <c r="HCH30" s="669"/>
      <c r="HCI30" s="669"/>
      <c r="HCJ30" s="669"/>
      <c r="HCK30" s="669"/>
      <c r="HCL30" s="669"/>
      <c r="HCM30" s="669"/>
      <c r="HCN30" s="669"/>
      <c r="HCO30" s="669"/>
      <c r="HCP30" s="669"/>
      <c r="HCQ30" s="669"/>
      <c r="HCR30" s="669"/>
      <c r="HCS30" s="669"/>
      <c r="HCT30" s="669"/>
      <c r="HCU30" s="669"/>
      <c r="HCV30" s="669"/>
      <c r="HCW30" s="669"/>
      <c r="HCX30" s="669"/>
      <c r="HCY30" s="669"/>
      <c r="HCZ30" s="669"/>
      <c r="HDA30" s="669"/>
      <c r="HDB30" s="669"/>
      <c r="HDC30" s="669"/>
      <c r="HDD30" s="669"/>
      <c r="HDE30" s="669"/>
      <c r="HDF30" s="669"/>
      <c r="HDG30" s="669"/>
      <c r="HDH30" s="669"/>
      <c r="HDI30" s="669"/>
      <c r="HDJ30" s="669"/>
      <c r="HDK30" s="669"/>
      <c r="HDL30" s="669"/>
      <c r="HDM30" s="669"/>
      <c r="HDN30" s="669"/>
      <c r="HDO30" s="669"/>
      <c r="HDP30" s="669"/>
      <c r="HDQ30" s="669"/>
      <c r="HDR30" s="669"/>
      <c r="HDS30" s="669"/>
      <c r="HDT30" s="669"/>
      <c r="HDU30" s="669"/>
      <c r="HDV30" s="669"/>
      <c r="HDW30" s="669"/>
      <c r="HDX30" s="669"/>
      <c r="HDY30" s="669"/>
      <c r="HDZ30" s="669"/>
      <c r="HEA30" s="669"/>
      <c r="HEB30" s="669"/>
      <c r="HEC30" s="669"/>
      <c r="HED30" s="669"/>
      <c r="HEE30" s="669"/>
      <c r="HEF30" s="669"/>
      <c r="HEG30" s="669"/>
      <c r="HEH30" s="669"/>
      <c r="HEI30" s="669"/>
      <c r="HEJ30" s="669"/>
      <c r="HEK30" s="669"/>
      <c r="HEL30" s="669"/>
      <c r="HEM30" s="669"/>
      <c r="HEN30" s="669"/>
      <c r="HEO30" s="669"/>
      <c r="HEP30" s="669"/>
      <c r="HEQ30" s="669"/>
      <c r="HER30" s="669"/>
      <c r="HES30" s="669"/>
      <c r="HET30" s="669"/>
      <c r="HEU30" s="669"/>
      <c r="HEV30" s="669"/>
      <c r="HEW30" s="669"/>
      <c r="HEX30" s="669"/>
      <c r="HEY30" s="669"/>
      <c r="HEZ30" s="669"/>
      <c r="HFA30" s="669"/>
      <c r="HFB30" s="669"/>
      <c r="HFC30" s="669"/>
      <c r="HFD30" s="669"/>
      <c r="HFE30" s="669"/>
      <c r="HFF30" s="669"/>
      <c r="HFG30" s="669"/>
      <c r="HFH30" s="669"/>
      <c r="HFI30" s="669"/>
      <c r="HFJ30" s="669"/>
      <c r="HFK30" s="669"/>
      <c r="HFL30" s="669"/>
      <c r="HFM30" s="669"/>
      <c r="HFN30" s="669"/>
      <c r="HFO30" s="669"/>
      <c r="HFP30" s="669"/>
      <c r="HFQ30" s="669"/>
      <c r="HFR30" s="669"/>
      <c r="HFS30" s="669"/>
      <c r="HFT30" s="669"/>
      <c r="HFU30" s="669"/>
      <c r="HFV30" s="669"/>
      <c r="HFW30" s="669"/>
      <c r="HFX30" s="669"/>
      <c r="HFY30" s="669"/>
      <c r="HFZ30" s="669"/>
      <c r="HGA30" s="669"/>
      <c r="HGB30" s="669"/>
      <c r="HGC30" s="669"/>
      <c r="HGD30" s="669"/>
      <c r="HGE30" s="669"/>
      <c r="HGF30" s="669"/>
      <c r="HGG30" s="669"/>
      <c r="HGH30" s="669"/>
      <c r="HGI30" s="669"/>
      <c r="HGJ30" s="669"/>
      <c r="HGK30" s="669"/>
      <c r="HGL30" s="669"/>
      <c r="HGM30" s="669"/>
      <c r="HGN30" s="669"/>
      <c r="HGO30" s="669"/>
      <c r="HGP30" s="669"/>
      <c r="HGQ30" s="669"/>
      <c r="HGR30" s="669"/>
      <c r="HGS30" s="669"/>
      <c r="HGT30" s="669"/>
      <c r="HGU30" s="669"/>
      <c r="HGV30" s="669"/>
      <c r="HGW30" s="669"/>
      <c r="HGX30" s="669"/>
      <c r="HGY30" s="669"/>
      <c r="HGZ30" s="669"/>
      <c r="HHA30" s="669"/>
      <c r="HHB30" s="669"/>
      <c r="HHC30" s="669"/>
      <c r="HHD30" s="669"/>
      <c r="HHE30" s="669"/>
      <c r="HHF30" s="669"/>
      <c r="HHG30" s="669"/>
      <c r="HHH30" s="669"/>
      <c r="HHI30" s="669"/>
      <c r="HHJ30" s="669"/>
      <c r="HHK30" s="669"/>
      <c r="HHL30" s="669"/>
      <c r="HHM30" s="669"/>
      <c r="HHN30" s="669"/>
      <c r="HHO30" s="669"/>
      <c r="HHP30" s="669"/>
      <c r="HHQ30" s="669"/>
      <c r="HHR30" s="669"/>
      <c r="HHS30" s="669"/>
      <c r="HHT30" s="669"/>
      <c r="HHU30" s="669"/>
      <c r="HHV30" s="669"/>
      <c r="HHW30" s="669"/>
      <c r="HHX30" s="669"/>
      <c r="HHY30" s="669"/>
      <c r="HHZ30" s="669"/>
      <c r="HIA30" s="669"/>
      <c r="HIB30" s="669"/>
      <c r="HIC30" s="669"/>
      <c r="HID30" s="669"/>
      <c r="HIE30" s="669"/>
      <c r="HIF30" s="669"/>
      <c r="HIG30" s="669"/>
      <c r="HIH30" s="669"/>
      <c r="HII30" s="669"/>
      <c r="HIJ30" s="669"/>
      <c r="HIK30" s="669"/>
      <c r="HIL30" s="669"/>
      <c r="HIM30" s="669"/>
      <c r="HIN30" s="669"/>
      <c r="HIO30" s="669"/>
      <c r="HIP30" s="669"/>
      <c r="HIQ30" s="669"/>
      <c r="HIR30" s="669"/>
      <c r="HIS30" s="669"/>
      <c r="HIT30" s="669"/>
      <c r="HIU30" s="669"/>
      <c r="HIV30" s="669"/>
      <c r="HIW30" s="669"/>
      <c r="HIX30" s="669"/>
      <c r="HIY30" s="669"/>
      <c r="HIZ30" s="669"/>
      <c r="HJA30" s="669"/>
      <c r="HJB30" s="669"/>
      <c r="HJC30" s="669"/>
      <c r="HJD30" s="669"/>
      <c r="HJE30" s="669"/>
      <c r="HJF30" s="669"/>
      <c r="HJG30" s="669"/>
      <c r="HJH30" s="669"/>
      <c r="HJI30" s="669"/>
      <c r="HJJ30" s="669"/>
      <c r="HJK30" s="669"/>
      <c r="HJL30" s="669"/>
      <c r="HJM30" s="669"/>
      <c r="HJN30" s="669"/>
      <c r="HJO30" s="669"/>
      <c r="HJP30" s="669"/>
      <c r="HJQ30" s="669"/>
      <c r="HJR30" s="669"/>
      <c r="HJS30" s="669"/>
      <c r="HJT30" s="669"/>
      <c r="HJU30" s="669"/>
      <c r="HJV30" s="669"/>
      <c r="HJW30" s="669"/>
      <c r="HJX30" s="669"/>
      <c r="HJY30" s="669"/>
      <c r="HJZ30" s="669"/>
      <c r="HKA30" s="669"/>
      <c r="HKB30" s="669"/>
      <c r="HKC30" s="669"/>
      <c r="HKD30" s="669"/>
      <c r="HKE30" s="669"/>
      <c r="HKF30" s="669"/>
      <c r="HKG30" s="669"/>
      <c r="HKH30" s="669"/>
      <c r="HKI30" s="669"/>
      <c r="HKJ30" s="669"/>
      <c r="HKK30" s="669"/>
      <c r="HKL30" s="669"/>
      <c r="HKM30" s="669"/>
      <c r="HKN30" s="669"/>
      <c r="HKO30" s="669"/>
      <c r="HKP30" s="669"/>
      <c r="HKQ30" s="669"/>
      <c r="HKR30" s="669"/>
      <c r="HKS30" s="669"/>
      <c r="HKT30" s="669"/>
      <c r="HKU30" s="669"/>
      <c r="HKV30" s="669"/>
      <c r="HKW30" s="669"/>
      <c r="HKX30" s="669"/>
      <c r="HKY30" s="669"/>
      <c r="HKZ30" s="669"/>
      <c r="HLA30" s="669"/>
      <c r="HLB30" s="669"/>
      <c r="HLC30" s="669"/>
      <c r="HLD30" s="669"/>
      <c r="HLE30" s="669"/>
      <c r="HLF30" s="669"/>
      <c r="HLG30" s="669"/>
      <c r="HLH30" s="669"/>
      <c r="HLI30" s="669"/>
      <c r="HLJ30" s="669"/>
      <c r="HLK30" s="669"/>
      <c r="HLL30" s="669"/>
      <c r="HLM30" s="669"/>
      <c r="HLN30" s="669"/>
      <c r="HLO30" s="669"/>
      <c r="HLP30" s="669"/>
      <c r="HLQ30" s="669"/>
      <c r="HLR30" s="669"/>
      <c r="HLS30" s="669"/>
      <c r="HLT30" s="669"/>
      <c r="HLU30" s="669"/>
      <c r="HLV30" s="669"/>
      <c r="HLW30" s="669"/>
      <c r="HLX30" s="669"/>
      <c r="HLY30" s="669"/>
      <c r="HLZ30" s="669"/>
      <c r="HMA30" s="669"/>
      <c r="HMB30" s="669"/>
      <c r="HMC30" s="669"/>
      <c r="HMD30" s="669"/>
      <c r="HME30" s="669"/>
      <c r="HMF30" s="669"/>
      <c r="HMG30" s="669"/>
      <c r="HMH30" s="669"/>
      <c r="HMI30" s="669"/>
      <c r="HMJ30" s="669"/>
      <c r="HMK30" s="669"/>
      <c r="HML30" s="669"/>
      <c r="HMM30" s="669"/>
      <c r="HMN30" s="669"/>
      <c r="HMO30" s="669"/>
      <c r="HMP30" s="669"/>
      <c r="HMQ30" s="669"/>
      <c r="HMR30" s="669"/>
      <c r="HMS30" s="669"/>
      <c r="HMT30" s="669"/>
      <c r="HMU30" s="669"/>
      <c r="HMV30" s="669"/>
      <c r="HMW30" s="669"/>
      <c r="HMX30" s="669"/>
      <c r="HMY30" s="669"/>
      <c r="HMZ30" s="669"/>
      <c r="HNA30" s="669"/>
      <c r="HNB30" s="669"/>
      <c r="HNC30" s="669"/>
      <c r="HND30" s="669"/>
      <c r="HNE30" s="669"/>
      <c r="HNF30" s="669"/>
      <c r="HNG30" s="669"/>
      <c r="HNH30" s="669"/>
      <c r="HNI30" s="669"/>
      <c r="HNJ30" s="669"/>
      <c r="HNK30" s="669"/>
      <c r="HNL30" s="669"/>
      <c r="HNM30" s="669"/>
      <c r="HNN30" s="669"/>
      <c r="HNO30" s="669"/>
      <c r="HNP30" s="669"/>
      <c r="HNQ30" s="669"/>
      <c r="HNR30" s="669"/>
      <c r="HNS30" s="669"/>
      <c r="HNT30" s="669"/>
      <c r="HNU30" s="669"/>
      <c r="HNV30" s="669"/>
      <c r="HNW30" s="669"/>
      <c r="HNX30" s="669"/>
      <c r="HNY30" s="669"/>
      <c r="HNZ30" s="669"/>
      <c r="HOA30" s="669"/>
      <c r="HOB30" s="669"/>
      <c r="HOC30" s="669"/>
      <c r="HOD30" s="669"/>
      <c r="HOE30" s="669"/>
      <c r="HOF30" s="669"/>
      <c r="HOG30" s="669"/>
      <c r="HOH30" s="669"/>
      <c r="HOI30" s="669"/>
      <c r="HOJ30" s="669"/>
      <c r="HOK30" s="669"/>
      <c r="HOL30" s="669"/>
      <c r="HOM30" s="669"/>
      <c r="HON30" s="669"/>
      <c r="HOO30" s="669"/>
      <c r="HOP30" s="669"/>
      <c r="HOQ30" s="669"/>
      <c r="HOR30" s="669"/>
      <c r="HOS30" s="669"/>
      <c r="HOT30" s="669"/>
      <c r="HOU30" s="669"/>
      <c r="HOV30" s="669"/>
      <c r="HOW30" s="669"/>
      <c r="HOX30" s="669"/>
      <c r="HOY30" s="669"/>
      <c r="HOZ30" s="669"/>
      <c r="HPA30" s="669"/>
      <c r="HPB30" s="669"/>
      <c r="HPC30" s="669"/>
      <c r="HPD30" s="669"/>
      <c r="HPE30" s="669"/>
      <c r="HPF30" s="669"/>
      <c r="HPG30" s="669"/>
      <c r="HPH30" s="669"/>
      <c r="HPI30" s="669"/>
      <c r="HPJ30" s="669"/>
      <c r="HPK30" s="669"/>
      <c r="HPL30" s="669"/>
      <c r="HPM30" s="669"/>
      <c r="HPN30" s="669"/>
      <c r="HPO30" s="669"/>
      <c r="HPP30" s="669"/>
      <c r="HPQ30" s="669"/>
      <c r="HPR30" s="669"/>
      <c r="HPS30" s="669"/>
      <c r="HPT30" s="669"/>
      <c r="HPU30" s="669"/>
      <c r="HPV30" s="669"/>
      <c r="HPW30" s="669"/>
      <c r="HPX30" s="669"/>
      <c r="HPY30" s="669"/>
      <c r="HPZ30" s="669"/>
      <c r="HQA30" s="669"/>
      <c r="HQB30" s="669"/>
      <c r="HQC30" s="669"/>
      <c r="HQD30" s="669"/>
      <c r="HQE30" s="669"/>
      <c r="HQF30" s="669"/>
      <c r="HQG30" s="669"/>
      <c r="HQH30" s="669"/>
      <c r="HQI30" s="669"/>
      <c r="HQJ30" s="669"/>
      <c r="HQK30" s="669"/>
      <c r="HQL30" s="669"/>
      <c r="HQM30" s="669"/>
      <c r="HQN30" s="669"/>
      <c r="HQO30" s="669"/>
      <c r="HQP30" s="669"/>
      <c r="HQQ30" s="669"/>
      <c r="HQR30" s="669"/>
      <c r="HQS30" s="669"/>
      <c r="HQT30" s="669"/>
      <c r="HQU30" s="669"/>
      <c r="HQV30" s="669"/>
      <c r="HQW30" s="669"/>
      <c r="HQX30" s="669"/>
      <c r="HQY30" s="669"/>
      <c r="HQZ30" s="669"/>
      <c r="HRA30" s="669"/>
      <c r="HRB30" s="669"/>
      <c r="HRC30" s="669"/>
      <c r="HRD30" s="669"/>
      <c r="HRE30" s="669"/>
      <c r="HRF30" s="669"/>
      <c r="HRG30" s="669"/>
      <c r="HRH30" s="669"/>
      <c r="HRI30" s="669"/>
      <c r="HRJ30" s="669"/>
      <c r="HRK30" s="669"/>
      <c r="HRL30" s="669"/>
      <c r="HRM30" s="669"/>
      <c r="HRN30" s="669"/>
      <c r="HRO30" s="669"/>
      <c r="HRP30" s="669"/>
      <c r="HRQ30" s="669"/>
      <c r="HRR30" s="669"/>
      <c r="HRS30" s="669"/>
      <c r="HRT30" s="669"/>
      <c r="HRU30" s="669"/>
      <c r="HRV30" s="669"/>
      <c r="HRW30" s="669"/>
      <c r="HRX30" s="669"/>
      <c r="HRY30" s="669"/>
      <c r="HRZ30" s="669"/>
      <c r="HSA30" s="669"/>
      <c r="HSB30" s="669"/>
      <c r="HSC30" s="669"/>
      <c r="HSD30" s="669"/>
      <c r="HSE30" s="669"/>
      <c r="HSF30" s="669"/>
      <c r="HSG30" s="669"/>
      <c r="HSH30" s="669"/>
      <c r="HSI30" s="669"/>
      <c r="HSJ30" s="669"/>
      <c r="HSK30" s="669"/>
      <c r="HSL30" s="669"/>
      <c r="HSM30" s="669"/>
      <c r="HSN30" s="669"/>
      <c r="HSO30" s="669"/>
      <c r="HSP30" s="669"/>
      <c r="HSQ30" s="669"/>
      <c r="HSR30" s="669"/>
      <c r="HSS30" s="669"/>
      <c r="HST30" s="669"/>
      <c r="HSU30" s="669"/>
      <c r="HSV30" s="669"/>
      <c r="HSW30" s="669"/>
      <c r="HSX30" s="669"/>
      <c r="HSY30" s="669"/>
      <c r="HSZ30" s="669"/>
      <c r="HTA30" s="669"/>
      <c r="HTB30" s="669"/>
      <c r="HTC30" s="669"/>
      <c r="HTD30" s="669"/>
      <c r="HTE30" s="669"/>
      <c r="HTF30" s="669"/>
      <c r="HTG30" s="669"/>
      <c r="HTH30" s="669"/>
      <c r="HTI30" s="669"/>
      <c r="HTJ30" s="669"/>
      <c r="HTK30" s="669"/>
      <c r="HTL30" s="669"/>
      <c r="HTM30" s="669"/>
      <c r="HTN30" s="669"/>
      <c r="HTO30" s="669"/>
      <c r="HTP30" s="669"/>
      <c r="HTQ30" s="669"/>
      <c r="HTR30" s="669"/>
      <c r="HTS30" s="669"/>
      <c r="HTT30" s="669"/>
      <c r="HTU30" s="669"/>
      <c r="HTV30" s="669"/>
      <c r="HTW30" s="669"/>
      <c r="HTX30" s="669"/>
      <c r="HTY30" s="669"/>
      <c r="HTZ30" s="669"/>
      <c r="HUA30" s="669"/>
      <c r="HUB30" s="669"/>
      <c r="HUC30" s="669"/>
      <c r="HUD30" s="669"/>
      <c r="HUE30" s="669"/>
      <c r="HUF30" s="669"/>
      <c r="HUG30" s="669"/>
      <c r="HUH30" s="669"/>
      <c r="HUI30" s="669"/>
      <c r="HUJ30" s="669"/>
      <c r="HUK30" s="669"/>
      <c r="HUL30" s="669"/>
      <c r="HUM30" s="669"/>
      <c r="HUN30" s="669"/>
      <c r="HUO30" s="669"/>
      <c r="HUP30" s="669"/>
      <c r="HUQ30" s="669"/>
      <c r="HUR30" s="669"/>
      <c r="HUS30" s="669"/>
      <c r="HUT30" s="669"/>
      <c r="HUU30" s="669"/>
      <c r="HUV30" s="669"/>
      <c r="HUW30" s="669"/>
      <c r="HUX30" s="669"/>
      <c r="HUY30" s="669"/>
      <c r="HUZ30" s="669"/>
      <c r="HVA30" s="669"/>
      <c r="HVB30" s="669"/>
      <c r="HVC30" s="669"/>
      <c r="HVD30" s="669"/>
      <c r="HVE30" s="669"/>
      <c r="HVF30" s="669"/>
      <c r="HVG30" s="669"/>
      <c r="HVH30" s="669"/>
      <c r="HVI30" s="669"/>
      <c r="HVJ30" s="669"/>
      <c r="HVK30" s="669"/>
      <c r="HVL30" s="669"/>
      <c r="HVM30" s="669"/>
      <c r="HVN30" s="669"/>
      <c r="HVO30" s="669"/>
      <c r="HVP30" s="669"/>
      <c r="HVQ30" s="669"/>
      <c r="HVR30" s="669"/>
      <c r="HVS30" s="669"/>
      <c r="HVT30" s="669"/>
      <c r="HVU30" s="669"/>
      <c r="HVV30" s="669"/>
      <c r="HVW30" s="669"/>
      <c r="HVX30" s="669"/>
      <c r="HVY30" s="669"/>
      <c r="HVZ30" s="669"/>
      <c r="HWA30" s="669"/>
      <c r="HWB30" s="669"/>
      <c r="HWC30" s="669"/>
      <c r="HWD30" s="669"/>
      <c r="HWE30" s="669"/>
      <c r="HWF30" s="669"/>
      <c r="HWG30" s="669"/>
      <c r="HWH30" s="669"/>
      <c r="HWI30" s="669"/>
      <c r="HWJ30" s="669"/>
      <c r="HWK30" s="669"/>
      <c r="HWL30" s="669"/>
      <c r="HWM30" s="669"/>
      <c r="HWN30" s="669"/>
      <c r="HWO30" s="669"/>
      <c r="HWP30" s="669"/>
      <c r="HWQ30" s="669"/>
      <c r="HWR30" s="669"/>
      <c r="HWS30" s="669"/>
      <c r="HWT30" s="669"/>
      <c r="HWU30" s="669"/>
      <c r="HWV30" s="669"/>
      <c r="HWW30" s="669"/>
      <c r="HWX30" s="669"/>
      <c r="HWY30" s="669"/>
      <c r="HWZ30" s="669"/>
      <c r="HXA30" s="669"/>
      <c r="HXB30" s="669"/>
      <c r="HXC30" s="669"/>
      <c r="HXD30" s="669"/>
      <c r="HXE30" s="669"/>
      <c r="HXF30" s="669"/>
      <c r="HXG30" s="669"/>
      <c r="HXH30" s="669"/>
      <c r="HXI30" s="669"/>
      <c r="HXJ30" s="669"/>
      <c r="HXK30" s="669"/>
      <c r="HXL30" s="669"/>
      <c r="HXM30" s="669"/>
      <c r="HXN30" s="669"/>
      <c r="HXO30" s="669"/>
      <c r="HXP30" s="669"/>
      <c r="HXQ30" s="669"/>
      <c r="HXR30" s="669"/>
      <c r="HXS30" s="669"/>
      <c r="HXT30" s="669"/>
      <c r="HXU30" s="669"/>
      <c r="HXV30" s="669"/>
      <c r="HXW30" s="669"/>
      <c r="HXX30" s="669"/>
      <c r="HXY30" s="669"/>
      <c r="HXZ30" s="669"/>
      <c r="HYA30" s="669"/>
      <c r="HYB30" s="669"/>
      <c r="HYC30" s="669"/>
      <c r="HYD30" s="669"/>
      <c r="HYE30" s="669"/>
      <c r="HYF30" s="669"/>
      <c r="HYG30" s="669"/>
      <c r="HYH30" s="669"/>
      <c r="HYI30" s="669"/>
      <c r="HYJ30" s="669"/>
      <c r="HYK30" s="669"/>
      <c r="HYL30" s="669"/>
      <c r="HYM30" s="669"/>
      <c r="HYN30" s="669"/>
      <c r="HYO30" s="669"/>
      <c r="HYP30" s="669"/>
      <c r="HYQ30" s="669"/>
      <c r="HYR30" s="669"/>
      <c r="HYS30" s="669"/>
      <c r="HYT30" s="669"/>
      <c r="HYU30" s="669"/>
      <c r="HYV30" s="669"/>
      <c r="HYW30" s="669"/>
      <c r="HYX30" s="669"/>
      <c r="HYY30" s="669"/>
      <c r="HYZ30" s="669"/>
      <c r="HZA30" s="669"/>
      <c r="HZB30" s="669"/>
      <c r="HZC30" s="669"/>
      <c r="HZD30" s="669"/>
      <c r="HZE30" s="669"/>
      <c r="HZF30" s="669"/>
      <c r="HZG30" s="669"/>
      <c r="HZH30" s="669"/>
      <c r="HZI30" s="669"/>
      <c r="HZJ30" s="669"/>
      <c r="HZK30" s="669"/>
      <c r="HZL30" s="669"/>
      <c r="HZM30" s="669"/>
      <c r="HZN30" s="669"/>
      <c r="HZO30" s="669"/>
      <c r="HZP30" s="669"/>
      <c r="HZQ30" s="669"/>
      <c r="HZR30" s="669"/>
      <c r="HZS30" s="669"/>
      <c r="HZT30" s="669"/>
      <c r="HZU30" s="669"/>
      <c r="HZV30" s="669"/>
      <c r="HZW30" s="669"/>
      <c r="HZX30" s="669"/>
      <c r="HZY30" s="669"/>
      <c r="HZZ30" s="669"/>
      <c r="IAA30" s="669"/>
      <c r="IAB30" s="669"/>
      <c r="IAC30" s="669"/>
      <c r="IAD30" s="669"/>
      <c r="IAE30" s="669"/>
      <c r="IAF30" s="669"/>
      <c r="IAG30" s="669"/>
      <c r="IAH30" s="669"/>
      <c r="IAI30" s="669"/>
      <c r="IAJ30" s="669"/>
      <c r="IAK30" s="669"/>
      <c r="IAL30" s="669"/>
      <c r="IAM30" s="669"/>
      <c r="IAN30" s="669"/>
      <c r="IAO30" s="669"/>
      <c r="IAP30" s="669"/>
      <c r="IAQ30" s="669"/>
      <c r="IAR30" s="669"/>
      <c r="IAS30" s="669"/>
      <c r="IAT30" s="669"/>
      <c r="IAU30" s="669"/>
      <c r="IAV30" s="669"/>
      <c r="IAW30" s="669"/>
      <c r="IAX30" s="669"/>
      <c r="IAY30" s="669"/>
      <c r="IAZ30" s="669"/>
      <c r="IBA30" s="669"/>
      <c r="IBB30" s="669"/>
      <c r="IBC30" s="669"/>
      <c r="IBD30" s="669"/>
      <c r="IBE30" s="669"/>
      <c r="IBF30" s="669"/>
      <c r="IBG30" s="669"/>
      <c r="IBH30" s="669"/>
      <c r="IBI30" s="669"/>
      <c r="IBJ30" s="669"/>
      <c r="IBK30" s="669"/>
      <c r="IBL30" s="669"/>
      <c r="IBM30" s="669"/>
      <c r="IBN30" s="669"/>
      <c r="IBO30" s="669"/>
      <c r="IBP30" s="669"/>
      <c r="IBQ30" s="669"/>
      <c r="IBR30" s="669"/>
      <c r="IBS30" s="669"/>
      <c r="IBT30" s="669"/>
      <c r="IBU30" s="669"/>
      <c r="IBV30" s="669"/>
      <c r="IBW30" s="669"/>
      <c r="IBX30" s="669"/>
      <c r="IBY30" s="669"/>
      <c r="IBZ30" s="669"/>
      <c r="ICA30" s="669"/>
      <c r="ICB30" s="669"/>
      <c r="ICC30" s="669"/>
      <c r="ICD30" s="669"/>
      <c r="ICE30" s="669"/>
      <c r="ICF30" s="669"/>
      <c r="ICG30" s="669"/>
      <c r="ICH30" s="669"/>
      <c r="ICI30" s="669"/>
      <c r="ICJ30" s="669"/>
      <c r="ICK30" s="669"/>
      <c r="ICL30" s="669"/>
      <c r="ICM30" s="669"/>
      <c r="ICN30" s="669"/>
      <c r="ICO30" s="669"/>
      <c r="ICP30" s="669"/>
      <c r="ICQ30" s="669"/>
      <c r="ICR30" s="669"/>
      <c r="ICS30" s="669"/>
      <c r="ICT30" s="669"/>
      <c r="ICU30" s="669"/>
      <c r="ICV30" s="669"/>
      <c r="ICW30" s="669"/>
      <c r="ICX30" s="669"/>
      <c r="ICY30" s="669"/>
      <c r="ICZ30" s="669"/>
      <c r="IDA30" s="669"/>
      <c r="IDB30" s="669"/>
      <c r="IDC30" s="669"/>
      <c r="IDD30" s="669"/>
      <c r="IDE30" s="669"/>
      <c r="IDF30" s="669"/>
      <c r="IDG30" s="669"/>
      <c r="IDH30" s="669"/>
      <c r="IDI30" s="669"/>
      <c r="IDJ30" s="669"/>
      <c r="IDK30" s="669"/>
      <c r="IDL30" s="669"/>
      <c r="IDM30" s="669"/>
      <c r="IDN30" s="669"/>
      <c r="IDO30" s="669"/>
      <c r="IDP30" s="669"/>
      <c r="IDQ30" s="669"/>
      <c r="IDR30" s="669"/>
      <c r="IDS30" s="669"/>
      <c r="IDT30" s="669"/>
      <c r="IDU30" s="669"/>
      <c r="IDV30" s="669"/>
      <c r="IDW30" s="669"/>
      <c r="IDX30" s="669"/>
      <c r="IDY30" s="669"/>
      <c r="IDZ30" s="669"/>
      <c r="IEA30" s="669"/>
      <c r="IEB30" s="669"/>
      <c r="IEC30" s="669"/>
      <c r="IED30" s="669"/>
      <c r="IEE30" s="669"/>
      <c r="IEF30" s="669"/>
      <c r="IEG30" s="669"/>
      <c r="IEH30" s="669"/>
      <c r="IEI30" s="669"/>
      <c r="IEJ30" s="669"/>
      <c r="IEK30" s="669"/>
      <c r="IEL30" s="669"/>
      <c r="IEM30" s="669"/>
      <c r="IEN30" s="669"/>
      <c r="IEO30" s="669"/>
      <c r="IEP30" s="669"/>
      <c r="IEQ30" s="669"/>
      <c r="IER30" s="669"/>
      <c r="IES30" s="669"/>
      <c r="IET30" s="669"/>
      <c r="IEU30" s="669"/>
      <c r="IEV30" s="669"/>
      <c r="IEW30" s="669"/>
      <c r="IEX30" s="669"/>
      <c r="IEY30" s="669"/>
      <c r="IEZ30" s="669"/>
      <c r="IFA30" s="669"/>
      <c r="IFB30" s="669"/>
      <c r="IFC30" s="669"/>
      <c r="IFD30" s="669"/>
      <c r="IFE30" s="669"/>
      <c r="IFF30" s="669"/>
      <c r="IFG30" s="669"/>
      <c r="IFH30" s="669"/>
      <c r="IFI30" s="669"/>
      <c r="IFJ30" s="669"/>
      <c r="IFK30" s="669"/>
      <c r="IFL30" s="669"/>
      <c r="IFM30" s="669"/>
      <c r="IFN30" s="669"/>
      <c r="IFO30" s="669"/>
      <c r="IFP30" s="669"/>
      <c r="IFQ30" s="669"/>
      <c r="IFR30" s="669"/>
      <c r="IFS30" s="669"/>
      <c r="IFT30" s="669"/>
      <c r="IFU30" s="669"/>
      <c r="IFV30" s="669"/>
      <c r="IFW30" s="669"/>
      <c r="IFX30" s="669"/>
      <c r="IFY30" s="669"/>
      <c r="IFZ30" s="669"/>
      <c r="IGA30" s="669"/>
      <c r="IGB30" s="669"/>
      <c r="IGC30" s="669"/>
      <c r="IGD30" s="669"/>
      <c r="IGE30" s="669"/>
      <c r="IGF30" s="669"/>
      <c r="IGG30" s="669"/>
      <c r="IGH30" s="669"/>
      <c r="IGI30" s="669"/>
      <c r="IGJ30" s="669"/>
      <c r="IGK30" s="669"/>
      <c r="IGL30" s="669"/>
      <c r="IGM30" s="669"/>
      <c r="IGN30" s="669"/>
      <c r="IGO30" s="669"/>
      <c r="IGP30" s="669"/>
      <c r="IGQ30" s="669"/>
      <c r="IGR30" s="669"/>
      <c r="IGS30" s="669"/>
      <c r="IGT30" s="669"/>
      <c r="IGU30" s="669"/>
      <c r="IGV30" s="669"/>
      <c r="IGW30" s="669"/>
      <c r="IGX30" s="669"/>
      <c r="IGY30" s="669"/>
      <c r="IGZ30" s="669"/>
      <c r="IHA30" s="669"/>
      <c r="IHB30" s="669"/>
      <c r="IHC30" s="669"/>
      <c r="IHD30" s="669"/>
      <c r="IHE30" s="669"/>
      <c r="IHF30" s="669"/>
      <c r="IHG30" s="669"/>
      <c r="IHH30" s="669"/>
      <c r="IHI30" s="669"/>
      <c r="IHJ30" s="669"/>
      <c r="IHK30" s="669"/>
      <c r="IHL30" s="669"/>
      <c r="IHM30" s="669"/>
      <c r="IHN30" s="669"/>
      <c r="IHO30" s="669"/>
      <c r="IHP30" s="669"/>
      <c r="IHQ30" s="669"/>
      <c r="IHR30" s="669"/>
      <c r="IHS30" s="669"/>
      <c r="IHT30" s="669"/>
      <c r="IHU30" s="669"/>
      <c r="IHV30" s="669"/>
      <c r="IHW30" s="669"/>
      <c r="IHX30" s="669"/>
      <c r="IHY30" s="669"/>
      <c r="IHZ30" s="669"/>
      <c r="IIA30" s="669"/>
      <c r="IIB30" s="669"/>
      <c r="IIC30" s="669"/>
      <c r="IID30" s="669"/>
      <c r="IIE30" s="669"/>
      <c r="IIF30" s="669"/>
      <c r="IIG30" s="669"/>
      <c r="IIH30" s="669"/>
      <c r="III30" s="669"/>
      <c r="IIJ30" s="669"/>
      <c r="IIK30" s="669"/>
      <c r="IIL30" s="669"/>
      <c r="IIM30" s="669"/>
      <c r="IIN30" s="669"/>
      <c r="IIO30" s="669"/>
      <c r="IIP30" s="669"/>
      <c r="IIQ30" s="669"/>
      <c r="IIR30" s="669"/>
      <c r="IIS30" s="669"/>
      <c r="IIT30" s="669"/>
      <c r="IIU30" s="669"/>
      <c r="IIV30" s="669"/>
      <c r="IIW30" s="669"/>
      <c r="IIX30" s="669"/>
      <c r="IIY30" s="669"/>
      <c r="IIZ30" s="669"/>
      <c r="IJA30" s="669"/>
      <c r="IJB30" s="669"/>
      <c r="IJC30" s="669"/>
      <c r="IJD30" s="669"/>
      <c r="IJE30" s="669"/>
      <c r="IJF30" s="669"/>
      <c r="IJG30" s="669"/>
      <c r="IJH30" s="669"/>
      <c r="IJI30" s="669"/>
      <c r="IJJ30" s="669"/>
      <c r="IJK30" s="669"/>
      <c r="IJL30" s="669"/>
      <c r="IJM30" s="669"/>
      <c r="IJN30" s="669"/>
      <c r="IJO30" s="669"/>
      <c r="IJP30" s="669"/>
      <c r="IJQ30" s="669"/>
      <c r="IJR30" s="669"/>
      <c r="IJS30" s="669"/>
      <c r="IJT30" s="669"/>
      <c r="IJU30" s="669"/>
      <c r="IJV30" s="669"/>
      <c r="IJW30" s="669"/>
      <c r="IJX30" s="669"/>
      <c r="IJY30" s="669"/>
      <c r="IJZ30" s="669"/>
      <c r="IKA30" s="669"/>
      <c r="IKB30" s="669"/>
      <c r="IKC30" s="669"/>
      <c r="IKD30" s="669"/>
      <c r="IKE30" s="669"/>
      <c r="IKF30" s="669"/>
      <c r="IKG30" s="669"/>
      <c r="IKH30" s="669"/>
      <c r="IKI30" s="669"/>
      <c r="IKJ30" s="669"/>
      <c r="IKK30" s="669"/>
      <c r="IKL30" s="669"/>
      <c r="IKM30" s="669"/>
      <c r="IKN30" s="669"/>
      <c r="IKO30" s="669"/>
      <c r="IKP30" s="669"/>
      <c r="IKQ30" s="669"/>
      <c r="IKR30" s="669"/>
      <c r="IKS30" s="669"/>
      <c r="IKT30" s="669"/>
      <c r="IKU30" s="669"/>
      <c r="IKV30" s="669"/>
      <c r="IKW30" s="669"/>
      <c r="IKX30" s="669"/>
      <c r="IKY30" s="669"/>
      <c r="IKZ30" s="669"/>
      <c r="ILA30" s="669"/>
      <c r="ILB30" s="669"/>
      <c r="ILC30" s="669"/>
      <c r="ILD30" s="669"/>
      <c r="ILE30" s="669"/>
      <c r="ILF30" s="669"/>
      <c r="ILG30" s="669"/>
      <c r="ILH30" s="669"/>
      <c r="ILI30" s="669"/>
      <c r="ILJ30" s="669"/>
      <c r="ILK30" s="669"/>
      <c r="ILL30" s="669"/>
      <c r="ILM30" s="669"/>
      <c r="ILN30" s="669"/>
      <c r="ILO30" s="669"/>
      <c r="ILP30" s="669"/>
      <c r="ILQ30" s="669"/>
      <c r="ILR30" s="669"/>
      <c r="ILS30" s="669"/>
      <c r="ILT30" s="669"/>
      <c r="ILU30" s="669"/>
      <c r="ILV30" s="669"/>
      <c r="ILW30" s="669"/>
      <c r="ILX30" s="669"/>
      <c r="ILY30" s="669"/>
      <c r="ILZ30" s="669"/>
      <c r="IMA30" s="669"/>
      <c r="IMB30" s="669"/>
      <c r="IMC30" s="669"/>
      <c r="IMD30" s="669"/>
      <c r="IME30" s="669"/>
      <c r="IMF30" s="669"/>
      <c r="IMG30" s="669"/>
      <c r="IMH30" s="669"/>
      <c r="IMI30" s="669"/>
      <c r="IMJ30" s="669"/>
      <c r="IMK30" s="669"/>
      <c r="IML30" s="669"/>
      <c r="IMM30" s="669"/>
      <c r="IMN30" s="669"/>
      <c r="IMO30" s="669"/>
      <c r="IMP30" s="669"/>
      <c r="IMQ30" s="669"/>
      <c r="IMR30" s="669"/>
      <c r="IMS30" s="669"/>
      <c r="IMT30" s="669"/>
      <c r="IMU30" s="669"/>
      <c r="IMV30" s="669"/>
      <c r="IMW30" s="669"/>
      <c r="IMX30" s="669"/>
      <c r="IMY30" s="669"/>
      <c r="IMZ30" s="669"/>
      <c r="INA30" s="669"/>
      <c r="INB30" s="669"/>
      <c r="INC30" s="669"/>
      <c r="IND30" s="669"/>
      <c r="INE30" s="669"/>
      <c r="INF30" s="669"/>
      <c r="ING30" s="669"/>
      <c r="INH30" s="669"/>
      <c r="INI30" s="669"/>
      <c r="INJ30" s="669"/>
      <c r="INK30" s="669"/>
      <c r="INL30" s="669"/>
      <c r="INM30" s="669"/>
      <c r="INN30" s="669"/>
      <c r="INO30" s="669"/>
      <c r="INP30" s="669"/>
      <c r="INQ30" s="669"/>
      <c r="INR30" s="669"/>
      <c r="INS30" s="669"/>
      <c r="INT30" s="669"/>
      <c r="INU30" s="669"/>
      <c r="INV30" s="669"/>
      <c r="INW30" s="669"/>
      <c r="INX30" s="669"/>
      <c r="INY30" s="669"/>
      <c r="INZ30" s="669"/>
      <c r="IOA30" s="669"/>
      <c r="IOB30" s="669"/>
      <c r="IOC30" s="669"/>
      <c r="IOD30" s="669"/>
      <c r="IOE30" s="669"/>
      <c r="IOF30" s="669"/>
      <c r="IOG30" s="669"/>
      <c r="IOH30" s="669"/>
      <c r="IOI30" s="669"/>
      <c r="IOJ30" s="669"/>
      <c r="IOK30" s="669"/>
      <c r="IOL30" s="669"/>
      <c r="IOM30" s="669"/>
      <c r="ION30" s="669"/>
      <c r="IOO30" s="669"/>
      <c r="IOP30" s="669"/>
      <c r="IOQ30" s="669"/>
      <c r="IOR30" s="669"/>
      <c r="IOS30" s="669"/>
      <c r="IOT30" s="669"/>
      <c r="IOU30" s="669"/>
      <c r="IOV30" s="669"/>
      <c r="IOW30" s="669"/>
      <c r="IOX30" s="669"/>
      <c r="IOY30" s="669"/>
      <c r="IOZ30" s="669"/>
      <c r="IPA30" s="669"/>
      <c r="IPB30" s="669"/>
      <c r="IPC30" s="669"/>
      <c r="IPD30" s="669"/>
      <c r="IPE30" s="669"/>
      <c r="IPF30" s="669"/>
      <c r="IPG30" s="669"/>
      <c r="IPH30" s="669"/>
      <c r="IPI30" s="669"/>
      <c r="IPJ30" s="669"/>
      <c r="IPK30" s="669"/>
      <c r="IPL30" s="669"/>
      <c r="IPM30" s="669"/>
      <c r="IPN30" s="669"/>
      <c r="IPO30" s="669"/>
      <c r="IPP30" s="669"/>
      <c r="IPQ30" s="669"/>
      <c r="IPR30" s="669"/>
      <c r="IPS30" s="669"/>
      <c r="IPT30" s="669"/>
      <c r="IPU30" s="669"/>
      <c r="IPV30" s="669"/>
      <c r="IPW30" s="669"/>
      <c r="IPX30" s="669"/>
      <c r="IPY30" s="669"/>
      <c r="IPZ30" s="669"/>
      <c r="IQA30" s="669"/>
      <c r="IQB30" s="669"/>
      <c r="IQC30" s="669"/>
      <c r="IQD30" s="669"/>
      <c r="IQE30" s="669"/>
      <c r="IQF30" s="669"/>
      <c r="IQG30" s="669"/>
      <c r="IQH30" s="669"/>
      <c r="IQI30" s="669"/>
      <c r="IQJ30" s="669"/>
      <c r="IQK30" s="669"/>
      <c r="IQL30" s="669"/>
      <c r="IQM30" s="669"/>
      <c r="IQN30" s="669"/>
      <c r="IQO30" s="669"/>
      <c r="IQP30" s="669"/>
      <c r="IQQ30" s="669"/>
      <c r="IQR30" s="669"/>
      <c r="IQS30" s="669"/>
      <c r="IQT30" s="669"/>
      <c r="IQU30" s="669"/>
      <c r="IQV30" s="669"/>
      <c r="IQW30" s="669"/>
      <c r="IQX30" s="669"/>
      <c r="IQY30" s="669"/>
      <c r="IQZ30" s="669"/>
      <c r="IRA30" s="669"/>
      <c r="IRB30" s="669"/>
      <c r="IRC30" s="669"/>
      <c r="IRD30" s="669"/>
      <c r="IRE30" s="669"/>
      <c r="IRF30" s="669"/>
      <c r="IRG30" s="669"/>
      <c r="IRH30" s="669"/>
      <c r="IRI30" s="669"/>
      <c r="IRJ30" s="669"/>
      <c r="IRK30" s="669"/>
      <c r="IRL30" s="669"/>
      <c r="IRM30" s="669"/>
      <c r="IRN30" s="669"/>
      <c r="IRO30" s="669"/>
      <c r="IRP30" s="669"/>
      <c r="IRQ30" s="669"/>
      <c r="IRR30" s="669"/>
      <c r="IRS30" s="669"/>
      <c r="IRT30" s="669"/>
      <c r="IRU30" s="669"/>
      <c r="IRV30" s="669"/>
      <c r="IRW30" s="669"/>
      <c r="IRX30" s="669"/>
      <c r="IRY30" s="669"/>
      <c r="IRZ30" s="669"/>
      <c r="ISA30" s="669"/>
      <c r="ISB30" s="669"/>
      <c r="ISC30" s="669"/>
      <c r="ISD30" s="669"/>
      <c r="ISE30" s="669"/>
      <c r="ISF30" s="669"/>
      <c r="ISG30" s="669"/>
      <c r="ISH30" s="669"/>
      <c r="ISI30" s="669"/>
      <c r="ISJ30" s="669"/>
      <c r="ISK30" s="669"/>
      <c r="ISL30" s="669"/>
      <c r="ISM30" s="669"/>
      <c r="ISN30" s="669"/>
      <c r="ISO30" s="669"/>
      <c r="ISP30" s="669"/>
      <c r="ISQ30" s="669"/>
      <c r="ISR30" s="669"/>
      <c r="ISS30" s="669"/>
      <c r="IST30" s="669"/>
      <c r="ISU30" s="669"/>
      <c r="ISV30" s="669"/>
      <c r="ISW30" s="669"/>
      <c r="ISX30" s="669"/>
      <c r="ISY30" s="669"/>
      <c r="ISZ30" s="669"/>
      <c r="ITA30" s="669"/>
      <c r="ITB30" s="669"/>
      <c r="ITC30" s="669"/>
      <c r="ITD30" s="669"/>
      <c r="ITE30" s="669"/>
      <c r="ITF30" s="669"/>
      <c r="ITG30" s="669"/>
      <c r="ITH30" s="669"/>
      <c r="ITI30" s="669"/>
      <c r="ITJ30" s="669"/>
      <c r="ITK30" s="669"/>
      <c r="ITL30" s="669"/>
      <c r="ITM30" s="669"/>
      <c r="ITN30" s="669"/>
      <c r="ITO30" s="669"/>
      <c r="ITP30" s="669"/>
      <c r="ITQ30" s="669"/>
      <c r="ITR30" s="669"/>
      <c r="ITS30" s="669"/>
      <c r="ITT30" s="669"/>
      <c r="ITU30" s="669"/>
      <c r="ITV30" s="669"/>
      <c r="ITW30" s="669"/>
      <c r="ITX30" s="669"/>
      <c r="ITY30" s="669"/>
      <c r="ITZ30" s="669"/>
      <c r="IUA30" s="669"/>
      <c r="IUB30" s="669"/>
      <c r="IUC30" s="669"/>
      <c r="IUD30" s="669"/>
      <c r="IUE30" s="669"/>
      <c r="IUF30" s="669"/>
      <c r="IUG30" s="669"/>
      <c r="IUH30" s="669"/>
      <c r="IUI30" s="669"/>
      <c r="IUJ30" s="669"/>
      <c r="IUK30" s="669"/>
      <c r="IUL30" s="669"/>
      <c r="IUM30" s="669"/>
      <c r="IUN30" s="669"/>
      <c r="IUO30" s="669"/>
      <c r="IUP30" s="669"/>
      <c r="IUQ30" s="669"/>
      <c r="IUR30" s="669"/>
      <c r="IUS30" s="669"/>
      <c r="IUT30" s="669"/>
      <c r="IUU30" s="669"/>
      <c r="IUV30" s="669"/>
      <c r="IUW30" s="669"/>
      <c r="IUX30" s="669"/>
      <c r="IUY30" s="669"/>
      <c r="IUZ30" s="669"/>
      <c r="IVA30" s="669"/>
      <c r="IVB30" s="669"/>
      <c r="IVC30" s="669"/>
      <c r="IVD30" s="669"/>
      <c r="IVE30" s="669"/>
      <c r="IVF30" s="669"/>
      <c r="IVG30" s="669"/>
      <c r="IVH30" s="669"/>
      <c r="IVI30" s="669"/>
      <c r="IVJ30" s="669"/>
      <c r="IVK30" s="669"/>
      <c r="IVL30" s="669"/>
      <c r="IVM30" s="669"/>
      <c r="IVN30" s="669"/>
      <c r="IVO30" s="669"/>
      <c r="IVP30" s="669"/>
      <c r="IVQ30" s="669"/>
      <c r="IVR30" s="669"/>
      <c r="IVS30" s="669"/>
      <c r="IVT30" s="669"/>
      <c r="IVU30" s="669"/>
      <c r="IVV30" s="669"/>
      <c r="IVW30" s="669"/>
      <c r="IVX30" s="669"/>
      <c r="IVY30" s="669"/>
      <c r="IVZ30" s="669"/>
      <c r="IWA30" s="669"/>
      <c r="IWB30" s="669"/>
      <c r="IWC30" s="669"/>
      <c r="IWD30" s="669"/>
      <c r="IWE30" s="669"/>
      <c r="IWF30" s="669"/>
      <c r="IWG30" s="669"/>
      <c r="IWH30" s="669"/>
      <c r="IWI30" s="669"/>
      <c r="IWJ30" s="669"/>
      <c r="IWK30" s="669"/>
      <c r="IWL30" s="669"/>
      <c r="IWM30" s="669"/>
      <c r="IWN30" s="669"/>
      <c r="IWO30" s="669"/>
      <c r="IWP30" s="669"/>
      <c r="IWQ30" s="669"/>
      <c r="IWR30" s="669"/>
      <c r="IWS30" s="669"/>
      <c r="IWT30" s="669"/>
      <c r="IWU30" s="669"/>
      <c r="IWV30" s="669"/>
      <c r="IWW30" s="669"/>
      <c r="IWX30" s="669"/>
      <c r="IWY30" s="669"/>
      <c r="IWZ30" s="669"/>
      <c r="IXA30" s="669"/>
      <c r="IXB30" s="669"/>
      <c r="IXC30" s="669"/>
      <c r="IXD30" s="669"/>
      <c r="IXE30" s="669"/>
      <c r="IXF30" s="669"/>
      <c r="IXG30" s="669"/>
      <c r="IXH30" s="669"/>
      <c r="IXI30" s="669"/>
      <c r="IXJ30" s="669"/>
      <c r="IXK30" s="669"/>
      <c r="IXL30" s="669"/>
      <c r="IXM30" s="669"/>
      <c r="IXN30" s="669"/>
      <c r="IXO30" s="669"/>
      <c r="IXP30" s="669"/>
      <c r="IXQ30" s="669"/>
      <c r="IXR30" s="669"/>
      <c r="IXS30" s="669"/>
      <c r="IXT30" s="669"/>
      <c r="IXU30" s="669"/>
      <c r="IXV30" s="669"/>
      <c r="IXW30" s="669"/>
      <c r="IXX30" s="669"/>
      <c r="IXY30" s="669"/>
      <c r="IXZ30" s="669"/>
      <c r="IYA30" s="669"/>
      <c r="IYB30" s="669"/>
      <c r="IYC30" s="669"/>
      <c r="IYD30" s="669"/>
      <c r="IYE30" s="669"/>
      <c r="IYF30" s="669"/>
      <c r="IYG30" s="669"/>
      <c r="IYH30" s="669"/>
      <c r="IYI30" s="669"/>
      <c r="IYJ30" s="669"/>
      <c r="IYK30" s="669"/>
      <c r="IYL30" s="669"/>
      <c r="IYM30" s="669"/>
      <c r="IYN30" s="669"/>
      <c r="IYO30" s="669"/>
      <c r="IYP30" s="669"/>
      <c r="IYQ30" s="669"/>
      <c r="IYR30" s="669"/>
      <c r="IYS30" s="669"/>
      <c r="IYT30" s="669"/>
      <c r="IYU30" s="669"/>
      <c r="IYV30" s="669"/>
      <c r="IYW30" s="669"/>
      <c r="IYX30" s="669"/>
      <c r="IYY30" s="669"/>
      <c r="IYZ30" s="669"/>
      <c r="IZA30" s="669"/>
      <c r="IZB30" s="669"/>
      <c r="IZC30" s="669"/>
      <c r="IZD30" s="669"/>
      <c r="IZE30" s="669"/>
      <c r="IZF30" s="669"/>
      <c r="IZG30" s="669"/>
      <c r="IZH30" s="669"/>
      <c r="IZI30" s="669"/>
      <c r="IZJ30" s="669"/>
      <c r="IZK30" s="669"/>
      <c r="IZL30" s="669"/>
      <c r="IZM30" s="669"/>
      <c r="IZN30" s="669"/>
      <c r="IZO30" s="669"/>
      <c r="IZP30" s="669"/>
      <c r="IZQ30" s="669"/>
      <c r="IZR30" s="669"/>
      <c r="IZS30" s="669"/>
      <c r="IZT30" s="669"/>
      <c r="IZU30" s="669"/>
      <c r="IZV30" s="669"/>
      <c r="IZW30" s="669"/>
      <c r="IZX30" s="669"/>
      <c r="IZY30" s="669"/>
      <c r="IZZ30" s="669"/>
      <c r="JAA30" s="669"/>
      <c r="JAB30" s="669"/>
      <c r="JAC30" s="669"/>
      <c r="JAD30" s="669"/>
      <c r="JAE30" s="669"/>
      <c r="JAF30" s="669"/>
      <c r="JAG30" s="669"/>
      <c r="JAH30" s="669"/>
      <c r="JAI30" s="669"/>
      <c r="JAJ30" s="669"/>
      <c r="JAK30" s="669"/>
      <c r="JAL30" s="669"/>
      <c r="JAM30" s="669"/>
      <c r="JAN30" s="669"/>
      <c r="JAO30" s="669"/>
      <c r="JAP30" s="669"/>
      <c r="JAQ30" s="669"/>
      <c r="JAR30" s="669"/>
      <c r="JAS30" s="669"/>
      <c r="JAT30" s="669"/>
      <c r="JAU30" s="669"/>
      <c r="JAV30" s="669"/>
      <c r="JAW30" s="669"/>
      <c r="JAX30" s="669"/>
      <c r="JAY30" s="669"/>
      <c r="JAZ30" s="669"/>
      <c r="JBA30" s="669"/>
      <c r="JBB30" s="669"/>
      <c r="JBC30" s="669"/>
      <c r="JBD30" s="669"/>
      <c r="JBE30" s="669"/>
      <c r="JBF30" s="669"/>
      <c r="JBG30" s="669"/>
      <c r="JBH30" s="669"/>
      <c r="JBI30" s="669"/>
      <c r="JBJ30" s="669"/>
      <c r="JBK30" s="669"/>
      <c r="JBL30" s="669"/>
      <c r="JBM30" s="669"/>
      <c r="JBN30" s="669"/>
      <c r="JBO30" s="669"/>
      <c r="JBP30" s="669"/>
      <c r="JBQ30" s="669"/>
      <c r="JBR30" s="669"/>
      <c r="JBS30" s="669"/>
      <c r="JBT30" s="669"/>
      <c r="JBU30" s="669"/>
      <c r="JBV30" s="669"/>
      <c r="JBW30" s="669"/>
      <c r="JBX30" s="669"/>
      <c r="JBY30" s="669"/>
      <c r="JBZ30" s="669"/>
      <c r="JCA30" s="669"/>
      <c r="JCB30" s="669"/>
      <c r="JCC30" s="669"/>
      <c r="JCD30" s="669"/>
      <c r="JCE30" s="669"/>
      <c r="JCF30" s="669"/>
      <c r="JCG30" s="669"/>
      <c r="JCH30" s="669"/>
      <c r="JCI30" s="669"/>
      <c r="JCJ30" s="669"/>
      <c r="JCK30" s="669"/>
      <c r="JCL30" s="669"/>
      <c r="JCM30" s="669"/>
      <c r="JCN30" s="669"/>
      <c r="JCO30" s="669"/>
      <c r="JCP30" s="669"/>
      <c r="JCQ30" s="669"/>
      <c r="JCR30" s="669"/>
      <c r="JCS30" s="669"/>
      <c r="JCT30" s="669"/>
      <c r="JCU30" s="669"/>
      <c r="JCV30" s="669"/>
      <c r="JCW30" s="669"/>
      <c r="JCX30" s="669"/>
      <c r="JCY30" s="669"/>
      <c r="JCZ30" s="669"/>
      <c r="JDA30" s="669"/>
      <c r="JDB30" s="669"/>
      <c r="JDC30" s="669"/>
      <c r="JDD30" s="669"/>
      <c r="JDE30" s="669"/>
      <c r="JDF30" s="669"/>
      <c r="JDG30" s="669"/>
      <c r="JDH30" s="669"/>
      <c r="JDI30" s="669"/>
      <c r="JDJ30" s="669"/>
      <c r="JDK30" s="669"/>
      <c r="JDL30" s="669"/>
      <c r="JDM30" s="669"/>
      <c r="JDN30" s="669"/>
      <c r="JDO30" s="669"/>
      <c r="JDP30" s="669"/>
      <c r="JDQ30" s="669"/>
      <c r="JDR30" s="669"/>
      <c r="JDS30" s="669"/>
      <c r="JDT30" s="669"/>
      <c r="JDU30" s="669"/>
      <c r="JDV30" s="669"/>
      <c r="JDW30" s="669"/>
      <c r="JDX30" s="669"/>
      <c r="JDY30" s="669"/>
      <c r="JDZ30" s="669"/>
      <c r="JEA30" s="669"/>
      <c r="JEB30" s="669"/>
      <c r="JEC30" s="669"/>
      <c r="JED30" s="669"/>
      <c r="JEE30" s="669"/>
      <c r="JEF30" s="669"/>
      <c r="JEG30" s="669"/>
      <c r="JEH30" s="669"/>
      <c r="JEI30" s="669"/>
      <c r="JEJ30" s="669"/>
      <c r="JEK30" s="669"/>
      <c r="JEL30" s="669"/>
      <c r="JEM30" s="669"/>
      <c r="JEN30" s="669"/>
      <c r="JEO30" s="669"/>
      <c r="JEP30" s="669"/>
      <c r="JEQ30" s="669"/>
      <c r="JER30" s="669"/>
      <c r="JES30" s="669"/>
      <c r="JET30" s="669"/>
      <c r="JEU30" s="669"/>
      <c r="JEV30" s="669"/>
      <c r="JEW30" s="669"/>
      <c r="JEX30" s="669"/>
      <c r="JEY30" s="669"/>
      <c r="JEZ30" s="669"/>
      <c r="JFA30" s="669"/>
      <c r="JFB30" s="669"/>
      <c r="JFC30" s="669"/>
      <c r="JFD30" s="669"/>
      <c r="JFE30" s="669"/>
      <c r="JFF30" s="669"/>
      <c r="JFG30" s="669"/>
      <c r="JFH30" s="669"/>
      <c r="JFI30" s="669"/>
      <c r="JFJ30" s="669"/>
      <c r="JFK30" s="669"/>
      <c r="JFL30" s="669"/>
      <c r="JFM30" s="669"/>
      <c r="JFN30" s="669"/>
      <c r="JFO30" s="669"/>
      <c r="JFP30" s="669"/>
      <c r="JFQ30" s="669"/>
      <c r="JFR30" s="669"/>
      <c r="JFS30" s="669"/>
      <c r="JFT30" s="669"/>
      <c r="JFU30" s="669"/>
      <c r="JFV30" s="669"/>
      <c r="JFW30" s="669"/>
      <c r="JFX30" s="669"/>
      <c r="JFY30" s="669"/>
      <c r="JFZ30" s="669"/>
      <c r="JGA30" s="669"/>
      <c r="JGB30" s="669"/>
      <c r="JGC30" s="669"/>
      <c r="JGD30" s="669"/>
      <c r="JGE30" s="669"/>
      <c r="JGF30" s="669"/>
      <c r="JGG30" s="669"/>
      <c r="JGH30" s="669"/>
      <c r="JGI30" s="669"/>
      <c r="JGJ30" s="669"/>
      <c r="JGK30" s="669"/>
      <c r="JGL30" s="669"/>
      <c r="JGM30" s="669"/>
      <c r="JGN30" s="669"/>
      <c r="JGO30" s="669"/>
      <c r="JGP30" s="669"/>
      <c r="JGQ30" s="669"/>
      <c r="JGR30" s="669"/>
      <c r="JGS30" s="669"/>
      <c r="JGT30" s="669"/>
      <c r="JGU30" s="669"/>
      <c r="JGV30" s="669"/>
      <c r="JGW30" s="669"/>
      <c r="JGX30" s="669"/>
      <c r="JGY30" s="669"/>
      <c r="JGZ30" s="669"/>
      <c r="JHA30" s="669"/>
      <c r="JHB30" s="669"/>
      <c r="JHC30" s="669"/>
      <c r="JHD30" s="669"/>
      <c r="JHE30" s="669"/>
      <c r="JHF30" s="669"/>
      <c r="JHG30" s="669"/>
      <c r="JHH30" s="669"/>
      <c r="JHI30" s="669"/>
      <c r="JHJ30" s="669"/>
      <c r="JHK30" s="669"/>
      <c r="JHL30" s="669"/>
      <c r="JHM30" s="669"/>
      <c r="JHN30" s="669"/>
      <c r="JHO30" s="669"/>
      <c r="JHP30" s="669"/>
      <c r="JHQ30" s="669"/>
      <c r="JHR30" s="669"/>
      <c r="JHS30" s="669"/>
      <c r="JHT30" s="669"/>
      <c r="JHU30" s="669"/>
      <c r="JHV30" s="669"/>
      <c r="JHW30" s="669"/>
      <c r="JHX30" s="669"/>
      <c r="JHY30" s="669"/>
      <c r="JHZ30" s="669"/>
      <c r="JIA30" s="669"/>
      <c r="JIB30" s="669"/>
      <c r="JIC30" s="669"/>
      <c r="JID30" s="669"/>
      <c r="JIE30" s="669"/>
      <c r="JIF30" s="669"/>
      <c r="JIG30" s="669"/>
      <c r="JIH30" s="669"/>
      <c r="JII30" s="669"/>
      <c r="JIJ30" s="669"/>
      <c r="JIK30" s="669"/>
      <c r="JIL30" s="669"/>
      <c r="JIM30" s="669"/>
      <c r="JIN30" s="669"/>
      <c r="JIO30" s="669"/>
      <c r="JIP30" s="669"/>
      <c r="JIQ30" s="669"/>
      <c r="JIR30" s="669"/>
      <c r="JIS30" s="669"/>
      <c r="JIT30" s="669"/>
      <c r="JIU30" s="669"/>
      <c r="JIV30" s="669"/>
      <c r="JIW30" s="669"/>
      <c r="JIX30" s="669"/>
      <c r="JIY30" s="669"/>
      <c r="JIZ30" s="669"/>
      <c r="JJA30" s="669"/>
      <c r="JJB30" s="669"/>
      <c r="JJC30" s="669"/>
      <c r="JJD30" s="669"/>
      <c r="JJE30" s="669"/>
      <c r="JJF30" s="669"/>
      <c r="JJG30" s="669"/>
      <c r="JJH30" s="669"/>
      <c r="JJI30" s="669"/>
      <c r="JJJ30" s="669"/>
      <c r="JJK30" s="669"/>
      <c r="JJL30" s="669"/>
      <c r="JJM30" s="669"/>
      <c r="JJN30" s="669"/>
      <c r="JJO30" s="669"/>
      <c r="JJP30" s="669"/>
      <c r="JJQ30" s="669"/>
      <c r="JJR30" s="669"/>
      <c r="JJS30" s="669"/>
      <c r="JJT30" s="669"/>
      <c r="JJU30" s="669"/>
      <c r="JJV30" s="669"/>
      <c r="JJW30" s="669"/>
      <c r="JJX30" s="669"/>
      <c r="JJY30" s="669"/>
      <c r="JJZ30" s="669"/>
      <c r="JKA30" s="669"/>
      <c r="JKB30" s="669"/>
      <c r="JKC30" s="669"/>
      <c r="JKD30" s="669"/>
      <c r="JKE30" s="669"/>
      <c r="JKF30" s="669"/>
      <c r="JKG30" s="669"/>
      <c r="JKH30" s="669"/>
      <c r="JKI30" s="669"/>
      <c r="JKJ30" s="669"/>
      <c r="JKK30" s="669"/>
      <c r="JKL30" s="669"/>
      <c r="JKM30" s="669"/>
      <c r="JKN30" s="669"/>
      <c r="JKO30" s="669"/>
      <c r="JKP30" s="669"/>
      <c r="JKQ30" s="669"/>
      <c r="JKR30" s="669"/>
      <c r="JKS30" s="669"/>
      <c r="JKT30" s="669"/>
      <c r="JKU30" s="669"/>
      <c r="JKV30" s="669"/>
      <c r="JKW30" s="669"/>
      <c r="JKX30" s="669"/>
      <c r="JKY30" s="669"/>
      <c r="JKZ30" s="669"/>
      <c r="JLA30" s="669"/>
      <c r="JLB30" s="669"/>
      <c r="JLC30" s="669"/>
      <c r="JLD30" s="669"/>
      <c r="JLE30" s="669"/>
      <c r="JLF30" s="669"/>
      <c r="JLG30" s="669"/>
      <c r="JLH30" s="669"/>
      <c r="JLI30" s="669"/>
      <c r="JLJ30" s="669"/>
      <c r="JLK30" s="669"/>
      <c r="JLL30" s="669"/>
      <c r="JLM30" s="669"/>
      <c r="JLN30" s="669"/>
      <c r="JLO30" s="669"/>
      <c r="JLP30" s="669"/>
      <c r="JLQ30" s="669"/>
      <c r="JLR30" s="669"/>
      <c r="JLS30" s="669"/>
      <c r="JLT30" s="669"/>
      <c r="JLU30" s="669"/>
      <c r="JLV30" s="669"/>
      <c r="JLW30" s="669"/>
      <c r="JLX30" s="669"/>
      <c r="JLY30" s="669"/>
      <c r="JLZ30" s="669"/>
      <c r="JMA30" s="669"/>
      <c r="JMB30" s="669"/>
      <c r="JMC30" s="669"/>
      <c r="JMD30" s="669"/>
      <c r="JME30" s="669"/>
      <c r="JMF30" s="669"/>
      <c r="JMG30" s="669"/>
      <c r="JMH30" s="669"/>
      <c r="JMI30" s="669"/>
      <c r="JMJ30" s="669"/>
      <c r="JMK30" s="669"/>
      <c r="JML30" s="669"/>
      <c r="JMM30" s="669"/>
      <c r="JMN30" s="669"/>
      <c r="JMO30" s="669"/>
      <c r="JMP30" s="669"/>
      <c r="JMQ30" s="669"/>
      <c r="JMR30" s="669"/>
      <c r="JMS30" s="669"/>
      <c r="JMT30" s="669"/>
      <c r="JMU30" s="669"/>
      <c r="JMV30" s="669"/>
      <c r="JMW30" s="669"/>
      <c r="JMX30" s="669"/>
      <c r="JMY30" s="669"/>
      <c r="JMZ30" s="669"/>
      <c r="JNA30" s="669"/>
      <c r="JNB30" s="669"/>
      <c r="JNC30" s="669"/>
      <c r="JND30" s="669"/>
      <c r="JNE30" s="669"/>
      <c r="JNF30" s="669"/>
      <c r="JNG30" s="669"/>
      <c r="JNH30" s="669"/>
      <c r="JNI30" s="669"/>
      <c r="JNJ30" s="669"/>
      <c r="JNK30" s="669"/>
      <c r="JNL30" s="669"/>
      <c r="JNM30" s="669"/>
      <c r="JNN30" s="669"/>
      <c r="JNO30" s="669"/>
      <c r="JNP30" s="669"/>
      <c r="JNQ30" s="669"/>
      <c r="JNR30" s="669"/>
      <c r="JNS30" s="669"/>
      <c r="JNT30" s="669"/>
      <c r="JNU30" s="669"/>
      <c r="JNV30" s="669"/>
      <c r="JNW30" s="669"/>
      <c r="JNX30" s="669"/>
      <c r="JNY30" s="669"/>
      <c r="JNZ30" s="669"/>
      <c r="JOA30" s="669"/>
      <c r="JOB30" s="669"/>
      <c r="JOC30" s="669"/>
      <c r="JOD30" s="669"/>
      <c r="JOE30" s="669"/>
      <c r="JOF30" s="669"/>
      <c r="JOG30" s="669"/>
      <c r="JOH30" s="669"/>
      <c r="JOI30" s="669"/>
      <c r="JOJ30" s="669"/>
      <c r="JOK30" s="669"/>
      <c r="JOL30" s="669"/>
      <c r="JOM30" s="669"/>
      <c r="JON30" s="669"/>
      <c r="JOO30" s="669"/>
      <c r="JOP30" s="669"/>
      <c r="JOQ30" s="669"/>
      <c r="JOR30" s="669"/>
      <c r="JOS30" s="669"/>
      <c r="JOT30" s="669"/>
      <c r="JOU30" s="669"/>
      <c r="JOV30" s="669"/>
      <c r="JOW30" s="669"/>
      <c r="JOX30" s="669"/>
      <c r="JOY30" s="669"/>
      <c r="JOZ30" s="669"/>
      <c r="JPA30" s="669"/>
      <c r="JPB30" s="669"/>
      <c r="JPC30" s="669"/>
      <c r="JPD30" s="669"/>
      <c r="JPE30" s="669"/>
      <c r="JPF30" s="669"/>
      <c r="JPG30" s="669"/>
      <c r="JPH30" s="669"/>
      <c r="JPI30" s="669"/>
      <c r="JPJ30" s="669"/>
      <c r="JPK30" s="669"/>
      <c r="JPL30" s="669"/>
      <c r="JPM30" s="669"/>
      <c r="JPN30" s="669"/>
      <c r="JPO30" s="669"/>
      <c r="JPP30" s="669"/>
      <c r="JPQ30" s="669"/>
      <c r="JPR30" s="669"/>
      <c r="JPS30" s="669"/>
      <c r="JPT30" s="669"/>
      <c r="JPU30" s="669"/>
      <c r="JPV30" s="669"/>
      <c r="JPW30" s="669"/>
      <c r="JPX30" s="669"/>
      <c r="JPY30" s="669"/>
      <c r="JPZ30" s="669"/>
      <c r="JQA30" s="669"/>
      <c r="JQB30" s="669"/>
      <c r="JQC30" s="669"/>
      <c r="JQD30" s="669"/>
      <c r="JQE30" s="669"/>
      <c r="JQF30" s="669"/>
      <c r="JQG30" s="669"/>
      <c r="JQH30" s="669"/>
      <c r="JQI30" s="669"/>
      <c r="JQJ30" s="669"/>
      <c r="JQK30" s="669"/>
      <c r="JQL30" s="669"/>
      <c r="JQM30" s="669"/>
      <c r="JQN30" s="669"/>
      <c r="JQO30" s="669"/>
      <c r="JQP30" s="669"/>
      <c r="JQQ30" s="669"/>
      <c r="JQR30" s="669"/>
      <c r="JQS30" s="669"/>
      <c r="JQT30" s="669"/>
      <c r="JQU30" s="669"/>
      <c r="JQV30" s="669"/>
      <c r="JQW30" s="669"/>
      <c r="JQX30" s="669"/>
      <c r="JQY30" s="669"/>
      <c r="JQZ30" s="669"/>
      <c r="JRA30" s="669"/>
      <c r="JRB30" s="669"/>
      <c r="JRC30" s="669"/>
      <c r="JRD30" s="669"/>
      <c r="JRE30" s="669"/>
      <c r="JRF30" s="669"/>
      <c r="JRG30" s="669"/>
      <c r="JRH30" s="669"/>
      <c r="JRI30" s="669"/>
      <c r="JRJ30" s="669"/>
      <c r="JRK30" s="669"/>
      <c r="JRL30" s="669"/>
      <c r="JRM30" s="669"/>
      <c r="JRN30" s="669"/>
      <c r="JRO30" s="669"/>
      <c r="JRP30" s="669"/>
      <c r="JRQ30" s="669"/>
      <c r="JRR30" s="669"/>
      <c r="JRS30" s="669"/>
      <c r="JRT30" s="669"/>
      <c r="JRU30" s="669"/>
      <c r="JRV30" s="669"/>
      <c r="JRW30" s="669"/>
      <c r="JRX30" s="669"/>
      <c r="JRY30" s="669"/>
      <c r="JRZ30" s="669"/>
      <c r="JSA30" s="669"/>
      <c r="JSB30" s="669"/>
      <c r="JSC30" s="669"/>
      <c r="JSD30" s="669"/>
      <c r="JSE30" s="669"/>
      <c r="JSF30" s="669"/>
      <c r="JSG30" s="669"/>
      <c r="JSH30" s="669"/>
      <c r="JSI30" s="669"/>
      <c r="JSJ30" s="669"/>
      <c r="JSK30" s="669"/>
      <c r="JSL30" s="669"/>
      <c r="JSM30" s="669"/>
      <c r="JSN30" s="669"/>
      <c r="JSO30" s="669"/>
      <c r="JSP30" s="669"/>
      <c r="JSQ30" s="669"/>
      <c r="JSR30" s="669"/>
      <c r="JSS30" s="669"/>
      <c r="JST30" s="669"/>
      <c r="JSU30" s="669"/>
      <c r="JSV30" s="669"/>
      <c r="JSW30" s="669"/>
      <c r="JSX30" s="669"/>
      <c r="JSY30" s="669"/>
      <c r="JSZ30" s="669"/>
      <c r="JTA30" s="669"/>
      <c r="JTB30" s="669"/>
      <c r="JTC30" s="669"/>
      <c r="JTD30" s="669"/>
      <c r="JTE30" s="669"/>
      <c r="JTF30" s="669"/>
      <c r="JTG30" s="669"/>
      <c r="JTH30" s="669"/>
      <c r="JTI30" s="669"/>
      <c r="JTJ30" s="669"/>
      <c r="JTK30" s="669"/>
      <c r="JTL30" s="669"/>
      <c r="JTM30" s="669"/>
      <c r="JTN30" s="669"/>
      <c r="JTO30" s="669"/>
      <c r="JTP30" s="669"/>
      <c r="JTQ30" s="669"/>
      <c r="JTR30" s="669"/>
      <c r="JTS30" s="669"/>
      <c r="JTT30" s="669"/>
      <c r="JTU30" s="669"/>
      <c r="JTV30" s="669"/>
      <c r="JTW30" s="669"/>
      <c r="JTX30" s="669"/>
      <c r="JTY30" s="669"/>
      <c r="JTZ30" s="669"/>
      <c r="JUA30" s="669"/>
      <c r="JUB30" s="669"/>
      <c r="JUC30" s="669"/>
      <c r="JUD30" s="669"/>
      <c r="JUE30" s="669"/>
      <c r="JUF30" s="669"/>
      <c r="JUG30" s="669"/>
      <c r="JUH30" s="669"/>
      <c r="JUI30" s="669"/>
      <c r="JUJ30" s="669"/>
      <c r="JUK30" s="669"/>
      <c r="JUL30" s="669"/>
      <c r="JUM30" s="669"/>
      <c r="JUN30" s="669"/>
      <c r="JUO30" s="669"/>
      <c r="JUP30" s="669"/>
      <c r="JUQ30" s="669"/>
      <c r="JUR30" s="669"/>
      <c r="JUS30" s="669"/>
      <c r="JUT30" s="669"/>
      <c r="JUU30" s="669"/>
      <c r="JUV30" s="669"/>
      <c r="JUW30" s="669"/>
      <c r="JUX30" s="669"/>
      <c r="JUY30" s="669"/>
      <c r="JUZ30" s="669"/>
      <c r="JVA30" s="669"/>
      <c r="JVB30" s="669"/>
      <c r="JVC30" s="669"/>
      <c r="JVD30" s="669"/>
      <c r="JVE30" s="669"/>
      <c r="JVF30" s="669"/>
      <c r="JVG30" s="669"/>
      <c r="JVH30" s="669"/>
      <c r="JVI30" s="669"/>
      <c r="JVJ30" s="669"/>
      <c r="JVK30" s="669"/>
      <c r="JVL30" s="669"/>
      <c r="JVM30" s="669"/>
      <c r="JVN30" s="669"/>
      <c r="JVO30" s="669"/>
      <c r="JVP30" s="669"/>
      <c r="JVQ30" s="669"/>
      <c r="JVR30" s="669"/>
      <c r="JVS30" s="669"/>
      <c r="JVT30" s="669"/>
      <c r="JVU30" s="669"/>
      <c r="JVV30" s="669"/>
      <c r="JVW30" s="669"/>
      <c r="JVX30" s="669"/>
      <c r="JVY30" s="669"/>
      <c r="JVZ30" s="669"/>
      <c r="JWA30" s="669"/>
      <c r="JWB30" s="669"/>
      <c r="JWC30" s="669"/>
      <c r="JWD30" s="669"/>
      <c r="JWE30" s="669"/>
      <c r="JWF30" s="669"/>
      <c r="JWG30" s="669"/>
      <c r="JWH30" s="669"/>
      <c r="JWI30" s="669"/>
      <c r="JWJ30" s="669"/>
      <c r="JWK30" s="669"/>
      <c r="JWL30" s="669"/>
      <c r="JWM30" s="669"/>
      <c r="JWN30" s="669"/>
      <c r="JWO30" s="669"/>
      <c r="JWP30" s="669"/>
      <c r="JWQ30" s="669"/>
      <c r="JWR30" s="669"/>
      <c r="JWS30" s="669"/>
      <c r="JWT30" s="669"/>
      <c r="JWU30" s="669"/>
      <c r="JWV30" s="669"/>
      <c r="JWW30" s="669"/>
      <c r="JWX30" s="669"/>
      <c r="JWY30" s="669"/>
      <c r="JWZ30" s="669"/>
      <c r="JXA30" s="669"/>
      <c r="JXB30" s="669"/>
      <c r="JXC30" s="669"/>
      <c r="JXD30" s="669"/>
      <c r="JXE30" s="669"/>
      <c r="JXF30" s="669"/>
      <c r="JXG30" s="669"/>
      <c r="JXH30" s="669"/>
      <c r="JXI30" s="669"/>
      <c r="JXJ30" s="669"/>
      <c r="JXK30" s="669"/>
      <c r="JXL30" s="669"/>
      <c r="JXM30" s="669"/>
      <c r="JXN30" s="669"/>
      <c r="JXO30" s="669"/>
      <c r="JXP30" s="669"/>
      <c r="JXQ30" s="669"/>
      <c r="JXR30" s="669"/>
      <c r="JXS30" s="669"/>
      <c r="JXT30" s="669"/>
      <c r="JXU30" s="669"/>
      <c r="JXV30" s="669"/>
      <c r="JXW30" s="669"/>
      <c r="JXX30" s="669"/>
      <c r="JXY30" s="669"/>
      <c r="JXZ30" s="669"/>
      <c r="JYA30" s="669"/>
      <c r="JYB30" s="669"/>
      <c r="JYC30" s="669"/>
      <c r="JYD30" s="669"/>
      <c r="JYE30" s="669"/>
      <c r="JYF30" s="669"/>
      <c r="JYG30" s="669"/>
      <c r="JYH30" s="669"/>
      <c r="JYI30" s="669"/>
      <c r="JYJ30" s="669"/>
      <c r="JYK30" s="669"/>
      <c r="JYL30" s="669"/>
      <c r="JYM30" s="669"/>
      <c r="JYN30" s="669"/>
      <c r="JYO30" s="669"/>
      <c r="JYP30" s="669"/>
      <c r="JYQ30" s="669"/>
      <c r="JYR30" s="669"/>
      <c r="JYS30" s="669"/>
      <c r="JYT30" s="669"/>
      <c r="JYU30" s="669"/>
      <c r="JYV30" s="669"/>
      <c r="JYW30" s="669"/>
      <c r="JYX30" s="669"/>
      <c r="JYY30" s="669"/>
      <c r="JYZ30" s="669"/>
      <c r="JZA30" s="669"/>
      <c r="JZB30" s="669"/>
      <c r="JZC30" s="669"/>
      <c r="JZD30" s="669"/>
      <c r="JZE30" s="669"/>
      <c r="JZF30" s="669"/>
      <c r="JZG30" s="669"/>
      <c r="JZH30" s="669"/>
      <c r="JZI30" s="669"/>
      <c r="JZJ30" s="669"/>
      <c r="JZK30" s="669"/>
      <c r="JZL30" s="669"/>
      <c r="JZM30" s="669"/>
      <c r="JZN30" s="669"/>
      <c r="JZO30" s="669"/>
      <c r="JZP30" s="669"/>
      <c r="JZQ30" s="669"/>
      <c r="JZR30" s="669"/>
      <c r="JZS30" s="669"/>
      <c r="JZT30" s="669"/>
      <c r="JZU30" s="669"/>
      <c r="JZV30" s="669"/>
      <c r="JZW30" s="669"/>
      <c r="JZX30" s="669"/>
      <c r="JZY30" s="669"/>
      <c r="JZZ30" s="669"/>
      <c r="KAA30" s="669"/>
      <c r="KAB30" s="669"/>
      <c r="KAC30" s="669"/>
      <c r="KAD30" s="669"/>
      <c r="KAE30" s="669"/>
      <c r="KAF30" s="669"/>
      <c r="KAG30" s="669"/>
      <c r="KAH30" s="669"/>
      <c r="KAI30" s="669"/>
      <c r="KAJ30" s="669"/>
      <c r="KAK30" s="669"/>
      <c r="KAL30" s="669"/>
      <c r="KAM30" s="669"/>
      <c r="KAN30" s="669"/>
      <c r="KAO30" s="669"/>
      <c r="KAP30" s="669"/>
      <c r="KAQ30" s="669"/>
      <c r="KAR30" s="669"/>
      <c r="KAS30" s="669"/>
      <c r="KAT30" s="669"/>
      <c r="KAU30" s="669"/>
      <c r="KAV30" s="669"/>
      <c r="KAW30" s="669"/>
      <c r="KAX30" s="669"/>
      <c r="KAY30" s="669"/>
      <c r="KAZ30" s="669"/>
      <c r="KBA30" s="669"/>
      <c r="KBB30" s="669"/>
      <c r="KBC30" s="669"/>
      <c r="KBD30" s="669"/>
      <c r="KBE30" s="669"/>
      <c r="KBF30" s="669"/>
      <c r="KBG30" s="669"/>
      <c r="KBH30" s="669"/>
      <c r="KBI30" s="669"/>
      <c r="KBJ30" s="669"/>
      <c r="KBK30" s="669"/>
      <c r="KBL30" s="669"/>
      <c r="KBM30" s="669"/>
      <c r="KBN30" s="669"/>
      <c r="KBO30" s="669"/>
      <c r="KBP30" s="669"/>
      <c r="KBQ30" s="669"/>
      <c r="KBR30" s="669"/>
      <c r="KBS30" s="669"/>
      <c r="KBT30" s="669"/>
      <c r="KBU30" s="669"/>
      <c r="KBV30" s="669"/>
      <c r="KBW30" s="669"/>
      <c r="KBX30" s="669"/>
      <c r="KBY30" s="669"/>
      <c r="KBZ30" s="669"/>
      <c r="KCA30" s="669"/>
      <c r="KCB30" s="669"/>
      <c r="KCC30" s="669"/>
      <c r="KCD30" s="669"/>
      <c r="KCE30" s="669"/>
      <c r="KCF30" s="669"/>
      <c r="KCG30" s="669"/>
      <c r="KCH30" s="669"/>
      <c r="KCI30" s="669"/>
      <c r="KCJ30" s="669"/>
      <c r="KCK30" s="669"/>
      <c r="KCL30" s="669"/>
      <c r="KCM30" s="669"/>
      <c r="KCN30" s="669"/>
      <c r="KCO30" s="669"/>
      <c r="KCP30" s="669"/>
      <c r="KCQ30" s="669"/>
      <c r="KCR30" s="669"/>
      <c r="KCS30" s="669"/>
      <c r="KCT30" s="669"/>
      <c r="KCU30" s="669"/>
      <c r="KCV30" s="669"/>
      <c r="KCW30" s="669"/>
      <c r="KCX30" s="669"/>
      <c r="KCY30" s="669"/>
      <c r="KCZ30" s="669"/>
      <c r="KDA30" s="669"/>
      <c r="KDB30" s="669"/>
      <c r="KDC30" s="669"/>
      <c r="KDD30" s="669"/>
      <c r="KDE30" s="669"/>
      <c r="KDF30" s="669"/>
      <c r="KDG30" s="669"/>
      <c r="KDH30" s="669"/>
      <c r="KDI30" s="669"/>
      <c r="KDJ30" s="669"/>
      <c r="KDK30" s="669"/>
      <c r="KDL30" s="669"/>
      <c r="KDM30" s="669"/>
      <c r="KDN30" s="669"/>
      <c r="KDO30" s="669"/>
      <c r="KDP30" s="669"/>
      <c r="KDQ30" s="669"/>
      <c r="KDR30" s="669"/>
      <c r="KDS30" s="669"/>
      <c r="KDT30" s="669"/>
      <c r="KDU30" s="669"/>
      <c r="KDV30" s="669"/>
      <c r="KDW30" s="669"/>
      <c r="KDX30" s="669"/>
      <c r="KDY30" s="669"/>
      <c r="KDZ30" s="669"/>
      <c r="KEA30" s="669"/>
      <c r="KEB30" s="669"/>
      <c r="KEC30" s="669"/>
      <c r="KED30" s="669"/>
      <c r="KEE30" s="669"/>
      <c r="KEF30" s="669"/>
      <c r="KEG30" s="669"/>
      <c r="KEH30" s="669"/>
      <c r="KEI30" s="669"/>
      <c r="KEJ30" s="669"/>
      <c r="KEK30" s="669"/>
      <c r="KEL30" s="669"/>
      <c r="KEM30" s="669"/>
      <c r="KEN30" s="669"/>
      <c r="KEO30" s="669"/>
      <c r="KEP30" s="669"/>
      <c r="KEQ30" s="669"/>
      <c r="KER30" s="669"/>
      <c r="KES30" s="669"/>
      <c r="KET30" s="669"/>
      <c r="KEU30" s="669"/>
      <c r="KEV30" s="669"/>
      <c r="KEW30" s="669"/>
      <c r="KEX30" s="669"/>
      <c r="KEY30" s="669"/>
      <c r="KEZ30" s="669"/>
      <c r="KFA30" s="669"/>
      <c r="KFB30" s="669"/>
      <c r="KFC30" s="669"/>
      <c r="KFD30" s="669"/>
      <c r="KFE30" s="669"/>
      <c r="KFF30" s="669"/>
      <c r="KFG30" s="669"/>
      <c r="KFH30" s="669"/>
      <c r="KFI30" s="669"/>
      <c r="KFJ30" s="669"/>
      <c r="KFK30" s="669"/>
      <c r="KFL30" s="669"/>
      <c r="KFM30" s="669"/>
      <c r="KFN30" s="669"/>
      <c r="KFO30" s="669"/>
      <c r="KFP30" s="669"/>
      <c r="KFQ30" s="669"/>
      <c r="KFR30" s="669"/>
      <c r="KFS30" s="669"/>
      <c r="KFT30" s="669"/>
      <c r="KFU30" s="669"/>
      <c r="KFV30" s="669"/>
      <c r="KFW30" s="669"/>
      <c r="KFX30" s="669"/>
      <c r="KFY30" s="669"/>
      <c r="KFZ30" s="669"/>
      <c r="KGA30" s="669"/>
      <c r="KGB30" s="669"/>
      <c r="KGC30" s="669"/>
      <c r="KGD30" s="669"/>
      <c r="KGE30" s="669"/>
      <c r="KGF30" s="669"/>
      <c r="KGG30" s="669"/>
      <c r="KGH30" s="669"/>
      <c r="KGI30" s="669"/>
      <c r="KGJ30" s="669"/>
      <c r="KGK30" s="669"/>
      <c r="KGL30" s="669"/>
      <c r="KGM30" s="669"/>
      <c r="KGN30" s="669"/>
      <c r="KGO30" s="669"/>
      <c r="KGP30" s="669"/>
      <c r="KGQ30" s="669"/>
      <c r="KGR30" s="669"/>
      <c r="KGS30" s="669"/>
      <c r="KGT30" s="669"/>
      <c r="KGU30" s="669"/>
      <c r="KGV30" s="669"/>
      <c r="KGW30" s="669"/>
      <c r="KGX30" s="669"/>
      <c r="KGY30" s="669"/>
      <c r="KGZ30" s="669"/>
      <c r="KHA30" s="669"/>
      <c r="KHB30" s="669"/>
      <c r="KHC30" s="669"/>
      <c r="KHD30" s="669"/>
      <c r="KHE30" s="669"/>
      <c r="KHF30" s="669"/>
      <c r="KHG30" s="669"/>
      <c r="KHH30" s="669"/>
      <c r="KHI30" s="669"/>
      <c r="KHJ30" s="669"/>
      <c r="KHK30" s="669"/>
      <c r="KHL30" s="669"/>
      <c r="KHM30" s="669"/>
      <c r="KHN30" s="669"/>
      <c r="KHO30" s="669"/>
      <c r="KHP30" s="669"/>
      <c r="KHQ30" s="669"/>
      <c r="KHR30" s="669"/>
      <c r="KHS30" s="669"/>
      <c r="KHT30" s="669"/>
      <c r="KHU30" s="669"/>
      <c r="KHV30" s="669"/>
      <c r="KHW30" s="669"/>
      <c r="KHX30" s="669"/>
      <c r="KHY30" s="669"/>
      <c r="KHZ30" s="669"/>
      <c r="KIA30" s="669"/>
      <c r="KIB30" s="669"/>
      <c r="KIC30" s="669"/>
      <c r="KID30" s="669"/>
      <c r="KIE30" s="669"/>
      <c r="KIF30" s="669"/>
      <c r="KIG30" s="669"/>
      <c r="KIH30" s="669"/>
      <c r="KII30" s="669"/>
      <c r="KIJ30" s="669"/>
      <c r="KIK30" s="669"/>
      <c r="KIL30" s="669"/>
      <c r="KIM30" s="669"/>
      <c r="KIN30" s="669"/>
      <c r="KIO30" s="669"/>
      <c r="KIP30" s="669"/>
      <c r="KIQ30" s="669"/>
      <c r="KIR30" s="669"/>
      <c r="KIS30" s="669"/>
      <c r="KIT30" s="669"/>
      <c r="KIU30" s="669"/>
      <c r="KIV30" s="669"/>
      <c r="KIW30" s="669"/>
      <c r="KIX30" s="669"/>
      <c r="KIY30" s="669"/>
      <c r="KIZ30" s="669"/>
      <c r="KJA30" s="669"/>
      <c r="KJB30" s="669"/>
      <c r="KJC30" s="669"/>
      <c r="KJD30" s="669"/>
      <c r="KJE30" s="669"/>
      <c r="KJF30" s="669"/>
      <c r="KJG30" s="669"/>
      <c r="KJH30" s="669"/>
      <c r="KJI30" s="669"/>
      <c r="KJJ30" s="669"/>
      <c r="KJK30" s="669"/>
      <c r="KJL30" s="669"/>
      <c r="KJM30" s="669"/>
      <c r="KJN30" s="669"/>
      <c r="KJO30" s="669"/>
      <c r="KJP30" s="669"/>
      <c r="KJQ30" s="669"/>
      <c r="KJR30" s="669"/>
      <c r="KJS30" s="669"/>
      <c r="KJT30" s="669"/>
      <c r="KJU30" s="669"/>
      <c r="KJV30" s="669"/>
      <c r="KJW30" s="669"/>
      <c r="KJX30" s="669"/>
      <c r="KJY30" s="669"/>
      <c r="KJZ30" s="669"/>
      <c r="KKA30" s="669"/>
      <c r="KKB30" s="669"/>
      <c r="KKC30" s="669"/>
      <c r="KKD30" s="669"/>
      <c r="KKE30" s="669"/>
      <c r="KKF30" s="669"/>
      <c r="KKG30" s="669"/>
      <c r="KKH30" s="669"/>
      <c r="KKI30" s="669"/>
      <c r="KKJ30" s="669"/>
      <c r="KKK30" s="669"/>
      <c r="KKL30" s="669"/>
      <c r="KKM30" s="669"/>
      <c r="KKN30" s="669"/>
      <c r="KKO30" s="669"/>
      <c r="KKP30" s="669"/>
      <c r="KKQ30" s="669"/>
      <c r="KKR30" s="669"/>
      <c r="KKS30" s="669"/>
      <c r="KKT30" s="669"/>
      <c r="KKU30" s="669"/>
      <c r="KKV30" s="669"/>
      <c r="KKW30" s="669"/>
      <c r="KKX30" s="669"/>
      <c r="KKY30" s="669"/>
      <c r="KKZ30" s="669"/>
      <c r="KLA30" s="669"/>
      <c r="KLB30" s="669"/>
      <c r="KLC30" s="669"/>
      <c r="KLD30" s="669"/>
      <c r="KLE30" s="669"/>
      <c r="KLF30" s="669"/>
      <c r="KLG30" s="669"/>
      <c r="KLH30" s="669"/>
      <c r="KLI30" s="669"/>
      <c r="KLJ30" s="669"/>
      <c r="KLK30" s="669"/>
      <c r="KLL30" s="669"/>
      <c r="KLM30" s="669"/>
      <c r="KLN30" s="669"/>
      <c r="KLO30" s="669"/>
      <c r="KLP30" s="669"/>
      <c r="KLQ30" s="669"/>
      <c r="KLR30" s="669"/>
      <c r="KLS30" s="669"/>
      <c r="KLT30" s="669"/>
      <c r="KLU30" s="669"/>
      <c r="KLV30" s="669"/>
      <c r="KLW30" s="669"/>
      <c r="KLX30" s="669"/>
      <c r="KLY30" s="669"/>
      <c r="KLZ30" s="669"/>
      <c r="KMA30" s="669"/>
      <c r="KMB30" s="669"/>
      <c r="KMC30" s="669"/>
      <c r="KMD30" s="669"/>
      <c r="KME30" s="669"/>
      <c r="KMF30" s="669"/>
      <c r="KMG30" s="669"/>
      <c r="KMH30" s="669"/>
      <c r="KMI30" s="669"/>
      <c r="KMJ30" s="669"/>
      <c r="KMK30" s="669"/>
      <c r="KML30" s="669"/>
      <c r="KMM30" s="669"/>
      <c r="KMN30" s="669"/>
      <c r="KMO30" s="669"/>
      <c r="KMP30" s="669"/>
      <c r="KMQ30" s="669"/>
      <c r="KMR30" s="669"/>
      <c r="KMS30" s="669"/>
      <c r="KMT30" s="669"/>
      <c r="KMU30" s="669"/>
      <c r="KMV30" s="669"/>
      <c r="KMW30" s="669"/>
      <c r="KMX30" s="669"/>
      <c r="KMY30" s="669"/>
      <c r="KMZ30" s="669"/>
      <c r="KNA30" s="669"/>
      <c r="KNB30" s="669"/>
      <c r="KNC30" s="669"/>
      <c r="KND30" s="669"/>
      <c r="KNE30" s="669"/>
      <c r="KNF30" s="669"/>
      <c r="KNG30" s="669"/>
      <c r="KNH30" s="669"/>
      <c r="KNI30" s="669"/>
      <c r="KNJ30" s="669"/>
      <c r="KNK30" s="669"/>
      <c r="KNL30" s="669"/>
      <c r="KNM30" s="669"/>
      <c r="KNN30" s="669"/>
      <c r="KNO30" s="669"/>
      <c r="KNP30" s="669"/>
      <c r="KNQ30" s="669"/>
      <c r="KNR30" s="669"/>
      <c r="KNS30" s="669"/>
      <c r="KNT30" s="669"/>
      <c r="KNU30" s="669"/>
      <c r="KNV30" s="669"/>
      <c r="KNW30" s="669"/>
      <c r="KNX30" s="669"/>
      <c r="KNY30" s="669"/>
      <c r="KNZ30" s="669"/>
      <c r="KOA30" s="669"/>
      <c r="KOB30" s="669"/>
      <c r="KOC30" s="669"/>
      <c r="KOD30" s="669"/>
      <c r="KOE30" s="669"/>
      <c r="KOF30" s="669"/>
      <c r="KOG30" s="669"/>
      <c r="KOH30" s="669"/>
      <c r="KOI30" s="669"/>
      <c r="KOJ30" s="669"/>
      <c r="KOK30" s="669"/>
      <c r="KOL30" s="669"/>
      <c r="KOM30" s="669"/>
      <c r="KON30" s="669"/>
      <c r="KOO30" s="669"/>
      <c r="KOP30" s="669"/>
      <c r="KOQ30" s="669"/>
      <c r="KOR30" s="669"/>
      <c r="KOS30" s="669"/>
      <c r="KOT30" s="669"/>
      <c r="KOU30" s="669"/>
      <c r="KOV30" s="669"/>
      <c r="KOW30" s="669"/>
      <c r="KOX30" s="669"/>
      <c r="KOY30" s="669"/>
      <c r="KOZ30" s="669"/>
      <c r="KPA30" s="669"/>
      <c r="KPB30" s="669"/>
      <c r="KPC30" s="669"/>
      <c r="KPD30" s="669"/>
      <c r="KPE30" s="669"/>
      <c r="KPF30" s="669"/>
      <c r="KPG30" s="669"/>
      <c r="KPH30" s="669"/>
      <c r="KPI30" s="669"/>
      <c r="KPJ30" s="669"/>
      <c r="KPK30" s="669"/>
      <c r="KPL30" s="669"/>
      <c r="KPM30" s="669"/>
      <c r="KPN30" s="669"/>
      <c r="KPO30" s="669"/>
      <c r="KPP30" s="669"/>
      <c r="KPQ30" s="669"/>
      <c r="KPR30" s="669"/>
      <c r="KPS30" s="669"/>
      <c r="KPT30" s="669"/>
      <c r="KPU30" s="669"/>
      <c r="KPV30" s="669"/>
      <c r="KPW30" s="669"/>
      <c r="KPX30" s="669"/>
      <c r="KPY30" s="669"/>
      <c r="KPZ30" s="669"/>
      <c r="KQA30" s="669"/>
      <c r="KQB30" s="669"/>
      <c r="KQC30" s="669"/>
      <c r="KQD30" s="669"/>
      <c r="KQE30" s="669"/>
      <c r="KQF30" s="669"/>
      <c r="KQG30" s="669"/>
      <c r="KQH30" s="669"/>
      <c r="KQI30" s="669"/>
      <c r="KQJ30" s="669"/>
      <c r="KQK30" s="669"/>
      <c r="KQL30" s="669"/>
      <c r="KQM30" s="669"/>
      <c r="KQN30" s="669"/>
      <c r="KQO30" s="669"/>
      <c r="KQP30" s="669"/>
      <c r="KQQ30" s="669"/>
      <c r="KQR30" s="669"/>
      <c r="KQS30" s="669"/>
      <c r="KQT30" s="669"/>
      <c r="KQU30" s="669"/>
      <c r="KQV30" s="669"/>
      <c r="KQW30" s="669"/>
      <c r="KQX30" s="669"/>
      <c r="KQY30" s="669"/>
      <c r="KQZ30" s="669"/>
      <c r="KRA30" s="669"/>
      <c r="KRB30" s="669"/>
      <c r="KRC30" s="669"/>
      <c r="KRD30" s="669"/>
      <c r="KRE30" s="669"/>
      <c r="KRF30" s="669"/>
      <c r="KRG30" s="669"/>
      <c r="KRH30" s="669"/>
      <c r="KRI30" s="669"/>
      <c r="KRJ30" s="669"/>
      <c r="KRK30" s="669"/>
      <c r="KRL30" s="669"/>
      <c r="KRM30" s="669"/>
      <c r="KRN30" s="669"/>
      <c r="KRO30" s="669"/>
      <c r="KRP30" s="669"/>
      <c r="KRQ30" s="669"/>
      <c r="KRR30" s="669"/>
      <c r="KRS30" s="669"/>
      <c r="KRT30" s="669"/>
      <c r="KRU30" s="669"/>
      <c r="KRV30" s="669"/>
      <c r="KRW30" s="669"/>
      <c r="KRX30" s="669"/>
      <c r="KRY30" s="669"/>
      <c r="KRZ30" s="669"/>
      <c r="KSA30" s="669"/>
      <c r="KSB30" s="669"/>
      <c r="KSC30" s="669"/>
      <c r="KSD30" s="669"/>
      <c r="KSE30" s="669"/>
      <c r="KSF30" s="669"/>
      <c r="KSG30" s="669"/>
      <c r="KSH30" s="669"/>
      <c r="KSI30" s="669"/>
      <c r="KSJ30" s="669"/>
      <c r="KSK30" s="669"/>
      <c r="KSL30" s="669"/>
      <c r="KSM30" s="669"/>
      <c r="KSN30" s="669"/>
      <c r="KSO30" s="669"/>
      <c r="KSP30" s="669"/>
      <c r="KSQ30" s="669"/>
      <c r="KSR30" s="669"/>
      <c r="KSS30" s="669"/>
      <c r="KST30" s="669"/>
      <c r="KSU30" s="669"/>
      <c r="KSV30" s="669"/>
      <c r="KSW30" s="669"/>
      <c r="KSX30" s="669"/>
      <c r="KSY30" s="669"/>
      <c r="KSZ30" s="669"/>
      <c r="KTA30" s="669"/>
      <c r="KTB30" s="669"/>
      <c r="KTC30" s="669"/>
      <c r="KTD30" s="669"/>
      <c r="KTE30" s="669"/>
      <c r="KTF30" s="669"/>
      <c r="KTG30" s="669"/>
      <c r="KTH30" s="669"/>
      <c r="KTI30" s="669"/>
      <c r="KTJ30" s="669"/>
      <c r="KTK30" s="669"/>
      <c r="KTL30" s="669"/>
      <c r="KTM30" s="669"/>
      <c r="KTN30" s="669"/>
      <c r="KTO30" s="669"/>
      <c r="KTP30" s="669"/>
      <c r="KTQ30" s="669"/>
      <c r="KTR30" s="669"/>
      <c r="KTS30" s="669"/>
      <c r="KTT30" s="669"/>
      <c r="KTU30" s="669"/>
      <c r="KTV30" s="669"/>
      <c r="KTW30" s="669"/>
      <c r="KTX30" s="669"/>
      <c r="KTY30" s="669"/>
      <c r="KTZ30" s="669"/>
      <c r="KUA30" s="669"/>
      <c r="KUB30" s="669"/>
      <c r="KUC30" s="669"/>
      <c r="KUD30" s="669"/>
      <c r="KUE30" s="669"/>
      <c r="KUF30" s="669"/>
      <c r="KUG30" s="669"/>
      <c r="KUH30" s="669"/>
      <c r="KUI30" s="669"/>
      <c r="KUJ30" s="669"/>
      <c r="KUK30" s="669"/>
      <c r="KUL30" s="669"/>
      <c r="KUM30" s="669"/>
      <c r="KUN30" s="669"/>
      <c r="KUO30" s="669"/>
      <c r="KUP30" s="669"/>
      <c r="KUQ30" s="669"/>
      <c r="KUR30" s="669"/>
      <c r="KUS30" s="669"/>
      <c r="KUT30" s="669"/>
      <c r="KUU30" s="669"/>
      <c r="KUV30" s="669"/>
      <c r="KUW30" s="669"/>
      <c r="KUX30" s="669"/>
      <c r="KUY30" s="669"/>
      <c r="KUZ30" s="669"/>
      <c r="KVA30" s="669"/>
      <c r="KVB30" s="669"/>
      <c r="KVC30" s="669"/>
      <c r="KVD30" s="669"/>
      <c r="KVE30" s="669"/>
      <c r="KVF30" s="669"/>
      <c r="KVG30" s="669"/>
      <c r="KVH30" s="669"/>
      <c r="KVI30" s="669"/>
      <c r="KVJ30" s="669"/>
      <c r="KVK30" s="669"/>
      <c r="KVL30" s="669"/>
      <c r="KVM30" s="669"/>
      <c r="KVN30" s="669"/>
      <c r="KVO30" s="669"/>
      <c r="KVP30" s="669"/>
      <c r="KVQ30" s="669"/>
      <c r="KVR30" s="669"/>
      <c r="KVS30" s="669"/>
      <c r="KVT30" s="669"/>
      <c r="KVU30" s="669"/>
      <c r="KVV30" s="669"/>
      <c r="KVW30" s="669"/>
      <c r="KVX30" s="669"/>
      <c r="KVY30" s="669"/>
      <c r="KVZ30" s="669"/>
      <c r="KWA30" s="669"/>
      <c r="KWB30" s="669"/>
      <c r="KWC30" s="669"/>
      <c r="KWD30" s="669"/>
      <c r="KWE30" s="669"/>
      <c r="KWF30" s="669"/>
      <c r="KWG30" s="669"/>
      <c r="KWH30" s="669"/>
      <c r="KWI30" s="669"/>
      <c r="KWJ30" s="669"/>
      <c r="KWK30" s="669"/>
      <c r="KWL30" s="669"/>
      <c r="KWM30" s="669"/>
      <c r="KWN30" s="669"/>
      <c r="KWO30" s="669"/>
      <c r="KWP30" s="669"/>
      <c r="KWQ30" s="669"/>
      <c r="KWR30" s="669"/>
      <c r="KWS30" s="669"/>
      <c r="KWT30" s="669"/>
      <c r="KWU30" s="669"/>
      <c r="KWV30" s="669"/>
      <c r="KWW30" s="669"/>
      <c r="KWX30" s="669"/>
      <c r="KWY30" s="669"/>
      <c r="KWZ30" s="669"/>
      <c r="KXA30" s="669"/>
      <c r="KXB30" s="669"/>
      <c r="KXC30" s="669"/>
      <c r="KXD30" s="669"/>
      <c r="KXE30" s="669"/>
      <c r="KXF30" s="669"/>
      <c r="KXG30" s="669"/>
      <c r="KXH30" s="669"/>
      <c r="KXI30" s="669"/>
      <c r="KXJ30" s="669"/>
      <c r="KXK30" s="669"/>
      <c r="KXL30" s="669"/>
      <c r="KXM30" s="669"/>
      <c r="KXN30" s="669"/>
      <c r="KXO30" s="669"/>
      <c r="KXP30" s="669"/>
      <c r="KXQ30" s="669"/>
      <c r="KXR30" s="669"/>
      <c r="KXS30" s="669"/>
      <c r="KXT30" s="669"/>
      <c r="KXU30" s="669"/>
      <c r="KXV30" s="669"/>
      <c r="KXW30" s="669"/>
      <c r="KXX30" s="669"/>
      <c r="KXY30" s="669"/>
      <c r="KXZ30" s="669"/>
      <c r="KYA30" s="669"/>
      <c r="KYB30" s="669"/>
      <c r="KYC30" s="669"/>
      <c r="KYD30" s="669"/>
      <c r="KYE30" s="669"/>
      <c r="KYF30" s="669"/>
      <c r="KYG30" s="669"/>
      <c r="KYH30" s="669"/>
      <c r="KYI30" s="669"/>
      <c r="KYJ30" s="669"/>
      <c r="KYK30" s="669"/>
      <c r="KYL30" s="669"/>
      <c r="KYM30" s="669"/>
      <c r="KYN30" s="669"/>
      <c r="KYO30" s="669"/>
      <c r="KYP30" s="669"/>
      <c r="KYQ30" s="669"/>
      <c r="KYR30" s="669"/>
      <c r="KYS30" s="669"/>
      <c r="KYT30" s="669"/>
      <c r="KYU30" s="669"/>
      <c r="KYV30" s="669"/>
      <c r="KYW30" s="669"/>
      <c r="KYX30" s="669"/>
      <c r="KYY30" s="669"/>
      <c r="KYZ30" s="669"/>
      <c r="KZA30" s="669"/>
      <c r="KZB30" s="669"/>
      <c r="KZC30" s="669"/>
      <c r="KZD30" s="669"/>
      <c r="KZE30" s="669"/>
      <c r="KZF30" s="669"/>
      <c r="KZG30" s="669"/>
      <c r="KZH30" s="669"/>
      <c r="KZI30" s="669"/>
      <c r="KZJ30" s="669"/>
      <c r="KZK30" s="669"/>
      <c r="KZL30" s="669"/>
      <c r="KZM30" s="669"/>
      <c r="KZN30" s="669"/>
      <c r="KZO30" s="669"/>
      <c r="KZP30" s="669"/>
      <c r="KZQ30" s="669"/>
      <c r="KZR30" s="669"/>
      <c r="KZS30" s="669"/>
      <c r="KZT30" s="669"/>
      <c r="KZU30" s="669"/>
      <c r="KZV30" s="669"/>
      <c r="KZW30" s="669"/>
      <c r="KZX30" s="669"/>
      <c r="KZY30" s="669"/>
      <c r="KZZ30" s="669"/>
      <c r="LAA30" s="669"/>
      <c r="LAB30" s="669"/>
      <c r="LAC30" s="669"/>
      <c r="LAD30" s="669"/>
      <c r="LAE30" s="669"/>
      <c r="LAF30" s="669"/>
      <c r="LAG30" s="669"/>
      <c r="LAH30" s="669"/>
      <c r="LAI30" s="669"/>
      <c r="LAJ30" s="669"/>
      <c r="LAK30" s="669"/>
      <c r="LAL30" s="669"/>
      <c r="LAM30" s="669"/>
      <c r="LAN30" s="669"/>
      <c r="LAO30" s="669"/>
      <c r="LAP30" s="669"/>
      <c r="LAQ30" s="669"/>
      <c r="LAR30" s="669"/>
      <c r="LAS30" s="669"/>
      <c r="LAT30" s="669"/>
      <c r="LAU30" s="669"/>
      <c r="LAV30" s="669"/>
      <c r="LAW30" s="669"/>
      <c r="LAX30" s="669"/>
      <c r="LAY30" s="669"/>
      <c r="LAZ30" s="669"/>
      <c r="LBA30" s="669"/>
      <c r="LBB30" s="669"/>
      <c r="LBC30" s="669"/>
      <c r="LBD30" s="669"/>
      <c r="LBE30" s="669"/>
      <c r="LBF30" s="669"/>
      <c r="LBG30" s="669"/>
      <c r="LBH30" s="669"/>
      <c r="LBI30" s="669"/>
      <c r="LBJ30" s="669"/>
      <c r="LBK30" s="669"/>
      <c r="LBL30" s="669"/>
      <c r="LBM30" s="669"/>
      <c r="LBN30" s="669"/>
      <c r="LBO30" s="669"/>
      <c r="LBP30" s="669"/>
      <c r="LBQ30" s="669"/>
      <c r="LBR30" s="669"/>
      <c r="LBS30" s="669"/>
      <c r="LBT30" s="669"/>
      <c r="LBU30" s="669"/>
      <c r="LBV30" s="669"/>
      <c r="LBW30" s="669"/>
      <c r="LBX30" s="669"/>
      <c r="LBY30" s="669"/>
      <c r="LBZ30" s="669"/>
      <c r="LCA30" s="669"/>
      <c r="LCB30" s="669"/>
      <c r="LCC30" s="669"/>
      <c r="LCD30" s="669"/>
      <c r="LCE30" s="669"/>
      <c r="LCF30" s="669"/>
      <c r="LCG30" s="669"/>
      <c r="LCH30" s="669"/>
      <c r="LCI30" s="669"/>
      <c r="LCJ30" s="669"/>
      <c r="LCK30" s="669"/>
      <c r="LCL30" s="669"/>
      <c r="LCM30" s="669"/>
      <c r="LCN30" s="669"/>
      <c r="LCO30" s="669"/>
      <c r="LCP30" s="669"/>
      <c r="LCQ30" s="669"/>
      <c r="LCR30" s="669"/>
      <c r="LCS30" s="669"/>
      <c r="LCT30" s="669"/>
      <c r="LCU30" s="669"/>
      <c r="LCV30" s="669"/>
      <c r="LCW30" s="669"/>
      <c r="LCX30" s="669"/>
      <c r="LCY30" s="669"/>
      <c r="LCZ30" s="669"/>
      <c r="LDA30" s="669"/>
      <c r="LDB30" s="669"/>
      <c r="LDC30" s="669"/>
      <c r="LDD30" s="669"/>
      <c r="LDE30" s="669"/>
      <c r="LDF30" s="669"/>
      <c r="LDG30" s="669"/>
      <c r="LDH30" s="669"/>
      <c r="LDI30" s="669"/>
      <c r="LDJ30" s="669"/>
      <c r="LDK30" s="669"/>
      <c r="LDL30" s="669"/>
      <c r="LDM30" s="669"/>
      <c r="LDN30" s="669"/>
      <c r="LDO30" s="669"/>
      <c r="LDP30" s="669"/>
      <c r="LDQ30" s="669"/>
      <c r="LDR30" s="669"/>
      <c r="LDS30" s="669"/>
      <c r="LDT30" s="669"/>
      <c r="LDU30" s="669"/>
      <c r="LDV30" s="669"/>
      <c r="LDW30" s="669"/>
      <c r="LDX30" s="669"/>
      <c r="LDY30" s="669"/>
      <c r="LDZ30" s="669"/>
      <c r="LEA30" s="669"/>
      <c r="LEB30" s="669"/>
      <c r="LEC30" s="669"/>
      <c r="LED30" s="669"/>
      <c r="LEE30" s="669"/>
      <c r="LEF30" s="669"/>
      <c r="LEG30" s="669"/>
      <c r="LEH30" s="669"/>
      <c r="LEI30" s="669"/>
      <c r="LEJ30" s="669"/>
      <c r="LEK30" s="669"/>
      <c r="LEL30" s="669"/>
      <c r="LEM30" s="669"/>
      <c r="LEN30" s="669"/>
      <c r="LEO30" s="669"/>
      <c r="LEP30" s="669"/>
      <c r="LEQ30" s="669"/>
      <c r="LER30" s="669"/>
      <c r="LES30" s="669"/>
      <c r="LET30" s="669"/>
      <c r="LEU30" s="669"/>
      <c r="LEV30" s="669"/>
      <c r="LEW30" s="669"/>
      <c r="LEX30" s="669"/>
      <c r="LEY30" s="669"/>
      <c r="LEZ30" s="669"/>
      <c r="LFA30" s="669"/>
      <c r="LFB30" s="669"/>
      <c r="LFC30" s="669"/>
      <c r="LFD30" s="669"/>
      <c r="LFE30" s="669"/>
      <c r="LFF30" s="669"/>
      <c r="LFG30" s="669"/>
      <c r="LFH30" s="669"/>
      <c r="LFI30" s="669"/>
      <c r="LFJ30" s="669"/>
      <c r="LFK30" s="669"/>
      <c r="LFL30" s="669"/>
      <c r="LFM30" s="669"/>
      <c r="LFN30" s="669"/>
      <c r="LFO30" s="669"/>
      <c r="LFP30" s="669"/>
      <c r="LFQ30" s="669"/>
      <c r="LFR30" s="669"/>
      <c r="LFS30" s="669"/>
      <c r="LFT30" s="669"/>
      <c r="LFU30" s="669"/>
      <c r="LFV30" s="669"/>
      <c r="LFW30" s="669"/>
      <c r="LFX30" s="669"/>
      <c r="LFY30" s="669"/>
      <c r="LFZ30" s="669"/>
      <c r="LGA30" s="669"/>
      <c r="LGB30" s="669"/>
      <c r="LGC30" s="669"/>
      <c r="LGD30" s="669"/>
      <c r="LGE30" s="669"/>
      <c r="LGF30" s="669"/>
      <c r="LGG30" s="669"/>
      <c r="LGH30" s="669"/>
      <c r="LGI30" s="669"/>
      <c r="LGJ30" s="669"/>
      <c r="LGK30" s="669"/>
      <c r="LGL30" s="669"/>
      <c r="LGM30" s="669"/>
      <c r="LGN30" s="669"/>
      <c r="LGO30" s="669"/>
      <c r="LGP30" s="669"/>
      <c r="LGQ30" s="669"/>
      <c r="LGR30" s="669"/>
      <c r="LGS30" s="669"/>
      <c r="LGT30" s="669"/>
      <c r="LGU30" s="669"/>
      <c r="LGV30" s="669"/>
      <c r="LGW30" s="669"/>
      <c r="LGX30" s="669"/>
      <c r="LGY30" s="669"/>
      <c r="LGZ30" s="669"/>
      <c r="LHA30" s="669"/>
      <c r="LHB30" s="669"/>
      <c r="LHC30" s="669"/>
      <c r="LHD30" s="669"/>
      <c r="LHE30" s="669"/>
      <c r="LHF30" s="669"/>
      <c r="LHG30" s="669"/>
      <c r="LHH30" s="669"/>
      <c r="LHI30" s="669"/>
      <c r="LHJ30" s="669"/>
      <c r="LHK30" s="669"/>
      <c r="LHL30" s="669"/>
      <c r="LHM30" s="669"/>
      <c r="LHN30" s="669"/>
      <c r="LHO30" s="669"/>
      <c r="LHP30" s="669"/>
      <c r="LHQ30" s="669"/>
      <c r="LHR30" s="669"/>
      <c r="LHS30" s="669"/>
      <c r="LHT30" s="669"/>
      <c r="LHU30" s="669"/>
      <c r="LHV30" s="669"/>
      <c r="LHW30" s="669"/>
      <c r="LHX30" s="669"/>
      <c r="LHY30" s="669"/>
      <c r="LHZ30" s="669"/>
      <c r="LIA30" s="669"/>
      <c r="LIB30" s="669"/>
      <c r="LIC30" s="669"/>
      <c r="LID30" s="669"/>
      <c r="LIE30" s="669"/>
      <c r="LIF30" s="669"/>
      <c r="LIG30" s="669"/>
      <c r="LIH30" s="669"/>
      <c r="LII30" s="669"/>
      <c r="LIJ30" s="669"/>
      <c r="LIK30" s="669"/>
      <c r="LIL30" s="669"/>
      <c r="LIM30" s="669"/>
      <c r="LIN30" s="669"/>
      <c r="LIO30" s="669"/>
      <c r="LIP30" s="669"/>
      <c r="LIQ30" s="669"/>
      <c r="LIR30" s="669"/>
      <c r="LIS30" s="669"/>
      <c r="LIT30" s="669"/>
      <c r="LIU30" s="669"/>
      <c r="LIV30" s="669"/>
      <c r="LIW30" s="669"/>
      <c r="LIX30" s="669"/>
      <c r="LIY30" s="669"/>
      <c r="LIZ30" s="669"/>
      <c r="LJA30" s="669"/>
      <c r="LJB30" s="669"/>
      <c r="LJC30" s="669"/>
      <c r="LJD30" s="669"/>
      <c r="LJE30" s="669"/>
      <c r="LJF30" s="669"/>
      <c r="LJG30" s="669"/>
      <c r="LJH30" s="669"/>
      <c r="LJI30" s="669"/>
      <c r="LJJ30" s="669"/>
      <c r="LJK30" s="669"/>
      <c r="LJL30" s="669"/>
      <c r="LJM30" s="669"/>
      <c r="LJN30" s="669"/>
      <c r="LJO30" s="669"/>
      <c r="LJP30" s="669"/>
      <c r="LJQ30" s="669"/>
      <c r="LJR30" s="669"/>
      <c r="LJS30" s="669"/>
      <c r="LJT30" s="669"/>
      <c r="LJU30" s="669"/>
      <c r="LJV30" s="669"/>
      <c r="LJW30" s="669"/>
      <c r="LJX30" s="669"/>
      <c r="LJY30" s="669"/>
      <c r="LJZ30" s="669"/>
      <c r="LKA30" s="669"/>
      <c r="LKB30" s="669"/>
      <c r="LKC30" s="669"/>
      <c r="LKD30" s="669"/>
      <c r="LKE30" s="669"/>
      <c r="LKF30" s="669"/>
      <c r="LKG30" s="669"/>
      <c r="LKH30" s="669"/>
      <c r="LKI30" s="669"/>
      <c r="LKJ30" s="669"/>
      <c r="LKK30" s="669"/>
      <c r="LKL30" s="669"/>
      <c r="LKM30" s="669"/>
      <c r="LKN30" s="669"/>
      <c r="LKO30" s="669"/>
      <c r="LKP30" s="669"/>
      <c r="LKQ30" s="669"/>
      <c r="LKR30" s="669"/>
      <c r="LKS30" s="669"/>
      <c r="LKT30" s="669"/>
      <c r="LKU30" s="669"/>
      <c r="LKV30" s="669"/>
      <c r="LKW30" s="669"/>
      <c r="LKX30" s="669"/>
      <c r="LKY30" s="669"/>
      <c r="LKZ30" s="669"/>
      <c r="LLA30" s="669"/>
      <c r="LLB30" s="669"/>
      <c r="LLC30" s="669"/>
      <c r="LLD30" s="669"/>
      <c r="LLE30" s="669"/>
      <c r="LLF30" s="669"/>
      <c r="LLG30" s="669"/>
      <c r="LLH30" s="669"/>
      <c r="LLI30" s="669"/>
      <c r="LLJ30" s="669"/>
      <c r="LLK30" s="669"/>
      <c r="LLL30" s="669"/>
      <c r="LLM30" s="669"/>
      <c r="LLN30" s="669"/>
      <c r="LLO30" s="669"/>
      <c r="LLP30" s="669"/>
      <c r="LLQ30" s="669"/>
      <c r="LLR30" s="669"/>
      <c r="LLS30" s="669"/>
      <c r="LLT30" s="669"/>
      <c r="LLU30" s="669"/>
      <c r="LLV30" s="669"/>
      <c r="LLW30" s="669"/>
      <c r="LLX30" s="669"/>
      <c r="LLY30" s="669"/>
      <c r="LLZ30" s="669"/>
      <c r="LMA30" s="669"/>
      <c r="LMB30" s="669"/>
      <c r="LMC30" s="669"/>
      <c r="LMD30" s="669"/>
      <c r="LME30" s="669"/>
      <c r="LMF30" s="669"/>
      <c r="LMG30" s="669"/>
      <c r="LMH30" s="669"/>
      <c r="LMI30" s="669"/>
      <c r="LMJ30" s="669"/>
      <c r="LMK30" s="669"/>
      <c r="LML30" s="669"/>
      <c r="LMM30" s="669"/>
      <c r="LMN30" s="669"/>
      <c r="LMO30" s="669"/>
      <c r="LMP30" s="669"/>
      <c r="LMQ30" s="669"/>
      <c r="LMR30" s="669"/>
      <c r="LMS30" s="669"/>
      <c r="LMT30" s="669"/>
      <c r="LMU30" s="669"/>
      <c r="LMV30" s="669"/>
      <c r="LMW30" s="669"/>
      <c r="LMX30" s="669"/>
      <c r="LMY30" s="669"/>
      <c r="LMZ30" s="669"/>
      <c r="LNA30" s="669"/>
      <c r="LNB30" s="669"/>
      <c r="LNC30" s="669"/>
      <c r="LND30" s="669"/>
      <c r="LNE30" s="669"/>
      <c r="LNF30" s="669"/>
      <c r="LNG30" s="669"/>
      <c r="LNH30" s="669"/>
      <c r="LNI30" s="669"/>
      <c r="LNJ30" s="669"/>
      <c r="LNK30" s="669"/>
      <c r="LNL30" s="669"/>
      <c r="LNM30" s="669"/>
      <c r="LNN30" s="669"/>
      <c r="LNO30" s="669"/>
      <c r="LNP30" s="669"/>
      <c r="LNQ30" s="669"/>
      <c r="LNR30" s="669"/>
      <c r="LNS30" s="669"/>
      <c r="LNT30" s="669"/>
      <c r="LNU30" s="669"/>
      <c r="LNV30" s="669"/>
      <c r="LNW30" s="669"/>
      <c r="LNX30" s="669"/>
      <c r="LNY30" s="669"/>
      <c r="LNZ30" s="669"/>
      <c r="LOA30" s="669"/>
      <c r="LOB30" s="669"/>
      <c r="LOC30" s="669"/>
      <c r="LOD30" s="669"/>
      <c r="LOE30" s="669"/>
      <c r="LOF30" s="669"/>
      <c r="LOG30" s="669"/>
      <c r="LOH30" s="669"/>
      <c r="LOI30" s="669"/>
      <c r="LOJ30" s="669"/>
      <c r="LOK30" s="669"/>
      <c r="LOL30" s="669"/>
      <c r="LOM30" s="669"/>
      <c r="LON30" s="669"/>
      <c r="LOO30" s="669"/>
      <c r="LOP30" s="669"/>
      <c r="LOQ30" s="669"/>
      <c r="LOR30" s="669"/>
      <c r="LOS30" s="669"/>
      <c r="LOT30" s="669"/>
      <c r="LOU30" s="669"/>
      <c r="LOV30" s="669"/>
      <c r="LOW30" s="669"/>
      <c r="LOX30" s="669"/>
      <c r="LOY30" s="669"/>
      <c r="LOZ30" s="669"/>
      <c r="LPA30" s="669"/>
      <c r="LPB30" s="669"/>
      <c r="LPC30" s="669"/>
      <c r="LPD30" s="669"/>
      <c r="LPE30" s="669"/>
      <c r="LPF30" s="669"/>
      <c r="LPG30" s="669"/>
      <c r="LPH30" s="669"/>
      <c r="LPI30" s="669"/>
      <c r="LPJ30" s="669"/>
      <c r="LPK30" s="669"/>
      <c r="LPL30" s="669"/>
      <c r="LPM30" s="669"/>
      <c r="LPN30" s="669"/>
      <c r="LPO30" s="669"/>
      <c r="LPP30" s="669"/>
      <c r="LPQ30" s="669"/>
      <c r="LPR30" s="669"/>
      <c r="LPS30" s="669"/>
      <c r="LPT30" s="669"/>
      <c r="LPU30" s="669"/>
      <c r="LPV30" s="669"/>
      <c r="LPW30" s="669"/>
      <c r="LPX30" s="669"/>
      <c r="LPY30" s="669"/>
      <c r="LPZ30" s="669"/>
      <c r="LQA30" s="669"/>
      <c r="LQB30" s="669"/>
      <c r="LQC30" s="669"/>
      <c r="LQD30" s="669"/>
      <c r="LQE30" s="669"/>
      <c r="LQF30" s="669"/>
      <c r="LQG30" s="669"/>
      <c r="LQH30" s="669"/>
      <c r="LQI30" s="669"/>
      <c r="LQJ30" s="669"/>
      <c r="LQK30" s="669"/>
      <c r="LQL30" s="669"/>
      <c r="LQM30" s="669"/>
      <c r="LQN30" s="669"/>
      <c r="LQO30" s="669"/>
      <c r="LQP30" s="669"/>
      <c r="LQQ30" s="669"/>
      <c r="LQR30" s="669"/>
      <c r="LQS30" s="669"/>
      <c r="LQT30" s="669"/>
      <c r="LQU30" s="669"/>
      <c r="LQV30" s="669"/>
      <c r="LQW30" s="669"/>
      <c r="LQX30" s="669"/>
      <c r="LQY30" s="669"/>
      <c r="LQZ30" s="669"/>
      <c r="LRA30" s="669"/>
      <c r="LRB30" s="669"/>
      <c r="LRC30" s="669"/>
      <c r="LRD30" s="669"/>
      <c r="LRE30" s="669"/>
      <c r="LRF30" s="669"/>
      <c r="LRG30" s="669"/>
      <c r="LRH30" s="669"/>
      <c r="LRI30" s="669"/>
      <c r="LRJ30" s="669"/>
      <c r="LRK30" s="669"/>
      <c r="LRL30" s="669"/>
      <c r="LRM30" s="669"/>
      <c r="LRN30" s="669"/>
      <c r="LRO30" s="669"/>
      <c r="LRP30" s="669"/>
      <c r="LRQ30" s="669"/>
      <c r="LRR30" s="669"/>
      <c r="LRS30" s="669"/>
      <c r="LRT30" s="669"/>
      <c r="LRU30" s="669"/>
      <c r="LRV30" s="669"/>
      <c r="LRW30" s="669"/>
      <c r="LRX30" s="669"/>
      <c r="LRY30" s="669"/>
      <c r="LRZ30" s="669"/>
      <c r="LSA30" s="669"/>
      <c r="LSB30" s="669"/>
      <c r="LSC30" s="669"/>
      <c r="LSD30" s="669"/>
      <c r="LSE30" s="669"/>
      <c r="LSF30" s="669"/>
      <c r="LSG30" s="669"/>
      <c r="LSH30" s="669"/>
      <c r="LSI30" s="669"/>
      <c r="LSJ30" s="669"/>
      <c r="LSK30" s="669"/>
      <c r="LSL30" s="669"/>
      <c r="LSM30" s="669"/>
      <c r="LSN30" s="669"/>
      <c r="LSO30" s="669"/>
      <c r="LSP30" s="669"/>
      <c r="LSQ30" s="669"/>
      <c r="LSR30" s="669"/>
      <c r="LSS30" s="669"/>
      <c r="LST30" s="669"/>
      <c r="LSU30" s="669"/>
      <c r="LSV30" s="669"/>
      <c r="LSW30" s="669"/>
      <c r="LSX30" s="669"/>
      <c r="LSY30" s="669"/>
      <c r="LSZ30" s="669"/>
      <c r="LTA30" s="669"/>
      <c r="LTB30" s="669"/>
      <c r="LTC30" s="669"/>
      <c r="LTD30" s="669"/>
      <c r="LTE30" s="669"/>
      <c r="LTF30" s="669"/>
      <c r="LTG30" s="669"/>
      <c r="LTH30" s="669"/>
      <c r="LTI30" s="669"/>
      <c r="LTJ30" s="669"/>
      <c r="LTK30" s="669"/>
      <c r="LTL30" s="669"/>
      <c r="LTM30" s="669"/>
      <c r="LTN30" s="669"/>
      <c r="LTO30" s="669"/>
      <c r="LTP30" s="669"/>
      <c r="LTQ30" s="669"/>
      <c r="LTR30" s="669"/>
      <c r="LTS30" s="669"/>
      <c r="LTT30" s="669"/>
      <c r="LTU30" s="669"/>
      <c r="LTV30" s="669"/>
      <c r="LTW30" s="669"/>
      <c r="LTX30" s="669"/>
      <c r="LTY30" s="669"/>
      <c r="LTZ30" s="669"/>
      <c r="LUA30" s="669"/>
      <c r="LUB30" s="669"/>
      <c r="LUC30" s="669"/>
      <c r="LUD30" s="669"/>
      <c r="LUE30" s="669"/>
      <c r="LUF30" s="669"/>
      <c r="LUG30" s="669"/>
      <c r="LUH30" s="669"/>
      <c r="LUI30" s="669"/>
      <c r="LUJ30" s="669"/>
      <c r="LUK30" s="669"/>
      <c r="LUL30" s="669"/>
      <c r="LUM30" s="669"/>
      <c r="LUN30" s="669"/>
      <c r="LUO30" s="669"/>
      <c r="LUP30" s="669"/>
      <c r="LUQ30" s="669"/>
      <c r="LUR30" s="669"/>
      <c r="LUS30" s="669"/>
      <c r="LUT30" s="669"/>
      <c r="LUU30" s="669"/>
      <c r="LUV30" s="669"/>
      <c r="LUW30" s="669"/>
      <c r="LUX30" s="669"/>
      <c r="LUY30" s="669"/>
      <c r="LUZ30" s="669"/>
      <c r="LVA30" s="669"/>
      <c r="LVB30" s="669"/>
      <c r="LVC30" s="669"/>
      <c r="LVD30" s="669"/>
      <c r="LVE30" s="669"/>
      <c r="LVF30" s="669"/>
      <c r="LVG30" s="669"/>
      <c r="LVH30" s="669"/>
      <c r="LVI30" s="669"/>
      <c r="LVJ30" s="669"/>
      <c r="LVK30" s="669"/>
      <c r="LVL30" s="669"/>
      <c r="LVM30" s="669"/>
      <c r="LVN30" s="669"/>
      <c r="LVO30" s="669"/>
      <c r="LVP30" s="669"/>
      <c r="LVQ30" s="669"/>
      <c r="LVR30" s="669"/>
      <c r="LVS30" s="669"/>
      <c r="LVT30" s="669"/>
      <c r="LVU30" s="669"/>
      <c r="LVV30" s="669"/>
      <c r="LVW30" s="669"/>
      <c r="LVX30" s="669"/>
      <c r="LVY30" s="669"/>
      <c r="LVZ30" s="669"/>
      <c r="LWA30" s="669"/>
      <c r="LWB30" s="669"/>
      <c r="LWC30" s="669"/>
      <c r="LWD30" s="669"/>
      <c r="LWE30" s="669"/>
      <c r="LWF30" s="669"/>
      <c r="LWG30" s="669"/>
      <c r="LWH30" s="669"/>
      <c r="LWI30" s="669"/>
      <c r="LWJ30" s="669"/>
      <c r="LWK30" s="669"/>
      <c r="LWL30" s="669"/>
      <c r="LWM30" s="669"/>
      <c r="LWN30" s="669"/>
      <c r="LWO30" s="669"/>
      <c r="LWP30" s="669"/>
      <c r="LWQ30" s="669"/>
      <c r="LWR30" s="669"/>
      <c r="LWS30" s="669"/>
      <c r="LWT30" s="669"/>
      <c r="LWU30" s="669"/>
      <c r="LWV30" s="669"/>
      <c r="LWW30" s="669"/>
      <c r="LWX30" s="669"/>
      <c r="LWY30" s="669"/>
      <c r="LWZ30" s="669"/>
      <c r="LXA30" s="669"/>
      <c r="LXB30" s="669"/>
      <c r="LXC30" s="669"/>
      <c r="LXD30" s="669"/>
      <c r="LXE30" s="669"/>
      <c r="LXF30" s="669"/>
      <c r="LXG30" s="669"/>
      <c r="LXH30" s="669"/>
      <c r="LXI30" s="669"/>
      <c r="LXJ30" s="669"/>
      <c r="LXK30" s="669"/>
      <c r="LXL30" s="669"/>
      <c r="LXM30" s="669"/>
      <c r="LXN30" s="669"/>
      <c r="LXO30" s="669"/>
      <c r="LXP30" s="669"/>
      <c r="LXQ30" s="669"/>
      <c r="LXR30" s="669"/>
      <c r="LXS30" s="669"/>
      <c r="LXT30" s="669"/>
      <c r="LXU30" s="669"/>
      <c r="LXV30" s="669"/>
      <c r="LXW30" s="669"/>
      <c r="LXX30" s="669"/>
      <c r="LXY30" s="669"/>
      <c r="LXZ30" s="669"/>
      <c r="LYA30" s="669"/>
      <c r="LYB30" s="669"/>
      <c r="LYC30" s="669"/>
      <c r="LYD30" s="669"/>
      <c r="LYE30" s="669"/>
      <c r="LYF30" s="669"/>
      <c r="LYG30" s="669"/>
      <c r="LYH30" s="669"/>
      <c r="LYI30" s="669"/>
      <c r="LYJ30" s="669"/>
      <c r="LYK30" s="669"/>
      <c r="LYL30" s="669"/>
      <c r="LYM30" s="669"/>
      <c r="LYN30" s="669"/>
      <c r="LYO30" s="669"/>
      <c r="LYP30" s="669"/>
      <c r="LYQ30" s="669"/>
      <c r="LYR30" s="669"/>
      <c r="LYS30" s="669"/>
      <c r="LYT30" s="669"/>
      <c r="LYU30" s="669"/>
      <c r="LYV30" s="669"/>
      <c r="LYW30" s="669"/>
      <c r="LYX30" s="669"/>
      <c r="LYY30" s="669"/>
      <c r="LYZ30" s="669"/>
      <c r="LZA30" s="669"/>
      <c r="LZB30" s="669"/>
      <c r="LZC30" s="669"/>
      <c r="LZD30" s="669"/>
      <c r="LZE30" s="669"/>
      <c r="LZF30" s="669"/>
      <c r="LZG30" s="669"/>
      <c r="LZH30" s="669"/>
      <c r="LZI30" s="669"/>
      <c r="LZJ30" s="669"/>
      <c r="LZK30" s="669"/>
      <c r="LZL30" s="669"/>
      <c r="LZM30" s="669"/>
      <c r="LZN30" s="669"/>
      <c r="LZO30" s="669"/>
      <c r="LZP30" s="669"/>
      <c r="LZQ30" s="669"/>
      <c r="LZR30" s="669"/>
      <c r="LZS30" s="669"/>
      <c r="LZT30" s="669"/>
      <c r="LZU30" s="669"/>
      <c r="LZV30" s="669"/>
      <c r="LZW30" s="669"/>
      <c r="LZX30" s="669"/>
      <c r="LZY30" s="669"/>
      <c r="LZZ30" s="669"/>
      <c r="MAA30" s="669"/>
      <c r="MAB30" s="669"/>
      <c r="MAC30" s="669"/>
      <c r="MAD30" s="669"/>
      <c r="MAE30" s="669"/>
      <c r="MAF30" s="669"/>
      <c r="MAG30" s="669"/>
      <c r="MAH30" s="669"/>
      <c r="MAI30" s="669"/>
      <c r="MAJ30" s="669"/>
      <c r="MAK30" s="669"/>
      <c r="MAL30" s="669"/>
      <c r="MAM30" s="669"/>
      <c r="MAN30" s="669"/>
      <c r="MAO30" s="669"/>
      <c r="MAP30" s="669"/>
      <c r="MAQ30" s="669"/>
      <c r="MAR30" s="669"/>
      <c r="MAS30" s="669"/>
      <c r="MAT30" s="669"/>
      <c r="MAU30" s="669"/>
      <c r="MAV30" s="669"/>
      <c r="MAW30" s="669"/>
      <c r="MAX30" s="669"/>
      <c r="MAY30" s="669"/>
      <c r="MAZ30" s="669"/>
      <c r="MBA30" s="669"/>
      <c r="MBB30" s="669"/>
      <c r="MBC30" s="669"/>
      <c r="MBD30" s="669"/>
      <c r="MBE30" s="669"/>
      <c r="MBF30" s="669"/>
      <c r="MBG30" s="669"/>
      <c r="MBH30" s="669"/>
      <c r="MBI30" s="669"/>
      <c r="MBJ30" s="669"/>
      <c r="MBK30" s="669"/>
      <c r="MBL30" s="669"/>
      <c r="MBM30" s="669"/>
      <c r="MBN30" s="669"/>
      <c r="MBO30" s="669"/>
      <c r="MBP30" s="669"/>
      <c r="MBQ30" s="669"/>
      <c r="MBR30" s="669"/>
      <c r="MBS30" s="669"/>
      <c r="MBT30" s="669"/>
      <c r="MBU30" s="669"/>
      <c r="MBV30" s="669"/>
      <c r="MBW30" s="669"/>
      <c r="MBX30" s="669"/>
      <c r="MBY30" s="669"/>
      <c r="MBZ30" s="669"/>
      <c r="MCA30" s="669"/>
      <c r="MCB30" s="669"/>
      <c r="MCC30" s="669"/>
      <c r="MCD30" s="669"/>
      <c r="MCE30" s="669"/>
      <c r="MCF30" s="669"/>
      <c r="MCG30" s="669"/>
      <c r="MCH30" s="669"/>
      <c r="MCI30" s="669"/>
      <c r="MCJ30" s="669"/>
      <c r="MCK30" s="669"/>
      <c r="MCL30" s="669"/>
      <c r="MCM30" s="669"/>
      <c r="MCN30" s="669"/>
      <c r="MCO30" s="669"/>
      <c r="MCP30" s="669"/>
      <c r="MCQ30" s="669"/>
      <c r="MCR30" s="669"/>
      <c r="MCS30" s="669"/>
      <c r="MCT30" s="669"/>
      <c r="MCU30" s="669"/>
      <c r="MCV30" s="669"/>
      <c r="MCW30" s="669"/>
      <c r="MCX30" s="669"/>
      <c r="MCY30" s="669"/>
      <c r="MCZ30" s="669"/>
      <c r="MDA30" s="669"/>
      <c r="MDB30" s="669"/>
      <c r="MDC30" s="669"/>
      <c r="MDD30" s="669"/>
      <c r="MDE30" s="669"/>
      <c r="MDF30" s="669"/>
      <c r="MDG30" s="669"/>
      <c r="MDH30" s="669"/>
      <c r="MDI30" s="669"/>
      <c r="MDJ30" s="669"/>
      <c r="MDK30" s="669"/>
      <c r="MDL30" s="669"/>
      <c r="MDM30" s="669"/>
      <c r="MDN30" s="669"/>
      <c r="MDO30" s="669"/>
      <c r="MDP30" s="669"/>
      <c r="MDQ30" s="669"/>
      <c r="MDR30" s="669"/>
      <c r="MDS30" s="669"/>
      <c r="MDT30" s="669"/>
      <c r="MDU30" s="669"/>
      <c r="MDV30" s="669"/>
      <c r="MDW30" s="669"/>
      <c r="MDX30" s="669"/>
      <c r="MDY30" s="669"/>
      <c r="MDZ30" s="669"/>
      <c r="MEA30" s="669"/>
      <c r="MEB30" s="669"/>
      <c r="MEC30" s="669"/>
      <c r="MED30" s="669"/>
      <c r="MEE30" s="669"/>
      <c r="MEF30" s="669"/>
      <c r="MEG30" s="669"/>
      <c r="MEH30" s="669"/>
      <c r="MEI30" s="669"/>
      <c r="MEJ30" s="669"/>
      <c r="MEK30" s="669"/>
      <c r="MEL30" s="669"/>
      <c r="MEM30" s="669"/>
      <c r="MEN30" s="669"/>
      <c r="MEO30" s="669"/>
      <c r="MEP30" s="669"/>
      <c r="MEQ30" s="669"/>
      <c r="MER30" s="669"/>
      <c r="MES30" s="669"/>
      <c r="MET30" s="669"/>
      <c r="MEU30" s="669"/>
      <c r="MEV30" s="669"/>
      <c r="MEW30" s="669"/>
      <c r="MEX30" s="669"/>
      <c r="MEY30" s="669"/>
      <c r="MEZ30" s="669"/>
      <c r="MFA30" s="669"/>
      <c r="MFB30" s="669"/>
      <c r="MFC30" s="669"/>
      <c r="MFD30" s="669"/>
      <c r="MFE30" s="669"/>
      <c r="MFF30" s="669"/>
      <c r="MFG30" s="669"/>
      <c r="MFH30" s="669"/>
      <c r="MFI30" s="669"/>
      <c r="MFJ30" s="669"/>
      <c r="MFK30" s="669"/>
      <c r="MFL30" s="669"/>
      <c r="MFM30" s="669"/>
      <c r="MFN30" s="669"/>
      <c r="MFO30" s="669"/>
      <c r="MFP30" s="669"/>
      <c r="MFQ30" s="669"/>
      <c r="MFR30" s="669"/>
      <c r="MFS30" s="669"/>
      <c r="MFT30" s="669"/>
      <c r="MFU30" s="669"/>
      <c r="MFV30" s="669"/>
      <c r="MFW30" s="669"/>
      <c r="MFX30" s="669"/>
      <c r="MFY30" s="669"/>
      <c r="MFZ30" s="669"/>
      <c r="MGA30" s="669"/>
      <c r="MGB30" s="669"/>
      <c r="MGC30" s="669"/>
      <c r="MGD30" s="669"/>
      <c r="MGE30" s="669"/>
      <c r="MGF30" s="669"/>
      <c r="MGG30" s="669"/>
      <c r="MGH30" s="669"/>
      <c r="MGI30" s="669"/>
      <c r="MGJ30" s="669"/>
      <c r="MGK30" s="669"/>
      <c r="MGL30" s="669"/>
      <c r="MGM30" s="669"/>
      <c r="MGN30" s="669"/>
      <c r="MGO30" s="669"/>
      <c r="MGP30" s="669"/>
      <c r="MGQ30" s="669"/>
      <c r="MGR30" s="669"/>
      <c r="MGS30" s="669"/>
      <c r="MGT30" s="669"/>
      <c r="MGU30" s="669"/>
      <c r="MGV30" s="669"/>
      <c r="MGW30" s="669"/>
      <c r="MGX30" s="669"/>
      <c r="MGY30" s="669"/>
      <c r="MGZ30" s="669"/>
      <c r="MHA30" s="669"/>
      <c r="MHB30" s="669"/>
      <c r="MHC30" s="669"/>
      <c r="MHD30" s="669"/>
      <c r="MHE30" s="669"/>
      <c r="MHF30" s="669"/>
      <c r="MHG30" s="669"/>
      <c r="MHH30" s="669"/>
      <c r="MHI30" s="669"/>
      <c r="MHJ30" s="669"/>
      <c r="MHK30" s="669"/>
      <c r="MHL30" s="669"/>
      <c r="MHM30" s="669"/>
      <c r="MHN30" s="669"/>
      <c r="MHO30" s="669"/>
      <c r="MHP30" s="669"/>
      <c r="MHQ30" s="669"/>
      <c r="MHR30" s="669"/>
      <c r="MHS30" s="669"/>
      <c r="MHT30" s="669"/>
      <c r="MHU30" s="669"/>
      <c r="MHV30" s="669"/>
      <c r="MHW30" s="669"/>
      <c r="MHX30" s="669"/>
      <c r="MHY30" s="669"/>
      <c r="MHZ30" s="669"/>
      <c r="MIA30" s="669"/>
      <c r="MIB30" s="669"/>
      <c r="MIC30" s="669"/>
      <c r="MID30" s="669"/>
      <c r="MIE30" s="669"/>
      <c r="MIF30" s="669"/>
      <c r="MIG30" s="669"/>
      <c r="MIH30" s="669"/>
      <c r="MII30" s="669"/>
      <c r="MIJ30" s="669"/>
      <c r="MIK30" s="669"/>
      <c r="MIL30" s="669"/>
      <c r="MIM30" s="669"/>
      <c r="MIN30" s="669"/>
      <c r="MIO30" s="669"/>
      <c r="MIP30" s="669"/>
      <c r="MIQ30" s="669"/>
      <c r="MIR30" s="669"/>
      <c r="MIS30" s="669"/>
      <c r="MIT30" s="669"/>
      <c r="MIU30" s="669"/>
      <c r="MIV30" s="669"/>
      <c r="MIW30" s="669"/>
      <c r="MIX30" s="669"/>
      <c r="MIY30" s="669"/>
      <c r="MIZ30" s="669"/>
      <c r="MJA30" s="669"/>
      <c r="MJB30" s="669"/>
      <c r="MJC30" s="669"/>
      <c r="MJD30" s="669"/>
      <c r="MJE30" s="669"/>
      <c r="MJF30" s="669"/>
      <c r="MJG30" s="669"/>
      <c r="MJH30" s="669"/>
      <c r="MJI30" s="669"/>
      <c r="MJJ30" s="669"/>
      <c r="MJK30" s="669"/>
      <c r="MJL30" s="669"/>
      <c r="MJM30" s="669"/>
      <c r="MJN30" s="669"/>
      <c r="MJO30" s="669"/>
      <c r="MJP30" s="669"/>
      <c r="MJQ30" s="669"/>
      <c r="MJR30" s="669"/>
      <c r="MJS30" s="669"/>
      <c r="MJT30" s="669"/>
      <c r="MJU30" s="669"/>
      <c r="MJV30" s="669"/>
      <c r="MJW30" s="669"/>
      <c r="MJX30" s="669"/>
      <c r="MJY30" s="669"/>
      <c r="MJZ30" s="669"/>
      <c r="MKA30" s="669"/>
      <c r="MKB30" s="669"/>
      <c r="MKC30" s="669"/>
      <c r="MKD30" s="669"/>
      <c r="MKE30" s="669"/>
      <c r="MKF30" s="669"/>
      <c r="MKG30" s="669"/>
      <c r="MKH30" s="669"/>
      <c r="MKI30" s="669"/>
      <c r="MKJ30" s="669"/>
      <c r="MKK30" s="669"/>
      <c r="MKL30" s="669"/>
      <c r="MKM30" s="669"/>
      <c r="MKN30" s="669"/>
      <c r="MKO30" s="669"/>
      <c r="MKP30" s="669"/>
      <c r="MKQ30" s="669"/>
      <c r="MKR30" s="669"/>
      <c r="MKS30" s="669"/>
      <c r="MKT30" s="669"/>
      <c r="MKU30" s="669"/>
      <c r="MKV30" s="669"/>
      <c r="MKW30" s="669"/>
      <c r="MKX30" s="669"/>
      <c r="MKY30" s="669"/>
      <c r="MKZ30" s="669"/>
      <c r="MLA30" s="669"/>
      <c r="MLB30" s="669"/>
      <c r="MLC30" s="669"/>
      <c r="MLD30" s="669"/>
      <c r="MLE30" s="669"/>
      <c r="MLF30" s="669"/>
      <c r="MLG30" s="669"/>
      <c r="MLH30" s="669"/>
      <c r="MLI30" s="669"/>
      <c r="MLJ30" s="669"/>
      <c r="MLK30" s="669"/>
      <c r="MLL30" s="669"/>
      <c r="MLM30" s="669"/>
      <c r="MLN30" s="669"/>
      <c r="MLO30" s="669"/>
      <c r="MLP30" s="669"/>
      <c r="MLQ30" s="669"/>
      <c r="MLR30" s="669"/>
      <c r="MLS30" s="669"/>
      <c r="MLT30" s="669"/>
      <c r="MLU30" s="669"/>
      <c r="MLV30" s="669"/>
      <c r="MLW30" s="669"/>
      <c r="MLX30" s="669"/>
      <c r="MLY30" s="669"/>
      <c r="MLZ30" s="669"/>
      <c r="MMA30" s="669"/>
      <c r="MMB30" s="669"/>
      <c r="MMC30" s="669"/>
      <c r="MMD30" s="669"/>
      <c r="MME30" s="669"/>
      <c r="MMF30" s="669"/>
      <c r="MMG30" s="669"/>
      <c r="MMH30" s="669"/>
      <c r="MMI30" s="669"/>
      <c r="MMJ30" s="669"/>
      <c r="MMK30" s="669"/>
      <c r="MML30" s="669"/>
      <c r="MMM30" s="669"/>
      <c r="MMN30" s="669"/>
      <c r="MMO30" s="669"/>
      <c r="MMP30" s="669"/>
      <c r="MMQ30" s="669"/>
      <c r="MMR30" s="669"/>
      <c r="MMS30" s="669"/>
      <c r="MMT30" s="669"/>
      <c r="MMU30" s="669"/>
      <c r="MMV30" s="669"/>
      <c r="MMW30" s="669"/>
      <c r="MMX30" s="669"/>
      <c r="MMY30" s="669"/>
      <c r="MMZ30" s="669"/>
      <c r="MNA30" s="669"/>
      <c r="MNB30" s="669"/>
      <c r="MNC30" s="669"/>
      <c r="MND30" s="669"/>
      <c r="MNE30" s="669"/>
      <c r="MNF30" s="669"/>
      <c r="MNG30" s="669"/>
      <c r="MNH30" s="669"/>
      <c r="MNI30" s="669"/>
      <c r="MNJ30" s="669"/>
      <c r="MNK30" s="669"/>
      <c r="MNL30" s="669"/>
      <c r="MNM30" s="669"/>
      <c r="MNN30" s="669"/>
      <c r="MNO30" s="669"/>
      <c r="MNP30" s="669"/>
      <c r="MNQ30" s="669"/>
      <c r="MNR30" s="669"/>
      <c r="MNS30" s="669"/>
      <c r="MNT30" s="669"/>
      <c r="MNU30" s="669"/>
      <c r="MNV30" s="669"/>
      <c r="MNW30" s="669"/>
      <c r="MNX30" s="669"/>
      <c r="MNY30" s="669"/>
      <c r="MNZ30" s="669"/>
      <c r="MOA30" s="669"/>
      <c r="MOB30" s="669"/>
      <c r="MOC30" s="669"/>
      <c r="MOD30" s="669"/>
      <c r="MOE30" s="669"/>
      <c r="MOF30" s="669"/>
      <c r="MOG30" s="669"/>
      <c r="MOH30" s="669"/>
      <c r="MOI30" s="669"/>
      <c r="MOJ30" s="669"/>
      <c r="MOK30" s="669"/>
      <c r="MOL30" s="669"/>
      <c r="MOM30" s="669"/>
      <c r="MON30" s="669"/>
      <c r="MOO30" s="669"/>
      <c r="MOP30" s="669"/>
      <c r="MOQ30" s="669"/>
      <c r="MOR30" s="669"/>
      <c r="MOS30" s="669"/>
      <c r="MOT30" s="669"/>
      <c r="MOU30" s="669"/>
      <c r="MOV30" s="669"/>
      <c r="MOW30" s="669"/>
      <c r="MOX30" s="669"/>
      <c r="MOY30" s="669"/>
      <c r="MOZ30" s="669"/>
      <c r="MPA30" s="669"/>
      <c r="MPB30" s="669"/>
      <c r="MPC30" s="669"/>
      <c r="MPD30" s="669"/>
      <c r="MPE30" s="669"/>
      <c r="MPF30" s="669"/>
      <c r="MPG30" s="669"/>
      <c r="MPH30" s="669"/>
      <c r="MPI30" s="669"/>
      <c r="MPJ30" s="669"/>
      <c r="MPK30" s="669"/>
      <c r="MPL30" s="669"/>
      <c r="MPM30" s="669"/>
      <c r="MPN30" s="669"/>
      <c r="MPO30" s="669"/>
      <c r="MPP30" s="669"/>
      <c r="MPQ30" s="669"/>
      <c r="MPR30" s="669"/>
      <c r="MPS30" s="669"/>
      <c r="MPT30" s="669"/>
      <c r="MPU30" s="669"/>
      <c r="MPV30" s="669"/>
      <c r="MPW30" s="669"/>
      <c r="MPX30" s="669"/>
      <c r="MPY30" s="669"/>
      <c r="MPZ30" s="669"/>
      <c r="MQA30" s="669"/>
      <c r="MQB30" s="669"/>
      <c r="MQC30" s="669"/>
      <c r="MQD30" s="669"/>
      <c r="MQE30" s="669"/>
      <c r="MQF30" s="669"/>
      <c r="MQG30" s="669"/>
      <c r="MQH30" s="669"/>
      <c r="MQI30" s="669"/>
      <c r="MQJ30" s="669"/>
      <c r="MQK30" s="669"/>
      <c r="MQL30" s="669"/>
      <c r="MQM30" s="669"/>
      <c r="MQN30" s="669"/>
      <c r="MQO30" s="669"/>
      <c r="MQP30" s="669"/>
      <c r="MQQ30" s="669"/>
      <c r="MQR30" s="669"/>
      <c r="MQS30" s="669"/>
      <c r="MQT30" s="669"/>
      <c r="MQU30" s="669"/>
      <c r="MQV30" s="669"/>
      <c r="MQW30" s="669"/>
      <c r="MQX30" s="669"/>
      <c r="MQY30" s="669"/>
      <c r="MQZ30" s="669"/>
      <c r="MRA30" s="669"/>
      <c r="MRB30" s="669"/>
      <c r="MRC30" s="669"/>
      <c r="MRD30" s="669"/>
      <c r="MRE30" s="669"/>
      <c r="MRF30" s="669"/>
      <c r="MRG30" s="669"/>
      <c r="MRH30" s="669"/>
      <c r="MRI30" s="669"/>
      <c r="MRJ30" s="669"/>
      <c r="MRK30" s="669"/>
      <c r="MRL30" s="669"/>
      <c r="MRM30" s="669"/>
      <c r="MRN30" s="669"/>
      <c r="MRO30" s="669"/>
      <c r="MRP30" s="669"/>
      <c r="MRQ30" s="669"/>
      <c r="MRR30" s="669"/>
      <c r="MRS30" s="669"/>
      <c r="MRT30" s="669"/>
      <c r="MRU30" s="669"/>
      <c r="MRV30" s="669"/>
      <c r="MRW30" s="669"/>
      <c r="MRX30" s="669"/>
      <c r="MRY30" s="669"/>
      <c r="MRZ30" s="669"/>
      <c r="MSA30" s="669"/>
      <c r="MSB30" s="669"/>
      <c r="MSC30" s="669"/>
      <c r="MSD30" s="669"/>
      <c r="MSE30" s="669"/>
      <c r="MSF30" s="669"/>
      <c r="MSG30" s="669"/>
      <c r="MSH30" s="669"/>
      <c r="MSI30" s="669"/>
      <c r="MSJ30" s="669"/>
      <c r="MSK30" s="669"/>
      <c r="MSL30" s="669"/>
      <c r="MSM30" s="669"/>
      <c r="MSN30" s="669"/>
      <c r="MSO30" s="669"/>
      <c r="MSP30" s="669"/>
      <c r="MSQ30" s="669"/>
      <c r="MSR30" s="669"/>
      <c r="MSS30" s="669"/>
      <c r="MST30" s="669"/>
      <c r="MSU30" s="669"/>
      <c r="MSV30" s="669"/>
      <c r="MSW30" s="669"/>
      <c r="MSX30" s="669"/>
      <c r="MSY30" s="669"/>
      <c r="MSZ30" s="669"/>
      <c r="MTA30" s="669"/>
      <c r="MTB30" s="669"/>
      <c r="MTC30" s="669"/>
      <c r="MTD30" s="669"/>
      <c r="MTE30" s="669"/>
      <c r="MTF30" s="669"/>
      <c r="MTG30" s="669"/>
      <c r="MTH30" s="669"/>
      <c r="MTI30" s="669"/>
      <c r="MTJ30" s="669"/>
      <c r="MTK30" s="669"/>
      <c r="MTL30" s="669"/>
      <c r="MTM30" s="669"/>
      <c r="MTN30" s="669"/>
      <c r="MTO30" s="669"/>
      <c r="MTP30" s="669"/>
      <c r="MTQ30" s="669"/>
      <c r="MTR30" s="669"/>
      <c r="MTS30" s="669"/>
      <c r="MTT30" s="669"/>
      <c r="MTU30" s="669"/>
      <c r="MTV30" s="669"/>
      <c r="MTW30" s="669"/>
      <c r="MTX30" s="669"/>
      <c r="MTY30" s="669"/>
      <c r="MTZ30" s="669"/>
      <c r="MUA30" s="669"/>
      <c r="MUB30" s="669"/>
      <c r="MUC30" s="669"/>
      <c r="MUD30" s="669"/>
      <c r="MUE30" s="669"/>
      <c r="MUF30" s="669"/>
      <c r="MUG30" s="669"/>
      <c r="MUH30" s="669"/>
      <c r="MUI30" s="669"/>
      <c r="MUJ30" s="669"/>
      <c r="MUK30" s="669"/>
      <c r="MUL30" s="669"/>
      <c r="MUM30" s="669"/>
      <c r="MUN30" s="669"/>
      <c r="MUO30" s="669"/>
      <c r="MUP30" s="669"/>
      <c r="MUQ30" s="669"/>
      <c r="MUR30" s="669"/>
      <c r="MUS30" s="669"/>
      <c r="MUT30" s="669"/>
      <c r="MUU30" s="669"/>
      <c r="MUV30" s="669"/>
      <c r="MUW30" s="669"/>
      <c r="MUX30" s="669"/>
      <c r="MUY30" s="669"/>
      <c r="MUZ30" s="669"/>
      <c r="MVA30" s="669"/>
      <c r="MVB30" s="669"/>
      <c r="MVC30" s="669"/>
      <c r="MVD30" s="669"/>
      <c r="MVE30" s="669"/>
      <c r="MVF30" s="669"/>
      <c r="MVG30" s="669"/>
      <c r="MVH30" s="669"/>
      <c r="MVI30" s="669"/>
      <c r="MVJ30" s="669"/>
      <c r="MVK30" s="669"/>
      <c r="MVL30" s="669"/>
      <c r="MVM30" s="669"/>
      <c r="MVN30" s="669"/>
      <c r="MVO30" s="669"/>
      <c r="MVP30" s="669"/>
      <c r="MVQ30" s="669"/>
      <c r="MVR30" s="669"/>
      <c r="MVS30" s="669"/>
      <c r="MVT30" s="669"/>
      <c r="MVU30" s="669"/>
      <c r="MVV30" s="669"/>
      <c r="MVW30" s="669"/>
      <c r="MVX30" s="669"/>
      <c r="MVY30" s="669"/>
      <c r="MVZ30" s="669"/>
      <c r="MWA30" s="669"/>
      <c r="MWB30" s="669"/>
      <c r="MWC30" s="669"/>
      <c r="MWD30" s="669"/>
      <c r="MWE30" s="669"/>
      <c r="MWF30" s="669"/>
      <c r="MWG30" s="669"/>
      <c r="MWH30" s="669"/>
      <c r="MWI30" s="669"/>
      <c r="MWJ30" s="669"/>
      <c r="MWK30" s="669"/>
      <c r="MWL30" s="669"/>
      <c r="MWM30" s="669"/>
      <c r="MWN30" s="669"/>
      <c r="MWO30" s="669"/>
      <c r="MWP30" s="669"/>
      <c r="MWQ30" s="669"/>
      <c r="MWR30" s="669"/>
      <c r="MWS30" s="669"/>
      <c r="MWT30" s="669"/>
      <c r="MWU30" s="669"/>
      <c r="MWV30" s="669"/>
      <c r="MWW30" s="669"/>
      <c r="MWX30" s="669"/>
      <c r="MWY30" s="669"/>
      <c r="MWZ30" s="669"/>
      <c r="MXA30" s="669"/>
      <c r="MXB30" s="669"/>
      <c r="MXC30" s="669"/>
      <c r="MXD30" s="669"/>
      <c r="MXE30" s="669"/>
      <c r="MXF30" s="669"/>
      <c r="MXG30" s="669"/>
      <c r="MXH30" s="669"/>
      <c r="MXI30" s="669"/>
      <c r="MXJ30" s="669"/>
      <c r="MXK30" s="669"/>
      <c r="MXL30" s="669"/>
      <c r="MXM30" s="669"/>
      <c r="MXN30" s="669"/>
      <c r="MXO30" s="669"/>
      <c r="MXP30" s="669"/>
      <c r="MXQ30" s="669"/>
      <c r="MXR30" s="669"/>
      <c r="MXS30" s="669"/>
      <c r="MXT30" s="669"/>
      <c r="MXU30" s="669"/>
      <c r="MXV30" s="669"/>
      <c r="MXW30" s="669"/>
      <c r="MXX30" s="669"/>
      <c r="MXY30" s="669"/>
      <c r="MXZ30" s="669"/>
      <c r="MYA30" s="669"/>
      <c r="MYB30" s="669"/>
      <c r="MYC30" s="669"/>
      <c r="MYD30" s="669"/>
      <c r="MYE30" s="669"/>
      <c r="MYF30" s="669"/>
      <c r="MYG30" s="669"/>
      <c r="MYH30" s="669"/>
      <c r="MYI30" s="669"/>
      <c r="MYJ30" s="669"/>
      <c r="MYK30" s="669"/>
      <c r="MYL30" s="669"/>
      <c r="MYM30" s="669"/>
      <c r="MYN30" s="669"/>
      <c r="MYO30" s="669"/>
      <c r="MYP30" s="669"/>
      <c r="MYQ30" s="669"/>
      <c r="MYR30" s="669"/>
      <c r="MYS30" s="669"/>
      <c r="MYT30" s="669"/>
      <c r="MYU30" s="669"/>
      <c r="MYV30" s="669"/>
      <c r="MYW30" s="669"/>
      <c r="MYX30" s="669"/>
      <c r="MYY30" s="669"/>
      <c r="MYZ30" s="669"/>
      <c r="MZA30" s="669"/>
      <c r="MZB30" s="669"/>
      <c r="MZC30" s="669"/>
      <c r="MZD30" s="669"/>
      <c r="MZE30" s="669"/>
      <c r="MZF30" s="669"/>
      <c r="MZG30" s="669"/>
      <c r="MZH30" s="669"/>
      <c r="MZI30" s="669"/>
      <c r="MZJ30" s="669"/>
      <c r="MZK30" s="669"/>
      <c r="MZL30" s="669"/>
      <c r="MZM30" s="669"/>
      <c r="MZN30" s="669"/>
      <c r="MZO30" s="669"/>
      <c r="MZP30" s="669"/>
      <c r="MZQ30" s="669"/>
      <c r="MZR30" s="669"/>
      <c r="MZS30" s="669"/>
      <c r="MZT30" s="669"/>
      <c r="MZU30" s="669"/>
      <c r="MZV30" s="669"/>
      <c r="MZW30" s="669"/>
      <c r="MZX30" s="669"/>
      <c r="MZY30" s="669"/>
      <c r="MZZ30" s="669"/>
      <c r="NAA30" s="669"/>
      <c r="NAB30" s="669"/>
      <c r="NAC30" s="669"/>
      <c r="NAD30" s="669"/>
      <c r="NAE30" s="669"/>
      <c r="NAF30" s="669"/>
      <c r="NAG30" s="669"/>
      <c r="NAH30" s="669"/>
      <c r="NAI30" s="669"/>
      <c r="NAJ30" s="669"/>
      <c r="NAK30" s="669"/>
      <c r="NAL30" s="669"/>
      <c r="NAM30" s="669"/>
      <c r="NAN30" s="669"/>
      <c r="NAO30" s="669"/>
      <c r="NAP30" s="669"/>
      <c r="NAQ30" s="669"/>
      <c r="NAR30" s="669"/>
      <c r="NAS30" s="669"/>
      <c r="NAT30" s="669"/>
      <c r="NAU30" s="669"/>
      <c r="NAV30" s="669"/>
      <c r="NAW30" s="669"/>
      <c r="NAX30" s="669"/>
      <c r="NAY30" s="669"/>
      <c r="NAZ30" s="669"/>
      <c r="NBA30" s="669"/>
      <c r="NBB30" s="669"/>
      <c r="NBC30" s="669"/>
      <c r="NBD30" s="669"/>
      <c r="NBE30" s="669"/>
      <c r="NBF30" s="669"/>
      <c r="NBG30" s="669"/>
      <c r="NBH30" s="669"/>
      <c r="NBI30" s="669"/>
      <c r="NBJ30" s="669"/>
      <c r="NBK30" s="669"/>
      <c r="NBL30" s="669"/>
      <c r="NBM30" s="669"/>
      <c r="NBN30" s="669"/>
      <c r="NBO30" s="669"/>
      <c r="NBP30" s="669"/>
      <c r="NBQ30" s="669"/>
      <c r="NBR30" s="669"/>
      <c r="NBS30" s="669"/>
      <c r="NBT30" s="669"/>
      <c r="NBU30" s="669"/>
      <c r="NBV30" s="669"/>
      <c r="NBW30" s="669"/>
      <c r="NBX30" s="669"/>
      <c r="NBY30" s="669"/>
      <c r="NBZ30" s="669"/>
      <c r="NCA30" s="669"/>
      <c r="NCB30" s="669"/>
      <c r="NCC30" s="669"/>
      <c r="NCD30" s="669"/>
      <c r="NCE30" s="669"/>
      <c r="NCF30" s="669"/>
      <c r="NCG30" s="669"/>
      <c r="NCH30" s="669"/>
      <c r="NCI30" s="669"/>
      <c r="NCJ30" s="669"/>
      <c r="NCK30" s="669"/>
      <c r="NCL30" s="669"/>
      <c r="NCM30" s="669"/>
      <c r="NCN30" s="669"/>
      <c r="NCO30" s="669"/>
      <c r="NCP30" s="669"/>
      <c r="NCQ30" s="669"/>
      <c r="NCR30" s="669"/>
      <c r="NCS30" s="669"/>
      <c r="NCT30" s="669"/>
      <c r="NCU30" s="669"/>
      <c r="NCV30" s="669"/>
      <c r="NCW30" s="669"/>
      <c r="NCX30" s="669"/>
      <c r="NCY30" s="669"/>
      <c r="NCZ30" s="669"/>
      <c r="NDA30" s="669"/>
      <c r="NDB30" s="669"/>
      <c r="NDC30" s="669"/>
      <c r="NDD30" s="669"/>
      <c r="NDE30" s="669"/>
      <c r="NDF30" s="669"/>
      <c r="NDG30" s="669"/>
      <c r="NDH30" s="669"/>
      <c r="NDI30" s="669"/>
      <c r="NDJ30" s="669"/>
      <c r="NDK30" s="669"/>
      <c r="NDL30" s="669"/>
      <c r="NDM30" s="669"/>
      <c r="NDN30" s="669"/>
      <c r="NDO30" s="669"/>
      <c r="NDP30" s="669"/>
      <c r="NDQ30" s="669"/>
      <c r="NDR30" s="669"/>
      <c r="NDS30" s="669"/>
      <c r="NDT30" s="669"/>
      <c r="NDU30" s="669"/>
      <c r="NDV30" s="669"/>
      <c r="NDW30" s="669"/>
      <c r="NDX30" s="669"/>
      <c r="NDY30" s="669"/>
      <c r="NDZ30" s="669"/>
      <c r="NEA30" s="669"/>
      <c r="NEB30" s="669"/>
      <c r="NEC30" s="669"/>
      <c r="NED30" s="669"/>
      <c r="NEE30" s="669"/>
      <c r="NEF30" s="669"/>
      <c r="NEG30" s="669"/>
      <c r="NEH30" s="669"/>
      <c r="NEI30" s="669"/>
      <c r="NEJ30" s="669"/>
      <c r="NEK30" s="669"/>
      <c r="NEL30" s="669"/>
      <c r="NEM30" s="669"/>
      <c r="NEN30" s="669"/>
      <c r="NEO30" s="669"/>
      <c r="NEP30" s="669"/>
      <c r="NEQ30" s="669"/>
      <c r="NER30" s="669"/>
      <c r="NES30" s="669"/>
      <c r="NET30" s="669"/>
      <c r="NEU30" s="669"/>
      <c r="NEV30" s="669"/>
      <c r="NEW30" s="669"/>
      <c r="NEX30" s="669"/>
      <c r="NEY30" s="669"/>
      <c r="NEZ30" s="669"/>
      <c r="NFA30" s="669"/>
      <c r="NFB30" s="669"/>
      <c r="NFC30" s="669"/>
      <c r="NFD30" s="669"/>
      <c r="NFE30" s="669"/>
      <c r="NFF30" s="669"/>
      <c r="NFG30" s="669"/>
      <c r="NFH30" s="669"/>
      <c r="NFI30" s="669"/>
      <c r="NFJ30" s="669"/>
      <c r="NFK30" s="669"/>
      <c r="NFL30" s="669"/>
      <c r="NFM30" s="669"/>
      <c r="NFN30" s="669"/>
      <c r="NFO30" s="669"/>
      <c r="NFP30" s="669"/>
      <c r="NFQ30" s="669"/>
      <c r="NFR30" s="669"/>
      <c r="NFS30" s="669"/>
      <c r="NFT30" s="669"/>
      <c r="NFU30" s="669"/>
      <c r="NFV30" s="669"/>
      <c r="NFW30" s="669"/>
      <c r="NFX30" s="669"/>
      <c r="NFY30" s="669"/>
      <c r="NFZ30" s="669"/>
      <c r="NGA30" s="669"/>
      <c r="NGB30" s="669"/>
      <c r="NGC30" s="669"/>
      <c r="NGD30" s="669"/>
      <c r="NGE30" s="669"/>
      <c r="NGF30" s="669"/>
      <c r="NGG30" s="669"/>
      <c r="NGH30" s="669"/>
      <c r="NGI30" s="669"/>
      <c r="NGJ30" s="669"/>
      <c r="NGK30" s="669"/>
      <c r="NGL30" s="669"/>
      <c r="NGM30" s="669"/>
      <c r="NGN30" s="669"/>
      <c r="NGO30" s="669"/>
      <c r="NGP30" s="669"/>
      <c r="NGQ30" s="669"/>
      <c r="NGR30" s="669"/>
      <c r="NGS30" s="669"/>
      <c r="NGT30" s="669"/>
      <c r="NGU30" s="669"/>
      <c r="NGV30" s="669"/>
      <c r="NGW30" s="669"/>
      <c r="NGX30" s="669"/>
      <c r="NGY30" s="669"/>
      <c r="NGZ30" s="669"/>
      <c r="NHA30" s="669"/>
      <c r="NHB30" s="669"/>
      <c r="NHC30" s="669"/>
      <c r="NHD30" s="669"/>
      <c r="NHE30" s="669"/>
      <c r="NHF30" s="669"/>
      <c r="NHG30" s="669"/>
      <c r="NHH30" s="669"/>
      <c r="NHI30" s="669"/>
      <c r="NHJ30" s="669"/>
      <c r="NHK30" s="669"/>
      <c r="NHL30" s="669"/>
      <c r="NHM30" s="669"/>
      <c r="NHN30" s="669"/>
      <c r="NHO30" s="669"/>
      <c r="NHP30" s="669"/>
      <c r="NHQ30" s="669"/>
      <c r="NHR30" s="669"/>
      <c r="NHS30" s="669"/>
      <c r="NHT30" s="669"/>
      <c r="NHU30" s="669"/>
      <c r="NHV30" s="669"/>
      <c r="NHW30" s="669"/>
      <c r="NHX30" s="669"/>
      <c r="NHY30" s="669"/>
      <c r="NHZ30" s="669"/>
      <c r="NIA30" s="669"/>
      <c r="NIB30" s="669"/>
      <c r="NIC30" s="669"/>
      <c r="NID30" s="669"/>
      <c r="NIE30" s="669"/>
      <c r="NIF30" s="669"/>
      <c r="NIG30" s="669"/>
      <c r="NIH30" s="669"/>
      <c r="NII30" s="669"/>
      <c r="NIJ30" s="669"/>
      <c r="NIK30" s="669"/>
      <c r="NIL30" s="669"/>
      <c r="NIM30" s="669"/>
      <c r="NIN30" s="669"/>
      <c r="NIO30" s="669"/>
      <c r="NIP30" s="669"/>
      <c r="NIQ30" s="669"/>
      <c r="NIR30" s="669"/>
      <c r="NIS30" s="669"/>
      <c r="NIT30" s="669"/>
      <c r="NIU30" s="669"/>
      <c r="NIV30" s="669"/>
      <c r="NIW30" s="669"/>
      <c r="NIX30" s="669"/>
      <c r="NIY30" s="669"/>
      <c r="NIZ30" s="669"/>
      <c r="NJA30" s="669"/>
      <c r="NJB30" s="669"/>
      <c r="NJC30" s="669"/>
      <c r="NJD30" s="669"/>
      <c r="NJE30" s="669"/>
      <c r="NJF30" s="669"/>
      <c r="NJG30" s="669"/>
      <c r="NJH30" s="669"/>
      <c r="NJI30" s="669"/>
      <c r="NJJ30" s="669"/>
      <c r="NJK30" s="669"/>
      <c r="NJL30" s="669"/>
      <c r="NJM30" s="669"/>
      <c r="NJN30" s="669"/>
      <c r="NJO30" s="669"/>
      <c r="NJP30" s="669"/>
      <c r="NJQ30" s="669"/>
      <c r="NJR30" s="669"/>
      <c r="NJS30" s="669"/>
      <c r="NJT30" s="669"/>
      <c r="NJU30" s="669"/>
      <c r="NJV30" s="669"/>
      <c r="NJW30" s="669"/>
      <c r="NJX30" s="669"/>
      <c r="NJY30" s="669"/>
      <c r="NJZ30" s="669"/>
      <c r="NKA30" s="669"/>
      <c r="NKB30" s="669"/>
      <c r="NKC30" s="669"/>
      <c r="NKD30" s="669"/>
      <c r="NKE30" s="669"/>
      <c r="NKF30" s="669"/>
      <c r="NKG30" s="669"/>
      <c r="NKH30" s="669"/>
      <c r="NKI30" s="669"/>
      <c r="NKJ30" s="669"/>
      <c r="NKK30" s="669"/>
      <c r="NKL30" s="669"/>
      <c r="NKM30" s="669"/>
      <c r="NKN30" s="669"/>
      <c r="NKO30" s="669"/>
      <c r="NKP30" s="669"/>
      <c r="NKQ30" s="669"/>
      <c r="NKR30" s="669"/>
      <c r="NKS30" s="669"/>
      <c r="NKT30" s="669"/>
      <c r="NKU30" s="669"/>
      <c r="NKV30" s="669"/>
      <c r="NKW30" s="669"/>
      <c r="NKX30" s="669"/>
      <c r="NKY30" s="669"/>
      <c r="NKZ30" s="669"/>
      <c r="NLA30" s="669"/>
      <c r="NLB30" s="669"/>
      <c r="NLC30" s="669"/>
      <c r="NLD30" s="669"/>
      <c r="NLE30" s="669"/>
      <c r="NLF30" s="669"/>
      <c r="NLG30" s="669"/>
      <c r="NLH30" s="669"/>
      <c r="NLI30" s="669"/>
      <c r="NLJ30" s="669"/>
      <c r="NLK30" s="669"/>
      <c r="NLL30" s="669"/>
      <c r="NLM30" s="669"/>
      <c r="NLN30" s="669"/>
      <c r="NLO30" s="669"/>
      <c r="NLP30" s="669"/>
      <c r="NLQ30" s="669"/>
      <c r="NLR30" s="669"/>
      <c r="NLS30" s="669"/>
      <c r="NLT30" s="669"/>
      <c r="NLU30" s="669"/>
      <c r="NLV30" s="669"/>
      <c r="NLW30" s="669"/>
      <c r="NLX30" s="669"/>
      <c r="NLY30" s="669"/>
      <c r="NLZ30" s="669"/>
      <c r="NMA30" s="669"/>
      <c r="NMB30" s="669"/>
      <c r="NMC30" s="669"/>
      <c r="NMD30" s="669"/>
      <c r="NME30" s="669"/>
      <c r="NMF30" s="669"/>
      <c r="NMG30" s="669"/>
      <c r="NMH30" s="669"/>
      <c r="NMI30" s="669"/>
      <c r="NMJ30" s="669"/>
      <c r="NMK30" s="669"/>
      <c r="NML30" s="669"/>
      <c r="NMM30" s="669"/>
      <c r="NMN30" s="669"/>
      <c r="NMO30" s="669"/>
      <c r="NMP30" s="669"/>
      <c r="NMQ30" s="669"/>
      <c r="NMR30" s="669"/>
      <c r="NMS30" s="669"/>
      <c r="NMT30" s="669"/>
      <c r="NMU30" s="669"/>
      <c r="NMV30" s="669"/>
      <c r="NMW30" s="669"/>
      <c r="NMX30" s="669"/>
      <c r="NMY30" s="669"/>
      <c r="NMZ30" s="669"/>
      <c r="NNA30" s="669"/>
      <c r="NNB30" s="669"/>
      <c r="NNC30" s="669"/>
      <c r="NND30" s="669"/>
      <c r="NNE30" s="669"/>
      <c r="NNF30" s="669"/>
      <c r="NNG30" s="669"/>
      <c r="NNH30" s="669"/>
      <c r="NNI30" s="669"/>
      <c r="NNJ30" s="669"/>
      <c r="NNK30" s="669"/>
      <c r="NNL30" s="669"/>
      <c r="NNM30" s="669"/>
      <c r="NNN30" s="669"/>
      <c r="NNO30" s="669"/>
      <c r="NNP30" s="669"/>
      <c r="NNQ30" s="669"/>
      <c r="NNR30" s="669"/>
      <c r="NNS30" s="669"/>
      <c r="NNT30" s="669"/>
      <c r="NNU30" s="669"/>
      <c r="NNV30" s="669"/>
      <c r="NNW30" s="669"/>
      <c r="NNX30" s="669"/>
      <c r="NNY30" s="669"/>
      <c r="NNZ30" s="669"/>
      <c r="NOA30" s="669"/>
      <c r="NOB30" s="669"/>
      <c r="NOC30" s="669"/>
      <c r="NOD30" s="669"/>
      <c r="NOE30" s="669"/>
      <c r="NOF30" s="669"/>
      <c r="NOG30" s="669"/>
      <c r="NOH30" s="669"/>
      <c r="NOI30" s="669"/>
      <c r="NOJ30" s="669"/>
      <c r="NOK30" s="669"/>
      <c r="NOL30" s="669"/>
      <c r="NOM30" s="669"/>
      <c r="NON30" s="669"/>
      <c r="NOO30" s="669"/>
      <c r="NOP30" s="669"/>
      <c r="NOQ30" s="669"/>
      <c r="NOR30" s="669"/>
      <c r="NOS30" s="669"/>
      <c r="NOT30" s="669"/>
      <c r="NOU30" s="669"/>
      <c r="NOV30" s="669"/>
      <c r="NOW30" s="669"/>
      <c r="NOX30" s="669"/>
      <c r="NOY30" s="669"/>
      <c r="NOZ30" s="669"/>
      <c r="NPA30" s="669"/>
      <c r="NPB30" s="669"/>
      <c r="NPC30" s="669"/>
      <c r="NPD30" s="669"/>
      <c r="NPE30" s="669"/>
      <c r="NPF30" s="669"/>
      <c r="NPG30" s="669"/>
      <c r="NPH30" s="669"/>
      <c r="NPI30" s="669"/>
      <c r="NPJ30" s="669"/>
      <c r="NPK30" s="669"/>
      <c r="NPL30" s="669"/>
      <c r="NPM30" s="669"/>
      <c r="NPN30" s="669"/>
      <c r="NPO30" s="669"/>
      <c r="NPP30" s="669"/>
      <c r="NPQ30" s="669"/>
      <c r="NPR30" s="669"/>
      <c r="NPS30" s="669"/>
      <c r="NPT30" s="669"/>
      <c r="NPU30" s="669"/>
      <c r="NPV30" s="669"/>
      <c r="NPW30" s="669"/>
      <c r="NPX30" s="669"/>
      <c r="NPY30" s="669"/>
      <c r="NPZ30" s="669"/>
      <c r="NQA30" s="669"/>
      <c r="NQB30" s="669"/>
      <c r="NQC30" s="669"/>
      <c r="NQD30" s="669"/>
      <c r="NQE30" s="669"/>
      <c r="NQF30" s="669"/>
      <c r="NQG30" s="669"/>
      <c r="NQH30" s="669"/>
      <c r="NQI30" s="669"/>
      <c r="NQJ30" s="669"/>
      <c r="NQK30" s="669"/>
      <c r="NQL30" s="669"/>
      <c r="NQM30" s="669"/>
      <c r="NQN30" s="669"/>
      <c r="NQO30" s="669"/>
      <c r="NQP30" s="669"/>
      <c r="NQQ30" s="669"/>
      <c r="NQR30" s="669"/>
      <c r="NQS30" s="669"/>
      <c r="NQT30" s="669"/>
      <c r="NQU30" s="669"/>
      <c r="NQV30" s="669"/>
      <c r="NQW30" s="669"/>
      <c r="NQX30" s="669"/>
      <c r="NQY30" s="669"/>
      <c r="NQZ30" s="669"/>
      <c r="NRA30" s="669"/>
      <c r="NRB30" s="669"/>
      <c r="NRC30" s="669"/>
      <c r="NRD30" s="669"/>
      <c r="NRE30" s="669"/>
      <c r="NRF30" s="669"/>
      <c r="NRG30" s="669"/>
      <c r="NRH30" s="669"/>
      <c r="NRI30" s="669"/>
      <c r="NRJ30" s="669"/>
      <c r="NRK30" s="669"/>
      <c r="NRL30" s="669"/>
      <c r="NRM30" s="669"/>
      <c r="NRN30" s="669"/>
      <c r="NRO30" s="669"/>
      <c r="NRP30" s="669"/>
      <c r="NRQ30" s="669"/>
      <c r="NRR30" s="669"/>
      <c r="NRS30" s="669"/>
      <c r="NRT30" s="669"/>
      <c r="NRU30" s="669"/>
      <c r="NRV30" s="669"/>
      <c r="NRW30" s="669"/>
      <c r="NRX30" s="669"/>
      <c r="NRY30" s="669"/>
      <c r="NRZ30" s="669"/>
      <c r="NSA30" s="669"/>
      <c r="NSB30" s="669"/>
      <c r="NSC30" s="669"/>
      <c r="NSD30" s="669"/>
      <c r="NSE30" s="669"/>
      <c r="NSF30" s="669"/>
      <c r="NSG30" s="669"/>
      <c r="NSH30" s="669"/>
      <c r="NSI30" s="669"/>
      <c r="NSJ30" s="669"/>
      <c r="NSK30" s="669"/>
      <c r="NSL30" s="669"/>
      <c r="NSM30" s="669"/>
      <c r="NSN30" s="669"/>
      <c r="NSO30" s="669"/>
      <c r="NSP30" s="669"/>
      <c r="NSQ30" s="669"/>
      <c r="NSR30" s="669"/>
      <c r="NSS30" s="669"/>
      <c r="NST30" s="669"/>
      <c r="NSU30" s="669"/>
      <c r="NSV30" s="669"/>
      <c r="NSW30" s="669"/>
      <c r="NSX30" s="669"/>
      <c r="NSY30" s="669"/>
      <c r="NSZ30" s="669"/>
      <c r="NTA30" s="669"/>
      <c r="NTB30" s="669"/>
      <c r="NTC30" s="669"/>
      <c r="NTD30" s="669"/>
      <c r="NTE30" s="669"/>
      <c r="NTF30" s="669"/>
      <c r="NTG30" s="669"/>
      <c r="NTH30" s="669"/>
      <c r="NTI30" s="669"/>
      <c r="NTJ30" s="669"/>
      <c r="NTK30" s="669"/>
      <c r="NTL30" s="669"/>
      <c r="NTM30" s="669"/>
      <c r="NTN30" s="669"/>
      <c r="NTO30" s="669"/>
      <c r="NTP30" s="669"/>
      <c r="NTQ30" s="669"/>
      <c r="NTR30" s="669"/>
      <c r="NTS30" s="669"/>
      <c r="NTT30" s="669"/>
      <c r="NTU30" s="669"/>
      <c r="NTV30" s="669"/>
      <c r="NTW30" s="669"/>
      <c r="NTX30" s="669"/>
      <c r="NTY30" s="669"/>
      <c r="NTZ30" s="669"/>
      <c r="NUA30" s="669"/>
      <c r="NUB30" s="669"/>
      <c r="NUC30" s="669"/>
      <c r="NUD30" s="669"/>
      <c r="NUE30" s="669"/>
      <c r="NUF30" s="669"/>
      <c r="NUG30" s="669"/>
      <c r="NUH30" s="669"/>
      <c r="NUI30" s="669"/>
      <c r="NUJ30" s="669"/>
      <c r="NUK30" s="669"/>
      <c r="NUL30" s="669"/>
      <c r="NUM30" s="669"/>
      <c r="NUN30" s="669"/>
      <c r="NUO30" s="669"/>
      <c r="NUP30" s="669"/>
      <c r="NUQ30" s="669"/>
      <c r="NUR30" s="669"/>
      <c r="NUS30" s="669"/>
      <c r="NUT30" s="669"/>
      <c r="NUU30" s="669"/>
      <c r="NUV30" s="669"/>
      <c r="NUW30" s="669"/>
      <c r="NUX30" s="669"/>
      <c r="NUY30" s="669"/>
      <c r="NUZ30" s="669"/>
      <c r="NVA30" s="669"/>
      <c r="NVB30" s="669"/>
      <c r="NVC30" s="669"/>
      <c r="NVD30" s="669"/>
      <c r="NVE30" s="669"/>
      <c r="NVF30" s="669"/>
      <c r="NVG30" s="669"/>
      <c r="NVH30" s="669"/>
      <c r="NVI30" s="669"/>
      <c r="NVJ30" s="669"/>
      <c r="NVK30" s="669"/>
      <c r="NVL30" s="669"/>
      <c r="NVM30" s="669"/>
      <c r="NVN30" s="669"/>
      <c r="NVO30" s="669"/>
      <c r="NVP30" s="669"/>
      <c r="NVQ30" s="669"/>
      <c r="NVR30" s="669"/>
      <c r="NVS30" s="669"/>
      <c r="NVT30" s="669"/>
      <c r="NVU30" s="669"/>
      <c r="NVV30" s="669"/>
      <c r="NVW30" s="669"/>
      <c r="NVX30" s="669"/>
      <c r="NVY30" s="669"/>
      <c r="NVZ30" s="669"/>
      <c r="NWA30" s="669"/>
      <c r="NWB30" s="669"/>
      <c r="NWC30" s="669"/>
      <c r="NWD30" s="669"/>
      <c r="NWE30" s="669"/>
      <c r="NWF30" s="669"/>
      <c r="NWG30" s="669"/>
      <c r="NWH30" s="669"/>
      <c r="NWI30" s="669"/>
      <c r="NWJ30" s="669"/>
      <c r="NWK30" s="669"/>
      <c r="NWL30" s="669"/>
      <c r="NWM30" s="669"/>
      <c r="NWN30" s="669"/>
      <c r="NWO30" s="669"/>
      <c r="NWP30" s="669"/>
      <c r="NWQ30" s="669"/>
      <c r="NWR30" s="669"/>
      <c r="NWS30" s="669"/>
      <c r="NWT30" s="669"/>
      <c r="NWU30" s="669"/>
      <c r="NWV30" s="669"/>
      <c r="NWW30" s="669"/>
      <c r="NWX30" s="669"/>
      <c r="NWY30" s="669"/>
      <c r="NWZ30" s="669"/>
      <c r="NXA30" s="669"/>
      <c r="NXB30" s="669"/>
      <c r="NXC30" s="669"/>
      <c r="NXD30" s="669"/>
      <c r="NXE30" s="669"/>
      <c r="NXF30" s="669"/>
      <c r="NXG30" s="669"/>
      <c r="NXH30" s="669"/>
      <c r="NXI30" s="669"/>
      <c r="NXJ30" s="669"/>
      <c r="NXK30" s="669"/>
      <c r="NXL30" s="669"/>
      <c r="NXM30" s="669"/>
      <c r="NXN30" s="669"/>
      <c r="NXO30" s="669"/>
      <c r="NXP30" s="669"/>
      <c r="NXQ30" s="669"/>
      <c r="NXR30" s="669"/>
      <c r="NXS30" s="669"/>
      <c r="NXT30" s="669"/>
      <c r="NXU30" s="669"/>
      <c r="NXV30" s="669"/>
      <c r="NXW30" s="669"/>
      <c r="NXX30" s="669"/>
      <c r="NXY30" s="669"/>
      <c r="NXZ30" s="669"/>
      <c r="NYA30" s="669"/>
      <c r="NYB30" s="669"/>
      <c r="NYC30" s="669"/>
      <c r="NYD30" s="669"/>
      <c r="NYE30" s="669"/>
      <c r="NYF30" s="669"/>
      <c r="NYG30" s="669"/>
      <c r="NYH30" s="669"/>
      <c r="NYI30" s="669"/>
      <c r="NYJ30" s="669"/>
      <c r="NYK30" s="669"/>
      <c r="NYL30" s="669"/>
      <c r="NYM30" s="669"/>
      <c r="NYN30" s="669"/>
      <c r="NYO30" s="669"/>
      <c r="NYP30" s="669"/>
      <c r="NYQ30" s="669"/>
      <c r="NYR30" s="669"/>
      <c r="NYS30" s="669"/>
      <c r="NYT30" s="669"/>
      <c r="NYU30" s="669"/>
      <c r="NYV30" s="669"/>
      <c r="NYW30" s="669"/>
      <c r="NYX30" s="669"/>
      <c r="NYY30" s="669"/>
      <c r="NYZ30" s="669"/>
      <c r="NZA30" s="669"/>
      <c r="NZB30" s="669"/>
      <c r="NZC30" s="669"/>
      <c r="NZD30" s="669"/>
      <c r="NZE30" s="669"/>
      <c r="NZF30" s="669"/>
      <c r="NZG30" s="669"/>
      <c r="NZH30" s="669"/>
      <c r="NZI30" s="669"/>
      <c r="NZJ30" s="669"/>
      <c r="NZK30" s="669"/>
      <c r="NZL30" s="669"/>
      <c r="NZM30" s="669"/>
      <c r="NZN30" s="669"/>
      <c r="NZO30" s="669"/>
      <c r="NZP30" s="669"/>
      <c r="NZQ30" s="669"/>
      <c r="NZR30" s="669"/>
      <c r="NZS30" s="669"/>
      <c r="NZT30" s="669"/>
      <c r="NZU30" s="669"/>
      <c r="NZV30" s="669"/>
      <c r="NZW30" s="669"/>
      <c r="NZX30" s="669"/>
      <c r="NZY30" s="669"/>
      <c r="NZZ30" s="669"/>
      <c r="OAA30" s="669"/>
      <c r="OAB30" s="669"/>
      <c r="OAC30" s="669"/>
      <c r="OAD30" s="669"/>
      <c r="OAE30" s="669"/>
      <c r="OAF30" s="669"/>
      <c r="OAG30" s="669"/>
      <c r="OAH30" s="669"/>
      <c r="OAI30" s="669"/>
      <c r="OAJ30" s="669"/>
      <c r="OAK30" s="669"/>
      <c r="OAL30" s="669"/>
      <c r="OAM30" s="669"/>
      <c r="OAN30" s="669"/>
      <c r="OAO30" s="669"/>
      <c r="OAP30" s="669"/>
      <c r="OAQ30" s="669"/>
      <c r="OAR30" s="669"/>
      <c r="OAS30" s="669"/>
      <c r="OAT30" s="669"/>
      <c r="OAU30" s="669"/>
      <c r="OAV30" s="669"/>
      <c r="OAW30" s="669"/>
      <c r="OAX30" s="669"/>
      <c r="OAY30" s="669"/>
      <c r="OAZ30" s="669"/>
      <c r="OBA30" s="669"/>
      <c r="OBB30" s="669"/>
      <c r="OBC30" s="669"/>
      <c r="OBD30" s="669"/>
      <c r="OBE30" s="669"/>
      <c r="OBF30" s="669"/>
      <c r="OBG30" s="669"/>
      <c r="OBH30" s="669"/>
      <c r="OBI30" s="669"/>
      <c r="OBJ30" s="669"/>
      <c r="OBK30" s="669"/>
      <c r="OBL30" s="669"/>
      <c r="OBM30" s="669"/>
      <c r="OBN30" s="669"/>
      <c r="OBO30" s="669"/>
      <c r="OBP30" s="669"/>
      <c r="OBQ30" s="669"/>
      <c r="OBR30" s="669"/>
      <c r="OBS30" s="669"/>
      <c r="OBT30" s="669"/>
      <c r="OBU30" s="669"/>
      <c r="OBV30" s="669"/>
      <c r="OBW30" s="669"/>
      <c r="OBX30" s="669"/>
      <c r="OBY30" s="669"/>
      <c r="OBZ30" s="669"/>
      <c r="OCA30" s="669"/>
      <c r="OCB30" s="669"/>
      <c r="OCC30" s="669"/>
      <c r="OCD30" s="669"/>
      <c r="OCE30" s="669"/>
      <c r="OCF30" s="669"/>
      <c r="OCG30" s="669"/>
      <c r="OCH30" s="669"/>
      <c r="OCI30" s="669"/>
      <c r="OCJ30" s="669"/>
      <c r="OCK30" s="669"/>
      <c r="OCL30" s="669"/>
      <c r="OCM30" s="669"/>
      <c r="OCN30" s="669"/>
      <c r="OCO30" s="669"/>
      <c r="OCP30" s="669"/>
      <c r="OCQ30" s="669"/>
      <c r="OCR30" s="669"/>
      <c r="OCS30" s="669"/>
      <c r="OCT30" s="669"/>
      <c r="OCU30" s="669"/>
      <c r="OCV30" s="669"/>
      <c r="OCW30" s="669"/>
      <c r="OCX30" s="669"/>
      <c r="OCY30" s="669"/>
      <c r="OCZ30" s="669"/>
      <c r="ODA30" s="669"/>
      <c r="ODB30" s="669"/>
      <c r="ODC30" s="669"/>
      <c r="ODD30" s="669"/>
      <c r="ODE30" s="669"/>
      <c r="ODF30" s="669"/>
      <c r="ODG30" s="669"/>
      <c r="ODH30" s="669"/>
      <c r="ODI30" s="669"/>
      <c r="ODJ30" s="669"/>
      <c r="ODK30" s="669"/>
      <c r="ODL30" s="669"/>
      <c r="ODM30" s="669"/>
      <c r="ODN30" s="669"/>
      <c r="ODO30" s="669"/>
      <c r="ODP30" s="669"/>
      <c r="ODQ30" s="669"/>
      <c r="ODR30" s="669"/>
      <c r="ODS30" s="669"/>
      <c r="ODT30" s="669"/>
      <c r="ODU30" s="669"/>
      <c r="ODV30" s="669"/>
      <c r="ODW30" s="669"/>
      <c r="ODX30" s="669"/>
      <c r="ODY30" s="669"/>
      <c r="ODZ30" s="669"/>
      <c r="OEA30" s="669"/>
      <c r="OEB30" s="669"/>
      <c r="OEC30" s="669"/>
      <c r="OED30" s="669"/>
      <c r="OEE30" s="669"/>
      <c r="OEF30" s="669"/>
      <c r="OEG30" s="669"/>
      <c r="OEH30" s="669"/>
      <c r="OEI30" s="669"/>
      <c r="OEJ30" s="669"/>
      <c r="OEK30" s="669"/>
      <c r="OEL30" s="669"/>
      <c r="OEM30" s="669"/>
      <c r="OEN30" s="669"/>
      <c r="OEO30" s="669"/>
      <c r="OEP30" s="669"/>
      <c r="OEQ30" s="669"/>
      <c r="OER30" s="669"/>
      <c r="OES30" s="669"/>
      <c r="OET30" s="669"/>
      <c r="OEU30" s="669"/>
      <c r="OEV30" s="669"/>
      <c r="OEW30" s="669"/>
      <c r="OEX30" s="669"/>
      <c r="OEY30" s="669"/>
      <c r="OEZ30" s="669"/>
      <c r="OFA30" s="669"/>
      <c r="OFB30" s="669"/>
      <c r="OFC30" s="669"/>
      <c r="OFD30" s="669"/>
      <c r="OFE30" s="669"/>
      <c r="OFF30" s="669"/>
      <c r="OFG30" s="669"/>
      <c r="OFH30" s="669"/>
      <c r="OFI30" s="669"/>
      <c r="OFJ30" s="669"/>
      <c r="OFK30" s="669"/>
      <c r="OFL30" s="669"/>
      <c r="OFM30" s="669"/>
      <c r="OFN30" s="669"/>
      <c r="OFO30" s="669"/>
      <c r="OFP30" s="669"/>
      <c r="OFQ30" s="669"/>
      <c r="OFR30" s="669"/>
      <c r="OFS30" s="669"/>
      <c r="OFT30" s="669"/>
      <c r="OFU30" s="669"/>
      <c r="OFV30" s="669"/>
      <c r="OFW30" s="669"/>
      <c r="OFX30" s="669"/>
      <c r="OFY30" s="669"/>
      <c r="OFZ30" s="669"/>
      <c r="OGA30" s="669"/>
      <c r="OGB30" s="669"/>
      <c r="OGC30" s="669"/>
      <c r="OGD30" s="669"/>
      <c r="OGE30" s="669"/>
      <c r="OGF30" s="669"/>
      <c r="OGG30" s="669"/>
      <c r="OGH30" s="669"/>
      <c r="OGI30" s="669"/>
      <c r="OGJ30" s="669"/>
      <c r="OGK30" s="669"/>
      <c r="OGL30" s="669"/>
      <c r="OGM30" s="669"/>
      <c r="OGN30" s="669"/>
      <c r="OGO30" s="669"/>
      <c r="OGP30" s="669"/>
      <c r="OGQ30" s="669"/>
      <c r="OGR30" s="669"/>
      <c r="OGS30" s="669"/>
      <c r="OGT30" s="669"/>
      <c r="OGU30" s="669"/>
      <c r="OGV30" s="669"/>
      <c r="OGW30" s="669"/>
      <c r="OGX30" s="669"/>
      <c r="OGY30" s="669"/>
      <c r="OGZ30" s="669"/>
      <c r="OHA30" s="669"/>
      <c r="OHB30" s="669"/>
      <c r="OHC30" s="669"/>
      <c r="OHD30" s="669"/>
      <c r="OHE30" s="669"/>
      <c r="OHF30" s="669"/>
      <c r="OHG30" s="669"/>
      <c r="OHH30" s="669"/>
      <c r="OHI30" s="669"/>
      <c r="OHJ30" s="669"/>
      <c r="OHK30" s="669"/>
      <c r="OHL30" s="669"/>
      <c r="OHM30" s="669"/>
      <c r="OHN30" s="669"/>
      <c r="OHO30" s="669"/>
      <c r="OHP30" s="669"/>
      <c r="OHQ30" s="669"/>
      <c r="OHR30" s="669"/>
      <c r="OHS30" s="669"/>
      <c r="OHT30" s="669"/>
      <c r="OHU30" s="669"/>
      <c r="OHV30" s="669"/>
      <c r="OHW30" s="669"/>
      <c r="OHX30" s="669"/>
      <c r="OHY30" s="669"/>
      <c r="OHZ30" s="669"/>
      <c r="OIA30" s="669"/>
      <c r="OIB30" s="669"/>
      <c r="OIC30" s="669"/>
      <c r="OID30" s="669"/>
      <c r="OIE30" s="669"/>
      <c r="OIF30" s="669"/>
      <c r="OIG30" s="669"/>
      <c r="OIH30" s="669"/>
      <c r="OII30" s="669"/>
      <c r="OIJ30" s="669"/>
      <c r="OIK30" s="669"/>
      <c r="OIL30" s="669"/>
      <c r="OIM30" s="669"/>
      <c r="OIN30" s="669"/>
      <c r="OIO30" s="669"/>
      <c r="OIP30" s="669"/>
      <c r="OIQ30" s="669"/>
      <c r="OIR30" s="669"/>
      <c r="OIS30" s="669"/>
      <c r="OIT30" s="669"/>
      <c r="OIU30" s="669"/>
      <c r="OIV30" s="669"/>
      <c r="OIW30" s="669"/>
      <c r="OIX30" s="669"/>
      <c r="OIY30" s="669"/>
      <c r="OIZ30" s="669"/>
      <c r="OJA30" s="669"/>
      <c r="OJB30" s="669"/>
      <c r="OJC30" s="669"/>
      <c r="OJD30" s="669"/>
      <c r="OJE30" s="669"/>
      <c r="OJF30" s="669"/>
      <c r="OJG30" s="669"/>
      <c r="OJH30" s="669"/>
      <c r="OJI30" s="669"/>
      <c r="OJJ30" s="669"/>
      <c r="OJK30" s="669"/>
      <c r="OJL30" s="669"/>
      <c r="OJM30" s="669"/>
      <c r="OJN30" s="669"/>
      <c r="OJO30" s="669"/>
      <c r="OJP30" s="669"/>
      <c r="OJQ30" s="669"/>
      <c r="OJR30" s="669"/>
      <c r="OJS30" s="669"/>
      <c r="OJT30" s="669"/>
      <c r="OJU30" s="669"/>
      <c r="OJV30" s="669"/>
      <c r="OJW30" s="669"/>
      <c r="OJX30" s="669"/>
      <c r="OJY30" s="669"/>
      <c r="OJZ30" s="669"/>
      <c r="OKA30" s="669"/>
      <c r="OKB30" s="669"/>
      <c r="OKC30" s="669"/>
      <c r="OKD30" s="669"/>
      <c r="OKE30" s="669"/>
      <c r="OKF30" s="669"/>
      <c r="OKG30" s="669"/>
      <c r="OKH30" s="669"/>
      <c r="OKI30" s="669"/>
      <c r="OKJ30" s="669"/>
      <c r="OKK30" s="669"/>
      <c r="OKL30" s="669"/>
      <c r="OKM30" s="669"/>
      <c r="OKN30" s="669"/>
      <c r="OKO30" s="669"/>
      <c r="OKP30" s="669"/>
      <c r="OKQ30" s="669"/>
      <c r="OKR30" s="669"/>
      <c r="OKS30" s="669"/>
      <c r="OKT30" s="669"/>
      <c r="OKU30" s="669"/>
      <c r="OKV30" s="669"/>
      <c r="OKW30" s="669"/>
      <c r="OKX30" s="669"/>
      <c r="OKY30" s="669"/>
      <c r="OKZ30" s="669"/>
      <c r="OLA30" s="669"/>
      <c r="OLB30" s="669"/>
      <c r="OLC30" s="669"/>
      <c r="OLD30" s="669"/>
      <c r="OLE30" s="669"/>
      <c r="OLF30" s="669"/>
      <c r="OLG30" s="669"/>
      <c r="OLH30" s="669"/>
      <c r="OLI30" s="669"/>
      <c r="OLJ30" s="669"/>
      <c r="OLK30" s="669"/>
      <c r="OLL30" s="669"/>
      <c r="OLM30" s="669"/>
      <c r="OLN30" s="669"/>
      <c r="OLO30" s="669"/>
      <c r="OLP30" s="669"/>
      <c r="OLQ30" s="669"/>
      <c r="OLR30" s="669"/>
      <c r="OLS30" s="669"/>
      <c r="OLT30" s="669"/>
      <c r="OLU30" s="669"/>
      <c r="OLV30" s="669"/>
      <c r="OLW30" s="669"/>
      <c r="OLX30" s="669"/>
      <c r="OLY30" s="669"/>
      <c r="OLZ30" s="669"/>
      <c r="OMA30" s="669"/>
      <c r="OMB30" s="669"/>
      <c r="OMC30" s="669"/>
      <c r="OMD30" s="669"/>
      <c r="OME30" s="669"/>
      <c r="OMF30" s="669"/>
      <c r="OMG30" s="669"/>
      <c r="OMH30" s="669"/>
      <c r="OMI30" s="669"/>
      <c r="OMJ30" s="669"/>
      <c r="OMK30" s="669"/>
      <c r="OML30" s="669"/>
      <c r="OMM30" s="669"/>
      <c r="OMN30" s="669"/>
      <c r="OMO30" s="669"/>
      <c r="OMP30" s="669"/>
      <c r="OMQ30" s="669"/>
      <c r="OMR30" s="669"/>
      <c r="OMS30" s="669"/>
      <c r="OMT30" s="669"/>
      <c r="OMU30" s="669"/>
      <c r="OMV30" s="669"/>
      <c r="OMW30" s="669"/>
      <c r="OMX30" s="669"/>
      <c r="OMY30" s="669"/>
      <c r="OMZ30" s="669"/>
      <c r="ONA30" s="669"/>
      <c r="ONB30" s="669"/>
      <c r="ONC30" s="669"/>
      <c r="OND30" s="669"/>
      <c r="ONE30" s="669"/>
      <c r="ONF30" s="669"/>
      <c r="ONG30" s="669"/>
      <c r="ONH30" s="669"/>
      <c r="ONI30" s="669"/>
      <c r="ONJ30" s="669"/>
      <c r="ONK30" s="669"/>
      <c r="ONL30" s="669"/>
      <c r="ONM30" s="669"/>
      <c r="ONN30" s="669"/>
      <c r="ONO30" s="669"/>
      <c r="ONP30" s="669"/>
      <c r="ONQ30" s="669"/>
      <c r="ONR30" s="669"/>
      <c r="ONS30" s="669"/>
      <c r="ONT30" s="669"/>
      <c r="ONU30" s="669"/>
      <c r="ONV30" s="669"/>
      <c r="ONW30" s="669"/>
      <c r="ONX30" s="669"/>
      <c r="ONY30" s="669"/>
      <c r="ONZ30" s="669"/>
      <c r="OOA30" s="669"/>
      <c r="OOB30" s="669"/>
      <c r="OOC30" s="669"/>
      <c r="OOD30" s="669"/>
      <c r="OOE30" s="669"/>
      <c r="OOF30" s="669"/>
      <c r="OOG30" s="669"/>
      <c r="OOH30" s="669"/>
      <c r="OOI30" s="669"/>
      <c r="OOJ30" s="669"/>
      <c r="OOK30" s="669"/>
      <c r="OOL30" s="669"/>
      <c r="OOM30" s="669"/>
      <c r="OON30" s="669"/>
      <c r="OOO30" s="669"/>
      <c r="OOP30" s="669"/>
      <c r="OOQ30" s="669"/>
      <c r="OOR30" s="669"/>
      <c r="OOS30" s="669"/>
      <c r="OOT30" s="669"/>
      <c r="OOU30" s="669"/>
      <c r="OOV30" s="669"/>
      <c r="OOW30" s="669"/>
      <c r="OOX30" s="669"/>
      <c r="OOY30" s="669"/>
      <c r="OOZ30" s="669"/>
      <c r="OPA30" s="669"/>
      <c r="OPB30" s="669"/>
      <c r="OPC30" s="669"/>
      <c r="OPD30" s="669"/>
      <c r="OPE30" s="669"/>
      <c r="OPF30" s="669"/>
      <c r="OPG30" s="669"/>
      <c r="OPH30" s="669"/>
      <c r="OPI30" s="669"/>
      <c r="OPJ30" s="669"/>
      <c r="OPK30" s="669"/>
      <c r="OPL30" s="669"/>
      <c r="OPM30" s="669"/>
      <c r="OPN30" s="669"/>
      <c r="OPO30" s="669"/>
      <c r="OPP30" s="669"/>
      <c r="OPQ30" s="669"/>
      <c r="OPR30" s="669"/>
      <c r="OPS30" s="669"/>
      <c r="OPT30" s="669"/>
      <c r="OPU30" s="669"/>
      <c r="OPV30" s="669"/>
      <c r="OPW30" s="669"/>
      <c r="OPX30" s="669"/>
      <c r="OPY30" s="669"/>
      <c r="OPZ30" s="669"/>
      <c r="OQA30" s="669"/>
      <c r="OQB30" s="669"/>
      <c r="OQC30" s="669"/>
      <c r="OQD30" s="669"/>
      <c r="OQE30" s="669"/>
      <c r="OQF30" s="669"/>
      <c r="OQG30" s="669"/>
      <c r="OQH30" s="669"/>
      <c r="OQI30" s="669"/>
      <c r="OQJ30" s="669"/>
      <c r="OQK30" s="669"/>
      <c r="OQL30" s="669"/>
      <c r="OQM30" s="669"/>
      <c r="OQN30" s="669"/>
      <c r="OQO30" s="669"/>
      <c r="OQP30" s="669"/>
      <c r="OQQ30" s="669"/>
      <c r="OQR30" s="669"/>
      <c r="OQS30" s="669"/>
      <c r="OQT30" s="669"/>
      <c r="OQU30" s="669"/>
      <c r="OQV30" s="669"/>
      <c r="OQW30" s="669"/>
      <c r="OQX30" s="669"/>
      <c r="OQY30" s="669"/>
      <c r="OQZ30" s="669"/>
      <c r="ORA30" s="669"/>
      <c r="ORB30" s="669"/>
      <c r="ORC30" s="669"/>
      <c r="ORD30" s="669"/>
      <c r="ORE30" s="669"/>
      <c r="ORF30" s="669"/>
      <c r="ORG30" s="669"/>
      <c r="ORH30" s="669"/>
      <c r="ORI30" s="669"/>
      <c r="ORJ30" s="669"/>
      <c r="ORK30" s="669"/>
      <c r="ORL30" s="669"/>
      <c r="ORM30" s="669"/>
      <c r="ORN30" s="669"/>
      <c r="ORO30" s="669"/>
      <c r="ORP30" s="669"/>
      <c r="ORQ30" s="669"/>
      <c r="ORR30" s="669"/>
      <c r="ORS30" s="669"/>
      <c r="ORT30" s="669"/>
      <c r="ORU30" s="669"/>
      <c r="ORV30" s="669"/>
      <c r="ORW30" s="669"/>
      <c r="ORX30" s="669"/>
      <c r="ORY30" s="669"/>
      <c r="ORZ30" s="669"/>
      <c r="OSA30" s="669"/>
      <c r="OSB30" s="669"/>
      <c r="OSC30" s="669"/>
      <c r="OSD30" s="669"/>
      <c r="OSE30" s="669"/>
      <c r="OSF30" s="669"/>
      <c r="OSG30" s="669"/>
      <c r="OSH30" s="669"/>
      <c r="OSI30" s="669"/>
      <c r="OSJ30" s="669"/>
      <c r="OSK30" s="669"/>
      <c r="OSL30" s="669"/>
      <c r="OSM30" s="669"/>
      <c r="OSN30" s="669"/>
      <c r="OSO30" s="669"/>
      <c r="OSP30" s="669"/>
      <c r="OSQ30" s="669"/>
      <c r="OSR30" s="669"/>
      <c r="OSS30" s="669"/>
      <c r="OST30" s="669"/>
      <c r="OSU30" s="669"/>
      <c r="OSV30" s="669"/>
      <c r="OSW30" s="669"/>
      <c r="OSX30" s="669"/>
      <c r="OSY30" s="669"/>
      <c r="OSZ30" s="669"/>
      <c r="OTA30" s="669"/>
      <c r="OTB30" s="669"/>
      <c r="OTC30" s="669"/>
      <c r="OTD30" s="669"/>
      <c r="OTE30" s="669"/>
      <c r="OTF30" s="669"/>
      <c r="OTG30" s="669"/>
      <c r="OTH30" s="669"/>
      <c r="OTI30" s="669"/>
      <c r="OTJ30" s="669"/>
      <c r="OTK30" s="669"/>
      <c r="OTL30" s="669"/>
      <c r="OTM30" s="669"/>
      <c r="OTN30" s="669"/>
      <c r="OTO30" s="669"/>
      <c r="OTP30" s="669"/>
      <c r="OTQ30" s="669"/>
      <c r="OTR30" s="669"/>
      <c r="OTS30" s="669"/>
      <c r="OTT30" s="669"/>
      <c r="OTU30" s="669"/>
      <c r="OTV30" s="669"/>
      <c r="OTW30" s="669"/>
      <c r="OTX30" s="669"/>
      <c r="OTY30" s="669"/>
      <c r="OTZ30" s="669"/>
      <c r="OUA30" s="669"/>
      <c r="OUB30" s="669"/>
      <c r="OUC30" s="669"/>
      <c r="OUD30" s="669"/>
      <c r="OUE30" s="669"/>
      <c r="OUF30" s="669"/>
      <c r="OUG30" s="669"/>
      <c r="OUH30" s="669"/>
      <c r="OUI30" s="669"/>
      <c r="OUJ30" s="669"/>
      <c r="OUK30" s="669"/>
      <c r="OUL30" s="669"/>
      <c r="OUM30" s="669"/>
      <c r="OUN30" s="669"/>
      <c r="OUO30" s="669"/>
      <c r="OUP30" s="669"/>
      <c r="OUQ30" s="669"/>
      <c r="OUR30" s="669"/>
      <c r="OUS30" s="669"/>
      <c r="OUT30" s="669"/>
      <c r="OUU30" s="669"/>
      <c r="OUV30" s="669"/>
      <c r="OUW30" s="669"/>
      <c r="OUX30" s="669"/>
      <c r="OUY30" s="669"/>
      <c r="OUZ30" s="669"/>
      <c r="OVA30" s="669"/>
      <c r="OVB30" s="669"/>
      <c r="OVC30" s="669"/>
      <c r="OVD30" s="669"/>
      <c r="OVE30" s="669"/>
      <c r="OVF30" s="669"/>
      <c r="OVG30" s="669"/>
      <c r="OVH30" s="669"/>
      <c r="OVI30" s="669"/>
      <c r="OVJ30" s="669"/>
      <c r="OVK30" s="669"/>
      <c r="OVL30" s="669"/>
      <c r="OVM30" s="669"/>
      <c r="OVN30" s="669"/>
      <c r="OVO30" s="669"/>
      <c r="OVP30" s="669"/>
      <c r="OVQ30" s="669"/>
      <c r="OVR30" s="669"/>
      <c r="OVS30" s="669"/>
      <c r="OVT30" s="669"/>
      <c r="OVU30" s="669"/>
      <c r="OVV30" s="669"/>
      <c r="OVW30" s="669"/>
      <c r="OVX30" s="669"/>
      <c r="OVY30" s="669"/>
      <c r="OVZ30" s="669"/>
      <c r="OWA30" s="669"/>
      <c r="OWB30" s="669"/>
      <c r="OWC30" s="669"/>
      <c r="OWD30" s="669"/>
      <c r="OWE30" s="669"/>
      <c r="OWF30" s="669"/>
      <c r="OWG30" s="669"/>
      <c r="OWH30" s="669"/>
      <c r="OWI30" s="669"/>
      <c r="OWJ30" s="669"/>
      <c r="OWK30" s="669"/>
      <c r="OWL30" s="669"/>
      <c r="OWM30" s="669"/>
      <c r="OWN30" s="669"/>
      <c r="OWO30" s="669"/>
      <c r="OWP30" s="669"/>
      <c r="OWQ30" s="669"/>
      <c r="OWR30" s="669"/>
      <c r="OWS30" s="669"/>
      <c r="OWT30" s="669"/>
      <c r="OWU30" s="669"/>
      <c r="OWV30" s="669"/>
      <c r="OWW30" s="669"/>
      <c r="OWX30" s="669"/>
      <c r="OWY30" s="669"/>
      <c r="OWZ30" s="669"/>
      <c r="OXA30" s="669"/>
      <c r="OXB30" s="669"/>
      <c r="OXC30" s="669"/>
      <c r="OXD30" s="669"/>
      <c r="OXE30" s="669"/>
      <c r="OXF30" s="669"/>
      <c r="OXG30" s="669"/>
      <c r="OXH30" s="669"/>
      <c r="OXI30" s="669"/>
      <c r="OXJ30" s="669"/>
      <c r="OXK30" s="669"/>
      <c r="OXL30" s="669"/>
      <c r="OXM30" s="669"/>
      <c r="OXN30" s="669"/>
      <c r="OXO30" s="669"/>
      <c r="OXP30" s="669"/>
      <c r="OXQ30" s="669"/>
      <c r="OXR30" s="669"/>
      <c r="OXS30" s="669"/>
      <c r="OXT30" s="669"/>
      <c r="OXU30" s="669"/>
      <c r="OXV30" s="669"/>
      <c r="OXW30" s="669"/>
      <c r="OXX30" s="669"/>
      <c r="OXY30" s="669"/>
      <c r="OXZ30" s="669"/>
      <c r="OYA30" s="669"/>
      <c r="OYB30" s="669"/>
      <c r="OYC30" s="669"/>
      <c r="OYD30" s="669"/>
      <c r="OYE30" s="669"/>
      <c r="OYF30" s="669"/>
      <c r="OYG30" s="669"/>
      <c r="OYH30" s="669"/>
      <c r="OYI30" s="669"/>
      <c r="OYJ30" s="669"/>
      <c r="OYK30" s="669"/>
      <c r="OYL30" s="669"/>
      <c r="OYM30" s="669"/>
      <c r="OYN30" s="669"/>
      <c r="OYO30" s="669"/>
      <c r="OYP30" s="669"/>
      <c r="OYQ30" s="669"/>
      <c r="OYR30" s="669"/>
      <c r="OYS30" s="669"/>
      <c r="OYT30" s="669"/>
      <c r="OYU30" s="669"/>
      <c r="OYV30" s="669"/>
      <c r="OYW30" s="669"/>
      <c r="OYX30" s="669"/>
      <c r="OYY30" s="669"/>
      <c r="OYZ30" s="669"/>
      <c r="OZA30" s="669"/>
      <c r="OZB30" s="669"/>
      <c r="OZC30" s="669"/>
      <c r="OZD30" s="669"/>
      <c r="OZE30" s="669"/>
      <c r="OZF30" s="669"/>
      <c r="OZG30" s="669"/>
      <c r="OZH30" s="669"/>
      <c r="OZI30" s="669"/>
      <c r="OZJ30" s="669"/>
      <c r="OZK30" s="669"/>
      <c r="OZL30" s="669"/>
      <c r="OZM30" s="669"/>
      <c r="OZN30" s="669"/>
      <c r="OZO30" s="669"/>
      <c r="OZP30" s="669"/>
      <c r="OZQ30" s="669"/>
      <c r="OZR30" s="669"/>
      <c r="OZS30" s="669"/>
      <c r="OZT30" s="669"/>
      <c r="OZU30" s="669"/>
      <c r="OZV30" s="669"/>
      <c r="OZW30" s="669"/>
      <c r="OZX30" s="669"/>
      <c r="OZY30" s="669"/>
      <c r="OZZ30" s="669"/>
      <c r="PAA30" s="669"/>
      <c r="PAB30" s="669"/>
      <c r="PAC30" s="669"/>
      <c r="PAD30" s="669"/>
      <c r="PAE30" s="669"/>
      <c r="PAF30" s="669"/>
      <c r="PAG30" s="669"/>
      <c r="PAH30" s="669"/>
      <c r="PAI30" s="669"/>
      <c r="PAJ30" s="669"/>
      <c r="PAK30" s="669"/>
      <c r="PAL30" s="669"/>
      <c r="PAM30" s="669"/>
      <c r="PAN30" s="669"/>
      <c r="PAO30" s="669"/>
      <c r="PAP30" s="669"/>
      <c r="PAQ30" s="669"/>
      <c r="PAR30" s="669"/>
      <c r="PAS30" s="669"/>
      <c r="PAT30" s="669"/>
      <c r="PAU30" s="669"/>
      <c r="PAV30" s="669"/>
      <c r="PAW30" s="669"/>
      <c r="PAX30" s="669"/>
      <c r="PAY30" s="669"/>
      <c r="PAZ30" s="669"/>
      <c r="PBA30" s="669"/>
      <c r="PBB30" s="669"/>
      <c r="PBC30" s="669"/>
      <c r="PBD30" s="669"/>
      <c r="PBE30" s="669"/>
      <c r="PBF30" s="669"/>
      <c r="PBG30" s="669"/>
      <c r="PBH30" s="669"/>
      <c r="PBI30" s="669"/>
      <c r="PBJ30" s="669"/>
      <c r="PBK30" s="669"/>
      <c r="PBL30" s="669"/>
      <c r="PBM30" s="669"/>
      <c r="PBN30" s="669"/>
      <c r="PBO30" s="669"/>
      <c r="PBP30" s="669"/>
      <c r="PBQ30" s="669"/>
      <c r="PBR30" s="669"/>
      <c r="PBS30" s="669"/>
      <c r="PBT30" s="669"/>
      <c r="PBU30" s="669"/>
      <c r="PBV30" s="669"/>
      <c r="PBW30" s="669"/>
      <c r="PBX30" s="669"/>
      <c r="PBY30" s="669"/>
      <c r="PBZ30" s="669"/>
      <c r="PCA30" s="669"/>
      <c r="PCB30" s="669"/>
      <c r="PCC30" s="669"/>
      <c r="PCD30" s="669"/>
      <c r="PCE30" s="669"/>
      <c r="PCF30" s="669"/>
      <c r="PCG30" s="669"/>
      <c r="PCH30" s="669"/>
      <c r="PCI30" s="669"/>
      <c r="PCJ30" s="669"/>
      <c r="PCK30" s="669"/>
      <c r="PCL30" s="669"/>
      <c r="PCM30" s="669"/>
      <c r="PCN30" s="669"/>
      <c r="PCO30" s="669"/>
      <c r="PCP30" s="669"/>
      <c r="PCQ30" s="669"/>
      <c r="PCR30" s="669"/>
      <c r="PCS30" s="669"/>
      <c r="PCT30" s="669"/>
      <c r="PCU30" s="669"/>
      <c r="PCV30" s="669"/>
      <c r="PCW30" s="669"/>
      <c r="PCX30" s="669"/>
      <c r="PCY30" s="669"/>
      <c r="PCZ30" s="669"/>
      <c r="PDA30" s="669"/>
      <c r="PDB30" s="669"/>
      <c r="PDC30" s="669"/>
      <c r="PDD30" s="669"/>
      <c r="PDE30" s="669"/>
      <c r="PDF30" s="669"/>
      <c r="PDG30" s="669"/>
      <c r="PDH30" s="669"/>
      <c r="PDI30" s="669"/>
      <c r="PDJ30" s="669"/>
      <c r="PDK30" s="669"/>
      <c r="PDL30" s="669"/>
      <c r="PDM30" s="669"/>
      <c r="PDN30" s="669"/>
      <c r="PDO30" s="669"/>
      <c r="PDP30" s="669"/>
      <c r="PDQ30" s="669"/>
      <c r="PDR30" s="669"/>
      <c r="PDS30" s="669"/>
      <c r="PDT30" s="669"/>
      <c r="PDU30" s="669"/>
      <c r="PDV30" s="669"/>
      <c r="PDW30" s="669"/>
      <c r="PDX30" s="669"/>
      <c r="PDY30" s="669"/>
      <c r="PDZ30" s="669"/>
      <c r="PEA30" s="669"/>
      <c r="PEB30" s="669"/>
      <c r="PEC30" s="669"/>
      <c r="PED30" s="669"/>
      <c r="PEE30" s="669"/>
      <c r="PEF30" s="669"/>
      <c r="PEG30" s="669"/>
      <c r="PEH30" s="669"/>
      <c r="PEI30" s="669"/>
      <c r="PEJ30" s="669"/>
      <c r="PEK30" s="669"/>
      <c r="PEL30" s="669"/>
      <c r="PEM30" s="669"/>
      <c r="PEN30" s="669"/>
      <c r="PEO30" s="669"/>
      <c r="PEP30" s="669"/>
      <c r="PEQ30" s="669"/>
      <c r="PER30" s="669"/>
      <c r="PES30" s="669"/>
      <c r="PET30" s="669"/>
      <c r="PEU30" s="669"/>
      <c r="PEV30" s="669"/>
      <c r="PEW30" s="669"/>
      <c r="PEX30" s="669"/>
      <c r="PEY30" s="669"/>
      <c r="PEZ30" s="669"/>
      <c r="PFA30" s="669"/>
      <c r="PFB30" s="669"/>
      <c r="PFC30" s="669"/>
      <c r="PFD30" s="669"/>
      <c r="PFE30" s="669"/>
      <c r="PFF30" s="669"/>
      <c r="PFG30" s="669"/>
      <c r="PFH30" s="669"/>
      <c r="PFI30" s="669"/>
      <c r="PFJ30" s="669"/>
      <c r="PFK30" s="669"/>
      <c r="PFL30" s="669"/>
      <c r="PFM30" s="669"/>
      <c r="PFN30" s="669"/>
      <c r="PFO30" s="669"/>
      <c r="PFP30" s="669"/>
      <c r="PFQ30" s="669"/>
      <c r="PFR30" s="669"/>
      <c r="PFS30" s="669"/>
      <c r="PFT30" s="669"/>
      <c r="PFU30" s="669"/>
      <c r="PFV30" s="669"/>
      <c r="PFW30" s="669"/>
      <c r="PFX30" s="669"/>
      <c r="PFY30" s="669"/>
      <c r="PFZ30" s="669"/>
      <c r="PGA30" s="669"/>
      <c r="PGB30" s="669"/>
      <c r="PGC30" s="669"/>
      <c r="PGD30" s="669"/>
      <c r="PGE30" s="669"/>
      <c r="PGF30" s="669"/>
      <c r="PGG30" s="669"/>
      <c r="PGH30" s="669"/>
      <c r="PGI30" s="669"/>
      <c r="PGJ30" s="669"/>
      <c r="PGK30" s="669"/>
      <c r="PGL30" s="669"/>
      <c r="PGM30" s="669"/>
      <c r="PGN30" s="669"/>
      <c r="PGO30" s="669"/>
      <c r="PGP30" s="669"/>
      <c r="PGQ30" s="669"/>
      <c r="PGR30" s="669"/>
      <c r="PGS30" s="669"/>
      <c r="PGT30" s="669"/>
      <c r="PGU30" s="669"/>
      <c r="PGV30" s="669"/>
      <c r="PGW30" s="669"/>
      <c r="PGX30" s="669"/>
      <c r="PGY30" s="669"/>
      <c r="PGZ30" s="669"/>
      <c r="PHA30" s="669"/>
      <c r="PHB30" s="669"/>
      <c r="PHC30" s="669"/>
      <c r="PHD30" s="669"/>
      <c r="PHE30" s="669"/>
      <c r="PHF30" s="669"/>
      <c r="PHG30" s="669"/>
      <c r="PHH30" s="669"/>
      <c r="PHI30" s="669"/>
      <c r="PHJ30" s="669"/>
      <c r="PHK30" s="669"/>
      <c r="PHL30" s="669"/>
      <c r="PHM30" s="669"/>
      <c r="PHN30" s="669"/>
      <c r="PHO30" s="669"/>
      <c r="PHP30" s="669"/>
      <c r="PHQ30" s="669"/>
      <c r="PHR30" s="669"/>
      <c r="PHS30" s="669"/>
      <c r="PHT30" s="669"/>
      <c r="PHU30" s="669"/>
      <c r="PHV30" s="669"/>
      <c r="PHW30" s="669"/>
      <c r="PHX30" s="669"/>
      <c r="PHY30" s="669"/>
      <c r="PHZ30" s="669"/>
      <c r="PIA30" s="669"/>
      <c r="PIB30" s="669"/>
      <c r="PIC30" s="669"/>
      <c r="PID30" s="669"/>
      <c r="PIE30" s="669"/>
      <c r="PIF30" s="669"/>
      <c r="PIG30" s="669"/>
      <c r="PIH30" s="669"/>
      <c r="PII30" s="669"/>
      <c r="PIJ30" s="669"/>
      <c r="PIK30" s="669"/>
      <c r="PIL30" s="669"/>
      <c r="PIM30" s="669"/>
      <c r="PIN30" s="669"/>
      <c r="PIO30" s="669"/>
      <c r="PIP30" s="669"/>
      <c r="PIQ30" s="669"/>
      <c r="PIR30" s="669"/>
      <c r="PIS30" s="669"/>
      <c r="PIT30" s="669"/>
      <c r="PIU30" s="669"/>
      <c r="PIV30" s="669"/>
      <c r="PIW30" s="669"/>
      <c r="PIX30" s="669"/>
      <c r="PIY30" s="669"/>
      <c r="PIZ30" s="669"/>
      <c r="PJA30" s="669"/>
      <c r="PJB30" s="669"/>
      <c r="PJC30" s="669"/>
      <c r="PJD30" s="669"/>
      <c r="PJE30" s="669"/>
      <c r="PJF30" s="669"/>
      <c r="PJG30" s="669"/>
      <c r="PJH30" s="669"/>
      <c r="PJI30" s="669"/>
      <c r="PJJ30" s="669"/>
      <c r="PJK30" s="669"/>
      <c r="PJL30" s="669"/>
      <c r="PJM30" s="669"/>
      <c r="PJN30" s="669"/>
      <c r="PJO30" s="669"/>
      <c r="PJP30" s="669"/>
      <c r="PJQ30" s="669"/>
      <c r="PJR30" s="669"/>
      <c r="PJS30" s="669"/>
      <c r="PJT30" s="669"/>
      <c r="PJU30" s="669"/>
      <c r="PJV30" s="669"/>
      <c r="PJW30" s="669"/>
      <c r="PJX30" s="669"/>
      <c r="PJY30" s="669"/>
      <c r="PJZ30" s="669"/>
      <c r="PKA30" s="669"/>
      <c r="PKB30" s="669"/>
      <c r="PKC30" s="669"/>
      <c r="PKD30" s="669"/>
      <c r="PKE30" s="669"/>
      <c r="PKF30" s="669"/>
      <c r="PKG30" s="669"/>
      <c r="PKH30" s="669"/>
      <c r="PKI30" s="669"/>
      <c r="PKJ30" s="669"/>
      <c r="PKK30" s="669"/>
      <c r="PKL30" s="669"/>
      <c r="PKM30" s="669"/>
      <c r="PKN30" s="669"/>
      <c r="PKO30" s="669"/>
      <c r="PKP30" s="669"/>
      <c r="PKQ30" s="669"/>
      <c r="PKR30" s="669"/>
      <c r="PKS30" s="669"/>
      <c r="PKT30" s="669"/>
      <c r="PKU30" s="669"/>
      <c r="PKV30" s="669"/>
      <c r="PKW30" s="669"/>
      <c r="PKX30" s="669"/>
      <c r="PKY30" s="669"/>
      <c r="PKZ30" s="669"/>
      <c r="PLA30" s="669"/>
      <c r="PLB30" s="669"/>
      <c r="PLC30" s="669"/>
      <c r="PLD30" s="669"/>
      <c r="PLE30" s="669"/>
      <c r="PLF30" s="669"/>
      <c r="PLG30" s="669"/>
      <c r="PLH30" s="669"/>
      <c r="PLI30" s="669"/>
      <c r="PLJ30" s="669"/>
      <c r="PLK30" s="669"/>
      <c r="PLL30" s="669"/>
      <c r="PLM30" s="669"/>
      <c r="PLN30" s="669"/>
      <c r="PLO30" s="669"/>
      <c r="PLP30" s="669"/>
      <c r="PLQ30" s="669"/>
      <c r="PLR30" s="669"/>
      <c r="PLS30" s="669"/>
      <c r="PLT30" s="669"/>
      <c r="PLU30" s="669"/>
      <c r="PLV30" s="669"/>
      <c r="PLW30" s="669"/>
      <c r="PLX30" s="669"/>
      <c r="PLY30" s="669"/>
      <c r="PLZ30" s="669"/>
      <c r="PMA30" s="669"/>
      <c r="PMB30" s="669"/>
      <c r="PMC30" s="669"/>
      <c r="PMD30" s="669"/>
      <c r="PME30" s="669"/>
      <c r="PMF30" s="669"/>
      <c r="PMG30" s="669"/>
      <c r="PMH30" s="669"/>
      <c r="PMI30" s="669"/>
      <c r="PMJ30" s="669"/>
      <c r="PMK30" s="669"/>
      <c r="PML30" s="669"/>
      <c r="PMM30" s="669"/>
      <c r="PMN30" s="669"/>
      <c r="PMO30" s="669"/>
      <c r="PMP30" s="669"/>
      <c r="PMQ30" s="669"/>
      <c r="PMR30" s="669"/>
      <c r="PMS30" s="669"/>
      <c r="PMT30" s="669"/>
      <c r="PMU30" s="669"/>
      <c r="PMV30" s="669"/>
      <c r="PMW30" s="669"/>
      <c r="PMX30" s="669"/>
      <c r="PMY30" s="669"/>
      <c r="PMZ30" s="669"/>
      <c r="PNA30" s="669"/>
      <c r="PNB30" s="669"/>
      <c r="PNC30" s="669"/>
      <c r="PND30" s="669"/>
      <c r="PNE30" s="669"/>
      <c r="PNF30" s="669"/>
      <c r="PNG30" s="669"/>
      <c r="PNH30" s="669"/>
      <c r="PNI30" s="669"/>
      <c r="PNJ30" s="669"/>
      <c r="PNK30" s="669"/>
      <c r="PNL30" s="669"/>
      <c r="PNM30" s="669"/>
      <c r="PNN30" s="669"/>
      <c r="PNO30" s="669"/>
      <c r="PNP30" s="669"/>
      <c r="PNQ30" s="669"/>
      <c r="PNR30" s="669"/>
      <c r="PNS30" s="669"/>
      <c r="PNT30" s="669"/>
      <c r="PNU30" s="669"/>
      <c r="PNV30" s="669"/>
      <c r="PNW30" s="669"/>
      <c r="PNX30" s="669"/>
      <c r="PNY30" s="669"/>
      <c r="PNZ30" s="669"/>
      <c r="POA30" s="669"/>
      <c r="POB30" s="669"/>
      <c r="POC30" s="669"/>
      <c r="POD30" s="669"/>
      <c r="POE30" s="669"/>
      <c r="POF30" s="669"/>
      <c r="POG30" s="669"/>
      <c r="POH30" s="669"/>
      <c r="POI30" s="669"/>
      <c r="POJ30" s="669"/>
      <c r="POK30" s="669"/>
      <c r="POL30" s="669"/>
      <c r="POM30" s="669"/>
      <c r="PON30" s="669"/>
      <c r="POO30" s="669"/>
      <c r="POP30" s="669"/>
      <c r="POQ30" s="669"/>
      <c r="POR30" s="669"/>
      <c r="POS30" s="669"/>
      <c r="POT30" s="669"/>
      <c r="POU30" s="669"/>
      <c r="POV30" s="669"/>
      <c r="POW30" s="669"/>
      <c r="POX30" s="669"/>
      <c r="POY30" s="669"/>
      <c r="POZ30" s="669"/>
      <c r="PPA30" s="669"/>
      <c r="PPB30" s="669"/>
      <c r="PPC30" s="669"/>
      <c r="PPD30" s="669"/>
      <c r="PPE30" s="669"/>
      <c r="PPF30" s="669"/>
      <c r="PPG30" s="669"/>
      <c r="PPH30" s="669"/>
      <c r="PPI30" s="669"/>
      <c r="PPJ30" s="669"/>
      <c r="PPK30" s="669"/>
      <c r="PPL30" s="669"/>
      <c r="PPM30" s="669"/>
      <c r="PPN30" s="669"/>
      <c r="PPO30" s="669"/>
      <c r="PPP30" s="669"/>
      <c r="PPQ30" s="669"/>
      <c r="PPR30" s="669"/>
      <c r="PPS30" s="669"/>
      <c r="PPT30" s="669"/>
      <c r="PPU30" s="669"/>
      <c r="PPV30" s="669"/>
      <c r="PPW30" s="669"/>
      <c r="PPX30" s="669"/>
      <c r="PPY30" s="669"/>
      <c r="PPZ30" s="669"/>
      <c r="PQA30" s="669"/>
      <c r="PQB30" s="669"/>
      <c r="PQC30" s="669"/>
      <c r="PQD30" s="669"/>
      <c r="PQE30" s="669"/>
      <c r="PQF30" s="669"/>
      <c r="PQG30" s="669"/>
      <c r="PQH30" s="669"/>
      <c r="PQI30" s="669"/>
      <c r="PQJ30" s="669"/>
      <c r="PQK30" s="669"/>
      <c r="PQL30" s="669"/>
      <c r="PQM30" s="669"/>
      <c r="PQN30" s="669"/>
      <c r="PQO30" s="669"/>
      <c r="PQP30" s="669"/>
      <c r="PQQ30" s="669"/>
      <c r="PQR30" s="669"/>
      <c r="PQS30" s="669"/>
      <c r="PQT30" s="669"/>
      <c r="PQU30" s="669"/>
      <c r="PQV30" s="669"/>
      <c r="PQW30" s="669"/>
      <c r="PQX30" s="669"/>
      <c r="PQY30" s="669"/>
      <c r="PQZ30" s="669"/>
      <c r="PRA30" s="669"/>
      <c r="PRB30" s="669"/>
      <c r="PRC30" s="669"/>
      <c r="PRD30" s="669"/>
      <c r="PRE30" s="669"/>
      <c r="PRF30" s="669"/>
      <c r="PRG30" s="669"/>
      <c r="PRH30" s="669"/>
      <c r="PRI30" s="669"/>
      <c r="PRJ30" s="669"/>
      <c r="PRK30" s="669"/>
      <c r="PRL30" s="669"/>
      <c r="PRM30" s="669"/>
      <c r="PRN30" s="669"/>
      <c r="PRO30" s="669"/>
      <c r="PRP30" s="669"/>
      <c r="PRQ30" s="669"/>
      <c r="PRR30" s="669"/>
      <c r="PRS30" s="669"/>
      <c r="PRT30" s="669"/>
      <c r="PRU30" s="669"/>
      <c r="PRV30" s="669"/>
      <c r="PRW30" s="669"/>
      <c r="PRX30" s="669"/>
      <c r="PRY30" s="669"/>
      <c r="PRZ30" s="669"/>
      <c r="PSA30" s="669"/>
      <c r="PSB30" s="669"/>
      <c r="PSC30" s="669"/>
      <c r="PSD30" s="669"/>
      <c r="PSE30" s="669"/>
      <c r="PSF30" s="669"/>
      <c r="PSG30" s="669"/>
      <c r="PSH30" s="669"/>
      <c r="PSI30" s="669"/>
      <c r="PSJ30" s="669"/>
      <c r="PSK30" s="669"/>
      <c r="PSL30" s="669"/>
      <c r="PSM30" s="669"/>
      <c r="PSN30" s="669"/>
      <c r="PSO30" s="669"/>
      <c r="PSP30" s="669"/>
      <c r="PSQ30" s="669"/>
      <c r="PSR30" s="669"/>
      <c r="PSS30" s="669"/>
      <c r="PST30" s="669"/>
      <c r="PSU30" s="669"/>
      <c r="PSV30" s="669"/>
      <c r="PSW30" s="669"/>
      <c r="PSX30" s="669"/>
      <c r="PSY30" s="669"/>
      <c r="PSZ30" s="669"/>
      <c r="PTA30" s="669"/>
      <c r="PTB30" s="669"/>
      <c r="PTC30" s="669"/>
      <c r="PTD30" s="669"/>
      <c r="PTE30" s="669"/>
      <c r="PTF30" s="669"/>
      <c r="PTG30" s="669"/>
      <c r="PTH30" s="669"/>
      <c r="PTI30" s="669"/>
      <c r="PTJ30" s="669"/>
      <c r="PTK30" s="669"/>
      <c r="PTL30" s="669"/>
      <c r="PTM30" s="669"/>
      <c r="PTN30" s="669"/>
      <c r="PTO30" s="669"/>
      <c r="PTP30" s="669"/>
      <c r="PTQ30" s="669"/>
      <c r="PTR30" s="669"/>
      <c r="PTS30" s="669"/>
      <c r="PTT30" s="669"/>
      <c r="PTU30" s="669"/>
      <c r="PTV30" s="669"/>
      <c r="PTW30" s="669"/>
      <c r="PTX30" s="669"/>
      <c r="PTY30" s="669"/>
      <c r="PTZ30" s="669"/>
      <c r="PUA30" s="669"/>
      <c r="PUB30" s="669"/>
      <c r="PUC30" s="669"/>
      <c r="PUD30" s="669"/>
      <c r="PUE30" s="669"/>
      <c r="PUF30" s="669"/>
      <c r="PUG30" s="669"/>
      <c r="PUH30" s="669"/>
      <c r="PUI30" s="669"/>
      <c r="PUJ30" s="669"/>
      <c r="PUK30" s="669"/>
      <c r="PUL30" s="669"/>
      <c r="PUM30" s="669"/>
      <c r="PUN30" s="669"/>
      <c r="PUO30" s="669"/>
      <c r="PUP30" s="669"/>
      <c r="PUQ30" s="669"/>
      <c r="PUR30" s="669"/>
      <c r="PUS30" s="669"/>
      <c r="PUT30" s="669"/>
      <c r="PUU30" s="669"/>
      <c r="PUV30" s="669"/>
      <c r="PUW30" s="669"/>
      <c r="PUX30" s="669"/>
      <c r="PUY30" s="669"/>
      <c r="PUZ30" s="669"/>
      <c r="PVA30" s="669"/>
      <c r="PVB30" s="669"/>
      <c r="PVC30" s="669"/>
      <c r="PVD30" s="669"/>
      <c r="PVE30" s="669"/>
      <c r="PVF30" s="669"/>
      <c r="PVG30" s="669"/>
      <c r="PVH30" s="669"/>
      <c r="PVI30" s="669"/>
      <c r="PVJ30" s="669"/>
      <c r="PVK30" s="669"/>
      <c r="PVL30" s="669"/>
      <c r="PVM30" s="669"/>
      <c r="PVN30" s="669"/>
      <c r="PVO30" s="669"/>
      <c r="PVP30" s="669"/>
      <c r="PVQ30" s="669"/>
      <c r="PVR30" s="669"/>
      <c r="PVS30" s="669"/>
      <c r="PVT30" s="669"/>
      <c r="PVU30" s="669"/>
      <c r="PVV30" s="669"/>
      <c r="PVW30" s="669"/>
      <c r="PVX30" s="669"/>
      <c r="PVY30" s="669"/>
      <c r="PVZ30" s="669"/>
      <c r="PWA30" s="669"/>
      <c r="PWB30" s="669"/>
      <c r="PWC30" s="669"/>
      <c r="PWD30" s="669"/>
      <c r="PWE30" s="669"/>
      <c r="PWF30" s="669"/>
      <c r="PWG30" s="669"/>
      <c r="PWH30" s="669"/>
      <c r="PWI30" s="669"/>
      <c r="PWJ30" s="669"/>
      <c r="PWK30" s="669"/>
      <c r="PWL30" s="669"/>
      <c r="PWM30" s="669"/>
      <c r="PWN30" s="669"/>
      <c r="PWO30" s="669"/>
      <c r="PWP30" s="669"/>
      <c r="PWQ30" s="669"/>
      <c r="PWR30" s="669"/>
      <c r="PWS30" s="669"/>
      <c r="PWT30" s="669"/>
      <c r="PWU30" s="669"/>
      <c r="PWV30" s="669"/>
      <c r="PWW30" s="669"/>
      <c r="PWX30" s="669"/>
      <c r="PWY30" s="669"/>
      <c r="PWZ30" s="669"/>
      <c r="PXA30" s="669"/>
      <c r="PXB30" s="669"/>
      <c r="PXC30" s="669"/>
      <c r="PXD30" s="669"/>
      <c r="PXE30" s="669"/>
      <c r="PXF30" s="669"/>
      <c r="PXG30" s="669"/>
      <c r="PXH30" s="669"/>
      <c r="PXI30" s="669"/>
      <c r="PXJ30" s="669"/>
      <c r="PXK30" s="669"/>
      <c r="PXL30" s="669"/>
      <c r="PXM30" s="669"/>
      <c r="PXN30" s="669"/>
      <c r="PXO30" s="669"/>
      <c r="PXP30" s="669"/>
      <c r="PXQ30" s="669"/>
      <c r="PXR30" s="669"/>
      <c r="PXS30" s="669"/>
      <c r="PXT30" s="669"/>
      <c r="PXU30" s="669"/>
      <c r="PXV30" s="669"/>
      <c r="PXW30" s="669"/>
      <c r="PXX30" s="669"/>
      <c r="PXY30" s="669"/>
      <c r="PXZ30" s="669"/>
      <c r="PYA30" s="669"/>
      <c r="PYB30" s="669"/>
      <c r="PYC30" s="669"/>
      <c r="PYD30" s="669"/>
      <c r="PYE30" s="669"/>
      <c r="PYF30" s="669"/>
      <c r="PYG30" s="669"/>
      <c r="PYH30" s="669"/>
      <c r="PYI30" s="669"/>
      <c r="PYJ30" s="669"/>
      <c r="PYK30" s="669"/>
      <c r="PYL30" s="669"/>
      <c r="PYM30" s="669"/>
      <c r="PYN30" s="669"/>
      <c r="PYO30" s="669"/>
      <c r="PYP30" s="669"/>
      <c r="PYQ30" s="669"/>
      <c r="PYR30" s="669"/>
      <c r="PYS30" s="669"/>
      <c r="PYT30" s="669"/>
      <c r="PYU30" s="669"/>
      <c r="PYV30" s="669"/>
      <c r="PYW30" s="669"/>
      <c r="PYX30" s="669"/>
      <c r="PYY30" s="669"/>
      <c r="PYZ30" s="669"/>
      <c r="PZA30" s="669"/>
      <c r="PZB30" s="669"/>
      <c r="PZC30" s="669"/>
      <c r="PZD30" s="669"/>
      <c r="PZE30" s="669"/>
      <c r="PZF30" s="669"/>
      <c r="PZG30" s="669"/>
      <c r="PZH30" s="669"/>
      <c r="PZI30" s="669"/>
      <c r="PZJ30" s="669"/>
      <c r="PZK30" s="669"/>
      <c r="PZL30" s="669"/>
      <c r="PZM30" s="669"/>
      <c r="PZN30" s="669"/>
      <c r="PZO30" s="669"/>
      <c r="PZP30" s="669"/>
      <c r="PZQ30" s="669"/>
      <c r="PZR30" s="669"/>
      <c r="PZS30" s="669"/>
      <c r="PZT30" s="669"/>
      <c r="PZU30" s="669"/>
      <c r="PZV30" s="669"/>
      <c r="PZW30" s="669"/>
      <c r="PZX30" s="669"/>
      <c r="PZY30" s="669"/>
      <c r="PZZ30" s="669"/>
      <c r="QAA30" s="669"/>
      <c r="QAB30" s="669"/>
      <c r="QAC30" s="669"/>
      <c r="QAD30" s="669"/>
      <c r="QAE30" s="669"/>
      <c r="QAF30" s="669"/>
      <c r="QAG30" s="669"/>
      <c r="QAH30" s="669"/>
      <c r="QAI30" s="669"/>
      <c r="QAJ30" s="669"/>
      <c r="QAK30" s="669"/>
      <c r="QAL30" s="669"/>
      <c r="QAM30" s="669"/>
      <c r="QAN30" s="669"/>
      <c r="QAO30" s="669"/>
      <c r="QAP30" s="669"/>
      <c r="QAQ30" s="669"/>
      <c r="QAR30" s="669"/>
      <c r="QAS30" s="669"/>
      <c r="QAT30" s="669"/>
      <c r="QAU30" s="669"/>
      <c r="QAV30" s="669"/>
      <c r="QAW30" s="669"/>
      <c r="QAX30" s="669"/>
      <c r="QAY30" s="669"/>
      <c r="QAZ30" s="669"/>
      <c r="QBA30" s="669"/>
      <c r="QBB30" s="669"/>
      <c r="QBC30" s="669"/>
      <c r="QBD30" s="669"/>
      <c r="QBE30" s="669"/>
      <c r="QBF30" s="669"/>
      <c r="QBG30" s="669"/>
      <c r="QBH30" s="669"/>
      <c r="QBI30" s="669"/>
      <c r="QBJ30" s="669"/>
      <c r="QBK30" s="669"/>
      <c r="QBL30" s="669"/>
      <c r="QBM30" s="669"/>
      <c r="QBN30" s="669"/>
      <c r="QBO30" s="669"/>
      <c r="QBP30" s="669"/>
      <c r="QBQ30" s="669"/>
      <c r="QBR30" s="669"/>
      <c r="QBS30" s="669"/>
      <c r="QBT30" s="669"/>
      <c r="QBU30" s="669"/>
      <c r="QBV30" s="669"/>
      <c r="QBW30" s="669"/>
      <c r="QBX30" s="669"/>
      <c r="QBY30" s="669"/>
      <c r="QBZ30" s="669"/>
      <c r="QCA30" s="669"/>
      <c r="QCB30" s="669"/>
      <c r="QCC30" s="669"/>
      <c r="QCD30" s="669"/>
      <c r="QCE30" s="669"/>
      <c r="QCF30" s="669"/>
      <c r="QCG30" s="669"/>
      <c r="QCH30" s="669"/>
      <c r="QCI30" s="669"/>
      <c r="QCJ30" s="669"/>
      <c r="QCK30" s="669"/>
      <c r="QCL30" s="669"/>
      <c r="QCM30" s="669"/>
      <c r="QCN30" s="669"/>
      <c r="QCO30" s="669"/>
      <c r="QCP30" s="669"/>
      <c r="QCQ30" s="669"/>
      <c r="QCR30" s="669"/>
      <c r="QCS30" s="669"/>
      <c r="QCT30" s="669"/>
      <c r="QCU30" s="669"/>
      <c r="QCV30" s="669"/>
      <c r="QCW30" s="669"/>
      <c r="QCX30" s="669"/>
      <c r="QCY30" s="669"/>
      <c r="QCZ30" s="669"/>
      <c r="QDA30" s="669"/>
      <c r="QDB30" s="669"/>
      <c r="QDC30" s="669"/>
      <c r="QDD30" s="669"/>
      <c r="QDE30" s="669"/>
      <c r="QDF30" s="669"/>
      <c r="QDG30" s="669"/>
      <c r="QDH30" s="669"/>
      <c r="QDI30" s="669"/>
      <c r="QDJ30" s="669"/>
      <c r="QDK30" s="669"/>
      <c r="QDL30" s="669"/>
      <c r="QDM30" s="669"/>
      <c r="QDN30" s="669"/>
      <c r="QDO30" s="669"/>
      <c r="QDP30" s="669"/>
      <c r="QDQ30" s="669"/>
      <c r="QDR30" s="669"/>
      <c r="QDS30" s="669"/>
      <c r="QDT30" s="669"/>
      <c r="QDU30" s="669"/>
      <c r="QDV30" s="669"/>
      <c r="QDW30" s="669"/>
      <c r="QDX30" s="669"/>
      <c r="QDY30" s="669"/>
      <c r="QDZ30" s="669"/>
      <c r="QEA30" s="669"/>
      <c r="QEB30" s="669"/>
      <c r="QEC30" s="669"/>
      <c r="QED30" s="669"/>
      <c r="QEE30" s="669"/>
      <c r="QEF30" s="669"/>
      <c r="QEG30" s="669"/>
      <c r="QEH30" s="669"/>
      <c r="QEI30" s="669"/>
      <c r="QEJ30" s="669"/>
      <c r="QEK30" s="669"/>
      <c r="QEL30" s="669"/>
      <c r="QEM30" s="669"/>
      <c r="QEN30" s="669"/>
      <c r="QEO30" s="669"/>
      <c r="QEP30" s="669"/>
      <c r="QEQ30" s="669"/>
      <c r="QER30" s="669"/>
      <c r="QES30" s="669"/>
      <c r="QET30" s="669"/>
      <c r="QEU30" s="669"/>
      <c r="QEV30" s="669"/>
      <c r="QEW30" s="669"/>
      <c r="QEX30" s="669"/>
      <c r="QEY30" s="669"/>
      <c r="QEZ30" s="669"/>
      <c r="QFA30" s="669"/>
      <c r="QFB30" s="669"/>
      <c r="QFC30" s="669"/>
      <c r="QFD30" s="669"/>
      <c r="QFE30" s="669"/>
      <c r="QFF30" s="669"/>
      <c r="QFG30" s="669"/>
      <c r="QFH30" s="669"/>
      <c r="QFI30" s="669"/>
      <c r="QFJ30" s="669"/>
      <c r="QFK30" s="669"/>
      <c r="QFL30" s="669"/>
      <c r="QFM30" s="669"/>
      <c r="QFN30" s="669"/>
      <c r="QFO30" s="669"/>
      <c r="QFP30" s="669"/>
      <c r="QFQ30" s="669"/>
      <c r="QFR30" s="669"/>
      <c r="QFS30" s="669"/>
      <c r="QFT30" s="669"/>
      <c r="QFU30" s="669"/>
      <c r="QFV30" s="669"/>
      <c r="QFW30" s="669"/>
      <c r="QFX30" s="669"/>
      <c r="QFY30" s="669"/>
      <c r="QFZ30" s="669"/>
      <c r="QGA30" s="669"/>
      <c r="QGB30" s="669"/>
      <c r="QGC30" s="669"/>
      <c r="QGD30" s="669"/>
      <c r="QGE30" s="669"/>
      <c r="QGF30" s="669"/>
      <c r="QGG30" s="669"/>
      <c r="QGH30" s="669"/>
      <c r="QGI30" s="669"/>
      <c r="QGJ30" s="669"/>
      <c r="QGK30" s="669"/>
      <c r="QGL30" s="669"/>
      <c r="QGM30" s="669"/>
      <c r="QGN30" s="669"/>
      <c r="QGO30" s="669"/>
      <c r="QGP30" s="669"/>
      <c r="QGQ30" s="669"/>
      <c r="QGR30" s="669"/>
      <c r="QGS30" s="669"/>
      <c r="QGT30" s="669"/>
      <c r="QGU30" s="669"/>
      <c r="QGV30" s="669"/>
      <c r="QGW30" s="669"/>
      <c r="QGX30" s="669"/>
      <c r="QGY30" s="669"/>
      <c r="QGZ30" s="669"/>
      <c r="QHA30" s="669"/>
      <c r="QHB30" s="669"/>
      <c r="QHC30" s="669"/>
      <c r="QHD30" s="669"/>
      <c r="QHE30" s="669"/>
      <c r="QHF30" s="669"/>
      <c r="QHG30" s="669"/>
      <c r="QHH30" s="669"/>
      <c r="QHI30" s="669"/>
      <c r="QHJ30" s="669"/>
      <c r="QHK30" s="669"/>
      <c r="QHL30" s="669"/>
      <c r="QHM30" s="669"/>
      <c r="QHN30" s="669"/>
      <c r="QHO30" s="669"/>
      <c r="QHP30" s="669"/>
      <c r="QHQ30" s="669"/>
      <c r="QHR30" s="669"/>
      <c r="QHS30" s="669"/>
      <c r="QHT30" s="669"/>
      <c r="QHU30" s="669"/>
      <c r="QHV30" s="669"/>
      <c r="QHW30" s="669"/>
      <c r="QHX30" s="669"/>
      <c r="QHY30" s="669"/>
      <c r="QHZ30" s="669"/>
      <c r="QIA30" s="669"/>
      <c r="QIB30" s="669"/>
      <c r="QIC30" s="669"/>
      <c r="QID30" s="669"/>
      <c r="QIE30" s="669"/>
      <c r="QIF30" s="669"/>
      <c r="QIG30" s="669"/>
      <c r="QIH30" s="669"/>
      <c r="QII30" s="669"/>
      <c r="QIJ30" s="669"/>
      <c r="QIK30" s="669"/>
      <c r="QIL30" s="669"/>
      <c r="QIM30" s="669"/>
      <c r="QIN30" s="669"/>
      <c r="QIO30" s="669"/>
      <c r="QIP30" s="669"/>
      <c r="QIQ30" s="669"/>
      <c r="QIR30" s="669"/>
      <c r="QIS30" s="669"/>
      <c r="QIT30" s="669"/>
      <c r="QIU30" s="669"/>
      <c r="QIV30" s="669"/>
      <c r="QIW30" s="669"/>
      <c r="QIX30" s="669"/>
      <c r="QIY30" s="669"/>
      <c r="QIZ30" s="669"/>
      <c r="QJA30" s="669"/>
      <c r="QJB30" s="669"/>
      <c r="QJC30" s="669"/>
      <c r="QJD30" s="669"/>
      <c r="QJE30" s="669"/>
      <c r="QJF30" s="669"/>
      <c r="QJG30" s="669"/>
      <c r="QJH30" s="669"/>
      <c r="QJI30" s="669"/>
      <c r="QJJ30" s="669"/>
      <c r="QJK30" s="669"/>
      <c r="QJL30" s="669"/>
      <c r="QJM30" s="669"/>
      <c r="QJN30" s="669"/>
      <c r="QJO30" s="669"/>
      <c r="QJP30" s="669"/>
      <c r="QJQ30" s="669"/>
      <c r="QJR30" s="669"/>
      <c r="QJS30" s="669"/>
      <c r="QJT30" s="669"/>
      <c r="QJU30" s="669"/>
      <c r="QJV30" s="669"/>
      <c r="QJW30" s="669"/>
      <c r="QJX30" s="669"/>
      <c r="QJY30" s="669"/>
      <c r="QJZ30" s="669"/>
      <c r="QKA30" s="669"/>
      <c r="QKB30" s="669"/>
      <c r="QKC30" s="669"/>
      <c r="QKD30" s="669"/>
      <c r="QKE30" s="669"/>
      <c r="QKF30" s="669"/>
      <c r="QKG30" s="669"/>
      <c r="QKH30" s="669"/>
      <c r="QKI30" s="669"/>
      <c r="QKJ30" s="669"/>
      <c r="QKK30" s="669"/>
      <c r="QKL30" s="669"/>
      <c r="QKM30" s="669"/>
      <c r="QKN30" s="669"/>
      <c r="QKO30" s="669"/>
      <c r="QKP30" s="669"/>
      <c r="QKQ30" s="669"/>
      <c r="QKR30" s="669"/>
      <c r="QKS30" s="669"/>
      <c r="QKT30" s="669"/>
      <c r="QKU30" s="669"/>
      <c r="QKV30" s="669"/>
      <c r="QKW30" s="669"/>
      <c r="QKX30" s="669"/>
      <c r="QKY30" s="669"/>
      <c r="QKZ30" s="669"/>
      <c r="QLA30" s="669"/>
      <c r="QLB30" s="669"/>
      <c r="QLC30" s="669"/>
      <c r="QLD30" s="669"/>
      <c r="QLE30" s="669"/>
      <c r="QLF30" s="669"/>
      <c r="QLG30" s="669"/>
      <c r="QLH30" s="669"/>
      <c r="QLI30" s="669"/>
      <c r="QLJ30" s="669"/>
      <c r="QLK30" s="669"/>
      <c r="QLL30" s="669"/>
      <c r="QLM30" s="669"/>
      <c r="QLN30" s="669"/>
      <c r="QLO30" s="669"/>
      <c r="QLP30" s="669"/>
      <c r="QLQ30" s="669"/>
      <c r="QLR30" s="669"/>
      <c r="QLS30" s="669"/>
      <c r="QLT30" s="669"/>
      <c r="QLU30" s="669"/>
      <c r="QLV30" s="669"/>
      <c r="QLW30" s="669"/>
      <c r="QLX30" s="669"/>
      <c r="QLY30" s="669"/>
      <c r="QLZ30" s="669"/>
      <c r="QMA30" s="669"/>
      <c r="QMB30" s="669"/>
      <c r="QMC30" s="669"/>
      <c r="QMD30" s="669"/>
      <c r="QME30" s="669"/>
      <c r="QMF30" s="669"/>
      <c r="QMG30" s="669"/>
      <c r="QMH30" s="669"/>
      <c r="QMI30" s="669"/>
      <c r="QMJ30" s="669"/>
      <c r="QMK30" s="669"/>
      <c r="QML30" s="669"/>
      <c r="QMM30" s="669"/>
      <c r="QMN30" s="669"/>
      <c r="QMO30" s="669"/>
      <c r="QMP30" s="669"/>
      <c r="QMQ30" s="669"/>
      <c r="QMR30" s="669"/>
      <c r="QMS30" s="669"/>
      <c r="QMT30" s="669"/>
      <c r="QMU30" s="669"/>
      <c r="QMV30" s="669"/>
      <c r="QMW30" s="669"/>
      <c r="QMX30" s="669"/>
      <c r="QMY30" s="669"/>
      <c r="QMZ30" s="669"/>
      <c r="QNA30" s="669"/>
      <c r="QNB30" s="669"/>
      <c r="QNC30" s="669"/>
      <c r="QND30" s="669"/>
      <c r="QNE30" s="669"/>
      <c r="QNF30" s="669"/>
      <c r="QNG30" s="669"/>
      <c r="QNH30" s="669"/>
      <c r="QNI30" s="669"/>
      <c r="QNJ30" s="669"/>
      <c r="QNK30" s="669"/>
      <c r="QNL30" s="669"/>
      <c r="QNM30" s="669"/>
      <c r="QNN30" s="669"/>
      <c r="QNO30" s="669"/>
      <c r="QNP30" s="669"/>
      <c r="QNQ30" s="669"/>
      <c r="QNR30" s="669"/>
      <c r="QNS30" s="669"/>
      <c r="QNT30" s="669"/>
      <c r="QNU30" s="669"/>
      <c r="QNV30" s="669"/>
      <c r="QNW30" s="669"/>
      <c r="QNX30" s="669"/>
      <c r="QNY30" s="669"/>
      <c r="QNZ30" s="669"/>
      <c r="QOA30" s="669"/>
      <c r="QOB30" s="669"/>
      <c r="QOC30" s="669"/>
      <c r="QOD30" s="669"/>
      <c r="QOE30" s="669"/>
      <c r="QOF30" s="669"/>
      <c r="QOG30" s="669"/>
      <c r="QOH30" s="669"/>
      <c r="QOI30" s="669"/>
      <c r="QOJ30" s="669"/>
      <c r="QOK30" s="669"/>
      <c r="QOL30" s="669"/>
      <c r="QOM30" s="669"/>
      <c r="QON30" s="669"/>
      <c r="QOO30" s="669"/>
      <c r="QOP30" s="669"/>
      <c r="QOQ30" s="669"/>
      <c r="QOR30" s="669"/>
      <c r="QOS30" s="669"/>
      <c r="QOT30" s="669"/>
      <c r="QOU30" s="669"/>
      <c r="QOV30" s="669"/>
      <c r="QOW30" s="669"/>
      <c r="QOX30" s="669"/>
      <c r="QOY30" s="669"/>
      <c r="QOZ30" s="669"/>
      <c r="QPA30" s="669"/>
      <c r="QPB30" s="669"/>
      <c r="QPC30" s="669"/>
      <c r="QPD30" s="669"/>
      <c r="QPE30" s="669"/>
      <c r="QPF30" s="669"/>
      <c r="QPG30" s="669"/>
      <c r="QPH30" s="669"/>
      <c r="QPI30" s="669"/>
      <c r="QPJ30" s="669"/>
      <c r="QPK30" s="669"/>
      <c r="QPL30" s="669"/>
      <c r="QPM30" s="669"/>
      <c r="QPN30" s="669"/>
      <c r="QPO30" s="669"/>
      <c r="QPP30" s="669"/>
      <c r="QPQ30" s="669"/>
      <c r="QPR30" s="669"/>
      <c r="QPS30" s="669"/>
      <c r="QPT30" s="669"/>
      <c r="QPU30" s="669"/>
      <c r="QPV30" s="669"/>
      <c r="QPW30" s="669"/>
      <c r="QPX30" s="669"/>
      <c r="QPY30" s="669"/>
      <c r="QPZ30" s="669"/>
      <c r="QQA30" s="669"/>
      <c r="QQB30" s="669"/>
      <c r="QQC30" s="669"/>
      <c r="QQD30" s="669"/>
      <c r="QQE30" s="669"/>
      <c r="QQF30" s="669"/>
      <c r="QQG30" s="669"/>
      <c r="QQH30" s="669"/>
      <c r="QQI30" s="669"/>
      <c r="QQJ30" s="669"/>
      <c r="QQK30" s="669"/>
      <c r="QQL30" s="669"/>
      <c r="QQM30" s="669"/>
      <c r="QQN30" s="669"/>
      <c r="QQO30" s="669"/>
      <c r="QQP30" s="669"/>
      <c r="QQQ30" s="669"/>
      <c r="QQR30" s="669"/>
      <c r="QQS30" s="669"/>
      <c r="QQT30" s="669"/>
      <c r="QQU30" s="669"/>
      <c r="QQV30" s="669"/>
      <c r="QQW30" s="669"/>
      <c r="QQX30" s="669"/>
      <c r="QQY30" s="669"/>
      <c r="QQZ30" s="669"/>
      <c r="QRA30" s="669"/>
      <c r="QRB30" s="669"/>
      <c r="QRC30" s="669"/>
      <c r="QRD30" s="669"/>
      <c r="QRE30" s="669"/>
      <c r="QRF30" s="669"/>
      <c r="QRG30" s="669"/>
      <c r="QRH30" s="669"/>
      <c r="QRI30" s="669"/>
      <c r="QRJ30" s="669"/>
      <c r="QRK30" s="669"/>
      <c r="QRL30" s="669"/>
      <c r="QRM30" s="669"/>
      <c r="QRN30" s="669"/>
      <c r="QRO30" s="669"/>
      <c r="QRP30" s="669"/>
      <c r="QRQ30" s="669"/>
      <c r="QRR30" s="669"/>
      <c r="QRS30" s="669"/>
      <c r="QRT30" s="669"/>
      <c r="QRU30" s="669"/>
      <c r="QRV30" s="669"/>
      <c r="QRW30" s="669"/>
      <c r="QRX30" s="669"/>
      <c r="QRY30" s="669"/>
      <c r="QRZ30" s="669"/>
      <c r="QSA30" s="669"/>
      <c r="QSB30" s="669"/>
      <c r="QSC30" s="669"/>
      <c r="QSD30" s="669"/>
      <c r="QSE30" s="669"/>
      <c r="QSF30" s="669"/>
      <c r="QSG30" s="669"/>
      <c r="QSH30" s="669"/>
      <c r="QSI30" s="669"/>
      <c r="QSJ30" s="669"/>
      <c r="QSK30" s="669"/>
      <c r="QSL30" s="669"/>
      <c r="QSM30" s="669"/>
      <c r="QSN30" s="669"/>
      <c r="QSO30" s="669"/>
      <c r="QSP30" s="669"/>
      <c r="QSQ30" s="669"/>
      <c r="QSR30" s="669"/>
      <c r="QSS30" s="669"/>
      <c r="QST30" s="669"/>
      <c r="QSU30" s="669"/>
      <c r="QSV30" s="669"/>
      <c r="QSW30" s="669"/>
      <c r="QSX30" s="669"/>
      <c r="QSY30" s="669"/>
      <c r="QSZ30" s="669"/>
      <c r="QTA30" s="669"/>
      <c r="QTB30" s="669"/>
      <c r="QTC30" s="669"/>
      <c r="QTD30" s="669"/>
      <c r="QTE30" s="669"/>
      <c r="QTF30" s="669"/>
      <c r="QTG30" s="669"/>
      <c r="QTH30" s="669"/>
      <c r="QTI30" s="669"/>
      <c r="QTJ30" s="669"/>
      <c r="QTK30" s="669"/>
      <c r="QTL30" s="669"/>
      <c r="QTM30" s="669"/>
      <c r="QTN30" s="669"/>
      <c r="QTO30" s="669"/>
      <c r="QTP30" s="669"/>
      <c r="QTQ30" s="669"/>
      <c r="QTR30" s="669"/>
      <c r="QTS30" s="669"/>
      <c r="QTT30" s="669"/>
      <c r="QTU30" s="669"/>
      <c r="QTV30" s="669"/>
      <c r="QTW30" s="669"/>
      <c r="QTX30" s="669"/>
      <c r="QTY30" s="669"/>
      <c r="QTZ30" s="669"/>
      <c r="QUA30" s="669"/>
      <c r="QUB30" s="669"/>
      <c r="QUC30" s="669"/>
      <c r="QUD30" s="669"/>
      <c r="QUE30" s="669"/>
      <c r="QUF30" s="669"/>
      <c r="QUG30" s="669"/>
      <c r="QUH30" s="669"/>
      <c r="QUI30" s="669"/>
      <c r="QUJ30" s="669"/>
      <c r="QUK30" s="669"/>
      <c r="QUL30" s="669"/>
      <c r="QUM30" s="669"/>
      <c r="QUN30" s="669"/>
      <c r="QUO30" s="669"/>
      <c r="QUP30" s="669"/>
      <c r="QUQ30" s="669"/>
      <c r="QUR30" s="669"/>
      <c r="QUS30" s="669"/>
      <c r="QUT30" s="669"/>
      <c r="QUU30" s="669"/>
      <c r="QUV30" s="669"/>
      <c r="QUW30" s="669"/>
      <c r="QUX30" s="669"/>
      <c r="QUY30" s="669"/>
      <c r="QUZ30" s="669"/>
      <c r="QVA30" s="669"/>
      <c r="QVB30" s="669"/>
      <c r="QVC30" s="669"/>
      <c r="QVD30" s="669"/>
      <c r="QVE30" s="669"/>
      <c r="QVF30" s="669"/>
      <c r="QVG30" s="669"/>
      <c r="QVH30" s="669"/>
      <c r="QVI30" s="669"/>
      <c r="QVJ30" s="669"/>
      <c r="QVK30" s="669"/>
      <c r="QVL30" s="669"/>
      <c r="QVM30" s="669"/>
      <c r="QVN30" s="669"/>
      <c r="QVO30" s="669"/>
      <c r="QVP30" s="669"/>
      <c r="QVQ30" s="669"/>
      <c r="QVR30" s="669"/>
      <c r="QVS30" s="669"/>
      <c r="QVT30" s="669"/>
      <c r="QVU30" s="669"/>
      <c r="QVV30" s="669"/>
      <c r="QVW30" s="669"/>
      <c r="QVX30" s="669"/>
      <c r="QVY30" s="669"/>
      <c r="QVZ30" s="669"/>
      <c r="QWA30" s="669"/>
      <c r="QWB30" s="669"/>
      <c r="QWC30" s="669"/>
      <c r="QWD30" s="669"/>
      <c r="QWE30" s="669"/>
      <c r="QWF30" s="669"/>
      <c r="QWG30" s="669"/>
      <c r="QWH30" s="669"/>
      <c r="QWI30" s="669"/>
      <c r="QWJ30" s="669"/>
      <c r="QWK30" s="669"/>
      <c r="QWL30" s="669"/>
      <c r="QWM30" s="669"/>
      <c r="QWN30" s="669"/>
      <c r="QWO30" s="669"/>
      <c r="QWP30" s="669"/>
      <c r="QWQ30" s="669"/>
      <c r="QWR30" s="669"/>
      <c r="QWS30" s="669"/>
      <c r="QWT30" s="669"/>
      <c r="QWU30" s="669"/>
      <c r="QWV30" s="669"/>
      <c r="QWW30" s="669"/>
      <c r="QWX30" s="669"/>
      <c r="QWY30" s="669"/>
      <c r="QWZ30" s="669"/>
      <c r="QXA30" s="669"/>
      <c r="QXB30" s="669"/>
      <c r="QXC30" s="669"/>
      <c r="QXD30" s="669"/>
      <c r="QXE30" s="669"/>
      <c r="QXF30" s="669"/>
      <c r="QXG30" s="669"/>
      <c r="QXH30" s="669"/>
      <c r="QXI30" s="669"/>
      <c r="QXJ30" s="669"/>
      <c r="QXK30" s="669"/>
      <c r="QXL30" s="669"/>
      <c r="QXM30" s="669"/>
      <c r="QXN30" s="669"/>
      <c r="QXO30" s="669"/>
      <c r="QXP30" s="669"/>
      <c r="QXQ30" s="669"/>
      <c r="QXR30" s="669"/>
      <c r="QXS30" s="669"/>
      <c r="QXT30" s="669"/>
      <c r="QXU30" s="669"/>
      <c r="QXV30" s="669"/>
      <c r="QXW30" s="669"/>
      <c r="QXX30" s="669"/>
      <c r="QXY30" s="669"/>
      <c r="QXZ30" s="669"/>
      <c r="QYA30" s="669"/>
      <c r="QYB30" s="669"/>
      <c r="QYC30" s="669"/>
      <c r="QYD30" s="669"/>
      <c r="QYE30" s="669"/>
      <c r="QYF30" s="669"/>
      <c r="QYG30" s="669"/>
      <c r="QYH30" s="669"/>
      <c r="QYI30" s="669"/>
      <c r="QYJ30" s="669"/>
      <c r="QYK30" s="669"/>
      <c r="QYL30" s="669"/>
      <c r="QYM30" s="669"/>
      <c r="QYN30" s="669"/>
      <c r="QYO30" s="669"/>
      <c r="QYP30" s="669"/>
      <c r="QYQ30" s="669"/>
      <c r="QYR30" s="669"/>
      <c r="QYS30" s="669"/>
      <c r="QYT30" s="669"/>
      <c r="QYU30" s="669"/>
      <c r="QYV30" s="669"/>
      <c r="QYW30" s="669"/>
      <c r="QYX30" s="669"/>
      <c r="QYY30" s="669"/>
      <c r="QYZ30" s="669"/>
      <c r="QZA30" s="669"/>
      <c r="QZB30" s="669"/>
      <c r="QZC30" s="669"/>
      <c r="QZD30" s="669"/>
      <c r="QZE30" s="669"/>
      <c r="QZF30" s="669"/>
      <c r="QZG30" s="669"/>
      <c r="QZH30" s="669"/>
      <c r="QZI30" s="669"/>
      <c r="QZJ30" s="669"/>
      <c r="QZK30" s="669"/>
      <c r="QZL30" s="669"/>
      <c r="QZM30" s="669"/>
      <c r="QZN30" s="669"/>
      <c r="QZO30" s="669"/>
      <c r="QZP30" s="669"/>
      <c r="QZQ30" s="669"/>
      <c r="QZR30" s="669"/>
      <c r="QZS30" s="669"/>
      <c r="QZT30" s="669"/>
      <c r="QZU30" s="669"/>
      <c r="QZV30" s="669"/>
      <c r="QZW30" s="669"/>
      <c r="QZX30" s="669"/>
      <c r="QZY30" s="669"/>
      <c r="QZZ30" s="669"/>
      <c r="RAA30" s="669"/>
      <c r="RAB30" s="669"/>
      <c r="RAC30" s="669"/>
      <c r="RAD30" s="669"/>
      <c r="RAE30" s="669"/>
      <c r="RAF30" s="669"/>
      <c r="RAG30" s="669"/>
      <c r="RAH30" s="669"/>
      <c r="RAI30" s="669"/>
      <c r="RAJ30" s="669"/>
      <c r="RAK30" s="669"/>
      <c r="RAL30" s="669"/>
      <c r="RAM30" s="669"/>
      <c r="RAN30" s="669"/>
      <c r="RAO30" s="669"/>
      <c r="RAP30" s="669"/>
      <c r="RAQ30" s="669"/>
      <c r="RAR30" s="669"/>
      <c r="RAS30" s="669"/>
      <c r="RAT30" s="669"/>
      <c r="RAU30" s="669"/>
      <c r="RAV30" s="669"/>
      <c r="RAW30" s="669"/>
      <c r="RAX30" s="669"/>
      <c r="RAY30" s="669"/>
      <c r="RAZ30" s="669"/>
      <c r="RBA30" s="669"/>
      <c r="RBB30" s="669"/>
      <c r="RBC30" s="669"/>
      <c r="RBD30" s="669"/>
      <c r="RBE30" s="669"/>
      <c r="RBF30" s="669"/>
      <c r="RBG30" s="669"/>
      <c r="RBH30" s="669"/>
      <c r="RBI30" s="669"/>
      <c r="RBJ30" s="669"/>
      <c r="RBK30" s="669"/>
      <c r="RBL30" s="669"/>
      <c r="RBM30" s="669"/>
      <c r="RBN30" s="669"/>
      <c r="RBO30" s="669"/>
      <c r="RBP30" s="669"/>
      <c r="RBQ30" s="669"/>
      <c r="RBR30" s="669"/>
      <c r="RBS30" s="669"/>
      <c r="RBT30" s="669"/>
      <c r="RBU30" s="669"/>
      <c r="RBV30" s="669"/>
      <c r="RBW30" s="669"/>
      <c r="RBX30" s="669"/>
      <c r="RBY30" s="669"/>
      <c r="RBZ30" s="669"/>
      <c r="RCA30" s="669"/>
      <c r="RCB30" s="669"/>
      <c r="RCC30" s="669"/>
      <c r="RCD30" s="669"/>
      <c r="RCE30" s="669"/>
      <c r="RCF30" s="669"/>
      <c r="RCG30" s="669"/>
      <c r="RCH30" s="669"/>
      <c r="RCI30" s="669"/>
      <c r="RCJ30" s="669"/>
      <c r="RCK30" s="669"/>
      <c r="RCL30" s="669"/>
      <c r="RCM30" s="669"/>
      <c r="RCN30" s="669"/>
      <c r="RCO30" s="669"/>
      <c r="RCP30" s="669"/>
      <c r="RCQ30" s="669"/>
      <c r="RCR30" s="669"/>
      <c r="RCS30" s="669"/>
      <c r="RCT30" s="669"/>
      <c r="RCU30" s="669"/>
      <c r="RCV30" s="669"/>
      <c r="RCW30" s="669"/>
      <c r="RCX30" s="669"/>
      <c r="RCY30" s="669"/>
      <c r="RCZ30" s="669"/>
      <c r="RDA30" s="669"/>
      <c r="RDB30" s="669"/>
      <c r="RDC30" s="669"/>
      <c r="RDD30" s="669"/>
      <c r="RDE30" s="669"/>
      <c r="RDF30" s="669"/>
      <c r="RDG30" s="669"/>
      <c r="RDH30" s="669"/>
      <c r="RDI30" s="669"/>
      <c r="RDJ30" s="669"/>
      <c r="RDK30" s="669"/>
      <c r="RDL30" s="669"/>
      <c r="RDM30" s="669"/>
      <c r="RDN30" s="669"/>
      <c r="RDO30" s="669"/>
      <c r="RDP30" s="669"/>
      <c r="RDQ30" s="669"/>
      <c r="RDR30" s="669"/>
      <c r="RDS30" s="669"/>
      <c r="RDT30" s="669"/>
      <c r="RDU30" s="669"/>
      <c r="RDV30" s="669"/>
      <c r="RDW30" s="669"/>
      <c r="RDX30" s="669"/>
      <c r="RDY30" s="669"/>
      <c r="RDZ30" s="669"/>
      <c r="REA30" s="669"/>
      <c r="REB30" s="669"/>
      <c r="REC30" s="669"/>
      <c r="RED30" s="669"/>
      <c r="REE30" s="669"/>
      <c r="REF30" s="669"/>
      <c r="REG30" s="669"/>
      <c r="REH30" s="669"/>
      <c r="REI30" s="669"/>
      <c r="REJ30" s="669"/>
      <c r="REK30" s="669"/>
      <c r="REL30" s="669"/>
      <c r="REM30" s="669"/>
      <c r="REN30" s="669"/>
      <c r="REO30" s="669"/>
      <c r="REP30" s="669"/>
      <c r="REQ30" s="669"/>
      <c r="RER30" s="669"/>
      <c r="RES30" s="669"/>
      <c r="RET30" s="669"/>
      <c r="REU30" s="669"/>
      <c r="REV30" s="669"/>
      <c r="REW30" s="669"/>
      <c r="REX30" s="669"/>
      <c r="REY30" s="669"/>
      <c r="REZ30" s="669"/>
      <c r="RFA30" s="669"/>
      <c r="RFB30" s="669"/>
      <c r="RFC30" s="669"/>
      <c r="RFD30" s="669"/>
      <c r="RFE30" s="669"/>
      <c r="RFF30" s="669"/>
      <c r="RFG30" s="669"/>
      <c r="RFH30" s="669"/>
      <c r="RFI30" s="669"/>
      <c r="RFJ30" s="669"/>
      <c r="RFK30" s="669"/>
      <c r="RFL30" s="669"/>
      <c r="RFM30" s="669"/>
      <c r="RFN30" s="669"/>
      <c r="RFO30" s="669"/>
      <c r="RFP30" s="669"/>
      <c r="RFQ30" s="669"/>
      <c r="RFR30" s="669"/>
      <c r="RFS30" s="669"/>
      <c r="RFT30" s="669"/>
      <c r="RFU30" s="669"/>
      <c r="RFV30" s="669"/>
      <c r="RFW30" s="669"/>
      <c r="RFX30" s="669"/>
      <c r="RFY30" s="669"/>
      <c r="RFZ30" s="669"/>
      <c r="RGA30" s="669"/>
      <c r="RGB30" s="669"/>
      <c r="RGC30" s="669"/>
      <c r="RGD30" s="669"/>
      <c r="RGE30" s="669"/>
      <c r="RGF30" s="669"/>
      <c r="RGG30" s="669"/>
      <c r="RGH30" s="669"/>
      <c r="RGI30" s="669"/>
      <c r="RGJ30" s="669"/>
      <c r="RGK30" s="669"/>
      <c r="RGL30" s="669"/>
      <c r="RGM30" s="669"/>
      <c r="RGN30" s="669"/>
      <c r="RGO30" s="669"/>
      <c r="RGP30" s="669"/>
      <c r="RGQ30" s="669"/>
      <c r="RGR30" s="669"/>
      <c r="RGS30" s="669"/>
      <c r="RGT30" s="669"/>
      <c r="RGU30" s="669"/>
      <c r="RGV30" s="669"/>
      <c r="RGW30" s="669"/>
      <c r="RGX30" s="669"/>
      <c r="RGY30" s="669"/>
      <c r="RGZ30" s="669"/>
      <c r="RHA30" s="669"/>
      <c r="RHB30" s="669"/>
      <c r="RHC30" s="669"/>
      <c r="RHD30" s="669"/>
      <c r="RHE30" s="669"/>
      <c r="RHF30" s="669"/>
      <c r="RHG30" s="669"/>
      <c r="RHH30" s="669"/>
      <c r="RHI30" s="669"/>
      <c r="RHJ30" s="669"/>
      <c r="RHK30" s="669"/>
      <c r="RHL30" s="669"/>
      <c r="RHM30" s="669"/>
      <c r="RHN30" s="669"/>
      <c r="RHO30" s="669"/>
      <c r="RHP30" s="669"/>
      <c r="RHQ30" s="669"/>
      <c r="RHR30" s="669"/>
      <c r="RHS30" s="669"/>
      <c r="RHT30" s="669"/>
      <c r="RHU30" s="669"/>
      <c r="RHV30" s="669"/>
      <c r="RHW30" s="669"/>
      <c r="RHX30" s="669"/>
      <c r="RHY30" s="669"/>
      <c r="RHZ30" s="669"/>
      <c r="RIA30" s="669"/>
      <c r="RIB30" s="669"/>
      <c r="RIC30" s="669"/>
      <c r="RID30" s="669"/>
      <c r="RIE30" s="669"/>
      <c r="RIF30" s="669"/>
      <c r="RIG30" s="669"/>
      <c r="RIH30" s="669"/>
      <c r="RII30" s="669"/>
      <c r="RIJ30" s="669"/>
      <c r="RIK30" s="669"/>
      <c r="RIL30" s="669"/>
      <c r="RIM30" s="669"/>
      <c r="RIN30" s="669"/>
      <c r="RIO30" s="669"/>
      <c r="RIP30" s="669"/>
      <c r="RIQ30" s="669"/>
      <c r="RIR30" s="669"/>
      <c r="RIS30" s="669"/>
      <c r="RIT30" s="669"/>
      <c r="RIU30" s="669"/>
      <c r="RIV30" s="669"/>
      <c r="RIW30" s="669"/>
      <c r="RIX30" s="669"/>
      <c r="RIY30" s="669"/>
      <c r="RIZ30" s="669"/>
      <c r="RJA30" s="669"/>
      <c r="RJB30" s="669"/>
      <c r="RJC30" s="669"/>
      <c r="RJD30" s="669"/>
      <c r="RJE30" s="669"/>
      <c r="RJF30" s="669"/>
      <c r="RJG30" s="669"/>
      <c r="RJH30" s="669"/>
      <c r="RJI30" s="669"/>
      <c r="RJJ30" s="669"/>
      <c r="RJK30" s="669"/>
      <c r="RJL30" s="669"/>
      <c r="RJM30" s="669"/>
      <c r="RJN30" s="669"/>
      <c r="RJO30" s="669"/>
      <c r="RJP30" s="669"/>
      <c r="RJQ30" s="669"/>
      <c r="RJR30" s="669"/>
      <c r="RJS30" s="669"/>
      <c r="RJT30" s="669"/>
      <c r="RJU30" s="669"/>
      <c r="RJV30" s="669"/>
      <c r="RJW30" s="669"/>
      <c r="RJX30" s="669"/>
      <c r="RJY30" s="669"/>
      <c r="RJZ30" s="669"/>
      <c r="RKA30" s="669"/>
      <c r="RKB30" s="669"/>
      <c r="RKC30" s="669"/>
      <c r="RKD30" s="669"/>
      <c r="RKE30" s="669"/>
      <c r="RKF30" s="669"/>
      <c r="RKG30" s="669"/>
      <c r="RKH30" s="669"/>
      <c r="RKI30" s="669"/>
      <c r="RKJ30" s="669"/>
      <c r="RKK30" s="669"/>
      <c r="RKL30" s="669"/>
      <c r="RKM30" s="669"/>
      <c r="RKN30" s="669"/>
      <c r="RKO30" s="669"/>
      <c r="RKP30" s="669"/>
      <c r="RKQ30" s="669"/>
      <c r="RKR30" s="669"/>
      <c r="RKS30" s="669"/>
      <c r="RKT30" s="669"/>
      <c r="RKU30" s="669"/>
      <c r="RKV30" s="669"/>
      <c r="RKW30" s="669"/>
      <c r="RKX30" s="669"/>
      <c r="RKY30" s="669"/>
      <c r="RKZ30" s="669"/>
      <c r="RLA30" s="669"/>
      <c r="RLB30" s="669"/>
      <c r="RLC30" s="669"/>
      <c r="RLD30" s="669"/>
      <c r="RLE30" s="669"/>
      <c r="RLF30" s="669"/>
      <c r="RLG30" s="669"/>
      <c r="RLH30" s="669"/>
      <c r="RLI30" s="669"/>
      <c r="RLJ30" s="669"/>
      <c r="RLK30" s="669"/>
      <c r="RLL30" s="669"/>
      <c r="RLM30" s="669"/>
      <c r="RLN30" s="669"/>
      <c r="RLO30" s="669"/>
      <c r="RLP30" s="669"/>
      <c r="RLQ30" s="669"/>
      <c r="RLR30" s="669"/>
      <c r="RLS30" s="669"/>
      <c r="RLT30" s="669"/>
      <c r="RLU30" s="669"/>
      <c r="RLV30" s="669"/>
      <c r="RLW30" s="669"/>
      <c r="RLX30" s="669"/>
      <c r="RLY30" s="669"/>
      <c r="RLZ30" s="669"/>
      <c r="RMA30" s="669"/>
      <c r="RMB30" s="669"/>
      <c r="RMC30" s="669"/>
      <c r="RMD30" s="669"/>
      <c r="RME30" s="669"/>
      <c r="RMF30" s="669"/>
      <c r="RMG30" s="669"/>
      <c r="RMH30" s="669"/>
      <c r="RMI30" s="669"/>
      <c r="RMJ30" s="669"/>
      <c r="RMK30" s="669"/>
      <c r="RML30" s="669"/>
      <c r="RMM30" s="669"/>
      <c r="RMN30" s="669"/>
      <c r="RMO30" s="669"/>
      <c r="RMP30" s="669"/>
      <c r="RMQ30" s="669"/>
      <c r="RMR30" s="669"/>
      <c r="RMS30" s="669"/>
      <c r="RMT30" s="669"/>
      <c r="RMU30" s="669"/>
      <c r="RMV30" s="669"/>
      <c r="RMW30" s="669"/>
      <c r="RMX30" s="669"/>
      <c r="RMY30" s="669"/>
      <c r="RMZ30" s="669"/>
      <c r="RNA30" s="669"/>
      <c r="RNB30" s="669"/>
      <c r="RNC30" s="669"/>
      <c r="RND30" s="669"/>
      <c r="RNE30" s="669"/>
      <c r="RNF30" s="669"/>
      <c r="RNG30" s="669"/>
      <c r="RNH30" s="669"/>
      <c r="RNI30" s="669"/>
      <c r="RNJ30" s="669"/>
      <c r="RNK30" s="669"/>
      <c r="RNL30" s="669"/>
      <c r="RNM30" s="669"/>
      <c r="RNN30" s="669"/>
      <c r="RNO30" s="669"/>
      <c r="RNP30" s="669"/>
      <c r="RNQ30" s="669"/>
      <c r="RNR30" s="669"/>
      <c r="RNS30" s="669"/>
      <c r="RNT30" s="669"/>
      <c r="RNU30" s="669"/>
      <c r="RNV30" s="669"/>
      <c r="RNW30" s="669"/>
      <c r="RNX30" s="669"/>
      <c r="RNY30" s="669"/>
      <c r="RNZ30" s="669"/>
      <c r="ROA30" s="669"/>
      <c r="ROB30" s="669"/>
      <c r="ROC30" s="669"/>
      <c r="ROD30" s="669"/>
      <c r="ROE30" s="669"/>
      <c r="ROF30" s="669"/>
      <c r="ROG30" s="669"/>
      <c r="ROH30" s="669"/>
      <c r="ROI30" s="669"/>
      <c r="ROJ30" s="669"/>
      <c r="ROK30" s="669"/>
      <c r="ROL30" s="669"/>
      <c r="ROM30" s="669"/>
      <c r="RON30" s="669"/>
      <c r="ROO30" s="669"/>
      <c r="ROP30" s="669"/>
      <c r="ROQ30" s="669"/>
      <c r="ROR30" s="669"/>
      <c r="ROS30" s="669"/>
      <c r="ROT30" s="669"/>
      <c r="ROU30" s="669"/>
      <c r="ROV30" s="669"/>
      <c r="ROW30" s="669"/>
      <c r="ROX30" s="669"/>
      <c r="ROY30" s="669"/>
      <c r="ROZ30" s="669"/>
      <c r="RPA30" s="669"/>
      <c r="RPB30" s="669"/>
      <c r="RPC30" s="669"/>
      <c r="RPD30" s="669"/>
      <c r="RPE30" s="669"/>
      <c r="RPF30" s="669"/>
      <c r="RPG30" s="669"/>
      <c r="RPH30" s="669"/>
      <c r="RPI30" s="669"/>
      <c r="RPJ30" s="669"/>
      <c r="RPK30" s="669"/>
      <c r="RPL30" s="669"/>
      <c r="RPM30" s="669"/>
      <c r="RPN30" s="669"/>
      <c r="RPO30" s="669"/>
      <c r="RPP30" s="669"/>
      <c r="RPQ30" s="669"/>
      <c r="RPR30" s="669"/>
      <c r="RPS30" s="669"/>
      <c r="RPT30" s="669"/>
      <c r="RPU30" s="669"/>
      <c r="RPV30" s="669"/>
      <c r="RPW30" s="669"/>
      <c r="RPX30" s="669"/>
      <c r="RPY30" s="669"/>
      <c r="RPZ30" s="669"/>
      <c r="RQA30" s="669"/>
      <c r="RQB30" s="669"/>
      <c r="RQC30" s="669"/>
      <c r="RQD30" s="669"/>
      <c r="RQE30" s="669"/>
      <c r="RQF30" s="669"/>
      <c r="RQG30" s="669"/>
      <c r="RQH30" s="669"/>
      <c r="RQI30" s="669"/>
      <c r="RQJ30" s="669"/>
      <c r="RQK30" s="669"/>
      <c r="RQL30" s="669"/>
      <c r="RQM30" s="669"/>
      <c r="RQN30" s="669"/>
      <c r="RQO30" s="669"/>
      <c r="RQP30" s="669"/>
      <c r="RQQ30" s="669"/>
      <c r="RQR30" s="669"/>
      <c r="RQS30" s="669"/>
      <c r="RQT30" s="669"/>
      <c r="RQU30" s="669"/>
      <c r="RQV30" s="669"/>
      <c r="RQW30" s="669"/>
      <c r="RQX30" s="669"/>
      <c r="RQY30" s="669"/>
      <c r="RQZ30" s="669"/>
      <c r="RRA30" s="669"/>
      <c r="RRB30" s="669"/>
      <c r="RRC30" s="669"/>
      <c r="RRD30" s="669"/>
      <c r="RRE30" s="669"/>
      <c r="RRF30" s="669"/>
      <c r="RRG30" s="669"/>
      <c r="RRH30" s="669"/>
      <c r="RRI30" s="669"/>
      <c r="RRJ30" s="669"/>
      <c r="RRK30" s="669"/>
      <c r="RRL30" s="669"/>
      <c r="RRM30" s="669"/>
      <c r="RRN30" s="669"/>
      <c r="RRO30" s="669"/>
      <c r="RRP30" s="669"/>
      <c r="RRQ30" s="669"/>
      <c r="RRR30" s="669"/>
      <c r="RRS30" s="669"/>
      <c r="RRT30" s="669"/>
      <c r="RRU30" s="669"/>
      <c r="RRV30" s="669"/>
      <c r="RRW30" s="669"/>
      <c r="RRX30" s="669"/>
      <c r="RRY30" s="669"/>
      <c r="RRZ30" s="669"/>
      <c r="RSA30" s="669"/>
      <c r="RSB30" s="669"/>
      <c r="RSC30" s="669"/>
      <c r="RSD30" s="669"/>
      <c r="RSE30" s="669"/>
      <c r="RSF30" s="669"/>
      <c r="RSG30" s="669"/>
      <c r="RSH30" s="669"/>
      <c r="RSI30" s="669"/>
      <c r="RSJ30" s="669"/>
      <c r="RSK30" s="669"/>
      <c r="RSL30" s="669"/>
      <c r="RSM30" s="669"/>
      <c r="RSN30" s="669"/>
      <c r="RSO30" s="669"/>
      <c r="RSP30" s="669"/>
      <c r="RSQ30" s="669"/>
      <c r="RSR30" s="669"/>
      <c r="RSS30" s="669"/>
      <c r="RST30" s="669"/>
      <c r="RSU30" s="669"/>
      <c r="RSV30" s="669"/>
      <c r="RSW30" s="669"/>
      <c r="RSX30" s="669"/>
      <c r="RSY30" s="669"/>
      <c r="RSZ30" s="669"/>
      <c r="RTA30" s="669"/>
      <c r="RTB30" s="669"/>
      <c r="RTC30" s="669"/>
      <c r="RTD30" s="669"/>
      <c r="RTE30" s="669"/>
      <c r="RTF30" s="669"/>
      <c r="RTG30" s="669"/>
      <c r="RTH30" s="669"/>
      <c r="RTI30" s="669"/>
      <c r="RTJ30" s="669"/>
      <c r="RTK30" s="669"/>
      <c r="RTL30" s="669"/>
      <c r="RTM30" s="669"/>
      <c r="RTN30" s="669"/>
      <c r="RTO30" s="669"/>
      <c r="RTP30" s="669"/>
      <c r="RTQ30" s="669"/>
      <c r="RTR30" s="669"/>
      <c r="RTS30" s="669"/>
      <c r="RTT30" s="669"/>
      <c r="RTU30" s="669"/>
      <c r="RTV30" s="669"/>
      <c r="RTW30" s="669"/>
      <c r="RTX30" s="669"/>
      <c r="RTY30" s="669"/>
      <c r="RTZ30" s="669"/>
      <c r="RUA30" s="669"/>
      <c r="RUB30" s="669"/>
      <c r="RUC30" s="669"/>
      <c r="RUD30" s="669"/>
      <c r="RUE30" s="669"/>
      <c r="RUF30" s="669"/>
      <c r="RUG30" s="669"/>
      <c r="RUH30" s="669"/>
      <c r="RUI30" s="669"/>
      <c r="RUJ30" s="669"/>
      <c r="RUK30" s="669"/>
      <c r="RUL30" s="669"/>
      <c r="RUM30" s="669"/>
      <c r="RUN30" s="669"/>
      <c r="RUO30" s="669"/>
      <c r="RUP30" s="669"/>
      <c r="RUQ30" s="669"/>
      <c r="RUR30" s="669"/>
      <c r="RUS30" s="669"/>
      <c r="RUT30" s="669"/>
      <c r="RUU30" s="669"/>
      <c r="RUV30" s="669"/>
      <c r="RUW30" s="669"/>
      <c r="RUX30" s="669"/>
      <c r="RUY30" s="669"/>
      <c r="RUZ30" s="669"/>
      <c r="RVA30" s="669"/>
      <c r="RVB30" s="669"/>
      <c r="RVC30" s="669"/>
      <c r="RVD30" s="669"/>
      <c r="RVE30" s="669"/>
      <c r="RVF30" s="669"/>
      <c r="RVG30" s="669"/>
      <c r="RVH30" s="669"/>
      <c r="RVI30" s="669"/>
      <c r="RVJ30" s="669"/>
      <c r="RVK30" s="669"/>
      <c r="RVL30" s="669"/>
      <c r="RVM30" s="669"/>
      <c r="RVN30" s="669"/>
      <c r="RVO30" s="669"/>
      <c r="RVP30" s="669"/>
      <c r="RVQ30" s="669"/>
      <c r="RVR30" s="669"/>
      <c r="RVS30" s="669"/>
      <c r="RVT30" s="669"/>
      <c r="RVU30" s="669"/>
      <c r="RVV30" s="669"/>
      <c r="RVW30" s="669"/>
      <c r="RVX30" s="669"/>
      <c r="RVY30" s="669"/>
      <c r="RVZ30" s="669"/>
      <c r="RWA30" s="669"/>
      <c r="RWB30" s="669"/>
      <c r="RWC30" s="669"/>
      <c r="RWD30" s="669"/>
      <c r="RWE30" s="669"/>
      <c r="RWF30" s="669"/>
      <c r="RWG30" s="669"/>
      <c r="RWH30" s="669"/>
      <c r="RWI30" s="669"/>
      <c r="RWJ30" s="669"/>
      <c r="RWK30" s="669"/>
      <c r="RWL30" s="669"/>
      <c r="RWM30" s="669"/>
      <c r="RWN30" s="669"/>
      <c r="RWO30" s="669"/>
      <c r="RWP30" s="669"/>
      <c r="RWQ30" s="669"/>
      <c r="RWR30" s="669"/>
      <c r="RWS30" s="669"/>
      <c r="RWT30" s="669"/>
      <c r="RWU30" s="669"/>
      <c r="RWV30" s="669"/>
      <c r="RWW30" s="669"/>
      <c r="RWX30" s="669"/>
      <c r="RWY30" s="669"/>
      <c r="RWZ30" s="669"/>
      <c r="RXA30" s="669"/>
      <c r="RXB30" s="669"/>
      <c r="RXC30" s="669"/>
      <c r="RXD30" s="669"/>
      <c r="RXE30" s="669"/>
      <c r="RXF30" s="669"/>
      <c r="RXG30" s="669"/>
      <c r="RXH30" s="669"/>
      <c r="RXI30" s="669"/>
      <c r="RXJ30" s="669"/>
      <c r="RXK30" s="669"/>
      <c r="RXL30" s="669"/>
      <c r="RXM30" s="669"/>
      <c r="RXN30" s="669"/>
      <c r="RXO30" s="669"/>
      <c r="RXP30" s="669"/>
      <c r="RXQ30" s="669"/>
      <c r="RXR30" s="669"/>
      <c r="RXS30" s="669"/>
      <c r="RXT30" s="669"/>
      <c r="RXU30" s="669"/>
      <c r="RXV30" s="669"/>
      <c r="RXW30" s="669"/>
      <c r="RXX30" s="669"/>
      <c r="RXY30" s="669"/>
      <c r="RXZ30" s="669"/>
      <c r="RYA30" s="669"/>
      <c r="RYB30" s="669"/>
      <c r="RYC30" s="669"/>
      <c r="RYD30" s="669"/>
      <c r="RYE30" s="669"/>
      <c r="RYF30" s="669"/>
      <c r="RYG30" s="669"/>
      <c r="RYH30" s="669"/>
      <c r="RYI30" s="669"/>
      <c r="RYJ30" s="669"/>
      <c r="RYK30" s="669"/>
      <c r="RYL30" s="669"/>
      <c r="RYM30" s="669"/>
      <c r="RYN30" s="669"/>
      <c r="RYO30" s="669"/>
      <c r="RYP30" s="669"/>
      <c r="RYQ30" s="669"/>
      <c r="RYR30" s="669"/>
      <c r="RYS30" s="669"/>
      <c r="RYT30" s="669"/>
      <c r="RYU30" s="669"/>
      <c r="RYV30" s="669"/>
      <c r="RYW30" s="669"/>
      <c r="RYX30" s="669"/>
      <c r="RYY30" s="669"/>
      <c r="RYZ30" s="669"/>
      <c r="RZA30" s="669"/>
      <c r="RZB30" s="669"/>
      <c r="RZC30" s="669"/>
      <c r="RZD30" s="669"/>
      <c r="RZE30" s="669"/>
      <c r="RZF30" s="669"/>
      <c r="RZG30" s="669"/>
      <c r="RZH30" s="669"/>
      <c r="RZI30" s="669"/>
      <c r="RZJ30" s="669"/>
      <c r="RZK30" s="669"/>
      <c r="RZL30" s="669"/>
      <c r="RZM30" s="669"/>
      <c r="RZN30" s="669"/>
      <c r="RZO30" s="669"/>
      <c r="RZP30" s="669"/>
      <c r="RZQ30" s="669"/>
      <c r="RZR30" s="669"/>
      <c r="RZS30" s="669"/>
      <c r="RZT30" s="669"/>
      <c r="RZU30" s="669"/>
      <c r="RZV30" s="669"/>
      <c r="RZW30" s="669"/>
      <c r="RZX30" s="669"/>
      <c r="RZY30" s="669"/>
      <c r="RZZ30" s="669"/>
      <c r="SAA30" s="669"/>
      <c r="SAB30" s="669"/>
      <c r="SAC30" s="669"/>
      <c r="SAD30" s="669"/>
      <c r="SAE30" s="669"/>
      <c r="SAF30" s="669"/>
      <c r="SAG30" s="669"/>
      <c r="SAH30" s="669"/>
      <c r="SAI30" s="669"/>
      <c r="SAJ30" s="669"/>
      <c r="SAK30" s="669"/>
      <c r="SAL30" s="669"/>
      <c r="SAM30" s="669"/>
      <c r="SAN30" s="669"/>
      <c r="SAO30" s="669"/>
      <c r="SAP30" s="669"/>
      <c r="SAQ30" s="669"/>
      <c r="SAR30" s="669"/>
      <c r="SAS30" s="669"/>
      <c r="SAT30" s="669"/>
      <c r="SAU30" s="669"/>
      <c r="SAV30" s="669"/>
      <c r="SAW30" s="669"/>
      <c r="SAX30" s="669"/>
      <c r="SAY30" s="669"/>
      <c r="SAZ30" s="669"/>
      <c r="SBA30" s="669"/>
      <c r="SBB30" s="669"/>
      <c r="SBC30" s="669"/>
      <c r="SBD30" s="669"/>
      <c r="SBE30" s="669"/>
      <c r="SBF30" s="669"/>
      <c r="SBG30" s="669"/>
      <c r="SBH30" s="669"/>
      <c r="SBI30" s="669"/>
      <c r="SBJ30" s="669"/>
      <c r="SBK30" s="669"/>
      <c r="SBL30" s="669"/>
      <c r="SBM30" s="669"/>
      <c r="SBN30" s="669"/>
      <c r="SBO30" s="669"/>
      <c r="SBP30" s="669"/>
      <c r="SBQ30" s="669"/>
      <c r="SBR30" s="669"/>
      <c r="SBS30" s="669"/>
      <c r="SBT30" s="669"/>
      <c r="SBU30" s="669"/>
      <c r="SBV30" s="669"/>
      <c r="SBW30" s="669"/>
      <c r="SBX30" s="669"/>
      <c r="SBY30" s="669"/>
      <c r="SBZ30" s="669"/>
      <c r="SCA30" s="669"/>
      <c r="SCB30" s="669"/>
      <c r="SCC30" s="669"/>
      <c r="SCD30" s="669"/>
      <c r="SCE30" s="669"/>
      <c r="SCF30" s="669"/>
      <c r="SCG30" s="669"/>
      <c r="SCH30" s="669"/>
      <c r="SCI30" s="669"/>
      <c r="SCJ30" s="669"/>
      <c r="SCK30" s="669"/>
      <c r="SCL30" s="669"/>
      <c r="SCM30" s="669"/>
      <c r="SCN30" s="669"/>
      <c r="SCO30" s="669"/>
      <c r="SCP30" s="669"/>
      <c r="SCQ30" s="669"/>
      <c r="SCR30" s="669"/>
      <c r="SCS30" s="669"/>
      <c r="SCT30" s="669"/>
      <c r="SCU30" s="669"/>
      <c r="SCV30" s="669"/>
      <c r="SCW30" s="669"/>
      <c r="SCX30" s="669"/>
      <c r="SCY30" s="669"/>
      <c r="SCZ30" s="669"/>
      <c r="SDA30" s="669"/>
      <c r="SDB30" s="669"/>
      <c r="SDC30" s="669"/>
      <c r="SDD30" s="669"/>
      <c r="SDE30" s="669"/>
      <c r="SDF30" s="669"/>
      <c r="SDG30" s="669"/>
      <c r="SDH30" s="669"/>
      <c r="SDI30" s="669"/>
      <c r="SDJ30" s="669"/>
      <c r="SDK30" s="669"/>
      <c r="SDL30" s="669"/>
      <c r="SDM30" s="669"/>
      <c r="SDN30" s="669"/>
      <c r="SDO30" s="669"/>
      <c r="SDP30" s="669"/>
      <c r="SDQ30" s="669"/>
      <c r="SDR30" s="669"/>
      <c r="SDS30" s="669"/>
      <c r="SDT30" s="669"/>
      <c r="SDU30" s="669"/>
      <c r="SDV30" s="669"/>
      <c r="SDW30" s="669"/>
      <c r="SDX30" s="669"/>
      <c r="SDY30" s="669"/>
      <c r="SDZ30" s="669"/>
      <c r="SEA30" s="669"/>
      <c r="SEB30" s="669"/>
      <c r="SEC30" s="669"/>
      <c r="SED30" s="669"/>
      <c r="SEE30" s="669"/>
      <c r="SEF30" s="669"/>
      <c r="SEG30" s="669"/>
      <c r="SEH30" s="669"/>
      <c r="SEI30" s="669"/>
      <c r="SEJ30" s="669"/>
      <c r="SEK30" s="669"/>
      <c r="SEL30" s="669"/>
      <c r="SEM30" s="669"/>
      <c r="SEN30" s="669"/>
      <c r="SEO30" s="669"/>
      <c r="SEP30" s="669"/>
      <c r="SEQ30" s="669"/>
      <c r="SER30" s="669"/>
      <c r="SES30" s="669"/>
      <c r="SET30" s="669"/>
      <c r="SEU30" s="669"/>
      <c r="SEV30" s="669"/>
      <c r="SEW30" s="669"/>
      <c r="SEX30" s="669"/>
      <c r="SEY30" s="669"/>
      <c r="SEZ30" s="669"/>
      <c r="SFA30" s="669"/>
      <c r="SFB30" s="669"/>
      <c r="SFC30" s="669"/>
      <c r="SFD30" s="669"/>
      <c r="SFE30" s="669"/>
      <c r="SFF30" s="669"/>
      <c r="SFG30" s="669"/>
      <c r="SFH30" s="669"/>
      <c r="SFI30" s="669"/>
      <c r="SFJ30" s="669"/>
      <c r="SFK30" s="669"/>
      <c r="SFL30" s="669"/>
      <c r="SFM30" s="669"/>
      <c r="SFN30" s="669"/>
      <c r="SFO30" s="669"/>
      <c r="SFP30" s="669"/>
      <c r="SFQ30" s="669"/>
      <c r="SFR30" s="669"/>
      <c r="SFS30" s="669"/>
      <c r="SFT30" s="669"/>
      <c r="SFU30" s="669"/>
      <c r="SFV30" s="669"/>
      <c r="SFW30" s="669"/>
      <c r="SFX30" s="669"/>
      <c r="SFY30" s="669"/>
      <c r="SFZ30" s="669"/>
      <c r="SGA30" s="669"/>
      <c r="SGB30" s="669"/>
      <c r="SGC30" s="669"/>
      <c r="SGD30" s="669"/>
      <c r="SGE30" s="669"/>
      <c r="SGF30" s="669"/>
      <c r="SGG30" s="669"/>
      <c r="SGH30" s="669"/>
      <c r="SGI30" s="669"/>
      <c r="SGJ30" s="669"/>
      <c r="SGK30" s="669"/>
      <c r="SGL30" s="669"/>
      <c r="SGM30" s="669"/>
      <c r="SGN30" s="669"/>
      <c r="SGO30" s="669"/>
      <c r="SGP30" s="669"/>
      <c r="SGQ30" s="669"/>
      <c r="SGR30" s="669"/>
      <c r="SGS30" s="669"/>
      <c r="SGT30" s="669"/>
      <c r="SGU30" s="669"/>
      <c r="SGV30" s="669"/>
      <c r="SGW30" s="669"/>
      <c r="SGX30" s="669"/>
      <c r="SGY30" s="669"/>
      <c r="SGZ30" s="669"/>
      <c r="SHA30" s="669"/>
      <c r="SHB30" s="669"/>
      <c r="SHC30" s="669"/>
      <c r="SHD30" s="669"/>
      <c r="SHE30" s="669"/>
      <c r="SHF30" s="669"/>
      <c r="SHG30" s="669"/>
      <c r="SHH30" s="669"/>
      <c r="SHI30" s="669"/>
      <c r="SHJ30" s="669"/>
      <c r="SHK30" s="669"/>
      <c r="SHL30" s="669"/>
      <c r="SHM30" s="669"/>
      <c r="SHN30" s="669"/>
      <c r="SHO30" s="669"/>
      <c r="SHP30" s="669"/>
      <c r="SHQ30" s="669"/>
      <c r="SHR30" s="669"/>
      <c r="SHS30" s="669"/>
      <c r="SHT30" s="669"/>
      <c r="SHU30" s="669"/>
      <c r="SHV30" s="669"/>
      <c r="SHW30" s="669"/>
      <c r="SHX30" s="669"/>
      <c r="SHY30" s="669"/>
      <c r="SHZ30" s="669"/>
      <c r="SIA30" s="669"/>
      <c r="SIB30" s="669"/>
      <c r="SIC30" s="669"/>
      <c r="SID30" s="669"/>
      <c r="SIE30" s="669"/>
      <c r="SIF30" s="669"/>
      <c r="SIG30" s="669"/>
      <c r="SIH30" s="669"/>
      <c r="SII30" s="669"/>
      <c r="SIJ30" s="669"/>
      <c r="SIK30" s="669"/>
      <c r="SIL30" s="669"/>
      <c r="SIM30" s="669"/>
      <c r="SIN30" s="669"/>
      <c r="SIO30" s="669"/>
      <c r="SIP30" s="669"/>
      <c r="SIQ30" s="669"/>
      <c r="SIR30" s="669"/>
      <c r="SIS30" s="669"/>
      <c r="SIT30" s="669"/>
      <c r="SIU30" s="669"/>
      <c r="SIV30" s="669"/>
      <c r="SIW30" s="669"/>
      <c r="SIX30" s="669"/>
      <c r="SIY30" s="669"/>
      <c r="SIZ30" s="669"/>
      <c r="SJA30" s="669"/>
      <c r="SJB30" s="669"/>
      <c r="SJC30" s="669"/>
      <c r="SJD30" s="669"/>
      <c r="SJE30" s="669"/>
      <c r="SJF30" s="669"/>
      <c r="SJG30" s="669"/>
      <c r="SJH30" s="669"/>
      <c r="SJI30" s="669"/>
      <c r="SJJ30" s="669"/>
      <c r="SJK30" s="669"/>
      <c r="SJL30" s="669"/>
      <c r="SJM30" s="669"/>
      <c r="SJN30" s="669"/>
      <c r="SJO30" s="669"/>
      <c r="SJP30" s="669"/>
      <c r="SJQ30" s="669"/>
      <c r="SJR30" s="669"/>
      <c r="SJS30" s="669"/>
      <c r="SJT30" s="669"/>
      <c r="SJU30" s="669"/>
      <c r="SJV30" s="669"/>
      <c r="SJW30" s="669"/>
      <c r="SJX30" s="669"/>
      <c r="SJY30" s="669"/>
      <c r="SJZ30" s="669"/>
      <c r="SKA30" s="669"/>
      <c r="SKB30" s="669"/>
      <c r="SKC30" s="669"/>
      <c r="SKD30" s="669"/>
      <c r="SKE30" s="669"/>
      <c r="SKF30" s="669"/>
      <c r="SKG30" s="669"/>
      <c r="SKH30" s="669"/>
      <c r="SKI30" s="669"/>
      <c r="SKJ30" s="669"/>
      <c r="SKK30" s="669"/>
      <c r="SKL30" s="669"/>
      <c r="SKM30" s="669"/>
      <c r="SKN30" s="669"/>
      <c r="SKO30" s="669"/>
      <c r="SKP30" s="669"/>
      <c r="SKQ30" s="669"/>
      <c r="SKR30" s="669"/>
      <c r="SKS30" s="669"/>
      <c r="SKT30" s="669"/>
      <c r="SKU30" s="669"/>
      <c r="SKV30" s="669"/>
      <c r="SKW30" s="669"/>
      <c r="SKX30" s="669"/>
      <c r="SKY30" s="669"/>
      <c r="SKZ30" s="669"/>
      <c r="SLA30" s="669"/>
      <c r="SLB30" s="669"/>
      <c r="SLC30" s="669"/>
      <c r="SLD30" s="669"/>
      <c r="SLE30" s="669"/>
      <c r="SLF30" s="669"/>
      <c r="SLG30" s="669"/>
      <c r="SLH30" s="669"/>
      <c r="SLI30" s="669"/>
      <c r="SLJ30" s="669"/>
      <c r="SLK30" s="669"/>
      <c r="SLL30" s="669"/>
      <c r="SLM30" s="669"/>
      <c r="SLN30" s="669"/>
      <c r="SLO30" s="669"/>
      <c r="SLP30" s="669"/>
      <c r="SLQ30" s="669"/>
      <c r="SLR30" s="669"/>
      <c r="SLS30" s="669"/>
      <c r="SLT30" s="669"/>
      <c r="SLU30" s="669"/>
      <c r="SLV30" s="669"/>
      <c r="SLW30" s="669"/>
      <c r="SLX30" s="669"/>
      <c r="SLY30" s="669"/>
      <c r="SLZ30" s="669"/>
      <c r="SMA30" s="669"/>
      <c r="SMB30" s="669"/>
      <c r="SMC30" s="669"/>
      <c r="SMD30" s="669"/>
      <c r="SME30" s="669"/>
      <c r="SMF30" s="669"/>
      <c r="SMG30" s="669"/>
      <c r="SMH30" s="669"/>
      <c r="SMI30" s="669"/>
      <c r="SMJ30" s="669"/>
      <c r="SMK30" s="669"/>
      <c r="SML30" s="669"/>
      <c r="SMM30" s="669"/>
      <c r="SMN30" s="669"/>
      <c r="SMO30" s="669"/>
      <c r="SMP30" s="669"/>
      <c r="SMQ30" s="669"/>
      <c r="SMR30" s="669"/>
      <c r="SMS30" s="669"/>
      <c r="SMT30" s="669"/>
      <c r="SMU30" s="669"/>
      <c r="SMV30" s="669"/>
      <c r="SMW30" s="669"/>
      <c r="SMX30" s="669"/>
      <c r="SMY30" s="669"/>
      <c r="SMZ30" s="669"/>
      <c r="SNA30" s="669"/>
      <c r="SNB30" s="669"/>
      <c r="SNC30" s="669"/>
      <c r="SND30" s="669"/>
      <c r="SNE30" s="669"/>
      <c r="SNF30" s="669"/>
      <c r="SNG30" s="669"/>
      <c r="SNH30" s="669"/>
      <c r="SNI30" s="669"/>
      <c r="SNJ30" s="669"/>
      <c r="SNK30" s="669"/>
      <c r="SNL30" s="669"/>
      <c r="SNM30" s="669"/>
      <c r="SNN30" s="669"/>
      <c r="SNO30" s="669"/>
      <c r="SNP30" s="669"/>
      <c r="SNQ30" s="669"/>
      <c r="SNR30" s="669"/>
      <c r="SNS30" s="669"/>
      <c r="SNT30" s="669"/>
      <c r="SNU30" s="669"/>
      <c r="SNV30" s="669"/>
      <c r="SNW30" s="669"/>
      <c r="SNX30" s="669"/>
      <c r="SNY30" s="669"/>
      <c r="SNZ30" s="669"/>
      <c r="SOA30" s="669"/>
      <c r="SOB30" s="669"/>
      <c r="SOC30" s="669"/>
      <c r="SOD30" s="669"/>
      <c r="SOE30" s="669"/>
      <c r="SOF30" s="669"/>
      <c r="SOG30" s="669"/>
      <c r="SOH30" s="669"/>
      <c r="SOI30" s="669"/>
      <c r="SOJ30" s="669"/>
      <c r="SOK30" s="669"/>
      <c r="SOL30" s="669"/>
      <c r="SOM30" s="669"/>
      <c r="SON30" s="669"/>
      <c r="SOO30" s="669"/>
      <c r="SOP30" s="669"/>
      <c r="SOQ30" s="669"/>
      <c r="SOR30" s="669"/>
      <c r="SOS30" s="669"/>
      <c r="SOT30" s="669"/>
      <c r="SOU30" s="669"/>
      <c r="SOV30" s="669"/>
      <c r="SOW30" s="669"/>
      <c r="SOX30" s="669"/>
      <c r="SOY30" s="669"/>
      <c r="SOZ30" s="669"/>
      <c r="SPA30" s="669"/>
      <c r="SPB30" s="669"/>
      <c r="SPC30" s="669"/>
      <c r="SPD30" s="669"/>
      <c r="SPE30" s="669"/>
      <c r="SPF30" s="669"/>
      <c r="SPG30" s="669"/>
      <c r="SPH30" s="669"/>
      <c r="SPI30" s="669"/>
      <c r="SPJ30" s="669"/>
      <c r="SPK30" s="669"/>
      <c r="SPL30" s="669"/>
      <c r="SPM30" s="669"/>
      <c r="SPN30" s="669"/>
      <c r="SPO30" s="669"/>
      <c r="SPP30" s="669"/>
      <c r="SPQ30" s="669"/>
      <c r="SPR30" s="669"/>
      <c r="SPS30" s="669"/>
      <c r="SPT30" s="669"/>
      <c r="SPU30" s="669"/>
      <c r="SPV30" s="669"/>
      <c r="SPW30" s="669"/>
      <c r="SPX30" s="669"/>
      <c r="SPY30" s="669"/>
      <c r="SPZ30" s="669"/>
      <c r="SQA30" s="669"/>
      <c r="SQB30" s="669"/>
      <c r="SQC30" s="669"/>
      <c r="SQD30" s="669"/>
      <c r="SQE30" s="669"/>
      <c r="SQF30" s="669"/>
      <c r="SQG30" s="669"/>
      <c r="SQH30" s="669"/>
      <c r="SQI30" s="669"/>
      <c r="SQJ30" s="669"/>
      <c r="SQK30" s="669"/>
      <c r="SQL30" s="669"/>
      <c r="SQM30" s="669"/>
      <c r="SQN30" s="669"/>
      <c r="SQO30" s="669"/>
      <c r="SQP30" s="669"/>
      <c r="SQQ30" s="669"/>
      <c r="SQR30" s="669"/>
      <c r="SQS30" s="669"/>
      <c r="SQT30" s="669"/>
      <c r="SQU30" s="669"/>
      <c r="SQV30" s="669"/>
      <c r="SQW30" s="669"/>
      <c r="SQX30" s="669"/>
      <c r="SQY30" s="669"/>
      <c r="SQZ30" s="669"/>
      <c r="SRA30" s="669"/>
      <c r="SRB30" s="669"/>
      <c r="SRC30" s="669"/>
      <c r="SRD30" s="669"/>
      <c r="SRE30" s="669"/>
      <c r="SRF30" s="669"/>
      <c r="SRG30" s="669"/>
      <c r="SRH30" s="669"/>
      <c r="SRI30" s="669"/>
      <c r="SRJ30" s="669"/>
      <c r="SRK30" s="669"/>
      <c r="SRL30" s="669"/>
      <c r="SRM30" s="669"/>
      <c r="SRN30" s="669"/>
      <c r="SRO30" s="669"/>
      <c r="SRP30" s="669"/>
      <c r="SRQ30" s="669"/>
      <c r="SRR30" s="669"/>
      <c r="SRS30" s="669"/>
      <c r="SRT30" s="669"/>
      <c r="SRU30" s="669"/>
      <c r="SRV30" s="669"/>
      <c r="SRW30" s="669"/>
      <c r="SRX30" s="669"/>
      <c r="SRY30" s="669"/>
      <c r="SRZ30" s="669"/>
      <c r="SSA30" s="669"/>
      <c r="SSB30" s="669"/>
      <c r="SSC30" s="669"/>
      <c r="SSD30" s="669"/>
      <c r="SSE30" s="669"/>
      <c r="SSF30" s="669"/>
      <c r="SSG30" s="669"/>
      <c r="SSH30" s="669"/>
      <c r="SSI30" s="669"/>
      <c r="SSJ30" s="669"/>
      <c r="SSK30" s="669"/>
      <c r="SSL30" s="669"/>
      <c r="SSM30" s="669"/>
      <c r="SSN30" s="669"/>
      <c r="SSO30" s="669"/>
      <c r="SSP30" s="669"/>
      <c r="SSQ30" s="669"/>
      <c r="SSR30" s="669"/>
      <c r="SSS30" s="669"/>
      <c r="SST30" s="669"/>
      <c r="SSU30" s="669"/>
      <c r="SSV30" s="669"/>
      <c r="SSW30" s="669"/>
      <c r="SSX30" s="669"/>
      <c r="SSY30" s="669"/>
      <c r="SSZ30" s="669"/>
      <c r="STA30" s="669"/>
      <c r="STB30" s="669"/>
      <c r="STC30" s="669"/>
      <c r="STD30" s="669"/>
      <c r="STE30" s="669"/>
      <c r="STF30" s="669"/>
      <c r="STG30" s="669"/>
      <c r="STH30" s="669"/>
      <c r="STI30" s="669"/>
      <c r="STJ30" s="669"/>
      <c r="STK30" s="669"/>
      <c r="STL30" s="669"/>
      <c r="STM30" s="669"/>
      <c r="STN30" s="669"/>
      <c r="STO30" s="669"/>
      <c r="STP30" s="669"/>
      <c r="STQ30" s="669"/>
      <c r="STR30" s="669"/>
      <c r="STS30" s="669"/>
      <c r="STT30" s="669"/>
      <c r="STU30" s="669"/>
      <c r="STV30" s="669"/>
      <c r="STW30" s="669"/>
      <c r="STX30" s="669"/>
      <c r="STY30" s="669"/>
      <c r="STZ30" s="669"/>
      <c r="SUA30" s="669"/>
      <c r="SUB30" s="669"/>
      <c r="SUC30" s="669"/>
      <c r="SUD30" s="669"/>
      <c r="SUE30" s="669"/>
      <c r="SUF30" s="669"/>
      <c r="SUG30" s="669"/>
      <c r="SUH30" s="669"/>
      <c r="SUI30" s="669"/>
      <c r="SUJ30" s="669"/>
      <c r="SUK30" s="669"/>
      <c r="SUL30" s="669"/>
      <c r="SUM30" s="669"/>
      <c r="SUN30" s="669"/>
      <c r="SUO30" s="669"/>
      <c r="SUP30" s="669"/>
      <c r="SUQ30" s="669"/>
      <c r="SUR30" s="669"/>
      <c r="SUS30" s="669"/>
      <c r="SUT30" s="669"/>
      <c r="SUU30" s="669"/>
      <c r="SUV30" s="669"/>
      <c r="SUW30" s="669"/>
      <c r="SUX30" s="669"/>
      <c r="SUY30" s="669"/>
      <c r="SUZ30" s="669"/>
      <c r="SVA30" s="669"/>
      <c r="SVB30" s="669"/>
      <c r="SVC30" s="669"/>
      <c r="SVD30" s="669"/>
      <c r="SVE30" s="669"/>
      <c r="SVF30" s="669"/>
      <c r="SVG30" s="669"/>
      <c r="SVH30" s="669"/>
      <c r="SVI30" s="669"/>
      <c r="SVJ30" s="669"/>
      <c r="SVK30" s="669"/>
      <c r="SVL30" s="669"/>
      <c r="SVM30" s="669"/>
      <c r="SVN30" s="669"/>
      <c r="SVO30" s="669"/>
      <c r="SVP30" s="669"/>
      <c r="SVQ30" s="669"/>
      <c r="SVR30" s="669"/>
      <c r="SVS30" s="669"/>
      <c r="SVT30" s="669"/>
      <c r="SVU30" s="669"/>
      <c r="SVV30" s="669"/>
      <c r="SVW30" s="669"/>
      <c r="SVX30" s="669"/>
      <c r="SVY30" s="669"/>
      <c r="SVZ30" s="669"/>
      <c r="SWA30" s="669"/>
      <c r="SWB30" s="669"/>
      <c r="SWC30" s="669"/>
      <c r="SWD30" s="669"/>
      <c r="SWE30" s="669"/>
      <c r="SWF30" s="669"/>
      <c r="SWG30" s="669"/>
      <c r="SWH30" s="669"/>
      <c r="SWI30" s="669"/>
      <c r="SWJ30" s="669"/>
      <c r="SWK30" s="669"/>
      <c r="SWL30" s="669"/>
      <c r="SWM30" s="669"/>
      <c r="SWN30" s="669"/>
      <c r="SWO30" s="669"/>
      <c r="SWP30" s="669"/>
      <c r="SWQ30" s="669"/>
      <c r="SWR30" s="669"/>
      <c r="SWS30" s="669"/>
      <c r="SWT30" s="669"/>
      <c r="SWU30" s="669"/>
      <c r="SWV30" s="669"/>
      <c r="SWW30" s="669"/>
      <c r="SWX30" s="669"/>
      <c r="SWY30" s="669"/>
      <c r="SWZ30" s="669"/>
      <c r="SXA30" s="669"/>
      <c r="SXB30" s="669"/>
      <c r="SXC30" s="669"/>
      <c r="SXD30" s="669"/>
      <c r="SXE30" s="669"/>
      <c r="SXF30" s="669"/>
      <c r="SXG30" s="669"/>
      <c r="SXH30" s="669"/>
      <c r="SXI30" s="669"/>
      <c r="SXJ30" s="669"/>
      <c r="SXK30" s="669"/>
      <c r="SXL30" s="669"/>
      <c r="SXM30" s="669"/>
      <c r="SXN30" s="669"/>
      <c r="SXO30" s="669"/>
      <c r="SXP30" s="669"/>
      <c r="SXQ30" s="669"/>
      <c r="SXR30" s="669"/>
      <c r="SXS30" s="669"/>
      <c r="SXT30" s="669"/>
      <c r="SXU30" s="669"/>
      <c r="SXV30" s="669"/>
      <c r="SXW30" s="669"/>
      <c r="SXX30" s="669"/>
      <c r="SXY30" s="669"/>
      <c r="SXZ30" s="669"/>
      <c r="SYA30" s="669"/>
      <c r="SYB30" s="669"/>
      <c r="SYC30" s="669"/>
      <c r="SYD30" s="669"/>
      <c r="SYE30" s="669"/>
      <c r="SYF30" s="669"/>
      <c r="SYG30" s="669"/>
      <c r="SYH30" s="669"/>
      <c r="SYI30" s="669"/>
      <c r="SYJ30" s="669"/>
      <c r="SYK30" s="669"/>
      <c r="SYL30" s="669"/>
      <c r="SYM30" s="669"/>
      <c r="SYN30" s="669"/>
      <c r="SYO30" s="669"/>
      <c r="SYP30" s="669"/>
      <c r="SYQ30" s="669"/>
      <c r="SYR30" s="669"/>
      <c r="SYS30" s="669"/>
      <c r="SYT30" s="669"/>
      <c r="SYU30" s="669"/>
      <c r="SYV30" s="669"/>
      <c r="SYW30" s="669"/>
      <c r="SYX30" s="669"/>
      <c r="SYY30" s="669"/>
      <c r="SYZ30" s="669"/>
      <c r="SZA30" s="669"/>
      <c r="SZB30" s="669"/>
      <c r="SZC30" s="669"/>
      <c r="SZD30" s="669"/>
      <c r="SZE30" s="669"/>
      <c r="SZF30" s="669"/>
      <c r="SZG30" s="669"/>
      <c r="SZH30" s="669"/>
      <c r="SZI30" s="669"/>
      <c r="SZJ30" s="669"/>
      <c r="SZK30" s="669"/>
      <c r="SZL30" s="669"/>
      <c r="SZM30" s="669"/>
      <c r="SZN30" s="669"/>
      <c r="SZO30" s="669"/>
      <c r="SZP30" s="669"/>
      <c r="SZQ30" s="669"/>
      <c r="SZR30" s="669"/>
      <c r="SZS30" s="669"/>
      <c r="SZT30" s="669"/>
      <c r="SZU30" s="669"/>
      <c r="SZV30" s="669"/>
      <c r="SZW30" s="669"/>
      <c r="SZX30" s="669"/>
      <c r="SZY30" s="669"/>
      <c r="SZZ30" s="669"/>
      <c r="TAA30" s="669"/>
      <c r="TAB30" s="669"/>
      <c r="TAC30" s="669"/>
      <c r="TAD30" s="669"/>
      <c r="TAE30" s="669"/>
      <c r="TAF30" s="669"/>
      <c r="TAG30" s="669"/>
      <c r="TAH30" s="669"/>
      <c r="TAI30" s="669"/>
      <c r="TAJ30" s="669"/>
      <c r="TAK30" s="669"/>
      <c r="TAL30" s="669"/>
      <c r="TAM30" s="669"/>
      <c r="TAN30" s="669"/>
      <c r="TAO30" s="669"/>
      <c r="TAP30" s="669"/>
      <c r="TAQ30" s="669"/>
      <c r="TAR30" s="669"/>
      <c r="TAS30" s="669"/>
      <c r="TAT30" s="669"/>
      <c r="TAU30" s="669"/>
      <c r="TAV30" s="669"/>
      <c r="TAW30" s="669"/>
      <c r="TAX30" s="669"/>
      <c r="TAY30" s="669"/>
      <c r="TAZ30" s="669"/>
      <c r="TBA30" s="669"/>
      <c r="TBB30" s="669"/>
      <c r="TBC30" s="669"/>
      <c r="TBD30" s="669"/>
      <c r="TBE30" s="669"/>
      <c r="TBF30" s="669"/>
      <c r="TBG30" s="669"/>
      <c r="TBH30" s="669"/>
      <c r="TBI30" s="669"/>
      <c r="TBJ30" s="669"/>
      <c r="TBK30" s="669"/>
      <c r="TBL30" s="669"/>
      <c r="TBM30" s="669"/>
      <c r="TBN30" s="669"/>
      <c r="TBO30" s="669"/>
      <c r="TBP30" s="669"/>
      <c r="TBQ30" s="669"/>
      <c r="TBR30" s="669"/>
      <c r="TBS30" s="669"/>
      <c r="TBT30" s="669"/>
      <c r="TBU30" s="669"/>
      <c r="TBV30" s="669"/>
      <c r="TBW30" s="669"/>
      <c r="TBX30" s="669"/>
      <c r="TBY30" s="669"/>
      <c r="TBZ30" s="669"/>
      <c r="TCA30" s="669"/>
      <c r="TCB30" s="669"/>
      <c r="TCC30" s="669"/>
      <c r="TCD30" s="669"/>
      <c r="TCE30" s="669"/>
      <c r="TCF30" s="669"/>
      <c r="TCG30" s="669"/>
      <c r="TCH30" s="669"/>
      <c r="TCI30" s="669"/>
      <c r="TCJ30" s="669"/>
      <c r="TCK30" s="669"/>
      <c r="TCL30" s="669"/>
      <c r="TCM30" s="669"/>
      <c r="TCN30" s="669"/>
      <c r="TCO30" s="669"/>
      <c r="TCP30" s="669"/>
      <c r="TCQ30" s="669"/>
      <c r="TCR30" s="669"/>
      <c r="TCS30" s="669"/>
      <c r="TCT30" s="669"/>
      <c r="TCU30" s="669"/>
      <c r="TCV30" s="669"/>
      <c r="TCW30" s="669"/>
      <c r="TCX30" s="669"/>
      <c r="TCY30" s="669"/>
      <c r="TCZ30" s="669"/>
      <c r="TDA30" s="669"/>
      <c r="TDB30" s="669"/>
      <c r="TDC30" s="669"/>
      <c r="TDD30" s="669"/>
      <c r="TDE30" s="669"/>
      <c r="TDF30" s="669"/>
      <c r="TDG30" s="669"/>
      <c r="TDH30" s="669"/>
      <c r="TDI30" s="669"/>
      <c r="TDJ30" s="669"/>
      <c r="TDK30" s="669"/>
      <c r="TDL30" s="669"/>
      <c r="TDM30" s="669"/>
      <c r="TDN30" s="669"/>
      <c r="TDO30" s="669"/>
      <c r="TDP30" s="669"/>
      <c r="TDQ30" s="669"/>
      <c r="TDR30" s="669"/>
      <c r="TDS30" s="669"/>
      <c r="TDT30" s="669"/>
      <c r="TDU30" s="669"/>
      <c r="TDV30" s="669"/>
      <c r="TDW30" s="669"/>
      <c r="TDX30" s="669"/>
      <c r="TDY30" s="669"/>
      <c r="TDZ30" s="669"/>
      <c r="TEA30" s="669"/>
      <c r="TEB30" s="669"/>
      <c r="TEC30" s="669"/>
      <c r="TED30" s="669"/>
      <c r="TEE30" s="669"/>
      <c r="TEF30" s="669"/>
      <c r="TEG30" s="669"/>
      <c r="TEH30" s="669"/>
      <c r="TEI30" s="669"/>
      <c r="TEJ30" s="669"/>
      <c r="TEK30" s="669"/>
      <c r="TEL30" s="669"/>
      <c r="TEM30" s="669"/>
      <c r="TEN30" s="669"/>
      <c r="TEO30" s="669"/>
      <c r="TEP30" s="669"/>
      <c r="TEQ30" s="669"/>
      <c r="TER30" s="669"/>
      <c r="TES30" s="669"/>
      <c r="TET30" s="669"/>
      <c r="TEU30" s="669"/>
      <c r="TEV30" s="669"/>
      <c r="TEW30" s="669"/>
      <c r="TEX30" s="669"/>
      <c r="TEY30" s="669"/>
      <c r="TEZ30" s="669"/>
      <c r="TFA30" s="669"/>
      <c r="TFB30" s="669"/>
      <c r="TFC30" s="669"/>
      <c r="TFD30" s="669"/>
      <c r="TFE30" s="669"/>
      <c r="TFF30" s="669"/>
      <c r="TFG30" s="669"/>
      <c r="TFH30" s="669"/>
      <c r="TFI30" s="669"/>
      <c r="TFJ30" s="669"/>
      <c r="TFK30" s="669"/>
      <c r="TFL30" s="669"/>
      <c r="TFM30" s="669"/>
      <c r="TFN30" s="669"/>
      <c r="TFO30" s="669"/>
      <c r="TFP30" s="669"/>
      <c r="TFQ30" s="669"/>
      <c r="TFR30" s="669"/>
      <c r="TFS30" s="669"/>
      <c r="TFT30" s="669"/>
      <c r="TFU30" s="669"/>
      <c r="TFV30" s="669"/>
      <c r="TFW30" s="669"/>
      <c r="TFX30" s="669"/>
      <c r="TFY30" s="669"/>
      <c r="TFZ30" s="669"/>
      <c r="TGA30" s="669"/>
      <c r="TGB30" s="669"/>
      <c r="TGC30" s="669"/>
      <c r="TGD30" s="669"/>
      <c r="TGE30" s="669"/>
      <c r="TGF30" s="669"/>
      <c r="TGG30" s="669"/>
      <c r="TGH30" s="669"/>
      <c r="TGI30" s="669"/>
      <c r="TGJ30" s="669"/>
      <c r="TGK30" s="669"/>
      <c r="TGL30" s="669"/>
      <c r="TGM30" s="669"/>
      <c r="TGN30" s="669"/>
      <c r="TGO30" s="669"/>
      <c r="TGP30" s="669"/>
      <c r="TGQ30" s="669"/>
      <c r="TGR30" s="669"/>
      <c r="TGS30" s="669"/>
      <c r="TGT30" s="669"/>
      <c r="TGU30" s="669"/>
      <c r="TGV30" s="669"/>
      <c r="TGW30" s="669"/>
      <c r="TGX30" s="669"/>
      <c r="TGY30" s="669"/>
      <c r="TGZ30" s="669"/>
      <c r="THA30" s="669"/>
      <c r="THB30" s="669"/>
      <c r="THC30" s="669"/>
      <c r="THD30" s="669"/>
      <c r="THE30" s="669"/>
      <c r="THF30" s="669"/>
      <c r="THG30" s="669"/>
      <c r="THH30" s="669"/>
      <c r="THI30" s="669"/>
      <c r="THJ30" s="669"/>
      <c r="THK30" s="669"/>
      <c r="THL30" s="669"/>
      <c r="THM30" s="669"/>
      <c r="THN30" s="669"/>
      <c r="THO30" s="669"/>
      <c r="THP30" s="669"/>
      <c r="THQ30" s="669"/>
      <c r="THR30" s="669"/>
      <c r="THS30" s="669"/>
      <c r="THT30" s="669"/>
      <c r="THU30" s="669"/>
      <c r="THV30" s="669"/>
      <c r="THW30" s="669"/>
      <c r="THX30" s="669"/>
      <c r="THY30" s="669"/>
      <c r="THZ30" s="669"/>
      <c r="TIA30" s="669"/>
      <c r="TIB30" s="669"/>
      <c r="TIC30" s="669"/>
      <c r="TID30" s="669"/>
      <c r="TIE30" s="669"/>
      <c r="TIF30" s="669"/>
      <c r="TIG30" s="669"/>
      <c r="TIH30" s="669"/>
      <c r="TII30" s="669"/>
      <c r="TIJ30" s="669"/>
      <c r="TIK30" s="669"/>
      <c r="TIL30" s="669"/>
      <c r="TIM30" s="669"/>
      <c r="TIN30" s="669"/>
      <c r="TIO30" s="669"/>
      <c r="TIP30" s="669"/>
      <c r="TIQ30" s="669"/>
      <c r="TIR30" s="669"/>
      <c r="TIS30" s="669"/>
      <c r="TIT30" s="669"/>
      <c r="TIU30" s="669"/>
      <c r="TIV30" s="669"/>
      <c r="TIW30" s="669"/>
      <c r="TIX30" s="669"/>
      <c r="TIY30" s="669"/>
      <c r="TIZ30" s="669"/>
      <c r="TJA30" s="669"/>
      <c r="TJB30" s="669"/>
      <c r="TJC30" s="669"/>
      <c r="TJD30" s="669"/>
      <c r="TJE30" s="669"/>
      <c r="TJF30" s="669"/>
      <c r="TJG30" s="669"/>
      <c r="TJH30" s="669"/>
      <c r="TJI30" s="669"/>
      <c r="TJJ30" s="669"/>
      <c r="TJK30" s="669"/>
      <c r="TJL30" s="669"/>
      <c r="TJM30" s="669"/>
      <c r="TJN30" s="669"/>
      <c r="TJO30" s="669"/>
      <c r="TJP30" s="669"/>
      <c r="TJQ30" s="669"/>
      <c r="TJR30" s="669"/>
      <c r="TJS30" s="669"/>
      <c r="TJT30" s="669"/>
      <c r="TJU30" s="669"/>
      <c r="TJV30" s="669"/>
      <c r="TJW30" s="669"/>
      <c r="TJX30" s="669"/>
      <c r="TJY30" s="669"/>
      <c r="TJZ30" s="669"/>
      <c r="TKA30" s="669"/>
      <c r="TKB30" s="669"/>
      <c r="TKC30" s="669"/>
      <c r="TKD30" s="669"/>
      <c r="TKE30" s="669"/>
      <c r="TKF30" s="669"/>
      <c r="TKG30" s="669"/>
      <c r="TKH30" s="669"/>
      <c r="TKI30" s="669"/>
      <c r="TKJ30" s="669"/>
      <c r="TKK30" s="669"/>
      <c r="TKL30" s="669"/>
      <c r="TKM30" s="669"/>
      <c r="TKN30" s="669"/>
      <c r="TKO30" s="669"/>
      <c r="TKP30" s="669"/>
      <c r="TKQ30" s="669"/>
      <c r="TKR30" s="669"/>
      <c r="TKS30" s="669"/>
      <c r="TKT30" s="669"/>
      <c r="TKU30" s="669"/>
      <c r="TKV30" s="669"/>
      <c r="TKW30" s="669"/>
      <c r="TKX30" s="669"/>
      <c r="TKY30" s="669"/>
      <c r="TKZ30" s="669"/>
      <c r="TLA30" s="669"/>
      <c r="TLB30" s="669"/>
      <c r="TLC30" s="669"/>
      <c r="TLD30" s="669"/>
      <c r="TLE30" s="669"/>
      <c r="TLF30" s="669"/>
      <c r="TLG30" s="669"/>
      <c r="TLH30" s="669"/>
      <c r="TLI30" s="669"/>
      <c r="TLJ30" s="669"/>
      <c r="TLK30" s="669"/>
      <c r="TLL30" s="669"/>
      <c r="TLM30" s="669"/>
      <c r="TLN30" s="669"/>
      <c r="TLO30" s="669"/>
      <c r="TLP30" s="669"/>
      <c r="TLQ30" s="669"/>
      <c r="TLR30" s="669"/>
      <c r="TLS30" s="669"/>
      <c r="TLT30" s="669"/>
      <c r="TLU30" s="669"/>
      <c r="TLV30" s="669"/>
      <c r="TLW30" s="669"/>
      <c r="TLX30" s="669"/>
      <c r="TLY30" s="669"/>
      <c r="TLZ30" s="669"/>
      <c r="TMA30" s="669"/>
      <c r="TMB30" s="669"/>
      <c r="TMC30" s="669"/>
      <c r="TMD30" s="669"/>
      <c r="TME30" s="669"/>
      <c r="TMF30" s="669"/>
      <c r="TMG30" s="669"/>
      <c r="TMH30" s="669"/>
      <c r="TMI30" s="669"/>
      <c r="TMJ30" s="669"/>
      <c r="TMK30" s="669"/>
      <c r="TML30" s="669"/>
      <c r="TMM30" s="669"/>
      <c r="TMN30" s="669"/>
      <c r="TMO30" s="669"/>
      <c r="TMP30" s="669"/>
      <c r="TMQ30" s="669"/>
      <c r="TMR30" s="669"/>
      <c r="TMS30" s="669"/>
      <c r="TMT30" s="669"/>
      <c r="TMU30" s="669"/>
      <c r="TMV30" s="669"/>
      <c r="TMW30" s="669"/>
      <c r="TMX30" s="669"/>
      <c r="TMY30" s="669"/>
      <c r="TMZ30" s="669"/>
      <c r="TNA30" s="669"/>
      <c r="TNB30" s="669"/>
      <c r="TNC30" s="669"/>
      <c r="TND30" s="669"/>
      <c r="TNE30" s="669"/>
      <c r="TNF30" s="669"/>
      <c r="TNG30" s="669"/>
      <c r="TNH30" s="669"/>
      <c r="TNI30" s="669"/>
      <c r="TNJ30" s="669"/>
      <c r="TNK30" s="669"/>
      <c r="TNL30" s="669"/>
      <c r="TNM30" s="669"/>
      <c r="TNN30" s="669"/>
      <c r="TNO30" s="669"/>
      <c r="TNP30" s="669"/>
      <c r="TNQ30" s="669"/>
      <c r="TNR30" s="669"/>
      <c r="TNS30" s="669"/>
      <c r="TNT30" s="669"/>
      <c r="TNU30" s="669"/>
      <c r="TNV30" s="669"/>
      <c r="TNW30" s="669"/>
      <c r="TNX30" s="669"/>
      <c r="TNY30" s="669"/>
      <c r="TNZ30" s="669"/>
      <c r="TOA30" s="669"/>
      <c r="TOB30" s="669"/>
      <c r="TOC30" s="669"/>
      <c r="TOD30" s="669"/>
      <c r="TOE30" s="669"/>
      <c r="TOF30" s="669"/>
      <c r="TOG30" s="669"/>
      <c r="TOH30" s="669"/>
      <c r="TOI30" s="669"/>
      <c r="TOJ30" s="669"/>
      <c r="TOK30" s="669"/>
      <c r="TOL30" s="669"/>
      <c r="TOM30" s="669"/>
      <c r="TON30" s="669"/>
      <c r="TOO30" s="669"/>
      <c r="TOP30" s="669"/>
      <c r="TOQ30" s="669"/>
      <c r="TOR30" s="669"/>
      <c r="TOS30" s="669"/>
      <c r="TOT30" s="669"/>
      <c r="TOU30" s="669"/>
      <c r="TOV30" s="669"/>
      <c r="TOW30" s="669"/>
      <c r="TOX30" s="669"/>
      <c r="TOY30" s="669"/>
      <c r="TOZ30" s="669"/>
      <c r="TPA30" s="669"/>
      <c r="TPB30" s="669"/>
      <c r="TPC30" s="669"/>
      <c r="TPD30" s="669"/>
      <c r="TPE30" s="669"/>
      <c r="TPF30" s="669"/>
      <c r="TPG30" s="669"/>
      <c r="TPH30" s="669"/>
      <c r="TPI30" s="669"/>
      <c r="TPJ30" s="669"/>
      <c r="TPK30" s="669"/>
      <c r="TPL30" s="669"/>
      <c r="TPM30" s="669"/>
      <c r="TPN30" s="669"/>
      <c r="TPO30" s="669"/>
      <c r="TPP30" s="669"/>
      <c r="TPQ30" s="669"/>
      <c r="TPR30" s="669"/>
      <c r="TPS30" s="669"/>
      <c r="TPT30" s="669"/>
      <c r="TPU30" s="669"/>
      <c r="TPV30" s="669"/>
      <c r="TPW30" s="669"/>
      <c r="TPX30" s="669"/>
      <c r="TPY30" s="669"/>
      <c r="TPZ30" s="669"/>
      <c r="TQA30" s="669"/>
      <c r="TQB30" s="669"/>
      <c r="TQC30" s="669"/>
      <c r="TQD30" s="669"/>
      <c r="TQE30" s="669"/>
      <c r="TQF30" s="669"/>
      <c r="TQG30" s="669"/>
      <c r="TQH30" s="669"/>
      <c r="TQI30" s="669"/>
      <c r="TQJ30" s="669"/>
      <c r="TQK30" s="669"/>
      <c r="TQL30" s="669"/>
      <c r="TQM30" s="669"/>
      <c r="TQN30" s="669"/>
      <c r="TQO30" s="669"/>
      <c r="TQP30" s="669"/>
      <c r="TQQ30" s="669"/>
      <c r="TQR30" s="669"/>
      <c r="TQS30" s="669"/>
      <c r="TQT30" s="669"/>
      <c r="TQU30" s="669"/>
      <c r="TQV30" s="669"/>
      <c r="TQW30" s="669"/>
      <c r="TQX30" s="669"/>
      <c r="TQY30" s="669"/>
      <c r="TQZ30" s="669"/>
      <c r="TRA30" s="669"/>
      <c r="TRB30" s="669"/>
      <c r="TRC30" s="669"/>
      <c r="TRD30" s="669"/>
      <c r="TRE30" s="669"/>
      <c r="TRF30" s="669"/>
      <c r="TRG30" s="669"/>
      <c r="TRH30" s="669"/>
      <c r="TRI30" s="669"/>
      <c r="TRJ30" s="669"/>
      <c r="TRK30" s="669"/>
      <c r="TRL30" s="669"/>
      <c r="TRM30" s="669"/>
      <c r="TRN30" s="669"/>
      <c r="TRO30" s="669"/>
      <c r="TRP30" s="669"/>
      <c r="TRQ30" s="669"/>
      <c r="TRR30" s="669"/>
      <c r="TRS30" s="669"/>
      <c r="TRT30" s="669"/>
      <c r="TRU30" s="669"/>
      <c r="TRV30" s="669"/>
      <c r="TRW30" s="669"/>
      <c r="TRX30" s="669"/>
      <c r="TRY30" s="669"/>
      <c r="TRZ30" s="669"/>
      <c r="TSA30" s="669"/>
      <c r="TSB30" s="669"/>
      <c r="TSC30" s="669"/>
      <c r="TSD30" s="669"/>
      <c r="TSE30" s="669"/>
      <c r="TSF30" s="669"/>
      <c r="TSG30" s="669"/>
      <c r="TSH30" s="669"/>
      <c r="TSI30" s="669"/>
      <c r="TSJ30" s="669"/>
      <c r="TSK30" s="669"/>
      <c r="TSL30" s="669"/>
      <c r="TSM30" s="669"/>
      <c r="TSN30" s="669"/>
      <c r="TSO30" s="669"/>
      <c r="TSP30" s="669"/>
      <c r="TSQ30" s="669"/>
      <c r="TSR30" s="669"/>
      <c r="TSS30" s="669"/>
      <c r="TST30" s="669"/>
      <c r="TSU30" s="669"/>
      <c r="TSV30" s="669"/>
      <c r="TSW30" s="669"/>
      <c r="TSX30" s="669"/>
      <c r="TSY30" s="669"/>
      <c r="TSZ30" s="669"/>
      <c r="TTA30" s="669"/>
      <c r="TTB30" s="669"/>
      <c r="TTC30" s="669"/>
      <c r="TTD30" s="669"/>
      <c r="TTE30" s="669"/>
      <c r="TTF30" s="669"/>
      <c r="TTG30" s="669"/>
      <c r="TTH30" s="669"/>
      <c r="TTI30" s="669"/>
      <c r="TTJ30" s="669"/>
      <c r="TTK30" s="669"/>
      <c r="TTL30" s="669"/>
      <c r="TTM30" s="669"/>
      <c r="TTN30" s="669"/>
      <c r="TTO30" s="669"/>
      <c r="TTP30" s="669"/>
      <c r="TTQ30" s="669"/>
      <c r="TTR30" s="669"/>
      <c r="TTS30" s="669"/>
      <c r="TTT30" s="669"/>
      <c r="TTU30" s="669"/>
      <c r="TTV30" s="669"/>
      <c r="TTW30" s="669"/>
      <c r="TTX30" s="669"/>
      <c r="TTY30" s="669"/>
      <c r="TTZ30" s="669"/>
      <c r="TUA30" s="669"/>
      <c r="TUB30" s="669"/>
      <c r="TUC30" s="669"/>
      <c r="TUD30" s="669"/>
      <c r="TUE30" s="669"/>
      <c r="TUF30" s="669"/>
      <c r="TUG30" s="669"/>
      <c r="TUH30" s="669"/>
      <c r="TUI30" s="669"/>
      <c r="TUJ30" s="669"/>
      <c r="TUK30" s="669"/>
      <c r="TUL30" s="669"/>
      <c r="TUM30" s="669"/>
      <c r="TUN30" s="669"/>
      <c r="TUO30" s="669"/>
      <c r="TUP30" s="669"/>
      <c r="TUQ30" s="669"/>
      <c r="TUR30" s="669"/>
      <c r="TUS30" s="669"/>
      <c r="TUT30" s="669"/>
      <c r="TUU30" s="669"/>
      <c r="TUV30" s="669"/>
      <c r="TUW30" s="669"/>
      <c r="TUX30" s="669"/>
      <c r="TUY30" s="669"/>
      <c r="TUZ30" s="669"/>
      <c r="TVA30" s="669"/>
      <c r="TVB30" s="669"/>
      <c r="TVC30" s="669"/>
      <c r="TVD30" s="669"/>
      <c r="TVE30" s="669"/>
      <c r="TVF30" s="669"/>
      <c r="TVG30" s="669"/>
      <c r="TVH30" s="669"/>
      <c r="TVI30" s="669"/>
      <c r="TVJ30" s="669"/>
      <c r="TVK30" s="669"/>
      <c r="TVL30" s="669"/>
      <c r="TVM30" s="669"/>
      <c r="TVN30" s="669"/>
      <c r="TVO30" s="669"/>
      <c r="TVP30" s="669"/>
      <c r="TVQ30" s="669"/>
      <c r="TVR30" s="669"/>
      <c r="TVS30" s="669"/>
      <c r="TVT30" s="669"/>
      <c r="TVU30" s="669"/>
      <c r="TVV30" s="669"/>
      <c r="TVW30" s="669"/>
      <c r="TVX30" s="669"/>
      <c r="TVY30" s="669"/>
      <c r="TVZ30" s="669"/>
      <c r="TWA30" s="669"/>
      <c r="TWB30" s="669"/>
      <c r="TWC30" s="669"/>
      <c r="TWD30" s="669"/>
      <c r="TWE30" s="669"/>
      <c r="TWF30" s="669"/>
      <c r="TWG30" s="669"/>
      <c r="TWH30" s="669"/>
      <c r="TWI30" s="669"/>
      <c r="TWJ30" s="669"/>
      <c r="TWK30" s="669"/>
      <c r="TWL30" s="669"/>
      <c r="TWM30" s="669"/>
      <c r="TWN30" s="669"/>
      <c r="TWO30" s="669"/>
      <c r="TWP30" s="669"/>
      <c r="TWQ30" s="669"/>
      <c r="TWR30" s="669"/>
      <c r="TWS30" s="669"/>
      <c r="TWT30" s="669"/>
      <c r="TWU30" s="669"/>
      <c r="TWV30" s="669"/>
      <c r="TWW30" s="669"/>
      <c r="TWX30" s="669"/>
      <c r="TWY30" s="669"/>
      <c r="TWZ30" s="669"/>
      <c r="TXA30" s="669"/>
      <c r="TXB30" s="669"/>
      <c r="TXC30" s="669"/>
      <c r="TXD30" s="669"/>
      <c r="TXE30" s="669"/>
      <c r="TXF30" s="669"/>
      <c r="TXG30" s="669"/>
      <c r="TXH30" s="669"/>
      <c r="TXI30" s="669"/>
      <c r="TXJ30" s="669"/>
      <c r="TXK30" s="669"/>
      <c r="TXL30" s="669"/>
      <c r="TXM30" s="669"/>
      <c r="TXN30" s="669"/>
      <c r="TXO30" s="669"/>
      <c r="TXP30" s="669"/>
      <c r="TXQ30" s="669"/>
      <c r="TXR30" s="669"/>
      <c r="TXS30" s="669"/>
      <c r="TXT30" s="669"/>
      <c r="TXU30" s="669"/>
      <c r="TXV30" s="669"/>
      <c r="TXW30" s="669"/>
      <c r="TXX30" s="669"/>
      <c r="TXY30" s="669"/>
      <c r="TXZ30" s="669"/>
      <c r="TYA30" s="669"/>
      <c r="TYB30" s="669"/>
      <c r="TYC30" s="669"/>
      <c r="TYD30" s="669"/>
      <c r="TYE30" s="669"/>
      <c r="TYF30" s="669"/>
      <c r="TYG30" s="669"/>
      <c r="TYH30" s="669"/>
      <c r="TYI30" s="669"/>
      <c r="TYJ30" s="669"/>
      <c r="TYK30" s="669"/>
      <c r="TYL30" s="669"/>
      <c r="TYM30" s="669"/>
      <c r="TYN30" s="669"/>
      <c r="TYO30" s="669"/>
      <c r="TYP30" s="669"/>
      <c r="TYQ30" s="669"/>
      <c r="TYR30" s="669"/>
      <c r="TYS30" s="669"/>
      <c r="TYT30" s="669"/>
      <c r="TYU30" s="669"/>
      <c r="TYV30" s="669"/>
      <c r="TYW30" s="669"/>
      <c r="TYX30" s="669"/>
      <c r="TYY30" s="669"/>
      <c r="TYZ30" s="669"/>
      <c r="TZA30" s="669"/>
      <c r="TZB30" s="669"/>
      <c r="TZC30" s="669"/>
      <c r="TZD30" s="669"/>
      <c r="TZE30" s="669"/>
      <c r="TZF30" s="669"/>
      <c r="TZG30" s="669"/>
      <c r="TZH30" s="669"/>
      <c r="TZI30" s="669"/>
      <c r="TZJ30" s="669"/>
      <c r="TZK30" s="669"/>
      <c r="TZL30" s="669"/>
      <c r="TZM30" s="669"/>
      <c r="TZN30" s="669"/>
      <c r="TZO30" s="669"/>
      <c r="TZP30" s="669"/>
      <c r="TZQ30" s="669"/>
      <c r="TZR30" s="669"/>
      <c r="TZS30" s="669"/>
      <c r="TZT30" s="669"/>
      <c r="TZU30" s="669"/>
      <c r="TZV30" s="669"/>
      <c r="TZW30" s="669"/>
      <c r="TZX30" s="669"/>
      <c r="TZY30" s="669"/>
      <c r="TZZ30" s="669"/>
      <c r="UAA30" s="669"/>
      <c r="UAB30" s="669"/>
      <c r="UAC30" s="669"/>
      <c r="UAD30" s="669"/>
      <c r="UAE30" s="669"/>
      <c r="UAF30" s="669"/>
      <c r="UAG30" s="669"/>
      <c r="UAH30" s="669"/>
      <c r="UAI30" s="669"/>
      <c r="UAJ30" s="669"/>
      <c r="UAK30" s="669"/>
      <c r="UAL30" s="669"/>
      <c r="UAM30" s="669"/>
      <c r="UAN30" s="669"/>
      <c r="UAO30" s="669"/>
      <c r="UAP30" s="669"/>
      <c r="UAQ30" s="669"/>
      <c r="UAR30" s="669"/>
      <c r="UAS30" s="669"/>
      <c r="UAT30" s="669"/>
      <c r="UAU30" s="669"/>
      <c r="UAV30" s="669"/>
      <c r="UAW30" s="669"/>
      <c r="UAX30" s="669"/>
      <c r="UAY30" s="669"/>
      <c r="UAZ30" s="669"/>
      <c r="UBA30" s="669"/>
      <c r="UBB30" s="669"/>
      <c r="UBC30" s="669"/>
      <c r="UBD30" s="669"/>
      <c r="UBE30" s="669"/>
      <c r="UBF30" s="669"/>
      <c r="UBG30" s="669"/>
      <c r="UBH30" s="669"/>
      <c r="UBI30" s="669"/>
      <c r="UBJ30" s="669"/>
      <c r="UBK30" s="669"/>
      <c r="UBL30" s="669"/>
      <c r="UBM30" s="669"/>
      <c r="UBN30" s="669"/>
      <c r="UBO30" s="669"/>
      <c r="UBP30" s="669"/>
      <c r="UBQ30" s="669"/>
      <c r="UBR30" s="669"/>
      <c r="UBS30" s="669"/>
      <c r="UBT30" s="669"/>
      <c r="UBU30" s="669"/>
      <c r="UBV30" s="669"/>
      <c r="UBW30" s="669"/>
      <c r="UBX30" s="669"/>
      <c r="UBY30" s="669"/>
      <c r="UBZ30" s="669"/>
      <c r="UCA30" s="669"/>
      <c r="UCB30" s="669"/>
      <c r="UCC30" s="669"/>
      <c r="UCD30" s="669"/>
      <c r="UCE30" s="669"/>
      <c r="UCF30" s="669"/>
      <c r="UCG30" s="669"/>
      <c r="UCH30" s="669"/>
      <c r="UCI30" s="669"/>
      <c r="UCJ30" s="669"/>
      <c r="UCK30" s="669"/>
      <c r="UCL30" s="669"/>
      <c r="UCM30" s="669"/>
      <c r="UCN30" s="669"/>
      <c r="UCO30" s="669"/>
      <c r="UCP30" s="669"/>
      <c r="UCQ30" s="669"/>
      <c r="UCR30" s="669"/>
      <c r="UCS30" s="669"/>
      <c r="UCT30" s="669"/>
      <c r="UCU30" s="669"/>
      <c r="UCV30" s="669"/>
      <c r="UCW30" s="669"/>
      <c r="UCX30" s="669"/>
      <c r="UCY30" s="669"/>
      <c r="UCZ30" s="669"/>
      <c r="UDA30" s="669"/>
      <c r="UDB30" s="669"/>
      <c r="UDC30" s="669"/>
      <c r="UDD30" s="669"/>
      <c r="UDE30" s="669"/>
      <c r="UDF30" s="669"/>
      <c r="UDG30" s="669"/>
      <c r="UDH30" s="669"/>
      <c r="UDI30" s="669"/>
      <c r="UDJ30" s="669"/>
      <c r="UDK30" s="669"/>
      <c r="UDL30" s="669"/>
      <c r="UDM30" s="669"/>
      <c r="UDN30" s="669"/>
      <c r="UDO30" s="669"/>
      <c r="UDP30" s="669"/>
      <c r="UDQ30" s="669"/>
      <c r="UDR30" s="669"/>
      <c r="UDS30" s="669"/>
      <c r="UDT30" s="669"/>
      <c r="UDU30" s="669"/>
      <c r="UDV30" s="669"/>
      <c r="UDW30" s="669"/>
      <c r="UDX30" s="669"/>
      <c r="UDY30" s="669"/>
      <c r="UDZ30" s="669"/>
      <c r="UEA30" s="669"/>
      <c r="UEB30" s="669"/>
      <c r="UEC30" s="669"/>
      <c r="UED30" s="669"/>
      <c r="UEE30" s="669"/>
      <c r="UEF30" s="669"/>
      <c r="UEG30" s="669"/>
      <c r="UEH30" s="669"/>
      <c r="UEI30" s="669"/>
      <c r="UEJ30" s="669"/>
      <c r="UEK30" s="669"/>
      <c r="UEL30" s="669"/>
      <c r="UEM30" s="669"/>
      <c r="UEN30" s="669"/>
      <c r="UEO30" s="669"/>
      <c r="UEP30" s="669"/>
      <c r="UEQ30" s="669"/>
      <c r="UER30" s="669"/>
      <c r="UES30" s="669"/>
      <c r="UET30" s="669"/>
      <c r="UEU30" s="669"/>
      <c r="UEV30" s="669"/>
      <c r="UEW30" s="669"/>
      <c r="UEX30" s="669"/>
      <c r="UEY30" s="669"/>
      <c r="UEZ30" s="669"/>
      <c r="UFA30" s="669"/>
      <c r="UFB30" s="669"/>
      <c r="UFC30" s="669"/>
      <c r="UFD30" s="669"/>
      <c r="UFE30" s="669"/>
      <c r="UFF30" s="669"/>
      <c r="UFG30" s="669"/>
      <c r="UFH30" s="669"/>
      <c r="UFI30" s="669"/>
      <c r="UFJ30" s="669"/>
      <c r="UFK30" s="669"/>
      <c r="UFL30" s="669"/>
      <c r="UFM30" s="669"/>
      <c r="UFN30" s="669"/>
      <c r="UFO30" s="669"/>
      <c r="UFP30" s="669"/>
      <c r="UFQ30" s="669"/>
      <c r="UFR30" s="669"/>
      <c r="UFS30" s="669"/>
      <c r="UFT30" s="669"/>
      <c r="UFU30" s="669"/>
      <c r="UFV30" s="669"/>
      <c r="UFW30" s="669"/>
      <c r="UFX30" s="669"/>
      <c r="UFY30" s="669"/>
      <c r="UFZ30" s="669"/>
      <c r="UGA30" s="669"/>
      <c r="UGB30" s="669"/>
      <c r="UGC30" s="669"/>
      <c r="UGD30" s="669"/>
      <c r="UGE30" s="669"/>
      <c r="UGF30" s="669"/>
      <c r="UGG30" s="669"/>
      <c r="UGH30" s="669"/>
      <c r="UGI30" s="669"/>
      <c r="UGJ30" s="669"/>
      <c r="UGK30" s="669"/>
      <c r="UGL30" s="669"/>
      <c r="UGM30" s="669"/>
      <c r="UGN30" s="669"/>
      <c r="UGO30" s="669"/>
      <c r="UGP30" s="669"/>
      <c r="UGQ30" s="669"/>
      <c r="UGR30" s="669"/>
      <c r="UGS30" s="669"/>
      <c r="UGT30" s="669"/>
      <c r="UGU30" s="669"/>
      <c r="UGV30" s="669"/>
      <c r="UGW30" s="669"/>
      <c r="UGX30" s="669"/>
      <c r="UGY30" s="669"/>
      <c r="UGZ30" s="669"/>
      <c r="UHA30" s="669"/>
      <c r="UHB30" s="669"/>
      <c r="UHC30" s="669"/>
      <c r="UHD30" s="669"/>
      <c r="UHE30" s="669"/>
      <c r="UHF30" s="669"/>
      <c r="UHG30" s="669"/>
      <c r="UHH30" s="669"/>
      <c r="UHI30" s="669"/>
      <c r="UHJ30" s="669"/>
      <c r="UHK30" s="669"/>
      <c r="UHL30" s="669"/>
      <c r="UHM30" s="669"/>
      <c r="UHN30" s="669"/>
      <c r="UHO30" s="669"/>
      <c r="UHP30" s="669"/>
      <c r="UHQ30" s="669"/>
      <c r="UHR30" s="669"/>
      <c r="UHS30" s="669"/>
      <c r="UHT30" s="669"/>
      <c r="UHU30" s="669"/>
      <c r="UHV30" s="669"/>
      <c r="UHW30" s="669"/>
      <c r="UHX30" s="669"/>
      <c r="UHY30" s="669"/>
      <c r="UHZ30" s="669"/>
      <c r="UIA30" s="669"/>
      <c r="UIB30" s="669"/>
      <c r="UIC30" s="669"/>
      <c r="UID30" s="669"/>
      <c r="UIE30" s="669"/>
      <c r="UIF30" s="669"/>
      <c r="UIG30" s="669"/>
      <c r="UIH30" s="669"/>
      <c r="UII30" s="669"/>
      <c r="UIJ30" s="669"/>
      <c r="UIK30" s="669"/>
      <c r="UIL30" s="669"/>
      <c r="UIM30" s="669"/>
      <c r="UIN30" s="669"/>
      <c r="UIO30" s="669"/>
      <c r="UIP30" s="669"/>
      <c r="UIQ30" s="669"/>
      <c r="UIR30" s="669"/>
      <c r="UIS30" s="669"/>
      <c r="UIT30" s="669"/>
      <c r="UIU30" s="669"/>
      <c r="UIV30" s="669"/>
      <c r="UIW30" s="669"/>
      <c r="UIX30" s="669"/>
      <c r="UIY30" s="669"/>
      <c r="UIZ30" s="669"/>
      <c r="UJA30" s="669"/>
      <c r="UJB30" s="669"/>
      <c r="UJC30" s="669"/>
      <c r="UJD30" s="669"/>
      <c r="UJE30" s="669"/>
      <c r="UJF30" s="669"/>
      <c r="UJG30" s="669"/>
      <c r="UJH30" s="669"/>
      <c r="UJI30" s="669"/>
      <c r="UJJ30" s="669"/>
      <c r="UJK30" s="669"/>
      <c r="UJL30" s="669"/>
      <c r="UJM30" s="669"/>
      <c r="UJN30" s="669"/>
      <c r="UJO30" s="669"/>
      <c r="UJP30" s="669"/>
      <c r="UJQ30" s="669"/>
      <c r="UJR30" s="669"/>
      <c r="UJS30" s="669"/>
      <c r="UJT30" s="669"/>
      <c r="UJU30" s="669"/>
      <c r="UJV30" s="669"/>
      <c r="UJW30" s="669"/>
      <c r="UJX30" s="669"/>
      <c r="UJY30" s="669"/>
      <c r="UJZ30" s="669"/>
      <c r="UKA30" s="669"/>
      <c r="UKB30" s="669"/>
      <c r="UKC30" s="669"/>
      <c r="UKD30" s="669"/>
      <c r="UKE30" s="669"/>
      <c r="UKF30" s="669"/>
      <c r="UKG30" s="669"/>
      <c r="UKH30" s="669"/>
      <c r="UKI30" s="669"/>
      <c r="UKJ30" s="669"/>
      <c r="UKK30" s="669"/>
      <c r="UKL30" s="669"/>
      <c r="UKM30" s="669"/>
      <c r="UKN30" s="669"/>
      <c r="UKO30" s="669"/>
      <c r="UKP30" s="669"/>
      <c r="UKQ30" s="669"/>
      <c r="UKR30" s="669"/>
      <c r="UKS30" s="669"/>
      <c r="UKT30" s="669"/>
      <c r="UKU30" s="669"/>
      <c r="UKV30" s="669"/>
      <c r="UKW30" s="669"/>
      <c r="UKX30" s="669"/>
      <c r="UKY30" s="669"/>
      <c r="UKZ30" s="669"/>
      <c r="ULA30" s="669"/>
      <c r="ULB30" s="669"/>
      <c r="ULC30" s="669"/>
      <c r="ULD30" s="669"/>
      <c r="ULE30" s="669"/>
      <c r="ULF30" s="669"/>
      <c r="ULG30" s="669"/>
      <c r="ULH30" s="669"/>
      <c r="ULI30" s="669"/>
      <c r="ULJ30" s="669"/>
      <c r="ULK30" s="669"/>
      <c r="ULL30" s="669"/>
      <c r="ULM30" s="669"/>
      <c r="ULN30" s="669"/>
      <c r="ULO30" s="669"/>
      <c r="ULP30" s="669"/>
      <c r="ULQ30" s="669"/>
      <c r="ULR30" s="669"/>
      <c r="ULS30" s="669"/>
      <c r="ULT30" s="669"/>
      <c r="ULU30" s="669"/>
      <c r="ULV30" s="669"/>
      <c r="ULW30" s="669"/>
      <c r="ULX30" s="669"/>
      <c r="ULY30" s="669"/>
      <c r="ULZ30" s="669"/>
      <c r="UMA30" s="669"/>
      <c r="UMB30" s="669"/>
      <c r="UMC30" s="669"/>
      <c r="UMD30" s="669"/>
      <c r="UME30" s="669"/>
      <c r="UMF30" s="669"/>
      <c r="UMG30" s="669"/>
      <c r="UMH30" s="669"/>
      <c r="UMI30" s="669"/>
      <c r="UMJ30" s="669"/>
      <c r="UMK30" s="669"/>
      <c r="UML30" s="669"/>
      <c r="UMM30" s="669"/>
      <c r="UMN30" s="669"/>
      <c r="UMO30" s="669"/>
      <c r="UMP30" s="669"/>
      <c r="UMQ30" s="669"/>
      <c r="UMR30" s="669"/>
      <c r="UMS30" s="669"/>
      <c r="UMT30" s="669"/>
      <c r="UMU30" s="669"/>
      <c r="UMV30" s="669"/>
      <c r="UMW30" s="669"/>
      <c r="UMX30" s="669"/>
      <c r="UMY30" s="669"/>
      <c r="UMZ30" s="669"/>
      <c r="UNA30" s="669"/>
      <c r="UNB30" s="669"/>
      <c r="UNC30" s="669"/>
      <c r="UND30" s="669"/>
      <c r="UNE30" s="669"/>
      <c r="UNF30" s="669"/>
      <c r="UNG30" s="669"/>
      <c r="UNH30" s="669"/>
      <c r="UNI30" s="669"/>
      <c r="UNJ30" s="669"/>
      <c r="UNK30" s="669"/>
      <c r="UNL30" s="669"/>
      <c r="UNM30" s="669"/>
      <c r="UNN30" s="669"/>
      <c r="UNO30" s="669"/>
      <c r="UNP30" s="669"/>
      <c r="UNQ30" s="669"/>
      <c r="UNR30" s="669"/>
      <c r="UNS30" s="669"/>
      <c r="UNT30" s="669"/>
      <c r="UNU30" s="669"/>
      <c r="UNV30" s="669"/>
      <c r="UNW30" s="669"/>
      <c r="UNX30" s="669"/>
      <c r="UNY30" s="669"/>
      <c r="UNZ30" s="669"/>
      <c r="UOA30" s="669"/>
      <c r="UOB30" s="669"/>
      <c r="UOC30" s="669"/>
      <c r="UOD30" s="669"/>
      <c r="UOE30" s="669"/>
      <c r="UOF30" s="669"/>
      <c r="UOG30" s="669"/>
      <c r="UOH30" s="669"/>
      <c r="UOI30" s="669"/>
      <c r="UOJ30" s="669"/>
      <c r="UOK30" s="669"/>
      <c r="UOL30" s="669"/>
      <c r="UOM30" s="669"/>
      <c r="UON30" s="669"/>
      <c r="UOO30" s="669"/>
      <c r="UOP30" s="669"/>
      <c r="UOQ30" s="669"/>
      <c r="UOR30" s="669"/>
      <c r="UOS30" s="669"/>
      <c r="UOT30" s="669"/>
      <c r="UOU30" s="669"/>
      <c r="UOV30" s="669"/>
      <c r="UOW30" s="669"/>
      <c r="UOX30" s="669"/>
      <c r="UOY30" s="669"/>
      <c r="UOZ30" s="669"/>
      <c r="UPA30" s="669"/>
      <c r="UPB30" s="669"/>
      <c r="UPC30" s="669"/>
      <c r="UPD30" s="669"/>
      <c r="UPE30" s="669"/>
      <c r="UPF30" s="669"/>
      <c r="UPG30" s="669"/>
      <c r="UPH30" s="669"/>
      <c r="UPI30" s="669"/>
      <c r="UPJ30" s="669"/>
      <c r="UPK30" s="669"/>
      <c r="UPL30" s="669"/>
      <c r="UPM30" s="669"/>
      <c r="UPN30" s="669"/>
      <c r="UPO30" s="669"/>
      <c r="UPP30" s="669"/>
      <c r="UPQ30" s="669"/>
      <c r="UPR30" s="669"/>
      <c r="UPS30" s="669"/>
      <c r="UPT30" s="669"/>
      <c r="UPU30" s="669"/>
      <c r="UPV30" s="669"/>
      <c r="UPW30" s="669"/>
      <c r="UPX30" s="669"/>
      <c r="UPY30" s="669"/>
      <c r="UPZ30" s="669"/>
      <c r="UQA30" s="669"/>
      <c r="UQB30" s="669"/>
      <c r="UQC30" s="669"/>
      <c r="UQD30" s="669"/>
      <c r="UQE30" s="669"/>
      <c r="UQF30" s="669"/>
      <c r="UQG30" s="669"/>
      <c r="UQH30" s="669"/>
      <c r="UQI30" s="669"/>
      <c r="UQJ30" s="669"/>
      <c r="UQK30" s="669"/>
      <c r="UQL30" s="669"/>
      <c r="UQM30" s="669"/>
      <c r="UQN30" s="669"/>
      <c r="UQO30" s="669"/>
      <c r="UQP30" s="669"/>
      <c r="UQQ30" s="669"/>
      <c r="UQR30" s="669"/>
      <c r="UQS30" s="669"/>
      <c r="UQT30" s="669"/>
      <c r="UQU30" s="669"/>
      <c r="UQV30" s="669"/>
      <c r="UQW30" s="669"/>
      <c r="UQX30" s="669"/>
      <c r="UQY30" s="669"/>
      <c r="UQZ30" s="669"/>
      <c r="URA30" s="669"/>
      <c r="URB30" s="669"/>
      <c r="URC30" s="669"/>
      <c r="URD30" s="669"/>
      <c r="URE30" s="669"/>
      <c r="URF30" s="669"/>
      <c r="URG30" s="669"/>
      <c r="URH30" s="669"/>
      <c r="URI30" s="669"/>
      <c r="URJ30" s="669"/>
      <c r="URK30" s="669"/>
      <c r="URL30" s="669"/>
      <c r="URM30" s="669"/>
      <c r="URN30" s="669"/>
      <c r="URO30" s="669"/>
      <c r="URP30" s="669"/>
      <c r="URQ30" s="669"/>
      <c r="URR30" s="669"/>
      <c r="URS30" s="669"/>
      <c r="URT30" s="669"/>
      <c r="URU30" s="669"/>
      <c r="URV30" s="669"/>
      <c r="URW30" s="669"/>
      <c r="URX30" s="669"/>
      <c r="URY30" s="669"/>
      <c r="URZ30" s="669"/>
      <c r="USA30" s="669"/>
      <c r="USB30" s="669"/>
      <c r="USC30" s="669"/>
      <c r="USD30" s="669"/>
      <c r="USE30" s="669"/>
      <c r="USF30" s="669"/>
      <c r="USG30" s="669"/>
      <c r="USH30" s="669"/>
      <c r="USI30" s="669"/>
      <c r="USJ30" s="669"/>
      <c r="USK30" s="669"/>
      <c r="USL30" s="669"/>
      <c r="USM30" s="669"/>
      <c r="USN30" s="669"/>
      <c r="USO30" s="669"/>
      <c r="USP30" s="669"/>
      <c r="USQ30" s="669"/>
      <c r="USR30" s="669"/>
      <c r="USS30" s="669"/>
      <c r="UST30" s="669"/>
      <c r="USU30" s="669"/>
      <c r="USV30" s="669"/>
      <c r="USW30" s="669"/>
      <c r="USX30" s="669"/>
      <c r="USY30" s="669"/>
      <c r="USZ30" s="669"/>
      <c r="UTA30" s="669"/>
      <c r="UTB30" s="669"/>
      <c r="UTC30" s="669"/>
      <c r="UTD30" s="669"/>
      <c r="UTE30" s="669"/>
      <c r="UTF30" s="669"/>
      <c r="UTG30" s="669"/>
      <c r="UTH30" s="669"/>
      <c r="UTI30" s="669"/>
      <c r="UTJ30" s="669"/>
      <c r="UTK30" s="669"/>
      <c r="UTL30" s="669"/>
      <c r="UTM30" s="669"/>
      <c r="UTN30" s="669"/>
      <c r="UTO30" s="669"/>
      <c r="UTP30" s="669"/>
      <c r="UTQ30" s="669"/>
      <c r="UTR30" s="669"/>
      <c r="UTS30" s="669"/>
      <c r="UTT30" s="669"/>
      <c r="UTU30" s="669"/>
      <c r="UTV30" s="669"/>
      <c r="UTW30" s="669"/>
      <c r="UTX30" s="669"/>
      <c r="UTY30" s="669"/>
      <c r="UTZ30" s="669"/>
      <c r="UUA30" s="669"/>
      <c r="UUB30" s="669"/>
      <c r="UUC30" s="669"/>
      <c r="UUD30" s="669"/>
      <c r="UUE30" s="669"/>
      <c r="UUF30" s="669"/>
      <c r="UUG30" s="669"/>
      <c r="UUH30" s="669"/>
      <c r="UUI30" s="669"/>
      <c r="UUJ30" s="669"/>
      <c r="UUK30" s="669"/>
      <c r="UUL30" s="669"/>
      <c r="UUM30" s="669"/>
      <c r="UUN30" s="669"/>
      <c r="UUO30" s="669"/>
      <c r="UUP30" s="669"/>
      <c r="UUQ30" s="669"/>
      <c r="UUR30" s="669"/>
      <c r="UUS30" s="669"/>
      <c r="UUT30" s="669"/>
      <c r="UUU30" s="669"/>
      <c r="UUV30" s="669"/>
      <c r="UUW30" s="669"/>
      <c r="UUX30" s="669"/>
      <c r="UUY30" s="669"/>
      <c r="UUZ30" s="669"/>
      <c r="UVA30" s="669"/>
      <c r="UVB30" s="669"/>
      <c r="UVC30" s="669"/>
      <c r="UVD30" s="669"/>
      <c r="UVE30" s="669"/>
      <c r="UVF30" s="669"/>
      <c r="UVG30" s="669"/>
      <c r="UVH30" s="669"/>
      <c r="UVI30" s="669"/>
      <c r="UVJ30" s="669"/>
      <c r="UVK30" s="669"/>
      <c r="UVL30" s="669"/>
      <c r="UVM30" s="669"/>
      <c r="UVN30" s="669"/>
      <c r="UVO30" s="669"/>
      <c r="UVP30" s="669"/>
      <c r="UVQ30" s="669"/>
      <c r="UVR30" s="669"/>
      <c r="UVS30" s="669"/>
      <c r="UVT30" s="669"/>
      <c r="UVU30" s="669"/>
      <c r="UVV30" s="669"/>
      <c r="UVW30" s="669"/>
      <c r="UVX30" s="669"/>
      <c r="UVY30" s="669"/>
      <c r="UVZ30" s="669"/>
      <c r="UWA30" s="669"/>
      <c r="UWB30" s="669"/>
      <c r="UWC30" s="669"/>
      <c r="UWD30" s="669"/>
      <c r="UWE30" s="669"/>
      <c r="UWF30" s="669"/>
      <c r="UWG30" s="669"/>
      <c r="UWH30" s="669"/>
      <c r="UWI30" s="669"/>
      <c r="UWJ30" s="669"/>
      <c r="UWK30" s="669"/>
      <c r="UWL30" s="669"/>
      <c r="UWM30" s="669"/>
      <c r="UWN30" s="669"/>
      <c r="UWO30" s="669"/>
      <c r="UWP30" s="669"/>
      <c r="UWQ30" s="669"/>
      <c r="UWR30" s="669"/>
      <c r="UWS30" s="669"/>
      <c r="UWT30" s="669"/>
      <c r="UWU30" s="669"/>
      <c r="UWV30" s="669"/>
      <c r="UWW30" s="669"/>
      <c r="UWX30" s="669"/>
      <c r="UWY30" s="669"/>
      <c r="UWZ30" s="669"/>
      <c r="UXA30" s="669"/>
      <c r="UXB30" s="669"/>
      <c r="UXC30" s="669"/>
      <c r="UXD30" s="669"/>
      <c r="UXE30" s="669"/>
      <c r="UXF30" s="669"/>
      <c r="UXG30" s="669"/>
      <c r="UXH30" s="669"/>
      <c r="UXI30" s="669"/>
      <c r="UXJ30" s="669"/>
      <c r="UXK30" s="669"/>
      <c r="UXL30" s="669"/>
      <c r="UXM30" s="669"/>
      <c r="UXN30" s="669"/>
      <c r="UXO30" s="669"/>
      <c r="UXP30" s="669"/>
      <c r="UXQ30" s="669"/>
      <c r="UXR30" s="669"/>
      <c r="UXS30" s="669"/>
      <c r="UXT30" s="669"/>
      <c r="UXU30" s="669"/>
      <c r="UXV30" s="669"/>
      <c r="UXW30" s="669"/>
      <c r="UXX30" s="669"/>
      <c r="UXY30" s="669"/>
      <c r="UXZ30" s="669"/>
      <c r="UYA30" s="669"/>
      <c r="UYB30" s="669"/>
      <c r="UYC30" s="669"/>
      <c r="UYD30" s="669"/>
      <c r="UYE30" s="669"/>
      <c r="UYF30" s="669"/>
      <c r="UYG30" s="669"/>
      <c r="UYH30" s="669"/>
      <c r="UYI30" s="669"/>
      <c r="UYJ30" s="669"/>
      <c r="UYK30" s="669"/>
      <c r="UYL30" s="669"/>
      <c r="UYM30" s="669"/>
      <c r="UYN30" s="669"/>
      <c r="UYO30" s="669"/>
      <c r="UYP30" s="669"/>
      <c r="UYQ30" s="669"/>
      <c r="UYR30" s="669"/>
      <c r="UYS30" s="669"/>
      <c r="UYT30" s="669"/>
      <c r="UYU30" s="669"/>
      <c r="UYV30" s="669"/>
      <c r="UYW30" s="669"/>
      <c r="UYX30" s="669"/>
      <c r="UYY30" s="669"/>
      <c r="UYZ30" s="669"/>
      <c r="UZA30" s="669"/>
      <c r="UZB30" s="669"/>
      <c r="UZC30" s="669"/>
      <c r="UZD30" s="669"/>
      <c r="UZE30" s="669"/>
      <c r="UZF30" s="669"/>
      <c r="UZG30" s="669"/>
      <c r="UZH30" s="669"/>
      <c r="UZI30" s="669"/>
      <c r="UZJ30" s="669"/>
      <c r="UZK30" s="669"/>
      <c r="UZL30" s="669"/>
      <c r="UZM30" s="669"/>
      <c r="UZN30" s="669"/>
      <c r="UZO30" s="669"/>
      <c r="UZP30" s="669"/>
      <c r="UZQ30" s="669"/>
      <c r="UZR30" s="669"/>
      <c r="UZS30" s="669"/>
      <c r="UZT30" s="669"/>
      <c r="UZU30" s="669"/>
      <c r="UZV30" s="669"/>
      <c r="UZW30" s="669"/>
      <c r="UZX30" s="669"/>
      <c r="UZY30" s="669"/>
      <c r="UZZ30" s="669"/>
      <c r="VAA30" s="669"/>
      <c r="VAB30" s="669"/>
      <c r="VAC30" s="669"/>
      <c r="VAD30" s="669"/>
      <c r="VAE30" s="669"/>
      <c r="VAF30" s="669"/>
      <c r="VAG30" s="669"/>
      <c r="VAH30" s="669"/>
      <c r="VAI30" s="669"/>
      <c r="VAJ30" s="669"/>
      <c r="VAK30" s="669"/>
      <c r="VAL30" s="669"/>
      <c r="VAM30" s="669"/>
      <c r="VAN30" s="669"/>
      <c r="VAO30" s="669"/>
      <c r="VAP30" s="669"/>
      <c r="VAQ30" s="669"/>
      <c r="VAR30" s="669"/>
      <c r="VAS30" s="669"/>
      <c r="VAT30" s="669"/>
      <c r="VAU30" s="669"/>
      <c r="VAV30" s="669"/>
      <c r="VAW30" s="669"/>
      <c r="VAX30" s="669"/>
      <c r="VAY30" s="669"/>
      <c r="VAZ30" s="669"/>
      <c r="VBA30" s="669"/>
      <c r="VBB30" s="669"/>
      <c r="VBC30" s="669"/>
      <c r="VBD30" s="669"/>
      <c r="VBE30" s="669"/>
      <c r="VBF30" s="669"/>
      <c r="VBG30" s="669"/>
      <c r="VBH30" s="669"/>
      <c r="VBI30" s="669"/>
      <c r="VBJ30" s="669"/>
      <c r="VBK30" s="669"/>
      <c r="VBL30" s="669"/>
      <c r="VBM30" s="669"/>
      <c r="VBN30" s="669"/>
      <c r="VBO30" s="669"/>
      <c r="VBP30" s="669"/>
      <c r="VBQ30" s="669"/>
      <c r="VBR30" s="669"/>
      <c r="VBS30" s="669"/>
      <c r="VBT30" s="669"/>
      <c r="VBU30" s="669"/>
      <c r="VBV30" s="669"/>
      <c r="VBW30" s="669"/>
      <c r="VBX30" s="669"/>
      <c r="VBY30" s="669"/>
      <c r="VBZ30" s="669"/>
      <c r="VCA30" s="669"/>
      <c r="VCB30" s="669"/>
      <c r="VCC30" s="669"/>
      <c r="VCD30" s="669"/>
      <c r="VCE30" s="669"/>
      <c r="VCF30" s="669"/>
      <c r="VCG30" s="669"/>
      <c r="VCH30" s="669"/>
      <c r="VCI30" s="669"/>
      <c r="VCJ30" s="669"/>
      <c r="VCK30" s="669"/>
      <c r="VCL30" s="669"/>
      <c r="VCM30" s="669"/>
      <c r="VCN30" s="669"/>
      <c r="VCO30" s="669"/>
      <c r="VCP30" s="669"/>
      <c r="VCQ30" s="669"/>
      <c r="VCR30" s="669"/>
      <c r="VCS30" s="669"/>
      <c r="VCT30" s="669"/>
      <c r="VCU30" s="669"/>
      <c r="VCV30" s="669"/>
      <c r="VCW30" s="669"/>
      <c r="VCX30" s="669"/>
      <c r="VCY30" s="669"/>
      <c r="VCZ30" s="669"/>
      <c r="VDA30" s="669"/>
      <c r="VDB30" s="669"/>
      <c r="VDC30" s="669"/>
      <c r="VDD30" s="669"/>
      <c r="VDE30" s="669"/>
      <c r="VDF30" s="669"/>
      <c r="VDG30" s="669"/>
      <c r="VDH30" s="669"/>
      <c r="VDI30" s="669"/>
      <c r="VDJ30" s="669"/>
      <c r="VDK30" s="669"/>
      <c r="VDL30" s="669"/>
      <c r="VDM30" s="669"/>
      <c r="VDN30" s="669"/>
      <c r="VDO30" s="669"/>
      <c r="VDP30" s="669"/>
      <c r="VDQ30" s="669"/>
      <c r="VDR30" s="669"/>
      <c r="VDS30" s="669"/>
      <c r="VDT30" s="669"/>
      <c r="VDU30" s="669"/>
      <c r="VDV30" s="669"/>
      <c r="VDW30" s="669"/>
      <c r="VDX30" s="669"/>
      <c r="VDY30" s="669"/>
      <c r="VDZ30" s="669"/>
      <c r="VEA30" s="669"/>
      <c r="VEB30" s="669"/>
      <c r="VEC30" s="669"/>
      <c r="VED30" s="669"/>
      <c r="VEE30" s="669"/>
      <c r="VEF30" s="669"/>
      <c r="VEG30" s="669"/>
      <c r="VEH30" s="669"/>
      <c r="VEI30" s="669"/>
      <c r="VEJ30" s="669"/>
      <c r="VEK30" s="669"/>
      <c r="VEL30" s="669"/>
      <c r="VEM30" s="669"/>
      <c r="VEN30" s="669"/>
      <c r="VEO30" s="669"/>
      <c r="VEP30" s="669"/>
      <c r="VEQ30" s="669"/>
      <c r="VER30" s="669"/>
      <c r="VES30" s="669"/>
      <c r="VET30" s="669"/>
      <c r="VEU30" s="669"/>
      <c r="VEV30" s="669"/>
      <c r="VEW30" s="669"/>
      <c r="VEX30" s="669"/>
      <c r="VEY30" s="669"/>
      <c r="VEZ30" s="669"/>
      <c r="VFA30" s="669"/>
      <c r="VFB30" s="669"/>
      <c r="VFC30" s="669"/>
      <c r="VFD30" s="669"/>
      <c r="VFE30" s="669"/>
      <c r="VFF30" s="669"/>
      <c r="VFG30" s="669"/>
      <c r="VFH30" s="669"/>
      <c r="VFI30" s="669"/>
      <c r="VFJ30" s="669"/>
      <c r="VFK30" s="669"/>
      <c r="VFL30" s="669"/>
      <c r="VFM30" s="669"/>
      <c r="VFN30" s="669"/>
      <c r="VFO30" s="669"/>
      <c r="VFP30" s="669"/>
      <c r="VFQ30" s="669"/>
      <c r="VFR30" s="669"/>
      <c r="VFS30" s="669"/>
      <c r="VFT30" s="669"/>
      <c r="VFU30" s="669"/>
      <c r="VFV30" s="669"/>
      <c r="VFW30" s="669"/>
      <c r="VFX30" s="669"/>
      <c r="VFY30" s="669"/>
      <c r="VFZ30" s="669"/>
      <c r="VGA30" s="669"/>
      <c r="VGB30" s="669"/>
      <c r="VGC30" s="669"/>
      <c r="VGD30" s="669"/>
      <c r="VGE30" s="669"/>
      <c r="VGF30" s="669"/>
      <c r="VGG30" s="669"/>
      <c r="VGH30" s="669"/>
      <c r="VGI30" s="669"/>
      <c r="VGJ30" s="669"/>
      <c r="VGK30" s="669"/>
      <c r="VGL30" s="669"/>
      <c r="VGM30" s="669"/>
      <c r="VGN30" s="669"/>
      <c r="VGO30" s="669"/>
      <c r="VGP30" s="669"/>
      <c r="VGQ30" s="669"/>
      <c r="VGR30" s="669"/>
      <c r="VGS30" s="669"/>
      <c r="VGT30" s="669"/>
      <c r="VGU30" s="669"/>
      <c r="VGV30" s="669"/>
      <c r="VGW30" s="669"/>
      <c r="VGX30" s="669"/>
      <c r="VGY30" s="669"/>
      <c r="VGZ30" s="669"/>
      <c r="VHA30" s="669"/>
      <c r="VHB30" s="669"/>
      <c r="VHC30" s="669"/>
      <c r="VHD30" s="669"/>
      <c r="VHE30" s="669"/>
      <c r="VHF30" s="669"/>
      <c r="VHG30" s="669"/>
      <c r="VHH30" s="669"/>
      <c r="VHI30" s="669"/>
      <c r="VHJ30" s="669"/>
      <c r="VHK30" s="669"/>
      <c r="VHL30" s="669"/>
      <c r="VHM30" s="669"/>
      <c r="VHN30" s="669"/>
      <c r="VHO30" s="669"/>
      <c r="VHP30" s="669"/>
      <c r="VHQ30" s="669"/>
      <c r="VHR30" s="669"/>
      <c r="VHS30" s="669"/>
      <c r="VHT30" s="669"/>
      <c r="VHU30" s="669"/>
      <c r="VHV30" s="669"/>
      <c r="VHW30" s="669"/>
      <c r="VHX30" s="669"/>
      <c r="VHY30" s="669"/>
      <c r="VHZ30" s="669"/>
      <c r="VIA30" s="669"/>
      <c r="VIB30" s="669"/>
      <c r="VIC30" s="669"/>
      <c r="VID30" s="669"/>
      <c r="VIE30" s="669"/>
      <c r="VIF30" s="669"/>
      <c r="VIG30" s="669"/>
      <c r="VIH30" s="669"/>
      <c r="VII30" s="669"/>
      <c r="VIJ30" s="669"/>
      <c r="VIK30" s="669"/>
      <c r="VIL30" s="669"/>
      <c r="VIM30" s="669"/>
      <c r="VIN30" s="669"/>
      <c r="VIO30" s="669"/>
      <c r="VIP30" s="669"/>
      <c r="VIQ30" s="669"/>
      <c r="VIR30" s="669"/>
      <c r="VIS30" s="669"/>
      <c r="VIT30" s="669"/>
      <c r="VIU30" s="669"/>
      <c r="VIV30" s="669"/>
      <c r="VIW30" s="669"/>
      <c r="VIX30" s="669"/>
      <c r="VIY30" s="669"/>
      <c r="VIZ30" s="669"/>
      <c r="VJA30" s="669"/>
      <c r="VJB30" s="669"/>
      <c r="VJC30" s="669"/>
      <c r="VJD30" s="669"/>
      <c r="VJE30" s="669"/>
      <c r="VJF30" s="669"/>
      <c r="VJG30" s="669"/>
      <c r="VJH30" s="669"/>
      <c r="VJI30" s="669"/>
      <c r="VJJ30" s="669"/>
      <c r="VJK30" s="669"/>
      <c r="VJL30" s="669"/>
      <c r="VJM30" s="669"/>
      <c r="VJN30" s="669"/>
      <c r="VJO30" s="669"/>
      <c r="VJP30" s="669"/>
      <c r="VJQ30" s="669"/>
      <c r="VJR30" s="669"/>
      <c r="VJS30" s="669"/>
      <c r="VJT30" s="669"/>
      <c r="VJU30" s="669"/>
      <c r="VJV30" s="669"/>
      <c r="VJW30" s="669"/>
      <c r="VJX30" s="669"/>
      <c r="VJY30" s="669"/>
      <c r="VJZ30" s="669"/>
      <c r="VKA30" s="669"/>
      <c r="VKB30" s="669"/>
      <c r="VKC30" s="669"/>
      <c r="VKD30" s="669"/>
      <c r="VKE30" s="669"/>
      <c r="VKF30" s="669"/>
      <c r="VKG30" s="669"/>
      <c r="VKH30" s="669"/>
      <c r="VKI30" s="669"/>
      <c r="VKJ30" s="669"/>
      <c r="VKK30" s="669"/>
      <c r="VKL30" s="669"/>
      <c r="VKM30" s="669"/>
      <c r="VKN30" s="669"/>
      <c r="VKO30" s="669"/>
      <c r="VKP30" s="669"/>
      <c r="VKQ30" s="669"/>
      <c r="VKR30" s="669"/>
      <c r="VKS30" s="669"/>
      <c r="VKT30" s="669"/>
      <c r="VKU30" s="669"/>
      <c r="VKV30" s="669"/>
      <c r="VKW30" s="669"/>
      <c r="VKX30" s="669"/>
      <c r="VKY30" s="669"/>
      <c r="VKZ30" s="669"/>
      <c r="VLA30" s="669"/>
      <c r="VLB30" s="669"/>
      <c r="VLC30" s="669"/>
      <c r="VLD30" s="669"/>
      <c r="VLE30" s="669"/>
      <c r="VLF30" s="669"/>
      <c r="VLG30" s="669"/>
      <c r="VLH30" s="669"/>
      <c r="VLI30" s="669"/>
      <c r="VLJ30" s="669"/>
      <c r="VLK30" s="669"/>
      <c r="VLL30" s="669"/>
      <c r="VLM30" s="669"/>
      <c r="VLN30" s="669"/>
      <c r="VLO30" s="669"/>
      <c r="VLP30" s="669"/>
      <c r="VLQ30" s="669"/>
      <c r="VLR30" s="669"/>
      <c r="VLS30" s="669"/>
      <c r="VLT30" s="669"/>
      <c r="VLU30" s="669"/>
      <c r="VLV30" s="669"/>
      <c r="VLW30" s="669"/>
      <c r="VLX30" s="669"/>
      <c r="VLY30" s="669"/>
      <c r="VLZ30" s="669"/>
      <c r="VMA30" s="669"/>
      <c r="VMB30" s="669"/>
      <c r="VMC30" s="669"/>
      <c r="VMD30" s="669"/>
      <c r="VME30" s="669"/>
      <c r="VMF30" s="669"/>
      <c r="VMG30" s="669"/>
      <c r="VMH30" s="669"/>
      <c r="VMI30" s="669"/>
      <c r="VMJ30" s="669"/>
      <c r="VMK30" s="669"/>
      <c r="VML30" s="669"/>
      <c r="VMM30" s="669"/>
      <c r="VMN30" s="669"/>
      <c r="VMO30" s="669"/>
      <c r="VMP30" s="669"/>
      <c r="VMQ30" s="669"/>
      <c r="VMR30" s="669"/>
      <c r="VMS30" s="669"/>
      <c r="VMT30" s="669"/>
      <c r="VMU30" s="669"/>
      <c r="VMV30" s="669"/>
      <c r="VMW30" s="669"/>
      <c r="VMX30" s="669"/>
      <c r="VMY30" s="669"/>
      <c r="VMZ30" s="669"/>
      <c r="VNA30" s="669"/>
      <c r="VNB30" s="669"/>
      <c r="VNC30" s="669"/>
      <c r="VND30" s="669"/>
      <c r="VNE30" s="669"/>
      <c r="VNF30" s="669"/>
      <c r="VNG30" s="669"/>
      <c r="VNH30" s="669"/>
      <c r="VNI30" s="669"/>
      <c r="VNJ30" s="669"/>
      <c r="VNK30" s="669"/>
      <c r="VNL30" s="669"/>
      <c r="VNM30" s="669"/>
      <c r="VNN30" s="669"/>
      <c r="VNO30" s="669"/>
      <c r="VNP30" s="669"/>
      <c r="VNQ30" s="669"/>
      <c r="VNR30" s="669"/>
      <c r="VNS30" s="669"/>
      <c r="VNT30" s="669"/>
      <c r="VNU30" s="669"/>
      <c r="VNV30" s="669"/>
      <c r="VNW30" s="669"/>
      <c r="VNX30" s="669"/>
      <c r="VNY30" s="669"/>
      <c r="VNZ30" s="669"/>
      <c r="VOA30" s="669"/>
      <c r="VOB30" s="669"/>
      <c r="VOC30" s="669"/>
      <c r="VOD30" s="669"/>
      <c r="VOE30" s="669"/>
      <c r="VOF30" s="669"/>
      <c r="VOG30" s="669"/>
      <c r="VOH30" s="669"/>
      <c r="VOI30" s="669"/>
      <c r="VOJ30" s="669"/>
      <c r="VOK30" s="669"/>
      <c r="VOL30" s="669"/>
      <c r="VOM30" s="669"/>
      <c r="VON30" s="669"/>
      <c r="VOO30" s="669"/>
      <c r="VOP30" s="669"/>
      <c r="VOQ30" s="669"/>
      <c r="VOR30" s="669"/>
      <c r="VOS30" s="669"/>
      <c r="VOT30" s="669"/>
      <c r="VOU30" s="669"/>
      <c r="VOV30" s="669"/>
      <c r="VOW30" s="669"/>
      <c r="VOX30" s="669"/>
      <c r="VOY30" s="669"/>
      <c r="VOZ30" s="669"/>
      <c r="VPA30" s="669"/>
      <c r="VPB30" s="669"/>
      <c r="VPC30" s="669"/>
      <c r="VPD30" s="669"/>
      <c r="VPE30" s="669"/>
      <c r="VPF30" s="669"/>
      <c r="VPG30" s="669"/>
      <c r="VPH30" s="669"/>
      <c r="VPI30" s="669"/>
      <c r="VPJ30" s="669"/>
      <c r="VPK30" s="669"/>
      <c r="VPL30" s="669"/>
      <c r="VPM30" s="669"/>
      <c r="VPN30" s="669"/>
      <c r="VPO30" s="669"/>
      <c r="VPP30" s="669"/>
      <c r="VPQ30" s="669"/>
      <c r="VPR30" s="669"/>
      <c r="VPS30" s="669"/>
      <c r="VPT30" s="669"/>
      <c r="VPU30" s="669"/>
      <c r="VPV30" s="669"/>
      <c r="VPW30" s="669"/>
      <c r="VPX30" s="669"/>
      <c r="VPY30" s="669"/>
      <c r="VPZ30" s="669"/>
      <c r="VQA30" s="669"/>
      <c r="VQB30" s="669"/>
      <c r="VQC30" s="669"/>
      <c r="VQD30" s="669"/>
      <c r="VQE30" s="669"/>
      <c r="VQF30" s="669"/>
      <c r="VQG30" s="669"/>
      <c r="VQH30" s="669"/>
      <c r="VQI30" s="669"/>
      <c r="VQJ30" s="669"/>
      <c r="VQK30" s="669"/>
      <c r="VQL30" s="669"/>
      <c r="VQM30" s="669"/>
      <c r="VQN30" s="669"/>
      <c r="VQO30" s="669"/>
      <c r="VQP30" s="669"/>
      <c r="VQQ30" s="669"/>
      <c r="VQR30" s="669"/>
      <c r="VQS30" s="669"/>
      <c r="VQT30" s="669"/>
      <c r="VQU30" s="669"/>
      <c r="VQV30" s="669"/>
      <c r="VQW30" s="669"/>
      <c r="VQX30" s="669"/>
      <c r="VQY30" s="669"/>
      <c r="VQZ30" s="669"/>
      <c r="VRA30" s="669"/>
      <c r="VRB30" s="669"/>
      <c r="VRC30" s="669"/>
      <c r="VRD30" s="669"/>
      <c r="VRE30" s="669"/>
      <c r="VRF30" s="669"/>
      <c r="VRG30" s="669"/>
      <c r="VRH30" s="669"/>
      <c r="VRI30" s="669"/>
      <c r="VRJ30" s="669"/>
      <c r="VRK30" s="669"/>
      <c r="VRL30" s="669"/>
      <c r="VRM30" s="669"/>
      <c r="VRN30" s="669"/>
      <c r="VRO30" s="669"/>
      <c r="VRP30" s="669"/>
      <c r="VRQ30" s="669"/>
      <c r="VRR30" s="669"/>
      <c r="VRS30" s="669"/>
      <c r="VRT30" s="669"/>
      <c r="VRU30" s="669"/>
      <c r="VRV30" s="669"/>
      <c r="VRW30" s="669"/>
      <c r="VRX30" s="669"/>
      <c r="VRY30" s="669"/>
      <c r="VRZ30" s="669"/>
      <c r="VSA30" s="669"/>
      <c r="VSB30" s="669"/>
      <c r="VSC30" s="669"/>
      <c r="VSD30" s="669"/>
      <c r="VSE30" s="669"/>
      <c r="VSF30" s="669"/>
      <c r="VSG30" s="669"/>
      <c r="VSH30" s="669"/>
      <c r="VSI30" s="669"/>
      <c r="VSJ30" s="669"/>
      <c r="VSK30" s="669"/>
      <c r="VSL30" s="669"/>
      <c r="VSM30" s="669"/>
      <c r="VSN30" s="669"/>
      <c r="VSO30" s="669"/>
      <c r="VSP30" s="669"/>
      <c r="VSQ30" s="669"/>
      <c r="VSR30" s="669"/>
      <c r="VSS30" s="669"/>
      <c r="VST30" s="669"/>
      <c r="VSU30" s="669"/>
      <c r="VSV30" s="669"/>
      <c r="VSW30" s="669"/>
      <c r="VSX30" s="669"/>
      <c r="VSY30" s="669"/>
      <c r="VSZ30" s="669"/>
      <c r="VTA30" s="669"/>
      <c r="VTB30" s="669"/>
      <c r="VTC30" s="669"/>
      <c r="VTD30" s="669"/>
      <c r="VTE30" s="669"/>
      <c r="VTF30" s="669"/>
      <c r="VTG30" s="669"/>
      <c r="VTH30" s="669"/>
      <c r="VTI30" s="669"/>
      <c r="VTJ30" s="669"/>
      <c r="VTK30" s="669"/>
      <c r="VTL30" s="669"/>
      <c r="VTM30" s="669"/>
      <c r="VTN30" s="669"/>
      <c r="VTO30" s="669"/>
      <c r="VTP30" s="669"/>
      <c r="VTQ30" s="669"/>
      <c r="VTR30" s="669"/>
      <c r="VTS30" s="669"/>
      <c r="VTT30" s="669"/>
      <c r="VTU30" s="669"/>
      <c r="VTV30" s="669"/>
      <c r="VTW30" s="669"/>
      <c r="VTX30" s="669"/>
      <c r="VTY30" s="669"/>
      <c r="VTZ30" s="669"/>
      <c r="VUA30" s="669"/>
      <c r="VUB30" s="669"/>
      <c r="VUC30" s="669"/>
      <c r="VUD30" s="669"/>
      <c r="VUE30" s="669"/>
      <c r="VUF30" s="669"/>
      <c r="VUG30" s="669"/>
      <c r="VUH30" s="669"/>
      <c r="VUI30" s="669"/>
      <c r="VUJ30" s="669"/>
      <c r="VUK30" s="669"/>
      <c r="VUL30" s="669"/>
      <c r="VUM30" s="669"/>
      <c r="VUN30" s="669"/>
      <c r="VUO30" s="669"/>
      <c r="VUP30" s="669"/>
      <c r="VUQ30" s="669"/>
      <c r="VUR30" s="669"/>
      <c r="VUS30" s="669"/>
      <c r="VUT30" s="669"/>
      <c r="VUU30" s="669"/>
      <c r="VUV30" s="669"/>
      <c r="VUW30" s="669"/>
      <c r="VUX30" s="669"/>
      <c r="VUY30" s="669"/>
      <c r="VUZ30" s="669"/>
      <c r="VVA30" s="669"/>
      <c r="VVB30" s="669"/>
      <c r="VVC30" s="669"/>
      <c r="VVD30" s="669"/>
      <c r="VVE30" s="669"/>
      <c r="VVF30" s="669"/>
      <c r="VVG30" s="669"/>
      <c r="VVH30" s="669"/>
      <c r="VVI30" s="669"/>
      <c r="VVJ30" s="669"/>
      <c r="VVK30" s="669"/>
      <c r="VVL30" s="669"/>
      <c r="VVM30" s="669"/>
      <c r="VVN30" s="669"/>
      <c r="VVO30" s="669"/>
      <c r="VVP30" s="669"/>
      <c r="VVQ30" s="669"/>
      <c r="VVR30" s="669"/>
      <c r="VVS30" s="669"/>
      <c r="VVT30" s="669"/>
      <c r="VVU30" s="669"/>
      <c r="VVV30" s="669"/>
      <c r="VVW30" s="669"/>
      <c r="VVX30" s="669"/>
      <c r="VVY30" s="669"/>
      <c r="VVZ30" s="669"/>
      <c r="VWA30" s="669"/>
      <c r="VWB30" s="669"/>
      <c r="VWC30" s="669"/>
      <c r="VWD30" s="669"/>
      <c r="VWE30" s="669"/>
      <c r="VWF30" s="669"/>
      <c r="VWG30" s="669"/>
      <c r="VWH30" s="669"/>
      <c r="VWI30" s="669"/>
      <c r="VWJ30" s="669"/>
      <c r="VWK30" s="669"/>
      <c r="VWL30" s="669"/>
      <c r="VWM30" s="669"/>
      <c r="VWN30" s="669"/>
      <c r="VWO30" s="669"/>
      <c r="VWP30" s="669"/>
      <c r="VWQ30" s="669"/>
      <c r="VWR30" s="669"/>
      <c r="VWS30" s="669"/>
      <c r="VWT30" s="669"/>
      <c r="VWU30" s="669"/>
      <c r="VWV30" s="669"/>
      <c r="VWW30" s="669"/>
      <c r="VWX30" s="669"/>
      <c r="VWY30" s="669"/>
      <c r="VWZ30" s="669"/>
      <c r="VXA30" s="669"/>
      <c r="VXB30" s="669"/>
      <c r="VXC30" s="669"/>
      <c r="VXD30" s="669"/>
      <c r="VXE30" s="669"/>
      <c r="VXF30" s="669"/>
      <c r="VXG30" s="669"/>
      <c r="VXH30" s="669"/>
      <c r="VXI30" s="669"/>
      <c r="VXJ30" s="669"/>
      <c r="VXK30" s="669"/>
      <c r="VXL30" s="669"/>
      <c r="VXM30" s="669"/>
      <c r="VXN30" s="669"/>
      <c r="VXO30" s="669"/>
      <c r="VXP30" s="669"/>
      <c r="VXQ30" s="669"/>
      <c r="VXR30" s="669"/>
      <c r="VXS30" s="669"/>
      <c r="VXT30" s="669"/>
      <c r="VXU30" s="669"/>
      <c r="VXV30" s="669"/>
      <c r="VXW30" s="669"/>
      <c r="VXX30" s="669"/>
      <c r="VXY30" s="669"/>
      <c r="VXZ30" s="669"/>
      <c r="VYA30" s="669"/>
      <c r="VYB30" s="669"/>
      <c r="VYC30" s="669"/>
      <c r="VYD30" s="669"/>
      <c r="VYE30" s="669"/>
      <c r="VYF30" s="669"/>
      <c r="VYG30" s="669"/>
      <c r="VYH30" s="669"/>
      <c r="VYI30" s="669"/>
      <c r="VYJ30" s="669"/>
      <c r="VYK30" s="669"/>
      <c r="VYL30" s="669"/>
      <c r="VYM30" s="669"/>
      <c r="VYN30" s="669"/>
      <c r="VYO30" s="669"/>
      <c r="VYP30" s="669"/>
      <c r="VYQ30" s="669"/>
      <c r="VYR30" s="669"/>
      <c r="VYS30" s="669"/>
      <c r="VYT30" s="669"/>
      <c r="VYU30" s="669"/>
      <c r="VYV30" s="669"/>
      <c r="VYW30" s="669"/>
      <c r="VYX30" s="669"/>
      <c r="VYY30" s="669"/>
      <c r="VYZ30" s="669"/>
      <c r="VZA30" s="669"/>
      <c r="VZB30" s="669"/>
      <c r="VZC30" s="669"/>
      <c r="VZD30" s="669"/>
      <c r="VZE30" s="669"/>
      <c r="VZF30" s="669"/>
      <c r="VZG30" s="669"/>
      <c r="VZH30" s="669"/>
      <c r="VZI30" s="669"/>
      <c r="VZJ30" s="669"/>
      <c r="VZK30" s="669"/>
      <c r="VZL30" s="669"/>
      <c r="VZM30" s="669"/>
      <c r="VZN30" s="669"/>
      <c r="VZO30" s="669"/>
      <c r="VZP30" s="669"/>
      <c r="VZQ30" s="669"/>
      <c r="VZR30" s="669"/>
      <c r="VZS30" s="669"/>
      <c r="VZT30" s="669"/>
      <c r="VZU30" s="669"/>
      <c r="VZV30" s="669"/>
      <c r="VZW30" s="669"/>
      <c r="VZX30" s="669"/>
      <c r="VZY30" s="669"/>
      <c r="VZZ30" s="669"/>
      <c r="WAA30" s="669"/>
      <c r="WAB30" s="669"/>
      <c r="WAC30" s="669"/>
      <c r="WAD30" s="669"/>
      <c r="WAE30" s="669"/>
      <c r="WAF30" s="669"/>
      <c r="WAG30" s="669"/>
      <c r="WAH30" s="669"/>
      <c r="WAI30" s="669"/>
      <c r="WAJ30" s="669"/>
      <c r="WAK30" s="669"/>
      <c r="WAL30" s="669"/>
      <c r="WAM30" s="669"/>
      <c r="WAN30" s="669"/>
      <c r="WAO30" s="669"/>
      <c r="WAP30" s="669"/>
      <c r="WAQ30" s="669"/>
      <c r="WAR30" s="669"/>
      <c r="WAS30" s="669"/>
      <c r="WAT30" s="669"/>
      <c r="WAU30" s="669"/>
      <c r="WAV30" s="669"/>
      <c r="WAW30" s="669"/>
      <c r="WAX30" s="669"/>
      <c r="WAY30" s="669"/>
      <c r="WAZ30" s="669"/>
      <c r="WBA30" s="669"/>
      <c r="WBB30" s="669"/>
      <c r="WBC30" s="669"/>
      <c r="WBD30" s="669"/>
      <c r="WBE30" s="669"/>
      <c r="WBF30" s="669"/>
      <c r="WBG30" s="669"/>
      <c r="WBH30" s="669"/>
      <c r="WBI30" s="669"/>
      <c r="WBJ30" s="669"/>
      <c r="WBK30" s="669"/>
      <c r="WBL30" s="669"/>
      <c r="WBM30" s="669"/>
      <c r="WBN30" s="669"/>
      <c r="WBO30" s="669"/>
      <c r="WBP30" s="669"/>
      <c r="WBQ30" s="669"/>
      <c r="WBR30" s="669"/>
      <c r="WBS30" s="669"/>
      <c r="WBT30" s="669"/>
      <c r="WBU30" s="669"/>
      <c r="WBV30" s="669"/>
      <c r="WBW30" s="669"/>
      <c r="WBX30" s="669"/>
      <c r="WBY30" s="669"/>
      <c r="WBZ30" s="669"/>
      <c r="WCA30" s="669"/>
      <c r="WCB30" s="669"/>
      <c r="WCC30" s="669"/>
      <c r="WCD30" s="669"/>
      <c r="WCE30" s="669"/>
      <c r="WCF30" s="669"/>
      <c r="WCG30" s="669"/>
      <c r="WCH30" s="669"/>
      <c r="WCI30" s="669"/>
      <c r="WCJ30" s="669"/>
      <c r="WCK30" s="669"/>
      <c r="WCL30" s="669"/>
      <c r="WCM30" s="669"/>
      <c r="WCN30" s="669"/>
      <c r="WCO30" s="669"/>
      <c r="WCP30" s="669"/>
      <c r="WCQ30" s="669"/>
      <c r="WCR30" s="669"/>
      <c r="WCS30" s="669"/>
      <c r="WCT30" s="669"/>
      <c r="WCU30" s="669"/>
      <c r="WCV30" s="669"/>
      <c r="WCW30" s="669"/>
      <c r="WCX30" s="669"/>
      <c r="WCY30" s="669"/>
      <c r="WCZ30" s="669"/>
      <c r="WDA30" s="669"/>
      <c r="WDB30" s="669"/>
      <c r="WDC30" s="669"/>
      <c r="WDD30" s="669"/>
      <c r="WDE30" s="669"/>
      <c r="WDF30" s="669"/>
      <c r="WDG30" s="669"/>
      <c r="WDH30" s="669"/>
      <c r="WDI30" s="669"/>
      <c r="WDJ30" s="669"/>
      <c r="WDK30" s="669"/>
      <c r="WDL30" s="669"/>
      <c r="WDM30" s="669"/>
      <c r="WDN30" s="669"/>
      <c r="WDO30" s="669"/>
      <c r="WDP30" s="669"/>
      <c r="WDQ30" s="669"/>
      <c r="WDR30" s="669"/>
      <c r="WDS30" s="669"/>
      <c r="WDT30" s="669"/>
      <c r="WDU30" s="669"/>
      <c r="WDV30" s="669"/>
      <c r="WDW30" s="669"/>
      <c r="WDX30" s="669"/>
      <c r="WDY30" s="669"/>
      <c r="WDZ30" s="669"/>
      <c r="WEA30" s="669"/>
      <c r="WEB30" s="669"/>
      <c r="WEC30" s="669"/>
      <c r="WED30" s="669"/>
      <c r="WEE30" s="669"/>
      <c r="WEF30" s="669"/>
      <c r="WEG30" s="669"/>
      <c r="WEH30" s="669"/>
      <c r="WEI30" s="669"/>
      <c r="WEJ30" s="669"/>
      <c r="WEK30" s="669"/>
      <c r="WEL30" s="669"/>
      <c r="WEM30" s="669"/>
      <c r="WEN30" s="669"/>
      <c r="WEO30" s="669"/>
      <c r="WEP30" s="669"/>
      <c r="WEQ30" s="669"/>
      <c r="WER30" s="669"/>
      <c r="WES30" s="669"/>
      <c r="WET30" s="669"/>
      <c r="WEU30" s="669"/>
      <c r="WEV30" s="669"/>
      <c r="WEW30" s="669"/>
      <c r="WEX30" s="669"/>
      <c r="WEY30" s="669"/>
      <c r="WEZ30" s="669"/>
      <c r="WFA30" s="669"/>
      <c r="WFB30" s="669"/>
      <c r="WFC30" s="669"/>
      <c r="WFD30" s="669"/>
      <c r="WFE30" s="669"/>
      <c r="WFF30" s="669"/>
      <c r="WFG30" s="669"/>
      <c r="WFH30" s="669"/>
      <c r="WFI30" s="669"/>
      <c r="WFJ30" s="669"/>
      <c r="WFK30" s="669"/>
      <c r="WFL30" s="669"/>
      <c r="WFM30" s="669"/>
      <c r="WFN30" s="669"/>
      <c r="WFO30" s="669"/>
      <c r="WFP30" s="669"/>
      <c r="WFQ30" s="669"/>
      <c r="WFR30" s="669"/>
      <c r="WFS30" s="669"/>
      <c r="WFT30" s="669"/>
      <c r="WFU30" s="669"/>
      <c r="WFV30" s="669"/>
      <c r="WFW30" s="669"/>
      <c r="WFX30" s="669"/>
      <c r="WFY30" s="669"/>
      <c r="WFZ30" s="669"/>
      <c r="WGA30" s="669"/>
      <c r="WGB30" s="669"/>
      <c r="WGC30" s="669"/>
      <c r="WGD30" s="669"/>
      <c r="WGE30" s="669"/>
      <c r="WGF30" s="669"/>
      <c r="WGG30" s="669"/>
      <c r="WGH30" s="669"/>
      <c r="WGI30" s="669"/>
      <c r="WGJ30" s="669"/>
      <c r="WGK30" s="669"/>
      <c r="WGL30" s="669"/>
      <c r="WGM30" s="669"/>
      <c r="WGN30" s="669"/>
      <c r="WGO30" s="669"/>
      <c r="WGP30" s="669"/>
      <c r="WGQ30" s="669"/>
      <c r="WGR30" s="669"/>
      <c r="WGS30" s="669"/>
      <c r="WGT30" s="669"/>
      <c r="WGU30" s="669"/>
      <c r="WGV30" s="669"/>
      <c r="WGW30" s="669"/>
      <c r="WGX30" s="669"/>
      <c r="WGY30" s="669"/>
      <c r="WGZ30" s="669"/>
      <c r="WHA30" s="669"/>
      <c r="WHB30" s="669"/>
      <c r="WHC30" s="669"/>
      <c r="WHD30" s="669"/>
      <c r="WHE30" s="669"/>
      <c r="WHF30" s="669"/>
      <c r="WHG30" s="669"/>
      <c r="WHH30" s="669"/>
      <c r="WHI30" s="669"/>
      <c r="WHJ30" s="669"/>
      <c r="WHK30" s="669"/>
      <c r="WHL30" s="669"/>
      <c r="WHM30" s="669"/>
      <c r="WHN30" s="669"/>
      <c r="WHO30" s="669"/>
      <c r="WHP30" s="669"/>
      <c r="WHQ30" s="669"/>
      <c r="WHR30" s="669"/>
      <c r="WHS30" s="669"/>
      <c r="WHT30" s="669"/>
      <c r="WHU30" s="669"/>
      <c r="WHV30" s="669"/>
      <c r="WHW30" s="669"/>
      <c r="WHX30" s="669"/>
      <c r="WHY30" s="669"/>
      <c r="WHZ30" s="669"/>
      <c r="WIA30" s="669"/>
      <c r="WIB30" s="669"/>
      <c r="WIC30" s="669"/>
      <c r="WID30" s="669"/>
      <c r="WIE30" s="669"/>
      <c r="WIF30" s="669"/>
      <c r="WIG30" s="669"/>
      <c r="WIH30" s="669"/>
      <c r="WII30" s="669"/>
      <c r="WIJ30" s="669"/>
      <c r="WIK30" s="669"/>
      <c r="WIL30" s="669"/>
      <c r="WIM30" s="669"/>
      <c r="WIN30" s="669"/>
      <c r="WIO30" s="669"/>
      <c r="WIP30" s="669"/>
      <c r="WIQ30" s="669"/>
      <c r="WIR30" s="669"/>
      <c r="WIS30" s="669"/>
      <c r="WIT30" s="669"/>
      <c r="WIU30" s="669"/>
      <c r="WIV30" s="669"/>
      <c r="WIW30" s="669"/>
      <c r="WIX30" s="669"/>
      <c r="WIY30" s="669"/>
      <c r="WIZ30" s="669"/>
      <c r="WJA30" s="669"/>
      <c r="WJB30" s="669"/>
      <c r="WJC30" s="669"/>
      <c r="WJD30" s="669"/>
      <c r="WJE30" s="669"/>
      <c r="WJF30" s="669"/>
      <c r="WJG30" s="669"/>
      <c r="WJH30" s="669"/>
      <c r="WJI30" s="669"/>
      <c r="WJJ30" s="669"/>
      <c r="WJK30" s="669"/>
      <c r="WJL30" s="669"/>
      <c r="WJM30" s="669"/>
      <c r="WJN30" s="669"/>
      <c r="WJO30" s="669"/>
      <c r="WJP30" s="669"/>
      <c r="WJQ30" s="669"/>
      <c r="WJR30" s="669"/>
      <c r="WJS30" s="669"/>
      <c r="WJT30" s="669"/>
      <c r="WJU30" s="669"/>
      <c r="WJV30" s="669"/>
      <c r="WJW30" s="669"/>
      <c r="WJX30" s="669"/>
      <c r="WJY30" s="669"/>
      <c r="WJZ30" s="669"/>
      <c r="WKA30" s="669"/>
      <c r="WKB30" s="669"/>
      <c r="WKC30" s="669"/>
      <c r="WKD30" s="669"/>
      <c r="WKE30" s="669"/>
      <c r="WKF30" s="669"/>
      <c r="WKG30" s="669"/>
      <c r="WKH30" s="669"/>
      <c r="WKI30" s="669"/>
      <c r="WKJ30" s="669"/>
      <c r="WKK30" s="669"/>
      <c r="WKL30" s="669"/>
      <c r="WKM30" s="669"/>
      <c r="WKN30" s="669"/>
      <c r="WKO30" s="669"/>
      <c r="WKP30" s="669"/>
      <c r="WKQ30" s="669"/>
      <c r="WKR30" s="669"/>
      <c r="WKS30" s="669"/>
      <c r="WKT30" s="669"/>
      <c r="WKU30" s="669"/>
      <c r="WKV30" s="669"/>
      <c r="WKW30" s="669"/>
      <c r="WKX30" s="669"/>
      <c r="WKY30" s="669"/>
      <c r="WKZ30" s="669"/>
      <c r="WLA30" s="669"/>
      <c r="WLB30" s="669"/>
      <c r="WLC30" s="669"/>
      <c r="WLD30" s="669"/>
      <c r="WLE30" s="669"/>
      <c r="WLF30" s="669"/>
      <c r="WLG30" s="669"/>
      <c r="WLH30" s="669"/>
      <c r="WLI30" s="669"/>
      <c r="WLJ30" s="669"/>
      <c r="WLK30" s="669"/>
      <c r="WLL30" s="669"/>
      <c r="WLM30" s="669"/>
      <c r="WLN30" s="669"/>
      <c r="WLO30" s="669"/>
      <c r="WLP30" s="669"/>
      <c r="WLQ30" s="669"/>
      <c r="WLR30" s="669"/>
      <c r="WLS30" s="669"/>
      <c r="WLT30" s="669"/>
      <c r="WLU30" s="669"/>
      <c r="WLV30" s="669"/>
      <c r="WLW30" s="669"/>
      <c r="WLX30" s="669"/>
      <c r="WLY30" s="669"/>
      <c r="WLZ30" s="669"/>
      <c r="WMA30" s="669"/>
      <c r="WMB30" s="669"/>
      <c r="WMC30" s="669"/>
      <c r="WMD30" s="669"/>
      <c r="WME30" s="669"/>
      <c r="WMF30" s="669"/>
      <c r="WMG30" s="669"/>
      <c r="WMH30" s="669"/>
      <c r="WMI30" s="669"/>
      <c r="WMJ30" s="669"/>
      <c r="WMK30" s="669"/>
      <c r="WML30" s="669"/>
      <c r="WMM30" s="669"/>
      <c r="WMN30" s="669"/>
      <c r="WMO30" s="669"/>
      <c r="WMP30" s="669"/>
      <c r="WMQ30" s="669"/>
      <c r="WMR30" s="669"/>
      <c r="WMS30" s="669"/>
      <c r="WMT30" s="669"/>
      <c r="WMU30" s="669"/>
      <c r="WMV30" s="669"/>
      <c r="WMW30" s="669"/>
      <c r="WMX30" s="669"/>
      <c r="WMY30" s="669"/>
      <c r="WMZ30" s="669"/>
      <c r="WNA30" s="669"/>
      <c r="WNB30" s="669"/>
      <c r="WNC30" s="669"/>
      <c r="WND30" s="669"/>
      <c r="WNE30" s="669"/>
      <c r="WNF30" s="669"/>
      <c r="WNG30" s="669"/>
      <c r="WNH30" s="669"/>
      <c r="WNI30" s="669"/>
      <c r="WNJ30" s="669"/>
      <c r="WNK30" s="669"/>
      <c r="WNL30" s="669"/>
      <c r="WNM30" s="669"/>
      <c r="WNN30" s="669"/>
      <c r="WNO30" s="669"/>
      <c r="WNP30" s="669"/>
      <c r="WNQ30" s="669"/>
      <c r="WNR30" s="669"/>
      <c r="WNS30" s="669"/>
      <c r="WNT30" s="669"/>
      <c r="WNU30" s="669"/>
      <c r="WNV30" s="669"/>
      <c r="WNW30" s="669"/>
      <c r="WNX30" s="669"/>
      <c r="WNY30" s="669"/>
      <c r="WNZ30" s="669"/>
      <c r="WOA30" s="669"/>
      <c r="WOB30" s="669"/>
      <c r="WOC30" s="669"/>
      <c r="WOD30" s="669"/>
      <c r="WOE30" s="669"/>
      <c r="WOF30" s="669"/>
      <c r="WOG30" s="669"/>
      <c r="WOH30" s="669"/>
      <c r="WOI30" s="669"/>
      <c r="WOJ30" s="669"/>
      <c r="WOK30" s="669"/>
      <c r="WOL30" s="669"/>
      <c r="WOM30" s="669"/>
      <c r="WON30" s="669"/>
      <c r="WOO30" s="669"/>
      <c r="WOP30" s="669"/>
      <c r="WOQ30" s="669"/>
      <c r="WOR30" s="669"/>
      <c r="WOS30" s="669"/>
      <c r="WOT30" s="669"/>
      <c r="WOU30" s="669"/>
      <c r="WOV30" s="669"/>
      <c r="WOW30" s="669"/>
      <c r="WOX30" s="669"/>
      <c r="WOY30" s="669"/>
      <c r="WOZ30" s="669"/>
      <c r="WPA30" s="669"/>
      <c r="WPB30" s="669"/>
      <c r="WPC30" s="669"/>
      <c r="WPD30" s="669"/>
      <c r="WPE30" s="669"/>
      <c r="WPF30" s="669"/>
      <c r="WPG30" s="669"/>
      <c r="WPH30" s="669"/>
      <c r="WPI30" s="669"/>
      <c r="WPJ30" s="669"/>
      <c r="WPK30" s="669"/>
      <c r="WPL30" s="669"/>
      <c r="WPM30" s="669"/>
      <c r="WPN30" s="669"/>
      <c r="WPO30" s="669"/>
      <c r="WPP30" s="669"/>
      <c r="WPQ30" s="669"/>
      <c r="WPR30" s="669"/>
      <c r="WPS30" s="669"/>
      <c r="WPT30" s="669"/>
      <c r="WPU30" s="669"/>
      <c r="WPV30" s="669"/>
      <c r="WPW30" s="669"/>
      <c r="WPX30" s="669"/>
      <c r="WPY30" s="669"/>
      <c r="WPZ30" s="669"/>
      <c r="WQA30" s="669"/>
      <c r="WQB30" s="669"/>
      <c r="WQC30" s="669"/>
      <c r="WQD30" s="669"/>
      <c r="WQE30" s="669"/>
      <c r="WQF30" s="669"/>
      <c r="WQG30" s="669"/>
      <c r="WQH30" s="669"/>
      <c r="WQI30" s="669"/>
      <c r="WQJ30" s="669"/>
      <c r="WQK30" s="669"/>
      <c r="WQL30" s="669"/>
      <c r="WQM30" s="669"/>
      <c r="WQN30" s="669"/>
      <c r="WQO30" s="669"/>
      <c r="WQP30" s="669"/>
      <c r="WQQ30" s="669"/>
      <c r="WQR30" s="669"/>
      <c r="WQS30" s="669"/>
      <c r="WQT30" s="669"/>
      <c r="WQU30" s="669"/>
      <c r="WQV30" s="669"/>
      <c r="WQW30" s="669"/>
      <c r="WQX30" s="669"/>
      <c r="WQY30" s="669"/>
      <c r="WQZ30" s="669"/>
      <c r="WRA30" s="669"/>
      <c r="WRB30" s="669"/>
      <c r="WRC30" s="669"/>
      <c r="WRD30" s="669"/>
      <c r="WRE30" s="669"/>
      <c r="WRF30" s="669"/>
      <c r="WRG30" s="669"/>
      <c r="WRH30" s="669"/>
      <c r="WRI30" s="669"/>
      <c r="WRJ30" s="669"/>
      <c r="WRK30" s="669"/>
      <c r="WRL30" s="669"/>
      <c r="WRM30" s="669"/>
      <c r="WRN30" s="669"/>
      <c r="WRO30" s="669"/>
      <c r="WRP30" s="669"/>
      <c r="WRQ30" s="669"/>
      <c r="WRR30" s="669"/>
      <c r="WRS30" s="669"/>
      <c r="WRT30" s="669"/>
      <c r="WRU30" s="669"/>
      <c r="WRV30" s="669"/>
      <c r="WRW30" s="669"/>
      <c r="WRX30" s="669"/>
      <c r="WRY30" s="669"/>
      <c r="WRZ30" s="669"/>
      <c r="WSA30" s="669"/>
      <c r="WSB30" s="669"/>
      <c r="WSC30" s="669"/>
      <c r="WSD30" s="669"/>
      <c r="WSE30" s="669"/>
      <c r="WSF30" s="669"/>
      <c r="WSG30" s="669"/>
      <c r="WSH30" s="669"/>
      <c r="WSI30" s="669"/>
      <c r="WSJ30" s="669"/>
      <c r="WSK30" s="669"/>
      <c r="WSL30" s="669"/>
      <c r="WSM30" s="669"/>
      <c r="WSN30" s="669"/>
      <c r="WSO30" s="669"/>
      <c r="WSP30" s="669"/>
      <c r="WSQ30" s="669"/>
      <c r="WSR30" s="669"/>
      <c r="WSS30" s="669"/>
      <c r="WST30" s="669"/>
      <c r="WSU30" s="669"/>
      <c r="WSV30" s="669"/>
      <c r="WSW30" s="669"/>
      <c r="WSX30" s="669"/>
      <c r="WSY30" s="669"/>
      <c r="WSZ30" s="669"/>
      <c r="WTA30" s="669"/>
      <c r="WTB30" s="669"/>
      <c r="WTC30" s="669"/>
      <c r="WTD30" s="669"/>
      <c r="WTE30" s="669"/>
      <c r="WTF30" s="669"/>
      <c r="WTG30" s="669"/>
      <c r="WTH30" s="669"/>
      <c r="WTI30" s="669"/>
      <c r="WTJ30" s="669"/>
      <c r="WTK30" s="669"/>
      <c r="WTL30" s="669"/>
      <c r="WTM30" s="669"/>
      <c r="WTN30" s="669"/>
      <c r="WTO30" s="669"/>
      <c r="WTP30" s="669"/>
      <c r="WTQ30" s="669"/>
      <c r="WTR30" s="669"/>
      <c r="WTS30" s="669"/>
      <c r="WTT30" s="669"/>
      <c r="WTU30" s="669"/>
      <c r="WTV30" s="669"/>
      <c r="WTW30" s="669"/>
      <c r="WTX30" s="669"/>
      <c r="WTY30" s="669"/>
      <c r="WTZ30" s="669"/>
      <c r="WUA30" s="669"/>
      <c r="WUB30" s="669"/>
      <c r="WUC30" s="669"/>
      <c r="WUD30" s="669"/>
      <c r="WUE30" s="669"/>
      <c r="WUF30" s="669"/>
      <c r="WUG30" s="669"/>
      <c r="WUH30" s="669"/>
      <c r="WUI30" s="669"/>
      <c r="WUJ30" s="669"/>
      <c r="WUK30" s="669"/>
      <c r="WUL30" s="669"/>
      <c r="WUM30" s="669"/>
      <c r="WUN30" s="669"/>
      <c r="WUO30" s="669"/>
      <c r="WUP30" s="669"/>
      <c r="WUQ30" s="669"/>
      <c r="WUR30" s="669"/>
      <c r="WUS30" s="669"/>
      <c r="WUT30" s="669"/>
      <c r="WUU30" s="669"/>
      <c r="WUV30" s="669"/>
      <c r="WUW30" s="669"/>
      <c r="WUX30" s="669"/>
      <c r="WUY30" s="669"/>
      <c r="WUZ30" s="669"/>
      <c r="WVA30" s="669"/>
      <c r="WVB30" s="669"/>
      <c r="WVC30" s="669"/>
      <c r="WVD30" s="669"/>
      <c r="WVE30" s="669"/>
      <c r="WVF30" s="669"/>
      <c r="WVG30" s="669"/>
      <c r="WVH30" s="669"/>
      <c r="WVI30" s="669"/>
      <c r="WVJ30" s="669"/>
      <c r="WVK30" s="669"/>
      <c r="WVL30" s="669"/>
      <c r="WVM30" s="669"/>
      <c r="WVN30" s="669"/>
      <c r="WVO30" s="669"/>
      <c r="WVP30" s="669"/>
      <c r="WVQ30" s="669"/>
      <c r="WVR30" s="669"/>
      <c r="WVS30" s="669"/>
      <c r="WVT30" s="669"/>
      <c r="WVU30" s="669"/>
      <c r="WVV30" s="669"/>
      <c r="WVW30" s="669"/>
      <c r="WVX30" s="669"/>
      <c r="WVY30" s="669"/>
      <c r="WVZ30" s="669"/>
      <c r="WWA30" s="669"/>
      <c r="WWB30" s="669"/>
      <c r="WWC30" s="669"/>
      <c r="WWD30" s="669"/>
      <c r="WWE30" s="669"/>
      <c r="WWF30" s="669"/>
      <c r="WWG30" s="669"/>
      <c r="WWH30" s="669"/>
      <c r="WWI30" s="669"/>
      <c r="WWJ30" s="669"/>
      <c r="WWK30" s="669"/>
      <c r="WWL30" s="669"/>
      <c r="WWM30" s="669"/>
      <c r="WWN30" s="669"/>
      <c r="WWO30" s="669"/>
      <c r="WWP30" s="669"/>
      <c r="WWQ30" s="669"/>
      <c r="WWR30" s="669"/>
      <c r="WWS30" s="669"/>
      <c r="WWT30" s="669"/>
      <c r="WWU30" s="669"/>
      <c r="WWV30" s="669"/>
      <c r="WWW30" s="669"/>
      <c r="WWX30" s="669"/>
      <c r="WWY30" s="669"/>
      <c r="WWZ30" s="669"/>
      <c r="WXA30" s="669"/>
      <c r="WXB30" s="669"/>
      <c r="WXC30" s="669"/>
      <c r="WXD30" s="669"/>
      <c r="WXE30" s="669"/>
      <c r="WXF30" s="669"/>
      <c r="WXG30" s="669"/>
      <c r="WXH30" s="669"/>
      <c r="WXI30" s="669"/>
      <c r="WXJ30" s="669"/>
      <c r="WXK30" s="669"/>
      <c r="WXL30" s="669"/>
      <c r="WXM30" s="669"/>
      <c r="WXN30" s="669"/>
      <c r="WXO30" s="669"/>
      <c r="WXP30" s="669"/>
      <c r="WXQ30" s="669"/>
      <c r="WXR30" s="669"/>
      <c r="WXS30" s="669"/>
      <c r="WXT30" s="669"/>
      <c r="WXU30" s="669"/>
      <c r="WXV30" s="669"/>
      <c r="WXW30" s="669"/>
      <c r="WXX30" s="669"/>
      <c r="WXY30" s="669"/>
      <c r="WXZ30" s="669"/>
      <c r="WYA30" s="669"/>
      <c r="WYB30" s="669"/>
      <c r="WYC30" s="669"/>
      <c r="WYD30" s="669"/>
      <c r="WYE30" s="669"/>
      <c r="WYF30" s="669"/>
      <c r="WYG30" s="669"/>
      <c r="WYH30" s="669"/>
      <c r="WYI30" s="669"/>
      <c r="WYJ30" s="669"/>
      <c r="WYK30" s="669"/>
      <c r="WYL30" s="669"/>
      <c r="WYM30" s="669"/>
      <c r="WYN30" s="669"/>
      <c r="WYO30" s="669"/>
      <c r="WYP30" s="669"/>
      <c r="WYQ30" s="669"/>
      <c r="WYR30" s="669"/>
      <c r="WYS30" s="669"/>
      <c r="WYT30" s="669"/>
      <c r="WYU30" s="669"/>
      <c r="WYV30" s="669"/>
      <c r="WYW30" s="669"/>
      <c r="WYX30" s="669"/>
      <c r="WYY30" s="669"/>
      <c r="WYZ30" s="669"/>
      <c r="WZA30" s="669"/>
      <c r="WZB30" s="669"/>
      <c r="WZC30" s="669"/>
      <c r="WZD30" s="669"/>
      <c r="WZE30" s="669"/>
      <c r="WZF30" s="669"/>
      <c r="WZG30" s="669"/>
      <c r="WZH30" s="669"/>
      <c r="WZI30" s="669"/>
      <c r="WZJ30" s="669"/>
      <c r="WZK30" s="669"/>
      <c r="WZL30" s="669"/>
      <c r="WZM30" s="669"/>
      <c r="WZN30" s="669"/>
      <c r="WZO30" s="669"/>
      <c r="WZP30" s="669"/>
      <c r="WZQ30" s="669"/>
      <c r="WZR30" s="669"/>
      <c r="WZS30" s="669"/>
      <c r="WZT30" s="669"/>
      <c r="WZU30" s="669"/>
      <c r="WZV30" s="669"/>
      <c r="WZW30" s="669"/>
      <c r="WZX30" s="669"/>
      <c r="WZY30" s="669"/>
      <c r="WZZ30" s="669"/>
      <c r="XAA30" s="669"/>
      <c r="XAB30" s="669"/>
      <c r="XAC30" s="669"/>
      <c r="XAD30" s="669"/>
      <c r="XAE30" s="669"/>
      <c r="XAF30" s="669"/>
      <c r="XAG30" s="669"/>
      <c r="XAH30" s="669"/>
      <c r="XAI30" s="669"/>
      <c r="XAJ30" s="669"/>
      <c r="XAK30" s="669"/>
      <c r="XAL30" s="669"/>
      <c r="XAM30" s="669"/>
      <c r="XAN30" s="669"/>
      <c r="XAO30" s="669"/>
      <c r="XAP30" s="669"/>
      <c r="XAQ30" s="669"/>
      <c r="XAR30" s="669"/>
      <c r="XAS30" s="669"/>
      <c r="XAT30" s="669"/>
      <c r="XAU30" s="669"/>
      <c r="XAV30" s="669"/>
      <c r="XAW30" s="669"/>
      <c r="XAX30" s="669"/>
      <c r="XAY30" s="669"/>
      <c r="XAZ30" s="669"/>
      <c r="XBA30" s="669"/>
      <c r="XBB30" s="669"/>
      <c r="XBC30" s="669"/>
      <c r="XBD30" s="669"/>
      <c r="XBE30" s="669"/>
      <c r="XBF30" s="669"/>
      <c r="XBG30" s="669"/>
      <c r="XBH30" s="669"/>
      <c r="XBI30" s="669"/>
      <c r="XBJ30" s="669"/>
      <c r="XBK30" s="669"/>
      <c r="XBL30" s="669"/>
      <c r="XBM30" s="669"/>
      <c r="XBN30" s="669"/>
      <c r="XBO30" s="669"/>
      <c r="XBP30" s="669"/>
      <c r="XBQ30" s="669"/>
      <c r="XBR30" s="669"/>
      <c r="XBS30" s="669"/>
      <c r="XBT30" s="669"/>
      <c r="XBU30" s="669"/>
      <c r="XBV30" s="669"/>
      <c r="XBW30" s="669"/>
      <c r="XBX30" s="669"/>
      <c r="XBY30" s="669"/>
      <c r="XBZ30" s="669"/>
      <c r="XCA30" s="669"/>
      <c r="XCB30" s="669"/>
      <c r="XCC30" s="669"/>
      <c r="XCD30" s="669"/>
      <c r="XCE30" s="669"/>
      <c r="XCF30" s="669"/>
      <c r="XCG30" s="669"/>
      <c r="XCH30" s="669"/>
      <c r="XCI30" s="669"/>
      <c r="XCJ30" s="669"/>
      <c r="XCK30" s="669"/>
      <c r="XCL30" s="669"/>
      <c r="XCM30" s="669"/>
      <c r="XCN30" s="669"/>
      <c r="XCO30" s="669"/>
      <c r="XCP30" s="669"/>
      <c r="XCQ30" s="669"/>
      <c r="XCR30" s="669"/>
      <c r="XCS30" s="669"/>
      <c r="XCT30" s="669"/>
      <c r="XCU30" s="669"/>
      <c r="XCV30" s="669"/>
      <c r="XCW30" s="669"/>
      <c r="XCX30" s="669"/>
      <c r="XCY30" s="669"/>
      <c r="XCZ30" s="669"/>
      <c r="XDA30" s="669"/>
      <c r="XDB30" s="669"/>
      <c r="XDC30" s="669"/>
      <c r="XDD30" s="669"/>
      <c r="XDE30" s="669"/>
      <c r="XDF30" s="669"/>
      <c r="XDG30" s="669"/>
      <c r="XDH30" s="669"/>
      <c r="XDI30" s="669"/>
      <c r="XDJ30" s="669"/>
      <c r="XDK30" s="669"/>
      <c r="XDL30" s="669"/>
      <c r="XDM30" s="669"/>
      <c r="XDN30" s="669"/>
      <c r="XDO30" s="669"/>
      <c r="XDP30" s="669"/>
      <c r="XDQ30" s="669"/>
      <c r="XDR30" s="669"/>
      <c r="XDS30" s="669"/>
      <c r="XDT30" s="669"/>
      <c r="XDU30" s="669"/>
      <c r="XDV30" s="669"/>
      <c r="XDW30" s="669"/>
      <c r="XDX30" s="669"/>
      <c r="XDY30" s="669"/>
      <c r="XDZ30" s="669"/>
      <c r="XEA30" s="669"/>
      <c r="XEB30" s="669"/>
      <c r="XEC30" s="669"/>
      <c r="XED30" s="669"/>
      <c r="XEE30" s="669"/>
      <c r="XEF30" s="669"/>
      <c r="XEG30" s="669"/>
      <c r="XEH30" s="669"/>
      <c r="XEI30" s="669"/>
      <c r="XEJ30" s="669"/>
      <c r="XEK30" s="669"/>
      <c r="XEL30" s="669"/>
      <c r="XEM30" s="669"/>
      <c r="XEN30" s="669"/>
      <c r="XEO30" s="669"/>
      <c r="XEP30" s="669"/>
      <c r="XEQ30" s="669"/>
      <c r="XER30" s="669"/>
      <c r="XES30" s="669"/>
      <c r="XET30" s="669"/>
    </row>
    <row r="31" s="668" customFormat="1" customHeight="1" spans="1:16374">
      <c r="A31" s="678" t="s">
        <v>109</v>
      </c>
      <c r="B31" s="654"/>
      <c r="C31" s="522">
        <v>42608</v>
      </c>
      <c r="D31" s="522">
        <f t="shared" si="6"/>
        <v>42608</v>
      </c>
      <c r="E31" s="675"/>
      <c r="F31" s="675">
        <f t="shared" si="5"/>
        <v>103.8</v>
      </c>
      <c r="G31" s="669"/>
      <c r="H31" s="522">
        <v>41059</v>
      </c>
      <c r="I31" s="681">
        <f t="shared" si="8"/>
        <v>103.8</v>
      </c>
      <c r="J31" s="669"/>
      <c r="K31" s="669"/>
      <c r="L31" s="669"/>
      <c r="M31" s="669"/>
      <c r="N31" s="669"/>
      <c r="O31" s="669"/>
      <c r="P31" s="669"/>
      <c r="Q31" s="669"/>
      <c r="R31" s="669"/>
      <c r="S31" s="669"/>
      <c r="T31" s="669"/>
      <c r="U31" s="669"/>
      <c r="V31" s="669"/>
      <c r="W31" s="669"/>
      <c r="X31" s="669"/>
      <c r="Y31" s="669"/>
      <c r="Z31" s="669"/>
      <c r="AA31" s="669"/>
      <c r="AB31" s="669"/>
      <c r="AC31" s="669"/>
      <c r="AD31" s="669"/>
      <c r="AE31" s="669"/>
      <c r="AF31" s="669"/>
      <c r="AG31" s="669"/>
      <c r="AH31" s="669"/>
      <c r="AI31" s="669"/>
      <c r="AJ31" s="669"/>
      <c r="AK31" s="669"/>
      <c r="AL31" s="669"/>
      <c r="AM31" s="669"/>
      <c r="AN31" s="669"/>
      <c r="AO31" s="669"/>
      <c r="AP31" s="669"/>
      <c r="AQ31" s="669"/>
      <c r="AR31" s="669"/>
      <c r="AS31" s="669"/>
      <c r="AT31" s="669"/>
      <c r="AU31" s="669"/>
      <c r="AV31" s="669"/>
      <c r="AW31" s="669"/>
      <c r="AX31" s="669"/>
      <c r="AY31" s="669"/>
      <c r="AZ31" s="669"/>
      <c r="BA31" s="669"/>
      <c r="BB31" s="669"/>
      <c r="BC31" s="669"/>
      <c r="BD31" s="669"/>
      <c r="BE31" s="669"/>
      <c r="BF31" s="669"/>
      <c r="BG31" s="669"/>
      <c r="BH31" s="669"/>
      <c r="BI31" s="669"/>
      <c r="BJ31" s="669"/>
      <c r="BK31" s="669"/>
      <c r="BL31" s="669"/>
      <c r="BM31" s="669"/>
      <c r="BN31" s="669"/>
      <c r="BO31" s="669"/>
      <c r="BP31" s="669"/>
      <c r="BQ31" s="669"/>
      <c r="BR31" s="669"/>
      <c r="BS31" s="669"/>
      <c r="BT31" s="669"/>
      <c r="BU31" s="669"/>
      <c r="BV31" s="669"/>
      <c r="BW31" s="669"/>
      <c r="BX31" s="669"/>
      <c r="BY31" s="669"/>
      <c r="BZ31" s="669"/>
      <c r="CA31" s="669"/>
      <c r="CB31" s="669"/>
      <c r="CC31" s="669"/>
      <c r="CD31" s="669"/>
      <c r="CE31" s="669"/>
      <c r="CF31" s="669"/>
      <c r="CG31" s="669"/>
      <c r="CH31" s="669"/>
      <c r="CI31" s="669"/>
      <c r="CJ31" s="669"/>
      <c r="CK31" s="669"/>
      <c r="CL31" s="669"/>
      <c r="CM31" s="669"/>
      <c r="CN31" s="669"/>
      <c r="CO31" s="669"/>
      <c r="CP31" s="669"/>
      <c r="CQ31" s="669"/>
      <c r="CR31" s="669"/>
      <c r="CS31" s="669"/>
      <c r="CT31" s="669"/>
      <c r="CU31" s="669"/>
      <c r="CV31" s="669"/>
      <c r="CW31" s="669"/>
      <c r="CX31" s="669"/>
      <c r="CY31" s="669"/>
      <c r="CZ31" s="669"/>
      <c r="DA31" s="669"/>
      <c r="DB31" s="669"/>
      <c r="DC31" s="669"/>
      <c r="DD31" s="669"/>
      <c r="DE31" s="669"/>
      <c r="DF31" s="669"/>
      <c r="DG31" s="669"/>
      <c r="DH31" s="669"/>
      <c r="DI31" s="669"/>
      <c r="DJ31" s="669"/>
      <c r="DK31" s="669"/>
      <c r="DL31" s="669"/>
      <c r="DM31" s="669"/>
      <c r="DN31" s="669"/>
      <c r="DO31" s="669"/>
      <c r="DP31" s="669"/>
      <c r="DQ31" s="669"/>
      <c r="DR31" s="669"/>
      <c r="DS31" s="669"/>
      <c r="DT31" s="669"/>
      <c r="DU31" s="669"/>
      <c r="DV31" s="669"/>
      <c r="DW31" s="669"/>
      <c r="DX31" s="669"/>
      <c r="DY31" s="669"/>
      <c r="DZ31" s="669"/>
      <c r="EA31" s="669"/>
      <c r="EB31" s="669"/>
      <c r="EC31" s="669"/>
      <c r="ED31" s="669"/>
      <c r="EE31" s="669"/>
      <c r="EF31" s="669"/>
      <c r="EG31" s="669"/>
      <c r="EH31" s="669"/>
      <c r="EI31" s="669"/>
      <c r="EJ31" s="669"/>
      <c r="EK31" s="669"/>
      <c r="EL31" s="669"/>
      <c r="EM31" s="669"/>
      <c r="EN31" s="669"/>
      <c r="EO31" s="669"/>
      <c r="EP31" s="669"/>
      <c r="EQ31" s="669"/>
      <c r="ER31" s="669"/>
      <c r="ES31" s="669"/>
      <c r="ET31" s="669"/>
      <c r="EU31" s="669"/>
      <c r="EV31" s="669"/>
      <c r="EW31" s="669"/>
      <c r="EX31" s="669"/>
      <c r="EY31" s="669"/>
      <c r="EZ31" s="669"/>
      <c r="FA31" s="669"/>
      <c r="FB31" s="669"/>
      <c r="FC31" s="669"/>
      <c r="FD31" s="669"/>
      <c r="FE31" s="669"/>
      <c r="FF31" s="669"/>
      <c r="FG31" s="669"/>
      <c r="FH31" s="669"/>
      <c r="FI31" s="669"/>
      <c r="FJ31" s="669"/>
      <c r="FK31" s="669"/>
      <c r="FL31" s="669"/>
      <c r="FM31" s="669"/>
      <c r="FN31" s="669"/>
      <c r="FO31" s="669"/>
      <c r="FP31" s="669"/>
      <c r="FQ31" s="669"/>
      <c r="FR31" s="669"/>
      <c r="FS31" s="669"/>
      <c r="FT31" s="669"/>
      <c r="FU31" s="669"/>
      <c r="FV31" s="669"/>
      <c r="FW31" s="669"/>
      <c r="FX31" s="669"/>
      <c r="FY31" s="669"/>
      <c r="FZ31" s="669"/>
      <c r="GA31" s="669"/>
      <c r="GB31" s="669"/>
      <c r="GC31" s="669"/>
      <c r="GD31" s="669"/>
      <c r="GE31" s="669"/>
      <c r="GF31" s="669"/>
      <c r="GG31" s="669"/>
      <c r="GH31" s="669"/>
      <c r="GI31" s="669"/>
      <c r="GJ31" s="669"/>
      <c r="GK31" s="669"/>
      <c r="GL31" s="669"/>
      <c r="GM31" s="669"/>
      <c r="GN31" s="669"/>
      <c r="GO31" s="669"/>
      <c r="GP31" s="669"/>
      <c r="GQ31" s="669"/>
      <c r="GR31" s="669"/>
      <c r="GS31" s="669"/>
      <c r="GT31" s="669"/>
      <c r="GU31" s="669"/>
      <c r="GV31" s="669"/>
      <c r="GW31" s="669"/>
      <c r="GX31" s="669"/>
      <c r="GY31" s="669"/>
      <c r="GZ31" s="669"/>
      <c r="HA31" s="669"/>
      <c r="HB31" s="669"/>
      <c r="HC31" s="669"/>
      <c r="HD31" s="669"/>
      <c r="HE31" s="669"/>
      <c r="HF31" s="669"/>
      <c r="HG31" s="669"/>
      <c r="HH31" s="669"/>
      <c r="HI31" s="669"/>
      <c r="HJ31" s="669"/>
      <c r="HK31" s="669"/>
      <c r="HL31" s="669"/>
      <c r="HM31" s="669"/>
      <c r="HN31" s="669"/>
      <c r="HO31" s="669"/>
      <c r="HP31" s="669"/>
      <c r="HQ31" s="669"/>
      <c r="HR31" s="669"/>
      <c r="HS31" s="669"/>
      <c r="HT31" s="669"/>
      <c r="HU31" s="669"/>
      <c r="HV31" s="669"/>
      <c r="HW31" s="669"/>
      <c r="HX31" s="669"/>
      <c r="HY31" s="669"/>
      <c r="HZ31" s="669"/>
      <c r="IA31" s="669"/>
      <c r="IB31" s="669"/>
      <c r="IC31" s="669"/>
      <c r="ID31" s="669"/>
      <c r="IE31" s="669"/>
      <c r="IF31" s="669"/>
      <c r="IG31" s="669"/>
      <c r="IH31" s="669"/>
      <c r="II31" s="669"/>
      <c r="IJ31" s="669"/>
      <c r="IK31" s="669"/>
      <c r="IL31" s="669"/>
      <c r="IM31" s="669"/>
      <c r="IN31" s="669"/>
      <c r="IO31" s="669"/>
      <c r="IP31" s="669"/>
      <c r="IQ31" s="669"/>
      <c r="IR31" s="669"/>
      <c r="IS31" s="669"/>
      <c r="IT31" s="669"/>
      <c r="IU31" s="669"/>
      <c r="IV31" s="669"/>
      <c r="IW31" s="669"/>
      <c r="IX31" s="669"/>
      <c r="IY31" s="669"/>
      <c r="IZ31" s="669"/>
      <c r="JA31" s="669"/>
      <c r="JB31" s="669"/>
      <c r="JC31" s="669"/>
      <c r="JD31" s="669"/>
      <c r="JE31" s="669"/>
      <c r="JF31" s="669"/>
      <c r="JG31" s="669"/>
      <c r="JH31" s="669"/>
      <c r="JI31" s="669"/>
      <c r="JJ31" s="669"/>
      <c r="JK31" s="669"/>
      <c r="JL31" s="669"/>
      <c r="JM31" s="669"/>
      <c r="JN31" s="669"/>
      <c r="JO31" s="669"/>
      <c r="JP31" s="669"/>
      <c r="JQ31" s="669"/>
      <c r="JR31" s="669"/>
      <c r="JS31" s="669"/>
      <c r="JT31" s="669"/>
      <c r="JU31" s="669"/>
      <c r="JV31" s="669"/>
      <c r="JW31" s="669"/>
      <c r="JX31" s="669"/>
      <c r="JY31" s="669"/>
      <c r="JZ31" s="669"/>
      <c r="KA31" s="669"/>
      <c r="KB31" s="669"/>
      <c r="KC31" s="669"/>
      <c r="KD31" s="669"/>
      <c r="KE31" s="669"/>
      <c r="KF31" s="669"/>
      <c r="KG31" s="669"/>
      <c r="KH31" s="669"/>
      <c r="KI31" s="669"/>
      <c r="KJ31" s="669"/>
      <c r="KK31" s="669"/>
      <c r="KL31" s="669"/>
      <c r="KM31" s="669"/>
      <c r="KN31" s="669"/>
      <c r="KO31" s="669"/>
      <c r="KP31" s="669"/>
      <c r="KQ31" s="669"/>
      <c r="KR31" s="669"/>
      <c r="KS31" s="669"/>
      <c r="KT31" s="669"/>
      <c r="KU31" s="669"/>
      <c r="KV31" s="669"/>
      <c r="KW31" s="669"/>
      <c r="KX31" s="669"/>
      <c r="KY31" s="669"/>
      <c r="KZ31" s="669"/>
      <c r="LA31" s="669"/>
      <c r="LB31" s="669"/>
      <c r="LC31" s="669"/>
      <c r="LD31" s="669"/>
      <c r="LE31" s="669"/>
      <c r="LF31" s="669"/>
      <c r="LG31" s="669"/>
      <c r="LH31" s="669"/>
      <c r="LI31" s="669"/>
      <c r="LJ31" s="669"/>
      <c r="LK31" s="669"/>
      <c r="LL31" s="669"/>
      <c r="LM31" s="669"/>
      <c r="LN31" s="669"/>
      <c r="LO31" s="669"/>
      <c r="LP31" s="669"/>
      <c r="LQ31" s="669"/>
      <c r="LR31" s="669"/>
      <c r="LS31" s="669"/>
      <c r="LT31" s="669"/>
      <c r="LU31" s="669"/>
      <c r="LV31" s="669"/>
      <c r="LW31" s="669"/>
      <c r="LX31" s="669"/>
      <c r="LY31" s="669"/>
      <c r="LZ31" s="669"/>
      <c r="MA31" s="669"/>
      <c r="MB31" s="669"/>
      <c r="MC31" s="669"/>
      <c r="MD31" s="669"/>
      <c r="ME31" s="669"/>
      <c r="MF31" s="669"/>
      <c r="MG31" s="669"/>
      <c r="MH31" s="669"/>
      <c r="MI31" s="669"/>
      <c r="MJ31" s="669"/>
      <c r="MK31" s="669"/>
      <c r="ML31" s="669"/>
      <c r="MM31" s="669"/>
      <c r="MN31" s="669"/>
      <c r="MO31" s="669"/>
      <c r="MP31" s="669"/>
      <c r="MQ31" s="669"/>
      <c r="MR31" s="669"/>
      <c r="MS31" s="669"/>
      <c r="MT31" s="669"/>
      <c r="MU31" s="669"/>
      <c r="MV31" s="669"/>
      <c r="MW31" s="669"/>
      <c r="MX31" s="669"/>
      <c r="MY31" s="669"/>
      <c r="MZ31" s="669"/>
      <c r="NA31" s="669"/>
      <c r="NB31" s="669"/>
      <c r="NC31" s="669"/>
      <c r="ND31" s="669"/>
      <c r="NE31" s="669"/>
      <c r="NF31" s="669"/>
      <c r="NG31" s="669"/>
      <c r="NH31" s="669"/>
      <c r="NI31" s="669"/>
      <c r="NJ31" s="669"/>
      <c r="NK31" s="669"/>
      <c r="NL31" s="669"/>
      <c r="NM31" s="669"/>
      <c r="NN31" s="669"/>
      <c r="NO31" s="669"/>
      <c r="NP31" s="669"/>
      <c r="NQ31" s="669"/>
      <c r="NR31" s="669"/>
      <c r="NS31" s="669"/>
      <c r="NT31" s="669"/>
      <c r="NU31" s="669"/>
      <c r="NV31" s="669"/>
      <c r="NW31" s="669"/>
      <c r="NX31" s="669"/>
      <c r="NY31" s="669"/>
      <c r="NZ31" s="669"/>
      <c r="OA31" s="669"/>
      <c r="OB31" s="669"/>
      <c r="OC31" s="669"/>
      <c r="OD31" s="669"/>
      <c r="OE31" s="669"/>
      <c r="OF31" s="669"/>
      <c r="OG31" s="669"/>
      <c r="OH31" s="669"/>
      <c r="OI31" s="669"/>
      <c r="OJ31" s="669"/>
      <c r="OK31" s="669"/>
      <c r="OL31" s="669"/>
      <c r="OM31" s="669"/>
      <c r="ON31" s="669"/>
      <c r="OO31" s="669"/>
      <c r="OP31" s="669"/>
      <c r="OQ31" s="669"/>
      <c r="OR31" s="669"/>
      <c r="OS31" s="669"/>
      <c r="OT31" s="669"/>
      <c r="OU31" s="669"/>
      <c r="OV31" s="669"/>
      <c r="OW31" s="669"/>
      <c r="OX31" s="669"/>
      <c r="OY31" s="669"/>
      <c r="OZ31" s="669"/>
      <c r="PA31" s="669"/>
      <c r="PB31" s="669"/>
      <c r="PC31" s="669"/>
      <c r="PD31" s="669"/>
      <c r="PE31" s="669"/>
      <c r="PF31" s="669"/>
      <c r="PG31" s="669"/>
      <c r="PH31" s="669"/>
      <c r="PI31" s="669"/>
      <c r="PJ31" s="669"/>
      <c r="PK31" s="669"/>
      <c r="PL31" s="669"/>
      <c r="PM31" s="669"/>
      <c r="PN31" s="669"/>
      <c r="PO31" s="669"/>
      <c r="PP31" s="669"/>
      <c r="PQ31" s="669"/>
      <c r="PR31" s="669"/>
      <c r="PS31" s="669"/>
      <c r="PT31" s="669"/>
      <c r="PU31" s="669"/>
      <c r="PV31" s="669"/>
      <c r="PW31" s="669"/>
      <c r="PX31" s="669"/>
      <c r="PY31" s="669"/>
      <c r="PZ31" s="669"/>
      <c r="QA31" s="669"/>
      <c r="QB31" s="669"/>
      <c r="QC31" s="669"/>
      <c r="QD31" s="669"/>
      <c r="QE31" s="669"/>
      <c r="QF31" s="669"/>
      <c r="QG31" s="669"/>
      <c r="QH31" s="669"/>
      <c r="QI31" s="669"/>
      <c r="QJ31" s="669"/>
      <c r="QK31" s="669"/>
      <c r="QL31" s="669"/>
      <c r="QM31" s="669"/>
      <c r="QN31" s="669"/>
      <c r="QO31" s="669"/>
      <c r="QP31" s="669"/>
      <c r="QQ31" s="669"/>
      <c r="QR31" s="669"/>
      <c r="QS31" s="669"/>
      <c r="QT31" s="669"/>
      <c r="QU31" s="669"/>
      <c r="QV31" s="669"/>
      <c r="QW31" s="669"/>
      <c r="QX31" s="669"/>
      <c r="QY31" s="669"/>
      <c r="QZ31" s="669"/>
      <c r="RA31" s="669"/>
      <c r="RB31" s="669"/>
      <c r="RC31" s="669"/>
      <c r="RD31" s="669"/>
      <c r="RE31" s="669"/>
      <c r="RF31" s="669"/>
      <c r="RG31" s="669"/>
      <c r="RH31" s="669"/>
      <c r="RI31" s="669"/>
      <c r="RJ31" s="669"/>
      <c r="RK31" s="669"/>
      <c r="RL31" s="669"/>
      <c r="RM31" s="669"/>
      <c r="RN31" s="669"/>
      <c r="RO31" s="669"/>
      <c r="RP31" s="669"/>
      <c r="RQ31" s="669"/>
      <c r="RR31" s="669"/>
      <c r="RS31" s="669"/>
      <c r="RT31" s="669"/>
      <c r="RU31" s="669"/>
      <c r="RV31" s="669"/>
      <c r="RW31" s="669"/>
      <c r="RX31" s="669"/>
      <c r="RY31" s="669"/>
      <c r="RZ31" s="669"/>
      <c r="SA31" s="669"/>
      <c r="SB31" s="669"/>
      <c r="SC31" s="669"/>
      <c r="SD31" s="669"/>
      <c r="SE31" s="669"/>
      <c r="SF31" s="669"/>
      <c r="SG31" s="669"/>
      <c r="SH31" s="669"/>
      <c r="SI31" s="669"/>
      <c r="SJ31" s="669"/>
      <c r="SK31" s="669"/>
      <c r="SL31" s="669"/>
      <c r="SM31" s="669"/>
      <c r="SN31" s="669"/>
      <c r="SO31" s="669"/>
      <c r="SP31" s="669"/>
      <c r="SQ31" s="669"/>
      <c r="SR31" s="669"/>
      <c r="SS31" s="669"/>
      <c r="ST31" s="669"/>
      <c r="SU31" s="669"/>
      <c r="SV31" s="669"/>
      <c r="SW31" s="669"/>
      <c r="SX31" s="669"/>
      <c r="SY31" s="669"/>
      <c r="SZ31" s="669"/>
      <c r="TA31" s="669"/>
      <c r="TB31" s="669"/>
      <c r="TC31" s="669"/>
      <c r="TD31" s="669"/>
      <c r="TE31" s="669"/>
      <c r="TF31" s="669"/>
      <c r="TG31" s="669"/>
      <c r="TH31" s="669"/>
      <c r="TI31" s="669"/>
      <c r="TJ31" s="669"/>
      <c r="TK31" s="669"/>
      <c r="TL31" s="669"/>
      <c r="TM31" s="669"/>
      <c r="TN31" s="669"/>
      <c r="TO31" s="669"/>
      <c r="TP31" s="669"/>
      <c r="TQ31" s="669"/>
      <c r="TR31" s="669"/>
      <c r="TS31" s="669"/>
      <c r="TT31" s="669"/>
      <c r="TU31" s="669"/>
      <c r="TV31" s="669"/>
      <c r="TW31" s="669"/>
      <c r="TX31" s="669"/>
      <c r="TY31" s="669"/>
      <c r="TZ31" s="669"/>
      <c r="UA31" s="669"/>
      <c r="UB31" s="669"/>
      <c r="UC31" s="669"/>
      <c r="UD31" s="669"/>
      <c r="UE31" s="669"/>
      <c r="UF31" s="669"/>
      <c r="UG31" s="669"/>
      <c r="UH31" s="669"/>
      <c r="UI31" s="669"/>
      <c r="UJ31" s="669"/>
      <c r="UK31" s="669"/>
      <c r="UL31" s="669"/>
      <c r="UM31" s="669"/>
      <c r="UN31" s="669"/>
      <c r="UO31" s="669"/>
      <c r="UP31" s="669"/>
      <c r="UQ31" s="669"/>
      <c r="UR31" s="669"/>
      <c r="US31" s="669"/>
      <c r="UT31" s="669"/>
      <c r="UU31" s="669"/>
      <c r="UV31" s="669"/>
      <c r="UW31" s="669"/>
      <c r="UX31" s="669"/>
      <c r="UY31" s="669"/>
      <c r="UZ31" s="669"/>
      <c r="VA31" s="669"/>
      <c r="VB31" s="669"/>
      <c r="VC31" s="669"/>
      <c r="VD31" s="669"/>
      <c r="VE31" s="669"/>
      <c r="VF31" s="669"/>
      <c r="VG31" s="669"/>
      <c r="VH31" s="669"/>
      <c r="VI31" s="669"/>
      <c r="VJ31" s="669"/>
      <c r="VK31" s="669"/>
      <c r="VL31" s="669"/>
      <c r="VM31" s="669"/>
      <c r="VN31" s="669"/>
      <c r="VO31" s="669"/>
      <c r="VP31" s="669"/>
      <c r="VQ31" s="669"/>
      <c r="VR31" s="669"/>
      <c r="VS31" s="669"/>
      <c r="VT31" s="669"/>
      <c r="VU31" s="669"/>
      <c r="VV31" s="669"/>
      <c r="VW31" s="669"/>
      <c r="VX31" s="669"/>
      <c r="VY31" s="669"/>
      <c r="VZ31" s="669"/>
      <c r="WA31" s="669"/>
      <c r="WB31" s="669"/>
      <c r="WC31" s="669"/>
      <c r="WD31" s="669"/>
      <c r="WE31" s="669"/>
      <c r="WF31" s="669"/>
      <c r="WG31" s="669"/>
      <c r="WH31" s="669"/>
      <c r="WI31" s="669"/>
      <c r="WJ31" s="669"/>
      <c r="WK31" s="669"/>
      <c r="WL31" s="669"/>
      <c r="WM31" s="669"/>
      <c r="WN31" s="669"/>
      <c r="WO31" s="669"/>
      <c r="WP31" s="669"/>
      <c r="WQ31" s="669"/>
      <c r="WR31" s="669"/>
      <c r="WS31" s="669"/>
      <c r="WT31" s="669"/>
      <c r="WU31" s="669"/>
      <c r="WV31" s="669"/>
      <c r="WW31" s="669"/>
      <c r="WX31" s="669"/>
      <c r="WY31" s="669"/>
      <c r="WZ31" s="669"/>
      <c r="XA31" s="669"/>
      <c r="XB31" s="669"/>
      <c r="XC31" s="669"/>
      <c r="XD31" s="669"/>
      <c r="XE31" s="669"/>
      <c r="XF31" s="669"/>
      <c r="XG31" s="669"/>
      <c r="XH31" s="669"/>
      <c r="XI31" s="669"/>
      <c r="XJ31" s="669"/>
      <c r="XK31" s="669"/>
      <c r="XL31" s="669"/>
      <c r="XM31" s="669"/>
      <c r="XN31" s="669"/>
      <c r="XO31" s="669"/>
      <c r="XP31" s="669"/>
      <c r="XQ31" s="669"/>
      <c r="XR31" s="669"/>
      <c r="XS31" s="669"/>
      <c r="XT31" s="669"/>
      <c r="XU31" s="669"/>
      <c r="XV31" s="669"/>
      <c r="XW31" s="669"/>
      <c r="XX31" s="669"/>
      <c r="XY31" s="669"/>
      <c r="XZ31" s="669"/>
      <c r="YA31" s="669"/>
      <c r="YB31" s="669"/>
      <c r="YC31" s="669"/>
      <c r="YD31" s="669"/>
      <c r="YE31" s="669"/>
      <c r="YF31" s="669"/>
      <c r="YG31" s="669"/>
      <c r="YH31" s="669"/>
      <c r="YI31" s="669"/>
      <c r="YJ31" s="669"/>
      <c r="YK31" s="669"/>
      <c r="YL31" s="669"/>
      <c r="YM31" s="669"/>
      <c r="YN31" s="669"/>
      <c r="YO31" s="669"/>
      <c r="YP31" s="669"/>
      <c r="YQ31" s="669"/>
      <c r="YR31" s="669"/>
      <c r="YS31" s="669"/>
      <c r="YT31" s="669"/>
      <c r="YU31" s="669"/>
      <c r="YV31" s="669"/>
      <c r="YW31" s="669"/>
      <c r="YX31" s="669"/>
      <c r="YY31" s="669"/>
      <c r="YZ31" s="669"/>
      <c r="ZA31" s="669"/>
      <c r="ZB31" s="669"/>
      <c r="ZC31" s="669"/>
      <c r="ZD31" s="669"/>
      <c r="ZE31" s="669"/>
      <c r="ZF31" s="669"/>
      <c r="ZG31" s="669"/>
      <c r="ZH31" s="669"/>
      <c r="ZI31" s="669"/>
      <c r="ZJ31" s="669"/>
      <c r="ZK31" s="669"/>
      <c r="ZL31" s="669"/>
      <c r="ZM31" s="669"/>
      <c r="ZN31" s="669"/>
      <c r="ZO31" s="669"/>
      <c r="ZP31" s="669"/>
      <c r="ZQ31" s="669"/>
      <c r="ZR31" s="669"/>
      <c r="ZS31" s="669"/>
      <c r="ZT31" s="669"/>
      <c r="ZU31" s="669"/>
      <c r="ZV31" s="669"/>
      <c r="ZW31" s="669"/>
      <c r="ZX31" s="669"/>
      <c r="ZY31" s="669"/>
      <c r="ZZ31" s="669"/>
      <c r="AAA31" s="669"/>
      <c r="AAB31" s="669"/>
      <c r="AAC31" s="669"/>
      <c r="AAD31" s="669"/>
      <c r="AAE31" s="669"/>
      <c r="AAF31" s="669"/>
      <c r="AAG31" s="669"/>
      <c r="AAH31" s="669"/>
      <c r="AAI31" s="669"/>
      <c r="AAJ31" s="669"/>
      <c r="AAK31" s="669"/>
      <c r="AAL31" s="669"/>
      <c r="AAM31" s="669"/>
      <c r="AAN31" s="669"/>
      <c r="AAO31" s="669"/>
      <c r="AAP31" s="669"/>
      <c r="AAQ31" s="669"/>
      <c r="AAR31" s="669"/>
      <c r="AAS31" s="669"/>
      <c r="AAT31" s="669"/>
      <c r="AAU31" s="669"/>
      <c r="AAV31" s="669"/>
      <c r="AAW31" s="669"/>
      <c r="AAX31" s="669"/>
      <c r="AAY31" s="669"/>
      <c r="AAZ31" s="669"/>
      <c r="ABA31" s="669"/>
      <c r="ABB31" s="669"/>
      <c r="ABC31" s="669"/>
      <c r="ABD31" s="669"/>
      <c r="ABE31" s="669"/>
      <c r="ABF31" s="669"/>
      <c r="ABG31" s="669"/>
      <c r="ABH31" s="669"/>
      <c r="ABI31" s="669"/>
      <c r="ABJ31" s="669"/>
      <c r="ABK31" s="669"/>
      <c r="ABL31" s="669"/>
      <c r="ABM31" s="669"/>
      <c r="ABN31" s="669"/>
      <c r="ABO31" s="669"/>
      <c r="ABP31" s="669"/>
      <c r="ABQ31" s="669"/>
      <c r="ABR31" s="669"/>
      <c r="ABS31" s="669"/>
      <c r="ABT31" s="669"/>
      <c r="ABU31" s="669"/>
      <c r="ABV31" s="669"/>
      <c r="ABW31" s="669"/>
      <c r="ABX31" s="669"/>
      <c r="ABY31" s="669"/>
      <c r="ABZ31" s="669"/>
      <c r="ACA31" s="669"/>
      <c r="ACB31" s="669"/>
      <c r="ACC31" s="669"/>
      <c r="ACD31" s="669"/>
      <c r="ACE31" s="669"/>
      <c r="ACF31" s="669"/>
      <c r="ACG31" s="669"/>
      <c r="ACH31" s="669"/>
      <c r="ACI31" s="669"/>
      <c r="ACJ31" s="669"/>
      <c r="ACK31" s="669"/>
      <c r="ACL31" s="669"/>
      <c r="ACM31" s="669"/>
      <c r="ACN31" s="669"/>
      <c r="ACO31" s="669"/>
      <c r="ACP31" s="669"/>
      <c r="ACQ31" s="669"/>
      <c r="ACR31" s="669"/>
      <c r="ACS31" s="669"/>
      <c r="ACT31" s="669"/>
      <c r="ACU31" s="669"/>
      <c r="ACV31" s="669"/>
      <c r="ACW31" s="669"/>
      <c r="ACX31" s="669"/>
      <c r="ACY31" s="669"/>
      <c r="ACZ31" s="669"/>
      <c r="ADA31" s="669"/>
      <c r="ADB31" s="669"/>
      <c r="ADC31" s="669"/>
      <c r="ADD31" s="669"/>
      <c r="ADE31" s="669"/>
      <c r="ADF31" s="669"/>
      <c r="ADG31" s="669"/>
      <c r="ADH31" s="669"/>
      <c r="ADI31" s="669"/>
      <c r="ADJ31" s="669"/>
      <c r="ADK31" s="669"/>
      <c r="ADL31" s="669"/>
      <c r="ADM31" s="669"/>
      <c r="ADN31" s="669"/>
      <c r="ADO31" s="669"/>
      <c r="ADP31" s="669"/>
      <c r="ADQ31" s="669"/>
      <c r="ADR31" s="669"/>
      <c r="ADS31" s="669"/>
      <c r="ADT31" s="669"/>
      <c r="ADU31" s="669"/>
      <c r="ADV31" s="669"/>
      <c r="ADW31" s="669"/>
      <c r="ADX31" s="669"/>
      <c r="ADY31" s="669"/>
      <c r="ADZ31" s="669"/>
      <c r="AEA31" s="669"/>
      <c r="AEB31" s="669"/>
      <c r="AEC31" s="669"/>
      <c r="AED31" s="669"/>
      <c r="AEE31" s="669"/>
      <c r="AEF31" s="669"/>
      <c r="AEG31" s="669"/>
      <c r="AEH31" s="669"/>
      <c r="AEI31" s="669"/>
      <c r="AEJ31" s="669"/>
      <c r="AEK31" s="669"/>
      <c r="AEL31" s="669"/>
      <c r="AEM31" s="669"/>
      <c r="AEN31" s="669"/>
      <c r="AEO31" s="669"/>
      <c r="AEP31" s="669"/>
      <c r="AEQ31" s="669"/>
      <c r="AER31" s="669"/>
      <c r="AES31" s="669"/>
      <c r="AET31" s="669"/>
      <c r="AEU31" s="669"/>
      <c r="AEV31" s="669"/>
      <c r="AEW31" s="669"/>
      <c r="AEX31" s="669"/>
      <c r="AEY31" s="669"/>
      <c r="AEZ31" s="669"/>
      <c r="AFA31" s="669"/>
      <c r="AFB31" s="669"/>
      <c r="AFC31" s="669"/>
      <c r="AFD31" s="669"/>
      <c r="AFE31" s="669"/>
      <c r="AFF31" s="669"/>
      <c r="AFG31" s="669"/>
      <c r="AFH31" s="669"/>
      <c r="AFI31" s="669"/>
      <c r="AFJ31" s="669"/>
      <c r="AFK31" s="669"/>
      <c r="AFL31" s="669"/>
      <c r="AFM31" s="669"/>
      <c r="AFN31" s="669"/>
      <c r="AFO31" s="669"/>
      <c r="AFP31" s="669"/>
      <c r="AFQ31" s="669"/>
      <c r="AFR31" s="669"/>
      <c r="AFS31" s="669"/>
      <c r="AFT31" s="669"/>
      <c r="AFU31" s="669"/>
      <c r="AFV31" s="669"/>
      <c r="AFW31" s="669"/>
      <c r="AFX31" s="669"/>
      <c r="AFY31" s="669"/>
      <c r="AFZ31" s="669"/>
      <c r="AGA31" s="669"/>
      <c r="AGB31" s="669"/>
      <c r="AGC31" s="669"/>
      <c r="AGD31" s="669"/>
      <c r="AGE31" s="669"/>
      <c r="AGF31" s="669"/>
      <c r="AGG31" s="669"/>
      <c r="AGH31" s="669"/>
      <c r="AGI31" s="669"/>
      <c r="AGJ31" s="669"/>
      <c r="AGK31" s="669"/>
      <c r="AGL31" s="669"/>
      <c r="AGM31" s="669"/>
      <c r="AGN31" s="669"/>
      <c r="AGO31" s="669"/>
      <c r="AGP31" s="669"/>
      <c r="AGQ31" s="669"/>
      <c r="AGR31" s="669"/>
      <c r="AGS31" s="669"/>
      <c r="AGT31" s="669"/>
      <c r="AGU31" s="669"/>
      <c r="AGV31" s="669"/>
      <c r="AGW31" s="669"/>
      <c r="AGX31" s="669"/>
      <c r="AGY31" s="669"/>
      <c r="AGZ31" s="669"/>
      <c r="AHA31" s="669"/>
      <c r="AHB31" s="669"/>
      <c r="AHC31" s="669"/>
      <c r="AHD31" s="669"/>
      <c r="AHE31" s="669"/>
      <c r="AHF31" s="669"/>
      <c r="AHG31" s="669"/>
      <c r="AHH31" s="669"/>
      <c r="AHI31" s="669"/>
      <c r="AHJ31" s="669"/>
      <c r="AHK31" s="669"/>
      <c r="AHL31" s="669"/>
      <c r="AHM31" s="669"/>
      <c r="AHN31" s="669"/>
      <c r="AHO31" s="669"/>
      <c r="AHP31" s="669"/>
      <c r="AHQ31" s="669"/>
      <c r="AHR31" s="669"/>
      <c r="AHS31" s="669"/>
      <c r="AHT31" s="669"/>
      <c r="AHU31" s="669"/>
      <c r="AHV31" s="669"/>
      <c r="AHW31" s="669"/>
      <c r="AHX31" s="669"/>
      <c r="AHY31" s="669"/>
      <c r="AHZ31" s="669"/>
      <c r="AIA31" s="669"/>
      <c r="AIB31" s="669"/>
      <c r="AIC31" s="669"/>
      <c r="AID31" s="669"/>
      <c r="AIE31" s="669"/>
      <c r="AIF31" s="669"/>
      <c r="AIG31" s="669"/>
      <c r="AIH31" s="669"/>
      <c r="AII31" s="669"/>
      <c r="AIJ31" s="669"/>
      <c r="AIK31" s="669"/>
      <c r="AIL31" s="669"/>
      <c r="AIM31" s="669"/>
      <c r="AIN31" s="669"/>
      <c r="AIO31" s="669"/>
      <c r="AIP31" s="669"/>
      <c r="AIQ31" s="669"/>
      <c r="AIR31" s="669"/>
      <c r="AIS31" s="669"/>
      <c r="AIT31" s="669"/>
      <c r="AIU31" s="669"/>
      <c r="AIV31" s="669"/>
      <c r="AIW31" s="669"/>
      <c r="AIX31" s="669"/>
      <c r="AIY31" s="669"/>
      <c r="AIZ31" s="669"/>
      <c r="AJA31" s="669"/>
      <c r="AJB31" s="669"/>
      <c r="AJC31" s="669"/>
      <c r="AJD31" s="669"/>
      <c r="AJE31" s="669"/>
      <c r="AJF31" s="669"/>
      <c r="AJG31" s="669"/>
      <c r="AJH31" s="669"/>
      <c r="AJI31" s="669"/>
      <c r="AJJ31" s="669"/>
      <c r="AJK31" s="669"/>
      <c r="AJL31" s="669"/>
      <c r="AJM31" s="669"/>
      <c r="AJN31" s="669"/>
      <c r="AJO31" s="669"/>
      <c r="AJP31" s="669"/>
      <c r="AJQ31" s="669"/>
      <c r="AJR31" s="669"/>
      <c r="AJS31" s="669"/>
      <c r="AJT31" s="669"/>
      <c r="AJU31" s="669"/>
      <c r="AJV31" s="669"/>
      <c r="AJW31" s="669"/>
      <c r="AJX31" s="669"/>
      <c r="AJY31" s="669"/>
      <c r="AJZ31" s="669"/>
      <c r="AKA31" s="669"/>
      <c r="AKB31" s="669"/>
      <c r="AKC31" s="669"/>
      <c r="AKD31" s="669"/>
      <c r="AKE31" s="669"/>
      <c r="AKF31" s="669"/>
      <c r="AKG31" s="669"/>
      <c r="AKH31" s="669"/>
      <c r="AKI31" s="669"/>
      <c r="AKJ31" s="669"/>
      <c r="AKK31" s="669"/>
      <c r="AKL31" s="669"/>
      <c r="AKM31" s="669"/>
      <c r="AKN31" s="669"/>
      <c r="AKO31" s="669"/>
      <c r="AKP31" s="669"/>
      <c r="AKQ31" s="669"/>
      <c r="AKR31" s="669"/>
      <c r="AKS31" s="669"/>
      <c r="AKT31" s="669"/>
      <c r="AKU31" s="669"/>
      <c r="AKV31" s="669"/>
      <c r="AKW31" s="669"/>
      <c r="AKX31" s="669"/>
      <c r="AKY31" s="669"/>
      <c r="AKZ31" s="669"/>
      <c r="ALA31" s="669"/>
      <c r="ALB31" s="669"/>
      <c r="ALC31" s="669"/>
      <c r="ALD31" s="669"/>
      <c r="ALE31" s="669"/>
      <c r="ALF31" s="669"/>
      <c r="ALG31" s="669"/>
      <c r="ALH31" s="669"/>
      <c r="ALI31" s="669"/>
      <c r="ALJ31" s="669"/>
      <c r="ALK31" s="669"/>
      <c r="ALL31" s="669"/>
      <c r="ALM31" s="669"/>
      <c r="ALN31" s="669"/>
      <c r="ALO31" s="669"/>
      <c r="ALP31" s="669"/>
      <c r="ALQ31" s="669"/>
      <c r="ALR31" s="669"/>
      <c r="ALS31" s="669"/>
      <c r="ALT31" s="669"/>
      <c r="ALU31" s="669"/>
      <c r="ALV31" s="669"/>
      <c r="ALW31" s="669"/>
      <c r="ALX31" s="669"/>
      <c r="ALY31" s="669"/>
      <c r="ALZ31" s="669"/>
      <c r="AMA31" s="669"/>
      <c r="AMB31" s="669"/>
      <c r="AMC31" s="669"/>
      <c r="AMD31" s="669"/>
      <c r="AME31" s="669"/>
      <c r="AMF31" s="669"/>
      <c r="AMG31" s="669"/>
      <c r="AMH31" s="669"/>
      <c r="AMI31" s="669"/>
      <c r="AMJ31" s="669"/>
      <c r="AMK31" s="669"/>
      <c r="AML31" s="669"/>
      <c r="AMM31" s="669"/>
      <c r="AMN31" s="669"/>
      <c r="AMO31" s="669"/>
      <c r="AMP31" s="669"/>
      <c r="AMQ31" s="669"/>
      <c r="AMR31" s="669"/>
      <c r="AMS31" s="669"/>
      <c r="AMT31" s="669"/>
      <c r="AMU31" s="669"/>
      <c r="AMV31" s="669"/>
      <c r="AMW31" s="669"/>
      <c r="AMX31" s="669"/>
      <c r="AMY31" s="669"/>
      <c r="AMZ31" s="669"/>
      <c r="ANA31" s="669"/>
      <c r="ANB31" s="669"/>
      <c r="ANC31" s="669"/>
      <c r="AND31" s="669"/>
      <c r="ANE31" s="669"/>
      <c r="ANF31" s="669"/>
      <c r="ANG31" s="669"/>
      <c r="ANH31" s="669"/>
      <c r="ANI31" s="669"/>
      <c r="ANJ31" s="669"/>
      <c r="ANK31" s="669"/>
      <c r="ANL31" s="669"/>
      <c r="ANM31" s="669"/>
      <c r="ANN31" s="669"/>
      <c r="ANO31" s="669"/>
      <c r="ANP31" s="669"/>
      <c r="ANQ31" s="669"/>
      <c r="ANR31" s="669"/>
      <c r="ANS31" s="669"/>
      <c r="ANT31" s="669"/>
      <c r="ANU31" s="669"/>
      <c r="ANV31" s="669"/>
      <c r="ANW31" s="669"/>
      <c r="ANX31" s="669"/>
      <c r="ANY31" s="669"/>
      <c r="ANZ31" s="669"/>
      <c r="AOA31" s="669"/>
      <c r="AOB31" s="669"/>
      <c r="AOC31" s="669"/>
      <c r="AOD31" s="669"/>
      <c r="AOE31" s="669"/>
      <c r="AOF31" s="669"/>
      <c r="AOG31" s="669"/>
      <c r="AOH31" s="669"/>
      <c r="AOI31" s="669"/>
      <c r="AOJ31" s="669"/>
      <c r="AOK31" s="669"/>
      <c r="AOL31" s="669"/>
      <c r="AOM31" s="669"/>
      <c r="AON31" s="669"/>
      <c r="AOO31" s="669"/>
      <c r="AOP31" s="669"/>
      <c r="AOQ31" s="669"/>
      <c r="AOR31" s="669"/>
      <c r="AOS31" s="669"/>
      <c r="AOT31" s="669"/>
      <c r="AOU31" s="669"/>
      <c r="AOV31" s="669"/>
      <c r="AOW31" s="669"/>
      <c r="AOX31" s="669"/>
      <c r="AOY31" s="669"/>
      <c r="AOZ31" s="669"/>
      <c r="APA31" s="669"/>
      <c r="APB31" s="669"/>
      <c r="APC31" s="669"/>
      <c r="APD31" s="669"/>
      <c r="APE31" s="669"/>
      <c r="APF31" s="669"/>
      <c r="APG31" s="669"/>
      <c r="APH31" s="669"/>
      <c r="API31" s="669"/>
      <c r="APJ31" s="669"/>
      <c r="APK31" s="669"/>
      <c r="APL31" s="669"/>
      <c r="APM31" s="669"/>
      <c r="APN31" s="669"/>
      <c r="APO31" s="669"/>
      <c r="APP31" s="669"/>
      <c r="APQ31" s="669"/>
      <c r="APR31" s="669"/>
      <c r="APS31" s="669"/>
      <c r="APT31" s="669"/>
      <c r="APU31" s="669"/>
      <c r="APV31" s="669"/>
      <c r="APW31" s="669"/>
      <c r="APX31" s="669"/>
      <c r="APY31" s="669"/>
      <c r="APZ31" s="669"/>
      <c r="AQA31" s="669"/>
      <c r="AQB31" s="669"/>
      <c r="AQC31" s="669"/>
      <c r="AQD31" s="669"/>
      <c r="AQE31" s="669"/>
      <c r="AQF31" s="669"/>
      <c r="AQG31" s="669"/>
      <c r="AQH31" s="669"/>
      <c r="AQI31" s="669"/>
      <c r="AQJ31" s="669"/>
      <c r="AQK31" s="669"/>
      <c r="AQL31" s="669"/>
      <c r="AQM31" s="669"/>
      <c r="AQN31" s="669"/>
      <c r="AQO31" s="669"/>
      <c r="AQP31" s="669"/>
      <c r="AQQ31" s="669"/>
      <c r="AQR31" s="669"/>
      <c r="AQS31" s="669"/>
      <c r="AQT31" s="669"/>
      <c r="AQU31" s="669"/>
      <c r="AQV31" s="669"/>
      <c r="AQW31" s="669"/>
      <c r="AQX31" s="669"/>
      <c r="AQY31" s="669"/>
      <c r="AQZ31" s="669"/>
      <c r="ARA31" s="669"/>
      <c r="ARB31" s="669"/>
      <c r="ARC31" s="669"/>
      <c r="ARD31" s="669"/>
      <c r="ARE31" s="669"/>
      <c r="ARF31" s="669"/>
      <c r="ARG31" s="669"/>
      <c r="ARH31" s="669"/>
      <c r="ARI31" s="669"/>
      <c r="ARJ31" s="669"/>
      <c r="ARK31" s="669"/>
      <c r="ARL31" s="669"/>
      <c r="ARM31" s="669"/>
      <c r="ARN31" s="669"/>
      <c r="ARO31" s="669"/>
      <c r="ARP31" s="669"/>
      <c r="ARQ31" s="669"/>
      <c r="ARR31" s="669"/>
      <c r="ARS31" s="669"/>
      <c r="ART31" s="669"/>
      <c r="ARU31" s="669"/>
      <c r="ARV31" s="669"/>
      <c r="ARW31" s="669"/>
      <c r="ARX31" s="669"/>
      <c r="ARY31" s="669"/>
      <c r="ARZ31" s="669"/>
      <c r="ASA31" s="669"/>
      <c r="ASB31" s="669"/>
      <c r="ASC31" s="669"/>
      <c r="ASD31" s="669"/>
      <c r="ASE31" s="669"/>
      <c r="ASF31" s="669"/>
      <c r="ASG31" s="669"/>
      <c r="ASH31" s="669"/>
      <c r="ASI31" s="669"/>
      <c r="ASJ31" s="669"/>
      <c r="ASK31" s="669"/>
      <c r="ASL31" s="669"/>
      <c r="ASM31" s="669"/>
      <c r="ASN31" s="669"/>
      <c r="ASO31" s="669"/>
      <c r="ASP31" s="669"/>
      <c r="ASQ31" s="669"/>
      <c r="ASR31" s="669"/>
      <c r="ASS31" s="669"/>
      <c r="AST31" s="669"/>
      <c r="ASU31" s="669"/>
      <c r="ASV31" s="669"/>
      <c r="ASW31" s="669"/>
      <c r="ASX31" s="669"/>
      <c r="ASY31" s="669"/>
      <c r="ASZ31" s="669"/>
      <c r="ATA31" s="669"/>
      <c r="ATB31" s="669"/>
      <c r="ATC31" s="669"/>
      <c r="ATD31" s="669"/>
      <c r="ATE31" s="669"/>
      <c r="ATF31" s="669"/>
      <c r="ATG31" s="669"/>
      <c r="ATH31" s="669"/>
      <c r="ATI31" s="669"/>
      <c r="ATJ31" s="669"/>
      <c r="ATK31" s="669"/>
      <c r="ATL31" s="669"/>
      <c r="ATM31" s="669"/>
      <c r="ATN31" s="669"/>
      <c r="ATO31" s="669"/>
      <c r="ATP31" s="669"/>
      <c r="ATQ31" s="669"/>
      <c r="ATR31" s="669"/>
      <c r="ATS31" s="669"/>
      <c r="ATT31" s="669"/>
      <c r="ATU31" s="669"/>
      <c r="ATV31" s="669"/>
      <c r="ATW31" s="669"/>
      <c r="ATX31" s="669"/>
      <c r="ATY31" s="669"/>
      <c r="ATZ31" s="669"/>
      <c r="AUA31" s="669"/>
      <c r="AUB31" s="669"/>
      <c r="AUC31" s="669"/>
      <c r="AUD31" s="669"/>
      <c r="AUE31" s="669"/>
      <c r="AUF31" s="669"/>
      <c r="AUG31" s="669"/>
      <c r="AUH31" s="669"/>
      <c r="AUI31" s="669"/>
      <c r="AUJ31" s="669"/>
      <c r="AUK31" s="669"/>
      <c r="AUL31" s="669"/>
      <c r="AUM31" s="669"/>
      <c r="AUN31" s="669"/>
      <c r="AUO31" s="669"/>
      <c r="AUP31" s="669"/>
      <c r="AUQ31" s="669"/>
      <c r="AUR31" s="669"/>
      <c r="AUS31" s="669"/>
      <c r="AUT31" s="669"/>
      <c r="AUU31" s="669"/>
      <c r="AUV31" s="669"/>
      <c r="AUW31" s="669"/>
      <c r="AUX31" s="669"/>
      <c r="AUY31" s="669"/>
      <c r="AUZ31" s="669"/>
      <c r="AVA31" s="669"/>
      <c r="AVB31" s="669"/>
      <c r="AVC31" s="669"/>
      <c r="AVD31" s="669"/>
      <c r="AVE31" s="669"/>
      <c r="AVF31" s="669"/>
      <c r="AVG31" s="669"/>
      <c r="AVH31" s="669"/>
      <c r="AVI31" s="669"/>
      <c r="AVJ31" s="669"/>
      <c r="AVK31" s="669"/>
      <c r="AVL31" s="669"/>
      <c r="AVM31" s="669"/>
      <c r="AVN31" s="669"/>
      <c r="AVO31" s="669"/>
      <c r="AVP31" s="669"/>
      <c r="AVQ31" s="669"/>
      <c r="AVR31" s="669"/>
      <c r="AVS31" s="669"/>
      <c r="AVT31" s="669"/>
      <c r="AVU31" s="669"/>
      <c r="AVV31" s="669"/>
      <c r="AVW31" s="669"/>
      <c r="AVX31" s="669"/>
      <c r="AVY31" s="669"/>
      <c r="AVZ31" s="669"/>
      <c r="AWA31" s="669"/>
      <c r="AWB31" s="669"/>
      <c r="AWC31" s="669"/>
      <c r="AWD31" s="669"/>
      <c r="AWE31" s="669"/>
      <c r="AWF31" s="669"/>
      <c r="AWG31" s="669"/>
      <c r="AWH31" s="669"/>
      <c r="AWI31" s="669"/>
      <c r="AWJ31" s="669"/>
      <c r="AWK31" s="669"/>
      <c r="AWL31" s="669"/>
      <c r="AWM31" s="669"/>
      <c r="AWN31" s="669"/>
      <c r="AWO31" s="669"/>
      <c r="AWP31" s="669"/>
      <c r="AWQ31" s="669"/>
      <c r="AWR31" s="669"/>
      <c r="AWS31" s="669"/>
      <c r="AWT31" s="669"/>
      <c r="AWU31" s="669"/>
      <c r="AWV31" s="669"/>
      <c r="AWW31" s="669"/>
      <c r="AWX31" s="669"/>
      <c r="AWY31" s="669"/>
      <c r="AWZ31" s="669"/>
      <c r="AXA31" s="669"/>
      <c r="AXB31" s="669"/>
      <c r="AXC31" s="669"/>
      <c r="AXD31" s="669"/>
      <c r="AXE31" s="669"/>
      <c r="AXF31" s="669"/>
      <c r="AXG31" s="669"/>
      <c r="AXH31" s="669"/>
      <c r="AXI31" s="669"/>
      <c r="AXJ31" s="669"/>
      <c r="AXK31" s="669"/>
      <c r="AXL31" s="669"/>
      <c r="AXM31" s="669"/>
      <c r="AXN31" s="669"/>
      <c r="AXO31" s="669"/>
      <c r="AXP31" s="669"/>
      <c r="AXQ31" s="669"/>
      <c r="AXR31" s="669"/>
      <c r="AXS31" s="669"/>
      <c r="AXT31" s="669"/>
      <c r="AXU31" s="669"/>
      <c r="AXV31" s="669"/>
      <c r="AXW31" s="669"/>
      <c r="AXX31" s="669"/>
      <c r="AXY31" s="669"/>
      <c r="AXZ31" s="669"/>
      <c r="AYA31" s="669"/>
      <c r="AYB31" s="669"/>
      <c r="AYC31" s="669"/>
      <c r="AYD31" s="669"/>
      <c r="AYE31" s="669"/>
      <c r="AYF31" s="669"/>
      <c r="AYG31" s="669"/>
      <c r="AYH31" s="669"/>
      <c r="AYI31" s="669"/>
      <c r="AYJ31" s="669"/>
      <c r="AYK31" s="669"/>
      <c r="AYL31" s="669"/>
      <c r="AYM31" s="669"/>
      <c r="AYN31" s="669"/>
      <c r="AYO31" s="669"/>
      <c r="AYP31" s="669"/>
      <c r="AYQ31" s="669"/>
      <c r="AYR31" s="669"/>
      <c r="AYS31" s="669"/>
      <c r="AYT31" s="669"/>
      <c r="AYU31" s="669"/>
      <c r="AYV31" s="669"/>
      <c r="AYW31" s="669"/>
      <c r="AYX31" s="669"/>
      <c r="AYY31" s="669"/>
      <c r="AYZ31" s="669"/>
      <c r="AZA31" s="669"/>
      <c r="AZB31" s="669"/>
      <c r="AZC31" s="669"/>
      <c r="AZD31" s="669"/>
      <c r="AZE31" s="669"/>
      <c r="AZF31" s="669"/>
      <c r="AZG31" s="669"/>
      <c r="AZH31" s="669"/>
      <c r="AZI31" s="669"/>
      <c r="AZJ31" s="669"/>
      <c r="AZK31" s="669"/>
      <c r="AZL31" s="669"/>
      <c r="AZM31" s="669"/>
      <c r="AZN31" s="669"/>
      <c r="AZO31" s="669"/>
      <c r="AZP31" s="669"/>
      <c r="AZQ31" s="669"/>
      <c r="AZR31" s="669"/>
      <c r="AZS31" s="669"/>
      <c r="AZT31" s="669"/>
      <c r="AZU31" s="669"/>
      <c r="AZV31" s="669"/>
      <c r="AZW31" s="669"/>
      <c r="AZX31" s="669"/>
      <c r="AZY31" s="669"/>
      <c r="AZZ31" s="669"/>
      <c r="BAA31" s="669"/>
      <c r="BAB31" s="669"/>
      <c r="BAC31" s="669"/>
      <c r="BAD31" s="669"/>
      <c r="BAE31" s="669"/>
      <c r="BAF31" s="669"/>
      <c r="BAG31" s="669"/>
      <c r="BAH31" s="669"/>
      <c r="BAI31" s="669"/>
      <c r="BAJ31" s="669"/>
      <c r="BAK31" s="669"/>
      <c r="BAL31" s="669"/>
      <c r="BAM31" s="669"/>
      <c r="BAN31" s="669"/>
      <c r="BAO31" s="669"/>
      <c r="BAP31" s="669"/>
      <c r="BAQ31" s="669"/>
      <c r="BAR31" s="669"/>
      <c r="BAS31" s="669"/>
      <c r="BAT31" s="669"/>
      <c r="BAU31" s="669"/>
      <c r="BAV31" s="669"/>
      <c r="BAW31" s="669"/>
      <c r="BAX31" s="669"/>
      <c r="BAY31" s="669"/>
      <c r="BAZ31" s="669"/>
      <c r="BBA31" s="669"/>
      <c r="BBB31" s="669"/>
      <c r="BBC31" s="669"/>
      <c r="BBD31" s="669"/>
      <c r="BBE31" s="669"/>
      <c r="BBF31" s="669"/>
      <c r="BBG31" s="669"/>
      <c r="BBH31" s="669"/>
      <c r="BBI31" s="669"/>
      <c r="BBJ31" s="669"/>
      <c r="BBK31" s="669"/>
      <c r="BBL31" s="669"/>
      <c r="BBM31" s="669"/>
      <c r="BBN31" s="669"/>
      <c r="BBO31" s="669"/>
      <c r="BBP31" s="669"/>
      <c r="BBQ31" s="669"/>
      <c r="BBR31" s="669"/>
      <c r="BBS31" s="669"/>
      <c r="BBT31" s="669"/>
      <c r="BBU31" s="669"/>
      <c r="BBV31" s="669"/>
      <c r="BBW31" s="669"/>
      <c r="BBX31" s="669"/>
      <c r="BBY31" s="669"/>
      <c r="BBZ31" s="669"/>
      <c r="BCA31" s="669"/>
      <c r="BCB31" s="669"/>
      <c r="BCC31" s="669"/>
      <c r="BCD31" s="669"/>
      <c r="BCE31" s="669"/>
      <c r="BCF31" s="669"/>
      <c r="BCG31" s="669"/>
      <c r="BCH31" s="669"/>
      <c r="BCI31" s="669"/>
      <c r="BCJ31" s="669"/>
      <c r="BCK31" s="669"/>
      <c r="BCL31" s="669"/>
      <c r="BCM31" s="669"/>
      <c r="BCN31" s="669"/>
      <c r="BCO31" s="669"/>
      <c r="BCP31" s="669"/>
      <c r="BCQ31" s="669"/>
      <c r="BCR31" s="669"/>
      <c r="BCS31" s="669"/>
      <c r="BCT31" s="669"/>
      <c r="BCU31" s="669"/>
      <c r="BCV31" s="669"/>
      <c r="BCW31" s="669"/>
      <c r="BCX31" s="669"/>
      <c r="BCY31" s="669"/>
      <c r="BCZ31" s="669"/>
      <c r="BDA31" s="669"/>
      <c r="BDB31" s="669"/>
      <c r="BDC31" s="669"/>
      <c r="BDD31" s="669"/>
      <c r="BDE31" s="669"/>
      <c r="BDF31" s="669"/>
      <c r="BDG31" s="669"/>
      <c r="BDH31" s="669"/>
      <c r="BDI31" s="669"/>
      <c r="BDJ31" s="669"/>
      <c r="BDK31" s="669"/>
      <c r="BDL31" s="669"/>
      <c r="BDM31" s="669"/>
      <c r="BDN31" s="669"/>
      <c r="BDO31" s="669"/>
      <c r="BDP31" s="669"/>
      <c r="BDQ31" s="669"/>
      <c r="BDR31" s="669"/>
      <c r="BDS31" s="669"/>
      <c r="BDT31" s="669"/>
      <c r="BDU31" s="669"/>
      <c r="BDV31" s="669"/>
      <c r="BDW31" s="669"/>
      <c r="BDX31" s="669"/>
      <c r="BDY31" s="669"/>
      <c r="BDZ31" s="669"/>
      <c r="BEA31" s="669"/>
      <c r="BEB31" s="669"/>
      <c r="BEC31" s="669"/>
      <c r="BED31" s="669"/>
      <c r="BEE31" s="669"/>
      <c r="BEF31" s="669"/>
      <c r="BEG31" s="669"/>
      <c r="BEH31" s="669"/>
      <c r="BEI31" s="669"/>
      <c r="BEJ31" s="669"/>
      <c r="BEK31" s="669"/>
      <c r="BEL31" s="669"/>
      <c r="BEM31" s="669"/>
      <c r="BEN31" s="669"/>
      <c r="BEO31" s="669"/>
      <c r="BEP31" s="669"/>
      <c r="BEQ31" s="669"/>
      <c r="BER31" s="669"/>
      <c r="BES31" s="669"/>
      <c r="BET31" s="669"/>
      <c r="BEU31" s="669"/>
      <c r="BEV31" s="669"/>
      <c r="BEW31" s="669"/>
      <c r="BEX31" s="669"/>
      <c r="BEY31" s="669"/>
      <c r="BEZ31" s="669"/>
      <c r="BFA31" s="669"/>
      <c r="BFB31" s="669"/>
      <c r="BFC31" s="669"/>
      <c r="BFD31" s="669"/>
      <c r="BFE31" s="669"/>
      <c r="BFF31" s="669"/>
      <c r="BFG31" s="669"/>
      <c r="BFH31" s="669"/>
      <c r="BFI31" s="669"/>
      <c r="BFJ31" s="669"/>
      <c r="BFK31" s="669"/>
      <c r="BFL31" s="669"/>
      <c r="BFM31" s="669"/>
      <c r="BFN31" s="669"/>
      <c r="BFO31" s="669"/>
      <c r="BFP31" s="669"/>
      <c r="BFQ31" s="669"/>
      <c r="BFR31" s="669"/>
      <c r="BFS31" s="669"/>
      <c r="BFT31" s="669"/>
      <c r="BFU31" s="669"/>
      <c r="BFV31" s="669"/>
      <c r="BFW31" s="669"/>
      <c r="BFX31" s="669"/>
      <c r="BFY31" s="669"/>
      <c r="BFZ31" s="669"/>
      <c r="BGA31" s="669"/>
      <c r="BGB31" s="669"/>
      <c r="BGC31" s="669"/>
      <c r="BGD31" s="669"/>
      <c r="BGE31" s="669"/>
      <c r="BGF31" s="669"/>
      <c r="BGG31" s="669"/>
      <c r="BGH31" s="669"/>
      <c r="BGI31" s="669"/>
      <c r="BGJ31" s="669"/>
      <c r="BGK31" s="669"/>
      <c r="BGL31" s="669"/>
      <c r="BGM31" s="669"/>
      <c r="BGN31" s="669"/>
      <c r="BGO31" s="669"/>
      <c r="BGP31" s="669"/>
      <c r="BGQ31" s="669"/>
      <c r="BGR31" s="669"/>
      <c r="BGS31" s="669"/>
      <c r="BGT31" s="669"/>
      <c r="BGU31" s="669"/>
      <c r="BGV31" s="669"/>
      <c r="BGW31" s="669"/>
      <c r="BGX31" s="669"/>
      <c r="BGY31" s="669"/>
      <c r="BGZ31" s="669"/>
      <c r="BHA31" s="669"/>
      <c r="BHB31" s="669"/>
      <c r="BHC31" s="669"/>
      <c r="BHD31" s="669"/>
      <c r="BHE31" s="669"/>
      <c r="BHF31" s="669"/>
      <c r="BHG31" s="669"/>
      <c r="BHH31" s="669"/>
      <c r="BHI31" s="669"/>
      <c r="BHJ31" s="669"/>
      <c r="BHK31" s="669"/>
      <c r="BHL31" s="669"/>
      <c r="BHM31" s="669"/>
      <c r="BHN31" s="669"/>
      <c r="BHO31" s="669"/>
      <c r="BHP31" s="669"/>
      <c r="BHQ31" s="669"/>
      <c r="BHR31" s="669"/>
      <c r="BHS31" s="669"/>
      <c r="BHT31" s="669"/>
      <c r="BHU31" s="669"/>
      <c r="BHV31" s="669"/>
      <c r="BHW31" s="669"/>
      <c r="BHX31" s="669"/>
      <c r="BHY31" s="669"/>
      <c r="BHZ31" s="669"/>
      <c r="BIA31" s="669"/>
      <c r="BIB31" s="669"/>
      <c r="BIC31" s="669"/>
      <c r="BID31" s="669"/>
      <c r="BIE31" s="669"/>
      <c r="BIF31" s="669"/>
      <c r="BIG31" s="669"/>
      <c r="BIH31" s="669"/>
      <c r="BII31" s="669"/>
      <c r="BIJ31" s="669"/>
      <c r="BIK31" s="669"/>
      <c r="BIL31" s="669"/>
      <c r="BIM31" s="669"/>
      <c r="BIN31" s="669"/>
      <c r="BIO31" s="669"/>
      <c r="BIP31" s="669"/>
      <c r="BIQ31" s="669"/>
      <c r="BIR31" s="669"/>
      <c r="BIS31" s="669"/>
      <c r="BIT31" s="669"/>
      <c r="BIU31" s="669"/>
      <c r="BIV31" s="669"/>
      <c r="BIW31" s="669"/>
      <c r="BIX31" s="669"/>
      <c r="BIY31" s="669"/>
      <c r="BIZ31" s="669"/>
      <c r="BJA31" s="669"/>
      <c r="BJB31" s="669"/>
      <c r="BJC31" s="669"/>
      <c r="BJD31" s="669"/>
      <c r="BJE31" s="669"/>
      <c r="BJF31" s="669"/>
      <c r="BJG31" s="669"/>
      <c r="BJH31" s="669"/>
      <c r="BJI31" s="669"/>
      <c r="BJJ31" s="669"/>
      <c r="BJK31" s="669"/>
      <c r="BJL31" s="669"/>
      <c r="BJM31" s="669"/>
      <c r="BJN31" s="669"/>
      <c r="BJO31" s="669"/>
      <c r="BJP31" s="669"/>
      <c r="BJQ31" s="669"/>
      <c r="BJR31" s="669"/>
      <c r="BJS31" s="669"/>
      <c r="BJT31" s="669"/>
      <c r="BJU31" s="669"/>
      <c r="BJV31" s="669"/>
      <c r="BJW31" s="669"/>
      <c r="BJX31" s="669"/>
      <c r="BJY31" s="669"/>
      <c r="BJZ31" s="669"/>
      <c r="BKA31" s="669"/>
      <c r="BKB31" s="669"/>
      <c r="BKC31" s="669"/>
      <c r="BKD31" s="669"/>
      <c r="BKE31" s="669"/>
      <c r="BKF31" s="669"/>
      <c r="BKG31" s="669"/>
      <c r="BKH31" s="669"/>
      <c r="BKI31" s="669"/>
      <c r="BKJ31" s="669"/>
      <c r="BKK31" s="669"/>
      <c r="BKL31" s="669"/>
      <c r="BKM31" s="669"/>
      <c r="BKN31" s="669"/>
      <c r="BKO31" s="669"/>
      <c r="BKP31" s="669"/>
      <c r="BKQ31" s="669"/>
      <c r="BKR31" s="669"/>
      <c r="BKS31" s="669"/>
      <c r="BKT31" s="669"/>
      <c r="BKU31" s="669"/>
      <c r="BKV31" s="669"/>
      <c r="BKW31" s="669"/>
      <c r="BKX31" s="669"/>
      <c r="BKY31" s="669"/>
      <c r="BKZ31" s="669"/>
      <c r="BLA31" s="669"/>
      <c r="BLB31" s="669"/>
      <c r="BLC31" s="669"/>
      <c r="BLD31" s="669"/>
      <c r="BLE31" s="669"/>
      <c r="BLF31" s="669"/>
      <c r="BLG31" s="669"/>
      <c r="BLH31" s="669"/>
      <c r="BLI31" s="669"/>
      <c r="BLJ31" s="669"/>
      <c r="BLK31" s="669"/>
      <c r="BLL31" s="669"/>
      <c r="BLM31" s="669"/>
      <c r="BLN31" s="669"/>
      <c r="BLO31" s="669"/>
      <c r="BLP31" s="669"/>
      <c r="BLQ31" s="669"/>
      <c r="BLR31" s="669"/>
      <c r="BLS31" s="669"/>
      <c r="BLT31" s="669"/>
      <c r="BLU31" s="669"/>
      <c r="BLV31" s="669"/>
      <c r="BLW31" s="669"/>
      <c r="BLX31" s="669"/>
      <c r="BLY31" s="669"/>
      <c r="BLZ31" s="669"/>
      <c r="BMA31" s="669"/>
      <c r="BMB31" s="669"/>
      <c r="BMC31" s="669"/>
      <c r="BMD31" s="669"/>
      <c r="BME31" s="669"/>
      <c r="BMF31" s="669"/>
      <c r="BMG31" s="669"/>
      <c r="BMH31" s="669"/>
      <c r="BMI31" s="669"/>
      <c r="BMJ31" s="669"/>
      <c r="BMK31" s="669"/>
      <c r="BML31" s="669"/>
      <c r="BMM31" s="669"/>
      <c r="BMN31" s="669"/>
      <c r="BMO31" s="669"/>
      <c r="BMP31" s="669"/>
      <c r="BMQ31" s="669"/>
      <c r="BMR31" s="669"/>
      <c r="BMS31" s="669"/>
      <c r="BMT31" s="669"/>
      <c r="BMU31" s="669"/>
      <c r="BMV31" s="669"/>
      <c r="BMW31" s="669"/>
      <c r="BMX31" s="669"/>
      <c r="BMY31" s="669"/>
      <c r="BMZ31" s="669"/>
      <c r="BNA31" s="669"/>
      <c r="BNB31" s="669"/>
      <c r="BNC31" s="669"/>
      <c r="BND31" s="669"/>
      <c r="BNE31" s="669"/>
      <c r="BNF31" s="669"/>
      <c r="BNG31" s="669"/>
      <c r="BNH31" s="669"/>
      <c r="BNI31" s="669"/>
      <c r="BNJ31" s="669"/>
      <c r="BNK31" s="669"/>
      <c r="BNL31" s="669"/>
      <c r="BNM31" s="669"/>
      <c r="BNN31" s="669"/>
      <c r="BNO31" s="669"/>
      <c r="BNP31" s="669"/>
      <c r="BNQ31" s="669"/>
      <c r="BNR31" s="669"/>
      <c r="BNS31" s="669"/>
      <c r="BNT31" s="669"/>
      <c r="BNU31" s="669"/>
      <c r="BNV31" s="669"/>
      <c r="BNW31" s="669"/>
      <c r="BNX31" s="669"/>
      <c r="BNY31" s="669"/>
      <c r="BNZ31" s="669"/>
      <c r="BOA31" s="669"/>
      <c r="BOB31" s="669"/>
      <c r="BOC31" s="669"/>
      <c r="BOD31" s="669"/>
      <c r="BOE31" s="669"/>
      <c r="BOF31" s="669"/>
      <c r="BOG31" s="669"/>
      <c r="BOH31" s="669"/>
      <c r="BOI31" s="669"/>
      <c r="BOJ31" s="669"/>
      <c r="BOK31" s="669"/>
      <c r="BOL31" s="669"/>
      <c r="BOM31" s="669"/>
      <c r="BON31" s="669"/>
      <c r="BOO31" s="669"/>
      <c r="BOP31" s="669"/>
      <c r="BOQ31" s="669"/>
      <c r="BOR31" s="669"/>
      <c r="BOS31" s="669"/>
      <c r="BOT31" s="669"/>
      <c r="BOU31" s="669"/>
      <c r="BOV31" s="669"/>
      <c r="BOW31" s="669"/>
      <c r="BOX31" s="669"/>
      <c r="BOY31" s="669"/>
      <c r="BOZ31" s="669"/>
      <c r="BPA31" s="669"/>
      <c r="BPB31" s="669"/>
      <c r="BPC31" s="669"/>
      <c r="BPD31" s="669"/>
      <c r="BPE31" s="669"/>
      <c r="BPF31" s="669"/>
      <c r="BPG31" s="669"/>
      <c r="BPH31" s="669"/>
      <c r="BPI31" s="669"/>
      <c r="BPJ31" s="669"/>
      <c r="BPK31" s="669"/>
      <c r="BPL31" s="669"/>
      <c r="BPM31" s="669"/>
      <c r="BPN31" s="669"/>
      <c r="BPO31" s="669"/>
      <c r="BPP31" s="669"/>
      <c r="BPQ31" s="669"/>
      <c r="BPR31" s="669"/>
      <c r="BPS31" s="669"/>
      <c r="BPT31" s="669"/>
      <c r="BPU31" s="669"/>
      <c r="BPV31" s="669"/>
      <c r="BPW31" s="669"/>
      <c r="BPX31" s="669"/>
      <c r="BPY31" s="669"/>
      <c r="BPZ31" s="669"/>
      <c r="BQA31" s="669"/>
      <c r="BQB31" s="669"/>
      <c r="BQC31" s="669"/>
      <c r="BQD31" s="669"/>
      <c r="BQE31" s="669"/>
      <c r="BQF31" s="669"/>
      <c r="BQG31" s="669"/>
      <c r="BQH31" s="669"/>
      <c r="BQI31" s="669"/>
      <c r="BQJ31" s="669"/>
      <c r="BQK31" s="669"/>
      <c r="BQL31" s="669"/>
      <c r="BQM31" s="669"/>
      <c r="BQN31" s="669"/>
      <c r="BQO31" s="669"/>
      <c r="BQP31" s="669"/>
      <c r="BQQ31" s="669"/>
      <c r="BQR31" s="669"/>
      <c r="BQS31" s="669"/>
      <c r="BQT31" s="669"/>
      <c r="BQU31" s="669"/>
      <c r="BQV31" s="669"/>
      <c r="BQW31" s="669"/>
      <c r="BQX31" s="669"/>
      <c r="BQY31" s="669"/>
      <c r="BQZ31" s="669"/>
      <c r="BRA31" s="669"/>
      <c r="BRB31" s="669"/>
      <c r="BRC31" s="669"/>
      <c r="BRD31" s="669"/>
      <c r="BRE31" s="669"/>
      <c r="BRF31" s="669"/>
      <c r="BRG31" s="669"/>
      <c r="BRH31" s="669"/>
      <c r="BRI31" s="669"/>
      <c r="BRJ31" s="669"/>
      <c r="BRK31" s="669"/>
      <c r="BRL31" s="669"/>
      <c r="BRM31" s="669"/>
      <c r="BRN31" s="669"/>
      <c r="BRO31" s="669"/>
      <c r="BRP31" s="669"/>
      <c r="BRQ31" s="669"/>
      <c r="BRR31" s="669"/>
      <c r="BRS31" s="669"/>
      <c r="BRT31" s="669"/>
      <c r="BRU31" s="669"/>
      <c r="BRV31" s="669"/>
      <c r="BRW31" s="669"/>
      <c r="BRX31" s="669"/>
      <c r="BRY31" s="669"/>
      <c r="BRZ31" s="669"/>
      <c r="BSA31" s="669"/>
      <c r="BSB31" s="669"/>
      <c r="BSC31" s="669"/>
      <c r="BSD31" s="669"/>
      <c r="BSE31" s="669"/>
      <c r="BSF31" s="669"/>
      <c r="BSG31" s="669"/>
      <c r="BSH31" s="669"/>
      <c r="BSI31" s="669"/>
      <c r="BSJ31" s="669"/>
      <c r="BSK31" s="669"/>
      <c r="BSL31" s="669"/>
      <c r="BSM31" s="669"/>
      <c r="BSN31" s="669"/>
      <c r="BSO31" s="669"/>
      <c r="BSP31" s="669"/>
      <c r="BSQ31" s="669"/>
      <c r="BSR31" s="669"/>
      <c r="BSS31" s="669"/>
      <c r="BST31" s="669"/>
      <c r="BSU31" s="669"/>
      <c r="BSV31" s="669"/>
      <c r="BSW31" s="669"/>
      <c r="BSX31" s="669"/>
      <c r="BSY31" s="669"/>
      <c r="BSZ31" s="669"/>
      <c r="BTA31" s="669"/>
      <c r="BTB31" s="669"/>
      <c r="BTC31" s="669"/>
      <c r="BTD31" s="669"/>
      <c r="BTE31" s="669"/>
      <c r="BTF31" s="669"/>
      <c r="BTG31" s="669"/>
      <c r="BTH31" s="669"/>
      <c r="BTI31" s="669"/>
      <c r="BTJ31" s="669"/>
      <c r="BTK31" s="669"/>
      <c r="BTL31" s="669"/>
      <c r="BTM31" s="669"/>
      <c r="BTN31" s="669"/>
      <c r="BTO31" s="669"/>
      <c r="BTP31" s="669"/>
      <c r="BTQ31" s="669"/>
      <c r="BTR31" s="669"/>
      <c r="BTS31" s="669"/>
      <c r="BTT31" s="669"/>
      <c r="BTU31" s="669"/>
      <c r="BTV31" s="669"/>
      <c r="BTW31" s="669"/>
      <c r="BTX31" s="669"/>
      <c r="BTY31" s="669"/>
      <c r="BTZ31" s="669"/>
      <c r="BUA31" s="669"/>
      <c r="BUB31" s="669"/>
      <c r="BUC31" s="669"/>
      <c r="BUD31" s="669"/>
      <c r="BUE31" s="669"/>
      <c r="BUF31" s="669"/>
      <c r="BUG31" s="669"/>
      <c r="BUH31" s="669"/>
      <c r="BUI31" s="669"/>
      <c r="BUJ31" s="669"/>
      <c r="BUK31" s="669"/>
      <c r="BUL31" s="669"/>
      <c r="BUM31" s="669"/>
      <c r="BUN31" s="669"/>
      <c r="BUO31" s="669"/>
      <c r="BUP31" s="669"/>
      <c r="BUQ31" s="669"/>
      <c r="BUR31" s="669"/>
      <c r="BUS31" s="669"/>
      <c r="BUT31" s="669"/>
      <c r="BUU31" s="669"/>
      <c r="BUV31" s="669"/>
      <c r="BUW31" s="669"/>
      <c r="BUX31" s="669"/>
      <c r="BUY31" s="669"/>
      <c r="BUZ31" s="669"/>
      <c r="BVA31" s="669"/>
      <c r="BVB31" s="669"/>
      <c r="BVC31" s="669"/>
      <c r="BVD31" s="669"/>
      <c r="BVE31" s="669"/>
      <c r="BVF31" s="669"/>
      <c r="BVG31" s="669"/>
      <c r="BVH31" s="669"/>
      <c r="BVI31" s="669"/>
      <c r="BVJ31" s="669"/>
      <c r="BVK31" s="669"/>
      <c r="BVL31" s="669"/>
      <c r="BVM31" s="669"/>
      <c r="BVN31" s="669"/>
      <c r="BVO31" s="669"/>
      <c r="BVP31" s="669"/>
      <c r="BVQ31" s="669"/>
      <c r="BVR31" s="669"/>
      <c r="BVS31" s="669"/>
      <c r="BVT31" s="669"/>
      <c r="BVU31" s="669"/>
      <c r="BVV31" s="669"/>
      <c r="BVW31" s="669"/>
      <c r="BVX31" s="669"/>
      <c r="BVY31" s="669"/>
      <c r="BVZ31" s="669"/>
      <c r="BWA31" s="669"/>
      <c r="BWB31" s="669"/>
      <c r="BWC31" s="669"/>
      <c r="BWD31" s="669"/>
      <c r="BWE31" s="669"/>
      <c r="BWF31" s="669"/>
      <c r="BWG31" s="669"/>
      <c r="BWH31" s="669"/>
      <c r="BWI31" s="669"/>
      <c r="BWJ31" s="669"/>
      <c r="BWK31" s="669"/>
      <c r="BWL31" s="669"/>
      <c r="BWM31" s="669"/>
      <c r="BWN31" s="669"/>
      <c r="BWO31" s="669"/>
      <c r="BWP31" s="669"/>
      <c r="BWQ31" s="669"/>
      <c r="BWR31" s="669"/>
      <c r="BWS31" s="669"/>
      <c r="BWT31" s="669"/>
      <c r="BWU31" s="669"/>
      <c r="BWV31" s="669"/>
      <c r="BWW31" s="669"/>
      <c r="BWX31" s="669"/>
      <c r="BWY31" s="669"/>
      <c r="BWZ31" s="669"/>
      <c r="BXA31" s="669"/>
      <c r="BXB31" s="669"/>
      <c r="BXC31" s="669"/>
      <c r="BXD31" s="669"/>
      <c r="BXE31" s="669"/>
      <c r="BXF31" s="669"/>
      <c r="BXG31" s="669"/>
      <c r="BXH31" s="669"/>
      <c r="BXI31" s="669"/>
      <c r="BXJ31" s="669"/>
      <c r="BXK31" s="669"/>
      <c r="BXL31" s="669"/>
      <c r="BXM31" s="669"/>
      <c r="BXN31" s="669"/>
      <c r="BXO31" s="669"/>
      <c r="BXP31" s="669"/>
      <c r="BXQ31" s="669"/>
      <c r="BXR31" s="669"/>
      <c r="BXS31" s="669"/>
      <c r="BXT31" s="669"/>
      <c r="BXU31" s="669"/>
      <c r="BXV31" s="669"/>
      <c r="BXW31" s="669"/>
      <c r="BXX31" s="669"/>
      <c r="BXY31" s="669"/>
      <c r="BXZ31" s="669"/>
      <c r="BYA31" s="669"/>
      <c r="BYB31" s="669"/>
      <c r="BYC31" s="669"/>
      <c r="BYD31" s="669"/>
      <c r="BYE31" s="669"/>
      <c r="BYF31" s="669"/>
      <c r="BYG31" s="669"/>
      <c r="BYH31" s="669"/>
      <c r="BYI31" s="669"/>
      <c r="BYJ31" s="669"/>
      <c r="BYK31" s="669"/>
      <c r="BYL31" s="669"/>
      <c r="BYM31" s="669"/>
      <c r="BYN31" s="669"/>
      <c r="BYO31" s="669"/>
      <c r="BYP31" s="669"/>
      <c r="BYQ31" s="669"/>
      <c r="BYR31" s="669"/>
      <c r="BYS31" s="669"/>
      <c r="BYT31" s="669"/>
      <c r="BYU31" s="669"/>
      <c r="BYV31" s="669"/>
      <c r="BYW31" s="669"/>
      <c r="BYX31" s="669"/>
      <c r="BYY31" s="669"/>
      <c r="BYZ31" s="669"/>
      <c r="BZA31" s="669"/>
      <c r="BZB31" s="669"/>
      <c r="BZC31" s="669"/>
      <c r="BZD31" s="669"/>
      <c r="BZE31" s="669"/>
      <c r="BZF31" s="669"/>
      <c r="BZG31" s="669"/>
      <c r="BZH31" s="669"/>
      <c r="BZI31" s="669"/>
      <c r="BZJ31" s="669"/>
      <c r="BZK31" s="669"/>
      <c r="BZL31" s="669"/>
      <c r="BZM31" s="669"/>
      <c r="BZN31" s="669"/>
      <c r="BZO31" s="669"/>
      <c r="BZP31" s="669"/>
      <c r="BZQ31" s="669"/>
      <c r="BZR31" s="669"/>
      <c r="BZS31" s="669"/>
      <c r="BZT31" s="669"/>
      <c r="BZU31" s="669"/>
      <c r="BZV31" s="669"/>
      <c r="BZW31" s="669"/>
      <c r="BZX31" s="669"/>
      <c r="BZY31" s="669"/>
      <c r="BZZ31" s="669"/>
      <c r="CAA31" s="669"/>
      <c r="CAB31" s="669"/>
      <c r="CAC31" s="669"/>
      <c r="CAD31" s="669"/>
      <c r="CAE31" s="669"/>
      <c r="CAF31" s="669"/>
      <c r="CAG31" s="669"/>
      <c r="CAH31" s="669"/>
      <c r="CAI31" s="669"/>
      <c r="CAJ31" s="669"/>
      <c r="CAK31" s="669"/>
      <c r="CAL31" s="669"/>
      <c r="CAM31" s="669"/>
      <c r="CAN31" s="669"/>
      <c r="CAO31" s="669"/>
      <c r="CAP31" s="669"/>
      <c r="CAQ31" s="669"/>
      <c r="CAR31" s="669"/>
      <c r="CAS31" s="669"/>
      <c r="CAT31" s="669"/>
      <c r="CAU31" s="669"/>
      <c r="CAV31" s="669"/>
      <c r="CAW31" s="669"/>
      <c r="CAX31" s="669"/>
      <c r="CAY31" s="669"/>
      <c r="CAZ31" s="669"/>
      <c r="CBA31" s="669"/>
      <c r="CBB31" s="669"/>
      <c r="CBC31" s="669"/>
      <c r="CBD31" s="669"/>
      <c r="CBE31" s="669"/>
      <c r="CBF31" s="669"/>
      <c r="CBG31" s="669"/>
      <c r="CBH31" s="669"/>
      <c r="CBI31" s="669"/>
      <c r="CBJ31" s="669"/>
      <c r="CBK31" s="669"/>
      <c r="CBL31" s="669"/>
      <c r="CBM31" s="669"/>
      <c r="CBN31" s="669"/>
      <c r="CBO31" s="669"/>
      <c r="CBP31" s="669"/>
      <c r="CBQ31" s="669"/>
      <c r="CBR31" s="669"/>
      <c r="CBS31" s="669"/>
      <c r="CBT31" s="669"/>
      <c r="CBU31" s="669"/>
      <c r="CBV31" s="669"/>
      <c r="CBW31" s="669"/>
      <c r="CBX31" s="669"/>
      <c r="CBY31" s="669"/>
      <c r="CBZ31" s="669"/>
      <c r="CCA31" s="669"/>
      <c r="CCB31" s="669"/>
      <c r="CCC31" s="669"/>
      <c r="CCD31" s="669"/>
      <c r="CCE31" s="669"/>
      <c r="CCF31" s="669"/>
      <c r="CCG31" s="669"/>
      <c r="CCH31" s="669"/>
      <c r="CCI31" s="669"/>
      <c r="CCJ31" s="669"/>
      <c r="CCK31" s="669"/>
      <c r="CCL31" s="669"/>
      <c r="CCM31" s="669"/>
      <c r="CCN31" s="669"/>
      <c r="CCO31" s="669"/>
      <c r="CCP31" s="669"/>
      <c r="CCQ31" s="669"/>
      <c r="CCR31" s="669"/>
      <c r="CCS31" s="669"/>
      <c r="CCT31" s="669"/>
      <c r="CCU31" s="669"/>
      <c r="CCV31" s="669"/>
      <c r="CCW31" s="669"/>
      <c r="CCX31" s="669"/>
      <c r="CCY31" s="669"/>
      <c r="CCZ31" s="669"/>
      <c r="CDA31" s="669"/>
      <c r="CDB31" s="669"/>
      <c r="CDC31" s="669"/>
      <c r="CDD31" s="669"/>
      <c r="CDE31" s="669"/>
      <c r="CDF31" s="669"/>
      <c r="CDG31" s="669"/>
      <c r="CDH31" s="669"/>
      <c r="CDI31" s="669"/>
      <c r="CDJ31" s="669"/>
      <c r="CDK31" s="669"/>
      <c r="CDL31" s="669"/>
      <c r="CDM31" s="669"/>
      <c r="CDN31" s="669"/>
      <c r="CDO31" s="669"/>
      <c r="CDP31" s="669"/>
      <c r="CDQ31" s="669"/>
      <c r="CDR31" s="669"/>
      <c r="CDS31" s="669"/>
      <c r="CDT31" s="669"/>
      <c r="CDU31" s="669"/>
      <c r="CDV31" s="669"/>
      <c r="CDW31" s="669"/>
      <c r="CDX31" s="669"/>
      <c r="CDY31" s="669"/>
      <c r="CDZ31" s="669"/>
      <c r="CEA31" s="669"/>
      <c r="CEB31" s="669"/>
      <c r="CEC31" s="669"/>
      <c r="CED31" s="669"/>
      <c r="CEE31" s="669"/>
      <c r="CEF31" s="669"/>
      <c r="CEG31" s="669"/>
      <c r="CEH31" s="669"/>
      <c r="CEI31" s="669"/>
      <c r="CEJ31" s="669"/>
      <c r="CEK31" s="669"/>
      <c r="CEL31" s="669"/>
      <c r="CEM31" s="669"/>
      <c r="CEN31" s="669"/>
      <c r="CEO31" s="669"/>
      <c r="CEP31" s="669"/>
      <c r="CEQ31" s="669"/>
      <c r="CER31" s="669"/>
      <c r="CES31" s="669"/>
      <c r="CET31" s="669"/>
      <c r="CEU31" s="669"/>
      <c r="CEV31" s="669"/>
      <c r="CEW31" s="669"/>
      <c r="CEX31" s="669"/>
      <c r="CEY31" s="669"/>
      <c r="CEZ31" s="669"/>
      <c r="CFA31" s="669"/>
      <c r="CFB31" s="669"/>
      <c r="CFC31" s="669"/>
      <c r="CFD31" s="669"/>
      <c r="CFE31" s="669"/>
      <c r="CFF31" s="669"/>
      <c r="CFG31" s="669"/>
      <c r="CFH31" s="669"/>
      <c r="CFI31" s="669"/>
      <c r="CFJ31" s="669"/>
      <c r="CFK31" s="669"/>
      <c r="CFL31" s="669"/>
      <c r="CFM31" s="669"/>
      <c r="CFN31" s="669"/>
      <c r="CFO31" s="669"/>
      <c r="CFP31" s="669"/>
      <c r="CFQ31" s="669"/>
      <c r="CFR31" s="669"/>
      <c r="CFS31" s="669"/>
      <c r="CFT31" s="669"/>
      <c r="CFU31" s="669"/>
      <c r="CFV31" s="669"/>
      <c r="CFW31" s="669"/>
      <c r="CFX31" s="669"/>
      <c r="CFY31" s="669"/>
      <c r="CFZ31" s="669"/>
      <c r="CGA31" s="669"/>
      <c r="CGB31" s="669"/>
      <c r="CGC31" s="669"/>
      <c r="CGD31" s="669"/>
      <c r="CGE31" s="669"/>
      <c r="CGF31" s="669"/>
      <c r="CGG31" s="669"/>
      <c r="CGH31" s="669"/>
      <c r="CGI31" s="669"/>
      <c r="CGJ31" s="669"/>
      <c r="CGK31" s="669"/>
      <c r="CGL31" s="669"/>
      <c r="CGM31" s="669"/>
      <c r="CGN31" s="669"/>
      <c r="CGO31" s="669"/>
      <c r="CGP31" s="669"/>
      <c r="CGQ31" s="669"/>
      <c r="CGR31" s="669"/>
      <c r="CGS31" s="669"/>
      <c r="CGT31" s="669"/>
      <c r="CGU31" s="669"/>
      <c r="CGV31" s="669"/>
      <c r="CGW31" s="669"/>
      <c r="CGX31" s="669"/>
      <c r="CGY31" s="669"/>
      <c r="CGZ31" s="669"/>
      <c r="CHA31" s="669"/>
      <c r="CHB31" s="669"/>
      <c r="CHC31" s="669"/>
      <c r="CHD31" s="669"/>
      <c r="CHE31" s="669"/>
      <c r="CHF31" s="669"/>
      <c r="CHG31" s="669"/>
      <c r="CHH31" s="669"/>
      <c r="CHI31" s="669"/>
      <c r="CHJ31" s="669"/>
      <c r="CHK31" s="669"/>
      <c r="CHL31" s="669"/>
      <c r="CHM31" s="669"/>
      <c r="CHN31" s="669"/>
      <c r="CHO31" s="669"/>
      <c r="CHP31" s="669"/>
      <c r="CHQ31" s="669"/>
      <c r="CHR31" s="669"/>
      <c r="CHS31" s="669"/>
      <c r="CHT31" s="669"/>
      <c r="CHU31" s="669"/>
      <c r="CHV31" s="669"/>
      <c r="CHW31" s="669"/>
      <c r="CHX31" s="669"/>
      <c r="CHY31" s="669"/>
      <c r="CHZ31" s="669"/>
      <c r="CIA31" s="669"/>
      <c r="CIB31" s="669"/>
      <c r="CIC31" s="669"/>
      <c r="CID31" s="669"/>
      <c r="CIE31" s="669"/>
      <c r="CIF31" s="669"/>
      <c r="CIG31" s="669"/>
      <c r="CIH31" s="669"/>
      <c r="CII31" s="669"/>
      <c r="CIJ31" s="669"/>
      <c r="CIK31" s="669"/>
      <c r="CIL31" s="669"/>
      <c r="CIM31" s="669"/>
      <c r="CIN31" s="669"/>
      <c r="CIO31" s="669"/>
      <c r="CIP31" s="669"/>
      <c r="CIQ31" s="669"/>
      <c r="CIR31" s="669"/>
      <c r="CIS31" s="669"/>
      <c r="CIT31" s="669"/>
      <c r="CIU31" s="669"/>
      <c r="CIV31" s="669"/>
      <c r="CIW31" s="669"/>
      <c r="CIX31" s="669"/>
      <c r="CIY31" s="669"/>
      <c r="CIZ31" s="669"/>
      <c r="CJA31" s="669"/>
      <c r="CJB31" s="669"/>
      <c r="CJC31" s="669"/>
      <c r="CJD31" s="669"/>
      <c r="CJE31" s="669"/>
      <c r="CJF31" s="669"/>
      <c r="CJG31" s="669"/>
      <c r="CJH31" s="669"/>
      <c r="CJI31" s="669"/>
      <c r="CJJ31" s="669"/>
      <c r="CJK31" s="669"/>
      <c r="CJL31" s="669"/>
      <c r="CJM31" s="669"/>
      <c r="CJN31" s="669"/>
      <c r="CJO31" s="669"/>
      <c r="CJP31" s="669"/>
      <c r="CJQ31" s="669"/>
      <c r="CJR31" s="669"/>
      <c r="CJS31" s="669"/>
      <c r="CJT31" s="669"/>
      <c r="CJU31" s="669"/>
      <c r="CJV31" s="669"/>
      <c r="CJW31" s="669"/>
      <c r="CJX31" s="669"/>
      <c r="CJY31" s="669"/>
      <c r="CJZ31" s="669"/>
      <c r="CKA31" s="669"/>
      <c r="CKB31" s="669"/>
      <c r="CKC31" s="669"/>
      <c r="CKD31" s="669"/>
      <c r="CKE31" s="669"/>
      <c r="CKF31" s="669"/>
      <c r="CKG31" s="669"/>
      <c r="CKH31" s="669"/>
      <c r="CKI31" s="669"/>
      <c r="CKJ31" s="669"/>
      <c r="CKK31" s="669"/>
      <c r="CKL31" s="669"/>
      <c r="CKM31" s="669"/>
      <c r="CKN31" s="669"/>
      <c r="CKO31" s="669"/>
      <c r="CKP31" s="669"/>
      <c r="CKQ31" s="669"/>
      <c r="CKR31" s="669"/>
      <c r="CKS31" s="669"/>
      <c r="CKT31" s="669"/>
      <c r="CKU31" s="669"/>
      <c r="CKV31" s="669"/>
      <c r="CKW31" s="669"/>
      <c r="CKX31" s="669"/>
      <c r="CKY31" s="669"/>
      <c r="CKZ31" s="669"/>
      <c r="CLA31" s="669"/>
      <c r="CLB31" s="669"/>
      <c r="CLC31" s="669"/>
      <c r="CLD31" s="669"/>
      <c r="CLE31" s="669"/>
      <c r="CLF31" s="669"/>
      <c r="CLG31" s="669"/>
      <c r="CLH31" s="669"/>
      <c r="CLI31" s="669"/>
      <c r="CLJ31" s="669"/>
      <c r="CLK31" s="669"/>
      <c r="CLL31" s="669"/>
      <c r="CLM31" s="669"/>
      <c r="CLN31" s="669"/>
      <c r="CLO31" s="669"/>
      <c r="CLP31" s="669"/>
      <c r="CLQ31" s="669"/>
      <c r="CLR31" s="669"/>
      <c r="CLS31" s="669"/>
      <c r="CLT31" s="669"/>
      <c r="CLU31" s="669"/>
      <c r="CLV31" s="669"/>
      <c r="CLW31" s="669"/>
      <c r="CLX31" s="669"/>
      <c r="CLY31" s="669"/>
      <c r="CLZ31" s="669"/>
      <c r="CMA31" s="669"/>
      <c r="CMB31" s="669"/>
      <c r="CMC31" s="669"/>
      <c r="CMD31" s="669"/>
      <c r="CME31" s="669"/>
      <c r="CMF31" s="669"/>
      <c r="CMG31" s="669"/>
      <c r="CMH31" s="669"/>
      <c r="CMI31" s="669"/>
      <c r="CMJ31" s="669"/>
      <c r="CMK31" s="669"/>
      <c r="CML31" s="669"/>
      <c r="CMM31" s="669"/>
      <c r="CMN31" s="669"/>
      <c r="CMO31" s="669"/>
      <c r="CMP31" s="669"/>
      <c r="CMQ31" s="669"/>
      <c r="CMR31" s="669"/>
      <c r="CMS31" s="669"/>
      <c r="CMT31" s="669"/>
      <c r="CMU31" s="669"/>
      <c r="CMV31" s="669"/>
      <c r="CMW31" s="669"/>
      <c r="CMX31" s="669"/>
      <c r="CMY31" s="669"/>
      <c r="CMZ31" s="669"/>
      <c r="CNA31" s="669"/>
      <c r="CNB31" s="669"/>
      <c r="CNC31" s="669"/>
      <c r="CND31" s="669"/>
      <c r="CNE31" s="669"/>
      <c r="CNF31" s="669"/>
      <c r="CNG31" s="669"/>
      <c r="CNH31" s="669"/>
      <c r="CNI31" s="669"/>
      <c r="CNJ31" s="669"/>
      <c r="CNK31" s="669"/>
      <c r="CNL31" s="669"/>
      <c r="CNM31" s="669"/>
      <c r="CNN31" s="669"/>
      <c r="CNO31" s="669"/>
      <c r="CNP31" s="669"/>
      <c r="CNQ31" s="669"/>
      <c r="CNR31" s="669"/>
      <c r="CNS31" s="669"/>
      <c r="CNT31" s="669"/>
      <c r="CNU31" s="669"/>
      <c r="CNV31" s="669"/>
      <c r="CNW31" s="669"/>
      <c r="CNX31" s="669"/>
      <c r="CNY31" s="669"/>
      <c r="CNZ31" s="669"/>
      <c r="COA31" s="669"/>
      <c r="COB31" s="669"/>
      <c r="COC31" s="669"/>
      <c r="COD31" s="669"/>
      <c r="COE31" s="669"/>
      <c r="COF31" s="669"/>
      <c r="COG31" s="669"/>
      <c r="COH31" s="669"/>
      <c r="COI31" s="669"/>
      <c r="COJ31" s="669"/>
      <c r="COK31" s="669"/>
      <c r="COL31" s="669"/>
      <c r="COM31" s="669"/>
      <c r="CON31" s="669"/>
      <c r="COO31" s="669"/>
      <c r="COP31" s="669"/>
      <c r="COQ31" s="669"/>
      <c r="COR31" s="669"/>
      <c r="COS31" s="669"/>
      <c r="COT31" s="669"/>
      <c r="COU31" s="669"/>
      <c r="COV31" s="669"/>
      <c r="COW31" s="669"/>
      <c r="COX31" s="669"/>
      <c r="COY31" s="669"/>
      <c r="COZ31" s="669"/>
      <c r="CPA31" s="669"/>
      <c r="CPB31" s="669"/>
      <c r="CPC31" s="669"/>
      <c r="CPD31" s="669"/>
      <c r="CPE31" s="669"/>
      <c r="CPF31" s="669"/>
      <c r="CPG31" s="669"/>
      <c r="CPH31" s="669"/>
      <c r="CPI31" s="669"/>
      <c r="CPJ31" s="669"/>
      <c r="CPK31" s="669"/>
      <c r="CPL31" s="669"/>
      <c r="CPM31" s="669"/>
      <c r="CPN31" s="669"/>
      <c r="CPO31" s="669"/>
      <c r="CPP31" s="669"/>
      <c r="CPQ31" s="669"/>
      <c r="CPR31" s="669"/>
      <c r="CPS31" s="669"/>
      <c r="CPT31" s="669"/>
      <c r="CPU31" s="669"/>
      <c r="CPV31" s="669"/>
      <c r="CPW31" s="669"/>
      <c r="CPX31" s="669"/>
      <c r="CPY31" s="669"/>
      <c r="CPZ31" s="669"/>
      <c r="CQA31" s="669"/>
      <c r="CQB31" s="669"/>
      <c r="CQC31" s="669"/>
      <c r="CQD31" s="669"/>
      <c r="CQE31" s="669"/>
      <c r="CQF31" s="669"/>
      <c r="CQG31" s="669"/>
      <c r="CQH31" s="669"/>
      <c r="CQI31" s="669"/>
      <c r="CQJ31" s="669"/>
      <c r="CQK31" s="669"/>
      <c r="CQL31" s="669"/>
      <c r="CQM31" s="669"/>
      <c r="CQN31" s="669"/>
      <c r="CQO31" s="669"/>
      <c r="CQP31" s="669"/>
      <c r="CQQ31" s="669"/>
      <c r="CQR31" s="669"/>
      <c r="CQS31" s="669"/>
      <c r="CQT31" s="669"/>
      <c r="CQU31" s="669"/>
      <c r="CQV31" s="669"/>
      <c r="CQW31" s="669"/>
      <c r="CQX31" s="669"/>
      <c r="CQY31" s="669"/>
      <c r="CQZ31" s="669"/>
      <c r="CRA31" s="669"/>
      <c r="CRB31" s="669"/>
      <c r="CRC31" s="669"/>
      <c r="CRD31" s="669"/>
      <c r="CRE31" s="669"/>
      <c r="CRF31" s="669"/>
      <c r="CRG31" s="669"/>
      <c r="CRH31" s="669"/>
      <c r="CRI31" s="669"/>
      <c r="CRJ31" s="669"/>
      <c r="CRK31" s="669"/>
      <c r="CRL31" s="669"/>
      <c r="CRM31" s="669"/>
      <c r="CRN31" s="669"/>
      <c r="CRO31" s="669"/>
      <c r="CRP31" s="669"/>
      <c r="CRQ31" s="669"/>
      <c r="CRR31" s="669"/>
      <c r="CRS31" s="669"/>
      <c r="CRT31" s="669"/>
      <c r="CRU31" s="669"/>
      <c r="CRV31" s="669"/>
      <c r="CRW31" s="669"/>
      <c r="CRX31" s="669"/>
      <c r="CRY31" s="669"/>
      <c r="CRZ31" s="669"/>
      <c r="CSA31" s="669"/>
      <c r="CSB31" s="669"/>
      <c r="CSC31" s="669"/>
      <c r="CSD31" s="669"/>
      <c r="CSE31" s="669"/>
      <c r="CSF31" s="669"/>
      <c r="CSG31" s="669"/>
      <c r="CSH31" s="669"/>
      <c r="CSI31" s="669"/>
      <c r="CSJ31" s="669"/>
      <c r="CSK31" s="669"/>
      <c r="CSL31" s="669"/>
      <c r="CSM31" s="669"/>
      <c r="CSN31" s="669"/>
      <c r="CSO31" s="669"/>
      <c r="CSP31" s="669"/>
      <c r="CSQ31" s="669"/>
      <c r="CSR31" s="669"/>
      <c r="CSS31" s="669"/>
      <c r="CST31" s="669"/>
      <c r="CSU31" s="669"/>
      <c r="CSV31" s="669"/>
      <c r="CSW31" s="669"/>
      <c r="CSX31" s="669"/>
      <c r="CSY31" s="669"/>
      <c r="CSZ31" s="669"/>
      <c r="CTA31" s="669"/>
      <c r="CTB31" s="669"/>
      <c r="CTC31" s="669"/>
      <c r="CTD31" s="669"/>
      <c r="CTE31" s="669"/>
      <c r="CTF31" s="669"/>
      <c r="CTG31" s="669"/>
      <c r="CTH31" s="669"/>
      <c r="CTI31" s="669"/>
      <c r="CTJ31" s="669"/>
      <c r="CTK31" s="669"/>
      <c r="CTL31" s="669"/>
      <c r="CTM31" s="669"/>
      <c r="CTN31" s="669"/>
      <c r="CTO31" s="669"/>
      <c r="CTP31" s="669"/>
      <c r="CTQ31" s="669"/>
      <c r="CTR31" s="669"/>
      <c r="CTS31" s="669"/>
      <c r="CTT31" s="669"/>
      <c r="CTU31" s="669"/>
      <c r="CTV31" s="669"/>
      <c r="CTW31" s="669"/>
      <c r="CTX31" s="669"/>
      <c r="CTY31" s="669"/>
      <c r="CTZ31" s="669"/>
      <c r="CUA31" s="669"/>
      <c r="CUB31" s="669"/>
      <c r="CUC31" s="669"/>
      <c r="CUD31" s="669"/>
      <c r="CUE31" s="669"/>
      <c r="CUF31" s="669"/>
      <c r="CUG31" s="669"/>
      <c r="CUH31" s="669"/>
      <c r="CUI31" s="669"/>
      <c r="CUJ31" s="669"/>
      <c r="CUK31" s="669"/>
      <c r="CUL31" s="669"/>
      <c r="CUM31" s="669"/>
      <c r="CUN31" s="669"/>
      <c r="CUO31" s="669"/>
      <c r="CUP31" s="669"/>
      <c r="CUQ31" s="669"/>
      <c r="CUR31" s="669"/>
      <c r="CUS31" s="669"/>
      <c r="CUT31" s="669"/>
      <c r="CUU31" s="669"/>
      <c r="CUV31" s="669"/>
      <c r="CUW31" s="669"/>
      <c r="CUX31" s="669"/>
      <c r="CUY31" s="669"/>
      <c r="CUZ31" s="669"/>
      <c r="CVA31" s="669"/>
      <c r="CVB31" s="669"/>
      <c r="CVC31" s="669"/>
      <c r="CVD31" s="669"/>
      <c r="CVE31" s="669"/>
      <c r="CVF31" s="669"/>
      <c r="CVG31" s="669"/>
      <c r="CVH31" s="669"/>
      <c r="CVI31" s="669"/>
      <c r="CVJ31" s="669"/>
      <c r="CVK31" s="669"/>
      <c r="CVL31" s="669"/>
      <c r="CVM31" s="669"/>
      <c r="CVN31" s="669"/>
      <c r="CVO31" s="669"/>
      <c r="CVP31" s="669"/>
      <c r="CVQ31" s="669"/>
      <c r="CVR31" s="669"/>
      <c r="CVS31" s="669"/>
      <c r="CVT31" s="669"/>
      <c r="CVU31" s="669"/>
      <c r="CVV31" s="669"/>
      <c r="CVW31" s="669"/>
      <c r="CVX31" s="669"/>
      <c r="CVY31" s="669"/>
      <c r="CVZ31" s="669"/>
      <c r="CWA31" s="669"/>
      <c r="CWB31" s="669"/>
      <c r="CWC31" s="669"/>
      <c r="CWD31" s="669"/>
      <c r="CWE31" s="669"/>
      <c r="CWF31" s="669"/>
      <c r="CWG31" s="669"/>
      <c r="CWH31" s="669"/>
      <c r="CWI31" s="669"/>
      <c r="CWJ31" s="669"/>
      <c r="CWK31" s="669"/>
      <c r="CWL31" s="669"/>
      <c r="CWM31" s="669"/>
      <c r="CWN31" s="669"/>
      <c r="CWO31" s="669"/>
      <c r="CWP31" s="669"/>
      <c r="CWQ31" s="669"/>
      <c r="CWR31" s="669"/>
      <c r="CWS31" s="669"/>
      <c r="CWT31" s="669"/>
      <c r="CWU31" s="669"/>
      <c r="CWV31" s="669"/>
      <c r="CWW31" s="669"/>
      <c r="CWX31" s="669"/>
      <c r="CWY31" s="669"/>
      <c r="CWZ31" s="669"/>
      <c r="CXA31" s="669"/>
      <c r="CXB31" s="669"/>
      <c r="CXC31" s="669"/>
      <c r="CXD31" s="669"/>
      <c r="CXE31" s="669"/>
      <c r="CXF31" s="669"/>
      <c r="CXG31" s="669"/>
      <c r="CXH31" s="669"/>
      <c r="CXI31" s="669"/>
      <c r="CXJ31" s="669"/>
      <c r="CXK31" s="669"/>
      <c r="CXL31" s="669"/>
      <c r="CXM31" s="669"/>
      <c r="CXN31" s="669"/>
      <c r="CXO31" s="669"/>
      <c r="CXP31" s="669"/>
      <c r="CXQ31" s="669"/>
      <c r="CXR31" s="669"/>
      <c r="CXS31" s="669"/>
      <c r="CXT31" s="669"/>
      <c r="CXU31" s="669"/>
      <c r="CXV31" s="669"/>
      <c r="CXW31" s="669"/>
      <c r="CXX31" s="669"/>
      <c r="CXY31" s="669"/>
      <c r="CXZ31" s="669"/>
      <c r="CYA31" s="669"/>
      <c r="CYB31" s="669"/>
      <c r="CYC31" s="669"/>
      <c r="CYD31" s="669"/>
      <c r="CYE31" s="669"/>
      <c r="CYF31" s="669"/>
      <c r="CYG31" s="669"/>
      <c r="CYH31" s="669"/>
      <c r="CYI31" s="669"/>
      <c r="CYJ31" s="669"/>
      <c r="CYK31" s="669"/>
      <c r="CYL31" s="669"/>
      <c r="CYM31" s="669"/>
      <c r="CYN31" s="669"/>
      <c r="CYO31" s="669"/>
      <c r="CYP31" s="669"/>
      <c r="CYQ31" s="669"/>
      <c r="CYR31" s="669"/>
      <c r="CYS31" s="669"/>
      <c r="CYT31" s="669"/>
      <c r="CYU31" s="669"/>
      <c r="CYV31" s="669"/>
      <c r="CYW31" s="669"/>
      <c r="CYX31" s="669"/>
      <c r="CYY31" s="669"/>
      <c r="CYZ31" s="669"/>
      <c r="CZA31" s="669"/>
      <c r="CZB31" s="669"/>
      <c r="CZC31" s="669"/>
      <c r="CZD31" s="669"/>
      <c r="CZE31" s="669"/>
      <c r="CZF31" s="669"/>
      <c r="CZG31" s="669"/>
      <c r="CZH31" s="669"/>
      <c r="CZI31" s="669"/>
      <c r="CZJ31" s="669"/>
      <c r="CZK31" s="669"/>
      <c r="CZL31" s="669"/>
      <c r="CZM31" s="669"/>
      <c r="CZN31" s="669"/>
      <c r="CZO31" s="669"/>
      <c r="CZP31" s="669"/>
      <c r="CZQ31" s="669"/>
      <c r="CZR31" s="669"/>
      <c r="CZS31" s="669"/>
      <c r="CZT31" s="669"/>
      <c r="CZU31" s="669"/>
      <c r="CZV31" s="669"/>
      <c r="CZW31" s="669"/>
      <c r="CZX31" s="669"/>
      <c r="CZY31" s="669"/>
      <c r="CZZ31" s="669"/>
      <c r="DAA31" s="669"/>
      <c r="DAB31" s="669"/>
      <c r="DAC31" s="669"/>
      <c r="DAD31" s="669"/>
      <c r="DAE31" s="669"/>
      <c r="DAF31" s="669"/>
      <c r="DAG31" s="669"/>
      <c r="DAH31" s="669"/>
      <c r="DAI31" s="669"/>
      <c r="DAJ31" s="669"/>
      <c r="DAK31" s="669"/>
      <c r="DAL31" s="669"/>
      <c r="DAM31" s="669"/>
      <c r="DAN31" s="669"/>
      <c r="DAO31" s="669"/>
      <c r="DAP31" s="669"/>
      <c r="DAQ31" s="669"/>
      <c r="DAR31" s="669"/>
      <c r="DAS31" s="669"/>
      <c r="DAT31" s="669"/>
      <c r="DAU31" s="669"/>
      <c r="DAV31" s="669"/>
      <c r="DAW31" s="669"/>
      <c r="DAX31" s="669"/>
      <c r="DAY31" s="669"/>
      <c r="DAZ31" s="669"/>
      <c r="DBA31" s="669"/>
      <c r="DBB31" s="669"/>
      <c r="DBC31" s="669"/>
      <c r="DBD31" s="669"/>
      <c r="DBE31" s="669"/>
      <c r="DBF31" s="669"/>
      <c r="DBG31" s="669"/>
      <c r="DBH31" s="669"/>
      <c r="DBI31" s="669"/>
      <c r="DBJ31" s="669"/>
      <c r="DBK31" s="669"/>
      <c r="DBL31" s="669"/>
      <c r="DBM31" s="669"/>
      <c r="DBN31" s="669"/>
      <c r="DBO31" s="669"/>
      <c r="DBP31" s="669"/>
      <c r="DBQ31" s="669"/>
      <c r="DBR31" s="669"/>
      <c r="DBS31" s="669"/>
      <c r="DBT31" s="669"/>
      <c r="DBU31" s="669"/>
      <c r="DBV31" s="669"/>
      <c r="DBW31" s="669"/>
      <c r="DBX31" s="669"/>
      <c r="DBY31" s="669"/>
      <c r="DBZ31" s="669"/>
      <c r="DCA31" s="669"/>
      <c r="DCB31" s="669"/>
      <c r="DCC31" s="669"/>
      <c r="DCD31" s="669"/>
      <c r="DCE31" s="669"/>
      <c r="DCF31" s="669"/>
      <c r="DCG31" s="669"/>
      <c r="DCH31" s="669"/>
      <c r="DCI31" s="669"/>
      <c r="DCJ31" s="669"/>
      <c r="DCK31" s="669"/>
      <c r="DCL31" s="669"/>
      <c r="DCM31" s="669"/>
      <c r="DCN31" s="669"/>
      <c r="DCO31" s="669"/>
      <c r="DCP31" s="669"/>
      <c r="DCQ31" s="669"/>
      <c r="DCR31" s="669"/>
      <c r="DCS31" s="669"/>
      <c r="DCT31" s="669"/>
      <c r="DCU31" s="669"/>
      <c r="DCV31" s="669"/>
      <c r="DCW31" s="669"/>
      <c r="DCX31" s="669"/>
      <c r="DCY31" s="669"/>
      <c r="DCZ31" s="669"/>
      <c r="DDA31" s="669"/>
      <c r="DDB31" s="669"/>
      <c r="DDC31" s="669"/>
      <c r="DDD31" s="669"/>
      <c r="DDE31" s="669"/>
      <c r="DDF31" s="669"/>
      <c r="DDG31" s="669"/>
      <c r="DDH31" s="669"/>
      <c r="DDI31" s="669"/>
      <c r="DDJ31" s="669"/>
      <c r="DDK31" s="669"/>
      <c r="DDL31" s="669"/>
      <c r="DDM31" s="669"/>
      <c r="DDN31" s="669"/>
      <c r="DDO31" s="669"/>
      <c r="DDP31" s="669"/>
      <c r="DDQ31" s="669"/>
      <c r="DDR31" s="669"/>
      <c r="DDS31" s="669"/>
      <c r="DDT31" s="669"/>
      <c r="DDU31" s="669"/>
      <c r="DDV31" s="669"/>
      <c r="DDW31" s="669"/>
      <c r="DDX31" s="669"/>
      <c r="DDY31" s="669"/>
      <c r="DDZ31" s="669"/>
      <c r="DEA31" s="669"/>
      <c r="DEB31" s="669"/>
      <c r="DEC31" s="669"/>
      <c r="DED31" s="669"/>
      <c r="DEE31" s="669"/>
      <c r="DEF31" s="669"/>
      <c r="DEG31" s="669"/>
      <c r="DEH31" s="669"/>
      <c r="DEI31" s="669"/>
      <c r="DEJ31" s="669"/>
      <c r="DEK31" s="669"/>
      <c r="DEL31" s="669"/>
      <c r="DEM31" s="669"/>
      <c r="DEN31" s="669"/>
      <c r="DEO31" s="669"/>
      <c r="DEP31" s="669"/>
      <c r="DEQ31" s="669"/>
      <c r="DER31" s="669"/>
      <c r="DES31" s="669"/>
      <c r="DET31" s="669"/>
      <c r="DEU31" s="669"/>
      <c r="DEV31" s="669"/>
      <c r="DEW31" s="669"/>
      <c r="DEX31" s="669"/>
      <c r="DEY31" s="669"/>
      <c r="DEZ31" s="669"/>
      <c r="DFA31" s="669"/>
      <c r="DFB31" s="669"/>
      <c r="DFC31" s="669"/>
      <c r="DFD31" s="669"/>
      <c r="DFE31" s="669"/>
      <c r="DFF31" s="669"/>
      <c r="DFG31" s="669"/>
      <c r="DFH31" s="669"/>
      <c r="DFI31" s="669"/>
      <c r="DFJ31" s="669"/>
      <c r="DFK31" s="669"/>
      <c r="DFL31" s="669"/>
      <c r="DFM31" s="669"/>
      <c r="DFN31" s="669"/>
      <c r="DFO31" s="669"/>
      <c r="DFP31" s="669"/>
      <c r="DFQ31" s="669"/>
      <c r="DFR31" s="669"/>
      <c r="DFS31" s="669"/>
      <c r="DFT31" s="669"/>
      <c r="DFU31" s="669"/>
      <c r="DFV31" s="669"/>
      <c r="DFW31" s="669"/>
      <c r="DFX31" s="669"/>
      <c r="DFY31" s="669"/>
      <c r="DFZ31" s="669"/>
      <c r="DGA31" s="669"/>
      <c r="DGB31" s="669"/>
      <c r="DGC31" s="669"/>
      <c r="DGD31" s="669"/>
      <c r="DGE31" s="669"/>
      <c r="DGF31" s="669"/>
      <c r="DGG31" s="669"/>
      <c r="DGH31" s="669"/>
      <c r="DGI31" s="669"/>
      <c r="DGJ31" s="669"/>
      <c r="DGK31" s="669"/>
      <c r="DGL31" s="669"/>
      <c r="DGM31" s="669"/>
      <c r="DGN31" s="669"/>
      <c r="DGO31" s="669"/>
      <c r="DGP31" s="669"/>
      <c r="DGQ31" s="669"/>
      <c r="DGR31" s="669"/>
      <c r="DGS31" s="669"/>
      <c r="DGT31" s="669"/>
      <c r="DGU31" s="669"/>
      <c r="DGV31" s="669"/>
      <c r="DGW31" s="669"/>
      <c r="DGX31" s="669"/>
      <c r="DGY31" s="669"/>
      <c r="DGZ31" s="669"/>
      <c r="DHA31" s="669"/>
      <c r="DHB31" s="669"/>
      <c r="DHC31" s="669"/>
      <c r="DHD31" s="669"/>
      <c r="DHE31" s="669"/>
      <c r="DHF31" s="669"/>
      <c r="DHG31" s="669"/>
      <c r="DHH31" s="669"/>
      <c r="DHI31" s="669"/>
      <c r="DHJ31" s="669"/>
      <c r="DHK31" s="669"/>
      <c r="DHL31" s="669"/>
      <c r="DHM31" s="669"/>
      <c r="DHN31" s="669"/>
      <c r="DHO31" s="669"/>
      <c r="DHP31" s="669"/>
      <c r="DHQ31" s="669"/>
      <c r="DHR31" s="669"/>
      <c r="DHS31" s="669"/>
      <c r="DHT31" s="669"/>
      <c r="DHU31" s="669"/>
      <c r="DHV31" s="669"/>
      <c r="DHW31" s="669"/>
      <c r="DHX31" s="669"/>
      <c r="DHY31" s="669"/>
      <c r="DHZ31" s="669"/>
      <c r="DIA31" s="669"/>
      <c r="DIB31" s="669"/>
      <c r="DIC31" s="669"/>
      <c r="DID31" s="669"/>
      <c r="DIE31" s="669"/>
      <c r="DIF31" s="669"/>
      <c r="DIG31" s="669"/>
      <c r="DIH31" s="669"/>
      <c r="DII31" s="669"/>
      <c r="DIJ31" s="669"/>
      <c r="DIK31" s="669"/>
      <c r="DIL31" s="669"/>
      <c r="DIM31" s="669"/>
      <c r="DIN31" s="669"/>
      <c r="DIO31" s="669"/>
      <c r="DIP31" s="669"/>
      <c r="DIQ31" s="669"/>
      <c r="DIR31" s="669"/>
      <c r="DIS31" s="669"/>
      <c r="DIT31" s="669"/>
      <c r="DIU31" s="669"/>
      <c r="DIV31" s="669"/>
      <c r="DIW31" s="669"/>
      <c r="DIX31" s="669"/>
      <c r="DIY31" s="669"/>
      <c r="DIZ31" s="669"/>
      <c r="DJA31" s="669"/>
      <c r="DJB31" s="669"/>
      <c r="DJC31" s="669"/>
      <c r="DJD31" s="669"/>
      <c r="DJE31" s="669"/>
      <c r="DJF31" s="669"/>
      <c r="DJG31" s="669"/>
      <c r="DJH31" s="669"/>
      <c r="DJI31" s="669"/>
      <c r="DJJ31" s="669"/>
      <c r="DJK31" s="669"/>
      <c r="DJL31" s="669"/>
      <c r="DJM31" s="669"/>
      <c r="DJN31" s="669"/>
      <c r="DJO31" s="669"/>
      <c r="DJP31" s="669"/>
      <c r="DJQ31" s="669"/>
      <c r="DJR31" s="669"/>
      <c r="DJS31" s="669"/>
      <c r="DJT31" s="669"/>
      <c r="DJU31" s="669"/>
      <c r="DJV31" s="669"/>
      <c r="DJW31" s="669"/>
      <c r="DJX31" s="669"/>
      <c r="DJY31" s="669"/>
      <c r="DJZ31" s="669"/>
      <c r="DKA31" s="669"/>
      <c r="DKB31" s="669"/>
      <c r="DKC31" s="669"/>
      <c r="DKD31" s="669"/>
      <c r="DKE31" s="669"/>
      <c r="DKF31" s="669"/>
      <c r="DKG31" s="669"/>
      <c r="DKH31" s="669"/>
      <c r="DKI31" s="669"/>
      <c r="DKJ31" s="669"/>
      <c r="DKK31" s="669"/>
      <c r="DKL31" s="669"/>
      <c r="DKM31" s="669"/>
      <c r="DKN31" s="669"/>
      <c r="DKO31" s="669"/>
      <c r="DKP31" s="669"/>
      <c r="DKQ31" s="669"/>
      <c r="DKR31" s="669"/>
      <c r="DKS31" s="669"/>
      <c r="DKT31" s="669"/>
      <c r="DKU31" s="669"/>
      <c r="DKV31" s="669"/>
      <c r="DKW31" s="669"/>
      <c r="DKX31" s="669"/>
      <c r="DKY31" s="669"/>
      <c r="DKZ31" s="669"/>
      <c r="DLA31" s="669"/>
      <c r="DLB31" s="669"/>
      <c r="DLC31" s="669"/>
      <c r="DLD31" s="669"/>
      <c r="DLE31" s="669"/>
      <c r="DLF31" s="669"/>
      <c r="DLG31" s="669"/>
      <c r="DLH31" s="669"/>
      <c r="DLI31" s="669"/>
      <c r="DLJ31" s="669"/>
      <c r="DLK31" s="669"/>
      <c r="DLL31" s="669"/>
      <c r="DLM31" s="669"/>
      <c r="DLN31" s="669"/>
      <c r="DLO31" s="669"/>
      <c r="DLP31" s="669"/>
      <c r="DLQ31" s="669"/>
      <c r="DLR31" s="669"/>
      <c r="DLS31" s="669"/>
      <c r="DLT31" s="669"/>
      <c r="DLU31" s="669"/>
      <c r="DLV31" s="669"/>
      <c r="DLW31" s="669"/>
      <c r="DLX31" s="669"/>
      <c r="DLY31" s="669"/>
      <c r="DLZ31" s="669"/>
      <c r="DMA31" s="669"/>
      <c r="DMB31" s="669"/>
      <c r="DMC31" s="669"/>
      <c r="DMD31" s="669"/>
      <c r="DME31" s="669"/>
      <c r="DMF31" s="669"/>
      <c r="DMG31" s="669"/>
      <c r="DMH31" s="669"/>
      <c r="DMI31" s="669"/>
      <c r="DMJ31" s="669"/>
      <c r="DMK31" s="669"/>
      <c r="DML31" s="669"/>
      <c r="DMM31" s="669"/>
      <c r="DMN31" s="669"/>
      <c r="DMO31" s="669"/>
      <c r="DMP31" s="669"/>
      <c r="DMQ31" s="669"/>
      <c r="DMR31" s="669"/>
      <c r="DMS31" s="669"/>
      <c r="DMT31" s="669"/>
      <c r="DMU31" s="669"/>
      <c r="DMV31" s="669"/>
      <c r="DMW31" s="669"/>
      <c r="DMX31" s="669"/>
      <c r="DMY31" s="669"/>
      <c r="DMZ31" s="669"/>
      <c r="DNA31" s="669"/>
      <c r="DNB31" s="669"/>
      <c r="DNC31" s="669"/>
      <c r="DND31" s="669"/>
      <c r="DNE31" s="669"/>
      <c r="DNF31" s="669"/>
      <c r="DNG31" s="669"/>
      <c r="DNH31" s="669"/>
      <c r="DNI31" s="669"/>
      <c r="DNJ31" s="669"/>
      <c r="DNK31" s="669"/>
      <c r="DNL31" s="669"/>
      <c r="DNM31" s="669"/>
      <c r="DNN31" s="669"/>
      <c r="DNO31" s="669"/>
      <c r="DNP31" s="669"/>
      <c r="DNQ31" s="669"/>
      <c r="DNR31" s="669"/>
      <c r="DNS31" s="669"/>
      <c r="DNT31" s="669"/>
      <c r="DNU31" s="669"/>
      <c r="DNV31" s="669"/>
      <c r="DNW31" s="669"/>
      <c r="DNX31" s="669"/>
      <c r="DNY31" s="669"/>
      <c r="DNZ31" s="669"/>
      <c r="DOA31" s="669"/>
      <c r="DOB31" s="669"/>
      <c r="DOC31" s="669"/>
      <c r="DOD31" s="669"/>
      <c r="DOE31" s="669"/>
      <c r="DOF31" s="669"/>
      <c r="DOG31" s="669"/>
      <c r="DOH31" s="669"/>
      <c r="DOI31" s="669"/>
      <c r="DOJ31" s="669"/>
      <c r="DOK31" s="669"/>
      <c r="DOL31" s="669"/>
      <c r="DOM31" s="669"/>
      <c r="DON31" s="669"/>
      <c r="DOO31" s="669"/>
      <c r="DOP31" s="669"/>
      <c r="DOQ31" s="669"/>
      <c r="DOR31" s="669"/>
      <c r="DOS31" s="669"/>
      <c r="DOT31" s="669"/>
      <c r="DOU31" s="669"/>
      <c r="DOV31" s="669"/>
      <c r="DOW31" s="669"/>
      <c r="DOX31" s="669"/>
      <c r="DOY31" s="669"/>
      <c r="DOZ31" s="669"/>
      <c r="DPA31" s="669"/>
      <c r="DPB31" s="669"/>
      <c r="DPC31" s="669"/>
      <c r="DPD31" s="669"/>
      <c r="DPE31" s="669"/>
      <c r="DPF31" s="669"/>
      <c r="DPG31" s="669"/>
      <c r="DPH31" s="669"/>
      <c r="DPI31" s="669"/>
      <c r="DPJ31" s="669"/>
      <c r="DPK31" s="669"/>
      <c r="DPL31" s="669"/>
      <c r="DPM31" s="669"/>
      <c r="DPN31" s="669"/>
      <c r="DPO31" s="669"/>
      <c r="DPP31" s="669"/>
      <c r="DPQ31" s="669"/>
      <c r="DPR31" s="669"/>
      <c r="DPS31" s="669"/>
      <c r="DPT31" s="669"/>
      <c r="DPU31" s="669"/>
      <c r="DPV31" s="669"/>
      <c r="DPW31" s="669"/>
      <c r="DPX31" s="669"/>
      <c r="DPY31" s="669"/>
      <c r="DPZ31" s="669"/>
      <c r="DQA31" s="669"/>
      <c r="DQB31" s="669"/>
      <c r="DQC31" s="669"/>
      <c r="DQD31" s="669"/>
      <c r="DQE31" s="669"/>
      <c r="DQF31" s="669"/>
      <c r="DQG31" s="669"/>
      <c r="DQH31" s="669"/>
      <c r="DQI31" s="669"/>
      <c r="DQJ31" s="669"/>
      <c r="DQK31" s="669"/>
      <c r="DQL31" s="669"/>
      <c r="DQM31" s="669"/>
      <c r="DQN31" s="669"/>
      <c r="DQO31" s="669"/>
      <c r="DQP31" s="669"/>
      <c r="DQQ31" s="669"/>
      <c r="DQR31" s="669"/>
      <c r="DQS31" s="669"/>
      <c r="DQT31" s="669"/>
      <c r="DQU31" s="669"/>
      <c r="DQV31" s="669"/>
      <c r="DQW31" s="669"/>
      <c r="DQX31" s="669"/>
      <c r="DQY31" s="669"/>
      <c r="DQZ31" s="669"/>
      <c r="DRA31" s="669"/>
      <c r="DRB31" s="669"/>
      <c r="DRC31" s="669"/>
      <c r="DRD31" s="669"/>
      <c r="DRE31" s="669"/>
      <c r="DRF31" s="669"/>
      <c r="DRG31" s="669"/>
      <c r="DRH31" s="669"/>
      <c r="DRI31" s="669"/>
      <c r="DRJ31" s="669"/>
      <c r="DRK31" s="669"/>
      <c r="DRL31" s="669"/>
      <c r="DRM31" s="669"/>
      <c r="DRN31" s="669"/>
      <c r="DRO31" s="669"/>
      <c r="DRP31" s="669"/>
      <c r="DRQ31" s="669"/>
      <c r="DRR31" s="669"/>
      <c r="DRS31" s="669"/>
      <c r="DRT31" s="669"/>
      <c r="DRU31" s="669"/>
      <c r="DRV31" s="669"/>
      <c r="DRW31" s="669"/>
      <c r="DRX31" s="669"/>
      <c r="DRY31" s="669"/>
      <c r="DRZ31" s="669"/>
      <c r="DSA31" s="669"/>
      <c r="DSB31" s="669"/>
      <c r="DSC31" s="669"/>
      <c r="DSD31" s="669"/>
      <c r="DSE31" s="669"/>
      <c r="DSF31" s="669"/>
      <c r="DSG31" s="669"/>
      <c r="DSH31" s="669"/>
      <c r="DSI31" s="669"/>
      <c r="DSJ31" s="669"/>
      <c r="DSK31" s="669"/>
      <c r="DSL31" s="669"/>
      <c r="DSM31" s="669"/>
      <c r="DSN31" s="669"/>
      <c r="DSO31" s="669"/>
      <c r="DSP31" s="669"/>
      <c r="DSQ31" s="669"/>
      <c r="DSR31" s="669"/>
      <c r="DSS31" s="669"/>
      <c r="DST31" s="669"/>
      <c r="DSU31" s="669"/>
      <c r="DSV31" s="669"/>
      <c r="DSW31" s="669"/>
      <c r="DSX31" s="669"/>
      <c r="DSY31" s="669"/>
      <c r="DSZ31" s="669"/>
      <c r="DTA31" s="669"/>
      <c r="DTB31" s="669"/>
      <c r="DTC31" s="669"/>
      <c r="DTD31" s="669"/>
      <c r="DTE31" s="669"/>
      <c r="DTF31" s="669"/>
      <c r="DTG31" s="669"/>
      <c r="DTH31" s="669"/>
      <c r="DTI31" s="669"/>
      <c r="DTJ31" s="669"/>
      <c r="DTK31" s="669"/>
      <c r="DTL31" s="669"/>
      <c r="DTM31" s="669"/>
      <c r="DTN31" s="669"/>
      <c r="DTO31" s="669"/>
      <c r="DTP31" s="669"/>
      <c r="DTQ31" s="669"/>
      <c r="DTR31" s="669"/>
      <c r="DTS31" s="669"/>
      <c r="DTT31" s="669"/>
      <c r="DTU31" s="669"/>
      <c r="DTV31" s="669"/>
      <c r="DTW31" s="669"/>
      <c r="DTX31" s="669"/>
      <c r="DTY31" s="669"/>
      <c r="DTZ31" s="669"/>
      <c r="DUA31" s="669"/>
      <c r="DUB31" s="669"/>
      <c r="DUC31" s="669"/>
      <c r="DUD31" s="669"/>
      <c r="DUE31" s="669"/>
      <c r="DUF31" s="669"/>
      <c r="DUG31" s="669"/>
      <c r="DUH31" s="669"/>
      <c r="DUI31" s="669"/>
      <c r="DUJ31" s="669"/>
      <c r="DUK31" s="669"/>
      <c r="DUL31" s="669"/>
      <c r="DUM31" s="669"/>
      <c r="DUN31" s="669"/>
      <c r="DUO31" s="669"/>
      <c r="DUP31" s="669"/>
      <c r="DUQ31" s="669"/>
      <c r="DUR31" s="669"/>
      <c r="DUS31" s="669"/>
      <c r="DUT31" s="669"/>
      <c r="DUU31" s="669"/>
      <c r="DUV31" s="669"/>
      <c r="DUW31" s="669"/>
      <c r="DUX31" s="669"/>
      <c r="DUY31" s="669"/>
      <c r="DUZ31" s="669"/>
      <c r="DVA31" s="669"/>
      <c r="DVB31" s="669"/>
      <c r="DVC31" s="669"/>
      <c r="DVD31" s="669"/>
      <c r="DVE31" s="669"/>
      <c r="DVF31" s="669"/>
      <c r="DVG31" s="669"/>
      <c r="DVH31" s="669"/>
      <c r="DVI31" s="669"/>
      <c r="DVJ31" s="669"/>
      <c r="DVK31" s="669"/>
      <c r="DVL31" s="669"/>
      <c r="DVM31" s="669"/>
      <c r="DVN31" s="669"/>
      <c r="DVO31" s="669"/>
      <c r="DVP31" s="669"/>
      <c r="DVQ31" s="669"/>
      <c r="DVR31" s="669"/>
      <c r="DVS31" s="669"/>
      <c r="DVT31" s="669"/>
      <c r="DVU31" s="669"/>
      <c r="DVV31" s="669"/>
      <c r="DVW31" s="669"/>
      <c r="DVX31" s="669"/>
      <c r="DVY31" s="669"/>
      <c r="DVZ31" s="669"/>
      <c r="DWA31" s="669"/>
      <c r="DWB31" s="669"/>
      <c r="DWC31" s="669"/>
      <c r="DWD31" s="669"/>
      <c r="DWE31" s="669"/>
      <c r="DWF31" s="669"/>
      <c r="DWG31" s="669"/>
      <c r="DWH31" s="669"/>
      <c r="DWI31" s="669"/>
      <c r="DWJ31" s="669"/>
      <c r="DWK31" s="669"/>
      <c r="DWL31" s="669"/>
      <c r="DWM31" s="669"/>
      <c r="DWN31" s="669"/>
      <c r="DWO31" s="669"/>
      <c r="DWP31" s="669"/>
      <c r="DWQ31" s="669"/>
      <c r="DWR31" s="669"/>
      <c r="DWS31" s="669"/>
      <c r="DWT31" s="669"/>
      <c r="DWU31" s="669"/>
      <c r="DWV31" s="669"/>
      <c r="DWW31" s="669"/>
      <c r="DWX31" s="669"/>
      <c r="DWY31" s="669"/>
      <c r="DWZ31" s="669"/>
      <c r="DXA31" s="669"/>
      <c r="DXB31" s="669"/>
      <c r="DXC31" s="669"/>
      <c r="DXD31" s="669"/>
      <c r="DXE31" s="669"/>
      <c r="DXF31" s="669"/>
      <c r="DXG31" s="669"/>
      <c r="DXH31" s="669"/>
      <c r="DXI31" s="669"/>
      <c r="DXJ31" s="669"/>
      <c r="DXK31" s="669"/>
      <c r="DXL31" s="669"/>
      <c r="DXM31" s="669"/>
      <c r="DXN31" s="669"/>
      <c r="DXO31" s="669"/>
      <c r="DXP31" s="669"/>
      <c r="DXQ31" s="669"/>
      <c r="DXR31" s="669"/>
      <c r="DXS31" s="669"/>
      <c r="DXT31" s="669"/>
      <c r="DXU31" s="669"/>
      <c r="DXV31" s="669"/>
      <c r="DXW31" s="669"/>
      <c r="DXX31" s="669"/>
      <c r="DXY31" s="669"/>
      <c r="DXZ31" s="669"/>
      <c r="DYA31" s="669"/>
      <c r="DYB31" s="669"/>
      <c r="DYC31" s="669"/>
      <c r="DYD31" s="669"/>
      <c r="DYE31" s="669"/>
      <c r="DYF31" s="669"/>
      <c r="DYG31" s="669"/>
      <c r="DYH31" s="669"/>
      <c r="DYI31" s="669"/>
      <c r="DYJ31" s="669"/>
      <c r="DYK31" s="669"/>
      <c r="DYL31" s="669"/>
      <c r="DYM31" s="669"/>
      <c r="DYN31" s="669"/>
      <c r="DYO31" s="669"/>
      <c r="DYP31" s="669"/>
      <c r="DYQ31" s="669"/>
      <c r="DYR31" s="669"/>
      <c r="DYS31" s="669"/>
      <c r="DYT31" s="669"/>
      <c r="DYU31" s="669"/>
      <c r="DYV31" s="669"/>
      <c r="DYW31" s="669"/>
      <c r="DYX31" s="669"/>
      <c r="DYY31" s="669"/>
      <c r="DYZ31" s="669"/>
      <c r="DZA31" s="669"/>
      <c r="DZB31" s="669"/>
      <c r="DZC31" s="669"/>
      <c r="DZD31" s="669"/>
      <c r="DZE31" s="669"/>
      <c r="DZF31" s="669"/>
      <c r="DZG31" s="669"/>
      <c r="DZH31" s="669"/>
      <c r="DZI31" s="669"/>
      <c r="DZJ31" s="669"/>
      <c r="DZK31" s="669"/>
      <c r="DZL31" s="669"/>
      <c r="DZM31" s="669"/>
      <c r="DZN31" s="669"/>
      <c r="DZO31" s="669"/>
      <c r="DZP31" s="669"/>
      <c r="DZQ31" s="669"/>
      <c r="DZR31" s="669"/>
      <c r="DZS31" s="669"/>
      <c r="DZT31" s="669"/>
      <c r="DZU31" s="669"/>
      <c r="DZV31" s="669"/>
      <c r="DZW31" s="669"/>
      <c r="DZX31" s="669"/>
      <c r="DZY31" s="669"/>
      <c r="DZZ31" s="669"/>
      <c r="EAA31" s="669"/>
      <c r="EAB31" s="669"/>
      <c r="EAC31" s="669"/>
      <c r="EAD31" s="669"/>
      <c r="EAE31" s="669"/>
      <c r="EAF31" s="669"/>
      <c r="EAG31" s="669"/>
      <c r="EAH31" s="669"/>
      <c r="EAI31" s="669"/>
      <c r="EAJ31" s="669"/>
      <c r="EAK31" s="669"/>
      <c r="EAL31" s="669"/>
      <c r="EAM31" s="669"/>
      <c r="EAN31" s="669"/>
      <c r="EAO31" s="669"/>
      <c r="EAP31" s="669"/>
      <c r="EAQ31" s="669"/>
      <c r="EAR31" s="669"/>
      <c r="EAS31" s="669"/>
      <c r="EAT31" s="669"/>
      <c r="EAU31" s="669"/>
      <c r="EAV31" s="669"/>
      <c r="EAW31" s="669"/>
      <c r="EAX31" s="669"/>
      <c r="EAY31" s="669"/>
      <c r="EAZ31" s="669"/>
      <c r="EBA31" s="669"/>
      <c r="EBB31" s="669"/>
      <c r="EBC31" s="669"/>
      <c r="EBD31" s="669"/>
      <c r="EBE31" s="669"/>
      <c r="EBF31" s="669"/>
      <c r="EBG31" s="669"/>
      <c r="EBH31" s="669"/>
      <c r="EBI31" s="669"/>
      <c r="EBJ31" s="669"/>
      <c r="EBK31" s="669"/>
      <c r="EBL31" s="669"/>
      <c r="EBM31" s="669"/>
      <c r="EBN31" s="669"/>
      <c r="EBO31" s="669"/>
      <c r="EBP31" s="669"/>
      <c r="EBQ31" s="669"/>
      <c r="EBR31" s="669"/>
      <c r="EBS31" s="669"/>
      <c r="EBT31" s="669"/>
      <c r="EBU31" s="669"/>
      <c r="EBV31" s="669"/>
      <c r="EBW31" s="669"/>
      <c r="EBX31" s="669"/>
      <c r="EBY31" s="669"/>
      <c r="EBZ31" s="669"/>
      <c r="ECA31" s="669"/>
      <c r="ECB31" s="669"/>
      <c r="ECC31" s="669"/>
      <c r="ECD31" s="669"/>
      <c r="ECE31" s="669"/>
      <c r="ECF31" s="669"/>
      <c r="ECG31" s="669"/>
      <c r="ECH31" s="669"/>
      <c r="ECI31" s="669"/>
      <c r="ECJ31" s="669"/>
      <c r="ECK31" s="669"/>
      <c r="ECL31" s="669"/>
      <c r="ECM31" s="669"/>
      <c r="ECN31" s="669"/>
      <c r="ECO31" s="669"/>
      <c r="ECP31" s="669"/>
      <c r="ECQ31" s="669"/>
      <c r="ECR31" s="669"/>
      <c r="ECS31" s="669"/>
      <c r="ECT31" s="669"/>
      <c r="ECU31" s="669"/>
      <c r="ECV31" s="669"/>
      <c r="ECW31" s="669"/>
      <c r="ECX31" s="669"/>
      <c r="ECY31" s="669"/>
      <c r="ECZ31" s="669"/>
      <c r="EDA31" s="669"/>
      <c r="EDB31" s="669"/>
      <c r="EDC31" s="669"/>
      <c r="EDD31" s="669"/>
      <c r="EDE31" s="669"/>
      <c r="EDF31" s="669"/>
      <c r="EDG31" s="669"/>
      <c r="EDH31" s="669"/>
      <c r="EDI31" s="669"/>
      <c r="EDJ31" s="669"/>
      <c r="EDK31" s="669"/>
      <c r="EDL31" s="669"/>
      <c r="EDM31" s="669"/>
      <c r="EDN31" s="669"/>
      <c r="EDO31" s="669"/>
      <c r="EDP31" s="669"/>
      <c r="EDQ31" s="669"/>
      <c r="EDR31" s="669"/>
      <c r="EDS31" s="669"/>
      <c r="EDT31" s="669"/>
      <c r="EDU31" s="669"/>
      <c r="EDV31" s="669"/>
      <c r="EDW31" s="669"/>
      <c r="EDX31" s="669"/>
      <c r="EDY31" s="669"/>
      <c r="EDZ31" s="669"/>
      <c r="EEA31" s="669"/>
      <c r="EEB31" s="669"/>
      <c r="EEC31" s="669"/>
      <c r="EED31" s="669"/>
      <c r="EEE31" s="669"/>
      <c r="EEF31" s="669"/>
      <c r="EEG31" s="669"/>
      <c r="EEH31" s="669"/>
      <c r="EEI31" s="669"/>
      <c r="EEJ31" s="669"/>
      <c r="EEK31" s="669"/>
      <c r="EEL31" s="669"/>
      <c r="EEM31" s="669"/>
      <c r="EEN31" s="669"/>
      <c r="EEO31" s="669"/>
      <c r="EEP31" s="669"/>
      <c r="EEQ31" s="669"/>
      <c r="EER31" s="669"/>
      <c r="EES31" s="669"/>
      <c r="EET31" s="669"/>
      <c r="EEU31" s="669"/>
      <c r="EEV31" s="669"/>
      <c r="EEW31" s="669"/>
      <c r="EEX31" s="669"/>
      <c r="EEY31" s="669"/>
      <c r="EEZ31" s="669"/>
      <c r="EFA31" s="669"/>
      <c r="EFB31" s="669"/>
      <c r="EFC31" s="669"/>
      <c r="EFD31" s="669"/>
      <c r="EFE31" s="669"/>
      <c r="EFF31" s="669"/>
      <c r="EFG31" s="669"/>
      <c r="EFH31" s="669"/>
      <c r="EFI31" s="669"/>
      <c r="EFJ31" s="669"/>
      <c r="EFK31" s="669"/>
      <c r="EFL31" s="669"/>
      <c r="EFM31" s="669"/>
      <c r="EFN31" s="669"/>
      <c r="EFO31" s="669"/>
      <c r="EFP31" s="669"/>
      <c r="EFQ31" s="669"/>
      <c r="EFR31" s="669"/>
      <c r="EFS31" s="669"/>
      <c r="EFT31" s="669"/>
      <c r="EFU31" s="669"/>
      <c r="EFV31" s="669"/>
      <c r="EFW31" s="669"/>
      <c r="EFX31" s="669"/>
      <c r="EFY31" s="669"/>
      <c r="EFZ31" s="669"/>
      <c r="EGA31" s="669"/>
      <c r="EGB31" s="669"/>
      <c r="EGC31" s="669"/>
      <c r="EGD31" s="669"/>
      <c r="EGE31" s="669"/>
      <c r="EGF31" s="669"/>
      <c r="EGG31" s="669"/>
      <c r="EGH31" s="669"/>
      <c r="EGI31" s="669"/>
      <c r="EGJ31" s="669"/>
      <c r="EGK31" s="669"/>
      <c r="EGL31" s="669"/>
      <c r="EGM31" s="669"/>
      <c r="EGN31" s="669"/>
      <c r="EGO31" s="669"/>
      <c r="EGP31" s="669"/>
      <c r="EGQ31" s="669"/>
      <c r="EGR31" s="669"/>
      <c r="EGS31" s="669"/>
      <c r="EGT31" s="669"/>
      <c r="EGU31" s="669"/>
      <c r="EGV31" s="669"/>
      <c r="EGW31" s="669"/>
      <c r="EGX31" s="669"/>
      <c r="EGY31" s="669"/>
      <c r="EGZ31" s="669"/>
      <c r="EHA31" s="669"/>
      <c r="EHB31" s="669"/>
      <c r="EHC31" s="669"/>
      <c r="EHD31" s="669"/>
      <c r="EHE31" s="669"/>
      <c r="EHF31" s="669"/>
      <c r="EHG31" s="669"/>
      <c r="EHH31" s="669"/>
      <c r="EHI31" s="669"/>
      <c r="EHJ31" s="669"/>
      <c r="EHK31" s="669"/>
      <c r="EHL31" s="669"/>
      <c r="EHM31" s="669"/>
      <c r="EHN31" s="669"/>
      <c r="EHO31" s="669"/>
      <c r="EHP31" s="669"/>
      <c r="EHQ31" s="669"/>
      <c r="EHR31" s="669"/>
      <c r="EHS31" s="669"/>
      <c r="EHT31" s="669"/>
      <c r="EHU31" s="669"/>
      <c r="EHV31" s="669"/>
      <c r="EHW31" s="669"/>
      <c r="EHX31" s="669"/>
      <c r="EHY31" s="669"/>
      <c r="EHZ31" s="669"/>
      <c r="EIA31" s="669"/>
      <c r="EIB31" s="669"/>
      <c r="EIC31" s="669"/>
      <c r="EID31" s="669"/>
      <c r="EIE31" s="669"/>
      <c r="EIF31" s="669"/>
      <c r="EIG31" s="669"/>
      <c r="EIH31" s="669"/>
      <c r="EII31" s="669"/>
      <c r="EIJ31" s="669"/>
      <c r="EIK31" s="669"/>
      <c r="EIL31" s="669"/>
      <c r="EIM31" s="669"/>
      <c r="EIN31" s="669"/>
      <c r="EIO31" s="669"/>
      <c r="EIP31" s="669"/>
      <c r="EIQ31" s="669"/>
      <c r="EIR31" s="669"/>
      <c r="EIS31" s="669"/>
      <c r="EIT31" s="669"/>
      <c r="EIU31" s="669"/>
      <c r="EIV31" s="669"/>
      <c r="EIW31" s="669"/>
      <c r="EIX31" s="669"/>
      <c r="EIY31" s="669"/>
      <c r="EIZ31" s="669"/>
      <c r="EJA31" s="669"/>
      <c r="EJB31" s="669"/>
      <c r="EJC31" s="669"/>
      <c r="EJD31" s="669"/>
      <c r="EJE31" s="669"/>
      <c r="EJF31" s="669"/>
      <c r="EJG31" s="669"/>
      <c r="EJH31" s="669"/>
      <c r="EJI31" s="669"/>
      <c r="EJJ31" s="669"/>
      <c r="EJK31" s="669"/>
      <c r="EJL31" s="669"/>
      <c r="EJM31" s="669"/>
      <c r="EJN31" s="669"/>
      <c r="EJO31" s="669"/>
      <c r="EJP31" s="669"/>
      <c r="EJQ31" s="669"/>
      <c r="EJR31" s="669"/>
      <c r="EJS31" s="669"/>
      <c r="EJT31" s="669"/>
      <c r="EJU31" s="669"/>
      <c r="EJV31" s="669"/>
      <c r="EJW31" s="669"/>
      <c r="EJX31" s="669"/>
      <c r="EJY31" s="669"/>
      <c r="EJZ31" s="669"/>
      <c r="EKA31" s="669"/>
      <c r="EKB31" s="669"/>
      <c r="EKC31" s="669"/>
      <c r="EKD31" s="669"/>
      <c r="EKE31" s="669"/>
      <c r="EKF31" s="669"/>
      <c r="EKG31" s="669"/>
      <c r="EKH31" s="669"/>
      <c r="EKI31" s="669"/>
      <c r="EKJ31" s="669"/>
      <c r="EKK31" s="669"/>
      <c r="EKL31" s="669"/>
      <c r="EKM31" s="669"/>
      <c r="EKN31" s="669"/>
      <c r="EKO31" s="669"/>
      <c r="EKP31" s="669"/>
      <c r="EKQ31" s="669"/>
      <c r="EKR31" s="669"/>
      <c r="EKS31" s="669"/>
      <c r="EKT31" s="669"/>
      <c r="EKU31" s="669"/>
      <c r="EKV31" s="669"/>
      <c r="EKW31" s="669"/>
      <c r="EKX31" s="669"/>
      <c r="EKY31" s="669"/>
      <c r="EKZ31" s="669"/>
      <c r="ELA31" s="669"/>
      <c r="ELB31" s="669"/>
      <c r="ELC31" s="669"/>
      <c r="ELD31" s="669"/>
      <c r="ELE31" s="669"/>
      <c r="ELF31" s="669"/>
      <c r="ELG31" s="669"/>
      <c r="ELH31" s="669"/>
      <c r="ELI31" s="669"/>
      <c r="ELJ31" s="669"/>
      <c r="ELK31" s="669"/>
      <c r="ELL31" s="669"/>
      <c r="ELM31" s="669"/>
      <c r="ELN31" s="669"/>
      <c r="ELO31" s="669"/>
      <c r="ELP31" s="669"/>
      <c r="ELQ31" s="669"/>
      <c r="ELR31" s="669"/>
      <c r="ELS31" s="669"/>
      <c r="ELT31" s="669"/>
      <c r="ELU31" s="669"/>
      <c r="ELV31" s="669"/>
      <c r="ELW31" s="669"/>
      <c r="ELX31" s="669"/>
      <c r="ELY31" s="669"/>
      <c r="ELZ31" s="669"/>
      <c r="EMA31" s="669"/>
      <c r="EMB31" s="669"/>
      <c r="EMC31" s="669"/>
      <c r="EMD31" s="669"/>
      <c r="EME31" s="669"/>
      <c r="EMF31" s="669"/>
      <c r="EMG31" s="669"/>
      <c r="EMH31" s="669"/>
      <c r="EMI31" s="669"/>
      <c r="EMJ31" s="669"/>
      <c r="EMK31" s="669"/>
      <c r="EML31" s="669"/>
      <c r="EMM31" s="669"/>
      <c r="EMN31" s="669"/>
      <c r="EMO31" s="669"/>
      <c r="EMP31" s="669"/>
      <c r="EMQ31" s="669"/>
      <c r="EMR31" s="669"/>
      <c r="EMS31" s="669"/>
      <c r="EMT31" s="669"/>
      <c r="EMU31" s="669"/>
      <c r="EMV31" s="669"/>
      <c r="EMW31" s="669"/>
      <c r="EMX31" s="669"/>
      <c r="EMY31" s="669"/>
      <c r="EMZ31" s="669"/>
      <c r="ENA31" s="669"/>
      <c r="ENB31" s="669"/>
      <c r="ENC31" s="669"/>
      <c r="END31" s="669"/>
      <c r="ENE31" s="669"/>
      <c r="ENF31" s="669"/>
      <c r="ENG31" s="669"/>
      <c r="ENH31" s="669"/>
      <c r="ENI31" s="669"/>
      <c r="ENJ31" s="669"/>
      <c r="ENK31" s="669"/>
      <c r="ENL31" s="669"/>
      <c r="ENM31" s="669"/>
      <c r="ENN31" s="669"/>
      <c r="ENO31" s="669"/>
      <c r="ENP31" s="669"/>
      <c r="ENQ31" s="669"/>
      <c r="ENR31" s="669"/>
      <c r="ENS31" s="669"/>
      <c r="ENT31" s="669"/>
      <c r="ENU31" s="669"/>
      <c r="ENV31" s="669"/>
      <c r="ENW31" s="669"/>
      <c r="ENX31" s="669"/>
      <c r="ENY31" s="669"/>
      <c r="ENZ31" s="669"/>
      <c r="EOA31" s="669"/>
      <c r="EOB31" s="669"/>
      <c r="EOC31" s="669"/>
      <c r="EOD31" s="669"/>
      <c r="EOE31" s="669"/>
      <c r="EOF31" s="669"/>
      <c r="EOG31" s="669"/>
      <c r="EOH31" s="669"/>
      <c r="EOI31" s="669"/>
      <c r="EOJ31" s="669"/>
      <c r="EOK31" s="669"/>
      <c r="EOL31" s="669"/>
      <c r="EOM31" s="669"/>
      <c r="EON31" s="669"/>
      <c r="EOO31" s="669"/>
      <c r="EOP31" s="669"/>
      <c r="EOQ31" s="669"/>
      <c r="EOR31" s="669"/>
      <c r="EOS31" s="669"/>
      <c r="EOT31" s="669"/>
      <c r="EOU31" s="669"/>
      <c r="EOV31" s="669"/>
      <c r="EOW31" s="669"/>
      <c r="EOX31" s="669"/>
      <c r="EOY31" s="669"/>
      <c r="EOZ31" s="669"/>
      <c r="EPA31" s="669"/>
      <c r="EPB31" s="669"/>
      <c r="EPC31" s="669"/>
      <c r="EPD31" s="669"/>
      <c r="EPE31" s="669"/>
      <c r="EPF31" s="669"/>
      <c r="EPG31" s="669"/>
      <c r="EPH31" s="669"/>
      <c r="EPI31" s="669"/>
      <c r="EPJ31" s="669"/>
      <c r="EPK31" s="669"/>
      <c r="EPL31" s="669"/>
      <c r="EPM31" s="669"/>
      <c r="EPN31" s="669"/>
      <c r="EPO31" s="669"/>
      <c r="EPP31" s="669"/>
      <c r="EPQ31" s="669"/>
      <c r="EPR31" s="669"/>
      <c r="EPS31" s="669"/>
      <c r="EPT31" s="669"/>
      <c r="EPU31" s="669"/>
      <c r="EPV31" s="669"/>
      <c r="EPW31" s="669"/>
      <c r="EPX31" s="669"/>
      <c r="EPY31" s="669"/>
      <c r="EPZ31" s="669"/>
      <c r="EQA31" s="669"/>
      <c r="EQB31" s="669"/>
      <c r="EQC31" s="669"/>
      <c r="EQD31" s="669"/>
      <c r="EQE31" s="669"/>
      <c r="EQF31" s="669"/>
      <c r="EQG31" s="669"/>
      <c r="EQH31" s="669"/>
      <c r="EQI31" s="669"/>
      <c r="EQJ31" s="669"/>
      <c r="EQK31" s="669"/>
      <c r="EQL31" s="669"/>
      <c r="EQM31" s="669"/>
      <c r="EQN31" s="669"/>
      <c r="EQO31" s="669"/>
      <c r="EQP31" s="669"/>
      <c r="EQQ31" s="669"/>
      <c r="EQR31" s="669"/>
      <c r="EQS31" s="669"/>
      <c r="EQT31" s="669"/>
      <c r="EQU31" s="669"/>
      <c r="EQV31" s="669"/>
      <c r="EQW31" s="669"/>
      <c r="EQX31" s="669"/>
      <c r="EQY31" s="669"/>
      <c r="EQZ31" s="669"/>
      <c r="ERA31" s="669"/>
      <c r="ERB31" s="669"/>
      <c r="ERC31" s="669"/>
      <c r="ERD31" s="669"/>
      <c r="ERE31" s="669"/>
      <c r="ERF31" s="669"/>
      <c r="ERG31" s="669"/>
      <c r="ERH31" s="669"/>
      <c r="ERI31" s="669"/>
      <c r="ERJ31" s="669"/>
      <c r="ERK31" s="669"/>
      <c r="ERL31" s="669"/>
      <c r="ERM31" s="669"/>
      <c r="ERN31" s="669"/>
      <c r="ERO31" s="669"/>
      <c r="ERP31" s="669"/>
      <c r="ERQ31" s="669"/>
      <c r="ERR31" s="669"/>
      <c r="ERS31" s="669"/>
      <c r="ERT31" s="669"/>
      <c r="ERU31" s="669"/>
      <c r="ERV31" s="669"/>
      <c r="ERW31" s="669"/>
      <c r="ERX31" s="669"/>
      <c r="ERY31" s="669"/>
      <c r="ERZ31" s="669"/>
      <c r="ESA31" s="669"/>
      <c r="ESB31" s="669"/>
      <c r="ESC31" s="669"/>
      <c r="ESD31" s="669"/>
      <c r="ESE31" s="669"/>
      <c r="ESF31" s="669"/>
      <c r="ESG31" s="669"/>
      <c r="ESH31" s="669"/>
      <c r="ESI31" s="669"/>
      <c r="ESJ31" s="669"/>
      <c r="ESK31" s="669"/>
      <c r="ESL31" s="669"/>
      <c r="ESM31" s="669"/>
      <c r="ESN31" s="669"/>
      <c r="ESO31" s="669"/>
      <c r="ESP31" s="669"/>
      <c r="ESQ31" s="669"/>
      <c r="ESR31" s="669"/>
      <c r="ESS31" s="669"/>
      <c r="EST31" s="669"/>
      <c r="ESU31" s="669"/>
      <c r="ESV31" s="669"/>
      <c r="ESW31" s="669"/>
      <c r="ESX31" s="669"/>
      <c r="ESY31" s="669"/>
      <c r="ESZ31" s="669"/>
      <c r="ETA31" s="669"/>
      <c r="ETB31" s="669"/>
      <c r="ETC31" s="669"/>
      <c r="ETD31" s="669"/>
      <c r="ETE31" s="669"/>
      <c r="ETF31" s="669"/>
      <c r="ETG31" s="669"/>
      <c r="ETH31" s="669"/>
      <c r="ETI31" s="669"/>
      <c r="ETJ31" s="669"/>
      <c r="ETK31" s="669"/>
      <c r="ETL31" s="669"/>
      <c r="ETM31" s="669"/>
      <c r="ETN31" s="669"/>
      <c r="ETO31" s="669"/>
      <c r="ETP31" s="669"/>
      <c r="ETQ31" s="669"/>
      <c r="ETR31" s="669"/>
      <c r="ETS31" s="669"/>
      <c r="ETT31" s="669"/>
      <c r="ETU31" s="669"/>
      <c r="ETV31" s="669"/>
      <c r="ETW31" s="669"/>
      <c r="ETX31" s="669"/>
      <c r="ETY31" s="669"/>
      <c r="ETZ31" s="669"/>
      <c r="EUA31" s="669"/>
      <c r="EUB31" s="669"/>
      <c r="EUC31" s="669"/>
      <c r="EUD31" s="669"/>
      <c r="EUE31" s="669"/>
      <c r="EUF31" s="669"/>
      <c r="EUG31" s="669"/>
      <c r="EUH31" s="669"/>
      <c r="EUI31" s="669"/>
      <c r="EUJ31" s="669"/>
      <c r="EUK31" s="669"/>
      <c r="EUL31" s="669"/>
      <c r="EUM31" s="669"/>
      <c r="EUN31" s="669"/>
      <c r="EUO31" s="669"/>
      <c r="EUP31" s="669"/>
      <c r="EUQ31" s="669"/>
      <c r="EUR31" s="669"/>
      <c r="EUS31" s="669"/>
      <c r="EUT31" s="669"/>
      <c r="EUU31" s="669"/>
      <c r="EUV31" s="669"/>
      <c r="EUW31" s="669"/>
      <c r="EUX31" s="669"/>
      <c r="EUY31" s="669"/>
      <c r="EUZ31" s="669"/>
      <c r="EVA31" s="669"/>
      <c r="EVB31" s="669"/>
      <c r="EVC31" s="669"/>
      <c r="EVD31" s="669"/>
      <c r="EVE31" s="669"/>
      <c r="EVF31" s="669"/>
      <c r="EVG31" s="669"/>
      <c r="EVH31" s="669"/>
      <c r="EVI31" s="669"/>
      <c r="EVJ31" s="669"/>
      <c r="EVK31" s="669"/>
      <c r="EVL31" s="669"/>
      <c r="EVM31" s="669"/>
      <c r="EVN31" s="669"/>
      <c r="EVO31" s="669"/>
      <c r="EVP31" s="669"/>
      <c r="EVQ31" s="669"/>
      <c r="EVR31" s="669"/>
      <c r="EVS31" s="669"/>
      <c r="EVT31" s="669"/>
      <c r="EVU31" s="669"/>
      <c r="EVV31" s="669"/>
      <c r="EVW31" s="669"/>
      <c r="EVX31" s="669"/>
      <c r="EVY31" s="669"/>
      <c r="EVZ31" s="669"/>
      <c r="EWA31" s="669"/>
      <c r="EWB31" s="669"/>
      <c r="EWC31" s="669"/>
      <c r="EWD31" s="669"/>
      <c r="EWE31" s="669"/>
      <c r="EWF31" s="669"/>
      <c r="EWG31" s="669"/>
      <c r="EWH31" s="669"/>
      <c r="EWI31" s="669"/>
      <c r="EWJ31" s="669"/>
      <c r="EWK31" s="669"/>
      <c r="EWL31" s="669"/>
      <c r="EWM31" s="669"/>
      <c r="EWN31" s="669"/>
      <c r="EWO31" s="669"/>
      <c r="EWP31" s="669"/>
      <c r="EWQ31" s="669"/>
      <c r="EWR31" s="669"/>
      <c r="EWS31" s="669"/>
      <c r="EWT31" s="669"/>
      <c r="EWU31" s="669"/>
      <c r="EWV31" s="669"/>
      <c r="EWW31" s="669"/>
      <c r="EWX31" s="669"/>
      <c r="EWY31" s="669"/>
      <c r="EWZ31" s="669"/>
      <c r="EXA31" s="669"/>
      <c r="EXB31" s="669"/>
      <c r="EXC31" s="669"/>
      <c r="EXD31" s="669"/>
      <c r="EXE31" s="669"/>
      <c r="EXF31" s="669"/>
      <c r="EXG31" s="669"/>
      <c r="EXH31" s="669"/>
      <c r="EXI31" s="669"/>
      <c r="EXJ31" s="669"/>
      <c r="EXK31" s="669"/>
      <c r="EXL31" s="669"/>
      <c r="EXM31" s="669"/>
      <c r="EXN31" s="669"/>
      <c r="EXO31" s="669"/>
      <c r="EXP31" s="669"/>
      <c r="EXQ31" s="669"/>
      <c r="EXR31" s="669"/>
      <c r="EXS31" s="669"/>
      <c r="EXT31" s="669"/>
      <c r="EXU31" s="669"/>
      <c r="EXV31" s="669"/>
      <c r="EXW31" s="669"/>
      <c r="EXX31" s="669"/>
      <c r="EXY31" s="669"/>
      <c r="EXZ31" s="669"/>
      <c r="EYA31" s="669"/>
      <c r="EYB31" s="669"/>
      <c r="EYC31" s="669"/>
      <c r="EYD31" s="669"/>
      <c r="EYE31" s="669"/>
      <c r="EYF31" s="669"/>
      <c r="EYG31" s="669"/>
      <c r="EYH31" s="669"/>
      <c r="EYI31" s="669"/>
      <c r="EYJ31" s="669"/>
      <c r="EYK31" s="669"/>
      <c r="EYL31" s="669"/>
      <c r="EYM31" s="669"/>
      <c r="EYN31" s="669"/>
      <c r="EYO31" s="669"/>
      <c r="EYP31" s="669"/>
      <c r="EYQ31" s="669"/>
      <c r="EYR31" s="669"/>
      <c r="EYS31" s="669"/>
      <c r="EYT31" s="669"/>
      <c r="EYU31" s="669"/>
      <c r="EYV31" s="669"/>
      <c r="EYW31" s="669"/>
      <c r="EYX31" s="669"/>
      <c r="EYY31" s="669"/>
      <c r="EYZ31" s="669"/>
      <c r="EZA31" s="669"/>
      <c r="EZB31" s="669"/>
      <c r="EZC31" s="669"/>
      <c r="EZD31" s="669"/>
      <c r="EZE31" s="669"/>
      <c r="EZF31" s="669"/>
      <c r="EZG31" s="669"/>
      <c r="EZH31" s="669"/>
      <c r="EZI31" s="669"/>
      <c r="EZJ31" s="669"/>
      <c r="EZK31" s="669"/>
      <c r="EZL31" s="669"/>
      <c r="EZM31" s="669"/>
      <c r="EZN31" s="669"/>
      <c r="EZO31" s="669"/>
      <c r="EZP31" s="669"/>
      <c r="EZQ31" s="669"/>
      <c r="EZR31" s="669"/>
      <c r="EZS31" s="669"/>
      <c r="EZT31" s="669"/>
      <c r="EZU31" s="669"/>
      <c r="EZV31" s="669"/>
      <c r="EZW31" s="669"/>
      <c r="EZX31" s="669"/>
      <c r="EZY31" s="669"/>
      <c r="EZZ31" s="669"/>
      <c r="FAA31" s="669"/>
      <c r="FAB31" s="669"/>
      <c r="FAC31" s="669"/>
      <c r="FAD31" s="669"/>
      <c r="FAE31" s="669"/>
      <c r="FAF31" s="669"/>
      <c r="FAG31" s="669"/>
      <c r="FAH31" s="669"/>
      <c r="FAI31" s="669"/>
      <c r="FAJ31" s="669"/>
      <c r="FAK31" s="669"/>
      <c r="FAL31" s="669"/>
      <c r="FAM31" s="669"/>
      <c r="FAN31" s="669"/>
      <c r="FAO31" s="669"/>
      <c r="FAP31" s="669"/>
      <c r="FAQ31" s="669"/>
      <c r="FAR31" s="669"/>
      <c r="FAS31" s="669"/>
      <c r="FAT31" s="669"/>
      <c r="FAU31" s="669"/>
      <c r="FAV31" s="669"/>
      <c r="FAW31" s="669"/>
      <c r="FAX31" s="669"/>
      <c r="FAY31" s="669"/>
      <c r="FAZ31" s="669"/>
      <c r="FBA31" s="669"/>
      <c r="FBB31" s="669"/>
      <c r="FBC31" s="669"/>
      <c r="FBD31" s="669"/>
      <c r="FBE31" s="669"/>
      <c r="FBF31" s="669"/>
      <c r="FBG31" s="669"/>
      <c r="FBH31" s="669"/>
      <c r="FBI31" s="669"/>
      <c r="FBJ31" s="669"/>
      <c r="FBK31" s="669"/>
      <c r="FBL31" s="669"/>
      <c r="FBM31" s="669"/>
      <c r="FBN31" s="669"/>
      <c r="FBO31" s="669"/>
      <c r="FBP31" s="669"/>
      <c r="FBQ31" s="669"/>
      <c r="FBR31" s="669"/>
      <c r="FBS31" s="669"/>
      <c r="FBT31" s="669"/>
      <c r="FBU31" s="669"/>
      <c r="FBV31" s="669"/>
      <c r="FBW31" s="669"/>
      <c r="FBX31" s="669"/>
      <c r="FBY31" s="669"/>
      <c r="FBZ31" s="669"/>
      <c r="FCA31" s="669"/>
      <c r="FCB31" s="669"/>
      <c r="FCC31" s="669"/>
      <c r="FCD31" s="669"/>
      <c r="FCE31" s="669"/>
      <c r="FCF31" s="669"/>
      <c r="FCG31" s="669"/>
      <c r="FCH31" s="669"/>
      <c r="FCI31" s="669"/>
      <c r="FCJ31" s="669"/>
      <c r="FCK31" s="669"/>
      <c r="FCL31" s="669"/>
      <c r="FCM31" s="669"/>
      <c r="FCN31" s="669"/>
      <c r="FCO31" s="669"/>
      <c r="FCP31" s="669"/>
      <c r="FCQ31" s="669"/>
      <c r="FCR31" s="669"/>
      <c r="FCS31" s="669"/>
      <c r="FCT31" s="669"/>
      <c r="FCU31" s="669"/>
      <c r="FCV31" s="669"/>
      <c r="FCW31" s="669"/>
      <c r="FCX31" s="669"/>
      <c r="FCY31" s="669"/>
      <c r="FCZ31" s="669"/>
      <c r="FDA31" s="669"/>
      <c r="FDB31" s="669"/>
      <c r="FDC31" s="669"/>
      <c r="FDD31" s="669"/>
      <c r="FDE31" s="669"/>
      <c r="FDF31" s="669"/>
      <c r="FDG31" s="669"/>
      <c r="FDH31" s="669"/>
      <c r="FDI31" s="669"/>
      <c r="FDJ31" s="669"/>
      <c r="FDK31" s="669"/>
      <c r="FDL31" s="669"/>
      <c r="FDM31" s="669"/>
      <c r="FDN31" s="669"/>
      <c r="FDO31" s="669"/>
      <c r="FDP31" s="669"/>
      <c r="FDQ31" s="669"/>
      <c r="FDR31" s="669"/>
      <c r="FDS31" s="669"/>
      <c r="FDT31" s="669"/>
      <c r="FDU31" s="669"/>
      <c r="FDV31" s="669"/>
      <c r="FDW31" s="669"/>
      <c r="FDX31" s="669"/>
      <c r="FDY31" s="669"/>
      <c r="FDZ31" s="669"/>
      <c r="FEA31" s="669"/>
      <c r="FEB31" s="669"/>
      <c r="FEC31" s="669"/>
      <c r="FED31" s="669"/>
      <c r="FEE31" s="669"/>
      <c r="FEF31" s="669"/>
      <c r="FEG31" s="669"/>
      <c r="FEH31" s="669"/>
      <c r="FEI31" s="669"/>
      <c r="FEJ31" s="669"/>
      <c r="FEK31" s="669"/>
      <c r="FEL31" s="669"/>
      <c r="FEM31" s="669"/>
      <c r="FEN31" s="669"/>
      <c r="FEO31" s="669"/>
      <c r="FEP31" s="669"/>
      <c r="FEQ31" s="669"/>
      <c r="FER31" s="669"/>
      <c r="FES31" s="669"/>
      <c r="FET31" s="669"/>
      <c r="FEU31" s="669"/>
      <c r="FEV31" s="669"/>
      <c r="FEW31" s="669"/>
      <c r="FEX31" s="669"/>
      <c r="FEY31" s="669"/>
      <c r="FEZ31" s="669"/>
      <c r="FFA31" s="669"/>
      <c r="FFB31" s="669"/>
      <c r="FFC31" s="669"/>
      <c r="FFD31" s="669"/>
      <c r="FFE31" s="669"/>
      <c r="FFF31" s="669"/>
      <c r="FFG31" s="669"/>
      <c r="FFH31" s="669"/>
      <c r="FFI31" s="669"/>
      <c r="FFJ31" s="669"/>
      <c r="FFK31" s="669"/>
      <c r="FFL31" s="669"/>
      <c r="FFM31" s="669"/>
      <c r="FFN31" s="669"/>
      <c r="FFO31" s="669"/>
      <c r="FFP31" s="669"/>
      <c r="FFQ31" s="669"/>
      <c r="FFR31" s="669"/>
      <c r="FFS31" s="669"/>
      <c r="FFT31" s="669"/>
      <c r="FFU31" s="669"/>
      <c r="FFV31" s="669"/>
      <c r="FFW31" s="669"/>
      <c r="FFX31" s="669"/>
      <c r="FFY31" s="669"/>
      <c r="FFZ31" s="669"/>
      <c r="FGA31" s="669"/>
      <c r="FGB31" s="669"/>
      <c r="FGC31" s="669"/>
      <c r="FGD31" s="669"/>
      <c r="FGE31" s="669"/>
      <c r="FGF31" s="669"/>
      <c r="FGG31" s="669"/>
      <c r="FGH31" s="669"/>
      <c r="FGI31" s="669"/>
      <c r="FGJ31" s="669"/>
      <c r="FGK31" s="669"/>
      <c r="FGL31" s="669"/>
      <c r="FGM31" s="669"/>
      <c r="FGN31" s="669"/>
      <c r="FGO31" s="669"/>
      <c r="FGP31" s="669"/>
      <c r="FGQ31" s="669"/>
      <c r="FGR31" s="669"/>
      <c r="FGS31" s="669"/>
      <c r="FGT31" s="669"/>
      <c r="FGU31" s="669"/>
      <c r="FGV31" s="669"/>
      <c r="FGW31" s="669"/>
      <c r="FGX31" s="669"/>
      <c r="FGY31" s="669"/>
      <c r="FGZ31" s="669"/>
      <c r="FHA31" s="669"/>
      <c r="FHB31" s="669"/>
      <c r="FHC31" s="669"/>
      <c r="FHD31" s="669"/>
      <c r="FHE31" s="669"/>
      <c r="FHF31" s="669"/>
      <c r="FHG31" s="669"/>
      <c r="FHH31" s="669"/>
      <c r="FHI31" s="669"/>
      <c r="FHJ31" s="669"/>
      <c r="FHK31" s="669"/>
      <c r="FHL31" s="669"/>
      <c r="FHM31" s="669"/>
      <c r="FHN31" s="669"/>
      <c r="FHO31" s="669"/>
      <c r="FHP31" s="669"/>
      <c r="FHQ31" s="669"/>
      <c r="FHR31" s="669"/>
      <c r="FHS31" s="669"/>
      <c r="FHT31" s="669"/>
      <c r="FHU31" s="669"/>
      <c r="FHV31" s="669"/>
      <c r="FHW31" s="669"/>
      <c r="FHX31" s="669"/>
      <c r="FHY31" s="669"/>
      <c r="FHZ31" s="669"/>
      <c r="FIA31" s="669"/>
      <c r="FIB31" s="669"/>
      <c r="FIC31" s="669"/>
      <c r="FID31" s="669"/>
      <c r="FIE31" s="669"/>
      <c r="FIF31" s="669"/>
      <c r="FIG31" s="669"/>
      <c r="FIH31" s="669"/>
      <c r="FII31" s="669"/>
      <c r="FIJ31" s="669"/>
      <c r="FIK31" s="669"/>
      <c r="FIL31" s="669"/>
      <c r="FIM31" s="669"/>
      <c r="FIN31" s="669"/>
      <c r="FIO31" s="669"/>
      <c r="FIP31" s="669"/>
      <c r="FIQ31" s="669"/>
      <c r="FIR31" s="669"/>
      <c r="FIS31" s="669"/>
      <c r="FIT31" s="669"/>
      <c r="FIU31" s="669"/>
      <c r="FIV31" s="669"/>
      <c r="FIW31" s="669"/>
      <c r="FIX31" s="669"/>
      <c r="FIY31" s="669"/>
      <c r="FIZ31" s="669"/>
      <c r="FJA31" s="669"/>
      <c r="FJB31" s="669"/>
      <c r="FJC31" s="669"/>
      <c r="FJD31" s="669"/>
      <c r="FJE31" s="669"/>
      <c r="FJF31" s="669"/>
      <c r="FJG31" s="669"/>
      <c r="FJH31" s="669"/>
      <c r="FJI31" s="669"/>
      <c r="FJJ31" s="669"/>
      <c r="FJK31" s="669"/>
      <c r="FJL31" s="669"/>
      <c r="FJM31" s="669"/>
      <c r="FJN31" s="669"/>
      <c r="FJO31" s="669"/>
      <c r="FJP31" s="669"/>
      <c r="FJQ31" s="669"/>
      <c r="FJR31" s="669"/>
      <c r="FJS31" s="669"/>
      <c r="FJT31" s="669"/>
      <c r="FJU31" s="669"/>
      <c r="FJV31" s="669"/>
      <c r="FJW31" s="669"/>
      <c r="FJX31" s="669"/>
      <c r="FJY31" s="669"/>
      <c r="FJZ31" s="669"/>
      <c r="FKA31" s="669"/>
      <c r="FKB31" s="669"/>
      <c r="FKC31" s="669"/>
      <c r="FKD31" s="669"/>
      <c r="FKE31" s="669"/>
      <c r="FKF31" s="669"/>
      <c r="FKG31" s="669"/>
      <c r="FKH31" s="669"/>
      <c r="FKI31" s="669"/>
      <c r="FKJ31" s="669"/>
      <c r="FKK31" s="669"/>
      <c r="FKL31" s="669"/>
      <c r="FKM31" s="669"/>
      <c r="FKN31" s="669"/>
      <c r="FKO31" s="669"/>
      <c r="FKP31" s="669"/>
      <c r="FKQ31" s="669"/>
      <c r="FKR31" s="669"/>
      <c r="FKS31" s="669"/>
      <c r="FKT31" s="669"/>
      <c r="FKU31" s="669"/>
      <c r="FKV31" s="669"/>
      <c r="FKW31" s="669"/>
      <c r="FKX31" s="669"/>
      <c r="FKY31" s="669"/>
      <c r="FKZ31" s="669"/>
      <c r="FLA31" s="669"/>
      <c r="FLB31" s="669"/>
      <c r="FLC31" s="669"/>
      <c r="FLD31" s="669"/>
      <c r="FLE31" s="669"/>
      <c r="FLF31" s="669"/>
      <c r="FLG31" s="669"/>
      <c r="FLH31" s="669"/>
      <c r="FLI31" s="669"/>
      <c r="FLJ31" s="669"/>
      <c r="FLK31" s="669"/>
      <c r="FLL31" s="669"/>
      <c r="FLM31" s="669"/>
      <c r="FLN31" s="669"/>
      <c r="FLO31" s="669"/>
      <c r="FLP31" s="669"/>
      <c r="FLQ31" s="669"/>
      <c r="FLR31" s="669"/>
      <c r="FLS31" s="669"/>
      <c r="FLT31" s="669"/>
      <c r="FLU31" s="669"/>
      <c r="FLV31" s="669"/>
      <c r="FLW31" s="669"/>
      <c r="FLX31" s="669"/>
      <c r="FLY31" s="669"/>
      <c r="FLZ31" s="669"/>
      <c r="FMA31" s="669"/>
      <c r="FMB31" s="669"/>
      <c r="FMC31" s="669"/>
      <c r="FMD31" s="669"/>
      <c r="FME31" s="669"/>
      <c r="FMF31" s="669"/>
      <c r="FMG31" s="669"/>
      <c r="FMH31" s="669"/>
      <c r="FMI31" s="669"/>
      <c r="FMJ31" s="669"/>
      <c r="FMK31" s="669"/>
      <c r="FML31" s="669"/>
      <c r="FMM31" s="669"/>
      <c r="FMN31" s="669"/>
      <c r="FMO31" s="669"/>
      <c r="FMP31" s="669"/>
      <c r="FMQ31" s="669"/>
      <c r="FMR31" s="669"/>
      <c r="FMS31" s="669"/>
      <c r="FMT31" s="669"/>
      <c r="FMU31" s="669"/>
      <c r="FMV31" s="669"/>
      <c r="FMW31" s="669"/>
      <c r="FMX31" s="669"/>
      <c r="FMY31" s="669"/>
      <c r="FMZ31" s="669"/>
      <c r="FNA31" s="669"/>
      <c r="FNB31" s="669"/>
      <c r="FNC31" s="669"/>
      <c r="FND31" s="669"/>
      <c r="FNE31" s="669"/>
      <c r="FNF31" s="669"/>
      <c r="FNG31" s="669"/>
      <c r="FNH31" s="669"/>
      <c r="FNI31" s="669"/>
      <c r="FNJ31" s="669"/>
      <c r="FNK31" s="669"/>
      <c r="FNL31" s="669"/>
      <c r="FNM31" s="669"/>
      <c r="FNN31" s="669"/>
      <c r="FNO31" s="669"/>
      <c r="FNP31" s="669"/>
      <c r="FNQ31" s="669"/>
      <c r="FNR31" s="669"/>
      <c r="FNS31" s="669"/>
      <c r="FNT31" s="669"/>
      <c r="FNU31" s="669"/>
      <c r="FNV31" s="669"/>
      <c r="FNW31" s="669"/>
      <c r="FNX31" s="669"/>
      <c r="FNY31" s="669"/>
      <c r="FNZ31" s="669"/>
      <c r="FOA31" s="669"/>
      <c r="FOB31" s="669"/>
      <c r="FOC31" s="669"/>
      <c r="FOD31" s="669"/>
      <c r="FOE31" s="669"/>
      <c r="FOF31" s="669"/>
      <c r="FOG31" s="669"/>
      <c r="FOH31" s="669"/>
      <c r="FOI31" s="669"/>
      <c r="FOJ31" s="669"/>
      <c r="FOK31" s="669"/>
      <c r="FOL31" s="669"/>
      <c r="FOM31" s="669"/>
      <c r="FON31" s="669"/>
      <c r="FOO31" s="669"/>
      <c r="FOP31" s="669"/>
      <c r="FOQ31" s="669"/>
      <c r="FOR31" s="669"/>
      <c r="FOS31" s="669"/>
      <c r="FOT31" s="669"/>
      <c r="FOU31" s="669"/>
      <c r="FOV31" s="669"/>
      <c r="FOW31" s="669"/>
      <c r="FOX31" s="669"/>
      <c r="FOY31" s="669"/>
      <c r="FOZ31" s="669"/>
      <c r="FPA31" s="669"/>
      <c r="FPB31" s="669"/>
      <c r="FPC31" s="669"/>
      <c r="FPD31" s="669"/>
      <c r="FPE31" s="669"/>
      <c r="FPF31" s="669"/>
      <c r="FPG31" s="669"/>
      <c r="FPH31" s="669"/>
      <c r="FPI31" s="669"/>
      <c r="FPJ31" s="669"/>
      <c r="FPK31" s="669"/>
      <c r="FPL31" s="669"/>
      <c r="FPM31" s="669"/>
      <c r="FPN31" s="669"/>
      <c r="FPO31" s="669"/>
      <c r="FPP31" s="669"/>
      <c r="FPQ31" s="669"/>
      <c r="FPR31" s="669"/>
      <c r="FPS31" s="669"/>
      <c r="FPT31" s="669"/>
      <c r="FPU31" s="669"/>
      <c r="FPV31" s="669"/>
      <c r="FPW31" s="669"/>
      <c r="FPX31" s="669"/>
      <c r="FPY31" s="669"/>
      <c r="FPZ31" s="669"/>
      <c r="FQA31" s="669"/>
      <c r="FQB31" s="669"/>
      <c r="FQC31" s="669"/>
      <c r="FQD31" s="669"/>
      <c r="FQE31" s="669"/>
      <c r="FQF31" s="669"/>
      <c r="FQG31" s="669"/>
      <c r="FQH31" s="669"/>
      <c r="FQI31" s="669"/>
      <c r="FQJ31" s="669"/>
      <c r="FQK31" s="669"/>
      <c r="FQL31" s="669"/>
      <c r="FQM31" s="669"/>
      <c r="FQN31" s="669"/>
      <c r="FQO31" s="669"/>
      <c r="FQP31" s="669"/>
      <c r="FQQ31" s="669"/>
      <c r="FQR31" s="669"/>
      <c r="FQS31" s="669"/>
      <c r="FQT31" s="669"/>
      <c r="FQU31" s="669"/>
      <c r="FQV31" s="669"/>
      <c r="FQW31" s="669"/>
      <c r="FQX31" s="669"/>
      <c r="FQY31" s="669"/>
      <c r="FQZ31" s="669"/>
      <c r="FRA31" s="669"/>
      <c r="FRB31" s="669"/>
      <c r="FRC31" s="669"/>
      <c r="FRD31" s="669"/>
      <c r="FRE31" s="669"/>
      <c r="FRF31" s="669"/>
      <c r="FRG31" s="669"/>
      <c r="FRH31" s="669"/>
      <c r="FRI31" s="669"/>
      <c r="FRJ31" s="669"/>
      <c r="FRK31" s="669"/>
      <c r="FRL31" s="669"/>
      <c r="FRM31" s="669"/>
      <c r="FRN31" s="669"/>
      <c r="FRO31" s="669"/>
      <c r="FRP31" s="669"/>
      <c r="FRQ31" s="669"/>
      <c r="FRR31" s="669"/>
      <c r="FRS31" s="669"/>
      <c r="FRT31" s="669"/>
      <c r="FRU31" s="669"/>
      <c r="FRV31" s="669"/>
      <c r="FRW31" s="669"/>
      <c r="FRX31" s="669"/>
      <c r="FRY31" s="669"/>
      <c r="FRZ31" s="669"/>
      <c r="FSA31" s="669"/>
      <c r="FSB31" s="669"/>
      <c r="FSC31" s="669"/>
      <c r="FSD31" s="669"/>
      <c r="FSE31" s="669"/>
      <c r="FSF31" s="669"/>
      <c r="FSG31" s="669"/>
      <c r="FSH31" s="669"/>
      <c r="FSI31" s="669"/>
      <c r="FSJ31" s="669"/>
      <c r="FSK31" s="669"/>
      <c r="FSL31" s="669"/>
      <c r="FSM31" s="669"/>
      <c r="FSN31" s="669"/>
      <c r="FSO31" s="669"/>
      <c r="FSP31" s="669"/>
      <c r="FSQ31" s="669"/>
      <c r="FSR31" s="669"/>
      <c r="FSS31" s="669"/>
      <c r="FST31" s="669"/>
      <c r="FSU31" s="669"/>
      <c r="FSV31" s="669"/>
      <c r="FSW31" s="669"/>
      <c r="FSX31" s="669"/>
      <c r="FSY31" s="669"/>
      <c r="FSZ31" s="669"/>
      <c r="FTA31" s="669"/>
      <c r="FTB31" s="669"/>
      <c r="FTC31" s="669"/>
      <c r="FTD31" s="669"/>
      <c r="FTE31" s="669"/>
      <c r="FTF31" s="669"/>
      <c r="FTG31" s="669"/>
      <c r="FTH31" s="669"/>
      <c r="FTI31" s="669"/>
      <c r="FTJ31" s="669"/>
      <c r="FTK31" s="669"/>
      <c r="FTL31" s="669"/>
      <c r="FTM31" s="669"/>
      <c r="FTN31" s="669"/>
      <c r="FTO31" s="669"/>
      <c r="FTP31" s="669"/>
      <c r="FTQ31" s="669"/>
      <c r="FTR31" s="669"/>
      <c r="FTS31" s="669"/>
      <c r="FTT31" s="669"/>
      <c r="FTU31" s="669"/>
      <c r="FTV31" s="669"/>
      <c r="FTW31" s="669"/>
      <c r="FTX31" s="669"/>
      <c r="FTY31" s="669"/>
      <c r="FTZ31" s="669"/>
      <c r="FUA31" s="669"/>
      <c r="FUB31" s="669"/>
      <c r="FUC31" s="669"/>
      <c r="FUD31" s="669"/>
      <c r="FUE31" s="669"/>
      <c r="FUF31" s="669"/>
      <c r="FUG31" s="669"/>
      <c r="FUH31" s="669"/>
      <c r="FUI31" s="669"/>
      <c r="FUJ31" s="669"/>
      <c r="FUK31" s="669"/>
      <c r="FUL31" s="669"/>
      <c r="FUM31" s="669"/>
      <c r="FUN31" s="669"/>
      <c r="FUO31" s="669"/>
      <c r="FUP31" s="669"/>
      <c r="FUQ31" s="669"/>
      <c r="FUR31" s="669"/>
      <c r="FUS31" s="669"/>
      <c r="FUT31" s="669"/>
      <c r="FUU31" s="669"/>
      <c r="FUV31" s="669"/>
      <c r="FUW31" s="669"/>
      <c r="FUX31" s="669"/>
      <c r="FUY31" s="669"/>
      <c r="FUZ31" s="669"/>
      <c r="FVA31" s="669"/>
      <c r="FVB31" s="669"/>
      <c r="FVC31" s="669"/>
      <c r="FVD31" s="669"/>
      <c r="FVE31" s="669"/>
      <c r="FVF31" s="669"/>
      <c r="FVG31" s="669"/>
      <c r="FVH31" s="669"/>
      <c r="FVI31" s="669"/>
      <c r="FVJ31" s="669"/>
      <c r="FVK31" s="669"/>
      <c r="FVL31" s="669"/>
      <c r="FVM31" s="669"/>
      <c r="FVN31" s="669"/>
      <c r="FVO31" s="669"/>
      <c r="FVP31" s="669"/>
      <c r="FVQ31" s="669"/>
      <c r="FVR31" s="669"/>
      <c r="FVS31" s="669"/>
      <c r="FVT31" s="669"/>
      <c r="FVU31" s="669"/>
      <c r="FVV31" s="669"/>
      <c r="FVW31" s="669"/>
      <c r="FVX31" s="669"/>
      <c r="FVY31" s="669"/>
      <c r="FVZ31" s="669"/>
      <c r="FWA31" s="669"/>
      <c r="FWB31" s="669"/>
      <c r="FWC31" s="669"/>
      <c r="FWD31" s="669"/>
      <c r="FWE31" s="669"/>
      <c r="FWF31" s="669"/>
      <c r="FWG31" s="669"/>
      <c r="FWH31" s="669"/>
      <c r="FWI31" s="669"/>
      <c r="FWJ31" s="669"/>
      <c r="FWK31" s="669"/>
      <c r="FWL31" s="669"/>
      <c r="FWM31" s="669"/>
      <c r="FWN31" s="669"/>
      <c r="FWO31" s="669"/>
      <c r="FWP31" s="669"/>
      <c r="FWQ31" s="669"/>
      <c r="FWR31" s="669"/>
      <c r="FWS31" s="669"/>
      <c r="FWT31" s="669"/>
      <c r="FWU31" s="669"/>
      <c r="FWV31" s="669"/>
      <c r="FWW31" s="669"/>
      <c r="FWX31" s="669"/>
      <c r="FWY31" s="669"/>
      <c r="FWZ31" s="669"/>
      <c r="FXA31" s="669"/>
      <c r="FXB31" s="669"/>
      <c r="FXC31" s="669"/>
      <c r="FXD31" s="669"/>
      <c r="FXE31" s="669"/>
      <c r="FXF31" s="669"/>
      <c r="FXG31" s="669"/>
      <c r="FXH31" s="669"/>
      <c r="FXI31" s="669"/>
      <c r="FXJ31" s="669"/>
      <c r="FXK31" s="669"/>
      <c r="FXL31" s="669"/>
      <c r="FXM31" s="669"/>
      <c r="FXN31" s="669"/>
      <c r="FXO31" s="669"/>
      <c r="FXP31" s="669"/>
      <c r="FXQ31" s="669"/>
      <c r="FXR31" s="669"/>
      <c r="FXS31" s="669"/>
      <c r="FXT31" s="669"/>
      <c r="FXU31" s="669"/>
      <c r="FXV31" s="669"/>
      <c r="FXW31" s="669"/>
      <c r="FXX31" s="669"/>
      <c r="FXY31" s="669"/>
      <c r="FXZ31" s="669"/>
      <c r="FYA31" s="669"/>
      <c r="FYB31" s="669"/>
      <c r="FYC31" s="669"/>
      <c r="FYD31" s="669"/>
      <c r="FYE31" s="669"/>
      <c r="FYF31" s="669"/>
      <c r="FYG31" s="669"/>
      <c r="FYH31" s="669"/>
      <c r="FYI31" s="669"/>
      <c r="FYJ31" s="669"/>
      <c r="FYK31" s="669"/>
      <c r="FYL31" s="669"/>
      <c r="FYM31" s="669"/>
      <c r="FYN31" s="669"/>
      <c r="FYO31" s="669"/>
      <c r="FYP31" s="669"/>
      <c r="FYQ31" s="669"/>
      <c r="FYR31" s="669"/>
      <c r="FYS31" s="669"/>
      <c r="FYT31" s="669"/>
      <c r="FYU31" s="669"/>
      <c r="FYV31" s="669"/>
      <c r="FYW31" s="669"/>
      <c r="FYX31" s="669"/>
      <c r="FYY31" s="669"/>
      <c r="FYZ31" s="669"/>
      <c r="FZA31" s="669"/>
      <c r="FZB31" s="669"/>
      <c r="FZC31" s="669"/>
      <c r="FZD31" s="669"/>
      <c r="FZE31" s="669"/>
      <c r="FZF31" s="669"/>
      <c r="FZG31" s="669"/>
      <c r="FZH31" s="669"/>
      <c r="FZI31" s="669"/>
      <c r="FZJ31" s="669"/>
      <c r="FZK31" s="669"/>
      <c r="FZL31" s="669"/>
      <c r="FZM31" s="669"/>
      <c r="FZN31" s="669"/>
      <c r="FZO31" s="669"/>
      <c r="FZP31" s="669"/>
      <c r="FZQ31" s="669"/>
      <c r="FZR31" s="669"/>
      <c r="FZS31" s="669"/>
      <c r="FZT31" s="669"/>
      <c r="FZU31" s="669"/>
      <c r="FZV31" s="669"/>
      <c r="FZW31" s="669"/>
      <c r="FZX31" s="669"/>
      <c r="FZY31" s="669"/>
      <c r="FZZ31" s="669"/>
      <c r="GAA31" s="669"/>
      <c r="GAB31" s="669"/>
      <c r="GAC31" s="669"/>
      <c r="GAD31" s="669"/>
      <c r="GAE31" s="669"/>
      <c r="GAF31" s="669"/>
      <c r="GAG31" s="669"/>
      <c r="GAH31" s="669"/>
      <c r="GAI31" s="669"/>
      <c r="GAJ31" s="669"/>
      <c r="GAK31" s="669"/>
      <c r="GAL31" s="669"/>
      <c r="GAM31" s="669"/>
      <c r="GAN31" s="669"/>
      <c r="GAO31" s="669"/>
      <c r="GAP31" s="669"/>
      <c r="GAQ31" s="669"/>
      <c r="GAR31" s="669"/>
      <c r="GAS31" s="669"/>
      <c r="GAT31" s="669"/>
      <c r="GAU31" s="669"/>
      <c r="GAV31" s="669"/>
      <c r="GAW31" s="669"/>
      <c r="GAX31" s="669"/>
      <c r="GAY31" s="669"/>
      <c r="GAZ31" s="669"/>
      <c r="GBA31" s="669"/>
      <c r="GBB31" s="669"/>
      <c r="GBC31" s="669"/>
      <c r="GBD31" s="669"/>
      <c r="GBE31" s="669"/>
      <c r="GBF31" s="669"/>
      <c r="GBG31" s="669"/>
      <c r="GBH31" s="669"/>
      <c r="GBI31" s="669"/>
      <c r="GBJ31" s="669"/>
      <c r="GBK31" s="669"/>
      <c r="GBL31" s="669"/>
      <c r="GBM31" s="669"/>
      <c r="GBN31" s="669"/>
      <c r="GBO31" s="669"/>
      <c r="GBP31" s="669"/>
      <c r="GBQ31" s="669"/>
      <c r="GBR31" s="669"/>
      <c r="GBS31" s="669"/>
      <c r="GBT31" s="669"/>
      <c r="GBU31" s="669"/>
      <c r="GBV31" s="669"/>
      <c r="GBW31" s="669"/>
      <c r="GBX31" s="669"/>
      <c r="GBY31" s="669"/>
      <c r="GBZ31" s="669"/>
      <c r="GCA31" s="669"/>
      <c r="GCB31" s="669"/>
      <c r="GCC31" s="669"/>
      <c r="GCD31" s="669"/>
      <c r="GCE31" s="669"/>
      <c r="GCF31" s="669"/>
      <c r="GCG31" s="669"/>
      <c r="GCH31" s="669"/>
      <c r="GCI31" s="669"/>
      <c r="GCJ31" s="669"/>
      <c r="GCK31" s="669"/>
      <c r="GCL31" s="669"/>
      <c r="GCM31" s="669"/>
      <c r="GCN31" s="669"/>
      <c r="GCO31" s="669"/>
      <c r="GCP31" s="669"/>
      <c r="GCQ31" s="669"/>
      <c r="GCR31" s="669"/>
      <c r="GCS31" s="669"/>
      <c r="GCT31" s="669"/>
      <c r="GCU31" s="669"/>
      <c r="GCV31" s="669"/>
      <c r="GCW31" s="669"/>
      <c r="GCX31" s="669"/>
      <c r="GCY31" s="669"/>
      <c r="GCZ31" s="669"/>
      <c r="GDA31" s="669"/>
      <c r="GDB31" s="669"/>
      <c r="GDC31" s="669"/>
      <c r="GDD31" s="669"/>
      <c r="GDE31" s="669"/>
      <c r="GDF31" s="669"/>
      <c r="GDG31" s="669"/>
      <c r="GDH31" s="669"/>
      <c r="GDI31" s="669"/>
      <c r="GDJ31" s="669"/>
      <c r="GDK31" s="669"/>
      <c r="GDL31" s="669"/>
      <c r="GDM31" s="669"/>
      <c r="GDN31" s="669"/>
      <c r="GDO31" s="669"/>
      <c r="GDP31" s="669"/>
      <c r="GDQ31" s="669"/>
      <c r="GDR31" s="669"/>
      <c r="GDS31" s="669"/>
      <c r="GDT31" s="669"/>
      <c r="GDU31" s="669"/>
      <c r="GDV31" s="669"/>
      <c r="GDW31" s="669"/>
      <c r="GDX31" s="669"/>
      <c r="GDY31" s="669"/>
      <c r="GDZ31" s="669"/>
      <c r="GEA31" s="669"/>
      <c r="GEB31" s="669"/>
      <c r="GEC31" s="669"/>
      <c r="GED31" s="669"/>
      <c r="GEE31" s="669"/>
      <c r="GEF31" s="669"/>
      <c r="GEG31" s="669"/>
      <c r="GEH31" s="669"/>
      <c r="GEI31" s="669"/>
      <c r="GEJ31" s="669"/>
      <c r="GEK31" s="669"/>
      <c r="GEL31" s="669"/>
      <c r="GEM31" s="669"/>
      <c r="GEN31" s="669"/>
      <c r="GEO31" s="669"/>
      <c r="GEP31" s="669"/>
      <c r="GEQ31" s="669"/>
      <c r="GER31" s="669"/>
      <c r="GES31" s="669"/>
      <c r="GET31" s="669"/>
      <c r="GEU31" s="669"/>
      <c r="GEV31" s="669"/>
      <c r="GEW31" s="669"/>
      <c r="GEX31" s="669"/>
      <c r="GEY31" s="669"/>
      <c r="GEZ31" s="669"/>
      <c r="GFA31" s="669"/>
      <c r="GFB31" s="669"/>
      <c r="GFC31" s="669"/>
      <c r="GFD31" s="669"/>
      <c r="GFE31" s="669"/>
      <c r="GFF31" s="669"/>
      <c r="GFG31" s="669"/>
      <c r="GFH31" s="669"/>
      <c r="GFI31" s="669"/>
      <c r="GFJ31" s="669"/>
      <c r="GFK31" s="669"/>
      <c r="GFL31" s="669"/>
      <c r="GFM31" s="669"/>
      <c r="GFN31" s="669"/>
      <c r="GFO31" s="669"/>
      <c r="GFP31" s="669"/>
      <c r="GFQ31" s="669"/>
      <c r="GFR31" s="669"/>
      <c r="GFS31" s="669"/>
      <c r="GFT31" s="669"/>
      <c r="GFU31" s="669"/>
      <c r="GFV31" s="669"/>
      <c r="GFW31" s="669"/>
      <c r="GFX31" s="669"/>
      <c r="GFY31" s="669"/>
      <c r="GFZ31" s="669"/>
      <c r="GGA31" s="669"/>
      <c r="GGB31" s="669"/>
      <c r="GGC31" s="669"/>
      <c r="GGD31" s="669"/>
      <c r="GGE31" s="669"/>
      <c r="GGF31" s="669"/>
      <c r="GGG31" s="669"/>
      <c r="GGH31" s="669"/>
      <c r="GGI31" s="669"/>
      <c r="GGJ31" s="669"/>
      <c r="GGK31" s="669"/>
      <c r="GGL31" s="669"/>
      <c r="GGM31" s="669"/>
      <c r="GGN31" s="669"/>
      <c r="GGO31" s="669"/>
      <c r="GGP31" s="669"/>
      <c r="GGQ31" s="669"/>
      <c r="GGR31" s="669"/>
      <c r="GGS31" s="669"/>
      <c r="GGT31" s="669"/>
      <c r="GGU31" s="669"/>
      <c r="GGV31" s="669"/>
      <c r="GGW31" s="669"/>
      <c r="GGX31" s="669"/>
      <c r="GGY31" s="669"/>
      <c r="GGZ31" s="669"/>
      <c r="GHA31" s="669"/>
      <c r="GHB31" s="669"/>
      <c r="GHC31" s="669"/>
      <c r="GHD31" s="669"/>
      <c r="GHE31" s="669"/>
      <c r="GHF31" s="669"/>
      <c r="GHG31" s="669"/>
      <c r="GHH31" s="669"/>
      <c r="GHI31" s="669"/>
      <c r="GHJ31" s="669"/>
      <c r="GHK31" s="669"/>
      <c r="GHL31" s="669"/>
      <c r="GHM31" s="669"/>
      <c r="GHN31" s="669"/>
      <c r="GHO31" s="669"/>
      <c r="GHP31" s="669"/>
      <c r="GHQ31" s="669"/>
      <c r="GHR31" s="669"/>
      <c r="GHS31" s="669"/>
      <c r="GHT31" s="669"/>
      <c r="GHU31" s="669"/>
      <c r="GHV31" s="669"/>
      <c r="GHW31" s="669"/>
      <c r="GHX31" s="669"/>
      <c r="GHY31" s="669"/>
      <c r="GHZ31" s="669"/>
      <c r="GIA31" s="669"/>
      <c r="GIB31" s="669"/>
      <c r="GIC31" s="669"/>
      <c r="GID31" s="669"/>
      <c r="GIE31" s="669"/>
      <c r="GIF31" s="669"/>
      <c r="GIG31" s="669"/>
      <c r="GIH31" s="669"/>
      <c r="GII31" s="669"/>
      <c r="GIJ31" s="669"/>
      <c r="GIK31" s="669"/>
      <c r="GIL31" s="669"/>
      <c r="GIM31" s="669"/>
      <c r="GIN31" s="669"/>
      <c r="GIO31" s="669"/>
      <c r="GIP31" s="669"/>
      <c r="GIQ31" s="669"/>
      <c r="GIR31" s="669"/>
      <c r="GIS31" s="669"/>
      <c r="GIT31" s="669"/>
      <c r="GIU31" s="669"/>
      <c r="GIV31" s="669"/>
      <c r="GIW31" s="669"/>
      <c r="GIX31" s="669"/>
      <c r="GIY31" s="669"/>
      <c r="GIZ31" s="669"/>
      <c r="GJA31" s="669"/>
      <c r="GJB31" s="669"/>
      <c r="GJC31" s="669"/>
      <c r="GJD31" s="669"/>
      <c r="GJE31" s="669"/>
      <c r="GJF31" s="669"/>
      <c r="GJG31" s="669"/>
      <c r="GJH31" s="669"/>
      <c r="GJI31" s="669"/>
      <c r="GJJ31" s="669"/>
      <c r="GJK31" s="669"/>
      <c r="GJL31" s="669"/>
      <c r="GJM31" s="669"/>
      <c r="GJN31" s="669"/>
      <c r="GJO31" s="669"/>
      <c r="GJP31" s="669"/>
      <c r="GJQ31" s="669"/>
      <c r="GJR31" s="669"/>
      <c r="GJS31" s="669"/>
      <c r="GJT31" s="669"/>
      <c r="GJU31" s="669"/>
      <c r="GJV31" s="669"/>
      <c r="GJW31" s="669"/>
      <c r="GJX31" s="669"/>
      <c r="GJY31" s="669"/>
      <c r="GJZ31" s="669"/>
      <c r="GKA31" s="669"/>
      <c r="GKB31" s="669"/>
      <c r="GKC31" s="669"/>
      <c r="GKD31" s="669"/>
      <c r="GKE31" s="669"/>
      <c r="GKF31" s="669"/>
      <c r="GKG31" s="669"/>
      <c r="GKH31" s="669"/>
      <c r="GKI31" s="669"/>
      <c r="GKJ31" s="669"/>
      <c r="GKK31" s="669"/>
      <c r="GKL31" s="669"/>
      <c r="GKM31" s="669"/>
      <c r="GKN31" s="669"/>
      <c r="GKO31" s="669"/>
      <c r="GKP31" s="669"/>
      <c r="GKQ31" s="669"/>
      <c r="GKR31" s="669"/>
      <c r="GKS31" s="669"/>
      <c r="GKT31" s="669"/>
      <c r="GKU31" s="669"/>
      <c r="GKV31" s="669"/>
      <c r="GKW31" s="669"/>
      <c r="GKX31" s="669"/>
      <c r="GKY31" s="669"/>
      <c r="GKZ31" s="669"/>
      <c r="GLA31" s="669"/>
      <c r="GLB31" s="669"/>
      <c r="GLC31" s="669"/>
      <c r="GLD31" s="669"/>
      <c r="GLE31" s="669"/>
      <c r="GLF31" s="669"/>
      <c r="GLG31" s="669"/>
      <c r="GLH31" s="669"/>
      <c r="GLI31" s="669"/>
      <c r="GLJ31" s="669"/>
      <c r="GLK31" s="669"/>
      <c r="GLL31" s="669"/>
      <c r="GLM31" s="669"/>
      <c r="GLN31" s="669"/>
      <c r="GLO31" s="669"/>
      <c r="GLP31" s="669"/>
      <c r="GLQ31" s="669"/>
      <c r="GLR31" s="669"/>
      <c r="GLS31" s="669"/>
      <c r="GLT31" s="669"/>
      <c r="GLU31" s="669"/>
      <c r="GLV31" s="669"/>
      <c r="GLW31" s="669"/>
      <c r="GLX31" s="669"/>
      <c r="GLY31" s="669"/>
      <c r="GLZ31" s="669"/>
      <c r="GMA31" s="669"/>
      <c r="GMB31" s="669"/>
      <c r="GMC31" s="669"/>
      <c r="GMD31" s="669"/>
      <c r="GME31" s="669"/>
      <c r="GMF31" s="669"/>
      <c r="GMG31" s="669"/>
      <c r="GMH31" s="669"/>
      <c r="GMI31" s="669"/>
      <c r="GMJ31" s="669"/>
      <c r="GMK31" s="669"/>
      <c r="GML31" s="669"/>
      <c r="GMM31" s="669"/>
      <c r="GMN31" s="669"/>
      <c r="GMO31" s="669"/>
      <c r="GMP31" s="669"/>
      <c r="GMQ31" s="669"/>
      <c r="GMR31" s="669"/>
      <c r="GMS31" s="669"/>
      <c r="GMT31" s="669"/>
      <c r="GMU31" s="669"/>
      <c r="GMV31" s="669"/>
      <c r="GMW31" s="669"/>
      <c r="GMX31" s="669"/>
      <c r="GMY31" s="669"/>
      <c r="GMZ31" s="669"/>
      <c r="GNA31" s="669"/>
      <c r="GNB31" s="669"/>
      <c r="GNC31" s="669"/>
      <c r="GND31" s="669"/>
      <c r="GNE31" s="669"/>
      <c r="GNF31" s="669"/>
      <c r="GNG31" s="669"/>
      <c r="GNH31" s="669"/>
      <c r="GNI31" s="669"/>
      <c r="GNJ31" s="669"/>
      <c r="GNK31" s="669"/>
      <c r="GNL31" s="669"/>
      <c r="GNM31" s="669"/>
      <c r="GNN31" s="669"/>
      <c r="GNO31" s="669"/>
      <c r="GNP31" s="669"/>
      <c r="GNQ31" s="669"/>
      <c r="GNR31" s="669"/>
      <c r="GNS31" s="669"/>
      <c r="GNT31" s="669"/>
      <c r="GNU31" s="669"/>
      <c r="GNV31" s="669"/>
      <c r="GNW31" s="669"/>
      <c r="GNX31" s="669"/>
      <c r="GNY31" s="669"/>
      <c r="GNZ31" s="669"/>
      <c r="GOA31" s="669"/>
      <c r="GOB31" s="669"/>
      <c r="GOC31" s="669"/>
      <c r="GOD31" s="669"/>
      <c r="GOE31" s="669"/>
      <c r="GOF31" s="669"/>
      <c r="GOG31" s="669"/>
      <c r="GOH31" s="669"/>
      <c r="GOI31" s="669"/>
      <c r="GOJ31" s="669"/>
      <c r="GOK31" s="669"/>
      <c r="GOL31" s="669"/>
      <c r="GOM31" s="669"/>
      <c r="GON31" s="669"/>
      <c r="GOO31" s="669"/>
      <c r="GOP31" s="669"/>
      <c r="GOQ31" s="669"/>
      <c r="GOR31" s="669"/>
      <c r="GOS31" s="669"/>
      <c r="GOT31" s="669"/>
      <c r="GOU31" s="669"/>
      <c r="GOV31" s="669"/>
      <c r="GOW31" s="669"/>
      <c r="GOX31" s="669"/>
      <c r="GOY31" s="669"/>
      <c r="GOZ31" s="669"/>
      <c r="GPA31" s="669"/>
      <c r="GPB31" s="669"/>
      <c r="GPC31" s="669"/>
      <c r="GPD31" s="669"/>
      <c r="GPE31" s="669"/>
      <c r="GPF31" s="669"/>
      <c r="GPG31" s="669"/>
      <c r="GPH31" s="669"/>
      <c r="GPI31" s="669"/>
      <c r="GPJ31" s="669"/>
      <c r="GPK31" s="669"/>
      <c r="GPL31" s="669"/>
      <c r="GPM31" s="669"/>
      <c r="GPN31" s="669"/>
      <c r="GPO31" s="669"/>
      <c r="GPP31" s="669"/>
      <c r="GPQ31" s="669"/>
      <c r="GPR31" s="669"/>
      <c r="GPS31" s="669"/>
      <c r="GPT31" s="669"/>
      <c r="GPU31" s="669"/>
      <c r="GPV31" s="669"/>
      <c r="GPW31" s="669"/>
      <c r="GPX31" s="669"/>
      <c r="GPY31" s="669"/>
      <c r="GPZ31" s="669"/>
      <c r="GQA31" s="669"/>
      <c r="GQB31" s="669"/>
      <c r="GQC31" s="669"/>
      <c r="GQD31" s="669"/>
      <c r="GQE31" s="669"/>
      <c r="GQF31" s="669"/>
      <c r="GQG31" s="669"/>
      <c r="GQH31" s="669"/>
      <c r="GQI31" s="669"/>
      <c r="GQJ31" s="669"/>
      <c r="GQK31" s="669"/>
      <c r="GQL31" s="669"/>
      <c r="GQM31" s="669"/>
      <c r="GQN31" s="669"/>
      <c r="GQO31" s="669"/>
      <c r="GQP31" s="669"/>
      <c r="GQQ31" s="669"/>
      <c r="GQR31" s="669"/>
      <c r="GQS31" s="669"/>
      <c r="GQT31" s="669"/>
      <c r="GQU31" s="669"/>
      <c r="GQV31" s="669"/>
      <c r="GQW31" s="669"/>
      <c r="GQX31" s="669"/>
      <c r="GQY31" s="669"/>
      <c r="GQZ31" s="669"/>
      <c r="GRA31" s="669"/>
      <c r="GRB31" s="669"/>
      <c r="GRC31" s="669"/>
      <c r="GRD31" s="669"/>
      <c r="GRE31" s="669"/>
      <c r="GRF31" s="669"/>
      <c r="GRG31" s="669"/>
      <c r="GRH31" s="669"/>
      <c r="GRI31" s="669"/>
      <c r="GRJ31" s="669"/>
      <c r="GRK31" s="669"/>
      <c r="GRL31" s="669"/>
      <c r="GRM31" s="669"/>
      <c r="GRN31" s="669"/>
      <c r="GRO31" s="669"/>
      <c r="GRP31" s="669"/>
      <c r="GRQ31" s="669"/>
      <c r="GRR31" s="669"/>
      <c r="GRS31" s="669"/>
      <c r="GRT31" s="669"/>
      <c r="GRU31" s="669"/>
      <c r="GRV31" s="669"/>
      <c r="GRW31" s="669"/>
      <c r="GRX31" s="669"/>
      <c r="GRY31" s="669"/>
      <c r="GRZ31" s="669"/>
      <c r="GSA31" s="669"/>
      <c r="GSB31" s="669"/>
      <c r="GSC31" s="669"/>
      <c r="GSD31" s="669"/>
      <c r="GSE31" s="669"/>
      <c r="GSF31" s="669"/>
      <c r="GSG31" s="669"/>
      <c r="GSH31" s="669"/>
      <c r="GSI31" s="669"/>
      <c r="GSJ31" s="669"/>
      <c r="GSK31" s="669"/>
      <c r="GSL31" s="669"/>
      <c r="GSM31" s="669"/>
      <c r="GSN31" s="669"/>
      <c r="GSO31" s="669"/>
      <c r="GSP31" s="669"/>
      <c r="GSQ31" s="669"/>
      <c r="GSR31" s="669"/>
      <c r="GSS31" s="669"/>
      <c r="GST31" s="669"/>
      <c r="GSU31" s="669"/>
      <c r="GSV31" s="669"/>
      <c r="GSW31" s="669"/>
      <c r="GSX31" s="669"/>
      <c r="GSY31" s="669"/>
      <c r="GSZ31" s="669"/>
      <c r="GTA31" s="669"/>
      <c r="GTB31" s="669"/>
      <c r="GTC31" s="669"/>
      <c r="GTD31" s="669"/>
      <c r="GTE31" s="669"/>
      <c r="GTF31" s="669"/>
      <c r="GTG31" s="669"/>
      <c r="GTH31" s="669"/>
      <c r="GTI31" s="669"/>
      <c r="GTJ31" s="669"/>
      <c r="GTK31" s="669"/>
      <c r="GTL31" s="669"/>
      <c r="GTM31" s="669"/>
      <c r="GTN31" s="669"/>
      <c r="GTO31" s="669"/>
      <c r="GTP31" s="669"/>
      <c r="GTQ31" s="669"/>
      <c r="GTR31" s="669"/>
      <c r="GTS31" s="669"/>
      <c r="GTT31" s="669"/>
      <c r="GTU31" s="669"/>
      <c r="GTV31" s="669"/>
      <c r="GTW31" s="669"/>
      <c r="GTX31" s="669"/>
      <c r="GTY31" s="669"/>
      <c r="GTZ31" s="669"/>
      <c r="GUA31" s="669"/>
      <c r="GUB31" s="669"/>
      <c r="GUC31" s="669"/>
      <c r="GUD31" s="669"/>
      <c r="GUE31" s="669"/>
      <c r="GUF31" s="669"/>
      <c r="GUG31" s="669"/>
      <c r="GUH31" s="669"/>
      <c r="GUI31" s="669"/>
      <c r="GUJ31" s="669"/>
      <c r="GUK31" s="669"/>
      <c r="GUL31" s="669"/>
      <c r="GUM31" s="669"/>
      <c r="GUN31" s="669"/>
      <c r="GUO31" s="669"/>
      <c r="GUP31" s="669"/>
      <c r="GUQ31" s="669"/>
      <c r="GUR31" s="669"/>
      <c r="GUS31" s="669"/>
      <c r="GUT31" s="669"/>
      <c r="GUU31" s="669"/>
      <c r="GUV31" s="669"/>
      <c r="GUW31" s="669"/>
      <c r="GUX31" s="669"/>
      <c r="GUY31" s="669"/>
      <c r="GUZ31" s="669"/>
      <c r="GVA31" s="669"/>
      <c r="GVB31" s="669"/>
      <c r="GVC31" s="669"/>
      <c r="GVD31" s="669"/>
      <c r="GVE31" s="669"/>
      <c r="GVF31" s="669"/>
      <c r="GVG31" s="669"/>
      <c r="GVH31" s="669"/>
      <c r="GVI31" s="669"/>
      <c r="GVJ31" s="669"/>
      <c r="GVK31" s="669"/>
      <c r="GVL31" s="669"/>
      <c r="GVM31" s="669"/>
      <c r="GVN31" s="669"/>
      <c r="GVO31" s="669"/>
      <c r="GVP31" s="669"/>
      <c r="GVQ31" s="669"/>
      <c r="GVR31" s="669"/>
      <c r="GVS31" s="669"/>
      <c r="GVT31" s="669"/>
      <c r="GVU31" s="669"/>
      <c r="GVV31" s="669"/>
      <c r="GVW31" s="669"/>
      <c r="GVX31" s="669"/>
      <c r="GVY31" s="669"/>
      <c r="GVZ31" s="669"/>
      <c r="GWA31" s="669"/>
      <c r="GWB31" s="669"/>
      <c r="GWC31" s="669"/>
      <c r="GWD31" s="669"/>
      <c r="GWE31" s="669"/>
      <c r="GWF31" s="669"/>
      <c r="GWG31" s="669"/>
      <c r="GWH31" s="669"/>
      <c r="GWI31" s="669"/>
      <c r="GWJ31" s="669"/>
      <c r="GWK31" s="669"/>
      <c r="GWL31" s="669"/>
      <c r="GWM31" s="669"/>
      <c r="GWN31" s="669"/>
      <c r="GWO31" s="669"/>
      <c r="GWP31" s="669"/>
      <c r="GWQ31" s="669"/>
      <c r="GWR31" s="669"/>
      <c r="GWS31" s="669"/>
      <c r="GWT31" s="669"/>
      <c r="GWU31" s="669"/>
      <c r="GWV31" s="669"/>
      <c r="GWW31" s="669"/>
      <c r="GWX31" s="669"/>
      <c r="GWY31" s="669"/>
      <c r="GWZ31" s="669"/>
      <c r="GXA31" s="669"/>
      <c r="GXB31" s="669"/>
      <c r="GXC31" s="669"/>
      <c r="GXD31" s="669"/>
      <c r="GXE31" s="669"/>
      <c r="GXF31" s="669"/>
      <c r="GXG31" s="669"/>
      <c r="GXH31" s="669"/>
      <c r="GXI31" s="669"/>
      <c r="GXJ31" s="669"/>
      <c r="GXK31" s="669"/>
      <c r="GXL31" s="669"/>
      <c r="GXM31" s="669"/>
      <c r="GXN31" s="669"/>
      <c r="GXO31" s="669"/>
      <c r="GXP31" s="669"/>
      <c r="GXQ31" s="669"/>
      <c r="GXR31" s="669"/>
      <c r="GXS31" s="669"/>
      <c r="GXT31" s="669"/>
      <c r="GXU31" s="669"/>
      <c r="GXV31" s="669"/>
      <c r="GXW31" s="669"/>
      <c r="GXX31" s="669"/>
      <c r="GXY31" s="669"/>
      <c r="GXZ31" s="669"/>
      <c r="GYA31" s="669"/>
      <c r="GYB31" s="669"/>
      <c r="GYC31" s="669"/>
      <c r="GYD31" s="669"/>
      <c r="GYE31" s="669"/>
      <c r="GYF31" s="669"/>
      <c r="GYG31" s="669"/>
      <c r="GYH31" s="669"/>
      <c r="GYI31" s="669"/>
      <c r="GYJ31" s="669"/>
      <c r="GYK31" s="669"/>
      <c r="GYL31" s="669"/>
      <c r="GYM31" s="669"/>
      <c r="GYN31" s="669"/>
      <c r="GYO31" s="669"/>
      <c r="GYP31" s="669"/>
      <c r="GYQ31" s="669"/>
      <c r="GYR31" s="669"/>
      <c r="GYS31" s="669"/>
      <c r="GYT31" s="669"/>
      <c r="GYU31" s="669"/>
      <c r="GYV31" s="669"/>
      <c r="GYW31" s="669"/>
      <c r="GYX31" s="669"/>
      <c r="GYY31" s="669"/>
      <c r="GYZ31" s="669"/>
      <c r="GZA31" s="669"/>
      <c r="GZB31" s="669"/>
      <c r="GZC31" s="669"/>
      <c r="GZD31" s="669"/>
      <c r="GZE31" s="669"/>
      <c r="GZF31" s="669"/>
      <c r="GZG31" s="669"/>
      <c r="GZH31" s="669"/>
      <c r="GZI31" s="669"/>
      <c r="GZJ31" s="669"/>
      <c r="GZK31" s="669"/>
      <c r="GZL31" s="669"/>
      <c r="GZM31" s="669"/>
      <c r="GZN31" s="669"/>
      <c r="GZO31" s="669"/>
      <c r="GZP31" s="669"/>
      <c r="GZQ31" s="669"/>
      <c r="GZR31" s="669"/>
      <c r="GZS31" s="669"/>
      <c r="GZT31" s="669"/>
      <c r="GZU31" s="669"/>
      <c r="GZV31" s="669"/>
      <c r="GZW31" s="669"/>
      <c r="GZX31" s="669"/>
      <c r="GZY31" s="669"/>
      <c r="GZZ31" s="669"/>
      <c r="HAA31" s="669"/>
      <c r="HAB31" s="669"/>
      <c r="HAC31" s="669"/>
      <c r="HAD31" s="669"/>
      <c r="HAE31" s="669"/>
      <c r="HAF31" s="669"/>
      <c r="HAG31" s="669"/>
      <c r="HAH31" s="669"/>
      <c r="HAI31" s="669"/>
      <c r="HAJ31" s="669"/>
      <c r="HAK31" s="669"/>
      <c r="HAL31" s="669"/>
      <c r="HAM31" s="669"/>
      <c r="HAN31" s="669"/>
      <c r="HAO31" s="669"/>
      <c r="HAP31" s="669"/>
      <c r="HAQ31" s="669"/>
      <c r="HAR31" s="669"/>
      <c r="HAS31" s="669"/>
      <c r="HAT31" s="669"/>
      <c r="HAU31" s="669"/>
      <c r="HAV31" s="669"/>
      <c r="HAW31" s="669"/>
      <c r="HAX31" s="669"/>
      <c r="HAY31" s="669"/>
      <c r="HAZ31" s="669"/>
      <c r="HBA31" s="669"/>
      <c r="HBB31" s="669"/>
      <c r="HBC31" s="669"/>
      <c r="HBD31" s="669"/>
      <c r="HBE31" s="669"/>
      <c r="HBF31" s="669"/>
      <c r="HBG31" s="669"/>
      <c r="HBH31" s="669"/>
      <c r="HBI31" s="669"/>
      <c r="HBJ31" s="669"/>
      <c r="HBK31" s="669"/>
      <c r="HBL31" s="669"/>
      <c r="HBM31" s="669"/>
      <c r="HBN31" s="669"/>
      <c r="HBO31" s="669"/>
      <c r="HBP31" s="669"/>
      <c r="HBQ31" s="669"/>
      <c r="HBR31" s="669"/>
      <c r="HBS31" s="669"/>
      <c r="HBT31" s="669"/>
      <c r="HBU31" s="669"/>
      <c r="HBV31" s="669"/>
      <c r="HBW31" s="669"/>
      <c r="HBX31" s="669"/>
      <c r="HBY31" s="669"/>
      <c r="HBZ31" s="669"/>
      <c r="HCA31" s="669"/>
      <c r="HCB31" s="669"/>
      <c r="HCC31" s="669"/>
      <c r="HCD31" s="669"/>
      <c r="HCE31" s="669"/>
      <c r="HCF31" s="669"/>
      <c r="HCG31" s="669"/>
      <c r="HCH31" s="669"/>
      <c r="HCI31" s="669"/>
      <c r="HCJ31" s="669"/>
      <c r="HCK31" s="669"/>
      <c r="HCL31" s="669"/>
      <c r="HCM31" s="669"/>
      <c r="HCN31" s="669"/>
      <c r="HCO31" s="669"/>
      <c r="HCP31" s="669"/>
      <c r="HCQ31" s="669"/>
      <c r="HCR31" s="669"/>
      <c r="HCS31" s="669"/>
      <c r="HCT31" s="669"/>
      <c r="HCU31" s="669"/>
      <c r="HCV31" s="669"/>
      <c r="HCW31" s="669"/>
      <c r="HCX31" s="669"/>
      <c r="HCY31" s="669"/>
      <c r="HCZ31" s="669"/>
      <c r="HDA31" s="669"/>
      <c r="HDB31" s="669"/>
      <c r="HDC31" s="669"/>
      <c r="HDD31" s="669"/>
      <c r="HDE31" s="669"/>
      <c r="HDF31" s="669"/>
      <c r="HDG31" s="669"/>
      <c r="HDH31" s="669"/>
      <c r="HDI31" s="669"/>
      <c r="HDJ31" s="669"/>
      <c r="HDK31" s="669"/>
      <c r="HDL31" s="669"/>
      <c r="HDM31" s="669"/>
      <c r="HDN31" s="669"/>
      <c r="HDO31" s="669"/>
      <c r="HDP31" s="669"/>
      <c r="HDQ31" s="669"/>
      <c r="HDR31" s="669"/>
      <c r="HDS31" s="669"/>
      <c r="HDT31" s="669"/>
      <c r="HDU31" s="669"/>
      <c r="HDV31" s="669"/>
      <c r="HDW31" s="669"/>
      <c r="HDX31" s="669"/>
      <c r="HDY31" s="669"/>
      <c r="HDZ31" s="669"/>
      <c r="HEA31" s="669"/>
      <c r="HEB31" s="669"/>
      <c r="HEC31" s="669"/>
      <c r="HED31" s="669"/>
      <c r="HEE31" s="669"/>
      <c r="HEF31" s="669"/>
      <c r="HEG31" s="669"/>
      <c r="HEH31" s="669"/>
      <c r="HEI31" s="669"/>
      <c r="HEJ31" s="669"/>
      <c r="HEK31" s="669"/>
      <c r="HEL31" s="669"/>
      <c r="HEM31" s="669"/>
      <c r="HEN31" s="669"/>
      <c r="HEO31" s="669"/>
      <c r="HEP31" s="669"/>
      <c r="HEQ31" s="669"/>
      <c r="HER31" s="669"/>
      <c r="HES31" s="669"/>
      <c r="HET31" s="669"/>
      <c r="HEU31" s="669"/>
      <c r="HEV31" s="669"/>
      <c r="HEW31" s="669"/>
      <c r="HEX31" s="669"/>
      <c r="HEY31" s="669"/>
      <c r="HEZ31" s="669"/>
      <c r="HFA31" s="669"/>
      <c r="HFB31" s="669"/>
      <c r="HFC31" s="669"/>
      <c r="HFD31" s="669"/>
      <c r="HFE31" s="669"/>
      <c r="HFF31" s="669"/>
      <c r="HFG31" s="669"/>
      <c r="HFH31" s="669"/>
      <c r="HFI31" s="669"/>
      <c r="HFJ31" s="669"/>
      <c r="HFK31" s="669"/>
      <c r="HFL31" s="669"/>
      <c r="HFM31" s="669"/>
      <c r="HFN31" s="669"/>
      <c r="HFO31" s="669"/>
      <c r="HFP31" s="669"/>
      <c r="HFQ31" s="669"/>
      <c r="HFR31" s="669"/>
      <c r="HFS31" s="669"/>
      <c r="HFT31" s="669"/>
      <c r="HFU31" s="669"/>
      <c r="HFV31" s="669"/>
      <c r="HFW31" s="669"/>
      <c r="HFX31" s="669"/>
      <c r="HFY31" s="669"/>
      <c r="HFZ31" s="669"/>
      <c r="HGA31" s="669"/>
      <c r="HGB31" s="669"/>
      <c r="HGC31" s="669"/>
      <c r="HGD31" s="669"/>
      <c r="HGE31" s="669"/>
      <c r="HGF31" s="669"/>
      <c r="HGG31" s="669"/>
      <c r="HGH31" s="669"/>
      <c r="HGI31" s="669"/>
      <c r="HGJ31" s="669"/>
      <c r="HGK31" s="669"/>
      <c r="HGL31" s="669"/>
      <c r="HGM31" s="669"/>
      <c r="HGN31" s="669"/>
      <c r="HGO31" s="669"/>
      <c r="HGP31" s="669"/>
      <c r="HGQ31" s="669"/>
      <c r="HGR31" s="669"/>
      <c r="HGS31" s="669"/>
      <c r="HGT31" s="669"/>
      <c r="HGU31" s="669"/>
      <c r="HGV31" s="669"/>
      <c r="HGW31" s="669"/>
      <c r="HGX31" s="669"/>
      <c r="HGY31" s="669"/>
      <c r="HGZ31" s="669"/>
      <c r="HHA31" s="669"/>
      <c r="HHB31" s="669"/>
      <c r="HHC31" s="669"/>
      <c r="HHD31" s="669"/>
      <c r="HHE31" s="669"/>
      <c r="HHF31" s="669"/>
      <c r="HHG31" s="669"/>
      <c r="HHH31" s="669"/>
      <c r="HHI31" s="669"/>
      <c r="HHJ31" s="669"/>
      <c r="HHK31" s="669"/>
      <c r="HHL31" s="669"/>
      <c r="HHM31" s="669"/>
      <c r="HHN31" s="669"/>
      <c r="HHO31" s="669"/>
      <c r="HHP31" s="669"/>
      <c r="HHQ31" s="669"/>
      <c r="HHR31" s="669"/>
      <c r="HHS31" s="669"/>
      <c r="HHT31" s="669"/>
      <c r="HHU31" s="669"/>
      <c r="HHV31" s="669"/>
      <c r="HHW31" s="669"/>
      <c r="HHX31" s="669"/>
      <c r="HHY31" s="669"/>
      <c r="HHZ31" s="669"/>
      <c r="HIA31" s="669"/>
      <c r="HIB31" s="669"/>
      <c r="HIC31" s="669"/>
      <c r="HID31" s="669"/>
      <c r="HIE31" s="669"/>
      <c r="HIF31" s="669"/>
      <c r="HIG31" s="669"/>
      <c r="HIH31" s="669"/>
      <c r="HII31" s="669"/>
      <c r="HIJ31" s="669"/>
      <c r="HIK31" s="669"/>
      <c r="HIL31" s="669"/>
      <c r="HIM31" s="669"/>
      <c r="HIN31" s="669"/>
      <c r="HIO31" s="669"/>
      <c r="HIP31" s="669"/>
      <c r="HIQ31" s="669"/>
      <c r="HIR31" s="669"/>
      <c r="HIS31" s="669"/>
      <c r="HIT31" s="669"/>
      <c r="HIU31" s="669"/>
      <c r="HIV31" s="669"/>
      <c r="HIW31" s="669"/>
      <c r="HIX31" s="669"/>
      <c r="HIY31" s="669"/>
      <c r="HIZ31" s="669"/>
      <c r="HJA31" s="669"/>
      <c r="HJB31" s="669"/>
      <c r="HJC31" s="669"/>
      <c r="HJD31" s="669"/>
      <c r="HJE31" s="669"/>
      <c r="HJF31" s="669"/>
      <c r="HJG31" s="669"/>
      <c r="HJH31" s="669"/>
      <c r="HJI31" s="669"/>
      <c r="HJJ31" s="669"/>
      <c r="HJK31" s="669"/>
      <c r="HJL31" s="669"/>
      <c r="HJM31" s="669"/>
      <c r="HJN31" s="669"/>
      <c r="HJO31" s="669"/>
      <c r="HJP31" s="669"/>
      <c r="HJQ31" s="669"/>
      <c r="HJR31" s="669"/>
      <c r="HJS31" s="669"/>
      <c r="HJT31" s="669"/>
      <c r="HJU31" s="669"/>
      <c r="HJV31" s="669"/>
      <c r="HJW31" s="669"/>
      <c r="HJX31" s="669"/>
      <c r="HJY31" s="669"/>
      <c r="HJZ31" s="669"/>
      <c r="HKA31" s="669"/>
      <c r="HKB31" s="669"/>
      <c r="HKC31" s="669"/>
      <c r="HKD31" s="669"/>
      <c r="HKE31" s="669"/>
      <c r="HKF31" s="669"/>
      <c r="HKG31" s="669"/>
      <c r="HKH31" s="669"/>
      <c r="HKI31" s="669"/>
      <c r="HKJ31" s="669"/>
      <c r="HKK31" s="669"/>
      <c r="HKL31" s="669"/>
      <c r="HKM31" s="669"/>
      <c r="HKN31" s="669"/>
      <c r="HKO31" s="669"/>
      <c r="HKP31" s="669"/>
      <c r="HKQ31" s="669"/>
      <c r="HKR31" s="669"/>
      <c r="HKS31" s="669"/>
      <c r="HKT31" s="669"/>
      <c r="HKU31" s="669"/>
      <c r="HKV31" s="669"/>
      <c r="HKW31" s="669"/>
      <c r="HKX31" s="669"/>
      <c r="HKY31" s="669"/>
      <c r="HKZ31" s="669"/>
      <c r="HLA31" s="669"/>
      <c r="HLB31" s="669"/>
      <c r="HLC31" s="669"/>
      <c r="HLD31" s="669"/>
      <c r="HLE31" s="669"/>
      <c r="HLF31" s="669"/>
      <c r="HLG31" s="669"/>
      <c r="HLH31" s="669"/>
      <c r="HLI31" s="669"/>
      <c r="HLJ31" s="669"/>
      <c r="HLK31" s="669"/>
      <c r="HLL31" s="669"/>
      <c r="HLM31" s="669"/>
      <c r="HLN31" s="669"/>
      <c r="HLO31" s="669"/>
      <c r="HLP31" s="669"/>
      <c r="HLQ31" s="669"/>
      <c r="HLR31" s="669"/>
      <c r="HLS31" s="669"/>
      <c r="HLT31" s="669"/>
      <c r="HLU31" s="669"/>
      <c r="HLV31" s="669"/>
      <c r="HLW31" s="669"/>
      <c r="HLX31" s="669"/>
      <c r="HLY31" s="669"/>
      <c r="HLZ31" s="669"/>
      <c r="HMA31" s="669"/>
      <c r="HMB31" s="669"/>
      <c r="HMC31" s="669"/>
      <c r="HMD31" s="669"/>
      <c r="HME31" s="669"/>
      <c r="HMF31" s="669"/>
      <c r="HMG31" s="669"/>
      <c r="HMH31" s="669"/>
      <c r="HMI31" s="669"/>
      <c r="HMJ31" s="669"/>
      <c r="HMK31" s="669"/>
      <c r="HML31" s="669"/>
      <c r="HMM31" s="669"/>
      <c r="HMN31" s="669"/>
      <c r="HMO31" s="669"/>
      <c r="HMP31" s="669"/>
      <c r="HMQ31" s="669"/>
      <c r="HMR31" s="669"/>
      <c r="HMS31" s="669"/>
      <c r="HMT31" s="669"/>
      <c r="HMU31" s="669"/>
      <c r="HMV31" s="669"/>
      <c r="HMW31" s="669"/>
      <c r="HMX31" s="669"/>
      <c r="HMY31" s="669"/>
      <c r="HMZ31" s="669"/>
      <c r="HNA31" s="669"/>
      <c r="HNB31" s="669"/>
      <c r="HNC31" s="669"/>
      <c r="HND31" s="669"/>
      <c r="HNE31" s="669"/>
      <c r="HNF31" s="669"/>
      <c r="HNG31" s="669"/>
      <c r="HNH31" s="669"/>
      <c r="HNI31" s="669"/>
      <c r="HNJ31" s="669"/>
      <c r="HNK31" s="669"/>
      <c r="HNL31" s="669"/>
      <c r="HNM31" s="669"/>
      <c r="HNN31" s="669"/>
      <c r="HNO31" s="669"/>
      <c r="HNP31" s="669"/>
      <c r="HNQ31" s="669"/>
      <c r="HNR31" s="669"/>
      <c r="HNS31" s="669"/>
      <c r="HNT31" s="669"/>
      <c r="HNU31" s="669"/>
      <c r="HNV31" s="669"/>
      <c r="HNW31" s="669"/>
      <c r="HNX31" s="669"/>
      <c r="HNY31" s="669"/>
      <c r="HNZ31" s="669"/>
      <c r="HOA31" s="669"/>
      <c r="HOB31" s="669"/>
      <c r="HOC31" s="669"/>
      <c r="HOD31" s="669"/>
      <c r="HOE31" s="669"/>
      <c r="HOF31" s="669"/>
      <c r="HOG31" s="669"/>
      <c r="HOH31" s="669"/>
      <c r="HOI31" s="669"/>
      <c r="HOJ31" s="669"/>
      <c r="HOK31" s="669"/>
      <c r="HOL31" s="669"/>
      <c r="HOM31" s="669"/>
      <c r="HON31" s="669"/>
      <c r="HOO31" s="669"/>
      <c r="HOP31" s="669"/>
      <c r="HOQ31" s="669"/>
      <c r="HOR31" s="669"/>
      <c r="HOS31" s="669"/>
      <c r="HOT31" s="669"/>
      <c r="HOU31" s="669"/>
      <c r="HOV31" s="669"/>
      <c r="HOW31" s="669"/>
      <c r="HOX31" s="669"/>
      <c r="HOY31" s="669"/>
      <c r="HOZ31" s="669"/>
      <c r="HPA31" s="669"/>
      <c r="HPB31" s="669"/>
      <c r="HPC31" s="669"/>
      <c r="HPD31" s="669"/>
      <c r="HPE31" s="669"/>
      <c r="HPF31" s="669"/>
      <c r="HPG31" s="669"/>
      <c r="HPH31" s="669"/>
      <c r="HPI31" s="669"/>
      <c r="HPJ31" s="669"/>
      <c r="HPK31" s="669"/>
      <c r="HPL31" s="669"/>
      <c r="HPM31" s="669"/>
      <c r="HPN31" s="669"/>
      <c r="HPO31" s="669"/>
      <c r="HPP31" s="669"/>
      <c r="HPQ31" s="669"/>
      <c r="HPR31" s="669"/>
      <c r="HPS31" s="669"/>
      <c r="HPT31" s="669"/>
      <c r="HPU31" s="669"/>
      <c r="HPV31" s="669"/>
      <c r="HPW31" s="669"/>
      <c r="HPX31" s="669"/>
      <c r="HPY31" s="669"/>
      <c r="HPZ31" s="669"/>
      <c r="HQA31" s="669"/>
      <c r="HQB31" s="669"/>
      <c r="HQC31" s="669"/>
      <c r="HQD31" s="669"/>
      <c r="HQE31" s="669"/>
      <c r="HQF31" s="669"/>
      <c r="HQG31" s="669"/>
      <c r="HQH31" s="669"/>
      <c r="HQI31" s="669"/>
      <c r="HQJ31" s="669"/>
      <c r="HQK31" s="669"/>
      <c r="HQL31" s="669"/>
      <c r="HQM31" s="669"/>
      <c r="HQN31" s="669"/>
      <c r="HQO31" s="669"/>
      <c r="HQP31" s="669"/>
      <c r="HQQ31" s="669"/>
      <c r="HQR31" s="669"/>
      <c r="HQS31" s="669"/>
      <c r="HQT31" s="669"/>
      <c r="HQU31" s="669"/>
      <c r="HQV31" s="669"/>
      <c r="HQW31" s="669"/>
      <c r="HQX31" s="669"/>
      <c r="HQY31" s="669"/>
      <c r="HQZ31" s="669"/>
      <c r="HRA31" s="669"/>
      <c r="HRB31" s="669"/>
      <c r="HRC31" s="669"/>
      <c r="HRD31" s="669"/>
      <c r="HRE31" s="669"/>
      <c r="HRF31" s="669"/>
      <c r="HRG31" s="669"/>
      <c r="HRH31" s="669"/>
      <c r="HRI31" s="669"/>
      <c r="HRJ31" s="669"/>
      <c r="HRK31" s="669"/>
      <c r="HRL31" s="669"/>
      <c r="HRM31" s="669"/>
      <c r="HRN31" s="669"/>
      <c r="HRO31" s="669"/>
      <c r="HRP31" s="669"/>
      <c r="HRQ31" s="669"/>
      <c r="HRR31" s="669"/>
      <c r="HRS31" s="669"/>
      <c r="HRT31" s="669"/>
      <c r="HRU31" s="669"/>
      <c r="HRV31" s="669"/>
      <c r="HRW31" s="669"/>
      <c r="HRX31" s="669"/>
      <c r="HRY31" s="669"/>
      <c r="HRZ31" s="669"/>
      <c r="HSA31" s="669"/>
      <c r="HSB31" s="669"/>
      <c r="HSC31" s="669"/>
      <c r="HSD31" s="669"/>
      <c r="HSE31" s="669"/>
      <c r="HSF31" s="669"/>
      <c r="HSG31" s="669"/>
      <c r="HSH31" s="669"/>
      <c r="HSI31" s="669"/>
      <c r="HSJ31" s="669"/>
      <c r="HSK31" s="669"/>
      <c r="HSL31" s="669"/>
      <c r="HSM31" s="669"/>
      <c r="HSN31" s="669"/>
      <c r="HSO31" s="669"/>
      <c r="HSP31" s="669"/>
      <c r="HSQ31" s="669"/>
      <c r="HSR31" s="669"/>
      <c r="HSS31" s="669"/>
      <c r="HST31" s="669"/>
      <c r="HSU31" s="669"/>
      <c r="HSV31" s="669"/>
      <c r="HSW31" s="669"/>
      <c r="HSX31" s="669"/>
      <c r="HSY31" s="669"/>
      <c r="HSZ31" s="669"/>
      <c r="HTA31" s="669"/>
      <c r="HTB31" s="669"/>
      <c r="HTC31" s="669"/>
      <c r="HTD31" s="669"/>
      <c r="HTE31" s="669"/>
      <c r="HTF31" s="669"/>
      <c r="HTG31" s="669"/>
      <c r="HTH31" s="669"/>
      <c r="HTI31" s="669"/>
      <c r="HTJ31" s="669"/>
      <c r="HTK31" s="669"/>
      <c r="HTL31" s="669"/>
      <c r="HTM31" s="669"/>
      <c r="HTN31" s="669"/>
      <c r="HTO31" s="669"/>
      <c r="HTP31" s="669"/>
      <c r="HTQ31" s="669"/>
      <c r="HTR31" s="669"/>
      <c r="HTS31" s="669"/>
      <c r="HTT31" s="669"/>
      <c r="HTU31" s="669"/>
      <c r="HTV31" s="669"/>
      <c r="HTW31" s="669"/>
      <c r="HTX31" s="669"/>
      <c r="HTY31" s="669"/>
      <c r="HTZ31" s="669"/>
      <c r="HUA31" s="669"/>
      <c r="HUB31" s="669"/>
      <c r="HUC31" s="669"/>
      <c r="HUD31" s="669"/>
      <c r="HUE31" s="669"/>
      <c r="HUF31" s="669"/>
      <c r="HUG31" s="669"/>
      <c r="HUH31" s="669"/>
      <c r="HUI31" s="669"/>
      <c r="HUJ31" s="669"/>
      <c r="HUK31" s="669"/>
      <c r="HUL31" s="669"/>
      <c r="HUM31" s="669"/>
      <c r="HUN31" s="669"/>
      <c r="HUO31" s="669"/>
      <c r="HUP31" s="669"/>
      <c r="HUQ31" s="669"/>
      <c r="HUR31" s="669"/>
      <c r="HUS31" s="669"/>
      <c r="HUT31" s="669"/>
      <c r="HUU31" s="669"/>
      <c r="HUV31" s="669"/>
      <c r="HUW31" s="669"/>
      <c r="HUX31" s="669"/>
      <c r="HUY31" s="669"/>
      <c r="HUZ31" s="669"/>
      <c r="HVA31" s="669"/>
      <c r="HVB31" s="669"/>
      <c r="HVC31" s="669"/>
      <c r="HVD31" s="669"/>
      <c r="HVE31" s="669"/>
      <c r="HVF31" s="669"/>
      <c r="HVG31" s="669"/>
      <c r="HVH31" s="669"/>
      <c r="HVI31" s="669"/>
      <c r="HVJ31" s="669"/>
      <c r="HVK31" s="669"/>
      <c r="HVL31" s="669"/>
      <c r="HVM31" s="669"/>
      <c r="HVN31" s="669"/>
      <c r="HVO31" s="669"/>
      <c r="HVP31" s="669"/>
      <c r="HVQ31" s="669"/>
      <c r="HVR31" s="669"/>
      <c r="HVS31" s="669"/>
      <c r="HVT31" s="669"/>
      <c r="HVU31" s="669"/>
      <c r="HVV31" s="669"/>
      <c r="HVW31" s="669"/>
      <c r="HVX31" s="669"/>
      <c r="HVY31" s="669"/>
      <c r="HVZ31" s="669"/>
      <c r="HWA31" s="669"/>
      <c r="HWB31" s="669"/>
      <c r="HWC31" s="669"/>
      <c r="HWD31" s="669"/>
      <c r="HWE31" s="669"/>
      <c r="HWF31" s="669"/>
      <c r="HWG31" s="669"/>
      <c r="HWH31" s="669"/>
      <c r="HWI31" s="669"/>
      <c r="HWJ31" s="669"/>
      <c r="HWK31" s="669"/>
      <c r="HWL31" s="669"/>
      <c r="HWM31" s="669"/>
      <c r="HWN31" s="669"/>
      <c r="HWO31" s="669"/>
      <c r="HWP31" s="669"/>
      <c r="HWQ31" s="669"/>
      <c r="HWR31" s="669"/>
      <c r="HWS31" s="669"/>
      <c r="HWT31" s="669"/>
      <c r="HWU31" s="669"/>
      <c r="HWV31" s="669"/>
      <c r="HWW31" s="669"/>
      <c r="HWX31" s="669"/>
      <c r="HWY31" s="669"/>
      <c r="HWZ31" s="669"/>
      <c r="HXA31" s="669"/>
      <c r="HXB31" s="669"/>
      <c r="HXC31" s="669"/>
      <c r="HXD31" s="669"/>
      <c r="HXE31" s="669"/>
      <c r="HXF31" s="669"/>
      <c r="HXG31" s="669"/>
      <c r="HXH31" s="669"/>
      <c r="HXI31" s="669"/>
      <c r="HXJ31" s="669"/>
      <c r="HXK31" s="669"/>
      <c r="HXL31" s="669"/>
      <c r="HXM31" s="669"/>
      <c r="HXN31" s="669"/>
      <c r="HXO31" s="669"/>
      <c r="HXP31" s="669"/>
      <c r="HXQ31" s="669"/>
      <c r="HXR31" s="669"/>
      <c r="HXS31" s="669"/>
      <c r="HXT31" s="669"/>
      <c r="HXU31" s="669"/>
      <c r="HXV31" s="669"/>
      <c r="HXW31" s="669"/>
      <c r="HXX31" s="669"/>
      <c r="HXY31" s="669"/>
      <c r="HXZ31" s="669"/>
      <c r="HYA31" s="669"/>
      <c r="HYB31" s="669"/>
      <c r="HYC31" s="669"/>
      <c r="HYD31" s="669"/>
      <c r="HYE31" s="669"/>
      <c r="HYF31" s="669"/>
      <c r="HYG31" s="669"/>
      <c r="HYH31" s="669"/>
      <c r="HYI31" s="669"/>
      <c r="HYJ31" s="669"/>
      <c r="HYK31" s="669"/>
      <c r="HYL31" s="669"/>
      <c r="HYM31" s="669"/>
      <c r="HYN31" s="669"/>
      <c r="HYO31" s="669"/>
      <c r="HYP31" s="669"/>
      <c r="HYQ31" s="669"/>
      <c r="HYR31" s="669"/>
      <c r="HYS31" s="669"/>
      <c r="HYT31" s="669"/>
      <c r="HYU31" s="669"/>
      <c r="HYV31" s="669"/>
      <c r="HYW31" s="669"/>
      <c r="HYX31" s="669"/>
      <c r="HYY31" s="669"/>
      <c r="HYZ31" s="669"/>
      <c r="HZA31" s="669"/>
      <c r="HZB31" s="669"/>
      <c r="HZC31" s="669"/>
      <c r="HZD31" s="669"/>
      <c r="HZE31" s="669"/>
      <c r="HZF31" s="669"/>
      <c r="HZG31" s="669"/>
      <c r="HZH31" s="669"/>
      <c r="HZI31" s="669"/>
      <c r="HZJ31" s="669"/>
      <c r="HZK31" s="669"/>
      <c r="HZL31" s="669"/>
      <c r="HZM31" s="669"/>
      <c r="HZN31" s="669"/>
      <c r="HZO31" s="669"/>
      <c r="HZP31" s="669"/>
      <c r="HZQ31" s="669"/>
      <c r="HZR31" s="669"/>
      <c r="HZS31" s="669"/>
      <c r="HZT31" s="669"/>
      <c r="HZU31" s="669"/>
      <c r="HZV31" s="669"/>
      <c r="HZW31" s="669"/>
      <c r="HZX31" s="669"/>
      <c r="HZY31" s="669"/>
      <c r="HZZ31" s="669"/>
      <c r="IAA31" s="669"/>
      <c r="IAB31" s="669"/>
      <c r="IAC31" s="669"/>
      <c r="IAD31" s="669"/>
      <c r="IAE31" s="669"/>
      <c r="IAF31" s="669"/>
      <c r="IAG31" s="669"/>
      <c r="IAH31" s="669"/>
      <c r="IAI31" s="669"/>
      <c r="IAJ31" s="669"/>
      <c r="IAK31" s="669"/>
      <c r="IAL31" s="669"/>
      <c r="IAM31" s="669"/>
      <c r="IAN31" s="669"/>
      <c r="IAO31" s="669"/>
      <c r="IAP31" s="669"/>
      <c r="IAQ31" s="669"/>
      <c r="IAR31" s="669"/>
      <c r="IAS31" s="669"/>
      <c r="IAT31" s="669"/>
      <c r="IAU31" s="669"/>
      <c r="IAV31" s="669"/>
      <c r="IAW31" s="669"/>
      <c r="IAX31" s="669"/>
      <c r="IAY31" s="669"/>
      <c r="IAZ31" s="669"/>
      <c r="IBA31" s="669"/>
      <c r="IBB31" s="669"/>
      <c r="IBC31" s="669"/>
      <c r="IBD31" s="669"/>
      <c r="IBE31" s="669"/>
      <c r="IBF31" s="669"/>
      <c r="IBG31" s="669"/>
      <c r="IBH31" s="669"/>
      <c r="IBI31" s="669"/>
      <c r="IBJ31" s="669"/>
      <c r="IBK31" s="669"/>
      <c r="IBL31" s="669"/>
      <c r="IBM31" s="669"/>
      <c r="IBN31" s="669"/>
      <c r="IBO31" s="669"/>
      <c r="IBP31" s="669"/>
      <c r="IBQ31" s="669"/>
      <c r="IBR31" s="669"/>
      <c r="IBS31" s="669"/>
      <c r="IBT31" s="669"/>
      <c r="IBU31" s="669"/>
      <c r="IBV31" s="669"/>
      <c r="IBW31" s="669"/>
      <c r="IBX31" s="669"/>
      <c r="IBY31" s="669"/>
      <c r="IBZ31" s="669"/>
      <c r="ICA31" s="669"/>
      <c r="ICB31" s="669"/>
      <c r="ICC31" s="669"/>
      <c r="ICD31" s="669"/>
      <c r="ICE31" s="669"/>
      <c r="ICF31" s="669"/>
      <c r="ICG31" s="669"/>
      <c r="ICH31" s="669"/>
      <c r="ICI31" s="669"/>
      <c r="ICJ31" s="669"/>
      <c r="ICK31" s="669"/>
      <c r="ICL31" s="669"/>
      <c r="ICM31" s="669"/>
      <c r="ICN31" s="669"/>
      <c r="ICO31" s="669"/>
      <c r="ICP31" s="669"/>
      <c r="ICQ31" s="669"/>
      <c r="ICR31" s="669"/>
      <c r="ICS31" s="669"/>
      <c r="ICT31" s="669"/>
      <c r="ICU31" s="669"/>
      <c r="ICV31" s="669"/>
      <c r="ICW31" s="669"/>
      <c r="ICX31" s="669"/>
      <c r="ICY31" s="669"/>
      <c r="ICZ31" s="669"/>
      <c r="IDA31" s="669"/>
      <c r="IDB31" s="669"/>
      <c r="IDC31" s="669"/>
      <c r="IDD31" s="669"/>
      <c r="IDE31" s="669"/>
      <c r="IDF31" s="669"/>
      <c r="IDG31" s="669"/>
      <c r="IDH31" s="669"/>
      <c r="IDI31" s="669"/>
      <c r="IDJ31" s="669"/>
      <c r="IDK31" s="669"/>
      <c r="IDL31" s="669"/>
      <c r="IDM31" s="669"/>
      <c r="IDN31" s="669"/>
      <c r="IDO31" s="669"/>
      <c r="IDP31" s="669"/>
      <c r="IDQ31" s="669"/>
      <c r="IDR31" s="669"/>
      <c r="IDS31" s="669"/>
      <c r="IDT31" s="669"/>
      <c r="IDU31" s="669"/>
      <c r="IDV31" s="669"/>
      <c r="IDW31" s="669"/>
      <c r="IDX31" s="669"/>
      <c r="IDY31" s="669"/>
      <c r="IDZ31" s="669"/>
      <c r="IEA31" s="669"/>
      <c r="IEB31" s="669"/>
      <c r="IEC31" s="669"/>
      <c r="IED31" s="669"/>
      <c r="IEE31" s="669"/>
      <c r="IEF31" s="669"/>
      <c r="IEG31" s="669"/>
      <c r="IEH31" s="669"/>
      <c r="IEI31" s="669"/>
      <c r="IEJ31" s="669"/>
      <c r="IEK31" s="669"/>
      <c r="IEL31" s="669"/>
      <c r="IEM31" s="669"/>
      <c r="IEN31" s="669"/>
      <c r="IEO31" s="669"/>
      <c r="IEP31" s="669"/>
      <c r="IEQ31" s="669"/>
      <c r="IER31" s="669"/>
      <c r="IES31" s="669"/>
      <c r="IET31" s="669"/>
      <c r="IEU31" s="669"/>
      <c r="IEV31" s="669"/>
      <c r="IEW31" s="669"/>
      <c r="IEX31" s="669"/>
      <c r="IEY31" s="669"/>
      <c r="IEZ31" s="669"/>
      <c r="IFA31" s="669"/>
      <c r="IFB31" s="669"/>
      <c r="IFC31" s="669"/>
      <c r="IFD31" s="669"/>
      <c r="IFE31" s="669"/>
      <c r="IFF31" s="669"/>
      <c r="IFG31" s="669"/>
      <c r="IFH31" s="669"/>
      <c r="IFI31" s="669"/>
      <c r="IFJ31" s="669"/>
      <c r="IFK31" s="669"/>
      <c r="IFL31" s="669"/>
      <c r="IFM31" s="669"/>
      <c r="IFN31" s="669"/>
      <c r="IFO31" s="669"/>
      <c r="IFP31" s="669"/>
      <c r="IFQ31" s="669"/>
      <c r="IFR31" s="669"/>
      <c r="IFS31" s="669"/>
      <c r="IFT31" s="669"/>
      <c r="IFU31" s="669"/>
      <c r="IFV31" s="669"/>
      <c r="IFW31" s="669"/>
      <c r="IFX31" s="669"/>
      <c r="IFY31" s="669"/>
      <c r="IFZ31" s="669"/>
      <c r="IGA31" s="669"/>
      <c r="IGB31" s="669"/>
      <c r="IGC31" s="669"/>
      <c r="IGD31" s="669"/>
      <c r="IGE31" s="669"/>
      <c r="IGF31" s="669"/>
      <c r="IGG31" s="669"/>
      <c r="IGH31" s="669"/>
      <c r="IGI31" s="669"/>
      <c r="IGJ31" s="669"/>
      <c r="IGK31" s="669"/>
      <c r="IGL31" s="669"/>
      <c r="IGM31" s="669"/>
      <c r="IGN31" s="669"/>
      <c r="IGO31" s="669"/>
      <c r="IGP31" s="669"/>
      <c r="IGQ31" s="669"/>
      <c r="IGR31" s="669"/>
      <c r="IGS31" s="669"/>
      <c r="IGT31" s="669"/>
      <c r="IGU31" s="669"/>
      <c r="IGV31" s="669"/>
      <c r="IGW31" s="669"/>
      <c r="IGX31" s="669"/>
      <c r="IGY31" s="669"/>
      <c r="IGZ31" s="669"/>
      <c r="IHA31" s="669"/>
      <c r="IHB31" s="669"/>
      <c r="IHC31" s="669"/>
      <c r="IHD31" s="669"/>
      <c r="IHE31" s="669"/>
      <c r="IHF31" s="669"/>
      <c r="IHG31" s="669"/>
      <c r="IHH31" s="669"/>
      <c r="IHI31" s="669"/>
      <c r="IHJ31" s="669"/>
      <c r="IHK31" s="669"/>
      <c r="IHL31" s="669"/>
      <c r="IHM31" s="669"/>
      <c r="IHN31" s="669"/>
      <c r="IHO31" s="669"/>
      <c r="IHP31" s="669"/>
      <c r="IHQ31" s="669"/>
      <c r="IHR31" s="669"/>
      <c r="IHS31" s="669"/>
      <c r="IHT31" s="669"/>
      <c r="IHU31" s="669"/>
      <c r="IHV31" s="669"/>
      <c r="IHW31" s="669"/>
      <c r="IHX31" s="669"/>
      <c r="IHY31" s="669"/>
      <c r="IHZ31" s="669"/>
      <c r="IIA31" s="669"/>
      <c r="IIB31" s="669"/>
      <c r="IIC31" s="669"/>
      <c r="IID31" s="669"/>
      <c r="IIE31" s="669"/>
      <c r="IIF31" s="669"/>
      <c r="IIG31" s="669"/>
      <c r="IIH31" s="669"/>
      <c r="III31" s="669"/>
      <c r="IIJ31" s="669"/>
      <c r="IIK31" s="669"/>
      <c r="IIL31" s="669"/>
      <c r="IIM31" s="669"/>
      <c r="IIN31" s="669"/>
      <c r="IIO31" s="669"/>
      <c r="IIP31" s="669"/>
      <c r="IIQ31" s="669"/>
      <c r="IIR31" s="669"/>
      <c r="IIS31" s="669"/>
      <c r="IIT31" s="669"/>
      <c r="IIU31" s="669"/>
      <c r="IIV31" s="669"/>
      <c r="IIW31" s="669"/>
      <c r="IIX31" s="669"/>
      <c r="IIY31" s="669"/>
      <c r="IIZ31" s="669"/>
      <c r="IJA31" s="669"/>
      <c r="IJB31" s="669"/>
      <c r="IJC31" s="669"/>
      <c r="IJD31" s="669"/>
      <c r="IJE31" s="669"/>
      <c r="IJF31" s="669"/>
      <c r="IJG31" s="669"/>
      <c r="IJH31" s="669"/>
      <c r="IJI31" s="669"/>
      <c r="IJJ31" s="669"/>
      <c r="IJK31" s="669"/>
      <c r="IJL31" s="669"/>
      <c r="IJM31" s="669"/>
      <c r="IJN31" s="669"/>
      <c r="IJO31" s="669"/>
      <c r="IJP31" s="669"/>
      <c r="IJQ31" s="669"/>
      <c r="IJR31" s="669"/>
      <c r="IJS31" s="669"/>
      <c r="IJT31" s="669"/>
      <c r="IJU31" s="669"/>
      <c r="IJV31" s="669"/>
      <c r="IJW31" s="669"/>
      <c r="IJX31" s="669"/>
      <c r="IJY31" s="669"/>
      <c r="IJZ31" s="669"/>
      <c r="IKA31" s="669"/>
      <c r="IKB31" s="669"/>
      <c r="IKC31" s="669"/>
      <c r="IKD31" s="669"/>
      <c r="IKE31" s="669"/>
      <c r="IKF31" s="669"/>
      <c r="IKG31" s="669"/>
      <c r="IKH31" s="669"/>
      <c r="IKI31" s="669"/>
      <c r="IKJ31" s="669"/>
      <c r="IKK31" s="669"/>
      <c r="IKL31" s="669"/>
      <c r="IKM31" s="669"/>
      <c r="IKN31" s="669"/>
      <c r="IKO31" s="669"/>
      <c r="IKP31" s="669"/>
      <c r="IKQ31" s="669"/>
      <c r="IKR31" s="669"/>
      <c r="IKS31" s="669"/>
      <c r="IKT31" s="669"/>
      <c r="IKU31" s="669"/>
      <c r="IKV31" s="669"/>
      <c r="IKW31" s="669"/>
      <c r="IKX31" s="669"/>
      <c r="IKY31" s="669"/>
      <c r="IKZ31" s="669"/>
      <c r="ILA31" s="669"/>
      <c r="ILB31" s="669"/>
      <c r="ILC31" s="669"/>
      <c r="ILD31" s="669"/>
      <c r="ILE31" s="669"/>
      <c r="ILF31" s="669"/>
      <c r="ILG31" s="669"/>
      <c r="ILH31" s="669"/>
      <c r="ILI31" s="669"/>
      <c r="ILJ31" s="669"/>
      <c r="ILK31" s="669"/>
      <c r="ILL31" s="669"/>
      <c r="ILM31" s="669"/>
      <c r="ILN31" s="669"/>
      <c r="ILO31" s="669"/>
      <c r="ILP31" s="669"/>
      <c r="ILQ31" s="669"/>
      <c r="ILR31" s="669"/>
      <c r="ILS31" s="669"/>
      <c r="ILT31" s="669"/>
      <c r="ILU31" s="669"/>
      <c r="ILV31" s="669"/>
      <c r="ILW31" s="669"/>
      <c r="ILX31" s="669"/>
      <c r="ILY31" s="669"/>
      <c r="ILZ31" s="669"/>
      <c r="IMA31" s="669"/>
      <c r="IMB31" s="669"/>
      <c r="IMC31" s="669"/>
      <c r="IMD31" s="669"/>
      <c r="IME31" s="669"/>
      <c r="IMF31" s="669"/>
      <c r="IMG31" s="669"/>
      <c r="IMH31" s="669"/>
      <c r="IMI31" s="669"/>
      <c r="IMJ31" s="669"/>
      <c r="IMK31" s="669"/>
      <c r="IML31" s="669"/>
      <c r="IMM31" s="669"/>
      <c r="IMN31" s="669"/>
      <c r="IMO31" s="669"/>
      <c r="IMP31" s="669"/>
      <c r="IMQ31" s="669"/>
      <c r="IMR31" s="669"/>
      <c r="IMS31" s="669"/>
      <c r="IMT31" s="669"/>
      <c r="IMU31" s="669"/>
      <c r="IMV31" s="669"/>
      <c r="IMW31" s="669"/>
      <c r="IMX31" s="669"/>
      <c r="IMY31" s="669"/>
      <c r="IMZ31" s="669"/>
      <c r="INA31" s="669"/>
      <c r="INB31" s="669"/>
      <c r="INC31" s="669"/>
      <c r="IND31" s="669"/>
      <c r="INE31" s="669"/>
      <c r="INF31" s="669"/>
      <c r="ING31" s="669"/>
      <c r="INH31" s="669"/>
      <c r="INI31" s="669"/>
      <c r="INJ31" s="669"/>
      <c r="INK31" s="669"/>
      <c r="INL31" s="669"/>
      <c r="INM31" s="669"/>
      <c r="INN31" s="669"/>
      <c r="INO31" s="669"/>
      <c r="INP31" s="669"/>
      <c r="INQ31" s="669"/>
      <c r="INR31" s="669"/>
      <c r="INS31" s="669"/>
      <c r="INT31" s="669"/>
      <c r="INU31" s="669"/>
      <c r="INV31" s="669"/>
      <c r="INW31" s="669"/>
      <c r="INX31" s="669"/>
      <c r="INY31" s="669"/>
      <c r="INZ31" s="669"/>
      <c r="IOA31" s="669"/>
      <c r="IOB31" s="669"/>
      <c r="IOC31" s="669"/>
      <c r="IOD31" s="669"/>
      <c r="IOE31" s="669"/>
      <c r="IOF31" s="669"/>
      <c r="IOG31" s="669"/>
      <c r="IOH31" s="669"/>
      <c r="IOI31" s="669"/>
      <c r="IOJ31" s="669"/>
      <c r="IOK31" s="669"/>
      <c r="IOL31" s="669"/>
      <c r="IOM31" s="669"/>
      <c r="ION31" s="669"/>
      <c r="IOO31" s="669"/>
      <c r="IOP31" s="669"/>
      <c r="IOQ31" s="669"/>
      <c r="IOR31" s="669"/>
      <c r="IOS31" s="669"/>
      <c r="IOT31" s="669"/>
      <c r="IOU31" s="669"/>
      <c r="IOV31" s="669"/>
      <c r="IOW31" s="669"/>
      <c r="IOX31" s="669"/>
      <c r="IOY31" s="669"/>
      <c r="IOZ31" s="669"/>
      <c r="IPA31" s="669"/>
      <c r="IPB31" s="669"/>
      <c r="IPC31" s="669"/>
      <c r="IPD31" s="669"/>
      <c r="IPE31" s="669"/>
      <c r="IPF31" s="669"/>
      <c r="IPG31" s="669"/>
      <c r="IPH31" s="669"/>
      <c r="IPI31" s="669"/>
      <c r="IPJ31" s="669"/>
      <c r="IPK31" s="669"/>
      <c r="IPL31" s="669"/>
      <c r="IPM31" s="669"/>
      <c r="IPN31" s="669"/>
      <c r="IPO31" s="669"/>
      <c r="IPP31" s="669"/>
      <c r="IPQ31" s="669"/>
      <c r="IPR31" s="669"/>
      <c r="IPS31" s="669"/>
      <c r="IPT31" s="669"/>
      <c r="IPU31" s="669"/>
      <c r="IPV31" s="669"/>
      <c r="IPW31" s="669"/>
      <c r="IPX31" s="669"/>
      <c r="IPY31" s="669"/>
      <c r="IPZ31" s="669"/>
      <c r="IQA31" s="669"/>
      <c r="IQB31" s="669"/>
      <c r="IQC31" s="669"/>
      <c r="IQD31" s="669"/>
      <c r="IQE31" s="669"/>
      <c r="IQF31" s="669"/>
      <c r="IQG31" s="669"/>
      <c r="IQH31" s="669"/>
      <c r="IQI31" s="669"/>
      <c r="IQJ31" s="669"/>
      <c r="IQK31" s="669"/>
      <c r="IQL31" s="669"/>
      <c r="IQM31" s="669"/>
      <c r="IQN31" s="669"/>
      <c r="IQO31" s="669"/>
      <c r="IQP31" s="669"/>
      <c r="IQQ31" s="669"/>
      <c r="IQR31" s="669"/>
      <c r="IQS31" s="669"/>
      <c r="IQT31" s="669"/>
      <c r="IQU31" s="669"/>
      <c r="IQV31" s="669"/>
      <c r="IQW31" s="669"/>
      <c r="IQX31" s="669"/>
      <c r="IQY31" s="669"/>
      <c r="IQZ31" s="669"/>
      <c r="IRA31" s="669"/>
      <c r="IRB31" s="669"/>
      <c r="IRC31" s="669"/>
      <c r="IRD31" s="669"/>
      <c r="IRE31" s="669"/>
      <c r="IRF31" s="669"/>
      <c r="IRG31" s="669"/>
      <c r="IRH31" s="669"/>
      <c r="IRI31" s="669"/>
      <c r="IRJ31" s="669"/>
      <c r="IRK31" s="669"/>
      <c r="IRL31" s="669"/>
      <c r="IRM31" s="669"/>
      <c r="IRN31" s="669"/>
      <c r="IRO31" s="669"/>
      <c r="IRP31" s="669"/>
      <c r="IRQ31" s="669"/>
      <c r="IRR31" s="669"/>
      <c r="IRS31" s="669"/>
      <c r="IRT31" s="669"/>
      <c r="IRU31" s="669"/>
      <c r="IRV31" s="669"/>
      <c r="IRW31" s="669"/>
      <c r="IRX31" s="669"/>
      <c r="IRY31" s="669"/>
      <c r="IRZ31" s="669"/>
      <c r="ISA31" s="669"/>
      <c r="ISB31" s="669"/>
      <c r="ISC31" s="669"/>
      <c r="ISD31" s="669"/>
      <c r="ISE31" s="669"/>
      <c r="ISF31" s="669"/>
      <c r="ISG31" s="669"/>
      <c r="ISH31" s="669"/>
      <c r="ISI31" s="669"/>
      <c r="ISJ31" s="669"/>
      <c r="ISK31" s="669"/>
      <c r="ISL31" s="669"/>
      <c r="ISM31" s="669"/>
      <c r="ISN31" s="669"/>
      <c r="ISO31" s="669"/>
      <c r="ISP31" s="669"/>
      <c r="ISQ31" s="669"/>
      <c r="ISR31" s="669"/>
      <c r="ISS31" s="669"/>
      <c r="IST31" s="669"/>
      <c r="ISU31" s="669"/>
      <c r="ISV31" s="669"/>
      <c r="ISW31" s="669"/>
      <c r="ISX31" s="669"/>
      <c r="ISY31" s="669"/>
      <c r="ISZ31" s="669"/>
      <c r="ITA31" s="669"/>
      <c r="ITB31" s="669"/>
      <c r="ITC31" s="669"/>
      <c r="ITD31" s="669"/>
      <c r="ITE31" s="669"/>
      <c r="ITF31" s="669"/>
      <c r="ITG31" s="669"/>
      <c r="ITH31" s="669"/>
      <c r="ITI31" s="669"/>
      <c r="ITJ31" s="669"/>
      <c r="ITK31" s="669"/>
      <c r="ITL31" s="669"/>
      <c r="ITM31" s="669"/>
      <c r="ITN31" s="669"/>
      <c r="ITO31" s="669"/>
      <c r="ITP31" s="669"/>
      <c r="ITQ31" s="669"/>
      <c r="ITR31" s="669"/>
      <c r="ITS31" s="669"/>
      <c r="ITT31" s="669"/>
      <c r="ITU31" s="669"/>
      <c r="ITV31" s="669"/>
      <c r="ITW31" s="669"/>
      <c r="ITX31" s="669"/>
      <c r="ITY31" s="669"/>
      <c r="ITZ31" s="669"/>
      <c r="IUA31" s="669"/>
      <c r="IUB31" s="669"/>
      <c r="IUC31" s="669"/>
      <c r="IUD31" s="669"/>
      <c r="IUE31" s="669"/>
      <c r="IUF31" s="669"/>
      <c r="IUG31" s="669"/>
      <c r="IUH31" s="669"/>
      <c r="IUI31" s="669"/>
      <c r="IUJ31" s="669"/>
      <c r="IUK31" s="669"/>
      <c r="IUL31" s="669"/>
      <c r="IUM31" s="669"/>
      <c r="IUN31" s="669"/>
      <c r="IUO31" s="669"/>
      <c r="IUP31" s="669"/>
      <c r="IUQ31" s="669"/>
      <c r="IUR31" s="669"/>
      <c r="IUS31" s="669"/>
      <c r="IUT31" s="669"/>
      <c r="IUU31" s="669"/>
      <c r="IUV31" s="669"/>
      <c r="IUW31" s="669"/>
      <c r="IUX31" s="669"/>
      <c r="IUY31" s="669"/>
      <c r="IUZ31" s="669"/>
      <c r="IVA31" s="669"/>
      <c r="IVB31" s="669"/>
      <c r="IVC31" s="669"/>
      <c r="IVD31" s="669"/>
      <c r="IVE31" s="669"/>
      <c r="IVF31" s="669"/>
      <c r="IVG31" s="669"/>
      <c r="IVH31" s="669"/>
      <c r="IVI31" s="669"/>
      <c r="IVJ31" s="669"/>
      <c r="IVK31" s="669"/>
      <c r="IVL31" s="669"/>
      <c r="IVM31" s="669"/>
      <c r="IVN31" s="669"/>
      <c r="IVO31" s="669"/>
      <c r="IVP31" s="669"/>
      <c r="IVQ31" s="669"/>
      <c r="IVR31" s="669"/>
      <c r="IVS31" s="669"/>
      <c r="IVT31" s="669"/>
      <c r="IVU31" s="669"/>
      <c r="IVV31" s="669"/>
      <c r="IVW31" s="669"/>
      <c r="IVX31" s="669"/>
      <c r="IVY31" s="669"/>
      <c r="IVZ31" s="669"/>
      <c r="IWA31" s="669"/>
      <c r="IWB31" s="669"/>
      <c r="IWC31" s="669"/>
      <c r="IWD31" s="669"/>
      <c r="IWE31" s="669"/>
      <c r="IWF31" s="669"/>
      <c r="IWG31" s="669"/>
      <c r="IWH31" s="669"/>
      <c r="IWI31" s="669"/>
      <c r="IWJ31" s="669"/>
      <c r="IWK31" s="669"/>
      <c r="IWL31" s="669"/>
      <c r="IWM31" s="669"/>
      <c r="IWN31" s="669"/>
      <c r="IWO31" s="669"/>
      <c r="IWP31" s="669"/>
      <c r="IWQ31" s="669"/>
      <c r="IWR31" s="669"/>
      <c r="IWS31" s="669"/>
      <c r="IWT31" s="669"/>
      <c r="IWU31" s="669"/>
      <c r="IWV31" s="669"/>
      <c r="IWW31" s="669"/>
      <c r="IWX31" s="669"/>
      <c r="IWY31" s="669"/>
      <c r="IWZ31" s="669"/>
      <c r="IXA31" s="669"/>
      <c r="IXB31" s="669"/>
      <c r="IXC31" s="669"/>
      <c r="IXD31" s="669"/>
      <c r="IXE31" s="669"/>
      <c r="IXF31" s="669"/>
      <c r="IXG31" s="669"/>
      <c r="IXH31" s="669"/>
      <c r="IXI31" s="669"/>
      <c r="IXJ31" s="669"/>
      <c r="IXK31" s="669"/>
      <c r="IXL31" s="669"/>
      <c r="IXM31" s="669"/>
      <c r="IXN31" s="669"/>
      <c r="IXO31" s="669"/>
      <c r="IXP31" s="669"/>
      <c r="IXQ31" s="669"/>
      <c r="IXR31" s="669"/>
      <c r="IXS31" s="669"/>
      <c r="IXT31" s="669"/>
      <c r="IXU31" s="669"/>
      <c r="IXV31" s="669"/>
      <c r="IXW31" s="669"/>
      <c r="IXX31" s="669"/>
      <c r="IXY31" s="669"/>
      <c r="IXZ31" s="669"/>
      <c r="IYA31" s="669"/>
      <c r="IYB31" s="669"/>
      <c r="IYC31" s="669"/>
      <c r="IYD31" s="669"/>
      <c r="IYE31" s="669"/>
      <c r="IYF31" s="669"/>
      <c r="IYG31" s="669"/>
      <c r="IYH31" s="669"/>
      <c r="IYI31" s="669"/>
      <c r="IYJ31" s="669"/>
      <c r="IYK31" s="669"/>
      <c r="IYL31" s="669"/>
      <c r="IYM31" s="669"/>
      <c r="IYN31" s="669"/>
      <c r="IYO31" s="669"/>
      <c r="IYP31" s="669"/>
      <c r="IYQ31" s="669"/>
      <c r="IYR31" s="669"/>
      <c r="IYS31" s="669"/>
      <c r="IYT31" s="669"/>
      <c r="IYU31" s="669"/>
      <c r="IYV31" s="669"/>
      <c r="IYW31" s="669"/>
      <c r="IYX31" s="669"/>
      <c r="IYY31" s="669"/>
      <c r="IYZ31" s="669"/>
      <c r="IZA31" s="669"/>
      <c r="IZB31" s="669"/>
      <c r="IZC31" s="669"/>
      <c r="IZD31" s="669"/>
      <c r="IZE31" s="669"/>
      <c r="IZF31" s="669"/>
      <c r="IZG31" s="669"/>
      <c r="IZH31" s="669"/>
      <c r="IZI31" s="669"/>
      <c r="IZJ31" s="669"/>
      <c r="IZK31" s="669"/>
      <c r="IZL31" s="669"/>
      <c r="IZM31" s="669"/>
      <c r="IZN31" s="669"/>
      <c r="IZO31" s="669"/>
      <c r="IZP31" s="669"/>
      <c r="IZQ31" s="669"/>
      <c r="IZR31" s="669"/>
      <c r="IZS31" s="669"/>
      <c r="IZT31" s="669"/>
      <c r="IZU31" s="669"/>
      <c r="IZV31" s="669"/>
      <c r="IZW31" s="669"/>
      <c r="IZX31" s="669"/>
      <c r="IZY31" s="669"/>
      <c r="IZZ31" s="669"/>
      <c r="JAA31" s="669"/>
      <c r="JAB31" s="669"/>
      <c r="JAC31" s="669"/>
      <c r="JAD31" s="669"/>
      <c r="JAE31" s="669"/>
      <c r="JAF31" s="669"/>
      <c r="JAG31" s="669"/>
      <c r="JAH31" s="669"/>
      <c r="JAI31" s="669"/>
      <c r="JAJ31" s="669"/>
      <c r="JAK31" s="669"/>
      <c r="JAL31" s="669"/>
      <c r="JAM31" s="669"/>
      <c r="JAN31" s="669"/>
      <c r="JAO31" s="669"/>
      <c r="JAP31" s="669"/>
      <c r="JAQ31" s="669"/>
      <c r="JAR31" s="669"/>
      <c r="JAS31" s="669"/>
      <c r="JAT31" s="669"/>
      <c r="JAU31" s="669"/>
      <c r="JAV31" s="669"/>
      <c r="JAW31" s="669"/>
      <c r="JAX31" s="669"/>
      <c r="JAY31" s="669"/>
      <c r="JAZ31" s="669"/>
      <c r="JBA31" s="669"/>
      <c r="JBB31" s="669"/>
      <c r="JBC31" s="669"/>
      <c r="JBD31" s="669"/>
      <c r="JBE31" s="669"/>
      <c r="JBF31" s="669"/>
      <c r="JBG31" s="669"/>
      <c r="JBH31" s="669"/>
      <c r="JBI31" s="669"/>
      <c r="JBJ31" s="669"/>
      <c r="JBK31" s="669"/>
      <c r="JBL31" s="669"/>
      <c r="JBM31" s="669"/>
      <c r="JBN31" s="669"/>
      <c r="JBO31" s="669"/>
      <c r="JBP31" s="669"/>
      <c r="JBQ31" s="669"/>
      <c r="JBR31" s="669"/>
      <c r="JBS31" s="669"/>
      <c r="JBT31" s="669"/>
      <c r="JBU31" s="669"/>
      <c r="JBV31" s="669"/>
      <c r="JBW31" s="669"/>
      <c r="JBX31" s="669"/>
      <c r="JBY31" s="669"/>
      <c r="JBZ31" s="669"/>
      <c r="JCA31" s="669"/>
      <c r="JCB31" s="669"/>
      <c r="JCC31" s="669"/>
      <c r="JCD31" s="669"/>
      <c r="JCE31" s="669"/>
      <c r="JCF31" s="669"/>
      <c r="JCG31" s="669"/>
      <c r="JCH31" s="669"/>
      <c r="JCI31" s="669"/>
      <c r="JCJ31" s="669"/>
      <c r="JCK31" s="669"/>
      <c r="JCL31" s="669"/>
      <c r="JCM31" s="669"/>
      <c r="JCN31" s="669"/>
      <c r="JCO31" s="669"/>
      <c r="JCP31" s="669"/>
      <c r="JCQ31" s="669"/>
      <c r="JCR31" s="669"/>
      <c r="JCS31" s="669"/>
      <c r="JCT31" s="669"/>
      <c r="JCU31" s="669"/>
      <c r="JCV31" s="669"/>
      <c r="JCW31" s="669"/>
      <c r="JCX31" s="669"/>
      <c r="JCY31" s="669"/>
      <c r="JCZ31" s="669"/>
      <c r="JDA31" s="669"/>
      <c r="JDB31" s="669"/>
      <c r="JDC31" s="669"/>
      <c r="JDD31" s="669"/>
      <c r="JDE31" s="669"/>
      <c r="JDF31" s="669"/>
      <c r="JDG31" s="669"/>
      <c r="JDH31" s="669"/>
      <c r="JDI31" s="669"/>
      <c r="JDJ31" s="669"/>
      <c r="JDK31" s="669"/>
      <c r="JDL31" s="669"/>
      <c r="JDM31" s="669"/>
      <c r="JDN31" s="669"/>
      <c r="JDO31" s="669"/>
      <c r="JDP31" s="669"/>
      <c r="JDQ31" s="669"/>
      <c r="JDR31" s="669"/>
      <c r="JDS31" s="669"/>
      <c r="JDT31" s="669"/>
      <c r="JDU31" s="669"/>
      <c r="JDV31" s="669"/>
      <c r="JDW31" s="669"/>
      <c r="JDX31" s="669"/>
      <c r="JDY31" s="669"/>
      <c r="JDZ31" s="669"/>
      <c r="JEA31" s="669"/>
      <c r="JEB31" s="669"/>
      <c r="JEC31" s="669"/>
      <c r="JED31" s="669"/>
      <c r="JEE31" s="669"/>
      <c r="JEF31" s="669"/>
      <c r="JEG31" s="669"/>
      <c r="JEH31" s="669"/>
      <c r="JEI31" s="669"/>
      <c r="JEJ31" s="669"/>
      <c r="JEK31" s="669"/>
      <c r="JEL31" s="669"/>
      <c r="JEM31" s="669"/>
      <c r="JEN31" s="669"/>
      <c r="JEO31" s="669"/>
      <c r="JEP31" s="669"/>
      <c r="JEQ31" s="669"/>
      <c r="JER31" s="669"/>
      <c r="JES31" s="669"/>
      <c r="JET31" s="669"/>
      <c r="JEU31" s="669"/>
      <c r="JEV31" s="669"/>
      <c r="JEW31" s="669"/>
      <c r="JEX31" s="669"/>
      <c r="JEY31" s="669"/>
      <c r="JEZ31" s="669"/>
      <c r="JFA31" s="669"/>
      <c r="JFB31" s="669"/>
      <c r="JFC31" s="669"/>
      <c r="JFD31" s="669"/>
      <c r="JFE31" s="669"/>
      <c r="JFF31" s="669"/>
      <c r="JFG31" s="669"/>
      <c r="JFH31" s="669"/>
      <c r="JFI31" s="669"/>
      <c r="JFJ31" s="669"/>
      <c r="JFK31" s="669"/>
      <c r="JFL31" s="669"/>
      <c r="JFM31" s="669"/>
      <c r="JFN31" s="669"/>
      <c r="JFO31" s="669"/>
      <c r="JFP31" s="669"/>
      <c r="JFQ31" s="669"/>
      <c r="JFR31" s="669"/>
      <c r="JFS31" s="669"/>
      <c r="JFT31" s="669"/>
      <c r="JFU31" s="669"/>
      <c r="JFV31" s="669"/>
      <c r="JFW31" s="669"/>
      <c r="JFX31" s="669"/>
      <c r="JFY31" s="669"/>
      <c r="JFZ31" s="669"/>
      <c r="JGA31" s="669"/>
      <c r="JGB31" s="669"/>
      <c r="JGC31" s="669"/>
      <c r="JGD31" s="669"/>
      <c r="JGE31" s="669"/>
      <c r="JGF31" s="669"/>
      <c r="JGG31" s="669"/>
      <c r="JGH31" s="669"/>
      <c r="JGI31" s="669"/>
      <c r="JGJ31" s="669"/>
      <c r="JGK31" s="669"/>
      <c r="JGL31" s="669"/>
      <c r="JGM31" s="669"/>
      <c r="JGN31" s="669"/>
      <c r="JGO31" s="669"/>
      <c r="JGP31" s="669"/>
      <c r="JGQ31" s="669"/>
      <c r="JGR31" s="669"/>
      <c r="JGS31" s="669"/>
      <c r="JGT31" s="669"/>
      <c r="JGU31" s="669"/>
      <c r="JGV31" s="669"/>
      <c r="JGW31" s="669"/>
      <c r="JGX31" s="669"/>
      <c r="JGY31" s="669"/>
      <c r="JGZ31" s="669"/>
      <c r="JHA31" s="669"/>
      <c r="JHB31" s="669"/>
      <c r="JHC31" s="669"/>
      <c r="JHD31" s="669"/>
      <c r="JHE31" s="669"/>
      <c r="JHF31" s="669"/>
      <c r="JHG31" s="669"/>
      <c r="JHH31" s="669"/>
      <c r="JHI31" s="669"/>
      <c r="JHJ31" s="669"/>
      <c r="JHK31" s="669"/>
      <c r="JHL31" s="669"/>
      <c r="JHM31" s="669"/>
      <c r="JHN31" s="669"/>
      <c r="JHO31" s="669"/>
      <c r="JHP31" s="669"/>
      <c r="JHQ31" s="669"/>
      <c r="JHR31" s="669"/>
      <c r="JHS31" s="669"/>
      <c r="JHT31" s="669"/>
      <c r="JHU31" s="669"/>
      <c r="JHV31" s="669"/>
      <c r="JHW31" s="669"/>
      <c r="JHX31" s="669"/>
      <c r="JHY31" s="669"/>
      <c r="JHZ31" s="669"/>
      <c r="JIA31" s="669"/>
      <c r="JIB31" s="669"/>
      <c r="JIC31" s="669"/>
      <c r="JID31" s="669"/>
      <c r="JIE31" s="669"/>
      <c r="JIF31" s="669"/>
      <c r="JIG31" s="669"/>
      <c r="JIH31" s="669"/>
      <c r="JII31" s="669"/>
      <c r="JIJ31" s="669"/>
      <c r="JIK31" s="669"/>
      <c r="JIL31" s="669"/>
      <c r="JIM31" s="669"/>
      <c r="JIN31" s="669"/>
      <c r="JIO31" s="669"/>
      <c r="JIP31" s="669"/>
      <c r="JIQ31" s="669"/>
      <c r="JIR31" s="669"/>
      <c r="JIS31" s="669"/>
      <c r="JIT31" s="669"/>
      <c r="JIU31" s="669"/>
      <c r="JIV31" s="669"/>
      <c r="JIW31" s="669"/>
      <c r="JIX31" s="669"/>
      <c r="JIY31" s="669"/>
      <c r="JIZ31" s="669"/>
      <c r="JJA31" s="669"/>
      <c r="JJB31" s="669"/>
      <c r="JJC31" s="669"/>
      <c r="JJD31" s="669"/>
      <c r="JJE31" s="669"/>
      <c r="JJF31" s="669"/>
      <c r="JJG31" s="669"/>
      <c r="JJH31" s="669"/>
      <c r="JJI31" s="669"/>
      <c r="JJJ31" s="669"/>
      <c r="JJK31" s="669"/>
      <c r="JJL31" s="669"/>
      <c r="JJM31" s="669"/>
      <c r="JJN31" s="669"/>
      <c r="JJO31" s="669"/>
      <c r="JJP31" s="669"/>
      <c r="JJQ31" s="669"/>
      <c r="JJR31" s="669"/>
      <c r="JJS31" s="669"/>
      <c r="JJT31" s="669"/>
      <c r="JJU31" s="669"/>
      <c r="JJV31" s="669"/>
      <c r="JJW31" s="669"/>
      <c r="JJX31" s="669"/>
      <c r="JJY31" s="669"/>
      <c r="JJZ31" s="669"/>
      <c r="JKA31" s="669"/>
      <c r="JKB31" s="669"/>
      <c r="JKC31" s="669"/>
      <c r="JKD31" s="669"/>
      <c r="JKE31" s="669"/>
      <c r="JKF31" s="669"/>
      <c r="JKG31" s="669"/>
      <c r="JKH31" s="669"/>
      <c r="JKI31" s="669"/>
      <c r="JKJ31" s="669"/>
      <c r="JKK31" s="669"/>
      <c r="JKL31" s="669"/>
      <c r="JKM31" s="669"/>
      <c r="JKN31" s="669"/>
      <c r="JKO31" s="669"/>
      <c r="JKP31" s="669"/>
      <c r="JKQ31" s="669"/>
      <c r="JKR31" s="669"/>
      <c r="JKS31" s="669"/>
      <c r="JKT31" s="669"/>
      <c r="JKU31" s="669"/>
      <c r="JKV31" s="669"/>
      <c r="JKW31" s="669"/>
      <c r="JKX31" s="669"/>
      <c r="JKY31" s="669"/>
      <c r="JKZ31" s="669"/>
      <c r="JLA31" s="669"/>
      <c r="JLB31" s="669"/>
      <c r="JLC31" s="669"/>
      <c r="JLD31" s="669"/>
      <c r="JLE31" s="669"/>
      <c r="JLF31" s="669"/>
      <c r="JLG31" s="669"/>
      <c r="JLH31" s="669"/>
      <c r="JLI31" s="669"/>
      <c r="JLJ31" s="669"/>
      <c r="JLK31" s="669"/>
      <c r="JLL31" s="669"/>
      <c r="JLM31" s="669"/>
      <c r="JLN31" s="669"/>
      <c r="JLO31" s="669"/>
      <c r="JLP31" s="669"/>
      <c r="JLQ31" s="669"/>
      <c r="JLR31" s="669"/>
      <c r="JLS31" s="669"/>
      <c r="JLT31" s="669"/>
      <c r="JLU31" s="669"/>
      <c r="JLV31" s="669"/>
      <c r="JLW31" s="669"/>
      <c r="JLX31" s="669"/>
      <c r="JLY31" s="669"/>
      <c r="JLZ31" s="669"/>
      <c r="JMA31" s="669"/>
      <c r="JMB31" s="669"/>
      <c r="JMC31" s="669"/>
      <c r="JMD31" s="669"/>
      <c r="JME31" s="669"/>
      <c r="JMF31" s="669"/>
      <c r="JMG31" s="669"/>
      <c r="JMH31" s="669"/>
      <c r="JMI31" s="669"/>
      <c r="JMJ31" s="669"/>
      <c r="JMK31" s="669"/>
      <c r="JML31" s="669"/>
      <c r="JMM31" s="669"/>
      <c r="JMN31" s="669"/>
      <c r="JMO31" s="669"/>
      <c r="JMP31" s="669"/>
      <c r="JMQ31" s="669"/>
      <c r="JMR31" s="669"/>
      <c r="JMS31" s="669"/>
      <c r="JMT31" s="669"/>
      <c r="JMU31" s="669"/>
      <c r="JMV31" s="669"/>
      <c r="JMW31" s="669"/>
      <c r="JMX31" s="669"/>
      <c r="JMY31" s="669"/>
      <c r="JMZ31" s="669"/>
      <c r="JNA31" s="669"/>
      <c r="JNB31" s="669"/>
      <c r="JNC31" s="669"/>
      <c r="JND31" s="669"/>
      <c r="JNE31" s="669"/>
      <c r="JNF31" s="669"/>
      <c r="JNG31" s="669"/>
      <c r="JNH31" s="669"/>
      <c r="JNI31" s="669"/>
      <c r="JNJ31" s="669"/>
      <c r="JNK31" s="669"/>
      <c r="JNL31" s="669"/>
      <c r="JNM31" s="669"/>
      <c r="JNN31" s="669"/>
      <c r="JNO31" s="669"/>
      <c r="JNP31" s="669"/>
      <c r="JNQ31" s="669"/>
      <c r="JNR31" s="669"/>
      <c r="JNS31" s="669"/>
      <c r="JNT31" s="669"/>
      <c r="JNU31" s="669"/>
      <c r="JNV31" s="669"/>
      <c r="JNW31" s="669"/>
      <c r="JNX31" s="669"/>
      <c r="JNY31" s="669"/>
      <c r="JNZ31" s="669"/>
      <c r="JOA31" s="669"/>
      <c r="JOB31" s="669"/>
      <c r="JOC31" s="669"/>
      <c r="JOD31" s="669"/>
      <c r="JOE31" s="669"/>
      <c r="JOF31" s="669"/>
      <c r="JOG31" s="669"/>
      <c r="JOH31" s="669"/>
      <c r="JOI31" s="669"/>
      <c r="JOJ31" s="669"/>
      <c r="JOK31" s="669"/>
      <c r="JOL31" s="669"/>
      <c r="JOM31" s="669"/>
      <c r="JON31" s="669"/>
      <c r="JOO31" s="669"/>
      <c r="JOP31" s="669"/>
      <c r="JOQ31" s="669"/>
      <c r="JOR31" s="669"/>
      <c r="JOS31" s="669"/>
      <c r="JOT31" s="669"/>
      <c r="JOU31" s="669"/>
      <c r="JOV31" s="669"/>
      <c r="JOW31" s="669"/>
      <c r="JOX31" s="669"/>
      <c r="JOY31" s="669"/>
      <c r="JOZ31" s="669"/>
      <c r="JPA31" s="669"/>
      <c r="JPB31" s="669"/>
      <c r="JPC31" s="669"/>
      <c r="JPD31" s="669"/>
      <c r="JPE31" s="669"/>
      <c r="JPF31" s="669"/>
      <c r="JPG31" s="669"/>
      <c r="JPH31" s="669"/>
      <c r="JPI31" s="669"/>
      <c r="JPJ31" s="669"/>
      <c r="JPK31" s="669"/>
      <c r="JPL31" s="669"/>
      <c r="JPM31" s="669"/>
      <c r="JPN31" s="669"/>
      <c r="JPO31" s="669"/>
      <c r="JPP31" s="669"/>
      <c r="JPQ31" s="669"/>
      <c r="JPR31" s="669"/>
      <c r="JPS31" s="669"/>
      <c r="JPT31" s="669"/>
      <c r="JPU31" s="669"/>
      <c r="JPV31" s="669"/>
      <c r="JPW31" s="669"/>
      <c r="JPX31" s="669"/>
      <c r="JPY31" s="669"/>
      <c r="JPZ31" s="669"/>
      <c r="JQA31" s="669"/>
      <c r="JQB31" s="669"/>
      <c r="JQC31" s="669"/>
      <c r="JQD31" s="669"/>
      <c r="JQE31" s="669"/>
      <c r="JQF31" s="669"/>
      <c r="JQG31" s="669"/>
      <c r="JQH31" s="669"/>
      <c r="JQI31" s="669"/>
      <c r="JQJ31" s="669"/>
      <c r="JQK31" s="669"/>
      <c r="JQL31" s="669"/>
      <c r="JQM31" s="669"/>
      <c r="JQN31" s="669"/>
      <c r="JQO31" s="669"/>
      <c r="JQP31" s="669"/>
      <c r="JQQ31" s="669"/>
      <c r="JQR31" s="669"/>
      <c r="JQS31" s="669"/>
      <c r="JQT31" s="669"/>
      <c r="JQU31" s="669"/>
      <c r="JQV31" s="669"/>
      <c r="JQW31" s="669"/>
      <c r="JQX31" s="669"/>
      <c r="JQY31" s="669"/>
      <c r="JQZ31" s="669"/>
      <c r="JRA31" s="669"/>
      <c r="JRB31" s="669"/>
      <c r="JRC31" s="669"/>
      <c r="JRD31" s="669"/>
      <c r="JRE31" s="669"/>
      <c r="JRF31" s="669"/>
      <c r="JRG31" s="669"/>
      <c r="JRH31" s="669"/>
      <c r="JRI31" s="669"/>
      <c r="JRJ31" s="669"/>
      <c r="JRK31" s="669"/>
      <c r="JRL31" s="669"/>
      <c r="JRM31" s="669"/>
      <c r="JRN31" s="669"/>
      <c r="JRO31" s="669"/>
      <c r="JRP31" s="669"/>
      <c r="JRQ31" s="669"/>
      <c r="JRR31" s="669"/>
      <c r="JRS31" s="669"/>
      <c r="JRT31" s="669"/>
      <c r="JRU31" s="669"/>
      <c r="JRV31" s="669"/>
      <c r="JRW31" s="669"/>
      <c r="JRX31" s="669"/>
      <c r="JRY31" s="669"/>
      <c r="JRZ31" s="669"/>
      <c r="JSA31" s="669"/>
      <c r="JSB31" s="669"/>
      <c r="JSC31" s="669"/>
      <c r="JSD31" s="669"/>
      <c r="JSE31" s="669"/>
      <c r="JSF31" s="669"/>
      <c r="JSG31" s="669"/>
      <c r="JSH31" s="669"/>
      <c r="JSI31" s="669"/>
      <c r="JSJ31" s="669"/>
      <c r="JSK31" s="669"/>
      <c r="JSL31" s="669"/>
      <c r="JSM31" s="669"/>
      <c r="JSN31" s="669"/>
      <c r="JSO31" s="669"/>
      <c r="JSP31" s="669"/>
      <c r="JSQ31" s="669"/>
      <c r="JSR31" s="669"/>
      <c r="JSS31" s="669"/>
      <c r="JST31" s="669"/>
      <c r="JSU31" s="669"/>
      <c r="JSV31" s="669"/>
      <c r="JSW31" s="669"/>
      <c r="JSX31" s="669"/>
      <c r="JSY31" s="669"/>
      <c r="JSZ31" s="669"/>
      <c r="JTA31" s="669"/>
      <c r="JTB31" s="669"/>
      <c r="JTC31" s="669"/>
      <c r="JTD31" s="669"/>
      <c r="JTE31" s="669"/>
      <c r="JTF31" s="669"/>
      <c r="JTG31" s="669"/>
      <c r="JTH31" s="669"/>
      <c r="JTI31" s="669"/>
      <c r="JTJ31" s="669"/>
      <c r="JTK31" s="669"/>
      <c r="JTL31" s="669"/>
      <c r="JTM31" s="669"/>
      <c r="JTN31" s="669"/>
      <c r="JTO31" s="669"/>
      <c r="JTP31" s="669"/>
      <c r="JTQ31" s="669"/>
      <c r="JTR31" s="669"/>
      <c r="JTS31" s="669"/>
      <c r="JTT31" s="669"/>
      <c r="JTU31" s="669"/>
      <c r="JTV31" s="669"/>
      <c r="JTW31" s="669"/>
      <c r="JTX31" s="669"/>
      <c r="JTY31" s="669"/>
      <c r="JTZ31" s="669"/>
      <c r="JUA31" s="669"/>
      <c r="JUB31" s="669"/>
      <c r="JUC31" s="669"/>
      <c r="JUD31" s="669"/>
      <c r="JUE31" s="669"/>
      <c r="JUF31" s="669"/>
      <c r="JUG31" s="669"/>
      <c r="JUH31" s="669"/>
      <c r="JUI31" s="669"/>
      <c r="JUJ31" s="669"/>
      <c r="JUK31" s="669"/>
      <c r="JUL31" s="669"/>
      <c r="JUM31" s="669"/>
      <c r="JUN31" s="669"/>
      <c r="JUO31" s="669"/>
      <c r="JUP31" s="669"/>
      <c r="JUQ31" s="669"/>
      <c r="JUR31" s="669"/>
      <c r="JUS31" s="669"/>
      <c r="JUT31" s="669"/>
      <c r="JUU31" s="669"/>
      <c r="JUV31" s="669"/>
      <c r="JUW31" s="669"/>
      <c r="JUX31" s="669"/>
      <c r="JUY31" s="669"/>
      <c r="JUZ31" s="669"/>
      <c r="JVA31" s="669"/>
      <c r="JVB31" s="669"/>
      <c r="JVC31" s="669"/>
      <c r="JVD31" s="669"/>
      <c r="JVE31" s="669"/>
      <c r="JVF31" s="669"/>
      <c r="JVG31" s="669"/>
      <c r="JVH31" s="669"/>
      <c r="JVI31" s="669"/>
      <c r="JVJ31" s="669"/>
      <c r="JVK31" s="669"/>
      <c r="JVL31" s="669"/>
      <c r="JVM31" s="669"/>
      <c r="JVN31" s="669"/>
      <c r="JVO31" s="669"/>
      <c r="JVP31" s="669"/>
      <c r="JVQ31" s="669"/>
      <c r="JVR31" s="669"/>
      <c r="JVS31" s="669"/>
      <c r="JVT31" s="669"/>
      <c r="JVU31" s="669"/>
      <c r="JVV31" s="669"/>
      <c r="JVW31" s="669"/>
      <c r="JVX31" s="669"/>
      <c r="JVY31" s="669"/>
      <c r="JVZ31" s="669"/>
      <c r="JWA31" s="669"/>
      <c r="JWB31" s="669"/>
      <c r="JWC31" s="669"/>
      <c r="JWD31" s="669"/>
      <c r="JWE31" s="669"/>
      <c r="JWF31" s="669"/>
      <c r="JWG31" s="669"/>
      <c r="JWH31" s="669"/>
      <c r="JWI31" s="669"/>
      <c r="JWJ31" s="669"/>
      <c r="JWK31" s="669"/>
      <c r="JWL31" s="669"/>
      <c r="JWM31" s="669"/>
      <c r="JWN31" s="669"/>
      <c r="JWO31" s="669"/>
      <c r="JWP31" s="669"/>
      <c r="JWQ31" s="669"/>
      <c r="JWR31" s="669"/>
      <c r="JWS31" s="669"/>
      <c r="JWT31" s="669"/>
      <c r="JWU31" s="669"/>
      <c r="JWV31" s="669"/>
      <c r="JWW31" s="669"/>
      <c r="JWX31" s="669"/>
      <c r="JWY31" s="669"/>
      <c r="JWZ31" s="669"/>
      <c r="JXA31" s="669"/>
      <c r="JXB31" s="669"/>
      <c r="JXC31" s="669"/>
      <c r="JXD31" s="669"/>
      <c r="JXE31" s="669"/>
      <c r="JXF31" s="669"/>
      <c r="JXG31" s="669"/>
      <c r="JXH31" s="669"/>
      <c r="JXI31" s="669"/>
      <c r="JXJ31" s="669"/>
      <c r="JXK31" s="669"/>
      <c r="JXL31" s="669"/>
      <c r="JXM31" s="669"/>
      <c r="JXN31" s="669"/>
      <c r="JXO31" s="669"/>
      <c r="JXP31" s="669"/>
      <c r="JXQ31" s="669"/>
      <c r="JXR31" s="669"/>
      <c r="JXS31" s="669"/>
      <c r="JXT31" s="669"/>
      <c r="JXU31" s="669"/>
      <c r="JXV31" s="669"/>
      <c r="JXW31" s="669"/>
      <c r="JXX31" s="669"/>
      <c r="JXY31" s="669"/>
      <c r="JXZ31" s="669"/>
      <c r="JYA31" s="669"/>
      <c r="JYB31" s="669"/>
      <c r="JYC31" s="669"/>
      <c r="JYD31" s="669"/>
      <c r="JYE31" s="669"/>
      <c r="JYF31" s="669"/>
      <c r="JYG31" s="669"/>
      <c r="JYH31" s="669"/>
      <c r="JYI31" s="669"/>
      <c r="JYJ31" s="669"/>
      <c r="JYK31" s="669"/>
      <c r="JYL31" s="669"/>
      <c r="JYM31" s="669"/>
      <c r="JYN31" s="669"/>
      <c r="JYO31" s="669"/>
      <c r="JYP31" s="669"/>
      <c r="JYQ31" s="669"/>
      <c r="JYR31" s="669"/>
      <c r="JYS31" s="669"/>
      <c r="JYT31" s="669"/>
      <c r="JYU31" s="669"/>
      <c r="JYV31" s="669"/>
      <c r="JYW31" s="669"/>
      <c r="JYX31" s="669"/>
      <c r="JYY31" s="669"/>
      <c r="JYZ31" s="669"/>
      <c r="JZA31" s="669"/>
      <c r="JZB31" s="669"/>
      <c r="JZC31" s="669"/>
      <c r="JZD31" s="669"/>
      <c r="JZE31" s="669"/>
      <c r="JZF31" s="669"/>
      <c r="JZG31" s="669"/>
      <c r="JZH31" s="669"/>
      <c r="JZI31" s="669"/>
      <c r="JZJ31" s="669"/>
      <c r="JZK31" s="669"/>
      <c r="JZL31" s="669"/>
      <c r="JZM31" s="669"/>
      <c r="JZN31" s="669"/>
      <c r="JZO31" s="669"/>
      <c r="JZP31" s="669"/>
      <c r="JZQ31" s="669"/>
      <c r="JZR31" s="669"/>
      <c r="JZS31" s="669"/>
      <c r="JZT31" s="669"/>
      <c r="JZU31" s="669"/>
      <c r="JZV31" s="669"/>
      <c r="JZW31" s="669"/>
      <c r="JZX31" s="669"/>
      <c r="JZY31" s="669"/>
      <c r="JZZ31" s="669"/>
      <c r="KAA31" s="669"/>
      <c r="KAB31" s="669"/>
      <c r="KAC31" s="669"/>
      <c r="KAD31" s="669"/>
      <c r="KAE31" s="669"/>
      <c r="KAF31" s="669"/>
      <c r="KAG31" s="669"/>
      <c r="KAH31" s="669"/>
      <c r="KAI31" s="669"/>
      <c r="KAJ31" s="669"/>
      <c r="KAK31" s="669"/>
      <c r="KAL31" s="669"/>
      <c r="KAM31" s="669"/>
      <c r="KAN31" s="669"/>
      <c r="KAO31" s="669"/>
      <c r="KAP31" s="669"/>
      <c r="KAQ31" s="669"/>
      <c r="KAR31" s="669"/>
      <c r="KAS31" s="669"/>
      <c r="KAT31" s="669"/>
      <c r="KAU31" s="669"/>
      <c r="KAV31" s="669"/>
      <c r="KAW31" s="669"/>
      <c r="KAX31" s="669"/>
      <c r="KAY31" s="669"/>
      <c r="KAZ31" s="669"/>
      <c r="KBA31" s="669"/>
      <c r="KBB31" s="669"/>
      <c r="KBC31" s="669"/>
      <c r="KBD31" s="669"/>
      <c r="KBE31" s="669"/>
      <c r="KBF31" s="669"/>
      <c r="KBG31" s="669"/>
      <c r="KBH31" s="669"/>
      <c r="KBI31" s="669"/>
      <c r="KBJ31" s="669"/>
      <c r="KBK31" s="669"/>
      <c r="KBL31" s="669"/>
      <c r="KBM31" s="669"/>
      <c r="KBN31" s="669"/>
      <c r="KBO31" s="669"/>
      <c r="KBP31" s="669"/>
      <c r="KBQ31" s="669"/>
      <c r="KBR31" s="669"/>
      <c r="KBS31" s="669"/>
      <c r="KBT31" s="669"/>
      <c r="KBU31" s="669"/>
      <c r="KBV31" s="669"/>
      <c r="KBW31" s="669"/>
      <c r="KBX31" s="669"/>
      <c r="KBY31" s="669"/>
      <c r="KBZ31" s="669"/>
      <c r="KCA31" s="669"/>
      <c r="KCB31" s="669"/>
      <c r="KCC31" s="669"/>
      <c r="KCD31" s="669"/>
      <c r="KCE31" s="669"/>
      <c r="KCF31" s="669"/>
      <c r="KCG31" s="669"/>
      <c r="KCH31" s="669"/>
      <c r="KCI31" s="669"/>
      <c r="KCJ31" s="669"/>
      <c r="KCK31" s="669"/>
      <c r="KCL31" s="669"/>
      <c r="KCM31" s="669"/>
      <c r="KCN31" s="669"/>
      <c r="KCO31" s="669"/>
      <c r="KCP31" s="669"/>
      <c r="KCQ31" s="669"/>
      <c r="KCR31" s="669"/>
      <c r="KCS31" s="669"/>
      <c r="KCT31" s="669"/>
      <c r="KCU31" s="669"/>
      <c r="KCV31" s="669"/>
      <c r="KCW31" s="669"/>
      <c r="KCX31" s="669"/>
      <c r="KCY31" s="669"/>
      <c r="KCZ31" s="669"/>
      <c r="KDA31" s="669"/>
      <c r="KDB31" s="669"/>
      <c r="KDC31" s="669"/>
      <c r="KDD31" s="669"/>
      <c r="KDE31" s="669"/>
      <c r="KDF31" s="669"/>
      <c r="KDG31" s="669"/>
      <c r="KDH31" s="669"/>
      <c r="KDI31" s="669"/>
      <c r="KDJ31" s="669"/>
      <c r="KDK31" s="669"/>
      <c r="KDL31" s="669"/>
      <c r="KDM31" s="669"/>
      <c r="KDN31" s="669"/>
      <c r="KDO31" s="669"/>
      <c r="KDP31" s="669"/>
      <c r="KDQ31" s="669"/>
      <c r="KDR31" s="669"/>
      <c r="KDS31" s="669"/>
      <c r="KDT31" s="669"/>
      <c r="KDU31" s="669"/>
      <c r="KDV31" s="669"/>
      <c r="KDW31" s="669"/>
      <c r="KDX31" s="669"/>
      <c r="KDY31" s="669"/>
      <c r="KDZ31" s="669"/>
      <c r="KEA31" s="669"/>
      <c r="KEB31" s="669"/>
      <c r="KEC31" s="669"/>
      <c r="KED31" s="669"/>
      <c r="KEE31" s="669"/>
      <c r="KEF31" s="669"/>
      <c r="KEG31" s="669"/>
      <c r="KEH31" s="669"/>
      <c r="KEI31" s="669"/>
      <c r="KEJ31" s="669"/>
      <c r="KEK31" s="669"/>
      <c r="KEL31" s="669"/>
      <c r="KEM31" s="669"/>
      <c r="KEN31" s="669"/>
      <c r="KEO31" s="669"/>
      <c r="KEP31" s="669"/>
      <c r="KEQ31" s="669"/>
      <c r="KER31" s="669"/>
      <c r="KES31" s="669"/>
      <c r="KET31" s="669"/>
      <c r="KEU31" s="669"/>
      <c r="KEV31" s="669"/>
      <c r="KEW31" s="669"/>
      <c r="KEX31" s="669"/>
      <c r="KEY31" s="669"/>
      <c r="KEZ31" s="669"/>
      <c r="KFA31" s="669"/>
      <c r="KFB31" s="669"/>
      <c r="KFC31" s="669"/>
      <c r="KFD31" s="669"/>
      <c r="KFE31" s="669"/>
      <c r="KFF31" s="669"/>
      <c r="KFG31" s="669"/>
      <c r="KFH31" s="669"/>
      <c r="KFI31" s="669"/>
      <c r="KFJ31" s="669"/>
      <c r="KFK31" s="669"/>
      <c r="KFL31" s="669"/>
      <c r="KFM31" s="669"/>
      <c r="KFN31" s="669"/>
      <c r="KFO31" s="669"/>
      <c r="KFP31" s="669"/>
      <c r="KFQ31" s="669"/>
      <c r="KFR31" s="669"/>
      <c r="KFS31" s="669"/>
      <c r="KFT31" s="669"/>
      <c r="KFU31" s="669"/>
      <c r="KFV31" s="669"/>
      <c r="KFW31" s="669"/>
      <c r="KFX31" s="669"/>
      <c r="KFY31" s="669"/>
      <c r="KFZ31" s="669"/>
      <c r="KGA31" s="669"/>
      <c r="KGB31" s="669"/>
      <c r="KGC31" s="669"/>
      <c r="KGD31" s="669"/>
      <c r="KGE31" s="669"/>
      <c r="KGF31" s="669"/>
      <c r="KGG31" s="669"/>
      <c r="KGH31" s="669"/>
      <c r="KGI31" s="669"/>
      <c r="KGJ31" s="669"/>
      <c r="KGK31" s="669"/>
      <c r="KGL31" s="669"/>
      <c r="KGM31" s="669"/>
      <c r="KGN31" s="669"/>
      <c r="KGO31" s="669"/>
      <c r="KGP31" s="669"/>
      <c r="KGQ31" s="669"/>
      <c r="KGR31" s="669"/>
      <c r="KGS31" s="669"/>
      <c r="KGT31" s="669"/>
      <c r="KGU31" s="669"/>
      <c r="KGV31" s="669"/>
      <c r="KGW31" s="669"/>
      <c r="KGX31" s="669"/>
      <c r="KGY31" s="669"/>
      <c r="KGZ31" s="669"/>
      <c r="KHA31" s="669"/>
      <c r="KHB31" s="669"/>
      <c r="KHC31" s="669"/>
      <c r="KHD31" s="669"/>
      <c r="KHE31" s="669"/>
      <c r="KHF31" s="669"/>
      <c r="KHG31" s="669"/>
      <c r="KHH31" s="669"/>
      <c r="KHI31" s="669"/>
      <c r="KHJ31" s="669"/>
      <c r="KHK31" s="669"/>
      <c r="KHL31" s="669"/>
      <c r="KHM31" s="669"/>
      <c r="KHN31" s="669"/>
      <c r="KHO31" s="669"/>
      <c r="KHP31" s="669"/>
      <c r="KHQ31" s="669"/>
      <c r="KHR31" s="669"/>
      <c r="KHS31" s="669"/>
      <c r="KHT31" s="669"/>
      <c r="KHU31" s="669"/>
      <c r="KHV31" s="669"/>
      <c r="KHW31" s="669"/>
      <c r="KHX31" s="669"/>
      <c r="KHY31" s="669"/>
      <c r="KHZ31" s="669"/>
      <c r="KIA31" s="669"/>
      <c r="KIB31" s="669"/>
      <c r="KIC31" s="669"/>
      <c r="KID31" s="669"/>
      <c r="KIE31" s="669"/>
      <c r="KIF31" s="669"/>
      <c r="KIG31" s="669"/>
      <c r="KIH31" s="669"/>
      <c r="KII31" s="669"/>
      <c r="KIJ31" s="669"/>
      <c r="KIK31" s="669"/>
      <c r="KIL31" s="669"/>
      <c r="KIM31" s="669"/>
      <c r="KIN31" s="669"/>
      <c r="KIO31" s="669"/>
      <c r="KIP31" s="669"/>
      <c r="KIQ31" s="669"/>
      <c r="KIR31" s="669"/>
      <c r="KIS31" s="669"/>
      <c r="KIT31" s="669"/>
      <c r="KIU31" s="669"/>
      <c r="KIV31" s="669"/>
      <c r="KIW31" s="669"/>
      <c r="KIX31" s="669"/>
      <c r="KIY31" s="669"/>
      <c r="KIZ31" s="669"/>
      <c r="KJA31" s="669"/>
      <c r="KJB31" s="669"/>
      <c r="KJC31" s="669"/>
      <c r="KJD31" s="669"/>
      <c r="KJE31" s="669"/>
      <c r="KJF31" s="669"/>
      <c r="KJG31" s="669"/>
      <c r="KJH31" s="669"/>
      <c r="KJI31" s="669"/>
      <c r="KJJ31" s="669"/>
      <c r="KJK31" s="669"/>
      <c r="KJL31" s="669"/>
      <c r="KJM31" s="669"/>
      <c r="KJN31" s="669"/>
      <c r="KJO31" s="669"/>
      <c r="KJP31" s="669"/>
      <c r="KJQ31" s="669"/>
      <c r="KJR31" s="669"/>
      <c r="KJS31" s="669"/>
      <c r="KJT31" s="669"/>
      <c r="KJU31" s="669"/>
      <c r="KJV31" s="669"/>
      <c r="KJW31" s="669"/>
      <c r="KJX31" s="669"/>
      <c r="KJY31" s="669"/>
      <c r="KJZ31" s="669"/>
      <c r="KKA31" s="669"/>
      <c r="KKB31" s="669"/>
      <c r="KKC31" s="669"/>
      <c r="KKD31" s="669"/>
      <c r="KKE31" s="669"/>
      <c r="KKF31" s="669"/>
      <c r="KKG31" s="669"/>
      <c r="KKH31" s="669"/>
      <c r="KKI31" s="669"/>
      <c r="KKJ31" s="669"/>
      <c r="KKK31" s="669"/>
      <c r="KKL31" s="669"/>
      <c r="KKM31" s="669"/>
      <c r="KKN31" s="669"/>
      <c r="KKO31" s="669"/>
      <c r="KKP31" s="669"/>
      <c r="KKQ31" s="669"/>
      <c r="KKR31" s="669"/>
      <c r="KKS31" s="669"/>
      <c r="KKT31" s="669"/>
      <c r="KKU31" s="669"/>
      <c r="KKV31" s="669"/>
      <c r="KKW31" s="669"/>
      <c r="KKX31" s="669"/>
      <c r="KKY31" s="669"/>
      <c r="KKZ31" s="669"/>
      <c r="KLA31" s="669"/>
      <c r="KLB31" s="669"/>
      <c r="KLC31" s="669"/>
      <c r="KLD31" s="669"/>
      <c r="KLE31" s="669"/>
      <c r="KLF31" s="669"/>
      <c r="KLG31" s="669"/>
      <c r="KLH31" s="669"/>
      <c r="KLI31" s="669"/>
      <c r="KLJ31" s="669"/>
      <c r="KLK31" s="669"/>
      <c r="KLL31" s="669"/>
      <c r="KLM31" s="669"/>
      <c r="KLN31" s="669"/>
      <c r="KLO31" s="669"/>
      <c r="KLP31" s="669"/>
      <c r="KLQ31" s="669"/>
      <c r="KLR31" s="669"/>
      <c r="KLS31" s="669"/>
      <c r="KLT31" s="669"/>
      <c r="KLU31" s="669"/>
      <c r="KLV31" s="669"/>
      <c r="KLW31" s="669"/>
      <c r="KLX31" s="669"/>
      <c r="KLY31" s="669"/>
      <c r="KLZ31" s="669"/>
      <c r="KMA31" s="669"/>
      <c r="KMB31" s="669"/>
      <c r="KMC31" s="669"/>
      <c r="KMD31" s="669"/>
      <c r="KME31" s="669"/>
      <c r="KMF31" s="669"/>
      <c r="KMG31" s="669"/>
      <c r="KMH31" s="669"/>
      <c r="KMI31" s="669"/>
      <c r="KMJ31" s="669"/>
      <c r="KMK31" s="669"/>
      <c r="KML31" s="669"/>
      <c r="KMM31" s="669"/>
      <c r="KMN31" s="669"/>
      <c r="KMO31" s="669"/>
      <c r="KMP31" s="669"/>
      <c r="KMQ31" s="669"/>
      <c r="KMR31" s="669"/>
      <c r="KMS31" s="669"/>
      <c r="KMT31" s="669"/>
      <c r="KMU31" s="669"/>
      <c r="KMV31" s="669"/>
      <c r="KMW31" s="669"/>
      <c r="KMX31" s="669"/>
      <c r="KMY31" s="669"/>
      <c r="KMZ31" s="669"/>
      <c r="KNA31" s="669"/>
      <c r="KNB31" s="669"/>
      <c r="KNC31" s="669"/>
      <c r="KND31" s="669"/>
      <c r="KNE31" s="669"/>
      <c r="KNF31" s="669"/>
      <c r="KNG31" s="669"/>
      <c r="KNH31" s="669"/>
      <c r="KNI31" s="669"/>
      <c r="KNJ31" s="669"/>
      <c r="KNK31" s="669"/>
      <c r="KNL31" s="669"/>
      <c r="KNM31" s="669"/>
      <c r="KNN31" s="669"/>
      <c r="KNO31" s="669"/>
      <c r="KNP31" s="669"/>
      <c r="KNQ31" s="669"/>
      <c r="KNR31" s="669"/>
      <c r="KNS31" s="669"/>
      <c r="KNT31" s="669"/>
      <c r="KNU31" s="669"/>
      <c r="KNV31" s="669"/>
      <c r="KNW31" s="669"/>
      <c r="KNX31" s="669"/>
      <c r="KNY31" s="669"/>
      <c r="KNZ31" s="669"/>
      <c r="KOA31" s="669"/>
      <c r="KOB31" s="669"/>
      <c r="KOC31" s="669"/>
      <c r="KOD31" s="669"/>
      <c r="KOE31" s="669"/>
      <c r="KOF31" s="669"/>
      <c r="KOG31" s="669"/>
      <c r="KOH31" s="669"/>
      <c r="KOI31" s="669"/>
      <c r="KOJ31" s="669"/>
      <c r="KOK31" s="669"/>
      <c r="KOL31" s="669"/>
      <c r="KOM31" s="669"/>
      <c r="KON31" s="669"/>
      <c r="KOO31" s="669"/>
      <c r="KOP31" s="669"/>
      <c r="KOQ31" s="669"/>
      <c r="KOR31" s="669"/>
      <c r="KOS31" s="669"/>
      <c r="KOT31" s="669"/>
      <c r="KOU31" s="669"/>
      <c r="KOV31" s="669"/>
      <c r="KOW31" s="669"/>
      <c r="KOX31" s="669"/>
      <c r="KOY31" s="669"/>
      <c r="KOZ31" s="669"/>
      <c r="KPA31" s="669"/>
      <c r="KPB31" s="669"/>
      <c r="KPC31" s="669"/>
      <c r="KPD31" s="669"/>
      <c r="KPE31" s="669"/>
      <c r="KPF31" s="669"/>
      <c r="KPG31" s="669"/>
      <c r="KPH31" s="669"/>
      <c r="KPI31" s="669"/>
      <c r="KPJ31" s="669"/>
      <c r="KPK31" s="669"/>
      <c r="KPL31" s="669"/>
      <c r="KPM31" s="669"/>
      <c r="KPN31" s="669"/>
      <c r="KPO31" s="669"/>
      <c r="KPP31" s="669"/>
      <c r="KPQ31" s="669"/>
      <c r="KPR31" s="669"/>
      <c r="KPS31" s="669"/>
      <c r="KPT31" s="669"/>
      <c r="KPU31" s="669"/>
      <c r="KPV31" s="669"/>
      <c r="KPW31" s="669"/>
      <c r="KPX31" s="669"/>
      <c r="KPY31" s="669"/>
      <c r="KPZ31" s="669"/>
      <c r="KQA31" s="669"/>
      <c r="KQB31" s="669"/>
      <c r="KQC31" s="669"/>
      <c r="KQD31" s="669"/>
      <c r="KQE31" s="669"/>
      <c r="KQF31" s="669"/>
      <c r="KQG31" s="669"/>
      <c r="KQH31" s="669"/>
      <c r="KQI31" s="669"/>
      <c r="KQJ31" s="669"/>
      <c r="KQK31" s="669"/>
      <c r="KQL31" s="669"/>
      <c r="KQM31" s="669"/>
      <c r="KQN31" s="669"/>
      <c r="KQO31" s="669"/>
      <c r="KQP31" s="669"/>
      <c r="KQQ31" s="669"/>
      <c r="KQR31" s="669"/>
      <c r="KQS31" s="669"/>
      <c r="KQT31" s="669"/>
      <c r="KQU31" s="669"/>
      <c r="KQV31" s="669"/>
      <c r="KQW31" s="669"/>
      <c r="KQX31" s="669"/>
      <c r="KQY31" s="669"/>
      <c r="KQZ31" s="669"/>
      <c r="KRA31" s="669"/>
      <c r="KRB31" s="669"/>
      <c r="KRC31" s="669"/>
      <c r="KRD31" s="669"/>
      <c r="KRE31" s="669"/>
      <c r="KRF31" s="669"/>
      <c r="KRG31" s="669"/>
      <c r="KRH31" s="669"/>
      <c r="KRI31" s="669"/>
      <c r="KRJ31" s="669"/>
      <c r="KRK31" s="669"/>
      <c r="KRL31" s="669"/>
      <c r="KRM31" s="669"/>
      <c r="KRN31" s="669"/>
      <c r="KRO31" s="669"/>
      <c r="KRP31" s="669"/>
      <c r="KRQ31" s="669"/>
      <c r="KRR31" s="669"/>
      <c r="KRS31" s="669"/>
      <c r="KRT31" s="669"/>
      <c r="KRU31" s="669"/>
      <c r="KRV31" s="669"/>
      <c r="KRW31" s="669"/>
      <c r="KRX31" s="669"/>
      <c r="KRY31" s="669"/>
      <c r="KRZ31" s="669"/>
      <c r="KSA31" s="669"/>
      <c r="KSB31" s="669"/>
      <c r="KSC31" s="669"/>
      <c r="KSD31" s="669"/>
      <c r="KSE31" s="669"/>
      <c r="KSF31" s="669"/>
      <c r="KSG31" s="669"/>
      <c r="KSH31" s="669"/>
      <c r="KSI31" s="669"/>
      <c r="KSJ31" s="669"/>
      <c r="KSK31" s="669"/>
      <c r="KSL31" s="669"/>
      <c r="KSM31" s="669"/>
      <c r="KSN31" s="669"/>
      <c r="KSO31" s="669"/>
      <c r="KSP31" s="669"/>
      <c r="KSQ31" s="669"/>
      <c r="KSR31" s="669"/>
      <c r="KSS31" s="669"/>
      <c r="KST31" s="669"/>
      <c r="KSU31" s="669"/>
      <c r="KSV31" s="669"/>
      <c r="KSW31" s="669"/>
      <c r="KSX31" s="669"/>
      <c r="KSY31" s="669"/>
      <c r="KSZ31" s="669"/>
      <c r="KTA31" s="669"/>
      <c r="KTB31" s="669"/>
      <c r="KTC31" s="669"/>
      <c r="KTD31" s="669"/>
      <c r="KTE31" s="669"/>
      <c r="KTF31" s="669"/>
      <c r="KTG31" s="669"/>
      <c r="KTH31" s="669"/>
      <c r="KTI31" s="669"/>
      <c r="KTJ31" s="669"/>
      <c r="KTK31" s="669"/>
      <c r="KTL31" s="669"/>
      <c r="KTM31" s="669"/>
      <c r="KTN31" s="669"/>
      <c r="KTO31" s="669"/>
      <c r="KTP31" s="669"/>
      <c r="KTQ31" s="669"/>
      <c r="KTR31" s="669"/>
      <c r="KTS31" s="669"/>
      <c r="KTT31" s="669"/>
      <c r="KTU31" s="669"/>
      <c r="KTV31" s="669"/>
      <c r="KTW31" s="669"/>
      <c r="KTX31" s="669"/>
      <c r="KTY31" s="669"/>
      <c r="KTZ31" s="669"/>
      <c r="KUA31" s="669"/>
      <c r="KUB31" s="669"/>
      <c r="KUC31" s="669"/>
      <c r="KUD31" s="669"/>
      <c r="KUE31" s="669"/>
      <c r="KUF31" s="669"/>
      <c r="KUG31" s="669"/>
      <c r="KUH31" s="669"/>
      <c r="KUI31" s="669"/>
      <c r="KUJ31" s="669"/>
      <c r="KUK31" s="669"/>
      <c r="KUL31" s="669"/>
      <c r="KUM31" s="669"/>
      <c r="KUN31" s="669"/>
      <c r="KUO31" s="669"/>
      <c r="KUP31" s="669"/>
      <c r="KUQ31" s="669"/>
      <c r="KUR31" s="669"/>
      <c r="KUS31" s="669"/>
      <c r="KUT31" s="669"/>
      <c r="KUU31" s="669"/>
      <c r="KUV31" s="669"/>
      <c r="KUW31" s="669"/>
      <c r="KUX31" s="669"/>
      <c r="KUY31" s="669"/>
      <c r="KUZ31" s="669"/>
      <c r="KVA31" s="669"/>
      <c r="KVB31" s="669"/>
      <c r="KVC31" s="669"/>
      <c r="KVD31" s="669"/>
      <c r="KVE31" s="669"/>
      <c r="KVF31" s="669"/>
      <c r="KVG31" s="669"/>
      <c r="KVH31" s="669"/>
      <c r="KVI31" s="669"/>
      <c r="KVJ31" s="669"/>
      <c r="KVK31" s="669"/>
      <c r="KVL31" s="669"/>
      <c r="KVM31" s="669"/>
      <c r="KVN31" s="669"/>
      <c r="KVO31" s="669"/>
      <c r="KVP31" s="669"/>
      <c r="KVQ31" s="669"/>
      <c r="KVR31" s="669"/>
      <c r="KVS31" s="669"/>
      <c r="KVT31" s="669"/>
      <c r="KVU31" s="669"/>
      <c r="KVV31" s="669"/>
      <c r="KVW31" s="669"/>
      <c r="KVX31" s="669"/>
      <c r="KVY31" s="669"/>
      <c r="KVZ31" s="669"/>
      <c r="KWA31" s="669"/>
      <c r="KWB31" s="669"/>
      <c r="KWC31" s="669"/>
      <c r="KWD31" s="669"/>
      <c r="KWE31" s="669"/>
      <c r="KWF31" s="669"/>
      <c r="KWG31" s="669"/>
      <c r="KWH31" s="669"/>
      <c r="KWI31" s="669"/>
      <c r="KWJ31" s="669"/>
      <c r="KWK31" s="669"/>
      <c r="KWL31" s="669"/>
      <c r="KWM31" s="669"/>
      <c r="KWN31" s="669"/>
      <c r="KWO31" s="669"/>
      <c r="KWP31" s="669"/>
      <c r="KWQ31" s="669"/>
      <c r="KWR31" s="669"/>
      <c r="KWS31" s="669"/>
      <c r="KWT31" s="669"/>
      <c r="KWU31" s="669"/>
      <c r="KWV31" s="669"/>
      <c r="KWW31" s="669"/>
      <c r="KWX31" s="669"/>
      <c r="KWY31" s="669"/>
      <c r="KWZ31" s="669"/>
      <c r="KXA31" s="669"/>
      <c r="KXB31" s="669"/>
      <c r="KXC31" s="669"/>
      <c r="KXD31" s="669"/>
      <c r="KXE31" s="669"/>
      <c r="KXF31" s="669"/>
      <c r="KXG31" s="669"/>
      <c r="KXH31" s="669"/>
      <c r="KXI31" s="669"/>
      <c r="KXJ31" s="669"/>
      <c r="KXK31" s="669"/>
      <c r="KXL31" s="669"/>
      <c r="KXM31" s="669"/>
      <c r="KXN31" s="669"/>
      <c r="KXO31" s="669"/>
      <c r="KXP31" s="669"/>
      <c r="KXQ31" s="669"/>
      <c r="KXR31" s="669"/>
      <c r="KXS31" s="669"/>
      <c r="KXT31" s="669"/>
      <c r="KXU31" s="669"/>
      <c r="KXV31" s="669"/>
      <c r="KXW31" s="669"/>
      <c r="KXX31" s="669"/>
      <c r="KXY31" s="669"/>
      <c r="KXZ31" s="669"/>
      <c r="KYA31" s="669"/>
      <c r="KYB31" s="669"/>
      <c r="KYC31" s="669"/>
      <c r="KYD31" s="669"/>
      <c r="KYE31" s="669"/>
      <c r="KYF31" s="669"/>
      <c r="KYG31" s="669"/>
      <c r="KYH31" s="669"/>
      <c r="KYI31" s="669"/>
      <c r="KYJ31" s="669"/>
      <c r="KYK31" s="669"/>
      <c r="KYL31" s="669"/>
      <c r="KYM31" s="669"/>
      <c r="KYN31" s="669"/>
      <c r="KYO31" s="669"/>
      <c r="KYP31" s="669"/>
      <c r="KYQ31" s="669"/>
      <c r="KYR31" s="669"/>
      <c r="KYS31" s="669"/>
      <c r="KYT31" s="669"/>
      <c r="KYU31" s="669"/>
      <c r="KYV31" s="669"/>
      <c r="KYW31" s="669"/>
      <c r="KYX31" s="669"/>
      <c r="KYY31" s="669"/>
      <c r="KYZ31" s="669"/>
      <c r="KZA31" s="669"/>
      <c r="KZB31" s="669"/>
      <c r="KZC31" s="669"/>
      <c r="KZD31" s="669"/>
      <c r="KZE31" s="669"/>
      <c r="KZF31" s="669"/>
      <c r="KZG31" s="669"/>
      <c r="KZH31" s="669"/>
      <c r="KZI31" s="669"/>
      <c r="KZJ31" s="669"/>
      <c r="KZK31" s="669"/>
      <c r="KZL31" s="669"/>
      <c r="KZM31" s="669"/>
      <c r="KZN31" s="669"/>
      <c r="KZO31" s="669"/>
      <c r="KZP31" s="669"/>
      <c r="KZQ31" s="669"/>
      <c r="KZR31" s="669"/>
      <c r="KZS31" s="669"/>
      <c r="KZT31" s="669"/>
      <c r="KZU31" s="669"/>
      <c r="KZV31" s="669"/>
      <c r="KZW31" s="669"/>
      <c r="KZX31" s="669"/>
      <c r="KZY31" s="669"/>
      <c r="KZZ31" s="669"/>
      <c r="LAA31" s="669"/>
      <c r="LAB31" s="669"/>
      <c r="LAC31" s="669"/>
      <c r="LAD31" s="669"/>
      <c r="LAE31" s="669"/>
      <c r="LAF31" s="669"/>
      <c r="LAG31" s="669"/>
      <c r="LAH31" s="669"/>
      <c r="LAI31" s="669"/>
      <c r="LAJ31" s="669"/>
      <c r="LAK31" s="669"/>
      <c r="LAL31" s="669"/>
      <c r="LAM31" s="669"/>
      <c r="LAN31" s="669"/>
      <c r="LAO31" s="669"/>
      <c r="LAP31" s="669"/>
      <c r="LAQ31" s="669"/>
      <c r="LAR31" s="669"/>
      <c r="LAS31" s="669"/>
      <c r="LAT31" s="669"/>
      <c r="LAU31" s="669"/>
      <c r="LAV31" s="669"/>
      <c r="LAW31" s="669"/>
      <c r="LAX31" s="669"/>
      <c r="LAY31" s="669"/>
      <c r="LAZ31" s="669"/>
      <c r="LBA31" s="669"/>
      <c r="LBB31" s="669"/>
      <c r="LBC31" s="669"/>
      <c r="LBD31" s="669"/>
      <c r="LBE31" s="669"/>
      <c r="LBF31" s="669"/>
      <c r="LBG31" s="669"/>
      <c r="LBH31" s="669"/>
      <c r="LBI31" s="669"/>
      <c r="LBJ31" s="669"/>
      <c r="LBK31" s="669"/>
      <c r="LBL31" s="669"/>
      <c r="LBM31" s="669"/>
      <c r="LBN31" s="669"/>
      <c r="LBO31" s="669"/>
      <c r="LBP31" s="669"/>
      <c r="LBQ31" s="669"/>
      <c r="LBR31" s="669"/>
      <c r="LBS31" s="669"/>
      <c r="LBT31" s="669"/>
      <c r="LBU31" s="669"/>
      <c r="LBV31" s="669"/>
      <c r="LBW31" s="669"/>
      <c r="LBX31" s="669"/>
      <c r="LBY31" s="669"/>
      <c r="LBZ31" s="669"/>
      <c r="LCA31" s="669"/>
      <c r="LCB31" s="669"/>
      <c r="LCC31" s="669"/>
      <c r="LCD31" s="669"/>
      <c r="LCE31" s="669"/>
      <c r="LCF31" s="669"/>
      <c r="LCG31" s="669"/>
      <c r="LCH31" s="669"/>
      <c r="LCI31" s="669"/>
      <c r="LCJ31" s="669"/>
      <c r="LCK31" s="669"/>
      <c r="LCL31" s="669"/>
      <c r="LCM31" s="669"/>
      <c r="LCN31" s="669"/>
      <c r="LCO31" s="669"/>
      <c r="LCP31" s="669"/>
      <c r="LCQ31" s="669"/>
      <c r="LCR31" s="669"/>
      <c r="LCS31" s="669"/>
      <c r="LCT31" s="669"/>
      <c r="LCU31" s="669"/>
      <c r="LCV31" s="669"/>
      <c r="LCW31" s="669"/>
      <c r="LCX31" s="669"/>
      <c r="LCY31" s="669"/>
      <c r="LCZ31" s="669"/>
      <c r="LDA31" s="669"/>
      <c r="LDB31" s="669"/>
      <c r="LDC31" s="669"/>
      <c r="LDD31" s="669"/>
      <c r="LDE31" s="669"/>
      <c r="LDF31" s="669"/>
      <c r="LDG31" s="669"/>
      <c r="LDH31" s="669"/>
      <c r="LDI31" s="669"/>
      <c r="LDJ31" s="669"/>
      <c r="LDK31" s="669"/>
      <c r="LDL31" s="669"/>
      <c r="LDM31" s="669"/>
      <c r="LDN31" s="669"/>
      <c r="LDO31" s="669"/>
      <c r="LDP31" s="669"/>
      <c r="LDQ31" s="669"/>
      <c r="LDR31" s="669"/>
      <c r="LDS31" s="669"/>
      <c r="LDT31" s="669"/>
      <c r="LDU31" s="669"/>
      <c r="LDV31" s="669"/>
      <c r="LDW31" s="669"/>
      <c r="LDX31" s="669"/>
      <c r="LDY31" s="669"/>
      <c r="LDZ31" s="669"/>
      <c r="LEA31" s="669"/>
      <c r="LEB31" s="669"/>
      <c r="LEC31" s="669"/>
      <c r="LED31" s="669"/>
      <c r="LEE31" s="669"/>
      <c r="LEF31" s="669"/>
      <c r="LEG31" s="669"/>
      <c r="LEH31" s="669"/>
      <c r="LEI31" s="669"/>
      <c r="LEJ31" s="669"/>
      <c r="LEK31" s="669"/>
      <c r="LEL31" s="669"/>
      <c r="LEM31" s="669"/>
      <c r="LEN31" s="669"/>
      <c r="LEO31" s="669"/>
      <c r="LEP31" s="669"/>
      <c r="LEQ31" s="669"/>
      <c r="LER31" s="669"/>
      <c r="LES31" s="669"/>
      <c r="LET31" s="669"/>
      <c r="LEU31" s="669"/>
      <c r="LEV31" s="669"/>
      <c r="LEW31" s="669"/>
      <c r="LEX31" s="669"/>
      <c r="LEY31" s="669"/>
      <c r="LEZ31" s="669"/>
      <c r="LFA31" s="669"/>
      <c r="LFB31" s="669"/>
      <c r="LFC31" s="669"/>
      <c r="LFD31" s="669"/>
      <c r="LFE31" s="669"/>
      <c r="LFF31" s="669"/>
      <c r="LFG31" s="669"/>
      <c r="LFH31" s="669"/>
      <c r="LFI31" s="669"/>
      <c r="LFJ31" s="669"/>
      <c r="LFK31" s="669"/>
      <c r="LFL31" s="669"/>
      <c r="LFM31" s="669"/>
      <c r="LFN31" s="669"/>
      <c r="LFO31" s="669"/>
      <c r="LFP31" s="669"/>
      <c r="LFQ31" s="669"/>
      <c r="LFR31" s="669"/>
      <c r="LFS31" s="669"/>
      <c r="LFT31" s="669"/>
      <c r="LFU31" s="669"/>
      <c r="LFV31" s="669"/>
      <c r="LFW31" s="669"/>
      <c r="LFX31" s="669"/>
      <c r="LFY31" s="669"/>
      <c r="LFZ31" s="669"/>
      <c r="LGA31" s="669"/>
      <c r="LGB31" s="669"/>
      <c r="LGC31" s="669"/>
      <c r="LGD31" s="669"/>
      <c r="LGE31" s="669"/>
      <c r="LGF31" s="669"/>
      <c r="LGG31" s="669"/>
      <c r="LGH31" s="669"/>
      <c r="LGI31" s="669"/>
      <c r="LGJ31" s="669"/>
      <c r="LGK31" s="669"/>
      <c r="LGL31" s="669"/>
      <c r="LGM31" s="669"/>
      <c r="LGN31" s="669"/>
      <c r="LGO31" s="669"/>
      <c r="LGP31" s="669"/>
      <c r="LGQ31" s="669"/>
      <c r="LGR31" s="669"/>
      <c r="LGS31" s="669"/>
      <c r="LGT31" s="669"/>
      <c r="LGU31" s="669"/>
      <c r="LGV31" s="669"/>
      <c r="LGW31" s="669"/>
      <c r="LGX31" s="669"/>
      <c r="LGY31" s="669"/>
      <c r="LGZ31" s="669"/>
      <c r="LHA31" s="669"/>
      <c r="LHB31" s="669"/>
      <c r="LHC31" s="669"/>
      <c r="LHD31" s="669"/>
      <c r="LHE31" s="669"/>
      <c r="LHF31" s="669"/>
      <c r="LHG31" s="669"/>
      <c r="LHH31" s="669"/>
      <c r="LHI31" s="669"/>
      <c r="LHJ31" s="669"/>
      <c r="LHK31" s="669"/>
      <c r="LHL31" s="669"/>
      <c r="LHM31" s="669"/>
      <c r="LHN31" s="669"/>
      <c r="LHO31" s="669"/>
      <c r="LHP31" s="669"/>
      <c r="LHQ31" s="669"/>
      <c r="LHR31" s="669"/>
      <c r="LHS31" s="669"/>
      <c r="LHT31" s="669"/>
      <c r="LHU31" s="669"/>
      <c r="LHV31" s="669"/>
      <c r="LHW31" s="669"/>
      <c r="LHX31" s="669"/>
      <c r="LHY31" s="669"/>
      <c r="LHZ31" s="669"/>
      <c r="LIA31" s="669"/>
      <c r="LIB31" s="669"/>
      <c r="LIC31" s="669"/>
      <c r="LID31" s="669"/>
      <c r="LIE31" s="669"/>
      <c r="LIF31" s="669"/>
      <c r="LIG31" s="669"/>
      <c r="LIH31" s="669"/>
      <c r="LII31" s="669"/>
      <c r="LIJ31" s="669"/>
      <c r="LIK31" s="669"/>
      <c r="LIL31" s="669"/>
      <c r="LIM31" s="669"/>
      <c r="LIN31" s="669"/>
      <c r="LIO31" s="669"/>
      <c r="LIP31" s="669"/>
      <c r="LIQ31" s="669"/>
      <c r="LIR31" s="669"/>
      <c r="LIS31" s="669"/>
      <c r="LIT31" s="669"/>
      <c r="LIU31" s="669"/>
      <c r="LIV31" s="669"/>
      <c r="LIW31" s="669"/>
      <c r="LIX31" s="669"/>
      <c r="LIY31" s="669"/>
      <c r="LIZ31" s="669"/>
      <c r="LJA31" s="669"/>
      <c r="LJB31" s="669"/>
      <c r="LJC31" s="669"/>
      <c r="LJD31" s="669"/>
      <c r="LJE31" s="669"/>
      <c r="LJF31" s="669"/>
      <c r="LJG31" s="669"/>
      <c r="LJH31" s="669"/>
      <c r="LJI31" s="669"/>
      <c r="LJJ31" s="669"/>
      <c r="LJK31" s="669"/>
      <c r="LJL31" s="669"/>
      <c r="LJM31" s="669"/>
      <c r="LJN31" s="669"/>
      <c r="LJO31" s="669"/>
      <c r="LJP31" s="669"/>
      <c r="LJQ31" s="669"/>
      <c r="LJR31" s="669"/>
      <c r="LJS31" s="669"/>
      <c r="LJT31" s="669"/>
      <c r="LJU31" s="669"/>
      <c r="LJV31" s="669"/>
      <c r="LJW31" s="669"/>
      <c r="LJX31" s="669"/>
      <c r="LJY31" s="669"/>
      <c r="LJZ31" s="669"/>
      <c r="LKA31" s="669"/>
      <c r="LKB31" s="669"/>
      <c r="LKC31" s="669"/>
      <c r="LKD31" s="669"/>
      <c r="LKE31" s="669"/>
      <c r="LKF31" s="669"/>
      <c r="LKG31" s="669"/>
      <c r="LKH31" s="669"/>
      <c r="LKI31" s="669"/>
      <c r="LKJ31" s="669"/>
      <c r="LKK31" s="669"/>
      <c r="LKL31" s="669"/>
      <c r="LKM31" s="669"/>
      <c r="LKN31" s="669"/>
      <c r="LKO31" s="669"/>
      <c r="LKP31" s="669"/>
      <c r="LKQ31" s="669"/>
      <c r="LKR31" s="669"/>
      <c r="LKS31" s="669"/>
      <c r="LKT31" s="669"/>
      <c r="LKU31" s="669"/>
      <c r="LKV31" s="669"/>
      <c r="LKW31" s="669"/>
      <c r="LKX31" s="669"/>
      <c r="LKY31" s="669"/>
      <c r="LKZ31" s="669"/>
      <c r="LLA31" s="669"/>
      <c r="LLB31" s="669"/>
      <c r="LLC31" s="669"/>
      <c r="LLD31" s="669"/>
      <c r="LLE31" s="669"/>
      <c r="LLF31" s="669"/>
      <c r="LLG31" s="669"/>
      <c r="LLH31" s="669"/>
      <c r="LLI31" s="669"/>
      <c r="LLJ31" s="669"/>
      <c r="LLK31" s="669"/>
      <c r="LLL31" s="669"/>
      <c r="LLM31" s="669"/>
      <c r="LLN31" s="669"/>
      <c r="LLO31" s="669"/>
      <c r="LLP31" s="669"/>
      <c r="LLQ31" s="669"/>
      <c r="LLR31" s="669"/>
      <c r="LLS31" s="669"/>
      <c r="LLT31" s="669"/>
      <c r="LLU31" s="669"/>
      <c r="LLV31" s="669"/>
      <c r="LLW31" s="669"/>
      <c r="LLX31" s="669"/>
      <c r="LLY31" s="669"/>
      <c r="LLZ31" s="669"/>
      <c r="LMA31" s="669"/>
      <c r="LMB31" s="669"/>
      <c r="LMC31" s="669"/>
      <c r="LMD31" s="669"/>
      <c r="LME31" s="669"/>
      <c r="LMF31" s="669"/>
      <c r="LMG31" s="669"/>
      <c r="LMH31" s="669"/>
      <c r="LMI31" s="669"/>
      <c r="LMJ31" s="669"/>
      <c r="LMK31" s="669"/>
      <c r="LML31" s="669"/>
      <c r="LMM31" s="669"/>
      <c r="LMN31" s="669"/>
      <c r="LMO31" s="669"/>
      <c r="LMP31" s="669"/>
      <c r="LMQ31" s="669"/>
      <c r="LMR31" s="669"/>
      <c r="LMS31" s="669"/>
      <c r="LMT31" s="669"/>
      <c r="LMU31" s="669"/>
      <c r="LMV31" s="669"/>
      <c r="LMW31" s="669"/>
      <c r="LMX31" s="669"/>
      <c r="LMY31" s="669"/>
      <c r="LMZ31" s="669"/>
      <c r="LNA31" s="669"/>
      <c r="LNB31" s="669"/>
      <c r="LNC31" s="669"/>
      <c r="LND31" s="669"/>
      <c r="LNE31" s="669"/>
      <c r="LNF31" s="669"/>
      <c r="LNG31" s="669"/>
      <c r="LNH31" s="669"/>
      <c r="LNI31" s="669"/>
      <c r="LNJ31" s="669"/>
      <c r="LNK31" s="669"/>
      <c r="LNL31" s="669"/>
      <c r="LNM31" s="669"/>
      <c r="LNN31" s="669"/>
      <c r="LNO31" s="669"/>
      <c r="LNP31" s="669"/>
      <c r="LNQ31" s="669"/>
      <c r="LNR31" s="669"/>
      <c r="LNS31" s="669"/>
      <c r="LNT31" s="669"/>
      <c r="LNU31" s="669"/>
      <c r="LNV31" s="669"/>
      <c r="LNW31" s="669"/>
      <c r="LNX31" s="669"/>
      <c r="LNY31" s="669"/>
      <c r="LNZ31" s="669"/>
      <c r="LOA31" s="669"/>
      <c r="LOB31" s="669"/>
      <c r="LOC31" s="669"/>
      <c r="LOD31" s="669"/>
      <c r="LOE31" s="669"/>
      <c r="LOF31" s="669"/>
      <c r="LOG31" s="669"/>
      <c r="LOH31" s="669"/>
      <c r="LOI31" s="669"/>
      <c r="LOJ31" s="669"/>
      <c r="LOK31" s="669"/>
      <c r="LOL31" s="669"/>
      <c r="LOM31" s="669"/>
      <c r="LON31" s="669"/>
      <c r="LOO31" s="669"/>
      <c r="LOP31" s="669"/>
      <c r="LOQ31" s="669"/>
      <c r="LOR31" s="669"/>
      <c r="LOS31" s="669"/>
      <c r="LOT31" s="669"/>
      <c r="LOU31" s="669"/>
      <c r="LOV31" s="669"/>
      <c r="LOW31" s="669"/>
      <c r="LOX31" s="669"/>
      <c r="LOY31" s="669"/>
      <c r="LOZ31" s="669"/>
      <c r="LPA31" s="669"/>
      <c r="LPB31" s="669"/>
      <c r="LPC31" s="669"/>
      <c r="LPD31" s="669"/>
      <c r="LPE31" s="669"/>
      <c r="LPF31" s="669"/>
      <c r="LPG31" s="669"/>
      <c r="LPH31" s="669"/>
      <c r="LPI31" s="669"/>
      <c r="LPJ31" s="669"/>
      <c r="LPK31" s="669"/>
      <c r="LPL31" s="669"/>
      <c r="LPM31" s="669"/>
      <c r="LPN31" s="669"/>
      <c r="LPO31" s="669"/>
      <c r="LPP31" s="669"/>
      <c r="LPQ31" s="669"/>
      <c r="LPR31" s="669"/>
      <c r="LPS31" s="669"/>
      <c r="LPT31" s="669"/>
      <c r="LPU31" s="669"/>
      <c r="LPV31" s="669"/>
      <c r="LPW31" s="669"/>
      <c r="LPX31" s="669"/>
      <c r="LPY31" s="669"/>
      <c r="LPZ31" s="669"/>
      <c r="LQA31" s="669"/>
      <c r="LQB31" s="669"/>
      <c r="LQC31" s="669"/>
      <c r="LQD31" s="669"/>
      <c r="LQE31" s="669"/>
      <c r="LQF31" s="669"/>
      <c r="LQG31" s="669"/>
      <c r="LQH31" s="669"/>
      <c r="LQI31" s="669"/>
      <c r="LQJ31" s="669"/>
      <c r="LQK31" s="669"/>
      <c r="LQL31" s="669"/>
      <c r="LQM31" s="669"/>
      <c r="LQN31" s="669"/>
      <c r="LQO31" s="669"/>
      <c r="LQP31" s="669"/>
      <c r="LQQ31" s="669"/>
      <c r="LQR31" s="669"/>
      <c r="LQS31" s="669"/>
      <c r="LQT31" s="669"/>
      <c r="LQU31" s="669"/>
      <c r="LQV31" s="669"/>
      <c r="LQW31" s="669"/>
      <c r="LQX31" s="669"/>
      <c r="LQY31" s="669"/>
      <c r="LQZ31" s="669"/>
      <c r="LRA31" s="669"/>
      <c r="LRB31" s="669"/>
      <c r="LRC31" s="669"/>
      <c r="LRD31" s="669"/>
      <c r="LRE31" s="669"/>
      <c r="LRF31" s="669"/>
      <c r="LRG31" s="669"/>
      <c r="LRH31" s="669"/>
      <c r="LRI31" s="669"/>
      <c r="LRJ31" s="669"/>
      <c r="LRK31" s="669"/>
      <c r="LRL31" s="669"/>
      <c r="LRM31" s="669"/>
      <c r="LRN31" s="669"/>
      <c r="LRO31" s="669"/>
      <c r="LRP31" s="669"/>
      <c r="LRQ31" s="669"/>
      <c r="LRR31" s="669"/>
      <c r="LRS31" s="669"/>
      <c r="LRT31" s="669"/>
      <c r="LRU31" s="669"/>
      <c r="LRV31" s="669"/>
      <c r="LRW31" s="669"/>
      <c r="LRX31" s="669"/>
      <c r="LRY31" s="669"/>
      <c r="LRZ31" s="669"/>
      <c r="LSA31" s="669"/>
      <c r="LSB31" s="669"/>
      <c r="LSC31" s="669"/>
      <c r="LSD31" s="669"/>
      <c r="LSE31" s="669"/>
      <c r="LSF31" s="669"/>
      <c r="LSG31" s="669"/>
      <c r="LSH31" s="669"/>
      <c r="LSI31" s="669"/>
      <c r="LSJ31" s="669"/>
      <c r="LSK31" s="669"/>
      <c r="LSL31" s="669"/>
      <c r="LSM31" s="669"/>
      <c r="LSN31" s="669"/>
      <c r="LSO31" s="669"/>
      <c r="LSP31" s="669"/>
      <c r="LSQ31" s="669"/>
      <c r="LSR31" s="669"/>
      <c r="LSS31" s="669"/>
      <c r="LST31" s="669"/>
      <c r="LSU31" s="669"/>
      <c r="LSV31" s="669"/>
      <c r="LSW31" s="669"/>
      <c r="LSX31" s="669"/>
      <c r="LSY31" s="669"/>
      <c r="LSZ31" s="669"/>
      <c r="LTA31" s="669"/>
      <c r="LTB31" s="669"/>
      <c r="LTC31" s="669"/>
      <c r="LTD31" s="669"/>
      <c r="LTE31" s="669"/>
      <c r="LTF31" s="669"/>
      <c r="LTG31" s="669"/>
      <c r="LTH31" s="669"/>
      <c r="LTI31" s="669"/>
      <c r="LTJ31" s="669"/>
      <c r="LTK31" s="669"/>
      <c r="LTL31" s="669"/>
      <c r="LTM31" s="669"/>
      <c r="LTN31" s="669"/>
      <c r="LTO31" s="669"/>
      <c r="LTP31" s="669"/>
      <c r="LTQ31" s="669"/>
      <c r="LTR31" s="669"/>
      <c r="LTS31" s="669"/>
      <c r="LTT31" s="669"/>
      <c r="LTU31" s="669"/>
      <c r="LTV31" s="669"/>
      <c r="LTW31" s="669"/>
      <c r="LTX31" s="669"/>
      <c r="LTY31" s="669"/>
      <c r="LTZ31" s="669"/>
      <c r="LUA31" s="669"/>
      <c r="LUB31" s="669"/>
      <c r="LUC31" s="669"/>
      <c r="LUD31" s="669"/>
      <c r="LUE31" s="669"/>
      <c r="LUF31" s="669"/>
      <c r="LUG31" s="669"/>
      <c r="LUH31" s="669"/>
      <c r="LUI31" s="669"/>
      <c r="LUJ31" s="669"/>
      <c r="LUK31" s="669"/>
      <c r="LUL31" s="669"/>
      <c r="LUM31" s="669"/>
      <c r="LUN31" s="669"/>
      <c r="LUO31" s="669"/>
      <c r="LUP31" s="669"/>
      <c r="LUQ31" s="669"/>
      <c r="LUR31" s="669"/>
      <c r="LUS31" s="669"/>
      <c r="LUT31" s="669"/>
      <c r="LUU31" s="669"/>
      <c r="LUV31" s="669"/>
      <c r="LUW31" s="669"/>
      <c r="LUX31" s="669"/>
      <c r="LUY31" s="669"/>
      <c r="LUZ31" s="669"/>
      <c r="LVA31" s="669"/>
      <c r="LVB31" s="669"/>
      <c r="LVC31" s="669"/>
      <c r="LVD31" s="669"/>
      <c r="LVE31" s="669"/>
      <c r="LVF31" s="669"/>
      <c r="LVG31" s="669"/>
      <c r="LVH31" s="669"/>
      <c r="LVI31" s="669"/>
      <c r="LVJ31" s="669"/>
      <c r="LVK31" s="669"/>
      <c r="LVL31" s="669"/>
      <c r="LVM31" s="669"/>
      <c r="LVN31" s="669"/>
      <c r="LVO31" s="669"/>
      <c r="LVP31" s="669"/>
      <c r="LVQ31" s="669"/>
      <c r="LVR31" s="669"/>
      <c r="LVS31" s="669"/>
      <c r="LVT31" s="669"/>
      <c r="LVU31" s="669"/>
      <c r="LVV31" s="669"/>
      <c r="LVW31" s="669"/>
      <c r="LVX31" s="669"/>
      <c r="LVY31" s="669"/>
      <c r="LVZ31" s="669"/>
      <c r="LWA31" s="669"/>
      <c r="LWB31" s="669"/>
      <c r="LWC31" s="669"/>
      <c r="LWD31" s="669"/>
      <c r="LWE31" s="669"/>
      <c r="LWF31" s="669"/>
      <c r="LWG31" s="669"/>
      <c r="LWH31" s="669"/>
      <c r="LWI31" s="669"/>
      <c r="LWJ31" s="669"/>
      <c r="LWK31" s="669"/>
      <c r="LWL31" s="669"/>
      <c r="LWM31" s="669"/>
      <c r="LWN31" s="669"/>
      <c r="LWO31" s="669"/>
      <c r="LWP31" s="669"/>
      <c r="LWQ31" s="669"/>
      <c r="LWR31" s="669"/>
      <c r="LWS31" s="669"/>
      <c r="LWT31" s="669"/>
      <c r="LWU31" s="669"/>
      <c r="LWV31" s="669"/>
      <c r="LWW31" s="669"/>
      <c r="LWX31" s="669"/>
      <c r="LWY31" s="669"/>
      <c r="LWZ31" s="669"/>
      <c r="LXA31" s="669"/>
      <c r="LXB31" s="669"/>
      <c r="LXC31" s="669"/>
      <c r="LXD31" s="669"/>
      <c r="LXE31" s="669"/>
      <c r="LXF31" s="669"/>
      <c r="LXG31" s="669"/>
      <c r="LXH31" s="669"/>
      <c r="LXI31" s="669"/>
      <c r="LXJ31" s="669"/>
      <c r="LXK31" s="669"/>
      <c r="LXL31" s="669"/>
      <c r="LXM31" s="669"/>
      <c r="LXN31" s="669"/>
      <c r="LXO31" s="669"/>
      <c r="LXP31" s="669"/>
      <c r="LXQ31" s="669"/>
      <c r="LXR31" s="669"/>
      <c r="LXS31" s="669"/>
      <c r="LXT31" s="669"/>
      <c r="LXU31" s="669"/>
      <c r="LXV31" s="669"/>
      <c r="LXW31" s="669"/>
      <c r="LXX31" s="669"/>
      <c r="LXY31" s="669"/>
      <c r="LXZ31" s="669"/>
      <c r="LYA31" s="669"/>
      <c r="LYB31" s="669"/>
      <c r="LYC31" s="669"/>
      <c r="LYD31" s="669"/>
      <c r="LYE31" s="669"/>
      <c r="LYF31" s="669"/>
      <c r="LYG31" s="669"/>
      <c r="LYH31" s="669"/>
      <c r="LYI31" s="669"/>
      <c r="LYJ31" s="669"/>
      <c r="LYK31" s="669"/>
      <c r="LYL31" s="669"/>
      <c r="LYM31" s="669"/>
      <c r="LYN31" s="669"/>
      <c r="LYO31" s="669"/>
      <c r="LYP31" s="669"/>
      <c r="LYQ31" s="669"/>
      <c r="LYR31" s="669"/>
      <c r="LYS31" s="669"/>
      <c r="LYT31" s="669"/>
      <c r="LYU31" s="669"/>
      <c r="LYV31" s="669"/>
      <c r="LYW31" s="669"/>
      <c r="LYX31" s="669"/>
      <c r="LYY31" s="669"/>
      <c r="LYZ31" s="669"/>
      <c r="LZA31" s="669"/>
      <c r="LZB31" s="669"/>
      <c r="LZC31" s="669"/>
      <c r="LZD31" s="669"/>
      <c r="LZE31" s="669"/>
      <c r="LZF31" s="669"/>
      <c r="LZG31" s="669"/>
      <c r="LZH31" s="669"/>
      <c r="LZI31" s="669"/>
      <c r="LZJ31" s="669"/>
      <c r="LZK31" s="669"/>
      <c r="LZL31" s="669"/>
      <c r="LZM31" s="669"/>
      <c r="LZN31" s="669"/>
      <c r="LZO31" s="669"/>
      <c r="LZP31" s="669"/>
      <c r="LZQ31" s="669"/>
      <c r="LZR31" s="669"/>
      <c r="LZS31" s="669"/>
      <c r="LZT31" s="669"/>
      <c r="LZU31" s="669"/>
      <c r="LZV31" s="669"/>
      <c r="LZW31" s="669"/>
      <c r="LZX31" s="669"/>
      <c r="LZY31" s="669"/>
      <c r="LZZ31" s="669"/>
      <c r="MAA31" s="669"/>
      <c r="MAB31" s="669"/>
      <c r="MAC31" s="669"/>
      <c r="MAD31" s="669"/>
      <c r="MAE31" s="669"/>
      <c r="MAF31" s="669"/>
      <c r="MAG31" s="669"/>
      <c r="MAH31" s="669"/>
      <c r="MAI31" s="669"/>
      <c r="MAJ31" s="669"/>
      <c r="MAK31" s="669"/>
      <c r="MAL31" s="669"/>
      <c r="MAM31" s="669"/>
      <c r="MAN31" s="669"/>
      <c r="MAO31" s="669"/>
      <c r="MAP31" s="669"/>
      <c r="MAQ31" s="669"/>
      <c r="MAR31" s="669"/>
      <c r="MAS31" s="669"/>
      <c r="MAT31" s="669"/>
      <c r="MAU31" s="669"/>
      <c r="MAV31" s="669"/>
      <c r="MAW31" s="669"/>
      <c r="MAX31" s="669"/>
      <c r="MAY31" s="669"/>
      <c r="MAZ31" s="669"/>
      <c r="MBA31" s="669"/>
      <c r="MBB31" s="669"/>
      <c r="MBC31" s="669"/>
      <c r="MBD31" s="669"/>
      <c r="MBE31" s="669"/>
      <c r="MBF31" s="669"/>
      <c r="MBG31" s="669"/>
      <c r="MBH31" s="669"/>
      <c r="MBI31" s="669"/>
      <c r="MBJ31" s="669"/>
      <c r="MBK31" s="669"/>
      <c r="MBL31" s="669"/>
      <c r="MBM31" s="669"/>
      <c r="MBN31" s="669"/>
      <c r="MBO31" s="669"/>
      <c r="MBP31" s="669"/>
      <c r="MBQ31" s="669"/>
      <c r="MBR31" s="669"/>
      <c r="MBS31" s="669"/>
      <c r="MBT31" s="669"/>
      <c r="MBU31" s="669"/>
      <c r="MBV31" s="669"/>
      <c r="MBW31" s="669"/>
      <c r="MBX31" s="669"/>
      <c r="MBY31" s="669"/>
      <c r="MBZ31" s="669"/>
      <c r="MCA31" s="669"/>
      <c r="MCB31" s="669"/>
      <c r="MCC31" s="669"/>
      <c r="MCD31" s="669"/>
      <c r="MCE31" s="669"/>
      <c r="MCF31" s="669"/>
      <c r="MCG31" s="669"/>
      <c r="MCH31" s="669"/>
      <c r="MCI31" s="669"/>
      <c r="MCJ31" s="669"/>
      <c r="MCK31" s="669"/>
      <c r="MCL31" s="669"/>
      <c r="MCM31" s="669"/>
      <c r="MCN31" s="669"/>
      <c r="MCO31" s="669"/>
      <c r="MCP31" s="669"/>
      <c r="MCQ31" s="669"/>
      <c r="MCR31" s="669"/>
      <c r="MCS31" s="669"/>
      <c r="MCT31" s="669"/>
      <c r="MCU31" s="669"/>
      <c r="MCV31" s="669"/>
      <c r="MCW31" s="669"/>
      <c r="MCX31" s="669"/>
      <c r="MCY31" s="669"/>
      <c r="MCZ31" s="669"/>
      <c r="MDA31" s="669"/>
      <c r="MDB31" s="669"/>
      <c r="MDC31" s="669"/>
      <c r="MDD31" s="669"/>
      <c r="MDE31" s="669"/>
      <c r="MDF31" s="669"/>
      <c r="MDG31" s="669"/>
      <c r="MDH31" s="669"/>
      <c r="MDI31" s="669"/>
      <c r="MDJ31" s="669"/>
      <c r="MDK31" s="669"/>
      <c r="MDL31" s="669"/>
      <c r="MDM31" s="669"/>
      <c r="MDN31" s="669"/>
      <c r="MDO31" s="669"/>
      <c r="MDP31" s="669"/>
      <c r="MDQ31" s="669"/>
      <c r="MDR31" s="669"/>
      <c r="MDS31" s="669"/>
      <c r="MDT31" s="669"/>
      <c r="MDU31" s="669"/>
      <c r="MDV31" s="669"/>
      <c r="MDW31" s="669"/>
      <c r="MDX31" s="669"/>
      <c r="MDY31" s="669"/>
      <c r="MDZ31" s="669"/>
      <c r="MEA31" s="669"/>
      <c r="MEB31" s="669"/>
      <c r="MEC31" s="669"/>
      <c r="MED31" s="669"/>
      <c r="MEE31" s="669"/>
      <c r="MEF31" s="669"/>
      <c r="MEG31" s="669"/>
      <c r="MEH31" s="669"/>
      <c r="MEI31" s="669"/>
      <c r="MEJ31" s="669"/>
      <c r="MEK31" s="669"/>
      <c r="MEL31" s="669"/>
      <c r="MEM31" s="669"/>
      <c r="MEN31" s="669"/>
      <c r="MEO31" s="669"/>
      <c r="MEP31" s="669"/>
      <c r="MEQ31" s="669"/>
      <c r="MER31" s="669"/>
      <c r="MES31" s="669"/>
      <c r="MET31" s="669"/>
      <c r="MEU31" s="669"/>
      <c r="MEV31" s="669"/>
      <c r="MEW31" s="669"/>
      <c r="MEX31" s="669"/>
      <c r="MEY31" s="669"/>
      <c r="MEZ31" s="669"/>
      <c r="MFA31" s="669"/>
      <c r="MFB31" s="669"/>
      <c r="MFC31" s="669"/>
      <c r="MFD31" s="669"/>
      <c r="MFE31" s="669"/>
      <c r="MFF31" s="669"/>
      <c r="MFG31" s="669"/>
      <c r="MFH31" s="669"/>
      <c r="MFI31" s="669"/>
      <c r="MFJ31" s="669"/>
      <c r="MFK31" s="669"/>
      <c r="MFL31" s="669"/>
      <c r="MFM31" s="669"/>
      <c r="MFN31" s="669"/>
      <c r="MFO31" s="669"/>
      <c r="MFP31" s="669"/>
      <c r="MFQ31" s="669"/>
      <c r="MFR31" s="669"/>
      <c r="MFS31" s="669"/>
      <c r="MFT31" s="669"/>
      <c r="MFU31" s="669"/>
      <c r="MFV31" s="669"/>
      <c r="MFW31" s="669"/>
      <c r="MFX31" s="669"/>
      <c r="MFY31" s="669"/>
      <c r="MFZ31" s="669"/>
      <c r="MGA31" s="669"/>
      <c r="MGB31" s="669"/>
      <c r="MGC31" s="669"/>
      <c r="MGD31" s="669"/>
      <c r="MGE31" s="669"/>
      <c r="MGF31" s="669"/>
      <c r="MGG31" s="669"/>
      <c r="MGH31" s="669"/>
      <c r="MGI31" s="669"/>
      <c r="MGJ31" s="669"/>
      <c r="MGK31" s="669"/>
      <c r="MGL31" s="669"/>
      <c r="MGM31" s="669"/>
      <c r="MGN31" s="669"/>
      <c r="MGO31" s="669"/>
      <c r="MGP31" s="669"/>
      <c r="MGQ31" s="669"/>
      <c r="MGR31" s="669"/>
      <c r="MGS31" s="669"/>
      <c r="MGT31" s="669"/>
      <c r="MGU31" s="669"/>
      <c r="MGV31" s="669"/>
      <c r="MGW31" s="669"/>
      <c r="MGX31" s="669"/>
      <c r="MGY31" s="669"/>
      <c r="MGZ31" s="669"/>
      <c r="MHA31" s="669"/>
      <c r="MHB31" s="669"/>
      <c r="MHC31" s="669"/>
      <c r="MHD31" s="669"/>
      <c r="MHE31" s="669"/>
      <c r="MHF31" s="669"/>
      <c r="MHG31" s="669"/>
      <c r="MHH31" s="669"/>
      <c r="MHI31" s="669"/>
      <c r="MHJ31" s="669"/>
      <c r="MHK31" s="669"/>
      <c r="MHL31" s="669"/>
      <c r="MHM31" s="669"/>
      <c r="MHN31" s="669"/>
      <c r="MHO31" s="669"/>
      <c r="MHP31" s="669"/>
      <c r="MHQ31" s="669"/>
      <c r="MHR31" s="669"/>
      <c r="MHS31" s="669"/>
      <c r="MHT31" s="669"/>
      <c r="MHU31" s="669"/>
      <c r="MHV31" s="669"/>
      <c r="MHW31" s="669"/>
      <c r="MHX31" s="669"/>
      <c r="MHY31" s="669"/>
      <c r="MHZ31" s="669"/>
      <c r="MIA31" s="669"/>
      <c r="MIB31" s="669"/>
      <c r="MIC31" s="669"/>
      <c r="MID31" s="669"/>
      <c r="MIE31" s="669"/>
      <c r="MIF31" s="669"/>
      <c r="MIG31" s="669"/>
      <c r="MIH31" s="669"/>
      <c r="MII31" s="669"/>
      <c r="MIJ31" s="669"/>
      <c r="MIK31" s="669"/>
      <c r="MIL31" s="669"/>
      <c r="MIM31" s="669"/>
      <c r="MIN31" s="669"/>
      <c r="MIO31" s="669"/>
      <c r="MIP31" s="669"/>
      <c r="MIQ31" s="669"/>
      <c r="MIR31" s="669"/>
      <c r="MIS31" s="669"/>
      <c r="MIT31" s="669"/>
      <c r="MIU31" s="669"/>
      <c r="MIV31" s="669"/>
      <c r="MIW31" s="669"/>
      <c r="MIX31" s="669"/>
      <c r="MIY31" s="669"/>
      <c r="MIZ31" s="669"/>
      <c r="MJA31" s="669"/>
      <c r="MJB31" s="669"/>
      <c r="MJC31" s="669"/>
      <c r="MJD31" s="669"/>
      <c r="MJE31" s="669"/>
      <c r="MJF31" s="669"/>
      <c r="MJG31" s="669"/>
      <c r="MJH31" s="669"/>
      <c r="MJI31" s="669"/>
      <c r="MJJ31" s="669"/>
      <c r="MJK31" s="669"/>
      <c r="MJL31" s="669"/>
      <c r="MJM31" s="669"/>
      <c r="MJN31" s="669"/>
      <c r="MJO31" s="669"/>
      <c r="MJP31" s="669"/>
      <c r="MJQ31" s="669"/>
      <c r="MJR31" s="669"/>
      <c r="MJS31" s="669"/>
      <c r="MJT31" s="669"/>
      <c r="MJU31" s="669"/>
      <c r="MJV31" s="669"/>
      <c r="MJW31" s="669"/>
      <c r="MJX31" s="669"/>
      <c r="MJY31" s="669"/>
      <c r="MJZ31" s="669"/>
      <c r="MKA31" s="669"/>
      <c r="MKB31" s="669"/>
      <c r="MKC31" s="669"/>
      <c r="MKD31" s="669"/>
      <c r="MKE31" s="669"/>
      <c r="MKF31" s="669"/>
      <c r="MKG31" s="669"/>
      <c r="MKH31" s="669"/>
      <c r="MKI31" s="669"/>
      <c r="MKJ31" s="669"/>
      <c r="MKK31" s="669"/>
      <c r="MKL31" s="669"/>
      <c r="MKM31" s="669"/>
      <c r="MKN31" s="669"/>
      <c r="MKO31" s="669"/>
      <c r="MKP31" s="669"/>
      <c r="MKQ31" s="669"/>
      <c r="MKR31" s="669"/>
      <c r="MKS31" s="669"/>
      <c r="MKT31" s="669"/>
      <c r="MKU31" s="669"/>
      <c r="MKV31" s="669"/>
      <c r="MKW31" s="669"/>
      <c r="MKX31" s="669"/>
      <c r="MKY31" s="669"/>
      <c r="MKZ31" s="669"/>
      <c r="MLA31" s="669"/>
      <c r="MLB31" s="669"/>
      <c r="MLC31" s="669"/>
      <c r="MLD31" s="669"/>
      <c r="MLE31" s="669"/>
      <c r="MLF31" s="669"/>
      <c r="MLG31" s="669"/>
      <c r="MLH31" s="669"/>
      <c r="MLI31" s="669"/>
      <c r="MLJ31" s="669"/>
      <c r="MLK31" s="669"/>
      <c r="MLL31" s="669"/>
      <c r="MLM31" s="669"/>
      <c r="MLN31" s="669"/>
      <c r="MLO31" s="669"/>
      <c r="MLP31" s="669"/>
      <c r="MLQ31" s="669"/>
      <c r="MLR31" s="669"/>
      <c r="MLS31" s="669"/>
      <c r="MLT31" s="669"/>
      <c r="MLU31" s="669"/>
      <c r="MLV31" s="669"/>
      <c r="MLW31" s="669"/>
      <c r="MLX31" s="669"/>
      <c r="MLY31" s="669"/>
      <c r="MLZ31" s="669"/>
      <c r="MMA31" s="669"/>
      <c r="MMB31" s="669"/>
      <c r="MMC31" s="669"/>
      <c r="MMD31" s="669"/>
      <c r="MME31" s="669"/>
      <c r="MMF31" s="669"/>
      <c r="MMG31" s="669"/>
      <c r="MMH31" s="669"/>
      <c r="MMI31" s="669"/>
      <c r="MMJ31" s="669"/>
      <c r="MMK31" s="669"/>
      <c r="MML31" s="669"/>
      <c r="MMM31" s="669"/>
      <c r="MMN31" s="669"/>
      <c r="MMO31" s="669"/>
      <c r="MMP31" s="669"/>
      <c r="MMQ31" s="669"/>
      <c r="MMR31" s="669"/>
      <c r="MMS31" s="669"/>
      <c r="MMT31" s="669"/>
      <c r="MMU31" s="669"/>
      <c r="MMV31" s="669"/>
      <c r="MMW31" s="669"/>
      <c r="MMX31" s="669"/>
      <c r="MMY31" s="669"/>
      <c r="MMZ31" s="669"/>
      <c r="MNA31" s="669"/>
      <c r="MNB31" s="669"/>
      <c r="MNC31" s="669"/>
      <c r="MND31" s="669"/>
      <c r="MNE31" s="669"/>
      <c r="MNF31" s="669"/>
      <c r="MNG31" s="669"/>
      <c r="MNH31" s="669"/>
      <c r="MNI31" s="669"/>
      <c r="MNJ31" s="669"/>
      <c r="MNK31" s="669"/>
      <c r="MNL31" s="669"/>
      <c r="MNM31" s="669"/>
      <c r="MNN31" s="669"/>
      <c r="MNO31" s="669"/>
      <c r="MNP31" s="669"/>
      <c r="MNQ31" s="669"/>
      <c r="MNR31" s="669"/>
      <c r="MNS31" s="669"/>
      <c r="MNT31" s="669"/>
      <c r="MNU31" s="669"/>
      <c r="MNV31" s="669"/>
      <c r="MNW31" s="669"/>
      <c r="MNX31" s="669"/>
      <c r="MNY31" s="669"/>
      <c r="MNZ31" s="669"/>
      <c r="MOA31" s="669"/>
      <c r="MOB31" s="669"/>
      <c r="MOC31" s="669"/>
      <c r="MOD31" s="669"/>
      <c r="MOE31" s="669"/>
      <c r="MOF31" s="669"/>
      <c r="MOG31" s="669"/>
      <c r="MOH31" s="669"/>
      <c r="MOI31" s="669"/>
      <c r="MOJ31" s="669"/>
      <c r="MOK31" s="669"/>
      <c r="MOL31" s="669"/>
      <c r="MOM31" s="669"/>
      <c r="MON31" s="669"/>
      <c r="MOO31" s="669"/>
      <c r="MOP31" s="669"/>
      <c r="MOQ31" s="669"/>
      <c r="MOR31" s="669"/>
      <c r="MOS31" s="669"/>
      <c r="MOT31" s="669"/>
      <c r="MOU31" s="669"/>
      <c r="MOV31" s="669"/>
      <c r="MOW31" s="669"/>
      <c r="MOX31" s="669"/>
      <c r="MOY31" s="669"/>
      <c r="MOZ31" s="669"/>
      <c r="MPA31" s="669"/>
      <c r="MPB31" s="669"/>
      <c r="MPC31" s="669"/>
      <c r="MPD31" s="669"/>
      <c r="MPE31" s="669"/>
      <c r="MPF31" s="669"/>
      <c r="MPG31" s="669"/>
      <c r="MPH31" s="669"/>
      <c r="MPI31" s="669"/>
      <c r="MPJ31" s="669"/>
      <c r="MPK31" s="669"/>
      <c r="MPL31" s="669"/>
      <c r="MPM31" s="669"/>
      <c r="MPN31" s="669"/>
      <c r="MPO31" s="669"/>
      <c r="MPP31" s="669"/>
      <c r="MPQ31" s="669"/>
      <c r="MPR31" s="669"/>
      <c r="MPS31" s="669"/>
      <c r="MPT31" s="669"/>
      <c r="MPU31" s="669"/>
      <c r="MPV31" s="669"/>
      <c r="MPW31" s="669"/>
      <c r="MPX31" s="669"/>
      <c r="MPY31" s="669"/>
      <c r="MPZ31" s="669"/>
      <c r="MQA31" s="669"/>
      <c r="MQB31" s="669"/>
      <c r="MQC31" s="669"/>
      <c r="MQD31" s="669"/>
      <c r="MQE31" s="669"/>
      <c r="MQF31" s="669"/>
      <c r="MQG31" s="669"/>
      <c r="MQH31" s="669"/>
      <c r="MQI31" s="669"/>
      <c r="MQJ31" s="669"/>
      <c r="MQK31" s="669"/>
      <c r="MQL31" s="669"/>
      <c r="MQM31" s="669"/>
      <c r="MQN31" s="669"/>
      <c r="MQO31" s="669"/>
      <c r="MQP31" s="669"/>
      <c r="MQQ31" s="669"/>
      <c r="MQR31" s="669"/>
      <c r="MQS31" s="669"/>
      <c r="MQT31" s="669"/>
      <c r="MQU31" s="669"/>
      <c r="MQV31" s="669"/>
      <c r="MQW31" s="669"/>
      <c r="MQX31" s="669"/>
      <c r="MQY31" s="669"/>
      <c r="MQZ31" s="669"/>
      <c r="MRA31" s="669"/>
      <c r="MRB31" s="669"/>
      <c r="MRC31" s="669"/>
      <c r="MRD31" s="669"/>
      <c r="MRE31" s="669"/>
      <c r="MRF31" s="669"/>
      <c r="MRG31" s="669"/>
      <c r="MRH31" s="669"/>
      <c r="MRI31" s="669"/>
      <c r="MRJ31" s="669"/>
      <c r="MRK31" s="669"/>
      <c r="MRL31" s="669"/>
      <c r="MRM31" s="669"/>
      <c r="MRN31" s="669"/>
      <c r="MRO31" s="669"/>
      <c r="MRP31" s="669"/>
      <c r="MRQ31" s="669"/>
      <c r="MRR31" s="669"/>
      <c r="MRS31" s="669"/>
      <c r="MRT31" s="669"/>
      <c r="MRU31" s="669"/>
      <c r="MRV31" s="669"/>
      <c r="MRW31" s="669"/>
      <c r="MRX31" s="669"/>
      <c r="MRY31" s="669"/>
      <c r="MRZ31" s="669"/>
      <c r="MSA31" s="669"/>
      <c r="MSB31" s="669"/>
      <c r="MSC31" s="669"/>
      <c r="MSD31" s="669"/>
      <c r="MSE31" s="669"/>
      <c r="MSF31" s="669"/>
      <c r="MSG31" s="669"/>
      <c r="MSH31" s="669"/>
      <c r="MSI31" s="669"/>
      <c r="MSJ31" s="669"/>
      <c r="MSK31" s="669"/>
      <c r="MSL31" s="669"/>
      <c r="MSM31" s="669"/>
      <c r="MSN31" s="669"/>
      <c r="MSO31" s="669"/>
      <c r="MSP31" s="669"/>
      <c r="MSQ31" s="669"/>
      <c r="MSR31" s="669"/>
      <c r="MSS31" s="669"/>
      <c r="MST31" s="669"/>
      <c r="MSU31" s="669"/>
      <c r="MSV31" s="669"/>
      <c r="MSW31" s="669"/>
      <c r="MSX31" s="669"/>
      <c r="MSY31" s="669"/>
      <c r="MSZ31" s="669"/>
      <c r="MTA31" s="669"/>
      <c r="MTB31" s="669"/>
      <c r="MTC31" s="669"/>
      <c r="MTD31" s="669"/>
      <c r="MTE31" s="669"/>
      <c r="MTF31" s="669"/>
      <c r="MTG31" s="669"/>
      <c r="MTH31" s="669"/>
      <c r="MTI31" s="669"/>
      <c r="MTJ31" s="669"/>
      <c r="MTK31" s="669"/>
      <c r="MTL31" s="669"/>
      <c r="MTM31" s="669"/>
      <c r="MTN31" s="669"/>
      <c r="MTO31" s="669"/>
      <c r="MTP31" s="669"/>
      <c r="MTQ31" s="669"/>
      <c r="MTR31" s="669"/>
      <c r="MTS31" s="669"/>
      <c r="MTT31" s="669"/>
      <c r="MTU31" s="669"/>
      <c r="MTV31" s="669"/>
      <c r="MTW31" s="669"/>
      <c r="MTX31" s="669"/>
      <c r="MTY31" s="669"/>
      <c r="MTZ31" s="669"/>
      <c r="MUA31" s="669"/>
      <c r="MUB31" s="669"/>
      <c r="MUC31" s="669"/>
      <c r="MUD31" s="669"/>
      <c r="MUE31" s="669"/>
      <c r="MUF31" s="669"/>
      <c r="MUG31" s="669"/>
      <c r="MUH31" s="669"/>
      <c r="MUI31" s="669"/>
      <c r="MUJ31" s="669"/>
      <c r="MUK31" s="669"/>
      <c r="MUL31" s="669"/>
      <c r="MUM31" s="669"/>
      <c r="MUN31" s="669"/>
      <c r="MUO31" s="669"/>
      <c r="MUP31" s="669"/>
      <c r="MUQ31" s="669"/>
      <c r="MUR31" s="669"/>
      <c r="MUS31" s="669"/>
      <c r="MUT31" s="669"/>
      <c r="MUU31" s="669"/>
      <c r="MUV31" s="669"/>
      <c r="MUW31" s="669"/>
      <c r="MUX31" s="669"/>
      <c r="MUY31" s="669"/>
      <c r="MUZ31" s="669"/>
      <c r="MVA31" s="669"/>
      <c r="MVB31" s="669"/>
      <c r="MVC31" s="669"/>
      <c r="MVD31" s="669"/>
      <c r="MVE31" s="669"/>
      <c r="MVF31" s="669"/>
      <c r="MVG31" s="669"/>
      <c r="MVH31" s="669"/>
      <c r="MVI31" s="669"/>
      <c r="MVJ31" s="669"/>
      <c r="MVK31" s="669"/>
      <c r="MVL31" s="669"/>
      <c r="MVM31" s="669"/>
      <c r="MVN31" s="669"/>
      <c r="MVO31" s="669"/>
      <c r="MVP31" s="669"/>
      <c r="MVQ31" s="669"/>
      <c r="MVR31" s="669"/>
      <c r="MVS31" s="669"/>
      <c r="MVT31" s="669"/>
      <c r="MVU31" s="669"/>
      <c r="MVV31" s="669"/>
      <c r="MVW31" s="669"/>
      <c r="MVX31" s="669"/>
      <c r="MVY31" s="669"/>
      <c r="MVZ31" s="669"/>
      <c r="MWA31" s="669"/>
      <c r="MWB31" s="669"/>
      <c r="MWC31" s="669"/>
      <c r="MWD31" s="669"/>
      <c r="MWE31" s="669"/>
      <c r="MWF31" s="669"/>
      <c r="MWG31" s="669"/>
      <c r="MWH31" s="669"/>
      <c r="MWI31" s="669"/>
      <c r="MWJ31" s="669"/>
      <c r="MWK31" s="669"/>
      <c r="MWL31" s="669"/>
      <c r="MWM31" s="669"/>
      <c r="MWN31" s="669"/>
      <c r="MWO31" s="669"/>
      <c r="MWP31" s="669"/>
      <c r="MWQ31" s="669"/>
      <c r="MWR31" s="669"/>
      <c r="MWS31" s="669"/>
      <c r="MWT31" s="669"/>
      <c r="MWU31" s="669"/>
      <c r="MWV31" s="669"/>
      <c r="MWW31" s="669"/>
      <c r="MWX31" s="669"/>
      <c r="MWY31" s="669"/>
      <c r="MWZ31" s="669"/>
      <c r="MXA31" s="669"/>
      <c r="MXB31" s="669"/>
      <c r="MXC31" s="669"/>
      <c r="MXD31" s="669"/>
      <c r="MXE31" s="669"/>
      <c r="MXF31" s="669"/>
      <c r="MXG31" s="669"/>
      <c r="MXH31" s="669"/>
      <c r="MXI31" s="669"/>
      <c r="MXJ31" s="669"/>
      <c r="MXK31" s="669"/>
      <c r="MXL31" s="669"/>
      <c r="MXM31" s="669"/>
      <c r="MXN31" s="669"/>
      <c r="MXO31" s="669"/>
      <c r="MXP31" s="669"/>
      <c r="MXQ31" s="669"/>
      <c r="MXR31" s="669"/>
      <c r="MXS31" s="669"/>
      <c r="MXT31" s="669"/>
      <c r="MXU31" s="669"/>
      <c r="MXV31" s="669"/>
      <c r="MXW31" s="669"/>
      <c r="MXX31" s="669"/>
      <c r="MXY31" s="669"/>
      <c r="MXZ31" s="669"/>
      <c r="MYA31" s="669"/>
      <c r="MYB31" s="669"/>
      <c r="MYC31" s="669"/>
      <c r="MYD31" s="669"/>
      <c r="MYE31" s="669"/>
      <c r="MYF31" s="669"/>
      <c r="MYG31" s="669"/>
      <c r="MYH31" s="669"/>
      <c r="MYI31" s="669"/>
      <c r="MYJ31" s="669"/>
      <c r="MYK31" s="669"/>
      <c r="MYL31" s="669"/>
      <c r="MYM31" s="669"/>
      <c r="MYN31" s="669"/>
      <c r="MYO31" s="669"/>
      <c r="MYP31" s="669"/>
      <c r="MYQ31" s="669"/>
      <c r="MYR31" s="669"/>
      <c r="MYS31" s="669"/>
      <c r="MYT31" s="669"/>
      <c r="MYU31" s="669"/>
      <c r="MYV31" s="669"/>
      <c r="MYW31" s="669"/>
      <c r="MYX31" s="669"/>
      <c r="MYY31" s="669"/>
      <c r="MYZ31" s="669"/>
      <c r="MZA31" s="669"/>
      <c r="MZB31" s="669"/>
      <c r="MZC31" s="669"/>
      <c r="MZD31" s="669"/>
      <c r="MZE31" s="669"/>
      <c r="MZF31" s="669"/>
      <c r="MZG31" s="669"/>
      <c r="MZH31" s="669"/>
      <c r="MZI31" s="669"/>
      <c r="MZJ31" s="669"/>
      <c r="MZK31" s="669"/>
      <c r="MZL31" s="669"/>
      <c r="MZM31" s="669"/>
      <c r="MZN31" s="669"/>
      <c r="MZO31" s="669"/>
      <c r="MZP31" s="669"/>
      <c r="MZQ31" s="669"/>
      <c r="MZR31" s="669"/>
      <c r="MZS31" s="669"/>
      <c r="MZT31" s="669"/>
      <c r="MZU31" s="669"/>
      <c r="MZV31" s="669"/>
      <c r="MZW31" s="669"/>
      <c r="MZX31" s="669"/>
      <c r="MZY31" s="669"/>
      <c r="MZZ31" s="669"/>
      <c r="NAA31" s="669"/>
      <c r="NAB31" s="669"/>
      <c r="NAC31" s="669"/>
      <c r="NAD31" s="669"/>
      <c r="NAE31" s="669"/>
      <c r="NAF31" s="669"/>
      <c r="NAG31" s="669"/>
      <c r="NAH31" s="669"/>
      <c r="NAI31" s="669"/>
      <c r="NAJ31" s="669"/>
      <c r="NAK31" s="669"/>
      <c r="NAL31" s="669"/>
      <c r="NAM31" s="669"/>
      <c r="NAN31" s="669"/>
      <c r="NAO31" s="669"/>
      <c r="NAP31" s="669"/>
      <c r="NAQ31" s="669"/>
      <c r="NAR31" s="669"/>
      <c r="NAS31" s="669"/>
      <c r="NAT31" s="669"/>
      <c r="NAU31" s="669"/>
      <c r="NAV31" s="669"/>
      <c r="NAW31" s="669"/>
      <c r="NAX31" s="669"/>
      <c r="NAY31" s="669"/>
      <c r="NAZ31" s="669"/>
      <c r="NBA31" s="669"/>
      <c r="NBB31" s="669"/>
      <c r="NBC31" s="669"/>
      <c r="NBD31" s="669"/>
      <c r="NBE31" s="669"/>
      <c r="NBF31" s="669"/>
      <c r="NBG31" s="669"/>
      <c r="NBH31" s="669"/>
      <c r="NBI31" s="669"/>
      <c r="NBJ31" s="669"/>
      <c r="NBK31" s="669"/>
      <c r="NBL31" s="669"/>
      <c r="NBM31" s="669"/>
      <c r="NBN31" s="669"/>
      <c r="NBO31" s="669"/>
      <c r="NBP31" s="669"/>
      <c r="NBQ31" s="669"/>
      <c r="NBR31" s="669"/>
      <c r="NBS31" s="669"/>
      <c r="NBT31" s="669"/>
      <c r="NBU31" s="669"/>
      <c r="NBV31" s="669"/>
      <c r="NBW31" s="669"/>
      <c r="NBX31" s="669"/>
      <c r="NBY31" s="669"/>
      <c r="NBZ31" s="669"/>
      <c r="NCA31" s="669"/>
      <c r="NCB31" s="669"/>
      <c r="NCC31" s="669"/>
      <c r="NCD31" s="669"/>
      <c r="NCE31" s="669"/>
      <c r="NCF31" s="669"/>
      <c r="NCG31" s="669"/>
      <c r="NCH31" s="669"/>
      <c r="NCI31" s="669"/>
      <c r="NCJ31" s="669"/>
      <c r="NCK31" s="669"/>
      <c r="NCL31" s="669"/>
      <c r="NCM31" s="669"/>
      <c r="NCN31" s="669"/>
      <c r="NCO31" s="669"/>
      <c r="NCP31" s="669"/>
      <c r="NCQ31" s="669"/>
      <c r="NCR31" s="669"/>
      <c r="NCS31" s="669"/>
      <c r="NCT31" s="669"/>
      <c r="NCU31" s="669"/>
      <c r="NCV31" s="669"/>
      <c r="NCW31" s="669"/>
      <c r="NCX31" s="669"/>
      <c r="NCY31" s="669"/>
      <c r="NCZ31" s="669"/>
      <c r="NDA31" s="669"/>
      <c r="NDB31" s="669"/>
      <c r="NDC31" s="669"/>
      <c r="NDD31" s="669"/>
      <c r="NDE31" s="669"/>
      <c r="NDF31" s="669"/>
      <c r="NDG31" s="669"/>
      <c r="NDH31" s="669"/>
      <c r="NDI31" s="669"/>
      <c r="NDJ31" s="669"/>
      <c r="NDK31" s="669"/>
      <c r="NDL31" s="669"/>
      <c r="NDM31" s="669"/>
      <c r="NDN31" s="669"/>
      <c r="NDO31" s="669"/>
      <c r="NDP31" s="669"/>
      <c r="NDQ31" s="669"/>
      <c r="NDR31" s="669"/>
      <c r="NDS31" s="669"/>
      <c r="NDT31" s="669"/>
      <c r="NDU31" s="669"/>
      <c r="NDV31" s="669"/>
      <c r="NDW31" s="669"/>
      <c r="NDX31" s="669"/>
      <c r="NDY31" s="669"/>
      <c r="NDZ31" s="669"/>
      <c r="NEA31" s="669"/>
      <c r="NEB31" s="669"/>
      <c r="NEC31" s="669"/>
      <c r="NED31" s="669"/>
      <c r="NEE31" s="669"/>
      <c r="NEF31" s="669"/>
      <c r="NEG31" s="669"/>
      <c r="NEH31" s="669"/>
      <c r="NEI31" s="669"/>
      <c r="NEJ31" s="669"/>
      <c r="NEK31" s="669"/>
      <c r="NEL31" s="669"/>
      <c r="NEM31" s="669"/>
      <c r="NEN31" s="669"/>
      <c r="NEO31" s="669"/>
      <c r="NEP31" s="669"/>
      <c r="NEQ31" s="669"/>
      <c r="NER31" s="669"/>
      <c r="NES31" s="669"/>
      <c r="NET31" s="669"/>
      <c r="NEU31" s="669"/>
      <c r="NEV31" s="669"/>
      <c r="NEW31" s="669"/>
      <c r="NEX31" s="669"/>
      <c r="NEY31" s="669"/>
      <c r="NEZ31" s="669"/>
      <c r="NFA31" s="669"/>
      <c r="NFB31" s="669"/>
      <c r="NFC31" s="669"/>
      <c r="NFD31" s="669"/>
      <c r="NFE31" s="669"/>
      <c r="NFF31" s="669"/>
      <c r="NFG31" s="669"/>
      <c r="NFH31" s="669"/>
      <c r="NFI31" s="669"/>
      <c r="NFJ31" s="669"/>
      <c r="NFK31" s="669"/>
      <c r="NFL31" s="669"/>
      <c r="NFM31" s="669"/>
      <c r="NFN31" s="669"/>
      <c r="NFO31" s="669"/>
      <c r="NFP31" s="669"/>
      <c r="NFQ31" s="669"/>
      <c r="NFR31" s="669"/>
      <c r="NFS31" s="669"/>
      <c r="NFT31" s="669"/>
      <c r="NFU31" s="669"/>
      <c r="NFV31" s="669"/>
      <c r="NFW31" s="669"/>
      <c r="NFX31" s="669"/>
      <c r="NFY31" s="669"/>
      <c r="NFZ31" s="669"/>
      <c r="NGA31" s="669"/>
      <c r="NGB31" s="669"/>
      <c r="NGC31" s="669"/>
      <c r="NGD31" s="669"/>
      <c r="NGE31" s="669"/>
      <c r="NGF31" s="669"/>
      <c r="NGG31" s="669"/>
      <c r="NGH31" s="669"/>
      <c r="NGI31" s="669"/>
      <c r="NGJ31" s="669"/>
      <c r="NGK31" s="669"/>
      <c r="NGL31" s="669"/>
      <c r="NGM31" s="669"/>
      <c r="NGN31" s="669"/>
      <c r="NGO31" s="669"/>
      <c r="NGP31" s="669"/>
      <c r="NGQ31" s="669"/>
      <c r="NGR31" s="669"/>
      <c r="NGS31" s="669"/>
      <c r="NGT31" s="669"/>
      <c r="NGU31" s="669"/>
      <c r="NGV31" s="669"/>
      <c r="NGW31" s="669"/>
      <c r="NGX31" s="669"/>
      <c r="NGY31" s="669"/>
      <c r="NGZ31" s="669"/>
      <c r="NHA31" s="669"/>
      <c r="NHB31" s="669"/>
      <c r="NHC31" s="669"/>
      <c r="NHD31" s="669"/>
      <c r="NHE31" s="669"/>
      <c r="NHF31" s="669"/>
      <c r="NHG31" s="669"/>
      <c r="NHH31" s="669"/>
      <c r="NHI31" s="669"/>
      <c r="NHJ31" s="669"/>
      <c r="NHK31" s="669"/>
      <c r="NHL31" s="669"/>
      <c r="NHM31" s="669"/>
      <c r="NHN31" s="669"/>
      <c r="NHO31" s="669"/>
      <c r="NHP31" s="669"/>
      <c r="NHQ31" s="669"/>
      <c r="NHR31" s="669"/>
      <c r="NHS31" s="669"/>
      <c r="NHT31" s="669"/>
      <c r="NHU31" s="669"/>
      <c r="NHV31" s="669"/>
      <c r="NHW31" s="669"/>
      <c r="NHX31" s="669"/>
      <c r="NHY31" s="669"/>
      <c r="NHZ31" s="669"/>
      <c r="NIA31" s="669"/>
      <c r="NIB31" s="669"/>
      <c r="NIC31" s="669"/>
      <c r="NID31" s="669"/>
      <c r="NIE31" s="669"/>
      <c r="NIF31" s="669"/>
      <c r="NIG31" s="669"/>
      <c r="NIH31" s="669"/>
      <c r="NII31" s="669"/>
      <c r="NIJ31" s="669"/>
      <c r="NIK31" s="669"/>
      <c r="NIL31" s="669"/>
      <c r="NIM31" s="669"/>
      <c r="NIN31" s="669"/>
      <c r="NIO31" s="669"/>
      <c r="NIP31" s="669"/>
      <c r="NIQ31" s="669"/>
      <c r="NIR31" s="669"/>
      <c r="NIS31" s="669"/>
      <c r="NIT31" s="669"/>
      <c r="NIU31" s="669"/>
      <c r="NIV31" s="669"/>
      <c r="NIW31" s="669"/>
      <c r="NIX31" s="669"/>
      <c r="NIY31" s="669"/>
      <c r="NIZ31" s="669"/>
      <c r="NJA31" s="669"/>
      <c r="NJB31" s="669"/>
      <c r="NJC31" s="669"/>
      <c r="NJD31" s="669"/>
      <c r="NJE31" s="669"/>
      <c r="NJF31" s="669"/>
      <c r="NJG31" s="669"/>
      <c r="NJH31" s="669"/>
      <c r="NJI31" s="669"/>
      <c r="NJJ31" s="669"/>
      <c r="NJK31" s="669"/>
      <c r="NJL31" s="669"/>
      <c r="NJM31" s="669"/>
      <c r="NJN31" s="669"/>
      <c r="NJO31" s="669"/>
      <c r="NJP31" s="669"/>
      <c r="NJQ31" s="669"/>
      <c r="NJR31" s="669"/>
      <c r="NJS31" s="669"/>
      <c r="NJT31" s="669"/>
      <c r="NJU31" s="669"/>
      <c r="NJV31" s="669"/>
      <c r="NJW31" s="669"/>
      <c r="NJX31" s="669"/>
      <c r="NJY31" s="669"/>
      <c r="NJZ31" s="669"/>
      <c r="NKA31" s="669"/>
      <c r="NKB31" s="669"/>
      <c r="NKC31" s="669"/>
      <c r="NKD31" s="669"/>
      <c r="NKE31" s="669"/>
      <c r="NKF31" s="669"/>
      <c r="NKG31" s="669"/>
      <c r="NKH31" s="669"/>
      <c r="NKI31" s="669"/>
      <c r="NKJ31" s="669"/>
      <c r="NKK31" s="669"/>
      <c r="NKL31" s="669"/>
      <c r="NKM31" s="669"/>
      <c r="NKN31" s="669"/>
      <c r="NKO31" s="669"/>
      <c r="NKP31" s="669"/>
      <c r="NKQ31" s="669"/>
      <c r="NKR31" s="669"/>
      <c r="NKS31" s="669"/>
      <c r="NKT31" s="669"/>
      <c r="NKU31" s="669"/>
      <c r="NKV31" s="669"/>
      <c r="NKW31" s="669"/>
      <c r="NKX31" s="669"/>
      <c r="NKY31" s="669"/>
      <c r="NKZ31" s="669"/>
      <c r="NLA31" s="669"/>
      <c r="NLB31" s="669"/>
      <c r="NLC31" s="669"/>
      <c r="NLD31" s="669"/>
      <c r="NLE31" s="669"/>
      <c r="NLF31" s="669"/>
      <c r="NLG31" s="669"/>
      <c r="NLH31" s="669"/>
      <c r="NLI31" s="669"/>
      <c r="NLJ31" s="669"/>
      <c r="NLK31" s="669"/>
      <c r="NLL31" s="669"/>
      <c r="NLM31" s="669"/>
      <c r="NLN31" s="669"/>
      <c r="NLO31" s="669"/>
      <c r="NLP31" s="669"/>
      <c r="NLQ31" s="669"/>
      <c r="NLR31" s="669"/>
      <c r="NLS31" s="669"/>
      <c r="NLT31" s="669"/>
      <c r="NLU31" s="669"/>
      <c r="NLV31" s="669"/>
      <c r="NLW31" s="669"/>
      <c r="NLX31" s="669"/>
      <c r="NLY31" s="669"/>
      <c r="NLZ31" s="669"/>
      <c r="NMA31" s="669"/>
      <c r="NMB31" s="669"/>
      <c r="NMC31" s="669"/>
      <c r="NMD31" s="669"/>
      <c r="NME31" s="669"/>
      <c r="NMF31" s="669"/>
      <c r="NMG31" s="669"/>
      <c r="NMH31" s="669"/>
      <c r="NMI31" s="669"/>
      <c r="NMJ31" s="669"/>
      <c r="NMK31" s="669"/>
      <c r="NML31" s="669"/>
      <c r="NMM31" s="669"/>
      <c r="NMN31" s="669"/>
      <c r="NMO31" s="669"/>
      <c r="NMP31" s="669"/>
      <c r="NMQ31" s="669"/>
      <c r="NMR31" s="669"/>
      <c r="NMS31" s="669"/>
      <c r="NMT31" s="669"/>
      <c r="NMU31" s="669"/>
      <c r="NMV31" s="669"/>
      <c r="NMW31" s="669"/>
      <c r="NMX31" s="669"/>
      <c r="NMY31" s="669"/>
      <c r="NMZ31" s="669"/>
      <c r="NNA31" s="669"/>
      <c r="NNB31" s="669"/>
      <c r="NNC31" s="669"/>
      <c r="NND31" s="669"/>
      <c r="NNE31" s="669"/>
      <c r="NNF31" s="669"/>
      <c r="NNG31" s="669"/>
      <c r="NNH31" s="669"/>
      <c r="NNI31" s="669"/>
      <c r="NNJ31" s="669"/>
      <c r="NNK31" s="669"/>
      <c r="NNL31" s="669"/>
      <c r="NNM31" s="669"/>
      <c r="NNN31" s="669"/>
      <c r="NNO31" s="669"/>
      <c r="NNP31" s="669"/>
      <c r="NNQ31" s="669"/>
      <c r="NNR31" s="669"/>
      <c r="NNS31" s="669"/>
      <c r="NNT31" s="669"/>
      <c r="NNU31" s="669"/>
      <c r="NNV31" s="669"/>
      <c r="NNW31" s="669"/>
      <c r="NNX31" s="669"/>
      <c r="NNY31" s="669"/>
      <c r="NNZ31" s="669"/>
      <c r="NOA31" s="669"/>
      <c r="NOB31" s="669"/>
      <c r="NOC31" s="669"/>
      <c r="NOD31" s="669"/>
      <c r="NOE31" s="669"/>
      <c r="NOF31" s="669"/>
      <c r="NOG31" s="669"/>
      <c r="NOH31" s="669"/>
      <c r="NOI31" s="669"/>
      <c r="NOJ31" s="669"/>
      <c r="NOK31" s="669"/>
      <c r="NOL31" s="669"/>
      <c r="NOM31" s="669"/>
      <c r="NON31" s="669"/>
      <c r="NOO31" s="669"/>
      <c r="NOP31" s="669"/>
      <c r="NOQ31" s="669"/>
      <c r="NOR31" s="669"/>
      <c r="NOS31" s="669"/>
      <c r="NOT31" s="669"/>
      <c r="NOU31" s="669"/>
      <c r="NOV31" s="669"/>
      <c r="NOW31" s="669"/>
      <c r="NOX31" s="669"/>
      <c r="NOY31" s="669"/>
      <c r="NOZ31" s="669"/>
      <c r="NPA31" s="669"/>
      <c r="NPB31" s="669"/>
      <c r="NPC31" s="669"/>
      <c r="NPD31" s="669"/>
      <c r="NPE31" s="669"/>
      <c r="NPF31" s="669"/>
      <c r="NPG31" s="669"/>
      <c r="NPH31" s="669"/>
      <c r="NPI31" s="669"/>
      <c r="NPJ31" s="669"/>
      <c r="NPK31" s="669"/>
      <c r="NPL31" s="669"/>
      <c r="NPM31" s="669"/>
      <c r="NPN31" s="669"/>
      <c r="NPO31" s="669"/>
      <c r="NPP31" s="669"/>
      <c r="NPQ31" s="669"/>
      <c r="NPR31" s="669"/>
      <c r="NPS31" s="669"/>
      <c r="NPT31" s="669"/>
      <c r="NPU31" s="669"/>
      <c r="NPV31" s="669"/>
      <c r="NPW31" s="669"/>
      <c r="NPX31" s="669"/>
      <c r="NPY31" s="669"/>
      <c r="NPZ31" s="669"/>
      <c r="NQA31" s="669"/>
      <c r="NQB31" s="669"/>
      <c r="NQC31" s="669"/>
      <c r="NQD31" s="669"/>
      <c r="NQE31" s="669"/>
      <c r="NQF31" s="669"/>
      <c r="NQG31" s="669"/>
      <c r="NQH31" s="669"/>
      <c r="NQI31" s="669"/>
      <c r="NQJ31" s="669"/>
      <c r="NQK31" s="669"/>
      <c r="NQL31" s="669"/>
      <c r="NQM31" s="669"/>
      <c r="NQN31" s="669"/>
      <c r="NQO31" s="669"/>
      <c r="NQP31" s="669"/>
      <c r="NQQ31" s="669"/>
      <c r="NQR31" s="669"/>
      <c r="NQS31" s="669"/>
      <c r="NQT31" s="669"/>
      <c r="NQU31" s="669"/>
      <c r="NQV31" s="669"/>
      <c r="NQW31" s="669"/>
      <c r="NQX31" s="669"/>
      <c r="NQY31" s="669"/>
      <c r="NQZ31" s="669"/>
      <c r="NRA31" s="669"/>
      <c r="NRB31" s="669"/>
      <c r="NRC31" s="669"/>
      <c r="NRD31" s="669"/>
      <c r="NRE31" s="669"/>
      <c r="NRF31" s="669"/>
      <c r="NRG31" s="669"/>
      <c r="NRH31" s="669"/>
      <c r="NRI31" s="669"/>
      <c r="NRJ31" s="669"/>
      <c r="NRK31" s="669"/>
      <c r="NRL31" s="669"/>
      <c r="NRM31" s="669"/>
      <c r="NRN31" s="669"/>
      <c r="NRO31" s="669"/>
      <c r="NRP31" s="669"/>
      <c r="NRQ31" s="669"/>
      <c r="NRR31" s="669"/>
      <c r="NRS31" s="669"/>
      <c r="NRT31" s="669"/>
      <c r="NRU31" s="669"/>
      <c r="NRV31" s="669"/>
      <c r="NRW31" s="669"/>
      <c r="NRX31" s="669"/>
      <c r="NRY31" s="669"/>
      <c r="NRZ31" s="669"/>
      <c r="NSA31" s="669"/>
      <c r="NSB31" s="669"/>
      <c r="NSC31" s="669"/>
      <c r="NSD31" s="669"/>
      <c r="NSE31" s="669"/>
      <c r="NSF31" s="669"/>
      <c r="NSG31" s="669"/>
      <c r="NSH31" s="669"/>
      <c r="NSI31" s="669"/>
      <c r="NSJ31" s="669"/>
      <c r="NSK31" s="669"/>
      <c r="NSL31" s="669"/>
      <c r="NSM31" s="669"/>
      <c r="NSN31" s="669"/>
      <c r="NSO31" s="669"/>
      <c r="NSP31" s="669"/>
      <c r="NSQ31" s="669"/>
      <c r="NSR31" s="669"/>
      <c r="NSS31" s="669"/>
      <c r="NST31" s="669"/>
      <c r="NSU31" s="669"/>
      <c r="NSV31" s="669"/>
      <c r="NSW31" s="669"/>
      <c r="NSX31" s="669"/>
      <c r="NSY31" s="669"/>
      <c r="NSZ31" s="669"/>
      <c r="NTA31" s="669"/>
      <c r="NTB31" s="669"/>
      <c r="NTC31" s="669"/>
      <c r="NTD31" s="669"/>
      <c r="NTE31" s="669"/>
      <c r="NTF31" s="669"/>
      <c r="NTG31" s="669"/>
      <c r="NTH31" s="669"/>
      <c r="NTI31" s="669"/>
      <c r="NTJ31" s="669"/>
      <c r="NTK31" s="669"/>
      <c r="NTL31" s="669"/>
      <c r="NTM31" s="669"/>
      <c r="NTN31" s="669"/>
      <c r="NTO31" s="669"/>
      <c r="NTP31" s="669"/>
      <c r="NTQ31" s="669"/>
      <c r="NTR31" s="669"/>
      <c r="NTS31" s="669"/>
      <c r="NTT31" s="669"/>
      <c r="NTU31" s="669"/>
      <c r="NTV31" s="669"/>
      <c r="NTW31" s="669"/>
      <c r="NTX31" s="669"/>
      <c r="NTY31" s="669"/>
      <c r="NTZ31" s="669"/>
      <c r="NUA31" s="669"/>
      <c r="NUB31" s="669"/>
      <c r="NUC31" s="669"/>
      <c r="NUD31" s="669"/>
      <c r="NUE31" s="669"/>
      <c r="NUF31" s="669"/>
      <c r="NUG31" s="669"/>
      <c r="NUH31" s="669"/>
      <c r="NUI31" s="669"/>
      <c r="NUJ31" s="669"/>
      <c r="NUK31" s="669"/>
      <c r="NUL31" s="669"/>
      <c r="NUM31" s="669"/>
      <c r="NUN31" s="669"/>
      <c r="NUO31" s="669"/>
      <c r="NUP31" s="669"/>
      <c r="NUQ31" s="669"/>
      <c r="NUR31" s="669"/>
      <c r="NUS31" s="669"/>
      <c r="NUT31" s="669"/>
      <c r="NUU31" s="669"/>
      <c r="NUV31" s="669"/>
      <c r="NUW31" s="669"/>
      <c r="NUX31" s="669"/>
      <c r="NUY31" s="669"/>
      <c r="NUZ31" s="669"/>
      <c r="NVA31" s="669"/>
      <c r="NVB31" s="669"/>
      <c r="NVC31" s="669"/>
      <c r="NVD31" s="669"/>
      <c r="NVE31" s="669"/>
      <c r="NVF31" s="669"/>
      <c r="NVG31" s="669"/>
      <c r="NVH31" s="669"/>
      <c r="NVI31" s="669"/>
      <c r="NVJ31" s="669"/>
      <c r="NVK31" s="669"/>
      <c r="NVL31" s="669"/>
      <c r="NVM31" s="669"/>
      <c r="NVN31" s="669"/>
      <c r="NVO31" s="669"/>
      <c r="NVP31" s="669"/>
      <c r="NVQ31" s="669"/>
      <c r="NVR31" s="669"/>
      <c r="NVS31" s="669"/>
      <c r="NVT31" s="669"/>
      <c r="NVU31" s="669"/>
      <c r="NVV31" s="669"/>
      <c r="NVW31" s="669"/>
      <c r="NVX31" s="669"/>
      <c r="NVY31" s="669"/>
      <c r="NVZ31" s="669"/>
      <c r="NWA31" s="669"/>
      <c r="NWB31" s="669"/>
      <c r="NWC31" s="669"/>
      <c r="NWD31" s="669"/>
      <c r="NWE31" s="669"/>
      <c r="NWF31" s="669"/>
      <c r="NWG31" s="669"/>
      <c r="NWH31" s="669"/>
      <c r="NWI31" s="669"/>
      <c r="NWJ31" s="669"/>
      <c r="NWK31" s="669"/>
      <c r="NWL31" s="669"/>
      <c r="NWM31" s="669"/>
      <c r="NWN31" s="669"/>
      <c r="NWO31" s="669"/>
      <c r="NWP31" s="669"/>
      <c r="NWQ31" s="669"/>
      <c r="NWR31" s="669"/>
      <c r="NWS31" s="669"/>
      <c r="NWT31" s="669"/>
      <c r="NWU31" s="669"/>
      <c r="NWV31" s="669"/>
      <c r="NWW31" s="669"/>
      <c r="NWX31" s="669"/>
      <c r="NWY31" s="669"/>
      <c r="NWZ31" s="669"/>
      <c r="NXA31" s="669"/>
      <c r="NXB31" s="669"/>
      <c r="NXC31" s="669"/>
      <c r="NXD31" s="669"/>
      <c r="NXE31" s="669"/>
      <c r="NXF31" s="669"/>
      <c r="NXG31" s="669"/>
      <c r="NXH31" s="669"/>
      <c r="NXI31" s="669"/>
      <c r="NXJ31" s="669"/>
      <c r="NXK31" s="669"/>
      <c r="NXL31" s="669"/>
      <c r="NXM31" s="669"/>
      <c r="NXN31" s="669"/>
      <c r="NXO31" s="669"/>
      <c r="NXP31" s="669"/>
      <c r="NXQ31" s="669"/>
      <c r="NXR31" s="669"/>
      <c r="NXS31" s="669"/>
      <c r="NXT31" s="669"/>
      <c r="NXU31" s="669"/>
      <c r="NXV31" s="669"/>
      <c r="NXW31" s="669"/>
      <c r="NXX31" s="669"/>
      <c r="NXY31" s="669"/>
      <c r="NXZ31" s="669"/>
      <c r="NYA31" s="669"/>
      <c r="NYB31" s="669"/>
      <c r="NYC31" s="669"/>
      <c r="NYD31" s="669"/>
      <c r="NYE31" s="669"/>
      <c r="NYF31" s="669"/>
      <c r="NYG31" s="669"/>
      <c r="NYH31" s="669"/>
      <c r="NYI31" s="669"/>
      <c r="NYJ31" s="669"/>
      <c r="NYK31" s="669"/>
      <c r="NYL31" s="669"/>
      <c r="NYM31" s="669"/>
      <c r="NYN31" s="669"/>
      <c r="NYO31" s="669"/>
      <c r="NYP31" s="669"/>
      <c r="NYQ31" s="669"/>
      <c r="NYR31" s="669"/>
      <c r="NYS31" s="669"/>
      <c r="NYT31" s="669"/>
      <c r="NYU31" s="669"/>
      <c r="NYV31" s="669"/>
      <c r="NYW31" s="669"/>
      <c r="NYX31" s="669"/>
      <c r="NYY31" s="669"/>
      <c r="NYZ31" s="669"/>
      <c r="NZA31" s="669"/>
      <c r="NZB31" s="669"/>
      <c r="NZC31" s="669"/>
      <c r="NZD31" s="669"/>
      <c r="NZE31" s="669"/>
      <c r="NZF31" s="669"/>
      <c r="NZG31" s="669"/>
      <c r="NZH31" s="669"/>
      <c r="NZI31" s="669"/>
      <c r="NZJ31" s="669"/>
      <c r="NZK31" s="669"/>
      <c r="NZL31" s="669"/>
      <c r="NZM31" s="669"/>
      <c r="NZN31" s="669"/>
      <c r="NZO31" s="669"/>
      <c r="NZP31" s="669"/>
      <c r="NZQ31" s="669"/>
      <c r="NZR31" s="669"/>
      <c r="NZS31" s="669"/>
      <c r="NZT31" s="669"/>
      <c r="NZU31" s="669"/>
      <c r="NZV31" s="669"/>
      <c r="NZW31" s="669"/>
      <c r="NZX31" s="669"/>
      <c r="NZY31" s="669"/>
      <c r="NZZ31" s="669"/>
      <c r="OAA31" s="669"/>
      <c r="OAB31" s="669"/>
      <c r="OAC31" s="669"/>
      <c r="OAD31" s="669"/>
      <c r="OAE31" s="669"/>
      <c r="OAF31" s="669"/>
      <c r="OAG31" s="669"/>
      <c r="OAH31" s="669"/>
      <c r="OAI31" s="669"/>
      <c r="OAJ31" s="669"/>
      <c r="OAK31" s="669"/>
      <c r="OAL31" s="669"/>
      <c r="OAM31" s="669"/>
      <c r="OAN31" s="669"/>
      <c r="OAO31" s="669"/>
      <c r="OAP31" s="669"/>
      <c r="OAQ31" s="669"/>
      <c r="OAR31" s="669"/>
      <c r="OAS31" s="669"/>
      <c r="OAT31" s="669"/>
      <c r="OAU31" s="669"/>
      <c r="OAV31" s="669"/>
      <c r="OAW31" s="669"/>
      <c r="OAX31" s="669"/>
      <c r="OAY31" s="669"/>
      <c r="OAZ31" s="669"/>
      <c r="OBA31" s="669"/>
      <c r="OBB31" s="669"/>
      <c r="OBC31" s="669"/>
      <c r="OBD31" s="669"/>
      <c r="OBE31" s="669"/>
      <c r="OBF31" s="669"/>
      <c r="OBG31" s="669"/>
      <c r="OBH31" s="669"/>
      <c r="OBI31" s="669"/>
      <c r="OBJ31" s="669"/>
      <c r="OBK31" s="669"/>
      <c r="OBL31" s="669"/>
      <c r="OBM31" s="669"/>
      <c r="OBN31" s="669"/>
      <c r="OBO31" s="669"/>
      <c r="OBP31" s="669"/>
      <c r="OBQ31" s="669"/>
      <c r="OBR31" s="669"/>
      <c r="OBS31" s="669"/>
      <c r="OBT31" s="669"/>
      <c r="OBU31" s="669"/>
      <c r="OBV31" s="669"/>
      <c r="OBW31" s="669"/>
      <c r="OBX31" s="669"/>
      <c r="OBY31" s="669"/>
      <c r="OBZ31" s="669"/>
      <c r="OCA31" s="669"/>
      <c r="OCB31" s="669"/>
      <c r="OCC31" s="669"/>
      <c r="OCD31" s="669"/>
      <c r="OCE31" s="669"/>
      <c r="OCF31" s="669"/>
      <c r="OCG31" s="669"/>
      <c r="OCH31" s="669"/>
      <c r="OCI31" s="669"/>
      <c r="OCJ31" s="669"/>
      <c r="OCK31" s="669"/>
      <c r="OCL31" s="669"/>
      <c r="OCM31" s="669"/>
      <c r="OCN31" s="669"/>
      <c r="OCO31" s="669"/>
      <c r="OCP31" s="669"/>
      <c r="OCQ31" s="669"/>
      <c r="OCR31" s="669"/>
      <c r="OCS31" s="669"/>
      <c r="OCT31" s="669"/>
      <c r="OCU31" s="669"/>
      <c r="OCV31" s="669"/>
      <c r="OCW31" s="669"/>
      <c r="OCX31" s="669"/>
      <c r="OCY31" s="669"/>
      <c r="OCZ31" s="669"/>
      <c r="ODA31" s="669"/>
      <c r="ODB31" s="669"/>
      <c r="ODC31" s="669"/>
      <c r="ODD31" s="669"/>
      <c r="ODE31" s="669"/>
      <c r="ODF31" s="669"/>
      <c r="ODG31" s="669"/>
      <c r="ODH31" s="669"/>
      <c r="ODI31" s="669"/>
      <c r="ODJ31" s="669"/>
      <c r="ODK31" s="669"/>
      <c r="ODL31" s="669"/>
      <c r="ODM31" s="669"/>
      <c r="ODN31" s="669"/>
      <c r="ODO31" s="669"/>
      <c r="ODP31" s="669"/>
      <c r="ODQ31" s="669"/>
      <c r="ODR31" s="669"/>
      <c r="ODS31" s="669"/>
      <c r="ODT31" s="669"/>
      <c r="ODU31" s="669"/>
      <c r="ODV31" s="669"/>
      <c r="ODW31" s="669"/>
      <c r="ODX31" s="669"/>
      <c r="ODY31" s="669"/>
      <c r="ODZ31" s="669"/>
      <c r="OEA31" s="669"/>
      <c r="OEB31" s="669"/>
      <c r="OEC31" s="669"/>
      <c r="OED31" s="669"/>
      <c r="OEE31" s="669"/>
      <c r="OEF31" s="669"/>
      <c r="OEG31" s="669"/>
      <c r="OEH31" s="669"/>
      <c r="OEI31" s="669"/>
      <c r="OEJ31" s="669"/>
      <c r="OEK31" s="669"/>
      <c r="OEL31" s="669"/>
      <c r="OEM31" s="669"/>
      <c r="OEN31" s="669"/>
      <c r="OEO31" s="669"/>
      <c r="OEP31" s="669"/>
      <c r="OEQ31" s="669"/>
      <c r="OER31" s="669"/>
      <c r="OES31" s="669"/>
      <c r="OET31" s="669"/>
      <c r="OEU31" s="669"/>
      <c r="OEV31" s="669"/>
      <c r="OEW31" s="669"/>
      <c r="OEX31" s="669"/>
      <c r="OEY31" s="669"/>
      <c r="OEZ31" s="669"/>
      <c r="OFA31" s="669"/>
      <c r="OFB31" s="669"/>
      <c r="OFC31" s="669"/>
      <c r="OFD31" s="669"/>
      <c r="OFE31" s="669"/>
      <c r="OFF31" s="669"/>
      <c r="OFG31" s="669"/>
      <c r="OFH31" s="669"/>
      <c r="OFI31" s="669"/>
      <c r="OFJ31" s="669"/>
      <c r="OFK31" s="669"/>
      <c r="OFL31" s="669"/>
      <c r="OFM31" s="669"/>
      <c r="OFN31" s="669"/>
      <c r="OFO31" s="669"/>
      <c r="OFP31" s="669"/>
      <c r="OFQ31" s="669"/>
      <c r="OFR31" s="669"/>
      <c r="OFS31" s="669"/>
      <c r="OFT31" s="669"/>
      <c r="OFU31" s="669"/>
      <c r="OFV31" s="669"/>
      <c r="OFW31" s="669"/>
      <c r="OFX31" s="669"/>
      <c r="OFY31" s="669"/>
      <c r="OFZ31" s="669"/>
      <c r="OGA31" s="669"/>
      <c r="OGB31" s="669"/>
      <c r="OGC31" s="669"/>
      <c r="OGD31" s="669"/>
      <c r="OGE31" s="669"/>
      <c r="OGF31" s="669"/>
      <c r="OGG31" s="669"/>
      <c r="OGH31" s="669"/>
      <c r="OGI31" s="669"/>
      <c r="OGJ31" s="669"/>
      <c r="OGK31" s="669"/>
      <c r="OGL31" s="669"/>
      <c r="OGM31" s="669"/>
      <c r="OGN31" s="669"/>
      <c r="OGO31" s="669"/>
      <c r="OGP31" s="669"/>
      <c r="OGQ31" s="669"/>
      <c r="OGR31" s="669"/>
      <c r="OGS31" s="669"/>
      <c r="OGT31" s="669"/>
      <c r="OGU31" s="669"/>
      <c r="OGV31" s="669"/>
      <c r="OGW31" s="669"/>
      <c r="OGX31" s="669"/>
      <c r="OGY31" s="669"/>
      <c r="OGZ31" s="669"/>
      <c r="OHA31" s="669"/>
      <c r="OHB31" s="669"/>
      <c r="OHC31" s="669"/>
      <c r="OHD31" s="669"/>
      <c r="OHE31" s="669"/>
      <c r="OHF31" s="669"/>
      <c r="OHG31" s="669"/>
      <c r="OHH31" s="669"/>
      <c r="OHI31" s="669"/>
      <c r="OHJ31" s="669"/>
      <c r="OHK31" s="669"/>
      <c r="OHL31" s="669"/>
      <c r="OHM31" s="669"/>
      <c r="OHN31" s="669"/>
      <c r="OHO31" s="669"/>
      <c r="OHP31" s="669"/>
      <c r="OHQ31" s="669"/>
      <c r="OHR31" s="669"/>
      <c r="OHS31" s="669"/>
      <c r="OHT31" s="669"/>
      <c r="OHU31" s="669"/>
      <c r="OHV31" s="669"/>
      <c r="OHW31" s="669"/>
      <c r="OHX31" s="669"/>
      <c r="OHY31" s="669"/>
      <c r="OHZ31" s="669"/>
      <c r="OIA31" s="669"/>
      <c r="OIB31" s="669"/>
      <c r="OIC31" s="669"/>
      <c r="OID31" s="669"/>
      <c r="OIE31" s="669"/>
      <c r="OIF31" s="669"/>
      <c r="OIG31" s="669"/>
      <c r="OIH31" s="669"/>
      <c r="OII31" s="669"/>
      <c r="OIJ31" s="669"/>
      <c r="OIK31" s="669"/>
      <c r="OIL31" s="669"/>
      <c r="OIM31" s="669"/>
      <c r="OIN31" s="669"/>
      <c r="OIO31" s="669"/>
      <c r="OIP31" s="669"/>
      <c r="OIQ31" s="669"/>
      <c r="OIR31" s="669"/>
      <c r="OIS31" s="669"/>
      <c r="OIT31" s="669"/>
      <c r="OIU31" s="669"/>
      <c r="OIV31" s="669"/>
      <c r="OIW31" s="669"/>
      <c r="OIX31" s="669"/>
      <c r="OIY31" s="669"/>
      <c r="OIZ31" s="669"/>
      <c r="OJA31" s="669"/>
      <c r="OJB31" s="669"/>
      <c r="OJC31" s="669"/>
      <c r="OJD31" s="669"/>
      <c r="OJE31" s="669"/>
      <c r="OJF31" s="669"/>
      <c r="OJG31" s="669"/>
      <c r="OJH31" s="669"/>
      <c r="OJI31" s="669"/>
      <c r="OJJ31" s="669"/>
      <c r="OJK31" s="669"/>
      <c r="OJL31" s="669"/>
      <c r="OJM31" s="669"/>
      <c r="OJN31" s="669"/>
      <c r="OJO31" s="669"/>
      <c r="OJP31" s="669"/>
      <c r="OJQ31" s="669"/>
      <c r="OJR31" s="669"/>
      <c r="OJS31" s="669"/>
      <c r="OJT31" s="669"/>
      <c r="OJU31" s="669"/>
      <c r="OJV31" s="669"/>
      <c r="OJW31" s="669"/>
      <c r="OJX31" s="669"/>
      <c r="OJY31" s="669"/>
      <c r="OJZ31" s="669"/>
      <c r="OKA31" s="669"/>
      <c r="OKB31" s="669"/>
      <c r="OKC31" s="669"/>
      <c r="OKD31" s="669"/>
      <c r="OKE31" s="669"/>
      <c r="OKF31" s="669"/>
      <c r="OKG31" s="669"/>
      <c r="OKH31" s="669"/>
      <c r="OKI31" s="669"/>
      <c r="OKJ31" s="669"/>
      <c r="OKK31" s="669"/>
      <c r="OKL31" s="669"/>
      <c r="OKM31" s="669"/>
      <c r="OKN31" s="669"/>
      <c r="OKO31" s="669"/>
      <c r="OKP31" s="669"/>
      <c r="OKQ31" s="669"/>
      <c r="OKR31" s="669"/>
      <c r="OKS31" s="669"/>
      <c r="OKT31" s="669"/>
      <c r="OKU31" s="669"/>
      <c r="OKV31" s="669"/>
      <c r="OKW31" s="669"/>
      <c r="OKX31" s="669"/>
      <c r="OKY31" s="669"/>
      <c r="OKZ31" s="669"/>
      <c r="OLA31" s="669"/>
      <c r="OLB31" s="669"/>
      <c r="OLC31" s="669"/>
      <c r="OLD31" s="669"/>
      <c r="OLE31" s="669"/>
      <c r="OLF31" s="669"/>
      <c r="OLG31" s="669"/>
      <c r="OLH31" s="669"/>
      <c r="OLI31" s="669"/>
      <c r="OLJ31" s="669"/>
      <c r="OLK31" s="669"/>
      <c r="OLL31" s="669"/>
      <c r="OLM31" s="669"/>
      <c r="OLN31" s="669"/>
      <c r="OLO31" s="669"/>
      <c r="OLP31" s="669"/>
      <c r="OLQ31" s="669"/>
      <c r="OLR31" s="669"/>
      <c r="OLS31" s="669"/>
      <c r="OLT31" s="669"/>
      <c r="OLU31" s="669"/>
      <c r="OLV31" s="669"/>
      <c r="OLW31" s="669"/>
      <c r="OLX31" s="669"/>
      <c r="OLY31" s="669"/>
      <c r="OLZ31" s="669"/>
      <c r="OMA31" s="669"/>
      <c r="OMB31" s="669"/>
      <c r="OMC31" s="669"/>
      <c r="OMD31" s="669"/>
      <c r="OME31" s="669"/>
      <c r="OMF31" s="669"/>
      <c r="OMG31" s="669"/>
      <c r="OMH31" s="669"/>
      <c r="OMI31" s="669"/>
      <c r="OMJ31" s="669"/>
      <c r="OMK31" s="669"/>
      <c r="OML31" s="669"/>
      <c r="OMM31" s="669"/>
      <c r="OMN31" s="669"/>
      <c r="OMO31" s="669"/>
      <c r="OMP31" s="669"/>
      <c r="OMQ31" s="669"/>
      <c r="OMR31" s="669"/>
      <c r="OMS31" s="669"/>
      <c r="OMT31" s="669"/>
      <c r="OMU31" s="669"/>
      <c r="OMV31" s="669"/>
      <c r="OMW31" s="669"/>
      <c r="OMX31" s="669"/>
      <c r="OMY31" s="669"/>
      <c r="OMZ31" s="669"/>
      <c r="ONA31" s="669"/>
      <c r="ONB31" s="669"/>
      <c r="ONC31" s="669"/>
      <c r="OND31" s="669"/>
      <c r="ONE31" s="669"/>
      <c r="ONF31" s="669"/>
      <c r="ONG31" s="669"/>
      <c r="ONH31" s="669"/>
      <c r="ONI31" s="669"/>
      <c r="ONJ31" s="669"/>
      <c r="ONK31" s="669"/>
      <c r="ONL31" s="669"/>
      <c r="ONM31" s="669"/>
      <c r="ONN31" s="669"/>
      <c r="ONO31" s="669"/>
      <c r="ONP31" s="669"/>
      <c r="ONQ31" s="669"/>
      <c r="ONR31" s="669"/>
      <c r="ONS31" s="669"/>
      <c r="ONT31" s="669"/>
      <c r="ONU31" s="669"/>
      <c r="ONV31" s="669"/>
      <c r="ONW31" s="669"/>
      <c r="ONX31" s="669"/>
      <c r="ONY31" s="669"/>
      <c r="ONZ31" s="669"/>
      <c r="OOA31" s="669"/>
      <c r="OOB31" s="669"/>
      <c r="OOC31" s="669"/>
      <c r="OOD31" s="669"/>
      <c r="OOE31" s="669"/>
      <c r="OOF31" s="669"/>
      <c r="OOG31" s="669"/>
      <c r="OOH31" s="669"/>
      <c r="OOI31" s="669"/>
      <c r="OOJ31" s="669"/>
      <c r="OOK31" s="669"/>
      <c r="OOL31" s="669"/>
      <c r="OOM31" s="669"/>
      <c r="OON31" s="669"/>
      <c r="OOO31" s="669"/>
      <c r="OOP31" s="669"/>
      <c r="OOQ31" s="669"/>
      <c r="OOR31" s="669"/>
      <c r="OOS31" s="669"/>
      <c r="OOT31" s="669"/>
      <c r="OOU31" s="669"/>
      <c r="OOV31" s="669"/>
      <c r="OOW31" s="669"/>
      <c r="OOX31" s="669"/>
      <c r="OOY31" s="669"/>
      <c r="OOZ31" s="669"/>
      <c r="OPA31" s="669"/>
      <c r="OPB31" s="669"/>
      <c r="OPC31" s="669"/>
      <c r="OPD31" s="669"/>
      <c r="OPE31" s="669"/>
      <c r="OPF31" s="669"/>
      <c r="OPG31" s="669"/>
      <c r="OPH31" s="669"/>
      <c r="OPI31" s="669"/>
      <c r="OPJ31" s="669"/>
      <c r="OPK31" s="669"/>
      <c r="OPL31" s="669"/>
      <c r="OPM31" s="669"/>
      <c r="OPN31" s="669"/>
      <c r="OPO31" s="669"/>
      <c r="OPP31" s="669"/>
      <c r="OPQ31" s="669"/>
      <c r="OPR31" s="669"/>
      <c r="OPS31" s="669"/>
      <c r="OPT31" s="669"/>
      <c r="OPU31" s="669"/>
      <c r="OPV31" s="669"/>
      <c r="OPW31" s="669"/>
      <c r="OPX31" s="669"/>
      <c r="OPY31" s="669"/>
      <c r="OPZ31" s="669"/>
      <c r="OQA31" s="669"/>
      <c r="OQB31" s="669"/>
      <c r="OQC31" s="669"/>
      <c r="OQD31" s="669"/>
      <c r="OQE31" s="669"/>
      <c r="OQF31" s="669"/>
      <c r="OQG31" s="669"/>
      <c r="OQH31" s="669"/>
      <c r="OQI31" s="669"/>
      <c r="OQJ31" s="669"/>
      <c r="OQK31" s="669"/>
      <c r="OQL31" s="669"/>
      <c r="OQM31" s="669"/>
      <c r="OQN31" s="669"/>
      <c r="OQO31" s="669"/>
      <c r="OQP31" s="669"/>
      <c r="OQQ31" s="669"/>
      <c r="OQR31" s="669"/>
      <c r="OQS31" s="669"/>
      <c r="OQT31" s="669"/>
      <c r="OQU31" s="669"/>
      <c r="OQV31" s="669"/>
      <c r="OQW31" s="669"/>
      <c r="OQX31" s="669"/>
      <c r="OQY31" s="669"/>
      <c r="OQZ31" s="669"/>
      <c r="ORA31" s="669"/>
      <c r="ORB31" s="669"/>
      <c r="ORC31" s="669"/>
      <c r="ORD31" s="669"/>
      <c r="ORE31" s="669"/>
      <c r="ORF31" s="669"/>
      <c r="ORG31" s="669"/>
      <c r="ORH31" s="669"/>
      <c r="ORI31" s="669"/>
      <c r="ORJ31" s="669"/>
      <c r="ORK31" s="669"/>
      <c r="ORL31" s="669"/>
      <c r="ORM31" s="669"/>
      <c r="ORN31" s="669"/>
      <c r="ORO31" s="669"/>
      <c r="ORP31" s="669"/>
      <c r="ORQ31" s="669"/>
      <c r="ORR31" s="669"/>
      <c r="ORS31" s="669"/>
      <c r="ORT31" s="669"/>
      <c r="ORU31" s="669"/>
      <c r="ORV31" s="669"/>
      <c r="ORW31" s="669"/>
      <c r="ORX31" s="669"/>
      <c r="ORY31" s="669"/>
      <c r="ORZ31" s="669"/>
      <c r="OSA31" s="669"/>
      <c r="OSB31" s="669"/>
      <c r="OSC31" s="669"/>
      <c r="OSD31" s="669"/>
      <c r="OSE31" s="669"/>
      <c r="OSF31" s="669"/>
      <c r="OSG31" s="669"/>
      <c r="OSH31" s="669"/>
      <c r="OSI31" s="669"/>
      <c r="OSJ31" s="669"/>
      <c r="OSK31" s="669"/>
      <c r="OSL31" s="669"/>
      <c r="OSM31" s="669"/>
      <c r="OSN31" s="669"/>
      <c r="OSO31" s="669"/>
      <c r="OSP31" s="669"/>
      <c r="OSQ31" s="669"/>
      <c r="OSR31" s="669"/>
      <c r="OSS31" s="669"/>
      <c r="OST31" s="669"/>
      <c r="OSU31" s="669"/>
      <c r="OSV31" s="669"/>
      <c r="OSW31" s="669"/>
      <c r="OSX31" s="669"/>
      <c r="OSY31" s="669"/>
      <c r="OSZ31" s="669"/>
      <c r="OTA31" s="669"/>
      <c r="OTB31" s="669"/>
      <c r="OTC31" s="669"/>
      <c r="OTD31" s="669"/>
      <c r="OTE31" s="669"/>
      <c r="OTF31" s="669"/>
      <c r="OTG31" s="669"/>
      <c r="OTH31" s="669"/>
      <c r="OTI31" s="669"/>
      <c r="OTJ31" s="669"/>
      <c r="OTK31" s="669"/>
      <c r="OTL31" s="669"/>
      <c r="OTM31" s="669"/>
      <c r="OTN31" s="669"/>
      <c r="OTO31" s="669"/>
      <c r="OTP31" s="669"/>
      <c r="OTQ31" s="669"/>
      <c r="OTR31" s="669"/>
      <c r="OTS31" s="669"/>
      <c r="OTT31" s="669"/>
      <c r="OTU31" s="669"/>
      <c r="OTV31" s="669"/>
      <c r="OTW31" s="669"/>
      <c r="OTX31" s="669"/>
      <c r="OTY31" s="669"/>
      <c r="OTZ31" s="669"/>
      <c r="OUA31" s="669"/>
      <c r="OUB31" s="669"/>
      <c r="OUC31" s="669"/>
      <c r="OUD31" s="669"/>
      <c r="OUE31" s="669"/>
      <c r="OUF31" s="669"/>
      <c r="OUG31" s="669"/>
      <c r="OUH31" s="669"/>
      <c r="OUI31" s="669"/>
      <c r="OUJ31" s="669"/>
      <c r="OUK31" s="669"/>
      <c r="OUL31" s="669"/>
      <c r="OUM31" s="669"/>
      <c r="OUN31" s="669"/>
      <c r="OUO31" s="669"/>
      <c r="OUP31" s="669"/>
      <c r="OUQ31" s="669"/>
      <c r="OUR31" s="669"/>
      <c r="OUS31" s="669"/>
      <c r="OUT31" s="669"/>
      <c r="OUU31" s="669"/>
      <c r="OUV31" s="669"/>
      <c r="OUW31" s="669"/>
      <c r="OUX31" s="669"/>
      <c r="OUY31" s="669"/>
      <c r="OUZ31" s="669"/>
      <c r="OVA31" s="669"/>
      <c r="OVB31" s="669"/>
      <c r="OVC31" s="669"/>
      <c r="OVD31" s="669"/>
      <c r="OVE31" s="669"/>
      <c r="OVF31" s="669"/>
      <c r="OVG31" s="669"/>
      <c r="OVH31" s="669"/>
      <c r="OVI31" s="669"/>
      <c r="OVJ31" s="669"/>
      <c r="OVK31" s="669"/>
      <c r="OVL31" s="669"/>
      <c r="OVM31" s="669"/>
      <c r="OVN31" s="669"/>
      <c r="OVO31" s="669"/>
      <c r="OVP31" s="669"/>
      <c r="OVQ31" s="669"/>
      <c r="OVR31" s="669"/>
      <c r="OVS31" s="669"/>
      <c r="OVT31" s="669"/>
      <c r="OVU31" s="669"/>
      <c r="OVV31" s="669"/>
      <c r="OVW31" s="669"/>
      <c r="OVX31" s="669"/>
      <c r="OVY31" s="669"/>
      <c r="OVZ31" s="669"/>
      <c r="OWA31" s="669"/>
      <c r="OWB31" s="669"/>
      <c r="OWC31" s="669"/>
      <c r="OWD31" s="669"/>
      <c r="OWE31" s="669"/>
      <c r="OWF31" s="669"/>
      <c r="OWG31" s="669"/>
      <c r="OWH31" s="669"/>
      <c r="OWI31" s="669"/>
      <c r="OWJ31" s="669"/>
      <c r="OWK31" s="669"/>
      <c r="OWL31" s="669"/>
      <c r="OWM31" s="669"/>
      <c r="OWN31" s="669"/>
      <c r="OWO31" s="669"/>
      <c r="OWP31" s="669"/>
      <c r="OWQ31" s="669"/>
      <c r="OWR31" s="669"/>
      <c r="OWS31" s="669"/>
      <c r="OWT31" s="669"/>
      <c r="OWU31" s="669"/>
      <c r="OWV31" s="669"/>
      <c r="OWW31" s="669"/>
      <c r="OWX31" s="669"/>
      <c r="OWY31" s="669"/>
      <c r="OWZ31" s="669"/>
      <c r="OXA31" s="669"/>
      <c r="OXB31" s="669"/>
      <c r="OXC31" s="669"/>
      <c r="OXD31" s="669"/>
      <c r="OXE31" s="669"/>
      <c r="OXF31" s="669"/>
      <c r="OXG31" s="669"/>
      <c r="OXH31" s="669"/>
      <c r="OXI31" s="669"/>
      <c r="OXJ31" s="669"/>
      <c r="OXK31" s="669"/>
      <c r="OXL31" s="669"/>
      <c r="OXM31" s="669"/>
      <c r="OXN31" s="669"/>
      <c r="OXO31" s="669"/>
      <c r="OXP31" s="669"/>
      <c r="OXQ31" s="669"/>
      <c r="OXR31" s="669"/>
      <c r="OXS31" s="669"/>
      <c r="OXT31" s="669"/>
      <c r="OXU31" s="669"/>
      <c r="OXV31" s="669"/>
      <c r="OXW31" s="669"/>
      <c r="OXX31" s="669"/>
      <c r="OXY31" s="669"/>
      <c r="OXZ31" s="669"/>
      <c r="OYA31" s="669"/>
      <c r="OYB31" s="669"/>
      <c r="OYC31" s="669"/>
      <c r="OYD31" s="669"/>
      <c r="OYE31" s="669"/>
      <c r="OYF31" s="669"/>
      <c r="OYG31" s="669"/>
      <c r="OYH31" s="669"/>
      <c r="OYI31" s="669"/>
      <c r="OYJ31" s="669"/>
      <c r="OYK31" s="669"/>
      <c r="OYL31" s="669"/>
      <c r="OYM31" s="669"/>
      <c r="OYN31" s="669"/>
      <c r="OYO31" s="669"/>
      <c r="OYP31" s="669"/>
      <c r="OYQ31" s="669"/>
      <c r="OYR31" s="669"/>
      <c r="OYS31" s="669"/>
      <c r="OYT31" s="669"/>
      <c r="OYU31" s="669"/>
      <c r="OYV31" s="669"/>
      <c r="OYW31" s="669"/>
      <c r="OYX31" s="669"/>
      <c r="OYY31" s="669"/>
      <c r="OYZ31" s="669"/>
      <c r="OZA31" s="669"/>
      <c r="OZB31" s="669"/>
      <c r="OZC31" s="669"/>
      <c r="OZD31" s="669"/>
      <c r="OZE31" s="669"/>
      <c r="OZF31" s="669"/>
      <c r="OZG31" s="669"/>
      <c r="OZH31" s="669"/>
      <c r="OZI31" s="669"/>
      <c r="OZJ31" s="669"/>
      <c r="OZK31" s="669"/>
      <c r="OZL31" s="669"/>
      <c r="OZM31" s="669"/>
      <c r="OZN31" s="669"/>
      <c r="OZO31" s="669"/>
      <c r="OZP31" s="669"/>
      <c r="OZQ31" s="669"/>
      <c r="OZR31" s="669"/>
      <c r="OZS31" s="669"/>
      <c r="OZT31" s="669"/>
      <c r="OZU31" s="669"/>
      <c r="OZV31" s="669"/>
      <c r="OZW31" s="669"/>
      <c r="OZX31" s="669"/>
      <c r="OZY31" s="669"/>
      <c r="OZZ31" s="669"/>
      <c r="PAA31" s="669"/>
      <c r="PAB31" s="669"/>
      <c r="PAC31" s="669"/>
      <c r="PAD31" s="669"/>
      <c r="PAE31" s="669"/>
      <c r="PAF31" s="669"/>
      <c r="PAG31" s="669"/>
      <c r="PAH31" s="669"/>
      <c r="PAI31" s="669"/>
      <c r="PAJ31" s="669"/>
      <c r="PAK31" s="669"/>
      <c r="PAL31" s="669"/>
      <c r="PAM31" s="669"/>
      <c r="PAN31" s="669"/>
      <c r="PAO31" s="669"/>
      <c r="PAP31" s="669"/>
      <c r="PAQ31" s="669"/>
      <c r="PAR31" s="669"/>
      <c r="PAS31" s="669"/>
      <c r="PAT31" s="669"/>
      <c r="PAU31" s="669"/>
      <c r="PAV31" s="669"/>
      <c r="PAW31" s="669"/>
      <c r="PAX31" s="669"/>
      <c r="PAY31" s="669"/>
      <c r="PAZ31" s="669"/>
      <c r="PBA31" s="669"/>
      <c r="PBB31" s="669"/>
      <c r="PBC31" s="669"/>
      <c r="PBD31" s="669"/>
      <c r="PBE31" s="669"/>
      <c r="PBF31" s="669"/>
      <c r="PBG31" s="669"/>
      <c r="PBH31" s="669"/>
      <c r="PBI31" s="669"/>
      <c r="PBJ31" s="669"/>
      <c r="PBK31" s="669"/>
      <c r="PBL31" s="669"/>
      <c r="PBM31" s="669"/>
      <c r="PBN31" s="669"/>
      <c r="PBO31" s="669"/>
      <c r="PBP31" s="669"/>
      <c r="PBQ31" s="669"/>
      <c r="PBR31" s="669"/>
      <c r="PBS31" s="669"/>
      <c r="PBT31" s="669"/>
      <c r="PBU31" s="669"/>
      <c r="PBV31" s="669"/>
      <c r="PBW31" s="669"/>
      <c r="PBX31" s="669"/>
      <c r="PBY31" s="669"/>
      <c r="PBZ31" s="669"/>
      <c r="PCA31" s="669"/>
      <c r="PCB31" s="669"/>
      <c r="PCC31" s="669"/>
      <c r="PCD31" s="669"/>
      <c r="PCE31" s="669"/>
      <c r="PCF31" s="669"/>
      <c r="PCG31" s="669"/>
      <c r="PCH31" s="669"/>
      <c r="PCI31" s="669"/>
      <c r="PCJ31" s="669"/>
      <c r="PCK31" s="669"/>
      <c r="PCL31" s="669"/>
      <c r="PCM31" s="669"/>
      <c r="PCN31" s="669"/>
      <c r="PCO31" s="669"/>
      <c r="PCP31" s="669"/>
      <c r="PCQ31" s="669"/>
      <c r="PCR31" s="669"/>
      <c r="PCS31" s="669"/>
      <c r="PCT31" s="669"/>
      <c r="PCU31" s="669"/>
      <c r="PCV31" s="669"/>
      <c r="PCW31" s="669"/>
      <c r="PCX31" s="669"/>
      <c r="PCY31" s="669"/>
      <c r="PCZ31" s="669"/>
      <c r="PDA31" s="669"/>
      <c r="PDB31" s="669"/>
      <c r="PDC31" s="669"/>
      <c r="PDD31" s="669"/>
      <c r="PDE31" s="669"/>
      <c r="PDF31" s="669"/>
      <c r="PDG31" s="669"/>
      <c r="PDH31" s="669"/>
      <c r="PDI31" s="669"/>
      <c r="PDJ31" s="669"/>
      <c r="PDK31" s="669"/>
      <c r="PDL31" s="669"/>
      <c r="PDM31" s="669"/>
      <c r="PDN31" s="669"/>
      <c r="PDO31" s="669"/>
      <c r="PDP31" s="669"/>
      <c r="PDQ31" s="669"/>
      <c r="PDR31" s="669"/>
      <c r="PDS31" s="669"/>
      <c r="PDT31" s="669"/>
      <c r="PDU31" s="669"/>
      <c r="PDV31" s="669"/>
      <c r="PDW31" s="669"/>
      <c r="PDX31" s="669"/>
      <c r="PDY31" s="669"/>
      <c r="PDZ31" s="669"/>
      <c r="PEA31" s="669"/>
      <c r="PEB31" s="669"/>
      <c r="PEC31" s="669"/>
      <c r="PED31" s="669"/>
      <c r="PEE31" s="669"/>
      <c r="PEF31" s="669"/>
      <c r="PEG31" s="669"/>
      <c r="PEH31" s="669"/>
      <c r="PEI31" s="669"/>
      <c r="PEJ31" s="669"/>
      <c r="PEK31" s="669"/>
      <c r="PEL31" s="669"/>
      <c r="PEM31" s="669"/>
      <c r="PEN31" s="669"/>
      <c r="PEO31" s="669"/>
      <c r="PEP31" s="669"/>
      <c r="PEQ31" s="669"/>
      <c r="PER31" s="669"/>
      <c r="PES31" s="669"/>
      <c r="PET31" s="669"/>
      <c r="PEU31" s="669"/>
      <c r="PEV31" s="669"/>
      <c r="PEW31" s="669"/>
      <c r="PEX31" s="669"/>
      <c r="PEY31" s="669"/>
      <c r="PEZ31" s="669"/>
      <c r="PFA31" s="669"/>
      <c r="PFB31" s="669"/>
      <c r="PFC31" s="669"/>
      <c r="PFD31" s="669"/>
      <c r="PFE31" s="669"/>
      <c r="PFF31" s="669"/>
      <c r="PFG31" s="669"/>
      <c r="PFH31" s="669"/>
      <c r="PFI31" s="669"/>
      <c r="PFJ31" s="669"/>
      <c r="PFK31" s="669"/>
      <c r="PFL31" s="669"/>
      <c r="PFM31" s="669"/>
      <c r="PFN31" s="669"/>
      <c r="PFO31" s="669"/>
      <c r="PFP31" s="669"/>
      <c r="PFQ31" s="669"/>
      <c r="PFR31" s="669"/>
      <c r="PFS31" s="669"/>
      <c r="PFT31" s="669"/>
      <c r="PFU31" s="669"/>
      <c r="PFV31" s="669"/>
      <c r="PFW31" s="669"/>
      <c r="PFX31" s="669"/>
      <c r="PFY31" s="669"/>
      <c r="PFZ31" s="669"/>
      <c r="PGA31" s="669"/>
      <c r="PGB31" s="669"/>
      <c r="PGC31" s="669"/>
      <c r="PGD31" s="669"/>
      <c r="PGE31" s="669"/>
      <c r="PGF31" s="669"/>
      <c r="PGG31" s="669"/>
      <c r="PGH31" s="669"/>
      <c r="PGI31" s="669"/>
      <c r="PGJ31" s="669"/>
      <c r="PGK31" s="669"/>
      <c r="PGL31" s="669"/>
      <c r="PGM31" s="669"/>
      <c r="PGN31" s="669"/>
      <c r="PGO31" s="669"/>
      <c r="PGP31" s="669"/>
      <c r="PGQ31" s="669"/>
      <c r="PGR31" s="669"/>
      <c r="PGS31" s="669"/>
      <c r="PGT31" s="669"/>
      <c r="PGU31" s="669"/>
      <c r="PGV31" s="669"/>
      <c r="PGW31" s="669"/>
      <c r="PGX31" s="669"/>
      <c r="PGY31" s="669"/>
      <c r="PGZ31" s="669"/>
      <c r="PHA31" s="669"/>
      <c r="PHB31" s="669"/>
      <c r="PHC31" s="669"/>
      <c r="PHD31" s="669"/>
      <c r="PHE31" s="669"/>
      <c r="PHF31" s="669"/>
      <c r="PHG31" s="669"/>
      <c r="PHH31" s="669"/>
      <c r="PHI31" s="669"/>
      <c r="PHJ31" s="669"/>
      <c r="PHK31" s="669"/>
      <c r="PHL31" s="669"/>
      <c r="PHM31" s="669"/>
      <c r="PHN31" s="669"/>
      <c r="PHO31" s="669"/>
      <c r="PHP31" s="669"/>
      <c r="PHQ31" s="669"/>
      <c r="PHR31" s="669"/>
      <c r="PHS31" s="669"/>
      <c r="PHT31" s="669"/>
      <c r="PHU31" s="669"/>
      <c r="PHV31" s="669"/>
      <c r="PHW31" s="669"/>
      <c r="PHX31" s="669"/>
      <c r="PHY31" s="669"/>
      <c r="PHZ31" s="669"/>
      <c r="PIA31" s="669"/>
      <c r="PIB31" s="669"/>
      <c r="PIC31" s="669"/>
      <c r="PID31" s="669"/>
      <c r="PIE31" s="669"/>
      <c r="PIF31" s="669"/>
      <c r="PIG31" s="669"/>
      <c r="PIH31" s="669"/>
      <c r="PII31" s="669"/>
      <c r="PIJ31" s="669"/>
      <c r="PIK31" s="669"/>
      <c r="PIL31" s="669"/>
      <c r="PIM31" s="669"/>
      <c r="PIN31" s="669"/>
      <c r="PIO31" s="669"/>
      <c r="PIP31" s="669"/>
      <c r="PIQ31" s="669"/>
      <c r="PIR31" s="669"/>
      <c r="PIS31" s="669"/>
      <c r="PIT31" s="669"/>
      <c r="PIU31" s="669"/>
      <c r="PIV31" s="669"/>
      <c r="PIW31" s="669"/>
      <c r="PIX31" s="669"/>
      <c r="PIY31" s="669"/>
      <c r="PIZ31" s="669"/>
      <c r="PJA31" s="669"/>
      <c r="PJB31" s="669"/>
      <c r="PJC31" s="669"/>
      <c r="PJD31" s="669"/>
      <c r="PJE31" s="669"/>
      <c r="PJF31" s="669"/>
      <c r="PJG31" s="669"/>
      <c r="PJH31" s="669"/>
      <c r="PJI31" s="669"/>
      <c r="PJJ31" s="669"/>
      <c r="PJK31" s="669"/>
      <c r="PJL31" s="669"/>
      <c r="PJM31" s="669"/>
      <c r="PJN31" s="669"/>
      <c r="PJO31" s="669"/>
      <c r="PJP31" s="669"/>
      <c r="PJQ31" s="669"/>
      <c r="PJR31" s="669"/>
      <c r="PJS31" s="669"/>
      <c r="PJT31" s="669"/>
      <c r="PJU31" s="669"/>
      <c r="PJV31" s="669"/>
      <c r="PJW31" s="669"/>
      <c r="PJX31" s="669"/>
      <c r="PJY31" s="669"/>
      <c r="PJZ31" s="669"/>
      <c r="PKA31" s="669"/>
      <c r="PKB31" s="669"/>
      <c r="PKC31" s="669"/>
      <c r="PKD31" s="669"/>
      <c r="PKE31" s="669"/>
      <c r="PKF31" s="669"/>
      <c r="PKG31" s="669"/>
      <c r="PKH31" s="669"/>
      <c r="PKI31" s="669"/>
      <c r="PKJ31" s="669"/>
      <c r="PKK31" s="669"/>
      <c r="PKL31" s="669"/>
      <c r="PKM31" s="669"/>
      <c r="PKN31" s="669"/>
      <c r="PKO31" s="669"/>
      <c r="PKP31" s="669"/>
      <c r="PKQ31" s="669"/>
      <c r="PKR31" s="669"/>
      <c r="PKS31" s="669"/>
      <c r="PKT31" s="669"/>
      <c r="PKU31" s="669"/>
      <c r="PKV31" s="669"/>
      <c r="PKW31" s="669"/>
      <c r="PKX31" s="669"/>
      <c r="PKY31" s="669"/>
      <c r="PKZ31" s="669"/>
      <c r="PLA31" s="669"/>
      <c r="PLB31" s="669"/>
      <c r="PLC31" s="669"/>
      <c r="PLD31" s="669"/>
      <c r="PLE31" s="669"/>
      <c r="PLF31" s="669"/>
      <c r="PLG31" s="669"/>
      <c r="PLH31" s="669"/>
      <c r="PLI31" s="669"/>
      <c r="PLJ31" s="669"/>
      <c r="PLK31" s="669"/>
      <c r="PLL31" s="669"/>
      <c r="PLM31" s="669"/>
      <c r="PLN31" s="669"/>
      <c r="PLO31" s="669"/>
      <c r="PLP31" s="669"/>
      <c r="PLQ31" s="669"/>
      <c r="PLR31" s="669"/>
      <c r="PLS31" s="669"/>
      <c r="PLT31" s="669"/>
      <c r="PLU31" s="669"/>
      <c r="PLV31" s="669"/>
      <c r="PLW31" s="669"/>
      <c r="PLX31" s="669"/>
      <c r="PLY31" s="669"/>
      <c r="PLZ31" s="669"/>
      <c r="PMA31" s="669"/>
      <c r="PMB31" s="669"/>
      <c r="PMC31" s="669"/>
      <c r="PMD31" s="669"/>
      <c r="PME31" s="669"/>
      <c r="PMF31" s="669"/>
      <c r="PMG31" s="669"/>
      <c r="PMH31" s="669"/>
      <c r="PMI31" s="669"/>
      <c r="PMJ31" s="669"/>
      <c r="PMK31" s="669"/>
      <c r="PML31" s="669"/>
      <c r="PMM31" s="669"/>
      <c r="PMN31" s="669"/>
      <c r="PMO31" s="669"/>
      <c r="PMP31" s="669"/>
      <c r="PMQ31" s="669"/>
      <c r="PMR31" s="669"/>
      <c r="PMS31" s="669"/>
      <c r="PMT31" s="669"/>
      <c r="PMU31" s="669"/>
      <c r="PMV31" s="669"/>
      <c r="PMW31" s="669"/>
      <c r="PMX31" s="669"/>
      <c r="PMY31" s="669"/>
      <c r="PMZ31" s="669"/>
      <c r="PNA31" s="669"/>
      <c r="PNB31" s="669"/>
      <c r="PNC31" s="669"/>
      <c r="PND31" s="669"/>
      <c r="PNE31" s="669"/>
      <c r="PNF31" s="669"/>
      <c r="PNG31" s="669"/>
      <c r="PNH31" s="669"/>
      <c r="PNI31" s="669"/>
      <c r="PNJ31" s="669"/>
      <c r="PNK31" s="669"/>
      <c r="PNL31" s="669"/>
      <c r="PNM31" s="669"/>
      <c r="PNN31" s="669"/>
      <c r="PNO31" s="669"/>
      <c r="PNP31" s="669"/>
      <c r="PNQ31" s="669"/>
      <c r="PNR31" s="669"/>
      <c r="PNS31" s="669"/>
      <c r="PNT31" s="669"/>
      <c r="PNU31" s="669"/>
      <c r="PNV31" s="669"/>
      <c r="PNW31" s="669"/>
      <c r="PNX31" s="669"/>
      <c r="PNY31" s="669"/>
      <c r="PNZ31" s="669"/>
      <c r="POA31" s="669"/>
      <c r="POB31" s="669"/>
      <c r="POC31" s="669"/>
      <c r="POD31" s="669"/>
      <c r="POE31" s="669"/>
      <c r="POF31" s="669"/>
      <c r="POG31" s="669"/>
      <c r="POH31" s="669"/>
      <c r="POI31" s="669"/>
      <c r="POJ31" s="669"/>
      <c r="POK31" s="669"/>
      <c r="POL31" s="669"/>
      <c r="POM31" s="669"/>
      <c r="PON31" s="669"/>
      <c r="POO31" s="669"/>
      <c r="POP31" s="669"/>
      <c r="POQ31" s="669"/>
      <c r="POR31" s="669"/>
      <c r="POS31" s="669"/>
      <c r="POT31" s="669"/>
      <c r="POU31" s="669"/>
      <c r="POV31" s="669"/>
      <c r="POW31" s="669"/>
      <c r="POX31" s="669"/>
      <c r="POY31" s="669"/>
      <c r="POZ31" s="669"/>
      <c r="PPA31" s="669"/>
      <c r="PPB31" s="669"/>
      <c r="PPC31" s="669"/>
      <c r="PPD31" s="669"/>
      <c r="PPE31" s="669"/>
      <c r="PPF31" s="669"/>
      <c r="PPG31" s="669"/>
      <c r="PPH31" s="669"/>
      <c r="PPI31" s="669"/>
      <c r="PPJ31" s="669"/>
      <c r="PPK31" s="669"/>
      <c r="PPL31" s="669"/>
      <c r="PPM31" s="669"/>
      <c r="PPN31" s="669"/>
      <c r="PPO31" s="669"/>
      <c r="PPP31" s="669"/>
      <c r="PPQ31" s="669"/>
      <c r="PPR31" s="669"/>
      <c r="PPS31" s="669"/>
      <c r="PPT31" s="669"/>
      <c r="PPU31" s="669"/>
      <c r="PPV31" s="669"/>
      <c r="PPW31" s="669"/>
      <c r="PPX31" s="669"/>
      <c r="PPY31" s="669"/>
      <c r="PPZ31" s="669"/>
      <c r="PQA31" s="669"/>
      <c r="PQB31" s="669"/>
      <c r="PQC31" s="669"/>
      <c r="PQD31" s="669"/>
      <c r="PQE31" s="669"/>
      <c r="PQF31" s="669"/>
      <c r="PQG31" s="669"/>
      <c r="PQH31" s="669"/>
      <c r="PQI31" s="669"/>
      <c r="PQJ31" s="669"/>
      <c r="PQK31" s="669"/>
      <c r="PQL31" s="669"/>
      <c r="PQM31" s="669"/>
      <c r="PQN31" s="669"/>
      <c r="PQO31" s="669"/>
      <c r="PQP31" s="669"/>
      <c r="PQQ31" s="669"/>
      <c r="PQR31" s="669"/>
      <c r="PQS31" s="669"/>
      <c r="PQT31" s="669"/>
      <c r="PQU31" s="669"/>
      <c r="PQV31" s="669"/>
      <c r="PQW31" s="669"/>
      <c r="PQX31" s="669"/>
      <c r="PQY31" s="669"/>
      <c r="PQZ31" s="669"/>
      <c r="PRA31" s="669"/>
      <c r="PRB31" s="669"/>
      <c r="PRC31" s="669"/>
      <c r="PRD31" s="669"/>
      <c r="PRE31" s="669"/>
      <c r="PRF31" s="669"/>
      <c r="PRG31" s="669"/>
      <c r="PRH31" s="669"/>
      <c r="PRI31" s="669"/>
      <c r="PRJ31" s="669"/>
      <c r="PRK31" s="669"/>
      <c r="PRL31" s="669"/>
      <c r="PRM31" s="669"/>
      <c r="PRN31" s="669"/>
      <c r="PRO31" s="669"/>
      <c r="PRP31" s="669"/>
      <c r="PRQ31" s="669"/>
      <c r="PRR31" s="669"/>
      <c r="PRS31" s="669"/>
      <c r="PRT31" s="669"/>
      <c r="PRU31" s="669"/>
      <c r="PRV31" s="669"/>
      <c r="PRW31" s="669"/>
      <c r="PRX31" s="669"/>
      <c r="PRY31" s="669"/>
      <c r="PRZ31" s="669"/>
      <c r="PSA31" s="669"/>
      <c r="PSB31" s="669"/>
      <c r="PSC31" s="669"/>
      <c r="PSD31" s="669"/>
      <c r="PSE31" s="669"/>
      <c r="PSF31" s="669"/>
      <c r="PSG31" s="669"/>
      <c r="PSH31" s="669"/>
      <c r="PSI31" s="669"/>
      <c r="PSJ31" s="669"/>
      <c r="PSK31" s="669"/>
      <c r="PSL31" s="669"/>
      <c r="PSM31" s="669"/>
      <c r="PSN31" s="669"/>
      <c r="PSO31" s="669"/>
      <c r="PSP31" s="669"/>
      <c r="PSQ31" s="669"/>
      <c r="PSR31" s="669"/>
      <c r="PSS31" s="669"/>
      <c r="PST31" s="669"/>
      <c r="PSU31" s="669"/>
      <c r="PSV31" s="669"/>
      <c r="PSW31" s="669"/>
      <c r="PSX31" s="669"/>
      <c r="PSY31" s="669"/>
      <c r="PSZ31" s="669"/>
      <c r="PTA31" s="669"/>
      <c r="PTB31" s="669"/>
      <c r="PTC31" s="669"/>
      <c r="PTD31" s="669"/>
      <c r="PTE31" s="669"/>
      <c r="PTF31" s="669"/>
      <c r="PTG31" s="669"/>
      <c r="PTH31" s="669"/>
      <c r="PTI31" s="669"/>
      <c r="PTJ31" s="669"/>
      <c r="PTK31" s="669"/>
      <c r="PTL31" s="669"/>
      <c r="PTM31" s="669"/>
      <c r="PTN31" s="669"/>
      <c r="PTO31" s="669"/>
      <c r="PTP31" s="669"/>
      <c r="PTQ31" s="669"/>
      <c r="PTR31" s="669"/>
      <c r="PTS31" s="669"/>
      <c r="PTT31" s="669"/>
      <c r="PTU31" s="669"/>
      <c r="PTV31" s="669"/>
      <c r="PTW31" s="669"/>
      <c r="PTX31" s="669"/>
      <c r="PTY31" s="669"/>
      <c r="PTZ31" s="669"/>
      <c r="PUA31" s="669"/>
      <c r="PUB31" s="669"/>
      <c r="PUC31" s="669"/>
      <c r="PUD31" s="669"/>
      <c r="PUE31" s="669"/>
      <c r="PUF31" s="669"/>
      <c r="PUG31" s="669"/>
      <c r="PUH31" s="669"/>
      <c r="PUI31" s="669"/>
      <c r="PUJ31" s="669"/>
      <c r="PUK31" s="669"/>
      <c r="PUL31" s="669"/>
      <c r="PUM31" s="669"/>
      <c r="PUN31" s="669"/>
      <c r="PUO31" s="669"/>
      <c r="PUP31" s="669"/>
      <c r="PUQ31" s="669"/>
      <c r="PUR31" s="669"/>
      <c r="PUS31" s="669"/>
      <c r="PUT31" s="669"/>
      <c r="PUU31" s="669"/>
      <c r="PUV31" s="669"/>
      <c r="PUW31" s="669"/>
      <c r="PUX31" s="669"/>
      <c r="PUY31" s="669"/>
      <c r="PUZ31" s="669"/>
      <c r="PVA31" s="669"/>
      <c r="PVB31" s="669"/>
      <c r="PVC31" s="669"/>
      <c r="PVD31" s="669"/>
      <c r="PVE31" s="669"/>
      <c r="PVF31" s="669"/>
      <c r="PVG31" s="669"/>
      <c r="PVH31" s="669"/>
      <c r="PVI31" s="669"/>
      <c r="PVJ31" s="669"/>
      <c r="PVK31" s="669"/>
      <c r="PVL31" s="669"/>
      <c r="PVM31" s="669"/>
      <c r="PVN31" s="669"/>
      <c r="PVO31" s="669"/>
      <c r="PVP31" s="669"/>
      <c r="PVQ31" s="669"/>
      <c r="PVR31" s="669"/>
      <c r="PVS31" s="669"/>
      <c r="PVT31" s="669"/>
      <c r="PVU31" s="669"/>
      <c r="PVV31" s="669"/>
      <c r="PVW31" s="669"/>
      <c r="PVX31" s="669"/>
      <c r="PVY31" s="669"/>
      <c r="PVZ31" s="669"/>
      <c r="PWA31" s="669"/>
      <c r="PWB31" s="669"/>
      <c r="PWC31" s="669"/>
      <c r="PWD31" s="669"/>
      <c r="PWE31" s="669"/>
      <c r="PWF31" s="669"/>
      <c r="PWG31" s="669"/>
      <c r="PWH31" s="669"/>
      <c r="PWI31" s="669"/>
      <c r="PWJ31" s="669"/>
      <c r="PWK31" s="669"/>
      <c r="PWL31" s="669"/>
      <c r="PWM31" s="669"/>
      <c r="PWN31" s="669"/>
      <c r="PWO31" s="669"/>
      <c r="PWP31" s="669"/>
      <c r="PWQ31" s="669"/>
      <c r="PWR31" s="669"/>
      <c r="PWS31" s="669"/>
      <c r="PWT31" s="669"/>
      <c r="PWU31" s="669"/>
      <c r="PWV31" s="669"/>
      <c r="PWW31" s="669"/>
      <c r="PWX31" s="669"/>
      <c r="PWY31" s="669"/>
      <c r="PWZ31" s="669"/>
      <c r="PXA31" s="669"/>
      <c r="PXB31" s="669"/>
      <c r="PXC31" s="669"/>
      <c r="PXD31" s="669"/>
      <c r="PXE31" s="669"/>
      <c r="PXF31" s="669"/>
      <c r="PXG31" s="669"/>
      <c r="PXH31" s="669"/>
      <c r="PXI31" s="669"/>
      <c r="PXJ31" s="669"/>
      <c r="PXK31" s="669"/>
      <c r="PXL31" s="669"/>
      <c r="PXM31" s="669"/>
      <c r="PXN31" s="669"/>
      <c r="PXO31" s="669"/>
      <c r="PXP31" s="669"/>
      <c r="PXQ31" s="669"/>
      <c r="PXR31" s="669"/>
      <c r="PXS31" s="669"/>
      <c r="PXT31" s="669"/>
      <c r="PXU31" s="669"/>
      <c r="PXV31" s="669"/>
      <c r="PXW31" s="669"/>
      <c r="PXX31" s="669"/>
      <c r="PXY31" s="669"/>
      <c r="PXZ31" s="669"/>
      <c r="PYA31" s="669"/>
      <c r="PYB31" s="669"/>
      <c r="PYC31" s="669"/>
      <c r="PYD31" s="669"/>
      <c r="PYE31" s="669"/>
      <c r="PYF31" s="669"/>
      <c r="PYG31" s="669"/>
      <c r="PYH31" s="669"/>
      <c r="PYI31" s="669"/>
      <c r="PYJ31" s="669"/>
      <c r="PYK31" s="669"/>
      <c r="PYL31" s="669"/>
      <c r="PYM31" s="669"/>
      <c r="PYN31" s="669"/>
      <c r="PYO31" s="669"/>
      <c r="PYP31" s="669"/>
      <c r="PYQ31" s="669"/>
      <c r="PYR31" s="669"/>
      <c r="PYS31" s="669"/>
      <c r="PYT31" s="669"/>
      <c r="PYU31" s="669"/>
      <c r="PYV31" s="669"/>
      <c r="PYW31" s="669"/>
      <c r="PYX31" s="669"/>
      <c r="PYY31" s="669"/>
      <c r="PYZ31" s="669"/>
      <c r="PZA31" s="669"/>
      <c r="PZB31" s="669"/>
      <c r="PZC31" s="669"/>
      <c r="PZD31" s="669"/>
      <c r="PZE31" s="669"/>
      <c r="PZF31" s="669"/>
      <c r="PZG31" s="669"/>
      <c r="PZH31" s="669"/>
      <c r="PZI31" s="669"/>
      <c r="PZJ31" s="669"/>
      <c r="PZK31" s="669"/>
      <c r="PZL31" s="669"/>
      <c r="PZM31" s="669"/>
      <c r="PZN31" s="669"/>
      <c r="PZO31" s="669"/>
      <c r="PZP31" s="669"/>
      <c r="PZQ31" s="669"/>
      <c r="PZR31" s="669"/>
      <c r="PZS31" s="669"/>
      <c r="PZT31" s="669"/>
      <c r="PZU31" s="669"/>
      <c r="PZV31" s="669"/>
      <c r="PZW31" s="669"/>
      <c r="PZX31" s="669"/>
      <c r="PZY31" s="669"/>
      <c r="PZZ31" s="669"/>
      <c r="QAA31" s="669"/>
      <c r="QAB31" s="669"/>
      <c r="QAC31" s="669"/>
      <c r="QAD31" s="669"/>
      <c r="QAE31" s="669"/>
      <c r="QAF31" s="669"/>
      <c r="QAG31" s="669"/>
      <c r="QAH31" s="669"/>
      <c r="QAI31" s="669"/>
      <c r="QAJ31" s="669"/>
      <c r="QAK31" s="669"/>
      <c r="QAL31" s="669"/>
      <c r="QAM31" s="669"/>
      <c r="QAN31" s="669"/>
      <c r="QAO31" s="669"/>
      <c r="QAP31" s="669"/>
      <c r="QAQ31" s="669"/>
      <c r="QAR31" s="669"/>
      <c r="QAS31" s="669"/>
      <c r="QAT31" s="669"/>
      <c r="QAU31" s="669"/>
      <c r="QAV31" s="669"/>
      <c r="QAW31" s="669"/>
      <c r="QAX31" s="669"/>
      <c r="QAY31" s="669"/>
      <c r="QAZ31" s="669"/>
      <c r="QBA31" s="669"/>
      <c r="QBB31" s="669"/>
      <c r="QBC31" s="669"/>
      <c r="QBD31" s="669"/>
      <c r="QBE31" s="669"/>
      <c r="QBF31" s="669"/>
      <c r="QBG31" s="669"/>
      <c r="QBH31" s="669"/>
      <c r="QBI31" s="669"/>
      <c r="QBJ31" s="669"/>
      <c r="QBK31" s="669"/>
      <c r="QBL31" s="669"/>
      <c r="QBM31" s="669"/>
      <c r="QBN31" s="669"/>
      <c r="QBO31" s="669"/>
      <c r="QBP31" s="669"/>
      <c r="QBQ31" s="669"/>
      <c r="QBR31" s="669"/>
      <c r="QBS31" s="669"/>
      <c r="QBT31" s="669"/>
      <c r="QBU31" s="669"/>
      <c r="QBV31" s="669"/>
      <c r="QBW31" s="669"/>
      <c r="QBX31" s="669"/>
      <c r="QBY31" s="669"/>
      <c r="QBZ31" s="669"/>
      <c r="QCA31" s="669"/>
      <c r="QCB31" s="669"/>
      <c r="QCC31" s="669"/>
      <c r="QCD31" s="669"/>
      <c r="QCE31" s="669"/>
      <c r="QCF31" s="669"/>
      <c r="QCG31" s="669"/>
      <c r="QCH31" s="669"/>
      <c r="QCI31" s="669"/>
      <c r="QCJ31" s="669"/>
      <c r="QCK31" s="669"/>
      <c r="QCL31" s="669"/>
      <c r="QCM31" s="669"/>
      <c r="QCN31" s="669"/>
      <c r="QCO31" s="669"/>
      <c r="QCP31" s="669"/>
      <c r="QCQ31" s="669"/>
      <c r="QCR31" s="669"/>
      <c r="QCS31" s="669"/>
      <c r="QCT31" s="669"/>
      <c r="QCU31" s="669"/>
      <c r="QCV31" s="669"/>
      <c r="QCW31" s="669"/>
      <c r="QCX31" s="669"/>
      <c r="QCY31" s="669"/>
      <c r="QCZ31" s="669"/>
      <c r="QDA31" s="669"/>
      <c r="QDB31" s="669"/>
      <c r="QDC31" s="669"/>
      <c r="QDD31" s="669"/>
      <c r="QDE31" s="669"/>
      <c r="QDF31" s="669"/>
      <c r="QDG31" s="669"/>
      <c r="QDH31" s="669"/>
      <c r="QDI31" s="669"/>
      <c r="QDJ31" s="669"/>
      <c r="QDK31" s="669"/>
      <c r="QDL31" s="669"/>
      <c r="QDM31" s="669"/>
      <c r="QDN31" s="669"/>
      <c r="QDO31" s="669"/>
      <c r="QDP31" s="669"/>
      <c r="QDQ31" s="669"/>
      <c r="QDR31" s="669"/>
      <c r="QDS31" s="669"/>
      <c r="QDT31" s="669"/>
      <c r="QDU31" s="669"/>
      <c r="QDV31" s="669"/>
      <c r="QDW31" s="669"/>
      <c r="QDX31" s="669"/>
      <c r="QDY31" s="669"/>
      <c r="QDZ31" s="669"/>
      <c r="QEA31" s="669"/>
      <c r="QEB31" s="669"/>
      <c r="QEC31" s="669"/>
      <c r="QED31" s="669"/>
      <c r="QEE31" s="669"/>
      <c r="QEF31" s="669"/>
      <c r="QEG31" s="669"/>
      <c r="QEH31" s="669"/>
      <c r="QEI31" s="669"/>
      <c r="QEJ31" s="669"/>
      <c r="QEK31" s="669"/>
      <c r="QEL31" s="669"/>
      <c r="QEM31" s="669"/>
      <c r="QEN31" s="669"/>
      <c r="QEO31" s="669"/>
      <c r="QEP31" s="669"/>
      <c r="QEQ31" s="669"/>
      <c r="QER31" s="669"/>
      <c r="QES31" s="669"/>
      <c r="QET31" s="669"/>
      <c r="QEU31" s="669"/>
      <c r="QEV31" s="669"/>
      <c r="QEW31" s="669"/>
      <c r="QEX31" s="669"/>
      <c r="QEY31" s="669"/>
      <c r="QEZ31" s="669"/>
      <c r="QFA31" s="669"/>
      <c r="QFB31" s="669"/>
      <c r="QFC31" s="669"/>
      <c r="QFD31" s="669"/>
      <c r="QFE31" s="669"/>
      <c r="QFF31" s="669"/>
      <c r="QFG31" s="669"/>
      <c r="QFH31" s="669"/>
      <c r="QFI31" s="669"/>
      <c r="QFJ31" s="669"/>
      <c r="QFK31" s="669"/>
      <c r="QFL31" s="669"/>
      <c r="QFM31" s="669"/>
      <c r="QFN31" s="669"/>
      <c r="QFO31" s="669"/>
      <c r="QFP31" s="669"/>
      <c r="QFQ31" s="669"/>
      <c r="QFR31" s="669"/>
      <c r="QFS31" s="669"/>
      <c r="QFT31" s="669"/>
      <c r="QFU31" s="669"/>
      <c r="QFV31" s="669"/>
      <c r="QFW31" s="669"/>
      <c r="QFX31" s="669"/>
      <c r="QFY31" s="669"/>
      <c r="QFZ31" s="669"/>
      <c r="QGA31" s="669"/>
      <c r="QGB31" s="669"/>
      <c r="QGC31" s="669"/>
      <c r="QGD31" s="669"/>
      <c r="QGE31" s="669"/>
      <c r="QGF31" s="669"/>
      <c r="QGG31" s="669"/>
      <c r="QGH31" s="669"/>
      <c r="QGI31" s="669"/>
      <c r="QGJ31" s="669"/>
      <c r="QGK31" s="669"/>
      <c r="QGL31" s="669"/>
      <c r="QGM31" s="669"/>
      <c r="QGN31" s="669"/>
      <c r="QGO31" s="669"/>
      <c r="QGP31" s="669"/>
      <c r="QGQ31" s="669"/>
      <c r="QGR31" s="669"/>
      <c r="QGS31" s="669"/>
      <c r="QGT31" s="669"/>
      <c r="QGU31" s="669"/>
      <c r="QGV31" s="669"/>
      <c r="QGW31" s="669"/>
      <c r="QGX31" s="669"/>
      <c r="QGY31" s="669"/>
      <c r="QGZ31" s="669"/>
      <c r="QHA31" s="669"/>
      <c r="QHB31" s="669"/>
      <c r="QHC31" s="669"/>
      <c r="QHD31" s="669"/>
      <c r="QHE31" s="669"/>
      <c r="QHF31" s="669"/>
      <c r="QHG31" s="669"/>
      <c r="QHH31" s="669"/>
      <c r="QHI31" s="669"/>
      <c r="QHJ31" s="669"/>
      <c r="QHK31" s="669"/>
      <c r="QHL31" s="669"/>
      <c r="QHM31" s="669"/>
      <c r="QHN31" s="669"/>
      <c r="QHO31" s="669"/>
      <c r="QHP31" s="669"/>
      <c r="QHQ31" s="669"/>
      <c r="QHR31" s="669"/>
      <c r="QHS31" s="669"/>
      <c r="QHT31" s="669"/>
      <c r="QHU31" s="669"/>
      <c r="QHV31" s="669"/>
      <c r="QHW31" s="669"/>
      <c r="QHX31" s="669"/>
      <c r="QHY31" s="669"/>
      <c r="QHZ31" s="669"/>
      <c r="QIA31" s="669"/>
      <c r="QIB31" s="669"/>
      <c r="QIC31" s="669"/>
      <c r="QID31" s="669"/>
      <c r="QIE31" s="669"/>
      <c r="QIF31" s="669"/>
      <c r="QIG31" s="669"/>
      <c r="QIH31" s="669"/>
      <c r="QII31" s="669"/>
      <c r="QIJ31" s="669"/>
      <c r="QIK31" s="669"/>
      <c r="QIL31" s="669"/>
      <c r="QIM31" s="669"/>
      <c r="QIN31" s="669"/>
      <c r="QIO31" s="669"/>
      <c r="QIP31" s="669"/>
      <c r="QIQ31" s="669"/>
      <c r="QIR31" s="669"/>
      <c r="QIS31" s="669"/>
      <c r="QIT31" s="669"/>
      <c r="QIU31" s="669"/>
      <c r="QIV31" s="669"/>
      <c r="QIW31" s="669"/>
      <c r="QIX31" s="669"/>
      <c r="QIY31" s="669"/>
      <c r="QIZ31" s="669"/>
      <c r="QJA31" s="669"/>
      <c r="QJB31" s="669"/>
      <c r="QJC31" s="669"/>
      <c r="QJD31" s="669"/>
      <c r="QJE31" s="669"/>
      <c r="QJF31" s="669"/>
      <c r="QJG31" s="669"/>
      <c r="QJH31" s="669"/>
      <c r="QJI31" s="669"/>
      <c r="QJJ31" s="669"/>
      <c r="QJK31" s="669"/>
      <c r="QJL31" s="669"/>
      <c r="QJM31" s="669"/>
      <c r="QJN31" s="669"/>
      <c r="QJO31" s="669"/>
      <c r="QJP31" s="669"/>
      <c r="QJQ31" s="669"/>
      <c r="QJR31" s="669"/>
      <c r="QJS31" s="669"/>
      <c r="QJT31" s="669"/>
      <c r="QJU31" s="669"/>
      <c r="QJV31" s="669"/>
      <c r="QJW31" s="669"/>
      <c r="QJX31" s="669"/>
      <c r="QJY31" s="669"/>
      <c r="QJZ31" s="669"/>
      <c r="QKA31" s="669"/>
      <c r="QKB31" s="669"/>
      <c r="QKC31" s="669"/>
      <c r="QKD31" s="669"/>
      <c r="QKE31" s="669"/>
      <c r="QKF31" s="669"/>
      <c r="QKG31" s="669"/>
      <c r="QKH31" s="669"/>
      <c r="QKI31" s="669"/>
      <c r="QKJ31" s="669"/>
      <c r="QKK31" s="669"/>
      <c r="QKL31" s="669"/>
      <c r="QKM31" s="669"/>
      <c r="QKN31" s="669"/>
      <c r="QKO31" s="669"/>
      <c r="QKP31" s="669"/>
      <c r="QKQ31" s="669"/>
      <c r="QKR31" s="669"/>
      <c r="QKS31" s="669"/>
      <c r="QKT31" s="669"/>
      <c r="QKU31" s="669"/>
      <c r="QKV31" s="669"/>
      <c r="QKW31" s="669"/>
      <c r="QKX31" s="669"/>
      <c r="QKY31" s="669"/>
      <c r="QKZ31" s="669"/>
      <c r="QLA31" s="669"/>
      <c r="QLB31" s="669"/>
      <c r="QLC31" s="669"/>
      <c r="QLD31" s="669"/>
      <c r="QLE31" s="669"/>
      <c r="QLF31" s="669"/>
      <c r="QLG31" s="669"/>
      <c r="QLH31" s="669"/>
      <c r="QLI31" s="669"/>
      <c r="QLJ31" s="669"/>
      <c r="QLK31" s="669"/>
      <c r="QLL31" s="669"/>
      <c r="QLM31" s="669"/>
      <c r="QLN31" s="669"/>
      <c r="QLO31" s="669"/>
      <c r="QLP31" s="669"/>
      <c r="QLQ31" s="669"/>
      <c r="QLR31" s="669"/>
      <c r="QLS31" s="669"/>
      <c r="QLT31" s="669"/>
      <c r="QLU31" s="669"/>
      <c r="QLV31" s="669"/>
      <c r="QLW31" s="669"/>
      <c r="QLX31" s="669"/>
      <c r="QLY31" s="669"/>
      <c r="QLZ31" s="669"/>
      <c r="QMA31" s="669"/>
      <c r="QMB31" s="669"/>
      <c r="QMC31" s="669"/>
      <c r="QMD31" s="669"/>
      <c r="QME31" s="669"/>
      <c r="QMF31" s="669"/>
      <c r="QMG31" s="669"/>
      <c r="QMH31" s="669"/>
      <c r="QMI31" s="669"/>
      <c r="QMJ31" s="669"/>
      <c r="QMK31" s="669"/>
      <c r="QML31" s="669"/>
      <c r="QMM31" s="669"/>
      <c r="QMN31" s="669"/>
      <c r="QMO31" s="669"/>
      <c r="QMP31" s="669"/>
      <c r="QMQ31" s="669"/>
      <c r="QMR31" s="669"/>
      <c r="QMS31" s="669"/>
      <c r="QMT31" s="669"/>
      <c r="QMU31" s="669"/>
      <c r="QMV31" s="669"/>
      <c r="QMW31" s="669"/>
      <c r="QMX31" s="669"/>
      <c r="QMY31" s="669"/>
      <c r="QMZ31" s="669"/>
      <c r="QNA31" s="669"/>
      <c r="QNB31" s="669"/>
      <c r="QNC31" s="669"/>
      <c r="QND31" s="669"/>
      <c r="QNE31" s="669"/>
      <c r="QNF31" s="669"/>
      <c r="QNG31" s="669"/>
      <c r="QNH31" s="669"/>
      <c r="QNI31" s="669"/>
      <c r="QNJ31" s="669"/>
      <c r="QNK31" s="669"/>
      <c r="QNL31" s="669"/>
      <c r="QNM31" s="669"/>
      <c r="QNN31" s="669"/>
      <c r="QNO31" s="669"/>
      <c r="QNP31" s="669"/>
      <c r="QNQ31" s="669"/>
      <c r="QNR31" s="669"/>
      <c r="QNS31" s="669"/>
      <c r="QNT31" s="669"/>
      <c r="QNU31" s="669"/>
      <c r="QNV31" s="669"/>
      <c r="QNW31" s="669"/>
      <c r="QNX31" s="669"/>
      <c r="QNY31" s="669"/>
      <c r="QNZ31" s="669"/>
      <c r="QOA31" s="669"/>
      <c r="QOB31" s="669"/>
      <c r="QOC31" s="669"/>
      <c r="QOD31" s="669"/>
      <c r="QOE31" s="669"/>
      <c r="QOF31" s="669"/>
      <c r="QOG31" s="669"/>
      <c r="QOH31" s="669"/>
      <c r="QOI31" s="669"/>
      <c r="QOJ31" s="669"/>
      <c r="QOK31" s="669"/>
      <c r="QOL31" s="669"/>
      <c r="QOM31" s="669"/>
      <c r="QON31" s="669"/>
      <c r="QOO31" s="669"/>
      <c r="QOP31" s="669"/>
      <c r="QOQ31" s="669"/>
      <c r="QOR31" s="669"/>
      <c r="QOS31" s="669"/>
      <c r="QOT31" s="669"/>
      <c r="QOU31" s="669"/>
      <c r="QOV31" s="669"/>
      <c r="QOW31" s="669"/>
      <c r="QOX31" s="669"/>
      <c r="QOY31" s="669"/>
      <c r="QOZ31" s="669"/>
      <c r="QPA31" s="669"/>
      <c r="QPB31" s="669"/>
      <c r="QPC31" s="669"/>
      <c r="QPD31" s="669"/>
      <c r="QPE31" s="669"/>
      <c r="QPF31" s="669"/>
      <c r="QPG31" s="669"/>
      <c r="QPH31" s="669"/>
      <c r="QPI31" s="669"/>
      <c r="QPJ31" s="669"/>
      <c r="QPK31" s="669"/>
      <c r="QPL31" s="669"/>
      <c r="QPM31" s="669"/>
      <c r="QPN31" s="669"/>
      <c r="QPO31" s="669"/>
      <c r="QPP31" s="669"/>
      <c r="QPQ31" s="669"/>
      <c r="QPR31" s="669"/>
      <c r="QPS31" s="669"/>
      <c r="QPT31" s="669"/>
      <c r="QPU31" s="669"/>
      <c r="QPV31" s="669"/>
      <c r="QPW31" s="669"/>
      <c r="QPX31" s="669"/>
      <c r="QPY31" s="669"/>
      <c r="QPZ31" s="669"/>
      <c r="QQA31" s="669"/>
      <c r="QQB31" s="669"/>
      <c r="QQC31" s="669"/>
      <c r="QQD31" s="669"/>
      <c r="QQE31" s="669"/>
      <c r="QQF31" s="669"/>
      <c r="QQG31" s="669"/>
      <c r="QQH31" s="669"/>
      <c r="QQI31" s="669"/>
      <c r="QQJ31" s="669"/>
      <c r="QQK31" s="669"/>
      <c r="QQL31" s="669"/>
      <c r="QQM31" s="669"/>
      <c r="QQN31" s="669"/>
      <c r="QQO31" s="669"/>
      <c r="QQP31" s="669"/>
      <c r="QQQ31" s="669"/>
      <c r="QQR31" s="669"/>
      <c r="QQS31" s="669"/>
      <c r="QQT31" s="669"/>
      <c r="QQU31" s="669"/>
      <c r="QQV31" s="669"/>
      <c r="QQW31" s="669"/>
      <c r="QQX31" s="669"/>
      <c r="QQY31" s="669"/>
      <c r="QQZ31" s="669"/>
      <c r="QRA31" s="669"/>
      <c r="QRB31" s="669"/>
      <c r="QRC31" s="669"/>
      <c r="QRD31" s="669"/>
      <c r="QRE31" s="669"/>
      <c r="QRF31" s="669"/>
      <c r="QRG31" s="669"/>
      <c r="QRH31" s="669"/>
      <c r="QRI31" s="669"/>
      <c r="QRJ31" s="669"/>
      <c r="QRK31" s="669"/>
      <c r="QRL31" s="669"/>
      <c r="QRM31" s="669"/>
      <c r="QRN31" s="669"/>
      <c r="QRO31" s="669"/>
      <c r="QRP31" s="669"/>
      <c r="QRQ31" s="669"/>
      <c r="QRR31" s="669"/>
      <c r="QRS31" s="669"/>
      <c r="QRT31" s="669"/>
      <c r="QRU31" s="669"/>
      <c r="QRV31" s="669"/>
      <c r="QRW31" s="669"/>
      <c r="QRX31" s="669"/>
      <c r="QRY31" s="669"/>
      <c r="QRZ31" s="669"/>
      <c r="QSA31" s="669"/>
      <c r="QSB31" s="669"/>
      <c r="QSC31" s="669"/>
      <c r="QSD31" s="669"/>
      <c r="QSE31" s="669"/>
      <c r="QSF31" s="669"/>
      <c r="QSG31" s="669"/>
      <c r="QSH31" s="669"/>
      <c r="QSI31" s="669"/>
      <c r="QSJ31" s="669"/>
      <c r="QSK31" s="669"/>
      <c r="QSL31" s="669"/>
      <c r="QSM31" s="669"/>
      <c r="QSN31" s="669"/>
      <c r="QSO31" s="669"/>
      <c r="QSP31" s="669"/>
      <c r="QSQ31" s="669"/>
      <c r="QSR31" s="669"/>
      <c r="QSS31" s="669"/>
      <c r="QST31" s="669"/>
      <c r="QSU31" s="669"/>
      <c r="QSV31" s="669"/>
      <c r="QSW31" s="669"/>
      <c r="QSX31" s="669"/>
      <c r="QSY31" s="669"/>
      <c r="QSZ31" s="669"/>
      <c r="QTA31" s="669"/>
      <c r="QTB31" s="669"/>
      <c r="QTC31" s="669"/>
      <c r="QTD31" s="669"/>
      <c r="QTE31" s="669"/>
      <c r="QTF31" s="669"/>
      <c r="QTG31" s="669"/>
      <c r="QTH31" s="669"/>
      <c r="QTI31" s="669"/>
      <c r="QTJ31" s="669"/>
      <c r="QTK31" s="669"/>
      <c r="QTL31" s="669"/>
      <c r="QTM31" s="669"/>
      <c r="QTN31" s="669"/>
      <c r="QTO31" s="669"/>
      <c r="QTP31" s="669"/>
      <c r="QTQ31" s="669"/>
      <c r="QTR31" s="669"/>
      <c r="QTS31" s="669"/>
      <c r="QTT31" s="669"/>
      <c r="QTU31" s="669"/>
      <c r="QTV31" s="669"/>
      <c r="QTW31" s="669"/>
      <c r="QTX31" s="669"/>
      <c r="QTY31" s="669"/>
      <c r="QTZ31" s="669"/>
      <c r="QUA31" s="669"/>
      <c r="QUB31" s="669"/>
      <c r="QUC31" s="669"/>
      <c r="QUD31" s="669"/>
      <c r="QUE31" s="669"/>
      <c r="QUF31" s="669"/>
      <c r="QUG31" s="669"/>
      <c r="QUH31" s="669"/>
      <c r="QUI31" s="669"/>
      <c r="QUJ31" s="669"/>
      <c r="QUK31" s="669"/>
      <c r="QUL31" s="669"/>
      <c r="QUM31" s="669"/>
      <c r="QUN31" s="669"/>
      <c r="QUO31" s="669"/>
      <c r="QUP31" s="669"/>
      <c r="QUQ31" s="669"/>
      <c r="QUR31" s="669"/>
      <c r="QUS31" s="669"/>
      <c r="QUT31" s="669"/>
      <c r="QUU31" s="669"/>
      <c r="QUV31" s="669"/>
      <c r="QUW31" s="669"/>
      <c r="QUX31" s="669"/>
      <c r="QUY31" s="669"/>
      <c r="QUZ31" s="669"/>
      <c r="QVA31" s="669"/>
      <c r="QVB31" s="669"/>
      <c r="QVC31" s="669"/>
      <c r="QVD31" s="669"/>
      <c r="QVE31" s="669"/>
      <c r="QVF31" s="669"/>
      <c r="QVG31" s="669"/>
      <c r="QVH31" s="669"/>
      <c r="QVI31" s="669"/>
      <c r="QVJ31" s="669"/>
      <c r="QVK31" s="669"/>
      <c r="QVL31" s="669"/>
      <c r="QVM31" s="669"/>
      <c r="QVN31" s="669"/>
      <c r="QVO31" s="669"/>
      <c r="QVP31" s="669"/>
      <c r="QVQ31" s="669"/>
      <c r="QVR31" s="669"/>
      <c r="QVS31" s="669"/>
      <c r="QVT31" s="669"/>
      <c r="QVU31" s="669"/>
      <c r="QVV31" s="669"/>
      <c r="QVW31" s="669"/>
      <c r="QVX31" s="669"/>
      <c r="QVY31" s="669"/>
      <c r="QVZ31" s="669"/>
      <c r="QWA31" s="669"/>
      <c r="QWB31" s="669"/>
      <c r="QWC31" s="669"/>
      <c r="QWD31" s="669"/>
      <c r="QWE31" s="669"/>
      <c r="QWF31" s="669"/>
      <c r="QWG31" s="669"/>
      <c r="QWH31" s="669"/>
      <c r="QWI31" s="669"/>
      <c r="QWJ31" s="669"/>
      <c r="QWK31" s="669"/>
      <c r="QWL31" s="669"/>
      <c r="QWM31" s="669"/>
      <c r="QWN31" s="669"/>
      <c r="QWO31" s="669"/>
      <c r="QWP31" s="669"/>
      <c r="QWQ31" s="669"/>
      <c r="QWR31" s="669"/>
      <c r="QWS31" s="669"/>
      <c r="QWT31" s="669"/>
      <c r="QWU31" s="669"/>
      <c r="QWV31" s="669"/>
      <c r="QWW31" s="669"/>
      <c r="QWX31" s="669"/>
      <c r="QWY31" s="669"/>
      <c r="QWZ31" s="669"/>
      <c r="QXA31" s="669"/>
      <c r="QXB31" s="669"/>
      <c r="QXC31" s="669"/>
      <c r="QXD31" s="669"/>
      <c r="QXE31" s="669"/>
      <c r="QXF31" s="669"/>
      <c r="QXG31" s="669"/>
      <c r="QXH31" s="669"/>
      <c r="QXI31" s="669"/>
      <c r="QXJ31" s="669"/>
      <c r="QXK31" s="669"/>
      <c r="QXL31" s="669"/>
      <c r="QXM31" s="669"/>
      <c r="QXN31" s="669"/>
      <c r="QXO31" s="669"/>
      <c r="QXP31" s="669"/>
      <c r="QXQ31" s="669"/>
      <c r="QXR31" s="669"/>
      <c r="QXS31" s="669"/>
      <c r="QXT31" s="669"/>
      <c r="QXU31" s="669"/>
      <c r="QXV31" s="669"/>
      <c r="QXW31" s="669"/>
      <c r="QXX31" s="669"/>
      <c r="QXY31" s="669"/>
      <c r="QXZ31" s="669"/>
      <c r="QYA31" s="669"/>
      <c r="QYB31" s="669"/>
      <c r="QYC31" s="669"/>
      <c r="QYD31" s="669"/>
      <c r="QYE31" s="669"/>
      <c r="QYF31" s="669"/>
      <c r="QYG31" s="669"/>
      <c r="QYH31" s="669"/>
      <c r="QYI31" s="669"/>
      <c r="QYJ31" s="669"/>
      <c r="QYK31" s="669"/>
      <c r="QYL31" s="669"/>
      <c r="QYM31" s="669"/>
      <c r="QYN31" s="669"/>
      <c r="QYO31" s="669"/>
      <c r="QYP31" s="669"/>
      <c r="QYQ31" s="669"/>
      <c r="QYR31" s="669"/>
      <c r="QYS31" s="669"/>
      <c r="QYT31" s="669"/>
      <c r="QYU31" s="669"/>
      <c r="QYV31" s="669"/>
      <c r="QYW31" s="669"/>
      <c r="QYX31" s="669"/>
      <c r="QYY31" s="669"/>
      <c r="QYZ31" s="669"/>
      <c r="QZA31" s="669"/>
      <c r="QZB31" s="669"/>
      <c r="QZC31" s="669"/>
      <c r="QZD31" s="669"/>
      <c r="QZE31" s="669"/>
      <c r="QZF31" s="669"/>
      <c r="QZG31" s="669"/>
      <c r="QZH31" s="669"/>
      <c r="QZI31" s="669"/>
      <c r="QZJ31" s="669"/>
      <c r="QZK31" s="669"/>
      <c r="QZL31" s="669"/>
      <c r="QZM31" s="669"/>
      <c r="QZN31" s="669"/>
      <c r="QZO31" s="669"/>
      <c r="QZP31" s="669"/>
      <c r="QZQ31" s="669"/>
      <c r="QZR31" s="669"/>
      <c r="QZS31" s="669"/>
      <c r="QZT31" s="669"/>
      <c r="QZU31" s="669"/>
      <c r="QZV31" s="669"/>
      <c r="QZW31" s="669"/>
      <c r="QZX31" s="669"/>
      <c r="QZY31" s="669"/>
      <c r="QZZ31" s="669"/>
      <c r="RAA31" s="669"/>
      <c r="RAB31" s="669"/>
      <c r="RAC31" s="669"/>
      <c r="RAD31" s="669"/>
      <c r="RAE31" s="669"/>
      <c r="RAF31" s="669"/>
      <c r="RAG31" s="669"/>
      <c r="RAH31" s="669"/>
      <c r="RAI31" s="669"/>
      <c r="RAJ31" s="669"/>
      <c r="RAK31" s="669"/>
      <c r="RAL31" s="669"/>
      <c r="RAM31" s="669"/>
      <c r="RAN31" s="669"/>
      <c r="RAO31" s="669"/>
      <c r="RAP31" s="669"/>
      <c r="RAQ31" s="669"/>
      <c r="RAR31" s="669"/>
      <c r="RAS31" s="669"/>
      <c r="RAT31" s="669"/>
      <c r="RAU31" s="669"/>
      <c r="RAV31" s="669"/>
      <c r="RAW31" s="669"/>
      <c r="RAX31" s="669"/>
      <c r="RAY31" s="669"/>
      <c r="RAZ31" s="669"/>
      <c r="RBA31" s="669"/>
      <c r="RBB31" s="669"/>
      <c r="RBC31" s="669"/>
      <c r="RBD31" s="669"/>
      <c r="RBE31" s="669"/>
      <c r="RBF31" s="669"/>
      <c r="RBG31" s="669"/>
      <c r="RBH31" s="669"/>
      <c r="RBI31" s="669"/>
      <c r="RBJ31" s="669"/>
      <c r="RBK31" s="669"/>
      <c r="RBL31" s="669"/>
      <c r="RBM31" s="669"/>
      <c r="RBN31" s="669"/>
      <c r="RBO31" s="669"/>
      <c r="RBP31" s="669"/>
      <c r="RBQ31" s="669"/>
      <c r="RBR31" s="669"/>
      <c r="RBS31" s="669"/>
      <c r="RBT31" s="669"/>
      <c r="RBU31" s="669"/>
      <c r="RBV31" s="669"/>
      <c r="RBW31" s="669"/>
      <c r="RBX31" s="669"/>
      <c r="RBY31" s="669"/>
      <c r="RBZ31" s="669"/>
      <c r="RCA31" s="669"/>
      <c r="RCB31" s="669"/>
      <c r="RCC31" s="669"/>
      <c r="RCD31" s="669"/>
      <c r="RCE31" s="669"/>
      <c r="RCF31" s="669"/>
      <c r="RCG31" s="669"/>
      <c r="RCH31" s="669"/>
      <c r="RCI31" s="669"/>
      <c r="RCJ31" s="669"/>
      <c r="RCK31" s="669"/>
      <c r="RCL31" s="669"/>
      <c r="RCM31" s="669"/>
      <c r="RCN31" s="669"/>
      <c r="RCO31" s="669"/>
      <c r="RCP31" s="669"/>
      <c r="RCQ31" s="669"/>
      <c r="RCR31" s="669"/>
      <c r="RCS31" s="669"/>
      <c r="RCT31" s="669"/>
      <c r="RCU31" s="669"/>
      <c r="RCV31" s="669"/>
      <c r="RCW31" s="669"/>
      <c r="RCX31" s="669"/>
      <c r="RCY31" s="669"/>
      <c r="RCZ31" s="669"/>
      <c r="RDA31" s="669"/>
      <c r="RDB31" s="669"/>
      <c r="RDC31" s="669"/>
      <c r="RDD31" s="669"/>
      <c r="RDE31" s="669"/>
      <c r="RDF31" s="669"/>
      <c r="RDG31" s="669"/>
      <c r="RDH31" s="669"/>
      <c r="RDI31" s="669"/>
      <c r="RDJ31" s="669"/>
      <c r="RDK31" s="669"/>
      <c r="RDL31" s="669"/>
      <c r="RDM31" s="669"/>
      <c r="RDN31" s="669"/>
      <c r="RDO31" s="669"/>
      <c r="RDP31" s="669"/>
      <c r="RDQ31" s="669"/>
      <c r="RDR31" s="669"/>
      <c r="RDS31" s="669"/>
      <c r="RDT31" s="669"/>
      <c r="RDU31" s="669"/>
      <c r="RDV31" s="669"/>
      <c r="RDW31" s="669"/>
      <c r="RDX31" s="669"/>
      <c r="RDY31" s="669"/>
      <c r="RDZ31" s="669"/>
      <c r="REA31" s="669"/>
      <c r="REB31" s="669"/>
      <c r="REC31" s="669"/>
      <c r="RED31" s="669"/>
      <c r="REE31" s="669"/>
      <c r="REF31" s="669"/>
      <c r="REG31" s="669"/>
      <c r="REH31" s="669"/>
      <c r="REI31" s="669"/>
      <c r="REJ31" s="669"/>
      <c r="REK31" s="669"/>
      <c r="REL31" s="669"/>
      <c r="REM31" s="669"/>
      <c r="REN31" s="669"/>
      <c r="REO31" s="669"/>
      <c r="REP31" s="669"/>
      <c r="REQ31" s="669"/>
      <c r="RER31" s="669"/>
      <c r="RES31" s="669"/>
      <c r="RET31" s="669"/>
      <c r="REU31" s="669"/>
      <c r="REV31" s="669"/>
      <c r="REW31" s="669"/>
      <c r="REX31" s="669"/>
      <c r="REY31" s="669"/>
      <c r="REZ31" s="669"/>
      <c r="RFA31" s="669"/>
      <c r="RFB31" s="669"/>
      <c r="RFC31" s="669"/>
      <c r="RFD31" s="669"/>
      <c r="RFE31" s="669"/>
      <c r="RFF31" s="669"/>
      <c r="RFG31" s="669"/>
      <c r="RFH31" s="669"/>
      <c r="RFI31" s="669"/>
      <c r="RFJ31" s="669"/>
      <c r="RFK31" s="669"/>
      <c r="RFL31" s="669"/>
      <c r="RFM31" s="669"/>
      <c r="RFN31" s="669"/>
      <c r="RFO31" s="669"/>
      <c r="RFP31" s="669"/>
      <c r="RFQ31" s="669"/>
      <c r="RFR31" s="669"/>
      <c r="RFS31" s="669"/>
      <c r="RFT31" s="669"/>
      <c r="RFU31" s="669"/>
      <c r="RFV31" s="669"/>
      <c r="RFW31" s="669"/>
      <c r="RFX31" s="669"/>
      <c r="RFY31" s="669"/>
      <c r="RFZ31" s="669"/>
      <c r="RGA31" s="669"/>
      <c r="RGB31" s="669"/>
      <c r="RGC31" s="669"/>
      <c r="RGD31" s="669"/>
      <c r="RGE31" s="669"/>
      <c r="RGF31" s="669"/>
      <c r="RGG31" s="669"/>
      <c r="RGH31" s="669"/>
      <c r="RGI31" s="669"/>
      <c r="RGJ31" s="669"/>
      <c r="RGK31" s="669"/>
      <c r="RGL31" s="669"/>
      <c r="RGM31" s="669"/>
      <c r="RGN31" s="669"/>
      <c r="RGO31" s="669"/>
      <c r="RGP31" s="669"/>
      <c r="RGQ31" s="669"/>
      <c r="RGR31" s="669"/>
      <c r="RGS31" s="669"/>
      <c r="RGT31" s="669"/>
      <c r="RGU31" s="669"/>
      <c r="RGV31" s="669"/>
      <c r="RGW31" s="669"/>
      <c r="RGX31" s="669"/>
      <c r="RGY31" s="669"/>
      <c r="RGZ31" s="669"/>
      <c r="RHA31" s="669"/>
      <c r="RHB31" s="669"/>
      <c r="RHC31" s="669"/>
      <c r="RHD31" s="669"/>
      <c r="RHE31" s="669"/>
      <c r="RHF31" s="669"/>
      <c r="RHG31" s="669"/>
      <c r="RHH31" s="669"/>
      <c r="RHI31" s="669"/>
      <c r="RHJ31" s="669"/>
      <c r="RHK31" s="669"/>
      <c r="RHL31" s="669"/>
      <c r="RHM31" s="669"/>
      <c r="RHN31" s="669"/>
      <c r="RHO31" s="669"/>
      <c r="RHP31" s="669"/>
      <c r="RHQ31" s="669"/>
      <c r="RHR31" s="669"/>
      <c r="RHS31" s="669"/>
      <c r="RHT31" s="669"/>
      <c r="RHU31" s="669"/>
      <c r="RHV31" s="669"/>
      <c r="RHW31" s="669"/>
      <c r="RHX31" s="669"/>
      <c r="RHY31" s="669"/>
      <c r="RHZ31" s="669"/>
      <c r="RIA31" s="669"/>
      <c r="RIB31" s="669"/>
      <c r="RIC31" s="669"/>
      <c r="RID31" s="669"/>
      <c r="RIE31" s="669"/>
      <c r="RIF31" s="669"/>
      <c r="RIG31" s="669"/>
      <c r="RIH31" s="669"/>
      <c r="RII31" s="669"/>
      <c r="RIJ31" s="669"/>
      <c r="RIK31" s="669"/>
      <c r="RIL31" s="669"/>
      <c r="RIM31" s="669"/>
      <c r="RIN31" s="669"/>
      <c r="RIO31" s="669"/>
      <c r="RIP31" s="669"/>
      <c r="RIQ31" s="669"/>
      <c r="RIR31" s="669"/>
      <c r="RIS31" s="669"/>
      <c r="RIT31" s="669"/>
      <c r="RIU31" s="669"/>
      <c r="RIV31" s="669"/>
      <c r="RIW31" s="669"/>
      <c r="RIX31" s="669"/>
      <c r="RIY31" s="669"/>
      <c r="RIZ31" s="669"/>
      <c r="RJA31" s="669"/>
      <c r="RJB31" s="669"/>
      <c r="RJC31" s="669"/>
      <c r="RJD31" s="669"/>
      <c r="RJE31" s="669"/>
      <c r="RJF31" s="669"/>
      <c r="RJG31" s="669"/>
      <c r="RJH31" s="669"/>
      <c r="RJI31" s="669"/>
      <c r="RJJ31" s="669"/>
      <c r="RJK31" s="669"/>
      <c r="RJL31" s="669"/>
      <c r="RJM31" s="669"/>
      <c r="RJN31" s="669"/>
      <c r="RJO31" s="669"/>
      <c r="RJP31" s="669"/>
      <c r="RJQ31" s="669"/>
      <c r="RJR31" s="669"/>
      <c r="RJS31" s="669"/>
      <c r="RJT31" s="669"/>
      <c r="RJU31" s="669"/>
      <c r="RJV31" s="669"/>
      <c r="RJW31" s="669"/>
      <c r="RJX31" s="669"/>
      <c r="RJY31" s="669"/>
      <c r="RJZ31" s="669"/>
      <c r="RKA31" s="669"/>
      <c r="RKB31" s="669"/>
      <c r="RKC31" s="669"/>
      <c r="RKD31" s="669"/>
      <c r="RKE31" s="669"/>
      <c r="RKF31" s="669"/>
      <c r="RKG31" s="669"/>
      <c r="RKH31" s="669"/>
      <c r="RKI31" s="669"/>
      <c r="RKJ31" s="669"/>
      <c r="RKK31" s="669"/>
      <c r="RKL31" s="669"/>
      <c r="RKM31" s="669"/>
      <c r="RKN31" s="669"/>
      <c r="RKO31" s="669"/>
      <c r="RKP31" s="669"/>
      <c r="RKQ31" s="669"/>
      <c r="RKR31" s="669"/>
      <c r="RKS31" s="669"/>
      <c r="RKT31" s="669"/>
      <c r="RKU31" s="669"/>
      <c r="RKV31" s="669"/>
      <c r="RKW31" s="669"/>
      <c r="RKX31" s="669"/>
      <c r="RKY31" s="669"/>
      <c r="RKZ31" s="669"/>
      <c r="RLA31" s="669"/>
      <c r="RLB31" s="669"/>
      <c r="RLC31" s="669"/>
      <c r="RLD31" s="669"/>
      <c r="RLE31" s="669"/>
      <c r="RLF31" s="669"/>
      <c r="RLG31" s="669"/>
      <c r="RLH31" s="669"/>
      <c r="RLI31" s="669"/>
      <c r="RLJ31" s="669"/>
      <c r="RLK31" s="669"/>
      <c r="RLL31" s="669"/>
      <c r="RLM31" s="669"/>
      <c r="RLN31" s="669"/>
      <c r="RLO31" s="669"/>
      <c r="RLP31" s="669"/>
      <c r="RLQ31" s="669"/>
      <c r="RLR31" s="669"/>
      <c r="RLS31" s="669"/>
      <c r="RLT31" s="669"/>
      <c r="RLU31" s="669"/>
      <c r="RLV31" s="669"/>
      <c r="RLW31" s="669"/>
      <c r="RLX31" s="669"/>
      <c r="RLY31" s="669"/>
      <c r="RLZ31" s="669"/>
      <c r="RMA31" s="669"/>
      <c r="RMB31" s="669"/>
      <c r="RMC31" s="669"/>
      <c r="RMD31" s="669"/>
      <c r="RME31" s="669"/>
      <c r="RMF31" s="669"/>
      <c r="RMG31" s="669"/>
      <c r="RMH31" s="669"/>
      <c r="RMI31" s="669"/>
      <c r="RMJ31" s="669"/>
      <c r="RMK31" s="669"/>
      <c r="RML31" s="669"/>
      <c r="RMM31" s="669"/>
      <c r="RMN31" s="669"/>
      <c r="RMO31" s="669"/>
      <c r="RMP31" s="669"/>
      <c r="RMQ31" s="669"/>
      <c r="RMR31" s="669"/>
      <c r="RMS31" s="669"/>
      <c r="RMT31" s="669"/>
      <c r="RMU31" s="669"/>
      <c r="RMV31" s="669"/>
      <c r="RMW31" s="669"/>
      <c r="RMX31" s="669"/>
      <c r="RMY31" s="669"/>
      <c r="RMZ31" s="669"/>
      <c r="RNA31" s="669"/>
      <c r="RNB31" s="669"/>
      <c r="RNC31" s="669"/>
      <c r="RND31" s="669"/>
      <c r="RNE31" s="669"/>
      <c r="RNF31" s="669"/>
      <c r="RNG31" s="669"/>
      <c r="RNH31" s="669"/>
      <c r="RNI31" s="669"/>
      <c r="RNJ31" s="669"/>
      <c r="RNK31" s="669"/>
      <c r="RNL31" s="669"/>
      <c r="RNM31" s="669"/>
      <c r="RNN31" s="669"/>
      <c r="RNO31" s="669"/>
      <c r="RNP31" s="669"/>
      <c r="RNQ31" s="669"/>
      <c r="RNR31" s="669"/>
      <c r="RNS31" s="669"/>
      <c r="RNT31" s="669"/>
      <c r="RNU31" s="669"/>
      <c r="RNV31" s="669"/>
      <c r="RNW31" s="669"/>
      <c r="RNX31" s="669"/>
      <c r="RNY31" s="669"/>
      <c r="RNZ31" s="669"/>
      <c r="ROA31" s="669"/>
      <c r="ROB31" s="669"/>
      <c r="ROC31" s="669"/>
      <c r="ROD31" s="669"/>
      <c r="ROE31" s="669"/>
      <c r="ROF31" s="669"/>
      <c r="ROG31" s="669"/>
      <c r="ROH31" s="669"/>
      <c r="ROI31" s="669"/>
      <c r="ROJ31" s="669"/>
      <c r="ROK31" s="669"/>
      <c r="ROL31" s="669"/>
      <c r="ROM31" s="669"/>
      <c r="RON31" s="669"/>
      <c r="ROO31" s="669"/>
      <c r="ROP31" s="669"/>
      <c r="ROQ31" s="669"/>
      <c r="ROR31" s="669"/>
      <c r="ROS31" s="669"/>
      <c r="ROT31" s="669"/>
      <c r="ROU31" s="669"/>
      <c r="ROV31" s="669"/>
      <c r="ROW31" s="669"/>
      <c r="ROX31" s="669"/>
      <c r="ROY31" s="669"/>
      <c r="ROZ31" s="669"/>
      <c r="RPA31" s="669"/>
      <c r="RPB31" s="669"/>
      <c r="RPC31" s="669"/>
      <c r="RPD31" s="669"/>
      <c r="RPE31" s="669"/>
      <c r="RPF31" s="669"/>
      <c r="RPG31" s="669"/>
      <c r="RPH31" s="669"/>
      <c r="RPI31" s="669"/>
      <c r="RPJ31" s="669"/>
      <c r="RPK31" s="669"/>
      <c r="RPL31" s="669"/>
      <c r="RPM31" s="669"/>
      <c r="RPN31" s="669"/>
      <c r="RPO31" s="669"/>
      <c r="RPP31" s="669"/>
      <c r="RPQ31" s="669"/>
      <c r="RPR31" s="669"/>
      <c r="RPS31" s="669"/>
      <c r="RPT31" s="669"/>
      <c r="RPU31" s="669"/>
      <c r="RPV31" s="669"/>
      <c r="RPW31" s="669"/>
      <c r="RPX31" s="669"/>
      <c r="RPY31" s="669"/>
      <c r="RPZ31" s="669"/>
      <c r="RQA31" s="669"/>
      <c r="RQB31" s="669"/>
      <c r="RQC31" s="669"/>
      <c r="RQD31" s="669"/>
      <c r="RQE31" s="669"/>
      <c r="RQF31" s="669"/>
      <c r="RQG31" s="669"/>
      <c r="RQH31" s="669"/>
      <c r="RQI31" s="669"/>
      <c r="RQJ31" s="669"/>
      <c r="RQK31" s="669"/>
      <c r="RQL31" s="669"/>
      <c r="RQM31" s="669"/>
      <c r="RQN31" s="669"/>
      <c r="RQO31" s="669"/>
      <c r="RQP31" s="669"/>
      <c r="RQQ31" s="669"/>
      <c r="RQR31" s="669"/>
      <c r="RQS31" s="669"/>
      <c r="RQT31" s="669"/>
      <c r="RQU31" s="669"/>
      <c r="RQV31" s="669"/>
      <c r="RQW31" s="669"/>
      <c r="RQX31" s="669"/>
      <c r="RQY31" s="669"/>
      <c r="RQZ31" s="669"/>
      <c r="RRA31" s="669"/>
      <c r="RRB31" s="669"/>
      <c r="RRC31" s="669"/>
      <c r="RRD31" s="669"/>
      <c r="RRE31" s="669"/>
      <c r="RRF31" s="669"/>
      <c r="RRG31" s="669"/>
      <c r="RRH31" s="669"/>
      <c r="RRI31" s="669"/>
      <c r="RRJ31" s="669"/>
      <c r="RRK31" s="669"/>
      <c r="RRL31" s="669"/>
      <c r="RRM31" s="669"/>
      <c r="RRN31" s="669"/>
      <c r="RRO31" s="669"/>
      <c r="RRP31" s="669"/>
      <c r="RRQ31" s="669"/>
      <c r="RRR31" s="669"/>
      <c r="RRS31" s="669"/>
      <c r="RRT31" s="669"/>
      <c r="RRU31" s="669"/>
      <c r="RRV31" s="669"/>
      <c r="RRW31" s="669"/>
      <c r="RRX31" s="669"/>
      <c r="RRY31" s="669"/>
      <c r="RRZ31" s="669"/>
      <c r="RSA31" s="669"/>
      <c r="RSB31" s="669"/>
      <c r="RSC31" s="669"/>
      <c r="RSD31" s="669"/>
      <c r="RSE31" s="669"/>
      <c r="RSF31" s="669"/>
      <c r="RSG31" s="669"/>
      <c r="RSH31" s="669"/>
      <c r="RSI31" s="669"/>
      <c r="RSJ31" s="669"/>
      <c r="RSK31" s="669"/>
      <c r="RSL31" s="669"/>
      <c r="RSM31" s="669"/>
      <c r="RSN31" s="669"/>
      <c r="RSO31" s="669"/>
      <c r="RSP31" s="669"/>
      <c r="RSQ31" s="669"/>
      <c r="RSR31" s="669"/>
      <c r="RSS31" s="669"/>
      <c r="RST31" s="669"/>
      <c r="RSU31" s="669"/>
      <c r="RSV31" s="669"/>
      <c r="RSW31" s="669"/>
      <c r="RSX31" s="669"/>
      <c r="RSY31" s="669"/>
      <c r="RSZ31" s="669"/>
      <c r="RTA31" s="669"/>
      <c r="RTB31" s="669"/>
      <c r="RTC31" s="669"/>
      <c r="RTD31" s="669"/>
      <c r="RTE31" s="669"/>
      <c r="RTF31" s="669"/>
      <c r="RTG31" s="669"/>
      <c r="RTH31" s="669"/>
      <c r="RTI31" s="669"/>
      <c r="RTJ31" s="669"/>
      <c r="RTK31" s="669"/>
      <c r="RTL31" s="669"/>
      <c r="RTM31" s="669"/>
      <c r="RTN31" s="669"/>
      <c r="RTO31" s="669"/>
      <c r="RTP31" s="669"/>
      <c r="RTQ31" s="669"/>
      <c r="RTR31" s="669"/>
      <c r="RTS31" s="669"/>
      <c r="RTT31" s="669"/>
      <c r="RTU31" s="669"/>
      <c r="RTV31" s="669"/>
      <c r="RTW31" s="669"/>
      <c r="RTX31" s="669"/>
      <c r="RTY31" s="669"/>
      <c r="RTZ31" s="669"/>
      <c r="RUA31" s="669"/>
      <c r="RUB31" s="669"/>
      <c r="RUC31" s="669"/>
      <c r="RUD31" s="669"/>
      <c r="RUE31" s="669"/>
      <c r="RUF31" s="669"/>
      <c r="RUG31" s="669"/>
      <c r="RUH31" s="669"/>
      <c r="RUI31" s="669"/>
      <c r="RUJ31" s="669"/>
      <c r="RUK31" s="669"/>
      <c r="RUL31" s="669"/>
      <c r="RUM31" s="669"/>
      <c r="RUN31" s="669"/>
      <c r="RUO31" s="669"/>
      <c r="RUP31" s="669"/>
      <c r="RUQ31" s="669"/>
      <c r="RUR31" s="669"/>
      <c r="RUS31" s="669"/>
      <c r="RUT31" s="669"/>
      <c r="RUU31" s="669"/>
      <c r="RUV31" s="669"/>
      <c r="RUW31" s="669"/>
      <c r="RUX31" s="669"/>
      <c r="RUY31" s="669"/>
      <c r="RUZ31" s="669"/>
      <c r="RVA31" s="669"/>
      <c r="RVB31" s="669"/>
      <c r="RVC31" s="669"/>
      <c r="RVD31" s="669"/>
      <c r="RVE31" s="669"/>
      <c r="RVF31" s="669"/>
      <c r="RVG31" s="669"/>
      <c r="RVH31" s="669"/>
      <c r="RVI31" s="669"/>
      <c r="RVJ31" s="669"/>
      <c r="RVK31" s="669"/>
      <c r="RVL31" s="669"/>
      <c r="RVM31" s="669"/>
      <c r="RVN31" s="669"/>
      <c r="RVO31" s="669"/>
      <c r="RVP31" s="669"/>
      <c r="RVQ31" s="669"/>
      <c r="RVR31" s="669"/>
      <c r="RVS31" s="669"/>
      <c r="RVT31" s="669"/>
      <c r="RVU31" s="669"/>
      <c r="RVV31" s="669"/>
      <c r="RVW31" s="669"/>
      <c r="RVX31" s="669"/>
      <c r="RVY31" s="669"/>
      <c r="RVZ31" s="669"/>
      <c r="RWA31" s="669"/>
      <c r="RWB31" s="669"/>
      <c r="RWC31" s="669"/>
      <c r="RWD31" s="669"/>
      <c r="RWE31" s="669"/>
      <c r="RWF31" s="669"/>
      <c r="RWG31" s="669"/>
      <c r="RWH31" s="669"/>
      <c r="RWI31" s="669"/>
      <c r="RWJ31" s="669"/>
      <c r="RWK31" s="669"/>
      <c r="RWL31" s="669"/>
      <c r="RWM31" s="669"/>
      <c r="RWN31" s="669"/>
      <c r="RWO31" s="669"/>
      <c r="RWP31" s="669"/>
      <c r="RWQ31" s="669"/>
      <c r="RWR31" s="669"/>
      <c r="RWS31" s="669"/>
      <c r="RWT31" s="669"/>
      <c r="RWU31" s="669"/>
      <c r="RWV31" s="669"/>
      <c r="RWW31" s="669"/>
      <c r="RWX31" s="669"/>
      <c r="RWY31" s="669"/>
      <c r="RWZ31" s="669"/>
      <c r="RXA31" s="669"/>
      <c r="RXB31" s="669"/>
      <c r="RXC31" s="669"/>
      <c r="RXD31" s="669"/>
      <c r="RXE31" s="669"/>
      <c r="RXF31" s="669"/>
      <c r="RXG31" s="669"/>
      <c r="RXH31" s="669"/>
      <c r="RXI31" s="669"/>
      <c r="RXJ31" s="669"/>
      <c r="RXK31" s="669"/>
      <c r="RXL31" s="669"/>
      <c r="RXM31" s="669"/>
      <c r="RXN31" s="669"/>
      <c r="RXO31" s="669"/>
      <c r="RXP31" s="669"/>
      <c r="RXQ31" s="669"/>
      <c r="RXR31" s="669"/>
      <c r="RXS31" s="669"/>
      <c r="RXT31" s="669"/>
      <c r="RXU31" s="669"/>
      <c r="RXV31" s="669"/>
      <c r="RXW31" s="669"/>
      <c r="RXX31" s="669"/>
      <c r="RXY31" s="669"/>
      <c r="RXZ31" s="669"/>
      <c r="RYA31" s="669"/>
      <c r="RYB31" s="669"/>
      <c r="RYC31" s="669"/>
      <c r="RYD31" s="669"/>
      <c r="RYE31" s="669"/>
      <c r="RYF31" s="669"/>
      <c r="RYG31" s="669"/>
      <c r="RYH31" s="669"/>
      <c r="RYI31" s="669"/>
      <c r="RYJ31" s="669"/>
      <c r="RYK31" s="669"/>
      <c r="RYL31" s="669"/>
      <c r="RYM31" s="669"/>
      <c r="RYN31" s="669"/>
      <c r="RYO31" s="669"/>
      <c r="RYP31" s="669"/>
      <c r="RYQ31" s="669"/>
      <c r="RYR31" s="669"/>
      <c r="RYS31" s="669"/>
      <c r="RYT31" s="669"/>
      <c r="RYU31" s="669"/>
      <c r="RYV31" s="669"/>
      <c r="RYW31" s="669"/>
      <c r="RYX31" s="669"/>
      <c r="RYY31" s="669"/>
      <c r="RYZ31" s="669"/>
      <c r="RZA31" s="669"/>
      <c r="RZB31" s="669"/>
      <c r="RZC31" s="669"/>
      <c r="RZD31" s="669"/>
      <c r="RZE31" s="669"/>
      <c r="RZF31" s="669"/>
      <c r="RZG31" s="669"/>
      <c r="RZH31" s="669"/>
      <c r="RZI31" s="669"/>
      <c r="RZJ31" s="669"/>
      <c r="RZK31" s="669"/>
      <c r="RZL31" s="669"/>
      <c r="RZM31" s="669"/>
      <c r="RZN31" s="669"/>
      <c r="RZO31" s="669"/>
      <c r="RZP31" s="669"/>
      <c r="RZQ31" s="669"/>
      <c r="RZR31" s="669"/>
      <c r="RZS31" s="669"/>
      <c r="RZT31" s="669"/>
      <c r="RZU31" s="669"/>
      <c r="RZV31" s="669"/>
      <c r="RZW31" s="669"/>
      <c r="RZX31" s="669"/>
      <c r="RZY31" s="669"/>
      <c r="RZZ31" s="669"/>
      <c r="SAA31" s="669"/>
      <c r="SAB31" s="669"/>
      <c r="SAC31" s="669"/>
      <c r="SAD31" s="669"/>
      <c r="SAE31" s="669"/>
      <c r="SAF31" s="669"/>
      <c r="SAG31" s="669"/>
      <c r="SAH31" s="669"/>
      <c r="SAI31" s="669"/>
      <c r="SAJ31" s="669"/>
      <c r="SAK31" s="669"/>
      <c r="SAL31" s="669"/>
      <c r="SAM31" s="669"/>
      <c r="SAN31" s="669"/>
      <c r="SAO31" s="669"/>
      <c r="SAP31" s="669"/>
      <c r="SAQ31" s="669"/>
      <c r="SAR31" s="669"/>
      <c r="SAS31" s="669"/>
      <c r="SAT31" s="669"/>
      <c r="SAU31" s="669"/>
      <c r="SAV31" s="669"/>
      <c r="SAW31" s="669"/>
      <c r="SAX31" s="669"/>
      <c r="SAY31" s="669"/>
      <c r="SAZ31" s="669"/>
      <c r="SBA31" s="669"/>
      <c r="SBB31" s="669"/>
      <c r="SBC31" s="669"/>
      <c r="SBD31" s="669"/>
      <c r="SBE31" s="669"/>
      <c r="SBF31" s="669"/>
      <c r="SBG31" s="669"/>
      <c r="SBH31" s="669"/>
      <c r="SBI31" s="669"/>
      <c r="SBJ31" s="669"/>
      <c r="SBK31" s="669"/>
      <c r="SBL31" s="669"/>
      <c r="SBM31" s="669"/>
      <c r="SBN31" s="669"/>
      <c r="SBO31" s="669"/>
      <c r="SBP31" s="669"/>
      <c r="SBQ31" s="669"/>
      <c r="SBR31" s="669"/>
      <c r="SBS31" s="669"/>
      <c r="SBT31" s="669"/>
      <c r="SBU31" s="669"/>
      <c r="SBV31" s="669"/>
      <c r="SBW31" s="669"/>
      <c r="SBX31" s="669"/>
      <c r="SBY31" s="669"/>
      <c r="SBZ31" s="669"/>
      <c r="SCA31" s="669"/>
      <c r="SCB31" s="669"/>
      <c r="SCC31" s="669"/>
      <c r="SCD31" s="669"/>
      <c r="SCE31" s="669"/>
      <c r="SCF31" s="669"/>
      <c r="SCG31" s="669"/>
      <c r="SCH31" s="669"/>
      <c r="SCI31" s="669"/>
      <c r="SCJ31" s="669"/>
      <c r="SCK31" s="669"/>
      <c r="SCL31" s="669"/>
      <c r="SCM31" s="669"/>
      <c r="SCN31" s="669"/>
      <c r="SCO31" s="669"/>
      <c r="SCP31" s="669"/>
      <c r="SCQ31" s="669"/>
      <c r="SCR31" s="669"/>
      <c r="SCS31" s="669"/>
      <c r="SCT31" s="669"/>
      <c r="SCU31" s="669"/>
      <c r="SCV31" s="669"/>
      <c r="SCW31" s="669"/>
      <c r="SCX31" s="669"/>
      <c r="SCY31" s="669"/>
      <c r="SCZ31" s="669"/>
      <c r="SDA31" s="669"/>
      <c r="SDB31" s="669"/>
      <c r="SDC31" s="669"/>
      <c r="SDD31" s="669"/>
      <c r="SDE31" s="669"/>
      <c r="SDF31" s="669"/>
      <c r="SDG31" s="669"/>
      <c r="SDH31" s="669"/>
      <c r="SDI31" s="669"/>
      <c r="SDJ31" s="669"/>
      <c r="SDK31" s="669"/>
      <c r="SDL31" s="669"/>
      <c r="SDM31" s="669"/>
      <c r="SDN31" s="669"/>
      <c r="SDO31" s="669"/>
      <c r="SDP31" s="669"/>
      <c r="SDQ31" s="669"/>
      <c r="SDR31" s="669"/>
      <c r="SDS31" s="669"/>
      <c r="SDT31" s="669"/>
      <c r="SDU31" s="669"/>
      <c r="SDV31" s="669"/>
      <c r="SDW31" s="669"/>
      <c r="SDX31" s="669"/>
      <c r="SDY31" s="669"/>
      <c r="SDZ31" s="669"/>
      <c r="SEA31" s="669"/>
      <c r="SEB31" s="669"/>
      <c r="SEC31" s="669"/>
      <c r="SED31" s="669"/>
      <c r="SEE31" s="669"/>
      <c r="SEF31" s="669"/>
      <c r="SEG31" s="669"/>
      <c r="SEH31" s="669"/>
      <c r="SEI31" s="669"/>
      <c r="SEJ31" s="669"/>
      <c r="SEK31" s="669"/>
      <c r="SEL31" s="669"/>
      <c r="SEM31" s="669"/>
      <c r="SEN31" s="669"/>
      <c r="SEO31" s="669"/>
      <c r="SEP31" s="669"/>
      <c r="SEQ31" s="669"/>
      <c r="SER31" s="669"/>
      <c r="SES31" s="669"/>
      <c r="SET31" s="669"/>
      <c r="SEU31" s="669"/>
      <c r="SEV31" s="669"/>
      <c r="SEW31" s="669"/>
      <c r="SEX31" s="669"/>
      <c r="SEY31" s="669"/>
      <c r="SEZ31" s="669"/>
      <c r="SFA31" s="669"/>
      <c r="SFB31" s="669"/>
      <c r="SFC31" s="669"/>
      <c r="SFD31" s="669"/>
      <c r="SFE31" s="669"/>
      <c r="SFF31" s="669"/>
      <c r="SFG31" s="669"/>
      <c r="SFH31" s="669"/>
      <c r="SFI31" s="669"/>
      <c r="SFJ31" s="669"/>
      <c r="SFK31" s="669"/>
      <c r="SFL31" s="669"/>
      <c r="SFM31" s="669"/>
      <c r="SFN31" s="669"/>
      <c r="SFO31" s="669"/>
      <c r="SFP31" s="669"/>
      <c r="SFQ31" s="669"/>
      <c r="SFR31" s="669"/>
      <c r="SFS31" s="669"/>
      <c r="SFT31" s="669"/>
      <c r="SFU31" s="669"/>
      <c r="SFV31" s="669"/>
      <c r="SFW31" s="669"/>
      <c r="SFX31" s="669"/>
      <c r="SFY31" s="669"/>
      <c r="SFZ31" s="669"/>
      <c r="SGA31" s="669"/>
      <c r="SGB31" s="669"/>
      <c r="SGC31" s="669"/>
      <c r="SGD31" s="669"/>
      <c r="SGE31" s="669"/>
      <c r="SGF31" s="669"/>
      <c r="SGG31" s="669"/>
      <c r="SGH31" s="669"/>
      <c r="SGI31" s="669"/>
      <c r="SGJ31" s="669"/>
      <c r="SGK31" s="669"/>
      <c r="SGL31" s="669"/>
      <c r="SGM31" s="669"/>
      <c r="SGN31" s="669"/>
      <c r="SGO31" s="669"/>
      <c r="SGP31" s="669"/>
      <c r="SGQ31" s="669"/>
      <c r="SGR31" s="669"/>
      <c r="SGS31" s="669"/>
      <c r="SGT31" s="669"/>
      <c r="SGU31" s="669"/>
      <c r="SGV31" s="669"/>
      <c r="SGW31" s="669"/>
      <c r="SGX31" s="669"/>
      <c r="SGY31" s="669"/>
      <c r="SGZ31" s="669"/>
      <c r="SHA31" s="669"/>
      <c r="SHB31" s="669"/>
      <c r="SHC31" s="669"/>
      <c r="SHD31" s="669"/>
      <c r="SHE31" s="669"/>
      <c r="SHF31" s="669"/>
      <c r="SHG31" s="669"/>
      <c r="SHH31" s="669"/>
      <c r="SHI31" s="669"/>
      <c r="SHJ31" s="669"/>
      <c r="SHK31" s="669"/>
      <c r="SHL31" s="669"/>
      <c r="SHM31" s="669"/>
      <c r="SHN31" s="669"/>
      <c r="SHO31" s="669"/>
      <c r="SHP31" s="669"/>
      <c r="SHQ31" s="669"/>
      <c r="SHR31" s="669"/>
      <c r="SHS31" s="669"/>
      <c r="SHT31" s="669"/>
      <c r="SHU31" s="669"/>
      <c r="SHV31" s="669"/>
      <c r="SHW31" s="669"/>
      <c r="SHX31" s="669"/>
      <c r="SHY31" s="669"/>
      <c r="SHZ31" s="669"/>
      <c r="SIA31" s="669"/>
      <c r="SIB31" s="669"/>
      <c r="SIC31" s="669"/>
      <c r="SID31" s="669"/>
      <c r="SIE31" s="669"/>
      <c r="SIF31" s="669"/>
      <c r="SIG31" s="669"/>
      <c r="SIH31" s="669"/>
      <c r="SII31" s="669"/>
      <c r="SIJ31" s="669"/>
      <c r="SIK31" s="669"/>
      <c r="SIL31" s="669"/>
      <c r="SIM31" s="669"/>
      <c r="SIN31" s="669"/>
      <c r="SIO31" s="669"/>
      <c r="SIP31" s="669"/>
      <c r="SIQ31" s="669"/>
      <c r="SIR31" s="669"/>
      <c r="SIS31" s="669"/>
      <c r="SIT31" s="669"/>
      <c r="SIU31" s="669"/>
      <c r="SIV31" s="669"/>
      <c r="SIW31" s="669"/>
      <c r="SIX31" s="669"/>
      <c r="SIY31" s="669"/>
      <c r="SIZ31" s="669"/>
      <c r="SJA31" s="669"/>
      <c r="SJB31" s="669"/>
      <c r="SJC31" s="669"/>
      <c r="SJD31" s="669"/>
      <c r="SJE31" s="669"/>
      <c r="SJF31" s="669"/>
      <c r="SJG31" s="669"/>
      <c r="SJH31" s="669"/>
      <c r="SJI31" s="669"/>
      <c r="SJJ31" s="669"/>
      <c r="SJK31" s="669"/>
      <c r="SJL31" s="669"/>
      <c r="SJM31" s="669"/>
      <c r="SJN31" s="669"/>
      <c r="SJO31" s="669"/>
      <c r="SJP31" s="669"/>
      <c r="SJQ31" s="669"/>
      <c r="SJR31" s="669"/>
      <c r="SJS31" s="669"/>
      <c r="SJT31" s="669"/>
      <c r="SJU31" s="669"/>
      <c r="SJV31" s="669"/>
      <c r="SJW31" s="669"/>
      <c r="SJX31" s="669"/>
      <c r="SJY31" s="669"/>
      <c r="SJZ31" s="669"/>
      <c r="SKA31" s="669"/>
      <c r="SKB31" s="669"/>
      <c r="SKC31" s="669"/>
      <c r="SKD31" s="669"/>
      <c r="SKE31" s="669"/>
      <c r="SKF31" s="669"/>
      <c r="SKG31" s="669"/>
      <c r="SKH31" s="669"/>
      <c r="SKI31" s="669"/>
      <c r="SKJ31" s="669"/>
      <c r="SKK31" s="669"/>
      <c r="SKL31" s="669"/>
      <c r="SKM31" s="669"/>
      <c r="SKN31" s="669"/>
      <c r="SKO31" s="669"/>
      <c r="SKP31" s="669"/>
      <c r="SKQ31" s="669"/>
      <c r="SKR31" s="669"/>
      <c r="SKS31" s="669"/>
      <c r="SKT31" s="669"/>
      <c r="SKU31" s="669"/>
      <c r="SKV31" s="669"/>
      <c r="SKW31" s="669"/>
      <c r="SKX31" s="669"/>
      <c r="SKY31" s="669"/>
      <c r="SKZ31" s="669"/>
      <c r="SLA31" s="669"/>
      <c r="SLB31" s="669"/>
      <c r="SLC31" s="669"/>
      <c r="SLD31" s="669"/>
      <c r="SLE31" s="669"/>
      <c r="SLF31" s="669"/>
      <c r="SLG31" s="669"/>
      <c r="SLH31" s="669"/>
      <c r="SLI31" s="669"/>
      <c r="SLJ31" s="669"/>
      <c r="SLK31" s="669"/>
      <c r="SLL31" s="669"/>
      <c r="SLM31" s="669"/>
      <c r="SLN31" s="669"/>
      <c r="SLO31" s="669"/>
      <c r="SLP31" s="669"/>
      <c r="SLQ31" s="669"/>
      <c r="SLR31" s="669"/>
      <c r="SLS31" s="669"/>
      <c r="SLT31" s="669"/>
      <c r="SLU31" s="669"/>
      <c r="SLV31" s="669"/>
      <c r="SLW31" s="669"/>
      <c r="SLX31" s="669"/>
      <c r="SLY31" s="669"/>
      <c r="SLZ31" s="669"/>
      <c r="SMA31" s="669"/>
      <c r="SMB31" s="669"/>
      <c r="SMC31" s="669"/>
      <c r="SMD31" s="669"/>
      <c r="SME31" s="669"/>
      <c r="SMF31" s="669"/>
      <c r="SMG31" s="669"/>
      <c r="SMH31" s="669"/>
      <c r="SMI31" s="669"/>
      <c r="SMJ31" s="669"/>
      <c r="SMK31" s="669"/>
      <c r="SML31" s="669"/>
      <c r="SMM31" s="669"/>
      <c r="SMN31" s="669"/>
      <c r="SMO31" s="669"/>
      <c r="SMP31" s="669"/>
      <c r="SMQ31" s="669"/>
      <c r="SMR31" s="669"/>
      <c r="SMS31" s="669"/>
      <c r="SMT31" s="669"/>
      <c r="SMU31" s="669"/>
      <c r="SMV31" s="669"/>
      <c r="SMW31" s="669"/>
      <c r="SMX31" s="669"/>
      <c r="SMY31" s="669"/>
      <c r="SMZ31" s="669"/>
      <c r="SNA31" s="669"/>
      <c r="SNB31" s="669"/>
      <c r="SNC31" s="669"/>
      <c r="SND31" s="669"/>
      <c r="SNE31" s="669"/>
      <c r="SNF31" s="669"/>
      <c r="SNG31" s="669"/>
      <c r="SNH31" s="669"/>
      <c r="SNI31" s="669"/>
      <c r="SNJ31" s="669"/>
      <c r="SNK31" s="669"/>
      <c r="SNL31" s="669"/>
      <c r="SNM31" s="669"/>
      <c r="SNN31" s="669"/>
      <c r="SNO31" s="669"/>
      <c r="SNP31" s="669"/>
      <c r="SNQ31" s="669"/>
      <c r="SNR31" s="669"/>
      <c r="SNS31" s="669"/>
      <c r="SNT31" s="669"/>
      <c r="SNU31" s="669"/>
      <c r="SNV31" s="669"/>
      <c r="SNW31" s="669"/>
      <c r="SNX31" s="669"/>
      <c r="SNY31" s="669"/>
      <c r="SNZ31" s="669"/>
      <c r="SOA31" s="669"/>
      <c r="SOB31" s="669"/>
      <c r="SOC31" s="669"/>
      <c r="SOD31" s="669"/>
      <c r="SOE31" s="669"/>
      <c r="SOF31" s="669"/>
      <c r="SOG31" s="669"/>
      <c r="SOH31" s="669"/>
      <c r="SOI31" s="669"/>
      <c r="SOJ31" s="669"/>
      <c r="SOK31" s="669"/>
      <c r="SOL31" s="669"/>
      <c r="SOM31" s="669"/>
      <c r="SON31" s="669"/>
      <c r="SOO31" s="669"/>
      <c r="SOP31" s="669"/>
      <c r="SOQ31" s="669"/>
      <c r="SOR31" s="669"/>
      <c r="SOS31" s="669"/>
      <c r="SOT31" s="669"/>
      <c r="SOU31" s="669"/>
      <c r="SOV31" s="669"/>
      <c r="SOW31" s="669"/>
      <c r="SOX31" s="669"/>
      <c r="SOY31" s="669"/>
      <c r="SOZ31" s="669"/>
      <c r="SPA31" s="669"/>
      <c r="SPB31" s="669"/>
      <c r="SPC31" s="669"/>
      <c r="SPD31" s="669"/>
      <c r="SPE31" s="669"/>
      <c r="SPF31" s="669"/>
      <c r="SPG31" s="669"/>
      <c r="SPH31" s="669"/>
      <c r="SPI31" s="669"/>
      <c r="SPJ31" s="669"/>
      <c r="SPK31" s="669"/>
      <c r="SPL31" s="669"/>
      <c r="SPM31" s="669"/>
      <c r="SPN31" s="669"/>
      <c r="SPO31" s="669"/>
      <c r="SPP31" s="669"/>
      <c r="SPQ31" s="669"/>
      <c r="SPR31" s="669"/>
      <c r="SPS31" s="669"/>
      <c r="SPT31" s="669"/>
      <c r="SPU31" s="669"/>
      <c r="SPV31" s="669"/>
      <c r="SPW31" s="669"/>
      <c r="SPX31" s="669"/>
      <c r="SPY31" s="669"/>
      <c r="SPZ31" s="669"/>
      <c r="SQA31" s="669"/>
      <c r="SQB31" s="669"/>
      <c r="SQC31" s="669"/>
      <c r="SQD31" s="669"/>
      <c r="SQE31" s="669"/>
      <c r="SQF31" s="669"/>
      <c r="SQG31" s="669"/>
      <c r="SQH31" s="669"/>
      <c r="SQI31" s="669"/>
      <c r="SQJ31" s="669"/>
      <c r="SQK31" s="669"/>
      <c r="SQL31" s="669"/>
      <c r="SQM31" s="669"/>
      <c r="SQN31" s="669"/>
      <c r="SQO31" s="669"/>
      <c r="SQP31" s="669"/>
      <c r="SQQ31" s="669"/>
      <c r="SQR31" s="669"/>
      <c r="SQS31" s="669"/>
      <c r="SQT31" s="669"/>
      <c r="SQU31" s="669"/>
      <c r="SQV31" s="669"/>
      <c r="SQW31" s="669"/>
      <c r="SQX31" s="669"/>
      <c r="SQY31" s="669"/>
      <c r="SQZ31" s="669"/>
      <c r="SRA31" s="669"/>
      <c r="SRB31" s="669"/>
      <c r="SRC31" s="669"/>
      <c r="SRD31" s="669"/>
      <c r="SRE31" s="669"/>
      <c r="SRF31" s="669"/>
      <c r="SRG31" s="669"/>
      <c r="SRH31" s="669"/>
      <c r="SRI31" s="669"/>
      <c r="SRJ31" s="669"/>
      <c r="SRK31" s="669"/>
      <c r="SRL31" s="669"/>
      <c r="SRM31" s="669"/>
      <c r="SRN31" s="669"/>
      <c r="SRO31" s="669"/>
      <c r="SRP31" s="669"/>
      <c r="SRQ31" s="669"/>
      <c r="SRR31" s="669"/>
      <c r="SRS31" s="669"/>
      <c r="SRT31" s="669"/>
      <c r="SRU31" s="669"/>
      <c r="SRV31" s="669"/>
      <c r="SRW31" s="669"/>
      <c r="SRX31" s="669"/>
      <c r="SRY31" s="669"/>
      <c r="SRZ31" s="669"/>
      <c r="SSA31" s="669"/>
      <c r="SSB31" s="669"/>
      <c r="SSC31" s="669"/>
      <c r="SSD31" s="669"/>
      <c r="SSE31" s="669"/>
      <c r="SSF31" s="669"/>
      <c r="SSG31" s="669"/>
      <c r="SSH31" s="669"/>
      <c r="SSI31" s="669"/>
      <c r="SSJ31" s="669"/>
      <c r="SSK31" s="669"/>
      <c r="SSL31" s="669"/>
      <c r="SSM31" s="669"/>
      <c r="SSN31" s="669"/>
      <c r="SSO31" s="669"/>
      <c r="SSP31" s="669"/>
      <c r="SSQ31" s="669"/>
      <c r="SSR31" s="669"/>
      <c r="SSS31" s="669"/>
      <c r="SST31" s="669"/>
      <c r="SSU31" s="669"/>
      <c r="SSV31" s="669"/>
      <c r="SSW31" s="669"/>
      <c r="SSX31" s="669"/>
      <c r="SSY31" s="669"/>
      <c r="SSZ31" s="669"/>
      <c r="STA31" s="669"/>
      <c r="STB31" s="669"/>
      <c r="STC31" s="669"/>
      <c r="STD31" s="669"/>
      <c r="STE31" s="669"/>
      <c r="STF31" s="669"/>
      <c r="STG31" s="669"/>
      <c r="STH31" s="669"/>
      <c r="STI31" s="669"/>
      <c r="STJ31" s="669"/>
      <c r="STK31" s="669"/>
      <c r="STL31" s="669"/>
      <c r="STM31" s="669"/>
      <c r="STN31" s="669"/>
      <c r="STO31" s="669"/>
      <c r="STP31" s="669"/>
      <c r="STQ31" s="669"/>
      <c r="STR31" s="669"/>
      <c r="STS31" s="669"/>
      <c r="STT31" s="669"/>
      <c r="STU31" s="669"/>
      <c r="STV31" s="669"/>
      <c r="STW31" s="669"/>
      <c r="STX31" s="669"/>
      <c r="STY31" s="669"/>
      <c r="STZ31" s="669"/>
      <c r="SUA31" s="669"/>
      <c r="SUB31" s="669"/>
      <c r="SUC31" s="669"/>
      <c r="SUD31" s="669"/>
      <c r="SUE31" s="669"/>
      <c r="SUF31" s="669"/>
      <c r="SUG31" s="669"/>
      <c r="SUH31" s="669"/>
      <c r="SUI31" s="669"/>
      <c r="SUJ31" s="669"/>
      <c r="SUK31" s="669"/>
      <c r="SUL31" s="669"/>
      <c r="SUM31" s="669"/>
      <c r="SUN31" s="669"/>
      <c r="SUO31" s="669"/>
      <c r="SUP31" s="669"/>
      <c r="SUQ31" s="669"/>
      <c r="SUR31" s="669"/>
      <c r="SUS31" s="669"/>
      <c r="SUT31" s="669"/>
      <c r="SUU31" s="669"/>
      <c r="SUV31" s="669"/>
      <c r="SUW31" s="669"/>
      <c r="SUX31" s="669"/>
      <c r="SUY31" s="669"/>
      <c r="SUZ31" s="669"/>
      <c r="SVA31" s="669"/>
      <c r="SVB31" s="669"/>
      <c r="SVC31" s="669"/>
      <c r="SVD31" s="669"/>
      <c r="SVE31" s="669"/>
      <c r="SVF31" s="669"/>
      <c r="SVG31" s="669"/>
      <c r="SVH31" s="669"/>
      <c r="SVI31" s="669"/>
      <c r="SVJ31" s="669"/>
      <c r="SVK31" s="669"/>
      <c r="SVL31" s="669"/>
      <c r="SVM31" s="669"/>
      <c r="SVN31" s="669"/>
      <c r="SVO31" s="669"/>
      <c r="SVP31" s="669"/>
      <c r="SVQ31" s="669"/>
      <c r="SVR31" s="669"/>
      <c r="SVS31" s="669"/>
      <c r="SVT31" s="669"/>
      <c r="SVU31" s="669"/>
      <c r="SVV31" s="669"/>
      <c r="SVW31" s="669"/>
      <c r="SVX31" s="669"/>
      <c r="SVY31" s="669"/>
      <c r="SVZ31" s="669"/>
      <c r="SWA31" s="669"/>
      <c r="SWB31" s="669"/>
      <c r="SWC31" s="669"/>
      <c r="SWD31" s="669"/>
      <c r="SWE31" s="669"/>
      <c r="SWF31" s="669"/>
      <c r="SWG31" s="669"/>
      <c r="SWH31" s="669"/>
      <c r="SWI31" s="669"/>
      <c r="SWJ31" s="669"/>
      <c r="SWK31" s="669"/>
      <c r="SWL31" s="669"/>
      <c r="SWM31" s="669"/>
      <c r="SWN31" s="669"/>
      <c r="SWO31" s="669"/>
      <c r="SWP31" s="669"/>
      <c r="SWQ31" s="669"/>
      <c r="SWR31" s="669"/>
      <c r="SWS31" s="669"/>
      <c r="SWT31" s="669"/>
      <c r="SWU31" s="669"/>
      <c r="SWV31" s="669"/>
      <c r="SWW31" s="669"/>
      <c r="SWX31" s="669"/>
      <c r="SWY31" s="669"/>
      <c r="SWZ31" s="669"/>
      <c r="SXA31" s="669"/>
      <c r="SXB31" s="669"/>
      <c r="SXC31" s="669"/>
      <c r="SXD31" s="669"/>
      <c r="SXE31" s="669"/>
      <c r="SXF31" s="669"/>
      <c r="SXG31" s="669"/>
      <c r="SXH31" s="669"/>
      <c r="SXI31" s="669"/>
      <c r="SXJ31" s="669"/>
      <c r="SXK31" s="669"/>
      <c r="SXL31" s="669"/>
      <c r="SXM31" s="669"/>
      <c r="SXN31" s="669"/>
      <c r="SXO31" s="669"/>
      <c r="SXP31" s="669"/>
      <c r="SXQ31" s="669"/>
      <c r="SXR31" s="669"/>
      <c r="SXS31" s="669"/>
      <c r="SXT31" s="669"/>
      <c r="SXU31" s="669"/>
      <c r="SXV31" s="669"/>
      <c r="SXW31" s="669"/>
      <c r="SXX31" s="669"/>
      <c r="SXY31" s="669"/>
      <c r="SXZ31" s="669"/>
      <c r="SYA31" s="669"/>
      <c r="SYB31" s="669"/>
      <c r="SYC31" s="669"/>
      <c r="SYD31" s="669"/>
      <c r="SYE31" s="669"/>
      <c r="SYF31" s="669"/>
      <c r="SYG31" s="669"/>
      <c r="SYH31" s="669"/>
      <c r="SYI31" s="669"/>
      <c r="SYJ31" s="669"/>
      <c r="SYK31" s="669"/>
      <c r="SYL31" s="669"/>
      <c r="SYM31" s="669"/>
      <c r="SYN31" s="669"/>
      <c r="SYO31" s="669"/>
      <c r="SYP31" s="669"/>
      <c r="SYQ31" s="669"/>
      <c r="SYR31" s="669"/>
      <c r="SYS31" s="669"/>
      <c r="SYT31" s="669"/>
      <c r="SYU31" s="669"/>
      <c r="SYV31" s="669"/>
      <c r="SYW31" s="669"/>
      <c r="SYX31" s="669"/>
      <c r="SYY31" s="669"/>
      <c r="SYZ31" s="669"/>
      <c r="SZA31" s="669"/>
      <c r="SZB31" s="669"/>
      <c r="SZC31" s="669"/>
      <c r="SZD31" s="669"/>
      <c r="SZE31" s="669"/>
      <c r="SZF31" s="669"/>
      <c r="SZG31" s="669"/>
      <c r="SZH31" s="669"/>
      <c r="SZI31" s="669"/>
      <c r="SZJ31" s="669"/>
      <c r="SZK31" s="669"/>
      <c r="SZL31" s="669"/>
      <c r="SZM31" s="669"/>
      <c r="SZN31" s="669"/>
      <c r="SZO31" s="669"/>
      <c r="SZP31" s="669"/>
      <c r="SZQ31" s="669"/>
      <c r="SZR31" s="669"/>
      <c r="SZS31" s="669"/>
      <c r="SZT31" s="669"/>
      <c r="SZU31" s="669"/>
      <c r="SZV31" s="669"/>
      <c r="SZW31" s="669"/>
      <c r="SZX31" s="669"/>
      <c r="SZY31" s="669"/>
      <c r="SZZ31" s="669"/>
      <c r="TAA31" s="669"/>
      <c r="TAB31" s="669"/>
      <c r="TAC31" s="669"/>
      <c r="TAD31" s="669"/>
      <c r="TAE31" s="669"/>
      <c r="TAF31" s="669"/>
      <c r="TAG31" s="669"/>
      <c r="TAH31" s="669"/>
      <c r="TAI31" s="669"/>
      <c r="TAJ31" s="669"/>
      <c r="TAK31" s="669"/>
      <c r="TAL31" s="669"/>
      <c r="TAM31" s="669"/>
      <c r="TAN31" s="669"/>
      <c r="TAO31" s="669"/>
      <c r="TAP31" s="669"/>
      <c r="TAQ31" s="669"/>
      <c r="TAR31" s="669"/>
      <c r="TAS31" s="669"/>
      <c r="TAT31" s="669"/>
      <c r="TAU31" s="669"/>
      <c r="TAV31" s="669"/>
      <c r="TAW31" s="669"/>
      <c r="TAX31" s="669"/>
      <c r="TAY31" s="669"/>
      <c r="TAZ31" s="669"/>
      <c r="TBA31" s="669"/>
      <c r="TBB31" s="669"/>
      <c r="TBC31" s="669"/>
      <c r="TBD31" s="669"/>
      <c r="TBE31" s="669"/>
      <c r="TBF31" s="669"/>
      <c r="TBG31" s="669"/>
      <c r="TBH31" s="669"/>
      <c r="TBI31" s="669"/>
      <c r="TBJ31" s="669"/>
      <c r="TBK31" s="669"/>
      <c r="TBL31" s="669"/>
      <c r="TBM31" s="669"/>
      <c r="TBN31" s="669"/>
      <c r="TBO31" s="669"/>
      <c r="TBP31" s="669"/>
      <c r="TBQ31" s="669"/>
      <c r="TBR31" s="669"/>
      <c r="TBS31" s="669"/>
      <c r="TBT31" s="669"/>
      <c r="TBU31" s="669"/>
      <c r="TBV31" s="669"/>
      <c r="TBW31" s="669"/>
      <c r="TBX31" s="669"/>
      <c r="TBY31" s="669"/>
      <c r="TBZ31" s="669"/>
      <c r="TCA31" s="669"/>
      <c r="TCB31" s="669"/>
      <c r="TCC31" s="669"/>
      <c r="TCD31" s="669"/>
      <c r="TCE31" s="669"/>
      <c r="TCF31" s="669"/>
      <c r="TCG31" s="669"/>
      <c r="TCH31" s="669"/>
      <c r="TCI31" s="669"/>
      <c r="TCJ31" s="669"/>
      <c r="TCK31" s="669"/>
      <c r="TCL31" s="669"/>
      <c r="TCM31" s="669"/>
      <c r="TCN31" s="669"/>
      <c r="TCO31" s="669"/>
      <c r="TCP31" s="669"/>
      <c r="TCQ31" s="669"/>
      <c r="TCR31" s="669"/>
      <c r="TCS31" s="669"/>
      <c r="TCT31" s="669"/>
      <c r="TCU31" s="669"/>
      <c r="TCV31" s="669"/>
      <c r="TCW31" s="669"/>
      <c r="TCX31" s="669"/>
      <c r="TCY31" s="669"/>
      <c r="TCZ31" s="669"/>
      <c r="TDA31" s="669"/>
      <c r="TDB31" s="669"/>
      <c r="TDC31" s="669"/>
      <c r="TDD31" s="669"/>
      <c r="TDE31" s="669"/>
      <c r="TDF31" s="669"/>
      <c r="TDG31" s="669"/>
      <c r="TDH31" s="669"/>
      <c r="TDI31" s="669"/>
      <c r="TDJ31" s="669"/>
      <c r="TDK31" s="669"/>
      <c r="TDL31" s="669"/>
      <c r="TDM31" s="669"/>
      <c r="TDN31" s="669"/>
      <c r="TDO31" s="669"/>
      <c r="TDP31" s="669"/>
      <c r="TDQ31" s="669"/>
      <c r="TDR31" s="669"/>
      <c r="TDS31" s="669"/>
      <c r="TDT31" s="669"/>
      <c r="TDU31" s="669"/>
      <c r="TDV31" s="669"/>
      <c r="TDW31" s="669"/>
      <c r="TDX31" s="669"/>
      <c r="TDY31" s="669"/>
      <c r="TDZ31" s="669"/>
      <c r="TEA31" s="669"/>
      <c r="TEB31" s="669"/>
      <c r="TEC31" s="669"/>
      <c r="TED31" s="669"/>
      <c r="TEE31" s="669"/>
      <c r="TEF31" s="669"/>
      <c r="TEG31" s="669"/>
      <c r="TEH31" s="669"/>
      <c r="TEI31" s="669"/>
      <c r="TEJ31" s="669"/>
      <c r="TEK31" s="669"/>
      <c r="TEL31" s="669"/>
      <c r="TEM31" s="669"/>
      <c r="TEN31" s="669"/>
      <c r="TEO31" s="669"/>
      <c r="TEP31" s="669"/>
      <c r="TEQ31" s="669"/>
      <c r="TER31" s="669"/>
      <c r="TES31" s="669"/>
      <c r="TET31" s="669"/>
      <c r="TEU31" s="669"/>
      <c r="TEV31" s="669"/>
      <c r="TEW31" s="669"/>
      <c r="TEX31" s="669"/>
      <c r="TEY31" s="669"/>
      <c r="TEZ31" s="669"/>
      <c r="TFA31" s="669"/>
      <c r="TFB31" s="669"/>
      <c r="TFC31" s="669"/>
      <c r="TFD31" s="669"/>
      <c r="TFE31" s="669"/>
      <c r="TFF31" s="669"/>
      <c r="TFG31" s="669"/>
      <c r="TFH31" s="669"/>
      <c r="TFI31" s="669"/>
      <c r="TFJ31" s="669"/>
      <c r="TFK31" s="669"/>
      <c r="TFL31" s="669"/>
      <c r="TFM31" s="669"/>
      <c r="TFN31" s="669"/>
      <c r="TFO31" s="669"/>
      <c r="TFP31" s="669"/>
      <c r="TFQ31" s="669"/>
      <c r="TFR31" s="669"/>
      <c r="TFS31" s="669"/>
      <c r="TFT31" s="669"/>
      <c r="TFU31" s="669"/>
      <c r="TFV31" s="669"/>
      <c r="TFW31" s="669"/>
      <c r="TFX31" s="669"/>
      <c r="TFY31" s="669"/>
      <c r="TFZ31" s="669"/>
      <c r="TGA31" s="669"/>
      <c r="TGB31" s="669"/>
      <c r="TGC31" s="669"/>
      <c r="TGD31" s="669"/>
      <c r="TGE31" s="669"/>
      <c r="TGF31" s="669"/>
      <c r="TGG31" s="669"/>
      <c r="TGH31" s="669"/>
      <c r="TGI31" s="669"/>
      <c r="TGJ31" s="669"/>
      <c r="TGK31" s="669"/>
      <c r="TGL31" s="669"/>
      <c r="TGM31" s="669"/>
      <c r="TGN31" s="669"/>
      <c r="TGO31" s="669"/>
      <c r="TGP31" s="669"/>
      <c r="TGQ31" s="669"/>
      <c r="TGR31" s="669"/>
      <c r="TGS31" s="669"/>
      <c r="TGT31" s="669"/>
      <c r="TGU31" s="669"/>
      <c r="TGV31" s="669"/>
      <c r="TGW31" s="669"/>
      <c r="TGX31" s="669"/>
      <c r="TGY31" s="669"/>
      <c r="TGZ31" s="669"/>
      <c r="THA31" s="669"/>
      <c r="THB31" s="669"/>
      <c r="THC31" s="669"/>
      <c r="THD31" s="669"/>
      <c r="THE31" s="669"/>
      <c r="THF31" s="669"/>
      <c r="THG31" s="669"/>
      <c r="THH31" s="669"/>
      <c r="THI31" s="669"/>
      <c r="THJ31" s="669"/>
      <c r="THK31" s="669"/>
      <c r="THL31" s="669"/>
      <c r="THM31" s="669"/>
      <c r="THN31" s="669"/>
      <c r="THO31" s="669"/>
      <c r="THP31" s="669"/>
      <c r="THQ31" s="669"/>
      <c r="THR31" s="669"/>
      <c r="THS31" s="669"/>
      <c r="THT31" s="669"/>
      <c r="THU31" s="669"/>
      <c r="THV31" s="669"/>
      <c r="THW31" s="669"/>
      <c r="THX31" s="669"/>
      <c r="THY31" s="669"/>
      <c r="THZ31" s="669"/>
      <c r="TIA31" s="669"/>
      <c r="TIB31" s="669"/>
      <c r="TIC31" s="669"/>
      <c r="TID31" s="669"/>
      <c r="TIE31" s="669"/>
      <c r="TIF31" s="669"/>
      <c r="TIG31" s="669"/>
      <c r="TIH31" s="669"/>
      <c r="TII31" s="669"/>
      <c r="TIJ31" s="669"/>
      <c r="TIK31" s="669"/>
      <c r="TIL31" s="669"/>
      <c r="TIM31" s="669"/>
      <c r="TIN31" s="669"/>
      <c r="TIO31" s="669"/>
      <c r="TIP31" s="669"/>
      <c r="TIQ31" s="669"/>
      <c r="TIR31" s="669"/>
      <c r="TIS31" s="669"/>
      <c r="TIT31" s="669"/>
      <c r="TIU31" s="669"/>
      <c r="TIV31" s="669"/>
      <c r="TIW31" s="669"/>
      <c r="TIX31" s="669"/>
      <c r="TIY31" s="669"/>
      <c r="TIZ31" s="669"/>
      <c r="TJA31" s="669"/>
      <c r="TJB31" s="669"/>
      <c r="TJC31" s="669"/>
      <c r="TJD31" s="669"/>
      <c r="TJE31" s="669"/>
      <c r="TJF31" s="669"/>
      <c r="TJG31" s="669"/>
      <c r="TJH31" s="669"/>
      <c r="TJI31" s="669"/>
      <c r="TJJ31" s="669"/>
      <c r="TJK31" s="669"/>
      <c r="TJL31" s="669"/>
      <c r="TJM31" s="669"/>
      <c r="TJN31" s="669"/>
      <c r="TJO31" s="669"/>
      <c r="TJP31" s="669"/>
      <c r="TJQ31" s="669"/>
      <c r="TJR31" s="669"/>
      <c r="TJS31" s="669"/>
      <c r="TJT31" s="669"/>
      <c r="TJU31" s="669"/>
      <c r="TJV31" s="669"/>
      <c r="TJW31" s="669"/>
      <c r="TJX31" s="669"/>
      <c r="TJY31" s="669"/>
      <c r="TJZ31" s="669"/>
      <c r="TKA31" s="669"/>
      <c r="TKB31" s="669"/>
      <c r="TKC31" s="669"/>
      <c r="TKD31" s="669"/>
      <c r="TKE31" s="669"/>
      <c r="TKF31" s="669"/>
      <c r="TKG31" s="669"/>
      <c r="TKH31" s="669"/>
      <c r="TKI31" s="669"/>
      <c r="TKJ31" s="669"/>
      <c r="TKK31" s="669"/>
      <c r="TKL31" s="669"/>
      <c r="TKM31" s="669"/>
      <c r="TKN31" s="669"/>
      <c r="TKO31" s="669"/>
      <c r="TKP31" s="669"/>
      <c r="TKQ31" s="669"/>
      <c r="TKR31" s="669"/>
      <c r="TKS31" s="669"/>
      <c r="TKT31" s="669"/>
      <c r="TKU31" s="669"/>
      <c r="TKV31" s="669"/>
      <c r="TKW31" s="669"/>
      <c r="TKX31" s="669"/>
      <c r="TKY31" s="669"/>
      <c r="TKZ31" s="669"/>
      <c r="TLA31" s="669"/>
      <c r="TLB31" s="669"/>
      <c r="TLC31" s="669"/>
      <c r="TLD31" s="669"/>
      <c r="TLE31" s="669"/>
      <c r="TLF31" s="669"/>
      <c r="TLG31" s="669"/>
      <c r="TLH31" s="669"/>
      <c r="TLI31" s="669"/>
      <c r="TLJ31" s="669"/>
      <c r="TLK31" s="669"/>
      <c r="TLL31" s="669"/>
      <c r="TLM31" s="669"/>
      <c r="TLN31" s="669"/>
      <c r="TLO31" s="669"/>
      <c r="TLP31" s="669"/>
      <c r="TLQ31" s="669"/>
      <c r="TLR31" s="669"/>
      <c r="TLS31" s="669"/>
      <c r="TLT31" s="669"/>
      <c r="TLU31" s="669"/>
      <c r="TLV31" s="669"/>
      <c r="TLW31" s="669"/>
      <c r="TLX31" s="669"/>
      <c r="TLY31" s="669"/>
      <c r="TLZ31" s="669"/>
      <c r="TMA31" s="669"/>
      <c r="TMB31" s="669"/>
      <c r="TMC31" s="669"/>
      <c r="TMD31" s="669"/>
      <c r="TME31" s="669"/>
      <c r="TMF31" s="669"/>
      <c r="TMG31" s="669"/>
      <c r="TMH31" s="669"/>
      <c r="TMI31" s="669"/>
      <c r="TMJ31" s="669"/>
      <c r="TMK31" s="669"/>
      <c r="TML31" s="669"/>
      <c r="TMM31" s="669"/>
      <c r="TMN31" s="669"/>
      <c r="TMO31" s="669"/>
      <c r="TMP31" s="669"/>
      <c r="TMQ31" s="669"/>
      <c r="TMR31" s="669"/>
      <c r="TMS31" s="669"/>
      <c r="TMT31" s="669"/>
      <c r="TMU31" s="669"/>
      <c r="TMV31" s="669"/>
      <c r="TMW31" s="669"/>
      <c r="TMX31" s="669"/>
      <c r="TMY31" s="669"/>
      <c r="TMZ31" s="669"/>
      <c r="TNA31" s="669"/>
      <c r="TNB31" s="669"/>
      <c r="TNC31" s="669"/>
      <c r="TND31" s="669"/>
      <c r="TNE31" s="669"/>
      <c r="TNF31" s="669"/>
      <c r="TNG31" s="669"/>
      <c r="TNH31" s="669"/>
      <c r="TNI31" s="669"/>
      <c r="TNJ31" s="669"/>
      <c r="TNK31" s="669"/>
      <c r="TNL31" s="669"/>
      <c r="TNM31" s="669"/>
      <c r="TNN31" s="669"/>
      <c r="TNO31" s="669"/>
      <c r="TNP31" s="669"/>
      <c r="TNQ31" s="669"/>
      <c r="TNR31" s="669"/>
      <c r="TNS31" s="669"/>
      <c r="TNT31" s="669"/>
      <c r="TNU31" s="669"/>
      <c r="TNV31" s="669"/>
      <c r="TNW31" s="669"/>
      <c r="TNX31" s="669"/>
      <c r="TNY31" s="669"/>
      <c r="TNZ31" s="669"/>
      <c r="TOA31" s="669"/>
      <c r="TOB31" s="669"/>
      <c r="TOC31" s="669"/>
      <c r="TOD31" s="669"/>
      <c r="TOE31" s="669"/>
      <c r="TOF31" s="669"/>
      <c r="TOG31" s="669"/>
      <c r="TOH31" s="669"/>
      <c r="TOI31" s="669"/>
      <c r="TOJ31" s="669"/>
      <c r="TOK31" s="669"/>
      <c r="TOL31" s="669"/>
      <c r="TOM31" s="669"/>
      <c r="TON31" s="669"/>
      <c r="TOO31" s="669"/>
      <c r="TOP31" s="669"/>
      <c r="TOQ31" s="669"/>
      <c r="TOR31" s="669"/>
      <c r="TOS31" s="669"/>
      <c r="TOT31" s="669"/>
      <c r="TOU31" s="669"/>
      <c r="TOV31" s="669"/>
      <c r="TOW31" s="669"/>
      <c r="TOX31" s="669"/>
      <c r="TOY31" s="669"/>
      <c r="TOZ31" s="669"/>
      <c r="TPA31" s="669"/>
      <c r="TPB31" s="669"/>
      <c r="TPC31" s="669"/>
      <c r="TPD31" s="669"/>
      <c r="TPE31" s="669"/>
      <c r="TPF31" s="669"/>
      <c r="TPG31" s="669"/>
      <c r="TPH31" s="669"/>
      <c r="TPI31" s="669"/>
      <c r="TPJ31" s="669"/>
      <c r="TPK31" s="669"/>
      <c r="TPL31" s="669"/>
      <c r="TPM31" s="669"/>
      <c r="TPN31" s="669"/>
      <c r="TPO31" s="669"/>
      <c r="TPP31" s="669"/>
      <c r="TPQ31" s="669"/>
      <c r="TPR31" s="669"/>
      <c r="TPS31" s="669"/>
      <c r="TPT31" s="669"/>
      <c r="TPU31" s="669"/>
      <c r="TPV31" s="669"/>
      <c r="TPW31" s="669"/>
      <c r="TPX31" s="669"/>
      <c r="TPY31" s="669"/>
      <c r="TPZ31" s="669"/>
      <c r="TQA31" s="669"/>
      <c r="TQB31" s="669"/>
      <c r="TQC31" s="669"/>
      <c r="TQD31" s="669"/>
      <c r="TQE31" s="669"/>
      <c r="TQF31" s="669"/>
      <c r="TQG31" s="669"/>
      <c r="TQH31" s="669"/>
      <c r="TQI31" s="669"/>
      <c r="TQJ31" s="669"/>
      <c r="TQK31" s="669"/>
      <c r="TQL31" s="669"/>
      <c r="TQM31" s="669"/>
      <c r="TQN31" s="669"/>
      <c r="TQO31" s="669"/>
      <c r="TQP31" s="669"/>
      <c r="TQQ31" s="669"/>
      <c r="TQR31" s="669"/>
      <c r="TQS31" s="669"/>
      <c r="TQT31" s="669"/>
      <c r="TQU31" s="669"/>
      <c r="TQV31" s="669"/>
      <c r="TQW31" s="669"/>
      <c r="TQX31" s="669"/>
      <c r="TQY31" s="669"/>
      <c r="TQZ31" s="669"/>
      <c r="TRA31" s="669"/>
      <c r="TRB31" s="669"/>
      <c r="TRC31" s="669"/>
      <c r="TRD31" s="669"/>
      <c r="TRE31" s="669"/>
      <c r="TRF31" s="669"/>
      <c r="TRG31" s="669"/>
      <c r="TRH31" s="669"/>
      <c r="TRI31" s="669"/>
      <c r="TRJ31" s="669"/>
      <c r="TRK31" s="669"/>
      <c r="TRL31" s="669"/>
      <c r="TRM31" s="669"/>
      <c r="TRN31" s="669"/>
      <c r="TRO31" s="669"/>
      <c r="TRP31" s="669"/>
      <c r="TRQ31" s="669"/>
      <c r="TRR31" s="669"/>
      <c r="TRS31" s="669"/>
      <c r="TRT31" s="669"/>
      <c r="TRU31" s="669"/>
      <c r="TRV31" s="669"/>
      <c r="TRW31" s="669"/>
      <c r="TRX31" s="669"/>
      <c r="TRY31" s="669"/>
      <c r="TRZ31" s="669"/>
      <c r="TSA31" s="669"/>
      <c r="TSB31" s="669"/>
      <c r="TSC31" s="669"/>
      <c r="TSD31" s="669"/>
      <c r="TSE31" s="669"/>
      <c r="TSF31" s="669"/>
      <c r="TSG31" s="669"/>
      <c r="TSH31" s="669"/>
      <c r="TSI31" s="669"/>
      <c r="TSJ31" s="669"/>
      <c r="TSK31" s="669"/>
      <c r="TSL31" s="669"/>
      <c r="TSM31" s="669"/>
      <c r="TSN31" s="669"/>
      <c r="TSO31" s="669"/>
      <c r="TSP31" s="669"/>
      <c r="TSQ31" s="669"/>
      <c r="TSR31" s="669"/>
      <c r="TSS31" s="669"/>
      <c r="TST31" s="669"/>
      <c r="TSU31" s="669"/>
      <c r="TSV31" s="669"/>
      <c r="TSW31" s="669"/>
      <c r="TSX31" s="669"/>
      <c r="TSY31" s="669"/>
      <c r="TSZ31" s="669"/>
      <c r="TTA31" s="669"/>
      <c r="TTB31" s="669"/>
      <c r="TTC31" s="669"/>
      <c r="TTD31" s="669"/>
      <c r="TTE31" s="669"/>
      <c r="TTF31" s="669"/>
      <c r="TTG31" s="669"/>
      <c r="TTH31" s="669"/>
      <c r="TTI31" s="669"/>
      <c r="TTJ31" s="669"/>
      <c r="TTK31" s="669"/>
      <c r="TTL31" s="669"/>
      <c r="TTM31" s="669"/>
      <c r="TTN31" s="669"/>
      <c r="TTO31" s="669"/>
      <c r="TTP31" s="669"/>
      <c r="TTQ31" s="669"/>
      <c r="TTR31" s="669"/>
      <c r="TTS31" s="669"/>
      <c r="TTT31" s="669"/>
      <c r="TTU31" s="669"/>
      <c r="TTV31" s="669"/>
      <c r="TTW31" s="669"/>
      <c r="TTX31" s="669"/>
      <c r="TTY31" s="669"/>
      <c r="TTZ31" s="669"/>
      <c r="TUA31" s="669"/>
      <c r="TUB31" s="669"/>
      <c r="TUC31" s="669"/>
      <c r="TUD31" s="669"/>
      <c r="TUE31" s="669"/>
      <c r="TUF31" s="669"/>
      <c r="TUG31" s="669"/>
      <c r="TUH31" s="669"/>
      <c r="TUI31" s="669"/>
      <c r="TUJ31" s="669"/>
      <c r="TUK31" s="669"/>
      <c r="TUL31" s="669"/>
      <c r="TUM31" s="669"/>
      <c r="TUN31" s="669"/>
      <c r="TUO31" s="669"/>
      <c r="TUP31" s="669"/>
      <c r="TUQ31" s="669"/>
      <c r="TUR31" s="669"/>
      <c r="TUS31" s="669"/>
      <c r="TUT31" s="669"/>
      <c r="TUU31" s="669"/>
      <c r="TUV31" s="669"/>
      <c r="TUW31" s="669"/>
      <c r="TUX31" s="669"/>
      <c r="TUY31" s="669"/>
      <c r="TUZ31" s="669"/>
      <c r="TVA31" s="669"/>
      <c r="TVB31" s="669"/>
      <c r="TVC31" s="669"/>
      <c r="TVD31" s="669"/>
      <c r="TVE31" s="669"/>
      <c r="TVF31" s="669"/>
      <c r="TVG31" s="669"/>
      <c r="TVH31" s="669"/>
      <c r="TVI31" s="669"/>
      <c r="TVJ31" s="669"/>
      <c r="TVK31" s="669"/>
      <c r="TVL31" s="669"/>
      <c r="TVM31" s="669"/>
      <c r="TVN31" s="669"/>
      <c r="TVO31" s="669"/>
      <c r="TVP31" s="669"/>
      <c r="TVQ31" s="669"/>
      <c r="TVR31" s="669"/>
      <c r="TVS31" s="669"/>
      <c r="TVT31" s="669"/>
      <c r="TVU31" s="669"/>
      <c r="TVV31" s="669"/>
      <c r="TVW31" s="669"/>
      <c r="TVX31" s="669"/>
      <c r="TVY31" s="669"/>
      <c r="TVZ31" s="669"/>
      <c r="TWA31" s="669"/>
      <c r="TWB31" s="669"/>
      <c r="TWC31" s="669"/>
      <c r="TWD31" s="669"/>
      <c r="TWE31" s="669"/>
      <c r="TWF31" s="669"/>
      <c r="TWG31" s="669"/>
      <c r="TWH31" s="669"/>
      <c r="TWI31" s="669"/>
      <c r="TWJ31" s="669"/>
      <c r="TWK31" s="669"/>
      <c r="TWL31" s="669"/>
      <c r="TWM31" s="669"/>
      <c r="TWN31" s="669"/>
      <c r="TWO31" s="669"/>
      <c r="TWP31" s="669"/>
      <c r="TWQ31" s="669"/>
      <c r="TWR31" s="669"/>
      <c r="TWS31" s="669"/>
      <c r="TWT31" s="669"/>
      <c r="TWU31" s="669"/>
      <c r="TWV31" s="669"/>
      <c r="TWW31" s="669"/>
      <c r="TWX31" s="669"/>
      <c r="TWY31" s="669"/>
      <c r="TWZ31" s="669"/>
      <c r="TXA31" s="669"/>
      <c r="TXB31" s="669"/>
      <c r="TXC31" s="669"/>
      <c r="TXD31" s="669"/>
      <c r="TXE31" s="669"/>
      <c r="TXF31" s="669"/>
      <c r="TXG31" s="669"/>
      <c r="TXH31" s="669"/>
      <c r="TXI31" s="669"/>
      <c r="TXJ31" s="669"/>
      <c r="TXK31" s="669"/>
      <c r="TXL31" s="669"/>
      <c r="TXM31" s="669"/>
      <c r="TXN31" s="669"/>
      <c r="TXO31" s="669"/>
      <c r="TXP31" s="669"/>
      <c r="TXQ31" s="669"/>
      <c r="TXR31" s="669"/>
      <c r="TXS31" s="669"/>
      <c r="TXT31" s="669"/>
      <c r="TXU31" s="669"/>
      <c r="TXV31" s="669"/>
      <c r="TXW31" s="669"/>
      <c r="TXX31" s="669"/>
      <c r="TXY31" s="669"/>
      <c r="TXZ31" s="669"/>
      <c r="TYA31" s="669"/>
      <c r="TYB31" s="669"/>
      <c r="TYC31" s="669"/>
      <c r="TYD31" s="669"/>
      <c r="TYE31" s="669"/>
      <c r="TYF31" s="669"/>
      <c r="TYG31" s="669"/>
      <c r="TYH31" s="669"/>
      <c r="TYI31" s="669"/>
      <c r="TYJ31" s="669"/>
      <c r="TYK31" s="669"/>
      <c r="TYL31" s="669"/>
      <c r="TYM31" s="669"/>
      <c r="TYN31" s="669"/>
      <c r="TYO31" s="669"/>
      <c r="TYP31" s="669"/>
      <c r="TYQ31" s="669"/>
      <c r="TYR31" s="669"/>
      <c r="TYS31" s="669"/>
      <c r="TYT31" s="669"/>
      <c r="TYU31" s="669"/>
      <c r="TYV31" s="669"/>
      <c r="TYW31" s="669"/>
      <c r="TYX31" s="669"/>
      <c r="TYY31" s="669"/>
      <c r="TYZ31" s="669"/>
      <c r="TZA31" s="669"/>
      <c r="TZB31" s="669"/>
      <c r="TZC31" s="669"/>
      <c r="TZD31" s="669"/>
      <c r="TZE31" s="669"/>
      <c r="TZF31" s="669"/>
      <c r="TZG31" s="669"/>
      <c r="TZH31" s="669"/>
      <c r="TZI31" s="669"/>
      <c r="TZJ31" s="669"/>
      <c r="TZK31" s="669"/>
      <c r="TZL31" s="669"/>
      <c r="TZM31" s="669"/>
      <c r="TZN31" s="669"/>
      <c r="TZO31" s="669"/>
      <c r="TZP31" s="669"/>
      <c r="TZQ31" s="669"/>
      <c r="TZR31" s="669"/>
      <c r="TZS31" s="669"/>
      <c r="TZT31" s="669"/>
      <c r="TZU31" s="669"/>
      <c r="TZV31" s="669"/>
      <c r="TZW31" s="669"/>
      <c r="TZX31" s="669"/>
      <c r="TZY31" s="669"/>
      <c r="TZZ31" s="669"/>
      <c r="UAA31" s="669"/>
      <c r="UAB31" s="669"/>
      <c r="UAC31" s="669"/>
      <c r="UAD31" s="669"/>
      <c r="UAE31" s="669"/>
      <c r="UAF31" s="669"/>
      <c r="UAG31" s="669"/>
      <c r="UAH31" s="669"/>
      <c r="UAI31" s="669"/>
      <c r="UAJ31" s="669"/>
      <c r="UAK31" s="669"/>
      <c r="UAL31" s="669"/>
      <c r="UAM31" s="669"/>
      <c r="UAN31" s="669"/>
      <c r="UAO31" s="669"/>
      <c r="UAP31" s="669"/>
      <c r="UAQ31" s="669"/>
      <c r="UAR31" s="669"/>
      <c r="UAS31" s="669"/>
      <c r="UAT31" s="669"/>
      <c r="UAU31" s="669"/>
      <c r="UAV31" s="669"/>
      <c r="UAW31" s="669"/>
      <c r="UAX31" s="669"/>
      <c r="UAY31" s="669"/>
      <c r="UAZ31" s="669"/>
      <c r="UBA31" s="669"/>
      <c r="UBB31" s="669"/>
      <c r="UBC31" s="669"/>
      <c r="UBD31" s="669"/>
      <c r="UBE31" s="669"/>
      <c r="UBF31" s="669"/>
      <c r="UBG31" s="669"/>
      <c r="UBH31" s="669"/>
      <c r="UBI31" s="669"/>
      <c r="UBJ31" s="669"/>
      <c r="UBK31" s="669"/>
      <c r="UBL31" s="669"/>
      <c r="UBM31" s="669"/>
      <c r="UBN31" s="669"/>
      <c r="UBO31" s="669"/>
      <c r="UBP31" s="669"/>
      <c r="UBQ31" s="669"/>
      <c r="UBR31" s="669"/>
      <c r="UBS31" s="669"/>
      <c r="UBT31" s="669"/>
      <c r="UBU31" s="669"/>
      <c r="UBV31" s="669"/>
      <c r="UBW31" s="669"/>
      <c r="UBX31" s="669"/>
      <c r="UBY31" s="669"/>
      <c r="UBZ31" s="669"/>
      <c r="UCA31" s="669"/>
      <c r="UCB31" s="669"/>
      <c r="UCC31" s="669"/>
      <c r="UCD31" s="669"/>
      <c r="UCE31" s="669"/>
      <c r="UCF31" s="669"/>
      <c r="UCG31" s="669"/>
      <c r="UCH31" s="669"/>
      <c r="UCI31" s="669"/>
      <c r="UCJ31" s="669"/>
      <c r="UCK31" s="669"/>
      <c r="UCL31" s="669"/>
      <c r="UCM31" s="669"/>
      <c r="UCN31" s="669"/>
      <c r="UCO31" s="669"/>
      <c r="UCP31" s="669"/>
      <c r="UCQ31" s="669"/>
      <c r="UCR31" s="669"/>
      <c r="UCS31" s="669"/>
      <c r="UCT31" s="669"/>
      <c r="UCU31" s="669"/>
      <c r="UCV31" s="669"/>
      <c r="UCW31" s="669"/>
      <c r="UCX31" s="669"/>
      <c r="UCY31" s="669"/>
      <c r="UCZ31" s="669"/>
      <c r="UDA31" s="669"/>
      <c r="UDB31" s="669"/>
      <c r="UDC31" s="669"/>
      <c r="UDD31" s="669"/>
      <c r="UDE31" s="669"/>
      <c r="UDF31" s="669"/>
      <c r="UDG31" s="669"/>
      <c r="UDH31" s="669"/>
      <c r="UDI31" s="669"/>
      <c r="UDJ31" s="669"/>
      <c r="UDK31" s="669"/>
      <c r="UDL31" s="669"/>
      <c r="UDM31" s="669"/>
      <c r="UDN31" s="669"/>
      <c r="UDO31" s="669"/>
      <c r="UDP31" s="669"/>
      <c r="UDQ31" s="669"/>
      <c r="UDR31" s="669"/>
      <c r="UDS31" s="669"/>
      <c r="UDT31" s="669"/>
      <c r="UDU31" s="669"/>
      <c r="UDV31" s="669"/>
      <c r="UDW31" s="669"/>
      <c r="UDX31" s="669"/>
      <c r="UDY31" s="669"/>
      <c r="UDZ31" s="669"/>
      <c r="UEA31" s="669"/>
      <c r="UEB31" s="669"/>
      <c r="UEC31" s="669"/>
      <c r="UED31" s="669"/>
      <c r="UEE31" s="669"/>
      <c r="UEF31" s="669"/>
      <c r="UEG31" s="669"/>
      <c r="UEH31" s="669"/>
      <c r="UEI31" s="669"/>
      <c r="UEJ31" s="669"/>
      <c r="UEK31" s="669"/>
      <c r="UEL31" s="669"/>
      <c r="UEM31" s="669"/>
      <c r="UEN31" s="669"/>
      <c r="UEO31" s="669"/>
      <c r="UEP31" s="669"/>
      <c r="UEQ31" s="669"/>
      <c r="UER31" s="669"/>
      <c r="UES31" s="669"/>
      <c r="UET31" s="669"/>
      <c r="UEU31" s="669"/>
      <c r="UEV31" s="669"/>
      <c r="UEW31" s="669"/>
      <c r="UEX31" s="669"/>
      <c r="UEY31" s="669"/>
      <c r="UEZ31" s="669"/>
      <c r="UFA31" s="669"/>
      <c r="UFB31" s="669"/>
      <c r="UFC31" s="669"/>
      <c r="UFD31" s="669"/>
      <c r="UFE31" s="669"/>
      <c r="UFF31" s="669"/>
      <c r="UFG31" s="669"/>
      <c r="UFH31" s="669"/>
      <c r="UFI31" s="669"/>
      <c r="UFJ31" s="669"/>
      <c r="UFK31" s="669"/>
      <c r="UFL31" s="669"/>
      <c r="UFM31" s="669"/>
      <c r="UFN31" s="669"/>
      <c r="UFO31" s="669"/>
      <c r="UFP31" s="669"/>
      <c r="UFQ31" s="669"/>
      <c r="UFR31" s="669"/>
      <c r="UFS31" s="669"/>
      <c r="UFT31" s="669"/>
      <c r="UFU31" s="669"/>
      <c r="UFV31" s="669"/>
      <c r="UFW31" s="669"/>
      <c r="UFX31" s="669"/>
      <c r="UFY31" s="669"/>
      <c r="UFZ31" s="669"/>
      <c r="UGA31" s="669"/>
      <c r="UGB31" s="669"/>
      <c r="UGC31" s="669"/>
      <c r="UGD31" s="669"/>
      <c r="UGE31" s="669"/>
      <c r="UGF31" s="669"/>
      <c r="UGG31" s="669"/>
      <c r="UGH31" s="669"/>
      <c r="UGI31" s="669"/>
      <c r="UGJ31" s="669"/>
      <c r="UGK31" s="669"/>
      <c r="UGL31" s="669"/>
      <c r="UGM31" s="669"/>
      <c r="UGN31" s="669"/>
      <c r="UGO31" s="669"/>
      <c r="UGP31" s="669"/>
      <c r="UGQ31" s="669"/>
      <c r="UGR31" s="669"/>
      <c r="UGS31" s="669"/>
      <c r="UGT31" s="669"/>
      <c r="UGU31" s="669"/>
      <c r="UGV31" s="669"/>
      <c r="UGW31" s="669"/>
      <c r="UGX31" s="669"/>
      <c r="UGY31" s="669"/>
      <c r="UGZ31" s="669"/>
      <c r="UHA31" s="669"/>
      <c r="UHB31" s="669"/>
      <c r="UHC31" s="669"/>
      <c r="UHD31" s="669"/>
      <c r="UHE31" s="669"/>
      <c r="UHF31" s="669"/>
      <c r="UHG31" s="669"/>
      <c r="UHH31" s="669"/>
      <c r="UHI31" s="669"/>
      <c r="UHJ31" s="669"/>
      <c r="UHK31" s="669"/>
      <c r="UHL31" s="669"/>
      <c r="UHM31" s="669"/>
      <c r="UHN31" s="669"/>
      <c r="UHO31" s="669"/>
      <c r="UHP31" s="669"/>
      <c r="UHQ31" s="669"/>
      <c r="UHR31" s="669"/>
      <c r="UHS31" s="669"/>
      <c r="UHT31" s="669"/>
      <c r="UHU31" s="669"/>
      <c r="UHV31" s="669"/>
      <c r="UHW31" s="669"/>
      <c r="UHX31" s="669"/>
      <c r="UHY31" s="669"/>
      <c r="UHZ31" s="669"/>
      <c r="UIA31" s="669"/>
      <c r="UIB31" s="669"/>
      <c r="UIC31" s="669"/>
      <c r="UID31" s="669"/>
      <c r="UIE31" s="669"/>
      <c r="UIF31" s="669"/>
      <c r="UIG31" s="669"/>
      <c r="UIH31" s="669"/>
      <c r="UII31" s="669"/>
      <c r="UIJ31" s="669"/>
      <c r="UIK31" s="669"/>
      <c r="UIL31" s="669"/>
      <c r="UIM31" s="669"/>
      <c r="UIN31" s="669"/>
      <c r="UIO31" s="669"/>
      <c r="UIP31" s="669"/>
      <c r="UIQ31" s="669"/>
      <c r="UIR31" s="669"/>
      <c r="UIS31" s="669"/>
      <c r="UIT31" s="669"/>
      <c r="UIU31" s="669"/>
      <c r="UIV31" s="669"/>
      <c r="UIW31" s="669"/>
      <c r="UIX31" s="669"/>
      <c r="UIY31" s="669"/>
      <c r="UIZ31" s="669"/>
      <c r="UJA31" s="669"/>
      <c r="UJB31" s="669"/>
      <c r="UJC31" s="669"/>
      <c r="UJD31" s="669"/>
      <c r="UJE31" s="669"/>
      <c r="UJF31" s="669"/>
      <c r="UJG31" s="669"/>
      <c r="UJH31" s="669"/>
      <c r="UJI31" s="669"/>
      <c r="UJJ31" s="669"/>
      <c r="UJK31" s="669"/>
      <c r="UJL31" s="669"/>
      <c r="UJM31" s="669"/>
      <c r="UJN31" s="669"/>
      <c r="UJO31" s="669"/>
      <c r="UJP31" s="669"/>
      <c r="UJQ31" s="669"/>
      <c r="UJR31" s="669"/>
      <c r="UJS31" s="669"/>
      <c r="UJT31" s="669"/>
      <c r="UJU31" s="669"/>
      <c r="UJV31" s="669"/>
      <c r="UJW31" s="669"/>
      <c r="UJX31" s="669"/>
      <c r="UJY31" s="669"/>
      <c r="UJZ31" s="669"/>
      <c r="UKA31" s="669"/>
      <c r="UKB31" s="669"/>
      <c r="UKC31" s="669"/>
      <c r="UKD31" s="669"/>
      <c r="UKE31" s="669"/>
      <c r="UKF31" s="669"/>
      <c r="UKG31" s="669"/>
      <c r="UKH31" s="669"/>
      <c r="UKI31" s="669"/>
      <c r="UKJ31" s="669"/>
      <c r="UKK31" s="669"/>
      <c r="UKL31" s="669"/>
      <c r="UKM31" s="669"/>
      <c r="UKN31" s="669"/>
      <c r="UKO31" s="669"/>
      <c r="UKP31" s="669"/>
      <c r="UKQ31" s="669"/>
      <c r="UKR31" s="669"/>
      <c r="UKS31" s="669"/>
      <c r="UKT31" s="669"/>
      <c r="UKU31" s="669"/>
      <c r="UKV31" s="669"/>
      <c r="UKW31" s="669"/>
      <c r="UKX31" s="669"/>
      <c r="UKY31" s="669"/>
      <c r="UKZ31" s="669"/>
      <c r="ULA31" s="669"/>
      <c r="ULB31" s="669"/>
      <c r="ULC31" s="669"/>
      <c r="ULD31" s="669"/>
      <c r="ULE31" s="669"/>
      <c r="ULF31" s="669"/>
      <c r="ULG31" s="669"/>
      <c r="ULH31" s="669"/>
      <c r="ULI31" s="669"/>
      <c r="ULJ31" s="669"/>
      <c r="ULK31" s="669"/>
      <c r="ULL31" s="669"/>
      <c r="ULM31" s="669"/>
      <c r="ULN31" s="669"/>
      <c r="ULO31" s="669"/>
      <c r="ULP31" s="669"/>
      <c r="ULQ31" s="669"/>
      <c r="ULR31" s="669"/>
      <c r="ULS31" s="669"/>
      <c r="ULT31" s="669"/>
      <c r="ULU31" s="669"/>
      <c r="ULV31" s="669"/>
      <c r="ULW31" s="669"/>
      <c r="ULX31" s="669"/>
      <c r="ULY31" s="669"/>
      <c r="ULZ31" s="669"/>
      <c r="UMA31" s="669"/>
      <c r="UMB31" s="669"/>
      <c r="UMC31" s="669"/>
      <c r="UMD31" s="669"/>
      <c r="UME31" s="669"/>
      <c r="UMF31" s="669"/>
      <c r="UMG31" s="669"/>
      <c r="UMH31" s="669"/>
      <c r="UMI31" s="669"/>
      <c r="UMJ31" s="669"/>
      <c r="UMK31" s="669"/>
      <c r="UML31" s="669"/>
      <c r="UMM31" s="669"/>
      <c r="UMN31" s="669"/>
      <c r="UMO31" s="669"/>
      <c r="UMP31" s="669"/>
      <c r="UMQ31" s="669"/>
      <c r="UMR31" s="669"/>
      <c r="UMS31" s="669"/>
      <c r="UMT31" s="669"/>
      <c r="UMU31" s="669"/>
      <c r="UMV31" s="669"/>
      <c r="UMW31" s="669"/>
      <c r="UMX31" s="669"/>
      <c r="UMY31" s="669"/>
      <c r="UMZ31" s="669"/>
      <c r="UNA31" s="669"/>
      <c r="UNB31" s="669"/>
      <c r="UNC31" s="669"/>
      <c r="UND31" s="669"/>
      <c r="UNE31" s="669"/>
      <c r="UNF31" s="669"/>
      <c r="UNG31" s="669"/>
      <c r="UNH31" s="669"/>
      <c r="UNI31" s="669"/>
      <c r="UNJ31" s="669"/>
      <c r="UNK31" s="669"/>
      <c r="UNL31" s="669"/>
      <c r="UNM31" s="669"/>
      <c r="UNN31" s="669"/>
      <c r="UNO31" s="669"/>
      <c r="UNP31" s="669"/>
      <c r="UNQ31" s="669"/>
      <c r="UNR31" s="669"/>
      <c r="UNS31" s="669"/>
      <c r="UNT31" s="669"/>
      <c r="UNU31" s="669"/>
      <c r="UNV31" s="669"/>
      <c r="UNW31" s="669"/>
      <c r="UNX31" s="669"/>
      <c r="UNY31" s="669"/>
      <c r="UNZ31" s="669"/>
      <c r="UOA31" s="669"/>
      <c r="UOB31" s="669"/>
      <c r="UOC31" s="669"/>
      <c r="UOD31" s="669"/>
      <c r="UOE31" s="669"/>
      <c r="UOF31" s="669"/>
      <c r="UOG31" s="669"/>
      <c r="UOH31" s="669"/>
      <c r="UOI31" s="669"/>
      <c r="UOJ31" s="669"/>
      <c r="UOK31" s="669"/>
      <c r="UOL31" s="669"/>
      <c r="UOM31" s="669"/>
      <c r="UON31" s="669"/>
      <c r="UOO31" s="669"/>
      <c r="UOP31" s="669"/>
      <c r="UOQ31" s="669"/>
      <c r="UOR31" s="669"/>
      <c r="UOS31" s="669"/>
      <c r="UOT31" s="669"/>
      <c r="UOU31" s="669"/>
      <c r="UOV31" s="669"/>
      <c r="UOW31" s="669"/>
      <c r="UOX31" s="669"/>
      <c r="UOY31" s="669"/>
      <c r="UOZ31" s="669"/>
      <c r="UPA31" s="669"/>
      <c r="UPB31" s="669"/>
      <c r="UPC31" s="669"/>
      <c r="UPD31" s="669"/>
      <c r="UPE31" s="669"/>
      <c r="UPF31" s="669"/>
      <c r="UPG31" s="669"/>
      <c r="UPH31" s="669"/>
      <c r="UPI31" s="669"/>
      <c r="UPJ31" s="669"/>
      <c r="UPK31" s="669"/>
      <c r="UPL31" s="669"/>
      <c r="UPM31" s="669"/>
      <c r="UPN31" s="669"/>
      <c r="UPO31" s="669"/>
      <c r="UPP31" s="669"/>
      <c r="UPQ31" s="669"/>
      <c r="UPR31" s="669"/>
      <c r="UPS31" s="669"/>
      <c r="UPT31" s="669"/>
      <c r="UPU31" s="669"/>
      <c r="UPV31" s="669"/>
      <c r="UPW31" s="669"/>
      <c r="UPX31" s="669"/>
      <c r="UPY31" s="669"/>
      <c r="UPZ31" s="669"/>
      <c r="UQA31" s="669"/>
      <c r="UQB31" s="669"/>
      <c r="UQC31" s="669"/>
      <c r="UQD31" s="669"/>
      <c r="UQE31" s="669"/>
      <c r="UQF31" s="669"/>
      <c r="UQG31" s="669"/>
      <c r="UQH31" s="669"/>
      <c r="UQI31" s="669"/>
      <c r="UQJ31" s="669"/>
      <c r="UQK31" s="669"/>
      <c r="UQL31" s="669"/>
      <c r="UQM31" s="669"/>
      <c r="UQN31" s="669"/>
      <c r="UQO31" s="669"/>
      <c r="UQP31" s="669"/>
      <c r="UQQ31" s="669"/>
      <c r="UQR31" s="669"/>
      <c r="UQS31" s="669"/>
      <c r="UQT31" s="669"/>
      <c r="UQU31" s="669"/>
      <c r="UQV31" s="669"/>
      <c r="UQW31" s="669"/>
      <c r="UQX31" s="669"/>
      <c r="UQY31" s="669"/>
      <c r="UQZ31" s="669"/>
      <c r="URA31" s="669"/>
      <c r="URB31" s="669"/>
      <c r="URC31" s="669"/>
      <c r="URD31" s="669"/>
      <c r="URE31" s="669"/>
      <c r="URF31" s="669"/>
      <c r="URG31" s="669"/>
      <c r="URH31" s="669"/>
      <c r="URI31" s="669"/>
      <c r="URJ31" s="669"/>
      <c r="URK31" s="669"/>
      <c r="URL31" s="669"/>
      <c r="URM31" s="669"/>
      <c r="URN31" s="669"/>
      <c r="URO31" s="669"/>
      <c r="URP31" s="669"/>
      <c r="URQ31" s="669"/>
      <c r="URR31" s="669"/>
      <c r="URS31" s="669"/>
      <c r="URT31" s="669"/>
      <c r="URU31" s="669"/>
      <c r="URV31" s="669"/>
      <c r="URW31" s="669"/>
      <c r="URX31" s="669"/>
      <c r="URY31" s="669"/>
      <c r="URZ31" s="669"/>
      <c r="USA31" s="669"/>
      <c r="USB31" s="669"/>
      <c r="USC31" s="669"/>
      <c r="USD31" s="669"/>
      <c r="USE31" s="669"/>
      <c r="USF31" s="669"/>
      <c r="USG31" s="669"/>
      <c r="USH31" s="669"/>
      <c r="USI31" s="669"/>
      <c r="USJ31" s="669"/>
      <c r="USK31" s="669"/>
      <c r="USL31" s="669"/>
      <c r="USM31" s="669"/>
      <c r="USN31" s="669"/>
      <c r="USO31" s="669"/>
      <c r="USP31" s="669"/>
      <c r="USQ31" s="669"/>
      <c r="USR31" s="669"/>
      <c r="USS31" s="669"/>
      <c r="UST31" s="669"/>
      <c r="USU31" s="669"/>
      <c r="USV31" s="669"/>
      <c r="USW31" s="669"/>
      <c r="USX31" s="669"/>
      <c r="USY31" s="669"/>
      <c r="USZ31" s="669"/>
      <c r="UTA31" s="669"/>
      <c r="UTB31" s="669"/>
      <c r="UTC31" s="669"/>
      <c r="UTD31" s="669"/>
      <c r="UTE31" s="669"/>
      <c r="UTF31" s="669"/>
      <c r="UTG31" s="669"/>
      <c r="UTH31" s="669"/>
      <c r="UTI31" s="669"/>
      <c r="UTJ31" s="669"/>
      <c r="UTK31" s="669"/>
      <c r="UTL31" s="669"/>
      <c r="UTM31" s="669"/>
      <c r="UTN31" s="669"/>
      <c r="UTO31" s="669"/>
      <c r="UTP31" s="669"/>
      <c r="UTQ31" s="669"/>
      <c r="UTR31" s="669"/>
      <c r="UTS31" s="669"/>
      <c r="UTT31" s="669"/>
      <c r="UTU31" s="669"/>
      <c r="UTV31" s="669"/>
      <c r="UTW31" s="669"/>
      <c r="UTX31" s="669"/>
      <c r="UTY31" s="669"/>
      <c r="UTZ31" s="669"/>
      <c r="UUA31" s="669"/>
      <c r="UUB31" s="669"/>
      <c r="UUC31" s="669"/>
      <c r="UUD31" s="669"/>
      <c r="UUE31" s="669"/>
      <c r="UUF31" s="669"/>
      <c r="UUG31" s="669"/>
      <c r="UUH31" s="669"/>
      <c r="UUI31" s="669"/>
      <c r="UUJ31" s="669"/>
      <c r="UUK31" s="669"/>
      <c r="UUL31" s="669"/>
      <c r="UUM31" s="669"/>
      <c r="UUN31" s="669"/>
      <c r="UUO31" s="669"/>
      <c r="UUP31" s="669"/>
      <c r="UUQ31" s="669"/>
      <c r="UUR31" s="669"/>
      <c r="UUS31" s="669"/>
      <c r="UUT31" s="669"/>
      <c r="UUU31" s="669"/>
      <c r="UUV31" s="669"/>
      <c r="UUW31" s="669"/>
      <c r="UUX31" s="669"/>
      <c r="UUY31" s="669"/>
      <c r="UUZ31" s="669"/>
      <c r="UVA31" s="669"/>
      <c r="UVB31" s="669"/>
      <c r="UVC31" s="669"/>
      <c r="UVD31" s="669"/>
      <c r="UVE31" s="669"/>
      <c r="UVF31" s="669"/>
      <c r="UVG31" s="669"/>
      <c r="UVH31" s="669"/>
      <c r="UVI31" s="669"/>
      <c r="UVJ31" s="669"/>
      <c r="UVK31" s="669"/>
      <c r="UVL31" s="669"/>
      <c r="UVM31" s="669"/>
      <c r="UVN31" s="669"/>
      <c r="UVO31" s="669"/>
      <c r="UVP31" s="669"/>
      <c r="UVQ31" s="669"/>
      <c r="UVR31" s="669"/>
      <c r="UVS31" s="669"/>
      <c r="UVT31" s="669"/>
      <c r="UVU31" s="669"/>
      <c r="UVV31" s="669"/>
      <c r="UVW31" s="669"/>
      <c r="UVX31" s="669"/>
      <c r="UVY31" s="669"/>
      <c r="UVZ31" s="669"/>
      <c r="UWA31" s="669"/>
      <c r="UWB31" s="669"/>
      <c r="UWC31" s="669"/>
      <c r="UWD31" s="669"/>
      <c r="UWE31" s="669"/>
      <c r="UWF31" s="669"/>
      <c r="UWG31" s="669"/>
      <c r="UWH31" s="669"/>
      <c r="UWI31" s="669"/>
      <c r="UWJ31" s="669"/>
      <c r="UWK31" s="669"/>
      <c r="UWL31" s="669"/>
      <c r="UWM31" s="669"/>
      <c r="UWN31" s="669"/>
      <c r="UWO31" s="669"/>
      <c r="UWP31" s="669"/>
      <c r="UWQ31" s="669"/>
      <c r="UWR31" s="669"/>
      <c r="UWS31" s="669"/>
      <c r="UWT31" s="669"/>
      <c r="UWU31" s="669"/>
      <c r="UWV31" s="669"/>
      <c r="UWW31" s="669"/>
      <c r="UWX31" s="669"/>
      <c r="UWY31" s="669"/>
      <c r="UWZ31" s="669"/>
      <c r="UXA31" s="669"/>
      <c r="UXB31" s="669"/>
      <c r="UXC31" s="669"/>
      <c r="UXD31" s="669"/>
      <c r="UXE31" s="669"/>
      <c r="UXF31" s="669"/>
      <c r="UXG31" s="669"/>
      <c r="UXH31" s="669"/>
      <c r="UXI31" s="669"/>
      <c r="UXJ31" s="669"/>
      <c r="UXK31" s="669"/>
      <c r="UXL31" s="669"/>
      <c r="UXM31" s="669"/>
      <c r="UXN31" s="669"/>
      <c r="UXO31" s="669"/>
      <c r="UXP31" s="669"/>
      <c r="UXQ31" s="669"/>
      <c r="UXR31" s="669"/>
      <c r="UXS31" s="669"/>
      <c r="UXT31" s="669"/>
      <c r="UXU31" s="669"/>
      <c r="UXV31" s="669"/>
      <c r="UXW31" s="669"/>
      <c r="UXX31" s="669"/>
      <c r="UXY31" s="669"/>
      <c r="UXZ31" s="669"/>
      <c r="UYA31" s="669"/>
      <c r="UYB31" s="669"/>
      <c r="UYC31" s="669"/>
      <c r="UYD31" s="669"/>
      <c r="UYE31" s="669"/>
      <c r="UYF31" s="669"/>
      <c r="UYG31" s="669"/>
      <c r="UYH31" s="669"/>
      <c r="UYI31" s="669"/>
      <c r="UYJ31" s="669"/>
      <c r="UYK31" s="669"/>
      <c r="UYL31" s="669"/>
      <c r="UYM31" s="669"/>
      <c r="UYN31" s="669"/>
      <c r="UYO31" s="669"/>
      <c r="UYP31" s="669"/>
      <c r="UYQ31" s="669"/>
      <c r="UYR31" s="669"/>
      <c r="UYS31" s="669"/>
      <c r="UYT31" s="669"/>
      <c r="UYU31" s="669"/>
      <c r="UYV31" s="669"/>
      <c r="UYW31" s="669"/>
      <c r="UYX31" s="669"/>
      <c r="UYY31" s="669"/>
      <c r="UYZ31" s="669"/>
      <c r="UZA31" s="669"/>
      <c r="UZB31" s="669"/>
      <c r="UZC31" s="669"/>
      <c r="UZD31" s="669"/>
      <c r="UZE31" s="669"/>
      <c r="UZF31" s="669"/>
      <c r="UZG31" s="669"/>
      <c r="UZH31" s="669"/>
      <c r="UZI31" s="669"/>
      <c r="UZJ31" s="669"/>
      <c r="UZK31" s="669"/>
      <c r="UZL31" s="669"/>
      <c r="UZM31" s="669"/>
      <c r="UZN31" s="669"/>
      <c r="UZO31" s="669"/>
      <c r="UZP31" s="669"/>
      <c r="UZQ31" s="669"/>
      <c r="UZR31" s="669"/>
      <c r="UZS31" s="669"/>
      <c r="UZT31" s="669"/>
      <c r="UZU31" s="669"/>
      <c r="UZV31" s="669"/>
      <c r="UZW31" s="669"/>
      <c r="UZX31" s="669"/>
      <c r="UZY31" s="669"/>
      <c r="UZZ31" s="669"/>
      <c r="VAA31" s="669"/>
      <c r="VAB31" s="669"/>
      <c r="VAC31" s="669"/>
      <c r="VAD31" s="669"/>
      <c r="VAE31" s="669"/>
      <c r="VAF31" s="669"/>
      <c r="VAG31" s="669"/>
      <c r="VAH31" s="669"/>
      <c r="VAI31" s="669"/>
      <c r="VAJ31" s="669"/>
      <c r="VAK31" s="669"/>
      <c r="VAL31" s="669"/>
      <c r="VAM31" s="669"/>
      <c r="VAN31" s="669"/>
      <c r="VAO31" s="669"/>
      <c r="VAP31" s="669"/>
      <c r="VAQ31" s="669"/>
      <c r="VAR31" s="669"/>
      <c r="VAS31" s="669"/>
      <c r="VAT31" s="669"/>
      <c r="VAU31" s="669"/>
      <c r="VAV31" s="669"/>
      <c r="VAW31" s="669"/>
      <c r="VAX31" s="669"/>
      <c r="VAY31" s="669"/>
      <c r="VAZ31" s="669"/>
      <c r="VBA31" s="669"/>
      <c r="VBB31" s="669"/>
      <c r="VBC31" s="669"/>
      <c r="VBD31" s="669"/>
      <c r="VBE31" s="669"/>
      <c r="VBF31" s="669"/>
      <c r="VBG31" s="669"/>
      <c r="VBH31" s="669"/>
      <c r="VBI31" s="669"/>
      <c r="VBJ31" s="669"/>
      <c r="VBK31" s="669"/>
      <c r="VBL31" s="669"/>
      <c r="VBM31" s="669"/>
      <c r="VBN31" s="669"/>
      <c r="VBO31" s="669"/>
      <c r="VBP31" s="669"/>
      <c r="VBQ31" s="669"/>
      <c r="VBR31" s="669"/>
      <c r="VBS31" s="669"/>
      <c r="VBT31" s="669"/>
      <c r="VBU31" s="669"/>
      <c r="VBV31" s="669"/>
      <c r="VBW31" s="669"/>
      <c r="VBX31" s="669"/>
      <c r="VBY31" s="669"/>
      <c r="VBZ31" s="669"/>
      <c r="VCA31" s="669"/>
      <c r="VCB31" s="669"/>
      <c r="VCC31" s="669"/>
      <c r="VCD31" s="669"/>
      <c r="VCE31" s="669"/>
      <c r="VCF31" s="669"/>
      <c r="VCG31" s="669"/>
      <c r="VCH31" s="669"/>
      <c r="VCI31" s="669"/>
      <c r="VCJ31" s="669"/>
      <c r="VCK31" s="669"/>
      <c r="VCL31" s="669"/>
      <c r="VCM31" s="669"/>
      <c r="VCN31" s="669"/>
      <c r="VCO31" s="669"/>
      <c r="VCP31" s="669"/>
      <c r="VCQ31" s="669"/>
      <c r="VCR31" s="669"/>
      <c r="VCS31" s="669"/>
      <c r="VCT31" s="669"/>
      <c r="VCU31" s="669"/>
      <c r="VCV31" s="669"/>
      <c r="VCW31" s="669"/>
      <c r="VCX31" s="669"/>
      <c r="VCY31" s="669"/>
      <c r="VCZ31" s="669"/>
      <c r="VDA31" s="669"/>
      <c r="VDB31" s="669"/>
      <c r="VDC31" s="669"/>
      <c r="VDD31" s="669"/>
      <c r="VDE31" s="669"/>
      <c r="VDF31" s="669"/>
      <c r="VDG31" s="669"/>
      <c r="VDH31" s="669"/>
      <c r="VDI31" s="669"/>
      <c r="VDJ31" s="669"/>
      <c r="VDK31" s="669"/>
      <c r="VDL31" s="669"/>
      <c r="VDM31" s="669"/>
      <c r="VDN31" s="669"/>
      <c r="VDO31" s="669"/>
      <c r="VDP31" s="669"/>
      <c r="VDQ31" s="669"/>
      <c r="VDR31" s="669"/>
      <c r="VDS31" s="669"/>
      <c r="VDT31" s="669"/>
      <c r="VDU31" s="669"/>
      <c r="VDV31" s="669"/>
      <c r="VDW31" s="669"/>
      <c r="VDX31" s="669"/>
      <c r="VDY31" s="669"/>
      <c r="VDZ31" s="669"/>
      <c r="VEA31" s="669"/>
      <c r="VEB31" s="669"/>
      <c r="VEC31" s="669"/>
      <c r="VED31" s="669"/>
      <c r="VEE31" s="669"/>
      <c r="VEF31" s="669"/>
      <c r="VEG31" s="669"/>
      <c r="VEH31" s="669"/>
      <c r="VEI31" s="669"/>
      <c r="VEJ31" s="669"/>
      <c r="VEK31" s="669"/>
      <c r="VEL31" s="669"/>
      <c r="VEM31" s="669"/>
      <c r="VEN31" s="669"/>
      <c r="VEO31" s="669"/>
      <c r="VEP31" s="669"/>
      <c r="VEQ31" s="669"/>
      <c r="VER31" s="669"/>
      <c r="VES31" s="669"/>
      <c r="VET31" s="669"/>
      <c r="VEU31" s="669"/>
      <c r="VEV31" s="669"/>
      <c r="VEW31" s="669"/>
      <c r="VEX31" s="669"/>
      <c r="VEY31" s="669"/>
      <c r="VEZ31" s="669"/>
      <c r="VFA31" s="669"/>
      <c r="VFB31" s="669"/>
      <c r="VFC31" s="669"/>
      <c r="VFD31" s="669"/>
      <c r="VFE31" s="669"/>
      <c r="VFF31" s="669"/>
      <c r="VFG31" s="669"/>
      <c r="VFH31" s="669"/>
      <c r="VFI31" s="669"/>
      <c r="VFJ31" s="669"/>
      <c r="VFK31" s="669"/>
      <c r="VFL31" s="669"/>
      <c r="VFM31" s="669"/>
      <c r="VFN31" s="669"/>
      <c r="VFO31" s="669"/>
      <c r="VFP31" s="669"/>
      <c r="VFQ31" s="669"/>
      <c r="VFR31" s="669"/>
      <c r="VFS31" s="669"/>
      <c r="VFT31" s="669"/>
      <c r="VFU31" s="669"/>
      <c r="VFV31" s="669"/>
      <c r="VFW31" s="669"/>
      <c r="VFX31" s="669"/>
      <c r="VFY31" s="669"/>
      <c r="VFZ31" s="669"/>
      <c r="VGA31" s="669"/>
      <c r="VGB31" s="669"/>
      <c r="VGC31" s="669"/>
      <c r="VGD31" s="669"/>
      <c r="VGE31" s="669"/>
      <c r="VGF31" s="669"/>
      <c r="VGG31" s="669"/>
      <c r="VGH31" s="669"/>
      <c r="VGI31" s="669"/>
      <c r="VGJ31" s="669"/>
      <c r="VGK31" s="669"/>
      <c r="VGL31" s="669"/>
      <c r="VGM31" s="669"/>
      <c r="VGN31" s="669"/>
      <c r="VGO31" s="669"/>
      <c r="VGP31" s="669"/>
      <c r="VGQ31" s="669"/>
      <c r="VGR31" s="669"/>
      <c r="VGS31" s="669"/>
      <c r="VGT31" s="669"/>
      <c r="VGU31" s="669"/>
      <c r="VGV31" s="669"/>
      <c r="VGW31" s="669"/>
      <c r="VGX31" s="669"/>
      <c r="VGY31" s="669"/>
      <c r="VGZ31" s="669"/>
      <c r="VHA31" s="669"/>
      <c r="VHB31" s="669"/>
      <c r="VHC31" s="669"/>
      <c r="VHD31" s="669"/>
      <c r="VHE31" s="669"/>
      <c r="VHF31" s="669"/>
      <c r="VHG31" s="669"/>
      <c r="VHH31" s="669"/>
      <c r="VHI31" s="669"/>
      <c r="VHJ31" s="669"/>
      <c r="VHK31" s="669"/>
      <c r="VHL31" s="669"/>
      <c r="VHM31" s="669"/>
      <c r="VHN31" s="669"/>
      <c r="VHO31" s="669"/>
      <c r="VHP31" s="669"/>
      <c r="VHQ31" s="669"/>
      <c r="VHR31" s="669"/>
      <c r="VHS31" s="669"/>
      <c r="VHT31" s="669"/>
      <c r="VHU31" s="669"/>
      <c r="VHV31" s="669"/>
      <c r="VHW31" s="669"/>
      <c r="VHX31" s="669"/>
      <c r="VHY31" s="669"/>
      <c r="VHZ31" s="669"/>
      <c r="VIA31" s="669"/>
      <c r="VIB31" s="669"/>
      <c r="VIC31" s="669"/>
      <c r="VID31" s="669"/>
      <c r="VIE31" s="669"/>
      <c r="VIF31" s="669"/>
      <c r="VIG31" s="669"/>
      <c r="VIH31" s="669"/>
      <c r="VII31" s="669"/>
      <c r="VIJ31" s="669"/>
      <c r="VIK31" s="669"/>
      <c r="VIL31" s="669"/>
      <c r="VIM31" s="669"/>
      <c r="VIN31" s="669"/>
      <c r="VIO31" s="669"/>
      <c r="VIP31" s="669"/>
      <c r="VIQ31" s="669"/>
      <c r="VIR31" s="669"/>
      <c r="VIS31" s="669"/>
      <c r="VIT31" s="669"/>
      <c r="VIU31" s="669"/>
      <c r="VIV31" s="669"/>
      <c r="VIW31" s="669"/>
      <c r="VIX31" s="669"/>
      <c r="VIY31" s="669"/>
      <c r="VIZ31" s="669"/>
      <c r="VJA31" s="669"/>
      <c r="VJB31" s="669"/>
      <c r="VJC31" s="669"/>
      <c r="VJD31" s="669"/>
      <c r="VJE31" s="669"/>
      <c r="VJF31" s="669"/>
      <c r="VJG31" s="669"/>
      <c r="VJH31" s="669"/>
      <c r="VJI31" s="669"/>
      <c r="VJJ31" s="669"/>
      <c r="VJK31" s="669"/>
      <c r="VJL31" s="669"/>
      <c r="VJM31" s="669"/>
      <c r="VJN31" s="669"/>
      <c r="VJO31" s="669"/>
      <c r="VJP31" s="669"/>
      <c r="VJQ31" s="669"/>
      <c r="VJR31" s="669"/>
      <c r="VJS31" s="669"/>
      <c r="VJT31" s="669"/>
      <c r="VJU31" s="669"/>
      <c r="VJV31" s="669"/>
      <c r="VJW31" s="669"/>
      <c r="VJX31" s="669"/>
      <c r="VJY31" s="669"/>
      <c r="VJZ31" s="669"/>
      <c r="VKA31" s="669"/>
      <c r="VKB31" s="669"/>
      <c r="VKC31" s="669"/>
      <c r="VKD31" s="669"/>
      <c r="VKE31" s="669"/>
      <c r="VKF31" s="669"/>
      <c r="VKG31" s="669"/>
      <c r="VKH31" s="669"/>
      <c r="VKI31" s="669"/>
      <c r="VKJ31" s="669"/>
      <c r="VKK31" s="669"/>
      <c r="VKL31" s="669"/>
      <c r="VKM31" s="669"/>
      <c r="VKN31" s="669"/>
      <c r="VKO31" s="669"/>
      <c r="VKP31" s="669"/>
      <c r="VKQ31" s="669"/>
      <c r="VKR31" s="669"/>
      <c r="VKS31" s="669"/>
      <c r="VKT31" s="669"/>
      <c r="VKU31" s="669"/>
      <c r="VKV31" s="669"/>
      <c r="VKW31" s="669"/>
      <c r="VKX31" s="669"/>
      <c r="VKY31" s="669"/>
      <c r="VKZ31" s="669"/>
      <c r="VLA31" s="669"/>
      <c r="VLB31" s="669"/>
      <c r="VLC31" s="669"/>
      <c r="VLD31" s="669"/>
      <c r="VLE31" s="669"/>
      <c r="VLF31" s="669"/>
      <c r="VLG31" s="669"/>
      <c r="VLH31" s="669"/>
      <c r="VLI31" s="669"/>
      <c r="VLJ31" s="669"/>
      <c r="VLK31" s="669"/>
      <c r="VLL31" s="669"/>
      <c r="VLM31" s="669"/>
      <c r="VLN31" s="669"/>
      <c r="VLO31" s="669"/>
      <c r="VLP31" s="669"/>
      <c r="VLQ31" s="669"/>
      <c r="VLR31" s="669"/>
      <c r="VLS31" s="669"/>
      <c r="VLT31" s="669"/>
      <c r="VLU31" s="669"/>
      <c r="VLV31" s="669"/>
      <c r="VLW31" s="669"/>
      <c r="VLX31" s="669"/>
      <c r="VLY31" s="669"/>
      <c r="VLZ31" s="669"/>
      <c r="VMA31" s="669"/>
      <c r="VMB31" s="669"/>
      <c r="VMC31" s="669"/>
      <c r="VMD31" s="669"/>
      <c r="VME31" s="669"/>
      <c r="VMF31" s="669"/>
      <c r="VMG31" s="669"/>
      <c r="VMH31" s="669"/>
      <c r="VMI31" s="669"/>
      <c r="VMJ31" s="669"/>
      <c r="VMK31" s="669"/>
      <c r="VML31" s="669"/>
      <c r="VMM31" s="669"/>
      <c r="VMN31" s="669"/>
      <c r="VMO31" s="669"/>
      <c r="VMP31" s="669"/>
      <c r="VMQ31" s="669"/>
      <c r="VMR31" s="669"/>
      <c r="VMS31" s="669"/>
      <c r="VMT31" s="669"/>
      <c r="VMU31" s="669"/>
      <c r="VMV31" s="669"/>
      <c r="VMW31" s="669"/>
      <c r="VMX31" s="669"/>
      <c r="VMY31" s="669"/>
      <c r="VMZ31" s="669"/>
      <c r="VNA31" s="669"/>
      <c r="VNB31" s="669"/>
      <c r="VNC31" s="669"/>
      <c r="VND31" s="669"/>
      <c r="VNE31" s="669"/>
      <c r="VNF31" s="669"/>
      <c r="VNG31" s="669"/>
      <c r="VNH31" s="669"/>
      <c r="VNI31" s="669"/>
      <c r="VNJ31" s="669"/>
      <c r="VNK31" s="669"/>
      <c r="VNL31" s="669"/>
      <c r="VNM31" s="669"/>
      <c r="VNN31" s="669"/>
      <c r="VNO31" s="669"/>
      <c r="VNP31" s="669"/>
      <c r="VNQ31" s="669"/>
      <c r="VNR31" s="669"/>
      <c r="VNS31" s="669"/>
      <c r="VNT31" s="669"/>
      <c r="VNU31" s="669"/>
      <c r="VNV31" s="669"/>
      <c r="VNW31" s="669"/>
      <c r="VNX31" s="669"/>
      <c r="VNY31" s="669"/>
      <c r="VNZ31" s="669"/>
      <c r="VOA31" s="669"/>
      <c r="VOB31" s="669"/>
      <c r="VOC31" s="669"/>
      <c r="VOD31" s="669"/>
      <c r="VOE31" s="669"/>
      <c r="VOF31" s="669"/>
      <c r="VOG31" s="669"/>
      <c r="VOH31" s="669"/>
      <c r="VOI31" s="669"/>
      <c r="VOJ31" s="669"/>
      <c r="VOK31" s="669"/>
      <c r="VOL31" s="669"/>
      <c r="VOM31" s="669"/>
      <c r="VON31" s="669"/>
      <c r="VOO31" s="669"/>
      <c r="VOP31" s="669"/>
      <c r="VOQ31" s="669"/>
      <c r="VOR31" s="669"/>
      <c r="VOS31" s="669"/>
      <c r="VOT31" s="669"/>
      <c r="VOU31" s="669"/>
      <c r="VOV31" s="669"/>
      <c r="VOW31" s="669"/>
      <c r="VOX31" s="669"/>
      <c r="VOY31" s="669"/>
      <c r="VOZ31" s="669"/>
      <c r="VPA31" s="669"/>
      <c r="VPB31" s="669"/>
      <c r="VPC31" s="669"/>
      <c r="VPD31" s="669"/>
      <c r="VPE31" s="669"/>
      <c r="VPF31" s="669"/>
      <c r="VPG31" s="669"/>
      <c r="VPH31" s="669"/>
      <c r="VPI31" s="669"/>
      <c r="VPJ31" s="669"/>
      <c r="VPK31" s="669"/>
      <c r="VPL31" s="669"/>
      <c r="VPM31" s="669"/>
      <c r="VPN31" s="669"/>
      <c r="VPO31" s="669"/>
      <c r="VPP31" s="669"/>
      <c r="VPQ31" s="669"/>
      <c r="VPR31" s="669"/>
      <c r="VPS31" s="669"/>
      <c r="VPT31" s="669"/>
      <c r="VPU31" s="669"/>
      <c r="VPV31" s="669"/>
      <c r="VPW31" s="669"/>
      <c r="VPX31" s="669"/>
      <c r="VPY31" s="669"/>
      <c r="VPZ31" s="669"/>
      <c r="VQA31" s="669"/>
      <c r="VQB31" s="669"/>
      <c r="VQC31" s="669"/>
      <c r="VQD31" s="669"/>
      <c r="VQE31" s="669"/>
      <c r="VQF31" s="669"/>
      <c r="VQG31" s="669"/>
      <c r="VQH31" s="669"/>
      <c r="VQI31" s="669"/>
      <c r="VQJ31" s="669"/>
      <c r="VQK31" s="669"/>
      <c r="VQL31" s="669"/>
      <c r="VQM31" s="669"/>
      <c r="VQN31" s="669"/>
      <c r="VQO31" s="669"/>
      <c r="VQP31" s="669"/>
      <c r="VQQ31" s="669"/>
      <c r="VQR31" s="669"/>
      <c r="VQS31" s="669"/>
      <c r="VQT31" s="669"/>
      <c r="VQU31" s="669"/>
      <c r="VQV31" s="669"/>
      <c r="VQW31" s="669"/>
      <c r="VQX31" s="669"/>
      <c r="VQY31" s="669"/>
      <c r="VQZ31" s="669"/>
      <c r="VRA31" s="669"/>
      <c r="VRB31" s="669"/>
      <c r="VRC31" s="669"/>
      <c r="VRD31" s="669"/>
      <c r="VRE31" s="669"/>
      <c r="VRF31" s="669"/>
      <c r="VRG31" s="669"/>
      <c r="VRH31" s="669"/>
      <c r="VRI31" s="669"/>
      <c r="VRJ31" s="669"/>
      <c r="VRK31" s="669"/>
      <c r="VRL31" s="669"/>
      <c r="VRM31" s="669"/>
      <c r="VRN31" s="669"/>
      <c r="VRO31" s="669"/>
      <c r="VRP31" s="669"/>
      <c r="VRQ31" s="669"/>
      <c r="VRR31" s="669"/>
      <c r="VRS31" s="669"/>
      <c r="VRT31" s="669"/>
      <c r="VRU31" s="669"/>
      <c r="VRV31" s="669"/>
      <c r="VRW31" s="669"/>
      <c r="VRX31" s="669"/>
      <c r="VRY31" s="669"/>
      <c r="VRZ31" s="669"/>
      <c r="VSA31" s="669"/>
      <c r="VSB31" s="669"/>
      <c r="VSC31" s="669"/>
      <c r="VSD31" s="669"/>
      <c r="VSE31" s="669"/>
      <c r="VSF31" s="669"/>
      <c r="VSG31" s="669"/>
      <c r="VSH31" s="669"/>
      <c r="VSI31" s="669"/>
      <c r="VSJ31" s="669"/>
      <c r="VSK31" s="669"/>
      <c r="VSL31" s="669"/>
      <c r="VSM31" s="669"/>
      <c r="VSN31" s="669"/>
      <c r="VSO31" s="669"/>
      <c r="VSP31" s="669"/>
      <c r="VSQ31" s="669"/>
      <c r="VSR31" s="669"/>
      <c r="VSS31" s="669"/>
      <c r="VST31" s="669"/>
      <c r="VSU31" s="669"/>
      <c r="VSV31" s="669"/>
      <c r="VSW31" s="669"/>
      <c r="VSX31" s="669"/>
      <c r="VSY31" s="669"/>
      <c r="VSZ31" s="669"/>
      <c r="VTA31" s="669"/>
      <c r="VTB31" s="669"/>
      <c r="VTC31" s="669"/>
      <c r="VTD31" s="669"/>
      <c r="VTE31" s="669"/>
      <c r="VTF31" s="669"/>
      <c r="VTG31" s="669"/>
      <c r="VTH31" s="669"/>
      <c r="VTI31" s="669"/>
      <c r="VTJ31" s="669"/>
      <c r="VTK31" s="669"/>
      <c r="VTL31" s="669"/>
      <c r="VTM31" s="669"/>
      <c r="VTN31" s="669"/>
      <c r="VTO31" s="669"/>
      <c r="VTP31" s="669"/>
      <c r="VTQ31" s="669"/>
      <c r="VTR31" s="669"/>
      <c r="VTS31" s="669"/>
      <c r="VTT31" s="669"/>
      <c r="VTU31" s="669"/>
      <c r="VTV31" s="669"/>
      <c r="VTW31" s="669"/>
      <c r="VTX31" s="669"/>
      <c r="VTY31" s="669"/>
      <c r="VTZ31" s="669"/>
      <c r="VUA31" s="669"/>
      <c r="VUB31" s="669"/>
      <c r="VUC31" s="669"/>
      <c r="VUD31" s="669"/>
      <c r="VUE31" s="669"/>
      <c r="VUF31" s="669"/>
      <c r="VUG31" s="669"/>
      <c r="VUH31" s="669"/>
      <c r="VUI31" s="669"/>
      <c r="VUJ31" s="669"/>
      <c r="VUK31" s="669"/>
      <c r="VUL31" s="669"/>
      <c r="VUM31" s="669"/>
      <c r="VUN31" s="669"/>
      <c r="VUO31" s="669"/>
      <c r="VUP31" s="669"/>
      <c r="VUQ31" s="669"/>
      <c r="VUR31" s="669"/>
      <c r="VUS31" s="669"/>
      <c r="VUT31" s="669"/>
      <c r="VUU31" s="669"/>
      <c r="VUV31" s="669"/>
      <c r="VUW31" s="669"/>
      <c r="VUX31" s="669"/>
      <c r="VUY31" s="669"/>
      <c r="VUZ31" s="669"/>
      <c r="VVA31" s="669"/>
      <c r="VVB31" s="669"/>
      <c r="VVC31" s="669"/>
      <c r="VVD31" s="669"/>
      <c r="VVE31" s="669"/>
      <c r="VVF31" s="669"/>
      <c r="VVG31" s="669"/>
      <c r="VVH31" s="669"/>
      <c r="VVI31" s="669"/>
      <c r="VVJ31" s="669"/>
      <c r="VVK31" s="669"/>
      <c r="VVL31" s="669"/>
      <c r="VVM31" s="669"/>
      <c r="VVN31" s="669"/>
      <c r="VVO31" s="669"/>
      <c r="VVP31" s="669"/>
      <c r="VVQ31" s="669"/>
      <c r="VVR31" s="669"/>
      <c r="VVS31" s="669"/>
      <c r="VVT31" s="669"/>
      <c r="VVU31" s="669"/>
      <c r="VVV31" s="669"/>
      <c r="VVW31" s="669"/>
      <c r="VVX31" s="669"/>
      <c r="VVY31" s="669"/>
      <c r="VVZ31" s="669"/>
      <c r="VWA31" s="669"/>
      <c r="VWB31" s="669"/>
      <c r="VWC31" s="669"/>
      <c r="VWD31" s="669"/>
      <c r="VWE31" s="669"/>
      <c r="VWF31" s="669"/>
      <c r="VWG31" s="669"/>
      <c r="VWH31" s="669"/>
      <c r="VWI31" s="669"/>
      <c r="VWJ31" s="669"/>
      <c r="VWK31" s="669"/>
      <c r="VWL31" s="669"/>
      <c r="VWM31" s="669"/>
      <c r="VWN31" s="669"/>
      <c r="VWO31" s="669"/>
      <c r="VWP31" s="669"/>
      <c r="VWQ31" s="669"/>
      <c r="VWR31" s="669"/>
      <c r="VWS31" s="669"/>
      <c r="VWT31" s="669"/>
      <c r="VWU31" s="669"/>
      <c r="VWV31" s="669"/>
      <c r="VWW31" s="669"/>
      <c r="VWX31" s="669"/>
      <c r="VWY31" s="669"/>
      <c r="VWZ31" s="669"/>
      <c r="VXA31" s="669"/>
      <c r="VXB31" s="669"/>
      <c r="VXC31" s="669"/>
      <c r="VXD31" s="669"/>
      <c r="VXE31" s="669"/>
      <c r="VXF31" s="669"/>
      <c r="VXG31" s="669"/>
      <c r="VXH31" s="669"/>
      <c r="VXI31" s="669"/>
      <c r="VXJ31" s="669"/>
      <c r="VXK31" s="669"/>
      <c r="VXL31" s="669"/>
      <c r="VXM31" s="669"/>
      <c r="VXN31" s="669"/>
      <c r="VXO31" s="669"/>
      <c r="VXP31" s="669"/>
      <c r="VXQ31" s="669"/>
      <c r="VXR31" s="669"/>
      <c r="VXS31" s="669"/>
      <c r="VXT31" s="669"/>
      <c r="VXU31" s="669"/>
      <c r="VXV31" s="669"/>
      <c r="VXW31" s="669"/>
      <c r="VXX31" s="669"/>
      <c r="VXY31" s="669"/>
      <c r="VXZ31" s="669"/>
      <c r="VYA31" s="669"/>
      <c r="VYB31" s="669"/>
      <c r="VYC31" s="669"/>
      <c r="VYD31" s="669"/>
      <c r="VYE31" s="669"/>
      <c r="VYF31" s="669"/>
      <c r="VYG31" s="669"/>
      <c r="VYH31" s="669"/>
      <c r="VYI31" s="669"/>
      <c r="VYJ31" s="669"/>
      <c r="VYK31" s="669"/>
      <c r="VYL31" s="669"/>
      <c r="VYM31" s="669"/>
      <c r="VYN31" s="669"/>
      <c r="VYO31" s="669"/>
      <c r="VYP31" s="669"/>
      <c r="VYQ31" s="669"/>
      <c r="VYR31" s="669"/>
      <c r="VYS31" s="669"/>
      <c r="VYT31" s="669"/>
      <c r="VYU31" s="669"/>
      <c r="VYV31" s="669"/>
      <c r="VYW31" s="669"/>
      <c r="VYX31" s="669"/>
      <c r="VYY31" s="669"/>
      <c r="VYZ31" s="669"/>
      <c r="VZA31" s="669"/>
      <c r="VZB31" s="669"/>
      <c r="VZC31" s="669"/>
      <c r="VZD31" s="669"/>
      <c r="VZE31" s="669"/>
      <c r="VZF31" s="669"/>
      <c r="VZG31" s="669"/>
      <c r="VZH31" s="669"/>
      <c r="VZI31" s="669"/>
      <c r="VZJ31" s="669"/>
      <c r="VZK31" s="669"/>
      <c r="VZL31" s="669"/>
      <c r="VZM31" s="669"/>
      <c r="VZN31" s="669"/>
      <c r="VZO31" s="669"/>
      <c r="VZP31" s="669"/>
      <c r="VZQ31" s="669"/>
      <c r="VZR31" s="669"/>
      <c r="VZS31" s="669"/>
      <c r="VZT31" s="669"/>
      <c r="VZU31" s="669"/>
      <c r="VZV31" s="669"/>
      <c r="VZW31" s="669"/>
      <c r="VZX31" s="669"/>
      <c r="VZY31" s="669"/>
      <c r="VZZ31" s="669"/>
      <c r="WAA31" s="669"/>
      <c r="WAB31" s="669"/>
      <c r="WAC31" s="669"/>
      <c r="WAD31" s="669"/>
      <c r="WAE31" s="669"/>
      <c r="WAF31" s="669"/>
      <c r="WAG31" s="669"/>
      <c r="WAH31" s="669"/>
      <c r="WAI31" s="669"/>
      <c r="WAJ31" s="669"/>
      <c r="WAK31" s="669"/>
      <c r="WAL31" s="669"/>
      <c r="WAM31" s="669"/>
      <c r="WAN31" s="669"/>
      <c r="WAO31" s="669"/>
      <c r="WAP31" s="669"/>
      <c r="WAQ31" s="669"/>
      <c r="WAR31" s="669"/>
      <c r="WAS31" s="669"/>
      <c r="WAT31" s="669"/>
      <c r="WAU31" s="669"/>
      <c r="WAV31" s="669"/>
      <c r="WAW31" s="669"/>
      <c r="WAX31" s="669"/>
      <c r="WAY31" s="669"/>
      <c r="WAZ31" s="669"/>
      <c r="WBA31" s="669"/>
      <c r="WBB31" s="669"/>
      <c r="WBC31" s="669"/>
      <c r="WBD31" s="669"/>
      <c r="WBE31" s="669"/>
      <c r="WBF31" s="669"/>
      <c r="WBG31" s="669"/>
      <c r="WBH31" s="669"/>
      <c r="WBI31" s="669"/>
      <c r="WBJ31" s="669"/>
      <c r="WBK31" s="669"/>
      <c r="WBL31" s="669"/>
      <c r="WBM31" s="669"/>
      <c r="WBN31" s="669"/>
      <c r="WBO31" s="669"/>
      <c r="WBP31" s="669"/>
      <c r="WBQ31" s="669"/>
      <c r="WBR31" s="669"/>
      <c r="WBS31" s="669"/>
      <c r="WBT31" s="669"/>
      <c r="WBU31" s="669"/>
      <c r="WBV31" s="669"/>
      <c r="WBW31" s="669"/>
      <c r="WBX31" s="669"/>
      <c r="WBY31" s="669"/>
      <c r="WBZ31" s="669"/>
      <c r="WCA31" s="669"/>
      <c r="WCB31" s="669"/>
      <c r="WCC31" s="669"/>
      <c r="WCD31" s="669"/>
      <c r="WCE31" s="669"/>
      <c r="WCF31" s="669"/>
      <c r="WCG31" s="669"/>
      <c r="WCH31" s="669"/>
      <c r="WCI31" s="669"/>
      <c r="WCJ31" s="669"/>
      <c r="WCK31" s="669"/>
      <c r="WCL31" s="669"/>
      <c r="WCM31" s="669"/>
      <c r="WCN31" s="669"/>
      <c r="WCO31" s="669"/>
      <c r="WCP31" s="669"/>
      <c r="WCQ31" s="669"/>
      <c r="WCR31" s="669"/>
      <c r="WCS31" s="669"/>
      <c r="WCT31" s="669"/>
      <c r="WCU31" s="669"/>
      <c r="WCV31" s="669"/>
      <c r="WCW31" s="669"/>
      <c r="WCX31" s="669"/>
      <c r="WCY31" s="669"/>
      <c r="WCZ31" s="669"/>
      <c r="WDA31" s="669"/>
      <c r="WDB31" s="669"/>
      <c r="WDC31" s="669"/>
      <c r="WDD31" s="669"/>
      <c r="WDE31" s="669"/>
      <c r="WDF31" s="669"/>
      <c r="WDG31" s="669"/>
      <c r="WDH31" s="669"/>
      <c r="WDI31" s="669"/>
      <c r="WDJ31" s="669"/>
      <c r="WDK31" s="669"/>
      <c r="WDL31" s="669"/>
      <c r="WDM31" s="669"/>
      <c r="WDN31" s="669"/>
      <c r="WDO31" s="669"/>
      <c r="WDP31" s="669"/>
      <c r="WDQ31" s="669"/>
      <c r="WDR31" s="669"/>
      <c r="WDS31" s="669"/>
      <c r="WDT31" s="669"/>
      <c r="WDU31" s="669"/>
      <c r="WDV31" s="669"/>
      <c r="WDW31" s="669"/>
      <c r="WDX31" s="669"/>
      <c r="WDY31" s="669"/>
      <c r="WDZ31" s="669"/>
      <c r="WEA31" s="669"/>
      <c r="WEB31" s="669"/>
      <c r="WEC31" s="669"/>
      <c r="WED31" s="669"/>
      <c r="WEE31" s="669"/>
      <c r="WEF31" s="669"/>
      <c r="WEG31" s="669"/>
      <c r="WEH31" s="669"/>
      <c r="WEI31" s="669"/>
      <c r="WEJ31" s="669"/>
      <c r="WEK31" s="669"/>
      <c r="WEL31" s="669"/>
      <c r="WEM31" s="669"/>
      <c r="WEN31" s="669"/>
      <c r="WEO31" s="669"/>
      <c r="WEP31" s="669"/>
      <c r="WEQ31" s="669"/>
      <c r="WER31" s="669"/>
      <c r="WES31" s="669"/>
      <c r="WET31" s="669"/>
      <c r="WEU31" s="669"/>
      <c r="WEV31" s="669"/>
      <c r="WEW31" s="669"/>
      <c r="WEX31" s="669"/>
      <c r="WEY31" s="669"/>
      <c r="WEZ31" s="669"/>
      <c r="WFA31" s="669"/>
      <c r="WFB31" s="669"/>
      <c r="WFC31" s="669"/>
      <c r="WFD31" s="669"/>
      <c r="WFE31" s="669"/>
      <c r="WFF31" s="669"/>
      <c r="WFG31" s="669"/>
      <c r="WFH31" s="669"/>
      <c r="WFI31" s="669"/>
      <c r="WFJ31" s="669"/>
      <c r="WFK31" s="669"/>
      <c r="WFL31" s="669"/>
      <c r="WFM31" s="669"/>
      <c r="WFN31" s="669"/>
      <c r="WFO31" s="669"/>
      <c r="WFP31" s="669"/>
      <c r="WFQ31" s="669"/>
      <c r="WFR31" s="669"/>
      <c r="WFS31" s="669"/>
      <c r="WFT31" s="669"/>
      <c r="WFU31" s="669"/>
      <c r="WFV31" s="669"/>
      <c r="WFW31" s="669"/>
      <c r="WFX31" s="669"/>
      <c r="WFY31" s="669"/>
      <c r="WFZ31" s="669"/>
      <c r="WGA31" s="669"/>
      <c r="WGB31" s="669"/>
      <c r="WGC31" s="669"/>
      <c r="WGD31" s="669"/>
      <c r="WGE31" s="669"/>
      <c r="WGF31" s="669"/>
      <c r="WGG31" s="669"/>
      <c r="WGH31" s="669"/>
      <c r="WGI31" s="669"/>
      <c r="WGJ31" s="669"/>
      <c r="WGK31" s="669"/>
      <c r="WGL31" s="669"/>
      <c r="WGM31" s="669"/>
      <c r="WGN31" s="669"/>
      <c r="WGO31" s="669"/>
      <c r="WGP31" s="669"/>
      <c r="WGQ31" s="669"/>
      <c r="WGR31" s="669"/>
      <c r="WGS31" s="669"/>
      <c r="WGT31" s="669"/>
      <c r="WGU31" s="669"/>
      <c r="WGV31" s="669"/>
      <c r="WGW31" s="669"/>
      <c r="WGX31" s="669"/>
      <c r="WGY31" s="669"/>
      <c r="WGZ31" s="669"/>
      <c r="WHA31" s="669"/>
      <c r="WHB31" s="669"/>
      <c r="WHC31" s="669"/>
      <c r="WHD31" s="669"/>
      <c r="WHE31" s="669"/>
      <c r="WHF31" s="669"/>
      <c r="WHG31" s="669"/>
      <c r="WHH31" s="669"/>
      <c r="WHI31" s="669"/>
      <c r="WHJ31" s="669"/>
      <c r="WHK31" s="669"/>
      <c r="WHL31" s="669"/>
      <c r="WHM31" s="669"/>
      <c r="WHN31" s="669"/>
      <c r="WHO31" s="669"/>
      <c r="WHP31" s="669"/>
      <c r="WHQ31" s="669"/>
      <c r="WHR31" s="669"/>
      <c r="WHS31" s="669"/>
      <c r="WHT31" s="669"/>
      <c r="WHU31" s="669"/>
      <c r="WHV31" s="669"/>
      <c r="WHW31" s="669"/>
      <c r="WHX31" s="669"/>
      <c r="WHY31" s="669"/>
      <c r="WHZ31" s="669"/>
      <c r="WIA31" s="669"/>
      <c r="WIB31" s="669"/>
      <c r="WIC31" s="669"/>
      <c r="WID31" s="669"/>
      <c r="WIE31" s="669"/>
      <c r="WIF31" s="669"/>
      <c r="WIG31" s="669"/>
      <c r="WIH31" s="669"/>
      <c r="WII31" s="669"/>
      <c r="WIJ31" s="669"/>
      <c r="WIK31" s="669"/>
      <c r="WIL31" s="669"/>
      <c r="WIM31" s="669"/>
      <c r="WIN31" s="669"/>
      <c r="WIO31" s="669"/>
      <c r="WIP31" s="669"/>
      <c r="WIQ31" s="669"/>
      <c r="WIR31" s="669"/>
      <c r="WIS31" s="669"/>
      <c r="WIT31" s="669"/>
      <c r="WIU31" s="669"/>
      <c r="WIV31" s="669"/>
      <c r="WIW31" s="669"/>
      <c r="WIX31" s="669"/>
      <c r="WIY31" s="669"/>
      <c r="WIZ31" s="669"/>
      <c r="WJA31" s="669"/>
      <c r="WJB31" s="669"/>
      <c r="WJC31" s="669"/>
      <c r="WJD31" s="669"/>
      <c r="WJE31" s="669"/>
      <c r="WJF31" s="669"/>
      <c r="WJG31" s="669"/>
      <c r="WJH31" s="669"/>
      <c r="WJI31" s="669"/>
      <c r="WJJ31" s="669"/>
      <c r="WJK31" s="669"/>
      <c r="WJL31" s="669"/>
      <c r="WJM31" s="669"/>
      <c r="WJN31" s="669"/>
      <c r="WJO31" s="669"/>
      <c r="WJP31" s="669"/>
      <c r="WJQ31" s="669"/>
      <c r="WJR31" s="669"/>
      <c r="WJS31" s="669"/>
      <c r="WJT31" s="669"/>
      <c r="WJU31" s="669"/>
      <c r="WJV31" s="669"/>
      <c r="WJW31" s="669"/>
      <c r="WJX31" s="669"/>
      <c r="WJY31" s="669"/>
      <c r="WJZ31" s="669"/>
      <c r="WKA31" s="669"/>
      <c r="WKB31" s="669"/>
      <c r="WKC31" s="669"/>
      <c r="WKD31" s="669"/>
      <c r="WKE31" s="669"/>
      <c r="WKF31" s="669"/>
      <c r="WKG31" s="669"/>
      <c r="WKH31" s="669"/>
      <c r="WKI31" s="669"/>
      <c r="WKJ31" s="669"/>
      <c r="WKK31" s="669"/>
      <c r="WKL31" s="669"/>
      <c r="WKM31" s="669"/>
      <c r="WKN31" s="669"/>
      <c r="WKO31" s="669"/>
      <c r="WKP31" s="669"/>
      <c r="WKQ31" s="669"/>
      <c r="WKR31" s="669"/>
      <c r="WKS31" s="669"/>
      <c r="WKT31" s="669"/>
      <c r="WKU31" s="669"/>
      <c r="WKV31" s="669"/>
      <c r="WKW31" s="669"/>
      <c r="WKX31" s="669"/>
      <c r="WKY31" s="669"/>
      <c r="WKZ31" s="669"/>
      <c r="WLA31" s="669"/>
      <c r="WLB31" s="669"/>
      <c r="WLC31" s="669"/>
      <c r="WLD31" s="669"/>
      <c r="WLE31" s="669"/>
      <c r="WLF31" s="669"/>
      <c r="WLG31" s="669"/>
      <c r="WLH31" s="669"/>
      <c r="WLI31" s="669"/>
      <c r="WLJ31" s="669"/>
      <c r="WLK31" s="669"/>
      <c r="WLL31" s="669"/>
      <c r="WLM31" s="669"/>
      <c r="WLN31" s="669"/>
      <c r="WLO31" s="669"/>
      <c r="WLP31" s="669"/>
      <c r="WLQ31" s="669"/>
      <c r="WLR31" s="669"/>
      <c r="WLS31" s="669"/>
      <c r="WLT31" s="669"/>
      <c r="WLU31" s="669"/>
      <c r="WLV31" s="669"/>
      <c r="WLW31" s="669"/>
      <c r="WLX31" s="669"/>
      <c r="WLY31" s="669"/>
      <c r="WLZ31" s="669"/>
      <c r="WMA31" s="669"/>
      <c r="WMB31" s="669"/>
      <c r="WMC31" s="669"/>
      <c r="WMD31" s="669"/>
      <c r="WME31" s="669"/>
      <c r="WMF31" s="669"/>
      <c r="WMG31" s="669"/>
      <c r="WMH31" s="669"/>
      <c r="WMI31" s="669"/>
      <c r="WMJ31" s="669"/>
      <c r="WMK31" s="669"/>
      <c r="WML31" s="669"/>
      <c r="WMM31" s="669"/>
      <c r="WMN31" s="669"/>
      <c r="WMO31" s="669"/>
      <c r="WMP31" s="669"/>
      <c r="WMQ31" s="669"/>
      <c r="WMR31" s="669"/>
      <c r="WMS31" s="669"/>
      <c r="WMT31" s="669"/>
      <c r="WMU31" s="669"/>
      <c r="WMV31" s="669"/>
      <c r="WMW31" s="669"/>
      <c r="WMX31" s="669"/>
      <c r="WMY31" s="669"/>
      <c r="WMZ31" s="669"/>
      <c r="WNA31" s="669"/>
      <c r="WNB31" s="669"/>
      <c r="WNC31" s="669"/>
      <c r="WND31" s="669"/>
      <c r="WNE31" s="669"/>
      <c r="WNF31" s="669"/>
      <c r="WNG31" s="669"/>
      <c r="WNH31" s="669"/>
      <c r="WNI31" s="669"/>
      <c r="WNJ31" s="669"/>
      <c r="WNK31" s="669"/>
      <c r="WNL31" s="669"/>
      <c r="WNM31" s="669"/>
      <c r="WNN31" s="669"/>
      <c r="WNO31" s="669"/>
      <c r="WNP31" s="669"/>
      <c r="WNQ31" s="669"/>
      <c r="WNR31" s="669"/>
      <c r="WNS31" s="669"/>
      <c r="WNT31" s="669"/>
      <c r="WNU31" s="669"/>
      <c r="WNV31" s="669"/>
      <c r="WNW31" s="669"/>
      <c r="WNX31" s="669"/>
      <c r="WNY31" s="669"/>
      <c r="WNZ31" s="669"/>
      <c r="WOA31" s="669"/>
      <c r="WOB31" s="669"/>
      <c r="WOC31" s="669"/>
      <c r="WOD31" s="669"/>
      <c r="WOE31" s="669"/>
      <c r="WOF31" s="669"/>
      <c r="WOG31" s="669"/>
      <c r="WOH31" s="669"/>
      <c r="WOI31" s="669"/>
      <c r="WOJ31" s="669"/>
      <c r="WOK31" s="669"/>
      <c r="WOL31" s="669"/>
      <c r="WOM31" s="669"/>
      <c r="WON31" s="669"/>
      <c r="WOO31" s="669"/>
      <c r="WOP31" s="669"/>
      <c r="WOQ31" s="669"/>
      <c r="WOR31" s="669"/>
      <c r="WOS31" s="669"/>
      <c r="WOT31" s="669"/>
      <c r="WOU31" s="669"/>
      <c r="WOV31" s="669"/>
      <c r="WOW31" s="669"/>
      <c r="WOX31" s="669"/>
      <c r="WOY31" s="669"/>
      <c r="WOZ31" s="669"/>
      <c r="WPA31" s="669"/>
      <c r="WPB31" s="669"/>
      <c r="WPC31" s="669"/>
      <c r="WPD31" s="669"/>
      <c r="WPE31" s="669"/>
      <c r="WPF31" s="669"/>
      <c r="WPG31" s="669"/>
      <c r="WPH31" s="669"/>
      <c r="WPI31" s="669"/>
      <c r="WPJ31" s="669"/>
      <c r="WPK31" s="669"/>
      <c r="WPL31" s="669"/>
      <c r="WPM31" s="669"/>
      <c r="WPN31" s="669"/>
      <c r="WPO31" s="669"/>
      <c r="WPP31" s="669"/>
      <c r="WPQ31" s="669"/>
      <c r="WPR31" s="669"/>
      <c r="WPS31" s="669"/>
      <c r="WPT31" s="669"/>
      <c r="WPU31" s="669"/>
      <c r="WPV31" s="669"/>
      <c r="WPW31" s="669"/>
      <c r="WPX31" s="669"/>
      <c r="WPY31" s="669"/>
      <c r="WPZ31" s="669"/>
      <c r="WQA31" s="669"/>
      <c r="WQB31" s="669"/>
      <c r="WQC31" s="669"/>
      <c r="WQD31" s="669"/>
      <c r="WQE31" s="669"/>
      <c r="WQF31" s="669"/>
      <c r="WQG31" s="669"/>
      <c r="WQH31" s="669"/>
      <c r="WQI31" s="669"/>
      <c r="WQJ31" s="669"/>
      <c r="WQK31" s="669"/>
      <c r="WQL31" s="669"/>
      <c r="WQM31" s="669"/>
      <c r="WQN31" s="669"/>
      <c r="WQO31" s="669"/>
      <c r="WQP31" s="669"/>
      <c r="WQQ31" s="669"/>
      <c r="WQR31" s="669"/>
      <c r="WQS31" s="669"/>
      <c r="WQT31" s="669"/>
      <c r="WQU31" s="669"/>
      <c r="WQV31" s="669"/>
      <c r="WQW31" s="669"/>
      <c r="WQX31" s="669"/>
      <c r="WQY31" s="669"/>
      <c r="WQZ31" s="669"/>
      <c r="WRA31" s="669"/>
      <c r="WRB31" s="669"/>
      <c r="WRC31" s="669"/>
      <c r="WRD31" s="669"/>
      <c r="WRE31" s="669"/>
      <c r="WRF31" s="669"/>
      <c r="WRG31" s="669"/>
      <c r="WRH31" s="669"/>
      <c r="WRI31" s="669"/>
      <c r="WRJ31" s="669"/>
      <c r="WRK31" s="669"/>
      <c r="WRL31" s="669"/>
      <c r="WRM31" s="669"/>
      <c r="WRN31" s="669"/>
      <c r="WRO31" s="669"/>
      <c r="WRP31" s="669"/>
      <c r="WRQ31" s="669"/>
      <c r="WRR31" s="669"/>
      <c r="WRS31" s="669"/>
      <c r="WRT31" s="669"/>
      <c r="WRU31" s="669"/>
      <c r="WRV31" s="669"/>
      <c r="WRW31" s="669"/>
      <c r="WRX31" s="669"/>
      <c r="WRY31" s="669"/>
      <c r="WRZ31" s="669"/>
      <c r="WSA31" s="669"/>
      <c r="WSB31" s="669"/>
      <c r="WSC31" s="669"/>
      <c r="WSD31" s="669"/>
      <c r="WSE31" s="669"/>
      <c r="WSF31" s="669"/>
      <c r="WSG31" s="669"/>
      <c r="WSH31" s="669"/>
      <c r="WSI31" s="669"/>
      <c r="WSJ31" s="669"/>
      <c r="WSK31" s="669"/>
      <c r="WSL31" s="669"/>
      <c r="WSM31" s="669"/>
      <c r="WSN31" s="669"/>
      <c r="WSO31" s="669"/>
      <c r="WSP31" s="669"/>
      <c r="WSQ31" s="669"/>
      <c r="WSR31" s="669"/>
      <c r="WSS31" s="669"/>
      <c r="WST31" s="669"/>
      <c r="WSU31" s="669"/>
      <c r="WSV31" s="669"/>
      <c r="WSW31" s="669"/>
      <c r="WSX31" s="669"/>
      <c r="WSY31" s="669"/>
      <c r="WSZ31" s="669"/>
      <c r="WTA31" s="669"/>
      <c r="WTB31" s="669"/>
      <c r="WTC31" s="669"/>
      <c r="WTD31" s="669"/>
      <c r="WTE31" s="669"/>
      <c r="WTF31" s="669"/>
      <c r="WTG31" s="669"/>
      <c r="WTH31" s="669"/>
      <c r="WTI31" s="669"/>
      <c r="WTJ31" s="669"/>
      <c r="WTK31" s="669"/>
      <c r="WTL31" s="669"/>
      <c r="WTM31" s="669"/>
      <c r="WTN31" s="669"/>
      <c r="WTO31" s="669"/>
      <c r="WTP31" s="669"/>
      <c r="WTQ31" s="669"/>
      <c r="WTR31" s="669"/>
      <c r="WTS31" s="669"/>
      <c r="WTT31" s="669"/>
      <c r="WTU31" s="669"/>
      <c r="WTV31" s="669"/>
      <c r="WTW31" s="669"/>
      <c r="WTX31" s="669"/>
      <c r="WTY31" s="669"/>
      <c r="WTZ31" s="669"/>
      <c r="WUA31" s="669"/>
      <c r="WUB31" s="669"/>
      <c r="WUC31" s="669"/>
      <c r="WUD31" s="669"/>
      <c r="WUE31" s="669"/>
      <c r="WUF31" s="669"/>
      <c r="WUG31" s="669"/>
      <c r="WUH31" s="669"/>
      <c r="WUI31" s="669"/>
      <c r="WUJ31" s="669"/>
      <c r="WUK31" s="669"/>
      <c r="WUL31" s="669"/>
      <c r="WUM31" s="669"/>
      <c r="WUN31" s="669"/>
      <c r="WUO31" s="669"/>
      <c r="WUP31" s="669"/>
      <c r="WUQ31" s="669"/>
      <c r="WUR31" s="669"/>
      <c r="WUS31" s="669"/>
      <c r="WUT31" s="669"/>
      <c r="WUU31" s="669"/>
      <c r="WUV31" s="669"/>
      <c r="WUW31" s="669"/>
      <c r="WUX31" s="669"/>
      <c r="WUY31" s="669"/>
      <c r="WUZ31" s="669"/>
      <c r="WVA31" s="669"/>
      <c r="WVB31" s="669"/>
      <c r="WVC31" s="669"/>
      <c r="WVD31" s="669"/>
      <c r="WVE31" s="669"/>
      <c r="WVF31" s="669"/>
      <c r="WVG31" s="669"/>
      <c r="WVH31" s="669"/>
      <c r="WVI31" s="669"/>
      <c r="WVJ31" s="669"/>
      <c r="WVK31" s="669"/>
      <c r="WVL31" s="669"/>
      <c r="WVM31" s="669"/>
      <c r="WVN31" s="669"/>
      <c r="WVO31" s="669"/>
      <c r="WVP31" s="669"/>
      <c r="WVQ31" s="669"/>
      <c r="WVR31" s="669"/>
      <c r="WVS31" s="669"/>
      <c r="WVT31" s="669"/>
      <c r="WVU31" s="669"/>
      <c r="WVV31" s="669"/>
      <c r="WVW31" s="669"/>
      <c r="WVX31" s="669"/>
      <c r="WVY31" s="669"/>
      <c r="WVZ31" s="669"/>
      <c r="WWA31" s="669"/>
      <c r="WWB31" s="669"/>
      <c r="WWC31" s="669"/>
      <c r="WWD31" s="669"/>
      <c r="WWE31" s="669"/>
      <c r="WWF31" s="669"/>
      <c r="WWG31" s="669"/>
      <c r="WWH31" s="669"/>
      <c r="WWI31" s="669"/>
      <c r="WWJ31" s="669"/>
      <c r="WWK31" s="669"/>
      <c r="WWL31" s="669"/>
      <c r="WWM31" s="669"/>
      <c r="WWN31" s="669"/>
      <c r="WWO31" s="669"/>
      <c r="WWP31" s="669"/>
      <c r="WWQ31" s="669"/>
      <c r="WWR31" s="669"/>
      <c r="WWS31" s="669"/>
      <c r="WWT31" s="669"/>
      <c r="WWU31" s="669"/>
      <c r="WWV31" s="669"/>
      <c r="WWW31" s="669"/>
      <c r="WWX31" s="669"/>
      <c r="WWY31" s="669"/>
      <c r="WWZ31" s="669"/>
      <c r="WXA31" s="669"/>
      <c r="WXB31" s="669"/>
      <c r="WXC31" s="669"/>
      <c r="WXD31" s="669"/>
      <c r="WXE31" s="669"/>
      <c r="WXF31" s="669"/>
      <c r="WXG31" s="669"/>
      <c r="WXH31" s="669"/>
      <c r="WXI31" s="669"/>
      <c r="WXJ31" s="669"/>
      <c r="WXK31" s="669"/>
      <c r="WXL31" s="669"/>
      <c r="WXM31" s="669"/>
      <c r="WXN31" s="669"/>
      <c r="WXO31" s="669"/>
      <c r="WXP31" s="669"/>
      <c r="WXQ31" s="669"/>
      <c r="WXR31" s="669"/>
      <c r="WXS31" s="669"/>
      <c r="WXT31" s="669"/>
      <c r="WXU31" s="669"/>
      <c r="WXV31" s="669"/>
      <c r="WXW31" s="669"/>
      <c r="WXX31" s="669"/>
      <c r="WXY31" s="669"/>
      <c r="WXZ31" s="669"/>
      <c r="WYA31" s="669"/>
      <c r="WYB31" s="669"/>
      <c r="WYC31" s="669"/>
      <c r="WYD31" s="669"/>
      <c r="WYE31" s="669"/>
      <c r="WYF31" s="669"/>
      <c r="WYG31" s="669"/>
      <c r="WYH31" s="669"/>
      <c r="WYI31" s="669"/>
      <c r="WYJ31" s="669"/>
      <c r="WYK31" s="669"/>
      <c r="WYL31" s="669"/>
      <c r="WYM31" s="669"/>
      <c r="WYN31" s="669"/>
      <c r="WYO31" s="669"/>
      <c r="WYP31" s="669"/>
      <c r="WYQ31" s="669"/>
      <c r="WYR31" s="669"/>
      <c r="WYS31" s="669"/>
      <c r="WYT31" s="669"/>
      <c r="WYU31" s="669"/>
      <c r="WYV31" s="669"/>
      <c r="WYW31" s="669"/>
      <c r="WYX31" s="669"/>
      <c r="WYY31" s="669"/>
      <c r="WYZ31" s="669"/>
      <c r="WZA31" s="669"/>
      <c r="WZB31" s="669"/>
      <c r="WZC31" s="669"/>
      <c r="WZD31" s="669"/>
      <c r="WZE31" s="669"/>
      <c r="WZF31" s="669"/>
      <c r="WZG31" s="669"/>
      <c r="WZH31" s="669"/>
      <c r="WZI31" s="669"/>
      <c r="WZJ31" s="669"/>
      <c r="WZK31" s="669"/>
      <c r="WZL31" s="669"/>
      <c r="WZM31" s="669"/>
      <c r="WZN31" s="669"/>
      <c r="WZO31" s="669"/>
      <c r="WZP31" s="669"/>
      <c r="WZQ31" s="669"/>
      <c r="WZR31" s="669"/>
      <c r="WZS31" s="669"/>
      <c r="WZT31" s="669"/>
      <c r="WZU31" s="669"/>
      <c r="WZV31" s="669"/>
      <c r="WZW31" s="669"/>
      <c r="WZX31" s="669"/>
      <c r="WZY31" s="669"/>
      <c r="WZZ31" s="669"/>
      <c r="XAA31" s="669"/>
      <c r="XAB31" s="669"/>
      <c r="XAC31" s="669"/>
      <c r="XAD31" s="669"/>
      <c r="XAE31" s="669"/>
      <c r="XAF31" s="669"/>
      <c r="XAG31" s="669"/>
      <c r="XAH31" s="669"/>
      <c r="XAI31" s="669"/>
      <c r="XAJ31" s="669"/>
      <c r="XAK31" s="669"/>
      <c r="XAL31" s="669"/>
      <c r="XAM31" s="669"/>
      <c r="XAN31" s="669"/>
      <c r="XAO31" s="669"/>
      <c r="XAP31" s="669"/>
      <c r="XAQ31" s="669"/>
      <c r="XAR31" s="669"/>
      <c r="XAS31" s="669"/>
      <c r="XAT31" s="669"/>
      <c r="XAU31" s="669"/>
      <c r="XAV31" s="669"/>
      <c r="XAW31" s="669"/>
      <c r="XAX31" s="669"/>
      <c r="XAY31" s="669"/>
      <c r="XAZ31" s="669"/>
      <c r="XBA31" s="669"/>
      <c r="XBB31" s="669"/>
      <c r="XBC31" s="669"/>
      <c r="XBD31" s="669"/>
      <c r="XBE31" s="669"/>
      <c r="XBF31" s="669"/>
      <c r="XBG31" s="669"/>
      <c r="XBH31" s="669"/>
      <c r="XBI31" s="669"/>
      <c r="XBJ31" s="669"/>
      <c r="XBK31" s="669"/>
      <c r="XBL31" s="669"/>
      <c r="XBM31" s="669"/>
      <c r="XBN31" s="669"/>
      <c r="XBO31" s="669"/>
      <c r="XBP31" s="669"/>
      <c r="XBQ31" s="669"/>
      <c r="XBR31" s="669"/>
      <c r="XBS31" s="669"/>
      <c r="XBT31" s="669"/>
      <c r="XBU31" s="669"/>
      <c r="XBV31" s="669"/>
      <c r="XBW31" s="669"/>
      <c r="XBX31" s="669"/>
      <c r="XBY31" s="669"/>
      <c r="XBZ31" s="669"/>
      <c r="XCA31" s="669"/>
      <c r="XCB31" s="669"/>
      <c r="XCC31" s="669"/>
      <c r="XCD31" s="669"/>
      <c r="XCE31" s="669"/>
      <c r="XCF31" s="669"/>
      <c r="XCG31" s="669"/>
      <c r="XCH31" s="669"/>
      <c r="XCI31" s="669"/>
      <c r="XCJ31" s="669"/>
      <c r="XCK31" s="669"/>
      <c r="XCL31" s="669"/>
      <c r="XCM31" s="669"/>
      <c r="XCN31" s="669"/>
      <c r="XCO31" s="669"/>
      <c r="XCP31" s="669"/>
      <c r="XCQ31" s="669"/>
      <c r="XCR31" s="669"/>
      <c r="XCS31" s="669"/>
      <c r="XCT31" s="669"/>
      <c r="XCU31" s="669"/>
      <c r="XCV31" s="669"/>
      <c r="XCW31" s="669"/>
      <c r="XCX31" s="669"/>
      <c r="XCY31" s="669"/>
      <c r="XCZ31" s="669"/>
      <c r="XDA31" s="669"/>
      <c r="XDB31" s="669"/>
      <c r="XDC31" s="669"/>
      <c r="XDD31" s="669"/>
      <c r="XDE31" s="669"/>
      <c r="XDF31" s="669"/>
      <c r="XDG31" s="669"/>
      <c r="XDH31" s="669"/>
      <c r="XDI31" s="669"/>
      <c r="XDJ31" s="669"/>
      <c r="XDK31" s="669"/>
      <c r="XDL31" s="669"/>
      <c r="XDM31" s="669"/>
      <c r="XDN31" s="669"/>
      <c r="XDO31" s="669"/>
      <c r="XDP31" s="669"/>
      <c r="XDQ31" s="669"/>
      <c r="XDR31" s="669"/>
      <c r="XDS31" s="669"/>
      <c r="XDT31" s="669"/>
      <c r="XDU31" s="669"/>
      <c r="XDV31" s="669"/>
      <c r="XDW31" s="669"/>
      <c r="XDX31" s="669"/>
      <c r="XDY31" s="669"/>
      <c r="XDZ31" s="669"/>
      <c r="XEA31" s="669"/>
      <c r="XEB31" s="669"/>
      <c r="XEC31" s="669"/>
      <c r="XED31" s="669"/>
      <c r="XEE31" s="669"/>
      <c r="XEF31" s="669"/>
      <c r="XEG31" s="669"/>
      <c r="XEH31" s="669"/>
      <c r="XEI31" s="669"/>
      <c r="XEJ31" s="669"/>
      <c r="XEK31" s="669"/>
      <c r="XEL31" s="669"/>
      <c r="XEM31" s="669"/>
      <c r="XEN31" s="669"/>
      <c r="XEO31" s="669"/>
      <c r="XEP31" s="669"/>
      <c r="XEQ31" s="669"/>
      <c r="XER31" s="669"/>
      <c r="XES31" s="669"/>
      <c r="XET31" s="669"/>
    </row>
    <row r="32" customHeight="1" spans="1:10">
      <c r="A32" s="678" t="s">
        <v>110</v>
      </c>
      <c r="B32" s="654"/>
      <c r="C32" s="654">
        <f>C33+C37+C38+C39+C40+C41</f>
        <v>255716</v>
      </c>
      <c r="D32" s="654"/>
      <c r="E32" s="675"/>
      <c r="F32" s="675">
        <f t="shared" si="5"/>
        <v>99</v>
      </c>
      <c r="G32" s="669"/>
      <c r="H32" s="654">
        <f>H33+H37+H38+H39+H40+H41</f>
        <v>258375</v>
      </c>
      <c r="I32" s="681">
        <f t="shared" si="8"/>
        <v>99</v>
      </c>
      <c r="J32" s="669"/>
    </row>
    <row r="33" customHeight="1" spans="1:9">
      <c r="A33" s="679" t="s">
        <v>111</v>
      </c>
      <c r="B33" s="654"/>
      <c r="C33" s="649">
        <v>198201</v>
      </c>
      <c r="D33" s="649"/>
      <c r="E33" s="676"/>
      <c r="F33" s="676">
        <f t="shared" si="5"/>
        <v>93.6</v>
      </c>
      <c r="H33" s="649">
        <f>SUM(H34:H36)</f>
        <v>211641</v>
      </c>
      <c r="I33" s="682">
        <f t="shared" si="8"/>
        <v>93.6</v>
      </c>
    </row>
    <row r="34" customHeight="1" spans="1:9">
      <c r="A34" s="679" t="s">
        <v>112</v>
      </c>
      <c r="B34" s="649"/>
      <c r="C34" s="649">
        <v>4961</v>
      </c>
      <c r="D34" s="649"/>
      <c r="E34" s="676"/>
      <c r="F34" s="676">
        <f t="shared" si="5"/>
        <v>100</v>
      </c>
      <c r="H34" s="649">
        <v>4961</v>
      </c>
      <c r="I34" s="682">
        <f t="shared" si="8"/>
        <v>100</v>
      </c>
    </row>
    <row r="35" customHeight="1" spans="1:9">
      <c r="A35" s="679" t="s">
        <v>113</v>
      </c>
      <c r="B35" s="649"/>
      <c r="C35" s="649">
        <v>165285</v>
      </c>
      <c r="D35" s="649"/>
      <c r="E35" s="676"/>
      <c r="F35" s="676">
        <f t="shared" si="5"/>
        <v>94.6</v>
      </c>
      <c r="H35" s="649">
        <v>174704</v>
      </c>
      <c r="I35" s="682">
        <f t="shared" si="8"/>
        <v>94.6</v>
      </c>
    </row>
    <row r="36" customHeight="1" spans="1:9">
      <c r="A36" s="679" t="s">
        <v>114</v>
      </c>
      <c r="B36" s="649"/>
      <c r="C36" s="649">
        <v>27955</v>
      </c>
      <c r="D36" s="649"/>
      <c r="E36" s="676"/>
      <c r="F36" s="676">
        <f t="shared" si="5"/>
        <v>87.4</v>
      </c>
      <c r="H36" s="649">
        <v>31976</v>
      </c>
      <c r="I36" s="682">
        <f t="shared" si="8"/>
        <v>87.4</v>
      </c>
    </row>
    <row r="37" customHeight="1" spans="1:9">
      <c r="A37" s="679" t="s">
        <v>115</v>
      </c>
      <c r="B37" s="649"/>
      <c r="C37" s="514">
        <v>23582</v>
      </c>
      <c r="D37" s="514"/>
      <c r="E37" s="676"/>
      <c r="F37" s="676">
        <f t="shared" si="5"/>
        <v>468.5</v>
      </c>
      <c r="H37" s="514">
        <v>5034</v>
      </c>
      <c r="I37" s="682">
        <f t="shared" si="8"/>
        <v>468.5</v>
      </c>
    </row>
    <row r="38" customHeight="1" spans="1:9">
      <c r="A38" s="679" t="s">
        <v>116</v>
      </c>
      <c r="B38" s="649"/>
      <c r="C38" s="514"/>
      <c r="D38" s="514"/>
      <c r="E38" s="676"/>
      <c r="F38" s="676"/>
      <c r="H38" s="514"/>
      <c r="I38" s="682" t="e">
        <f t="shared" si="8"/>
        <v>#DIV/0!</v>
      </c>
    </row>
    <row r="39" customHeight="1" spans="1:9">
      <c r="A39" s="679" t="s">
        <v>117</v>
      </c>
      <c r="B39" s="649"/>
      <c r="C39" s="649"/>
      <c r="D39" s="649"/>
      <c r="E39" s="676"/>
      <c r="F39" s="676"/>
      <c r="H39" s="649"/>
      <c r="I39" s="682" t="e">
        <f t="shared" si="8"/>
        <v>#DIV/0!</v>
      </c>
    </row>
    <row r="40" s="669" customFormat="1" customHeight="1" spans="1:16384">
      <c r="A40" s="679" t="s">
        <v>118</v>
      </c>
      <c r="B40" s="649"/>
      <c r="C40" s="514">
        <v>5290</v>
      </c>
      <c r="D40" s="514"/>
      <c r="E40" s="676"/>
      <c r="F40" s="676">
        <f t="shared" ref="F40:F42" si="9">C40/H40*100</f>
        <v>292.9</v>
      </c>
      <c r="G40" s="666"/>
      <c r="H40" s="514">
        <v>1806</v>
      </c>
      <c r="I40" s="682">
        <f t="shared" si="8"/>
        <v>292.9</v>
      </c>
      <c r="J40" s="666"/>
      <c r="K40" s="666"/>
      <c r="L40" s="666"/>
      <c r="M40" s="666"/>
      <c r="N40" s="666"/>
      <c r="O40" s="666"/>
      <c r="P40" s="666"/>
      <c r="Q40" s="666"/>
      <c r="R40" s="666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666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  <c r="BG40" s="666"/>
      <c r="BH40" s="666"/>
      <c r="BI40" s="666"/>
      <c r="BJ40" s="666"/>
      <c r="BK40" s="666"/>
      <c r="BL40" s="666"/>
      <c r="BM40" s="666"/>
      <c r="BN40" s="666"/>
      <c r="BO40" s="666"/>
      <c r="BP40" s="666"/>
      <c r="BQ40" s="666"/>
      <c r="BR40" s="666"/>
      <c r="BS40" s="666"/>
      <c r="BT40" s="666"/>
      <c r="BU40" s="666"/>
      <c r="BV40" s="666"/>
      <c r="BW40" s="666"/>
      <c r="BX40" s="666"/>
      <c r="BY40" s="666"/>
      <c r="BZ40" s="666"/>
      <c r="CA40" s="666"/>
      <c r="CB40" s="666"/>
      <c r="CC40" s="666"/>
      <c r="CD40" s="666"/>
      <c r="CE40" s="666"/>
      <c r="CF40" s="666"/>
      <c r="CG40" s="666"/>
      <c r="CH40" s="666"/>
      <c r="CI40" s="666"/>
      <c r="CJ40" s="666"/>
      <c r="CK40" s="666"/>
      <c r="CL40" s="666"/>
      <c r="CM40" s="666"/>
      <c r="CN40" s="666"/>
      <c r="CO40" s="666"/>
      <c r="CP40" s="666"/>
      <c r="CQ40" s="666"/>
      <c r="CR40" s="666"/>
      <c r="CS40" s="666"/>
      <c r="CT40" s="666"/>
      <c r="CU40" s="666"/>
      <c r="CV40" s="666"/>
      <c r="CW40" s="666"/>
      <c r="CX40" s="666"/>
      <c r="CY40" s="666"/>
      <c r="CZ40" s="666"/>
      <c r="DA40" s="666"/>
      <c r="DB40" s="666"/>
      <c r="DC40" s="666"/>
      <c r="DD40" s="666"/>
      <c r="DE40" s="666"/>
      <c r="DF40" s="666"/>
      <c r="DG40" s="666"/>
      <c r="DH40" s="666"/>
      <c r="DI40" s="666"/>
      <c r="DJ40" s="666"/>
      <c r="DK40" s="666"/>
      <c r="DL40" s="666"/>
      <c r="DM40" s="666"/>
      <c r="DN40" s="666"/>
      <c r="DO40" s="666"/>
      <c r="DP40" s="666"/>
      <c r="DQ40" s="666"/>
      <c r="DR40" s="666"/>
      <c r="DS40" s="666"/>
      <c r="DT40" s="666"/>
      <c r="DU40" s="666"/>
      <c r="DV40" s="666"/>
      <c r="DW40" s="666"/>
      <c r="DX40" s="666"/>
      <c r="DY40" s="666"/>
      <c r="DZ40" s="666"/>
      <c r="EA40" s="666"/>
      <c r="EB40" s="666"/>
      <c r="EC40" s="666"/>
      <c r="ED40" s="666"/>
      <c r="EE40" s="666"/>
      <c r="EF40" s="666"/>
      <c r="EG40" s="666"/>
      <c r="EH40" s="666"/>
      <c r="EI40" s="666"/>
      <c r="EJ40" s="666"/>
      <c r="EK40" s="666"/>
      <c r="EL40" s="666"/>
      <c r="EM40" s="666"/>
      <c r="EN40" s="666"/>
      <c r="EO40" s="666"/>
      <c r="EP40" s="666"/>
      <c r="EQ40" s="666"/>
      <c r="ER40" s="666"/>
      <c r="ES40" s="666"/>
      <c r="ET40" s="666"/>
      <c r="EU40" s="666"/>
      <c r="EV40" s="666"/>
      <c r="EW40" s="666"/>
      <c r="EX40" s="666"/>
      <c r="EY40" s="666"/>
      <c r="EZ40" s="666"/>
      <c r="FA40" s="666"/>
      <c r="FB40" s="666"/>
      <c r="FC40" s="666"/>
      <c r="FD40" s="666"/>
      <c r="FE40" s="666"/>
      <c r="FF40" s="666"/>
      <c r="FG40" s="666"/>
      <c r="FH40" s="666"/>
      <c r="FI40" s="666"/>
      <c r="FJ40" s="666"/>
      <c r="FK40" s="666"/>
      <c r="FL40" s="666"/>
      <c r="FM40" s="666"/>
      <c r="FN40" s="666"/>
      <c r="FO40" s="666"/>
      <c r="FP40" s="666"/>
      <c r="FQ40" s="666"/>
      <c r="FR40" s="666"/>
      <c r="FS40" s="666"/>
      <c r="FT40" s="666"/>
      <c r="FU40" s="666"/>
      <c r="FV40" s="666"/>
      <c r="FW40" s="666"/>
      <c r="FX40" s="666"/>
      <c r="FY40" s="666"/>
      <c r="FZ40" s="666"/>
      <c r="GA40" s="666"/>
      <c r="GB40" s="666"/>
      <c r="GC40" s="666"/>
      <c r="GD40" s="666"/>
      <c r="GE40" s="666"/>
      <c r="GF40" s="666"/>
      <c r="GG40" s="666"/>
      <c r="GH40" s="666"/>
      <c r="GI40" s="666"/>
      <c r="GJ40" s="666"/>
      <c r="GK40" s="666"/>
      <c r="GL40" s="666"/>
      <c r="GM40" s="666"/>
      <c r="GN40" s="666"/>
      <c r="GO40" s="666"/>
      <c r="GP40" s="666"/>
      <c r="GQ40" s="666"/>
      <c r="GR40" s="666"/>
      <c r="GS40" s="666"/>
      <c r="GT40" s="666"/>
      <c r="GU40" s="666"/>
      <c r="GV40" s="666"/>
      <c r="GW40" s="666"/>
      <c r="GX40" s="666"/>
      <c r="GY40" s="666"/>
      <c r="GZ40" s="666"/>
      <c r="HA40" s="666"/>
      <c r="HB40" s="666"/>
      <c r="HC40" s="666"/>
      <c r="HD40" s="666"/>
      <c r="HE40" s="666"/>
      <c r="HF40" s="666"/>
      <c r="HG40" s="666"/>
      <c r="HH40" s="666"/>
      <c r="HI40" s="666"/>
      <c r="HJ40" s="666"/>
      <c r="HK40" s="666"/>
      <c r="HL40" s="666"/>
      <c r="HM40" s="666"/>
      <c r="HN40" s="666"/>
      <c r="HO40" s="666"/>
      <c r="HP40" s="666"/>
      <c r="HQ40" s="666"/>
      <c r="HR40" s="666"/>
      <c r="HS40" s="666"/>
      <c r="HT40" s="666"/>
      <c r="HU40" s="666"/>
      <c r="HV40" s="666"/>
      <c r="HW40" s="666"/>
      <c r="HX40" s="666"/>
      <c r="HY40" s="666"/>
      <c r="HZ40" s="666"/>
      <c r="IA40" s="666"/>
      <c r="IB40" s="666"/>
      <c r="IC40" s="666"/>
      <c r="ID40" s="666"/>
      <c r="IE40" s="666"/>
      <c r="IF40" s="666"/>
      <c r="IG40" s="666"/>
      <c r="IH40" s="666"/>
      <c r="II40" s="666"/>
      <c r="IJ40" s="666"/>
      <c r="IK40" s="666"/>
      <c r="IL40" s="666"/>
      <c r="IM40" s="666"/>
      <c r="IN40" s="666"/>
      <c r="IO40" s="666"/>
      <c r="IP40" s="666"/>
      <c r="IQ40" s="666"/>
      <c r="IR40" s="666"/>
      <c r="IS40" s="666"/>
      <c r="IT40" s="666"/>
      <c r="IU40" s="666"/>
      <c r="IV40" s="666"/>
      <c r="IW40" s="666"/>
      <c r="IX40" s="666"/>
      <c r="IY40" s="666"/>
      <c r="IZ40" s="666"/>
      <c r="JA40" s="666"/>
      <c r="JB40" s="666"/>
      <c r="JC40" s="666"/>
      <c r="JD40" s="666"/>
      <c r="JE40" s="666"/>
      <c r="JF40" s="666"/>
      <c r="JG40" s="666"/>
      <c r="JH40" s="666"/>
      <c r="JI40" s="666"/>
      <c r="JJ40" s="666"/>
      <c r="JK40" s="666"/>
      <c r="JL40" s="666"/>
      <c r="JM40" s="666"/>
      <c r="JN40" s="666"/>
      <c r="JO40" s="666"/>
      <c r="JP40" s="666"/>
      <c r="JQ40" s="666"/>
      <c r="JR40" s="666"/>
      <c r="JS40" s="666"/>
      <c r="JT40" s="666"/>
      <c r="JU40" s="666"/>
      <c r="JV40" s="666"/>
      <c r="JW40" s="666"/>
      <c r="JX40" s="666"/>
      <c r="JY40" s="666"/>
      <c r="JZ40" s="666"/>
      <c r="KA40" s="666"/>
      <c r="KB40" s="666"/>
      <c r="KC40" s="666"/>
      <c r="KD40" s="666"/>
      <c r="KE40" s="666"/>
      <c r="KF40" s="666"/>
      <c r="KG40" s="666"/>
      <c r="KH40" s="666"/>
      <c r="KI40" s="666"/>
      <c r="KJ40" s="666"/>
      <c r="KK40" s="666"/>
      <c r="KL40" s="666"/>
      <c r="KM40" s="666"/>
      <c r="KN40" s="666"/>
      <c r="KO40" s="666"/>
      <c r="KP40" s="666"/>
      <c r="KQ40" s="666"/>
      <c r="KR40" s="666"/>
      <c r="KS40" s="666"/>
      <c r="KT40" s="666"/>
      <c r="KU40" s="666"/>
      <c r="KV40" s="666"/>
      <c r="KW40" s="666"/>
      <c r="KX40" s="666"/>
      <c r="KY40" s="666"/>
      <c r="KZ40" s="666"/>
      <c r="LA40" s="666"/>
      <c r="LB40" s="666"/>
      <c r="LC40" s="666"/>
      <c r="LD40" s="666"/>
      <c r="LE40" s="666"/>
      <c r="LF40" s="666"/>
      <c r="LG40" s="666"/>
      <c r="LH40" s="666"/>
      <c r="LI40" s="666"/>
      <c r="LJ40" s="666"/>
      <c r="LK40" s="666"/>
      <c r="LL40" s="666"/>
      <c r="LM40" s="666"/>
      <c r="LN40" s="666"/>
      <c r="LO40" s="666"/>
      <c r="LP40" s="666"/>
      <c r="LQ40" s="666"/>
      <c r="LR40" s="666"/>
      <c r="LS40" s="666"/>
      <c r="LT40" s="666"/>
      <c r="LU40" s="666"/>
      <c r="LV40" s="666"/>
      <c r="LW40" s="666"/>
      <c r="LX40" s="666"/>
      <c r="LY40" s="666"/>
      <c r="LZ40" s="666"/>
      <c r="MA40" s="666"/>
      <c r="MB40" s="666"/>
      <c r="MC40" s="666"/>
      <c r="MD40" s="666"/>
      <c r="ME40" s="666"/>
      <c r="MF40" s="666"/>
      <c r="MG40" s="666"/>
      <c r="MH40" s="666"/>
      <c r="MI40" s="666"/>
      <c r="MJ40" s="666"/>
      <c r="MK40" s="666"/>
      <c r="ML40" s="666"/>
      <c r="MM40" s="666"/>
      <c r="MN40" s="666"/>
      <c r="MO40" s="666"/>
      <c r="MP40" s="666"/>
      <c r="MQ40" s="666"/>
      <c r="MR40" s="666"/>
      <c r="MS40" s="666"/>
      <c r="MT40" s="666"/>
      <c r="MU40" s="666"/>
      <c r="MV40" s="666"/>
      <c r="MW40" s="666"/>
      <c r="MX40" s="666"/>
      <c r="MY40" s="666"/>
      <c r="MZ40" s="666"/>
      <c r="NA40" s="666"/>
      <c r="NB40" s="666"/>
      <c r="NC40" s="666"/>
      <c r="ND40" s="666"/>
      <c r="NE40" s="666"/>
      <c r="NF40" s="666"/>
      <c r="NG40" s="666"/>
      <c r="NH40" s="666"/>
      <c r="NI40" s="666"/>
      <c r="NJ40" s="666"/>
      <c r="NK40" s="666"/>
      <c r="NL40" s="666"/>
      <c r="NM40" s="666"/>
      <c r="NN40" s="666"/>
      <c r="NO40" s="666"/>
      <c r="NP40" s="666"/>
      <c r="NQ40" s="666"/>
      <c r="NR40" s="666"/>
      <c r="NS40" s="666"/>
      <c r="NT40" s="666"/>
      <c r="NU40" s="666"/>
      <c r="NV40" s="666"/>
      <c r="NW40" s="666"/>
      <c r="NX40" s="666"/>
      <c r="NY40" s="666"/>
      <c r="NZ40" s="666"/>
      <c r="OA40" s="666"/>
      <c r="OB40" s="666"/>
      <c r="OC40" s="666"/>
      <c r="OD40" s="666"/>
      <c r="OE40" s="666"/>
      <c r="OF40" s="666"/>
      <c r="OG40" s="666"/>
      <c r="OH40" s="666"/>
      <c r="OI40" s="666"/>
      <c r="OJ40" s="666"/>
      <c r="OK40" s="666"/>
      <c r="OL40" s="666"/>
      <c r="OM40" s="666"/>
      <c r="ON40" s="666"/>
      <c r="OO40" s="666"/>
      <c r="OP40" s="666"/>
      <c r="OQ40" s="666"/>
      <c r="OR40" s="666"/>
      <c r="OS40" s="666"/>
      <c r="OT40" s="666"/>
      <c r="OU40" s="666"/>
      <c r="OV40" s="666"/>
      <c r="OW40" s="666"/>
      <c r="OX40" s="666"/>
      <c r="OY40" s="666"/>
      <c r="OZ40" s="666"/>
      <c r="PA40" s="666"/>
      <c r="PB40" s="666"/>
      <c r="PC40" s="666"/>
      <c r="PD40" s="666"/>
      <c r="PE40" s="666"/>
      <c r="PF40" s="666"/>
      <c r="PG40" s="666"/>
      <c r="PH40" s="666"/>
      <c r="PI40" s="666"/>
      <c r="PJ40" s="666"/>
      <c r="PK40" s="666"/>
      <c r="PL40" s="666"/>
      <c r="PM40" s="666"/>
      <c r="PN40" s="666"/>
      <c r="PO40" s="666"/>
      <c r="PP40" s="666"/>
      <c r="PQ40" s="666"/>
      <c r="PR40" s="666"/>
      <c r="PS40" s="666"/>
      <c r="PT40" s="666"/>
      <c r="PU40" s="666"/>
      <c r="PV40" s="666"/>
      <c r="PW40" s="666"/>
      <c r="PX40" s="666"/>
      <c r="PY40" s="666"/>
      <c r="PZ40" s="666"/>
      <c r="QA40" s="666"/>
      <c r="QB40" s="666"/>
      <c r="QC40" s="666"/>
      <c r="QD40" s="666"/>
      <c r="QE40" s="666"/>
      <c r="QF40" s="666"/>
      <c r="QG40" s="666"/>
      <c r="QH40" s="666"/>
      <c r="QI40" s="666"/>
      <c r="QJ40" s="666"/>
      <c r="QK40" s="666"/>
      <c r="QL40" s="666"/>
      <c r="QM40" s="666"/>
      <c r="QN40" s="666"/>
      <c r="QO40" s="666"/>
      <c r="QP40" s="666"/>
      <c r="QQ40" s="666"/>
      <c r="QR40" s="666"/>
      <c r="QS40" s="666"/>
      <c r="QT40" s="666"/>
      <c r="QU40" s="666"/>
      <c r="QV40" s="666"/>
      <c r="QW40" s="666"/>
      <c r="QX40" s="666"/>
      <c r="QY40" s="666"/>
      <c r="QZ40" s="666"/>
      <c r="RA40" s="666"/>
      <c r="RB40" s="666"/>
      <c r="RC40" s="666"/>
      <c r="RD40" s="666"/>
      <c r="RE40" s="666"/>
      <c r="RF40" s="666"/>
      <c r="RG40" s="666"/>
      <c r="RH40" s="666"/>
      <c r="RI40" s="666"/>
      <c r="RJ40" s="666"/>
      <c r="RK40" s="666"/>
      <c r="RL40" s="666"/>
      <c r="RM40" s="666"/>
      <c r="RN40" s="666"/>
      <c r="RO40" s="666"/>
      <c r="RP40" s="666"/>
      <c r="RQ40" s="666"/>
      <c r="RR40" s="666"/>
      <c r="RS40" s="666"/>
      <c r="RT40" s="666"/>
      <c r="RU40" s="666"/>
      <c r="RV40" s="666"/>
      <c r="RW40" s="666"/>
      <c r="RX40" s="666"/>
      <c r="RY40" s="666"/>
      <c r="RZ40" s="666"/>
      <c r="SA40" s="666"/>
      <c r="SB40" s="666"/>
      <c r="SC40" s="666"/>
      <c r="SD40" s="666"/>
      <c r="SE40" s="666"/>
      <c r="SF40" s="666"/>
      <c r="SG40" s="666"/>
      <c r="SH40" s="666"/>
      <c r="SI40" s="666"/>
      <c r="SJ40" s="666"/>
      <c r="SK40" s="666"/>
      <c r="SL40" s="666"/>
      <c r="SM40" s="666"/>
      <c r="SN40" s="666"/>
      <c r="SO40" s="666"/>
      <c r="SP40" s="666"/>
      <c r="SQ40" s="666"/>
      <c r="SR40" s="666"/>
      <c r="SS40" s="666"/>
      <c r="ST40" s="666"/>
      <c r="SU40" s="666"/>
      <c r="SV40" s="666"/>
      <c r="SW40" s="666"/>
      <c r="SX40" s="666"/>
      <c r="SY40" s="666"/>
      <c r="SZ40" s="666"/>
      <c r="TA40" s="666"/>
      <c r="TB40" s="666"/>
      <c r="TC40" s="666"/>
      <c r="TD40" s="666"/>
      <c r="TE40" s="666"/>
      <c r="TF40" s="666"/>
      <c r="TG40" s="666"/>
      <c r="TH40" s="666"/>
      <c r="TI40" s="666"/>
      <c r="TJ40" s="666"/>
      <c r="TK40" s="666"/>
      <c r="TL40" s="666"/>
      <c r="TM40" s="666"/>
      <c r="TN40" s="666"/>
      <c r="TO40" s="666"/>
      <c r="TP40" s="666"/>
      <c r="TQ40" s="666"/>
      <c r="TR40" s="666"/>
      <c r="TS40" s="666"/>
      <c r="TT40" s="666"/>
      <c r="TU40" s="666"/>
      <c r="TV40" s="666"/>
      <c r="TW40" s="666"/>
      <c r="TX40" s="666"/>
      <c r="TY40" s="666"/>
      <c r="TZ40" s="666"/>
      <c r="UA40" s="666"/>
      <c r="UB40" s="666"/>
      <c r="UC40" s="666"/>
      <c r="UD40" s="666"/>
      <c r="UE40" s="666"/>
      <c r="UF40" s="666"/>
      <c r="UG40" s="666"/>
      <c r="UH40" s="666"/>
      <c r="UI40" s="666"/>
      <c r="UJ40" s="666"/>
      <c r="UK40" s="666"/>
      <c r="UL40" s="666"/>
      <c r="UM40" s="666"/>
      <c r="UN40" s="666"/>
      <c r="UO40" s="666"/>
      <c r="UP40" s="666"/>
      <c r="UQ40" s="666"/>
      <c r="UR40" s="666"/>
      <c r="US40" s="666"/>
      <c r="UT40" s="666"/>
      <c r="UU40" s="666"/>
      <c r="UV40" s="666"/>
      <c r="UW40" s="666"/>
      <c r="UX40" s="666"/>
      <c r="UY40" s="666"/>
      <c r="UZ40" s="666"/>
      <c r="VA40" s="666"/>
      <c r="VB40" s="666"/>
      <c r="VC40" s="666"/>
      <c r="VD40" s="666"/>
      <c r="VE40" s="666"/>
      <c r="VF40" s="666"/>
      <c r="VG40" s="666"/>
      <c r="VH40" s="666"/>
      <c r="VI40" s="666"/>
      <c r="VJ40" s="666"/>
      <c r="VK40" s="666"/>
      <c r="VL40" s="666"/>
      <c r="VM40" s="666"/>
      <c r="VN40" s="666"/>
      <c r="VO40" s="666"/>
      <c r="VP40" s="666"/>
      <c r="VQ40" s="666"/>
      <c r="VR40" s="666"/>
      <c r="VS40" s="666"/>
      <c r="VT40" s="666"/>
      <c r="VU40" s="666"/>
      <c r="VV40" s="666"/>
      <c r="VW40" s="666"/>
      <c r="VX40" s="666"/>
      <c r="VY40" s="666"/>
      <c r="VZ40" s="666"/>
      <c r="WA40" s="666"/>
      <c r="WB40" s="666"/>
      <c r="WC40" s="666"/>
      <c r="WD40" s="666"/>
      <c r="WE40" s="666"/>
      <c r="WF40" s="666"/>
      <c r="WG40" s="666"/>
      <c r="WH40" s="666"/>
      <c r="WI40" s="666"/>
      <c r="WJ40" s="666"/>
      <c r="WK40" s="666"/>
      <c r="WL40" s="666"/>
      <c r="WM40" s="666"/>
      <c r="WN40" s="666"/>
      <c r="WO40" s="666"/>
      <c r="WP40" s="666"/>
      <c r="WQ40" s="666"/>
      <c r="WR40" s="666"/>
      <c r="WS40" s="666"/>
      <c r="WT40" s="666"/>
      <c r="WU40" s="666"/>
      <c r="WV40" s="666"/>
      <c r="WW40" s="666"/>
      <c r="WX40" s="666"/>
      <c r="WY40" s="666"/>
      <c r="WZ40" s="666"/>
      <c r="XA40" s="666"/>
      <c r="XB40" s="666"/>
      <c r="XC40" s="666"/>
      <c r="XD40" s="666"/>
      <c r="XE40" s="666"/>
      <c r="XF40" s="666"/>
      <c r="XG40" s="666"/>
      <c r="XH40" s="666"/>
      <c r="XI40" s="666"/>
      <c r="XJ40" s="666"/>
      <c r="XK40" s="666"/>
      <c r="XL40" s="666"/>
      <c r="XM40" s="666"/>
      <c r="XN40" s="666"/>
      <c r="XO40" s="666"/>
      <c r="XP40" s="666"/>
      <c r="XQ40" s="666"/>
      <c r="XR40" s="666"/>
      <c r="XS40" s="666"/>
      <c r="XT40" s="666"/>
      <c r="XU40" s="666"/>
      <c r="XV40" s="666"/>
      <c r="XW40" s="666"/>
      <c r="XX40" s="666"/>
      <c r="XY40" s="666"/>
      <c r="XZ40" s="666"/>
      <c r="YA40" s="666"/>
      <c r="YB40" s="666"/>
      <c r="YC40" s="666"/>
      <c r="YD40" s="666"/>
      <c r="YE40" s="666"/>
      <c r="YF40" s="666"/>
      <c r="YG40" s="666"/>
      <c r="YH40" s="666"/>
      <c r="YI40" s="666"/>
      <c r="YJ40" s="666"/>
      <c r="YK40" s="666"/>
      <c r="YL40" s="666"/>
      <c r="YM40" s="666"/>
      <c r="YN40" s="666"/>
      <c r="YO40" s="666"/>
      <c r="YP40" s="666"/>
      <c r="YQ40" s="666"/>
      <c r="YR40" s="666"/>
      <c r="YS40" s="666"/>
      <c r="YT40" s="666"/>
      <c r="YU40" s="666"/>
      <c r="YV40" s="666"/>
      <c r="YW40" s="666"/>
      <c r="YX40" s="666"/>
      <c r="YY40" s="666"/>
      <c r="YZ40" s="666"/>
      <c r="ZA40" s="666"/>
      <c r="ZB40" s="666"/>
      <c r="ZC40" s="666"/>
      <c r="ZD40" s="666"/>
      <c r="ZE40" s="666"/>
      <c r="ZF40" s="666"/>
      <c r="ZG40" s="666"/>
      <c r="ZH40" s="666"/>
      <c r="ZI40" s="666"/>
      <c r="ZJ40" s="666"/>
      <c r="ZK40" s="666"/>
      <c r="ZL40" s="666"/>
      <c r="ZM40" s="666"/>
      <c r="ZN40" s="666"/>
      <c r="ZO40" s="666"/>
      <c r="ZP40" s="666"/>
      <c r="ZQ40" s="666"/>
      <c r="ZR40" s="666"/>
      <c r="ZS40" s="666"/>
      <c r="ZT40" s="666"/>
      <c r="ZU40" s="666"/>
      <c r="ZV40" s="666"/>
      <c r="ZW40" s="666"/>
      <c r="ZX40" s="666"/>
      <c r="ZY40" s="666"/>
      <c r="ZZ40" s="666"/>
      <c r="AAA40" s="666"/>
      <c r="AAB40" s="666"/>
      <c r="AAC40" s="666"/>
      <c r="AAD40" s="666"/>
      <c r="AAE40" s="666"/>
      <c r="AAF40" s="666"/>
      <c r="AAG40" s="666"/>
      <c r="AAH40" s="666"/>
      <c r="AAI40" s="666"/>
      <c r="AAJ40" s="666"/>
      <c r="AAK40" s="666"/>
      <c r="AAL40" s="666"/>
      <c r="AAM40" s="666"/>
      <c r="AAN40" s="666"/>
      <c r="AAO40" s="666"/>
      <c r="AAP40" s="666"/>
      <c r="AAQ40" s="666"/>
      <c r="AAR40" s="666"/>
      <c r="AAS40" s="666"/>
      <c r="AAT40" s="666"/>
      <c r="AAU40" s="666"/>
      <c r="AAV40" s="666"/>
      <c r="AAW40" s="666"/>
      <c r="AAX40" s="666"/>
      <c r="AAY40" s="666"/>
      <c r="AAZ40" s="666"/>
      <c r="ABA40" s="666"/>
      <c r="ABB40" s="666"/>
      <c r="ABC40" s="666"/>
      <c r="ABD40" s="666"/>
      <c r="ABE40" s="666"/>
      <c r="ABF40" s="666"/>
      <c r="ABG40" s="666"/>
      <c r="ABH40" s="666"/>
      <c r="ABI40" s="666"/>
      <c r="ABJ40" s="666"/>
      <c r="ABK40" s="666"/>
      <c r="ABL40" s="666"/>
      <c r="ABM40" s="666"/>
      <c r="ABN40" s="666"/>
      <c r="ABO40" s="666"/>
      <c r="ABP40" s="666"/>
      <c r="ABQ40" s="666"/>
      <c r="ABR40" s="666"/>
      <c r="ABS40" s="666"/>
      <c r="ABT40" s="666"/>
      <c r="ABU40" s="666"/>
      <c r="ABV40" s="666"/>
      <c r="ABW40" s="666"/>
      <c r="ABX40" s="666"/>
      <c r="ABY40" s="666"/>
      <c r="ABZ40" s="666"/>
      <c r="ACA40" s="666"/>
      <c r="ACB40" s="666"/>
      <c r="ACC40" s="666"/>
      <c r="ACD40" s="666"/>
      <c r="ACE40" s="666"/>
      <c r="ACF40" s="666"/>
      <c r="ACG40" s="666"/>
      <c r="ACH40" s="666"/>
      <c r="ACI40" s="666"/>
      <c r="ACJ40" s="666"/>
      <c r="ACK40" s="666"/>
      <c r="ACL40" s="666"/>
      <c r="ACM40" s="666"/>
      <c r="ACN40" s="666"/>
      <c r="ACO40" s="666"/>
      <c r="ACP40" s="666"/>
      <c r="ACQ40" s="666"/>
      <c r="ACR40" s="666"/>
      <c r="ACS40" s="666"/>
      <c r="ACT40" s="666"/>
      <c r="ACU40" s="666"/>
      <c r="ACV40" s="666"/>
      <c r="ACW40" s="666"/>
      <c r="ACX40" s="666"/>
      <c r="ACY40" s="666"/>
      <c r="ACZ40" s="666"/>
      <c r="ADA40" s="666"/>
      <c r="ADB40" s="666"/>
      <c r="ADC40" s="666"/>
      <c r="ADD40" s="666"/>
      <c r="ADE40" s="666"/>
      <c r="ADF40" s="666"/>
      <c r="ADG40" s="666"/>
      <c r="ADH40" s="666"/>
      <c r="ADI40" s="666"/>
      <c r="ADJ40" s="666"/>
      <c r="ADK40" s="666"/>
      <c r="ADL40" s="666"/>
      <c r="ADM40" s="666"/>
      <c r="ADN40" s="666"/>
      <c r="ADO40" s="666"/>
      <c r="ADP40" s="666"/>
      <c r="ADQ40" s="666"/>
      <c r="ADR40" s="666"/>
      <c r="ADS40" s="666"/>
      <c r="ADT40" s="666"/>
      <c r="ADU40" s="666"/>
      <c r="ADV40" s="666"/>
      <c r="ADW40" s="666"/>
      <c r="ADX40" s="666"/>
      <c r="ADY40" s="666"/>
      <c r="ADZ40" s="666"/>
      <c r="AEA40" s="666"/>
      <c r="AEB40" s="666"/>
      <c r="AEC40" s="666"/>
      <c r="AED40" s="666"/>
      <c r="AEE40" s="666"/>
      <c r="AEF40" s="666"/>
      <c r="AEG40" s="666"/>
      <c r="AEH40" s="666"/>
      <c r="AEI40" s="666"/>
      <c r="AEJ40" s="666"/>
      <c r="AEK40" s="666"/>
      <c r="AEL40" s="666"/>
      <c r="AEM40" s="666"/>
      <c r="AEN40" s="666"/>
      <c r="AEO40" s="666"/>
      <c r="AEP40" s="666"/>
      <c r="AEQ40" s="666"/>
      <c r="AER40" s="666"/>
      <c r="AES40" s="666"/>
      <c r="AET40" s="666"/>
      <c r="AEU40" s="666"/>
      <c r="AEV40" s="666"/>
      <c r="AEW40" s="666"/>
      <c r="AEX40" s="666"/>
      <c r="AEY40" s="666"/>
      <c r="AEZ40" s="666"/>
      <c r="AFA40" s="666"/>
      <c r="AFB40" s="666"/>
      <c r="AFC40" s="666"/>
      <c r="AFD40" s="666"/>
      <c r="AFE40" s="666"/>
      <c r="AFF40" s="666"/>
      <c r="AFG40" s="666"/>
      <c r="AFH40" s="666"/>
      <c r="AFI40" s="666"/>
      <c r="AFJ40" s="666"/>
      <c r="AFK40" s="666"/>
      <c r="AFL40" s="666"/>
      <c r="AFM40" s="666"/>
      <c r="AFN40" s="666"/>
      <c r="AFO40" s="666"/>
      <c r="AFP40" s="666"/>
      <c r="AFQ40" s="666"/>
      <c r="AFR40" s="666"/>
      <c r="AFS40" s="666"/>
      <c r="AFT40" s="666"/>
      <c r="AFU40" s="666"/>
      <c r="AFV40" s="666"/>
      <c r="AFW40" s="666"/>
      <c r="AFX40" s="666"/>
      <c r="AFY40" s="666"/>
      <c r="AFZ40" s="666"/>
      <c r="AGA40" s="666"/>
      <c r="AGB40" s="666"/>
      <c r="AGC40" s="666"/>
      <c r="AGD40" s="666"/>
      <c r="AGE40" s="666"/>
      <c r="AGF40" s="666"/>
      <c r="AGG40" s="666"/>
      <c r="AGH40" s="666"/>
      <c r="AGI40" s="666"/>
      <c r="AGJ40" s="666"/>
      <c r="AGK40" s="666"/>
      <c r="AGL40" s="666"/>
      <c r="AGM40" s="666"/>
      <c r="AGN40" s="666"/>
      <c r="AGO40" s="666"/>
      <c r="AGP40" s="666"/>
      <c r="AGQ40" s="666"/>
      <c r="AGR40" s="666"/>
      <c r="AGS40" s="666"/>
      <c r="AGT40" s="666"/>
      <c r="AGU40" s="666"/>
      <c r="AGV40" s="666"/>
      <c r="AGW40" s="666"/>
      <c r="AGX40" s="666"/>
      <c r="AGY40" s="666"/>
      <c r="AGZ40" s="666"/>
      <c r="AHA40" s="666"/>
      <c r="AHB40" s="666"/>
      <c r="AHC40" s="666"/>
      <c r="AHD40" s="666"/>
      <c r="AHE40" s="666"/>
      <c r="AHF40" s="666"/>
      <c r="AHG40" s="666"/>
      <c r="AHH40" s="666"/>
      <c r="AHI40" s="666"/>
      <c r="AHJ40" s="666"/>
      <c r="AHK40" s="666"/>
      <c r="AHL40" s="666"/>
      <c r="AHM40" s="666"/>
      <c r="AHN40" s="666"/>
      <c r="AHO40" s="666"/>
      <c r="AHP40" s="666"/>
      <c r="AHQ40" s="666"/>
      <c r="AHR40" s="666"/>
      <c r="AHS40" s="666"/>
      <c r="AHT40" s="666"/>
      <c r="AHU40" s="666"/>
      <c r="AHV40" s="666"/>
      <c r="AHW40" s="666"/>
      <c r="AHX40" s="666"/>
      <c r="AHY40" s="666"/>
      <c r="AHZ40" s="666"/>
      <c r="AIA40" s="666"/>
      <c r="AIB40" s="666"/>
      <c r="AIC40" s="666"/>
      <c r="AID40" s="666"/>
      <c r="AIE40" s="666"/>
      <c r="AIF40" s="666"/>
      <c r="AIG40" s="666"/>
      <c r="AIH40" s="666"/>
      <c r="AII40" s="666"/>
      <c r="AIJ40" s="666"/>
      <c r="AIK40" s="666"/>
      <c r="AIL40" s="666"/>
      <c r="AIM40" s="666"/>
      <c r="AIN40" s="666"/>
      <c r="AIO40" s="666"/>
      <c r="AIP40" s="666"/>
      <c r="AIQ40" s="666"/>
      <c r="AIR40" s="666"/>
      <c r="AIS40" s="666"/>
      <c r="AIT40" s="666"/>
      <c r="AIU40" s="666"/>
      <c r="AIV40" s="666"/>
      <c r="AIW40" s="666"/>
      <c r="AIX40" s="666"/>
      <c r="AIY40" s="666"/>
      <c r="AIZ40" s="666"/>
      <c r="AJA40" s="666"/>
      <c r="AJB40" s="666"/>
      <c r="AJC40" s="666"/>
      <c r="AJD40" s="666"/>
      <c r="AJE40" s="666"/>
      <c r="AJF40" s="666"/>
      <c r="AJG40" s="666"/>
      <c r="AJH40" s="666"/>
      <c r="AJI40" s="666"/>
      <c r="AJJ40" s="666"/>
      <c r="AJK40" s="666"/>
      <c r="AJL40" s="666"/>
      <c r="AJM40" s="666"/>
      <c r="AJN40" s="666"/>
      <c r="AJO40" s="666"/>
      <c r="AJP40" s="666"/>
      <c r="AJQ40" s="666"/>
      <c r="AJR40" s="666"/>
      <c r="AJS40" s="666"/>
      <c r="AJT40" s="666"/>
      <c r="AJU40" s="666"/>
      <c r="AJV40" s="666"/>
      <c r="AJW40" s="666"/>
      <c r="AJX40" s="666"/>
      <c r="AJY40" s="666"/>
      <c r="AJZ40" s="666"/>
      <c r="AKA40" s="666"/>
      <c r="AKB40" s="666"/>
      <c r="AKC40" s="666"/>
      <c r="AKD40" s="666"/>
      <c r="AKE40" s="666"/>
      <c r="AKF40" s="666"/>
      <c r="AKG40" s="666"/>
      <c r="AKH40" s="666"/>
      <c r="AKI40" s="666"/>
      <c r="AKJ40" s="666"/>
      <c r="AKK40" s="666"/>
      <c r="AKL40" s="666"/>
      <c r="AKM40" s="666"/>
      <c r="AKN40" s="666"/>
      <c r="AKO40" s="666"/>
      <c r="AKP40" s="666"/>
      <c r="AKQ40" s="666"/>
      <c r="AKR40" s="666"/>
      <c r="AKS40" s="666"/>
      <c r="AKT40" s="666"/>
      <c r="AKU40" s="666"/>
      <c r="AKV40" s="666"/>
      <c r="AKW40" s="666"/>
      <c r="AKX40" s="666"/>
      <c r="AKY40" s="666"/>
      <c r="AKZ40" s="666"/>
      <c r="ALA40" s="666"/>
      <c r="ALB40" s="666"/>
      <c r="ALC40" s="666"/>
      <c r="ALD40" s="666"/>
      <c r="ALE40" s="666"/>
      <c r="ALF40" s="666"/>
      <c r="ALG40" s="666"/>
      <c r="ALH40" s="666"/>
      <c r="ALI40" s="666"/>
      <c r="ALJ40" s="666"/>
      <c r="ALK40" s="666"/>
      <c r="ALL40" s="666"/>
      <c r="ALM40" s="666"/>
      <c r="ALN40" s="666"/>
      <c r="ALO40" s="666"/>
      <c r="ALP40" s="666"/>
      <c r="ALQ40" s="666"/>
      <c r="ALR40" s="666"/>
      <c r="ALS40" s="666"/>
      <c r="ALT40" s="666"/>
      <c r="ALU40" s="666"/>
      <c r="ALV40" s="666"/>
      <c r="ALW40" s="666"/>
      <c r="ALX40" s="666"/>
      <c r="ALY40" s="666"/>
      <c r="ALZ40" s="666"/>
      <c r="AMA40" s="666"/>
      <c r="AMB40" s="666"/>
      <c r="AMC40" s="666"/>
      <c r="AMD40" s="666"/>
      <c r="AME40" s="666"/>
      <c r="AMF40" s="666"/>
      <c r="AMG40" s="666"/>
      <c r="AMH40" s="666"/>
      <c r="AMI40" s="666"/>
      <c r="AMJ40" s="666"/>
      <c r="AMK40" s="666"/>
      <c r="AML40" s="666"/>
      <c r="AMM40" s="666"/>
      <c r="AMN40" s="666"/>
      <c r="AMO40" s="666"/>
      <c r="AMP40" s="666"/>
      <c r="AMQ40" s="666"/>
      <c r="AMR40" s="666"/>
      <c r="AMS40" s="666"/>
      <c r="AMT40" s="666"/>
      <c r="AMU40" s="666"/>
      <c r="AMV40" s="666"/>
      <c r="AMW40" s="666"/>
      <c r="AMX40" s="666"/>
      <c r="AMY40" s="666"/>
      <c r="AMZ40" s="666"/>
      <c r="ANA40" s="666"/>
      <c r="ANB40" s="666"/>
      <c r="ANC40" s="666"/>
      <c r="AND40" s="666"/>
      <c r="ANE40" s="666"/>
      <c r="ANF40" s="666"/>
      <c r="ANG40" s="666"/>
      <c r="ANH40" s="666"/>
      <c r="ANI40" s="666"/>
      <c r="ANJ40" s="666"/>
      <c r="ANK40" s="666"/>
      <c r="ANL40" s="666"/>
      <c r="ANM40" s="666"/>
      <c r="ANN40" s="666"/>
      <c r="ANO40" s="666"/>
      <c r="ANP40" s="666"/>
      <c r="ANQ40" s="666"/>
      <c r="ANR40" s="666"/>
      <c r="ANS40" s="666"/>
      <c r="ANT40" s="666"/>
      <c r="ANU40" s="666"/>
      <c r="ANV40" s="666"/>
      <c r="ANW40" s="666"/>
      <c r="ANX40" s="666"/>
      <c r="ANY40" s="666"/>
      <c r="ANZ40" s="666"/>
      <c r="AOA40" s="666"/>
      <c r="AOB40" s="666"/>
      <c r="AOC40" s="666"/>
      <c r="AOD40" s="666"/>
      <c r="AOE40" s="666"/>
      <c r="AOF40" s="666"/>
      <c r="AOG40" s="666"/>
      <c r="AOH40" s="666"/>
      <c r="AOI40" s="666"/>
      <c r="AOJ40" s="666"/>
      <c r="AOK40" s="666"/>
      <c r="AOL40" s="666"/>
      <c r="AOM40" s="666"/>
      <c r="AON40" s="666"/>
      <c r="AOO40" s="666"/>
      <c r="AOP40" s="666"/>
      <c r="AOQ40" s="666"/>
      <c r="AOR40" s="666"/>
      <c r="AOS40" s="666"/>
      <c r="AOT40" s="666"/>
      <c r="AOU40" s="666"/>
      <c r="AOV40" s="666"/>
      <c r="AOW40" s="666"/>
      <c r="AOX40" s="666"/>
      <c r="AOY40" s="666"/>
      <c r="AOZ40" s="666"/>
      <c r="APA40" s="666"/>
      <c r="APB40" s="666"/>
      <c r="APC40" s="666"/>
      <c r="APD40" s="666"/>
      <c r="APE40" s="666"/>
      <c r="APF40" s="666"/>
      <c r="APG40" s="666"/>
      <c r="APH40" s="666"/>
      <c r="API40" s="666"/>
      <c r="APJ40" s="666"/>
      <c r="APK40" s="666"/>
      <c r="APL40" s="666"/>
      <c r="APM40" s="666"/>
      <c r="APN40" s="666"/>
      <c r="APO40" s="666"/>
      <c r="APP40" s="666"/>
      <c r="APQ40" s="666"/>
      <c r="APR40" s="666"/>
      <c r="APS40" s="666"/>
      <c r="APT40" s="666"/>
      <c r="APU40" s="666"/>
      <c r="APV40" s="666"/>
      <c r="APW40" s="666"/>
      <c r="APX40" s="666"/>
      <c r="APY40" s="666"/>
      <c r="APZ40" s="666"/>
      <c r="AQA40" s="666"/>
      <c r="AQB40" s="666"/>
      <c r="AQC40" s="666"/>
      <c r="AQD40" s="666"/>
      <c r="AQE40" s="666"/>
      <c r="AQF40" s="666"/>
      <c r="AQG40" s="666"/>
      <c r="AQH40" s="666"/>
      <c r="AQI40" s="666"/>
      <c r="AQJ40" s="666"/>
      <c r="AQK40" s="666"/>
      <c r="AQL40" s="666"/>
      <c r="AQM40" s="666"/>
      <c r="AQN40" s="666"/>
      <c r="AQO40" s="666"/>
      <c r="AQP40" s="666"/>
      <c r="AQQ40" s="666"/>
      <c r="AQR40" s="666"/>
      <c r="AQS40" s="666"/>
      <c r="AQT40" s="666"/>
      <c r="AQU40" s="666"/>
      <c r="AQV40" s="666"/>
      <c r="AQW40" s="666"/>
      <c r="AQX40" s="666"/>
      <c r="AQY40" s="666"/>
      <c r="AQZ40" s="666"/>
      <c r="ARA40" s="666"/>
      <c r="ARB40" s="666"/>
      <c r="ARC40" s="666"/>
      <c r="ARD40" s="666"/>
      <c r="ARE40" s="666"/>
      <c r="ARF40" s="666"/>
      <c r="ARG40" s="666"/>
      <c r="ARH40" s="666"/>
      <c r="ARI40" s="666"/>
      <c r="ARJ40" s="666"/>
      <c r="ARK40" s="666"/>
      <c r="ARL40" s="666"/>
      <c r="ARM40" s="666"/>
      <c r="ARN40" s="666"/>
      <c r="ARO40" s="666"/>
      <c r="ARP40" s="666"/>
      <c r="ARQ40" s="666"/>
      <c r="ARR40" s="666"/>
      <c r="ARS40" s="666"/>
      <c r="ART40" s="666"/>
      <c r="ARU40" s="666"/>
      <c r="ARV40" s="666"/>
      <c r="ARW40" s="666"/>
      <c r="ARX40" s="666"/>
      <c r="ARY40" s="666"/>
      <c r="ARZ40" s="666"/>
      <c r="ASA40" s="666"/>
      <c r="ASB40" s="666"/>
      <c r="ASC40" s="666"/>
      <c r="ASD40" s="666"/>
      <c r="ASE40" s="666"/>
      <c r="ASF40" s="666"/>
      <c r="ASG40" s="666"/>
      <c r="ASH40" s="666"/>
      <c r="ASI40" s="666"/>
      <c r="ASJ40" s="666"/>
      <c r="ASK40" s="666"/>
      <c r="ASL40" s="666"/>
      <c r="ASM40" s="666"/>
      <c r="ASN40" s="666"/>
      <c r="ASO40" s="666"/>
      <c r="ASP40" s="666"/>
      <c r="ASQ40" s="666"/>
      <c r="ASR40" s="666"/>
      <c r="ASS40" s="666"/>
      <c r="AST40" s="666"/>
      <c r="ASU40" s="666"/>
      <c r="ASV40" s="666"/>
      <c r="ASW40" s="666"/>
      <c r="ASX40" s="666"/>
      <c r="ASY40" s="666"/>
      <c r="ASZ40" s="666"/>
      <c r="ATA40" s="666"/>
      <c r="ATB40" s="666"/>
      <c r="ATC40" s="666"/>
      <c r="ATD40" s="666"/>
      <c r="ATE40" s="666"/>
      <c r="ATF40" s="666"/>
      <c r="ATG40" s="666"/>
      <c r="ATH40" s="666"/>
      <c r="ATI40" s="666"/>
      <c r="ATJ40" s="666"/>
      <c r="ATK40" s="666"/>
      <c r="ATL40" s="666"/>
      <c r="ATM40" s="666"/>
      <c r="ATN40" s="666"/>
      <c r="ATO40" s="666"/>
      <c r="ATP40" s="666"/>
      <c r="ATQ40" s="666"/>
      <c r="ATR40" s="666"/>
      <c r="ATS40" s="666"/>
      <c r="ATT40" s="666"/>
      <c r="ATU40" s="666"/>
      <c r="ATV40" s="666"/>
      <c r="ATW40" s="666"/>
      <c r="ATX40" s="666"/>
      <c r="ATY40" s="666"/>
      <c r="ATZ40" s="666"/>
      <c r="AUA40" s="666"/>
      <c r="AUB40" s="666"/>
      <c r="AUC40" s="666"/>
      <c r="AUD40" s="666"/>
      <c r="AUE40" s="666"/>
      <c r="AUF40" s="666"/>
      <c r="AUG40" s="666"/>
      <c r="AUH40" s="666"/>
      <c r="AUI40" s="666"/>
      <c r="AUJ40" s="666"/>
      <c r="AUK40" s="666"/>
      <c r="AUL40" s="666"/>
      <c r="AUM40" s="666"/>
      <c r="AUN40" s="666"/>
      <c r="AUO40" s="666"/>
      <c r="AUP40" s="666"/>
      <c r="AUQ40" s="666"/>
      <c r="AUR40" s="666"/>
      <c r="AUS40" s="666"/>
      <c r="AUT40" s="666"/>
      <c r="AUU40" s="666"/>
      <c r="AUV40" s="666"/>
      <c r="AUW40" s="666"/>
      <c r="AUX40" s="666"/>
      <c r="AUY40" s="666"/>
      <c r="AUZ40" s="666"/>
      <c r="AVA40" s="666"/>
      <c r="AVB40" s="666"/>
      <c r="AVC40" s="666"/>
      <c r="AVD40" s="666"/>
      <c r="AVE40" s="666"/>
      <c r="AVF40" s="666"/>
      <c r="AVG40" s="666"/>
      <c r="AVH40" s="666"/>
      <c r="AVI40" s="666"/>
      <c r="AVJ40" s="666"/>
      <c r="AVK40" s="666"/>
      <c r="AVL40" s="666"/>
      <c r="AVM40" s="666"/>
      <c r="AVN40" s="666"/>
      <c r="AVO40" s="666"/>
      <c r="AVP40" s="666"/>
      <c r="AVQ40" s="666"/>
      <c r="AVR40" s="666"/>
      <c r="AVS40" s="666"/>
      <c r="AVT40" s="666"/>
      <c r="AVU40" s="666"/>
      <c r="AVV40" s="666"/>
      <c r="AVW40" s="666"/>
      <c r="AVX40" s="666"/>
      <c r="AVY40" s="666"/>
      <c r="AVZ40" s="666"/>
      <c r="AWA40" s="666"/>
      <c r="AWB40" s="666"/>
      <c r="AWC40" s="666"/>
      <c r="AWD40" s="666"/>
      <c r="AWE40" s="666"/>
      <c r="AWF40" s="666"/>
      <c r="AWG40" s="666"/>
      <c r="AWH40" s="666"/>
      <c r="AWI40" s="666"/>
      <c r="AWJ40" s="666"/>
      <c r="AWK40" s="666"/>
      <c r="AWL40" s="666"/>
      <c r="AWM40" s="666"/>
      <c r="AWN40" s="666"/>
      <c r="AWO40" s="666"/>
      <c r="AWP40" s="666"/>
      <c r="AWQ40" s="666"/>
      <c r="AWR40" s="666"/>
      <c r="AWS40" s="666"/>
      <c r="AWT40" s="666"/>
      <c r="AWU40" s="666"/>
      <c r="AWV40" s="666"/>
      <c r="AWW40" s="666"/>
      <c r="AWX40" s="666"/>
      <c r="AWY40" s="666"/>
      <c r="AWZ40" s="666"/>
      <c r="AXA40" s="666"/>
      <c r="AXB40" s="666"/>
      <c r="AXC40" s="666"/>
      <c r="AXD40" s="666"/>
      <c r="AXE40" s="666"/>
      <c r="AXF40" s="666"/>
      <c r="AXG40" s="666"/>
      <c r="AXH40" s="666"/>
      <c r="AXI40" s="666"/>
      <c r="AXJ40" s="666"/>
      <c r="AXK40" s="666"/>
      <c r="AXL40" s="666"/>
      <c r="AXM40" s="666"/>
      <c r="AXN40" s="666"/>
      <c r="AXO40" s="666"/>
      <c r="AXP40" s="666"/>
      <c r="AXQ40" s="666"/>
      <c r="AXR40" s="666"/>
      <c r="AXS40" s="666"/>
      <c r="AXT40" s="666"/>
      <c r="AXU40" s="666"/>
      <c r="AXV40" s="666"/>
      <c r="AXW40" s="666"/>
      <c r="AXX40" s="666"/>
      <c r="AXY40" s="666"/>
      <c r="AXZ40" s="666"/>
      <c r="AYA40" s="666"/>
      <c r="AYB40" s="666"/>
      <c r="AYC40" s="666"/>
      <c r="AYD40" s="666"/>
      <c r="AYE40" s="666"/>
      <c r="AYF40" s="666"/>
      <c r="AYG40" s="666"/>
      <c r="AYH40" s="666"/>
      <c r="AYI40" s="666"/>
      <c r="AYJ40" s="666"/>
      <c r="AYK40" s="666"/>
      <c r="AYL40" s="666"/>
      <c r="AYM40" s="666"/>
      <c r="AYN40" s="666"/>
      <c r="AYO40" s="666"/>
      <c r="AYP40" s="666"/>
      <c r="AYQ40" s="666"/>
      <c r="AYR40" s="666"/>
      <c r="AYS40" s="666"/>
      <c r="AYT40" s="666"/>
      <c r="AYU40" s="666"/>
      <c r="AYV40" s="666"/>
      <c r="AYW40" s="666"/>
      <c r="AYX40" s="666"/>
      <c r="AYY40" s="666"/>
      <c r="AYZ40" s="666"/>
      <c r="AZA40" s="666"/>
      <c r="AZB40" s="666"/>
      <c r="AZC40" s="666"/>
      <c r="AZD40" s="666"/>
      <c r="AZE40" s="666"/>
      <c r="AZF40" s="666"/>
      <c r="AZG40" s="666"/>
      <c r="AZH40" s="666"/>
      <c r="AZI40" s="666"/>
      <c r="AZJ40" s="666"/>
      <c r="AZK40" s="666"/>
      <c r="AZL40" s="666"/>
      <c r="AZM40" s="666"/>
      <c r="AZN40" s="666"/>
      <c r="AZO40" s="666"/>
      <c r="AZP40" s="666"/>
      <c r="AZQ40" s="666"/>
      <c r="AZR40" s="666"/>
      <c r="AZS40" s="666"/>
      <c r="AZT40" s="666"/>
      <c r="AZU40" s="666"/>
      <c r="AZV40" s="666"/>
      <c r="AZW40" s="666"/>
      <c r="AZX40" s="666"/>
      <c r="AZY40" s="666"/>
      <c r="AZZ40" s="666"/>
      <c r="BAA40" s="666"/>
      <c r="BAB40" s="666"/>
      <c r="BAC40" s="666"/>
      <c r="BAD40" s="666"/>
      <c r="BAE40" s="666"/>
      <c r="BAF40" s="666"/>
      <c r="BAG40" s="666"/>
      <c r="BAH40" s="666"/>
      <c r="BAI40" s="666"/>
      <c r="BAJ40" s="666"/>
      <c r="BAK40" s="666"/>
      <c r="BAL40" s="666"/>
      <c r="BAM40" s="666"/>
      <c r="BAN40" s="666"/>
      <c r="BAO40" s="666"/>
      <c r="BAP40" s="666"/>
      <c r="BAQ40" s="666"/>
      <c r="BAR40" s="666"/>
      <c r="BAS40" s="666"/>
      <c r="BAT40" s="666"/>
      <c r="BAU40" s="666"/>
      <c r="BAV40" s="666"/>
      <c r="BAW40" s="666"/>
      <c r="BAX40" s="666"/>
      <c r="BAY40" s="666"/>
      <c r="BAZ40" s="666"/>
      <c r="BBA40" s="666"/>
      <c r="BBB40" s="666"/>
      <c r="BBC40" s="666"/>
      <c r="BBD40" s="666"/>
      <c r="BBE40" s="666"/>
      <c r="BBF40" s="666"/>
      <c r="BBG40" s="666"/>
      <c r="BBH40" s="666"/>
      <c r="BBI40" s="666"/>
      <c r="BBJ40" s="666"/>
      <c r="BBK40" s="666"/>
      <c r="BBL40" s="666"/>
      <c r="BBM40" s="666"/>
      <c r="BBN40" s="666"/>
      <c r="BBO40" s="666"/>
      <c r="BBP40" s="666"/>
      <c r="BBQ40" s="666"/>
      <c r="BBR40" s="666"/>
      <c r="BBS40" s="666"/>
      <c r="BBT40" s="666"/>
      <c r="BBU40" s="666"/>
      <c r="BBV40" s="666"/>
      <c r="BBW40" s="666"/>
      <c r="BBX40" s="666"/>
      <c r="BBY40" s="666"/>
      <c r="BBZ40" s="666"/>
      <c r="BCA40" s="666"/>
      <c r="BCB40" s="666"/>
      <c r="BCC40" s="666"/>
      <c r="BCD40" s="666"/>
      <c r="BCE40" s="666"/>
      <c r="BCF40" s="666"/>
      <c r="BCG40" s="666"/>
      <c r="BCH40" s="666"/>
      <c r="BCI40" s="666"/>
      <c r="BCJ40" s="666"/>
      <c r="BCK40" s="666"/>
      <c r="BCL40" s="666"/>
      <c r="BCM40" s="666"/>
      <c r="BCN40" s="666"/>
      <c r="BCO40" s="666"/>
      <c r="BCP40" s="666"/>
      <c r="BCQ40" s="666"/>
      <c r="BCR40" s="666"/>
      <c r="BCS40" s="666"/>
      <c r="BCT40" s="666"/>
      <c r="BCU40" s="666"/>
      <c r="BCV40" s="666"/>
      <c r="BCW40" s="666"/>
      <c r="BCX40" s="666"/>
      <c r="BCY40" s="666"/>
      <c r="BCZ40" s="666"/>
      <c r="BDA40" s="666"/>
      <c r="BDB40" s="666"/>
      <c r="BDC40" s="666"/>
      <c r="BDD40" s="666"/>
      <c r="BDE40" s="666"/>
      <c r="BDF40" s="666"/>
      <c r="BDG40" s="666"/>
      <c r="BDH40" s="666"/>
      <c r="BDI40" s="666"/>
      <c r="BDJ40" s="666"/>
      <c r="BDK40" s="666"/>
      <c r="BDL40" s="666"/>
      <c r="BDM40" s="666"/>
      <c r="BDN40" s="666"/>
      <c r="BDO40" s="666"/>
      <c r="BDP40" s="666"/>
      <c r="BDQ40" s="666"/>
      <c r="BDR40" s="666"/>
      <c r="BDS40" s="666"/>
      <c r="BDT40" s="666"/>
      <c r="BDU40" s="666"/>
      <c r="BDV40" s="666"/>
      <c r="BDW40" s="666"/>
      <c r="BDX40" s="666"/>
      <c r="BDY40" s="666"/>
      <c r="BDZ40" s="666"/>
      <c r="BEA40" s="666"/>
      <c r="BEB40" s="666"/>
      <c r="BEC40" s="666"/>
      <c r="BED40" s="666"/>
      <c r="BEE40" s="666"/>
      <c r="BEF40" s="666"/>
      <c r="BEG40" s="666"/>
      <c r="BEH40" s="666"/>
      <c r="BEI40" s="666"/>
      <c r="BEJ40" s="666"/>
      <c r="BEK40" s="666"/>
      <c r="BEL40" s="666"/>
      <c r="BEM40" s="666"/>
      <c r="BEN40" s="666"/>
      <c r="BEO40" s="666"/>
      <c r="BEP40" s="666"/>
      <c r="BEQ40" s="666"/>
      <c r="BER40" s="666"/>
      <c r="BES40" s="666"/>
      <c r="BET40" s="666"/>
      <c r="BEU40" s="666"/>
      <c r="BEV40" s="666"/>
      <c r="BEW40" s="666"/>
      <c r="BEX40" s="666"/>
      <c r="BEY40" s="666"/>
      <c r="BEZ40" s="666"/>
      <c r="BFA40" s="666"/>
      <c r="BFB40" s="666"/>
      <c r="BFC40" s="666"/>
      <c r="BFD40" s="666"/>
      <c r="BFE40" s="666"/>
      <c r="BFF40" s="666"/>
      <c r="BFG40" s="666"/>
      <c r="BFH40" s="666"/>
      <c r="BFI40" s="666"/>
      <c r="BFJ40" s="666"/>
      <c r="BFK40" s="666"/>
      <c r="BFL40" s="666"/>
      <c r="BFM40" s="666"/>
      <c r="BFN40" s="666"/>
      <c r="BFO40" s="666"/>
      <c r="BFP40" s="666"/>
      <c r="BFQ40" s="666"/>
      <c r="BFR40" s="666"/>
      <c r="BFS40" s="666"/>
      <c r="BFT40" s="666"/>
      <c r="BFU40" s="666"/>
      <c r="BFV40" s="666"/>
      <c r="BFW40" s="666"/>
      <c r="BFX40" s="666"/>
      <c r="BFY40" s="666"/>
      <c r="BFZ40" s="666"/>
      <c r="BGA40" s="666"/>
      <c r="BGB40" s="666"/>
      <c r="BGC40" s="666"/>
      <c r="BGD40" s="666"/>
      <c r="BGE40" s="666"/>
      <c r="BGF40" s="666"/>
      <c r="BGG40" s="666"/>
      <c r="BGH40" s="666"/>
      <c r="BGI40" s="666"/>
      <c r="BGJ40" s="666"/>
      <c r="BGK40" s="666"/>
      <c r="BGL40" s="666"/>
      <c r="BGM40" s="666"/>
      <c r="BGN40" s="666"/>
      <c r="BGO40" s="666"/>
      <c r="BGP40" s="666"/>
      <c r="BGQ40" s="666"/>
      <c r="BGR40" s="666"/>
      <c r="BGS40" s="666"/>
      <c r="BGT40" s="666"/>
      <c r="BGU40" s="666"/>
      <c r="BGV40" s="666"/>
      <c r="BGW40" s="666"/>
      <c r="BGX40" s="666"/>
      <c r="BGY40" s="666"/>
      <c r="BGZ40" s="666"/>
      <c r="BHA40" s="666"/>
      <c r="BHB40" s="666"/>
      <c r="BHC40" s="666"/>
      <c r="BHD40" s="666"/>
      <c r="BHE40" s="666"/>
      <c r="BHF40" s="666"/>
      <c r="BHG40" s="666"/>
      <c r="BHH40" s="666"/>
      <c r="BHI40" s="666"/>
      <c r="BHJ40" s="666"/>
      <c r="BHK40" s="666"/>
      <c r="BHL40" s="666"/>
      <c r="BHM40" s="666"/>
      <c r="BHN40" s="666"/>
      <c r="BHO40" s="666"/>
      <c r="BHP40" s="666"/>
      <c r="BHQ40" s="666"/>
      <c r="BHR40" s="666"/>
      <c r="BHS40" s="666"/>
      <c r="BHT40" s="666"/>
      <c r="BHU40" s="666"/>
      <c r="BHV40" s="666"/>
      <c r="BHW40" s="666"/>
      <c r="BHX40" s="666"/>
      <c r="BHY40" s="666"/>
      <c r="BHZ40" s="666"/>
      <c r="BIA40" s="666"/>
      <c r="BIB40" s="666"/>
      <c r="BIC40" s="666"/>
      <c r="BID40" s="666"/>
      <c r="BIE40" s="666"/>
      <c r="BIF40" s="666"/>
      <c r="BIG40" s="666"/>
      <c r="BIH40" s="666"/>
      <c r="BII40" s="666"/>
      <c r="BIJ40" s="666"/>
      <c r="BIK40" s="666"/>
      <c r="BIL40" s="666"/>
      <c r="BIM40" s="666"/>
      <c r="BIN40" s="666"/>
      <c r="BIO40" s="666"/>
      <c r="BIP40" s="666"/>
      <c r="BIQ40" s="666"/>
      <c r="BIR40" s="666"/>
      <c r="BIS40" s="666"/>
      <c r="BIT40" s="666"/>
      <c r="BIU40" s="666"/>
      <c r="BIV40" s="666"/>
      <c r="BIW40" s="666"/>
      <c r="BIX40" s="666"/>
      <c r="BIY40" s="666"/>
      <c r="BIZ40" s="666"/>
      <c r="BJA40" s="666"/>
      <c r="BJB40" s="666"/>
      <c r="BJC40" s="666"/>
      <c r="BJD40" s="666"/>
      <c r="BJE40" s="666"/>
      <c r="BJF40" s="666"/>
      <c r="BJG40" s="666"/>
      <c r="BJH40" s="666"/>
      <c r="BJI40" s="666"/>
      <c r="BJJ40" s="666"/>
      <c r="BJK40" s="666"/>
      <c r="BJL40" s="666"/>
      <c r="BJM40" s="666"/>
      <c r="BJN40" s="666"/>
      <c r="BJO40" s="666"/>
      <c r="BJP40" s="666"/>
      <c r="BJQ40" s="666"/>
      <c r="BJR40" s="666"/>
      <c r="BJS40" s="666"/>
      <c r="BJT40" s="666"/>
      <c r="BJU40" s="666"/>
      <c r="BJV40" s="666"/>
      <c r="BJW40" s="666"/>
      <c r="BJX40" s="666"/>
      <c r="BJY40" s="666"/>
      <c r="BJZ40" s="666"/>
      <c r="BKA40" s="666"/>
      <c r="BKB40" s="666"/>
      <c r="BKC40" s="666"/>
      <c r="BKD40" s="666"/>
      <c r="BKE40" s="666"/>
      <c r="BKF40" s="666"/>
      <c r="BKG40" s="666"/>
      <c r="BKH40" s="666"/>
      <c r="BKI40" s="666"/>
      <c r="BKJ40" s="666"/>
      <c r="BKK40" s="666"/>
      <c r="BKL40" s="666"/>
      <c r="BKM40" s="666"/>
      <c r="BKN40" s="666"/>
      <c r="BKO40" s="666"/>
      <c r="BKP40" s="666"/>
      <c r="BKQ40" s="666"/>
      <c r="BKR40" s="666"/>
      <c r="BKS40" s="666"/>
      <c r="BKT40" s="666"/>
      <c r="BKU40" s="666"/>
      <c r="BKV40" s="666"/>
      <c r="BKW40" s="666"/>
      <c r="BKX40" s="666"/>
      <c r="BKY40" s="666"/>
      <c r="BKZ40" s="666"/>
      <c r="BLA40" s="666"/>
      <c r="BLB40" s="666"/>
      <c r="BLC40" s="666"/>
      <c r="BLD40" s="666"/>
      <c r="BLE40" s="666"/>
      <c r="BLF40" s="666"/>
      <c r="BLG40" s="666"/>
      <c r="BLH40" s="666"/>
      <c r="BLI40" s="666"/>
      <c r="BLJ40" s="666"/>
      <c r="BLK40" s="666"/>
      <c r="BLL40" s="666"/>
      <c r="BLM40" s="666"/>
      <c r="BLN40" s="666"/>
      <c r="BLO40" s="666"/>
      <c r="BLP40" s="666"/>
      <c r="BLQ40" s="666"/>
      <c r="BLR40" s="666"/>
      <c r="BLS40" s="666"/>
      <c r="BLT40" s="666"/>
      <c r="BLU40" s="666"/>
      <c r="BLV40" s="666"/>
      <c r="BLW40" s="666"/>
      <c r="BLX40" s="666"/>
      <c r="BLY40" s="666"/>
      <c r="BLZ40" s="666"/>
      <c r="BMA40" s="666"/>
      <c r="BMB40" s="666"/>
      <c r="BMC40" s="666"/>
      <c r="BMD40" s="666"/>
      <c r="BME40" s="666"/>
      <c r="BMF40" s="666"/>
      <c r="BMG40" s="666"/>
      <c r="BMH40" s="666"/>
      <c r="BMI40" s="666"/>
      <c r="BMJ40" s="666"/>
      <c r="BMK40" s="666"/>
      <c r="BML40" s="666"/>
      <c r="BMM40" s="666"/>
      <c r="BMN40" s="666"/>
      <c r="BMO40" s="666"/>
      <c r="BMP40" s="666"/>
      <c r="BMQ40" s="666"/>
      <c r="BMR40" s="666"/>
      <c r="BMS40" s="666"/>
      <c r="BMT40" s="666"/>
      <c r="BMU40" s="666"/>
      <c r="BMV40" s="666"/>
      <c r="BMW40" s="666"/>
      <c r="BMX40" s="666"/>
      <c r="BMY40" s="666"/>
      <c r="BMZ40" s="666"/>
      <c r="BNA40" s="666"/>
      <c r="BNB40" s="666"/>
      <c r="BNC40" s="666"/>
      <c r="BND40" s="666"/>
      <c r="BNE40" s="666"/>
      <c r="BNF40" s="666"/>
      <c r="BNG40" s="666"/>
      <c r="BNH40" s="666"/>
      <c r="BNI40" s="666"/>
      <c r="BNJ40" s="666"/>
      <c r="BNK40" s="666"/>
      <c r="BNL40" s="666"/>
      <c r="BNM40" s="666"/>
      <c r="BNN40" s="666"/>
      <c r="BNO40" s="666"/>
      <c r="BNP40" s="666"/>
      <c r="BNQ40" s="666"/>
      <c r="BNR40" s="666"/>
      <c r="BNS40" s="666"/>
      <c r="BNT40" s="666"/>
      <c r="BNU40" s="666"/>
      <c r="BNV40" s="666"/>
      <c r="BNW40" s="666"/>
      <c r="BNX40" s="666"/>
      <c r="BNY40" s="666"/>
      <c r="BNZ40" s="666"/>
      <c r="BOA40" s="666"/>
      <c r="BOB40" s="666"/>
      <c r="BOC40" s="666"/>
      <c r="BOD40" s="666"/>
      <c r="BOE40" s="666"/>
      <c r="BOF40" s="666"/>
      <c r="BOG40" s="666"/>
      <c r="BOH40" s="666"/>
      <c r="BOI40" s="666"/>
      <c r="BOJ40" s="666"/>
      <c r="BOK40" s="666"/>
      <c r="BOL40" s="666"/>
      <c r="BOM40" s="666"/>
      <c r="BON40" s="666"/>
      <c r="BOO40" s="666"/>
      <c r="BOP40" s="666"/>
      <c r="BOQ40" s="666"/>
      <c r="BOR40" s="666"/>
      <c r="BOS40" s="666"/>
      <c r="BOT40" s="666"/>
      <c r="BOU40" s="666"/>
      <c r="BOV40" s="666"/>
      <c r="BOW40" s="666"/>
      <c r="BOX40" s="666"/>
      <c r="BOY40" s="666"/>
      <c r="BOZ40" s="666"/>
      <c r="BPA40" s="666"/>
      <c r="BPB40" s="666"/>
      <c r="BPC40" s="666"/>
      <c r="BPD40" s="666"/>
      <c r="BPE40" s="666"/>
      <c r="BPF40" s="666"/>
      <c r="BPG40" s="666"/>
      <c r="BPH40" s="666"/>
      <c r="BPI40" s="666"/>
      <c r="BPJ40" s="666"/>
      <c r="BPK40" s="666"/>
      <c r="BPL40" s="666"/>
      <c r="BPM40" s="666"/>
      <c r="BPN40" s="666"/>
      <c r="BPO40" s="666"/>
      <c r="BPP40" s="666"/>
      <c r="BPQ40" s="666"/>
      <c r="BPR40" s="666"/>
      <c r="BPS40" s="666"/>
      <c r="BPT40" s="666"/>
      <c r="BPU40" s="666"/>
      <c r="BPV40" s="666"/>
      <c r="BPW40" s="666"/>
      <c r="BPX40" s="666"/>
      <c r="BPY40" s="666"/>
      <c r="BPZ40" s="666"/>
      <c r="BQA40" s="666"/>
      <c r="BQB40" s="666"/>
      <c r="BQC40" s="666"/>
      <c r="BQD40" s="666"/>
      <c r="BQE40" s="666"/>
      <c r="BQF40" s="666"/>
      <c r="BQG40" s="666"/>
      <c r="BQH40" s="666"/>
      <c r="BQI40" s="666"/>
      <c r="BQJ40" s="666"/>
      <c r="BQK40" s="666"/>
      <c r="BQL40" s="666"/>
      <c r="BQM40" s="666"/>
      <c r="BQN40" s="666"/>
      <c r="BQO40" s="666"/>
      <c r="BQP40" s="666"/>
      <c r="BQQ40" s="666"/>
      <c r="BQR40" s="666"/>
      <c r="BQS40" s="666"/>
      <c r="BQT40" s="666"/>
      <c r="BQU40" s="666"/>
      <c r="BQV40" s="666"/>
      <c r="BQW40" s="666"/>
      <c r="BQX40" s="666"/>
      <c r="BQY40" s="666"/>
      <c r="BQZ40" s="666"/>
      <c r="BRA40" s="666"/>
      <c r="BRB40" s="666"/>
      <c r="BRC40" s="666"/>
      <c r="BRD40" s="666"/>
      <c r="BRE40" s="666"/>
      <c r="BRF40" s="666"/>
      <c r="BRG40" s="666"/>
      <c r="BRH40" s="666"/>
      <c r="BRI40" s="666"/>
      <c r="BRJ40" s="666"/>
      <c r="BRK40" s="666"/>
      <c r="BRL40" s="666"/>
      <c r="BRM40" s="666"/>
      <c r="BRN40" s="666"/>
      <c r="BRO40" s="666"/>
      <c r="BRP40" s="666"/>
      <c r="BRQ40" s="666"/>
      <c r="BRR40" s="666"/>
      <c r="BRS40" s="666"/>
      <c r="BRT40" s="666"/>
      <c r="BRU40" s="666"/>
      <c r="BRV40" s="666"/>
      <c r="BRW40" s="666"/>
      <c r="BRX40" s="666"/>
      <c r="BRY40" s="666"/>
      <c r="BRZ40" s="666"/>
      <c r="BSA40" s="666"/>
      <c r="BSB40" s="666"/>
      <c r="BSC40" s="666"/>
      <c r="BSD40" s="666"/>
      <c r="BSE40" s="666"/>
      <c r="BSF40" s="666"/>
      <c r="BSG40" s="666"/>
      <c r="BSH40" s="666"/>
      <c r="BSI40" s="666"/>
      <c r="BSJ40" s="666"/>
      <c r="BSK40" s="666"/>
      <c r="BSL40" s="666"/>
      <c r="BSM40" s="666"/>
      <c r="BSN40" s="666"/>
      <c r="BSO40" s="666"/>
      <c r="BSP40" s="666"/>
      <c r="BSQ40" s="666"/>
      <c r="BSR40" s="666"/>
      <c r="BSS40" s="666"/>
      <c r="BST40" s="666"/>
      <c r="BSU40" s="666"/>
      <c r="BSV40" s="666"/>
      <c r="BSW40" s="666"/>
      <c r="BSX40" s="666"/>
      <c r="BSY40" s="666"/>
      <c r="BSZ40" s="666"/>
      <c r="BTA40" s="666"/>
      <c r="BTB40" s="666"/>
      <c r="BTC40" s="666"/>
      <c r="BTD40" s="666"/>
      <c r="BTE40" s="666"/>
      <c r="BTF40" s="666"/>
      <c r="BTG40" s="666"/>
      <c r="BTH40" s="666"/>
      <c r="BTI40" s="666"/>
      <c r="BTJ40" s="666"/>
      <c r="BTK40" s="666"/>
      <c r="BTL40" s="666"/>
      <c r="BTM40" s="666"/>
      <c r="BTN40" s="666"/>
      <c r="BTO40" s="666"/>
      <c r="BTP40" s="666"/>
      <c r="BTQ40" s="666"/>
      <c r="BTR40" s="666"/>
      <c r="BTS40" s="666"/>
      <c r="BTT40" s="666"/>
      <c r="BTU40" s="666"/>
      <c r="BTV40" s="666"/>
      <c r="BTW40" s="666"/>
      <c r="BTX40" s="666"/>
      <c r="BTY40" s="666"/>
      <c r="BTZ40" s="666"/>
      <c r="BUA40" s="666"/>
      <c r="BUB40" s="666"/>
      <c r="BUC40" s="666"/>
      <c r="BUD40" s="666"/>
      <c r="BUE40" s="666"/>
      <c r="BUF40" s="666"/>
      <c r="BUG40" s="666"/>
      <c r="BUH40" s="666"/>
      <c r="BUI40" s="666"/>
      <c r="BUJ40" s="666"/>
      <c r="BUK40" s="666"/>
      <c r="BUL40" s="666"/>
      <c r="BUM40" s="666"/>
      <c r="BUN40" s="666"/>
      <c r="BUO40" s="666"/>
      <c r="BUP40" s="666"/>
      <c r="BUQ40" s="666"/>
      <c r="BUR40" s="666"/>
      <c r="BUS40" s="666"/>
      <c r="BUT40" s="666"/>
      <c r="BUU40" s="666"/>
      <c r="BUV40" s="666"/>
      <c r="BUW40" s="666"/>
      <c r="BUX40" s="666"/>
      <c r="BUY40" s="666"/>
      <c r="BUZ40" s="666"/>
      <c r="BVA40" s="666"/>
      <c r="BVB40" s="666"/>
      <c r="BVC40" s="666"/>
      <c r="BVD40" s="666"/>
      <c r="BVE40" s="666"/>
      <c r="BVF40" s="666"/>
      <c r="BVG40" s="666"/>
      <c r="BVH40" s="666"/>
      <c r="BVI40" s="666"/>
      <c r="BVJ40" s="666"/>
      <c r="BVK40" s="666"/>
      <c r="BVL40" s="666"/>
      <c r="BVM40" s="666"/>
      <c r="BVN40" s="666"/>
      <c r="BVO40" s="666"/>
      <c r="BVP40" s="666"/>
      <c r="BVQ40" s="666"/>
      <c r="BVR40" s="666"/>
      <c r="BVS40" s="666"/>
      <c r="BVT40" s="666"/>
      <c r="BVU40" s="666"/>
      <c r="BVV40" s="666"/>
      <c r="BVW40" s="666"/>
      <c r="BVX40" s="666"/>
      <c r="BVY40" s="666"/>
      <c r="BVZ40" s="666"/>
      <c r="BWA40" s="666"/>
      <c r="BWB40" s="666"/>
      <c r="BWC40" s="666"/>
      <c r="BWD40" s="666"/>
      <c r="BWE40" s="666"/>
      <c r="BWF40" s="666"/>
      <c r="BWG40" s="666"/>
      <c r="BWH40" s="666"/>
      <c r="BWI40" s="666"/>
      <c r="BWJ40" s="666"/>
      <c r="BWK40" s="666"/>
      <c r="BWL40" s="666"/>
      <c r="BWM40" s="666"/>
      <c r="BWN40" s="666"/>
      <c r="BWO40" s="666"/>
      <c r="BWP40" s="666"/>
      <c r="BWQ40" s="666"/>
      <c r="BWR40" s="666"/>
      <c r="BWS40" s="666"/>
      <c r="BWT40" s="666"/>
      <c r="BWU40" s="666"/>
      <c r="BWV40" s="666"/>
      <c r="BWW40" s="666"/>
      <c r="BWX40" s="666"/>
      <c r="BWY40" s="666"/>
      <c r="BWZ40" s="666"/>
      <c r="BXA40" s="666"/>
      <c r="BXB40" s="666"/>
      <c r="BXC40" s="666"/>
      <c r="BXD40" s="666"/>
      <c r="BXE40" s="666"/>
      <c r="BXF40" s="666"/>
      <c r="BXG40" s="666"/>
      <c r="BXH40" s="666"/>
      <c r="BXI40" s="666"/>
      <c r="BXJ40" s="666"/>
      <c r="BXK40" s="666"/>
      <c r="BXL40" s="666"/>
      <c r="BXM40" s="666"/>
      <c r="BXN40" s="666"/>
      <c r="BXO40" s="666"/>
      <c r="BXP40" s="666"/>
      <c r="BXQ40" s="666"/>
      <c r="BXR40" s="666"/>
      <c r="BXS40" s="666"/>
      <c r="BXT40" s="666"/>
      <c r="BXU40" s="666"/>
      <c r="BXV40" s="666"/>
      <c r="BXW40" s="666"/>
      <c r="BXX40" s="666"/>
      <c r="BXY40" s="666"/>
      <c r="BXZ40" s="666"/>
      <c r="BYA40" s="666"/>
      <c r="BYB40" s="666"/>
      <c r="BYC40" s="666"/>
      <c r="BYD40" s="666"/>
      <c r="BYE40" s="666"/>
      <c r="BYF40" s="666"/>
      <c r="BYG40" s="666"/>
      <c r="BYH40" s="666"/>
      <c r="BYI40" s="666"/>
      <c r="BYJ40" s="666"/>
      <c r="BYK40" s="666"/>
      <c r="BYL40" s="666"/>
      <c r="BYM40" s="666"/>
      <c r="BYN40" s="666"/>
      <c r="BYO40" s="666"/>
      <c r="BYP40" s="666"/>
      <c r="BYQ40" s="666"/>
      <c r="BYR40" s="666"/>
      <c r="BYS40" s="666"/>
      <c r="BYT40" s="666"/>
      <c r="BYU40" s="666"/>
      <c r="BYV40" s="666"/>
      <c r="BYW40" s="666"/>
      <c r="BYX40" s="666"/>
      <c r="BYY40" s="666"/>
      <c r="BYZ40" s="666"/>
      <c r="BZA40" s="666"/>
      <c r="BZB40" s="666"/>
      <c r="BZC40" s="666"/>
      <c r="BZD40" s="666"/>
      <c r="BZE40" s="666"/>
      <c r="BZF40" s="666"/>
      <c r="BZG40" s="666"/>
      <c r="BZH40" s="666"/>
      <c r="BZI40" s="666"/>
      <c r="BZJ40" s="666"/>
      <c r="BZK40" s="666"/>
      <c r="BZL40" s="666"/>
      <c r="BZM40" s="666"/>
      <c r="BZN40" s="666"/>
      <c r="BZO40" s="666"/>
      <c r="BZP40" s="666"/>
      <c r="BZQ40" s="666"/>
      <c r="BZR40" s="666"/>
      <c r="BZS40" s="666"/>
      <c r="BZT40" s="666"/>
      <c r="BZU40" s="666"/>
      <c r="BZV40" s="666"/>
      <c r="BZW40" s="666"/>
      <c r="BZX40" s="666"/>
      <c r="BZY40" s="666"/>
      <c r="BZZ40" s="666"/>
      <c r="CAA40" s="666"/>
      <c r="CAB40" s="666"/>
      <c r="CAC40" s="666"/>
      <c r="CAD40" s="666"/>
      <c r="CAE40" s="666"/>
      <c r="CAF40" s="666"/>
      <c r="CAG40" s="666"/>
      <c r="CAH40" s="666"/>
      <c r="CAI40" s="666"/>
      <c r="CAJ40" s="666"/>
      <c r="CAK40" s="666"/>
      <c r="CAL40" s="666"/>
      <c r="CAM40" s="666"/>
      <c r="CAN40" s="666"/>
      <c r="CAO40" s="666"/>
      <c r="CAP40" s="666"/>
      <c r="CAQ40" s="666"/>
      <c r="CAR40" s="666"/>
      <c r="CAS40" s="666"/>
      <c r="CAT40" s="666"/>
      <c r="CAU40" s="666"/>
      <c r="CAV40" s="666"/>
      <c r="CAW40" s="666"/>
      <c r="CAX40" s="666"/>
      <c r="CAY40" s="666"/>
      <c r="CAZ40" s="666"/>
      <c r="CBA40" s="666"/>
      <c r="CBB40" s="666"/>
      <c r="CBC40" s="666"/>
      <c r="CBD40" s="666"/>
      <c r="CBE40" s="666"/>
      <c r="CBF40" s="666"/>
      <c r="CBG40" s="666"/>
      <c r="CBH40" s="666"/>
      <c r="CBI40" s="666"/>
      <c r="CBJ40" s="666"/>
      <c r="CBK40" s="666"/>
      <c r="CBL40" s="666"/>
      <c r="CBM40" s="666"/>
      <c r="CBN40" s="666"/>
      <c r="CBO40" s="666"/>
      <c r="CBP40" s="666"/>
      <c r="CBQ40" s="666"/>
      <c r="CBR40" s="666"/>
      <c r="CBS40" s="666"/>
      <c r="CBT40" s="666"/>
      <c r="CBU40" s="666"/>
      <c r="CBV40" s="666"/>
      <c r="CBW40" s="666"/>
      <c r="CBX40" s="666"/>
      <c r="CBY40" s="666"/>
      <c r="CBZ40" s="666"/>
      <c r="CCA40" s="666"/>
      <c r="CCB40" s="666"/>
      <c r="CCC40" s="666"/>
      <c r="CCD40" s="666"/>
      <c r="CCE40" s="666"/>
      <c r="CCF40" s="666"/>
      <c r="CCG40" s="666"/>
      <c r="CCH40" s="666"/>
      <c r="CCI40" s="666"/>
      <c r="CCJ40" s="666"/>
      <c r="CCK40" s="666"/>
      <c r="CCL40" s="666"/>
      <c r="CCM40" s="666"/>
      <c r="CCN40" s="666"/>
      <c r="CCO40" s="666"/>
      <c r="CCP40" s="666"/>
      <c r="CCQ40" s="666"/>
      <c r="CCR40" s="666"/>
      <c r="CCS40" s="666"/>
      <c r="CCT40" s="666"/>
      <c r="CCU40" s="666"/>
      <c r="CCV40" s="666"/>
      <c r="CCW40" s="666"/>
      <c r="CCX40" s="666"/>
      <c r="CCY40" s="666"/>
      <c r="CCZ40" s="666"/>
      <c r="CDA40" s="666"/>
      <c r="CDB40" s="666"/>
      <c r="CDC40" s="666"/>
      <c r="CDD40" s="666"/>
      <c r="CDE40" s="666"/>
      <c r="CDF40" s="666"/>
      <c r="CDG40" s="666"/>
      <c r="CDH40" s="666"/>
      <c r="CDI40" s="666"/>
      <c r="CDJ40" s="666"/>
      <c r="CDK40" s="666"/>
      <c r="CDL40" s="666"/>
      <c r="CDM40" s="666"/>
      <c r="CDN40" s="666"/>
      <c r="CDO40" s="666"/>
      <c r="CDP40" s="666"/>
      <c r="CDQ40" s="666"/>
      <c r="CDR40" s="666"/>
      <c r="CDS40" s="666"/>
      <c r="CDT40" s="666"/>
      <c r="CDU40" s="666"/>
      <c r="CDV40" s="666"/>
      <c r="CDW40" s="666"/>
      <c r="CDX40" s="666"/>
      <c r="CDY40" s="666"/>
      <c r="CDZ40" s="666"/>
      <c r="CEA40" s="666"/>
      <c r="CEB40" s="666"/>
      <c r="CEC40" s="666"/>
      <c r="CED40" s="666"/>
      <c r="CEE40" s="666"/>
      <c r="CEF40" s="666"/>
      <c r="CEG40" s="666"/>
      <c r="CEH40" s="666"/>
      <c r="CEI40" s="666"/>
      <c r="CEJ40" s="666"/>
      <c r="CEK40" s="666"/>
      <c r="CEL40" s="666"/>
      <c r="CEM40" s="666"/>
      <c r="CEN40" s="666"/>
      <c r="CEO40" s="666"/>
      <c r="CEP40" s="666"/>
      <c r="CEQ40" s="666"/>
      <c r="CER40" s="666"/>
      <c r="CES40" s="666"/>
      <c r="CET40" s="666"/>
      <c r="CEU40" s="666"/>
      <c r="CEV40" s="666"/>
      <c r="CEW40" s="666"/>
      <c r="CEX40" s="666"/>
      <c r="CEY40" s="666"/>
      <c r="CEZ40" s="666"/>
      <c r="CFA40" s="666"/>
      <c r="CFB40" s="666"/>
      <c r="CFC40" s="666"/>
      <c r="CFD40" s="666"/>
      <c r="CFE40" s="666"/>
      <c r="CFF40" s="666"/>
      <c r="CFG40" s="666"/>
      <c r="CFH40" s="666"/>
      <c r="CFI40" s="666"/>
      <c r="CFJ40" s="666"/>
      <c r="CFK40" s="666"/>
      <c r="CFL40" s="666"/>
      <c r="CFM40" s="666"/>
      <c r="CFN40" s="666"/>
      <c r="CFO40" s="666"/>
      <c r="CFP40" s="666"/>
      <c r="CFQ40" s="666"/>
      <c r="CFR40" s="666"/>
      <c r="CFS40" s="666"/>
      <c r="CFT40" s="666"/>
      <c r="CFU40" s="666"/>
      <c r="CFV40" s="666"/>
      <c r="CFW40" s="666"/>
      <c r="CFX40" s="666"/>
      <c r="CFY40" s="666"/>
      <c r="CFZ40" s="666"/>
      <c r="CGA40" s="666"/>
      <c r="CGB40" s="666"/>
      <c r="CGC40" s="666"/>
      <c r="CGD40" s="666"/>
      <c r="CGE40" s="666"/>
      <c r="CGF40" s="666"/>
      <c r="CGG40" s="666"/>
      <c r="CGH40" s="666"/>
      <c r="CGI40" s="666"/>
      <c r="CGJ40" s="666"/>
      <c r="CGK40" s="666"/>
      <c r="CGL40" s="666"/>
      <c r="CGM40" s="666"/>
      <c r="CGN40" s="666"/>
      <c r="CGO40" s="666"/>
      <c r="CGP40" s="666"/>
      <c r="CGQ40" s="666"/>
      <c r="CGR40" s="666"/>
      <c r="CGS40" s="666"/>
      <c r="CGT40" s="666"/>
      <c r="CGU40" s="666"/>
      <c r="CGV40" s="666"/>
      <c r="CGW40" s="666"/>
      <c r="CGX40" s="666"/>
      <c r="CGY40" s="666"/>
      <c r="CGZ40" s="666"/>
      <c r="CHA40" s="666"/>
      <c r="CHB40" s="666"/>
      <c r="CHC40" s="666"/>
      <c r="CHD40" s="666"/>
      <c r="CHE40" s="666"/>
      <c r="CHF40" s="666"/>
      <c r="CHG40" s="666"/>
      <c r="CHH40" s="666"/>
      <c r="CHI40" s="666"/>
      <c r="CHJ40" s="666"/>
      <c r="CHK40" s="666"/>
      <c r="CHL40" s="666"/>
      <c r="CHM40" s="666"/>
      <c r="CHN40" s="666"/>
      <c r="CHO40" s="666"/>
      <c r="CHP40" s="666"/>
      <c r="CHQ40" s="666"/>
      <c r="CHR40" s="666"/>
      <c r="CHS40" s="666"/>
      <c r="CHT40" s="666"/>
      <c r="CHU40" s="666"/>
      <c r="CHV40" s="666"/>
      <c r="CHW40" s="666"/>
      <c r="CHX40" s="666"/>
      <c r="CHY40" s="666"/>
      <c r="CHZ40" s="666"/>
      <c r="CIA40" s="666"/>
      <c r="CIB40" s="666"/>
      <c r="CIC40" s="666"/>
      <c r="CID40" s="666"/>
      <c r="CIE40" s="666"/>
      <c r="CIF40" s="666"/>
      <c r="CIG40" s="666"/>
      <c r="CIH40" s="666"/>
      <c r="CII40" s="666"/>
      <c r="CIJ40" s="666"/>
      <c r="CIK40" s="666"/>
      <c r="CIL40" s="666"/>
      <c r="CIM40" s="666"/>
      <c r="CIN40" s="666"/>
      <c r="CIO40" s="666"/>
      <c r="CIP40" s="666"/>
      <c r="CIQ40" s="666"/>
      <c r="CIR40" s="666"/>
      <c r="CIS40" s="666"/>
      <c r="CIT40" s="666"/>
      <c r="CIU40" s="666"/>
      <c r="CIV40" s="666"/>
      <c r="CIW40" s="666"/>
      <c r="CIX40" s="666"/>
      <c r="CIY40" s="666"/>
      <c r="CIZ40" s="666"/>
      <c r="CJA40" s="666"/>
      <c r="CJB40" s="666"/>
      <c r="CJC40" s="666"/>
      <c r="CJD40" s="666"/>
      <c r="CJE40" s="666"/>
      <c r="CJF40" s="666"/>
      <c r="CJG40" s="666"/>
      <c r="CJH40" s="666"/>
      <c r="CJI40" s="666"/>
      <c r="CJJ40" s="666"/>
      <c r="CJK40" s="666"/>
      <c r="CJL40" s="666"/>
      <c r="CJM40" s="666"/>
      <c r="CJN40" s="666"/>
      <c r="CJO40" s="666"/>
      <c r="CJP40" s="666"/>
      <c r="CJQ40" s="666"/>
      <c r="CJR40" s="666"/>
      <c r="CJS40" s="666"/>
      <c r="CJT40" s="666"/>
      <c r="CJU40" s="666"/>
      <c r="CJV40" s="666"/>
      <c r="CJW40" s="666"/>
      <c r="CJX40" s="666"/>
      <c r="CJY40" s="666"/>
      <c r="CJZ40" s="666"/>
      <c r="CKA40" s="666"/>
      <c r="CKB40" s="666"/>
      <c r="CKC40" s="666"/>
      <c r="CKD40" s="666"/>
      <c r="CKE40" s="666"/>
      <c r="CKF40" s="666"/>
      <c r="CKG40" s="666"/>
      <c r="CKH40" s="666"/>
      <c r="CKI40" s="666"/>
      <c r="CKJ40" s="666"/>
      <c r="CKK40" s="666"/>
      <c r="CKL40" s="666"/>
      <c r="CKM40" s="666"/>
      <c r="CKN40" s="666"/>
      <c r="CKO40" s="666"/>
      <c r="CKP40" s="666"/>
      <c r="CKQ40" s="666"/>
      <c r="CKR40" s="666"/>
      <c r="CKS40" s="666"/>
      <c r="CKT40" s="666"/>
      <c r="CKU40" s="666"/>
      <c r="CKV40" s="666"/>
      <c r="CKW40" s="666"/>
      <c r="CKX40" s="666"/>
      <c r="CKY40" s="666"/>
      <c r="CKZ40" s="666"/>
      <c r="CLA40" s="666"/>
      <c r="CLB40" s="666"/>
      <c r="CLC40" s="666"/>
      <c r="CLD40" s="666"/>
      <c r="CLE40" s="666"/>
      <c r="CLF40" s="666"/>
      <c r="CLG40" s="666"/>
      <c r="CLH40" s="666"/>
      <c r="CLI40" s="666"/>
      <c r="CLJ40" s="666"/>
      <c r="CLK40" s="666"/>
      <c r="CLL40" s="666"/>
      <c r="CLM40" s="666"/>
      <c r="CLN40" s="666"/>
      <c r="CLO40" s="666"/>
      <c r="CLP40" s="666"/>
      <c r="CLQ40" s="666"/>
      <c r="CLR40" s="666"/>
      <c r="CLS40" s="666"/>
      <c r="CLT40" s="666"/>
      <c r="CLU40" s="666"/>
      <c r="CLV40" s="666"/>
      <c r="CLW40" s="666"/>
      <c r="CLX40" s="666"/>
      <c r="CLY40" s="666"/>
      <c r="CLZ40" s="666"/>
      <c r="CMA40" s="666"/>
      <c r="CMB40" s="666"/>
      <c r="CMC40" s="666"/>
      <c r="CMD40" s="666"/>
      <c r="CME40" s="666"/>
      <c r="CMF40" s="666"/>
      <c r="CMG40" s="666"/>
      <c r="CMH40" s="666"/>
      <c r="CMI40" s="666"/>
      <c r="CMJ40" s="666"/>
      <c r="CMK40" s="666"/>
      <c r="CML40" s="666"/>
      <c r="CMM40" s="666"/>
      <c r="CMN40" s="666"/>
      <c r="CMO40" s="666"/>
      <c r="CMP40" s="666"/>
      <c r="CMQ40" s="666"/>
      <c r="CMR40" s="666"/>
      <c r="CMS40" s="666"/>
      <c r="CMT40" s="666"/>
      <c r="CMU40" s="666"/>
      <c r="CMV40" s="666"/>
      <c r="CMW40" s="666"/>
      <c r="CMX40" s="666"/>
      <c r="CMY40" s="666"/>
      <c r="CMZ40" s="666"/>
      <c r="CNA40" s="666"/>
      <c r="CNB40" s="666"/>
      <c r="CNC40" s="666"/>
      <c r="CND40" s="666"/>
      <c r="CNE40" s="666"/>
      <c r="CNF40" s="666"/>
      <c r="CNG40" s="666"/>
      <c r="CNH40" s="666"/>
      <c r="CNI40" s="666"/>
      <c r="CNJ40" s="666"/>
      <c r="CNK40" s="666"/>
      <c r="CNL40" s="666"/>
      <c r="CNM40" s="666"/>
      <c r="CNN40" s="666"/>
      <c r="CNO40" s="666"/>
      <c r="CNP40" s="666"/>
      <c r="CNQ40" s="666"/>
      <c r="CNR40" s="666"/>
      <c r="CNS40" s="666"/>
      <c r="CNT40" s="666"/>
      <c r="CNU40" s="666"/>
      <c r="CNV40" s="666"/>
      <c r="CNW40" s="666"/>
      <c r="CNX40" s="666"/>
      <c r="CNY40" s="666"/>
      <c r="CNZ40" s="666"/>
      <c r="COA40" s="666"/>
      <c r="COB40" s="666"/>
      <c r="COC40" s="666"/>
      <c r="COD40" s="666"/>
      <c r="COE40" s="666"/>
      <c r="COF40" s="666"/>
      <c r="COG40" s="666"/>
      <c r="COH40" s="666"/>
      <c r="COI40" s="666"/>
      <c r="COJ40" s="666"/>
      <c r="COK40" s="666"/>
      <c r="COL40" s="666"/>
      <c r="COM40" s="666"/>
      <c r="CON40" s="666"/>
      <c r="COO40" s="666"/>
      <c r="COP40" s="666"/>
      <c r="COQ40" s="666"/>
      <c r="COR40" s="666"/>
      <c r="COS40" s="666"/>
      <c r="COT40" s="666"/>
      <c r="COU40" s="666"/>
      <c r="COV40" s="666"/>
      <c r="COW40" s="666"/>
      <c r="COX40" s="666"/>
      <c r="COY40" s="666"/>
      <c r="COZ40" s="666"/>
      <c r="CPA40" s="666"/>
      <c r="CPB40" s="666"/>
      <c r="CPC40" s="666"/>
      <c r="CPD40" s="666"/>
      <c r="CPE40" s="666"/>
      <c r="CPF40" s="666"/>
      <c r="CPG40" s="666"/>
      <c r="CPH40" s="666"/>
      <c r="CPI40" s="666"/>
      <c r="CPJ40" s="666"/>
      <c r="CPK40" s="666"/>
      <c r="CPL40" s="666"/>
      <c r="CPM40" s="666"/>
      <c r="CPN40" s="666"/>
      <c r="CPO40" s="666"/>
      <c r="CPP40" s="666"/>
      <c r="CPQ40" s="666"/>
      <c r="CPR40" s="666"/>
      <c r="CPS40" s="666"/>
      <c r="CPT40" s="666"/>
      <c r="CPU40" s="666"/>
      <c r="CPV40" s="666"/>
      <c r="CPW40" s="666"/>
      <c r="CPX40" s="666"/>
      <c r="CPY40" s="666"/>
      <c r="CPZ40" s="666"/>
      <c r="CQA40" s="666"/>
      <c r="CQB40" s="666"/>
      <c r="CQC40" s="666"/>
      <c r="CQD40" s="666"/>
      <c r="CQE40" s="666"/>
      <c r="CQF40" s="666"/>
      <c r="CQG40" s="666"/>
      <c r="CQH40" s="666"/>
      <c r="CQI40" s="666"/>
      <c r="CQJ40" s="666"/>
      <c r="CQK40" s="666"/>
      <c r="CQL40" s="666"/>
      <c r="CQM40" s="666"/>
      <c r="CQN40" s="666"/>
      <c r="CQO40" s="666"/>
      <c r="CQP40" s="666"/>
      <c r="CQQ40" s="666"/>
      <c r="CQR40" s="666"/>
      <c r="CQS40" s="666"/>
      <c r="CQT40" s="666"/>
      <c r="CQU40" s="666"/>
      <c r="CQV40" s="666"/>
      <c r="CQW40" s="666"/>
      <c r="CQX40" s="666"/>
      <c r="CQY40" s="666"/>
      <c r="CQZ40" s="666"/>
      <c r="CRA40" s="666"/>
      <c r="CRB40" s="666"/>
      <c r="CRC40" s="666"/>
      <c r="CRD40" s="666"/>
      <c r="CRE40" s="666"/>
      <c r="CRF40" s="666"/>
      <c r="CRG40" s="666"/>
      <c r="CRH40" s="666"/>
      <c r="CRI40" s="666"/>
      <c r="CRJ40" s="666"/>
      <c r="CRK40" s="666"/>
      <c r="CRL40" s="666"/>
      <c r="CRM40" s="666"/>
      <c r="CRN40" s="666"/>
      <c r="CRO40" s="666"/>
      <c r="CRP40" s="666"/>
      <c r="CRQ40" s="666"/>
      <c r="CRR40" s="666"/>
      <c r="CRS40" s="666"/>
      <c r="CRT40" s="666"/>
      <c r="CRU40" s="666"/>
      <c r="CRV40" s="666"/>
      <c r="CRW40" s="666"/>
      <c r="CRX40" s="666"/>
      <c r="CRY40" s="666"/>
      <c r="CRZ40" s="666"/>
      <c r="CSA40" s="666"/>
      <c r="CSB40" s="666"/>
      <c r="CSC40" s="666"/>
      <c r="CSD40" s="666"/>
      <c r="CSE40" s="666"/>
      <c r="CSF40" s="666"/>
      <c r="CSG40" s="666"/>
      <c r="CSH40" s="666"/>
      <c r="CSI40" s="666"/>
      <c r="CSJ40" s="666"/>
      <c r="CSK40" s="666"/>
      <c r="CSL40" s="666"/>
      <c r="CSM40" s="666"/>
      <c r="CSN40" s="666"/>
      <c r="CSO40" s="666"/>
      <c r="CSP40" s="666"/>
      <c r="CSQ40" s="666"/>
      <c r="CSR40" s="666"/>
      <c r="CSS40" s="666"/>
      <c r="CST40" s="666"/>
      <c r="CSU40" s="666"/>
      <c r="CSV40" s="666"/>
      <c r="CSW40" s="666"/>
      <c r="CSX40" s="666"/>
      <c r="CSY40" s="666"/>
      <c r="CSZ40" s="666"/>
      <c r="CTA40" s="666"/>
      <c r="CTB40" s="666"/>
      <c r="CTC40" s="666"/>
      <c r="CTD40" s="666"/>
      <c r="CTE40" s="666"/>
      <c r="CTF40" s="666"/>
      <c r="CTG40" s="666"/>
      <c r="CTH40" s="666"/>
      <c r="CTI40" s="666"/>
      <c r="CTJ40" s="666"/>
      <c r="CTK40" s="666"/>
      <c r="CTL40" s="666"/>
      <c r="CTM40" s="666"/>
      <c r="CTN40" s="666"/>
      <c r="CTO40" s="666"/>
      <c r="CTP40" s="666"/>
      <c r="CTQ40" s="666"/>
      <c r="CTR40" s="666"/>
      <c r="CTS40" s="666"/>
      <c r="CTT40" s="666"/>
      <c r="CTU40" s="666"/>
      <c r="CTV40" s="666"/>
      <c r="CTW40" s="666"/>
      <c r="CTX40" s="666"/>
      <c r="CTY40" s="666"/>
      <c r="CTZ40" s="666"/>
      <c r="CUA40" s="666"/>
      <c r="CUB40" s="666"/>
      <c r="CUC40" s="666"/>
      <c r="CUD40" s="666"/>
      <c r="CUE40" s="666"/>
      <c r="CUF40" s="666"/>
      <c r="CUG40" s="666"/>
      <c r="CUH40" s="666"/>
      <c r="CUI40" s="666"/>
      <c r="CUJ40" s="666"/>
      <c r="CUK40" s="666"/>
      <c r="CUL40" s="666"/>
      <c r="CUM40" s="666"/>
      <c r="CUN40" s="666"/>
      <c r="CUO40" s="666"/>
      <c r="CUP40" s="666"/>
      <c r="CUQ40" s="666"/>
      <c r="CUR40" s="666"/>
      <c r="CUS40" s="666"/>
      <c r="CUT40" s="666"/>
      <c r="CUU40" s="666"/>
      <c r="CUV40" s="666"/>
      <c r="CUW40" s="666"/>
      <c r="CUX40" s="666"/>
      <c r="CUY40" s="666"/>
      <c r="CUZ40" s="666"/>
      <c r="CVA40" s="666"/>
      <c r="CVB40" s="666"/>
      <c r="CVC40" s="666"/>
      <c r="CVD40" s="666"/>
      <c r="CVE40" s="666"/>
      <c r="CVF40" s="666"/>
      <c r="CVG40" s="666"/>
      <c r="CVH40" s="666"/>
      <c r="CVI40" s="666"/>
      <c r="CVJ40" s="666"/>
      <c r="CVK40" s="666"/>
      <c r="CVL40" s="666"/>
      <c r="CVM40" s="666"/>
      <c r="CVN40" s="666"/>
      <c r="CVO40" s="666"/>
      <c r="CVP40" s="666"/>
      <c r="CVQ40" s="666"/>
      <c r="CVR40" s="666"/>
      <c r="CVS40" s="666"/>
      <c r="CVT40" s="666"/>
      <c r="CVU40" s="666"/>
      <c r="CVV40" s="666"/>
      <c r="CVW40" s="666"/>
      <c r="CVX40" s="666"/>
      <c r="CVY40" s="666"/>
      <c r="CVZ40" s="666"/>
      <c r="CWA40" s="666"/>
      <c r="CWB40" s="666"/>
      <c r="CWC40" s="666"/>
      <c r="CWD40" s="666"/>
      <c r="CWE40" s="666"/>
      <c r="CWF40" s="666"/>
      <c r="CWG40" s="666"/>
      <c r="CWH40" s="666"/>
      <c r="CWI40" s="666"/>
      <c r="CWJ40" s="666"/>
      <c r="CWK40" s="666"/>
      <c r="CWL40" s="666"/>
      <c r="CWM40" s="666"/>
      <c r="CWN40" s="666"/>
      <c r="CWO40" s="666"/>
      <c r="CWP40" s="666"/>
      <c r="CWQ40" s="666"/>
      <c r="CWR40" s="666"/>
      <c r="CWS40" s="666"/>
      <c r="CWT40" s="666"/>
      <c r="CWU40" s="666"/>
      <c r="CWV40" s="666"/>
      <c r="CWW40" s="666"/>
      <c r="CWX40" s="666"/>
      <c r="CWY40" s="666"/>
      <c r="CWZ40" s="666"/>
      <c r="CXA40" s="666"/>
      <c r="CXB40" s="666"/>
      <c r="CXC40" s="666"/>
      <c r="CXD40" s="666"/>
      <c r="CXE40" s="666"/>
      <c r="CXF40" s="666"/>
      <c r="CXG40" s="666"/>
      <c r="CXH40" s="666"/>
      <c r="CXI40" s="666"/>
      <c r="CXJ40" s="666"/>
      <c r="CXK40" s="666"/>
      <c r="CXL40" s="666"/>
      <c r="CXM40" s="666"/>
      <c r="CXN40" s="666"/>
      <c r="CXO40" s="666"/>
      <c r="CXP40" s="666"/>
      <c r="CXQ40" s="666"/>
      <c r="CXR40" s="666"/>
      <c r="CXS40" s="666"/>
      <c r="CXT40" s="666"/>
      <c r="CXU40" s="666"/>
      <c r="CXV40" s="666"/>
      <c r="CXW40" s="666"/>
      <c r="CXX40" s="666"/>
      <c r="CXY40" s="666"/>
      <c r="CXZ40" s="666"/>
      <c r="CYA40" s="666"/>
      <c r="CYB40" s="666"/>
      <c r="CYC40" s="666"/>
      <c r="CYD40" s="666"/>
      <c r="CYE40" s="666"/>
      <c r="CYF40" s="666"/>
      <c r="CYG40" s="666"/>
      <c r="CYH40" s="666"/>
      <c r="CYI40" s="666"/>
      <c r="CYJ40" s="666"/>
      <c r="CYK40" s="666"/>
      <c r="CYL40" s="666"/>
      <c r="CYM40" s="666"/>
      <c r="CYN40" s="666"/>
      <c r="CYO40" s="666"/>
      <c r="CYP40" s="666"/>
      <c r="CYQ40" s="666"/>
      <c r="CYR40" s="666"/>
      <c r="CYS40" s="666"/>
      <c r="CYT40" s="666"/>
      <c r="CYU40" s="666"/>
      <c r="CYV40" s="666"/>
      <c r="CYW40" s="666"/>
      <c r="CYX40" s="666"/>
      <c r="CYY40" s="666"/>
      <c r="CYZ40" s="666"/>
      <c r="CZA40" s="666"/>
      <c r="CZB40" s="666"/>
      <c r="CZC40" s="666"/>
      <c r="CZD40" s="666"/>
      <c r="CZE40" s="666"/>
      <c r="CZF40" s="666"/>
      <c r="CZG40" s="666"/>
      <c r="CZH40" s="666"/>
      <c r="CZI40" s="666"/>
      <c r="CZJ40" s="666"/>
      <c r="CZK40" s="666"/>
      <c r="CZL40" s="666"/>
      <c r="CZM40" s="666"/>
      <c r="CZN40" s="666"/>
      <c r="CZO40" s="666"/>
      <c r="CZP40" s="666"/>
      <c r="CZQ40" s="666"/>
      <c r="CZR40" s="666"/>
      <c r="CZS40" s="666"/>
      <c r="CZT40" s="666"/>
      <c r="CZU40" s="666"/>
      <c r="CZV40" s="666"/>
      <c r="CZW40" s="666"/>
      <c r="CZX40" s="666"/>
      <c r="CZY40" s="666"/>
      <c r="CZZ40" s="666"/>
      <c r="DAA40" s="666"/>
      <c r="DAB40" s="666"/>
      <c r="DAC40" s="666"/>
      <c r="DAD40" s="666"/>
      <c r="DAE40" s="666"/>
      <c r="DAF40" s="666"/>
      <c r="DAG40" s="666"/>
      <c r="DAH40" s="666"/>
      <c r="DAI40" s="666"/>
      <c r="DAJ40" s="666"/>
      <c r="DAK40" s="666"/>
      <c r="DAL40" s="666"/>
      <c r="DAM40" s="666"/>
      <c r="DAN40" s="666"/>
      <c r="DAO40" s="666"/>
      <c r="DAP40" s="666"/>
      <c r="DAQ40" s="666"/>
      <c r="DAR40" s="666"/>
      <c r="DAS40" s="666"/>
      <c r="DAT40" s="666"/>
      <c r="DAU40" s="666"/>
      <c r="DAV40" s="666"/>
      <c r="DAW40" s="666"/>
      <c r="DAX40" s="666"/>
      <c r="DAY40" s="666"/>
      <c r="DAZ40" s="666"/>
      <c r="DBA40" s="666"/>
      <c r="DBB40" s="666"/>
      <c r="DBC40" s="666"/>
      <c r="DBD40" s="666"/>
      <c r="DBE40" s="666"/>
      <c r="DBF40" s="666"/>
      <c r="DBG40" s="666"/>
      <c r="DBH40" s="666"/>
      <c r="DBI40" s="666"/>
      <c r="DBJ40" s="666"/>
      <c r="DBK40" s="666"/>
      <c r="DBL40" s="666"/>
      <c r="DBM40" s="666"/>
      <c r="DBN40" s="666"/>
      <c r="DBO40" s="666"/>
      <c r="DBP40" s="666"/>
      <c r="DBQ40" s="666"/>
      <c r="DBR40" s="666"/>
      <c r="DBS40" s="666"/>
      <c r="DBT40" s="666"/>
      <c r="DBU40" s="666"/>
      <c r="DBV40" s="666"/>
      <c r="DBW40" s="666"/>
      <c r="DBX40" s="666"/>
      <c r="DBY40" s="666"/>
      <c r="DBZ40" s="666"/>
      <c r="DCA40" s="666"/>
      <c r="DCB40" s="666"/>
      <c r="DCC40" s="666"/>
      <c r="DCD40" s="666"/>
      <c r="DCE40" s="666"/>
      <c r="DCF40" s="666"/>
      <c r="DCG40" s="666"/>
      <c r="DCH40" s="666"/>
      <c r="DCI40" s="666"/>
      <c r="DCJ40" s="666"/>
      <c r="DCK40" s="666"/>
      <c r="DCL40" s="666"/>
      <c r="DCM40" s="666"/>
      <c r="DCN40" s="666"/>
      <c r="DCO40" s="666"/>
      <c r="DCP40" s="666"/>
      <c r="DCQ40" s="666"/>
      <c r="DCR40" s="666"/>
      <c r="DCS40" s="666"/>
      <c r="DCT40" s="666"/>
      <c r="DCU40" s="666"/>
      <c r="DCV40" s="666"/>
      <c r="DCW40" s="666"/>
      <c r="DCX40" s="666"/>
      <c r="DCY40" s="666"/>
      <c r="DCZ40" s="666"/>
      <c r="DDA40" s="666"/>
      <c r="DDB40" s="666"/>
      <c r="DDC40" s="666"/>
      <c r="DDD40" s="666"/>
      <c r="DDE40" s="666"/>
      <c r="DDF40" s="666"/>
      <c r="DDG40" s="666"/>
      <c r="DDH40" s="666"/>
      <c r="DDI40" s="666"/>
      <c r="DDJ40" s="666"/>
      <c r="DDK40" s="666"/>
      <c r="DDL40" s="666"/>
      <c r="DDM40" s="666"/>
      <c r="DDN40" s="666"/>
      <c r="DDO40" s="666"/>
      <c r="DDP40" s="666"/>
      <c r="DDQ40" s="666"/>
      <c r="DDR40" s="666"/>
      <c r="DDS40" s="666"/>
      <c r="DDT40" s="666"/>
      <c r="DDU40" s="666"/>
      <c r="DDV40" s="666"/>
      <c r="DDW40" s="666"/>
      <c r="DDX40" s="666"/>
      <c r="DDY40" s="666"/>
      <c r="DDZ40" s="666"/>
      <c r="DEA40" s="666"/>
      <c r="DEB40" s="666"/>
      <c r="DEC40" s="666"/>
      <c r="DED40" s="666"/>
      <c r="DEE40" s="666"/>
      <c r="DEF40" s="666"/>
      <c r="DEG40" s="666"/>
      <c r="DEH40" s="666"/>
      <c r="DEI40" s="666"/>
      <c r="DEJ40" s="666"/>
      <c r="DEK40" s="666"/>
      <c r="DEL40" s="666"/>
      <c r="DEM40" s="666"/>
      <c r="DEN40" s="666"/>
      <c r="DEO40" s="666"/>
      <c r="DEP40" s="666"/>
      <c r="DEQ40" s="666"/>
      <c r="DER40" s="666"/>
      <c r="DES40" s="666"/>
      <c r="DET40" s="666"/>
      <c r="DEU40" s="666"/>
      <c r="DEV40" s="666"/>
      <c r="DEW40" s="666"/>
      <c r="DEX40" s="666"/>
      <c r="DEY40" s="666"/>
      <c r="DEZ40" s="666"/>
      <c r="DFA40" s="666"/>
      <c r="DFB40" s="666"/>
      <c r="DFC40" s="666"/>
      <c r="DFD40" s="666"/>
      <c r="DFE40" s="666"/>
      <c r="DFF40" s="666"/>
      <c r="DFG40" s="666"/>
      <c r="DFH40" s="666"/>
      <c r="DFI40" s="666"/>
      <c r="DFJ40" s="666"/>
      <c r="DFK40" s="666"/>
      <c r="DFL40" s="666"/>
      <c r="DFM40" s="666"/>
      <c r="DFN40" s="666"/>
      <c r="DFO40" s="666"/>
      <c r="DFP40" s="666"/>
      <c r="DFQ40" s="666"/>
      <c r="DFR40" s="666"/>
      <c r="DFS40" s="666"/>
      <c r="DFT40" s="666"/>
      <c r="DFU40" s="666"/>
      <c r="DFV40" s="666"/>
      <c r="DFW40" s="666"/>
      <c r="DFX40" s="666"/>
      <c r="DFY40" s="666"/>
      <c r="DFZ40" s="666"/>
      <c r="DGA40" s="666"/>
      <c r="DGB40" s="666"/>
      <c r="DGC40" s="666"/>
      <c r="DGD40" s="666"/>
      <c r="DGE40" s="666"/>
      <c r="DGF40" s="666"/>
      <c r="DGG40" s="666"/>
      <c r="DGH40" s="666"/>
      <c r="DGI40" s="666"/>
      <c r="DGJ40" s="666"/>
      <c r="DGK40" s="666"/>
      <c r="DGL40" s="666"/>
      <c r="DGM40" s="666"/>
      <c r="DGN40" s="666"/>
      <c r="DGO40" s="666"/>
      <c r="DGP40" s="666"/>
      <c r="DGQ40" s="666"/>
      <c r="DGR40" s="666"/>
      <c r="DGS40" s="666"/>
      <c r="DGT40" s="666"/>
      <c r="DGU40" s="666"/>
      <c r="DGV40" s="666"/>
      <c r="DGW40" s="666"/>
      <c r="DGX40" s="666"/>
      <c r="DGY40" s="666"/>
      <c r="DGZ40" s="666"/>
      <c r="DHA40" s="666"/>
      <c r="DHB40" s="666"/>
      <c r="DHC40" s="666"/>
      <c r="DHD40" s="666"/>
      <c r="DHE40" s="666"/>
      <c r="DHF40" s="666"/>
      <c r="DHG40" s="666"/>
      <c r="DHH40" s="666"/>
      <c r="DHI40" s="666"/>
      <c r="DHJ40" s="666"/>
      <c r="DHK40" s="666"/>
      <c r="DHL40" s="666"/>
      <c r="DHM40" s="666"/>
      <c r="DHN40" s="666"/>
      <c r="DHO40" s="666"/>
      <c r="DHP40" s="666"/>
      <c r="DHQ40" s="666"/>
      <c r="DHR40" s="666"/>
      <c r="DHS40" s="666"/>
      <c r="DHT40" s="666"/>
      <c r="DHU40" s="666"/>
      <c r="DHV40" s="666"/>
      <c r="DHW40" s="666"/>
      <c r="DHX40" s="666"/>
      <c r="DHY40" s="666"/>
      <c r="DHZ40" s="666"/>
      <c r="DIA40" s="666"/>
      <c r="DIB40" s="666"/>
      <c r="DIC40" s="666"/>
      <c r="DID40" s="666"/>
      <c r="DIE40" s="666"/>
      <c r="DIF40" s="666"/>
      <c r="DIG40" s="666"/>
      <c r="DIH40" s="666"/>
      <c r="DII40" s="666"/>
      <c r="DIJ40" s="666"/>
      <c r="DIK40" s="666"/>
      <c r="DIL40" s="666"/>
      <c r="DIM40" s="666"/>
      <c r="DIN40" s="666"/>
      <c r="DIO40" s="666"/>
      <c r="DIP40" s="666"/>
      <c r="DIQ40" s="666"/>
      <c r="DIR40" s="666"/>
      <c r="DIS40" s="666"/>
      <c r="DIT40" s="666"/>
      <c r="DIU40" s="666"/>
      <c r="DIV40" s="666"/>
      <c r="DIW40" s="666"/>
      <c r="DIX40" s="666"/>
      <c r="DIY40" s="666"/>
      <c r="DIZ40" s="666"/>
      <c r="DJA40" s="666"/>
      <c r="DJB40" s="666"/>
      <c r="DJC40" s="666"/>
      <c r="DJD40" s="666"/>
      <c r="DJE40" s="666"/>
      <c r="DJF40" s="666"/>
      <c r="DJG40" s="666"/>
      <c r="DJH40" s="666"/>
      <c r="DJI40" s="666"/>
      <c r="DJJ40" s="666"/>
      <c r="DJK40" s="666"/>
      <c r="DJL40" s="666"/>
      <c r="DJM40" s="666"/>
      <c r="DJN40" s="666"/>
      <c r="DJO40" s="666"/>
      <c r="DJP40" s="666"/>
      <c r="DJQ40" s="666"/>
      <c r="DJR40" s="666"/>
      <c r="DJS40" s="666"/>
      <c r="DJT40" s="666"/>
      <c r="DJU40" s="666"/>
      <c r="DJV40" s="666"/>
      <c r="DJW40" s="666"/>
      <c r="DJX40" s="666"/>
      <c r="DJY40" s="666"/>
      <c r="DJZ40" s="666"/>
      <c r="DKA40" s="666"/>
      <c r="DKB40" s="666"/>
      <c r="DKC40" s="666"/>
      <c r="DKD40" s="666"/>
      <c r="DKE40" s="666"/>
      <c r="DKF40" s="666"/>
      <c r="DKG40" s="666"/>
      <c r="DKH40" s="666"/>
      <c r="DKI40" s="666"/>
      <c r="DKJ40" s="666"/>
      <c r="DKK40" s="666"/>
      <c r="DKL40" s="666"/>
      <c r="DKM40" s="666"/>
      <c r="DKN40" s="666"/>
      <c r="DKO40" s="666"/>
      <c r="DKP40" s="666"/>
      <c r="DKQ40" s="666"/>
      <c r="DKR40" s="666"/>
      <c r="DKS40" s="666"/>
      <c r="DKT40" s="666"/>
      <c r="DKU40" s="666"/>
      <c r="DKV40" s="666"/>
      <c r="DKW40" s="666"/>
      <c r="DKX40" s="666"/>
      <c r="DKY40" s="666"/>
      <c r="DKZ40" s="666"/>
      <c r="DLA40" s="666"/>
      <c r="DLB40" s="666"/>
      <c r="DLC40" s="666"/>
      <c r="DLD40" s="666"/>
      <c r="DLE40" s="666"/>
      <c r="DLF40" s="666"/>
      <c r="DLG40" s="666"/>
      <c r="DLH40" s="666"/>
      <c r="DLI40" s="666"/>
      <c r="DLJ40" s="666"/>
      <c r="DLK40" s="666"/>
      <c r="DLL40" s="666"/>
      <c r="DLM40" s="666"/>
      <c r="DLN40" s="666"/>
      <c r="DLO40" s="666"/>
      <c r="DLP40" s="666"/>
      <c r="DLQ40" s="666"/>
      <c r="DLR40" s="666"/>
      <c r="DLS40" s="666"/>
      <c r="DLT40" s="666"/>
      <c r="DLU40" s="666"/>
      <c r="DLV40" s="666"/>
      <c r="DLW40" s="666"/>
      <c r="DLX40" s="666"/>
      <c r="DLY40" s="666"/>
      <c r="DLZ40" s="666"/>
      <c r="DMA40" s="666"/>
      <c r="DMB40" s="666"/>
      <c r="DMC40" s="666"/>
      <c r="DMD40" s="666"/>
      <c r="DME40" s="666"/>
      <c r="DMF40" s="666"/>
      <c r="DMG40" s="666"/>
      <c r="DMH40" s="666"/>
      <c r="DMI40" s="666"/>
      <c r="DMJ40" s="666"/>
      <c r="DMK40" s="666"/>
      <c r="DML40" s="666"/>
      <c r="DMM40" s="666"/>
      <c r="DMN40" s="666"/>
      <c r="DMO40" s="666"/>
      <c r="DMP40" s="666"/>
      <c r="DMQ40" s="666"/>
      <c r="DMR40" s="666"/>
      <c r="DMS40" s="666"/>
      <c r="DMT40" s="666"/>
      <c r="DMU40" s="666"/>
      <c r="DMV40" s="666"/>
      <c r="DMW40" s="666"/>
      <c r="DMX40" s="666"/>
      <c r="DMY40" s="666"/>
      <c r="DMZ40" s="666"/>
      <c r="DNA40" s="666"/>
      <c r="DNB40" s="666"/>
      <c r="DNC40" s="666"/>
      <c r="DND40" s="666"/>
      <c r="DNE40" s="666"/>
      <c r="DNF40" s="666"/>
      <c r="DNG40" s="666"/>
      <c r="DNH40" s="666"/>
      <c r="DNI40" s="666"/>
      <c r="DNJ40" s="666"/>
      <c r="DNK40" s="666"/>
      <c r="DNL40" s="666"/>
      <c r="DNM40" s="666"/>
      <c r="DNN40" s="666"/>
      <c r="DNO40" s="666"/>
      <c r="DNP40" s="666"/>
      <c r="DNQ40" s="666"/>
      <c r="DNR40" s="666"/>
      <c r="DNS40" s="666"/>
      <c r="DNT40" s="666"/>
      <c r="DNU40" s="666"/>
      <c r="DNV40" s="666"/>
      <c r="DNW40" s="666"/>
      <c r="DNX40" s="666"/>
      <c r="DNY40" s="666"/>
      <c r="DNZ40" s="666"/>
      <c r="DOA40" s="666"/>
      <c r="DOB40" s="666"/>
      <c r="DOC40" s="666"/>
      <c r="DOD40" s="666"/>
      <c r="DOE40" s="666"/>
      <c r="DOF40" s="666"/>
      <c r="DOG40" s="666"/>
      <c r="DOH40" s="666"/>
      <c r="DOI40" s="666"/>
      <c r="DOJ40" s="666"/>
      <c r="DOK40" s="666"/>
      <c r="DOL40" s="666"/>
      <c r="DOM40" s="666"/>
      <c r="DON40" s="666"/>
      <c r="DOO40" s="666"/>
      <c r="DOP40" s="666"/>
      <c r="DOQ40" s="666"/>
      <c r="DOR40" s="666"/>
      <c r="DOS40" s="666"/>
      <c r="DOT40" s="666"/>
      <c r="DOU40" s="666"/>
      <c r="DOV40" s="666"/>
      <c r="DOW40" s="666"/>
      <c r="DOX40" s="666"/>
      <c r="DOY40" s="666"/>
      <c r="DOZ40" s="666"/>
      <c r="DPA40" s="666"/>
      <c r="DPB40" s="666"/>
      <c r="DPC40" s="666"/>
      <c r="DPD40" s="666"/>
      <c r="DPE40" s="666"/>
      <c r="DPF40" s="666"/>
      <c r="DPG40" s="666"/>
      <c r="DPH40" s="666"/>
      <c r="DPI40" s="666"/>
      <c r="DPJ40" s="666"/>
      <c r="DPK40" s="666"/>
      <c r="DPL40" s="666"/>
      <c r="DPM40" s="666"/>
      <c r="DPN40" s="666"/>
      <c r="DPO40" s="666"/>
      <c r="DPP40" s="666"/>
      <c r="DPQ40" s="666"/>
      <c r="DPR40" s="666"/>
      <c r="DPS40" s="666"/>
      <c r="DPT40" s="666"/>
      <c r="DPU40" s="666"/>
      <c r="DPV40" s="666"/>
      <c r="DPW40" s="666"/>
      <c r="DPX40" s="666"/>
      <c r="DPY40" s="666"/>
      <c r="DPZ40" s="666"/>
      <c r="DQA40" s="666"/>
      <c r="DQB40" s="666"/>
      <c r="DQC40" s="666"/>
      <c r="DQD40" s="666"/>
      <c r="DQE40" s="666"/>
      <c r="DQF40" s="666"/>
      <c r="DQG40" s="666"/>
      <c r="DQH40" s="666"/>
      <c r="DQI40" s="666"/>
      <c r="DQJ40" s="666"/>
      <c r="DQK40" s="666"/>
      <c r="DQL40" s="666"/>
      <c r="DQM40" s="666"/>
      <c r="DQN40" s="666"/>
      <c r="DQO40" s="666"/>
      <c r="DQP40" s="666"/>
      <c r="DQQ40" s="666"/>
      <c r="DQR40" s="666"/>
      <c r="DQS40" s="666"/>
      <c r="DQT40" s="666"/>
      <c r="DQU40" s="666"/>
      <c r="DQV40" s="666"/>
      <c r="DQW40" s="666"/>
      <c r="DQX40" s="666"/>
      <c r="DQY40" s="666"/>
      <c r="DQZ40" s="666"/>
      <c r="DRA40" s="666"/>
      <c r="DRB40" s="666"/>
      <c r="DRC40" s="666"/>
      <c r="DRD40" s="666"/>
      <c r="DRE40" s="666"/>
      <c r="DRF40" s="666"/>
      <c r="DRG40" s="666"/>
      <c r="DRH40" s="666"/>
      <c r="DRI40" s="666"/>
      <c r="DRJ40" s="666"/>
      <c r="DRK40" s="666"/>
      <c r="DRL40" s="666"/>
      <c r="DRM40" s="666"/>
      <c r="DRN40" s="666"/>
      <c r="DRO40" s="666"/>
      <c r="DRP40" s="666"/>
      <c r="DRQ40" s="666"/>
      <c r="DRR40" s="666"/>
      <c r="DRS40" s="666"/>
      <c r="DRT40" s="666"/>
      <c r="DRU40" s="666"/>
      <c r="DRV40" s="666"/>
      <c r="DRW40" s="666"/>
      <c r="DRX40" s="666"/>
      <c r="DRY40" s="666"/>
      <c r="DRZ40" s="666"/>
      <c r="DSA40" s="666"/>
      <c r="DSB40" s="666"/>
      <c r="DSC40" s="666"/>
      <c r="DSD40" s="666"/>
      <c r="DSE40" s="666"/>
      <c r="DSF40" s="666"/>
      <c r="DSG40" s="666"/>
      <c r="DSH40" s="666"/>
      <c r="DSI40" s="666"/>
      <c r="DSJ40" s="666"/>
      <c r="DSK40" s="666"/>
      <c r="DSL40" s="666"/>
      <c r="DSM40" s="666"/>
      <c r="DSN40" s="666"/>
      <c r="DSO40" s="666"/>
      <c r="DSP40" s="666"/>
      <c r="DSQ40" s="666"/>
      <c r="DSR40" s="666"/>
      <c r="DSS40" s="666"/>
      <c r="DST40" s="666"/>
      <c r="DSU40" s="666"/>
      <c r="DSV40" s="666"/>
      <c r="DSW40" s="666"/>
      <c r="DSX40" s="666"/>
      <c r="DSY40" s="666"/>
      <c r="DSZ40" s="666"/>
      <c r="DTA40" s="666"/>
      <c r="DTB40" s="666"/>
      <c r="DTC40" s="666"/>
      <c r="DTD40" s="666"/>
      <c r="DTE40" s="666"/>
      <c r="DTF40" s="666"/>
      <c r="DTG40" s="666"/>
      <c r="DTH40" s="666"/>
      <c r="DTI40" s="666"/>
      <c r="DTJ40" s="666"/>
      <c r="DTK40" s="666"/>
      <c r="DTL40" s="666"/>
      <c r="DTM40" s="666"/>
      <c r="DTN40" s="666"/>
      <c r="DTO40" s="666"/>
      <c r="DTP40" s="666"/>
      <c r="DTQ40" s="666"/>
      <c r="DTR40" s="666"/>
      <c r="DTS40" s="666"/>
      <c r="DTT40" s="666"/>
      <c r="DTU40" s="666"/>
      <c r="DTV40" s="666"/>
      <c r="DTW40" s="666"/>
      <c r="DTX40" s="666"/>
      <c r="DTY40" s="666"/>
      <c r="DTZ40" s="666"/>
      <c r="DUA40" s="666"/>
      <c r="DUB40" s="666"/>
      <c r="DUC40" s="666"/>
      <c r="DUD40" s="666"/>
      <c r="DUE40" s="666"/>
      <c r="DUF40" s="666"/>
      <c r="DUG40" s="666"/>
      <c r="DUH40" s="666"/>
      <c r="DUI40" s="666"/>
      <c r="DUJ40" s="666"/>
      <c r="DUK40" s="666"/>
      <c r="DUL40" s="666"/>
      <c r="DUM40" s="666"/>
      <c r="DUN40" s="666"/>
      <c r="DUO40" s="666"/>
      <c r="DUP40" s="666"/>
      <c r="DUQ40" s="666"/>
      <c r="DUR40" s="666"/>
      <c r="DUS40" s="666"/>
      <c r="DUT40" s="666"/>
      <c r="DUU40" s="666"/>
      <c r="DUV40" s="666"/>
      <c r="DUW40" s="666"/>
      <c r="DUX40" s="666"/>
      <c r="DUY40" s="666"/>
      <c r="DUZ40" s="666"/>
      <c r="DVA40" s="666"/>
      <c r="DVB40" s="666"/>
      <c r="DVC40" s="666"/>
      <c r="DVD40" s="666"/>
      <c r="DVE40" s="666"/>
      <c r="DVF40" s="666"/>
      <c r="DVG40" s="666"/>
      <c r="DVH40" s="666"/>
      <c r="DVI40" s="666"/>
      <c r="DVJ40" s="666"/>
      <c r="DVK40" s="666"/>
      <c r="DVL40" s="666"/>
      <c r="DVM40" s="666"/>
      <c r="DVN40" s="666"/>
      <c r="DVO40" s="666"/>
      <c r="DVP40" s="666"/>
      <c r="DVQ40" s="666"/>
      <c r="DVR40" s="666"/>
      <c r="DVS40" s="666"/>
      <c r="DVT40" s="666"/>
      <c r="DVU40" s="666"/>
      <c r="DVV40" s="666"/>
      <c r="DVW40" s="666"/>
      <c r="DVX40" s="666"/>
      <c r="DVY40" s="666"/>
      <c r="DVZ40" s="666"/>
      <c r="DWA40" s="666"/>
      <c r="DWB40" s="666"/>
      <c r="DWC40" s="666"/>
      <c r="DWD40" s="666"/>
      <c r="DWE40" s="666"/>
      <c r="DWF40" s="666"/>
      <c r="DWG40" s="666"/>
      <c r="DWH40" s="666"/>
      <c r="DWI40" s="666"/>
      <c r="DWJ40" s="666"/>
      <c r="DWK40" s="666"/>
      <c r="DWL40" s="666"/>
      <c r="DWM40" s="666"/>
      <c r="DWN40" s="666"/>
      <c r="DWO40" s="666"/>
      <c r="DWP40" s="666"/>
      <c r="DWQ40" s="666"/>
      <c r="DWR40" s="666"/>
      <c r="DWS40" s="666"/>
      <c r="DWT40" s="666"/>
      <c r="DWU40" s="666"/>
      <c r="DWV40" s="666"/>
      <c r="DWW40" s="666"/>
      <c r="DWX40" s="666"/>
      <c r="DWY40" s="666"/>
      <c r="DWZ40" s="666"/>
      <c r="DXA40" s="666"/>
      <c r="DXB40" s="666"/>
      <c r="DXC40" s="666"/>
      <c r="DXD40" s="666"/>
      <c r="DXE40" s="666"/>
      <c r="DXF40" s="666"/>
      <c r="DXG40" s="666"/>
      <c r="DXH40" s="666"/>
      <c r="DXI40" s="666"/>
      <c r="DXJ40" s="666"/>
      <c r="DXK40" s="666"/>
      <c r="DXL40" s="666"/>
      <c r="DXM40" s="666"/>
      <c r="DXN40" s="666"/>
      <c r="DXO40" s="666"/>
      <c r="DXP40" s="666"/>
      <c r="DXQ40" s="666"/>
      <c r="DXR40" s="666"/>
      <c r="DXS40" s="666"/>
      <c r="DXT40" s="666"/>
      <c r="DXU40" s="666"/>
      <c r="DXV40" s="666"/>
      <c r="DXW40" s="666"/>
      <c r="DXX40" s="666"/>
      <c r="DXY40" s="666"/>
      <c r="DXZ40" s="666"/>
      <c r="DYA40" s="666"/>
      <c r="DYB40" s="666"/>
      <c r="DYC40" s="666"/>
      <c r="DYD40" s="666"/>
      <c r="DYE40" s="666"/>
      <c r="DYF40" s="666"/>
      <c r="DYG40" s="666"/>
      <c r="DYH40" s="666"/>
      <c r="DYI40" s="666"/>
      <c r="DYJ40" s="666"/>
      <c r="DYK40" s="666"/>
      <c r="DYL40" s="666"/>
      <c r="DYM40" s="666"/>
      <c r="DYN40" s="666"/>
      <c r="DYO40" s="666"/>
      <c r="DYP40" s="666"/>
      <c r="DYQ40" s="666"/>
      <c r="DYR40" s="666"/>
      <c r="DYS40" s="666"/>
      <c r="DYT40" s="666"/>
      <c r="DYU40" s="666"/>
      <c r="DYV40" s="666"/>
      <c r="DYW40" s="666"/>
      <c r="DYX40" s="666"/>
      <c r="DYY40" s="666"/>
      <c r="DYZ40" s="666"/>
      <c r="DZA40" s="666"/>
      <c r="DZB40" s="666"/>
      <c r="DZC40" s="666"/>
      <c r="DZD40" s="666"/>
      <c r="DZE40" s="666"/>
      <c r="DZF40" s="666"/>
      <c r="DZG40" s="666"/>
      <c r="DZH40" s="666"/>
      <c r="DZI40" s="666"/>
      <c r="DZJ40" s="666"/>
      <c r="DZK40" s="666"/>
      <c r="DZL40" s="666"/>
      <c r="DZM40" s="666"/>
      <c r="DZN40" s="666"/>
      <c r="DZO40" s="666"/>
      <c r="DZP40" s="666"/>
      <c r="DZQ40" s="666"/>
      <c r="DZR40" s="666"/>
      <c r="DZS40" s="666"/>
      <c r="DZT40" s="666"/>
      <c r="DZU40" s="666"/>
      <c r="DZV40" s="666"/>
      <c r="DZW40" s="666"/>
      <c r="DZX40" s="666"/>
      <c r="DZY40" s="666"/>
      <c r="DZZ40" s="666"/>
      <c r="EAA40" s="666"/>
      <c r="EAB40" s="666"/>
      <c r="EAC40" s="666"/>
      <c r="EAD40" s="666"/>
      <c r="EAE40" s="666"/>
      <c r="EAF40" s="666"/>
      <c r="EAG40" s="666"/>
      <c r="EAH40" s="666"/>
      <c r="EAI40" s="666"/>
      <c r="EAJ40" s="666"/>
      <c r="EAK40" s="666"/>
      <c r="EAL40" s="666"/>
      <c r="EAM40" s="666"/>
      <c r="EAN40" s="666"/>
      <c r="EAO40" s="666"/>
      <c r="EAP40" s="666"/>
      <c r="EAQ40" s="666"/>
      <c r="EAR40" s="666"/>
      <c r="EAS40" s="666"/>
      <c r="EAT40" s="666"/>
      <c r="EAU40" s="666"/>
      <c r="EAV40" s="666"/>
      <c r="EAW40" s="666"/>
      <c r="EAX40" s="666"/>
      <c r="EAY40" s="666"/>
      <c r="EAZ40" s="666"/>
      <c r="EBA40" s="666"/>
      <c r="EBB40" s="666"/>
      <c r="EBC40" s="666"/>
      <c r="EBD40" s="666"/>
      <c r="EBE40" s="666"/>
      <c r="EBF40" s="666"/>
      <c r="EBG40" s="666"/>
      <c r="EBH40" s="666"/>
      <c r="EBI40" s="666"/>
      <c r="EBJ40" s="666"/>
      <c r="EBK40" s="666"/>
      <c r="EBL40" s="666"/>
      <c r="EBM40" s="666"/>
      <c r="EBN40" s="666"/>
      <c r="EBO40" s="666"/>
      <c r="EBP40" s="666"/>
      <c r="EBQ40" s="666"/>
      <c r="EBR40" s="666"/>
      <c r="EBS40" s="666"/>
      <c r="EBT40" s="666"/>
      <c r="EBU40" s="666"/>
      <c r="EBV40" s="666"/>
      <c r="EBW40" s="666"/>
      <c r="EBX40" s="666"/>
      <c r="EBY40" s="666"/>
      <c r="EBZ40" s="666"/>
      <c r="ECA40" s="666"/>
      <c r="ECB40" s="666"/>
      <c r="ECC40" s="666"/>
      <c r="ECD40" s="666"/>
      <c r="ECE40" s="666"/>
      <c r="ECF40" s="666"/>
      <c r="ECG40" s="666"/>
      <c r="ECH40" s="666"/>
      <c r="ECI40" s="666"/>
      <c r="ECJ40" s="666"/>
      <c r="ECK40" s="666"/>
      <c r="ECL40" s="666"/>
      <c r="ECM40" s="666"/>
      <c r="ECN40" s="666"/>
      <c r="ECO40" s="666"/>
      <c r="ECP40" s="666"/>
      <c r="ECQ40" s="666"/>
      <c r="ECR40" s="666"/>
      <c r="ECS40" s="666"/>
      <c r="ECT40" s="666"/>
      <c r="ECU40" s="666"/>
      <c r="ECV40" s="666"/>
      <c r="ECW40" s="666"/>
      <c r="ECX40" s="666"/>
      <c r="ECY40" s="666"/>
      <c r="ECZ40" s="666"/>
      <c r="EDA40" s="666"/>
      <c r="EDB40" s="666"/>
      <c r="EDC40" s="666"/>
      <c r="EDD40" s="666"/>
      <c r="EDE40" s="666"/>
      <c r="EDF40" s="666"/>
      <c r="EDG40" s="666"/>
      <c r="EDH40" s="666"/>
      <c r="EDI40" s="666"/>
      <c r="EDJ40" s="666"/>
      <c r="EDK40" s="666"/>
      <c r="EDL40" s="666"/>
      <c r="EDM40" s="666"/>
      <c r="EDN40" s="666"/>
      <c r="EDO40" s="666"/>
      <c r="EDP40" s="666"/>
      <c r="EDQ40" s="666"/>
      <c r="EDR40" s="666"/>
      <c r="EDS40" s="666"/>
      <c r="EDT40" s="666"/>
      <c r="EDU40" s="666"/>
      <c r="EDV40" s="666"/>
      <c r="EDW40" s="666"/>
      <c r="EDX40" s="666"/>
      <c r="EDY40" s="666"/>
      <c r="EDZ40" s="666"/>
      <c r="EEA40" s="666"/>
      <c r="EEB40" s="666"/>
      <c r="EEC40" s="666"/>
      <c r="EED40" s="666"/>
      <c r="EEE40" s="666"/>
      <c r="EEF40" s="666"/>
      <c r="EEG40" s="666"/>
      <c r="EEH40" s="666"/>
      <c r="EEI40" s="666"/>
      <c r="EEJ40" s="666"/>
      <c r="EEK40" s="666"/>
      <c r="EEL40" s="666"/>
      <c r="EEM40" s="666"/>
      <c r="EEN40" s="666"/>
      <c r="EEO40" s="666"/>
      <c r="EEP40" s="666"/>
      <c r="EEQ40" s="666"/>
      <c r="EER40" s="666"/>
      <c r="EES40" s="666"/>
      <c r="EET40" s="666"/>
      <c r="EEU40" s="666"/>
      <c r="EEV40" s="666"/>
      <c r="EEW40" s="666"/>
      <c r="EEX40" s="666"/>
      <c r="EEY40" s="666"/>
      <c r="EEZ40" s="666"/>
      <c r="EFA40" s="666"/>
      <c r="EFB40" s="666"/>
      <c r="EFC40" s="666"/>
      <c r="EFD40" s="666"/>
      <c r="EFE40" s="666"/>
      <c r="EFF40" s="666"/>
      <c r="EFG40" s="666"/>
      <c r="EFH40" s="666"/>
      <c r="EFI40" s="666"/>
      <c r="EFJ40" s="666"/>
      <c r="EFK40" s="666"/>
      <c r="EFL40" s="666"/>
      <c r="EFM40" s="666"/>
      <c r="EFN40" s="666"/>
      <c r="EFO40" s="666"/>
      <c r="EFP40" s="666"/>
      <c r="EFQ40" s="666"/>
      <c r="EFR40" s="666"/>
      <c r="EFS40" s="666"/>
      <c r="EFT40" s="666"/>
      <c r="EFU40" s="666"/>
      <c r="EFV40" s="666"/>
      <c r="EFW40" s="666"/>
      <c r="EFX40" s="666"/>
      <c r="EFY40" s="666"/>
      <c r="EFZ40" s="666"/>
      <c r="EGA40" s="666"/>
      <c r="EGB40" s="666"/>
      <c r="EGC40" s="666"/>
      <c r="EGD40" s="666"/>
      <c r="EGE40" s="666"/>
      <c r="EGF40" s="666"/>
      <c r="EGG40" s="666"/>
      <c r="EGH40" s="666"/>
      <c r="EGI40" s="666"/>
      <c r="EGJ40" s="666"/>
      <c r="EGK40" s="666"/>
      <c r="EGL40" s="666"/>
      <c r="EGM40" s="666"/>
      <c r="EGN40" s="666"/>
      <c r="EGO40" s="666"/>
      <c r="EGP40" s="666"/>
      <c r="EGQ40" s="666"/>
      <c r="EGR40" s="666"/>
      <c r="EGS40" s="666"/>
      <c r="EGT40" s="666"/>
      <c r="EGU40" s="666"/>
      <c r="EGV40" s="666"/>
      <c r="EGW40" s="666"/>
      <c r="EGX40" s="666"/>
      <c r="EGY40" s="666"/>
      <c r="EGZ40" s="666"/>
      <c r="EHA40" s="666"/>
      <c r="EHB40" s="666"/>
      <c r="EHC40" s="666"/>
      <c r="EHD40" s="666"/>
      <c r="EHE40" s="666"/>
      <c r="EHF40" s="666"/>
      <c r="EHG40" s="666"/>
      <c r="EHH40" s="666"/>
      <c r="EHI40" s="666"/>
      <c r="EHJ40" s="666"/>
      <c r="EHK40" s="666"/>
      <c r="EHL40" s="666"/>
      <c r="EHM40" s="666"/>
      <c r="EHN40" s="666"/>
      <c r="EHO40" s="666"/>
      <c r="EHP40" s="666"/>
      <c r="EHQ40" s="666"/>
      <c r="EHR40" s="666"/>
      <c r="EHS40" s="666"/>
      <c r="EHT40" s="666"/>
      <c r="EHU40" s="666"/>
      <c r="EHV40" s="666"/>
      <c r="EHW40" s="666"/>
      <c r="EHX40" s="666"/>
      <c r="EHY40" s="666"/>
      <c r="EHZ40" s="666"/>
      <c r="EIA40" s="666"/>
      <c r="EIB40" s="666"/>
      <c r="EIC40" s="666"/>
      <c r="EID40" s="666"/>
      <c r="EIE40" s="666"/>
      <c r="EIF40" s="666"/>
      <c r="EIG40" s="666"/>
      <c r="EIH40" s="666"/>
      <c r="EII40" s="666"/>
      <c r="EIJ40" s="666"/>
      <c r="EIK40" s="666"/>
      <c r="EIL40" s="666"/>
      <c r="EIM40" s="666"/>
      <c r="EIN40" s="666"/>
      <c r="EIO40" s="666"/>
      <c r="EIP40" s="666"/>
      <c r="EIQ40" s="666"/>
      <c r="EIR40" s="666"/>
      <c r="EIS40" s="666"/>
      <c r="EIT40" s="666"/>
      <c r="EIU40" s="666"/>
      <c r="EIV40" s="666"/>
      <c r="EIW40" s="666"/>
      <c r="EIX40" s="666"/>
      <c r="EIY40" s="666"/>
      <c r="EIZ40" s="666"/>
      <c r="EJA40" s="666"/>
      <c r="EJB40" s="666"/>
      <c r="EJC40" s="666"/>
      <c r="EJD40" s="666"/>
      <c r="EJE40" s="666"/>
      <c r="EJF40" s="666"/>
      <c r="EJG40" s="666"/>
      <c r="EJH40" s="666"/>
      <c r="EJI40" s="666"/>
      <c r="EJJ40" s="666"/>
      <c r="EJK40" s="666"/>
      <c r="EJL40" s="666"/>
      <c r="EJM40" s="666"/>
      <c r="EJN40" s="666"/>
      <c r="EJO40" s="666"/>
      <c r="EJP40" s="666"/>
      <c r="EJQ40" s="666"/>
      <c r="EJR40" s="666"/>
      <c r="EJS40" s="666"/>
      <c r="EJT40" s="666"/>
      <c r="EJU40" s="666"/>
      <c r="EJV40" s="666"/>
      <c r="EJW40" s="666"/>
      <c r="EJX40" s="666"/>
      <c r="EJY40" s="666"/>
      <c r="EJZ40" s="666"/>
      <c r="EKA40" s="666"/>
      <c r="EKB40" s="666"/>
      <c r="EKC40" s="666"/>
      <c r="EKD40" s="666"/>
      <c r="EKE40" s="666"/>
      <c r="EKF40" s="666"/>
      <c r="EKG40" s="666"/>
      <c r="EKH40" s="666"/>
      <c r="EKI40" s="666"/>
      <c r="EKJ40" s="666"/>
      <c r="EKK40" s="666"/>
      <c r="EKL40" s="666"/>
      <c r="EKM40" s="666"/>
      <c r="EKN40" s="666"/>
      <c r="EKO40" s="666"/>
      <c r="EKP40" s="666"/>
      <c r="EKQ40" s="666"/>
      <c r="EKR40" s="666"/>
      <c r="EKS40" s="666"/>
      <c r="EKT40" s="666"/>
      <c r="EKU40" s="666"/>
      <c r="EKV40" s="666"/>
      <c r="EKW40" s="666"/>
      <c r="EKX40" s="666"/>
      <c r="EKY40" s="666"/>
      <c r="EKZ40" s="666"/>
      <c r="ELA40" s="666"/>
      <c r="ELB40" s="666"/>
      <c r="ELC40" s="666"/>
      <c r="ELD40" s="666"/>
      <c r="ELE40" s="666"/>
      <c r="ELF40" s="666"/>
      <c r="ELG40" s="666"/>
      <c r="ELH40" s="666"/>
      <c r="ELI40" s="666"/>
      <c r="ELJ40" s="666"/>
      <c r="ELK40" s="666"/>
      <c r="ELL40" s="666"/>
      <c r="ELM40" s="666"/>
      <c r="ELN40" s="666"/>
      <c r="ELO40" s="666"/>
      <c r="ELP40" s="666"/>
      <c r="ELQ40" s="666"/>
      <c r="ELR40" s="666"/>
      <c r="ELS40" s="666"/>
      <c r="ELT40" s="666"/>
      <c r="ELU40" s="666"/>
      <c r="ELV40" s="666"/>
      <c r="ELW40" s="666"/>
      <c r="ELX40" s="666"/>
      <c r="ELY40" s="666"/>
      <c r="ELZ40" s="666"/>
      <c r="EMA40" s="666"/>
      <c r="EMB40" s="666"/>
      <c r="EMC40" s="666"/>
      <c r="EMD40" s="666"/>
      <c r="EME40" s="666"/>
      <c r="EMF40" s="666"/>
      <c r="EMG40" s="666"/>
      <c r="EMH40" s="666"/>
      <c r="EMI40" s="666"/>
      <c r="EMJ40" s="666"/>
      <c r="EMK40" s="666"/>
      <c r="EML40" s="666"/>
      <c r="EMM40" s="666"/>
      <c r="EMN40" s="666"/>
      <c r="EMO40" s="666"/>
      <c r="EMP40" s="666"/>
      <c r="EMQ40" s="666"/>
      <c r="EMR40" s="666"/>
      <c r="EMS40" s="666"/>
      <c r="EMT40" s="666"/>
      <c r="EMU40" s="666"/>
      <c r="EMV40" s="666"/>
      <c r="EMW40" s="666"/>
      <c r="EMX40" s="666"/>
      <c r="EMY40" s="666"/>
      <c r="EMZ40" s="666"/>
      <c r="ENA40" s="666"/>
      <c r="ENB40" s="666"/>
      <c r="ENC40" s="666"/>
      <c r="END40" s="666"/>
      <c r="ENE40" s="666"/>
      <c r="ENF40" s="666"/>
      <c r="ENG40" s="666"/>
      <c r="ENH40" s="666"/>
      <c r="ENI40" s="666"/>
      <c r="ENJ40" s="666"/>
      <c r="ENK40" s="666"/>
      <c r="ENL40" s="666"/>
      <c r="ENM40" s="666"/>
      <c r="ENN40" s="666"/>
      <c r="ENO40" s="666"/>
      <c r="ENP40" s="666"/>
      <c r="ENQ40" s="666"/>
      <c r="ENR40" s="666"/>
      <c r="ENS40" s="666"/>
      <c r="ENT40" s="666"/>
      <c r="ENU40" s="666"/>
      <c r="ENV40" s="666"/>
      <c r="ENW40" s="666"/>
      <c r="ENX40" s="666"/>
      <c r="ENY40" s="666"/>
      <c r="ENZ40" s="666"/>
      <c r="EOA40" s="666"/>
      <c r="EOB40" s="666"/>
      <c r="EOC40" s="666"/>
      <c r="EOD40" s="666"/>
      <c r="EOE40" s="666"/>
      <c r="EOF40" s="666"/>
      <c r="EOG40" s="666"/>
      <c r="EOH40" s="666"/>
      <c r="EOI40" s="666"/>
      <c r="EOJ40" s="666"/>
      <c r="EOK40" s="666"/>
      <c r="EOL40" s="666"/>
      <c r="EOM40" s="666"/>
      <c r="EON40" s="666"/>
      <c r="EOO40" s="666"/>
      <c r="EOP40" s="666"/>
      <c r="EOQ40" s="666"/>
      <c r="EOR40" s="666"/>
      <c r="EOS40" s="666"/>
      <c r="EOT40" s="666"/>
      <c r="EOU40" s="666"/>
      <c r="EOV40" s="666"/>
      <c r="EOW40" s="666"/>
      <c r="EOX40" s="666"/>
      <c r="EOY40" s="666"/>
      <c r="EOZ40" s="666"/>
      <c r="EPA40" s="666"/>
      <c r="EPB40" s="666"/>
      <c r="EPC40" s="666"/>
      <c r="EPD40" s="666"/>
      <c r="EPE40" s="666"/>
      <c r="EPF40" s="666"/>
      <c r="EPG40" s="666"/>
      <c r="EPH40" s="666"/>
      <c r="EPI40" s="666"/>
      <c r="EPJ40" s="666"/>
      <c r="EPK40" s="666"/>
      <c r="EPL40" s="666"/>
      <c r="EPM40" s="666"/>
      <c r="EPN40" s="666"/>
      <c r="EPO40" s="666"/>
      <c r="EPP40" s="666"/>
      <c r="EPQ40" s="666"/>
      <c r="EPR40" s="666"/>
      <c r="EPS40" s="666"/>
      <c r="EPT40" s="666"/>
      <c r="EPU40" s="666"/>
      <c r="EPV40" s="666"/>
      <c r="EPW40" s="666"/>
      <c r="EPX40" s="666"/>
      <c r="EPY40" s="666"/>
      <c r="EPZ40" s="666"/>
      <c r="EQA40" s="666"/>
      <c r="EQB40" s="666"/>
      <c r="EQC40" s="666"/>
      <c r="EQD40" s="666"/>
      <c r="EQE40" s="666"/>
      <c r="EQF40" s="666"/>
      <c r="EQG40" s="666"/>
      <c r="EQH40" s="666"/>
      <c r="EQI40" s="666"/>
      <c r="EQJ40" s="666"/>
      <c r="EQK40" s="666"/>
      <c r="EQL40" s="666"/>
      <c r="EQM40" s="666"/>
      <c r="EQN40" s="666"/>
      <c r="EQO40" s="666"/>
      <c r="EQP40" s="666"/>
      <c r="EQQ40" s="666"/>
      <c r="EQR40" s="666"/>
      <c r="EQS40" s="666"/>
      <c r="EQT40" s="666"/>
      <c r="EQU40" s="666"/>
      <c r="EQV40" s="666"/>
      <c r="EQW40" s="666"/>
      <c r="EQX40" s="666"/>
      <c r="EQY40" s="666"/>
      <c r="EQZ40" s="666"/>
      <c r="ERA40" s="666"/>
      <c r="ERB40" s="666"/>
      <c r="ERC40" s="666"/>
      <c r="ERD40" s="666"/>
      <c r="ERE40" s="666"/>
      <c r="ERF40" s="666"/>
      <c r="ERG40" s="666"/>
      <c r="ERH40" s="666"/>
      <c r="ERI40" s="666"/>
      <c r="ERJ40" s="666"/>
      <c r="ERK40" s="666"/>
      <c r="ERL40" s="666"/>
      <c r="ERM40" s="666"/>
      <c r="ERN40" s="666"/>
      <c r="ERO40" s="666"/>
      <c r="ERP40" s="666"/>
      <c r="ERQ40" s="666"/>
      <c r="ERR40" s="666"/>
      <c r="ERS40" s="666"/>
      <c r="ERT40" s="666"/>
      <c r="ERU40" s="666"/>
      <c r="ERV40" s="666"/>
      <c r="ERW40" s="666"/>
      <c r="ERX40" s="666"/>
      <c r="ERY40" s="666"/>
      <c r="ERZ40" s="666"/>
      <c r="ESA40" s="666"/>
      <c r="ESB40" s="666"/>
      <c r="ESC40" s="666"/>
      <c r="ESD40" s="666"/>
      <c r="ESE40" s="666"/>
      <c r="ESF40" s="666"/>
      <c r="ESG40" s="666"/>
      <c r="ESH40" s="666"/>
      <c r="ESI40" s="666"/>
      <c r="ESJ40" s="666"/>
      <c r="ESK40" s="666"/>
      <c r="ESL40" s="666"/>
      <c r="ESM40" s="666"/>
      <c r="ESN40" s="666"/>
      <c r="ESO40" s="666"/>
      <c r="ESP40" s="666"/>
      <c r="ESQ40" s="666"/>
      <c r="ESR40" s="666"/>
      <c r="ESS40" s="666"/>
      <c r="EST40" s="666"/>
      <c r="ESU40" s="666"/>
      <c r="ESV40" s="666"/>
      <c r="ESW40" s="666"/>
      <c r="ESX40" s="666"/>
      <c r="ESY40" s="666"/>
      <c r="ESZ40" s="666"/>
      <c r="ETA40" s="666"/>
      <c r="ETB40" s="666"/>
      <c r="ETC40" s="666"/>
      <c r="ETD40" s="666"/>
      <c r="ETE40" s="666"/>
      <c r="ETF40" s="666"/>
      <c r="ETG40" s="666"/>
      <c r="ETH40" s="666"/>
      <c r="ETI40" s="666"/>
      <c r="ETJ40" s="666"/>
      <c r="ETK40" s="666"/>
      <c r="ETL40" s="666"/>
      <c r="ETM40" s="666"/>
      <c r="ETN40" s="666"/>
      <c r="ETO40" s="666"/>
      <c r="ETP40" s="666"/>
      <c r="ETQ40" s="666"/>
      <c r="ETR40" s="666"/>
      <c r="ETS40" s="666"/>
      <c r="ETT40" s="666"/>
      <c r="ETU40" s="666"/>
      <c r="ETV40" s="666"/>
      <c r="ETW40" s="666"/>
      <c r="ETX40" s="666"/>
      <c r="ETY40" s="666"/>
      <c r="ETZ40" s="666"/>
      <c r="EUA40" s="666"/>
      <c r="EUB40" s="666"/>
      <c r="EUC40" s="666"/>
      <c r="EUD40" s="666"/>
      <c r="EUE40" s="666"/>
      <c r="EUF40" s="666"/>
      <c r="EUG40" s="666"/>
      <c r="EUH40" s="666"/>
      <c r="EUI40" s="666"/>
      <c r="EUJ40" s="666"/>
      <c r="EUK40" s="666"/>
      <c r="EUL40" s="666"/>
      <c r="EUM40" s="666"/>
      <c r="EUN40" s="666"/>
      <c r="EUO40" s="666"/>
      <c r="EUP40" s="666"/>
      <c r="EUQ40" s="666"/>
      <c r="EUR40" s="666"/>
      <c r="EUS40" s="666"/>
      <c r="EUT40" s="666"/>
      <c r="EUU40" s="666"/>
      <c r="EUV40" s="666"/>
      <c r="EUW40" s="666"/>
      <c r="EUX40" s="666"/>
      <c r="EUY40" s="666"/>
      <c r="EUZ40" s="666"/>
      <c r="EVA40" s="666"/>
      <c r="EVB40" s="666"/>
      <c r="EVC40" s="666"/>
      <c r="EVD40" s="666"/>
      <c r="EVE40" s="666"/>
      <c r="EVF40" s="666"/>
      <c r="EVG40" s="666"/>
      <c r="EVH40" s="666"/>
      <c r="EVI40" s="666"/>
      <c r="EVJ40" s="666"/>
      <c r="EVK40" s="666"/>
      <c r="EVL40" s="666"/>
      <c r="EVM40" s="666"/>
      <c r="EVN40" s="666"/>
      <c r="EVO40" s="666"/>
      <c r="EVP40" s="666"/>
      <c r="EVQ40" s="666"/>
      <c r="EVR40" s="666"/>
      <c r="EVS40" s="666"/>
      <c r="EVT40" s="666"/>
      <c r="EVU40" s="666"/>
      <c r="EVV40" s="666"/>
      <c r="EVW40" s="666"/>
      <c r="EVX40" s="666"/>
      <c r="EVY40" s="666"/>
      <c r="EVZ40" s="666"/>
      <c r="EWA40" s="666"/>
      <c r="EWB40" s="666"/>
      <c r="EWC40" s="666"/>
      <c r="EWD40" s="666"/>
      <c r="EWE40" s="666"/>
      <c r="EWF40" s="666"/>
      <c r="EWG40" s="666"/>
      <c r="EWH40" s="666"/>
      <c r="EWI40" s="666"/>
      <c r="EWJ40" s="666"/>
      <c r="EWK40" s="666"/>
      <c r="EWL40" s="666"/>
      <c r="EWM40" s="666"/>
      <c r="EWN40" s="666"/>
      <c r="EWO40" s="666"/>
      <c r="EWP40" s="666"/>
      <c r="EWQ40" s="666"/>
      <c r="EWR40" s="666"/>
      <c r="EWS40" s="666"/>
      <c r="EWT40" s="666"/>
      <c r="EWU40" s="666"/>
      <c r="EWV40" s="666"/>
      <c r="EWW40" s="666"/>
      <c r="EWX40" s="666"/>
      <c r="EWY40" s="666"/>
      <c r="EWZ40" s="666"/>
      <c r="EXA40" s="666"/>
      <c r="EXB40" s="666"/>
      <c r="EXC40" s="666"/>
      <c r="EXD40" s="666"/>
      <c r="EXE40" s="666"/>
      <c r="EXF40" s="666"/>
      <c r="EXG40" s="666"/>
      <c r="EXH40" s="666"/>
      <c r="EXI40" s="666"/>
      <c r="EXJ40" s="666"/>
      <c r="EXK40" s="666"/>
      <c r="EXL40" s="666"/>
      <c r="EXM40" s="666"/>
      <c r="EXN40" s="666"/>
      <c r="EXO40" s="666"/>
      <c r="EXP40" s="666"/>
      <c r="EXQ40" s="666"/>
      <c r="EXR40" s="666"/>
      <c r="EXS40" s="666"/>
      <c r="EXT40" s="666"/>
      <c r="EXU40" s="666"/>
      <c r="EXV40" s="666"/>
      <c r="EXW40" s="666"/>
      <c r="EXX40" s="666"/>
      <c r="EXY40" s="666"/>
      <c r="EXZ40" s="666"/>
      <c r="EYA40" s="666"/>
      <c r="EYB40" s="666"/>
      <c r="EYC40" s="666"/>
      <c r="EYD40" s="666"/>
      <c r="EYE40" s="666"/>
      <c r="EYF40" s="666"/>
      <c r="EYG40" s="666"/>
      <c r="EYH40" s="666"/>
      <c r="EYI40" s="666"/>
      <c r="EYJ40" s="666"/>
      <c r="EYK40" s="666"/>
      <c r="EYL40" s="666"/>
      <c r="EYM40" s="666"/>
      <c r="EYN40" s="666"/>
      <c r="EYO40" s="666"/>
      <c r="EYP40" s="666"/>
      <c r="EYQ40" s="666"/>
      <c r="EYR40" s="666"/>
      <c r="EYS40" s="666"/>
      <c r="EYT40" s="666"/>
      <c r="EYU40" s="666"/>
      <c r="EYV40" s="666"/>
      <c r="EYW40" s="666"/>
      <c r="EYX40" s="666"/>
      <c r="EYY40" s="666"/>
      <c r="EYZ40" s="666"/>
      <c r="EZA40" s="666"/>
      <c r="EZB40" s="666"/>
      <c r="EZC40" s="666"/>
      <c r="EZD40" s="666"/>
      <c r="EZE40" s="666"/>
      <c r="EZF40" s="666"/>
      <c r="EZG40" s="666"/>
      <c r="EZH40" s="666"/>
      <c r="EZI40" s="666"/>
      <c r="EZJ40" s="666"/>
      <c r="EZK40" s="666"/>
      <c r="EZL40" s="666"/>
      <c r="EZM40" s="666"/>
      <c r="EZN40" s="666"/>
      <c r="EZO40" s="666"/>
      <c r="EZP40" s="666"/>
      <c r="EZQ40" s="666"/>
      <c r="EZR40" s="666"/>
      <c r="EZS40" s="666"/>
      <c r="EZT40" s="666"/>
      <c r="EZU40" s="666"/>
      <c r="EZV40" s="666"/>
      <c r="EZW40" s="666"/>
      <c r="EZX40" s="666"/>
      <c r="EZY40" s="666"/>
      <c r="EZZ40" s="666"/>
      <c r="FAA40" s="666"/>
      <c r="FAB40" s="666"/>
      <c r="FAC40" s="666"/>
      <c r="FAD40" s="666"/>
      <c r="FAE40" s="666"/>
      <c r="FAF40" s="666"/>
      <c r="FAG40" s="666"/>
      <c r="FAH40" s="666"/>
      <c r="FAI40" s="666"/>
      <c r="FAJ40" s="666"/>
      <c r="FAK40" s="666"/>
      <c r="FAL40" s="666"/>
      <c r="FAM40" s="666"/>
      <c r="FAN40" s="666"/>
      <c r="FAO40" s="666"/>
      <c r="FAP40" s="666"/>
      <c r="FAQ40" s="666"/>
      <c r="FAR40" s="666"/>
      <c r="FAS40" s="666"/>
      <c r="FAT40" s="666"/>
      <c r="FAU40" s="666"/>
      <c r="FAV40" s="666"/>
      <c r="FAW40" s="666"/>
      <c r="FAX40" s="666"/>
      <c r="FAY40" s="666"/>
      <c r="FAZ40" s="666"/>
      <c r="FBA40" s="666"/>
      <c r="FBB40" s="666"/>
      <c r="FBC40" s="666"/>
      <c r="FBD40" s="666"/>
      <c r="FBE40" s="666"/>
      <c r="FBF40" s="666"/>
      <c r="FBG40" s="666"/>
      <c r="FBH40" s="666"/>
      <c r="FBI40" s="666"/>
      <c r="FBJ40" s="666"/>
      <c r="FBK40" s="666"/>
      <c r="FBL40" s="666"/>
      <c r="FBM40" s="666"/>
      <c r="FBN40" s="666"/>
      <c r="FBO40" s="666"/>
      <c r="FBP40" s="666"/>
      <c r="FBQ40" s="666"/>
      <c r="FBR40" s="666"/>
      <c r="FBS40" s="666"/>
      <c r="FBT40" s="666"/>
      <c r="FBU40" s="666"/>
      <c r="FBV40" s="666"/>
      <c r="FBW40" s="666"/>
      <c r="FBX40" s="666"/>
      <c r="FBY40" s="666"/>
      <c r="FBZ40" s="666"/>
      <c r="FCA40" s="666"/>
      <c r="FCB40" s="666"/>
      <c r="FCC40" s="666"/>
      <c r="FCD40" s="666"/>
      <c r="FCE40" s="666"/>
      <c r="FCF40" s="666"/>
      <c r="FCG40" s="666"/>
      <c r="FCH40" s="666"/>
      <c r="FCI40" s="666"/>
      <c r="FCJ40" s="666"/>
      <c r="FCK40" s="666"/>
      <c r="FCL40" s="666"/>
      <c r="FCM40" s="666"/>
      <c r="FCN40" s="666"/>
      <c r="FCO40" s="666"/>
      <c r="FCP40" s="666"/>
      <c r="FCQ40" s="666"/>
      <c r="FCR40" s="666"/>
      <c r="FCS40" s="666"/>
      <c r="FCT40" s="666"/>
      <c r="FCU40" s="666"/>
      <c r="FCV40" s="666"/>
      <c r="FCW40" s="666"/>
      <c r="FCX40" s="666"/>
      <c r="FCY40" s="666"/>
      <c r="FCZ40" s="666"/>
      <c r="FDA40" s="666"/>
      <c r="FDB40" s="666"/>
      <c r="FDC40" s="666"/>
      <c r="FDD40" s="666"/>
      <c r="FDE40" s="666"/>
      <c r="FDF40" s="666"/>
      <c r="FDG40" s="666"/>
      <c r="FDH40" s="666"/>
      <c r="FDI40" s="666"/>
      <c r="FDJ40" s="666"/>
      <c r="FDK40" s="666"/>
      <c r="FDL40" s="666"/>
      <c r="FDM40" s="666"/>
      <c r="FDN40" s="666"/>
      <c r="FDO40" s="666"/>
      <c r="FDP40" s="666"/>
      <c r="FDQ40" s="666"/>
      <c r="FDR40" s="666"/>
      <c r="FDS40" s="666"/>
      <c r="FDT40" s="666"/>
      <c r="FDU40" s="666"/>
      <c r="FDV40" s="666"/>
      <c r="FDW40" s="666"/>
      <c r="FDX40" s="666"/>
      <c r="FDY40" s="666"/>
      <c r="FDZ40" s="666"/>
      <c r="FEA40" s="666"/>
      <c r="FEB40" s="666"/>
      <c r="FEC40" s="666"/>
      <c r="FED40" s="666"/>
      <c r="FEE40" s="666"/>
      <c r="FEF40" s="666"/>
      <c r="FEG40" s="666"/>
      <c r="FEH40" s="666"/>
      <c r="FEI40" s="666"/>
      <c r="FEJ40" s="666"/>
      <c r="FEK40" s="666"/>
      <c r="FEL40" s="666"/>
      <c r="FEM40" s="666"/>
      <c r="FEN40" s="666"/>
      <c r="FEO40" s="666"/>
      <c r="FEP40" s="666"/>
      <c r="FEQ40" s="666"/>
      <c r="FER40" s="666"/>
      <c r="FES40" s="666"/>
      <c r="FET40" s="666"/>
      <c r="FEU40" s="666"/>
      <c r="FEV40" s="666"/>
      <c r="FEW40" s="666"/>
      <c r="FEX40" s="666"/>
      <c r="FEY40" s="666"/>
      <c r="FEZ40" s="666"/>
      <c r="FFA40" s="666"/>
      <c r="FFB40" s="666"/>
      <c r="FFC40" s="666"/>
      <c r="FFD40" s="666"/>
      <c r="FFE40" s="666"/>
      <c r="FFF40" s="666"/>
      <c r="FFG40" s="666"/>
      <c r="FFH40" s="666"/>
      <c r="FFI40" s="666"/>
      <c r="FFJ40" s="666"/>
      <c r="FFK40" s="666"/>
      <c r="FFL40" s="666"/>
      <c r="FFM40" s="666"/>
      <c r="FFN40" s="666"/>
      <c r="FFO40" s="666"/>
      <c r="FFP40" s="666"/>
      <c r="FFQ40" s="666"/>
      <c r="FFR40" s="666"/>
      <c r="FFS40" s="666"/>
      <c r="FFT40" s="666"/>
      <c r="FFU40" s="666"/>
      <c r="FFV40" s="666"/>
      <c r="FFW40" s="666"/>
      <c r="FFX40" s="666"/>
      <c r="FFY40" s="666"/>
      <c r="FFZ40" s="666"/>
      <c r="FGA40" s="666"/>
      <c r="FGB40" s="666"/>
      <c r="FGC40" s="666"/>
      <c r="FGD40" s="666"/>
      <c r="FGE40" s="666"/>
      <c r="FGF40" s="666"/>
      <c r="FGG40" s="666"/>
      <c r="FGH40" s="666"/>
      <c r="FGI40" s="666"/>
      <c r="FGJ40" s="666"/>
      <c r="FGK40" s="666"/>
      <c r="FGL40" s="666"/>
      <c r="FGM40" s="666"/>
      <c r="FGN40" s="666"/>
      <c r="FGO40" s="666"/>
      <c r="FGP40" s="666"/>
      <c r="FGQ40" s="666"/>
      <c r="FGR40" s="666"/>
      <c r="FGS40" s="666"/>
      <c r="FGT40" s="666"/>
      <c r="FGU40" s="666"/>
      <c r="FGV40" s="666"/>
      <c r="FGW40" s="666"/>
      <c r="FGX40" s="666"/>
      <c r="FGY40" s="666"/>
      <c r="FGZ40" s="666"/>
      <c r="FHA40" s="666"/>
      <c r="FHB40" s="666"/>
      <c r="FHC40" s="666"/>
      <c r="FHD40" s="666"/>
      <c r="FHE40" s="666"/>
      <c r="FHF40" s="666"/>
      <c r="FHG40" s="666"/>
      <c r="FHH40" s="666"/>
      <c r="FHI40" s="666"/>
      <c r="FHJ40" s="666"/>
      <c r="FHK40" s="666"/>
      <c r="FHL40" s="666"/>
      <c r="FHM40" s="666"/>
      <c r="FHN40" s="666"/>
      <c r="FHO40" s="666"/>
      <c r="FHP40" s="666"/>
      <c r="FHQ40" s="666"/>
      <c r="FHR40" s="666"/>
      <c r="FHS40" s="666"/>
      <c r="FHT40" s="666"/>
      <c r="FHU40" s="666"/>
      <c r="FHV40" s="666"/>
      <c r="FHW40" s="666"/>
      <c r="FHX40" s="666"/>
      <c r="FHY40" s="666"/>
      <c r="FHZ40" s="666"/>
      <c r="FIA40" s="666"/>
      <c r="FIB40" s="666"/>
      <c r="FIC40" s="666"/>
      <c r="FID40" s="666"/>
      <c r="FIE40" s="666"/>
      <c r="FIF40" s="666"/>
      <c r="FIG40" s="666"/>
      <c r="FIH40" s="666"/>
      <c r="FII40" s="666"/>
      <c r="FIJ40" s="666"/>
      <c r="FIK40" s="666"/>
      <c r="FIL40" s="666"/>
      <c r="FIM40" s="666"/>
      <c r="FIN40" s="666"/>
      <c r="FIO40" s="666"/>
      <c r="FIP40" s="666"/>
      <c r="FIQ40" s="666"/>
      <c r="FIR40" s="666"/>
      <c r="FIS40" s="666"/>
      <c r="FIT40" s="666"/>
      <c r="FIU40" s="666"/>
      <c r="FIV40" s="666"/>
      <c r="FIW40" s="666"/>
      <c r="FIX40" s="666"/>
      <c r="FIY40" s="666"/>
      <c r="FIZ40" s="666"/>
      <c r="FJA40" s="666"/>
      <c r="FJB40" s="666"/>
      <c r="FJC40" s="666"/>
      <c r="FJD40" s="666"/>
      <c r="FJE40" s="666"/>
      <c r="FJF40" s="666"/>
      <c r="FJG40" s="666"/>
      <c r="FJH40" s="666"/>
      <c r="FJI40" s="666"/>
      <c r="FJJ40" s="666"/>
      <c r="FJK40" s="666"/>
      <c r="FJL40" s="666"/>
      <c r="FJM40" s="666"/>
      <c r="FJN40" s="666"/>
      <c r="FJO40" s="666"/>
      <c r="FJP40" s="666"/>
      <c r="FJQ40" s="666"/>
      <c r="FJR40" s="666"/>
      <c r="FJS40" s="666"/>
      <c r="FJT40" s="666"/>
      <c r="FJU40" s="666"/>
      <c r="FJV40" s="666"/>
      <c r="FJW40" s="666"/>
      <c r="FJX40" s="666"/>
      <c r="FJY40" s="666"/>
      <c r="FJZ40" s="666"/>
      <c r="FKA40" s="666"/>
      <c r="FKB40" s="666"/>
      <c r="FKC40" s="666"/>
      <c r="FKD40" s="666"/>
      <c r="FKE40" s="666"/>
      <c r="FKF40" s="666"/>
      <c r="FKG40" s="666"/>
      <c r="FKH40" s="666"/>
      <c r="FKI40" s="666"/>
      <c r="FKJ40" s="666"/>
      <c r="FKK40" s="666"/>
      <c r="FKL40" s="666"/>
      <c r="FKM40" s="666"/>
      <c r="FKN40" s="666"/>
      <c r="FKO40" s="666"/>
      <c r="FKP40" s="666"/>
      <c r="FKQ40" s="666"/>
      <c r="FKR40" s="666"/>
      <c r="FKS40" s="666"/>
      <c r="FKT40" s="666"/>
      <c r="FKU40" s="666"/>
      <c r="FKV40" s="666"/>
      <c r="FKW40" s="666"/>
      <c r="FKX40" s="666"/>
      <c r="FKY40" s="666"/>
      <c r="FKZ40" s="666"/>
      <c r="FLA40" s="666"/>
      <c r="FLB40" s="666"/>
      <c r="FLC40" s="666"/>
      <c r="FLD40" s="666"/>
      <c r="FLE40" s="666"/>
      <c r="FLF40" s="666"/>
      <c r="FLG40" s="666"/>
      <c r="FLH40" s="666"/>
      <c r="FLI40" s="666"/>
      <c r="FLJ40" s="666"/>
      <c r="FLK40" s="666"/>
      <c r="FLL40" s="666"/>
      <c r="FLM40" s="666"/>
      <c r="FLN40" s="666"/>
      <c r="FLO40" s="666"/>
      <c r="FLP40" s="666"/>
      <c r="FLQ40" s="666"/>
      <c r="FLR40" s="666"/>
      <c r="FLS40" s="666"/>
      <c r="FLT40" s="666"/>
      <c r="FLU40" s="666"/>
      <c r="FLV40" s="666"/>
      <c r="FLW40" s="666"/>
      <c r="FLX40" s="666"/>
      <c r="FLY40" s="666"/>
      <c r="FLZ40" s="666"/>
      <c r="FMA40" s="666"/>
      <c r="FMB40" s="666"/>
      <c r="FMC40" s="666"/>
      <c r="FMD40" s="666"/>
      <c r="FME40" s="666"/>
      <c r="FMF40" s="666"/>
      <c r="FMG40" s="666"/>
      <c r="FMH40" s="666"/>
      <c r="FMI40" s="666"/>
      <c r="FMJ40" s="666"/>
      <c r="FMK40" s="666"/>
      <c r="FML40" s="666"/>
      <c r="FMM40" s="666"/>
      <c r="FMN40" s="666"/>
      <c r="FMO40" s="666"/>
      <c r="FMP40" s="666"/>
      <c r="FMQ40" s="666"/>
      <c r="FMR40" s="666"/>
      <c r="FMS40" s="666"/>
      <c r="FMT40" s="666"/>
      <c r="FMU40" s="666"/>
      <c r="FMV40" s="666"/>
      <c r="FMW40" s="666"/>
      <c r="FMX40" s="666"/>
      <c r="FMY40" s="666"/>
      <c r="FMZ40" s="666"/>
      <c r="FNA40" s="666"/>
      <c r="FNB40" s="666"/>
      <c r="FNC40" s="666"/>
      <c r="FND40" s="666"/>
      <c r="FNE40" s="666"/>
      <c r="FNF40" s="666"/>
      <c r="FNG40" s="666"/>
      <c r="FNH40" s="666"/>
      <c r="FNI40" s="666"/>
      <c r="FNJ40" s="666"/>
      <c r="FNK40" s="666"/>
      <c r="FNL40" s="666"/>
      <c r="FNM40" s="666"/>
      <c r="FNN40" s="666"/>
      <c r="FNO40" s="666"/>
      <c r="FNP40" s="666"/>
      <c r="FNQ40" s="666"/>
      <c r="FNR40" s="666"/>
      <c r="FNS40" s="666"/>
      <c r="FNT40" s="666"/>
      <c r="FNU40" s="666"/>
      <c r="FNV40" s="666"/>
      <c r="FNW40" s="666"/>
      <c r="FNX40" s="666"/>
      <c r="FNY40" s="666"/>
      <c r="FNZ40" s="666"/>
      <c r="FOA40" s="666"/>
      <c r="FOB40" s="666"/>
      <c r="FOC40" s="666"/>
      <c r="FOD40" s="666"/>
      <c r="FOE40" s="666"/>
      <c r="FOF40" s="666"/>
      <c r="FOG40" s="666"/>
      <c r="FOH40" s="666"/>
      <c r="FOI40" s="666"/>
      <c r="FOJ40" s="666"/>
      <c r="FOK40" s="666"/>
      <c r="FOL40" s="666"/>
      <c r="FOM40" s="666"/>
      <c r="FON40" s="666"/>
      <c r="FOO40" s="666"/>
      <c r="FOP40" s="666"/>
      <c r="FOQ40" s="666"/>
      <c r="FOR40" s="666"/>
      <c r="FOS40" s="666"/>
      <c r="FOT40" s="666"/>
      <c r="FOU40" s="666"/>
      <c r="FOV40" s="666"/>
      <c r="FOW40" s="666"/>
      <c r="FOX40" s="666"/>
      <c r="FOY40" s="666"/>
      <c r="FOZ40" s="666"/>
      <c r="FPA40" s="666"/>
      <c r="FPB40" s="666"/>
      <c r="FPC40" s="666"/>
      <c r="FPD40" s="666"/>
      <c r="FPE40" s="666"/>
      <c r="FPF40" s="666"/>
      <c r="FPG40" s="666"/>
      <c r="FPH40" s="666"/>
      <c r="FPI40" s="666"/>
      <c r="FPJ40" s="666"/>
      <c r="FPK40" s="666"/>
      <c r="FPL40" s="666"/>
      <c r="FPM40" s="666"/>
      <c r="FPN40" s="666"/>
      <c r="FPO40" s="666"/>
      <c r="FPP40" s="666"/>
      <c r="FPQ40" s="666"/>
      <c r="FPR40" s="666"/>
      <c r="FPS40" s="666"/>
      <c r="FPT40" s="666"/>
      <c r="FPU40" s="666"/>
      <c r="FPV40" s="666"/>
      <c r="FPW40" s="666"/>
      <c r="FPX40" s="666"/>
      <c r="FPY40" s="666"/>
      <c r="FPZ40" s="666"/>
      <c r="FQA40" s="666"/>
      <c r="FQB40" s="666"/>
      <c r="FQC40" s="666"/>
      <c r="FQD40" s="666"/>
      <c r="FQE40" s="666"/>
      <c r="FQF40" s="666"/>
      <c r="FQG40" s="666"/>
      <c r="FQH40" s="666"/>
      <c r="FQI40" s="666"/>
      <c r="FQJ40" s="666"/>
      <c r="FQK40" s="666"/>
      <c r="FQL40" s="666"/>
      <c r="FQM40" s="666"/>
      <c r="FQN40" s="666"/>
      <c r="FQO40" s="666"/>
      <c r="FQP40" s="666"/>
      <c r="FQQ40" s="666"/>
      <c r="FQR40" s="666"/>
      <c r="FQS40" s="666"/>
      <c r="FQT40" s="666"/>
      <c r="FQU40" s="666"/>
      <c r="FQV40" s="666"/>
      <c r="FQW40" s="666"/>
      <c r="FQX40" s="666"/>
      <c r="FQY40" s="666"/>
      <c r="FQZ40" s="666"/>
      <c r="FRA40" s="666"/>
      <c r="FRB40" s="666"/>
      <c r="FRC40" s="666"/>
      <c r="FRD40" s="666"/>
      <c r="FRE40" s="666"/>
      <c r="FRF40" s="666"/>
      <c r="FRG40" s="666"/>
      <c r="FRH40" s="666"/>
      <c r="FRI40" s="666"/>
      <c r="FRJ40" s="666"/>
      <c r="FRK40" s="666"/>
      <c r="FRL40" s="666"/>
      <c r="FRM40" s="666"/>
      <c r="FRN40" s="666"/>
      <c r="FRO40" s="666"/>
      <c r="FRP40" s="666"/>
      <c r="FRQ40" s="666"/>
      <c r="FRR40" s="666"/>
      <c r="FRS40" s="666"/>
      <c r="FRT40" s="666"/>
      <c r="FRU40" s="666"/>
      <c r="FRV40" s="666"/>
      <c r="FRW40" s="666"/>
      <c r="FRX40" s="666"/>
      <c r="FRY40" s="666"/>
      <c r="FRZ40" s="666"/>
      <c r="FSA40" s="666"/>
      <c r="FSB40" s="666"/>
      <c r="FSC40" s="666"/>
      <c r="FSD40" s="666"/>
      <c r="FSE40" s="666"/>
      <c r="FSF40" s="666"/>
      <c r="FSG40" s="666"/>
      <c r="FSH40" s="666"/>
      <c r="FSI40" s="666"/>
      <c r="FSJ40" s="666"/>
      <c r="FSK40" s="666"/>
      <c r="FSL40" s="666"/>
      <c r="FSM40" s="666"/>
      <c r="FSN40" s="666"/>
      <c r="FSO40" s="666"/>
      <c r="FSP40" s="666"/>
      <c r="FSQ40" s="666"/>
      <c r="FSR40" s="666"/>
      <c r="FSS40" s="666"/>
      <c r="FST40" s="666"/>
      <c r="FSU40" s="666"/>
      <c r="FSV40" s="666"/>
      <c r="FSW40" s="666"/>
      <c r="FSX40" s="666"/>
      <c r="FSY40" s="666"/>
      <c r="FSZ40" s="666"/>
      <c r="FTA40" s="666"/>
      <c r="FTB40" s="666"/>
      <c r="FTC40" s="666"/>
      <c r="FTD40" s="666"/>
      <c r="FTE40" s="666"/>
      <c r="FTF40" s="666"/>
      <c r="FTG40" s="666"/>
      <c r="FTH40" s="666"/>
      <c r="FTI40" s="666"/>
      <c r="FTJ40" s="666"/>
      <c r="FTK40" s="666"/>
      <c r="FTL40" s="666"/>
      <c r="FTM40" s="666"/>
      <c r="FTN40" s="666"/>
      <c r="FTO40" s="666"/>
      <c r="FTP40" s="666"/>
      <c r="FTQ40" s="666"/>
      <c r="FTR40" s="666"/>
      <c r="FTS40" s="666"/>
      <c r="FTT40" s="666"/>
      <c r="FTU40" s="666"/>
      <c r="FTV40" s="666"/>
      <c r="FTW40" s="666"/>
      <c r="FTX40" s="666"/>
      <c r="FTY40" s="666"/>
      <c r="FTZ40" s="666"/>
      <c r="FUA40" s="666"/>
      <c r="FUB40" s="666"/>
      <c r="FUC40" s="666"/>
      <c r="FUD40" s="666"/>
      <c r="FUE40" s="666"/>
      <c r="FUF40" s="666"/>
      <c r="FUG40" s="666"/>
      <c r="FUH40" s="666"/>
      <c r="FUI40" s="666"/>
      <c r="FUJ40" s="666"/>
      <c r="FUK40" s="666"/>
      <c r="FUL40" s="666"/>
      <c r="FUM40" s="666"/>
      <c r="FUN40" s="666"/>
      <c r="FUO40" s="666"/>
      <c r="FUP40" s="666"/>
      <c r="FUQ40" s="666"/>
      <c r="FUR40" s="666"/>
      <c r="FUS40" s="666"/>
      <c r="FUT40" s="666"/>
      <c r="FUU40" s="666"/>
      <c r="FUV40" s="666"/>
      <c r="FUW40" s="666"/>
      <c r="FUX40" s="666"/>
      <c r="FUY40" s="666"/>
      <c r="FUZ40" s="666"/>
      <c r="FVA40" s="666"/>
      <c r="FVB40" s="666"/>
      <c r="FVC40" s="666"/>
      <c r="FVD40" s="666"/>
      <c r="FVE40" s="666"/>
      <c r="FVF40" s="666"/>
      <c r="FVG40" s="666"/>
      <c r="FVH40" s="666"/>
      <c r="FVI40" s="666"/>
      <c r="FVJ40" s="666"/>
      <c r="FVK40" s="666"/>
      <c r="FVL40" s="666"/>
      <c r="FVM40" s="666"/>
      <c r="FVN40" s="666"/>
      <c r="FVO40" s="666"/>
      <c r="FVP40" s="666"/>
      <c r="FVQ40" s="666"/>
      <c r="FVR40" s="666"/>
      <c r="FVS40" s="666"/>
      <c r="FVT40" s="666"/>
      <c r="FVU40" s="666"/>
      <c r="FVV40" s="666"/>
      <c r="FVW40" s="666"/>
      <c r="FVX40" s="666"/>
      <c r="FVY40" s="666"/>
      <c r="FVZ40" s="666"/>
      <c r="FWA40" s="666"/>
      <c r="FWB40" s="666"/>
      <c r="FWC40" s="666"/>
      <c r="FWD40" s="666"/>
      <c r="FWE40" s="666"/>
      <c r="FWF40" s="666"/>
      <c r="FWG40" s="666"/>
      <c r="FWH40" s="666"/>
      <c r="FWI40" s="666"/>
      <c r="FWJ40" s="666"/>
      <c r="FWK40" s="666"/>
      <c r="FWL40" s="666"/>
      <c r="FWM40" s="666"/>
      <c r="FWN40" s="666"/>
      <c r="FWO40" s="666"/>
      <c r="FWP40" s="666"/>
      <c r="FWQ40" s="666"/>
      <c r="FWR40" s="666"/>
      <c r="FWS40" s="666"/>
      <c r="FWT40" s="666"/>
      <c r="FWU40" s="666"/>
      <c r="FWV40" s="666"/>
      <c r="FWW40" s="666"/>
      <c r="FWX40" s="666"/>
      <c r="FWY40" s="666"/>
      <c r="FWZ40" s="666"/>
      <c r="FXA40" s="666"/>
      <c r="FXB40" s="666"/>
      <c r="FXC40" s="666"/>
      <c r="FXD40" s="666"/>
      <c r="FXE40" s="666"/>
      <c r="FXF40" s="666"/>
      <c r="FXG40" s="666"/>
      <c r="FXH40" s="666"/>
      <c r="FXI40" s="666"/>
      <c r="FXJ40" s="666"/>
      <c r="FXK40" s="666"/>
      <c r="FXL40" s="666"/>
      <c r="FXM40" s="666"/>
      <c r="FXN40" s="666"/>
      <c r="FXO40" s="666"/>
      <c r="FXP40" s="666"/>
      <c r="FXQ40" s="666"/>
      <c r="FXR40" s="666"/>
      <c r="FXS40" s="666"/>
      <c r="FXT40" s="666"/>
      <c r="FXU40" s="666"/>
      <c r="FXV40" s="666"/>
      <c r="FXW40" s="666"/>
      <c r="FXX40" s="666"/>
      <c r="FXY40" s="666"/>
      <c r="FXZ40" s="666"/>
      <c r="FYA40" s="666"/>
      <c r="FYB40" s="666"/>
      <c r="FYC40" s="666"/>
      <c r="FYD40" s="666"/>
      <c r="FYE40" s="666"/>
      <c r="FYF40" s="666"/>
      <c r="FYG40" s="666"/>
      <c r="FYH40" s="666"/>
      <c r="FYI40" s="666"/>
      <c r="FYJ40" s="666"/>
      <c r="FYK40" s="666"/>
      <c r="FYL40" s="666"/>
      <c r="FYM40" s="666"/>
      <c r="FYN40" s="666"/>
      <c r="FYO40" s="666"/>
      <c r="FYP40" s="666"/>
      <c r="FYQ40" s="666"/>
      <c r="FYR40" s="666"/>
      <c r="FYS40" s="666"/>
      <c r="FYT40" s="666"/>
      <c r="FYU40" s="666"/>
      <c r="FYV40" s="666"/>
      <c r="FYW40" s="666"/>
      <c r="FYX40" s="666"/>
      <c r="FYY40" s="666"/>
      <c r="FYZ40" s="666"/>
      <c r="FZA40" s="666"/>
      <c r="FZB40" s="666"/>
      <c r="FZC40" s="666"/>
      <c r="FZD40" s="666"/>
      <c r="FZE40" s="666"/>
      <c r="FZF40" s="666"/>
      <c r="FZG40" s="666"/>
      <c r="FZH40" s="666"/>
      <c r="FZI40" s="666"/>
      <c r="FZJ40" s="666"/>
      <c r="FZK40" s="666"/>
      <c r="FZL40" s="666"/>
      <c r="FZM40" s="666"/>
      <c r="FZN40" s="666"/>
      <c r="FZO40" s="666"/>
      <c r="FZP40" s="666"/>
      <c r="FZQ40" s="666"/>
      <c r="FZR40" s="666"/>
      <c r="FZS40" s="666"/>
      <c r="FZT40" s="666"/>
      <c r="FZU40" s="666"/>
      <c r="FZV40" s="666"/>
      <c r="FZW40" s="666"/>
      <c r="FZX40" s="666"/>
      <c r="FZY40" s="666"/>
      <c r="FZZ40" s="666"/>
      <c r="GAA40" s="666"/>
      <c r="GAB40" s="666"/>
      <c r="GAC40" s="666"/>
      <c r="GAD40" s="666"/>
      <c r="GAE40" s="666"/>
      <c r="GAF40" s="666"/>
      <c r="GAG40" s="666"/>
      <c r="GAH40" s="666"/>
      <c r="GAI40" s="666"/>
      <c r="GAJ40" s="666"/>
      <c r="GAK40" s="666"/>
      <c r="GAL40" s="666"/>
      <c r="GAM40" s="666"/>
      <c r="GAN40" s="666"/>
      <c r="GAO40" s="666"/>
      <c r="GAP40" s="666"/>
      <c r="GAQ40" s="666"/>
      <c r="GAR40" s="666"/>
      <c r="GAS40" s="666"/>
      <c r="GAT40" s="666"/>
      <c r="GAU40" s="666"/>
      <c r="GAV40" s="666"/>
      <c r="GAW40" s="666"/>
      <c r="GAX40" s="666"/>
      <c r="GAY40" s="666"/>
      <c r="GAZ40" s="666"/>
      <c r="GBA40" s="666"/>
      <c r="GBB40" s="666"/>
      <c r="GBC40" s="666"/>
      <c r="GBD40" s="666"/>
      <c r="GBE40" s="666"/>
      <c r="GBF40" s="666"/>
      <c r="GBG40" s="666"/>
      <c r="GBH40" s="666"/>
      <c r="GBI40" s="666"/>
      <c r="GBJ40" s="666"/>
      <c r="GBK40" s="666"/>
      <c r="GBL40" s="666"/>
      <c r="GBM40" s="666"/>
      <c r="GBN40" s="666"/>
      <c r="GBO40" s="666"/>
      <c r="GBP40" s="666"/>
      <c r="GBQ40" s="666"/>
      <c r="GBR40" s="666"/>
      <c r="GBS40" s="666"/>
      <c r="GBT40" s="666"/>
      <c r="GBU40" s="666"/>
      <c r="GBV40" s="666"/>
      <c r="GBW40" s="666"/>
      <c r="GBX40" s="666"/>
      <c r="GBY40" s="666"/>
      <c r="GBZ40" s="666"/>
      <c r="GCA40" s="666"/>
      <c r="GCB40" s="666"/>
      <c r="GCC40" s="666"/>
      <c r="GCD40" s="666"/>
      <c r="GCE40" s="666"/>
      <c r="GCF40" s="666"/>
      <c r="GCG40" s="666"/>
      <c r="GCH40" s="666"/>
      <c r="GCI40" s="666"/>
      <c r="GCJ40" s="666"/>
      <c r="GCK40" s="666"/>
      <c r="GCL40" s="666"/>
      <c r="GCM40" s="666"/>
      <c r="GCN40" s="666"/>
      <c r="GCO40" s="666"/>
      <c r="GCP40" s="666"/>
      <c r="GCQ40" s="666"/>
      <c r="GCR40" s="666"/>
      <c r="GCS40" s="666"/>
      <c r="GCT40" s="666"/>
      <c r="GCU40" s="666"/>
      <c r="GCV40" s="666"/>
      <c r="GCW40" s="666"/>
      <c r="GCX40" s="666"/>
      <c r="GCY40" s="666"/>
      <c r="GCZ40" s="666"/>
      <c r="GDA40" s="666"/>
      <c r="GDB40" s="666"/>
      <c r="GDC40" s="666"/>
      <c r="GDD40" s="666"/>
      <c r="GDE40" s="666"/>
      <c r="GDF40" s="666"/>
      <c r="GDG40" s="666"/>
      <c r="GDH40" s="666"/>
      <c r="GDI40" s="666"/>
      <c r="GDJ40" s="666"/>
      <c r="GDK40" s="666"/>
      <c r="GDL40" s="666"/>
      <c r="GDM40" s="666"/>
      <c r="GDN40" s="666"/>
      <c r="GDO40" s="666"/>
      <c r="GDP40" s="666"/>
      <c r="GDQ40" s="666"/>
      <c r="GDR40" s="666"/>
      <c r="GDS40" s="666"/>
      <c r="GDT40" s="666"/>
      <c r="GDU40" s="666"/>
      <c r="GDV40" s="666"/>
      <c r="GDW40" s="666"/>
      <c r="GDX40" s="666"/>
      <c r="GDY40" s="666"/>
      <c r="GDZ40" s="666"/>
      <c r="GEA40" s="666"/>
      <c r="GEB40" s="666"/>
      <c r="GEC40" s="666"/>
      <c r="GED40" s="666"/>
      <c r="GEE40" s="666"/>
      <c r="GEF40" s="666"/>
      <c r="GEG40" s="666"/>
      <c r="GEH40" s="666"/>
      <c r="GEI40" s="666"/>
      <c r="GEJ40" s="666"/>
      <c r="GEK40" s="666"/>
      <c r="GEL40" s="666"/>
      <c r="GEM40" s="666"/>
      <c r="GEN40" s="666"/>
      <c r="GEO40" s="666"/>
      <c r="GEP40" s="666"/>
      <c r="GEQ40" s="666"/>
      <c r="GER40" s="666"/>
      <c r="GES40" s="666"/>
      <c r="GET40" s="666"/>
      <c r="GEU40" s="666"/>
      <c r="GEV40" s="666"/>
      <c r="GEW40" s="666"/>
      <c r="GEX40" s="666"/>
      <c r="GEY40" s="666"/>
      <c r="GEZ40" s="666"/>
      <c r="GFA40" s="666"/>
      <c r="GFB40" s="666"/>
      <c r="GFC40" s="666"/>
      <c r="GFD40" s="666"/>
      <c r="GFE40" s="666"/>
      <c r="GFF40" s="666"/>
      <c r="GFG40" s="666"/>
      <c r="GFH40" s="666"/>
      <c r="GFI40" s="666"/>
      <c r="GFJ40" s="666"/>
      <c r="GFK40" s="666"/>
      <c r="GFL40" s="666"/>
      <c r="GFM40" s="666"/>
      <c r="GFN40" s="666"/>
      <c r="GFO40" s="666"/>
      <c r="GFP40" s="666"/>
      <c r="GFQ40" s="666"/>
      <c r="GFR40" s="666"/>
      <c r="GFS40" s="666"/>
      <c r="GFT40" s="666"/>
      <c r="GFU40" s="666"/>
      <c r="GFV40" s="666"/>
      <c r="GFW40" s="666"/>
      <c r="GFX40" s="666"/>
      <c r="GFY40" s="666"/>
      <c r="GFZ40" s="666"/>
      <c r="GGA40" s="666"/>
      <c r="GGB40" s="666"/>
      <c r="GGC40" s="666"/>
      <c r="GGD40" s="666"/>
      <c r="GGE40" s="666"/>
      <c r="GGF40" s="666"/>
      <c r="GGG40" s="666"/>
      <c r="GGH40" s="666"/>
      <c r="GGI40" s="666"/>
      <c r="GGJ40" s="666"/>
      <c r="GGK40" s="666"/>
      <c r="GGL40" s="666"/>
      <c r="GGM40" s="666"/>
      <c r="GGN40" s="666"/>
      <c r="GGO40" s="666"/>
      <c r="GGP40" s="666"/>
      <c r="GGQ40" s="666"/>
      <c r="GGR40" s="666"/>
      <c r="GGS40" s="666"/>
      <c r="GGT40" s="666"/>
      <c r="GGU40" s="666"/>
      <c r="GGV40" s="666"/>
      <c r="GGW40" s="666"/>
      <c r="GGX40" s="666"/>
      <c r="GGY40" s="666"/>
      <c r="GGZ40" s="666"/>
      <c r="GHA40" s="666"/>
      <c r="GHB40" s="666"/>
      <c r="GHC40" s="666"/>
      <c r="GHD40" s="666"/>
      <c r="GHE40" s="666"/>
      <c r="GHF40" s="666"/>
      <c r="GHG40" s="666"/>
      <c r="GHH40" s="666"/>
      <c r="GHI40" s="666"/>
      <c r="GHJ40" s="666"/>
      <c r="GHK40" s="666"/>
      <c r="GHL40" s="666"/>
      <c r="GHM40" s="666"/>
      <c r="GHN40" s="666"/>
      <c r="GHO40" s="666"/>
      <c r="GHP40" s="666"/>
      <c r="GHQ40" s="666"/>
      <c r="GHR40" s="666"/>
      <c r="GHS40" s="666"/>
      <c r="GHT40" s="666"/>
      <c r="GHU40" s="666"/>
      <c r="GHV40" s="666"/>
      <c r="GHW40" s="666"/>
      <c r="GHX40" s="666"/>
      <c r="GHY40" s="666"/>
      <c r="GHZ40" s="666"/>
      <c r="GIA40" s="666"/>
      <c r="GIB40" s="666"/>
      <c r="GIC40" s="666"/>
      <c r="GID40" s="666"/>
      <c r="GIE40" s="666"/>
      <c r="GIF40" s="666"/>
      <c r="GIG40" s="666"/>
      <c r="GIH40" s="666"/>
      <c r="GII40" s="666"/>
      <c r="GIJ40" s="666"/>
      <c r="GIK40" s="666"/>
      <c r="GIL40" s="666"/>
      <c r="GIM40" s="666"/>
      <c r="GIN40" s="666"/>
      <c r="GIO40" s="666"/>
      <c r="GIP40" s="666"/>
      <c r="GIQ40" s="666"/>
      <c r="GIR40" s="666"/>
      <c r="GIS40" s="666"/>
      <c r="GIT40" s="666"/>
      <c r="GIU40" s="666"/>
      <c r="GIV40" s="666"/>
      <c r="GIW40" s="666"/>
      <c r="GIX40" s="666"/>
      <c r="GIY40" s="666"/>
      <c r="GIZ40" s="666"/>
      <c r="GJA40" s="666"/>
      <c r="GJB40" s="666"/>
      <c r="GJC40" s="666"/>
      <c r="GJD40" s="666"/>
      <c r="GJE40" s="666"/>
      <c r="GJF40" s="666"/>
      <c r="GJG40" s="666"/>
      <c r="GJH40" s="666"/>
      <c r="GJI40" s="666"/>
      <c r="GJJ40" s="666"/>
      <c r="GJK40" s="666"/>
      <c r="GJL40" s="666"/>
      <c r="GJM40" s="666"/>
      <c r="GJN40" s="666"/>
      <c r="GJO40" s="666"/>
      <c r="GJP40" s="666"/>
      <c r="GJQ40" s="666"/>
      <c r="GJR40" s="666"/>
      <c r="GJS40" s="666"/>
      <c r="GJT40" s="666"/>
      <c r="GJU40" s="666"/>
      <c r="GJV40" s="666"/>
      <c r="GJW40" s="666"/>
      <c r="GJX40" s="666"/>
      <c r="GJY40" s="666"/>
      <c r="GJZ40" s="666"/>
      <c r="GKA40" s="666"/>
      <c r="GKB40" s="666"/>
      <c r="GKC40" s="666"/>
      <c r="GKD40" s="666"/>
      <c r="GKE40" s="666"/>
      <c r="GKF40" s="666"/>
      <c r="GKG40" s="666"/>
      <c r="GKH40" s="666"/>
      <c r="GKI40" s="666"/>
      <c r="GKJ40" s="666"/>
      <c r="GKK40" s="666"/>
      <c r="GKL40" s="666"/>
      <c r="GKM40" s="666"/>
      <c r="GKN40" s="666"/>
      <c r="GKO40" s="666"/>
      <c r="GKP40" s="666"/>
      <c r="GKQ40" s="666"/>
      <c r="GKR40" s="666"/>
      <c r="GKS40" s="666"/>
      <c r="GKT40" s="666"/>
      <c r="GKU40" s="666"/>
      <c r="GKV40" s="666"/>
      <c r="GKW40" s="666"/>
      <c r="GKX40" s="666"/>
      <c r="GKY40" s="666"/>
      <c r="GKZ40" s="666"/>
      <c r="GLA40" s="666"/>
      <c r="GLB40" s="666"/>
      <c r="GLC40" s="666"/>
      <c r="GLD40" s="666"/>
      <c r="GLE40" s="666"/>
      <c r="GLF40" s="666"/>
      <c r="GLG40" s="666"/>
      <c r="GLH40" s="666"/>
      <c r="GLI40" s="666"/>
      <c r="GLJ40" s="666"/>
      <c r="GLK40" s="666"/>
      <c r="GLL40" s="666"/>
      <c r="GLM40" s="666"/>
      <c r="GLN40" s="666"/>
      <c r="GLO40" s="666"/>
      <c r="GLP40" s="666"/>
      <c r="GLQ40" s="666"/>
      <c r="GLR40" s="666"/>
      <c r="GLS40" s="666"/>
      <c r="GLT40" s="666"/>
      <c r="GLU40" s="666"/>
      <c r="GLV40" s="666"/>
      <c r="GLW40" s="666"/>
      <c r="GLX40" s="666"/>
      <c r="GLY40" s="666"/>
      <c r="GLZ40" s="666"/>
      <c r="GMA40" s="666"/>
      <c r="GMB40" s="666"/>
      <c r="GMC40" s="666"/>
      <c r="GMD40" s="666"/>
      <c r="GME40" s="666"/>
      <c r="GMF40" s="666"/>
      <c r="GMG40" s="666"/>
      <c r="GMH40" s="666"/>
      <c r="GMI40" s="666"/>
      <c r="GMJ40" s="666"/>
      <c r="GMK40" s="666"/>
      <c r="GML40" s="666"/>
      <c r="GMM40" s="666"/>
      <c r="GMN40" s="666"/>
      <c r="GMO40" s="666"/>
      <c r="GMP40" s="666"/>
      <c r="GMQ40" s="666"/>
      <c r="GMR40" s="666"/>
      <c r="GMS40" s="666"/>
      <c r="GMT40" s="666"/>
      <c r="GMU40" s="666"/>
      <c r="GMV40" s="666"/>
      <c r="GMW40" s="666"/>
      <c r="GMX40" s="666"/>
      <c r="GMY40" s="666"/>
      <c r="GMZ40" s="666"/>
      <c r="GNA40" s="666"/>
      <c r="GNB40" s="666"/>
      <c r="GNC40" s="666"/>
      <c r="GND40" s="666"/>
      <c r="GNE40" s="666"/>
      <c r="GNF40" s="666"/>
      <c r="GNG40" s="666"/>
      <c r="GNH40" s="666"/>
      <c r="GNI40" s="666"/>
      <c r="GNJ40" s="666"/>
      <c r="GNK40" s="666"/>
      <c r="GNL40" s="666"/>
      <c r="GNM40" s="666"/>
      <c r="GNN40" s="666"/>
      <c r="GNO40" s="666"/>
      <c r="GNP40" s="666"/>
      <c r="GNQ40" s="666"/>
      <c r="GNR40" s="666"/>
      <c r="GNS40" s="666"/>
      <c r="GNT40" s="666"/>
      <c r="GNU40" s="666"/>
      <c r="GNV40" s="666"/>
      <c r="GNW40" s="666"/>
      <c r="GNX40" s="666"/>
      <c r="GNY40" s="666"/>
      <c r="GNZ40" s="666"/>
      <c r="GOA40" s="666"/>
      <c r="GOB40" s="666"/>
      <c r="GOC40" s="666"/>
      <c r="GOD40" s="666"/>
      <c r="GOE40" s="666"/>
      <c r="GOF40" s="666"/>
      <c r="GOG40" s="666"/>
      <c r="GOH40" s="666"/>
      <c r="GOI40" s="666"/>
      <c r="GOJ40" s="666"/>
      <c r="GOK40" s="666"/>
      <c r="GOL40" s="666"/>
      <c r="GOM40" s="666"/>
      <c r="GON40" s="666"/>
      <c r="GOO40" s="666"/>
      <c r="GOP40" s="666"/>
      <c r="GOQ40" s="666"/>
      <c r="GOR40" s="666"/>
      <c r="GOS40" s="666"/>
      <c r="GOT40" s="666"/>
      <c r="GOU40" s="666"/>
      <c r="GOV40" s="666"/>
      <c r="GOW40" s="666"/>
      <c r="GOX40" s="666"/>
      <c r="GOY40" s="666"/>
      <c r="GOZ40" s="666"/>
      <c r="GPA40" s="666"/>
      <c r="GPB40" s="666"/>
      <c r="GPC40" s="666"/>
      <c r="GPD40" s="666"/>
      <c r="GPE40" s="666"/>
      <c r="GPF40" s="666"/>
      <c r="GPG40" s="666"/>
      <c r="GPH40" s="666"/>
      <c r="GPI40" s="666"/>
      <c r="GPJ40" s="666"/>
      <c r="GPK40" s="666"/>
      <c r="GPL40" s="666"/>
      <c r="GPM40" s="666"/>
      <c r="GPN40" s="666"/>
      <c r="GPO40" s="666"/>
      <c r="GPP40" s="666"/>
      <c r="GPQ40" s="666"/>
      <c r="GPR40" s="666"/>
      <c r="GPS40" s="666"/>
      <c r="GPT40" s="666"/>
      <c r="GPU40" s="666"/>
      <c r="GPV40" s="666"/>
      <c r="GPW40" s="666"/>
      <c r="GPX40" s="666"/>
      <c r="GPY40" s="666"/>
      <c r="GPZ40" s="666"/>
      <c r="GQA40" s="666"/>
      <c r="GQB40" s="666"/>
      <c r="GQC40" s="666"/>
      <c r="GQD40" s="666"/>
      <c r="GQE40" s="666"/>
      <c r="GQF40" s="666"/>
      <c r="GQG40" s="666"/>
      <c r="GQH40" s="666"/>
      <c r="GQI40" s="666"/>
      <c r="GQJ40" s="666"/>
      <c r="GQK40" s="666"/>
      <c r="GQL40" s="666"/>
      <c r="GQM40" s="666"/>
      <c r="GQN40" s="666"/>
      <c r="GQO40" s="666"/>
      <c r="GQP40" s="666"/>
      <c r="GQQ40" s="666"/>
      <c r="GQR40" s="666"/>
      <c r="GQS40" s="666"/>
      <c r="GQT40" s="666"/>
      <c r="GQU40" s="666"/>
      <c r="GQV40" s="666"/>
      <c r="GQW40" s="666"/>
      <c r="GQX40" s="666"/>
      <c r="GQY40" s="666"/>
      <c r="GQZ40" s="666"/>
      <c r="GRA40" s="666"/>
      <c r="GRB40" s="666"/>
      <c r="GRC40" s="666"/>
      <c r="GRD40" s="666"/>
      <c r="GRE40" s="666"/>
      <c r="GRF40" s="666"/>
      <c r="GRG40" s="666"/>
      <c r="GRH40" s="666"/>
      <c r="GRI40" s="666"/>
      <c r="GRJ40" s="666"/>
      <c r="GRK40" s="666"/>
      <c r="GRL40" s="666"/>
      <c r="GRM40" s="666"/>
      <c r="GRN40" s="666"/>
      <c r="GRO40" s="666"/>
      <c r="GRP40" s="666"/>
      <c r="GRQ40" s="666"/>
      <c r="GRR40" s="666"/>
      <c r="GRS40" s="666"/>
      <c r="GRT40" s="666"/>
      <c r="GRU40" s="666"/>
      <c r="GRV40" s="666"/>
      <c r="GRW40" s="666"/>
      <c r="GRX40" s="666"/>
      <c r="GRY40" s="666"/>
      <c r="GRZ40" s="666"/>
      <c r="GSA40" s="666"/>
      <c r="GSB40" s="666"/>
      <c r="GSC40" s="666"/>
      <c r="GSD40" s="666"/>
      <c r="GSE40" s="666"/>
      <c r="GSF40" s="666"/>
      <c r="GSG40" s="666"/>
      <c r="GSH40" s="666"/>
      <c r="GSI40" s="666"/>
      <c r="GSJ40" s="666"/>
      <c r="GSK40" s="666"/>
      <c r="GSL40" s="666"/>
      <c r="GSM40" s="666"/>
      <c r="GSN40" s="666"/>
      <c r="GSO40" s="666"/>
      <c r="GSP40" s="666"/>
      <c r="GSQ40" s="666"/>
      <c r="GSR40" s="666"/>
      <c r="GSS40" s="666"/>
      <c r="GST40" s="666"/>
      <c r="GSU40" s="666"/>
      <c r="GSV40" s="666"/>
      <c r="GSW40" s="666"/>
      <c r="GSX40" s="666"/>
      <c r="GSY40" s="666"/>
      <c r="GSZ40" s="666"/>
      <c r="GTA40" s="666"/>
      <c r="GTB40" s="666"/>
      <c r="GTC40" s="666"/>
      <c r="GTD40" s="666"/>
      <c r="GTE40" s="666"/>
      <c r="GTF40" s="666"/>
      <c r="GTG40" s="666"/>
      <c r="GTH40" s="666"/>
      <c r="GTI40" s="666"/>
      <c r="GTJ40" s="666"/>
      <c r="GTK40" s="666"/>
      <c r="GTL40" s="666"/>
      <c r="GTM40" s="666"/>
      <c r="GTN40" s="666"/>
      <c r="GTO40" s="666"/>
      <c r="GTP40" s="666"/>
      <c r="GTQ40" s="666"/>
      <c r="GTR40" s="666"/>
      <c r="GTS40" s="666"/>
      <c r="GTT40" s="666"/>
      <c r="GTU40" s="666"/>
      <c r="GTV40" s="666"/>
      <c r="GTW40" s="666"/>
      <c r="GTX40" s="666"/>
      <c r="GTY40" s="666"/>
      <c r="GTZ40" s="666"/>
      <c r="GUA40" s="666"/>
      <c r="GUB40" s="666"/>
      <c r="GUC40" s="666"/>
      <c r="GUD40" s="666"/>
      <c r="GUE40" s="666"/>
      <c r="GUF40" s="666"/>
      <c r="GUG40" s="666"/>
      <c r="GUH40" s="666"/>
      <c r="GUI40" s="666"/>
      <c r="GUJ40" s="666"/>
      <c r="GUK40" s="666"/>
      <c r="GUL40" s="666"/>
      <c r="GUM40" s="666"/>
      <c r="GUN40" s="666"/>
      <c r="GUO40" s="666"/>
      <c r="GUP40" s="666"/>
      <c r="GUQ40" s="666"/>
      <c r="GUR40" s="666"/>
      <c r="GUS40" s="666"/>
      <c r="GUT40" s="666"/>
      <c r="GUU40" s="666"/>
      <c r="GUV40" s="666"/>
      <c r="GUW40" s="666"/>
      <c r="GUX40" s="666"/>
      <c r="GUY40" s="666"/>
      <c r="GUZ40" s="666"/>
      <c r="GVA40" s="666"/>
      <c r="GVB40" s="666"/>
      <c r="GVC40" s="666"/>
      <c r="GVD40" s="666"/>
      <c r="GVE40" s="666"/>
      <c r="GVF40" s="666"/>
      <c r="GVG40" s="666"/>
      <c r="GVH40" s="666"/>
      <c r="GVI40" s="666"/>
      <c r="GVJ40" s="666"/>
      <c r="GVK40" s="666"/>
      <c r="GVL40" s="666"/>
      <c r="GVM40" s="666"/>
      <c r="GVN40" s="666"/>
      <c r="GVO40" s="666"/>
      <c r="GVP40" s="666"/>
      <c r="GVQ40" s="666"/>
      <c r="GVR40" s="666"/>
      <c r="GVS40" s="666"/>
      <c r="GVT40" s="666"/>
      <c r="GVU40" s="666"/>
      <c r="GVV40" s="666"/>
      <c r="GVW40" s="666"/>
      <c r="GVX40" s="666"/>
      <c r="GVY40" s="666"/>
      <c r="GVZ40" s="666"/>
      <c r="GWA40" s="666"/>
      <c r="GWB40" s="666"/>
      <c r="GWC40" s="666"/>
      <c r="GWD40" s="666"/>
      <c r="GWE40" s="666"/>
      <c r="GWF40" s="666"/>
      <c r="GWG40" s="666"/>
      <c r="GWH40" s="666"/>
      <c r="GWI40" s="666"/>
      <c r="GWJ40" s="666"/>
      <c r="GWK40" s="666"/>
      <c r="GWL40" s="666"/>
      <c r="GWM40" s="666"/>
      <c r="GWN40" s="666"/>
      <c r="GWO40" s="666"/>
      <c r="GWP40" s="666"/>
      <c r="GWQ40" s="666"/>
      <c r="GWR40" s="666"/>
      <c r="GWS40" s="666"/>
      <c r="GWT40" s="666"/>
      <c r="GWU40" s="666"/>
      <c r="GWV40" s="666"/>
      <c r="GWW40" s="666"/>
      <c r="GWX40" s="666"/>
      <c r="GWY40" s="666"/>
      <c r="GWZ40" s="666"/>
      <c r="GXA40" s="666"/>
      <c r="GXB40" s="666"/>
      <c r="GXC40" s="666"/>
      <c r="GXD40" s="666"/>
      <c r="GXE40" s="666"/>
      <c r="GXF40" s="666"/>
      <c r="GXG40" s="666"/>
      <c r="GXH40" s="666"/>
      <c r="GXI40" s="666"/>
      <c r="GXJ40" s="666"/>
      <c r="GXK40" s="666"/>
      <c r="GXL40" s="666"/>
      <c r="GXM40" s="666"/>
      <c r="GXN40" s="666"/>
      <c r="GXO40" s="666"/>
      <c r="GXP40" s="666"/>
      <c r="GXQ40" s="666"/>
      <c r="GXR40" s="666"/>
      <c r="GXS40" s="666"/>
      <c r="GXT40" s="666"/>
      <c r="GXU40" s="666"/>
      <c r="GXV40" s="666"/>
      <c r="GXW40" s="666"/>
      <c r="GXX40" s="666"/>
      <c r="GXY40" s="666"/>
      <c r="GXZ40" s="666"/>
      <c r="GYA40" s="666"/>
      <c r="GYB40" s="666"/>
      <c r="GYC40" s="666"/>
      <c r="GYD40" s="666"/>
      <c r="GYE40" s="666"/>
      <c r="GYF40" s="666"/>
      <c r="GYG40" s="666"/>
      <c r="GYH40" s="666"/>
      <c r="GYI40" s="666"/>
      <c r="GYJ40" s="666"/>
      <c r="GYK40" s="666"/>
      <c r="GYL40" s="666"/>
      <c r="GYM40" s="666"/>
      <c r="GYN40" s="666"/>
      <c r="GYO40" s="666"/>
      <c r="GYP40" s="666"/>
      <c r="GYQ40" s="666"/>
      <c r="GYR40" s="666"/>
      <c r="GYS40" s="666"/>
      <c r="GYT40" s="666"/>
      <c r="GYU40" s="666"/>
      <c r="GYV40" s="666"/>
      <c r="GYW40" s="666"/>
      <c r="GYX40" s="666"/>
      <c r="GYY40" s="666"/>
      <c r="GYZ40" s="666"/>
      <c r="GZA40" s="666"/>
      <c r="GZB40" s="666"/>
      <c r="GZC40" s="666"/>
      <c r="GZD40" s="666"/>
      <c r="GZE40" s="666"/>
      <c r="GZF40" s="666"/>
      <c r="GZG40" s="666"/>
      <c r="GZH40" s="666"/>
      <c r="GZI40" s="666"/>
      <c r="GZJ40" s="666"/>
      <c r="GZK40" s="666"/>
      <c r="GZL40" s="666"/>
      <c r="GZM40" s="666"/>
      <c r="GZN40" s="666"/>
      <c r="GZO40" s="666"/>
      <c r="GZP40" s="666"/>
      <c r="GZQ40" s="666"/>
      <c r="GZR40" s="666"/>
      <c r="GZS40" s="666"/>
      <c r="GZT40" s="666"/>
      <c r="GZU40" s="666"/>
      <c r="GZV40" s="666"/>
      <c r="GZW40" s="666"/>
      <c r="GZX40" s="666"/>
      <c r="GZY40" s="666"/>
      <c r="GZZ40" s="666"/>
      <c r="HAA40" s="666"/>
      <c r="HAB40" s="666"/>
      <c r="HAC40" s="666"/>
      <c r="HAD40" s="666"/>
      <c r="HAE40" s="666"/>
      <c r="HAF40" s="666"/>
      <c r="HAG40" s="666"/>
      <c r="HAH40" s="666"/>
      <c r="HAI40" s="666"/>
      <c r="HAJ40" s="666"/>
      <c r="HAK40" s="666"/>
      <c r="HAL40" s="666"/>
      <c r="HAM40" s="666"/>
      <c r="HAN40" s="666"/>
      <c r="HAO40" s="666"/>
      <c r="HAP40" s="666"/>
      <c r="HAQ40" s="666"/>
      <c r="HAR40" s="666"/>
      <c r="HAS40" s="666"/>
      <c r="HAT40" s="666"/>
      <c r="HAU40" s="666"/>
      <c r="HAV40" s="666"/>
      <c r="HAW40" s="666"/>
      <c r="HAX40" s="666"/>
      <c r="HAY40" s="666"/>
      <c r="HAZ40" s="666"/>
      <c r="HBA40" s="666"/>
      <c r="HBB40" s="666"/>
      <c r="HBC40" s="666"/>
      <c r="HBD40" s="666"/>
      <c r="HBE40" s="666"/>
      <c r="HBF40" s="666"/>
      <c r="HBG40" s="666"/>
      <c r="HBH40" s="666"/>
      <c r="HBI40" s="666"/>
      <c r="HBJ40" s="666"/>
      <c r="HBK40" s="666"/>
      <c r="HBL40" s="666"/>
      <c r="HBM40" s="666"/>
      <c r="HBN40" s="666"/>
      <c r="HBO40" s="666"/>
      <c r="HBP40" s="666"/>
      <c r="HBQ40" s="666"/>
      <c r="HBR40" s="666"/>
      <c r="HBS40" s="666"/>
      <c r="HBT40" s="666"/>
      <c r="HBU40" s="666"/>
      <c r="HBV40" s="666"/>
      <c r="HBW40" s="666"/>
      <c r="HBX40" s="666"/>
      <c r="HBY40" s="666"/>
      <c r="HBZ40" s="666"/>
      <c r="HCA40" s="666"/>
      <c r="HCB40" s="666"/>
      <c r="HCC40" s="666"/>
      <c r="HCD40" s="666"/>
      <c r="HCE40" s="666"/>
      <c r="HCF40" s="666"/>
      <c r="HCG40" s="666"/>
      <c r="HCH40" s="666"/>
      <c r="HCI40" s="666"/>
      <c r="HCJ40" s="666"/>
      <c r="HCK40" s="666"/>
      <c r="HCL40" s="666"/>
      <c r="HCM40" s="666"/>
      <c r="HCN40" s="666"/>
      <c r="HCO40" s="666"/>
      <c r="HCP40" s="666"/>
      <c r="HCQ40" s="666"/>
      <c r="HCR40" s="666"/>
      <c r="HCS40" s="666"/>
      <c r="HCT40" s="666"/>
      <c r="HCU40" s="666"/>
      <c r="HCV40" s="666"/>
      <c r="HCW40" s="666"/>
      <c r="HCX40" s="666"/>
      <c r="HCY40" s="666"/>
      <c r="HCZ40" s="666"/>
      <c r="HDA40" s="666"/>
      <c r="HDB40" s="666"/>
      <c r="HDC40" s="666"/>
      <c r="HDD40" s="666"/>
      <c r="HDE40" s="666"/>
      <c r="HDF40" s="666"/>
      <c r="HDG40" s="666"/>
      <c r="HDH40" s="666"/>
      <c r="HDI40" s="666"/>
      <c r="HDJ40" s="666"/>
      <c r="HDK40" s="666"/>
      <c r="HDL40" s="666"/>
      <c r="HDM40" s="666"/>
      <c r="HDN40" s="666"/>
      <c r="HDO40" s="666"/>
      <c r="HDP40" s="666"/>
      <c r="HDQ40" s="666"/>
      <c r="HDR40" s="666"/>
      <c r="HDS40" s="666"/>
      <c r="HDT40" s="666"/>
      <c r="HDU40" s="666"/>
      <c r="HDV40" s="666"/>
      <c r="HDW40" s="666"/>
      <c r="HDX40" s="666"/>
      <c r="HDY40" s="666"/>
      <c r="HDZ40" s="666"/>
      <c r="HEA40" s="666"/>
      <c r="HEB40" s="666"/>
      <c r="HEC40" s="666"/>
      <c r="HED40" s="666"/>
      <c r="HEE40" s="666"/>
      <c r="HEF40" s="666"/>
      <c r="HEG40" s="666"/>
      <c r="HEH40" s="666"/>
      <c r="HEI40" s="666"/>
      <c r="HEJ40" s="666"/>
      <c r="HEK40" s="666"/>
      <c r="HEL40" s="666"/>
      <c r="HEM40" s="666"/>
      <c r="HEN40" s="666"/>
      <c r="HEO40" s="666"/>
      <c r="HEP40" s="666"/>
      <c r="HEQ40" s="666"/>
      <c r="HER40" s="666"/>
      <c r="HES40" s="666"/>
      <c r="HET40" s="666"/>
      <c r="HEU40" s="666"/>
      <c r="HEV40" s="666"/>
      <c r="HEW40" s="666"/>
      <c r="HEX40" s="666"/>
      <c r="HEY40" s="666"/>
      <c r="HEZ40" s="666"/>
      <c r="HFA40" s="666"/>
      <c r="HFB40" s="666"/>
      <c r="HFC40" s="666"/>
      <c r="HFD40" s="666"/>
      <c r="HFE40" s="666"/>
      <c r="HFF40" s="666"/>
      <c r="HFG40" s="666"/>
      <c r="HFH40" s="666"/>
      <c r="HFI40" s="666"/>
      <c r="HFJ40" s="666"/>
      <c r="HFK40" s="666"/>
      <c r="HFL40" s="666"/>
      <c r="HFM40" s="666"/>
      <c r="HFN40" s="666"/>
      <c r="HFO40" s="666"/>
      <c r="HFP40" s="666"/>
      <c r="HFQ40" s="666"/>
      <c r="HFR40" s="666"/>
      <c r="HFS40" s="666"/>
      <c r="HFT40" s="666"/>
      <c r="HFU40" s="666"/>
      <c r="HFV40" s="666"/>
      <c r="HFW40" s="666"/>
      <c r="HFX40" s="666"/>
      <c r="HFY40" s="666"/>
      <c r="HFZ40" s="666"/>
      <c r="HGA40" s="666"/>
      <c r="HGB40" s="666"/>
      <c r="HGC40" s="666"/>
      <c r="HGD40" s="666"/>
      <c r="HGE40" s="666"/>
      <c r="HGF40" s="666"/>
      <c r="HGG40" s="666"/>
      <c r="HGH40" s="666"/>
      <c r="HGI40" s="666"/>
      <c r="HGJ40" s="666"/>
      <c r="HGK40" s="666"/>
      <c r="HGL40" s="666"/>
      <c r="HGM40" s="666"/>
      <c r="HGN40" s="666"/>
      <c r="HGO40" s="666"/>
      <c r="HGP40" s="666"/>
      <c r="HGQ40" s="666"/>
      <c r="HGR40" s="666"/>
      <c r="HGS40" s="666"/>
      <c r="HGT40" s="666"/>
      <c r="HGU40" s="666"/>
      <c r="HGV40" s="666"/>
      <c r="HGW40" s="666"/>
      <c r="HGX40" s="666"/>
      <c r="HGY40" s="666"/>
      <c r="HGZ40" s="666"/>
      <c r="HHA40" s="666"/>
      <c r="HHB40" s="666"/>
      <c r="HHC40" s="666"/>
      <c r="HHD40" s="666"/>
      <c r="HHE40" s="666"/>
      <c r="HHF40" s="666"/>
      <c r="HHG40" s="666"/>
      <c r="HHH40" s="666"/>
      <c r="HHI40" s="666"/>
      <c r="HHJ40" s="666"/>
      <c r="HHK40" s="666"/>
      <c r="HHL40" s="666"/>
      <c r="HHM40" s="666"/>
      <c r="HHN40" s="666"/>
      <c r="HHO40" s="666"/>
      <c r="HHP40" s="666"/>
      <c r="HHQ40" s="666"/>
      <c r="HHR40" s="666"/>
      <c r="HHS40" s="666"/>
      <c r="HHT40" s="666"/>
      <c r="HHU40" s="666"/>
      <c r="HHV40" s="666"/>
      <c r="HHW40" s="666"/>
      <c r="HHX40" s="666"/>
      <c r="HHY40" s="666"/>
      <c r="HHZ40" s="666"/>
      <c r="HIA40" s="666"/>
      <c r="HIB40" s="666"/>
      <c r="HIC40" s="666"/>
      <c r="HID40" s="666"/>
      <c r="HIE40" s="666"/>
      <c r="HIF40" s="666"/>
      <c r="HIG40" s="666"/>
      <c r="HIH40" s="666"/>
      <c r="HII40" s="666"/>
      <c r="HIJ40" s="666"/>
      <c r="HIK40" s="666"/>
      <c r="HIL40" s="666"/>
      <c r="HIM40" s="666"/>
      <c r="HIN40" s="666"/>
      <c r="HIO40" s="666"/>
      <c r="HIP40" s="666"/>
      <c r="HIQ40" s="666"/>
      <c r="HIR40" s="666"/>
      <c r="HIS40" s="666"/>
      <c r="HIT40" s="666"/>
      <c r="HIU40" s="666"/>
      <c r="HIV40" s="666"/>
      <c r="HIW40" s="666"/>
      <c r="HIX40" s="666"/>
      <c r="HIY40" s="666"/>
      <c r="HIZ40" s="666"/>
      <c r="HJA40" s="666"/>
      <c r="HJB40" s="666"/>
      <c r="HJC40" s="666"/>
      <c r="HJD40" s="666"/>
      <c r="HJE40" s="666"/>
      <c r="HJF40" s="666"/>
      <c r="HJG40" s="666"/>
      <c r="HJH40" s="666"/>
      <c r="HJI40" s="666"/>
      <c r="HJJ40" s="666"/>
      <c r="HJK40" s="666"/>
      <c r="HJL40" s="666"/>
      <c r="HJM40" s="666"/>
      <c r="HJN40" s="666"/>
      <c r="HJO40" s="666"/>
      <c r="HJP40" s="666"/>
      <c r="HJQ40" s="666"/>
      <c r="HJR40" s="666"/>
      <c r="HJS40" s="666"/>
      <c r="HJT40" s="666"/>
      <c r="HJU40" s="666"/>
      <c r="HJV40" s="666"/>
      <c r="HJW40" s="666"/>
      <c r="HJX40" s="666"/>
      <c r="HJY40" s="666"/>
      <c r="HJZ40" s="666"/>
      <c r="HKA40" s="666"/>
      <c r="HKB40" s="666"/>
      <c r="HKC40" s="666"/>
      <c r="HKD40" s="666"/>
      <c r="HKE40" s="666"/>
      <c r="HKF40" s="666"/>
      <c r="HKG40" s="666"/>
      <c r="HKH40" s="666"/>
      <c r="HKI40" s="666"/>
      <c r="HKJ40" s="666"/>
      <c r="HKK40" s="666"/>
      <c r="HKL40" s="666"/>
      <c r="HKM40" s="666"/>
      <c r="HKN40" s="666"/>
      <c r="HKO40" s="666"/>
      <c r="HKP40" s="666"/>
      <c r="HKQ40" s="666"/>
      <c r="HKR40" s="666"/>
      <c r="HKS40" s="666"/>
      <c r="HKT40" s="666"/>
      <c r="HKU40" s="666"/>
      <c r="HKV40" s="666"/>
      <c r="HKW40" s="666"/>
      <c r="HKX40" s="666"/>
      <c r="HKY40" s="666"/>
      <c r="HKZ40" s="666"/>
      <c r="HLA40" s="666"/>
      <c r="HLB40" s="666"/>
      <c r="HLC40" s="666"/>
      <c r="HLD40" s="666"/>
      <c r="HLE40" s="666"/>
      <c r="HLF40" s="666"/>
      <c r="HLG40" s="666"/>
      <c r="HLH40" s="666"/>
      <c r="HLI40" s="666"/>
      <c r="HLJ40" s="666"/>
      <c r="HLK40" s="666"/>
      <c r="HLL40" s="666"/>
      <c r="HLM40" s="666"/>
      <c r="HLN40" s="666"/>
      <c r="HLO40" s="666"/>
      <c r="HLP40" s="666"/>
      <c r="HLQ40" s="666"/>
      <c r="HLR40" s="666"/>
      <c r="HLS40" s="666"/>
      <c r="HLT40" s="666"/>
      <c r="HLU40" s="666"/>
      <c r="HLV40" s="666"/>
      <c r="HLW40" s="666"/>
      <c r="HLX40" s="666"/>
      <c r="HLY40" s="666"/>
      <c r="HLZ40" s="666"/>
      <c r="HMA40" s="666"/>
      <c r="HMB40" s="666"/>
      <c r="HMC40" s="666"/>
      <c r="HMD40" s="666"/>
      <c r="HME40" s="666"/>
      <c r="HMF40" s="666"/>
      <c r="HMG40" s="666"/>
      <c r="HMH40" s="666"/>
      <c r="HMI40" s="666"/>
      <c r="HMJ40" s="666"/>
      <c r="HMK40" s="666"/>
      <c r="HML40" s="666"/>
      <c r="HMM40" s="666"/>
      <c r="HMN40" s="666"/>
      <c r="HMO40" s="666"/>
      <c r="HMP40" s="666"/>
      <c r="HMQ40" s="666"/>
      <c r="HMR40" s="666"/>
      <c r="HMS40" s="666"/>
      <c r="HMT40" s="666"/>
      <c r="HMU40" s="666"/>
      <c r="HMV40" s="666"/>
      <c r="HMW40" s="666"/>
      <c r="HMX40" s="666"/>
      <c r="HMY40" s="666"/>
      <c r="HMZ40" s="666"/>
      <c r="HNA40" s="666"/>
      <c r="HNB40" s="666"/>
      <c r="HNC40" s="666"/>
      <c r="HND40" s="666"/>
      <c r="HNE40" s="666"/>
      <c r="HNF40" s="666"/>
      <c r="HNG40" s="666"/>
      <c r="HNH40" s="666"/>
      <c r="HNI40" s="666"/>
      <c r="HNJ40" s="666"/>
      <c r="HNK40" s="666"/>
      <c r="HNL40" s="666"/>
      <c r="HNM40" s="666"/>
      <c r="HNN40" s="666"/>
      <c r="HNO40" s="666"/>
      <c r="HNP40" s="666"/>
      <c r="HNQ40" s="666"/>
      <c r="HNR40" s="666"/>
      <c r="HNS40" s="666"/>
      <c r="HNT40" s="666"/>
      <c r="HNU40" s="666"/>
      <c r="HNV40" s="666"/>
      <c r="HNW40" s="666"/>
      <c r="HNX40" s="666"/>
      <c r="HNY40" s="666"/>
      <c r="HNZ40" s="666"/>
      <c r="HOA40" s="666"/>
      <c r="HOB40" s="666"/>
      <c r="HOC40" s="666"/>
      <c r="HOD40" s="666"/>
      <c r="HOE40" s="666"/>
      <c r="HOF40" s="666"/>
      <c r="HOG40" s="666"/>
      <c r="HOH40" s="666"/>
      <c r="HOI40" s="666"/>
      <c r="HOJ40" s="666"/>
      <c r="HOK40" s="666"/>
      <c r="HOL40" s="666"/>
      <c r="HOM40" s="666"/>
      <c r="HON40" s="666"/>
      <c r="HOO40" s="666"/>
      <c r="HOP40" s="666"/>
      <c r="HOQ40" s="666"/>
      <c r="HOR40" s="666"/>
      <c r="HOS40" s="666"/>
      <c r="HOT40" s="666"/>
      <c r="HOU40" s="666"/>
      <c r="HOV40" s="666"/>
      <c r="HOW40" s="666"/>
      <c r="HOX40" s="666"/>
      <c r="HOY40" s="666"/>
      <c r="HOZ40" s="666"/>
      <c r="HPA40" s="666"/>
      <c r="HPB40" s="666"/>
      <c r="HPC40" s="666"/>
      <c r="HPD40" s="666"/>
      <c r="HPE40" s="666"/>
      <c r="HPF40" s="666"/>
      <c r="HPG40" s="666"/>
      <c r="HPH40" s="666"/>
      <c r="HPI40" s="666"/>
      <c r="HPJ40" s="666"/>
      <c r="HPK40" s="666"/>
      <c r="HPL40" s="666"/>
      <c r="HPM40" s="666"/>
      <c r="HPN40" s="666"/>
      <c r="HPO40" s="666"/>
      <c r="HPP40" s="666"/>
      <c r="HPQ40" s="666"/>
      <c r="HPR40" s="666"/>
      <c r="HPS40" s="666"/>
      <c r="HPT40" s="666"/>
      <c r="HPU40" s="666"/>
      <c r="HPV40" s="666"/>
      <c r="HPW40" s="666"/>
      <c r="HPX40" s="666"/>
      <c r="HPY40" s="666"/>
      <c r="HPZ40" s="666"/>
      <c r="HQA40" s="666"/>
      <c r="HQB40" s="666"/>
      <c r="HQC40" s="666"/>
      <c r="HQD40" s="666"/>
      <c r="HQE40" s="666"/>
      <c r="HQF40" s="666"/>
      <c r="HQG40" s="666"/>
      <c r="HQH40" s="666"/>
      <c r="HQI40" s="666"/>
      <c r="HQJ40" s="666"/>
      <c r="HQK40" s="666"/>
      <c r="HQL40" s="666"/>
      <c r="HQM40" s="666"/>
      <c r="HQN40" s="666"/>
      <c r="HQO40" s="666"/>
      <c r="HQP40" s="666"/>
      <c r="HQQ40" s="666"/>
      <c r="HQR40" s="666"/>
      <c r="HQS40" s="666"/>
      <c r="HQT40" s="666"/>
      <c r="HQU40" s="666"/>
      <c r="HQV40" s="666"/>
      <c r="HQW40" s="666"/>
      <c r="HQX40" s="666"/>
      <c r="HQY40" s="666"/>
      <c r="HQZ40" s="666"/>
      <c r="HRA40" s="666"/>
      <c r="HRB40" s="666"/>
      <c r="HRC40" s="666"/>
      <c r="HRD40" s="666"/>
      <c r="HRE40" s="666"/>
      <c r="HRF40" s="666"/>
      <c r="HRG40" s="666"/>
      <c r="HRH40" s="666"/>
      <c r="HRI40" s="666"/>
      <c r="HRJ40" s="666"/>
      <c r="HRK40" s="666"/>
      <c r="HRL40" s="666"/>
      <c r="HRM40" s="666"/>
      <c r="HRN40" s="666"/>
      <c r="HRO40" s="666"/>
      <c r="HRP40" s="666"/>
      <c r="HRQ40" s="666"/>
      <c r="HRR40" s="666"/>
      <c r="HRS40" s="666"/>
      <c r="HRT40" s="666"/>
      <c r="HRU40" s="666"/>
      <c r="HRV40" s="666"/>
      <c r="HRW40" s="666"/>
      <c r="HRX40" s="666"/>
      <c r="HRY40" s="666"/>
      <c r="HRZ40" s="666"/>
      <c r="HSA40" s="666"/>
      <c r="HSB40" s="666"/>
      <c r="HSC40" s="666"/>
      <c r="HSD40" s="666"/>
      <c r="HSE40" s="666"/>
      <c r="HSF40" s="666"/>
      <c r="HSG40" s="666"/>
      <c r="HSH40" s="666"/>
      <c r="HSI40" s="666"/>
      <c r="HSJ40" s="666"/>
      <c r="HSK40" s="666"/>
      <c r="HSL40" s="666"/>
      <c r="HSM40" s="666"/>
      <c r="HSN40" s="666"/>
      <c r="HSO40" s="666"/>
      <c r="HSP40" s="666"/>
      <c r="HSQ40" s="666"/>
      <c r="HSR40" s="666"/>
      <c r="HSS40" s="666"/>
      <c r="HST40" s="666"/>
      <c r="HSU40" s="666"/>
      <c r="HSV40" s="666"/>
      <c r="HSW40" s="666"/>
      <c r="HSX40" s="666"/>
      <c r="HSY40" s="666"/>
      <c r="HSZ40" s="666"/>
      <c r="HTA40" s="666"/>
      <c r="HTB40" s="666"/>
      <c r="HTC40" s="666"/>
      <c r="HTD40" s="666"/>
      <c r="HTE40" s="666"/>
      <c r="HTF40" s="666"/>
      <c r="HTG40" s="666"/>
      <c r="HTH40" s="666"/>
      <c r="HTI40" s="666"/>
      <c r="HTJ40" s="666"/>
      <c r="HTK40" s="666"/>
      <c r="HTL40" s="666"/>
      <c r="HTM40" s="666"/>
      <c r="HTN40" s="666"/>
      <c r="HTO40" s="666"/>
      <c r="HTP40" s="666"/>
      <c r="HTQ40" s="666"/>
      <c r="HTR40" s="666"/>
      <c r="HTS40" s="666"/>
      <c r="HTT40" s="666"/>
      <c r="HTU40" s="666"/>
      <c r="HTV40" s="666"/>
      <c r="HTW40" s="666"/>
      <c r="HTX40" s="666"/>
      <c r="HTY40" s="666"/>
      <c r="HTZ40" s="666"/>
      <c r="HUA40" s="666"/>
      <c r="HUB40" s="666"/>
      <c r="HUC40" s="666"/>
      <c r="HUD40" s="666"/>
      <c r="HUE40" s="666"/>
      <c r="HUF40" s="666"/>
      <c r="HUG40" s="666"/>
      <c r="HUH40" s="666"/>
      <c r="HUI40" s="666"/>
      <c r="HUJ40" s="666"/>
      <c r="HUK40" s="666"/>
      <c r="HUL40" s="666"/>
      <c r="HUM40" s="666"/>
      <c r="HUN40" s="666"/>
      <c r="HUO40" s="666"/>
      <c r="HUP40" s="666"/>
      <c r="HUQ40" s="666"/>
      <c r="HUR40" s="666"/>
      <c r="HUS40" s="666"/>
      <c r="HUT40" s="666"/>
      <c r="HUU40" s="666"/>
      <c r="HUV40" s="666"/>
      <c r="HUW40" s="666"/>
      <c r="HUX40" s="666"/>
      <c r="HUY40" s="666"/>
      <c r="HUZ40" s="666"/>
      <c r="HVA40" s="666"/>
      <c r="HVB40" s="666"/>
      <c r="HVC40" s="666"/>
      <c r="HVD40" s="666"/>
      <c r="HVE40" s="666"/>
      <c r="HVF40" s="666"/>
      <c r="HVG40" s="666"/>
      <c r="HVH40" s="666"/>
      <c r="HVI40" s="666"/>
      <c r="HVJ40" s="666"/>
      <c r="HVK40" s="666"/>
      <c r="HVL40" s="666"/>
      <c r="HVM40" s="666"/>
      <c r="HVN40" s="666"/>
      <c r="HVO40" s="666"/>
      <c r="HVP40" s="666"/>
      <c r="HVQ40" s="666"/>
      <c r="HVR40" s="666"/>
      <c r="HVS40" s="666"/>
      <c r="HVT40" s="666"/>
      <c r="HVU40" s="666"/>
      <c r="HVV40" s="666"/>
      <c r="HVW40" s="666"/>
      <c r="HVX40" s="666"/>
      <c r="HVY40" s="666"/>
      <c r="HVZ40" s="666"/>
      <c r="HWA40" s="666"/>
      <c r="HWB40" s="666"/>
      <c r="HWC40" s="666"/>
      <c r="HWD40" s="666"/>
      <c r="HWE40" s="666"/>
      <c r="HWF40" s="666"/>
      <c r="HWG40" s="666"/>
      <c r="HWH40" s="666"/>
      <c r="HWI40" s="666"/>
      <c r="HWJ40" s="666"/>
      <c r="HWK40" s="666"/>
      <c r="HWL40" s="666"/>
      <c r="HWM40" s="666"/>
      <c r="HWN40" s="666"/>
      <c r="HWO40" s="666"/>
      <c r="HWP40" s="666"/>
      <c r="HWQ40" s="666"/>
      <c r="HWR40" s="666"/>
      <c r="HWS40" s="666"/>
      <c r="HWT40" s="666"/>
      <c r="HWU40" s="666"/>
      <c r="HWV40" s="666"/>
      <c r="HWW40" s="666"/>
      <c r="HWX40" s="666"/>
      <c r="HWY40" s="666"/>
      <c r="HWZ40" s="666"/>
      <c r="HXA40" s="666"/>
      <c r="HXB40" s="666"/>
      <c r="HXC40" s="666"/>
      <c r="HXD40" s="666"/>
      <c r="HXE40" s="666"/>
      <c r="HXF40" s="666"/>
      <c r="HXG40" s="666"/>
      <c r="HXH40" s="666"/>
      <c r="HXI40" s="666"/>
      <c r="HXJ40" s="666"/>
      <c r="HXK40" s="666"/>
      <c r="HXL40" s="666"/>
      <c r="HXM40" s="666"/>
      <c r="HXN40" s="666"/>
      <c r="HXO40" s="666"/>
      <c r="HXP40" s="666"/>
      <c r="HXQ40" s="666"/>
      <c r="HXR40" s="666"/>
      <c r="HXS40" s="666"/>
      <c r="HXT40" s="666"/>
      <c r="HXU40" s="666"/>
      <c r="HXV40" s="666"/>
      <c r="HXW40" s="666"/>
      <c r="HXX40" s="666"/>
      <c r="HXY40" s="666"/>
      <c r="HXZ40" s="666"/>
      <c r="HYA40" s="666"/>
      <c r="HYB40" s="666"/>
      <c r="HYC40" s="666"/>
      <c r="HYD40" s="666"/>
      <c r="HYE40" s="666"/>
      <c r="HYF40" s="666"/>
      <c r="HYG40" s="666"/>
      <c r="HYH40" s="666"/>
      <c r="HYI40" s="666"/>
      <c r="HYJ40" s="666"/>
      <c r="HYK40" s="666"/>
      <c r="HYL40" s="666"/>
      <c r="HYM40" s="666"/>
      <c r="HYN40" s="666"/>
      <c r="HYO40" s="666"/>
      <c r="HYP40" s="666"/>
      <c r="HYQ40" s="666"/>
      <c r="HYR40" s="666"/>
      <c r="HYS40" s="666"/>
      <c r="HYT40" s="666"/>
      <c r="HYU40" s="666"/>
      <c r="HYV40" s="666"/>
      <c r="HYW40" s="666"/>
      <c r="HYX40" s="666"/>
      <c r="HYY40" s="666"/>
      <c r="HYZ40" s="666"/>
      <c r="HZA40" s="666"/>
      <c r="HZB40" s="666"/>
      <c r="HZC40" s="666"/>
      <c r="HZD40" s="666"/>
      <c r="HZE40" s="666"/>
      <c r="HZF40" s="666"/>
      <c r="HZG40" s="666"/>
      <c r="HZH40" s="666"/>
      <c r="HZI40" s="666"/>
      <c r="HZJ40" s="666"/>
      <c r="HZK40" s="666"/>
      <c r="HZL40" s="666"/>
      <c r="HZM40" s="666"/>
      <c r="HZN40" s="666"/>
      <c r="HZO40" s="666"/>
      <c r="HZP40" s="666"/>
      <c r="HZQ40" s="666"/>
      <c r="HZR40" s="666"/>
      <c r="HZS40" s="666"/>
      <c r="HZT40" s="666"/>
      <c r="HZU40" s="666"/>
      <c r="HZV40" s="666"/>
      <c r="HZW40" s="666"/>
      <c r="HZX40" s="666"/>
      <c r="HZY40" s="666"/>
      <c r="HZZ40" s="666"/>
      <c r="IAA40" s="666"/>
      <c r="IAB40" s="666"/>
      <c r="IAC40" s="666"/>
      <c r="IAD40" s="666"/>
      <c r="IAE40" s="666"/>
      <c r="IAF40" s="666"/>
      <c r="IAG40" s="666"/>
      <c r="IAH40" s="666"/>
      <c r="IAI40" s="666"/>
      <c r="IAJ40" s="666"/>
      <c r="IAK40" s="666"/>
      <c r="IAL40" s="666"/>
      <c r="IAM40" s="666"/>
      <c r="IAN40" s="666"/>
      <c r="IAO40" s="666"/>
      <c r="IAP40" s="666"/>
      <c r="IAQ40" s="666"/>
      <c r="IAR40" s="666"/>
      <c r="IAS40" s="666"/>
      <c r="IAT40" s="666"/>
      <c r="IAU40" s="666"/>
      <c r="IAV40" s="666"/>
      <c r="IAW40" s="666"/>
      <c r="IAX40" s="666"/>
      <c r="IAY40" s="666"/>
      <c r="IAZ40" s="666"/>
      <c r="IBA40" s="666"/>
      <c r="IBB40" s="666"/>
      <c r="IBC40" s="666"/>
      <c r="IBD40" s="666"/>
      <c r="IBE40" s="666"/>
      <c r="IBF40" s="666"/>
      <c r="IBG40" s="666"/>
      <c r="IBH40" s="666"/>
      <c r="IBI40" s="666"/>
      <c r="IBJ40" s="666"/>
      <c r="IBK40" s="666"/>
      <c r="IBL40" s="666"/>
      <c r="IBM40" s="666"/>
      <c r="IBN40" s="666"/>
      <c r="IBO40" s="666"/>
      <c r="IBP40" s="666"/>
      <c r="IBQ40" s="666"/>
      <c r="IBR40" s="666"/>
      <c r="IBS40" s="666"/>
      <c r="IBT40" s="666"/>
      <c r="IBU40" s="666"/>
      <c r="IBV40" s="666"/>
      <c r="IBW40" s="666"/>
      <c r="IBX40" s="666"/>
      <c r="IBY40" s="666"/>
      <c r="IBZ40" s="666"/>
      <c r="ICA40" s="666"/>
      <c r="ICB40" s="666"/>
      <c r="ICC40" s="666"/>
      <c r="ICD40" s="666"/>
      <c r="ICE40" s="666"/>
      <c r="ICF40" s="666"/>
      <c r="ICG40" s="666"/>
      <c r="ICH40" s="666"/>
      <c r="ICI40" s="666"/>
      <c r="ICJ40" s="666"/>
      <c r="ICK40" s="666"/>
      <c r="ICL40" s="666"/>
      <c r="ICM40" s="666"/>
      <c r="ICN40" s="666"/>
      <c r="ICO40" s="666"/>
      <c r="ICP40" s="666"/>
      <c r="ICQ40" s="666"/>
      <c r="ICR40" s="666"/>
      <c r="ICS40" s="666"/>
      <c r="ICT40" s="666"/>
      <c r="ICU40" s="666"/>
      <c r="ICV40" s="666"/>
      <c r="ICW40" s="666"/>
      <c r="ICX40" s="666"/>
      <c r="ICY40" s="666"/>
      <c r="ICZ40" s="666"/>
      <c r="IDA40" s="666"/>
      <c r="IDB40" s="666"/>
      <c r="IDC40" s="666"/>
      <c r="IDD40" s="666"/>
      <c r="IDE40" s="666"/>
      <c r="IDF40" s="666"/>
      <c r="IDG40" s="666"/>
      <c r="IDH40" s="666"/>
      <c r="IDI40" s="666"/>
      <c r="IDJ40" s="666"/>
      <c r="IDK40" s="666"/>
      <c r="IDL40" s="666"/>
      <c r="IDM40" s="666"/>
      <c r="IDN40" s="666"/>
      <c r="IDO40" s="666"/>
      <c r="IDP40" s="666"/>
      <c r="IDQ40" s="666"/>
      <c r="IDR40" s="666"/>
      <c r="IDS40" s="666"/>
      <c r="IDT40" s="666"/>
      <c r="IDU40" s="666"/>
      <c r="IDV40" s="666"/>
      <c r="IDW40" s="666"/>
      <c r="IDX40" s="666"/>
      <c r="IDY40" s="666"/>
      <c r="IDZ40" s="666"/>
      <c r="IEA40" s="666"/>
      <c r="IEB40" s="666"/>
      <c r="IEC40" s="666"/>
      <c r="IED40" s="666"/>
      <c r="IEE40" s="666"/>
      <c r="IEF40" s="666"/>
      <c r="IEG40" s="666"/>
      <c r="IEH40" s="666"/>
      <c r="IEI40" s="666"/>
      <c r="IEJ40" s="666"/>
      <c r="IEK40" s="666"/>
      <c r="IEL40" s="666"/>
      <c r="IEM40" s="666"/>
      <c r="IEN40" s="666"/>
      <c r="IEO40" s="666"/>
      <c r="IEP40" s="666"/>
      <c r="IEQ40" s="666"/>
      <c r="IER40" s="666"/>
      <c r="IES40" s="666"/>
      <c r="IET40" s="666"/>
      <c r="IEU40" s="666"/>
      <c r="IEV40" s="666"/>
      <c r="IEW40" s="666"/>
      <c r="IEX40" s="666"/>
      <c r="IEY40" s="666"/>
      <c r="IEZ40" s="666"/>
      <c r="IFA40" s="666"/>
      <c r="IFB40" s="666"/>
      <c r="IFC40" s="666"/>
      <c r="IFD40" s="666"/>
      <c r="IFE40" s="666"/>
      <c r="IFF40" s="666"/>
      <c r="IFG40" s="666"/>
      <c r="IFH40" s="666"/>
      <c r="IFI40" s="666"/>
      <c r="IFJ40" s="666"/>
      <c r="IFK40" s="666"/>
      <c r="IFL40" s="666"/>
      <c r="IFM40" s="666"/>
      <c r="IFN40" s="666"/>
      <c r="IFO40" s="666"/>
      <c r="IFP40" s="666"/>
      <c r="IFQ40" s="666"/>
      <c r="IFR40" s="666"/>
      <c r="IFS40" s="666"/>
      <c r="IFT40" s="666"/>
      <c r="IFU40" s="666"/>
      <c r="IFV40" s="666"/>
      <c r="IFW40" s="666"/>
      <c r="IFX40" s="666"/>
      <c r="IFY40" s="666"/>
      <c r="IFZ40" s="666"/>
      <c r="IGA40" s="666"/>
      <c r="IGB40" s="666"/>
      <c r="IGC40" s="666"/>
      <c r="IGD40" s="666"/>
      <c r="IGE40" s="666"/>
      <c r="IGF40" s="666"/>
      <c r="IGG40" s="666"/>
      <c r="IGH40" s="666"/>
      <c r="IGI40" s="666"/>
      <c r="IGJ40" s="666"/>
      <c r="IGK40" s="666"/>
      <c r="IGL40" s="666"/>
      <c r="IGM40" s="666"/>
      <c r="IGN40" s="666"/>
      <c r="IGO40" s="666"/>
      <c r="IGP40" s="666"/>
      <c r="IGQ40" s="666"/>
      <c r="IGR40" s="666"/>
      <c r="IGS40" s="666"/>
      <c r="IGT40" s="666"/>
      <c r="IGU40" s="666"/>
      <c r="IGV40" s="666"/>
      <c r="IGW40" s="666"/>
      <c r="IGX40" s="666"/>
      <c r="IGY40" s="666"/>
      <c r="IGZ40" s="666"/>
      <c r="IHA40" s="666"/>
      <c r="IHB40" s="666"/>
      <c r="IHC40" s="666"/>
      <c r="IHD40" s="666"/>
      <c r="IHE40" s="666"/>
      <c r="IHF40" s="666"/>
      <c r="IHG40" s="666"/>
      <c r="IHH40" s="666"/>
      <c r="IHI40" s="666"/>
      <c r="IHJ40" s="666"/>
      <c r="IHK40" s="666"/>
      <c r="IHL40" s="666"/>
      <c r="IHM40" s="666"/>
      <c r="IHN40" s="666"/>
      <c r="IHO40" s="666"/>
      <c r="IHP40" s="666"/>
      <c r="IHQ40" s="666"/>
      <c r="IHR40" s="666"/>
      <c r="IHS40" s="666"/>
      <c r="IHT40" s="666"/>
      <c r="IHU40" s="666"/>
      <c r="IHV40" s="666"/>
      <c r="IHW40" s="666"/>
      <c r="IHX40" s="666"/>
      <c r="IHY40" s="666"/>
      <c r="IHZ40" s="666"/>
      <c r="IIA40" s="666"/>
      <c r="IIB40" s="666"/>
      <c r="IIC40" s="666"/>
      <c r="IID40" s="666"/>
      <c r="IIE40" s="666"/>
      <c r="IIF40" s="666"/>
      <c r="IIG40" s="666"/>
      <c r="IIH40" s="666"/>
      <c r="III40" s="666"/>
      <c r="IIJ40" s="666"/>
      <c r="IIK40" s="666"/>
      <c r="IIL40" s="666"/>
      <c r="IIM40" s="666"/>
      <c r="IIN40" s="666"/>
      <c r="IIO40" s="666"/>
      <c r="IIP40" s="666"/>
      <c r="IIQ40" s="666"/>
      <c r="IIR40" s="666"/>
      <c r="IIS40" s="666"/>
      <c r="IIT40" s="666"/>
      <c r="IIU40" s="666"/>
      <c r="IIV40" s="666"/>
      <c r="IIW40" s="666"/>
      <c r="IIX40" s="666"/>
      <c r="IIY40" s="666"/>
      <c r="IIZ40" s="666"/>
      <c r="IJA40" s="666"/>
      <c r="IJB40" s="666"/>
      <c r="IJC40" s="666"/>
      <c r="IJD40" s="666"/>
      <c r="IJE40" s="666"/>
      <c r="IJF40" s="666"/>
      <c r="IJG40" s="666"/>
      <c r="IJH40" s="666"/>
      <c r="IJI40" s="666"/>
      <c r="IJJ40" s="666"/>
      <c r="IJK40" s="666"/>
      <c r="IJL40" s="666"/>
      <c r="IJM40" s="666"/>
      <c r="IJN40" s="666"/>
      <c r="IJO40" s="666"/>
      <c r="IJP40" s="666"/>
      <c r="IJQ40" s="666"/>
      <c r="IJR40" s="666"/>
      <c r="IJS40" s="666"/>
      <c r="IJT40" s="666"/>
      <c r="IJU40" s="666"/>
      <c r="IJV40" s="666"/>
      <c r="IJW40" s="666"/>
      <c r="IJX40" s="666"/>
      <c r="IJY40" s="666"/>
      <c r="IJZ40" s="666"/>
      <c r="IKA40" s="666"/>
      <c r="IKB40" s="666"/>
      <c r="IKC40" s="666"/>
      <c r="IKD40" s="666"/>
      <c r="IKE40" s="666"/>
      <c r="IKF40" s="666"/>
      <c r="IKG40" s="666"/>
      <c r="IKH40" s="666"/>
      <c r="IKI40" s="666"/>
      <c r="IKJ40" s="666"/>
      <c r="IKK40" s="666"/>
      <c r="IKL40" s="666"/>
      <c r="IKM40" s="666"/>
      <c r="IKN40" s="666"/>
      <c r="IKO40" s="666"/>
      <c r="IKP40" s="666"/>
      <c r="IKQ40" s="666"/>
      <c r="IKR40" s="666"/>
      <c r="IKS40" s="666"/>
      <c r="IKT40" s="666"/>
      <c r="IKU40" s="666"/>
      <c r="IKV40" s="666"/>
      <c r="IKW40" s="666"/>
      <c r="IKX40" s="666"/>
      <c r="IKY40" s="666"/>
      <c r="IKZ40" s="666"/>
      <c r="ILA40" s="666"/>
      <c r="ILB40" s="666"/>
      <c r="ILC40" s="666"/>
      <c r="ILD40" s="666"/>
      <c r="ILE40" s="666"/>
      <c r="ILF40" s="666"/>
      <c r="ILG40" s="666"/>
      <c r="ILH40" s="666"/>
      <c r="ILI40" s="666"/>
      <c r="ILJ40" s="666"/>
      <c r="ILK40" s="666"/>
      <c r="ILL40" s="666"/>
      <c r="ILM40" s="666"/>
      <c r="ILN40" s="666"/>
      <c r="ILO40" s="666"/>
      <c r="ILP40" s="666"/>
      <c r="ILQ40" s="666"/>
      <c r="ILR40" s="666"/>
      <c r="ILS40" s="666"/>
      <c r="ILT40" s="666"/>
      <c r="ILU40" s="666"/>
      <c r="ILV40" s="666"/>
      <c r="ILW40" s="666"/>
      <c r="ILX40" s="666"/>
      <c r="ILY40" s="666"/>
      <c r="ILZ40" s="666"/>
      <c r="IMA40" s="666"/>
      <c r="IMB40" s="666"/>
      <c r="IMC40" s="666"/>
      <c r="IMD40" s="666"/>
      <c r="IME40" s="666"/>
      <c r="IMF40" s="666"/>
      <c r="IMG40" s="666"/>
      <c r="IMH40" s="666"/>
      <c r="IMI40" s="666"/>
      <c r="IMJ40" s="666"/>
      <c r="IMK40" s="666"/>
      <c r="IML40" s="666"/>
      <c r="IMM40" s="666"/>
      <c r="IMN40" s="666"/>
      <c r="IMO40" s="666"/>
      <c r="IMP40" s="666"/>
      <c r="IMQ40" s="666"/>
      <c r="IMR40" s="666"/>
      <c r="IMS40" s="666"/>
      <c r="IMT40" s="666"/>
      <c r="IMU40" s="666"/>
      <c r="IMV40" s="666"/>
      <c r="IMW40" s="666"/>
      <c r="IMX40" s="666"/>
      <c r="IMY40" s="666"/>
      <c r="IMZ40" s="666"/>
      <c r="INA40" s="666"/>
      <c r="INB40" s="666"/>
      <c r="INC40" s="666"/>
      <c r="IND40" s="666"/>
      <c r="INE40" s="666"/>
      <c r="INF40" s="666"/>
      <c r="ING40" s="666"/>
      <c r="INH40" s="666"/>
      <c r="INI40" s="666"/>
      <c r="INJ40" s="666"/>
      <c r="INK40" s="666"/>
      <c r="INL40" s="666"/>
      <c r="INM40" s="666"/>
      <c r="INN40" s="666"/>
      <c r="INO40" s="666"/>
      <c r="INP40" s="666"/>
      <c r="INQ40" s="666"/>
      <c r="INR40" s="666"/>
      <c r="INS40" s="666"/>
      <c r="INT40" s="666"/>
      <c r="INU40" s="666"/>
      <c r="INV40" s="666"/>
      <c r="INW40" s="666"/>
      <c r="INX40" s="666"/>
      <c r="INY40" s="666"/>
      <c r="INZ40" s="666"/>
      <c r="IOA40" s="666"/>
      <c r="IOB40" s="666"/>
      <c r="IOC40" s="666"/>
      <c r="IOD40" s="666"/>
      <c r="IOE40" s="666"/>
      <c r="IOF40" s="666"/>
      <c r="IOG40" s="666"/>
      <c r="IOH40" s="666"/>
      <c r="IOI40" s="666"/>
      <c r="IOJ40" s="666"/>
      <c r="IOK40" s="666"/>
      <c r="IOL40" s="666"/>
      <c r="IOM40" s="666"/>
      <c r="ION40" s="666"/>
      <c r="IOO40" s="666"/>
      <c r="IOP40" s="666"/>
      <c r="IOQ40" s="666"/>
      <c r="IOR40" s="666"/>
      <c r="IOS40" s="666"/>
      <c r="IOT40" s="666"/>
      <c r="IOU40" s="666"/>
      <c r="IOV40" s="666"/>
      <c r="IOW40" s="666"/>
      <c r="IOX40" s="666"/>
      <c r="IOY40" s="666"/>
      <c r="IOZ40" s="666"/>
      <c r="IPA40" s="666"/>
      <c r="IPB40" s="666"/>
      <c r="IPC40" s="666"/>
      <c r="IPD40" s="666"/>
      <c r="IPE40" s="666"/>
      <c r="IPF40" s="666"/>
      <c r="IPG40" s="666"/>
      <c r="IPH40" s="666"/>
      <c r="IPI40" s="666"/>
      <c r="IPJ40" s="666"/>
      <c r="IPK40" s="666"/>
      <c r="IPL40" s="666"/>
      <c r="IPM40" s="666"/>
      <c r="IPN40" s="666"/>
      <c r="IPO40" s="666"/>
      <c r="IPP40" s="666"/>
      <c r="IPQ40" s="666"/>
      <c r="IPR40" s="666"/>
      <c r="IPS40" s="666"/>
      <c r="IPT40" s="666"/>
      <c r="IPU40" s="666"/>
      <c r="IPV40" s="666"/>
      <c r="IPW40" s="666"/>
      <c r="IPX40" s="666"/>
      <c r="IPY40" s="666"/>
      <c r="IPZ40" s="666"/>
      <c r="IQA40" s="666"/>
      <c r="IQB40" s="666"/>
      <c r="IQC40" s="666"/>
      <c r="IQD40" s="666"/>
      <c r="IQE40" s="666"/>
      <c r="IQF40" s="666"/>
      <c r="IQG40" s="666"/>
      <c r="IQH40" s="666"/>
      <c r="IQI40" s="666"/>
      <c r="IQJ40" s="666"/>
      <c r="IQK40" s="666"/>
      <c r="IQL40" s="666"/>
      <c r="IQM40" s="666"/>
      <c r="IQN40" s="666"/>
      <c r="IQO40" s="666"/>
      <c r="IQP40" s="666"/>
      <c r="IQQ40" s="666"/>
      <c r="IQR40" s="666"/>
      <c r="IQS40" s="666"/>
      <c r="IQT40" s="666"/>
      <c r="IQU40" s="666"/>
      <c r="IQV40" s="666"/>
      <c r="IQW40" s="666"/>
      <c r="IQX40" s="666"/>
      <c r="IQY40" s="666"/>
      <c r="IQZ40" s="666"/>
      <c r="IRA40" s="666"/>
      <c r="IRB40" s="666"/>
      <c r="IRC40" s="666"/>
      <c r="IRD40" s="666"/>
      <c r="IRE40" s="666"/>
      <c r="IRF40" s="666"/>
      <c r="IRG40" s="666"/>
      <c r="IRH40" s="666"/>
      <c r="IRI40" s="666"/>
      <c r="IRJ40" s="666"/>
      <c r="IRK40" s="666"/>
      <c r="IRL40" s="666"/>
      <c r="IRM40" s="666"/>
      <c r="IRN40" s="666"/>
      <c r="IRO40" s="666"/>
      <c r="IRP40" s="666"/>
      <c r="IRQ40" s="666"/>
      <c r="IRR40" s="666"/>
      <c r="IRS40" s="666"/>
      <c r="IRT40" s="666"/>
      <c r="IRU40" s="666"/>
      <c r="IRV40" s="666"/>
      <c r="IRW40" s="666"/>
      <c r="IRX40" s="666"/>
      <c r="IRY40" s="666"/>
      <c r="IRZ40" s="666"/>
      <c r="ISA40" s="666"/>
      <c r="ISB40" s="666"/>
      <c r="ISC40" s="666"/>
      <c r="ISD40" s="666"/>
      <c r="ISE40" s="666"/>
      <c r="ISF40" s="666"/>
      <c r="ISG40" s="666"/>
      <c r="ISH40" s="666"/>
      <c r="ISI40" s="666"/>
      <c r="ISJ40" s="666"/>
      <c r="ISK40" s="666"/>
      <c r="ISL40" s="666"/>
      <c r="ISM40" s="666"/>
      <c r="ISN40" s="666"/>
      <c r="ISO40" s="666"/>
      <c r="ISP40" s="666"/>
      <c r="ISQ40" s="666"/>
      <c r="ISR40" s="666"/>
      <c r="ISS40" s="666"/>
      <c r="IST40" s="666"/>
      <c r="ISU40" s="666"/>
      <c r="ISV40" s="666"/>
      <c r="ISW40" s="666"/>
      <c r="ISX40" s="666"/>
      <c r="ISY40" s="666"/>
      <c r="ISZ40" s="666"/>
      <c r="ITA40" s="666"/>
      <c r="ITB40" s="666"/>
      <c r="ITC40" s="666"/>
      <c r="ITD40" s="666"/>
      <c r="ITE40" s="666"/>
      <c r="ITF40" s="666"/>
      <c r="ITG40" s="666"/>
      <c r="ITH40" s="666"/>
      <c r="ITI40" s="666"/>
      <c r="ITJ40" s="666"/>
      <c r="ITK40" s="666"/>
      <c r="ITL40" s="666"/>
      <c r="ITM40" s="666"/>
      <c r="ITN40" s="666"/>
      <c r="ITO40" s="666"/>
      <c r="ITP40" s="666"/>
      <c r="ITQ40" s="666"/>
      <c r="ITR40" s="666"/>
      <c r="ITS40" s="666"/>
      <c r="ITT40" s="666"/>
      <c r="ITU40" s="666"/>
      <c r="ITV40" s="666"/>
      <c r="ITW40" s="666"/>
      <c r="ITX40" s="666"/>
      <c r="ITY40" s="666"/>
      <c r="ITZ40" s="666"/>
      <c r="IUA40" s="666"/>
      <c r="IUB40" s="666"/>
      <c r="IUC40" s="666"/>
      <c r="IUD40" s="666"/>
      <c r="IUE40" s="666"/>
      <c r="IUF40" s="666"/>
      <c r="IUG40" s="666"/>
      <c r="IUH40" s="666"/>
      <c r="IUI40" s="666"/>
      <c r="IUJ40" s="666"/>
      <c r="IUK40" s="666"/>
      <c r="IUL40" s="666"/>
      <c r="IUM40" s="666"/>
      <c r="IUN40" s="666"/>
      <c r="IUO40" s="666"/>
      <c r="IUP40" s="666"/>
      <c r="IUQ40" s="666"/>
      <c r="IUR40" s="666"/>
      <c r="IUS40" s="666"/>
      <c r="IUT40" s="666"/>
      <c r="IUU40" s="666"/>
      <c r="IUV40" s="666"/>
      <c r="IUW40" s="666"/>
      <c r="IUX40" s="666"/>
      <c r="IUY40" s="666"/>
      <c r="IUZ40" s="666"/>
      <c r="IVA40" s="666"/>
      <c r="IVB40" s="666"/>
      <c r="IVC40" s="666"/>
      <c r="IVD40" s="666"/>
      <c r="IVE40" s="666"/>
      <c r="IVF40" s="666"/>
      <c r="IVG40" s="666"/>
      <c r="IVH40" s="666"/>
      <c r="IVI40" s="666"/>
      <c r="IVJ40" s="666"/>
      <c r="IVK40" s="666"/>
      <c r="IVL40" s="666"/>
      <c r="IVM40" s="666"/>
      <c r="IVN40" s="666"/>
      <c r="IVO40" s="666"/>
      <c r="IVP40" s="666"/>
      <c r="IVQ40" s="666"/>
      <c r="IVR40" s="666"/>
      <c r="IVS40" s="666"/>
      <c r="IVT40" s="666"/>
      <c r="IVU40" s="666"/>
      <c r="IVV40" s="666"/>
      <c r="IVW40" s="666"/>
      <c r="IVX40" s="666"/>
      <c r="IVY40" s="666"/>
      <c r="IVZ40" s="666"/>
      <c r="IWA40" s="666"/>
      <c r="IWB40" s="666"/>
      <c r="IWC40" s="666"/>
      <c r="IWD40" s="666"/>
      <c r="IWE40" s="666"/>
      <c r="IWF40" s="666"/>
      <c r="IWG40" s="666"/>
      <c r="IWH40" s="666"/>
      <c r="IWI40" s="666"/>
      <c r="IWJ40" s="666"/>
      <c r="IWK40" s="666"/>
      <c r="IWL40" s="666"/>
      <c r="IWM40" s="666"/>
      <c r="IWN40" s="666"/>
      <c r="IWO40" s="666"/>
      <c r="IWP40" s="666"/>
      <c r="IWQ40" s="666"/>
      <c r="IWR40" s="666"/>
      <c r="IWS40" s="666"/>
      <c r="IWT40" s="666"/>
      <c r="IWU40" s="666"/>
      <c r="IWV40" s="666"/>
      <c r="IWW40" s="666"/>
      <c r="IWX40" s="666"/>
      <c r="IWY40" s="666"/>
      <c r="IWZ40" s="666"/>
      <c r="IXA40" s="666"/>
      <c r="IXB40" s="666"/>
      <c r="IXC40" s="666"/>
      <c r="IXD40" s="666"/>
      <c r="IXE40" s="666"/>
      <c r="IXF40" s="666"/>
      <c r="IXG40" s="666"/>
      <c r="IXH40" s="666"/>
      <c r="IXI40" s="666"/>
      <c r="IXJ40" s="666"/>
      <c r="IXK40" s="666"/>
      <c r="IXL40" s="666"/>
      <c r="IXM40" s="666"/>
      <c r="IXN40" s="666"/>
      <c r="IXO40" s="666"/>
      <c r="IXP40" s="666"/>
      <c r="IXQ40" s="666"/>
      <c r="IXR40" s="666"/>
      <c r="IXS40" s="666"/>
      <c r="IXT40" s="666"/>
      <c r="IXU40" s="666"/>
      <c r="IXV40" s="666"/>
      <c r="IXW40" s="666"/>
      <c r="IXX40" s="666"/>
      <c r="IXY40" s="666"/>
      <c r="IXZ40" s="666"/>
      <c r="IYA40" s="666"/>
      <c r="IYB40" s="666"/>
      <c r="IYC40" s="666"/>
      <c r="IYD40" s="666"/>
      <c r="IYE40" s="666"/>
      <c r="IYF40" s="666"/>
      <c r="IYG40" s="666"/>
      <c r="IYH40" s="666"/>
      <c r="IYI40" s="666"/>
      <c r="IYJ40" s="666"/>
      <c r="IYK40" s="666"/>
      <c r="IYL40" s="666"/>
      <c r="IYM40" s="666"/>
      <c r="IYN40" s="666"/>
      <c r="IYO40" s="666"/>
      <c r="IYP40" s="666"/>
      <c r="IYQ40" s="666"/>
      <c r="IYR40" s="666"/>
      <c r="IYS40" s="666"/>
      <c r="IYT40" s="666"/>
      <c r="IYU40" s="666"/>
      <c r="IYV40" s="666"/>
      <c r="IYW40" s="666"/>
      <c r="IYX40" s="666"/>
      <c r="IYY40" s="666"/>
      <c r="IYZ40" s="666"/>
      <c r="IZA40" s="666"/>
      <c r="IZB40" s="666"/>
      <c r="IZC40" s="666"/>
      <c r="IZD40" s="666"/>
      <c r="IZE40" s="666"/>
      <c r="IZF40" s="666"/>
      <c r="IZG40" s="666"/>
      <c r="IZH40" s="666"/>
      <c r="IZI40" s="666"/>
      <c r="IZJ40" s="666"/>
      <c r="IZK40" s="666"/>
      <c r="IZL40" s="666"/>
      <c r="IZM40" s="666"/>
      <c r="IZN40" s="666"/>
      <c r="IZO40" s="666"/>
      <c r="IZP40" s="666"/>
      <c r="IZQ40" s="666"/>
      <c r="IZR40" s="666"/>
      <c r="IZS40" s="666"/>
      <c r="IZT40" s="666"/>
      <c r="IZU40" s="666"/>
      <c r="IZV40" s="666"/>
      <c r="IZW40" s="666"/>
      <c r="IZX40" s="666"/>
      <c r="IZY40" s="666"/>
      <c r="IZZ40" s="666"/>
      <c r="JAA40" s="666"/>
      <c r="JAB40" s="666"/>
      <c r="JAC40" s="666"/>
      <c r="JAD40" s="666"/>
      <c r="JAE40" s="666"/>
      <c r="JAF40" s="666"/>
      <c r="JAG40" s="666"/>
      <c r="JAH40" s="666"/>
      <c r="JAI40" s="666"/>
      <c r="JAJ40" s="666"/>
      <c r="JAK40" s="666"/>
      <c r="JAL40" s="666"/>
      <c r="JAM40" s="666"/>
      <c r="JAN40" s="666"/>
      <c r="JAO40" s="666"/>
      <c r="JAP40" s="666"/>
      <c r="JAQ40" s="666"/>
      <c r="JAR40" s="666"/>
      <c r="JAS40" s="666"/>
      <c r="JAT40" s="666"/>
      <c r="JAU40" s="666"/>
      <c r="JAV40" s="666"/>
      <c r="JAW40" s="666"/>
      <c r="JAX40" s="666"/>
      <c r="JAY40" s="666"/>
      <c r="JAZ40" s="666"/>
      <c r="JBA40" s="666"/>
      <c r="JBB40" s="666"/>
      <c r="JBC40" s="666"/>
      <c r="JBD40" s="666"/>
      <c r="JBE40" s="666"/>
      <c r="JBF40" s="666"/>
      <c r="JBG40" s="666"/>
      <c r="JBH40" s="666"/>
      <c r="JBI40" s="666"/>
      <c r="JBJ40" s="666"/>
      <c r="JBK40" s="666"/>
      <c r="JBL40" s="666"/>
      <c r="JBM40" s="666"/>
      <c r="JBN40" s="666"/>
      <c r="JBO40" s="666"/>
      <c r="JBP40" s="666"/>
      <c r="JBQ40" s="666"/>
      <c r="JBR40" s="666"/>
      <c r="JBS40" s="666"/>
      <c r="JBT40" s="666"/>
      <c r="JBU40" s="666"/>
      <c r="JBV40" s="666"/>
      <c r="JBW40" s="666"/>
      <c r="JBX40" s="666"/>
      <c r="JBY40" s="666"/>
      <c r="JBZ40" s="666"/>
      <c r="JCA40" s="666"/>
      <c r="JCB40" s="666"/>
      <c r="JCC40" s="666"/>
      <c r="JCD40" s="666"/>
      <c r="JCE40" s="666"/>
      <c r="JCF40" s="666"/>
      <c r="JCG40" s="666"/>
      <c r="JCH40" s="666"/>
      <c r="JCI40" s="666"/>
      <c r="JCJ40" s="666"/>
      <c r="JCK40" s="666"/>
      <c r="JCL40" s="666"/>
      <c r="JCM40" s="666"/>
      <c r="JCN40" s="666"/>
      <c r="JCO40" s="666"/>
      <c r="JCP40" s="666"/>
      <c r="JCQ40" s="666"/>
      <c r="JCR40" s="666"/>
      <c r="JCS40" s="666"/>
      <c r="JCT40" s="666"/>
      <c r="JCU40" s="666"/>
      <c r="JCV40" s="666"/>
      <c r="JCW40" s="666"/>
      <c r="JCX40" s="666"/>
      <c r="JCY40" s="666"/>
      <c r="JCZ40" s="666"/>
      <c r="JDA40" s="666"/>
      <c r="JDB40" s="666"/>
      <c r="JDC40" s="666"/>
      <c r="JDD40" s="666"/>
      <c r="JDE40" s="666"/>
      <c r="JDF40" s="666"/>
      <c r="JDG40" s="666"/>
      <c r="JDH40" s="666"/>
      <c r="JDI40" s="666"/>
      <c r="JDJ40" s="666"/>
      <c r="JDK40" s="666"/>
      <c r="JDL40" s="666"/>
      <c r="JDM40" s="666"/>
      <c r="JDN40" s="666"/>
      <c r="JDO40" s="666"/>
      <c r="JDP40" s="666"/>
      <c r="JDQ40" s="666"/>
      <c r="JDR40" s="666"/>
      <c r="JDS40" s="666"/>
      <c r="JDT40" s="666"/>
      <c r="JDU40" s="666"/>
      <c r="JDV40" s="666"/>
      <c r="JDW40" s="666"/>
      <c r="JDX40" s="666"/>
      <c r="JDY40" s="666"/>
      <c r="JDZ40" s="666"/>
      <c r="JEA40" s="666"/>
      <c r="JEB40" s="666"/>
      <c r="JEC40" s="666"/>
      <c r="JED40" s="666"/>
      <c r="JEE40" s="666"/>
      <c r="JEF40" s="666"/>
      <c r="JEG40" s="666"/>
      <c r="JEH40" s="666"/>
      <c r="JEI40" s="666"/>
      <c r="JEJ40" s="666"/>
      <c r="JEK40" s="666"/>
      <c r="JEL40" s="666"/>
      <c r="JEM40" s="666"/>
      <c r="JEN40" s="666"/>
      <c r="JEO40" s="666"/>
      <c r="JEP40" s="666"/>
      <c r="JEQ40" s="666"/>
      <c r="JER40" s="666"/>
      <c r="JES40" s="666"/>
      <c r="JET40" s="666"/>
      <c r="JEU40" s="666"/>
      <c r="JEV40" s="666"/>
      <c r="JEW40" s="666"/>
      <c r="JEX40" s="666"/>
      <c r="JEY40" s="666"/>
      <c r="JEZ40" s="666"/>
      <c r="JFA40" s="666"/>
      <c r="JFB40" s="666"/>
      <c r="JFC40" s="666"/>
      <c r="JFD40" s="666"/>
      <c r="JFE40" s="666"/>
      <c r="JFF40" s="666"/>
      <c r="JFG40" s="666"/>
      <c r="JFH40" s="666"/>
      <c r="JFI40" s="666"/>
      <c r="JFJ40" s="666"/>
      <c r="JFK40" s="666"/>
      <c r="JFL40" s="666"/>
      <c r="JFM40" s="666"/>
      <c r="JFN40" s="666"/>
      <c r="JFO40" s="666"/>
      <c r="JFP40" s="666"/>
      <c r="JFQ40" s="666"/>
      <c r="JFR40" s="666"/>
      <c r="JFS40" s="666"/>
      <c r="JFT40" s="666"/>
      <c r="JFU40" s="666"/>
      <c r="JFV40" s="666"/>
      <c r="JFW40" s="666"/>
      <c r="JFX40" s="666"/>
      <c r="JFY40" s="666"/>
      <c r="JFZ40" s="666"/>
      <c r="JGA40" s="666"/>
      <c r="JGB40" s="666"/>
      <c r="JGC40" s="666"/>
      <c r="JGD40" s="666"/>
      <c r="JGE40" s="666"/>
      <c r="JGF40" s="666"/>
      <c r="JGG40" s="666"/>
      <c r="JGH40" s="666"/>
      <c r="JGI40" s="666"/>
      <c r="JGJ40" s="666"/>
      <c r="JGK40" s="666"/>
      <c r="JGL40" s="666"/>
      <c r="JGM40" s="666"/>
      <c r="JGN40" s="666"/>
      <c r="JGO40" s="666"/>
      <c r="JGP40" s="666"/>
      <c r="JGQ40" s="666"/>
      <c r="JGR40" s="666"/>
      <c r="JGS40" s="666"/>
      <c r="JGT40" s="666"/>
      <c r="JGU40" s="666"/>
      <c r="JGV40" s="666"/>
      <c r="JGW40" s="666"/>
      <c r="JGX40" s="666"/>
      <c r="JGY40" s="666"/>
      <c r="JGZ40" s="666"/>
      <c r="JHA40" s="666"/>
      <c r="JHB40" s="666"/>
      <c r="JHC40" s="666"/>
      <c r="JHD40" s="666"/>
      <c r="JHE40" s="666"/>
      <c r="JHF40" s="666"/>
      <c r="JHG40" s="666"/>
      <c r="JHH40" s="666"/>
      <c r="JHI40" s="666"/>
      <c r="JHJ40" s="666"/>
      <c r="JHK40" s="666"/>
      <c r="JHL40" s="666"/>
      <c r="JHM40" s="666"/>
      <c r="JHN40" s="666"/>
      <c r="JHO40" s="666"/>
      <c r="JHP40" s="666"/>
      <c r="JHQ40" s="666"/>
      <c r="JHR40" s="666"/>
      <c r="JHS40" s="666"/>
      <c r="JHT40" s="666"/>
      <c r="JHU40" s="666"/>
      <c r="JHV40" s="666"/>
      <c r="JHW40" s="666"/>
      <c r="JHX40" s="666"/>
      <c r="JHY40" s="666"/>
      <c r="JHZ40" s="666"/>
      <c r="JIA40" s="666"/>
      <c r="JIB40" s="666"/>
      <c r="JIC40" s="666"/>
      <c r="JID40" s="666"/>
      <c r="JIE40" s="666"/>
      <c r="JIF40" s="666"/>
      <c r="JIG40" s="666"/>
      <c r="JIH40" s="666"/>
      <c r="JII40" s="666"/>
      <c r="JIJ40" s="666"/>
      <c r="JIK40" s="666"/>
      <c r="JIL40" s="666"/>
      <c r="JIM40" s="666"/>
      <c r="JIN40" s="666"/>
      <c r="JIO40" s="666"/>
      <c r="JIP40" s="666"/>
      <c r="JIQ40" s="666"/>
      <c r="JIR40" s="666"/>
      <c r="JIS40" s="666"/>
      <c r="JIT40" s="666"/>
      <c r="JIU40" s="666"/>
      <c r="JIV40" s="666"/>
      <c r="JIW40" s="666"/>
      <c r="JIX40" s="666"/>
      <c r="JIY40" s="666"/>
      <c r="JIZ40" s="666"/>
      <c r="JJA40" s="666"/>
      <c r="JJB40" s="666"/>
      <c r="JJC40" s="666"/>
      <c r="JJD40" s="666"/>
      <c r="JJE40" s="666"/>
      <c r="JJF40" s="666"/>
      <c r="JJG40" s="666"/>
      <c r="JJH40" s="666"/>
      <c r="JJI40" s="666"/>
      <c r="JJJ40" s="666"/>
      <c r="JJK40" s="666"/>
      <c r="JJL40" s="666"/>
      <c r="JJM40" s="666"/>
      <c r="JJN40" s="666"/>
      <c r="JJO40" s="666"/>
      <c r="JJP40" s="666"/>
      <c r="JJQ40" s="666"/>
      <c r="JJR40" s="666"/>
      <c r="JJS40" s="666"/>
      <c r="JJT40" s="666"/>
      <c r="JJU40" s="666"/>
      <c r="JJV40" s="666"/>
      <c r="JJW40" s="666"/>
      <c r="JJX40" s="666"/>
      <c r="JJY40" s="666"/>
      <c r="JJZ40" s="666"/>
      <c r="JKA40" s="666"/>
      <c r="JKB40" s="666"/>
      <c r="JKC40" s="666"/>
      <c r="JKD40" s="666"/>
      <c r="JKE40" s="666"/>
      <c r="JKF40" s="666"/>
      <c r="JKG40" s="666"/>
      <c r="JKH40" s="666"/>
      <c r="JKI40" s="666"/>
      <c r="JKJ40" s="666"/>
      <c r="JKK40" s="666"/>
      <c r="JKL40" s="666"/>
      <c r="JKM40" s="666"/>
      <c r="JKN40" s="666"/>
      <c r="JKO40" s="666"/>
      <c r="JKP40" s="666"/>
      <c r="JKQ40" s="666"/>
      <c r="JKR40" s="666"/>
      <c r="JKS40" s="666"/>
      <c r="JKT40" s="666"/>
      <c r="JKU40" s="666"/>
      <c r="JKV40" s="666"/>
      <c r="JKW40" s="666"/>
      <c r="JKX40" s="666"/>
      <c r="JKY40" s="666"/>
      <c r="JKZ40" s="666"/>
      <c r="JLA40" s="666"/>
      <c r="JLB40" s="666"/>
      <c r="JLC40" s="666"/>
      <c r="JLD40" s="666"/>
      <c r="JLE40" s="666"/>
      <c r="JLF40" s="666"/>
      <c r="JLG40" s="666"/>
      <c r="JLH40" s="666"/>
      <c r="JLI40" s="666"/>
      <c r="JLJ40" s="666"/>
      <c r="JLK40" s="666"/>
      <c r="JLL40" s="666"/>
      <c r="JLM40" s="666"/>
      <c r="JLN40" s="666"/>
      <c r="JLO40" s="666"/>
      <c r="JLP40" s="666"/>
      <c r="JLQ40" s="666"/>
      <c r="JLR40" s="666"/>
      <c r="JLS40" s="666"/>
      <c r="JLT40" s="666"/>
      <c r="JLU40" s="666"/>
      <c r="JLV40" s="666"/>
      <c r="JLW40" s="666"/>
      <c r="JLX40" s="666"/>
      <c r="JLY40" s="666"/>
      <c r="JLZ40" s="666"/>
      <c r="JMA40" s="666"/>
      <c r="JMB40" s="666"/>
      <c r="JMC40" s="666"/>
      <c r="JMD40" s="666"/>
      <c r="JME40" s="666"/>
      <c r="JMF40" s="666"/>
      <c r="JMG40" s="666"/>
      <c r="JMH40" s="666"/>
      <c r="JMI40" s="666"/>
      <c r="JMJ40" s="666"/>
      <c r="JMK40" s="666"/>
      <c r="JML40" s="666"/>
      <c r="JMM40" s="666"/>
      <c r="JMN40" s="666"/>
      <c r="JMO40" s="666"/>
      <c r="JMP40" s="666"/>
      <c r="JMQ40" s="666"/>
      <c r="JMR40" s="666"/>
      <c r="JMS40" s="666"/>
      <c r="JMT40" s="666"/>
      <c r="JMU40" s="666"/>
      <c r="JMV40" s="666"/>
      <c r="JMW40" s="666"/>
      <c r="JMX40" s="666"/>
      <c r="JMY40" s="666"/>
      <c r="JMZ40" s="666"/>
      <c r="JNA40" s="666"/>
      <c r="JNB40" s="666"/>
      <c r="JNC40" s="666"/>
      <c r="JND40" s="666"/>
      <c r="JNE40" s="666"/>
      <c r="JNF40" s="666"/>
      <c r="JNG40" s="666"/>
      <c r="JNH40" s="666"/>
      <c r="JNI40" s="666"/>
      <c r="JNJ40" s="666"/>
      <c r="JNK40" s="666"/>
      <c r="JNL40" s="666"/>
      <c r="JNM40" s="666"/>
      <c r="JNN40" s="666"/>
      <c r="JNO40" s="666"/>
      <c r="JNP40" s="666"/>
      <c r="JNQ40" s="666"/>
      <c r="JNR40" s="666"/>
      <c r="JNS40" s="666"/>
      <c r="JNT40" s="666"/>
      <c r="JNU40" s="666"/>
      <c r="JNV40" s="666"/>
      <c r="JNW40" s="666"/>
      <c r="JNX40" s="666"/>
      <c r="JNY40" s="666"/>
      <c r="JNZ40" s="666"/>
      <c r="JOA40" s="666"/>
      <c r="JOB40" s="666"/>
      <c r="JOC40" s="666"/>
      <c r="JOD40" s="666"/>
      <c r="JOE40" s="666"/>
      <c r="JOF40" s="666"/>
      <c r="JOG40" s="666"/>
      <c r="JOH40" s="666"/>
      <c r="JOI40" s="666"/>
      <c r="JOJ40" s="666"/>
      <c r="JOK40" s="666"/>
      <c r="JOL40" s="666"/>
      <c r="JOM40" s="666"/>
      <c r="JON40" s="666"/>
      <c r="JOO40" s="666"/>
      <c r="JOP40" s="666"/>
      <c r="JOQ40" s="666"/>
      <c r="JOR40" s="666"/>
      <c r="JOS40" s="666"/>
      <c r="JOT40" s="666"/>
      <c r="JOU40" s="666"/>
      <c r="JOV40" s="666"/>
      <c r="JOW40" s="666"/>
      <c r="JOX40" s="666"/>
      <c r="JOY40" s="666"/>
      <c r="JOZ40" s="666"/>
      <c r="JPA40" s="666"/>
      <c r="JPB40" s="666"/>
      <c r="JPC40" s="666"/>
      <c r="JPD40" s="666"/>
      <c r="JPE40" s="666"/>
      <c r="JPF40" s="666"/>
      <c r="JPG40" s="666"/>
      <c r="JPH40" s="666"/>
      <c r="JPI40" s="666"/>
      <c r="JPJ40" s="666"/>
      <c r="JPK40" s="666"/>
      <c r="JPL40" s="666"/>
      <c r="JPM40" s="666"/>
      <c r="JPN40" s="666"/>
      <c r="JPO40" s="666"/>
      <c r="JPP40" s="666"/>
      <c r="JPQ40" s="666"/>
      <c r="JPR40" s="666"/>
      <c r="JPS40" s="666"/>
      <c r="JPT40" s="666"/>
      <c r="JPU40" s="666"/>
      <c r="JPV40" s="666"/>
      <c r="JPW40" s="666"/>
      <c r="JPX40" s="666"/>
      <c r="JPY40" s="666"/>
      <c r="JPZ40" s="666"/>
      <c r="JQA40" s="666"/>
      <c r="JQB40" s="666"/>
      <c r="JQC40" s="666"/>
      <c r="JQD40" s="666"/>
      <c r="JQE40" s="666"/>
      <c r="JQF40" s="666"/>
      <c r="JQG40" s="666"/>
      <c r="JQH40" s="666"/>
      <c r="JQI40" s="666"/>
      <c r="JQJ40" s="666"/>
      <c r="JQK40" s="666"/>
      <c r="JQL40" s="666"/>
      <c r="JQM40" s="666"/>
      <c r="JQN40" s="666"/>
      <c r="JQO40" s="666"/>
      <c r="JQP40" s="666"/>
      <c r="JQQ40" s="666"/>
      <c r="JQR40" s="666"/>
      <c r="JQS40" s="666"/>
      <c r="JQT40" s="666"/>
      <c r="JQU40" s="666"/>
      <c r="JQV40" s="666"/>
      <c r="JQW40" s="666"/>
      <c r="JQX40" s="666"/>
      <c r="JQY40" s="666"/>
      <c r="JQZ40" s="666"/>
      <c r="JRA40" s="666"/>
      <c r="JRB40" s="666"/>
      <c r="JRC40" s="666"/>
      <c r="JRD40" s="666"/>
      <c r="JRE40" s="666"/>
      <c r="JRF40" s="666"/>
      <c r="JRG40" s="666"/>
      <c r="JRH40" s="666"/>
      <c r="JRI40" s="666"/>
      <c r="JRJ40" s="666"/>
      <c r="JRK40" s="666"/>
      <c r="JRL40" s="666"/>
      <c r="JRM40" s="666"/>
      <c r="JRN40" s="666"/>
      <c r="JRO40" s="666"/>
      <c r="JRP40" s="666"/>
      <c r="JRQ40" s="666"/>
      <c r="JRR40" s="666"/>
      <c r="JRS40" s="666"/>
      <c r="JRT40" s="666"/>
      <c r="JRU40" s="666"/>
      <c r="JRV40" s="666"/>
      <c r="JRW40" s="666"/>
      <c r="JRX40" s="666"/>
      <c r="JRY40" s="666"/>
      <c r="JRZ40" s="666"/>
      <c r="JSA40" s="666"/>
      <c r="JSB40" s="666"/>
      <c r="JSC40" s="666"/>
      <c r="JSD40" s="666"/>
      <c r="JSE40" s="666"/>
      <c r="JSF40" s="666"/>
      <c r="JSG40" s="666"/>
      <c r="JSH40" s="666"/>
      <c r="JSI40" s="666"/>
      <c r="JSJ40" s="666"/>
      <c r="JSK40" s="666"/>
      <c r="JSL40" s="666"/>
      <c r="JSM40" s="666"/>
      <c r="JSN40" s="666"/>
      <c r="JSO40" s="666"/>
      <c r="JSP40" s="666"/>
      <c r="JSQ40" s="666"/>
      <c r="JSR40" s="666"/>
      <c r="JSS40" s="666"/>
      <c r="JST40" s="666"/>
      <c r="JSU40" s="666"/>
      <c r="JSV40" s="666"/>
      <c r="JSW40" s="666"/>
      <c r="JSX40" s="666"/>
      <c r="JSY40" s="666"/>
      <c r="JSZ40" s="666"/>
      <c r="JTA40" s="666"/>
      <c r="JTB40" s="666"/>
      <c r="JTC40" s="666"/>
      <c r="JTD40" s="666"/>
      <c r="JTE40" s="666"/>
      <c r="JTF40" s="666"/>
      <c r="JTG40" s="666"/>
      <c r="JTH40" s="666"/>
      <c r="JTI40" s="666"/>
      <c r="JTJ40" s="666"/>
      <c r="JTK40" s="666"/>
      <c r="JTL40" s="666"/>
      <c r="JTM40" s="666"/>
      <c r="JTN40" s="666"/>
      <c r="JTO40" s="666"/>
      <c r="JTP40" s="666"/>
      <c r="JTQ40" s="666"/>
      <c r="JTR40" s="666"/>
      <c r="JTS40" s="666"/>
      <c r="JTT40" s="666"/>
      <c r="JTU40" s="666"/>
      <c r="JTV40" s="666"/>
      <c r="JTW40" s="666"/>
      <c r="JTX40" s="666"/>
      <c r="JTY40" s="666"/>
      <c r="JTZ40" s="666"/>
      <c r="JUA40" s="666"/>
      <c r="JUB40" s="666"/>
      <c r="JUC40" s="666"/>
      <c r="JUD40" s="666"/>
      <c r="JUE40" s="666"/>
      <c r="JUF40" s="666"/>
      <c r="JUG40" s="666"/>
      <c r="JUH40" s="666"/>
      <c r="JUI40" s="666"/>
      <c r="JUJ40" s="666"/>
      <c r="JUK40" s="666"/>
      <c r="JUL40" s="666"/>
      <c r="JUM40" s="666"/>
      <c r="JUN40" s="666"/>
      <c r="JUO40" s="666"/>
      <c r="JUP40" s="666"/>
      <c r="JUQ40" s="666"/>
      <c r="JUR40" s="666"/>
      <c r="JUS40" s="666"/>
      <c r="JUT40" s="666"/>
      <c r="JUU40" s="666"/>
      <c r="JUV40" s="666"/>
      <c r="JUW40" s="666"/>
      <c r="JUX40" s="666"/>
      <c r="JUY40" s="666"/>
      <c r="JUZ40" s="666"/>
      <c r="JVA40" s="666"/>
      <c r="JVB40" s="666"/>
      <c r="JVC40" s="666"/>
      <c r="JVD40" s="666"/>
      <c r="JVE40" s="666"/>
      <c r="JVF40" s="666"/>
      <c r="JVG40" s="666"/>
      <c r="JVH40" s="666"/>
      <c r="JVI40" s="666"/>
      <c r="JVJ40" s="666"/>
      <c r="JVK40" s="666"/>
      <c r="JVL40" s="666"/>
      <c r="JVM40" s="666"/>
      <c r="JVN40" s="666"/>
      <c r="JVO40" s="666"/>
      <c r="JVP40" s="666"/>
      <c r="JVQ40" s="666"/>
      <c r="JVR40" s="666"/>
      <c r="JVS40" s="666"/>
      <c r="JVT40" s="666"/>
      <c r="JVU40" s="666"/>
      <c r="JVV40" s="666"/>
      <c r="JVW40" s="666"/>
      <c r="JVX40" s="666"/>
      <c r="JVY40" s="666"/>
      <c r="JVZ40" s="666"/>
      <c r="JWA40" s="666"/>
      <c r="JWB40" s="666"/>
      <c r="JWC40" s="666"/>
      <c r="JWD40" s="666"/>
      <c r="JWE40" s="666"/>
      <c r="JWF40" s="666"/>
      <c r="JWG40" s="666"/>
      <c r="JWH40" s="666"/>
      <c r="JWI40" s="666"/>
      <c r="JWJ40" s="666"/>
      <c r="JWK40" s="666"/>
      <c r="JWL40" s="666"/>
      <c r="JWM40" s="666"/>
      <c r="JWN40" s="666"/>
      <c r="JWO40" s="666"/>
      <c r="JWP40" s="666"/>
      <c r="JWQ40" s="666"/>
      <c r="JWR40" s="666"/>
      <c r="JWS40" s="666"/>
      <c r="JWT40" s="666"/>
      <c r="JWU40" s="666"/>
      <c r="JWV40" s="666"/>
      <c r="JWW40" s="666"/>
      <c r="JWX40" s="666"/>
      <c r="JWY40" s="666"/>
      <c r="JWZ40" s="666"/>
      <c r="JXA40" s="666"/>
      <c r="JXB40" s="666"/>
      <c r="JXC40" s="666"/>
      <c r="JXD40" s="666"/>
      <c r="JXE40" s="666"/>
      <c r="JXF40" s="666"/>
      <c r="JXG40" s="666"/>
      <c r="JXH40" s="666"/>
      <c r="JXI40" s="666"/>
      <c r="JXJ40" s="666"/>
      <c r="JXK40" s="666"/>
      <c r="JXL40" s="666"/>
      <c r="JXM40" s="666"/>
      <c r="JXN40" s="666"/>
      <c r="JXO40" s="666"/>
      <c r="JXP40" s="666"/>
      <c r="JXQ40" s="666"/>
      <c r="JXR40" s="666"/>
      <c r="JXS40" s="666"/>
      <c r="JXT40" s="666"/>
      <c r="JXU40" s="666"/>
      <c r="JXV40" s="666"/>
      <c r="JXW40" s="666"/>
      <c r="JXX40" s="666"/>
      <c r="JXY40" s="666"/>
      <c r="JXZ40" s="666"/>
      <c r="JYA40" s="666"/>
      <c r="JYB40" s="666"/>
      <c r="JYC40" s="666"/>
      <c r="JYD40" s="666"/>
      <c r="JYE40" s="666"/>
      <c r="JYF40" s="666"/>
      <c r="JYG40" s="666"/>
      <c r="JYH40" s="666"/>
      <c r="JYI40" s="666"/>
      <c r="JYJ40" s="666"/>
      <c r="JYK40" s="666"/>
      <c r="JYL40" s="666"/>
      <c r="JYM40" s="666"/>
      <c r="JYN40" s="666"/>
      <c r="JYO40" s="666"/>
      <c r="JYP40" s="666"/>
      <c r="JYQ40" s="666"/>
      <c r="JYR40" s="666"/>
      <c r="JYS40" s="666"/>
      <c r="JYT40" s="666"/>
      <c r="JYU40" s="666"/>
      <c r="JYV40" s="666"/>
      <c r="JYW40" s="666"/>
      <c r="JYX40" s="666"/>
      <c r="JYY40" s="666"/>
      <c r="JYZ40" s="666"/>
      <c r="JZA40" s="666"/>
      <c r="JZB40" s="666"/>
      <c r="JZC40" s="666"/>
      <c r="JZD40" s="666"/>
      <c r="JZE40" s="666"/>
      <c r="JZF40" s="666"/>
      <c r="JZG40" s="666"/>
      <c r="JZH40" s="666"/>
      <c r="JZI40" s="666"/>
      <c r="JZJ40" s="666"/>
      <c r="JZK40" s="666"/>
      <c r="JZL40" s="666"/>
      <c r="JZM40" s="666"/>
      <c r="JZN40" s="666"/>
      <c r="JZO40" s="666"/>
      <c r="JZP40" s="666"/>
      <c r="JZQ40" s="666"/>
      <c r="JZR40" s="666"/>
      <c r="JZS40" s="666"/>
      <c r="JZT40" s="666"/>
      <c r="JZU40" s="666"/>
      <c r="JZV40" s="666"/>
      <c r="JZW40" s="666"/>
      <c r="JZX40" s="666"/>
      <c r="JZY40" s="666"/>
      <c r="JZZ40" s="666"/>
      <c r="KAA40" s="666"/>
      <c r="KAB40" s="666"/>
      <c r="KAC40" s="666"/>
      <c r="KAD40" s="666"/>
      <c r="KAE40" s="666"/>
      <c r="KAF40" s="666"/>
      <c r="KAG40" s="666"/>
      <c r="KAH40" s="666"/>
      <c r="KAI40" s="666"/>
      <c r="KAJ40" s="666"/>
      <c r="KAK40" s="666"/>
      <c r="KAL40" s="666"/>
      <c r="KAM40" s="666"/>
      <c r="KAN40" s="666"/>
      <c r="KAO40" s="666"/>
      <c r="KAP40" s="666"/>
      <c r="KAQ40" s="666"/>
      <c r="KAR40" s="666"/>
      <c r="KAS40" s="666"/>
      <c r="KAT40" s="666"/>
      <c r="KAU40" s="666"/>
      <c r="KAV40" s="666"/>
      <c r="KAW40" s="666"/>
      <c r="KAX40" s="666"/>
      <c r="KAY40" s="666"/>
      <c r="KAZ40" s="666"/>
      <c r="KBA40" s="666"/>
      <c r="KBB40" s="666"/>
      <c r="KBC40" s="666"/>
      <c r="KBD40" s="666"/>
      <c r="KBE40" s="666"/>
      <c r="KBF40" s="666"/>
      <c r="KBG40" s="666"/>
      <c r="KBH40" s="666"/>
      <c r="KBI40" s="666"/>
      <c r="KBJ40" s="666"/>
      <c r="KBK40" s="666"/>
      <c r="KBL40" s="666"/>
      <c r="KBM40" s="666"/>
      <c r="KBN40" s="666"/>
      <c r="KBO40" s="666"/>
      <c r="KBP40" s="666"/>
      <c r="KBQ40" s="666"/>
      <c r="KBR40" s="666"/>
      <c r="KBS40" s="666"/>
      <c r="KBT40" s="666"/>
      <c r="KBU40" s="666"/>
      <c r="KBV40" s="666"/>
      <c r="KBW40" s="666"/>
      <c r="KBX40" s="666"/>
      <c r="KBY40" s="666"/>
      <c r="KBZ40" s="666"/>
      <c r="KCA40" s="666"/>
      <c r="KCB40" s="666"/>
      <c r="KCC40" s="666"/>
      <c r="KCD40" s="666"/>
      <c r="KCE40" s="666"/>
      <c r="KCF40" s="666"/>
      <c r="KCG40" s="666"/>
      <c r="KCH40" s="666"/>
      <c r="KCI40" s="666"/>
      <c r="KCJ40" s="666"/>
      <c r="KCK40" s="666"/>
      <c r="KCL40" s="666"/>
      <c r="KCM40" s="666"/>
      <c r="KCN40" s="666"/>
      <c r="KCO40" s="666"/>
      <c r="KCP40" s="666"/>
      <c r="KCQ40" s="666"/>
      <c r="KCR40" s="666"/>
      <c r="KCS40" s="666"/>
      <c r="KCT40" s="666"/>
      <c r="KCU40" s="666"/>
      <c r="KCV40" s="666"/>
      <c r="KCW40" s="666"/>
      <c r="KCX40" s="666"/>
      <c r="KCY40" s="666"/>
      <c r="KCZ40" s="666"/>
      <c r="KDA40" s="666"/>
      <c r="KDB40" s="666"/>
      <c r="KDC40" s="666"/>
      <c r="KDD40" s="666"/>
      <c r="KDE40" s="666"/>
      <c r="KDF40" s="666"/>
      <c r="KDG40" s="666"/>
      <c r="KDH40" s="666"/>
      <c r="KDI40" s="666"/>
      <c r="KDJ40" s="666"/>
      <c r="KDK40" s="666"/>
      <c r="KDL40" s="666"/>
      <c r="KDM40" s="666"/>
      <c r="KDN40" s="666"/>
      <c r="KDO40" s="666"/>
      <c r="KDP40" s="666"/>
      <c r="KDQ40" s="666"/>
      <c r="KDR40" s="666"/>
      <c r="KDS40" s="666"/>
      <c r="KDT40" s="666"/>
      <c r="KDU40" s="666"/>
      <c r="KDV40" s="666"/>
      <c r="KDW40" s="666"/>
      <c r="KDX40" s="666"/>
      <c r="KDY40" s="666"/>
      <c r="KDZ40" s="666"/>
      <c r="KEA40" s="666"/>
      <c r="KEB40" s="666"/>
      <c r="KEC40" s="666"/>
      <c r="KED40" s="666"/>
      <c r="KEE40" s="666"/>
      <c r="KEF40" s="666"/>
      <c r="KEG40" s="666"/>
      <c r="KEH40" s="666"/>
      <c r="KEI40" s="666"/>
      <c r="KEJ40" s="666"/>
      <c r="KEK40" s="666"/>
      <c r="KEL40" s="666"/>
      <c r="KEM40" s="666"/>
      <c r="KEN40" s="666"/>
      <c r="KEO40" s="666"/>
      <c r="KEP40" s="666"/>
      <c r="KEQ40" s="666"/>
      <c r="KER40" s="666"/>
      <c r="KES40" s="666"/>
      <c r="KET40" s="666"/>
      <c r="KEU40" s="666"/>
      <c r="KEV40" s="666"/>
      <c r="KEW40" s="666"/>
      <c r="KEX40" s="666"/>
      <c r="KEY40" s="666"/>
      <c r="KEZ40" s="666"/>
      <c r="KFA40" s="666"/>
      <c r="KFB40" s="666"/>
      <c r="KFC40" s="666"/>
      <c r="KFD40" s="666"/>
      <c r="KFE40" s="666"/>
      <c r="KFF40" s="666"/>
      <c r="KFG40" s="666"/>
      <c r="KFH40" s="666"/>
      <c r="KFI40" s="666"/>
      <c r="KFJ40" s="666"/>
      <c r="KFK40" s="666"/>
      <c r="KFL40" s="666"/>
      <c r="KFM40" s="666"/>
      <c r="KFN40" s="666"/>
      <c r="KFO40" s="666"/>
      <c r="KFP40" s="666"/>
      <c r="KFQ40" s="666"/>
      <c r="KFR40" s="666"/>
      <c r="KFS40" s="666"/>
      <c r="KFT40" s="666"/>
      <c r="KFU40" s="666"/>
      <c r="KFV40" s="666"/>
      <c r="KFW40" s="666"/>
      <c r="KFX40" s="666"/>
      <c r="KFY40" s="666"/>
      <c r="KFZ40" s="666"/>
      <c r="KGA40" s="666"/>
      <c r="KGB40" s="666"/>
      <c r="KGC40" s="666"/>
      <c r="KGD40" s="666"/>
      <c r="KGE40" s="666"/>
      <c r="KGF40" s="666"/>
      <c r="KGG40" s="666"/>
      <c r="KGH40" s="666"/>
      <c r="KGI40" s="666"/>
      <c r="KGJ40" s="666"/>
      <c r="KGK40" s="666"/>
      <c r="KGL40" s="666"/>
      <c r="KGM40" s="666"/>
      <c r="KGN40" s="666"/>
      <c r="KGO40" s="666"/>
      <c r="KGP40" s="666"/>
      <c r="KGQ40" s="666"/>
      <c r="KGR40" s="666"/>
      <c r="KGS40" s="666"/>
      <c r="KGT40" s="666"/>
      <c r="KGU40" s="666"/>
      <c r="KGV40" s="666"/>
      <c r="KGW40" s="666"/>
      <c r="KGX40" s="666"/>
      <c r="KGY40" s="666"/>
      <c r="KGZ40" s="666"/>
      <c r="KHA40" s="666"/>
      <c r="KHB40" s="666"/>
      <c r="KHC40" s="666"/>
      <c r="KHD40" s="666"/>
      <c r="KHE40" s="666"/>
      <c r="KHF40" s="666"/>
      <c r="KHG40" s="666"/>
      <c r="KHH40" s="666"/>
      <c r="KHI40" s="666"/>
      <c r="KHJ40" s="666"/>
      <c r="KHK40" s="666"/>
      <c r="KHL40" s="666"/>
      <c r="KHM40" s="666"/>
      <c r="KHN40" s="666"/>
      <c r="KHO40" s="666"/>
      <c r="KHP40" s="666"/>
      <c r="KHQ40" s="666"/>
      <c r="KHR40" s="666"/>
      <c r="KHS40" s="666"/>
      <c r="KHT40" s="666"/>
      <c r="KHU40" s="666"/>
      <c r="KHV40" s="666"/>
      <c r="KHW40" s="666"/>
      <c r="KHX40" s="666"/>
      <c r="KHY40" s="666"/>
      <c r="KHZ40" s="666"/>
      <c r="KIA40" s="666"/>
      <c r="KIB40" s="666"/>
      <c r="KIC40" s="666"/>
      <c r="KID40" s="666"/>
      <c r="KIE40" s="666"/>
      <c r="KIF40" s="666"/>
      <c r="KIG40" s="666"/>
      <c r="KIH40" s="666"/>
      <c r="KII40" s="666"/>
      <c r="KIJ40" s="666"/>
      <c r="KIK40" s="666"/>
      <c r="KIL40" s="666"/>
      <c r="KIM40" s="666"/>
      <c r="KIN40" s="666"/>
      <c r="KIO40" s="666"/>
      <c r="KIP40" s="666"/>
      <c r="KIQ40" s="666"/>
      <c r="KIR40" s="666"/>
      <c r="KIS40" s="666"/>
      <c r="KIT40" s="666"/>
      <c r="KIU40" s="666"/>
      <c r="KIV40" s="666"/>
      <c r="KIW40" s="666"/>
      <c r="KIX40" s="666"/>
      <c r="KIY40" s="666"/>
      <c r="KIZ40" s="666"/>
      <c r="KJA40" s="666"/>
      <c r="KJB40" s="666"/>
      <c r="KJC40" s="666"/>
      <c r="KJD40" s="666"/>
      <c r="KJE40" s="666"/>
      <c r="KJF40" s="666"/>
      <c r="KJG40" s="666"/>
      <c r="KJH40" s="666"/>
      <c r="KJI40" s="666"/>
      <c r="KJJ40" s="666"/>
      <c r="KJK40" s="666"/>
      <c r="KJL40" s="666"/>
      <c r="KJM40" s="666"/>
      <c r="KJN40" s="666"/>
      <c r="KJO40" s="666"/>
      <c r="KJP40" s="666"/>
      <c r="KJQ40" s="666"/>
      <c r="KJR40" s="666"/>
      <c r="KJS40" s="666"/>
      <c r="KJT40" s="666"/>
      <c r="KJU40" s="666"/>
      <c r="KJV40" s="666"/>
      <c r="KJW40" s="666"/>
      <c r="KJX40" s="666"/>
      <c r="KJY40" s="666"/>
      <c r="KJZ40" s="666"/>
      <c r="KKA40" s="666"/>
      <c r="KKB40" s="666"/>
      <c r="KKC40" s="666"/>
      <c r="KKD40" s="666"/>
      <c r="KKE40" s="666"/>
      <c r="KKF40" s="666"/>
      <c r="KKG40" s="666"/>
      <c r="KKH40" s="666"/>
      <c r="KKI40" s="666"/>
      <c r="KKJ40" s="666"/>
      <c r="KKK40" s="666"/>
      <c r="KKL40" s="666"/>
      <c r="KKM40" s="666"/>
      <c r="KKN40" s="666"/>
      <c r="KKO40" s="666"/>
      <c r="KKP40" s="666"/>
      <c r="KKQ40" s="666"/>
      <c r="KKR40" s="666"/>
      <c r="KKS40" s="666"/>
      <c r="KKT40" s="666"/>
      <c r="KKU40" s="666"/>
      <c r="KKV40" s="666"/>
      <c r="KKW40" s="666"/>
      <c r="KKX40" s="666"/>
      <c r="KKY40" s="666"/>
      <c r="KKZ40" s="666"/>
      <c r="KLA40" s="666"/>
      <c r="KLB40" s="666"/>
      <c r="KLC40" s="666"/>
      <c r="KLD40" s="666"/>
      <c r="KLE40" s="666"/>
      <c r="KLF40" s="666"/>
      <c r="KLG40" s="666"/>
      <c r="KLH40" s="666"/>
      <c r="KLI40" s="666"/>
      <c r="KLJ40" s="666"/>
      <c r="KLK40" s="666"/>
      <c r="KLL40" s="666"/>
      <c r="KLM40" s="666"/>
      <c r="KLN40" s="666"/>
      <c r="KLO40" s="666"/>
      <c r="KLP40" s="666"/>
      <c r="KLQ40" s="666"/>
      <c r="KLR40" s="666"/>
      <c r="KLS40" s="666"/>
      <c r="KLT40" s="666"/>
      <c r="KLU40" s="666"/>
      <c r="KLV40" s="666"/>
      <c r="KLW40" s="666"/>
      <c r="KLX40" s="666"/>
      <c r="KLY40" s="666"/>
      <c r="KLZ40" s="666"/>
      <c r="KMA40" s="666"/>
      <c r="KMB40" s="666"/>
      <c r="KMC40" s="666"/>
      <c r="KMD40" s="666"/>
      <c r="KME40" s="666"/>
      <c r="KMF40" s="666"/>
      <c r="KMG40" s="666"/>
      <c r="KMH40" s="666"/>
      <c r="KMI40" s="666"/>
      <c r="KMJ40" s="666"/>
      <c r="KMK40" s="666"/>
      <c r="KML40" s="666"/>
      <c r="KMM40" s="666"/>
      <c r="KMN40" s="666"/>
      <c r="KMO40" s="666"/>
      <c r="KMP40" s="666"/>
      <c r="KMQ40" s="666"/>
      <c r="KMR40" s="666"/>
      <c r="KMS40" s="666"/>
      <c r="KMT40" s="666"/>
      <c r="KMU40" s="666"/>
      <c r="KMV40" s="666"/>
      <c r="KMW40" s="666"/>
      <c r="KMX40" s="666"/>
      <c r="KMY40" s="666"/>
      <c r="KMZ40" s="666"/>
      <c r="KNA40" s="666"/>
      <c r="KNB40" s="666"/>
      <c r="KNC40" s="666"/>
      <c r="KND40" s="666"/>
      <c r="KNE40" s="666"/>
      <c r="KNF40" s="666"/>
      <c r="KNG40" s="666"/>
      <c r="KNH40" s="666"/>
      <c r="KNI40" s="666"/>
      <c r="KNJ40" s="666"/>
      <c r="KNK40" s="666"/>
      <c r="KNL40" s="666"/>
      <c r="KNM40" s="666"/>
      <c r="KNN40" s="666"/>
      <c r="KNO40" s="666"/>
      <c r="KNP40" s="666"/>
      <c r="KNQ40" s="666"/>
      <c r="KNR40" s="666"/>
      <c r="KNS40" s="666"/>
      <c r="KNT40" s="666"/>
      <c r="KNU40" s="666"/>
      <c r="KNV40" s="666"/>
      <c r="KNW40" s="666"/>
      <c r="KNX40" s="666"/>
      <c r="KNY40" s="666"/>
      <c r="KNZ40" s="666"/>
      <c r="KOA40" s="666"/>
      <c r="KOB40" s="666"/>
      <c r="KOC40" s="666"/>
      <c r="KOD40" s="666"/>
      <c r="KOE40" s="666"/>
      <c r="KOF40" s="666"/>
      <c r="KOG40" s="666"/>
      <c r="KOH40" s="666"/>
      <c r="KOI40" s="666"/>
      <c r="KOJ40" s="666"/>
      <c r="KOK40" s="666"/>
      <c r="KOL40" s="666"/>
      <c r="KOM40" s="666"/>
      <c r="KON40" s="666"/>
      <c r="KOO40" s="666"/>
      <c r="KOP40" s="666"/>
      <c r="KOQ40" s="666"/>
      <c r="KOR40" s="666"/>
      <c r="KOS40" s="666"/>
      <c r="KOT40" s="666"/>
      <c r="KOU40" s="666"/>
      <c r="KOV40" s="666"/>
      <c r="KOW40" s="666"/>
      <c r="KOX40" s="666"/>
      <c r="KOY40" s="666"/>
      <c r="KOZ40" s="666"/>
      <c r="KPA40" s="666"/>
      <c r="KPB40" s="666"/>
      <c r="KPC40" s="666"/>
      <c r="KPD40" s="666"/>
      <c r="KPE40" s="666"/>
      <c r="KPF40" s="666"/>
      <c r="KPG40" s="666"/>
      <c r="KPH40" s="666"/>
      <c r="KPI40" s="666"/>
      <c r="KPJ40" s="666"/>
      <c r="KPK40" s="666"/>
      <c r="KPL40" s="666"/>
      <c r="KPM40" s="666"/>
      <c r="KPN40" s="666"/>
      <c r="KPO40" s="666"/>
      <c r="KPP40" s="666"/>
      <c r="KPQ40" s="666"/>
      <c r="KPR40" s="666"/>
      <c r="KPS40" s="666"/>
      <c r="KPT40" s="666"/>
      <c r="KPU40" s="666"/>
      <c r="KPV40" s="666"/>
      <c r="KPW40" s="666"/>
      <c r="KPX40" s="666"/>
      <c r="KPY40" s="666"/>
      <c r="KPZ40" s="666"/>
      <c r="KQA40" s="666"/>
      <c r="KQB40" s="666"/>
      <c r="KQC40" s="666"/>
      <c r="KQD40" s="666"/>
      <c r="KQE40" s="666"/>
      <c r="KQF40" s="666"/>
      <c r="KQG40" s="666"/>
      <c r="KQH40" s="666"/>
      <c r="KQI40" s="666"/>
      <c r="KQJ40" s="666"/>
      <c r="KQK40" s="666"/>
      <c r="KQL40" s="666"/>
      <c r="KQM40" s="666"/>
      <c r="KQN40" s="666"/>
      <c r="KQO40" s="666"/>
      <c r="KQP40" s="666"/>
      <c r="KQQ40" s="666"/>
      <c r="KQR40" s="666"/>
      <c r="KQS40" s="666"/>
      <c r="KQT40" s="666"/>
      <c r="KQU40" s="666"/>
      <c r="KQV40" s="666"/>
      <c r="KQW40" s="666"/>
      <c r="KQX40" s="666"/>
      <c r="KQY40" s="666"/>
      <c r="KQZ40" s="666"/>
      <c r="KRA40" s="666"/>
      <c r="KRB40" s="666"/>
      <c r="KRC40" s="666"/>
      <c r="KRD40" s="666"/>
      <c r="KRE40" s="666"/>
      <c r="KRF40" s="666"/>
      <c r="KRG40" s="666"/>
      <c r="KRH40" s="666"/>
      <c r="KRI40" s="666"/>
      <c r="KRJ40" s="666"/>
      <c r="KRK40" s="666"/>
      <c r="KRL40" s="666"/>
      <c r="KRM40" s="666"/>
      <c r="KRN40" s="666"/>
      <c r="KRO40" s="666"/>
      <c r="KRP40" s="666"/>
      <c r="KRQ40" s="666"/>
      <c r="KRR40" s="666"/>
      <c r="KRS40" s="666"/>
      <c r="KRT40" s="666"/>
      <c r="KRU40" s="666"/>
      <c r="KRV40" s="666"/>
      <c r="KRW40" s="666"/>
      <c r="KRX40" s="666"/>
      <c r="KRY40" s="666"/>
      <c r="KRZ40" s="666"/>
      <c r="KSA40" s="666"/>
      <c r="KSB40" s="666"/>
      <c r="KSC40" s="666"/>
      <c r="KSD40" s="666"/>
      <c r="KSE40" s="666"/>
      <c r="KSF40" s="666"/>
      <c r="KSG40" s="666"/>
      <c r="KSH40" s="666"/>
      <c r="KSI40" s="666"/>
      <c r="KSJ40" s="666"/>
      <c r="KSK40" s="666"/>
      <c r="KSL40" s="666"/>
      <c r="KSM40" s="666"/>
      <c r="KSN40" s="666"/>
      <c r="KSO40" s="666"/>
      <c r="KSP40" s="666"/>
      <c r="KSQ40" s="666"/>
      <c r="KSR40" s="666"/>
      <c r="KSS40" s="666"/>
      <c r="KST40" s="666"/>
      <c r="KSU40" s="666"/>
      <c r="KSV40" s="666"/>
      <c r="KSW40" s="666"/>
      <c r="KSX40" s="666"/>
      <c r="KSY40" s="666"/>
      <c r="KSZ40" s="666"/>
      <c r="KTA40" s="666"/>
      <c r="KTB40" s="666"/>
      <c r="KTC40" s="666"/>
      <c r="KTD40" s="666"/>
      <c r="KTE40" s="666"/>
      <c r="KTF40" s="666"/>
      <c r="KTG40" s="666"/>
      <c r="KTH40" s="666"/>
      <c r="KTI40" s="666"/>
      <c r="KTJ40" s="666"/>
      <c r="KTK40" s="666"/>
      <c r="KTL40" s="666"/>
      <c r="KTM40" s="666"/>
      <c r="KTN40" s="666"/>
      <c r="KTO40" s="666"/>
      <c r="KTP40" s="666"/>
      <c r="KTQ40" s="666"/>
      <c r="KTR40" s="666"/>
      <c r="KTS40" s="666"/>
      <c r="KTT40" s="666"/>
      <c r="KTU40" s="666"/>
      <c r="KTV40" s="666"/>
      <c r="KTW40" s="666"/>
      <c r="KTX40" s="666"/>
      <c r="KTY40" s="666"/>
      <c r="KTZ40" s="666"/>
      <c r="KUA40" s="666"/>
      <c r="KUB40" s="666"/>
      <c r="KUC40" s="666"/>
      <c r="KUD40" s="666"/>
      <c r="KUE40" s="666"/>
      <c r="KUF40" s="666"/>
      <c r="KUG40" s="666"/>
      <c r="KUH40" s="666"/>
      <c r="KUI40" s="666"/>
      <c r="KUJ40" s="666"/>
      <c r="KUK40" s="666"/>
      <c r="KUL40" s="666"/>
      <c r="KUM40" s="666"/>
      <c r="KUN40" s="666"/>
      <c r="KUO40" s="666"/>
      <c r="KUP40" s="666"/>
      <c r="KUQ40" s="666"/>
      <c r="KUR40" s="666"/>
      <c r="KUS40" s="666"/>
      <c r="KUT40" s="666"/>
      <c r="KUU40" s="666"/>
      <c r="KUV40" s="666"/>
      <c r="KUW40" s="666"/>
      <c r="KUX40" s="666"/>
      <c r="KUY40" s="666"/>
      <c r="KUZ40" s="666"/>
      <c r="KVA40" s="666"/>
      <c r="KVB40" s="666"/>
      <c r="KVC40" s="666"/>
      <c r="KVD40" s="666"/>
      <c r="KVE40" s="666"/>
      <c r="KVF40" s="666"/>
      <c r="KVG40" s="666"/>
      <c r="KVH40" s="666"/>
      <c r="KVI40" s="666"/>
      <c r="KVJ40" s="666"/>
      <c r="KVK40" s="666"/>
      <c r="KVL40" s="666"/>
      <c r="KVM40" s="666"/>
      <c r="KVN40" s="666"/>
      <c r="KVO40" s="666"/>
      <c r="KVP40" s="666"/>
      <c r="KVQ40" s="666"/>
      <c r="KVR40" s="666"/>
      <c r="KVS40" s="666"/>
      <c r="KVT40" s="666"/>
      <c r="KVU40" s="666"/>
      <c r="KVV40" s="666"/>
      <c r="KVW40" s="666"/>
      <c r="KVX40" s="666"/>
      <c r="KVY40" s="666"/>
      <c r="KVZ40" s="666"/>
      <c r="KWA40" s="666"/>
      <c r="KWB40" s="666"/>
      <c r="KWC40" s="666"/>
      <c r="KWD40" s="666"/>
      <c r="KWE40" s="666"/>
      <c r="KWF40" s="666"/>
      <c r="KWG40" s="666"/>
      <c r="KWH40" s="666"/>
      <c r="KWI40" s="666"/>
      <c r="KWJ40" s="666"/>
      <c r="KWK40" s="666"/>
      <c r="KWL40" s="666"/>
      <c r="KWM40" s="666"/>
      <c r="KWN40" s="666"/>
      <c r="KWO40" s="666"/>
      <c r="KWP40" s="666"/>
      <c r="KWQ40" s="666"/>
      <c r="KWR40" s="666"/>
      <c r="KWS40" s="666"/>
      <c r="KWT40" s="666"/>
      <c r="KWU40" s="666"/>
      <c r="KWV40" s="666"/>
      <c r="KWW40" s="666"/>
      <c r="KWX40" s="666"/>
      <c r="KWY40" s="666"/>
      <c r="KWZ40" s="666"/>
      <c r="KXA40" s="666"/>
      <c r="KXB40" s="666"/>
      <c r="KXC40" s="666"/>
      <c r="KXD40" s="666"/>
      <c r="KXE40" s="666"/>
      <c r="KXF40" s="666"/>
      <c r="KXG40" s="666"/>
      <c r="KXH40" s="666"/>
      <c r="KXI40" s="666"/>
      <c r="KXJ40" s="666"/>
      <c r="KXK40" s="666"/>
      <c r="KXL40" s="666"/>
      <c r="KXM40" s="666"/>
      <c r="KXN40" s="666"/>
      <c r="KXO40" s="666"/>
      <c r="KXP40" s="666"/>
      <c r="KXQ40" s="666"/>
      <c r="KXR40" s="666"/>
      <c r="KXS40" s="666"/>
      <c r="KXT40" s="666"/>
      <c r="KXU40" s="666"/>
      <c r="KXV40" s="666"/>
      <c r="KXW40" s="666"/>
      <c r="KXX40" s="666"/>
      <c r="KXY40" s="666"/>
      <c r="KXZ40" s="666"/>
      <c r="KYA40" s="666"/>
      <c r="KYB40" s="666"/>
      <c r="KYC40" s="666"/>
      <c r="KYD40" s="666"/>
      <c r="KYE40" s="666"/>
      <c r="KYF40" s="666"/>
      <c r="KYG40" s="666"/>
      <c r="KYH40" s="666"/>
      <c r="KYI40" s="666"/>
      <c r="KYJ40" s="666"/>
      <c r="KYK40" s="666"/>
      <c r="KYL40" s="666"/>
      <c r="KYM40" s="666"/>
      <c r="KYN40" s="666"/>
      <c r="KYO40" s="666"/>
      <c r="KYP40" s="666"/>
      <c r="KYQ40" s="666"/>
      <c r="KYR40" s="666"/>
      <c r="KYS40" s="666"/>
      <c r="KYT40" s="666"/>
      <c r="KYU40" s="666"/>
      <c r="KYV40" s="666"/>
      <c r="KYW40" s="666"/>
      <c r="KYX40" s="666"/>
      <c r="KYY40" s="666"/>
      <c r="KYZ40" s="666"/>
      <c r="KZA40" s="666"/>
      <c r="KZB40" s="666"/>
      <c r="KZC40" s="666"/>
      <c r="KZD40" s="666"/>
      <c r="KZE40" s="666"/>
      <c r="KZF40" s="666"/>
      <c r="KZG40" s="666"/>
      <c r="KZH40" s="666"/>
      <c r="KZI40" s="666"/>
      <c r="KZJ40" s="666"/>
      <c r="KZK40" s="666"/>
      <c r="KZL40" s="666"/>
      <c r="KZM40" s="666"/>
      <c r="KZN40" s="666"/>
      <c r="KZO40" s="666"/>
      <c r="KZP40" s="666"/>
      <c r="KZQ40" s="666"/>
      <c r="KZR40" s="666"/>
      <c r="KZS40" s="666"/>
      <c r="KZT40" s="666"/>
      <c r="KZU40" s="666"/>
      <c r="KZV40" s="666"/>
      <c r="KZW40" s="666"/>
      <c r="KZX40" s="666"/>
      <c r="KZY40" s="666"/>
      <c r="KZZ40" s="666"/>
      <c r="LAA40" s="666"/>
      <c r="LAB40" s="666"/>
      <c r="LAC40" s="666"/>
      <c r="LAD40" s="666"/>
      <c r="LAE40" s="666"/>
      <c r="LAF40" s="666"/>
      <c r="LAG40" s="666"/>
      <c r="LAH40" s="666"/>
      <c r="LAI40" s="666"/>
      <c r="LAJ40" s="666"/>
      <c r="LAK40" s="666"/>
      <c r="LAL40" s="666"/>
      <c r="LAM40" s="666"/>
      <c r="LAN40" s="666"/>
      <c r="LAO40" s="666"/>
      <c r="LAP40" s="666"/>
      <c r="LAQ40" s="666"/>
      <c r="LAR40" s="666"/>
      <c r="LAS40" s="666"/>
      <c r="LAT40" s="666"/>
      <c r="LAU40" s="666"/>
      <c r="LAV40" s="666"/>
      <c r="LAW40" s="666"/>
      <c r="LAX40" s="666"/>
      <c r="LAY40" s="666"/>
      <c r="LAZ40" s="666"/>
      <c r="LBA40" s="666"/>
      <c r="LBB40" s="666"/>
      <c r="LBC40" s="666"/>
      <c r="LBD40" s="666"/>
      <c r="LBE40" s="666"/>
      <c r="LBF40" s="666"/>
      <c r="LBG40" s="666"/>
      <c r="LBH40" s="666"/>
      <c r="LBI40" s="666"/>
      <c r="LBJ40" s="666"/>
      <c r="LBK40" s="666"/>
      <c r="LBL40" s="666"/>
      <c r="LBM40" s="666"/>
      <c r="LBN40" s="666"/>
      <c r="LBO40" s="666"/>
      <c r="LBP40" s="666"/>
      <c r="LBQ40" s="666"/>
      <c r="LBR40" s="666"/>
      <c r="LBS40" s="666"/>
      <c r="LBT40" s="666"/>
      <c r="LBU40" s="666"/>
      <c r="LBV40" s="666"/>
      <c r="LBW40" s="666"/>
      <c r="LBX40" s="666"/>
      <c r="LBY40" s="666"/>
      <c r="LBZ40" s="666"/>
      <c r="LCA40" s="666"/>
      <c r="LCB40" s="666"/>
      <c r="LCC40" s="666"/>
      <c r="LCD40" s="666"/>
      <c r="LCE40" s="666"/>
      <c r="LCF40" s="666"/>
      <c r="LCG40" s="666"/>
      <c r="LCH40" s="666"/>
      <c r="LCI40" s="666"/>
      <c r="LCJ40" s="666"/>
      <c r="LCK40" s="666"/>
      <c r="LCL40" s="666"/>
      <c r="LCM40" s="666"/>
      <c r="LCN40" s="666"/>
      <c r="LCO40" s="666"/>
      <c r="LCP40" s="666"/>
      <c r="LCQ40" s="666"/>
      <c r="LCR40" s="666"/>
      <c r="LCS40" s="666"/>
      <c r="LCT40" s="666"/>
      <c r="LCU40" s="666"/>
      <c r="LCV40" s="666"/>
      <c r="LCW40" s="666"/>
      <c r="LCX40" s="666"/>
      <c r="LCY40" s="666"/>
      <c r="LCZ40" s="666"/>
      <c r="LDA40" s="666"/>
      <c r="LDB40" s="666"/>
      <c r="LDC40" s="666"/>
      <c r="LDD40" s="666"/>
      <c r="LDE40" s="666"/>
      <c r="LDF40" s="666"/>
      <c r="LDG40" s="666"/>
      <c r="LDH40" s="666"/>
      <c r="LDI40" s="666"/>
      <c r="LDJ40" s="666"/>
      <c r="LDK40" s="666"/>
      <c r="LDL40" s="666"/>
      <c r="LDM40" s="666"/>
      <c r="LDN40" s="666"/>
      <c r="LDO40" s="666"/>
      <c r="LDP40" s="666"/>
      <c r="LDQ40" s="666"/>
      <c r="LDR40" s="666"/>
      <c r="LDS40" s="666"/>
      <c r="LDT40" s="666"/>
      <c r="LDU40" s="666"/>
      <c r="LDV40" s="666"/>
      <c r="LDW40" s="666"/>
      <c r="LDX40" s="666"/>
      <c r="LDY40" s="666"/>
      <c r="LDZ40" s="666"/>
      <c r="LEA40" s="666"/>
      <c r="LEB40" s="666"/>
      <c r="LEC40" s="666"/>
      <c r="LED40" s="666"/>
      <c r="LEE40" s="666"/>
      <c r="LEF40" s="666"/>
      <c r="LEG40" s="666"/>
      <c r="LEH40" s="666"/>
      <c r="LEI40" s="666"/>
      <c r="LEJ40" s="666"/>
      <c r="LEK40" s="666"/>
      <c r="LEL40" s="666"/>
      <c r="LEM40" s="666"/>
      <c r="LEN40" s="666"/>
      <c r="LEO40" s="666"/>
      <c r="LEP40" s="666"/>
      <c r="LEQ40" s="666"/>
      <c r="LER40" s="666"/>
      <c r="LES40" s="666"/>
      <c r="LET40" s="666"/>
      <c r="LEU40" s="666"/>
      <c r="LEV40" s="666"/>
      <c r="LEW40" s="666"/>
      <c r="LEX40" s="666"/>
      <c r="LEY40" s="666"/>
      <c r="LEZ40" s="666"/>
      <c r="LFA40" s="666"/>
      <c r="LFB40" s="666"/>
      <c r="LFC40" s="666"/>
      <c r="LFD40" s="666"/>
      <c r="LFE40" s="666"/>
      <c r="LFF40" s="666"/>
      <c r="LFG40" s="666"/>
      <c r="LFH40" s="666"/>
      <c r="LFI40" s="666"/>
      <c r="LFJ40" s="666"/>
      <c r="LFK40" s="666"/>
      <c r="LFL40" s="666"/>
      <c r="LFM40" s="666"/>
      <c r="LFN40" s="666"/>
      <c r="LFO40" s="666"/>
      <c r="LFP40" s="666"/>
      <c r="LFQ40" s="666"/>
      <c r="LFR40" s="666"/>
      <c r="LFS40" s="666"/>
      <c r="LFT40" s="666"/>
      <c r="LFU40" s="666"/>
      <c r="LFV40" s="666"/>
      <c r="LFW40" s="666"/>
      <c r="LFX40" s="666"/>
      <c r="LFY40" s="666"/>
      <c r="LFZ40" s="666"/>
      <c r="LGA40" s="666"/>
      <c r="LGB40" s="666"/>
      <c r="LGC40" s="666"/>
      <c r="LGD40" s="666"/>
      <c r="LGE40" s="666"/>
      <c r="LGF40" s="666"/>
      <c r="LGG40" s="666"/>
      <c r="LGH40" s="666"/>
      <c r="LGI40" s="666"/>
      <c r="LGJ40" s="666"/>
      <c r="LGK40" s="666"/>
      <c r="LGL40" s="666"/>
      <c r="LGM40" s="666"/>
      <c r="LGN40" s="666"/>
      <c r="LGO40" s="666"/>
      <c r="LGP40" s="666"/>
      <c r="LGQ40" s="666"/>
      <c r="LGR40" s="666"/>
      <c r="LGS40" s="666"/>
      <c r="LGT40" s="666"/>
      <c r="LGU40" s="666"/>
      <c r="LGV40" s="666"/>
      <c r="LGW40" s="666"/>
      <c r="LGX40" s="666"/>
      <c r="LGY40" s="666"/>
      <c r="LGZ40" s="666"/>
      <c r="LHA40" s="666"/>
      <c r="LHB40" s="666"/>
      <c r="LHC40" s="666"/>
      <c r="LHD40" s="666"/>
      <c r="LHE40" s="666"/>
      <c r="LHF40" s="666"/>
      <c r="LHG40" s="666"/>
      <c r="LHH40" s="666"/>
      <c r="LHI40" s="666"/>
      <c r="LHJ40" s="666"/>
      <c r="LHK40" s="666"/>
      <c r="LHL40" s="666"/>
      <c r="LHM40" s="666"/>
      <c r="LHN40" s="666"/>
      <c r="LHO40" s="666"/>
      <c r="LHP40" s="666"/>
      <c r="LHQ40" s="666"/>
      <c r="LHR40" s="666"/>
      <c r="LHS40" s="666"/>
      <c r="LHT40" s="666"/>
      <c r="LHU40" s="666"/>
      <c r="LHV40" s="666"/>
      <c r="LHW40" s="666"/>
      <c r="LHX40" s="666"/>
      <c r="LHY40" s="666"/>
      <c r="LHZ40" s="666"/>
      <c r="LIA40" s="666"/>
      <c r="LIB40" s="666"/>
      <c r="LIC40" s="666"/>
      <c r="LID40" s="666"/>
      <c r="LIE40" s="666"/>
      <c r="LIF40" s="666"/>
      <c r="LIG40" s="666"/>
      <c r="LIH40" s="666"/>
      <c r="LII40" s="666"/>
      <c r="LIJ40" s="666"/>
      <c r="LIK40" s="666"/>
      <c r="LIL40" s="666"/>
      <c r="LIM40" s="666"/>
      <c r="LIN40" s="666"/>
      <c r="LIO40" s="666"/>
      <c r="LIP40" s="666"/>
      <c r="LIQ40" s="666"/>
      <c r="LIR40" s="666"/>
      <c r="LIS40" s="666"/>
      <c r="LIT40" s="666"/>
      <c r="LIU40" s="666"/>
      <c r="LIV40" s="666"/>
      <c r="LIW40" s="666"/>
      <c r="LIX40" s="666"/>
      <c r="LIY40" s="666"/>
      <c r="LIZ40" s="666"/>
      <c r="LJA40" s="666"/>
      <c r="LJB40" s="666"/>
      <c r="LJC40" s="666"/>
      <c r="LJD40" s="666"/>
      <c r="LJE40" s="666"/>
      <c r="LJF40" s="666"/>
      <c r="LJG40" s="666"/>
      <c r="LJH40" s="666"/>
      <c r="LJI40" s="666"/>
      <c r="LJJ40" s="666"/>
      <c r="LJK40" s="666"/>
      <c r="LJL40" s="666"/>
      <c r="LJM40" s="666"/>
      <c r="LJN40" s="666"/>
      <c r="LJO40" s="666"/>
      <c r="LJP40" s="666"/>
      <c r="LJQ40" s="666"/>
      <c r="LJR40" s="666"/>
      <c r="LJS40" s="666"/>
      <c r="LJT40" s="666"/>
      <c r="LJU40" s="666"/>
      <c r="LJV40" s="666"/>
      <c r="LJW40" s="666"/>
      <c r="LJX40" s="666"/>
      <c r="LJY40" s="666"/>
      <c r="LJZ40" s="666"/>
      <c r="LKA40" s="666"/>
      <c r="LKB40" s="666"/>
      <c r="LKC40" s="666"/>
      <c r="LKD40" s="666"/>
      <c r="LKE40" s="666"/>
      <c r="LKF40" s="666"/>
      <c r="LKG40" s="666"/>
      <c r="LKH40" s="666"/>
      <c r="LKI40" s="666"/>
      <c r="LKJ40" s="666"/>
      <c r="LKK40" s="666"/>
      <c r="LKL40" s="666"/>
      <c r="LKM40" s="666"/>
      <c r="LKN40" s="666"/>
      <c r="LKO40" s="666"/>
      <c r="LKP40" s="666"/>
      <c r="LKQ40" s="666"/>
      <c r="LKR40" s="666"/>
      <c r="LKS40" s="666"/>
      <c r="LKT40" s="666"/>
      <c r="LKU40" s="666"/>
      <c r="LKV40" s="666"/>
      <c r="LKW40" s="666"/>
      <c r="LKX40" s="666"/>
      <c r="LKY40" s="666"/>
      <c r="LKZ40" s="666"/>
      <c r="LLA40" s="666"/>
      <c r="LLB40" s="666"/>
      <c r="LLC40" s="666"/>
      <c r="LLD40" s="666"/>
      <c r="LLE40" s="666"/>
      <c r="LLF40" s="666"/>
      <c r="LLG40" s="666"/>
      <c r="LLH40" s="666"/>
      <c r="LLI40" s="666"/>
      <c r="LLJ40" s="666"/>
      <c r="LLK40" s="666"/>
      <c r="LLL40" s="666"/>
      <c r="LLM40" s="666"/>
      <c r="LLN40" s="666"/>
      <c r="LLO40" s="666"/>
      <c r="LLP40" s="666"/>
      <c r="LLQ40" s="666"/>
      <c r="LLR40" s="666"/>
      <c r="LLS40" s="666"/>
      <c r="LLT40" s="666"/>
      <c r="LLU40" s="666"/>
      <c r="LLV40" s="666"/>
      <c r="LLW40" s="666"/>
      <c r="LLX40" s="666"/>
      <c r="LLY40" s="666"/>
      <c r="LLZ40" s="666"/>
      <c r="LMA40" s="666"/>
      <c r="LMB40" s="666"/>
      <c r="LMC40" s="666"/>
      <c r="LMD40" s="666"/>
      <c r="LME40" s="666"/>
      <c r="LMF40" s="666"/>
      <c r="LMG40" s="666"/>
      <c r="LMH40" s="666"/>
      <c r="LMI40" s="666"/>
      <c r="LMJ40" s="666"/>
      <c r="LMK40" s="666"/>
      <c r="LML40" s="666"/>
      <c r="LMM40" s="666"/>
      <c r="LMN40" s="666"/>
      <c r="LMO40" s="666"/>
      <c r="LMP40" s="666"/>
      <c r="LMQ40" s="666"/>
      <c r="LMR40" s="666"/>
      <c r="LMS40" s="666"/>
      <c r="LMT40" s="666"/>
      <c r="LMU40" s="666"/>
      <c r="LMV40" s="666"/>
      <c r="LMW40" s="666"/>
      <c r="LMX40" s="666"/>
      <c r="LMY40" s="666"/>
      <c r="LMZ40" s="666"/>
      <c r="LNA40" s="666"/>
      <c r="LNB40" s="666"/>
      <c r="LNC40" s="666"/>
      <c r="LND40" s="666"/>
      <c r="LNE40" s="666"/>
      <c r="LNF40" s="666"/>
      <c r="LNG40" s="666"/>
      <c r="LNH40" s="666"/>
      <c r="LNI40" s="666"/>
      <c r="LNJ40" s="666"/>
      <c r="LNK40" s="666"/>
      <c r="LNL40" s="666"/>
      <c r="LNM40" s="666"/>
      <c r="LNN40" s="666"/>
      <c r="LNO40" s="666"/>
      <c r="LNP40" s="666"/>
      <c r="LNQ40" s="666"/>
      <c r="LNR40" s="666"/>
      <c r="LNS40" s="666"/>
      <c r="LNT40" s="666"/>
      <c r="LNU40" s="666"/>
      <c r="LNV40" s="666"/>
      <c r="LNW40" s="666"/>
      <c r="LNX40" s="666"/>
      <c r="LNY40" s="666"/>
      <c r="LNZ40" s="666"/>
      <c r="LOA40" s="666"/>
      <c r="LOB40" s="666"/>
      <c r="LOC40" s="666"/>
      <c r="LOD40" s="666"/>
      <c r="LOE40" s="666"/>
      <c r="LOF40" s="666"/>
      <c r="LOG40" s="666"/>
      <c r="LOH40" s="666"/>
      <c r="LOI40" s="666"/>
      <c r="LOJ40" s="666"/>
      <c r="LOK40" s="666"/>
      <c r="LOL40" s="666"/>
      <c r="LOM40" s="666"/>
      <c r="LON40" s="666"/>
      <c r="LOO40" s="666"/>
      <c r="LOP40" s="666"/>
      <c r="LOQ40" s="666"/>
      <c r="LOR40" s="666"/>
      <c r="LOS40" s="666"/>
      <c r="LOT40" s="666"/>
      <c r="LOU40" s="666"/>
      <c r="LOV40" s="666"/>
      <c r="LOW40" s="666"/>
      <c r="LOX40" s="666"/>
      <c r="LOY40" s="666"/>
      <c r="LOZ40" s="666"/>
      <c r="LPA40" s="666"/>
      <c r="LPB40" s="666"/>
      <c r="LPC40" s="666"/>
      <c r="LPD40" s="666"/>
      <c r="LPE40" s="666"/>
      <c r="LPF40" s="666"/>
      <c r="LPG40" s="666"/>
      <c r="LPH40" s="666"/>
      <c r="LPI40" s="666"/>
      <c r="LPJ40" s="666"/>
      <c r="LPK40" s="666"/>
      <c r="LPL40" s="666"/>
      <c r="LPM40" s="666"/>
      <c r="LPN40" s="666"/>
      <c r="LPO40" s="666"/>
      <c r="LPP40" s="666"/>
      <c r="LPQ40" s="666"/>
      <c r="LPR40" s="666"/>
      <c r="LPS40" s="666"/>
      <c r="LPT40" s="666"/>
      <c r="LPU40" s="666"/>
      <c r="LPV40" s="666"/>
      <c r="LPW40" s="666"/>
      <c r="LPX40" s="666"/>
      <c r="LPY40" s="666"/>
      <c r="LPZ40" s="666"/>
      <c r="LQA40" s="666"/>
      <c r="LQB40" s="666"/>
      <c r="LQC40" s="666"/>
      <c r="LQD40" s="666"/>
      <c r="LQE40" s="666"/>
      <c r="LQF40" s="666"/>
      <c r="LQG40" s="666"/>
      <c r="LQH40" s="666"/>
      <c r="LQI40" s="666"/>
      <c r="LQJ40" s="666"/>
      <c r="LQK40" s="666"/>
      <c r="LQL40" s="666"/>
      <c r="LQM40" s="666"/>
      <c r="LQN40" s="666"/>
      <c r="LQO40" s="666"/>
      <c r="LQP40" s="666"/>
      <c r="LQQ40" s="666"/>
      <c r="LQR40" s="666"/>
      <c r="LQS40" s="666"/>
      <c r="LQT40" s="666"/>
      <c r="LQU40" s="666"/>
      <c r="LQV40" s="666"/>
      <c r="LQW40" s="666"/>
      <c r="LQX40" s="666"/>
      <c r="LQY40" s="666"/>
      <c r="LQZ40" s="666"/>
      <c r="LRA40" s="666"/>
      <c r="LRB40" s="666"/>
      <c r="LRC40" s="666"/>
      <c r="LRD40" s="666"/>
      <c r="LRE40" s="666"/>
      <c r="LRF40" s="666"/>
      <c r="LRG40" s="666"/>
      <c r="LRH40" s="666"/>
      <c r="LRI40" s="666"/>
      <c r="LRJ40" s="666"/>
      <c r="LRK40" s="666"/>
      <c r="LRL40" s="666"/>
      <c r="LRM40" s="666"/>
      <c r="LRN40" s="666"/>
      <c r="LRO40" s="666"/>
      <c r="LRP40" s="666"/>
      <c r="LRQ40" s="666"/>
      <c r="LRR40" s="666"/>
      <c r="LRS40" s="666"/>
      <c r="LRT40" s="666"/>
      <c r="LRU40" s="666"/>
      <c r="LRV40" s="666"/>
      <c r="LRW40" s="666"/>
      <c r="LRX40" s="666"/>
      <c r="LRY40" s="666"/>
      <c r="LRZ40" s="666"/>
      <c r="LSA40" s="666"/>
      <c r="LSB40" s="666"/>
      <c r="LSC40" s="666"/>
      <c r="LSD40" s="666"/>
      <c r="LSE40" s="666"/>
      <c r="LSF40" s="666"/>
      <c r="LSG40" s="666"/>
      <c r="LSH40" s="666"/>
      <c r="LSI40" s="666"/>
      <c r="LSJ40" s="666"/>
      <c r="LSK40" s="666"/>
      <c r="LSL40" s="666"/>
      <c r="LSM40" s="666"/>
      <c r="LSN40" s="666"/>
      <c r="LSO40" s="666"/>
      <c r="LSP40" s="666"/>
      <c r="LSQ40" s="666"/>
      <c r="LSR40" s="666"/>
      <c r="LSS40" s="666"/>
      <c r="LST40" s="666"/>
      <c r="LSU40" s="666"/>
      <c r="LSV40" s="666"/>
      <c r="LSW40" s="666"/>
      <c r="LSX40" s="666"/>
      <c r="LSY40" s="666"/>
      <c r="LSZ40" s="666"/>
      <c r="LTA40" s="666"/>
      <c r="LTB40" s="666"/>
      <c r="LTC40" s="666"/>
      <c r="LTD40" s="666"/>
      <c r="LTE40" s="666"/>
      <c r="LTF40" s="666"/>
      <c r="LTG40" s="666"/>
      <c r="LTH40" s="666"/>
      <c r="LTI40" s="666"/>
      <c r="LTJ40" s="666"/>
      <c r="LTK40" s="666"/>
      <c r="LTL40" s="666"/>
      <c r="LTM40" s="666"/>
      <c r="LTN40" s="666"/>
      <c r="LTO40" s="666"/>
      <c r="LTP40" s="666"/>
      <c r="LTQ40" s="666"/>
      <c r="LTR40" s="666"/>
      <c r="LTS40" s="666"/>
      <c r="LTT40" s="666"/>
      <c r="LTU40" s="666"/>
      <c r="LTV40" s="666"/>
      <c r="LTW40" s="666"/>
      <c r="LTX40" s="666"/>
      <c r="LTY40" s="666"/>
      <c r="LTZ40" s="666"/>
      <c r="LUA40" s="666"/>
      <c r="LUB40" s="666"/>
      <c r="LUC40" s="666"/>
      <c r="LUD40" s="666"/>
      <c r="LUE40" s="666"/>
      <c r="LUF40" s="666"/>
      <c r="LUG40" s="666"/>
      <c r="LUH40" s="666"/>
      <c r="LUI40" s="666"/>
      <c r="LUJ40" s="666"/>
      <c r="LUK40" s="666"/>
      <c r="LUL40" s="666"/>
      <c r="LUM40" s="666"/>
      <c r="LUN40" s="666"/>
      <c r="LUO40" s="666"/>
      <c r="LUP40" s="666"/>
      <c r="LUQ40" s="666"/>
      <c r="LUR40" s="666"/>
      <c r="LUS40" s="666"/>
      <c r="LUT40" s="666"/>
      <c r="LUU40" s="666"/>
      <c r="LUV40" s="666"/>
      <c r="LUW40" s="666"/>
      <c r="LUX40" s="666"/>
      <c r="LUY40" s="666"/>
      <c r="LUZ40" s="666"/>
      <c r="LVA40" s="666"/>
      <c r="LVB40" s="666"/>
      <c r="LVC40" s="666"/>
      <c r="LVD40" s="666"/>
      <c r="LVE40" s="666"/>
      <c r="LVF40" s="666"/>
      <c r="LVG40" s="666"/>
      <c r="LVH40" s="666"/>
      <c r="LVI40" s="666"/>
      <c r="LVJ40" s="666"/>
      <c r="LVK40" s="666"/>
      <c r="LVL40" s="666"/>
      <c r="LVM40" s="666"/>
      <c r="LVN40" s="666"/>
      <c r="LVO40" s="666"/>
      <c r="LVP40" s="666"/>
      <c r="LVQ40" s="666"/>
      <c r="LVR40" s="666"/>
      <c r="LVS40" s="666"/>
      <c r="LVT40" s="666"/>
      <c r="LVU40" s="666"/>
      <c r="LVV40" s="666"/>
      <c r="LVW40" s="666"/>
      <c r="LVX40" s="666"/>
      <c r="LVY40" s="666"/>
      <c r="LVZ40" s="666"/>
      <c r="LWA40" s="666"/>
      <c r="LWB40" s="666"/>
      <c r="LWC40" s="666"/>
      <c r="LWD40" s="666"/>
      <c r="LWE40" s="666"/>
      <c r="LWF40" s="666"/>
      <c r="LWG40" s="666"/>
      <c r="LWH40" s="666"/>
      <c r="LWI40" s="666"/>
      <c r="LWJ40" s="666"/>
      <c r="LWK40" s="666"/>
      <c r="LWL40" s="666"/>
      <c r="LWM40" s="666"/>
      <c r="LWN40" s="666"/>
      <c r="LWO40" s="666"/>
      <c r="LWP40" s="666"/>
      <c r="LWQ40" s="666"/>
      <c r="LWR40" s="666"/>
      <c r="LWS40" s="666"/>
      <c r="LWT40" s="666"/>
      <c r="LWU40" s="666"/>
      <c r="LWV40" s="666"/>
      <c r="LWW40" s="666"/>
      <c r="LWX40" s="666"/>
      <c r="LWY40" s="666"/>
      <c r="LWZ40" s="666"/>
      <c r="LXA40" s="666"/>
      <c r="LXB40" s="666"/>
      <c r="LXC40" s="666"/>
      <c r="LXD40" s="666"/>
      <c r="LXE40" s="666"/>
      <c r="LXF40" s="666"/>
      <c r="LXG40" s="666"/>
      <c r="LXH40" s="666"/>
      <c r="LXI40" s="666"/>
      <c r="LXJ40" s="666"/>
      <c r="LXK40" s="666"/>
      <c r="LXL40" s="666"/>
      <c r="LXM40" s="666"/>
      <c r="LXN40" s="666"/>
      <c r="LXO40" s="666"/>
      <c r="LXP40" s="666"/>
      <c r="LXQ40" s="666"/>
      <c r="LXR40" s="666"/>
      <c r="LXS40" s="666"/>
      <c r="LXT40" s="666"/>
      <c r="LXU40" s="666"/>
      <c r="LXV40" s="666"/>
      <c r="LXW40" s="666"/>
      <c r="LXX40" s="666"/>
      <c r="LXY40" s="666"/>
      <c r="LXZ40" s="666"/>
      <c r="LYA40" s="666"/>
      <c r="LYB40" s="666"/>
      <c r="LYC40" s="666"/>
      <c r="LYD40" s="666"/>
      <c r="LYE40" s="666"/>
      <c r="LYF40" s="666"/>
      <c r="LYG40" s="666"/>
      <c r="LYH40" s="666"/>
      <c r="LYI40" s="666"/>
      <c r="LYJ40" s="666"/>
      <c r="LYK40" s="666"/>
      <c r="LYL40" s="666"/>
      <c r="LYM40" s="666"/>
      <c r="LYN40" s="666"/>
      <c r="LYO40" s="666"/>
      <c r="LYP40" s="666"/>
      <c r="LYQ40" s="666"/>
      <c r="LYR40" s="666"/>
      <c r="LYS40" s="666"/>
      <c r="LYT40" s="666"/>
      <c r="LYU40" s="666"/>
      <c r="LYV40" s="666"/>
      <c r="LYW40" s="666"/>
      <c r="LYX40" s="666"/>
      <c r="LYY40" s="666"/>
      <c r="LYZ40" s="666"/>
      <c r="LZA40" s="666"/>
      <c r="LZB40" s="666"/>
      <c r="LZC40" s="666"/>
      <c r="LZD40" s="666"/>
      <c r="LZE40" s="666"/>
      <c r="LZF40" s="666"/>
      <c r="LZG40" s="666"/>
      <c r="LZH40" s="666"/>
      <c r="LZI40" s="666"/>
      <c r="LZJ40" s="666"/>
      <c r="LZK40" s="666"/>
      <c r="LZL40" s="666"/>
      <c r="LZM40" s="666"/>
      <c r="LZN40" s="666"/>
      <c r="LZO40" s="666"/>
      <c r="LZP40" s="666"/>
      <c r="LZQ40" s="666"/>
      <c r="LZR40" s="666"/>
      <c r="LZS40" s="666"/>
      <c r="LZT40" s="666"/>
      <c r="LZU40" s="666"/>
      <c r="LZV40" s="666"/>
      <c r="LZW40" s="666"/>
      <c r="LZX40" s="666"/>
      <c r="LZY40" s="666"/>
      <c r="LZZ40" s="666"/>
      <c r="MAA40" s="666"/>
      <c r="MAB40" s="666"/>
      <c r="MAC40" s="666"/>
      <c r="MAD40" s="666"/>
      <c r="MAE40" s="666"/>
      <c r="MAF40" s="666"/>
      <c r="MAG40" s="666"/>
      <c r="MAH40" s="666"/>
      <c r="MAI40" s="666"/>
      <c r="MAJ40" s="666"/>
      <c r="MAK40" s="666"/>
      <c r="MAL40" s="666"/>
      <c r="MAM40" s="666"/>
      <c r="MAN40" s="666"/>
      <c r="MAO40" s="666"/>
      <c r="MAP40" s="666"/>
      <c r="MAQ40" s="666"/>
      <c r="MAR40" s="666"/>
      <c r="MAS40" s="666"/>
      <c r="MAT40" s="666"/>
      <c r="MAU40" s="666"/>
      <c r="MAV40" s="666"/>
      <c r="MAW40" s="666"/>
      <c r="MAX40" s="666"/>
      <c r="MAY40" s="666"/>
      <c r="MAZ40" s="666"/>
      <c r="MBA40" s="666"/>
      <c r="MBB40" s="666"/>
      <c r="MBC40" s="666"/>
      <c r="MBD40" s="666"/>
      <c r="MBE40" s="666"/>
      <c r="MBF40" s="666"/>
      <c r="MBG40" s="666"/>
      <c r="MBH40" s="666"/>
      <c r="MBI40" s="666"/>
      <c r="MBJ40" s="666"/>
      <c r="MBK40" s="666"/>
      <c r="MBL40" s="666"/>
      <c r="MBM40" s="666"/>
      <c r="MBN40" s="666"/>
      <c r="MBO40" s="666"/>
      <c r="MBP40" s="666"/>
      <c r="MBQ40" s="666"/>
      <c r="MBR40" s="666"/>
      <c r="MBS40" s="666"/>
      <c r="MBT40" s="666"/>
      <c r="MBU40" s="666"/>
      <c r="MBV40" s="666"/>
      <c r="MBW40" s="666"/>
      <c r="MBX40" s="666"/>
      <c r="MBY40" s="666"/>
      <c r="MBZ40" s="666"/>
      <c r="MCA40" s="666"/>
      <c r="MCB40" s="666"/>
      <c r="MCC40" s="666"/>
      <c r="MCD40" s="666"/>
      <c r="MCE40" s="666"/>
      <c r="MCF40" s="666"/>
      <c r="MCG40" s="666"/>
      <c r="MCH40" s="666"/>
      <c r="MCI40" s="666"/>
      <c r="MCJ40" s="666"/>
      <c r="MCK40" s="666"/>
      <c r="MCL40" s="666"/>
      <c r="MCM40" s="666"/>
      <c r="MCN40" s="666"/>
      <c r="MCO40" s="666"/>
      <c r="MCP40" s="666"/>
      <c r="MCQ40" s="666"/>
      <c r="MCR40" s="666"/>
      <c r="MCS40" s="666"/>
      <c r="MCT40" s="666"/>
      <c r="MCU40" s="666"/>
      <c r="MCV40" s="666"/>
      <c r="MCW40" s="666"/>
      <c r="MCX40" s="666"/>
      <c r="MCY40" s="666"/>
      <c r="MCZ40" s="666"/>
      <c r="MDA40" s="666"/>
      <c r="MDB40" s="666"/>
      <c r="MDC40" s="666"/>
      <c r="MDD40" s="666"/>
      <c r="MDE40" s="666"/>
      <c r="MDF40" s="666"/>
      <c r="MDG40" s="666"/>
      <c r="MDH40" s="666"/>
      <c r="MDI40" s="666"/>
      <c r="MDJ40" s="666"/>
      <c r="MDK40" s="666"/>
      <c r="MDL40" s="666"/>
      <c r="MDM40" s="666"/>
      <c r="MDN40" s="666"/>
      <c r="MDO40" s="666"/>
      <c r="MDP40" s="666"/>
      <c r="MDQ40" s="666"/>
      <c r="MDR40" s="666"/>
      <c r="MDS40" s="666"/>
      <c r="MDT40" s="666"/>
      <c r="MDU40" s="666"/>
      <c r="MDV40" s="666"/>
      <c r="MDW40" s="666"/>
      <c r="MDX40" s="666"/>
      <c r="MDY40" s="666"/>
      <c r="MDZ40" s="666"/>
      <c r="MEA40" s="666"/>
      <c r="MEB40" s="666"/>
      <c r="MEC40" s="666"/>
      <c r="MED40" s="666"/>
      <c r="MEE40" s="666"/>
      <c r="MEF40" s="666"/>
      <c r="MEG40" s="666"/>
      <c r="MEH40" s="666"/>
      <c r="MEI40" s="666"/>
      <c r="MEJ40" s="666"/>
      <c r="MEK40" s="666"/>
      <c r="MEL40" s="666"/>
      <c r="MEM40" s="666"/>
      <c r="MEN40" s="666"/>
      <c r="MEO40" s="666"/>
      <c r="MEP40" s="666"/>
      <c r="MEQ40" s="666"/>
      <c r="MER40" s="666"/>
      <c r="MES40" s="666"/>
      <c r="MET40" s="666"/>
      <c r="MEU40" s="666"/>
      <c r="MEV40" s="666"/>
      <c r="MEW40" s="666"/>
      <c r="MEX40" s="666"/>
      <c r="MEY40" s="666"/>
      <c r="MEZ40" s="666"/>
      <c r="MFA40" s="666"/>
      <c r="MFB40" s="666"/>
      <c r="MFC40" s="666"/>
      <c r="MFD40" s="666"/>
      <c r="MFE40" s="666"/>
      <c r="MFF40" s="666"/>
      <c r="MFG40" s="666"/>
      <c r="MFH40" s="666"/>
      <c r="MFI40" s="666"/>
      <c r="MFJ40" s="666"/>
      <c r="MFK40" s="666"/>
      <c r="MFL40" s="666"/>
      <c r="MFM40" s="666"/>
      <c r="MFN40" s="666"/>
      <c r="MFO40" s="666"/>
      <c r="MFP40" s="666"/>
      <c r="MFQ40" s="666"/>
      <c r="MFR40" s="666"/>
      <c r="MFS40" s="666"/>
      <c r="MFT40" s="666"/>
      <c r="MFU40" s="666"/>
      <c r="MFV40" s="666"/>
      <c r="MFW40" s="666"/>
      <c r="MFX40" s="666"/>
      <c r="MFY40" s="666"/>
      <c r="MFZ40" s="666"/>
      <c r="MGA40" s="666"/>
      <c r="MGB40" s="666"/>
      <c r="MGC40" s="666"/>
      <c r="MGD40" s="666"/>
      <c r="MGE40" s="666"/>
      <c r="MGF40" s="666"/>
      <c r="MGG40" s="666"/>
      <c r="MGH40" s="666"/>
      <c r="MGI40" s="666"/>
      <c r="MGJ40" s="666"/>
      <c r="MGK40" s="666"/>
      <c r="MGL40" s="666"/>
      <c r="MGM40" s="666"/>
      <c r="MGN40" s="666"/>
      <c r="MGO40" s="666"/>
      <c r="MGP40" s="666"/>
      <c r="MGQ40" s="666"/>
      <c r="MGR40" s="666"/>
      <c r="MGS40" s="666"/>
      <c r="MGT40" s="666"/>
      <c r="MGU40" s="666"/>
      <c r="MGV40" s="666"/>
      <c r="MGW40" s="666"/>
      <c r="MGX40" s="666"/>
      <c r="MGY40" s="666"/>
      <c r="MGZ40" s="666"/>
      <c r="MHA40" s="666"/>
      <c r="MHB40" s="666"/>
      <c r="MHC40" s="666"/>
      <c r="MHD40" s="666"/>
      <c r="MHE40" s="666"/>
      <c r="MHF40" s="666"/>
      <c r="MHG40" s="666"/>
      <c r="MHH40" s="666"/>
      <c r="MHI40" s="666"/>
      <c r="MHJ40" s="666"/>
      <c r="MHK40" s="666"/>
      <c r="MHL40" s="666"/>
      <c r="MHM40" s="666"/>
      <c r="MHN40" s="666"/>
      <c r="MHO40" s="666"/>
      <c r="MHP40" s="666"/>
      <c r="MHQ40" s="666"/>
      <c r="MHR40" s="666"/>
      <c r="MHS40" s="666"/>
      <c r="MHT40" s="666"/>
      <c r="MHU40" s="666"/>
      <c r="MHV40" s="666"/>
      <c r="MHW40" s="666"/>
      <c r="MHX40" s="666"/>
      <c r="MHY40" s="666"/>
      <c r="MHZ40" s="666"/>
      <c r="MIA40" s="666"/>
      <c r="MIB40" s="666"/>
      <c r="MIC40" s="666"/>
      <c r="MID40" s="666"/>
      <c r="MIE40" s="666"/>
      <c r="MIF40" s="666"/>
      <c r="MIG40" s="666"/>
      <c r="MIH40" s="666"/>
      <c r="MII40" s="666"/>
      <c r="MIJ40" s="666"/>
      <c r="MIK40" s="666"/>
      <c r="MIL40" s="666"/>
      <c r="MIM40" s="666"/>
      <c r="MIN40" s="666"/>
      <c r="MIO40" s="666"/>
      <c r="MIP40" s="666"/>
      <c r="MIQ40" s="666"/>
      <c r="MIR40" s="666"/>
      <c r="MIS40" s="666"/>
      <c r="MIT40" s="666"/>
      <c r="MIU40" s="666"/>
      <c r="MIV40" s="666"/>
      <c r="MIW40" s="666"/>
      <c r="MIX40" s="666"/>
      <c r="MIY40" s="666"/>
      <c r="MIZ40" s="666"/>
      <c r="MJA40" s="666"/>
      <c r="MJB40" s="666"/>
      <c r="MJC40" s="666"/>
      <c r="MJD40" s="666"/>
      <c r="MJE40" s="666"/>
      <c r="MJF40" s="666"/>
      <c r="MJG40" s="666"/>
      <c r="MJH40" s="666"/>
      <c r="MJI40" s="666"/>
      <c r="MJJ40" s="666"/>
      <c r="MJK40" s="666"/>
      <c r="MJL40" s="666"/>
      <c r="MJM40" s="666"/>
      <c r="MJN40" s="666"/>
      <c r="MJO40" s="666"/>
      <c r="MJP40" s="666"/>
      <c r="MJQ40" s="666"/>
      <c r="MJR40" s="666"/>
      <c r="MJS40" s="666"/>
      <c r="MJT40" s="666"/>
      <c r="MJU40" s="666"/>
      <c r="MJV40" s="666"/>
      <c r="MJW40" s="666"/>
      <c r="MJX40" s="666"/>
      <c r="MJY40" s="666"/>
      <c r="MJZ40" s="666"/>
      <c r="MKA40" s="666"/>
      <c r="MKB40" s="666"/>
      <c r="MKC40" s="666"/>
      <c r="MKD40" s="666"/>
      <c r="MKE40" s="666"/>
      <c r="MKF40" s="666"/>
      <c r="MKG40" s="666"/>
      <c r="MKH40" s="666"/>
      <c r="MKI40" s="666"/>
      <c r="MKJ40" s="666"/>
      <c r="MKK40" s="666"/>
      <c r="MKL40" s="666"/>
      <c r="MKM40" s="666"/>
      <c r="MKN40" s="666"/>
      <c r="MKO40" s="666"/>
      <c r="MKP40" s="666"/>
      <c r="MKQ40" s="666"/>
      <c r="MKR40" s="666"/>
      <c r="MKS40" s="666"/>
      <c r="MKT40" s="666"/>
      <c r="MKU40" s="666"/>
      <c r="MKV40" s="666"/>
      <c r="MKW40" s="666"/>
      <c r="MKX40" s="666"/>
      <c r="MKY40" s="666"/>
      <c r="MKZ40" s="666"/>
      <c r="MLA40" s="666"/>
      <c r="MLB40" s="666"/>
      <c r="MLC40" s="666"/>
      <c r="MLD40" s="666"/>
      <c r="MLE40" s="666"/>
      <c r="MLF40" s="666"/>
      <c r="MLG40" s="666"/>
      <c r="MLH40" s="666"/>
      <c r="MLI40" s="666"/>
      <c r="MLJ40" s="666"/>
      <c r="MLK40" s="666"/>
      <c r="MLL40" s="666"/>
      <c r="MLM40" s="666"/>
      <c r="MLN40" s="666"/>
      <c r="MLO40" s="666"/>
      <c r="MLP40" s="666"/>
      <c r="MLQ40" s="666"/>
      <c r="MLR40" s="666"/>
      <c r="MLS40" s="666"/>
      <c r="MLT40" s="666"/>
      <c r="MLU40" s="666"/>
      <c r="MLV40" s="666"/>
      <c r="MLW40" s="666"/>
      <c r="MLX40" s="666"/>
      <c r="MLY40" s="666"/>
      <c r="MLZ40" s="666"/>
      <c r="MMA40" s="666"/>
      <c r="MMB40" s="666"/>
      <c r="MMC40" s="666"/>
      <c r="MMD40" s="666"/>
      <c r="MME40" s="666"/>
      <c r="MMF40" s="666"/>
      <c r="MMG40" s="666"/>
      <c r="MMH40" s="666"/>
      <c r="MMI40" s="666"/>
      <c r="MMJ40" s="666"/>
      <c r="MMK40" s="666"/>
      <c r="MML40" s="666"/>
      <c r="MMM40" s="666"/>
      <c r="MMN40" s="666"/>
      <c r="MMO40" s="666"/>
      <c r="MMP40" s="666"/>
      <c r="MMQ40" s="666"/>
      <c r="MMR40" s="666"/>
      <c r="MMS40" s="666"/>
      <c r="MMT40" s="666"/>
      <c r="MMU40" s="666"/>
      <c r="MMV40" s="666"/>
      <c r="MMW40" s="666"/>
      <c r="MMX40" s="666"/>
      <c r="MMY40" s="666"/>
      <c r="MMZ40" s="666"/>
      <c r="MNA40" s="666"/>
      <c r="MNB40" s="666"/>
      <c r="MNC40" s="666"/>
      <c r="MND40" s="666"/>
      <c r="MNE40" s="666"/>
      <c r="MNF40" s="666"/>
      <c r="MNG40" s="666"/>
      <c r="MNH40" s="666"/>
      <c r="MNI40" s="666"/>
      <c r="MNJ40" s="666"/>
      <c r="MNK40" s="666"/>
      <c r="MNL40" s="666"/>
      <c r="MNM40" s="666"/>
      <c r="MNN40" s="666"/>
      <c r="MNO40" s="666"/>
      <c r="MNP40" s="666"/>
      <c r="MNQ40" s="666"/>
      <c r="MNR40" s="666"/>
      <c r="MNS40" s="666"/>
      <c r="MNT40" s="666"/>
      <c r="MNU40" s="666"/>
      <c r="MNV40" s="666"/>
      <c r="MNW40" s="666"/>
      <c r="MNX40" s="666"/>
      <c r="MNY40" s="666"/>
      <c r="MNZ40" s="666"/>
      <c r="MOA40" s="666"/>
      <c r="MOB40" s="666"/>
      <c r="MOC40" s="666"/>
      <c r="MOD40" s="666"/>
      <c r="MOE40" s="666"/>
      <c r="MOF40" s="666"/>
      <c r="MOG40" s="666"/>
      <c r="MOH40" s="666"/>
      <c r="MOI40" s="666"/>
      <c r="MOJ40" s="666"/>
      <c r="MOK40" s="666"/>
      <c r="MOL40" s="666"/>
      <c r="MOM40" s="666"/>
      <c r="MON40" s="666"/>
      <c r="MOO40" s="666"/>
      <c r="MOP40" s="666"/>
      <c r="MOQ40" s="666"/>
      <c r="MOR40" s="666"/>
      <c r="MOS40" s="666"/>
      <c r="MOT40" s="666"/>
      <c r="MOU40" s="666"/>
      <c r="MOV40" s="666"/>
      <c r="MOW40" s="666"/>
      <c r="MOX40" s="666"/>
      <c r="MOY40" s="666"/>
      <c r="MOZ40" s="666"/>
      <c r="MPA40" s="666"/>
      <c r="MPB40" s="666"/>
      <c r="MPC40" s="666"/>
      <c r="MPD40" s="666"/>
      <c r="MPE40" s="666"/>
      <c r="MPF40" s="666"/>
      <c r="MPG40" s="666"/>
      <c r="MPH40" s="666"/>
      <c r="MPI40" s="666"/>
      <c r="MPJ40" s="666"/>
      <c r="MPK40" s="666"/>
      <c r="MPL40" s="666"/>
      <c r="MPM40" s="666"/>
      <c r="MPN40" s="666"/>
      <c r="MPO40" s="666"/>
      <c r="MPP40" s="666"/>
      <c r="MPQ40" s="666"/>
      <c r="MPR40" s="666"/>
      <c r="MPS40" s="666"/>
      <c r="MPT40" s="666"/>
      <c r="MPU40" s="666"/>
      <c r="MPV40" s="666"/>
      <c r="MPW40" s="666"/>
      <c r="MPX40" s="666"/>
      <c r="MPY40" s="666"/>
      <c r="MPZ40" s="666"/>
      <c r="MQA40" s="666"/>
      <c r="MQB40" s="666"/>
      <c r="MQC40" s="666"/>
      <c r="MQD40" s="666"/>
      <c r="MQE40" s="666"/>
      <c r="MQF40" s="666"/>
      <c r="MQG40" s="666"/>
      <c r="MQH40" s="666"/>
      <c r="MQI40" s="666"/>
      <c r="MQJ40" s="666"/>
      <c r="MQK40" s="666"/>
      <c r="MQL40" s="666"/>
      <c r="MQM40" s="666"/>
      <c r="MQN40" s="666"/>
      <c r="MQO40" s="666"/>
      <c r="MQP40" s="666"/>
      <c r="MQQ40" s="666"/>
      <c r="MQR40" s="666"/>
      <c r="MQS40" s="666"/>
      <c r="MQT40" s="666"/>
      <c r="MQU40" s="666"/>
      <c r="MQV40" s="666"/>
      <c r="MQW40" s="666"/>
      <c r="MQX40" s="666"/>
      <c r="MQY40" s="666"/>
      <c r="MQZ40" s="666"/>
      <c r="MRA40" s="666"/>
      <c r="MRB40" s="666"/>
      <c r="MRC40" s="666"/>
      <c r="MRD40" s="666"/>
      <c r="MRE40" s="666"/>
      <c r="MRF40" s="666"/>
      <c r="MRG40" s="666"/>
      <c r="MRH40" s="666"/>
      <c r="MRI40" s="666"/>
      <c r="MRJ40" s="666"/>
      <c r="MRK40" s="666"/>
      <c r="MRL40" s="666"/>
      <c r="MRM40" s="666"/>
      <c r="MRN40" s="666"/>
      <c r="MRO40" s="666"/>
      <c r="MRP40" s="666"/>
      <c r="MRQ40" s="666"/>
      <c r="MRR40" s="666"/>
      <c r="MRS40" s="666"/>
      <c r="MRT40" s="666"/>
      <c r="MRU40" s="666"/>
      <c r="MRV40" s="666"/>
      <c r="MRW40" s="666"/>
      <c r="MRX40" s="666"/>
      <c r="MRY40" s="666"/>
      <c r="MRZ40" s="666"/>
      <c r="MSA40" s="666"/>
      <c r="MSB40" s="666"/>
      <c r="MSC40" s="666"/>
      <c r="MSD40" s="666"/>
      <c r="MSE40" s="666"/>
      <c r="MSF40" s="666"/>
      <c r="MSG40" s="666"/>
      <c r="MSH40" s="666"/>
      <c r="MSI40" s="666"/>
      <c r="MSJ40" s="666"/>
      <c r="MSK40" s="666"/>
      <c r="MSL40" s="666"/>
      <c r="MSM40" s="666"/>
      <c r="MSN40" s="666"/>
      <c r="MSO40" s="666"/>
      <c r="MSP40" s="666"/>
      <c r="MSQ40" s="666"/>
      <c r="MSR40" s="666"/>
      <c r="MSS40" s="666"/>
      <c r="MST40" s="666"/>
      <c r="MSU40" s="666"/>
      <c r="MSV40" s="666"/>
      <c r="MSW40" s="666"/>
      <c r="MSX40" s="666"/>
      <c r="MSY40" s="666"/>
      <c r="MSZ40" s="666"/>
      <c r="MTA40" s="666"/>
      <c r="MTB40" s="666"/>
      <c r="MTC40" s="666"/>
      <c r="MTD40" s="666"/>
      <c r="MTE40" s="666"/>
      <c r="MTF40" s="666"/>
      <c r="MTG40" s="666"/>
      <c r="MTH40" s="666"/>
      <c r="MTI40" s="666"/>
      <c r="MTJ40" s="666"/>
      <c r="MTK40" s="666"/>
      <c r="MTL40" s="666"/>
      <c r="MTM40" s="666"/>
      <c r="MTN40" s="666"/>
      <c r="MTO40" s="666"/>
      <c r="MTP40" s="666"/>
      <c r="MTQ40" s="666"/>
      <c r="MTR40" s="666"/>
      <c r="MTS40" s="666"/>
      <c r="MTT40" s="666"/>
      <c r="MTU40" s="666"/>
      <c r="MTV40" s="666"/>
      <c r="MTW40" s="666"/>
      <c r="MTX40" s="666"/>
      <c r="MTY40" s="666"/>
      <c r="MTZ40" s="666"/>
      <c r="MUA40" s="666"/>
      <c r="MUB40" s="666"/>
      <c r="MUC40" s="666"/>
      <c r="MUD40" s="666"/>
      <c r="MUE40" s="666"/>
      <c r="MUF40" s="666"/>
      <c r="MUG40" s="666"/>
      <c r="MUH40" s="666"/>
      <c r="MUI40" s="666"/>
      <c r="MUJ40" s="666"/>
      <c r="MUK40" s="666"/>
      <c r="MUL40" s="666"/>
      <c r="MUM40" s="666"/>
      <c r="MUN40" s="666"/>
      <c r="MUO40" s="666"/>
      <c r="MUP40" s="666"/>
      <c r="MUQ40" s="666"/>
      <c r="MUR40" s="666"/>
      <c r="MUS40" s="666"/>
      <c r="MUT40" s="666"/>
      <c r="MUU40" s="666"/>
      <c r="MUV40" s="666"/>
      <c r="MUW40" s="666"/>
      <c r="MUX40" s="666"/>
      <c r="MUY40" s="666"/>
      <c r="MUZ40" s="666"/>
      <c r="MVA40" s="666"/>
      <c r="MVB40" s="666"/>
      <c r="MVC40" s="666"/>
      <c r="MVD40" s="666"/>
      <c r="MVE40" s="666"/>
      <c r="MVF40" s="666"/>
      <c r="MVG40" s="666"/>
      <c r="MVH40" s="666"/>
      <c r="MVI40" s="666"/>
      <c r="MVJ40" s="666"/>
      <c r="MVK40" s="666"/>
      <c r="MVL40" s="666"/>
      <c r="MVM40" s="666"/>
      <c r="MVN40" s="666"/>
      <c r="MVO40" s="666"/>
      <c r="MVP40" s="666"/>
      <c r="MVQ40" s="666"/>
      <c r="MVR40" s="666"/>
      <c r="MVS40" s="666"/>
      <c r="MVT40" s="666"/>
      <c r="MVU40" s="666"/>
      <c r="MVV40" s="666"/>
      <c r="MVW40" s="666"/>
      <c r="MVX40" s="666"/>
      <c r="MVY40" s="666"/>
      <c r="MVZ40" s="666"/>
      <c r="MWA40" s="666"/>
      <c r="MWB40" s="666"/>
      <c r="MWC40" s="666"/>
      <c r="MWD40" s="666"/>
      <c r="MWE40" s="666"/>
      <c r="MWF40" s="666"/>
      <c r="MWG40" s="666"/>
      <c r="MWH40" s="666"/>
      <c r="MWI40" s="666"/>
      <c r="MWJ40" s="666"/>
      <c r="MWK40" s="666"/>
      <c r="MWL40" s="666"/>
      <c r="MWM40" s="666"/>
      <c r="MWN40" s="666"/>
      <c r="MWO40" s="666"/>
      <c r="MWP40" s="666"/>
      <c r="MWQ40" s="666"/>
      <c r="MWR40" s="666"/>
      <c r="MWS40" s="666"/>
      <c r="MWT40" s="666"/>
      <c r="MWU40" s="666"/>
      <c r="MWV40" s="666"/>
      <c r="MWW40" s="666"/>
      <c r="MWX40" s="666"/>
      <c r="MWY40" s="666"/>
      <c r="MWZ40" s="666"/>
      <c r="MXA40" s="666"/>
      <c r="MXB40" s="666"/>
      <c r="MXC40" s="666"/>
      <c r="MXD40" s="666"/>
      <c r="MXE40" s="666"/>
      <c r="MXF40" s="666"/>
      <c r="MXG40" s="666"/>
      <c r="MXH40" s="666"/>
      <c r="MXI40" s="666"/>
      <c r="MXJ40" s="666"/>
      <c r="MXK40" s="666"/>
      <c r="MXL40" s="666"/>
      <c r="MXM40" s="666"/>
      <c r="MXN40" s="666"/>
      <c r="MXO40" s="666"/>
      <c r="MXP40" s="666"/>
      <c r="MXQ40" s="666"/>
      <c r="MXR40" s="666"/>
      <c r="MXS40" s="666"/>
      <c r="MXT40" s="666"/>
      <c r="MXU40" s="666"/>
      <c r="MXV40" s="666"/>
      <c r="MXW40" s="666"/>
      <c r="MXX40" s="666"/>
      <c r="MXY40" s="666"/>
      <c r="MXZ40" s="666"/>
      <c r="MYA40" s="666"/>
      <c r="MYB40" s="666"/>
      <c r="MYC40" s="666"/>
      <c r="MYD40" s="666"/>
      <c r="MYE40" s="666"/>
      <c r="MYF40" s="666"/>
      <c r="MYG40" s="666"/>
      <c r="MYH40" s="666"/>
      <c r="MYI40" s="666"/>
      <c r="MYJ40" s="666"/>
      <c r="MYK40" s="666"/>
      <c r="MYL40" s="666"/>
      <c r="MYM40" s="666"/>
      <c r="MYN40" s="666"/>
      <c r="MYO40" s="666"/>
      <c r="MYP40" s="666"/>
      <c r="MYQ40" s="666"/>
      <c r="MYR40" s="666"/>
      <c r="MYS40" s="666"/>
      <c r="MYT40" s="666"/>
      <c r="MYU40" s="666"/>
      <c r="MYV40" s="666"/>
      <c r="MYW40" s="666"/>
      <c r="MYX40" s="666"/>
      <c r="MYY40" s="666"/>
      <c r="MYZ40" s="666"/>
      <c r="MZA40" s="666"/>
      <c r="MZB40" s="666"/>
      <c r="MZC40" s="666"/>
      <c r="MZD40" s="666"/>
      <c r="MZE40" s="666"/>
      <c r="MZF40" s="666"/>
      <c r="MZG40" s="666"/>
      <c r="MZH40" s="666"/>
      <c r="MZI40" s="666"/>
      <c r="MZJ40" s="666"/>
      <c r="MZK40" s="666"/>
      <c r="MZL40" s="666"/>
      <c r="MZM40" s="666"/>
      <c r="MZN40" s="666"/>
      <c r="MZO40" s="666"/>
      <c r="MZP40" s="666"/>
      <c r="MZQ40" s="666"/>
      <c r="MZR40" s="666"/>
      <c r="MZS40" s="666"/>
      <c r="MZT40" s="666"/>
      <c r="MZU40" s="666"/>
      <c r="MZV40" s="666"/>
      <c r="MZW40" s="666"/>
      <c r="MZX40" s="666"/>
      <c r="MZY40" s="666"/>
      <c r="MZZ40" s="666"/>
      <c r="NAA40" s="666"/>
      <c r="NAB40" s="666"/>
      <c r="NAC40" s="666"/>
      <c r="NAD40" s="666"/>
      <c r="NAE40" s="666"/>
      <c r="NAF40" s="666"/>
      <c r="NAG40" s="666"/>
      <c r="NAH40" s="666"/>
      <c r="NAI40" s="666"/>
      <c r="NAJ40" s="666"/>
      <c r="NAK40" s="666"/>
      <c r="NAL40" s="666"/>
      <c r="NAM40" s="666"/>
      <c r="NAN40" s="666"/>
      <c r="NAO40" s="666"/>
      <c r="NAP40" s="666"/>
      <c r="NAQ40" s="666"/>
      <c r="NAR40" s="666"/>
      <c r="NAS40" s="666"/>
      <c r="NAT40" s="666"/>
      <c r="NAU40" s="666"/>
      <c r="NAV40" s="666"/>
      <c r="NAW40" s="666"/>
      <c r="NAX40" s="666"/>
      <c r="NAY40" s="666"/>
      <c r="NAZ40" s="666"/>
      <c r="NBA40" s="666"/>
      <c r="NBB40" s="666"/>
      <c r="NBC40" s="666"/>
      <c r="NBD40" s="666"/>
      <c r="NBE40" s="666"/>
      <c r="NBF40" s="666"/>
      <c r="NBG40" s="666"/>
      <c r="NBH40" s="666"/>
      <c r="NBI40" s="666"/>
      <c r="NBJ40" s="666"/>
      <c r="NBK40" s="666"/>
      <c r="NBL40" s="666"/>
      <c r="NBM40" s="666"/>
      <c r="NBN40" s="666"/>
      <c r="NBO40" s="666"/>
      <c r="NBP40" s="666"/>
      <c r="NBQ40" s="666"/>
      <c r="NBR40" s="666"/>
      <c r="NBS40" s="666"/>
      <c r="NBT40" s="666"/>
      <c r="NBU40" s="666"/>
      <c r="NBV40" s="666"/>
      <c r="NBW40" s="666"/>
      <c r="NBX40" s="666"/>
      <c r="NBY40" s="666"/>
      <c r="NBZ40" s="666"/>
      <c r="NCA40" s="666"/>
      <c r="NCB40" s="666"/>
      <c r="NCC40" s="666"/>
      <c r="NCD40" s="666"/>
      <c r="NCE40" s="666"/>
      <c r="NCF40" s="666"/>
      <c r="NCG40" s="666"/>
      <c r="NCH40" s="666"/>
      <c r="NCI40" s="666"/>
      <c r="NCJ40" s="666"/>
      <c r="NCK40" s="666"/>
      <c r="NCL40" s="666"/>
      <c r="NCM40" s="666"/>
      <c r="NCN40" s="666"/>
      <c r="NCO40" s="666"/>
      <c r="NCP40" s="666"/>
      <c r="NCQ40" s="666"/>
      <c r="NCR40" s="666"/>
      <c r="NCS40" s="666"/>
      <c r="NCT40" s="666"/>
      <c r="NCU40" s="666"/>
      <c r="NCV40" s="666"/>
      <c r="NCW40" s="666"/>
      <c r="NCX40" s="666"/>
      <c r="NCY40" s="666"/>
      <c r="NCZ40" s="666"/>
      <c r="NDA40" s="666"/>
      <c r="NDB40" s="666"/>
      <c r="NDC40" s="666"/>
      <c r="NDD40" s="666"/>
      <c r="NDE40" s="666"/>
      <c r="NDF40" s="666"/>
      <c r="NDG40" s="666"/>
      <c r="NDH40" s="666"/>
      <c r="NDI40" s="666"/>
      <c r="NDJ40" s="666"/>
      <c r="NDK40" s="666"/>
      <c r="NDL40" s="666"/>
      <c r="NDM40" s="666"/>
      <c r="NDN40" s="666"/>
      <c r="NDO40" s="666"/>
      <c r="NDP40" s="666"/>
      <c r="NDQ40" s="666"/>
      <c r="NDR40" s="666"/>
      <c r="NDS40" s="666"/>
      <c r="NDT40" s="666"/>
      <c r="NDU40" s="666"/>
      <c r="NDV40" s="666"/>
      <c r="NDW40" s="666"/>
      <c r="NDX40" s="666"/>
      <c r="NDY40" s="666"/>
      <c r="NDZ40" s="666"/>
      <c r="NEA40" s="666"/>
      <c r="NEB40" s="666"/>
      <c r="NEC40" s="666"/>
      <c r="NED40" s="666"/>
      <c r="NEE40" s="666"/>
      <c r="NEF40" s="666"/>
      <c r="NEG40" s="666"/>
      <c r="NEH40" s="666"/>
      <c r="NEI40" s="666"/>
      <c r="NEJ40" s="666"/>
      <c r="NEK40" s="666"/>
      <c r="NEL40" s="666"/>
      <c r="NEM40" s="666"/>
      <c r="NEN40" s="666"/>
      <c r="NEO40" s="666"/>
      <c r="NEP40" s="666"/>
      <c r="NEQ40" s="666"/>
      <c r="NER40" s="666"/>
      <c r="NES40" s="666"/>
      <c r="NET40" s="666"/>
      <c r="NEU40" s="666"/>
      <c r="NEV40" s="666"/>
      <c r="NEW40" s="666"/>
      <c r="NEX40" s="666"/>
      <c r="NEY40" s="666"/>
      <c r="NEZ40" s="666"/>
      <c r="NFA40" s="666"/>
      <c r="NFB40" s="666"/>
      <c r="NFC40" s="666"/>
      <c r="NFD40" s="666"/>
      <c r="NFE40" s="666"/>
      <c r="NFF40" s="666"/>
      <c r="NFG40" s="666"/>
      <c r="NFH40" s="666"/>
      <c r="NFI40" s="666"/>
      <c r="NFJ40" s="666"/>
      <c r="NFK40" s="666"/>
      <c r="NFL40" s="666"/>
      <c r="NFM40" s="666"/>
      <c r="NFN40" s="666"/>
      <c r="NFO40" s="666"/>
      <c r="NFP40" s="666"/>
      <c r="NFQ40" s="666"/>
      <c r="NFR40" s="666"/>
      <c r="NFS40" s="666"/>
      <c r="NFT40" s="666"/>
      <c r="NFU40" s="666"/>
      <c r="NFV40" s="666"/>
      <c r="NFW40" s="666"/>
      <c r="NFX40" s="666"/>
      <c r="NFY40" s="666"/>
      <c r="NFZ40" s="666"/>
      <c r="NGA40" s="666"/>
      <c r="NGB40" s="666"/>
      <c r="NGC40" s="666"/>
      <c r="NGD40" s="666"/>
      <c r="NGE40" s="666"/>
      <c r="NGF40" s="666"/>
      <c r="NGG40" s="666"/>
      <c r="NGH40" s="666"/>
      <c r="NGI40" s="666"/>
      <c r="NGJ40" s="666"/>
      <c r="NGK40" s="666"/>
      <c r="NGL40" s="666"/>
      <c r="NGM40" s="666"/>
      <c r="NGN40" s="666"/>
      <c r="NGO40" s="666"/>
      <c r="NGP40" s="666"/>
      <c r="NGQ40" s="666"/>
      <c r="NGR40" s="666"/>
      <c r="NGS40" s="666"/>
      <c r="NGT40" s="666"/>
      <c r="NGU40" s="666"/>
      <c r="NGV40" s="666"/>
      <c r="NGW40" s="666"/>
      <c r="NGX40" s="666"/>
      <c r="NGY40" s="666"/>
      <c r="NGZ40" s="666"/>
      <c r="NHA40" s="666"/>
      <c r="NHB40" s="666"/>
      <c r="NHC40" s="666"/>
      <c r="NHD40" s="666"/>
      <c r="NHE40" s="666"/>
      <c r="NHF40" s="666"/>
      <c r="NHG40" s="666"/>
      <c r="NHH40" s="666"/>
      <c r="NHI40" s="666"/>
      <c r="NHJ40" s="666"/>
      <c r="NHK40" s="666"/>
      <c r="NHL40" s="666"/>
      <c r="NHM40" s="666"/>
      <c r="NHN40" s="666"/>
      <c r="NHO40" s="666"/>
      <c r="NHP40" s="666"/>
      <c r="NHQ40" s="666"/>
      <c r="NHR40" s="666"/>
      <c r="NHS40" s="666"/>
      <c r="NHT40" s="666"/>
      <c r="NHU40" s="666"/>
      <c r="NHV40" s="666"/>
      <c r="NHW40" s="666"/>
      <c r="NHX40" s="666"/>
      <c r="NHY40" s="666"/>
      <c r="NHZ40" s="666"/>
      <c r="NIA40" s="666"/>
      <c r="NIB40" s="666"/>
      <c r="NIC40" s="666"/>
      <c r="NID40" s="666"/>
      <c r="NIE40" s="666"/>
      <c r="NIF40" s="666"/>
      <c r="NIG40" s="666"/>
      <c r="NIH40" s="666"/>
      <c r="NII40" s="666"/>
      <c r="NIJ40" s="666"/>
      <c r="NIK40" s="666"/>
      <c r="NIL40" s="666"/>
      <c r="NIM40" s="666"/>
      <c r="NIN40" s="666"/>
      <c r="NIO40" s="666"/>
      <c r="NIP40" s="666"/>
      <c r="NIQ40" s="666"/>
      <c r="NIR40" s="666"/>
      <c r="NIS40" s="666"/>
      <c r="NIT40" s="666"/>
      <c r="NIU40" s="666"/>
      <c r="NIV40" s="666"/>
      <c r="NIW40" s="666"/>
      <c r="NIX40" s="666"/>
      <c r="NIY40" s="666"/>
      <c r="NIZ40" s="666"/>
      <c r="NJA40" s="666"/>
      <c r="NJB40" s="666"/>
      <c r="NJC40" s="666"/>
      <c r="NJD40" s="666"/>
      <c r="NJE40" s="666"/>
      <c r="NJF40" s="666"/>
      <c r="NJG40" s="666"/>
      <c r="NJH40" s="666"/>
      <c r="NJI40" s="666"/>
      <c r="NJJ40" s="666"/>
      <c r="NJK40" s="666"/>
      <c r="NJL40" s="666"/>
      <c r="NJM40" s="666"/>
      <c r="NJN40" s="666"/>
      <c r="NJO40" s="666"/>
      <c r="NJP40" s="666"/>
      <c r="NJQ40" s="666"/>
      <c r="NJR40" s="666"/>
      <c r="NJS40" s="666"/>
      <c r="NJT40" s="666"/>
      <c r="NJU40" s="666"/>
      <c r="NJV40" s="666"/>
      <c r="NJW40" s="666"/>
      <c r="NJX40" s="666"/>
      <c r="NJY40" s="666"/>
      <c r="NJZ40" s="666"/>
      <c r="NKA40" s="666"/>
      <c r="NKB40" s="666"/>
      <c r="NKC40" s="666"/>
      <c r="NKD40" s="666"/>
      <c r="NKE40" s="666"/>
      <c r="NKF40" s="666"/>
      <c r="NKG40" s="666"/>
      <c r="NKH40" s="666"/>
      <c r="NKI40" s="666"/>
      <c r="NKJ40" s="666"/>
      <c r="NKK40" s="666"/>
      <c r="NKL40" s="666"/>
      <c r="NKM40" s="666"/>
      <c r="NKN40" s="666"/>
      <c r="NKO40" s="666"/>
      <c r="NKP40" s="666"/>
      <c r="NKQ40" s="666"/>
      <c r="NKR40" s="666"/>
      <c r="NKS40" s="666"/>
      <c r="NKT40" s="666"/>
      <c r="NKU40" s="666"/>
      <c r="NKV40" s="666"/>
      <c r="NKW40" s="666"/>
      <c r="NKX40" s="666"/>
      <c r="NKY40" s="666"/>
      <c r="NKZ40" s="666"/>
      <c r="NLA40" s="666"/>
      <c r="NLB40" s="666"/>
      <c r="NLC40" s="666"/>
      <c r="NLD40" s="666"/>
      <c r="NLE40" s="666"/>
      <c r="NLF40" s="666"/>
      <c r="NLG40" s="666"/>
      <c r="NLH40" s="666"/>
      <c r="NLI40" s="666"/>
      <c r="NLJ40" s="666"/>
      <c r="NLK40" s="666"/>
      <c r="NLL40" s="666"/>
      <c r="NLM40" s="666"/>
      <c r="NLN40" s="666"/>
      <c r="NLO40" s="666"/>
      <c r="NLP40" s="666"/>
      <c r="NLQ40" s="666"/>
      <c r="NLR40" s="666"/>
      <c r="NLS40" s="666"/>
      <c r="NLT40" s="666"/>
      <c r="NLU40" s="666"/>
      <c r="NLV40" s="666"/>
      <c r="NLW40" s="666"/>
      <c r="NLX40" s="666"/>
      <c r="NLY40" s="666"/>
      <c r="NLZ40" s="666"/>
      <c r="NMA40" s="666"/>
      <c r="NMB40" s="666"/>
      <c r="NMC40" s="666"/>
      <c r="NMD40" s="666"/>
      <c r="NME40" s="666"/>
      <c r="NMF40" s="666"/>
      <c r="NMG40" s="666"/>
      <c r="NMH40" s="666"/>
      <c r="NMI40" s="666"/>
      <c r="NMJ40" s="666"/>
      <c r="NMK40" s="666"/>
      <c r="NML40" s="666"/>
      <c r="NMM40" s="666"/>
      <c r="NMN40" s="666"/>
      <c r="NMO40" s="666"/>
      <c r="NMP40" s="666"/>
      <c r="NMQ40" s="666"/>
      <c r="NMR40" s="666"/>
      <c r="NMS40" s="666"/>
      <c r="NMT40" s="666"/>
      <c r="NMU40" s="666"/>
      <c r="NMV40" s="666"/>
      <c r="NMW40" s="666"/>
      <c r="NMX40" s="666"/>
      <c r="NMY40" s="666"/>
      <c r="NMZ40" s="666"/>
      <c r="NNA40" s="666"/>
      <c r="NNB40" s="666"/>
      <c r="NNC40" s="666"/>
      <c r="NND40" s="666"/>
      <c r="NNE40" s="666"/>
      <c r="NNF40" s="666"/>
      <c r="NNG40" s="666"/>
      <c r="NNH40" s="666"/>
      <c r="NNI40" s="666"/>
      <c r="NNJ40" s="666"/>
      <c r="NNK40" s="666"/>
      <c r="NNL40" s="666"/>
      <c r="NNM40" s="666"/>
      <c r="NNN40" s="666"/>
      <c r="NNO40" s="666"/>
      <c r="NNP40" s="666"/>
      <c r="NNQ40" s="666"/>
      <c r="NNR40" s="666"/>
      <c r="NNS40" s="666"/>
      <c r="NNT40" s="666"/>
      <c r="NNU40" s="666"/>
      <c r="NNV40" s="666"/>
      <c r="NNW40" s="666"/>
      <c r="NNX40" s="666"/>
      <c r="NNY40" s="666"/>
      <c r="NNZ40" s="666"/>
      <c r="NOA40" s="666"/>
      <c r="NOB40" s="666"/>
      <c r="NOC40" s="666"/>
      <c r="NOD40" s="666"/>
      <c r="NOE40" s="666"/>
      <c r="NOF40" s="666"/>
      <c r="NOG40" s="666"/>
      <c r="NOH40" s="666"/>
      <c r="NOI40" s="666"/>
      <c r="NOJ40" s="666"/>
      <c r="NOK40" s="666"/>
      <c r="NOL40" s="666"/>
      <c r="NOM40" s="666"/>
      <c r="NON40" s="666"/>
      <c r="NOO40" s="666"/>
      <c r="NOP40" s="666"/>
      <c r="NOQ40" s="666"/>
      <c r="NOR40" s="666"/>
      <c r="NOS40" s="666"/>
      <c r="NOT40" s="666"/>
      <c r="NOU40" s="666"/>
      <c r="NOV40" s="666"/>
      <c r="NOW40" s="666"/>
      <c r="NOX40" s="666"/>
      <c r="NOY40" s="666"/>
      <c r="NOZ40" s="666"/>
      <c r="NPA40" s="666"/>
      <c r="NPB40" s="666"/>
      <c r="NPC40" s="666"/>
      <c r="NPD40" s="666"/>
      <c r="NPE40" s="666"/>
      <c r="NPF40" s="666"/>
      <c r="NPG40" s="666"/>
      <c r="NPH40" s="666"/>
      <c r="NPI40" s="666"/>
      <c r="NPJ40" s="666"/>
      <c r="NPK40" s="666"/>
      <c r="NPL40" s="666"/>
      <c r="NPM40" s="666"/>
      <c r="NPN40" s="666"/>
      <c r="NPO40" s="666"/>
      <c r="NPP40" s="666"/>
      <c r="NPQ40" s="666"/>
      <c r="NPR40" s="666"/>
      <c r="NPS40" s="666"/>
      <c r="NPT40" s="666"/>
      <c r="NPU40" s="666"/>
      <c r="NPV40" s="666"/>
      <c r="NPW40" s="666"/>
      <c r="NPX40" s="666"/>
      <c r="NPY40" s="666"/>
      <c r="NPZ40" s="666"/>
      <c r="NQA40" s="666"/>
      <c r="NQB40" s="666"/>
      <c r="NQC40" s="666"/>
      <c r="NQD40" s="666"/>
      <c r="NQE40" s="666"/>
      <c r="NQF40" s="666"/>
      <c r="NQG40" s="666"/>
      <c r="NQH40" s="666"/>
      <c r="NQI40" s="666"/>
      <c r="NQJ40" s="666"/>
      <c r="NQK40" s="666"/>
      <c r="NQL40" s="666"/>
      <c r="NQM40" s="666"/>
      <c r="NQN40" s="666"/>
      <c r="NQO40" s="666"/>
      <c r="NQP40" s="666"/>
      <c r="NQQ40" s="666"/>
      <c r="NQR40" s="666"/>
      <c r="NQS40" s="666"/>
      <c r="NQT40" s="666"/>
      <c r="NQU40" s="666"/>
      <c r="NQV40" s="666"/>
      <c r="NQW40" s="666"/>
      <c r="NQX40" s="666"/>
      <c r="NQY40" s="666"/>
      <c r="NQZ40" s="666"/>
      <c r="NRA40" s="666"/>
      <c r="NRB40" s="666"/>
      <c r="NRC40" s="666"/>
      <c r="NRD40" s="666"/>
      <c r="NRE40" s="666"/>
      <c r="NRF40" s="666"/>
      <c r="NRG40" s="666"/>
      <c r="NRH40" s="666"/>
      <c r="NRI40" s="666"/>
      <c r="NRJ40" s="666"/>
      <c r="NRK40" s="666"/>
      <c r="NRL40" s="666"/>
      <c r="NRM40" s="666"/>
      <c r="NRN40" s="666"/>
      <c r="NRO40" s="666"/>
      <c r="NRP40" s="666"/>
      <c r="NRQ40" s="666"/>
      <c r="NRR40" s="666"/>
      <c r="NRS40" s="666"/>
      <c r="NRT40" s="666"/>
      <c r="NRU40" s="666"/>
      <c r="NRV40" s="666"/>
      <c r="NRW40" s="666"/>
      <c r="NRX40" s="666"/>
      <c r="NRY40" s="666"/>
      <c r="NRZ40" s="666"/>
      <c r="NSA40" s="666"/>
      <c r="NSB40" s="666"/>
      <c r="NSC40" s="666"/>
      <c r="NSD40" s="666"/>
      <c r="NSE40" s="666"/>
      <c r="NSF40" s="666"/>
      <c r="NSG40" s="666"/>
      <c r="NSH40" s="666"/>
      <c r="NSI40" s="666"/>
      <c r="NSJ40" s="666"/>
      <c r="NSK40" s="666"/>
      <c r="NSL40" s="666"/>
      <c r="NSM40" s="666"/>
      <c r="NSN40" s="666"/>
      <c r="NSO40" s="666"/>
      <c r="NSP40" s="666"/>
      <c r="NSQ40" s="666"/>
      <c r="NSR40" s="666"/>
      <c r="NSS40" s="666"/>
      <c r="NST40" s="666"/>
      <c r="NSU40" s="666"/>
      <c r="NSV40" s="666"/>
      <c r="NSW40" s="666"/>
      <c r="NSX40" s="666"/>
      <c r="NSY40" s="666"/>
      <c r="NSZ40" s="666"/>
      <c r="NTA40" s="666"/>
      <c r="NTB40" s="666"/>
      <c r="NTC40" s="666"/>
      <c r="NTD40" s="666"/>
      <c r="NTE40" s="666"/>
      <c r="NTF40" s="666"/>
      <c r="NTG40" s="666"/>
      <c r="NTH40" s="666"/>
      <c r="NTI40" s="666"/>
      <c r="NTJ40" s="666"/>
      <c r="NTK40" s="666"/>
      <c r="NTL40" s="666"/>
      <c r="NTM40" s="666"/>
      <c r="NTN40" s="666"/>
      <c r="NTO40" s="666"/>
      <c r="NTP40" s="666"/>
      <c r="NTQ40" s="666"/>
      <c r="NTR40" s="666"/>
      <c r="NTS40" s="666"/>
      <c r="NTT40" s="666"/>
      <c r="NTU40" s="666"/>
      <c r="NTV40" s="666"/>
      <c r="NTW40" s="666"/>
      <c r="NTX40" s="666"/>
      <c r="NTY40" s="666"/>
      <c r="NTZ40" s="666"/>
      <c r="NUA40" s="666"/>
      <c r="NUB40" s="666"/>
      <c r="NUC40" s="666"/>
      <c r="NUD40" s="666"/>
      <c r="NUE40" s="666"/>
      <c r="NUF40" s="666"/>
      <c r="NUG40" s="666"/>
      <c r="NUH40" s="666"/>
      <c r="NUI40" s="666"/>
      <c r="NUJ40" s="666"/>
      <c r="NUK40" s="666"/>
      <c r="NUL40" s="666"/>
      <c r="NUM40" s="666"/>
      <c r="NUN40" s="666"/>
      <c r="NUO40" s="666"/>
      <c r="NUP40" s="666"/>
      <c r="NUQ40" s="666"/>
      <c r="NUR40" s="666"/>
      <c r="NUS40" s="666"/>
      <c r="NUT40" s="666"/>
      <c r="NUU40" s="666"/>
      <c r="NUV40" s="666"/>
      <c r="NUW40" s="666"/>
      <c r="NUX40" s="666"/>
      <c r="NUY40" s="666"/>
      <c r="NUZ40" s="666"/>
      <c r="NVA40" s="666"/>
      <c r="NVB40" s="666"/>
      <c r="NVC40" s="666"/>
      <c r="NVD40" s="666"/>
      <c r="NVE40" s="666"/>
      <c r="NVF40" s="666"/>
      <c r="NVG40" s="666"/>
      <c r="NVH40" s="666"/>
      <c r="NVI40" s="666"/>
      <c r="NVJ40" s="666"/>
      <c r="NVK40" s="666"/>
      <c r="NVL40" s="666"/>
      <c r="NVM40" s="666"/>
      <c r="NVN40" s="666"/>
      <c r="NVO40" s="666"/>
      <c r="NVP40" s="666"/>
      <c r="NVQ40" s="666"/>
      <c r="NVR40" s="666"/>
      <c r="NVS40" s="666"/>
      <c r="NVT40" s="666"/>
      <c r="NVU40" s="666"/>
      <c r="NVV40" s="666"/>
      <c r="NVW40" s="666"/>
      <c r="NVX40" s="666"/>
      <c r="NVY40" s="666"/>
      <c r="NVZ40" s="666"/>
      <c r="NWA40" s="666"/>
      <c r="NWB40" s="666"/>
      <c r="NWC40" s="666"/>
      <c r="NWD40" s="666"/>
      <c r="NWE40" s="666"/>
      <c r="NWF40" s="666"/>
      <c r="NWG40" s="666"/>
      <c r="NWH40" s="666"/>
      <c r="NWI40" s="666"/>
      <c r="NWJ40" s="666"/>
      <c r="NWK40" s="666"/>
      <c r="NWL40" s="666"/>
      <c r="NWM40" s="666"/>
      <c r="NWN40" s="666"/>
      <c r="NWO40" s="666"/>
      <c r="NWP40" s="666"/>
      <c r="NWQ40" s="666"/>
      <c r="NWR40" s="666"/>
      <c r="NWS40" s="666"/>
      <c r="NWT40" s="666"/>
      <c r="NWU40" s="666"/>
      <c r="NWV40" s="666"/>
      <c r="NWW40" s="666"/>
      <c r="NWX40" s="666"/>
      <c r="NWY40" s="666"/>
      <c r="NWZ40" s="666"/>
      <c r="NXA40" s="666"/>
      <c r="NXB40" s="666"/>
      <c r="NXC40" s="666"/>
      <c r="NXD40" s="666"/>
      <c r="NXE40" s="666"/>
      <c r="NXF40" s="666"/>
      <c r="NXG40" s="666"/>
      <c r="NXH40" s="666"/>
      <c r="NXI40" s="666"/>
      <c r="NXJ40" s="666"/>
      <c r="NXK40" s="666"/>
      <c r="NXL40" s="666"/>
      <c r="NXM40" s="666"/>
      <c r="NXN40" s="666"/>
      <c r="NXO40" s="666"/>
      <c r="NXP40" s="666"/>
      <c r="NXQ40" s="666"/>
      <c r="NXR40" s="666"/>
      <c r="NXS40" s="666"/>
      <c r="NXT40" s="666"/>
      <c r="NXU40" s="666"/>
      <c r="NXV40" s="666"/>
      <c r="NXW40" s="666"/>
      <c r="NXX40" s="666"/>
      <c r="NXY40" s="666"/>
      <c r="NXZ40" s="666"/>
      <c r="NYA40" s="666"/>
      <c r="NYB40" s="666"/>
      <c r="NYC40" s="666"/>
      <c r="NYD40" s="666"/>
      <c r="NYE40" s="666"/>
      <c r="NYF40" s="666"/>
      <c r="NYG40" s="666"/>
      <c r="NYH40" s="666"/>
      <c r="NYI40" s="666"/>
      <c r="NYJ40" s="666"/>
      <c r="NYK40" s="666"/>
      <c r="NYL40" s="666"/>
      <c r="NYM40" s="666"/>
      <c r="NYN40" s="666"/>
      <c r="NYO40" s="666"/>
      <c r="NYP40" s="666"/>
      <c r="NYQ40" s="666"/>
      <c r="NYR40" s="666"/>
      <c r="NYS40" s="666"/>
      <c r="NYT40" s="666"/>
      <c r="NYU40" s="666"/>
      <c r="NYV40" s="666"/>
      <c r="NYW40" s="666"/>
      <c r="NYX40" s="666"/>
      <c r="NYY40" s="666"/>
      <c r="NYZ40" s="666"/>
      <c r="NZA40" s="666"/>
      <c r="NZB40" s="666"/>
      <c r="NZC40" s="666"/>
      <c r="NZD40" s="666"/>
      <c r="NZE40" s="666"/>
      <c r="NZF40" s="666"/>
      <c r="NZG40" s="666"/>
      <c r="NZH40" s="666"/>
      <c r="NZI40" s="666"/>
      <c r="NZJ40" s="666"/>
      <c r="NZK40" s="666"/>
      <c r="NZL40" s="666"/>
      <c r="NZM40" s="666"/>
      <c r="NZN40" s="666"/>
      <c r="NZO40" s="666"/>
      <c r="NZP40" s="666"/>
      <c r="NZQ40" s="666"/>
      <c r="NZR40" s="666"/>
      <c r="NZS40" s="666"/>
      <c r="NZT40" s="666"/>
      <c r="NZU40" s="666"/>
      <c r="NZV40" s="666"/>
      <c r="NZW40" s="666"/>
      <c r="NZX40" s="666"/>
      <c r="NZY40" s="666"/>
      <c r="NZZ40" s="666"/>
      <c r="OAA40" s="666"/>
      <c r="OAB40" s="666"/>
      <c r="OAC40" s="666"/>
      <c r="OAD40" s="666"/>
      <c r="OAE40" s="666"/>
      <c r="OAF40" s="666"/>
      <c r="OAG40" s="666"/>
      <c r="OAH40" s="666"/>
      <c r="OAI40" s="666"/>
      <c r="OAJ40" s="666"/>
      <c r="OAK40" s="666"/>
      <c r="OAL40" s="666"/>
      <c r="OAM40" s="666"/>
      <c r="OAN40" s="666"/>
      <c r="OAO40" s="666"/>
      <c r="OAP40" s="666"/>
      <c r="OAQ40" s="666"/>
      <c r="OAR40" s="666"/>
      <c r="OAS40" s="666"/>
      <c r="OAT40" s="666"/>
      <c r="OAU40" s="666"/>
      <c r="OAV40" s="666"/>
      <c r="OAW40" s="666"/>
      <c r="OAX40" s="666"/>
      <c r="OAY40" s="666"/>
      <c r="OAZ40" s="666"/>
      <c r="OBA40" s="666"/>
      <c r="OBB40" s="666"/>
      <c r="OBC40" s="666"/>
      <c r="OBD40" s="666"/>
      <c r="OBE40" s="666"/>
      <c r="OBF40" s="666"/>
      <c r="OBG40" s="666"/>
      <c r="OBH40" s="666"/>
      <c r="OBI40" s="666"/>
      <c r="OBJ40" s="666"/>
      <c r="OBK40" s="666"/>
      <c r="OBL40" s="666"/>
      <c r="OBM40" s="666"/>
      <c r="OBN40" s="666"/>
      <c r="OBO40" s="666"/>
      <c r="OBP40" s="666"/>
      <c r="OBQ40" s="666"/>
      <c r="OBR40" s="666"/>
      <c r="OBS40" s="666"/>
      <c r="OBT40" s="666"/>
      <c r="OBU40" s="666"/>
      <c r="OBV40" s="666"/>
      <c r="OBW40" s="666"/>
      <c r="OBX40" s="666"/>
      <c r="OBY40" s="666"/>
      <c r="OBZ40" s="666"/>
      <c r="OCA40" s="666"/>
      <c r="OCB40" s="666"/>
      <c r="OCC40" s="666"/>
      <c r="OCD40" s="666"/>
      <c r="OCE40" s="666"/>
      <c r="OCF40" s="666"/>
      <c r="OCG40" s="666"/>
      <c r="OCH40" s="666"/>
      <c r="OCI40" s="666"/>
      <c r="OCJ40" s="666"/>
      <c r="OCK40" s="666"/>
      <c r="OCL40" s="666"/>
      <c r="OCM40" s="666"/>
      <c r="OCN40" s="666"/>
      <c r="OCO40" s="666"/>
      <c r="OCP40" s="666"/>
      <c r="OCQ40" s="666"/>
      <c r="OCR40" s="666"/>
      <c r="OCS40" s="666"/>
      <c r="OCT40" s="666"/>
      <c r="OCU40" s="666"/>
      <c r="OCV40" s="666"/>
      <c r="OCW40" s="666"/>
      <c r="OCX40" s="666"/>
      <c r="OCY40" s="666"/>
      <c r="OCZ40" s="666"/>
      <c r="ODA40" s="666"/>
      <c r="ODB40" s="666"/>
      <c r="ODC40" s="666"/>
      <c r="ODD40" s="666"/>
      <c r="ODE40" s="666"/>
      <c r="ODF40" s="666"/>
      <c r="ODG40" s="666"/>
      <c r="ODH40" s="666"/>
      <c r="ODI40" s="666"/>
      <c r="ODJ40" s="666"/>
      <c r="ODK40" s="666"/>
      <c r="ODL40" s="666"/>
      <c r="ODM40" s="666"/>
      <c r="ODN40" s="666"/>
      <c r="ODO40" s="666"/>
      <c r="ODP40" s="666"/>
      <c r="ODQ40" s="666"/>
      <c r="ODR40" s="666"/>
      <c r="ODS40" s="666"/>
      <c r="ODT40" s="666"/>
      <c r="ODU40" s="666"/>
      <c r="ODV40" s="666"/>
      <c r="ODW40" s="666"/>
      <c r="ODX40" s="666"/>
      <c r="ODY40" s="666"/>
      <c r="ODZ40" s="666"/>
      <c r="OEA40" s="666"/>
      <c r="OEB40" s="666"/>
      <c r="OEC40" s="666"/>
      <c r="OED40" s="666"/>
      <c r="OEE40" s="666"/>
      <c r="OEF40" s="666"/>
      <c r="OEG40" s="666"/>
      <c r="OEH40" s="666"/>
      <c r="OEI40" s="666"/>
      <c r="OEJ40" s="666"/>
      <c r="OEK40" s="666"/>
      <c r="OEL40" s="666"/>
      <c r="OEM40" s="666"/>
      <c r="OEN40" s="666"/>
      <c r="OEO40" s="666"/>
      <c r="OEP40" s="666"/>
      <c r="OEQ40" s="666"/>
      <c r="OER40" s="666"/>
      <c r="OES40" s="666"/>
      <c r="OET40" s="666"/>
      <c r="OEU40" s="666"/>
      <c r="OEV40" s="666"/>
      <c r="OEW40" s="666"/>
      <c r="OEX40" s="666"/>
      <c r="OEY40" s="666"/>
      <c r="OEZ40" s="666"/>
      <c r="OFA40" s="666"/>
      <c r="OFB40" s="666"/>
      <c r="OFC40" s="666"/>
      <c r="OFD40" s="666"/>
      <c r="OFE40" s="666"/>
      <c r="OFF40" s="666"/>
      <c r="OFG40" s="666"/>
      <c r="OFH40" s="666"/>
      <c r="OFI40" s="666"/>
      <c r="OFJ40" s="666"/>
      <c r="OFK40" s="666"/>
      <c r="OFL40" s="666"/>
      <c r="OFM40" s="666"/>
      <c r="OFN40" s="666"/>
      <c r="OFO40" s="666"/>
      <c r="OFP40" s="666"/>
      <c r="OFQ40" s="666"/>
      <c r="OFR40" s="666"/>
      <c r="OFS40" s="666"/>
      <c r="OFT40" s="666"/>
      <c r="OFU40" s="666"/>
      <c r="OFV40" s="666"/>
      <c r="OFW40" s="666"/>
      <c r="OFX40" s="666"/>
      <c r="OFY40" s="666"/>
      <c r="OFZ40" s="666"/>
      <c r="OGA40" s="666"/>
      <c r="OGB40" s="666"/>
      <c r="OGC40" s="666"/>
      <c r="OGD40" s="666"/>
      <c r="OGE40" s="666"/>
      <c r="OGF40" s="666"/>
      <c r="OGG40" s="666"/>
      <c r="OGH40" s="666"/>
      <c r="OGI40" s="666"/>
      <c r="OGJ40" s="666"/>
      <c r="OGK40" s="666"/>
      <c r="OGL40" s="666"/>
      <c r="OGM40" s="666"/>
      <c r="OGN40" s="666"/>
      <c r="OGO40" s="666"/>
      <c r="OGP40" s="666"/>
      <c r="OGQ40" s="666"/>
      <c r="OGR40" s="666"/>
      <c r="OGS40" s="666"/>
      <c r="OGT40" s="666"/>
      <c r="OGU40" s="666"/>
      <c r="OGV40" s="666"/>
      <c r="OGW40" s="666"/>
      <c r="OGX40" s="666"/>
      <c r="OGY40" s="666"/>
      <c r="OGZ40" s="666"/>
      <c r="OHA40" s="666"/>
      <c r="OHB40" s="666"/>
      <c r="OHC40" s="666"/>
      <c r="OHD40" s="666"/>
      <c r="OHE40" s="666"/>
      <c r="OHF40" s="666"/>
      <c r="OHG40" s="666"/>
      <c r="OHH40" s="666"/>
      <c r="OHI40" s="666"/>
      <c r="OHJ40" s="666"/>
      <c r="OHK40" s="666"/>
      <c r="OHL40" s="666"/>
      <c r="OHM40" s="666"/>
      <c r="OHN40" s="666"/>
      <c r="OHO40" s="666"/>
      <c r="OHP40" s="666"/>
      <c r="OHQ40" s="666"/>
      <c r="OHR40" s="666"/>
      <c r="OHS40" s="666"/>
      <c r="OHT40" s="666"/>
      <c r="OHU40" s="666"/>
      <c r="OHV40" s="666"/>
      <c r="OHW40" s="666"/>
      <c r="OHX40" s="666"/>
      <c r="OHY40" s="666"/>
      <c r="OHZ40" s="666"/>
      <c r="OIA40" s="666"/>
      <c r="OIB40" s="666"/>
      <c r="OIC40" s="666"/>
      <c r="OID40" s="666"/>
      <c r="OIE40" s="666"/>
      <c r="OIF40" s="666"/>
      <c r="OIG40" s="666"/>
      <c r="OIH40" s="666"/>
      <c r="OII40" s="666"/>
      <c r="OIJ40" s="666"/>
      <c r="OIK40" s="666"/>
      <c r="OIL40" s="666"/>
      <c r="OIM40" s="666"/>
      <c r="OIN40" s="666"/>
      <c r="OIO40" s="666"/>
      <c r="OIP40" s="666"/>
      <c r="OIQ40" s="666"/>
      <c r="OIR40" s="666"/>
      <c r="OIS40" s="666"/>
      <c r="OIT40" s="666"/>
      <c r="OIU40" s="666"/>
      <c r="OIV40" s="666"/>
      <c r="OIW40" s="666"/>
      <c r="OIX40" s="666"/>
      <c r="OIY40" s="666"/>
      <c r="OIZ40" s="666"/>
      <c r="OJA40" s="666"/>
      <c r="OJB40" s="666"/>
      <c r="OJC40" s="666"/>
      <c r="OJD40" s="666"/>
      <c r="OJE40" s="666"/>
      <c r="OJF40" s="666"/>
      <c r="OJG40" s="666"/>
      <c r="OJH40" s="666"/>
      <c r="OJI40" s="666"/>
      <c r="OJJ40" s="666"/>
      <c r="OJK40" s="666"/>
      <c r="OJL40" s="666"/>
      <c r="OJM40" s="666"/>
      <c r="OJN40" s="666"/>
      <c r="OJO40" s="666"/>
      <c r="OJP40" s="666"/>
      <c r="OJQ40" s="666"/>
      <c r="OJR40" s="666"/>
      <c r="OJS40" s="666"/>
      <c r="OJT40" s="666"/>
      <c r="OJU40" s="666"/>
      <c r="OJV40" s="666"/>
      <c r="OJW40" s="666"/>
      <c r="OJX40" s="666"/>
      <c r="OJY40" s="666"/>
      <c r="OJZ40" s="666"/>
      <c r="OKA40" s="666"/>
      <c r="OKB40" s="666"/>
      <c r="OKC40" s="666"/>
      <c r="OKD40" s="666"/>
      <c r="OKE40" s="666"/>
      <c r="OKF40" s="666"/>
      <c r="OKG40" s="666"/>
      <c r="OKH40" s="666"/>
      <c r="OKI40" s="666"/>
      <c r="OKJ40" s="666"/>
      <c r="OKK40" s="666"/>
      <c r="OKL40" s="666"/>
      <c r="OKM40" s="666"/>
      <c r="OKN40" s="666"/>
      <c r="OKO40" s="666"/>
      <c r="OKP40" s="666"/>
      <c r="OKQ40" s="666"/>
      <c r="OKR40" s="666"/>
      <c r="OKS40" s="666"/>
      <c r="OKT40" s="666"/>
      <c r="OKU40" s="666"/>
      <c r="OKV40" s="666"/>
      <c r="OKW40" s="666"/>
      <c r="OKX40" s="666"/>
      <c r="OKY40" s="666"/>
      <c r="OKZ40" s="666"/>
      <c r="OLA40" s="666"/>
      <c r="OLB40" s="666"/>
      <c r="OLC40" s="666"/>
      <c r="OLD40" s="666"/>
      <c r="OLE40" s="666"/>
      <c r="OLF40" s="666"/>
      <c r="OLG40" s="666"/>
      <c r="OLH40" s="666"/>
      <c r="OLI40" s="666"/>
      <c r="OLJ40" s="666"/>
      <c r="OLK40" s="666"/>
      <c r="OLL40" s="666"/>
      <c r="OLM40" s="666"/>
      <c r="OLN40" s="666"/>
      <c r="OLO40" s="666"/>
      <c r="OLP40" s="666"/>
      <c r="OLQ40" s="666"/>
      <c r="OLR40" s="666"/>
      <c r="OLS40" s="666"/>
      <c r="OLT40" s="666"/>
      <c r="OLU40" s="666"/>
      <c r="OLV40" s="666"/>
      <c r="OLW40" s="666"/>
      <c r="OLX40" s="666"/>
      <c r="OLY40" s="666"/>
      <c r="OLZ40" s="666"/>
      <c r="OMA40" s="666"/>
      <c r="OMB40" s="666"/>
      <c r="OMC40" s="666"/>
      <c r="OMD40" s="666"/>
      <c r="OME40" s="666"/>
      <c r="OMF40" s="666"/>
      <c r="OMG40" s="666"/>
      <c r="OMH40" s="666"/>
      <c r="OMI40" s="666"/>
      <c r="OMJ40" s="666"/>
      <c r="OMK40" s="666"/>
      <c r="OML40" s="666"/>
      <c r="OMM40" s="666"/>
      <c r="OMN40" s="666"/>
      <c r="OMO40" s="666"/>
      <c r="OMP40" s="666"/>
      <c r="OMQ40" s="666"/>
      <c r="OMR40" s="666"/>
      <c r="OMS40" s="666"/>
      <c r="OMT40" s="666"/>
      <c r="OMU40" s="666"/>
      <c r="OMV40" s="666"/>
      <c r="OMW40" s="666"/>
      <c r="OMX40" s="666"/>
      <c r="OMY40" s="666"/>
      <c r="OMZ40" s="666"/>
      <c r="ONA40" s="666"/>
      <c r="ONB40" s="666"/>
      <c r="ONC40" s="666"/>
      <c r="OND40" s="666"/>
      <c r="ONE40" s="666"/>
      <c r="ONF40" s="666"/>
      <c r="ONG40" s="666"/>
      <c r="ONH40" s="666"/>
      <c r="ONI40" s="666"/>
      <c r="ONJ40" s="666"/>
      <c r="ONK40" s="666"/>
      <c r="ONL40" s="666"/>
      <c r="ONM40" s="666"/>
      <c r="ONN40" s="666"/>
      <c r="ONO40" s="666"/>
      <c r="ONP40" s="666"/>
      <c r="ONQ40" s="666"/>
      <c r="ONR40" s="666"/>
      <c r="ONS40" s="666"/>
      <c r="ONT40" s="666"/>
      <c r="ONU40" s="666"/>
      <c r="ONV40" s="666"/>
      <c r="ONW40" s="666"/>
      <c r="ONX40" s="666"/>
      <c r="ONY40" s="666"/>
      <c r="ONZ40" s="666"/>
      <c r="OOA40" s="666"/>
      <c r="OOB40" s="666"/>
      <c r="OOC40" s="666"/>
      <c r="OOD40" s="666"/>
      <c r="OOE40" s="666"/>
      <c r="OOF40" s="666"/>
      <c r="OOG40" s="666"/>
      <c r="OOH40" s="666"/>
      <c r="OOI40" s="666"/>
      <c r="OOJ40" s="666"/>
      <c r="OOK40" s="666"/>
      <c r="OOL40" s="666"/>
      <c r="OOM40" s="666"/>
      <c r="OON40" s="666"/>
      <c r="OOO40" s="666"/>
      <c r="OOP40" s="666"/>
      <c r="OOQ40" s="666"/>
      <c r="OOR40" s="666"/>
      <c r="OOS40" s="666"/>
      <c r="OOT40" s="666"/>
      <c r="OOU40" s="666"/>
      <c r="OOV40" s="666"/>
      <c r="OOW40" s="666"/>
      <c r="OOX40" s="666"/>
      <c r="OOY40" s="666"/>
      <c r="OOZ40" s="666"/>
      <c r="OPA40" s="666"/>
      <c r="OPB40" s="666"/>
      <c r="OPC40" s="666"/>
      <c r="OPD40" s="666"/>
      <c r="OPE40" s="666"/>
      <c r="OPF40" s="666"/>
      <c r="OPG40" s="666"/>
      <c r="OPH40" s="666"/>
      <c r="OPI40" s="666"/>
      <c r="OPJ40" s="666"/>
      <c r="OPK40" s="666"/>
      <c r="OPL40" s="666"/>
      <c r="OPM40" s="666"/>
      <c r="OPN40" s="666"/>
      <c r="OPO40" s="666"/>
      <c r="OPP40" s="666"/>
      <c r="OPQ40" s="666"/>
      <c r="OPR40" s="666"/>
      <c r="OPS40" s="666"/>
      <c r="OPT40" s="666"/>
      <c r="OPU40" s="666"/>
      <c r="OPV40" s="666"/>
      <c r="OPW40" s="666"/>
      <c r="OPX40" s="666"/>
      <c r="OPY40" s="666"/>
      <c r="OPZ40" s="666"/>
      <c r="OQA40" s="666"/>
      <c r="OQB40" s="666"/>
      <c r="OQC40" s="666"/>
      <c r="OQD40" s="666"/>
      <c r="OQE40" s="666"/>
      <c r="OQF40" s="666"/>
      <c r="OQG40" s="666"/>
      <c r="OQH40" s="666"/>
      <c r="OQI40" s="666"/>
      <c r="OQJ40" s="666"/>
      <c r="OQK40" s="666"/>
      <c r="OQL40" s="666"/>
      <c r="OQM40" s="666"/>
      <c r="OQN40" s="666"/>
      <c r="OQO40" s="666"/>
      <c r="OQP40" s="666"/>
      <c r="OQQ40" s="666"/>
      <c r="OQR40" s="666"/>
      <c r="OQS40" s="666"/>
      <c r="OQT40" s="666"/>
      <c r="OQU40" s="666"/>
      <c r="OQV40" s="666"/>
      <c r="OQW40" s="666"/>
      <c r="OQX40" s="666"/>
      <c r="OQY40" s="666"/>
      <c r="OQZ40" s="666"/>
      <c r="ORA40" s="666"/>
      <c r="ORB40" s="666"/>
      <c r="ORC40" s="666"/>
      <c r="ORD40" s="666"/>
      <c r="ORE40" s="666"/>
      <c r="ORF40" s="666"/>
      <c r="ORG40" s="666"/>
      <c r="ORH40" s="666"/>
      <c r="ORI40" s="666"/>
      <c r="ORJ40" s="666"/>
      <c r="ORK40" s="666"/>
      <c r="ORL40" s="666"/>
      <c r="ORM40" s="666"/>
      <c r="ORN40" s="666"/>
      <c r="ORO40" s="666"/>
      <c r="ORP40" s="666"/>
      <c r="ORQ40" s="666"/>
      <c r="ORR40" s="666"/>
      <c r="ORS40" s="666"/>
      <c r="ORT40" s="666"/>
      <c r="ORU40" s="666"/>
      <c r="ORV40" s="666"/>
      <c r="ORW40" s="666"/>
      <c r="ORX40" s="666"/>
      <c r="ORY40" s="666"/>
      <c r="ORZ40" s="666"/>
      <c r="OSA40" s="666"/>
      <c r="OSB40" s="666"/>
      <c r="OSC40" s="666"/>
      <c r="OSD40" s="666"/>
      <c r="OSE40" s="666"/>
      <c r="OSF40" s="666"/>
      <c r="OSG40" s="666"/>
      <c r="OSH40" s="666"/>
      <c r="OSI40" s="666"/>
      <c r="OSJ40" s="666"/>
      <c r="OSK40" s="666"/>
      <c r="OSL40" s="666"/>
      <c r="OSM40" s="666"/>
      <c r="OSN40" s="666"/>
      <c r="OSO40" s="666"/>
      <c r="OSP40" s="666"/>
      <c r="OSQ40" s="666"/>
      <c r="OSR40" s="666"/>
      <c r="OSS40" s="666"/>
      <c r="OST40" s="666"/>
      <c r="OSU40" s="666"/>
      <c r="OSV40" s="666"/>
      <c r="OSW40" s="666"/>
      <c r="OSX40" s="666"/>
      <c r="OSY40" s="666"/>
      <c r="OSZ40" s="666"/>
      <c r="OTA40" s="666"/>
      <c r="OTB40" s="666"/>
      <c r="OTC40" s="666"/>
      <c r="OTD40" s="666"/>
      <c r="OTE40" s="666"/>
      <c r="OTF40" s="666"/>
      <c r="OTG40" s="666"/>
      <c r="OTH40" s="666"/>
      <c r="OTI40" s="666"/>
      <c r="OTJ40" s="666"/>
      <c r="OTK40" s="666"/>
      <c r="OTL40" s="666"/>
      <c r="OTM40" s="666"/>
      <c r="OTN40" s="666"/>
      <c r="OTO40" s="666"/>
      <c r="OTP40" s="666"/>
      <c r="OTQ40" s="666"/>
      <c r="OTR40" s="666"/>
      <c r="OTS40" s="666"/>
      <c r="OTT40" s="666"/>
      <c r="OTU40" s="666"/>
      <c r="OTV40" s="666"/>
      <c r="OTW40" s="666"/>
      <c r="OTX40" s="666"/>
      <c r="OTY40" s="666"/>
      <c r="OTZ40" s="666"/>
      <c r="OUA40" s="666"/>
      <c r="OUB40" s="666"/>
      <c r="OUC40" s="666"/>
      <c r="OUD40" s="666"/>
      <c r="OUE40" s="666"/>
      <c r="OUF40" s="666"/>
      <c r="OUG40" s="666"/>
      <c r="OUH40" s="666"/>
      <c r="OUI40" s="666"/>
      <c r="OUJ40" s="666"/>
      <c r="OUK40" s="666"/>
      <c r="OUL40" s="666"/>
      <c r="OUM40" s="666"/>
      <c r="OUN40" s="666"/>
      <c r="OUO40" s="666"/>
      <c r="OUP40" s="666"/>
      <c r="OUQ40" s="666"/>
      <c r="OUR40" s="666"/>
      <c r="OUS40" s="666"/>
      <c r="OUT40" s="666"/>
      <c r="OUU40" s="666"/>
      <c r="OUV40" s="666"/>
      <c r="OUW40" s="666"/>
      <c r="OUX40" s="666"/>
      <c r="OUY40" s="666"/>
      <c r="OUZ40" s="666"/>
      <c r="OVA40" s="666"/>
      <c r="OVB40" s="666"/>
      <c r="OVC40" s="666"/>
      <c r="OVD40" s="666"/>
      <c r="OVE40" s="666"/>
      <c r="OVF40" s="666"/>
      <c r="OVG40" s="666"/>
      <c r="OVH40" s="666"/>
      <c r="OVI40" s="666"/>
      <c r="OVJ40" s="666"/>
      <c r="OVK40" s="666"/>
      <c r="OVL40" s="666"/>
      <c r="OVM40" s="666"/>
      <c r="OVN40" s="666"/>
      <c r="OVO40" s="666"/>
      <c r="OVP40" s="666"/>
      <c r="OVQ40" s="666"/>
      <c r="OVR40" s="666"/>
      <c r="OVS40" s="666"/>
      <c r="OVT40" s="666"/>
      <c r="OVU40" s="666"/>
      <c r="OVV40" s="666"/>
      <c r="OVW40" s="666"/>
      <c r="OVX40" s="666"/>
      <c r="OVY40" s="666"/>
      <c r="OVZ40" s="666"/>
      <c r="OWA40" s="666"/>
      <c r="OWB40" s="666"/>
      <c r="OWC40" s="666"/>
      <c r="OWD40" s="666"/>
      <c r="OWE40" s="666"/>
      <c r="OWF40" s="666"/>
      <c r="OWG40" s="666"/>
      <c r="OWH40" s="666"/>
      <c r="OWI40" s="666"/>
      <c r="OWJ40" s="666"/>
      <c r="OWK40" s="666"/>
      <c r="OWL40" s="666"/>
      <c r="OWM40" s="666"/>
      <c r="OWN40" s="666"/>
      <c r="OWO40" s="666"/>
      <c r="OWP40" s="666"/>
      <c r="OWQ40" s="666"/>
      <c r="OWR40" s="666"/>
      <c r="OWS40" s="666"/>
      <c r="OWT40" s="666"/>
      <c r="OWU40" s="666"/>
      <c r="OWV40" s="666"/>
      <c r="OWW40" s="666"/>
      <c r="OWX40" s="666"/>
      <c r="OWY40" s="666"/>
      <c r="OWZ40" s="666"/>
      <c r="OXA40" s="666"/>
      <c r="OXB40" s="666"/>
      <c r="OXC40" s="666"/>
      <c r="OXD40" s="666"/>
      <c r="OXE40" s="666"/>
      <c r="OXF40" s="666"/>
      <c r="OXG40" s="666"/>
      <c r="OXH40" s="666"/>
      <c r="OXI40" s="666"/>
      <c r="OXJ40" s="666"/>
      <c r="OXK40" s="666"/>
      <c r="OXL40" s="666"/>
      <c r="OXM40" s="666"/>
      <c r="OXN40" s="666"/>
      <c r="OXO40" s="666"/>
      <c r="OXP40" s="666"/>
      <c r="OXQ40" s="666"/>
      <c r="OXR40" s="666"/>
      <c r="OXS40" s="666"/>
      <c r="OXT40" s="666"/>
      <c r="OXU40" s="666"/>
      <c r="OXV40" s="666"/>
      <c r="OXW40" s="666"/>
      <c r="OXX40" s="666"/>
      <c r="OXY40" s="666"/>
      <c r="OXZ40" s="666"/>
      <c r="OYA40" s="666"/>
      <c r="OYB40" s="666"/>
      <c r="OYC40" s="666"/>
      <c r="OYD40" s="666"/>
      <c r="OYE40" s="666"/>
      <c r="OYF40" s="666"/>
      <c r="OYG40" s="666"/>
      <c r="OYH40" s="666"/>
      <c r="OYI40" s="666"/>
      <c r="OYJ40" s="666"/>
      <c r="OYK40" s="666"/>
      <c r="OYL40" s="666"/>
      <c r="OYM40" s="666"/>
      <c r="OYN40" s="666"/>
      <c r="OYO40" s="666"/>
      <c r="OYP40" s="666"/>
      <c r="OYQ40" s="666"/>
      <c r="OYR40" s="666"/>
      <c r="OYS40" s="666"/>
      <c r="OYT40" s="666"/>
      <c r="OYU40" s="666"/>
      <c r="OYV40" s="666"/>
      <c r="OYW40" s="666"/>
      <c r="OYX40" s="666"/>
      <c r="OYY40" s="666"/>
      <c r="OYZ40" s="666"/>
      <c r="OZA40" s="666"/>
      <c r="OZB40" s="666"/>
      <c r="OZC40" s="666"/>
      <c r="OZD40" s="666"/>
      <c r="OZE40" s="666"/>
      <c r="OZF40" s="666"/>
      <c r="OZG40" s="666"/>
      <c r="OZH40" s="666"/>
      <c r="OZI40" s="666"/>
      <c r="OZJ40" s="666"/>
      <c r="OZK40" s="666"/>
      <c r="OZL40" s="666"/>
      <c r="OZM40" s="666"/>
      <c r="OZN40" s="666"/>
      <c r="OZO40" s="666"/>
      <c r="OZP40" s="666"/>
      <c r="OZQ40" s="666"/>
      <c r="OZR40" s="666"/>
      <c r="OZS40" s="666"/>
      <c r="OZT40" s="666"/>
      <c r="OZU40" s="666"/>
      <c r="OZV40" s="666"/>
      <c r="OZW40" s="666"/>
      <c r="OZX40" s="666"/>
      <c r="OZY40" s="666"/>
      <c r="OZZ40" s="666"/>
      <c r="PAA40" s="666"/>
      <c r="PAB40" s="666"/>
      <c r="PAC40" s="666"/>
      <c r="PAD40" s="666"/>
      <c r="PAE40" s="666"/>
      <c r="PAF40" s="666"/>
      <c r="PAG40" s="666"/>
      <c r="PAH40" s="666"/>
      <c r="PAI40" s="666"/>
      <c r="PAJ40" s="666"/>
      <c r="PAK40" s="666"/>
      <c r="PAL40" s="666"/>
      <c r="PAM40" s="666"/>
      <c r="PAN40" s="666"/>
      <c r="PAO40" s="666"/>
      <c r="PAP40" s="666"/>
      <c r="PAQ40" s="666"/>
      <c r="PAR40" s="666"/>
      <c r="PAS40" s="666"/>
      <c r="PAT40" s="666"/>
      <c r="PAU40" s="666"/>
      <c r="PAV40" s="666"/>
      <c r="PAW40" s="666"/>
      <c r="PAX40" s="666"/>
      <c r="PAY40" s="666"/>
      <c r="PAZ40" s="666"/>
      <c r="PBA40" s="666"/>
      <c r="PBB40" s="666"/>
      <c r="PBC40" s="666"/>
      <c r="PBD40" s="666"/>
      <c r="PBE40" s="666"/>
      <c r="PBF40" s="666"/>
      <c r="PBG40" s="666"/>
      <c r="PBH40" s="666"/>
      <c r="PBI40" s="666"/>
      <c r="PBJ40" s="666"/>
      <c r="PBK40" s="666"/>
      <c r="PBL40" s="666"/>
      <c r="PBM40" s="666"/>
      <c r="PBN40" s="666"/>
      <c r="PBO40" s="666"/>
      <c r="PBP40" s="666"/>
      <c r="PBQ40" s="666"/>
      <c r="PBR40" s="666"/>
      <c r="PBS40" s="666"/>
      <c r="PBT40" s="666"/>
      <c r="PBU40" s="666"/>
      <c r="PBV40" s="666"/>
      <c r="PBW40" s="666"/>
      <c r="PBX40" s="666"/>
      <c r="PBY40" s="666"/>
      <c r="PBZ40" s="666"/>
      <c r="PCA40" s="666"/>
      <c r="PCB40" s="666"/>
      <c r="PCC40" s="666"/>
      <c r="PCD40" s="666"/>
      <c r="PCE40" s="666"/>
      <c r="PCF40" s="666"/>
      <c r="PCG40" s="666"/>
      <c r="PCH40" s="666"/>
      <c r="PCI40" s="666"/>
      <c r="PCJ40" s="666"/>
      <c r="PCK40" s="666"/>
      <c r="PCL40" s="666"/>
      <c r="PCM40" s="666"/>
      <c r="PCN40" s="666"/>
      <c r="PCO40" s="666"/>
      <c r="PCP40" s="666"/>
      <c r="PCQ40" s="666"/>
      <c r="PCR40" s="666"/>
      <c r="PCS40" s="666"/>
      <c r="PCT40" s="666"/>
      <c r="PCU40" s="666"/>
      <c r="PCV40" s="666"/>
      <c r="PCW40" s="666"/>
      <c r="PCX40" s="666"/>
      <c r="PCY40" s="666"/>
      <c r="PCZ40" s="666"/>
      <c r="PDA40" s="666"/>
      <c r="PDB40" s="666"/>
      <c r="PDC40" s="666"/>
      <c r="PDD40" s="666"/>
      <c r="PDE40" s="666"/>
      <c r="PDF40" s="666"/>
      <c r="PDG40" s="666"/>
      <c r="PDH40" s="666"/>
      <c r="PDI40" s="666"/>
      <c r="PDJ40" s="666"/>
      <c r="PDK40" s="666"/>
      <c r="PDL40" s="666"/>
      <c r="PDM40" s="666"/>
      <c r="PDN40" s="666"/>
      <c r="PDO40" s="666"/>
      <c r="PDP40" s="666"/>
      <c r="PDQ40" s="666"/>
      <c r="PDR40" s="666"/>
      <c r="PDS40" s="666"/>
      <c r="PDT40" s="666"/>
      <c r="PDU40" s="666"/>
      <c r="PDV40" s="666"/>
      <c r="PDW40" s="666"/>
      <c r="PDX40" s="666"/>
      <c r="PDY40" s="666"/>
      <c r="PDZ40" s="666"/>
      <c r="PEA40" s="666"/>
      <c r="PEB40" s="666"/>
      <c r="PEC40" s="666"/>
      <c r="PED40" s="666"/>
      <c r="PEE40" s="666"/>
      <c r="PEF40" s="666"/>
      <c r="PEG40" s="666"/>
      <c r="PEH40" s="666"/>
      <c r="PEI40" s="666"/>
      <c r="PEJ40" s="666"/>
      <c r="PEK40" s="666"/>
      <c r="PEL40" s="666"/>
      <c r="PEM40" s="666"/>
      <c r="PEN40" s="666"/>
      <c r="PEO40" s="666"/>
      <c r="PEP40" s="666"/>
      <c r="PEQ40" s="666"/>
      <c r="PER40" s="666"/>
      <c r="PES40" s="666"/>
      <c r="PET40" s="666"/>
      <c r="PEU40" s="666"/>
      <c r="PEV40" s="666"/>
      <c r="PEW40" s="666"/>
      <c r="PEX40" s="666"/>
      <c r="PEY40" s="666"/>
      <c r="PEZ40" s="666"/>
      <c r="PFA40" s="666"/>
      <c r="PFB40" s="666"/>
      <c r="PFC40" s="666"/>
      <c r="PFD40" s="666"/>
      <c r="PFE40" s="666"/>
      <c r="PFF40" s="666"/>
      <c r="PFG40" s="666"/>
      <c r="PFH40" s="666"/>
      <c r="PFI40" s="666"/>
      <c r="PFJ40" s="666"/>
      <c r="PFK40" s="666"/>
      <c r="PFL40" s="666"/>
      <c r="PFM40" s="666"/>
      <c r="PFN40" s="666"/>
      <c r="PFO40" s="666"/>
      <c r="PFP40" s="666"/>
      <c r="PFQ40" s="666"/>
      <c r="PFR40" s="666"/>
      <c r="PFS40" s="666"/>
      <c r="PFT40" s="666"/>
      <c r="PFU40" s="666"/>
      <c r="PFV40" s="666"/>
      <c r="PFW40" s="666"/>
      <c r="PFX40" s="666"/>
      <c r="PFY40" s="666"/>
      <c r="PFZ40" s="666"/>
      <c r="PGA40" s="666"/>
      <c r="PGB40" s="666"/>
      <c r="PGC40" s="666"/>
      <c r="PGD40" s="666"/>
      <c r="PGE40" s="666"/>
      <c r="PGF40" s="666"/>
      <c r="PGG40" s="666"/>
      <c r="PGH40" s="666"/>
      <c r="PGI40" s="666"/>
      <c r="PGJ40" s="666"/>
      <c r="PGK40" s="666"/>
      <c r="PGL40" s="666"/>
      <c r="PGM40" s="666"/>
      <c r="PGN40" s="666"/>
      <c r="PGO40" s="666"/>
      <c r="PGP40" s="666"/>
      <c r="PGQ40" s="666"/>
      <c r="PGR40" s="666"/>
      <c r="PGS40" s="666"/>
      <c r="PGT40" s="666"/>
      <c r="PGU40" s="666"/>
      <c r="PGV40" s="666"/>
      <c r="PGW40" s="666"/>
      <c r="PGX40" s="666"/>
      <c r="PGY40" s="666"/>
      <c r="PGZ40" s="666"/>
      <c r="PHA40" s="666"/>
      <c r="PHB40" s="666"/>
      <c r="PHC40" s="666"/>
      <c r="PHD40" s="666"/>
      <c r="PHE40" s="666"/>
      <c r="PHF40" s="666"/>
      <c r="PHG40" s="666"/>
      <c r="PHH40" s="666"/>
      <c r="PHI40" s="666"/>
      <c r="PHJ40" s="666"/>
      <c r="PHK40" s="666"/>
      <c r="PHL40" s="666"/>
      <c r="PHM40" s="666"/>
      <c r="PHN40" s="666"/>
      <c r="PHO40" s="666"/>
      <c r="PHP40" s="666"/>
      <c r="PHQ40" s="666"/>
      <c r="PHR40" s="666"/>
      <c r="PHS40" s="666"/>
      <c r="PHT40" s="666"/>
      <c r="PHU40" s="666"/>
      <c r="PHV40" s="666"/>
      <c r="PHW40" s="666"/>
      <c r="PHX40" s="666"/>
      <c r="PHY40" s="666"/>
      <c r="PHZ40" s="666"/>
      <c r="PIA40" s="666"/>
      <c r="PIB40" s="666"/>
      <c r="PIC40" s="666"/>
      <c r="PID40" s="666"/>
      <c r="PIE40" s="666"/>
      <c r="PIF40" s="666"/>
      <c r="PIG40" s="666"/>
      <c r="PIH40" s="666"/>
      <c r="PII40" s="666"/>
      <c r="PIJ40" s="666"/>
      <c r="PIK40" s="666"/>
      <c r="PIL40" s="666"/>
      <c r="PIM40" s="666"/>
      <c r="PIN40" s="666"/>
      <c r="PIO40" s="666"/>
      <c r="PIP40" s="666"/>
      <c r="PIQ40" s="666"/>
      <c r="PIR40" s="666"/>
      <c r="PIS40" s="666"/>
      <c r="PIT40" s="666"/>
      <c r="PIU40" s="666"/>
      <c r="PIV40" s="666"/>
      <c r="PIW40" s="666"/>
      <c r="PIX40" s="666"/>
      <c r="PIY40" s="666"/>
      <c r="PIZ40" s="666"/>
      <c r="PJA40" s="666"/>
      <c r="PJB40" s="666"/>
      <c r="PJC40" s="666"/>
      <c r="PJD40" s="666"/>
      <c r="PJE40" s="666"/>
      <c r="PJF40" s="666"/>
      <c r="PJG40" s="666"/>
      <c r="PJH40" s="666"/>
      <c r="PJI40" s="666"/>
      <c r="PJJ40" s="666"/>
      <c r="PJK40" s="666"/>
      <c r="PJL40" s="666"/>
      <c r="PJM40" s="666"/>
      <c r="PJN40" s="666"/>
      <c r="PJO40" s="666"/>
      <c r="PJP40" s="666"/>
      <c r="PJQ40" s="666"/>
      <c r="PJR40" s="666"/>
      <c r="PJS40" s="666"/>
      <c r="PJT40" s="666"/>
      <c r="PJU40" s="666"/>
      <c r="PJV40" s="666"/>
      <c r="PJW40" s="666"/>
      <c r="PJX40" s="666"/>
      <c r="PJY40" s="666"/>
      <c r="PJZ40" s="666"/>
      <c r="PKA40" s="666"/>
      <c r="PKB40" s="666"/>
      <c r="PKC40" s="666"/>
      <c r="PKD40" s="666"/>
      <c r="PKE40" s="666"/>
      <c r="PKF40" s="666"/>
      <c r="PKG40" s="666"/>
      <c r="PKH40" s="666"/>
      <c r="PKI40" s="666"/>
      <c r="PKJ40" s="666"/>
      <c r="PKK40" s="666"/>
      <c r="PKL40" s="666"/>
      <c r="PKM40" s="666"/>
      <c r="PKN40" s="666"/>
      <c r="PKO40" s="666"/>
      <c r="PKP40" s="666"/>
      <c r="PKQ40" s="666"/>
      <c r="PKR40" s="666"/>
      <c r="PKS40" s="666"/>
      <c r="PKT40" s="666"/>
      <c r="PKU40" s="666"/>
      <c r="PKV40" s="666"/>
      <c r="PKW40" s="666"/>
      <c r="PKX40" s="666"/>
      <c r="PKY40" s="666"/>
      <c r="PKZ40" s="666"/>
      <c r="PLA40" s="666"/>
      <c r="PLB40" s="666"/>
      <c r="PLC40" s="666"/>
      <c r="PLD40" s="666"/>
      <c r="PLE40" s="666"/>
      <c r="PLF40" s="666"/>
      <c r="PLG40" s="666"/>
      <c r="PLH40" s="666"/>
      <c r="PLI40" s="666"/>
      <c r="PLJ40" s="666"/>
      <c r="PLK40" s="666"/>
      <c r="PLL40" s="666"/>
      <c r="PLM40" s="666"/>
      <c r="PLN40" s="666"/>
      <c r="PLO40" s="666"/>
      <c r="PLP40" s="666"/>
      <c r="PLQ40" s="666"/>
      <c r="PLR40" s="666"/>
      <c r="PLS40" s="666"/>
      <c r="PLT40" s="666"/>
      <c r="PLU40" s="666"/>
      <c r="PLV40" s="666"/>
      <c r="PLW40" s="666"/>
      <c r="PLX40" s="666"/>
      <c r="PLY40" s="666"/>
      <c r="PLZ40" s="666"/>
      <c r="PMA40" s="666"/>
      <c r="PMB40" s="666"/>
      <c r="PMC40" s="666"/>
      <c r="PMD40" s="666"/>
      <c r="PME40" s="666"/>
      <c r="PMF40" s="666"/>
      <c r="PMG40" s="666"/>
      <c r="PMH40" s="666"/>
      <c r="PMI40" s="666"/>
      <c r="PMJ40" s="666"/>
      <c r="PMK40" s="666"/>
      <c r="PML40" s="666"/>
      <c r="PMM40" s="666"/>
      <c r="PMN40" s="666"/>
      <c r="PMO40" s="666"/>
      <c r="PMP40" s="666"/>
      <c r="PMQ40" s="666"/>
      <c r="PMR40" s="666"/>
      <c r="PMS40" s="666"/>
      <c r="PMT40" s="666"/>
      <c r="PMU40" s="666"/>
      <c r="PMV40" s="666"/>
      <c r="PMW40" s="666"/>
      <c r="PMX40" s="666"/>
      <c r="PMY40" s="666"/>
      <c r="PMZ40" s="666"/>
      <c r="PNA40" s="666"/>
      <c r="PNB40" s="666"/>
      <c r="PNC40" s="666"/>
      <c r="PND40" s="666"/>
      <c r="PNE40" s="666"/>
      <c r="PNF40" s="666"/>
      <c r="PNG40" s="666"/>
      <c r="PNH40" s="666"/>
      <c r="PNI40" s="666"/>
      <c r="PNJ40" s="666"/>
      <c r="PNK40" s="666"/>
      <c r="PNL40" s="666"/>
      <c r="PNM40" s="666"/>
      <c r="PNN40" s="666"/>
      <c r="PNO40" s="666"/>
      <c r="PNP40" s="666"/>
      <c r="PNQ40" s="666"/>
      <c r="PNR40" s="666"/>
      <c r="PNS40" s="666"/>
      <c r="PNT40" s="666"/>
      <c r="PNU40" s="666"/>
      <c r="PNV40" s="666"/>
      <c r="PNW40" s="666"/>
      <c r="PNX40" s="666"/>
      <c r="PNY40" s="666"/>
      <c r="PNZ40" s="666"/>
      <c r="POA40" s="666"/>
      <c r="POB40" s="666"/>
      <c r="POC40" s="666"/>
      <c r="POD40" s="666"/>
      <c r="POE40" s="666"/>
      <c r="POF40" s="666"/>
      <c r="POG40" s="666"/>
      <c r="POH40" s="666"/>
      <c r="POI40" s="666"/>
      <c r="POJ40" s="666"/>
      <c r="POK40" s="666"/>
      <c r="POL40" s="666"/>
      <c r="POM40" s="666"/>
      <c r="PON40" s="666"/>
      <c r="POO40" s="666"/>
      <c r="POP40" s="666"/>
      <c r="POQ40" s="666"/>
      <c r="POR40" s="666"/>
      <c r="POS40" s="666"/>
      <c r="POT40" s="666"/>
      <c r="POU40" s="666"/>
      <c r="POV40" s="666"/>
      <c r="POW40" s="666"/>
      <c r="POX40" s="666"/>
      <c r="POY40" s="666"/>
      <c r="POZ40" s="666"/>
      <c r="PPA40" s="666"/>
      <c r="PPB40" s="666"/>
      <c r="PPC40" s="666"/>
      <c r="PPD40" s="666"/>
      <c r="PPE40" s="666"/>
      <c r="PPF40" s="666"/>
      <c r="PPG40" s="666"/>
      <c r="PPH40" s="666"/>
      <c r="PPI40" s="666"/>
      <c r="PPJ40" s="666"/>
      <c r="PPK40" s="666"/>
      <c r="PPL40" s="666"/>
      <c r="PPM40" s="666"/>
      <c r="PPN40" s="666"/>
      <c r="PPO40" s="666"/>
      <c r="PPP40" s="666"/>
      <c r="PPQ40" s="666"/>
      <c r="PPR40" s="666"/>
      <c r="PPS40" s="666"/>
      <c r="PPT40" s="666"/>
      <c r="PPU40" s="666"/>
      <c r="PPV40" s="666"/>
      <c r="PPW40" s="666"/>
      <c r="PPX40" s="666"/>
      <c r="PPY40" s="666"/>
      <c r="PPZ40" s="666"/>
      <c r="PQA40" s="666"/>
      <c r="PQB40" s="666"/>
      <c r="PQC40" s="666"/>
      <c r="PQD40" s="666"/>
      <c r="PQE40" s="666"/>
      <c r="PQF40" s="666"/>
      <c r="PQG40" s="666"/>
      <c r="PQH40" s="666"/>
      <c r="PQI40" s="666"/>
      <c r="PQJ40" s="666"/>
      <c r="PQK40" s="666"/>
      <c r="PQL40" s="666"/>
      <c r="PQM40" s="666"/>
      <c r="PQN40" s="666"/>
      <c r="PQO40" s="666"/>
      <c r="PQP40" s="666"/>
      <c r="PQQ40" s="666"/>
      <c r="PQR40" s="666"/>
      <c r="PQS40" s="666"/>
      <c r="PQT40" s="666"/>
      <c r="PQU40" s="666"/>
      <c r="PQV40" s="666"/>
      <c r="PQW40" s="666"/>
      <c r="PQX40" s="666"/>
      <c r="PQY40" s="666"/>
      <c r="PQZ40" s="666"/>
      <c r="PRA40" s="666"/>
      <c r="PRB40" s="666"/>
      <c r="PRC40" s="666"/>
      <c r="PRD40" s="666"/>
      <c r="PRE40" s="666"/>
      <c r="PRF40" s="666"/>
      <c r="PRG40" s="666"/>
      <c r="PRH40" s="666"/>
      <c r="PRI40" s="666"/>
      <c r="PRJ40" s="666"/>
      <c r="PRK40" s="666"/>
      <c r="PRL40" s="666"/>
      <c r="PRM40" s="666"/>
      <c r="PRN40" s="666"/>
      <c r="PRO40" s="666"/>
      <c r="PRP40" s="666"/>
      <c r="PRQ40" s="666"/>
      <c r="PRR40" s="666"/>
      <c r="PRS40" s="666"/>
      <c r="PRT40" s="666"/>
      <c r="PRU40" s="666"/>
      <c r="PRV40" s="666"/>
      <c r="PRW40" s="666"/>
      <c r="PRX40" s="666"/>
      <c r="PRY40" s="666"/>
      <c r="PRZ40" s="666"/>
      <c r="PSA40" s="666"/>
      <c r="PSB40" s="666"/>
      <c r="PSC40" s="666"/>
      <c r="PSD40" s="666"/>
      <c r="PSE40" s="666"/>
      <c r="PSF40" s="666"/>
      <c r="PSG40" s="666"/>
      <c r="PSH40" s="666"/>
      <c r="PSI40" s="666"/>
      <c r="PSJ40" s="666"/>
      <c r="PSK40" s="666"/>
      <c r="PSL40" s="666"/>
      <c r="PSM40" s="666"/>
      <c r="PSN40" s="666"/>
      <c r="PSO40" s="666"/>
      <c r="PSP40" s="666"/>
      <c r="PSQ40" s="666"/>
      <c r="PSR40" s="666"/>
      <c r="PSS40" s="666"/>
      <c r="PST40" s="666"/>
      <c r="PSU40" s="666"/>
      <c r="PSV40" s="666"/>
      <c r="PSW40" s="666"/>
      <c r="PSX40" s="666"/>
      <c r="PSY40" s="666"/>
      <c r="PSZ40" s="666"/>
      <c r="PTA40" s="666"/>
      <c r="PTB40" s="666"/>
      <c r="PTC40" s="666"/>
      <c r="PTD40" s="666"/>
      <c r="PTE40" s="666"/>
      <c r="PTF40" s="666"/>
      <c r="PTG40" s="666"/>
      <c r="PTH40" s="666"/>
      <c r="PTI40" s="666"/>
      <c r="PTJ40" s="666"/>
      <c r="PTK40" s="666"/>
      <c r="PTL40" s="666"/>
      <c r="PTM40" s="666"/>
      <c r="PTN40" s="666"/>
      <c r="PTO40" s="666"/>
      <c r="PTP40" s="666"/>
      <c r="PTQ40" s="666"/>
      <c r="PTR40" s="666"/>
      <c r="PTS40" s="666"/>
      <c r="PTT40" s="666"/>
      <c r="PTU40" s="666"/>
      <c r="PTV40" s="666"/>
      <c r="PTW40" s="666"/>
      <c r="PTX40" s="666"/>
      <c r="PTY40" s="666"/>
      <c r="PTZ40" s="666"/>
      <c r="PUA40" s="666"/>
      <c r="PUB40" s="666"/>
      <c r="PUC40" s="666"/>
      <c r="PUD40" s="666"/>
      <c r="PUE40" s="666"/>
      <c r="PUF40" s="666"/>
      <c r="PUG40" s="666"/>
      <c r="PUH40" s="666"/>
      <c r="PUI40" s="666"/>
      <c r="PUJ40" s="666"/>
      <c r="PUK40" s="666"/>
      <c r="PUL40" s="666"/>
      <c r="PUM40" s="666"/>
      <c r="PUN40" s="666"/>
      <c r="PUO40" s="666"/>
      <c r="PUP40" s="666"/>
      <c r="PUQ40" s="666"/>
      <c r="PUR40" s="666"/>
      <c r="PUS40" s="666"/>
      <c r="PUT40" s="666"/>
      <c r="PUU40" s="666"/>
      <c r="PUV40" s="666"/>
      <c r="PUW40" s="666"/>
      <c r="PUX40" s="666"/>
      <c r="PUY40" s="666"/>
      <c r="PUZ40" s="666"/>
      <c r="PVA40" s="666"/>
      <c r="PVB40" s="666"/>
      <c r="PVC40" s="666"/>
      <c r="PVD40" s="666"/>
      <c r="PVE40" s="666"/>
      <c r="PVF40" s="666"/>
      <c r="PVG40" s="666"/>
      <c r="PVH40" s="666"/>
      <c r="PVI40" s="666"/>
      <c r="PVJ40" s="666"/>
      <c r="PVK40" s="666"/>
      <c r="PVL40" s="666"/>
      <c r="PVM40" s="666"/>
      <c r="PVN40" s="666"/>
      <c r="PVO40" s="666"/>
      <c r="PVP40" s="666"/>
      <c r="PVQ40" s="666"/>
      <c r="PVR40" s="666"/>
      <c r="PVS40" s="666"/>
      <c r="PVT40" s="666"/>
      <c r="PVU40" s="666"/>
      <c r="PVV40" s="666"/>
      <c r="PVW40" s="666"/>
      <c r="PVX40" s="666"/>
      <c r="PVY40" s="666"/>
      <c r="PVZ40" s="666"/>
      <c r="PWA40" s="666"/>
      <c r="PWB40" s="666"/>
      <c r="PWC40" s="666"/>
      <c r="PWD40" s="666"/>
      <c r="PWE40" s="666"/>
      <c r="PWF40" s="666"/>
      <c r="PWG40" s="666"/>
      <c r="PWH40" s="666"/>
      <c r="PWI40" s="666"/>
      <c r="PWJ40" s="666"/>
      <c r="PWK40" s="666"/>
      <c r="PWL40" s="666"/>
      <c r="PWM40" s="666"/>
      <c r="PWN40" s="666"/>
      <c r="PWO40" s="666"/>
      <c r="PWP40" s="666"/>
      <c r="PWQ40" s="666"/>
      <c r="PWR40" s="666"/>
      <c r="PWS40" s="666"/>
      <c r="PWT40" s="666"/>
      <c r="PWU40" s="666"/>
      <c r="PWV40" s="666"/>
      <c r="PWW40" s="666"/>
      <c r="PWX40" s="666"/>
      <c r="PWY40" s="666"/>
      <c r="PWZ40" s="666"/>
      <c r="PXA40" s="666"/>
      <c r="PXB40" s="666"/>
      <c r="PXC40" s="666"/>
      <c r="PXD40" s="666"/>
      <c r="PXE40" s="666"/>
      <c r="PXF40" s="666"/>
      <c r="PXG40" s="666"/>
      <c r="PXH40" s="666"/>
      <c r="PXI40" s="666"/>
      <c r="PXJ40" s="666"/>
      <c r="PXK40" s="666"/>
      <c r="PXL40" s="666"/>
      <c r="PXM40" s="666"/>
      <c r="PXN40" s="666"/>
      <c r="PXO40" s="666"/>
      <c r="PXP40" s="666"/>
      <c r="PXQ40" s="666"/>
      <c r="PXR40" s="666"/>
      <c r="PXS40" s="666"/>
      <c r="PXT40" s="666"/>
      <c r="PXU40" s="666"/>
      <c r="PXV40" s="666"/>
      <c r="PXW40" s="666"/>
      <c r="PXX40" s="666"/>
      <c r="PXY40" s="666"/>
      <c r="PXZ40" s="666"/>
      <c r="PYA40" s="666"/>
      <c r="PYB40" s="666"/>
      <c r="PYC40" s="666"/>
      <c r="PYD40" s="666"/>
      <c r="PYE40" s="666"/>
      <c r="PYF40" s="666"/>
      <c r="PYG40" s="666"/>
      <c r="PYH40" s="666"/>
      <c r="PYI40" s="666"/>
      <c r="PYJ40" s="666"/>
      <c r="PYK40" s="666"/>
      <c r="PYL40" s="666"/>
      <c r="PYM40" s="666"/>
      <c r="PYN40" s="666"/>
      <c r="PYO40" s="666"/>
      <c r="PYP40" s="666"/>
      <c r="PYQ40" s="666"/>
      <c r="PYR40" s="666"/>
      <c r="PYS40" s="666"/>
      <c r="PYT40" s="666"/>
      <c r="PYU40" s="666"/>
      <c r="PYV40" s="666"/>
      <c r="PYW40" s="666"/>
      <c r="PYX40" s="666"/>
      <c r="PYY40" s="666"/>
      <c r="PYZ40" s="666"/>
      <c r="PZA40" s="666"/>
      <c r="PZB40" s="666"/>
      <c r="PZC40" s="666"/>
      <c r="PZD40" s="666"/>
      <c r="PZE40" s="666"/>
      <c r="PZF40" s="666"/>
      <c r="PZG40" s="666"/>
      <c r="PZH40" s="666"/>
      <c r="PZI40" s="666"/>
      <c r="PZJ40" s="666"/>
      <c r="PZK40" s="666"/>
      <c r="PZL40" s="666"/>
      <c r="PZM40" s="666"/>
      <c r="PZN40" s="666"/>
      <c r="PZO40" s="666"/>
      <c r="PZP40" s="666"/>
      <c r="PZQ40" s="666"/>
      <c r="PZR40" s="666"/>
      <c r="PZS40" s="666"/>
      <c r="PZT40" s="666"/>
      <c r="PZU40" s="666"/>
      <c r="PZV40" s="666"/>
      <c r="PZW40" s="666"/>
      <c r="PZX40" s="666"/>
      <c r="PZY40" s="666"/>
      <c r="PZZ40" s="666"/>
      <c r="QAA40" s="666"/>
      <c r="QAB40" s="666"/>
      <c r="QAC40" s="666"/>
      <c r="QAD40" s="666"/>
      <c r="QAE40" s="666"/>
      <c r="QAF40" s="666"/>
      <c r="QAG40" s="666"/>
      <c r="QAH40" s="666"/>
      <c r="QAI40" s="666"/>
      <c r="QAJ40" s="666"/>
      <c r="QAK40" s="666"/>
      <c r="QAL40" s="666"/>
      <c r="QAM40" s="666"/>
      <c r="QAN40" s="666"/>
      <c r="QAO40" s="666"/>
      <c r="QAP40" s="666"/>
      <c r="QAQ40" s="666"/>
      <c r="QAR40" s="666"/>
      <c r="QAS40" s="666"/>
      <c r="QAT40" s="666"/>
      <c r="QAU40" s="666"/>
      <c r="QAV40" s="666"/>
      <c r="QAW40" s="666"/>
      <c r="QAX40" s="666"/>
      <c r="QAY40" s="666"/>
      <c r="QAZ40" s="666"/>
      <c r="QBA40" s="666"/>
      <c r="QBB40" s="666"/>
      <c r="QBC40" s="666"/>
      <c r="QBD40" s="666"/>
      <c r="QBE40" s="666"/>
      <c r="QBF40" s="666"/>
      <c r="QBG40" s="666"/>
      <c r="QBH40" s="666"/>
      <c r="QBI40" s="666"/>
      <c r="QBJ40" s="666"/>
      <c r="QBK40" s="666"/>
      <c r="QBL40" s="666"/>
      <c r="QBM40" s="666"/>
      <c r="QBN40" s="666"/>
      <c r="QBO40" s="666"/>
      <c r="QBP40" s="666"/>
      <c r="QBQ40" s="666"/>
      <c r="QBR40" s="666"/>
      <c r="QBS40" s="666"/>
      <c r="QBT40" s="666"/>
      <c r="QBU40" s="666"/>
      <c r="QBV40" s="666"/>
      <c r="QBW40" s="666"/>
      <c r="QBX40" s="666"/>
      <c r="QBY40" s="666"/>
      <c r="QBZ40" s="666"/>
      <c r="QCA40" s="666"/>
      <c r="QCB40" s="666"/>
      <c r="QCC40" s="666"/>
      <c r="QCD40" s="666"/>
      <c r="QCE40" s="666"/>
      <c r="QCF40" s="666"/>
      <c r="QCG40" s="666"/>
      <c r="QCH40" s="666"/>
      <c r="QCI40" s="666"/>
      <c r="QCJ40" s="666"/>
      <c r="QCK40" s="666"/>
      <c r="QCL40" s="666"/>
      <c r="QCM40" s="666"/>
      <c r="QCN40" s="666"/>
      <c r="QCO40" s="666"/>
      <c r="QCP40" s="666"/>
      <c r="QCQ40" s="666"/>
      <c r="QCR40" s="666"/>
      <c r="QCS40" s="666"/>
      <c r="QCT40" s="666"/>
      <c r="QCU40" s="666"/>
      <c r="QCV40" s="666"/>
      <c r="QCW40" s="666"/>
      <c r="QCX40" s="666"/>
      <c r="QCY40" s="666"/>
      <c r="QCZ40" s="666"/>
      <c r="QDA40" s="666"/>
      <c r="QDB40" s="666"/>
      <c r="QDC40" s="666"/>
      <c r="QDD40" s="666"/>
      <c r="QDE40" s="666"/>
      <c r="QDF40" s="666"/>
      <c r="QDG40" s="666"/>
      <c r="QDH40" s="666"/>
      <c r="QDI40" s="666"/>
      <c r="QDJ40" s="666"/>
      <c r="QDK40" s="666"/>
      <c r="QDL40" s="666"/>
      <c r="QDM40" s="666"/>
      <c r="QDN40" s="666"/>
      <c r="QDO40" s="666"/>
      <c r="QDP40" s="666"/>
      <c r="QDQ40" s="666"/>
      <c r="QDR40" s="666"/>
      <c r="QDS40" s="666"/>
      <c r="QDT40" s="666"/>
      <c r="QDU40" s="666"/>
      <c r="QDV40" s="666"/>
      <c r="QDW40" s="666"/>
      <c r="QDX40" s="666"/>
      <c r="QDY40" s="666"/>
      <c r="QDZ40" s="666"/>
      <c r="QEA40" s="666"/>
      <c r="QEB40" s="666"/>
      <c r="QEC40" s="666"/>
      <c r="QED40" s="666"/>
      <c r="QEE40" s="666"/>
      <c r="QEF40" s="666"/>
      <c r="QEG40" s="666"/>
      <c r="QEH40" s="666"/>
      <c r="QEI40" s="666"/>
      <c r="QEJ40" s="666"/>
      <c r="QEK40" s="666"/>
      <c r="QEL40" s="666"/>
      <c r="QEM40" s="666"/>
      <c r="QEN40" s="666"/>
      <c r="QEO40" s="666"/>
      <c r="QEP40" s="666"/>
      <c r="QEQ40" s="666"/>
      <c r="QER40" s="666"/>
      <c r="QES40" s="666"/>
      <c r="QET40" s="666"/>
      <c r="QEU40" s="666"/>
      <c r="QEV40" s="666"/>
      <c r="QEW40" s="666"/>
      <c r="QEX40" s="666"/>
      <c r="QEY40" s="666"/>
      <c r="QEZ40" s="666"/>
      <c r="QFA40" s="666"/>
      <c r="QFB40" s="666"/>
      <c r="QFC40" s="666"/>
      <c r="QFD40" s="666"/>
      <c r="QFE40" s="666"/>
      <c r="QFF40" s="666"/>
      <c r="QFG40" s="666"/>
      <c r="QFH40" s="666"/>
      <c r="QFI40" s="666"/>
      <c r="QFJ40" s="666"/>
      <c r="QFK40" s="666"/>
      <c r="QFL40" s="666"/>
      <c r="QFM40" s="666"/>
      <c r="QFN40" s="666"/>
      <c r="QFO40" s="666"/>
      <c r="QFP40" s="666"/>
      <c r="QFQ40" s="666"/>
      <c r="QFR40" s="666"/>
      <c r="QFS40" s="666"/>
      <c r="QFT40" s="666"/>
      <c r="QFU40" s="666"/>
      <c r="QFV40" s="666"/>
      <c r="QFW40" s="666"/>
      <c r="QFX40" s="666"/>
      <c r="QFY40" s="666"/>
      <c r="QFZ40" s="666"/>
      <c r="QGA40" s="666"/>
      <c r="QGB40" s="666"/>
      <c r="QGC40" s="666"/>
      <c r="QGD40" s="666"/>
      <c r="QGE40" s="666"/>
      <c r="QGF40" s="666"/>
      <c r="QGG40" s="666"/>
      <c r="QGH40" s="666"/>
      <c r="QGI40" s="666"/>
      <c r="QGJ40" s="666"/>
      <c r="QGK40" s="666"/>
      <c r="QGL40" s="666"/>
      <c r="QGM40" s="666"/>
      <c r="QGN40" s="666"/>
      <c r="QGO40" s="666"/>
      <c r="QGP40" s="666"/>
      <c r="QGQ40" s="666"/>
      <c r="QGR40" s="666"/>
      <c r="QGS40" s="666"/>
      <c r="QGT40" s="666"/>
      <c r="QGU40" s="666"/>
      <c r="QGV40" s="666"/>
      <c r="QGW40" s="666"/>
      <c r="QGX40" s="666"/>
      <c r="QGY40" s="666"/>
      <c r="QGZ40" s="666"/>
      <c r="QHA40" s="666"/>
      <c r="QHB40" s="666"/>
      <c r="QHC40" s="666"/>
      <c r="QHD40" s="666"/>
      <c r="QHE40" s="666"/>
      <c r="QHF40" s="666"/>
      <c r="QHG40" s="666"/>
      <c r="QHH40" s="666"/>
      <c r="QHI40" s="666"/>
      <c r="QHJ40" s="666"/>
      <c r="QHK40" s="666"/>
      <c r="QHL40" s="666"/>
      <c r="QHM40" s="666"/>
      <c r="QHN40" s="666"/>
      <c r="QHO40" s="666"/>
      <c r="QHP40" s="666"/>
      <c r="QHQ40" s="666"/>
      <c r="QHR40" s="666"/>
      <c r="QHS40" s="666"/>
      <c r="QHT40" s="666"/>
      <c r="QHU40" s="666"/>
      <c r="QHV40" s="666"/>
      <c r="QHW40" s="666"/>
      <c r="QHX40" s="666"/>
      <c r="QHY40" s="666"/>
      <c r="QHZ40" s="666"/>
      <c r="QIA40" s="666"/>
      <c r="QIB40" s="666"/>
      <c r="QIC40" s="666"/>
      <c r="QID40" s="666"/>
      <c r="QIE40" s="666"/>
      <c r="QIF40" s="666"/>
      <c r="QIG40" s="666"/>
      <c r="QIH40" s="666"/>
      <c r="QII40" s="666"/>
      <c r="QIJ40" s="666"/>
      <c r="QIK40" s="666"/>
      <c r="QIL40" s="666"/>
      <c r="QIM40" s="666"/>
      <c r="QIN40" s="666"/>
      <c r="QIO40" s="666"/>
      <c r="QIP40" s="666"/>
      <c r="QIQ40" s="666"/>
      <c r="QIR40" s="666"/>
      <c r="QIS40" s="666"/>
      <c r="QIT40" s="666"/>
      <c r="QIU40" s="666"/>
      <c r="QIV40" s="666"/>
      <c r="QIW40" s="666"/>
      <c r="QIX40" s="666"/>
      <c r="QIY40" s="666"/>
      <c r="QIZ40" s="666"/>
      <c r="QJA40" s="666"/>
      <c r="QJB40" s="666"/>
      <c r="QJC40" s="666"/>
      <c r="QJD40" s="666"/>
      <c r="QJE40" s="666"/>
      <c r="QJF40" s="666"/>
      <c r="QJG40" s="666"/>
      <c r="QJH40" s="666"/>
      <c r="QJI40" s="666"/>
      <c r="QJJ40" s="666"/>
      <c r="QJK40" s="666"/>
      <c r="QJL40" s="666"/>
      <c r="QJM40" s="666"/>
      <c r="QJN40" s="666"/>
      <c r="QJO40" s="666"/>
      <c r="QJP40" s="666"/>
      <c r="QJQ40" s="666"/>
      <c r="QJR40" s="666"/>
      <c r="QJS40" s="666"/>
      <c r="QJT40" s="666"/>
      <c r="QJU40" s="666"/>
      <c r="QJV40" s="666"/>
      <c r="QJW40" s="666"/>
      <c r="QJX40" s="666"/>
      <c r="QJY40" s="666"/>
      <c r="QJZ40" s="666"/>
      <c r="QKA40" s="666"/>
      <c r="QKB40" s="666"/>
      <c r="QKC40" s="666"/>
      <c r="QKD40" s="666"/>
      <c r="QKE40" s="666"/>
      <c r="QKF40" s="666"/>
      <c r="QKG40" s="666"/>
      <c r="QKH40" s="666"/>
      <c r="QKI40" s="666"/>
      <c r="QKJ40" s="666"/>
      <c r="QKK40" s="666"/>
      <c r="QKL40" s="666"/>
      <c r="QKM40" s="666"/>
      <c r="QKN40" s="666"/>
      <c r="QKO40" s="666"/>
      <c r="QKP40" s="666"/>
      <c r="QKQ40" s="666"/>
      <c r="QKR40" s="666"/>
      <c r="QKS40" s="666"/>
      <c r="QKT40" s="666"/>
      <c r="QKU40" s="666"/>
      <c r="QKV40" s="666"/>
      <c r="QKW40" s="666"/>
      <c r="QKX40" s="666"/>
      <c r="QKY40" s="666"/>
      <c r="QKZ40" s="666"/>
      <c r="QLA40" s="666"/>
      <c r="QLB40" s="666"/>
      <c r="QLC40" s="666"/>
      <c r="QLD40" s="666"/>
      <c r="QLE40" s="666"/>
      <c r="QLF40" s="666"/>
      <c r="QLG40" s="666"/>
      <c r="QLH40" s="666"/>
      <c r="QLI40" s="666"/>
      <c r="QLJ40" s="666"/>
      <c r="QLK40" s="666"/>
      <c r="QLL40" s="666"/>
      <c r="QLM40" s="666"/>
      <c r="QLN40" s="666"/>
      <c r="QLO40" s="666"/>
      <c r="QLP40" s="666"/>
      <c r="QLQ40" s="666"/>
      <c r="QLR40" s="666"/>
      <c r="QLS40" s="666"/>
      <c r="QLT40" s="666"/>
      <c r="QLU40" s="666"/>
      <c r="QLV40" s="666"/>
      <c r="QLW40" s="666"/>
      <c r="QLX40" s="666"/>
      <c r="QLY40" s="666"/>
      <c r="QLZ40" s="666"/>
      <c r="QMA40" s="666"/>
      <c r="QMB40" s="666"/>
      <c r="QMC40" s="666"/>
      <c r="QMD40" s="666"/>
      <c r="QME40" s="666"/>
      <c r="QMF40" s="666"/>
      <c r="QMG40" s="666"/>
      <c r="QMH40" s="666"/>
      <c r="QMI40" s="666"/>
      <c r="QMJ40" s="666"/>
      <c r="QMK40" s="666"/>
      <c r="QML40" s="666"/>
      <c r="QMM40" s="666"/>
      <c r="QMN40" s="666"/>
      <c r="QMO40" s="666"/>
      <c r="QMP40" s="666"/>
      <c r="QMQ40" s="666"/>
      <c r="QMR40" s="666"/>
      <c r="QMS40" s="666"/>
      <c r="QMT40" s="666"/>
      <c r="QMU40" s="666"/>
      <c r="QMV40" s="666"/>
      <c r="QMW40" s="666"/>
      <c r="QMX40" s="666"/>
      <c r="QMY40" s="666"/>
      <c r="QMZ40" s="666"/>
      <c r="QNA40" s="666"/>
      <c r="QNB40" s="666"/>
      <c r="QNC40" s="666"/>
      <c r="QND40" s="666"/>
      <c r="QNE40" s="666"/>
      <c r="QNF40" s="666"/>
      <c r="QNG40" s="666"/>
      <c r="QNH40" s="666"/>
      <c r="QNI40" s="666"/>
      <c r="QNJ40" s="666"/>
      <c r="QNK40" s="666"/>
      <c r="QNL40" s="666"/>
      <c r="QNM40" s="666"/>
      <c r="QNN40" s="666"/>
      <c r="QNO40" s="666"/>
      <c r="QNP40" s="666"/>
      <c r="QNQ40" s="666"/>
      <c r="QNR40" s="666"/>
      <c r="QNS40" s="666"/>
      <c r="QNT40" s="666"/>
      <c r="QNU40" s="666"/>
      <c r="QNV40" s="666"/>
      <c r="QNW40" s="666"/>
      <c r="QNX40" s="666"/>
      <c r="QNY40" s="666"/>
      <c r="QNZ40" s="666"/>
      <c r="QOA40" s="666"/>
      <c r="QOB40" s="666"/>
      <c r="QOC40" s="666"/>
      <c r="QOD40" s="666"/>
      <c r="QOE40" s="666"/>
      <c r="QOF40" s="666"/>
      <c r="QOG40" s="666"/>
      <c r="QOH40" s="666"/>
      <c r="QOI40" s="666"/>
      <c r="QOJ40" s="666"/>
      <c r="QOK40" s="666"/>
      <c r="QOL40" s="666"/>
      <c r="QOM40" s="666"/>
      <c r="QON40" s="666"/>
      <c r="QOO40" s="666"/>
      <c r="QOP40" s="666"/>
      <c r="QOQ40" s="666"/>
      <c r="QOR40" s="666"/>
      <c r="QOS40" s="666"/>
      <c r="QOT40" s="666"/>
      <c r="QOU40" s="666"/>
      <c r="QOV40" s="666"/>
      <c r="QOW40" s="666"/>
      <c r="QOX40" s="666"/>
      <c r="QOY40" s="666"/>
      <c r="QOZ40" s="666"/>
      <c r="QPA40" s="666"/>
      <c r="QPB40" s="666"/>
      <c r="QPC40" s="666"/>
      <c r="QPD40" s="666"/>
      <c r="QPE40" s="666"/>
      <c r="QPF40" s="666"/>
      <c r="QPG40" s="666"/>
      <c r="QPH40" s="666"/>
      <c r="QPI40" s="666"/>
      <c r="QPJ40" s="666"/>
      <c r="QPK40" s="666"/>
      <c r="QPL40" s="666"/>
      <c r="QPM40" s="666"/>
      <c r="QPN40" s="666"/>
      <c r="QPO40" s="666"/>
      <c r="QPP40" s="666"/>
      <c r="QPQ40" s="666"/>
      <c r="QPR40" s="666"/>
      <c r="QPS40" s="666"/>
      <c r="QPT40" s="666"/>
      <c r="QPU40" s="666"/>
      <c r="QPV40" s="666"/>
      <c r="QPW40" s="666"/>
      <c r="QPX40" s="666"/>
      <c r="QPY40" s="666"/>
      <c r="QPZ40" s="666"/>
      <c r="QQA40" s="666"/>
      <c r="QQB40" s="666"/>
      <c r="QQC40" s="666"/>
      <c r="QQD40" s="666"/>
      <c r="QQE40" s="666"/>
      <c r="QQF40" s="666"/>
      <c r="QQG40" s="666"/>
      <c r="QQH40" s="666"/>
      <c r="QQI40" s="666"/>
      <c r="QQJ40" s="666"/>
      <c r="QQK40" s="666"/>
      <c r="QQL40" s="666"/>
      <c r="QQM40" s="666"/>
      <c r="QQN40" s="666"/>
      <c r="QQO40" s="666"/>
      <c r="QQP40" s="666"/>
      <c r="QQQ40" s="666"/>
      <c r="QQR40" s="666"/>
      <c r="QQS40" s="666"/>
      <c r="QQT40" s="666"/>
      <c r="QQU40" s="666"/>
      <c r="QQV40" s="666"/>
      <c r="QQW40" s="666"/>
      <c r="QQX40" s="666"/>
      <c r="QQY40" s="666"/>
      <c r="QQZ40" s="666"/>
      <c r="QRA40" s="666"/>
      <c r="QRB40" s="666"/>
      <c r="QRC40" s="666"/>
      <c r="QRD40" s="666"/>
      <c r="QRE40" s="666"/>
      <c r="QRF40" s="666"/>
      <c r="QRG40" s="666"/>
      <c r="QRH40" s="666"/>
      <c r="QRI40" s="666"/>
      <c r="QRJ40" s="666"/>
      <c r="QRK40" s="666"/>
      <c r="QRL40" s="666"/>
      <c r="QRM40" s="666"/>
      <c r="QRN40" s="666"/>
      <c r="QRO40" s="666"/>
      <c r="QRP40" s="666"/>
      <c r="QRQ40" s="666"/>
      <c r="QRR40" s="666"/>
      <c r="QRS40" s="666"/>
      <c r="QRT40" s="666"/>
      <c r="QRU40" s="666"/>
      <c r="QRV40" s="666"/>
      <c r="QRW40" s="666"/>
      <c r="QRX40" s="666"/>
      <c r="QRY40" s="666"/>
      <c r="QRZ40" s="666"/>
      <c r="QSA40" s="666"/>
      <c r="QSB40" s="666"/>
      <c r="QSC40" s="666"/>
      <c r="QSD40" s="666"/>
      <c r="QSE40" s="666"/>
      <c r="QSF40" s="666"/>
      <c r="QSG40" s="666"/>
      <c r="QSH40" s="666"/>
      <c r="QSI40" s="666"/>
      <c r="QSJ40" s="666"/>
      <c r="QSK40" s="666"/>
      <c r="QSL40" s="666"/>
      <c r="QSM40" s="666"/>
      <c r="QSN40" s="666"/>
      <c r="QSO40" s="666"/>
      <c r="QSP40" s="666"/>
      <c r="QSQ40" s="666"/>
      <c r="QSR40" s="666"/>
      <c r="QSS40" s="666"/>
      <c r="QST40" s="666"/>
      <c r="QSU40" s="666"/>
      <c r="QSV40" s="666"/>
      <c r="QSW40" s="666"/>
      <c r="QSX40" s="666"/>
      <c r="QSY40" s="666"/>
      <c r="QSZ40" s="666"/>
      <c r="QTA40" s="666"/>
      <c r="QTB40" s="666"/>
      <c r="QTC40" s="666"/>
      <c r="QTD40" s="666"/>
      <c r="QTE40" s="666"/>
      <c r="QTF40" s="666"/>
      <c r="QTG40" s="666"/>
      <c r="QTH40" s="666"/>
      <c r="QTI40" s="666"/>
      <c r="QTJ40" s="666"/>
      <c r="QTK40" s="666"/>
      <c r="QTL40" s="666"/>
      <c r="QTM40" s="666"/>
      <c r="QTN40" s="666"/>
      <c r="QTO40" s="666"/>
      <c r="QTP40" s="666"/>
      <c r="QTQ40" s="666"/>
      <c r="QTR40" s="666"/>
      <c r="QTS40" s="666"/>
      <c r="QTT40" s="666"/>
      <c r="QTU40" s="666"/>
      <c r="QTV40" s="666"/>
      <c r="QTW40" s="666"/>
      <c r="QTX40" s="666"/>
      <c r="QTY40" s="666"/>
      <c r="QTZ40" s="666"/>
      <c r="QUA40" s="666"/>
      <c r="QUB40" s="666"/>
      <c r="QUC40" s="666"/>
      <c r="QUD40" s="666"/>
      <c r="QUE40" s="666"/>
      <c r="QUF40" s="666"/>
      <c r="QUG40" s="666"/>
      <c r="QUH40" s="666"/>
      <c r="QUI40" s="666"/>
      <c r="QUJ40" s="666"/>
      <c r="QUK40" s="666"/>
      <c r="QUL40" s="666"/>
      <c r="QUM40" s="666"/>
      <c r="QUN40" s="666"/>
      <c r="QUO40" s="666"/>
      <c r="QUP40" s="666"/>
      <c r="QUQ40" s="666"/>
      <c r="QUR40" s="666"/>
      <c r="QUS40" s="666"/>
      <c r="QUT40" s="666"/>
      <c r="QUU40" s="666"/>
      <c r="QUV40" s="666"/>
      <c r="QUW40" s="666"/>
      <c r="QUX40" s="666"/>
      <c r="QUY40" s="666"/>
      <c r="QUZ40" s="666"/>
      <c r="QVA40" s="666"/>
      <c r="QVB40" s="666"/>
      <c r="QVC40" s="666"/>
      <c r="QVD40" s="666"/>
      <c r="QVE40" s="666"/>
      <c r="QVF40" s="666"/>
      <c r="QVG40" s="666"/>
      <c r="QVH40" s="666"/>
      <c r="QVI40" s="666"/>
      <c r="QVJ40" s="666"/>
      <c r="QVK40" s="666"/>
      <c r="QVL40" s="666"/>
      <c r="QVM40" s="666"/>
      <c r="QVN40" s="666"/>
      <c r="QVO40" s="666"/>
      <c r="QVP40" s="666"/>
      <c r="QVQ40" s="666"/>
      <c r="QVR40" s="666"/>
      <c r="QVS40" s="666"/>
      <c r="QVT40" s="666"/>
      <c r="QVU40" s="666"/>
      <c r="QVV40" s="666"/>
      <c r="QVW40" s="666"/>
      <c r="QVX40" s="666"/>
      <c r="QVY40" s="666"/>
      <c r="QVZ40" s="666"/>
      <c r="QWA40" s="666"/>
      <c r="QWB40" s="666"/>
      <c r="QWC40" s="666"/>
      <c r="QWD40" s="666"/>
      <c r="QWE40" s="666"/>
      <c r="QWF40" s="666"/>
      <c r="QWG40" s="666"/>
      <c r="QWH40" s="666"/>
      <c r="QWI40" s="666"/>
      <c r="QWJ40" s="666"/>
      <c r="QWK40" s="666"/>
      <c r="QWL40" s="666"/>
      <c r="QWM40" s="666"/>
      <c r="QWN40" s="666"/>
      <c r="QWO40" s="666"/>
      <c r="QWP40" s="666"/>
      <c r="QWQ40" s="666"/>
      <c r="QWR40" s="666"/>
      <c r="QWS40" s="666"/>
      <c r="QWT40" s="666"/>
      <c r="QWU40" s="666"/>
      <c r="QWV40" s="666"/>
      <c r="QWW40" s="666"/>
      <c r="QWX40" s="666"/>
      <c r="QWY40" s="666"/>
      <c r="QWZ40" s="666"/>
      <c r="QXA40" s="666"/>
      <c r="QXB40" s="666"/>
      <c r="QXC40" s="666"/>
      <c r="QXD40" s="666"/>
      <c r="QXE40" s="666"/>
      <c r="QXF40" s="666"/>
      <c r="QXG40" s="666"/>
      <c r="QXH40" s="666"/>
      <c r="QXI40" s="666"/>
      <c r="QXJ40" s="666"/>
      <c r="QXK40" s="666"/>
      <c r="QXL40" s="666"/>
      <c r="QXM40" s="666"/>
      <c r="QXN40" s="666"/>
      <c r="QXO40" s="666"/>
      <c r="QXP40" s="666"/>
      <c r="QXQ40" s="666"/>
      <c r="QXR40" s="666"/>
      <c r="QXS40" s="666"/>
      <c r="QXT40" s="666"/>
      <c r="QXU40" s="666"/>
      <c r="QXV40" s="666"/>
      <c r="QXW40" s="666"/>
      <c r="QXX40" s="666"/>
      <c r="QXY40" s="666"/>
      <c r="QXZ40" s="666"/>
      <c r="QYA40" s="666"/>
      <c r="QYB40" s="666"/>
      <c r="QYC40" s="666"/>
      <c r="QYD40" s="666"/>
      <c r="QYE40" s="666"/>
      <c r="QYF40" s="666"/>
      <c r="QYG40" s="666"/>
      <c r="QYH40" s="666"/>
      <c r="QYI40" s="666"/>
      <c r="QYJ40" s="666"/>
      <c r="QYK40" s="666"/>
      <c r="QYL40" s="666"/>
      <c r="QYM40" s="666"/>
      <c r="QYN40" s="666"/>
      <c r="QYO40" s="666"/>
      <c r="QYP40" s="666"/>
      <c r="QYQ40" s="666"/>
      <c r="QYR40" s="666"/>
      <c r="QYS40" s="666"/>
      <c r="QYT40" s="666"/>
      <c r="QYU40" s="666"/>
      <c r="QYV40" s="666"/>
      <c r="QYW40" s="666"/>
      <c r="QYX40" s="666"/>
      <c r="QYY40" s="666"/>
      <c r="QYZ40" s="666"/>
      <c r="QZA40" s="666"/>
      <c r="QZB40" s="666"/>
      <c r="QZC40" s="666"/>
      <c r="QZD40" s="666"/>
      <c r="QZE40" s="666"/>
      <c r="QZF40" s="666"/>
      <c r="QZG40" s="666"/>
      <c r="QZH40" s="666"/>
      <c r="QZI40" s="666"/>
      <c r="QZJ40" s="666"/>
      <c r="QZK40" s="666"/>
      <c r="QZL40" s="666"/>
      <c r="QZM40" s="666"/>
      <c r="QZN40" s="666"/>
      <c r="QZO40" s="666"/>
      <c r="QZP40" s="666"/>
      <c r="QZQ40" s="666"/>
      <c r="QZR40" s="666"/>
      <c r="QZS40" s="666"/>
      <c r="QZT40" s="666"/>
      <c r="QZU40" s="666"/>
      <c r="QZV40" s="666"/>
      <c r="QZW40" s="666"/>
      <c r="QZX40" s="666"/>
      <c r="QZY40" s="666"/>
      <c r="QZZ40" s="666"/>
      <c r="RAA40" s="666"/>
      <c r="RAB40" s="666"/>
      <c r="RAC40" s="666"/>
      <c r="RAD40" s="666"/>
      <c r="RAE40" s="666"/>
      <c r="RAF40" s="666"/>
      <c r="RAG40" s="666"/>
      <c r="RAH40" s="666"/>
      <c r="RAI40" s="666"/>
      <c r="RAJ40" s="666"/>
      <c r="RAK40" s="666"/>
      <c r="RAL40" s="666"/>
      <c r="RAM40" s="666"/>
      <c r="RAN40" s="666"/>
      <c r="RAO40" s="666"/>
      <c r="RAP40" s="666"/>
      <c r="RAQ40" s="666"/>
      <c r="RAR40" s="666"/>
      <c r="RAS40" s="666"/>
      <c r="RAT40" s="666"/>
      <c r="RAU40" s="666"/>
      <c r="RAV40" s="666"/>
      <c r="RAW40" s="666"/>
      <c r="RAX40" s="666"/>
      <c r="RAY40" s="666"/>
      <c r="RAZ40" s="666"/>
      <c r="RBA40" s="666"/>
      <c r="RBB40" s="666"/>
      <c r="RBC40" s="666"/>
      <c r="RBD40" s="666"/>
      <c r="RBE40" s="666"/>
      <c r="RBF40" s="666"/>
      <c r="RBG40" s="666"/>
      <c r="RBH40" s="666"/>
      <c r="RBI40" s="666"/>
      <c r="RBJ40" s="666"/>
      <c r="RBK40" s="666"/>
      <c r="RBL40" s="666"/>
      <c r="RBM40" s="666"/>
      <c r="RBN40" s="666"/>
      <c r="RBO40" s="666"/>
      <c r="RBP40" s="666"/>
      <c r="RBQ40" s="666"/>
      <c r="RBR40" s="666"/>
      <c r="RBS40" s="666"/>
      <c r="RBT40" s="666"/>
      <c r="RBU40" s="666"/>
      <c r="RBV40" s="666"/>
      <c r="RBW40" s="666"/>
      <c r="RBX40" s="666"/>
      <c r="RBY40" s="666"/>
      <c r="RBZ40" s="666"/>
      <c r="RCA40" s="666"/>
      <c r="RCB40" s="666"/>
      <c r="RCC40" s="666"/>
      <c r="RCD40" s="666"/>
      <c r="RCE40" s="666"/>
      <c r="RCF40" s="666"/>
      <c r="RCG40" s="666"/>
      <c r="RCH40" s="666"/>
      <c r="RCI40" s="666"/>
      <c r="RCJ40" s="666"/>
      <c r="RCK40" s="666"/>
      <c r="RCL40" s="666"/>
      <c r="RCM40" s="666"/>
      <c r="RCN40" s="666"/>
      <c r="RCO40" s="666"/>
      <c r="RCP40" s="666"/>
      <c r="RCQ40" s="666"/>
      <c r="RCR40" s="666"/>
      <c r="RCS40" s="666"/>
      <c r="RCT40" s="666"/>
      <c r="RCU40" s="666"/>
      <c r="RCV40" s="666"/>
      <c r="RCW40" s="666"/>
      <c r="RCX40" s="666"/>
      <c r="RCY40" s="666"/>
      <c r="RCZ40" s="666"/>
      <c r="RDA40" s="666"/>
      <c r="RDB40" s="666"/>
      <c r="RDC40" s="666"/>
      <c r="RDD40" s="666"/>
      <c r="RDE40" s="666"/>
      <c r="RDF40" s="666"/>
      <c r="RDG40" s="666"/>
      <c r="RDH40" s="666"/>
      <c r="RDI40" s="666"/>
      <c r="RDJ40" s="666"/>
      <c r="RDK40" s="666"/>
      <c r="RDL40" s="666"/>
      <c r="RDM40" s="666"/>
      <c r="RDN40" s="666"/>
      <c r="RDO40" s="666"/>
      <c r="RDP40" s="666"/>
      <c r="RDQ40" s="666"/>
      <c r="RDR40" s="666"/>
      <c r="RDS40" s="666"/>
      <c r="RDT40" s="666"/>
      <c r="RDU40" s="666"/>
      <c r="RDV40" s="666"/>
      <c r="RDW40" s="666"/>
      <c r="RDX40" s="666"/>
      <c r="RDY40" s="666"/>
      <c r="RDZ40" s="666"/>
      <c r="REA40" s="666"/>
      <c r="REB40" s="666"/>
      <c r="REC40" s="666"/>
      <c r="RED40" s="666"/>
      <c r="REE40" s="666"/>
      <c r="REF40" s="666"/>
      <c r="REG40" s="666"/>
      <c r="REH40" s="666"/>
      <c r="REI40" s="666"/>
      <c r="REJ40" s="666"/>
      <c r="REK40" s="666"/>
      <c r="REL40" s="666"/>
      <c r="REM40" s="666"/>
      <c r="REN40" s="666"/>
      <c r="REO40" s="666"/>
      <c r="REP40" s="666"/>
      <c r="REQ40" s="666"/>
      <c r="RER40" s="666"/>
      <c r="RES40" s="666"/>
      <c r="RET40" s="666"/>
      <c r="REU40" s="666"/>
      <c r="REV40" s="666"/>
      <c r="REW40" s="666"/>
      <c r="REX40" s="666"/>
      <c r="REY40" s="666"/>
      <c r="REZ40" s="666"/>
      <c r="RFA40" s="666"/>
      <c r="RFB40" s="666"/>
      <c r="RFC40" s="666"/>
      <c r="RFD40" s="666"/>
      <c r="RFE40" s="666"/>
      <c r="RFF40" s="666"/>
      <c r="RFG40" s="666"/>
      <c r="RFH40" s="666"/>
      <c r="RFI40" s="666"/>
      <c r="RFJ40" s="666"/>
      <c r="RFK40" s="666"/>
      <c r="RFL40" s="666"/>
      <c r="RFM40" s="666"/>
      <c r="RFN40" s="666"/>
      <c r="RFO40" s="666"/>
      <c r="RFP40" s="666"/>
      <c r="RFQ40" s="666"/>
      <c r="RFR40" s="666"/>
      <c r="RFS40" s="666"/>
      <c r="RFT40" s="666"/>
      <c r="RFU40" s="666"/>
      <c r="RFV40" s="666"/>
      <c r="RFW40" s="666"/>
      <c r="RFX40" s="666"/>
      <c r="RFY40" s="666"/>
      <c r="RFZ40" s="666"/>
      <c r="RGA40" s="666"/>
      <c r="RGB40" s="666"/>
      <c r="RGC40" s="666"/>
      <c r="RGD40" s="666"/>
      <c r="RGE40" s="666"/>
      <c r="RGF40" s="666"/>
      <c r="RGG40" s="666"/>
      <c r="RGH40" s="666"/>
      <c r="RGI40" s="666"/>
      <c r="RGJ40" s="666"/>
      <c r="RGK40" s="666"/>
      <c r="RGL40" s="666"/>
      <c r="RGM40" s="666"/>
      <c r="RGN40" s="666"/>
      <c r="RGO40" s="666"/>
      <c r="RGP40" s="666"/>
      <c r="RGQ40" s="666"/>
      <c r="RGR40" s="666"/>
      <c r="RGS40" s="666"/>
      <c r="RGT40" s="666"/>
      <c r="RGU40" s="666"/>
      <c r="RGV40" s="666"/>
      <c r="RGW40" s="666"/>
      <c r="RGX40" s="666"/>
      <c r="RGY40" s="666"/>
      <c r="RGZ40" s="666"/>
      <c r="RHA40" s="666"/>
      <c r="RHB40" s="666"/>
      <c r="RHC40" s="666"/>
      <c r="RHD40" s="666"/>
      <c r="RHE40" s="666"/>
      <c r="RHF40" s="666"/>
      <c r="RHG40" s="666"/>
      <c r="RHH40" s="666"/>
      <c r="RHI40" s="666"/>
      <c r="RHJ40" s="666"/>
      <c r="RHK40" s="666"/>
      <c r="RHL40" s="666"/>
      <c r="RHM40" s="666"/>
      <c r="RHN40" s="666"/>
      <c r="RHO40" s="666"/>
      <c r="RHP40" s="666"/>
      <c r="RHQ40" s="666"/>
      <c r="RHR40" s="666"/>
      <c r="RHS40" s="666"/>
      <c r="RHT40" s="666"/>
      <c r="RHU40" s="666"/>
      <c r="RHV40" s="666"/>
      <c r="RHW40" s="666"/>
      <c r="RHX40" s="666"/>
      <c r="RHY40" s="666"/>
      <c r="RHZ40" s="666"/>
      <c r="RIA40" s="666"/>
      <c r="RIB40" s="666"/>
      <c r="RIC40" s="666"/>
      <c r="RID40" s="666"/>
      <c r="RIE40" s="666"/>
      <c r="RIF40" s="666"/>
      <c r="RIG40" s="666"/>
      <c r="RIH40" s="666"/>
      <c r="RII40" s="666"/>
      <c r="RIJ40" s="666"/>
      <c r="RIK40" s="666"/>
      <c r="RIL40" s="666"/>
      <c r="RIM40" s="666"/>
      <c r="RIN40" s="666"/>
      <c r="RIO40" s="666"/>
      <c r="RIP40" s="666"/>
      <c r="RIQ40" s="666"/>
      <c r="RIR40" s="666"/>
      <c r="RIS40" s="666"/>
      <c r="RIT40" s="666"/>
      <c r="RIU40" s="666"/>
      <c r="RIV40" s="666"/>
      <c r="RIW40" s="666"/>
      <c r="RIX40" s="666"/>
      <c r="RIY40" s="666"/>
      <c r="RIZ40" s="666"/>
      <c r="RJA40" s="666"/>
      <c r="RJB40" s="666"/>
      <c r="RJC40" s="666"/>
      <c r="RJD40" s="666"/>
      <c r="RJE40" s="666"/>
      <c r="RJF40" s="666"/>
      <c r="RJG40" s="666"/>
      <c r="RJH40" s="666"/>
      <c r="RJI40" s="666"/>
      <c r="RJJ40" s="666"/>
      <c r="RJK40" s="666"/>
      <c r="RJL40" s="666"/>
      <c r="RJM40" s="666"/>
      <c r="RJN40" s="666"/>
      <c r="RJO40" s="666"/>
      <c r="RJP40" s="666"/>
      <c r="RJQ40" s="666"/>
      <c r="RJR40" s="666"/>
      <c r="RJS40" s="666"/>
      <c r="RJT40" s="666"/>
      <c r="RJU40" s="666"/>
      <c r="RJV40" s="666"/>
      <c r="RJW40" s="666"/>
      <c r="RJX40" s="666"/>
      <c r="RJY40" s="666"/>
      <c r="RJZ40" s="666"/>
      <c r="RKA40" s="666"/>
      <c r="RKB40" s="666"/>
      <c r="RKC40" s="666"/>
      <c r="RKD40" s="666"/>
      <c r="RKE40" s="666"/>
      <c r="RKF40" s="666"/>
      <c r="RKG40" s="666"/>
      <c r="RKH40" s="666"/>
      <c r="RKI40" s="666"/>
      <c r="RKJ40" s="666"/>
      <c r="RKK40" s="666"/>
      <c r="RKL40" s="666"/>
      <c r="RKM40" s="666"/>
      <c r="RKN40" s="666"/>
      <c r="RKO40" s="666"/>
      <c r="RKP40" s="666"/>
      <c r="RKQ40" s="666"/>
      <c r="RKR40" s="666"/>
      <c r="RKS40" s="666"/>
      <c r="RKT40" s="666"/>
      <c r="RKU40" s="666"/>
      <c r="RKV40" s="666"/>
      <c r="RKW40" s="666"/>
      <c r="RKX40" s="666"/>
      <c r="RKY40" s="666"/>
      <c r="RKZ40" s="666"/>
      <c r="RLA40" s="666"/>
      <c r="RLB40" s="666"/>
      <c r="RLC40" s="666"/>
      <c r="RLD40" s="666"/>
      <c r="RLE40" s="666"/>
      <c r="RLF40" s="666"/>
      <c r="RLG40" s="666"/>
      <c r="RLH40" s="666"/>
      <c r="RLI40" s="666"/>
      <c r="RLJ40" s="666"/>
      <c r="RLK40" s="666"/>
      <c r="RLL40" s="666"/>
      <c r="RLM40" s="666"/>
      <c r="RLN40" s="666"/>
      <c r="RLO40" s="666"/>
      <c r="RLP40" s="666"/>
      <c r="RLQ40" s="666"/>
      <c r="RLR40" s="666"/>
      <c r="RLS40" s="666"/>
      <c r="RLT40" s="666"/>
      <c r="RLU40" s="666"/>
      <c r="RLV40" s="666"/>
      <c r="RLW40" s="666"/>
      <c r="RLX40" s="666"/>
      <c r="RLY40" s="666"/>
      <c r="RLZ40" s="666"/>
      <c r="RMA40" s="666"/>
      <c r="RMB40" s="666"/>
      <c r="RMC40" s="666"/>
      <c r="RMD40" s="666"/>
      <c r="RME40" s="666"/>
      <c r="RMF40" s="666"/>
      <c r="RMG40" s="666"/>
      <c r="RMH40" s="666"/>
      <c r="RMI40" s="666"/>
      <c r="RMJ40" s="666"/>
      <c r="RMK40" s="666"/>
      <c r="RML40" s="666"/>
      <c r="RMM40" s="666"/>
      <c r="RMN40" s="666"/>
      <c r="RMO40" s="666"/>
      <c r="RMP40" s="666"/>
      <c r="RMQ40" s="666"/>
      <c r="RMR40" s="666"/>
      <c r="RMS40" s="666"/>
      <c r="RMT40" s="666"/>
      <c r="RMU40" s="666"/>
      <c r="RMV40" s="666"/>
      <c r="RMW40" s="666"/>
      <c r="RMX40" s="666"/>
      <c r="RMY40" s="666"/>
      <c r="RMZ40" s="666"/>
      <c r="RNA40" s="666"/>
      <c r="RNB40" s="666"/>
      <c r="RNC40" s="666"/>
      <c r="RND40" s="666"/>
      <c r="RNE40" s="666"/>
      <c r="RNF40" s="666"/>
      <c r="RNG40" s="666"/>
      <c r="RNH40" s="666"/>
      <c r="RNI40" s="666"/>
      <c r="RNJ40" s="666"/>
      <c r="RNK40" s="666"/>
      <c r="RNL40" s="666"/>
      <c r="RNM40" s="666"/>
      <c r="RNN40" s="666"/>
      <c r="RNO40" s="666"/>
      <c r="RNP40" s="666"/>
      <c r="RNQ40" s="666"/>
      <c r="RNR40" s="666"/>
      <c r="RNS40" s="666"/>
      <c r="RNT40" s="666"/>
      <c r="RNU40" s="666"/>
      <c r="RNV40" s="666"/>
      <c r="RNW40" s="666"/>
      <c r="RNX40" s="666"/>
      <c r="RNY40" s="666"/>
      <c r="RNZ40" s="666"/>
      <c r="ROA40" s="666"/>
      <c r="ROB40" s="666"/>
      <c r="ROC40" s="666"/>
      <c r="ROD40" s="666"/>
      <c r="ROE40" s="666"/>
      <c r="ROF40" s="666"/>
      <c r="ROG40" s="666"/>
      <c r="ROH40" s="666"/>
      <c r="ROI40" s="666"/>
      <c r="ROJ40" s="666"/>
      <c r="ROK40" s="666"/>
      <c r="ROL40" s="666"/>
      <c r="ROM40" s="666"/>
      <c r="RON40" s="666"/>
      <c r="ROO40" s="666"/>
      <c r="ROP40" s="666"/>
      <c r="ROQ40" s="666"/>
      <c r="ROR40" s="666"/>
      <c r="ROS40" s="666"/>
      <c r="ROT40" s="666"/>
      <c r="ROU40" s="666"/>
      <c r="ROV40" s="666"/>
      <c r="ROW40" s="666"/>
      <c r="ROX40" s="666"/>
      <c r="ROY40" s="666"/>
      <c r="ROZ40" s="666"/>
      <c r="RPA40" s="666"/>
      <c r="RPB40" s="666"/>
      <c r="RPC40" s="666"/>
      <c r="RPD40" s="666"/>
      <c r="RPE40" s="666"/>
      <c r="RPF40" s="666"/>
      <c r="RPG40" s="666"/>
      <c r="RPH40" s="666"/>
      <c r="RPI40" s="666"/>
      <c r="RPJ40" s="666"/>
      <c r="RPK40" s="666"/>
      <c r="RPL40" s="666"/>
      <c r="RPM40" s="666"/>
      <c r="RPN40" s="666"/>
      <c r="RPO40" s="666"/>
      <c r="RPP40" s="666"/>
      <c r="RPQ40" s="666"/>
      <c r="RPR40" s="666"/>
      <c r="RPS40" s="666"/>
      <c r="RPT40" s="666"/>
      <c r="RPU40" s="666"/>
      <c r="RPV40" s="666"/>
      <c r="RPW40" s="666"/>
      <c r="RPX40" s="666"/>
      <c r="RPY40" s="666"/>
      <c r="RPZ40" s="666"/>
      <c r="RQA40" s="666"/>
      <c r="RQB40" s="666"/>
      <c r="RQC40" s="666"/>
      <c r="RQD40" s="666"/>
      <c r="RQE40" s="666"/>
      <c r="RQF40" s="666"/>
      <c r="RQG40" s="666"/>
      <c r="RQH40" s="666"/>
      <c r="RQI40" s="666"/>
      <c r="RQJ40" s="666"/>
      <c r="RQK40" s="666"/>
      <c r="RQL40" s="666"/>
      <c r="RQM40" s="666"/>
      <c r="RQN40" s="666"/>
      <c r="RQO40" s="666"/>
      <c r="RQP40" s="666"/>
      <c r="RQQ40" s="666"/>
      <c r="RQR40" s="666"/>
      <c r="RQS40" s="666"/>
      <c r="RQT40" s="666"/>
      <c r="RQU40" s="666"/>
      <c r="RQV40" s="666"/>
      <c r="RQW40" s="666"/>
      <c r="RQX40" s="666"/>
      <c r="RQY40" s="666"/>
      <c r="RQZ40" s="666"/>
      <c r="RRA40" s="666"/>
      <c r="RRB40" s="666"/>
      <c r="RRC40" s="666"/>
      <c r="RRD40" s="666"/>
      <c r="RRE40" s="666"/>
      <c r="RRF40" s="666"/>
      <c r="RRG40" s="666"/>
      <c r="RRH40" s="666"/>
      <c r="RRI40" s="666"/>
      <c r="RRJ40" s="666"/>
      <c r="RRK40" s="666"/>
      <c r="RRL40" s="666"/>
      <c r="RRM40" s="666"/>
      <c r="RRN40" s="666"/>
      <c r="RRO40" s="666"/>
      <c r="RRP40" s="666"/>
      <c r="RRQ40" s="666"/>
      <c r="RRR40" s="666"/>
      <c r="RRS40" s="666"/>
      <c r="RRT40" s="666"/>
      <c r="RRU40" s="666"/>
      <c r="RRV40" s="666"/>
      <c r="RRW40" s="666"/>
      <c r="RRX40" s="666"/>
      <c r="RRY40" s="666"/>
      <c r="RRZ40" s="666"/>
      <c r="RSA40" s="666"/>
      <c r="RSB40" s="666"/>
      <c r="RSC40" s="666"/>
      <c r="RSD40" s="666"/>
      <c r="RSE40" s="666"/>
      <c r="RSF40" s="666"/>
      <c r="RSG40" s="666"/>
      <c r="RSH40" s="666"/>
      <c r="RSI40" s="666"/>
      <c r="RSJ40" s="666"/>
      <c r="RSK40" s="666"/>
      <c r="RSL40" s="666"/>
      <c r="RSM40" s="666"/>
      <c r="RSN40" s="666"/>
      <c r="RSO40" s="666"/>
      <c r="RSP40" s="666"/>
      <c r="RSQ40" s="666"/>
      <c r="RSR40" s="666"/>
      <c r="RSS40" s="666"/>
      <c r="RST40" s="666"/>
      <c r="RSU40" s="666"/>
      <c r="RSV40" s="666"/>
      <c r="RSW40" s="666"/>
      <c r="RSX40" s="666"/>
      <c r="RSY40" s="666"/>
      <c r="RSZ40" s="666"/>
      <c r="RTA40" s="666"/>
      <c r="RTB40" s="666"/>
      <c r="RTC40" s="666"/>
      <c r="RTD40" s="666"/>
      <c r="RTE40" s="666"/>
      <c r="RTF40" s="666"/>
      <c r="RTG40" s="666"/>
      <c r="RTH40" s="666"/>
      <c r="RTI40" s="666"/>
      <c r="RTJ40" s="666"/>
      <c r="RTK40" s="666"/>
      <c r="RTL40" s="666"/>
      <c r="RTM40" s="666"/>
      <c r="RTN40" s="666"/>
      <c r="RTO40" s="666"/>
      <c r="RTP40" s="666"/>
      <c r="RTQ40" s="666"/>
      <c r="RTR40" s="666"/>
      <c r="RTS40" s="666"/>
      <c r="RTT40" s="666"/>
      <c r="RTU40" s="666"/>
      <c r="RTV40" s="666"/>
      <c r="RTW40" s="666"/>
      <c r="RTX40" s="666"/>
      <c r="RTY40" s="666"/>
      <c r="RTZ40" s="666"/>
      <c r="RUA40" s="666"/>
      <c r="RUB40" s="666"/>
      <c r="RUC40" s="666"/>
      <c r="RUD40" s="666"/>
      <c r="RUE40" s="666"/>
      <c r="RUF40" s="666"/>
      <c r="RUG40" s="666"/>
      <c r="RUH40" s="666"/>
      <c r="RUI40" s="666"/>
      <c r="RUJ40" s="666"/>
      <c r="RUK40" s="666"/>
      <c r="RUL40" s="666"/>
      <c r="RUM40" s="666"/>
      <c r="RUN40" s="666"/>
      <c r="RUO40" s="666"/>
      <c r="RUP40" s="666"/>
      <c r="RUQ40" s="666"/>
      <c r="RUR40" s="666"/>
      <c r="RUS40" s="666"/>
      <c r="RUT40" s="666"/>
      <c r="RUU40" s="666"/>
      <c r="RUV40" s="666"/>
      <c r="RUW40" s="666"/>
      <c r="RUX40" s="666"/>
      <c r="RUY40" s="666"/>
      <c r="RUZ40" s="666"/>
      <c r="RVA40" s="666"/>
      <c r="RVB40" s="666"/>
      <c r="RVC40" s="666"/>
      <c r="RVD40" s="666"/>
      <c r="RVE40" s="666"/>
      <c r="RVF40" s="666"/>
      <c r="RVG40" s="666"/>
      <c r="RVH40" s="666"/>
      <c r="RVI40" s="666"/>
      <c r="RVJ40" s="666"/>
      <c r="RVK40" s="666"/>
      <c r="RVL40" s="666"/>
      <c r="RVM40" s="666"/>
      <c r="RVN40" s="666"/>
      <c r="RVO40" s="666"/>
      <c r="RVP40" s="666"/>
      <c r="RVQ40" s="666"/>
      <c r="RVR40" s="666"/>
      <c r="RVS40" s="666"/>
      <c r="RVT40" s="666"/>
      <c r="RVU40" s="666"/>
      <c r="RVV40" s="666"/>
      <c r="RVW40" s="666"/>
      <c r="RVX40" s="666"/>
      <c r="RVY40" s="666"/>
      <c r="RVZ40" s="666"/>
      <c r="RWA40" s="666"/>
      <c r="RWB40" s="666"/>
      <c r="RWC40" s="666"/>
      <c r="RWD40" s="666"/>
      <c r="RWE40" s="666"/>
      <c r="RWF40" s="666"/>
      <c r="RWG40" s="666"/>
      <c r="RWH40" s="666"/>
      <c r="RWI40" s="666"/>
      <c r="RWJ40" s="666"/>
      <c r="RWK40" s="666"/>
      <c r="RWL40" s="666"/>
      <c r="RWM40" s="666"/>
      <c r="RWN40" s="666"/>
      <c r="RWO40" s="666"/>
      <c r="RWP40" s="666"/>
      <c r="RWQ40" s="666"/>
      <c r="RWR40" s="666"/>
      <c r="RWS40" s="666"/>
      <c r="RWT40" s="666"/>
      <c r="RWU40" s="666"/>
      <c r="RWV40" s="666"/>
      <c r="RWW40" s="666"/>
      <c r="RWX40" s="666"/>
      <c r="RWY40" s="666"/>
      <c r="RWZ40" s="666"/>
      <c r="RXA40" s="666"/>
      <c r="RXB40" s="666"/>
      <c r="RXC40" s="666"/>
      <c r="RXD40" s="666"/>
      <c r="RXE40" s="666"/>
      <c r="RXF40" s="666"/>
      <c r="RXG40" s="666"/>
      <c r="RXH40" s="666"/>
      <c r="RXI40" s="666"/>
      <c r="RXJ40" s="666"/>
      <c r="RXK40" s="666"/>
      <c r="RXL40" s="666"/>
      <c r="RXM40" s="666"/>
      <c r="RXN40" s="666"/>
      <c r="RXO40" s="666"/>
      <c r="RXP40" s="666"/>
      <c r="RXQ40" s="666"/>
      <c r="RXR40" s="666"/>
      <c r="RXS40" s="666"/>
      <c r="RXT40" s="666"/>
      <c r="RXU40" s="666"/>
      <c r="RXV40" s="666"/>
      <c r="RXW40" s="666"/>
      <c r="RXX40" s="666"/>
      <c r="RXY40" s="666"/>
      <c r="RXZ40" s="666"/>
      <c r="RYA40" s="666"/>
      <c r="RYB40" s="666"/>
      <c r="RYC40" s="666"/>
      <c r="RYD40" s="666"/>
      <c r="RYE40" s="666"/>
      <c r="RYF40" s="666"/>
      <c r="RYG40" s="666"/>
      <c r="RYH40" s="666"/>
      <c r="RYI40" s="666"/>
      <c r="RYJ40" s="666"/>
      <c r="RYK40" s="666"/>
      <c r="RYL40" s="666"/>
      <c r="RYM40" s="666"/>
      <c r="RYN40" s="666"/>
      <c r="RYO40" s="666"/>
      <c r="RYP40" s="666"/>
      <c r="RYQ40" s="666"/>
      <c r="RYR40" s="666"/>
      <c r="RYS40" s="666"/>
      <c r="RYT40" s="666"/>
      <c r="RYU40" s="666"/>
      <c r="RYV40" s="666"/>
      <c r="RYW40" s="666"/>
      <c r="RYX40" s="666"/>
      <c r="RYY40" s="666"/>
      <c r="RYZ40" s="666"/>
      <c r="RZA40" s="666"/>
      <c r="RZB40" s="666"/>
      <c r="RZC40" s="666"/>
      <c r="RZD40" s="666"/>
      <c r="RZE40" s="666"/>
      <c r="RZF40" s="666"/>
      <c r="RZG40" s="666"/>
      <c r="RZH40" s="666"/>
      <c r="RZI40" s="666"/>
      <c r="RZJ40" s="666"/>
      <c r="RZK40" s="666"/>
      <c r="RZL40" s="666"/>
      <c r="RZM40" s="666"/>
      <c r="RZN40" s="666"/>
      <c r="RZO40" s="666"/>
      <c r="RZP40" s="666"/>
      <c r="RZQ40" s="666"/>
      <c r="RZR40" s="666"/>
      <c r="RZS40" s="666"/>
      <c r="RZT40" s="666"/>
      <c r="RZU40" s="666"/>
      <c r="RZV40" s="666"/>
      <c r="RZW40" s="666"/>
      <c r="RZX40" s="666"/>
      <c r="RZY40" s="666"/>
      <c r="RZZ40" s="666"/>
      <c r="SAA40" s="666"/>
      <c r="SAB40" s="666"/>
      <c r="SAC40" s="666"/>
      <c r="SAD40" s="666"/>
      <c r="SAE40" s="666"/>
      <c r="SAF40" s="666"/>
      <c r="SAG40" s="666"/>
      <c r="SAH40" s="666"/>
      <c r="SAI40" s="666"/>
      <c r="SAJ40" s="666"/>
      <c r="SAK40" s="666"/>
      <c r="SAL40" s="666"/>
      <c r="SAM40" s="666"/>
      <c r="SAN40" s="666"/>
      <c r="SAO40" s="666"/>
      <c r="SAP40" s="666"/>
      <c r="SAQ40" s="666"/>
      <c r="SAR40" s="666"/>
      <c r="SAS40" s="666"/>
      <c r="SAT40" s="666"/>
      <c r="SAU40" s="666"/>
      <c r="SAV40" s="666"/>
      <c r="SAW40" s="666"/>
      <c r="SAX40" s="666"/>
      <c r="SAY40" s="666"/>
      <c r="SAZ40" s="666"/>
      <c r="SBA40" s="666"/>
      <c r="SBB40" s="666"/>
      <c r="SBC40" s="666"/>
      <c r="SBD40" s="666"/>
      <c r="SBE40" s="666"/>
      <c r="SBF40" s="666"/>
      <c r="SBG40" s="666"/>
      <c r="SBH40" s="666"/>
      <c r="SBI40" s="666"/>
      <c r="SBJ40" s="666"/>
      <c r="SBK40" s="666"/>
      <c r="SBL40" s="666"/>
      <c r="SBM40" s="666"/>
      <c r="SBN40" s="666"/>
      <c r="SBO40" s="666"/>
      <c r="SBP40" s="666"/>
      <c r="SBQ40" s="666"/>
      <c r="SBR40" s="666"/>
      <c r="SBS40" s="666"/>
      <c r="SBT40" s="666"/>
      <c r="SBU40" s="666"/>
      <c r="SBV40" s="666"/>
      <c r="SBW40" s="666"/>
      <c r="SBX40" s="666"/>
      <c r="SBY40" s="666"/>
      <c r="SBZ40" s="666"/>
      <c r="SCA40" s="666"/>
      <c r="SCB40" s="666"/>
      <c r="SCC40" s="666"/>
      <c r="SCD40" s="666"/>
      <c r="SCE40" s="666"/>
      <c r="SCF40" s="666"/>
      <c r="SCG40" s="666"/>
      <c r="SCH40" s="666"/>
      <c r="SCI40" s="666"/>
      <c r="SCJ40" s="666"/>
      <c r="SCK40" s="666"/>
      <c r="SCL40" s="666"/>
      <c r="SCM40" s="666"/>
      <c r="SCN40" s="666"/>
      <c r="SCO40" s="666"/>
      <c r="SCP40" s="666"/>
      <c r="SCQ40" s="666"/>
      <c r="SCR40" s="666"/>
      <c r="SCS40" s="666"/>
      <c r="SCT40" s="666"/>
      <c r="SCU40" s="666"/>
      <c r="SCV40" s="666"/>
      <c r="SCW40" s="666"/>
      <c r="SCX40" s="666"/>
      <c r="SCY40" s="666"/>
      <c r="SCZ40" s="666"/>
      <c r="SDA40" s="666"/>
      <c r="SDB40" s="666"/>
      <c r="SDC40" s="666"/>
      <c r="SDD40" s="666"/>
      <c r="SDE40" s="666"/>
      <c r="SDF40" s="666"/>
      <c r="SDG40" s="666"/>
      <c r="SDH40" s="666"/>
      <c r="SDI40" s="666"/>
      <c r="SDJ40" s="666"/>
      <c r="SDK40" s="666"/>
      <c r="SDL40" s="666"/>
      <c r="SDM40" s="666"/>
      <c r="SDN40" s="666"/>
      <c r="SDO40" s="666"/>
      <c r="SDP40" s="666"/>
      <c r="SDQ40" s="666"/>
      <c r="SDR40" s="666"/>
      <c r="SDS40" s="666"/>
      <c r="SDT40" s="666"/>
      <c r="SDU40" s="666"/>
      <c r="SDV40" s="666"/>
      <c r="SDW40" s="666"/>
      <c r="SDX40" s="666"/>
      <c r="SDY40" s="666"/>
      <c r="SDZ40" s="666"/>
      <c r="SEA40" s="666"/>
      <c r="SEB40" s="666"/>
      <c r="SEC40" s="666"/>
      <c r="SED40" s="666"/>
      <c r="SEE40" s="666"/>
      <c r="SEF40" s="666"/>
      <c r="SEG40" s="666"/>
      <c r="SEH40" s="666"/>
      <c r="SEI40" s="666"/>
      <c r="SEJ40" s="666"/>
      <c r="SEK40" s="666"/>
      <c r="SEL40" s="666"/>
      <c r="SEM40" s="666"/>
      <c r="SEN40" s="666"/>
      <c r="SEO40" s="666"/>
      <c r="SEP40" s="666"/>
      <c r="SEQ40" s="666"/>
      <c r="SER40" s="666"/>
      <c r="SES40" s="666"/>
      <c r="SET40" s="666"/>
      <c r="SEU40" s="666"/>
      <c r="SEV40" s="666"/>
      <c r="SEW40" s="666"/>
      <c r="SEX40" s="666"/>
      <c r="SEY40" s="666"/>
      <c r="SEZ40" s="666"/>
      <c r="SFA40" s="666"/>
      <c r="SFB40" s="666"/>
      <c r="SFC40" s="666"/>
      <c r="SFD40" s="666"/>
      <c r="SFE40" s="666"/>
      <c r="SFF40" s="666"/>
      <c r="SFG40" s="666"/>
      <c r="SFH40" s="666"/>
      <c r="SFI40" s="666"/>
      <c r="SFJ40" s="666"/>
      <c r="SFK40" s="666"/>
      <c r="SFL40" s="666"/>
      <c r="SFM40" s="666"/>
      <c r="SFN40" s="666"/>
      <c r="SFO40" s="666"/>
      <c r="SFP40" s="666"/>
      <c r="SFQ40" s="666"/>
      <c r="SFR40" s="666"/>
      <c r="SFS40" s="666"/>
      <c r="SFT40" s="666"/>
      <c r="SFU40" s="666"/>
      <c r="SFV40" s="666"/>
      <c r="SFW40" s="666"/>
      <c r="SFX40" s="666"/>
      <c r="SFY40" s="666"/>
      <c r="SFZ40" s="666"/>
      <c r="SGA40" s="666"/>
      <c r="SGB40" s="666"/>
      <c r="SGC40" s="666"/>
      <c r="SGD40" s="666"/>
      <c r="SGE40" s="666"/>
      <c r="SGF40" s="666"/>
      <c r="SGG40" s="666"/>
      <c r="SGH40" s="666"/>
      <c r="SGI40" s="666"/>
      <c r="SGJ40" s="666"/>
      <c r="SGK40" s="666"/>
      <c r="SGL40" s="666"/>
      <c r="SGM40" s="666"/>
      <c r="SGN40" s="666"/>
      <c r="SGO40" s="666"/>
      <c r="SGP40" s="666"/>
      <c r="SGQ40" s="666"/>
      <c r="SGR40" s="666"/>
      <c r="SGS40" s="666"/>
      <c r="SGT40" s="666"/>
      <c r="SGU40" s="666"/>
      <c r="SGV40" s="666"/>
      <c r="SGW40" s="666"/>
      <c r="SGX40" s="666"/>
      <c r="SGY40" s="666"/>
      <c r="SGZ40" s="666"/>
      <c r="SHA40" s="666"/>
      <c r="SHB40" s="666"/>
      <c r="SHC40" s="666"/>
      <c r="SHD40" s="666"/>
      <c r="SHE40" s="666"/>
      <c r="SHF40" s="666"/>
      <c r="SHG40" s="666"/>
      <c r="SHH40" s="666"/>
      <c r="SHI40" s="666"/>
      <c r="SHJ40" s="666"/>
      <c r="SHK40" s="666"/>
      <c r="SHL40" s="666"/>
      <c r="SHM40" s="666"/>
      <c r="SHN40" s="666"/>
      <c r="SHO40" s="666"/>
      <c r="SHP40" s="666"/>
      <c r="SHQ40" s="666"/>
      <c r="SHR40" s="666"/>
      <c r="SHS40" s="666"/>
      <c r="SHT40" s="666"/>
      <c r="SHU40" s="666"/>
      <c r="SHV40" s="666"/>
      <c r="SHW40" s="666"/>
      <c r="SHX40" s="666"/>
      <c r="SHY40" s="666"/>
      <c r="SHZ40" s="666"/>
      <c r="SIA40" s="666"/>
      <c r="SIB40" s="666"/>
      <c r="SIC40" s="666"/>
      <c r="SID40" s="666"/>
      <c r="SIE40" s="666"/>
      <c r="SIF40" s="666"/>
      <c r="SIG40" s="666"/>
      <c r="SIH40" s="666"/>
      <c r="SII40" s="666"/>
      <c r="SIJ40" s="666"/>
      <c r="SIK40" s="666"/>
      <c r="SIL40" s="666"/>
      <c r="SIM40" s="666"/>
      <c r="SIN40" s="666"/>
      <c r="SIO40" s="666"/>
      <c r="SIP40" s="666"/>
      <c r="SIQ40" s="666"/>
      <c r="SIR40" s="666"/>
      <c r="SIS40" s="666"/>
      <c r="SIT40" s="666"/>
      <c r="SIU40" s="666"/>
      <c r="SIV40" s="666"/>
      <c r="SIW40" s="666"/>
      <c r="SIX40" s="666"/>
      <c r="SIY40" s="666"/>
      <c r="SIZ40" s="666"/>
      <c r="SJA40" s="666"/>
      <c r="SJB40" s="666"/>
      <c r="SJC40" s="666"/>
      <c r="SJD40" s="666"/>
      <c r="SJE40" s="666"/>
      <c r="SJF40" s="666"/>
      <c r="SJG40" s="666"/>
      <c r="SJH40" s="666"/>
      <c r="SJI40" s="666"/>
      <c r="SJJ40" s="666"/>
      <c r="SJK40" s="666"/>
      <c r="SJL40" s="666"/>
      <c r="SJM40" s="666"/>
      <c r="SJN40" s="666"/>
      <c r="SJO40" s="666"/>
      <c r="SJP40" s="666"/>
      <c r="SJQ40" s="666"/>
      <c r="SJR40" s="666"/>
      <c r="SJS40" s="666"/>
      <c r="SJT40" s="666"/>
      <c r="SJU40" s="666"/>
      <c r="SJV40" s="666"/>
      <c r="SJW40" s="666"/>
      <c r="SJX40" s="666"/>
      <c r="SJY40" s="666"/>
      <c r="SJZ40" s="666"/>
      <c r="SKA40" s="666"/>
      <c r="SKB40" s="666"/>
      <c r="SKC40" s="666"/>
      <c r="SKD40" s="666"/>
      <c r="SKE40" s="666"/>
      <c r="SKF40" s="666"/>
      <c r="SKG40" s="666"/>
      <c r="SKH40" s="666"/>
      <c r="SKI40" s="666"/>
      <c r="SKJ40" s="666"/>
      <c r="SKK40" s="666"/>
      <c r="SKL40" s="666"/>
      <c r="SKM40" s="666"/>
      <c r="SKN40" s="666"/>
      <c r="SKO40" s="666"/>
      <c r="SKP40" s="666"/>
      <c r="SKQ40" s="666"/>
      <c r="SKR40" s="666"/>
      <c r="SKS40" s="666"/>
      <c r="SKT40" s="666"/>
      <c r="SKU40" s="666"/>
      <c r="SKV40" s="666"/>
      <c r="SKW40" s="666"/>
      <c r="SKX40" s="666"/>
      <c r="SKY40" s="666"/>
      <c r="SKZ40" s="666"/>
      <c r="SLA40" s="666"/>
      <c r="SLB40" s="666"/>
      <c r="SLC40" s="666"/>
      <c r="SLD40" s="666"/>
      <c r="SLE40" s="666"/>
      <c r="SLF40" s="666"/>
      <c r="SLG40" s="666"/>
      <c r="SLH40" s="666"/>
      <c r="SLI40" s="666"/>
      <c r="SLJ40" s="666"/>
      <c r="SLK40" s="666"/>
      <c r="SLL40" s="666"/>
      <c r="SLM40" s="666"/>
      <c r="SLN40" s="666"/>
      <c r="SLO40" s="666"/>
      <c r="SLP40" s="666"/>
      <c r="SLQ40" s="666"/>
      <c r="SLR40" s="666"/>
      <c r="SLS40" s="666"/>
      <c r="SLT40" s="666"/>
      <c r="SLU40" s="666"/>
      <c r="SLV40" s="666"/>
      <c r="SLW40" s="666"/>
      <c r="SLX40" s="666"/>
      <c r="SLY40" s="666"/>
      <c r="SLZ40" s="666"/>
      <c r="SMA40" s="666"/>
      <c r="SMB40" s="666"/>
      <c r="SMC40" s="666"/>
      <c r="SMD40" s="666"/>
      <c r="SME40" s="666"/>
      <c r="SMF40" s="666"/>
      <c r="SMG40" s="666"/>
      <c r="SMH40" s="666"/>
      <c r="SMI40" s="666"/>
      <c r="SMJ40" s="666"/>
      <c r="SMK40" s="666"/>
      <c r="SML40" s="666"/>
      <c r="SMM40" s="666"/>
      <c r="SMN40" s="666"/>
      <c r="SMO40" s="666"/>
      <c r="SMP40" s="666"/>
      <c r="SMQ40" s="666"/>
      <c r="SMR40" s="666"/>
      <c r="SMS40" s="666"/>
      <c r="SMT40" s="666"/>
      <c r="SMU40" s="666"/>
      <c r="SMV40" s="666"/>
      <c r="SMW40" s="666"/>
      <c r="SMX40" s="666"/>
      <c r="SMY40" s="666"/>
      <c r="SMZ40" s="666"/>
      <c r="SNA40" s="666"/>
      <c r="SNB40" s="666"/>
      <c r="SNC40" s="666"/>
      <c r="SND40" s="666"/>
      <c r="SNE40" s="666"/>
      <c r="SNF40" s="666"/>
      <c r="SNG40" s="666"/>
      <c r="SNH40" s="666"/>
      <c r="SNI40" s="666"/>
      <c r="SNJ40" s="666"/>
      <c r="SNK40" s="666"/>
      <c r="SNL40" s="666"/>
      <c r="SNM40" s="666"/>
      <c r="SNN40" s="666"/>
      <c r="SNO40" s="666"/>
      <c r="SNP40" s="666"/>
      <c r="SNQ40" s="666"/>
      <c r="SNR40" s="666"/>
      <c r="SNS40" s="666"/>
      <c r="SNT40" s="666"/>
      <c r="SNU40" s="666"/>
      <c r="SNV40" s="666"/>
      <c r="SNW40" s="666"/>
      <c r="SNX40" s="666"/>
      <c r="SNY40" s="666"/>
      <c r="SNZ40" s="666"/>
      <c r="SOA40" s="666"/>
      <c r="SOB40" s="666"/>
      <c r="SOC40" s="666"/>
      <c r="SOD40" s="666"/>
      <c r="SOE40" s="666"/>
      <c r="SOF40" s="666"/>
      <c r="SOG40" s="666"/>
      <c r="SOH40" s="666"/>
      <c r="SOI40" s="666"/>
      <c r="SOJ40" s="666"/>
      <c r="SOK40" s="666"/>
      <c r="SOL40" s="666"/>
      <c r="SOM40" s="666"/>
      <c r="SON40" s="666"/>
      <c r="SOO40" s="666"/>
      <c r="SOP40" s="666"/>
      <c r="SOQ40" s="666"/>
      <c r="SOR40" s="666"/>
      <c r="SOS40" s="666"/>
      <c r="SOT40" s="666"/>
      <c r="SOU40" s="666"/>
      <c r="SOV40" s="666"/>
      <c r="SOW40" s="666"/>
      <c r="SOX40" s="666"/>
      <c r="SOY40" s="666"/>
      <c r="SOZ40" s="666"/>
      <c r="SPA40" s="666"/>
      <c r="SPB40" s="666"/>
      <c r="SPC40" s="666"/>
      <c r="SPD40" s="666"/>
      <c r="SPE40" s="666"/>
      <c r="SPF40" s="666"/>
      <c r="SPG40" s="666"/>
      <c r="SPH40" s="666"/>
      <c r="SPI40" s="666"/>
      <c r="SPJ40" s="666"/>
      <c r="SPK40" s="666"/>
      <c r="SPL40" s="666"/>
      <c r="SPM40" s="666"/>
      <c r="SPN40" s="666"/>
      <c r="SPO40" s="666"/>
      <c r="SPP40" s="666"/>
      <c r="SPQ40" s="666"/>
      <c r="SPR40" s="666"/>
      <c r="SPS40" s="666"/>
      <c r="SPT40" s="666"/>
      <c r="SPU40" s="666"/>
      <c r="SPV40" s="666"/>
      <c r="SPW40" s="666"/>
      <c r="SPX40" s="666"/>
      <c r="SPY40" s="666"/>
      <c r="SPZ40" s="666"/>
      <c r="SQA40" s="666"/>
      <c r="SQB40" s="666"/>
      <c r="SQC40" s="666"/>
      <c r="SQD40" s="666"/>
      <c r="SQE40" s="666"/>
      <c r="SQF40" s="666"/>
      <c r="SQG40" s="666"/>
      <c r="SQH40" s="666"/>
      <c r="SQI40" s="666"/>
      <c r="SQJ40" s="666"/>
      <c r="SQK40" s="666"/>
      <c r="SQL40" s="666"/>
      <c r="SQM40" s="666"/>
      <c r="SQN40" s="666"/>
      <c r="SQO40" s="666"/>
      <c r="SQP40" s="666"/>
      <c r="SQQ40" s="666"/>
      <c r="SQR40" s="666"/>
      <c r="SQS40" s="666"/>
      <c r="SQT40" s="666"/>
      <c r="SQU40" s="666"/>
      <c r="SQV40" s="666"/>
      <c r="SQW40" s="666"/>
      <c r="SQX40" s="666"/>
      <c r="SQY40" s="666"/>
      <c r="SQZ40" s="666"/>
      <c r="SRA40" s="666"/>
      <c r="SRB40" s="666"/>
      <c r="SRC40" s="666"/>
      <c r="SRD40" s="666"/>
      <c r="SRE40" s="666"/>
      <c r="SRF40" s="666"/>
      <c r="SRG40" s="666"/>
      <c r="SRH40" s="666"/>
      <c r="SRI40" s="666"/>
      <c r="SRJ40" s="666"/>
      <c r="SRK40" s="666"/>
      <c r="SRL40" s="666"/>
      <c r="SRM40" s="666"/>
      <c r="SRN40" s="666"/>
      <c r="SRO40" s="666"/>
      <c r="SRP40" s="666"/>
      <c r="SRQ40" s="666"/>
      <c r="SRR40" s="666"/>
      <c r="SRS40" s="666"/>
      <c r="SRT40" s="666"/>
      <c r="SRU40" s="666"/>
      <c r="SRV40" s="666"/>
      <c r="SRW40" s="666"/>
      <c r="SRX40" s="666"/>
      <c r="SRY40" s="666"/>
      <c r="SRZ40" s="666"/>
      <c r="SSA40" s="666"/>
      <c r="SSB40" s="666"/>
      <c r="SSC40" s="666"/>
      <c r="SSD40" s="666"/>
      <c r="SSE40" s="666"/>
      <c r="SSF40" s="666"/>
      <c r="SSG40" s="666"/>
      <c r="SSH40" s="666"/>
      <c r="SSI40" s="666"/>
      <c r="SSJ40" s="666"/>
      <c r="SSK40" s="666"/>
      <c r="SSL40" s="666"/>
      <c r="SSM40" s="666"/>
      <c r="SSN40" s="666"/>
      <c r="SSO40" s="666"/>
      <c r="SSP40" s="666"/>
      <c r="SSQ40" s="666"/>
      <c r="SSR40" s="666"/>
      <c r="SSS40" s="666"/>
      <c r="SST40" s="666"/>
      <c r="SSU40" s="666"/>
      <c r="SSV40" s="666"/>
      <c r="SSW40" s="666"/>
      <c r="SSX40" s="666"/>
      <c r="SSY40" s="666"/>
      <c r="SSZ40" s="666"/>
      <c r="STA40" s="666"/>
      <c r="STB40" s="666"/>
      <c r="STC40" s="666"/>
      <c r="STD40" s="666"/>
      <c r="STE40" s="666"/>
      <c r="STF40" s="666"/>
      <c r="STG40" s="666"/>
      <c r="STH40" s="666"/>
      <c r="STI40" s="666"/>
      <c r="STJ40" s="666"/>
      <c r="STK40" s="666"/>
      <c r="STL40" s="666"/>
      <c r="STM40" s="666"/>
      <c r="STN40" s="666"/>
      <c r="STO40" s="666"/>
      <c r="STP40" s="666"/>
      <c r="STQ40" s="666"/>
      <c r="STR40" s="666"/>
      <c r="STS40" s="666"/>
      <c r="STT40" s="666"/>
      <c r="STU40" s="666"/>
      <c r="STV40" s="666"/>
      <c r="STW40" s="666"/>
      <c r="STX40" s="666"/>
      <c r="STY40" s="666"/>
      <c r="STZ40" s="666"/>
      <c r="SUA40" s="666"/>
      <c r="SUB40" s="666"/>
      <c r="SUC40" s="666"/>
      <c r="SUD40" s="666"/>
      <c r="SUE40" s="666"/>
      <c r="SUF40" s="666"/>
      <c r="SUG40" s="666"/>
      <c r="SUH40" s="666"/>
      <c r="SUI40" s="666"/>
      <c r="SUJ40" s="666"/>
      <c r="SUK40" s="666"/>
      <c r="SUL40" s="666"/>
      <c r="SUM40" s="666"/>
      <c r="SUN40" s="666"/>
      <c r="SUO40" s="666"/>
      <c r="SUP40" s="666"/>
      <c r="SUQ40" s="666"/>
      <c r="SUR40" s="666"/>
      <c r="SUS40" s="666"/>
      <c r="SUT40" s="666"/>
      <c r="SUU40" s="666"/>
      <c r="SUV40" s="666"/>
      <c r="SUW40" s="666"/>
      <c r="SUX40" s="666"/>
      <c r="SUY40" s="666"/>
      <c r="SUZ40" s="666"/>
      <c r="SVA40" s="666"/>
      <c r="SVB40" s="666"/>
      <c r="SVC40" s="666"/>
      <c r="SVD40" s="666"/>
      <c r="SVE40" s="666"/>
      <c r="SVF40" s="666"/>
      <c r="SVG40" s="666"/>
      <c r="SVH40" s="666"/>
      <c r="SVI40" s="666"/>
      <c r="SVJ40" s="666"/>
      <c r="SVK40" s="666"/>
      <c r="SVL40" s="666"/>
      <c r="SVM40" s="666"/>
      <c r="SVN40" s="666"/>
      <c r="SVO40" s="666"/>
      <c r="SVP40" s="666"/>
      <c r="SVQ40" s="666"/>
      <c r="SVR40" s="666"/>
      <c r="SVS40" s="666"/>
      <c r="SVT40" s="666"/>
      <c r="SVU40" s="666"/>
      <c r="SVV40" s="666"/>
      <c r="SVW40" s="666"/>
      <c r="SVX40" s="666"/>
      <c r="SVY40" s="666"/>
      <c r="SVZ40" s="666"/>
      <c r="SWA40" s="666"/>
      <c r="SWB40" s="666"/>
      <c r="SWC40" s="666"/>
      <c r="SWD40" s="666"/>
      <c r="SWE40" s="666"/>
      <c r="SWF40" s="666"/>
      <c r="SWG40" s="666"/>
      <c r="SWH40" s="666"/>
      <c r="SWI40" s="666"/>
      <c r="SWJ40" s="666"/>
      <c r="SWK40" s="666"/>
      <c r="SWL40" s="666"/>
      <c r="SWM40" s="666"/>
      <c r="SWN40" s="666"/>
      <c r="SWO40" s="666"/>
      <c r="SWP40" s="666"/>
      <c r="SWQ40" s="666"/>
      <c r="SWR40" s="666"/>
      <c r="SWS40" s="666"/>
      <c r="SWT40" s="666"/>
      <c r="SWU40" s="666"/>
      <c r="SWV40" s="666"/>
      <c r="SWW40" s="666"/>
      <c r="SWX40" s="666"/>
      <c r="SWY40" s="666"/>
      <c r="SWZ40" s="666"/>
      <c r="SXA40" s="666"/>
      <c r="SXB40" s="666"/>
      <c r="SXC40" s="666"/>
      <c r="SXD40" s="666"/>
      <c r="SXE40" s="666"/>
      <c r="SXF40" s="666"/>
      <c r="SXG40" s="666"/>
      <c r="SXH40" s="666"/>
      <c r="SXI40" s="666"/>
      <c r="SXJ40" s="666"/>
      <c r="SXK40" s="666"/>
      <c r="SXL40" s="666"/>
      <c r="SXM40" s="666"/>
      <c r="SXN40" s="666"/>
      <c r="SXO40" s="666"/>
      <c r="SXP40" s="666"/>
      <c r="SXQ40" s="666"/>
      <c r="SXR40" s="666"/>
      <c r="SXS40" s="666"/>
      <c r="SXT40" s="666"/>
      <c r="SXU40" s="666"/>
      <c r="SXV40" s="666"/>
      <c r="SXW40" s="666"/>
      <c r="SXX40" s="666"/>
      <c r="SXY40" s="666"/>
      <c r="SXZ40" s="666"/>
      <c r="SYA40" s="666"/>
      <c r="SYB40" s="666"/>
      <c r="SYC40" s="666"/>
      <c r="SYD40" s="666"/>
      <c r="SYE40" s="666"/>
      <c r="SYF40" s="666"/>
      <c r="SYG40" s="666"/>
      <c r="SYH40" s="666"/>
      <c r="SYI40" s="666"/>
      <c r="SYJ40" s="666"/>
      <c r="SYK40" s="666"/>
      <c r="SYL40" s="666"/>
      <c r="SYM40" s="666"/>
      <c r="SYN40" s="666"/>
      <c r="SYO40" s="666"/>
      <c r="SYP40" s="666"/>
      <c r="SYQ40" s="666"/>
      <c r="SYR40" s="666"/>
      <c r="SYS40" s="666"/>
      <c r="SYT40" s="666"/>
      <c r="SYU40" s="666"/>
      <c r="SYV40" s="666"/>
      <c r="SYW40" s="666"/>
      <c r="SYX40" s="666"/>
      <c r="SYY40" s="666"/>
      <c r="SYZ40" s="666"/>
      <c r="SZA40" s="666"/>
      <c r="SZB40" s="666"/>
      <c r="SZC40" s="666"/>
      <c r="SZD40" s="666"/>
      <c r="SZE40" s="666"/>
      <c r="SZF40" s="666"/>
      <c r="SZG40" s="666"/>
      <c r="SZH40" s="666"/>
      <c r="SZI40" s="666"/>
      <c r="SZJ40" s="666"/>
      <c r="SZK40" s="666"/>
      <c r="SZL40" s="666"/>
      <c r="SZM40" s="666"/>
      <c r="SZN40" s="666"/>
      <c r="SZO40" s="666"/>
      <c r="SZP40" s="666"/>
      <c r="SZQ40" s="666"/>
      <c r="SZR40" s="666"/>
      <c r="SZS40" s="666"/>
      <c r="SZT40" s="666"/>
      <c r="SZU40" s="666"/>
      <c r="SZV40" s="666"/>
      <c r="SZW40" s="666"/>
      <c r="SZX40" s="666"/>
      <c r="SZY40" s="666"/>
      <c r="SZZ40" s="666"/>
      <c r="TAA40" s="666"/>
      <c r="TAB40" s="666"/>
      <c r="TAC40" s="666"/>
      <c r="TAD40" s="666"/>
      <c r="TAE40" s="666"/>
      <c r="TAF40" s="666"/>
      <c r="TAG40" s="666"/>
      <c r="TAH40" s="666"/>
      <c r="TAI40" s="666"/>
      <c r="TAJ40" s="666"/>
      <c r="TAK40" s="666"/>
      <c r="TAL40" s="666"/>
      <c r="TAM40" s="666"/>
      <c r="TAN40" s="666"/>
      <c r="TAO40" s="666"/>
      <c r="TAP40" s="666"/>
      <c r="TAQ40" s="666"/>
      <c r="TAR40" s="666"/>
      <c r="TAS40" s="666"/>
      <c r="TAT40" s="666"/>
      <c r="TAU40" s="666"/>
      <c r="TAV40" s="666"/>
      <c r="TAW40" s="666"/>
      <c r="TAX40" s="666"/>
      <c r="TAY40" s="666"/>
      <c r="TAZ40" s="666"/>
      <c r="TBA40" s="666"/>
      <c r="TBB40" s="666"/>
      <c r="TBC40" s="666"/>
      <c r="TBD40" s="666"/>
      <c r="TBE40" s="666"/>
      <c r="TBF40" s="666"/>
      <c r="TBG40" s="666"/>
      <c r="TBH40" s="666"/>
      <c r="TBI40" s="666"/>
      <c r="TBJ40" s="666"/>
      <c r="TBK40" s="666"/>
      <c r="TBL40" s="666"/>
      <c r="TBM40" s="666"/>
      <c r="TBN40" s="666"/>
      <c r="TBO40" s="666"/>
      <c r="TBP40" s="666"/>
      <c r="TBQ40" s="666"/>
      <c r="TBR40" s="666"/>
      <c r="TBS40" s="666"/>
      <c r="TBT40" s="666"/>
      <c r="TBU40" s="666"/>
      <c r="TBV40" s="666"/>
      <c r="TBW40" s="666"/>
      <c r="TBX40" s="666"/>
      <c r="TBY40" s="666"/>
      <c r="TBZ40" s="666"/>
      <c r="TCA40" s="666"/>
      <c r="TCB40" s="666"/>
      <c r="TCC40" s="666"/>
      <c r="TCD40" s="666"/>
      <c r="TCE40" s="666"/>
      <c r="TCF40" s="666"/>
      <c r="TCG40" s="666"/>
      <c r="TCH40" s="666"/>
      <c r="TCI40" s="666"/>
      <c r="TCJ40" s="666"/>
      <c r="TCK40" s="666"/>
      <c r="TCL40" s="666"/>
      <c r="TCM40" s="666"/>
      <c r="TCN40" s="666"/>
      <c r="TCO40" s="666"/>
      <c r="TCP40" s="666"/>
      <c r="TCQ40" s="666"/>
      <c r="TCR40" s="666"/>
      <c r="TCS40" s="666"/>
      <c r="TCT40" s="666"/>
      <c r="TCU40" s="666"/>
      <c r="TCV40" s="666"/>
      <c r="TCW40" s="666"/>
      <c r="TCX40" s="666"/>
      <c r="TCY40" s="666"/>
      <c r="TCZ40" s="666"/>
      <c r="TDA40" s="666"/>
      <c r="TDB40" s="666"/>
      <c r="TDC40" s="666"/>
      <c r="TDD40" s="666"/>
      <c r="TDE40" s="666"/>
      <c r="TDF40" s="666"/>
      <c r="TDG40" s="666"/>
      <c r="TDH40" s="666"/>
      <c r="TDI40" s="666"/>
      <c r="TDJ40" s="666"/>
      <c r="TDK40" s="666"/>
      <c r="TDL40" s="666"/>
      <c r="TDM40" s="666"/>
      <c r="TDN40" s="666"/>
      <c r="TDO40" s="666"/>
      <c r="TDP40" s="666"/>
      <c r="TDQ40" s="666"/>
      <c r="TDR40" s="666"/>
      <c r="TDS40" s="666"/>
      <c r="TDT40" s="666"/>
      <c r="TDU40" s="666"/>
      <c r="TDV40" s="666"/>
      <c r="TDW40" s="666"/>
      <c r="TDX40" s="666"/>
      <c r="TDY40" s="666"/>
      <c r="TDZ40" s="666"/>
      <c r="TEA40" s="666"/>
      <c r="TEB40" s="666"/>
      <c r="TEC40" s="666"/>
      <c r="TED40" s="666"/>
      <c r="TEE40" s="666"/>
      <c r="TEF40" s="666"/>
      <c r="TEG40" s="666"/>
      <c r="TEH40" s="666"/>
      <c r="TEI40" s="666"/>
      <c r="TEJ40" s="666"/>
      <c r="TEK40" s="666"/>
      <c r="TEL40" s="666"/>
      <c r="TEM40" s="666"/>
      <c r="TEN40" s="666"/>
      <c r="TEO40" s="666"/>
      <c r="TEP40" s="666"/>
      <c r="TEQ40" s="666"/>
      <c r="TER40" s="666"/>
      <c r="TES40" s="666"/>
      <c r="TET40" s="666"/>
      <c r="TEU40" s="666"/>
      <c r="TEV40" s="666"/>
      <c r="TEW40" s="666"/>
      <c r="TEX40" s="666"/>
      <c r="TEY40" s="666"/>
      <c r="TEZ40" s="666"/>
      <c r="TFA40" s="666"/>
      <c r="TFB40" s="666"/>
      <c r="TFC40" s="666"/>
      <c r="TFD40" s="666"/>
      <c r="TFE40" s="666"/>
      <c r="TFF40" s="666"/>
      <c r="TFG40" s="666"/>
      <c r="TFH40" s="666"/>
      <c r="TFI40" s="666"/>
      <c r="TFJ40" s="666"/>
      <c r="TFK40" s="666"/>
      <c r="TFL40" s="666"/>
      <c r="TFM40" s="666"/>
      <c r="TFN40" s="666"/>
      <c r="TFO40" s="666"/>
      <c r="TFP40" s="666"/>
      <c r="TFQ40" s="666"/>
      <c r="TFR40" s="666"/>
      <c r="TFS40" s="666"/>
      <c r="TFT40" s="666"/>
      <c r="TFU40" s="666"/>
      <c r="TFV40" s="666"/>
      <c r="TFW40" s="666"/>
      <c r="TFX40" s="666"/>
      <c r="TFY40" s="666"/>
      <c r="TFZ40" s="666"/>
      <c r="TGA40" s="666"/>
      <c r="TGB40" s="666"/>
      <c r="TGC40" s="666"/>
      <c r="TGD40" s="666"/>
      <c r="TGE40" s="666"/>
      <c r="TGF40" s="666"/>
      <c r="TGG40" s="666"/>
      <c r="TGH40" s="666"/>
      <c r="TGI40" s="666"/>
      <c r="TGJ40" s="666"/>
      <c r="TGK40" s="666"/>
      <c r="TGL40" s="666"/>
      <c r="TGM40" s="666"/>
      <c r="TGN40" s="666"/>
      <c r="TGO40" s="666"/>
      <c r="TGP40" s="666"/>
      <c r="TGQ40" s="666"/>
      <c r="TGR40" s="666"/>
      <c r="TGS40" s="666"/>
      <c r="TGT40" s="666"/>
      <c r="TGU40" s="666"/>
      <c r="TGV40" s="666"/>
      <c r="TGW40" s="666"/>
      <c r="TGX40" s="666"/>
      <c r="TGY40" s="666"/>
      <c r="TGZ40" s="666"/>
      <c r="THA40" s="666"/>
      <c r="THB40" s="666"/>
      <c r="THC40" s="666"/>
      <c r="THD40" s="666"/>
      <c r="THE40" s="666"/>
      <c r="THF40" s="666"/>
      <c r="THG40" s="666"/>
      <c r="THH40" s="666"/>
      <c r="THI40" s="666"/>
      <c r="THJ40" s="666"/>
      <c r="THK40" s="666"/>
      <c r="THL40" s="666"/>
      <c r="THM40" s="666"/>
      <c r="THN40" s="666"/>
      <c r="THO40" s="666"/>
      <c r="THP40" s="666"/>
      <c r="THQ40" s="666"/>
      <c r="THR40" s="666"/>
      <c r="THS40" s="666"/>
      <c r="THT40" s="666"/>
      <c r="THU40" s="666"/>
      <c r="THV40" s="666"/>
      <c r="THW40" s="666"/>
      <c r="THX40" s="666"/>
      <c r="THY40" s="666"/>
      <c r="THZ40" s="666"/>
      <c r="TIA40" s="666"/>
      <c r="TIB40" s="666"/>
      <c r="TIC40" s="666"/>
      <c r="TID40" s="666"/>
      <c r="TIE40" s="666"/>
      <c r="TIF40" s="666"/>
      <c r="TIG40" s="666"/>
      <c r="TIH40" s="666"/>
      <c r="TII40" s="666"/>
      <c r="TIJ40" s="666"/>
      <c r="TIK40" s="666"/>
      <c r="TIL40" s="666"/>
      <c r="TIM40" s="666"/>
      <c r="TIN40" s="666"/>
      <c r="TIO40" s="666"/>
      <c r="TIP40" s="666"/>
      <c r="TIQ40" s="666"/>
      <c r="TIR40" s="666"/>
      <c r="TIS40" s="666"/>
      <c r="TIT40" s="666"/>
      <c r="TIU40" s="666"/>
      <c r="TIV40" s="666"/>
      <c r="TIW40" s="666"/>
      <c r="TIX40" s="666"/>
      <c r="TIY40" s="666"/>
      <c r="TIZ40" s="666"/>
      <c r="TJA40" s="666"/>
      <c r="TJB40" s="666"/>
      <c r="TJC40" s="666"/>
      <c r="TJD40" s="666"/>
      <c r="TJE40" s="666"/>
      <c r="TJF40" s="666"/>
      <c r="TJG40" s="666"/>
      <c r="TJH40" s="666"/>
      <c r="TJI40" s="666"/>
      <c r="TJJ40" s="666"/>
      <c r="TJK40" s="666"/>
      <c r="TJL40" s="666"/>
      <c r="TJM40" s="666"/>
      <c r="TJN40" s="666"/>
      <c r="TJO40" s="666"/>
      <c r="TJP40" s="666"/>
      <c r="TJQ40" s="666"/>
      <c r="TJR40" s="666"/>
      <c r="TJS40" s="666"/>
      <c r="TJT40" s="666"/>
      <c r="TJU40" s="666"/>
      <c r="TJV40" s="666"/>
      <c r="TJW40" s="666"/>
      <c r="TJX40" s="666"/>
      <c r="TJY40" s="666"/>
      <c r="TJZ40" s="666"/>
      <c r="TKA40" s="666"/>
      <c r="TKB40" s="666"/>
      <c r="TKC40" s="666"/>
      <c r="TKD40" s="666"/>
      <c r="TKE40" s="666"/>
      <c r="TKF40" s="666"/>
      <c r="TKG40" s="666"/>
      <c r="TKH40" s="666"/>
      <c r="TKI40" s="666"/>
      <c r="TKJ40" s="666"/>
      <c r="TKK40" s="666"/>
      <c r="TKL40" s="666"/>
      <c r="TKM40" s="666"/>
      <c r="TKN40" s="666"/>
      <c r="TKO40" s="666"/>
      <c r="TKP40" s="666"/>
      <c r="TKQ40" s="666"/>
      <c r="TKR40" s="666"/>
      <c r="TKS40" s="666"/>
      <c r="TKT40" s="666"/>
      <c r="TKU40" s="666"/>
      <c r="TKV40" s="666"/>
      <c r="TKW40" s="666"/>
      <c r="TKX40" s="666"/>
      <c r="TKY40" s="666"/>
      <c r="TKZ40" s="666"/>
      <c r="TLA40" s="666"/>
      <c r="TLB40" s="666"/>
      <c r="TLC40" s="666"/>
      <c r="TLD40" s="666"/>
      <c r="TLE40" s="666"/>
      <c r="TLF40" s="666"/>
      <c r="TLG40" s="666"/>
      <c r="TLH40" s="666"/>
      <c r="TLI40" s="666"/>
      <c r="TLJ40" s="666"/>
      <c r="TLK40" s="666"/>
      <c r="TLL40" s="666"/>
      <c r="TLM40" s="666"/>
      <c r="TLN40" s="666"/>
      <c r="TLO40" s="666"/>
      <c r="TLP40" s="666"/>
      <c r="TLQ40" s="666"/>
      <c r="TLR40" s="666"/>
      <c r="TLS40" s="666"/>
      <c r="TLT40" s="666"/>
      <c r="TLU40" s="666"/>
      <c r="TLV40" s="666"/>
      <c r="TLW40" s="666"/>
      <c r="TLX40" s="666"/>
      <c r="TLY40" s="666"/>
      <c r="TLZ40" s="666"/>
      <c r="TMA40" s="666"/>
      <c r="TMB40" s="666"/>
      <c r="TMC40" s="666"/>
      <c r="TMD40" s="666"/>
      <c r="TME40" s="666"/>
      <c r="TMF40" s="666"/>
      <c r="TMG40" s="666"/>
      <c r="TMH40" s="666"/>
      <c r="TMI40" s="666"/>
      <c r="TMJ40" s="666"/>
      <c r="TMK40" s="666"/>
      <c r="TML40" s="666"/>
      <c r="TMM40" s="666"/>
      <c r="TMN40" s="666"/>
      <c r="TMO40" s="666"/>
      <c r="TMP40" s="666"/>
      <c r="TMQ40" s="666"/>
      <c r="TMR40" s="666"/>
      <c r="TMS40" s="666"/>
      <c r="TMT40" s="666"/>
      <c r="TMU40" s="666"/>
      <c r="TMV40" s="666"/>
      <c r="TMW40" s="666"/>
      <c r="TMX40" s="666"/>
      <c r="TMY40" s="666"/>
      <c r="TMZ40" s="666"/>
      <c r="TNA40" s="666"/>
      <c r="TNB40" s="666"/>
      <c r="TNC40" s="666"/>
      <c r="TND40" s="666"/>
      <c r="TNE40" s="666"/>
      <c r="TNF40" s="666"/>
      <c r="TNG40" s="666"/>
      <c r="TNH40" s="666"/>
      <c r="TNI40" s="666"/>
      <c r="TNJ40" s="666"/>
      <c r="TNK40" s="666"/>
      <c r="TNL40" s="666"/>
      <c r="TNM40" s="666"/>
      <c r="TNN40" s="666"/>
      <c r="TNO40" s="666"/>
      <c r="TNP40" s="666"/>
      <c r="TNQ40" s="666"/>
      <c r="TNR40" s="666"/>
      <c r="TNS40" s="666"/>
      <c r="TNT40" s="666"/>
      <c r="TNU40" s="666"/>
      <c r="TNV40" s="666"/>
      <c r="TNW40" s="666"/>
      <c r="TNX40" s="666"/>
      <c r="TNY40" s="666"/>
      <c r="TNZ40" s="666"/>
      <c r="TOA40" s="666"/>
      <c r="TOB40" s="666"/>
      <c r="TOC40" s="666"/>
      <c r="TOD40" s="666"/>
      <c r="TOE40" s="666"/>
      <c r="TOF40" s="666"/>
      <c r="TOG40" s="666"/>
      <c r="TOH40" s="666"/>
      <c r="TOI40" s="666"/>
      <c r="TOJ40" s="666"/>
      <c r="TOK40" s="666"/>
      <c r="TOL40" s="666"/>
      <c r="TOM40" s="666"/>
      <c r="TON40" s="666"/>
      <c r="TOO40" s="666"/>
      <c r="TOP40" s="666"/>
      <c r="TOQ40" s="666"/>
      <c r="TOR40" s="666"/>
      <c r="TOS40" s="666"/>
      <c r="TOT40" s="666"/>
      <c r="TOU40" s="666"/>
      <c r="TOV40" s="666"/>
      <c r="TOW40" s="666"/>
      <c r="TOX40" s="666"/>
      <c r="TOY40" s="666"/>
      <c r="TOZ40" s="666"/>
      <c r="TPA40" s="666"/>
      <c r="TPB40" s="666"/>
      <c r="TPC40" s="666"/>
      <c r="TPD40" s="666"/>
      <c r="TPE40" s="666"/>
      <c r="TPF40" s="666"/>
      <c r="TPG40" s="666"/>
      <c r="TPH40" s="666"/>
      <c r="TPI40" s="666"/>
      <c r="TPJ40" s="666"/>
      <c r="TPK40" s="666"/>
      <c r="TPL40" s="666"/>
      <c r="TPM40" s="666"/>
      <c r="TPN40" s="666"/>
      <c r="TPO40" s="666"/>
      <c r="TPP40" s="666"/>
      <c r="TPQ40" s="666"/>
      <c r="TPR40" s="666"/>
      <c r="TPS40" s="666"/>
      <c r="TPT40" s="666"/>
      <c r="TPU40" s="666"/>
      <c r="TPV40" s="666"/>
      <c r="TPW40" s="666"/>
      <c r="TPX40" s="666"/>
      <c r="TPY40" s="666"/>
      <c r="TPZ40" s="666"/>
      <c r="TQA40" s="666"/>
      <c r="TQB40" s="666"/>
      <c r="TQC40" s="666"/>
      <c r="TQD40" s="666"/>
      <c r="TQE40" s="666"/>
      <c r="TQF40" s="666"/>
      <c r="TQG40" s="666"/>
      <c r="TQH40" s="666"/>
      <c r="TQI40" s="666"/>
      <c r="TQJ40" s="666"/>
      <c r="TQK40" s="666"/>
      <c r="TQL40" s="666"/>
      <c r="TQM40" s="666"/>
      <c r="TQN40" s="666"/>
      <c r="TQO40" s="666"/>
      <c r="TQP40" s="666"/>
      <c r="TQQ40" s="666"/>
      <c r="TQR40" s="666"/>
      <c r="TQS40" s="666"/>
      <c r="TQT40" s="666"/>
      <c r="TQU40" s="666"/>
      <c r="TQV40" s="666"/>
      <c r="TQW40" s="666"/>
      <c r="TQX40" s="666"/>
      <c r="TQY40" s="666"/>
      <c r="TQZ40" s="666"/>
      <c r="TRA40" s="666"/>
      <c r="TRB40" s="666"/>
      <c r="TRC40" s="666"/>
      <c r="TRD40" s="666"/>
      <c r="TRE40" s="666"/>
      <c r="TRF40" s="666"/>
      <c r="TRG40" s="666"/>
      <c r="TRH40" s="666"/>
      <c r="TRI40" s="666"/>
      <c r="TRJ40" s="666"/>
      <c r="TRK40" s="666"/>
      <c r="TRL40" s="666"/>
      <c r="TRM40" s="666"/>
      <c r="TRN40" s="666"/>
      <c r="TRO40" s="666"/>
      <c r="TRP40" s="666"/>
      <c r="TRQ40" s="666"/>
      <c r="TRR40" s="666"/>
      <c r="TRS40" s="666"/>
      <c r="TRT40" s="666"/>
      <c r="TRU40" s="666"/>
      <c r="TRV40" s="666"/>
      <c r="TRW40" s="666"/>
      <c r="TRX40" s="666"/>
      <c r="TRY40" s="666"/>
      <c r="TRZ40" s="666"/>
      <c r="TSA40" s="666"/>
      <c r="TSB40" s="666"/>
      <c r="TSC40" s="666"/>
      <c r="TSD40" s="666"/>
      <c r="TSE40" s="666"/>
      <c r="TSF40" s="666"/>
      <c r="TSG40" s="666"/>
      <c r="TSH40" s="666"/>
      <c r="TSI40" s="666"/>
      <c r="TSJ40" s="666"/>
      <c r="TSK40" s="666"/>
      <c r="TSL40" s="666"/>
      <c r="TSM40" s="666"/>
      <c r="TSN40" s="666"/>
      <c r="TSO40" s="666"/>
      <c r="TSP40" s="666"/>
      <c r="TSQ40" s="666"/>
      <c r="TSR40" s="666"/>
      <c r="TSS40" s="666"/>
      <c r="TST40" s="666"/>
      <c r="TSU40" s="666"/>
      <c r="TSV40" s="666"/>
      <c r="TSW40" s="666"/>
      <c r="TSX40" s="666"/>
      <c r="TSY40" s="666"/>
      <c r="TSZ40" s="666"/>
      <c r="TTA40" s="666"/>
      <c r="TTB40" s="666"/>
      <c r="TTC40" s="666"/>
      <c r="TTD40" s="666"/>
      <c r="TTE40" s="666"/>
      <c r="TTF40" s="666"/>
      <c r="TTG40" s="666"/>
      <c r="TTH40" s="666"/>
      <c r="TTI40" s="666"/>
      <c r="TTJ40" s="666"/>
      <c r="TTK40" s="666"/>
      <c r="TTL40" s="666"/>
      <c r="TTM40" s="666"/>
      <c r="TTN40" s="666"/>
      <c r="TTO40" s="666"/>
      <c r="TTP40" s="666"/>
      <c r="TTQ40" s="666"/>
      <c r="TTR40" s="666"/>
      <c r="TTS40" s="666"/>
      <c r="TTT40" s="666"/>
      <c r="TTU40" s="666"/>
      <c r="TTV40" s="666"/>
      <c r="TTW40" s="666"/>
      <c r="TTX40" s="666"/>
      <c r="TTY40" s="666"/>
      <c r="TTZ40" s="666"/>
      <c r="TUA40" s="666"/>
      <c r="TUB40" s="666"/>
      <c r="TUC40" s="666"/>
      <c r="TUD40" s="666"/>
      <c r="TUE40" s="666"/>
      <c r="TUF40" s="666"/>
      <c r="TUG40" s="666"/>
      <c r="TUH40" s="666"/>
      <c r="TUI40" s="666"/>
      <c r="TUJ40" s="666"/>
      <c r="TUK40" s="666"/>
      <c r="TUL40" s="666"/>
      <c r="TUM40" s="666"/>
      <c r="TUN40" s="666"/>
      <c r="TUO40" s="666"/>
      <c r="TUP40" s="666"/>
      <c r="TUQ40" s="666"/>
      <c r="TUR40" s="666"/>
      <c r="TUS40" s="666"/>
      <c r="TUT40" s="666"/>
      <c r="TUU40" s="666"/>
      <c r="TUV40" s="666"/>
      <c r="TUW40" s="666"/>
      <c r="TUX40" s="666"/>
      <c r="TUY40" s="666"/>
      <c r="TUZ40" s="666"/>
      <c r="TVA40" s="666"/>
      <c r="TVB40" s="666"/>
      <c r="TVC40" s="666"/>
      <c r="TVD40" s="666"/>
      <c r="TVE40" s="666"/>
      <c r="TVF40" s="666"/>
      <c r="TVG40" s="666"/>
      <c r="TVH40" s="666"/>
      <c r="TVI40" s="666"/>
      <c r="TVJ40" s="666"/>
      <c r="TVK40" s="666"/>
      <c r="TVL40" s="666"/>
      <c r="TVM40" s="666"/>
      <c r="TVN40" s="666"/>
      <c r="TVO40" s="666"/>
      <c r="TVP40" s="666"/>
      <c r="TVQ40" s="666"/>
      <c r="TVR40" s="666"/>
      <c r="TVS40" s="666"/>
      <c r="TVT40" s="666"/>
      <c r="TVU40" s="666"/>
      <c r="TVV40" s="666"/>
      <c r="TVW40" s="666"/>
      <c r="TVX40" s="666"/>
      <c r="TVY40" s="666"/>
      <c r="TVZ40" s="666"/>
      <c r="TWA40" s="666"/>
      <c r="TWB40" s="666"/>
      <c r="TWC40" s="666"/>
      <c r="TWD40" s="666"/>
      <c r="TWE40" s="666"/>
      <c r="TWF40" s="666"/>
      <c r="TWG40" s="666"/>
      <c r="TWH40" s="666"/>
      <c r="TWI40" s="666"/>
      <c r="TWJ40" s="666"/>
      <c r="TWK40" s="666"/>
      <c r="TWL40" s="666"/>
      <c r="TWM40" s="666"/>
      <c r="TWN40" s="666"/>
      <c r="TWO40" s="666"/>
      <c r="TWP40" s="666"/>
      <c r="TWQ40" s="666"/>
      <c r="TWR40" s="666"/>
      <c r="TWS40" s="666"/>
      <c r="TWT40" s="666"/>
      <c r="TWU40" s="666"/>
      <c r="TWV40" s="666"/>
      <c r="TWW40" s="666"/>
      <c r="TWX40" s="666"/>
      <c r="TWY40" s="666"/>
      <c r="TWZ40" s="666"/>
      <c r="TXA40" s="666"/>
      <c r="TXB40" s="666"/>
      <c r="TXC40" s="666"/>
      <c r="TXD40" s="666"/>
      <c r="TXE40" s="666"/>
      <c r="TXF40" s="666"/>
      <c r="TXG40" s="666"/>
      <c r="TXH40" s="666"/>
      <c r="TXI40" s="666"/>
      <c r="TXJ40" s="666"/>
      <c r="TXK40" s="666"/>
      <c r="TXL40" s="666"/>
      <c r="TXM40" s="666"/>
      <c r="TXN40" s="666"/>
      <c r="TXO40" s="666"/>
      <c r="TXP40" s="666"/>
      <c r="TXQ40" s="666"/>
      <c r="TXR40" s="666"/>
      <c r="TXS40" s="666"/>
      <c r="TXT40" s="666"/>
      <c r="TXU40" s="666"/>
      <c r="TXV40" s="666"/>
      <c r="TXW40" s="666"/>
      <c r="TXX40" s="666"/>
      <c r="TXY40" s="666"/>
      <c r="TXZ40" s="666"/>
      <c r="TYA40" s="666"/>
      <c r="TYB40" s="666"/>
      <c r="TYC40" s="666"/>
      <c r="TYD40" s="666"/>
      <c r="TYE40" s="666"/>
      <c r="TYF40" s="666"/>
      <c r="TYG40" s="666"/>
      <c r="TYH40" s="666"/>
      <c r="TYI40" s="666"/>
      <c r="TYJ40" s="666"/>
      <c r="TYK40" s="666"/>
      <c r="TYL40" s="666"/>
      <c r="TYM40" s="666"/>
      <c r="TYN40" s="666"/>
      <c r="TYO40" s="666"/>
      <c r="TYP40" s="666"/>
      <c r="TYQ40" s="666"/>
      <c r="TYR40" s="666"/>
      <c r="TYS40" s="666"/>
      <c r="TYT40" s="666"/>
      <c r="TYU40" s="666"/>
      <c r="TYV40" s="666"/>
      <c r="TYW40" s="666"/>
      <c r="TYX40" s="666"/>
      <c r="TYY40" s="666"/>
      <c r="TYZ40" s="666"/>
      <c r="TZA40" s="666"/>
      <c r="TZB40" s="666"/>
      <c r="TZC40" s="666"/>
      <c r="TZD40" s="666"/>
      <c r="TZE40" s="666"/>
      <c r="TZF40" s="666"/>
      <c r="TZG40" s="666"/>
      <c r="TZH40" s="666"/>
      <c r="TZI40" s="666"/>
      <c r="TZJ40" s="666"/>
      <c r="TZK40" s="666"/>
      <c r="TZL40" s="666"/>
      <c r="TZM40" s="666"/>
      <c r="TZN40" s="666"/>
      <c r="TZO40" s="666"/>
      <c r="TZP40" s="666"/>
      <c r="TZQ40" s="666"/>
      <c r="TZR40" s="666"/>
      <c r="TZS40" s="666"/>
      <c r="TZT40" s="666"/>
      <c r="TZU40" s="666"/>
      <c r="TZV40" s="666"/>
      <c r="TZW40" s="666"/>
      <c r="TZX40" s="666"/>
      <c r="TZY40" s="666"/>
      <c r="TZZ40" s="666"/>
      <c r="UAA40" s="666"/>
      <c r="UAB40" s="666"/>
      <c r="UAC40" s="666"/>
      <c r="UAD40" s="666"/>
      <c r="UAE40" s="666"/>
      <c r="UAF40" s="666"/>
      <c r="UAG40" s="666"/>
      <c r="UAH40" s="666"/>
      <c r="UAI40" s="666"/>
      <c r="UAJ40" s="666"/>
      <c r="UAK40" s="666"/>
      <c r="UAL40" s="666"/>
      <c r="UAM40" s="666"/>
      <c r="UAN40" s="666"/>
      <c r="UAO40" s="666"/>
      <c r="UAP40" s="666"/>
      <c r="UAQ40" s="666"/>
      <c r="UAR40" s="666"/>
      <c r="UAS40" s="666"/>
      <c r="UAT40" s="666"/>
      <c r="UAU40" s="666"/>
      <c r="UAV40" s="666"/>
      <c r="UAW40" s="666"/>
      <c r="UAX40" s="666"/>
      <c r="UAY40" s="666"/>
      <c r="UAZ40" s="666"/>
      <c r="UBA40" s="666"/>
      <c r="UBB40" s="666"/>
      <c r="UBC40" s="666"/>
      <c r="UBD40" s="666"/>
      <c r="UBE40" s="666"/>
      <c r="UBF40" s="666"/>
      <c r="UBG40" s="666"/>
      <c r="UBH40" s="666"/>
      <c r="UBI40" s="666"/>
      <c r="UBJ40" s="666"/>
      <c r="UBK40" s="666"/>
      <c r="UBL40" s="666"/>
      <c r="UBM40" s="666"/>
      <c r="UBN40" s="666"/>
      <c r="UBO40" s="666"/>
      <c r="UBP40" s="666"/>
      <c r="UBQ40" s="666"/>
      <c r="UBR40" s="666"/>
      <c r="UBS40" s="666"/>
      <c r="UBT40" s="666"/>
      <c r="UBU40" s="666"/>
      <c r="UBV40" s="666"/>
      <c r="UBW40" s="666"/>
      <c r="UBX40" s="666"/>
      <c r="UBY40" s="666"/>
      <c r="UBZ40" s="666"/>
      <c r="UCA40" s="666"/>
      <c r="UCB40" s="666"/>
      <c r="UCC40" s="666"/>
      <c r="UCD40" s="666"/>
      <c r="UCE40" s="666"/>
      <c r="UCF40" s="666"/>
      <c r="UCG40" s="666"/>
      <c r="UCH40" s="666"/>
      <c r="UCI40" s="666"/>
      <c r="UCJ40" s="666"/>
      <c r="UCK40" s="666"/>
      <c r="UCL40" s="666"/>
      <c r="UCM40" s="666"/>
      <c r="UCN40" s="666"/>
      <c r="UCO40" s="666"/>
      <c r="UCP40" s="666"/>
      <c r="UCQ40" s="666"/>
      <c r="UCR40" s="666"/>
      <c r="UCS40" s="666"/>
      <c r="UCT40" s="666"/>
      <c r="UCU40" s="666"/>
      <c r="UCV40" s="666"/>
      <c r="UCW40" s="666"/>
      <c r="UCX40" s="666"/>
      <c r="UCY40" s="666"/>
      <c r="UCZ40" s="666"/>
      <c r="UDA40" s="666"/>
      <c r="UDB40" s="666"/>
      <c r="UDC40" s="666"/>
      <c r="UDD40" s="666"/>
      <c r="UDE40" s="666"/>
      <c r="UDF40" s="666"/>
      <c r="UDG40" s="666"/>
      <c r="UDH40" s="666"/>
      <c r="UDI40" s="666"/>
      <c r="UDJ40" s="666"/>
      <c r="UDK40" s="666"/>
      <c r="UDL40" s="666"/>
      <c r="UDM40" s="666"/>
      <c r="UDN40" s="666"/>
      <c r="UDO40" s="666"/>
      <c r="UDP40" s="666"/>
      <c r="UDQ40" s="666"/>
      <c r="UDR40" s="666"/>
      <c r="UDS40" s="666"/>
      <c r="UDT40" s="666"/>
      <c r="UDU40" s="666"/>
      <c r="UDV40" s="666"/>
      <c r="UDW40" s="666"/>
      <c r="UDX40" s="666"/>
      <c r="UDY40" s="666"/>
      <c r="UDZ40" s="666"/>
      <c r="UEA40" s="666"/>
      <c r="UEB40" s="666"/>
      <c r="UEC40" s="666"/>
      <c r="UED40" s="666"/>
      <c r="UEE40" s="666"/>
      <c r="UEF40" s="666"/>
      <c r="UEG40" s="666"/>
      <c r="UEH40" s="666"/>
      <c r="UEI40" s="666"/>
      <c r="UEJ40" s="666"/>
      <c r="UEK40" s="666"/>
      <c r="UEL40" s="666"/>
      <c r="UEM40" s="666"/>
      <c r="UEN40" s="666"/>
      <c r="UEO40" s="666"/>
      <c r="UEP40" s="666"/>
      <c r="UEQ40" s="666"/>
      <c r="UER40" s="666"/>
      <c r="UES40" s="666"/>
      <c r="UET40" s="666"/>
      <c r="UEU40" s="666"/>
      <c r="UEV40" s="666"/>
      <c r="UEW40" s="666"/>
      <c r="UEX40" s="666"/>
      <c r="UEY40" s="666"/>
      <c r="UEZ40" s="666"/>
      <c r="UFA40" s="666"/>
      <c r="UFB40" s="666"/>
      <c r="UFC40" s="666"/>
      <c r="UFD40" s="666"/>
      <c r="UFE40" s="666"/>
      <c r="UFF40" s="666"/>
      <c r="UFG40" s="666"/>
      <c r="UFH40" s="666"/>
      <c r="UFI40" s="666"/>
      <c r="UFJ40" s="666"/>
      <c r="UFK40" s="666"/>
      <c r="UFL40" s="666"/>
      <c r="UFM40" s="666"/>
      <c r="UFN40" s="666"/>
      <c r="UFO40" s="666"/>
      <c r="UFP40" s="666"/>
      <c r="UFQ40" s="666"/>
      <c r="UFR40" s="666"/>
      <c r="UFS40" s="666"/>
      <c r="UFT40" s="666"/>
      <c r="UFU40" s="666"/>
      <c r="UFV40" s="666"/>
      <c r="UFW40" s="666"/>
      <c r="UFX40" s="666"/>
      <c r="UFY40" s="666"/>
      <c r="UFZ40" s="666"/>
      <c r="UGA40" s="666"/>
      <c r="UGB40" s="666"/>
      <c r="UGC40" s="666"/>
      <c r="UGD40" s="666"/>
      <c r="UGE40" s="666"/>
      <c r="UGF40" s="666"/>
      <c r="UGG40" s="666"/>
      <c r="UGH40" s="666"/>
      <c r="UGI40" s="666"/>
      <c r="UGJ40" s="666"/>
      <c r="UGK40" s="666"/>
      <c r="UGL40" s="666"/>
      <c r="UGM40" s="666"/>
      <c r="UGN40" s="666"/>
      <c r="UGO40" s="666"/>
      <c r="UGP40" s="666"/>
      <c r="UGQ40" s="666"/>
      <c r="UGR40" s="666"/>
      <c r="UGS40" s="666"/>
      <c r="UGT40" s="666"/>
      <c r="UGU40" s="666"/>
      <c r="UGV40" s="666"/>
      <c r="UGW40" s="666"/>
      <c r="UGX40" s="666"/>
      <c r="UGY40" s="666"/>
      <c r="UGZ40" s="666"/>
      <c r="UHA40" s="666"/>
      <c r="UHB40" s="666"/>
      <c r="UHC40" s="666"/>
      <c r="UHD40" s="666"/>
      <c r="UHE40" s="666"/>
      <c r="UHF40" s="666"/>
      <c r="UHG40" s="666"/>
      <c r="UHH40" s="666"/>
      <c r="UHI40" s="666"/>
      <c r="UHJ40" s="666"/>
      <c r="UHK40" s="666"/>
      <c r="UHL40" s="666"/>
      <c r="UHM40" s="666"/>
      <c r="UHN40" s="666"/>
      <c r="UHO40" s="666"/>
      <c r="UHP40" s="666"/>
      <c r="UHQ40" s="666"/>
      <c r="UHR40" s="666"/>
      <c r="UHS40" s="666"/>
      <c r="UHT40" s="666"/>
      <c r="UHU40" s="666"/>
      <c r="UHV40" s="666"/>
      <c r="UHW40" s="666"/>
      <c r="UHX40" s="666"/>
      <c r="UHY40" s="666"/>
      <c r="UHZ40" s="666"/>
      <c r="UIA40" s="666"/>
      <c r="UIB40" s="666"/>
      <c r="UIC40" s="666"/>
      <c r="UID40" s="666"/>
      <c r="UIE40" s="666"/>
      <c r="UIF40" s="666"/>
      <c r="UIG40" s="666"/>
      <c r="UIH40" s="666"/>
      <c r="UII40" s="666"/>
      <c r="UIJ40" s="666"/>
      <c r="UIK40" s="666"/>
      <c r="UIL40" s="666"/>
      <c r="UIM40" s="666"/>
      <c r="UIN40" s="666"/>
      <c r="UIO40" s="666"/>
      <c r="UIP40" s="666"/>
      <c r="UIQ40" s="666"/>
      <c r="UIR40" s="666"/>
      <c r="UIS40" s="666"/>
      <c r="UIT40" s="666"/>
      <c r="UIU40" s="666"/>
      <c r="UIV40" s="666"/>
      <c r="UIW40" s="666"/>
      <c r="UIX40" s="666"/>
      <c r="UIY40" s="666"/>
      <c r="UIZ40" s="666"/>
      <c r="UJA40" s="666"/>
      <c r="UJB40" s="666"/>
      <c r="UJC40" s="666"/>
      <c r="UJD40" s="666"/>
      <c r="UJE40" s="666"/>
      <c r="UJF40" s="666"/>
      <c r="UJG40" s="666"/>
      <c r="UJH40" s="666"/>
      <c r="UJI40" s="666"/>
      <c r="UJJ40" s="666"/>
      <c r="UJK40" s="666"/>
      <c r="UJL40" s="666"/>
      <c r="UJM40" s="666"/>
      <c r="UJN40" s="666"/>
      <c r="UJO40" s="666"/>
      <c r="UJP40" s="666"/>
      <c r="UJQ40" s="666"/>
      <c r="UJR40" s="666"/>
      <c r="UJS40" s="666"/>
      <c r="UJT40" s="666"/>
      <c r="UJU40" s="666"/>
      <c r="UJV40" s="666"/>
      <c r="UJW40" s="666"/>
      <c r="UJX40" s="666"/>
      <c r="UJY40" s="666"/>
      <c r="UJZ40" s="666"/>
      <c r="UKA40" s="666"/>
      <c r="UKB40" s="666"/>
      <c r="UKC40" s="666"/>
      <c r="UKD40" s="666"/>
      <c r="UKE40" s="666"/>
      <c r="UKF40" s="666"/>
      <c r="UKG40" s="666"/>
      <c r="UKH40" s="666"/>
      <c r="UKI40" s="666"/>
      <c r="UKJ40" s="666"/>
      <c r="UKK40" s="666"/>
      <c r="UKL40" s="666"/>
      <c r="UKM40" s="666"/>
      <c r="UKN40" s="666"/>
      <c r="UKO40" s="666"/>
      <c r="UKP40" s="666"/>
      <c r="UKQ40" s="666"/>
      <c r="UKR40" s="666"/>
      <c r="UKS40" s="666"/>
      <c r="UKT40" s="666"/>
      <c r="UKU40" s="666"/>
      <c r="UKV40" s="666"/>
      <c r="UKW40" s="666"/>
      <c r="UKX40" s="666"/>
      <c r="UKY40" s="666"/>
      <c r="UKZ40" s="666"/>
      <c r="ULA40" s="666"/>
      <c r="ULB40" s="666"/>
      <c r="ULC40" s="666"/>
      <c r="ULD40" s="666"/>
      <c r="ULE40" s="666"/>
      <c r="ULF40" s="666"/>
      <c r="ULG40" s="666"/>
      <c r="ULH40" s="666"/>
      <c r="ULI40" s="666"/>
      <c r="ULJ40" s="666"/>
      <c r="ULK40" s="666"/>
      <c r="ULL40" s="666"/>
      <c r="ULM40" s="666"/>
      <c r="ULN40" s="666"/>
      <c r="ULO40" s="666"/>
      <c r="ULP40" s="666"/>
      <c r="ULQ40" s="666"/>
      <c r="ULR40" s="666"/>
      <c r="ULS40" s="666"/>
      <c r="ULT40" s="666"/>
      <c r="ULU40" s="666"/>
      <c r="ULV40" s="666"/>
      <c r="ULW40" s="666"/>
      <c r="ULX40" s="666"/>
      <c r="ULY40" s="666"/>
      <c r="ULZ40" s="666"/>
      <c r="UMA40" s="666"/>
      <c r="UMB40" s="666"/>
      <c r="UMC40" s="666"/>
      <c r="UMD40" s="666"/>
      <c r="UME40" s="666"/>
      <c r="UMF40" s="666"/>
      <c r="UMG40" s="666"/>
      <c r="UMH40" s="666"/>
      <c r="UMI40" s="666"/>
      <c r="UMJ40" s="666"/>
      <c r="UMK40" s="666"/>
      <c r="UML40" s="666"/>
      <c r="UMM40" s="666"/>
      <c r="UMN40" s="666"/>
      <c r="UMO40" s="666"/>
      <c r="UMP40" s="666"/>
      <c r="UMQ40" s="666"/>
      <c r="UMR40" s="666"/>
      <c r="UMS40" s="666"/>
      <c r="UMT40" s="666"/>
      <c r="UMU40" s="666"/>
      <c r="UMV40" s="666"/>
      <c r="UMW40" s="666"/>
      <c r="UMX40" s="666"/>
      <c r="UMY40" s="666"/>
      <c r="UMZ40" s="666"/>
      <c r="UNA40" s="666"/>
      <c r="UNB40" s="666"/>
      <c r="UNC40" s="666"/>
      <c r="UND40" s="666"/>
      <c r="UNE40" s="666"/>
      <c r="UNF40" s="666"/>
      <c r="UNG40" s="666"/>
      <c r="UNH40" s="666"/>
      <c r="UNI40" s="666"/>
      <c r="UNJ40" s="666"/>
      <c r="UNK40" s="666"/>
      <c r="UNL40" s="666"/>
      <c r="UNM40" s="666"/>
      <c r="UNN40" s="666"/>
      <c r="UNO40" s="666"/>
      <c r="UNP40" s="666"/>
      <c r="UNQ40" s="666"/>
      <c r="UNR40" s="666"/>
      <c r="UNS40" s="666"/>
      <c r="UNT40" s="666"/>
      <c r="UNU40" s="666"/>
      <c r="UNV40" s="666"/>
      <c r="UNW40" s="666"/>
      <c r="UNX40" s="666"/>
      <c r="UNY40" s="666"/>
      <c r="UNZ40" s="666"/>
      <c r="UOA40" s="666"/>
      <c r="UOB40" s="666"/>
      <c r="UOC40" s="666"/>
      <c r="UOD40" s="666"/>
      <c r="UOE40" s="666"/>
      <c r="UOF40" s="666"/>
      <c r="UOG40" s="666"/>
      <c r="UOH40" s="666"/>
      <c r="UOI40" s="666"/>
      <c r="UOJ40" s="666"/>
      <c r="UOK40" s="666"/>
      <c r="UOL40" s="666"/>
      <c r="UOM40" s="666"/>
      <c r="UON40" s="666"/>
      <c r="UOO40" s="666"/>
      <c r="UOP40" s="666"/>
      <c r="UOQ40" s="666"/>
      <c r="UOR40" s="666"/>
      <c r="UOS40" s="666"/>
      <c r="UOT40" s="666"/>
      <c r="UOU40" s="666"/>
      <c r="UOV40" s="666"/>
      <c r="UOW40" s="666"/>
      <c r="UOX40" s="666"/>
      <c r="UOY40" s="666"/>
      <c r="UOZ40" s="666"/>
      <c r="UPA40" s="666"/>
      <c r="UPB40" s="666"/>
      <c r="UPC40" s="666"/>
      <c r="UPD40" s="666"/>
      <c r="UPE40" s="666"/>
      <c r="UPF40" s="666"/>
      <c r="UPG40" s="666"/>
      <c r="UPH40" s="666"/>
      <c r="UPI40" s="666"/>
      <c r="UPJ40" s="666"/>
      <c r="UPK40" s="666"/>
      <c r="UPL40" s="666"/>
      <c r="UPM40" s="666"/>
      <c r="UPN40" s="666"/>
      <c r="UPO40" s="666"/>
      <c r="UPP40" s="666"/>
      <c r="UPQ40" s="666"/>
      <c r="UPR40" s="666"/>
      <c r="UPS40" s="666"/>
      <c r="UPT40" s="666"/>
      <c r="UPU40" s="666"/>
      <c r="UPV40" s="666"/>
      <c r="UPW40" s="666"/>
      <c r="UPX40" s="666"/>
      <c r="UPY40" s="666"/>
      <c r="UPZ40" s="666"/>
      <c r="UQA40" s="666"/>
      <c r="UQB40" s="666"/>
      <c r="UQC40" s="666"/>
      <c r="UQD40" s="666"/>
      <c r="UQE40" s="666"/>
      <c r="UQF40" s="666"/>
      <c r="UQG40" s="666"/>
      <c r="UQH40" s="666"/>
      <c r="UQI40" s="666"/>
      <c r="UQJ40" s="666"/>
      <c r="UQK40" s="666"/>
      <c r="UQL40" s="666"/>
      <c r="UQM40" s="666"/>
      <c r="UQN40" s="666"/>
      <c r="UQO40" s="666"/>
      <c r="UQP40" s="666"/>
      <c r="UQQ40" s="666"/>
      <c r="UQR40" s="666"/>
      <c r="UQS40" s="666"/>
      <c r="UQT40" s="666"/>
      <c r="UQU40" s="666"/>
      <c r="UQV40" s="666"/>
      <c r="UQW40" s="666"/>
      <c r="UQX40" s="666"/>
      <c r="UQY40" s="666"/>
      <c r="UQZ40" s="666"/>
      <c r="URA40" s="666"/>
      <c r="URB40" s="666"/>
      <c r="URC40" s="666"/>
      <c r="URD40" s="666"/>
      <c r="URE40" s="666"/>
      <c r="URF40" s="666"/>
      <c r="URG40" s="666"/>
      <c r="URH40" s="666"/>
      <c r="URI40" s="666"/>
      <c r="URJ40" s="666"/>
      <c r="URK40" s="666"/>
      <c r="URL40" s="666"/>
      <c r="URM40" s="666"/>
      <c r="URN40" s="666"/>
      <c r="URO40" s="666"/>
      <c r="URP40" s="666"/>
      <c r="URQ40" s="666"/>
      <c r="URR40" s="666"/>
      <c r="URS40" s="666"/>
      <c r="URT40" s="666"/>
      <c r="URU40" s="666"/>
      <c r="URV40" s="666"/>
      <c r="URW40" s="666"/>
      <c r="URX40" s="666"/>
      <c r="URY40" s="666"/>
      <c r="URZ40" s="666"/>
      <c r="USA40" s="666"/>
      <c r="USB40" s="666"/>
      <c r="USC40" s="666"/>
      <c r="USD40" s="666"/>
      <c r="USE40" s="666"/>
      <c r="USF40" s="666"/>
      <c r="USG40" s="666"/>
      <c r="USH40" s="666"/>
      <c r="USI40" s="666"/>
      <c r="USJ40" s="666"/>
      <c r="USK40" s="666"/>
      <c r="USL40" s="666"/>
      <c r="USM40" s="666"/>
      <c r="USN40" s="666"/>
      <c r="USO40" s="666"/>
      <c r="USP40" s="666"/>
      <c r="USQ40" s="666"/>
      <c r="USR40" s="666"/>
      <c r="USS40" s="666"/>
      <c r="UST40" s="666"/>
      <c r="USU40" s="666"/>
      <c r="USV40" s="666"/>
      <c r="USW40" s="666"/>
      <c r="USX40" s="666"/>
      <c r="USY40" s="666"/>
      <c r="USZ40" s="666"/>
      <c r="UTA40" s="666"/>
      <c r="UTB40" s="666"/>
      <c r="UTC40" s="666"/>
      <c r="UTD40" s="666"/>
      <c r="UTE40" s="666"/>
      <c r="UTF40" s="666"/>
      <c r="UTG40" s="666"/>
      <c r="UTH40" s="666"/>
      <c r="UTI40" s="666"/>
      <c r="UTJ40" s="666"/>
      <c r="UTK40" s="666"/>
      <c r="UTL40" s="666"/>
      <c r="UTM40" s="666"/>
      <c r="UTN40" s="666"/>
      <c r="UTO40" s="666"/>
      <c r="UTP40" s="666"/>
      <c r="UTQ40" s="666"/>
      <c r="UTR40" s="666"/>
      <c r="UTS40" s="666"/>
      <c r="UTT40" s="666"/>
      <c r="UTU40" s="666"/>
      <c r="UTV40" s="666"/>
      <c r="UTW40" s="666"/>
      <c r="UTX40" s="666"/>
      <c r="UTY40" s="666"/>
      <c r="UTZ40" s="666"/>
      <c r="UUA40" s="666"/>
      <c r="UUB40" s="666"/>
      <c r="UUC40" s="666"/>
      <c r="UUD40" s="666"/>
      <c r="UUE40" s="666"/>
      <c r="UUF40" s="666"/>
      <c r="UUG40" s="666"/>
      <c r="UUH40" s="666"/>
      <c r="UUI40" s="666"/>
      <c r="UUJ40" s="666"/>
      <c r="UUK40" s="666"/>
      <c r="UUL40" s="666"/>
      <c r="UUM40" s="666"/>
      <c r="UUN40" s="666"/>
      <c r="UUO40" s="666"/>
      <c r="UUP40" s="666"/>
      <c r="UUQ40" s="666"/>
      <c r="UUR40" s="666"/>
      <c r="UUS40" s="666"/>
      <c r="UUT40" s="666"/>
      <c r="UUU40" s="666"/>
      <c r="UUV40" s="666"/>
      <c r="UUW40" s="666"/>
      <c r="UUX40" s="666"/>
      <c r="UUY40" s="666"/>
      <c r="UUZ40" s="666"/>
      <c r="UVA40" s="666"/>
      <c r="UVB40" s="666"/>
      <c r="UVC40" s="666"/>
      <c r="UVD40" s="666"/>
      <c r="UVE40" s="666"/>
      <c r="UVF40" s="666"/>
      <c r="UVG40" s="666"/>
      <c r="UVH40" s="666"/>
      <c r="UVI40" s="666"/>
      <c r="UVJ40" s="666"/>
      <c r="UVK40" s="666"/>
      <c r="UVL40" s="666"/>
      <c r="UVM40" s="666"/>
      <c r="UVN40" s="666"/>
      <c r="UVO40" s="666"/>
      <c r="UVP40" s="666"/>
      <c r="UVQ40" s="666"/>
      <c r="UVR40" s="666"/>
      <c r="UVS40" s="666"/>
      <c r="UVT40" s="666"/>
      <c r="UVU40" s="666"/>
      <c r="UVV40" s="666"/>
      <c r="UVW40" s="666"/>
      <c r="UVX40" s="666"/>
      <c r="UVY40" s="666"/>
      <c r="UVZ40" s="666"/>
      <c r="UWA40" s="666"/>
      <c r="UWB40" s="666"/>
      <c r="UWC40" s="666"/>
      <c r="UWD40" s="666"/>
      <c r="UWE40" s="666"/>
      <c r="UWF40" s="666"/>
      <c r="UWG40" s="666"/>
      <c r="UWH40" s="666"/>
      <c r="UWI40" s="666"/>
      <c r="UWJ40" s="666"/>
      <c r="UWK40" s="666"/>
      <c r="UWL40" s="666"/>
      <c r="UWM40" s="666"/>
      <c r="UWN40" s="666"/>
      <c r="UWO40" s="666"/>
      <c r="UWP40" s="666"/>
      <c r="UWQ40" s="666"/>
      <c r="UWR40" s="666"/>
      <c r="UWS40" s="666"/>
      <c r="UWT40" s="666"/>
      <c r="UWU40" s="666"/>
      <c r="UWV40" s="666"/>
      <c r="UWW40" s="666"/>
      <c r="UWX40" s="666"/>
      <c r="UWY40" s="666"/>
      <c r="UWZ40" s="666"/>
      <c r="UXA40" s="666"/>
      <c r="UXB40" s="666"/>
      <c r="UXC40" s="666"/>
      <c r="UXD40" s="666"/>
      <c r="UXE40" s="666"/>
      <c r="UXF40" s="666"/>
      <c r="UXG40" s="666"/>
      <c r="UXH40" s="666"/>
      <c r="UXI40" s="666"/>
      <c r="UXJ40" s="666"/>
      <c r="UXK40" s="666"/>
      <c r="UXL40" s="666"/>
      <c r="UXM40" s="666"/>
      <c r="UXN40" s="666"/>
      <c r="UXO40" s="666"/>
      <c r="UXP40" s="666"/>
      <c r="UXQ40" s="666"/>
      <c r="UXR40" s="666"/>
      <c r="UXS40" s="666"/>
      <c r="UXT40" s="666"/>
      <c r="UXU40" s="666"/>
      <c r="UXV40" s="666"/>
      <c r="UXW40" s="666"/>
      <c r="UXX40" s="666"/>
      <c r="UXY40" s="666"/>
      <c r="UXZ40" s="666"/>
      <c r="UYA40" s="666"/>
      <c r="UYB40" s="666"/>
      <c r="UYC40" s="666"/>
      <c r="UYD40" s="666"/>
      <c r="UYE40" s="666"/>
      <c r="UYF40" s="666"/>
      <c r="UYG40" s="666"/>
      <c r="UYH40" s="666"/>
      <c r="UYI40" s="666"/>
      <c r="UYJ40" s="666"/>
      <c r="UYK40" s="666"/>
      <c r="UYL40" s="666"/>
      <c r="UYM40" s="666"/>
      <c r="UYN40" s="666"/>
      <c r="UYO40" s="666"/>
      <c r="UYP40" s="666"/>
      <c r="UYQ40" s="666"/>
      <c r="UYR40" s="666"/>
      <c r="UYS40" s="666"/>
      <c r="UYT40" s="666"/>
      <c r="UYU40" s="666"/>
      <c r="UYV40" s="666"/>
      <c r="UYW40" s="666"/>
      <c r="UYX40" s="666"/>
      <c r="UYY40" s="666"/>
      <c r="UYZ40" s="666"/>
      <c r="UZA40" s="666"/>
      <c r="UZB40" s="666"/>
      <c r="UZC40" s="666"/>
      <c r="UZD40" s="666"/>
      <c r="UZE40" s="666"/>
      <c r="UZF40" s="666"/>
      <c r="UZG40" s="666"/>
      <c r="UZH40" s="666"/>
      <c r="UZI40" s="666"/>
      <c r="UZJ40" s="666"/>
      <c r="UZK40" s="666"/>
      <c r="UZL40" s="666"/>
      <c r="UZM40" s="666"/>
      <c r="UZN40" s="666"/>
      <c r="UZO40" s="666"/>
      <c r="UZP40" s="666"/>
      <c r="UZQ40" s="666"/>
      <c r="UZR40" s="666"/>
      <c r="UZS40" s="666"/>
      <c r="UZT40" s="666"/>
      <c r="UZU40" s="666"/>
      <c r="UZV40" s="666"/>
      <c r="UZW40" s="666"/>
      <c r="UZX40" s="666"/>
      <c r="UZY40" s="666"/>
      <c r="UZZ40" s="666"/>
      <c r="VAA40" s="666"/>
      <c r="VAB40" s="666"/>
      <c r="VAC40" s="666"/>
      <c r="VAD40" s="666"/>
      <c r="VAE40" s="666"/>
      <c r="VAF40" s="666"/>
      <c r="VAG40" s="666"/>
      <c r="VAH40" s="666"/>
      <c r="VAI40" s="666"/>
      <c r="VAJ40" s="666"/>
      <c r="VAK40" s="666"/>
      <c r="VAL40" s="666"/>
      <c r="VAM40" s="666"/>
      <c r="VAN40" s="666"/>
      <c r="VAO40" s="666"/>
      <c r="VAP40" s="666"/>
      <c r="VAQ40" s="666"/>
      <c r="VAR40" s="666"/>
      <c r="VAS40" s="666"/>
      <c r="VAT40" s="666"/>
      <c r="VAU40" s="666"/>
      <c r="VAV40" s="666"/>
      <c r="VAW40" s="666"/>
      <c r="VAX40" s="666"/>
      <c r="VAY40" s="666"/>
      <c r="VAZ40" s="666"/>
      <c r="VBA40" s="666"/>
      <c r="VBB40" s="666"/>
      <c r="VBC40" s="666"/>
      <c r="VBD40" s="666"/>
      <c r="VBE40" s="666"/>
      <c r="VBF40" s="666"/>
      <c r="VBG40" s="666"/>
      <c r="VBH40" s="666"/>
      <c r="VBI40" s="666"/>
      <c r="VBJ40" s="666"/>
      <c r="VBK40" s="666"/>
      <c r="VBL40" s="666"/>
      <c r="VBM40" s="666"/>
      <c r="VBN40" s="666"/>
      <c r="VBO40" s="666"/>
      <c r="VBP40" s="666"/>
      <c r="VBQ40" s="666"/>
      <c r="VBR40" s="666"/>
      <c r="VBS40" s="666"/>
      <c r="VBT40" s="666"/>
      <c r="VBU40" s="666"/>
      <c r="VBV40" s="666"/>
      <c r="VBW40" s="666"/>
      <c r="VBX40" s="666"/>
      <c r="VBY40" s="666"/>
      <c r="VBZ40" s="666"/>
      <c r="VCA40" s="666"/>
      <c r="VCB40" s="666"/>
      <c r="VCC40" s="666"/>
      <c r="VCD40" s="666"/>
      <c r="VCE40" s="666"/>
      <c r="VCF40" s="666"/>
      <c r="VCG40" s="666"/>
      <c r="VCH40" s="666"/>
      <c r="VCI40" s="666"/>
      <c r="VCJ40" s="666"/>
      <c r="VCK40" s="666"/>
      <c r="VCL40" s="666"/>
      <c r="VCM40" s="666"/>
      <c r="VCN40" s="666"/>
      <c r="VCO40" s="666"/>
      <c r="VCP40" s="666"/>
      <c r="VCQ40" s="666"/>
      <c r="VCR40" s="666"/>
      <c r="VCS40" s="666"/>
      <c r="VCT40" s="666"/>
      <c r="VCU40" s="666"/>
      <c r="VCV40" s="666"/>
      <c r="VCW40" s="666"/>
      <c r="VCX40" s="666"/>
      <c r="VCY40" s="666"/>
      <c r="VCZ40" s="666"/>
      <c r="VDA40" s="666"/>
      <c r="VDB40" s="666"/>
      <c r="VDC40" s="666"/>
      <c r="VDD40" s="666"/>
      <c r="VDE40" s="666"/>
      <c r="VDF40" s="666"/>
      <c r="VDG40" s="666"/>
      <c r="VDH40" s="666"/>
      <c r="VDI40" s="666"/>
      <c r="VDJ40" s="666"/>
      <c r="VDK40" s="666"/>
      <c r="VDL40" s="666"/>
      <c r="VDM40" s="666"/>
      <c r="VDN40" s="666"/>
      <c r="VDO40" s="666"/>
      <c r="VDP40" s="666"/>
      <c r="VDQ40" s="666"/>
      <c r="VDR40" s="666"/>
      <c r="VDS40" s="666"/>
      <c r="VDT40" s="666"/>
      <c r="VDU40" s="666"/>
      <c r="VDV40" s="666"/>
      <c r="VDW40" s="666"/>
      <c r="VDX40" s="666"/>
      <c r="VDY40" s="666"/>
      <c r="VDZ40" s="666"/>
      <c r="VEA40" s="666"/>
      <c r="VEB40" s="666"/>
      <c r="VEC40" s="666"/>
      <c r="VED40" s="666"/>
      <c r="VEE40" s="666"/>
      <c r="VEF40" s="666"/>
      <c r="VEG40" s="666"/>
      <c r="VEH40" s="666"/>
      <c r="VEI40" s="666"/>
      <c r="VEJ40" s="666"/>
      <c r="VEK40" s="666"/>
      <c r="VEL40" s="666"/>
      <c r="VEM40" s="666"/>
      <c r="VEN40" s="666"/>
      <c r="VEO40" s="666"/>
      <c r="VEP40" s="666"/>
      <c r="VEQ40" s="666"/>
      <c r="VER40" s="666"/>
      <c r="VES40" s="666"/>
      <c r="VET40" s="666"/>
      <c r="VEU40" s="666"/>
      <c r="VEV40" s="666"/>
      <c r="VEW40" s="666"/>
      <c r="VEX40" s="666"/>
      <c r="VEY40" s="666"/>
      <c r="VEZ40" s="666"/>
      <c r="VFA40" s="666"/>
      <c r="VFB40" s="666"/>
      <c r="VFC40" s="666"/>
      <c r="VFD40" s="666"/>
      <c r="VFE40" s="666"/>
      <c r="VFF40" s="666"/>
      <c r="VFG40" s="666"/>
      <c r="VFH40" s="666"/>
      <c r="VFI40" s="666"/>
      <c r="VFJ40" s="666"/>
      <c r="VFK40" s="666"/>
      <c r="VFL40" s="666"/>
      <c r="VFM40" s="666"/>
      <c r="VFN40" s="666"/>
      <c r="VFO40" s="666"/>
      <c r="VFP40" s="666"/>
      <c r="VFQ40" s="666"/>
      <c r="VFR40" s="666"/>
      <c r="VFS40" s="666"/>
      <c r="VFT40" s="666"/>
      <c r="VFU40" s="666"/>
      <c r="VFV40" s="666"/>
      <c r="VFW40" s="666"/>
      <c r="VFX40" s="666"/>
      <c r="VFY40" s="666"/>
      <c r="VFZ40" s="666"/>
      <c r="VGA40" s="666"/>
      <c r="VGB40" s="666"/>
      <c r="VGC40" s="666"/>
      <c r="VGD40" s="666"/>
      <c r="VGE40" s="666"/>
      <c r="VGF40" s="666"/>
      <c r="VGG40" s="666"/>
      <c r="VGH40" s="666"/>
      <c r="VGI40" s="666"/>
      <c r="VGJ40" s="666"/>
      <c r="VGK40" s="666"/>
      <c r="VGL40" s="666"/>
      <c r="VGM40" s="666"/>
      <c r="VGN40" s="666"/>
      <c r="VGO40" s="666"/>
      <c r="VGP40" s="666"/>
      <c r="VGQ40" s="666"/>
      <c r="VGR40" s="666"/>
      <c r="VGS40" s="666"/>
      <c r="VGT40" s="666"/>
      <c r="VGU40" s="666"/>
      <c r="VGV40" s="666"/>
      <c r="VGW40" s="666"/>
      <c r="VGX40" s="666"/>
      <c r="VGY40" s="666"/>
      <c r="VGZ40" s="666"/>
      <c r="VHA40" s="666"/>
      <c r="VHB40" s="666"/>
      <c r="VHC40" s="666"/>
      <c r="VHD40" s="666"/>
      <c r="VHE40" s="666"/>
      <c r="VHF40" s="666"/>
      <c r="VHG40" s="666"/>
      <c r="VHH40" s="666"/>
      <c r="VHI40" s="666"/>
      <c r="VHJ40" s="666"/>
      <c r="VHK40" s="666"/>
      <c r="VHL40" s="666"/>
      <c r="VHM40" s="666"/>
      <c r="VHN40" s="666"/>
      <c r="VHO40" s="666"/>
      <c r="VHP40" s="666"/>
      <c r="VHQ40" s="666"/>
      <c r="VHR40" s="666"/>
      <c r="VHS40" s="666"/>
      <c r="VHT40" s="666"/>
      <c r="VHU40" s="666"/>
      <c r="VHV40" s="666"/>
      <c r="VHW40" s="666"/>
      <c r="VHX40" s="666"/>
      <c r="VHY40" s="666"/>
      <c r="VHZ40" s="666"/>
      <c r="VIA40" s="666"/>
      <c r="VIB40" s="666"/>
      <c r="VIC40" s="666"/>
      <c r="VID40" s="666"/>
      <c r="VIE40" s="666"/>
      <c r="VIF40" s="666"/>
      <c r="VIG40" s="666"/>
      <c r="VIH40" s="666"/>
      <c r="VII40" s="666"/>
      <c r="VIJ40" s="666"/>
      <c r="VIK40" s="666"/>
      <c r="VIL40" s="666"/>
      <c r="VIM40" s="666"/>
      <c r="VIN40" s="666"/>
      <c r="VIO40" s="666"/>
      <c r="VIP40" s="666"/>
      <c r="VIQ40" s="666"/>
      <c r="VIR40" s="666"/>
      <c r="VIS40" s="666"/>
      <c r="VIT40" s="666"/>
      <c r="VIU40" s="666"/>
      <c r="VIV40" s="666"/>
      <c r="VIW40" s="666"/>
      <c r="VIX40" s="666"/>
      <c r="VIY40" s="666"/>
      <c r="VIZ40" s="666"/>
      <c r="VJA40" s="666"/>
      <c r="VJB40" s="666"/>
      <c r="VJC40" s="666"/>
      <c r="VJD40" s="666"/>
      <c r="VJE40" s="666"/>
      <c r="VJF40" s="666"/>
      <c r="VJG40" s="666"/>
      <c r="VJH40" s="666"/>
      <c r="VJI40" s="666"/>
      <c r="VJJ40" s="666"/>
      <c r="VJK40" s="666"/>
      <c r="VJL40" s="666"/>
      <c r="VJM40" s="666"/>
      <c r="VJN40" s="666"/>
      <c r="VJO40" s="666"/>
      <c r="VJP40" s="666"/>
      <c r="VJQ40" s="666"/>
      <c r="VJR40" s="666"/>
      <c r="VJS40" s="666"/>
      <c r="VJT40" s="666"/>
      <c r="VJU40" s="666"/>
      <c r="VJV40" s="666"/>
      <c r="VJW40" s="666"/>
      <c r="VJX40" s="666"/>
      <c r="VJY40" s="666"/>
      <c r="VJZ40" s="666"/>
      <c r="VKA40" s="666"/>
      <c r="VKB40" s="666"/>
      <c r="VKC40" s="666"/>
      <c r="VKD40" s="666"/>
      <c r="VKE40" s="666"/>
      <c r="VKF40" s="666"/>
      <c r="VKG40" s="666"/>
      <c r="VKH40" s="666"/>
      <c r="VKI40" s="666"/>
      <c r="VKJ40" s="666"/>
      <c r="VKK40" s="666"/>
      <c r="VKL40" s="666"/>
      <c r="VKM40" s="666"/>
      <c r="VKN40" s="666"/>
      <c r="VKO40" s="666"/>
      <c r="VKP40" s="666"/>
      <c r="VKQ40" s="666"/>
      <c r="VKR40" s="666"/>
      <c r="VKS40" s="666"/>
      <c r="VKT40" s="666"/>
      <c r="VKU40" s="666"/>
      <c r="VKV40" s="666"/>
      <c r="VKW40" s="666"/>
      <c r="VKX40" s="666"/>
      <c r="VKY40" s="666"/>
      <c r="VKZ40" s="666"/>
      <c r="VLA40" s="666"/>
      <c r="VLB40" s="666"/>
      <c r="VLC40" s="666"/>
      <c r="VLD40" s="666"/>
      <c r="VLE40" s="666"/>
      <c r="VLF40" s="666"/>
      <c r="VLG40" s="666"/>
      <c r="VLH40" s="666"/>
      <c r="VLI40" s="666"/>
      <c r="VLJ40" s="666"/>
      <c r="VLK40" s="666"/>
      <c r="VLL40" s="666"/>
      <c r="VLM40" s="666"/>
      <c r="VLN40" s="666"/>
      <c r="VLO40" s="666"/>
      <c r="VLP40" s="666"/>
      <c r="VLQ40" s="666"/>
      <c r="VLR40" s="666"/>
      <c r="VLS40" s="666"/>
      <c r="VLT40" s="666"/>
      <c r="VLU40" s="666"/>
      <c r="VLV40" s="666"/>
      <c r="VLW40" s="666"/>
      <c r="VLX40" s="666"/>
      <c r="VLY40" s="666"/>
      <c r="VLZ40" s="666"/>
      <c r="VMA40" s="666"/>
      <c r="VMB40" s="666"/>
      <c r="VMC40" s="666"/>
      <c r="VMD40" s="666"/>
      <c r="VME40" s="666"/>
      <c r="VMF40" s="666"/>
      <c r="VMG40" s="666"/>
      <c r="VMH40" s="666"/>
      <c r="VMI40" s="666"/>
      <c r="VMJ40" s="666"/>
      <c r="VMK40" s="666"/>
      <c r="VML40" s="666"/>
      <c r="VMM40" s="666"/>
      <c r="VMN40" s="666"/>
      <c r="VMO40" s="666"/>
      <c r="VMP40" s="666"/>
      <c r="VMQ40" s="666"/>
      <c r="VMR40" s="666"/>
      <c r="VMS40" s="666"/>
      <c r="VMT40" s="666"/>
      <c r="VMU40" s="666"/>
      <c r="VMV40" s="666"/>
      <c r="VMW40" s="666"/>
      <c r="VMX40" s="666"/>
      <c r="VMY40" s="666"/>
      <c r="VMZ40" s="666"/>
      <c r="VNA40" s="666"/>
      <c r="VNB40" s="666"/>
      <c r="VNC40" s="666"/>
      <c r="VND40" s="666"/>
      <c r="VNE40" s="666"/>
      <c r="VNF40" s="666"/>
      <c r="VNG40" s="666"/>
      <c r="VNH40" s="666"/>
      <c r="VNI40" s="666"/>
      <c r="VNJ40" s="666"/>
      <c r="VNK40" s="666"/>
      <c r="VNL40" s="666"/>
      <c r="VNM40" s="666"/>
      <c r="VNN40" s="666"/>
      <c r="VNO40" s="666"/>
      <c r="VNP40" s="666"/>
      <c r="VNQ40" s="666"/>
      <c r="VNR40" s="666"/>
      <c r="VNS40" s="666"/>
      <c r="VNT40" s="666"/>
      <c r="VNU40" s="666"/>
      <c r="VNV40" s="666"/>
      <c r="VNW40" s="666"/>
      <c r="VNX40" s="666"/>
      <c r="VNY40" s="666"/>
      <c r="VNZ40" s="666"/>
      <c r="VOA40" s="666"/>
      <c r="VOB40" s="666"/>
      <c r="VOC40" s="666"/>
      <c r="VOD40" s="666"/>
      <c r="VOE40" s="666"/>
      <c r="VOF40" s="666"/>
      <c r="VOG40" s="666"/>
      <c r="VOH40" s="666"/>
      <c r="VOI40" s="666"/>
      <c r="VOJ40" s="666"/>
      <c r="VOK40" s="666"/>
      <c r="VOL40" s="666"/>
      <c r="VOM40" s="666"/>
      <c r="VON40" s="666"/>
      <c r="VOO40" s="666"/>
      <c r="VOP40" s="666"/>
      <c r="VOQ40" s="666"/>
      <c r="VOR40" s="666"/>
      <c r="VOS40" s="666"/>
      <c r="VOT40" s="666"/>
      <c r="VOU40" s="666"/>
      <c r="VOV40" s="666"/>
      <c r="VOW40" s="666"/>
      <c r="VOX40" s="666"/>
      <c r="VOY40" s="666"/>
      <c r="VOZ40" s="666"/>
      <c r="VPA40" s="666"/>
      <c r="VPB40" s="666"/>
      <c r="VPC40" s="666"/>
      <c r="VPD40" s="666"/>
      <c r="VPE40" s="666"/>
      <c r="VPF40" s="666"/>
      <c r="VPG40" s="666"/>
      <c r="VPH40" s="666"/>
      <c r="VPI40" s="666"/>
      <c r="VPJ40" s="666"/>
      <c r="VPK40" s="666"/>
      <c r="VPL40" s="666"/>
      <c r="VPM40" s="666"/>
      <c r="VPN40" s="666"/>
      <c r="VPO40" s="666"/>
      <c r="VPP40" s="666"/>
      <c r="VPQ40" s="666"/>
      <c r="VPR40" s="666"/>
      <c r="VPS40" s="666"/>
      <c r="VPT40" s="666"/>
      <c r="VPU40" s="666"/>
      <c r="VPV40" s="666"/>
      <c r="VPW40" s="666"/>
      <c r="VPX40" s="666"/>
      <c r="VPY40" s="666"/>
      <c r="VPZ40" s="666"/>
      <c r="VQA40" s="666"/>
      <c r="VQB40" s="666"/>
      <c r="VQC40" s="666"/>
      <c r="VQD40" s="666"/>
      <c r="VQE40" s="666"/>
      <c r="VQF40" s="666"/>
      <c r="VQG40" s="666"/>
      <c r="VQH40" s="666"/>
      <c r="VQI40" s="666"/>
      <c r="VQJ40" s="666"/>
      <c r="VQK40" s="666"/>
      <c r="VQL40" s="666"/>
      <c r="VQM40" s="666"/>
      <c r="VQN40" s="666"/>
      <c r="VQO40" s="666"/>
      <c r="VQP40" s="666"/>
      <c r="VQQ40" s="666"/>
      <c r="VQR40" s="666"/>
      <c r="VQS40" s="666"/>
      <c r="VQT40" s="666"/>
      <c r="VQU40" s="666"/>
      <c r="VQV40" s="666"/>
      <c r="VQW40" s="666"/>
      <c r="VQX40" s="666"/>
      <c r="VQY40" s="666"/>
      <c r="VQZ40" s="666"/>
      <c r="VRA40" s="666"/>
      <c r="VRB40" s="666"/>
      <c r="VRC40" s="666"/>
      <c r="VRD40" s="666"/>
      <c r="VRE40" s="666"/>
      <c r="VRF40" s="666"/>
      <c r="VRG40" s="666"/>
      <c r="VRH40" s="666"/>
      <c r="VRI40" s="666"/>
      <c r="VRJ40" s="666"/>
      <c r="VRK40" s="666"/>
      <c r="VRL40" s="666"/>
      <c r="VRM40" s="666"/>
      <c r="VRN40" s="666"/>
      <c r="VRO40" s="666"/>
      <c r="VRP40" s="666"/>
      <c r="VRQ40" s="666"/>
      <c r="VRR40" s="666"/>
      <c r="VRS40" s="666"/>
      <c r="VRT40" s="666"/>
      <c r="VRU40" s="666"/>
      <c r="VRV40" s="666"/>
      <c r="VRW40" s="666"/>
      <c r="VRX40" s="666"/>
      <c r="VRY40" s="666"/>
      <c r="VRZ40" s="666"/>
      <c r="VSA40" s="666"/>
      <c r="VSB40" s="666"/>
      <c r="VSC40" s="666"/>
      <c r="VSD40" s="666"/>
      <c r="VSE40" s="666"/>
      <c r="VSF40" s="666"/>
      <c r="VSG40" s="666"/>
      <c r="VSH40" s="666"/>
      <c r="VSI40" s="666"/>
      <c r="VSJ40" s="666"/>
      <c r="VSK40" s="666"/>
      <c r="VSL40" s="666"/>
      <c r="VSM40" s="666"/>
      <c r="VSN40" s="666"/>
      <c r="VSO40" s="666"/>
      <c r="VSP40" s="666"/>
      <c r="VSQ40" s="666"/>
      <c r="VSR40" s="666"/>
      <c r="VSS40" s="666"/>
      <c r="VST40" s="666"/>
      <c r="VSU40" s="666"/>
      <c r="VSV40" s="666"/>
      <c r="VSW40" s="666"/>
      <c r="VSX40" s="666"/>
      <c r="VSY40" s="666"/>
      <c r="VSZ40" s="666"/>
      <c r="VTA40" s="666"/>
      <c r="VTB40" s="666"/>
      <c r="VTC40" s="666"/>
      <c r="VTD40" s="666"/>
      <c r="VTE40" s="666"/>
      <c r="VTF40" s="666"/>
      <c r="VTG40" s="666"/>
      <c r="VTH40" s="666"/>
      <c r="VTI40" s="666"/>
      <c r="VTJ40" s="666"/>
      <c r="VTK40" s="666"/>
      <c r="VTL40" s="666"/>
      <c r="VTM40" s="666"/>
      <c r="VTN40" s="666"/>
      <c r="VTO40" s="666"/>
      <c r="VTP40" s="666"/>
      <c r="VTQ40" s="666"/>
      <c r="VTR40" s="666"/>
      <c r="VTS40" s="666"/>
      <c r="VTT40" s="666"/>
      <c r="VTU40" s="666"/>
      <c r="VTV40" s="666"/>
      <c r="VTW40" s="666"/>
      <c r="VTX40" s="666"/>
      <c r="VTY40" s="666"/>
      <c r="VTZ40" s="666"/>
      <c r="VUA40" s="666"/>
      <c r="VUB40" s="666"/>
      <c r="VUC40" s="666"/>
      <c r="VUD40" s="666"/>
      <c r="VUE40" s="666"/>
      <c r="VUF40" s="666"/>
      <c r="VUG40" s="666"/>
      <c r="VUH40" s="666"/>
      <c r="VUI40" s="666"/>
      <c r="VUJ40" s="666"/>
      <c r="VUK40" s="666"/>
      <c r="VUL40" s="666"/>
      <c r="VUM40" s="666"/>
      <c r="VUN40" s="666"/>
      <c r="VUO40" s="666"/>
      <c r="VUP40" s="666"/>
      <c r="VUQ40" s="666"/>
      <c r="VUR40" s="666"/>
      <c r="VUS40" s="666"/>
      <c r="VUT40" s="666"/>
      <c r="VUU40" s="666"/>
      <c r="VUV40" s="666"/>
      <c r="VUW40" s="666"/>
      <c r="VUX40" s="666"/>
      <c r="VUY40" s="666"/>
      <c r="VUZ40" s="666"/>
      <c r="VVA40" s="666"/>
      <c r="VVB40" s="666"/>
      <c r="VVC40" s="666"/>
      <c r="VVD40" s="666"/>
      <c r="VVE40" s="666"/>
      <c r="VVF40" s="666"/>
      <c r="VVG40" s="666"/>
      <c r="VVH40" s="666"/>
      <c r="VVI40" s="666"/>
      <c r="VVJ40" s="666"/>
      <c r="VVK40" s="666"/>
      <c r="VVL40" s="666"/>
      <c r="VVM40" s="666"/>
      <c r="VVN40" s="666"/>
      <c r="VVO40" s="666"/>
      <c r="VVP40" s="666"/>
      <c r="VVQ40" s="666"/>
      <c r="VVR40" s="666"/>
      <c r="VVS40" s="666"/>
      <c r="VVT40" s="666"/>
      <c r="VVU40" s="666"/>
      <c r="VVV40" s="666"/>
      <c r="VVW40" s="666"/>
      <c r="VVX40" s="666"/>
      <c r="VVY40" s="666"/>
      <c r="VVZ40" s="666"/>
      <c r="VWA40" s="666"/>
      <c r="VWB40" s="666"/>
      <c r="VWC40" s="666"/>
      <c r="VWD40" s="666"/>
      <c r="VWE40" s="666"/>
      <c r="VWF40" s="666"/>
      <c r="VWG40" s="666"/>
      <c r="VWH40" s="666"/>
      <c r="VWI40" s="666"/>
      <c r="VWJ40" s="666"/>
      <c r="VWK40" s="666"/>
      <c r="VWL40" s="666"/>
      <c r="VWM40" s="666"/>
      <c r="VWN40" s="666"/>
      <c r="VWO40" s="666"/>
      <c r="VWP40" s="666"/>
      <c r="VWQ40" s="666"/>
      <c r="VWR40" s="666"/>
      <c r="VWS40" s="666"/>
      <c r="VWT40" s="666"/>
      <c r="VWU40" s="666"/>
      <c r="VWV40" s="666"/>
      <c r="VWW40" s="666"/>
      <c r="VWX40" s="666"/>
      <c r="VWY40" s="666"/>
      <c r="VWZ40" s="666"/>
      <c r="VXA40" s="666"/>
      <c r="VXB40" s="666"/>
      <c r="VXC40" s="666"/>
      <c r="VXD40" s="666"/>
      <c r="VXE40" s="666"/>
      <c r="VXF40" s="666"/>
      <c r="VXG40" s="666"/>
      <c r="VXH40" s="666"/>
      <c r="VXI40" s="666"/>
      <c r="VXJ40" s="666"/>
      <c r="VXK40" s="666"/>
      <c r="VXL40" s="666"/>
      <c r="VXM40" s="666"/>
      <c r="VXN40" s="666"/>
      <c r="VXO40" s="666"/>
      <c r="VXP40" s="666"/>
      <c r="VXQ40" s="666"/>
      <c r="VXR40" s="666"/>
      <c r="VXS40" s="666"/>
      <c r="VXT40" s="666"/>
      <c r="VXU40" s="666"/>
      <c r="VXV40" s="666"/>
      <c r="VXW40" s="666"/>
      <c r="VXX40" s="666"/>
      <c r="VXY40" s="666"/>
      <c r="VXZ40" s="666"/>
      <c r="VYA40" s="666"/>
      <c r="VYB40" s="666"/>
      <c r="VYC40" s="666"/>
      <c r="VYD40" s="666"/>
      <c r="VYE40" s="666"/>
      <c r="VYF40" s="666"/>
      <c r="VYG40" s="666"/>
      <c r="VYH40" s="666"/>
      <c r="VYI40" s="666"/>
      <c r="VYJ40" s="666"/>
      <c r="VYK40" s="666"/>
      <c r="VYL40" s="666"/>
      <c r="VYM40" s="666"/>
      <c r="VYN40" s="666"/>
      <c r="VYO40" s="666"/>
      <c r="VYP40" s="666"/>
      <c r="VYQ40" s="666"/>
      <c r="VYR40" s="666"/>
      <c r="VYS40" s="666"/>
      <c r="VYT40" s="666"/>
      <c r="VYU40" s="666"/>
      <c r="VYV40" s="666"/>
      <c r="VYW40" s="666"/>
      <c r="VYX40" s="666"/>
      <c r="VYY40" s="666"/>
      <c r="VYZ40" s="666"/>
      <c r="VZA40" s="666"/>
      <c r="VZB40" s="666"/>
      <c r="VZC40" s="666"/>
      <c r="VZD40" s="666"/>
      <c r="VZE40" s="666"/>
      <c r="VZF40" s="666"/>
      <c r="VZG40" s="666"/>
      <c r="VZH40" s="666"/>
      <c r="VZI40" s="666"/>
      <c r="VZJ40" s="666"/>
      <c r="VZK40" s="666"/>
      <c r="VZL40" s="666"/>
      <c r="VZM40" s="666"/>
      <c r="VZN40" s="666"/>
      <c r="VZO40" s="666"/>
      <c r="VZP40" s="666"/>
      <c r="VZQ40" s="666"/>
      <c r="VZR40" s="666"/>
      <c r="VZS40" s="666"/>
      <c r="VZT40" s="666"/>
      <c r="VZU40" s="666"/>
      <c r="VZV40" s="666"/>
      <c r="VZW40" s="666"/>
      <c r="VZX40" s="666"/>
      <c r="VZY40" s="666"/>
      <c r="VZZ40" s="666"/>
      <c r="WAA40" s="666"/>
      <c r="WAB40" s="666"/>
      <c r="WAC40" s="666"/>
      <c r="WAD40" s="666"/>
      <c r="WAE40" s="666"/>
      <c r="WAF40" s="666"/>
      <c r="WAG40" s="666"/>
      <c r="WAH40" s="666"/>
      <c r="WAI40" s="666"/>
      <c r="WAJ40" s="666"/>
      <c r="WAK40" s="666"/>
      <c r="WAL40" s="666"/>
      <c r="WAM40" s="666"/>
      <c r="WAN40" s="666"/>
      <c r="WAO40" s="666"/>
      <c r="WAP40" s="666"/>
      <c r="WAQ40" s="666"/>
      <c r="WAR40" s="666"/>
      <c r="WAS40" s="666"/>
      <c r="WAT40" s="666"/>
      <c r="WAU40" s="666"/>
      <c r="WAV40" s="666"/>
      <c r="WAW40" s="666"/>
      <c r="WAX40" s="666"/>
      <c r="WAY40" s="666"/>
      <c r="WAZ40" s="666"/>
      <c r="WBA40" s="666"/>
      <c r="WBB40" s="666"/>
      <c r="WBC40" s="666"/>
      <c r="WBD40" s="666"/>
      <c r="WBE40" s="666"/>
      <c r="WBF40" s="666"/>
      <c r="WBG40" s="666"/>
      <c r="WBH40" s="666"/>
      <c r="WBI40" s="666"/>
      <c r="WBJ40" s="666"/>
      <c r="WBK40" s="666"/>
      <c r="WBL40" s="666"/>
      <c r="WBM40" s="666"/>
      <c r="WBN40" s="666"/>
      <c r="WBO40" s="666"/>
      <c r="WBP40" s="666"/>
      <c r="WBQ40" s="666"/>
      <c r="WBR40" s="666"/>
      <c r="WBS40" s="666"/>
      <c r="WBT40" s="666"/>
      <c r="WBU40" s="666"/>
      <c r="WBV40" s="666"/>
      <c r="WBW40" s="666"/>
      <c r="WBX40" s="666"/>
      <c r="WBY40" s="666"/>
      <c r="WBZ40" s="666"/>
      <c r="WCA40" s="666"/>
      <c r="WCB40" s="666"/>
      <c r="WCC40" s="666"/>
      <c r="WCD40" s="666"/>
      <c r="WCE40" s="666"/>
      <c r="WCF40" s="666"/>
      <c r="WCG40" s="666"/>
      <c r="WCH40" s="666"/>
      <c r="WCI40" s="666"/>
      <c r="WCJ40" s="666"/>
      <c r="WCK40" s="666"/>
      <c r="WCL40" s="666"/>
      <c r="WCM40" s="666"/>
      <c r="WCN40" s="666"/>
      <c r="WCO40" s="666"/>
      <c r="WCP40" s="666"/>
      <c r="WCQ40" s="666"/>
      <c r="WCR40" s="666"/>
      <c r="WCS40" s="666"/>
      <c r="WCT40" s="666"/>
      <c r="WCU40" s="666"/>
      <c r="WCV40" s="666"/>
      <c r="WCW40" s="666"/>
      <c r="WCX40" s="666"/>
      <c r="WCY40" s="666"/>
      <c r="WCZ40" s="666"/>
      <c r="WDA40" s="666"/>
      <c r="WDB40" s="666"/>
      <c r="WDC40" s="666"/>
      <c r="WDD40" s="666"/>
      <c r="WDE40" s="666"/>
      <c r="WDF40" s="666"/>
      <c r="WDG40" s="666"/>
      <c r="WDH40" s="666"/>
      <c r="WDI40" s="666"/>
      <c r="WDJ40" s="666"/>
      <c r="WDK40" s="666"/>
      <c r="WDL40" s="666"/>
      <c r="WDM40" s="666"/>
      <c r="WDN40" s="666"/>
      <c r="WDO40" s="666"/>
      <c r="WDP40" s="666"/>
      <c r="WDQ40" s="666"/>
      <c r="WDR40" s="666"/>
      <c r="WDS40" s="666"/>
      <c r="WDT40" s="666"/>
      <c r="WDU40" s="666"/>
      <c r="WDV40" s="666"/>
      <c r="WDW40" s="666"/>
      <c r="WDX40" s="666"/>
      <c r="WDY40" s="666"/>
      <c r="WDZ40" s="666"/>
      <c r="WEA40" s="666"/>
      <c r="WEB40" s="666"/>
      <c r="WEC40" s="666"/>
      <c r="WED40" s="666"/>
      <c r="WEE40" s="666"/>
      <c r="WEF40" s="666"/>
      <c r="WEG40" s="666"/>
      <c r="WEH40" s="666"/>
      <c r="WEI40" s="666"/>
      <c r="WEJ40" s="666"/>
      <c r="WEK40" s="666"/>
      <c r="WEL40" s="666"/>
      <c r="WEM40" s="666"/>
      <c r="WEN40" s="666"/>
      <c r="WEO40" s="666"/>
      <c r="WEP40" s="666"/>
      <c r="WEQ40" s="666"/>
      <c r="WER40" s="666"/>
      <c r="WES40" s="666"/>
      <c r="WET40" s="666"/>
      <c r="WEU40" s="666"/>
      <c r="WEV40" s="666"/>
      <c r="WEW40" s="666"/>
      <c r="WEX40" s="666"/>
      <c r="WEY40" s="666"/>
      <c r="WEZ40" s="666"/>
      <c r="WFA40" s="666"/>
      <c r="WFB40" s="666"/>
      <c r="WFC40" s="666"/>
      <c r="WFD40" s="666"/>
      <c r="WFE40" s="666"/>
      <c r="WFF40" s="666"/>
      <c r="WFG40" s="666"/>
      <c r="WFH40" s="666"/>
      <c r="WFI40" s="666"/>
      <c r="WFJ40" s="666"/>
      <c r="WFK40" s="666"/>
      <c r="WFL40" s="666"/>
      <c r="WFM40" s="666"/>
      <c r="WFN40" s="666"/>
      <c r="WFO40" s="666"/>
      <c r="WFP40" s="666"/>
      <c r="WFQ40" s="666"/>
      <c r="WFR40" s="666"/>
      <c r="WFS40" s="666"/>
      <c r="WFT40" s="666"/>
      <c r="WFU40" s="666"/>
      <c r="WFV40" s="666"/>
      <c r="WFW40" s="666"/>
      <c r="WFX40" s="666"/>
      <c r="WFY40" s="666"/>
      <c r="WFZ40" s="666"/>
      <c r="WGA40" s="666"/>
      <c r="WGB40" s="666"/>
      <c r="WGC40" s="666"/>
      <c r="WGD40" s="666"/>
      <c r="WGE40" s="666"/>
      <c r="WGF40" s="666"/>
      <c r="WGG40" s="666"/>
      <c r="WGH40" s="666"/>
      <c r="WGI40" s="666"/>
      <c r="WGJ40" s="666"/>
      <c r="WGK40" s="666"/>
      <c r="WGL40" s="666"/>
      <c r="WGM40" s="666"/>
      <c r="WGN40" s="666"/>
      <c r="WGO40" s="666"/>
      <c r="WGP40" s="666"/>
      <c r="WGQ40" s="666"/>
      <c r="WGR40" s="666"/>
      <c r="WGS40" s="666"/>
      <c r="WGT40" s="666"/>
      <c r="WGU40" s="666"/>
      <c r="WGV40" s="666"/>
      <c r="WGW40" s="666"/>
      <c r="WGX40" s="666"/>
      <c r="WGY40" s="666"/>
      <c r="WGZ40" s="666"/>
      <c r="WHA40" s="666"/>
      <c r="WHB40" s="666"/>
      <c r="WHC40" s="666"/>
      <c r="WHD40" s="666"/>
      <c r="WHE40" s="666"/>
      <c r="WHF40" s="666"/>
      <c r="WHG40" s="666"/>
      <c r="WHH40" s="666"/>
      <c r="WHI40" s="666"/>
      <c r="WHJ40" s="666"/>
      <c r="WHK40" s="666"/>
      <c r="WHL40" s="666"/>
      <c r="WHM40" s="666"/>
      <c r="WHN40" s="666"/>
      <c r="WHO40" s="666"/>
      <c r="WHP40" s="666"/>
      <c r="WHQ40" s="666"/>
      <c r="WHR40" s="666"/>
      <c r="WHS40" s="666"/>
      <c r="WHT40" s="666"/>
      <c r="WHU40" s="666"/>
      <c r="WHV40" s="666"/>
      <c r="WHW40" s="666"/>
      <c r="WHX40" s="666"/>
      <c r="WHY40" s="666"/>
      <c r="WHZ40" s="666"/>
      <c r="WIA40" s="666"/>
      <c r="WIB40" s="666"/>
      <c r="WIC40" s="666"/>
      <c r="WID40" s="666"/>
      <c r="WIE40" s="666"/>
      <c r="WIF40" s="666"/>
      <c r="WIG40" s="666"/>
      <c r="WIH40" s="666"/>
      <c r="WII40" s="666"/>
      <c r="WIJ40" s="666"/>
      <c r="WIK40" s="666"/>
      <c r="WIL40" s="666"/>
      <c r="WIM40" s="666"/>
      <c r="WIN40" s="666"/>
      <c r="WIO40" s="666"/>
      <c r="WIP40" s="666"/>
      <c r="WIQ40" s="666"/>
      <c r="WIR40" s="666"/>
      <c r="WIS40" s="666"/>
      <c r="WIT40" s="666"/>
      <c r="WIU40" s="666"/>
      <c r="WIV40" s="666"/>
      <c r="WIW40" s="666"/>
      <c r="WIX40" s="666"/>
      <c r="WIY40" s="666"/>
      <c r="WIZ40" s="666"/>
      <c r="WJA40" s="666"/>
      <c r="WJB40" s="666"/>
      <c r="WJC40" s="666"/>
      <c r="WJD40" s="666"/>
      <c r="WJE40" s="666"/>
      <c r="WJF40" s="666"/>
      <c r="WJG40" s="666"/>
      <c r="WJH40" s="666"/>
      <c r="WJI40" s="666"/>
      <c r="WJJ40" s="666"/>
      <c r="WJK40" s="666"/>
      <c r="WJL40" s="666"/>
      <c r="WJM40" s="666"/>
      <c r="WJN40" s="666"/>
      <c r="WJO40" s="666"/>
      <c r="WJP40" s="666"/>
      <c r="WJQ40" s="666"/>
      <c r="WJR40" s="666"/>
      <c r="WJS40" s="666"/>
      <c r="WJT40" s="666"/>
      <c r="WJU40" s="666"/>
      <c r="WJV40" s="666"/>
      <c r="WJW40" s="666"/>
      <c r="WJX40" s="666"/>
      <c r="WJY40" s="666"/>
      <c r="WJZ40" s="666"/>
      <c r="WKA40" s="666"/>
      <c r="WKB40" s="666"/>
      <c r="WKC40" s="666"/>
      <c r="WKD40" s="666"/>
      <c r="WKE40" s="666"/>
      <c r="WKF40" s="666"/>
      <c r="WKG40" s="666"/>
      <c r="WKH40" s="666"/>
      <c r="WKI40" s="666"/>
      <c r="WKJ40" s="666"/>
      <c r="WKK40" s="666"/>
      <c r="WKL40" s="666"/>
      <c r="WKM40" s="666"/>
      <c r="WKN40" s="666"/>
      <c r="WKO40" s="666"/>
      <c r="WKP40" s="666"/>
      <c r="WKQ40" s="666"/>
      <c r="WKR40" s="666"/>
      <c r="WKS40" s="666"/>
      <c r="WKT40" s="666"/>
      <c r="WKU40" s="666"/>
      <c r="WKV40" s="666"/>
      <c r="WKW40" s="666"/>
      <c r="WKX40" s="666"/>
      <c r="WKY40" s="666"/>
      <c r="WKZ40" s="666"/>
      <c r="WLA40" s="666"/>
      <c r="WLB40" s="666"/>
      <c r="WLC40" s="666"/>
      <c r="WLD40" s="666"/>
      <c r="WLE40" s="666"/>
      <c r="WLF40" s="666"/>
      <c r="WLG40" s="666"/>
      <c r="WLH40" s="666"/>
      <c r="WLI40" s="666"/>
      <c r="WLJ40" s="666"/>
      <c r="WLK40" s="666"/>
      <c r="WLL40" s="666"/>
      <c r="WLM40" s="666"/>
      <c r="WLN40" s="666"/>
      <c r="WLO40" s="666"/>
      <c r="WLP40" s="666"/>
      <c r="WLQ40" s="666"/>
      <c r="WLR40" s="666"/>
      <c r="WLS40" s="666"/>
      <c r="WLT40" s="666"/>
      <c r="WLU40" s="666"/>
      <c r="WLV40" s="666"/>
      <c r="WLW40" s="666"/>
      <c r="WLX40" s="666"/>
      <c r="WLY40" s="666"/>
      <c r="WLZ40" s="666"/>
      <c r="WMA40" s="666"/>
      <c r="WMB40" s="666"/>
      <c r="WMC40" s="666"/>
      <c r="WMD40" s="666"/>
      <c r="WME40" s="666"/>
      <c r="WMF40" s="666"/>
      <c r="WMG40" s="666"/>
      <c r="WMH40" s="666"/>
      <c r="WMI40" s="666"/>
      <c r="WMJ40" s="666"/>
      <c r="WMK40" s="666"/>
      <c r="WML40" s="666"/>
      <c r="WMM40" s="666"/>
      <c r="WMN40" s="666"/>
      <c r="WMO40" s="666"/>
      <c r="WMP40" s="666"/>
      <c r="WMQ40" s="666"/>
      <c r="WMR40" s="666"/>
      <c r="WMS40" s="666"/>
      <c r="WMT40" s="666"/>
      <c r="WMU40" s="666"/>
      <c r="WMV40" s="666"/>
      <c r="WMW40" s="666"/>
      <c r="WMX40" s="666"/>
      <c r="WMY40" s="666"/>
      <c r="WMZ40" s="666"/>
      <c r="WNA40" s="666"/>
      <c r="WNB40" s="666"/>
      <c r="WNC40" s="666"/>
      <c r="WND40" s="666"/>
      <c r="WNE40" s="666"/>
      <c r="WNF40" s="666"/>
      <c r="WNG40" s="666"/>
      <c r="WNH40" s="666"/>
      <c r="WNI40" s="666"/>
      <c r="WNJ40" s="666"/>
      <c r="WNK40" s="666"/>
      <c r="WNL40" s="666"/>
      <c r="WNM40" s="666"/>
      <c r="WNN40" s="666"/>
      <c r="WNO40" s="666"/>
      <c r="WNP40" s="666"/>
      <c r="WNQ40" s="666"/>
      <c r="WNR40" s="666"/>
      <c r="WNS40" s="666"/>
      <c r="WNT40" s="666"/>
      <c r="WNU40" s="666"/>
      <c r="WNV40" s="666"/>
      <c r="WNW40" s="666"/>
      <c r="WNX40" s="666"/>
      <c r="WNY40" s="666"/>
      <c r="WNZ40" s="666"/>
      <c r="WOA40" s="666"/>
      <c r="WOB40" s="666"/>
      <c r="WOC40" s="666"/>
      <c r="WOD40" s="666"/>
      <c r="WOE40" s="666"/>
      <c r="WOF40" s="666"/>
      <c r="WOG40" s="666"/>
      <c r="WOH40" s="666"/>
      <c r="WOI40" s="666"/>
      <c r="WOJ40" s="666"/>
      <c r="WOK40" s="666"/>
      <c r="WOL40" s="666"/>
      <c r="WOM40" s="666"/>
      <c r="WON40" s="666"/>
      <c r="WOO40" s="666"/>
      <c r="WOP40" s="666"/>
      <c r="WOQ40" s="666"/>
      <c r="WOR40" s="666"/>
      <c r="WOS40" s="666"/>
      <c r="WOT40" s="666"/>
      <c r="WOU40" s="666"/>
      <c r="WOV40" s="666"/>
      <c r="WOW40" s="666"/>
      <c r="WOX40" s="666"/>
      <c r="WOY40" s="666"/>
      <c r="WOZ40" s="666"/>
      <c r="WPA40" s="666"/>
      <c r="WPB40" s="666"/>
      <c r="WPC40" s="666"/>
      <c r="WPD40" s="666"/>
      <c r="WPE40" s="666"/>
      <c r="WPF40" s="666"/>
      <c r="WPG40" s="666"/>
      <c r="WPH40" s="666"/>
      <c r="WPI40" s="666"/>
      <c r="WPJ40" s="666"/>
      <c r="WPK40" s="666"/>
      <c r="WPL40" s="666"/>
      <c r="WPM40" s="666"/>
      <c r="WPN40" s="666"/>
      <c r="WPO40" s="666"/>
      <c r="WPP40" s="666"/>
      <c r="WPQ40" s="666"/>
      <c r="WPR40" s="666"/>
      <c r="WPS40" s="666"/>
      <c r="WPT40" s="666"/>
      <c r="WPU40" s="666"/>
      <c r="WPV40" s="666"/>
      <c r="WPW40" s="666"/>
      <c r="WPX40" s="666"/>
      <c r="WPY40" s="666"/>
      <c r="WPZ40" s="666"/>
      <c r="WQA40" s="666"/>
      <c r="WQB40" s="666"/>
      <c r="WQC40" s="666"/>
      <c r="WQD40" s="666"/>
      <c r="WQE40" s="666"/>
      <c r="WQF40" s="666"/>
      <c r="WQG40" s="666"/>
      <c r="WQH40" s="666"/>
      <c r="WQI40" s="666"/>
      <c r="WQJ40" s="666"/>
      <c r="WQK40" s="666"/>
      <c r="WQL40" s="666"/>
      <c r="WQM40" s="666"/>
      <c r="WQN40" s="666"/>
      <c r="WQO40" s="666"/>
      <c r="WQP40" s="666"/>
      <c r="WQQ40" s="666"/>
      <c r="WQR40" s="666"/>
      <c r="WQS40" s="666"/>
      <c r="WQT40" s="666"/>
      <c r="WQU40" s="666"/>
      <c r="WQV40" s="666"/>
      <c r="WQW40" s="666"/>
      <c r="WQX40" s="666"/>
      <c r="WQY40" s="666"/>
      <c r="WQZ40" s="666"/>
      <c r="WRA40" s="666"/>
      <c r="WRB40" s="666"/>
      <c r="WRC40" s="666"/>
      <c r="WRD40" s="666"/>
      <c r="WRE40" s="666"/>
      <c r="WRF40" s="666"/>
      <c r="WRG40" s="666"/>
      <c r="WRH40" s="666"/>
      <c r="WRI40" s="666"/>
      <c r="WRJ40" s="666"/>
      <c r="WRK40" s="666"/>
      <c r="WRL40" s="666"/>
      <c r="WRM40" s="666"/>
      <c r="WRN40" s="666"/>
      <c r="WRO40" s="666"/>
      <c r="WRP40" s="666"/>
      <c r="WRQ40" s="666"/>
      <c r="WRR40" s="666"/>
      <c r="WRS40" s="666"/>
      <c r="WRT40" s="666"/>
      <c r="WRU40" s="666"/>
      <c r="WRV40" s="666"/>
      <c r="WRW40" s="666"/>
      <c r="WRX40" s="666"/>
      <c r="WRY40" s="666"/>
      <c r="WRZ40" s="666"/>
      <c r="WSA40" s="666"/>
      <c r="WSB40" s="666"/>
      <c r="WSC40" s="666"/>
      <c r="WSD40" s="666"/>
      <c r="WSE40" s="666"/>
      <c r="WSF40" s="666"/>
      <c r="WSG40" s="666"/>
      <c r="WSH40" s="666"/>
      <c r="WSI40" s="666"/>
      <c r="WSJ40" s="666"/>
      <c r="WSK40" s="666"/>
      <c r="WSL40" s="666"/>
      <c r="WSM40" s="666"/>
      <c r="WSN40" s="666"/>
      <c r="WSO40" s="666"/>
      <c r="WSP40" s="666"/>
      <c r="WSQ40" s="666"/>
      <c r="WSR40" s="666"/>
      <c r="WSS40" s="666"/>
      <c r="WST40" s="666"/>
      <c r="WSU40" s="666"/>
      <c r="WSV40" s="666"/>
      <c r="WSW40" s="666"/>
      <c r="WSX40" s="666"/>
      <c r="WSY40" s="666"/>
      <c r="WSZ40" s="666"/>
      <c r="WTA40" s="666"/>
      <c r="WTB40" s="666"/>
      <c r="WTC40" s="666"/>
      <c r="WTD40" s="666"/>
      <c r="WTE40" s="666"/>
      <c r="WTF40" s="666"/>
      <c r="WTG40" s="666"/>
      <c r="WTH40" s="666"/>
      <c r="WTI40" s="666"/>
      <c r="WTJ40" s="666"/>
      <c r="WTK40" s="666"/>
      <c r="WTL40" s="666"/>
      <c r="WTM40" s="666"/>
      <c r="WTN40" s="666"/>
      <c r="WTO40" s="666"/>
      <c r="WTP40" s="666"/>
      <c r="WTQ40" s="666"/>
      <c r="WTR40" s="666"/>
      <c r="WTS40" s="666"/>
      <c r="WTT40" s="666"/>
      <c r="WTU40" s="666"/>
      <c r="WTV40" s="666"/>
      <c r="WTW40" s="666"/>
      <c r="WTX40" s="666"/>
      <c r="WTY40" s="666"/>
      <c r="WTZ40" s="666"/>
      <c r="WUA40" s="666"/>
      <c r="WUB40" s="666"/>
      <c r="WUC40" s="666"/>
      <c r="WUD40" s="666"/>
      <c r="WUE40" s="666"/>
      <c r="WUF40" s="666"/>
      <c r="WUG40" s="666"/>
      <c r="WUH40" s="666"/>
      <c r="WUI40" s="666"/>
      <c r="WUJ40" s="666"/>
      <c r="WUK40" s="666"/>
      <c r="WUL40" s="666"/>
      <c r="WUM40" s="666"/>
      <c r="WUN40" s="666"/>
      <c r="WUO40" s="666"/>
      <c r="WUP40" s="666"/>
      <c r="WUQ40" s="666"/>
      <c r="WUR40" s="666"/>
      <c r="WUS40" s="666"/>
      <c r="WUT40" s="666"/>
      <c r="WUU40" s="666"/>
      <c r="WUV40" s="666"/>
      <c r="WUW40" s="666"/>
      <c r="WUX40" s="666"/>
      <c r="WUY40" s="666"/>
      <c r="WUZ40" s="666"/>
      <c r="WVA40" s="666"/>
      <c r="WVB40" s="666"/>
      <c r="WVC40" s="666"/>
      <c r="WVD40" s="666"/>
      <c r="WVE40" s="666"/>
      <c r="WVF40" s="666"/>
      <c r="WVG40" s="666"/>
      <c r="WVH40" s="666"/>
      <c r="WVI40" s="666"/>
      <c r="WVJ40" s="666"/>
      <c r="WVK40" s="666"/>
      <c r="WVL40" s="666"/>
      <c r="WVM40" s="666"/>
      <c r="WVN40" s="666"/>
      <c r="WVO40" s="666"/>
      <c r="WVP40" s="666"/>
      <c r="WVQ40" s="666"/>
      <c r="WVR40" s="666"/>
      <c r="WVS40" s="666"/>
      <c r="WVT40" s="666"/>
      <c r="WVU40" s="666"/>
      <c r="WVV40" s="666"/>
      <c r="WVW40" s="666"/>
      <c r="WVX40" s="666"/>
      <c r="WVY40" s="666"/>
      <c r="WVZ40" s="666"/>
      <c r="WWA40" s="666"/>
      <c r="WWB40" s="666"/>
      <c r="WWC40" s="666"/>
      <c r="WWD40" s="666"/>
      <c r="WWE40" s="666"/>
      <c r="WWF40" s="666"/>
      <c r="WWG40" s="666"/>
      <c r="WWH40" s="666"/>
      <c r="WWI40" s="666"/>
      <c r="WWJ40" s="666"/>
      <c r="WWK40" s="666"/>
      <c r="WWL40" s="666"/>
      <c r="WWM40" s="666"/>
      <c r="WWN40" s="666"/>
      <c r="WWO40" s="666"/>
      <c r="WWP40" s="666"/>
      <c r="WWQ40" s="666"/>
      <c r="WWR40" s="666"/>
      <c r="WWS40" s="666"/>
      <c r="WWT40" s="666"/>
      <c r="WWU40" s="666"/>
      <c r="WWV40" s="666"/>
      <c r="WWW40" s="666"/>
      <c r="WWX40" s="666"/>
      <c r="WWY40" s="666"/>
      <c r="WWZ40" s="666"/>
      <c r="WXA40" s="666"/>
      <c r="WXB40" s="666"/>
      <c r="WXC40" s="666"/>
      <c r="WXD40" s="666"/>
      <c r="WXE40" s="666"/>
      <c r="WXF40" s="666"/>
      <c r="WXG40" s="666"/>
      <c r="WXH40" s="666"/>
      <c r="WXI40" s="666"/>
      <c r="WXJ40" s="666"/>
      <c r="WXK40" s="666"/>
      <c r="WXL40" s="666"/>
      <c r="WXM40" s="666"/>
      <c r="WXN40" s="666"/>
      <c r="WXO40" s="666"/>
      <c r="WXP40" s="666"/>
      <c r="WXQ40" s="666"/>
      <c r="WXR40" s="666"/>
      <c r="WXS40" s="666"/>
      <c r="WXT40" s="666"/>
      <c r="WXU40" s="666"/>
      <c r="WXV40" s="666"/>
      <c r="WXW40" s="666"/>
      <c r="WXX40" s="666"/>
      <c r="WXY40" s="666"/>
      <c r="WXZ40" s="666"/>
      <c r="WYA40" s="666"/>
      <c r="WYB40" s="666"/>
      <c r="WYC40" s="666"/>
      <c r="WYD40" s="666"/>
      <c r="WYE40" s="666"/>
      <c r="WYF40" s="666"/>
      <c r="WYG40" s="666"/>
      <c r="WYH40" s="666"/>
      <c r="WYI40" s="666"/>
      <c r="WYJ40" s="666"/>
      <c r="WYK40" s="666"/>
      <c r="WYL40" s="666"/>
      <c r="WYM40" s="666"/>
      <c r="WYN40" s="666"/>
      <c r="WYO40" s="666"/>
      <c r="WYP40" s="666"/>
      <c r="WYQ40" s="666"/>
      <c r="WYR40" s="666"/>
      <c r="WYS40" s="666"/>
      <c r="WYT40" s="666"/>
      <c r="WYU40" s="666"/>
      <c r="WYV40" s="666"/>
      <c r="WYW40" s="666"/>
      <c r="WYX40" s="666"/>
      <c r="WYY40" s="666"/>
      <c r="WYZ40" s="666"/>
      <c r="WZA40" s="666"/>
      <c r="WZB40" s="666"/>
      <c r="WZC40" s="666"/>
      <c r="WZD40" s="666"/>
      <c r="WZE40" s="666"/>
      <c r="WZF40" s="666"/>
      <c r="WZG40" s="666"/>
      <c r="WZH40" s="666"/>
      <c r="WZI40" s="666"/>
      <c r="WZJ40" s="666"/>
      <c r="WZK40" s="666"/>
      <c r="WZL40" s="666"/>
      <c r="WZM40" s="666"/>
      <c r="WZN40" s="666"/>
      <c r="WZO40" s="666"/>
      <c r="WZP40" s="666"/>
      <c r="WZQ40" s="666"/>
      <c r="WZR40" s="666"/>
      <c r="WZS40" s="666"/>
      <c r="WZT40" s="666"/>
      <c r="WZU40" s="666"/>
      <c r="WZV40" s="666"/>
      <c r="WZW40" s="666"/>
      <c r="WZX40" s="666"/>
      <c r="WZY40" s="666"/>
      <c r="WZZ40" s="666"/>
      <c r="XAA40" s="666"/>
      <c r="XAB40" s="666"/>
      <c r="XAC40" s="666"/>
      <c r="XAD40" s="666"/>
      <c r="XAE40" s="666"/>
      <c r="XAF40" s="666"/>
      <c r="XAG40" s="666"/>
      <c r="XAH40" s="666"/>
      <c r="XAI40" s="666"/>
      <c r="XAJ40" s="666"/>
      <c r="XAK40" s="666"/>
      <c r="XAL40" s="666"/>
      <c r="XAM40" s="666"/>
      <c r="XAN40" s="666"/>
      <c r="XAO40" s="666"/>
      <c r="XAP40" s="666"/>
      <c r="XAQ40" s="666"/>
      <c r="XAR40" s="666"/>
      <c r="XAS40" s="666"/>
      <c r="XAT40" s="666"/>
      <c r="XAU40" s="666"/>
      <c r="XAV40" s="666"/>
      <c r="XAW40" s="666"/>
      <c r="XAX40" s="666"/>
      <c r="XAY40" s="666"/>
      <c r="XAZ40" s="666"/>
      <c r="XBA40" s="666"/>
      <c r="XBB40" s="666"/>
      <c r="XBC40" s="666"/>
      <c r="XBD40" s="666"/>
      <c r="XBE40" s="666"/>
      <c r="XBF40" s="666"/>
      <c r="XBG40" s="666"/>
      <c r="XBH40" s="666"/>
      <c r="XBI40" s="666"/>
      <c r="XBJ40" s="666"/>
      <c r="XBK40" s="666"/>
      <c r="XBL40" s="666"/>
      <c r="XBM40" s="666"/>
      <c r="XBN40" s="666"/>
      <c r="XBO40" s="666"/>
      <c r="XBP40" s="666"/>
      <c r="XBQ40" s="666"/>
      <c r="XBR40" s="666"/>
      <c r="XBS40" s="666"/>
      <c r="XBT40" s="666"/>
      <c r="XBU40" s="666"/>
      <c r="XBV40" s="666"/>
      <c r="XBW40" s="666"/>
      <c r="XBX40" s="666"/>
      <c r="XBY40" s="666"/>
      <c r="XBZ40" s="666"/>
      <c r="XCA40" s="666"/>
      <c r="XCB40" s="666"/>
      <c r="XCC40" s="666"/>
      <c r="XCD40" s="666"/>
      <c r="XCE40" s="666"/>
      <c r="XCF40" s="666"/>
      <c r="XCG40" s="666"/>
      <c r="XCH40" s="666"/>
      <c r="XCI40" s="666"/>
      <c r="XCJ40" s="666"/>
      <c r="XCK40" s="666"/>
      <c r="XCL40" s="666"/>
      <c r="XCM40" s="666"/>
      <c r="XCN40" s="666"/>
      <c r="XCO40" s="666"/>
      <c r="XCP40" s="666"/>
      <c r="XCQ40" s="666"/>
      <c r="XCR40" s="666"/>
      <c r="XCS40" s="666"/>
      <c r="XCT40" s="666"/>
      <c r="XCU40" s="666"/>
      <c r="XCV40" s="666"/>
      <c r="XCW40" s="666"/>
      <c r="XCX40" s="666"/>
      <c r="XCY40" s="666"/>
      <c r="XCZ40" s="666"/>
      <c r="XDA40" s="666"/>
      <c r="XDB40" s="666"/>
      <c r="XDC40" s="666"/>
      <c r="XDD40" s="666"/>
      <c r="XDE40" s="666"/>
      <c r="XDF40" s="666"/>
      <c r="XDG40" s="666"/>
      <c r="XDH40" s="666"/>
      <c r="XDI40" s="666"/>
      <c r="XDJ40" s="666"/>
      <c r="XDK40" s="666"/>
      <c r="XDL40" s="666"/>
      <c r="XDM40" s="666"/>
      <c r="XDN40" s="666"/>
      <c r="XDO40" s="666"/>
      <c r="XDP40" s="666"/>
      <c r="XDQ40" s="666"/>
      <c r="XDR40" s="666"/>
      <c r="XDS40" s="666"/>
      <c r="XDT40" s="666"/>
      <c r="XDU40" s="666"/>
      <c r="XDV40" s="666"/>
      <c r="XDW40" s="666"/>
      <c r="XDX40" s="666"/>
      <c r="XDY40" s="666"/>
      <c r="XDZ40" s="666"/>
      <c r="XEA40" s="666"/>
      <c r="XEB40" s="666"/>
      <c r="XEC40" s="666"/>
      <c r="XED40" s="666"/>
      <c r="XEE40" s="666"/>
      <c r="XEF40" s="666"/>
      <c r="XEG40" s="666"/>
      <c r="XEH40" s="666"/>
      <c r="XEI40" s="666"/>
      <c r="XEJ40" s="666"/>
      <c r="XEK40" s="666"/>
      <c r="XEL40" s="666"/>
      <c r="XEM40" s="666"/>
      <c r="XEN40" s="666"/>
      <c r="XEO40" s="666"/>
      <c r="XEP40" s="666"/>
      <c r="XEQ40" s="666"/>
      <c r="XER40" s="666"/>
      <c r="XES40" s="666"/>
      <c r="XET40" s="666"/>
      <c r="XEU40" s="505"/>
      <c r="XEV40" s="505"/>
      <c r="XEW40" s="505"/>
      <c r="XEX40" s="505"/>
      <c r="XEY40" s="505"/>
      <c r="XEZ40" s="505"/>
      <c r="XFA40" s="505"/>
      <c r="XFB40" s="505"/>
      <c r="XFC40" s="505"/>
      <c r="XFD40" s="505"/>
    </row>
    <row r="41" s="668" customFormat="1" customHeight="1" spans="1:16374">
      <c r="A41" s="679" t="s">
        <v>119</v>
      </c>
      <c r="B41" s="649"/>
      <c r="C41" s="514">
        <v>28643</v>
      </c>
      <c r="D41" s="514"/>
      <c r="E41" s="676"/>
      <c r="F41" s="676">
        <f t="shared" si="9"/>
        <v>71.8</v>
      </c>
      <c r="G41" s="666"/>
      <c r="H41" s="514">
        <v>39894</v>
      </c>
      <c r="I41" s="682">
        <f t="shared" si="8"/>
        <v>71.8</v>
      </c>
      <c r="J41" s="666"/>
      <c r="K41" s="669"/>
      <c r="L41" s="669"/>
      <c r="M41" s="669"/>
      <c r="N41" s="669"/>
      <c r="O41" s="669"/>
      <c r="P41" s="669"/>
      <c r="Q41" s="669"/>
      <c r="R41" s="669"/>
      <c r="S41" s="669"/>
      <c r="T41" s="669"/>
      <c r="U41" s="669"/>
      <c r="V41" s="669"/>
      <c r="W41" s="669"/>
      <c r="X41" s="669"/>
      <c r="Y41" s="669"/>
      <c r="Z41" s="669"/>
      <c r="AA41" s="669"/>
      <c r="AB41" s="669"/>
      <c r="AC41" s="669"/>
      <c r="AD41" s="669"/>
      <c r="AE41" s="669"/>
      <c r="AF41" s="669"/>
      <c r="AG41" s="669"/>
      <c r="AH41" s="669"/>
      <c r="AI41" s="669"/>
      <c r="AJ41" s="669"/>
      <c r="AK41" s="669"/>
      <c r="AL41" s="669"/>
      <c r="AM41" s="669"/>
      <c r="AN41" s="669"/>
      <c r="AO41" s="669"/>
      <c r="AP41" s="669"/>
      <c r="AQ41" s="669"/>
      <c r="AR41" s="669"/>
      <c r="AS41" s="669"/>
      <c r="AT41" s="669"/>
      <c r="AU41" s="669"/>
      <c r="AV41" s="669"/>
      <c r="AW41" s="669"/>
      <c r="AX41" s="669"/>
      <c r="AY41" s="669"/>
      <c r="AZ41" s="669"/>
      <c r="BA41" s="669"/>
      <c r="BB41" s="669"/>
      <c r="BC41" s="669"/>
      <c r="BD41" s="669"/>
      <c r="BE41" s="669"/>
      <c r="BF41" s="669"/>
      <c r="BG41" s="669"/>
      <c r="BH41" s="669"/>
      <c r="BI41" s="669"/>
      <c r="BJ41" s="669"/>
      <c r="BK41" s="669"/>
      <c r="BL41" s="669"/>
      <c r="BM41" s="669"/>
      <c r="BN41" s="669"/>
      <c r="BO41" s="669"/>
      <c r="BP41" s="669"/>
      <c r="BQ41" s="669"/>
      <c r="BR41" s="669"/>
      <c r="BS41" s="669"/>
      <c r="BT41" s="669"/>
      <c r="BU41" s="669"/>
      <c r="BV41" s="669"/>
      <c r="BW41" s="669"/>
      <c r="BX41" s="669"/>
      <c r="BY41" s="669"/>
      <c r="BZ41" s="669"/>
      <c r="CA41" s="669"/>
      <c r="CB41" s="669"/>
      <c r="CC41" s="669"/>
      <c r="CD41" s="669"/>
      <c r="CE41" s="669"/>
      <c r="CF41" s="669"/>
      <c r="CG41" s="669"/>
      <c r="CH41" s="669"/>
      <c r="CI41" s="669"/>
      <c r="CJ41" s="669"/>
      <c r="CK41" s="669"/>
      <c r="CL41" s="669"/>
      <c r="CM41" s="669"/>
      <c r="CN41" s="669"/>
      <c r="CO41" s="669"/>
      <c r="CP41" s="669"/>
      <c r="CQ41" s="669"/>
      <c r="CR41" s="669"/>
      <c r="CS41" s="669"/>
      <c r="CT41" s="669"/>
      <c r="CU41" s="669"/>
      <c r="CV41" s="669"/>
      <c r="CW41" s="669"/>
      <c r="CX41" s="669"/>
      <c r="CY41" s="669"/>
      <c r="CZ41" s="669"/>
      <c r="DA41" s="669"/>
      <c r="DB41" s="669"/>
      <c r="DC41" s="669"/>
      <c r="DD41" s="669"/>
      <c r="DE41" s="669"/>
      <c r="DF41" s="669"/>
      <c r="DG41" s="669"/>
      <c r="DH41" s="669"/>
      <c r="DI41" s="669"/>
      <c r="DJ41" s="669"/>
      <c r="DK41" s="669"/>
      <c r="DL41" s="669"/>
      <c r="DM41" s="669"/>
      <c r="DN41" s="669"/>
      <c r="DO41" s="669"/>
      <c r="DP41" s="669"/>
      <c r="DQ41" s="669"/>
      <c r="DR41" s="669"/>
      <c r="DS41" s="669"/>
      <c r="DT41" s="669"/>
      <c r="DU41" s="669"/>
      <c r="DV41" s="669"/>
      <c r="DW41" s="669"/>
      <c r="DX41" s="669"/>
      <c r="DY41" s="669"/>
      <c r="DZ41" s="669"/>
      <c r="EA41" s="669"/>
      <c r="EB41" s="669"/>
      <c r="EC41" s="669"/>
      <c r="ED41" s="669"/>
      <c r="EE41" s="669"/>
      <c r="EF41" s="669"/>
      <c r="EG41" s="669"/>
      <c r="EH41" s="669"/>
      <c r="EI41" s="669"/>
      <c r="EJ41" s="669"/>
      <c r="EK41" s="669"/>
      <c r="EL41" s="669"/>
      <c r="EM41" s="669"/>
      <c r="EN41" s="669"/>
      <c r="EO41" s="669"/>
      <c r="EP41" s="669"/>
      <c r="EQ41" s="669"/>
      <c r="ER41" s="669"/>
      <c r="ES41" s="669"/>
      <c r="ET41" s="669"/>
      <c r="EU41" s="669"/>
      <c r="EV41" s="669"/>
      <c r="EW41" s="669"/>
      <c r="EX41" s="669"/>
      <c r="EY41" s="669"/>
      <c r="EZ41" s="669"/>
      <c r="FA41" s="669"/>
      <c r="FB41" s="669"/>
      <c r="FC41" s="669"/>
      <c r="FD41" s="669"/>
      <c r="FE41" s="669"/>
      <c r="FF41" s="669"/>
      <c r="FG41" s="669"/>
      <c r="FH41" s="669"/>
      <c r="FI41" s="669"/>
      <c r="FJ41" s="669"/>
      <c r="FK41" s="669"/>
      <c r="FL41" s="669"/>
      <c r="FM41" s="669"/>
      <c r="FN41" s="669"/>
      <c r="FO41" s="669"/>
      <c r="FP41" s="669"/>
      <c r="FQ41" s="669"/>
      <c r="FR41" s="669"/>
      <c r="FS41" s="669"/>
      <c r="FT41" s="669"/>
      <c r="FU41" s="669"/>
      <c r="FV41" s="669"/>
      <c r="FW41" s="669"/>
      <c r="FX41" s="669"/>
      <c r="FY41" s="669"/>
      <c r="FZ41" s="669"/>
      <c r="GA41" s="669"/>
      <c r="GB41" s="669"/>
      <c r="GC41" s="669"/>
      <c r="GD41" s="669"/>
      <c r="GE41" s="669"/>
      <c r="GF41" s="669"/>
      <c r="GG41" s="669"/>
      <c r="GH41" s="669"/>
      <c r="GI41" s="669"/>
      <c r="GJ41" s="669"/>
      <c r="GK41" s="669"/>
      <c r="GL41" s="669"/>
      <c r="GM41" s="669"/>
      <c r="GN41" s="669"/>
      <c r="GO41" s="669"/>
      <c r="GP41" s="669"/>
      <c r="GQ41" s="669"/>
      <c r="GR41" s="669"/>
      <c r="GS41" s="669"/>
      <c r="GT41" s="669"/>
      <c r="GU41" s="669"/>
      <c r="GV41" s="669"/>
      <c r="GW41" s="669"/>
      <c r="GX41" s="669"/>
      <c r="GY41" s="669"/>
      <c r="GZ41" s="669"/>
      <c r="HA41" s="669"/>
      <c r="HB41" s="669"/>
      <c r="HC41" s="669"/>
      <c r="HD41" s="669"/>
      <c r="HE41" s="669"/>
      <c r="HF41" s="669"/>
      <c r="HG41" s="669"/>
      <c r="HH41" s="669"/>
      <c r="HI41" s="669"/>
      <c r="HJ41" s="669"/>
      <c r="HK41" s="669"/>
      <c r="HL41" s="669"/>
      <c r="HM41" s="669"/>
      <c r="HN41" s="669"/>
      <c r="HO41" s="669"/>
      <c r="HP41" s="669"/>
      <c r="HQ41" s="669"/>
      <c r="HR41" s="669"/>
      <c r="HS41" s="669"/>
      <c r="HT41" s="669"/>
      <c r="HU41" s="669"/>
      <c r="HV41" s="669"/>
      <c r="HW41" s="669"/>
      <c r="HX41" s="669"/>
      <c r="HY41" s="669"/>
      <c r="HZ41" s="669"/>
      <c r="IA41" s="669"/>
      <c r="IB41" s="669"/>
      <c r="IC41" s="669"/>
      <c r="ID41" s="669"/>
      <c r="IE41" s="669"/>
      <c r="IF41" s="669"/>
      <c r="IG41" s="669"/>
      <c r="IH41" s="669"/>
      <c r="II41" s="669"/>
      <c r="IJ41" s="669"/>
      <c r="IK41" s="669"/>
      <c r="IL41" s="669"/>
      <c r="IM41" s="669"/>
      <c r="IN41" s="669"/>
      <c r="IO41" s="669"/>
      <c r="IP41" s="669"/>
      <c r="IQ41" s="669"/>
      <c r="IR41" s="669"/>
      <c r="IS41" s="669"/>
      <c r="IT41" s="669"/>
      <c r="IU41" s="669"/>
      <c r="IV41" s="669"/>
      <c r="IW41" s="669"/>
      <c r="IX41" s="669"/>
      <c r="IY41" s="669"/>
      <c r="IZ41" s="669"/>
      <c r="JA41" s="669"/>
      <c r="JB41" s="669"/>
      <c r="JC41" s="669"/>
      <c r="JD41" s="669"/>
      <c r="JE41" s="669"/>
      <c r="JF41" s="669"/>
      <c r="JG41" s="669"/>
      <c r="JH41" s="669"/>
      <c r="JI41" s="669"/>
      <c r="JJ41" s="669"/>
      <c r="JK41" s="669"/>
      <c r="JL41" s="669"/>
      <c r="JM41" s="669"/>
      <c r="JN41" s="669"/>
      <c r="JO41" s="669"/>
      <c r="JP41" s="669"/>
      <c r="JQ41" s="669"/>
      <c r="JR41" s="669"/>
      <c r="JS41" s="669"/>
      <c r="JT41" s="669"/>
      <c r="JU41" s="669"/>
      <c r="JV41" s="669"/>
      <c r="JW41" s="669"/>
      <c r="JX41" s="669"/>
      <c r="JY41" s="669"/>
      <c r="JZ41" s="669"/>
      <c r="KA41" s="669"/>
      <c r="KB41" s="669"/>
      <c r="KC41" s="669"/>
      <c r="KD41" s="669"/>
      <c r="KE41" s="669"/>
      <c r="KF41" s="669"/>
      <c r="KG41" s="669"/>
      <c r="KH41" s="669"/>
      <c r="KI41" s="669"/>
      <c r="KJ41" s="669"/>
      <c r="KK41" s="669"/>
      <c r="KL41" s="669"/>
      <c r="KM41" s="669"/>
      <c r="KN41" s="669"/>
      <c r="KO41" s="669"/>
      <c r="KP41" s="669"/>
      <c r="KQ41" s="669"/>
      <c r="KR41" s="669"/>
      <c r="KS41" s="669"/>
      <c r="KT41" s="669"/>
      <c r="KU41" s="669"/>
      <c r="KV41" s="669"/>
      <c r="KW41" s="669"/>
      <c r="KX41" s="669"/>
      <c r="KY41" s="669"/>
      <c r="KZ41" s="669"/>
      <c r="LA41" s="669"/>
      <c r="LB41" s="669"/>
      <c r="LC41" s="669"/>
      <c r="LD41" s="669"/>
      <c r="LE41" s="669"/>
      <c r="LF41" s="669"/>
      <c r="LG41" s="669"/>
      <c r="LH41" s="669"/>
      <c r="LI41" s="669"/>
      <c r="LJ41" s="669"/>
      <c r="LK41" s="669"/>
      <c r="LL41" s="669"/>
      <c r="LM41" s="669"/>
      <c r="LN41" s="669"/>
      <c r="LO41" s="669"/>
      <c r="LP41" s="669"/>
      <c r="LQ41" s="669"/>
      <c r="LR41" s="669"/>
      <c r="LS41" s="669"/>
      <c r="LT41" s="669"/>
      <c r="LU41" s="669"/>
      <c r="LV41" s="669"/>
      <c r="LW41" s="669"/>
      <c r="LX41" s="669"/>
      <c r="LY41" s="669"/>
      <c r="LZ41" s="669"/>
      <c r="MA41" s="669"/>
      <c r="MB41" s="669"/>
      <c r="MC41" s="669"/>
      <c r="MD41" s="669"/>
      <c r="ME41" s="669"/>
      <c r="MF41" s="669"/>
      <c r="MG41" s="669"/>
      <c r="MH41" s="669"/>
      <c r="MI41" s="669"/>
      <c r="MJ41" s="669"/>
      <c r="MK41" s="669"/>
      <c r="ML41" s="669"/>
      <c r="MM41" s="669"/>
      <c r="MN41" s="669"/>
      <c r="MO41" s="669"/>
      <c r="MP41" s="669"/>
      <c r="MQ41" s="669"/>
      <c r="MR41" s="669"/>
      <c r="MS41" s="669"/>
      <c r="MT41" s="669"/>
      <c r="MU41" s="669"/>
      <c r="MV41" s="669"/>
      <c r="MW41" s="669"/>
      <c r="MX41" s="669"/>
      <c r="MY41" s="669"/>
      <c r="MZ41" s="669"/>
      <c r="NA41" s="669"/>
      <c r="NB41" s="669"/>
      <c r="NC41" s="669"/>
      <c r="ND41" s="669"/>
      <c r="NE41" s="669"/>
      <c r="NF41" s="669"/>
      <c r="NG41" s="669"/>
      <c r="NH41" s="669"/>
      <c r="NI41" s="669"/>
      <c r="NJ41" s="669"/>
      <c r="NK41" s="669"/>
      <c r="NL41" s="669"/>
      <c r="NM41" s="669"/>
      <c r="NN41" s="669"/>
      <c r="NO41" s="669"/>
      <c r="NP41" s="669"/>
      <c r="NQ41" s="669"/>
      <c r="NR41" s="669"/>
      <c r="NS41" s="669"/>
      <c r="NT41" s="669"/>
      <c r="NU41" s="669"/>
      <c r="NV41" s="669"/>
      <c r="NW41" s="669"/>
      <c r="NX41" s="669"/>
      <c r="NY41" s="669"/>
      <c r="NZ41" s="669"/>
      <c r="OA41" s="669"/>
      <c r="OB41" s="669"/>
      <c r="OC41" s="669"/>
      <c r="OD41" s="669"/>
      <c r="OE41" s="669"/>
      <c r="OF41" s="669"/>
      <c r="OG41" s="669"/>
      <c r="OH41" s="669"/>
      <c r="OI41" s="669"/>
      <c r="OJ41" s="669"/>
      <c r="OK41" s="669"/>
      <c r="OL41" s="669"/>
      <c r="OM41" s="669"/>
      <c r="ON41" s="669"/>
      <c r="OO41" s="669"/>
      <c r="OP41" s="669"/>
      <c r="OQ41" s="669"/>
      <c r="OR41" s="669"/>
      <c r="OS41" s="669"/>
      <c r="OT41" s="669"/>
      <c r="OU41" s="669"/>
      <c r="OV41" s="669"/>
      <c r="OW41" s="669"/>
      <c r="OX41" s="669"/>
      <c r="OY41" s="669"/>
      <c r="OZ41" s="669"/>
      <c r="PA41" s="669"/>
      <c r="PB41" s="669"/>
      <c r="PC41" s="669"/>
      <c r="PD41" s="669"/>
      <c r="PE41" s="669"/>
      <c r="PF41" s="669"/>
      <c r="PG41" s="669"/>
      <c r="PH41" s="669"/>
      <c r="PI41" s="669"/>
      <c r="PJ41" s="669"/>
      <c r="PK41" s="669"/>
      <c r="PL41" s="669"/>
      <c r="PM41" s="669"/>
      <c r="PN41" s="669"/>
      <c r="PO41" s="669"/>
      <c r="PP41" s="669"/>
      <c r="PQ41" s="669"/>
      <c r="PR41" s="669"/>
      <c r="PS41" s="669"/>
      <c r="PT41" s="669"/>
      <c r="PU41" s="669"/>
      <c r="PV41" s="669"/>
      <c r="PW41" s="669"/>
      <c r="PX41" s="669"/>
      <c r="PY41" s="669"/>
      <c r="PZ41" s="669"/>
      <c r="QA41" s="669"/>
      <c r="QB41" s="669"/>
      <c r="QC41" s="669"/>
      <c r="QD41" s="669"/>
      <c r="QE41" s="669"/>
      <c r="QF41" s="669"/>
      <c r="QG41" s="669"/>
      <c r="QH41" s="669"/>
      <c r="QI41" s="669"/>
      <c r="QJ41" s="669"/>
      <c r="QK41" s="669"/>
      <c r="QL41" s="669"/>
      <c r="QM41" s="669"/>
      <c r="QN41" s="669"/>
      <c r="QO41" s="669"/>
      <c r="QP41" s="669"/>
      <c r="QQ41" s="669"/>
      <c r="QR41" s="669"/>
      <c r="QS41" s="669"/>
      <c r="QT41" s="669"/>
      <c r="QU41" s="669"/>
      <c r="QV41" s="669"/>
      <c r="QW41" s="669"/>
      <c r="QX41" s="669"/>
      <c r="QY41" s="669"/>
      <c r="QZ41" s="669"/>
      <c r="RA41" s="669"/>
      <c r="RB41" s="669"/>
      <c r="RC41" s="669"/>
      <c r="RD41" s="669"/>
      <c r="RE41" s="669"/>
      <c r="RF41" s="669"/>
      <c r="RG41" s="669"/>
      <c r="RH41" s="669"/>
      <c r="RI41" s="669"/>
      <c r="RJ41" s="669"/>
      <c r="RK41" s="669"/>
      <c r="RL41" s="669"/>
      <c r="RM41" s="669"/>
      <c r="RN41" s="669"/>
      <c r="RO41" s="669"/>
      <c r="RP41" s="669"/>
      <c r="RQ41" s="669"/>
      <c r="RR41" s="669"/>
      <c r="RS41" s="669"/>
      <c r="RT41" s="669"/>
      <c r="RU41" s="669"/>
      <c r="RV41" s="669"/>
      <c r="RW41" s="669"/>
      <c r="RX41" s="669"/>
      <c r="RY41" s="669"/>
      <c r="RZ41" s="669"/>
      <c r="SA41" s="669"/>
      <c r="SB41" s="669"/>
      <c r="SC41" s="669"/>
      <c r="SD41" s="669"/>
      <c r="SE41" s="669"/>
      <c r="SF41" s="669"/>
      <c r="SG41" s="669"/>
      <c r="SH41" s="669"/>
      <c r="SI41" s="669"/>
      <c r="SJ41" s="669"/>
      <c r="SK41" s="669"/>
      <c r="SL41" s="669"/>
      <c r="SM41" s="669"/>
      <c r="SN41" s="669"/>
      <c r="SO41" s="669"/>
      <c r="SP41" s="669"/>
      <c r="SQ41" s="669"/>
      <c r="SR41" s="669"/>
      <c r="SS41" s="669"/>
      <c r="ST41" s="669"/>
      <c r="SU41" s="669"/>
      <c r="SV41" s="669"/>
      <c r="SW41" s="669"/>
      <c r="SX41" s="669"/>
      <c r="SY41" s="669"/>
      <c r="SZ41" s="669"/>
      <c r="TA41" s="669"/>
      <c r="TB41" s="669"/>
      <c r="TC41" s="669"/>
      <c r="TD41" s="669"/>
      <c r="TE41" s="669"/>
      <c r="TF41" s="669"/>
      <c r="TG41" s="669"/>
      <c r="TH41" s="669"/>
      <c r="TI41" s="669"/>
      <c r="TJ41" s="669"/>
      <c r="TK41" s="669"/>
      <c r="TL41" s="669"/>
      <c r="TM41" s="669"/>
      <c r="TN41" s="669"/>
      <c r="TO41" s="669"/>
      <c r="TP41" s="669"/>
      <c r="TQ41" s="669"/>
      <c r="TR41" s="669"/>
      <c r="TS41" s="669"/>
      <c r="TT41" s="669"/>
      <c r="TU41" s="669"/>
      <c r="TV41" s="669"/>
      <c r="TW41" s="669"/>
      <c r="TX41" s="669"/>
      <c r="TY41" s="669"/>
      <c r="TZ41" s="669"/>
      <c r="UA41" s="669"/>
      <c r="UB41" s="669"/>
      <c r="UC41" s="669"/>
      <c r="UD41" s="669"/>
      <c r="UE41" s="669"/>
      <c r="UF41" s="669"/>
      <c r="UG41" s="669"/>
      <c r="UH41" s="669"/>
      <c r="UI41" s="669"/>
      <c r="UJ41" s="669"/>
      <c r="UK41" s="669"/>
      <c r="UL41" s="669"/>
      <c r="UM41" s="669"/>
      <c r="UN41" s="669"/>
      <c r="UO41" s="669"/>
      <c r="UP41" s="669"/>
      <c r="UQ41" s="669"/>
      <c r="UR41" s="669"/>
      <c r="US41" s="669"/>
      <c r="UT41" s="669"/>
      <c r="UU41" s="669"/>
      <c r="UV41" s="669"/>
      <c r="UW41" s="669"/>
      <c r="UX41" s="669"/>
      <c r="UY41" s="669"/>
      <c r="UZ41" s="669"/>
      <c r="VA41" s="669"/>
      <c r="VB41" s="669"/>
      <c r="VC41" s="669"/>
      <c r="VD41" s="669"/>
      <c r="VE41" s="669"/>
      <c r="VF41" s="669"/>
      <c r="VG41" s="669"/>
      <c r="VH41" s="669"/>
      <c r="VI41" s="669"/>
      <c r="VJ41" s="669"/>
      <c r="VK41" s="669"/>
      <c r="VL41" s="669"/>
      <c r="VM41" s="669"/>
      <c r="VN41" s="669"/>
      <c r="VO41" s="669"/>
      <c r="VP41" s="669"/>
      <c r="VQ41" s="669"/>
      <c r="VR41" s="669"/>
      <c r="VS41" s="669"/>
      <c r="VT41" s="669"/>
      <c r="VU41" s="669"/>
      <c r="VV41" s="669"/>
      <c r="VW41" s="669"/>
      <c r="VX41" s="669"/>
      <c r="VY41" s="669"/>
      <c r="VZ41" s="669"/>
      <c r="WA41" s="669"/>
      <c r="WB41" s="669"/>
      <c r="WC41" s="669"/>
      <c r="WD41" s="669"/>
      <c r="WE41" s="669"/>
      <c r="WF41" s="669"/>
      <c r="WG41" s="669"/>
      <c r="WH41" s="669"/>
      <c r="WI41" s="669"/>
      <c r="WJ41" s="669"/>
      <c r="WK41" s="669"/>
      <c r="WL41" s="669"/>
      <c r="WM41" s="669"/>
      <c r="WN41" s="669"/>
      <c r="WO41" s="669"/>
      <c r="WP41" s="669"/>
      <c r="WQ41" s="669"/>
      <c r="WR41" s="669"/>
      <c r="WS41" s="669"/>
      <c r="WT41" s="669"/>
      <c r="WU41" s="669"/>
      <c r="WV41" s="669"/>
      <c r="WW41" s="669"/>
      <c r="WX41" s="669"/>
      <c r="WY41" s="669"/>
      <c r="WZ41" s="669"/>
      <c r="XA41" s="669"/>
      <c r="XB41" s="669"/>
      <c r="XC41" s="669"/>
      <c r="XD41" s="669"/>
      <c r="XE41" s="669"/>
      <c r="XF41" s="669"/>
      <c r="XG41" s="669"/>
      <c r="XH41" s="669"/>
      <c r="XI41" s="669"/>
      <c r="XJ41" s="669"/>
      <c r="XK41" s="669"/>
      <c r="XL41" s="669"/>
      <c r="XM41" s="669"/>
      <c r="XN41" s="669"/>
      <c r="XO41" s="669"/>
      <c r="XP41" s="669"/>
      <c r="XQ41" s="669"/>
      <c r="XR41" s="669"/>
      <c r="XS41" s="669"/>
      <c r="XT41" s="669"/>
      <c r="XU41" s="669"/>
      <c r="XV41" s="669"/>
      <c r="XW41" s="669"/>
      <c r="XX41" s="669"/>
      <c r="XY41" s="669"/>
      <c r="XZ41" s="669"/>
      <c r="YA41" s="669"/>
      <c r="YB41" s="669"/>
      <c r="YC41" s="669"/>
      <c r="YD41" s="669"/>
      <c r="YE41" s="669"/>
      <c r="YF41" s="669"/>
      <c r="YG41" s="669"/>
      <c r="YH41" s="669"/>
      <c r="YI41" s="669"/>
      <c r="YJ41" s="669"/>
      <c r="YK41" s="669"/>
      <c r="YL41" s="669"/>
      <c r="YM41" s="669"/>
      <c r="YN41" s="669"/>
      <c r="YO41" s="669"/>
      <c r="YP41" s="669"/>
      <c r="YQ41" s="669"/>
      <c r="YR41" s="669"/>
      <c r="YS41" s="669"/>
      <c r="YT41" s="669"/>
      <c r="YU41" s="669"/>
      <c r="YV41" s="669"/>
      <c r="YW41" s="669"/>
      <c r="YX41" s="669"/>
      <c r="YY41" s="669"/>
      <c r="YZ41" s="669"/>
      <c r="ZA41" s="669"/>
      <c r="ZB41" s="669"/>
      <c r="ZC41" s="669"/>
      <c r="ZD41" s="669"/>
      <c r="ZE41" s="669"/>
      <c r="ZF41" s="669"/>
      <c r="ZG41" s="669"/>
      <c r="ZH41" s="669"/>
      <c r="ZI41" s="669"/>
      <c r="ZJ41" s="669"/>
      <c r="ZK41" s="669"/>
      <c r="ZL41" s="669"/>
      <c r="ZM41" s="669"/>
      <c r="ZN41" s="669"/>
      <c r="ZO41" s="669"/>
      <c r="ZP41" s="669"/>
      <c r="ZQ41" s="669"/>
      <c r="ZR41" s="669"/>
      <c r="ZS41" s="669"/>
      <c r="ZT41" s="669"/>
      <c r="ZU41" s="669"/>
      <c r="ZV41" s="669"/>
      <c r="ZW41" s="669"/>
      <c r="ZX41" s="669"/>
      <c r="ZY41" s="669"/>
      <c r="ZZ41" s="669"/>
      <c r="AAA41" s="669"/>
      <c r="AAB41" s="669"/>
      <c r="AAC41" s="669"/>
      <c r="AAD41" s="669"/>
      <c r="AAE41" s="669"/>
      <c r="AAF41" s="669"/>
      <c r="AAG41" s="669"/>
      <c r="AAH41" s="669"/>
      <c r="AAI41" s="669"/>
      <c r="AAJ41" s="669"/>
      <c r="AAK41" s="669"/>
      <c r="AAL41" s="669"/>
      <c r="AAM41" s="669"/>
      <c r="AAN41" s="669"/>
      <c r="AAO41" s="669"/>
      <c r="AAP41" s="669"/>
      <c r="AAQ41" s="669"/>
      <c r="AAR41" s="669"/>
      <c r="AAS41" s="669"/>
      <c r="AAT41" s="669"/>
      <c r="AAU41" s="669"/>
      <c r="AAV41" s="669"/>
      <c r="AAW41" s="669"/>
      <c r="AAX41" s="669"/>
      <c r="AAY41" s="669"/>
      <c r="AAZ41" s="669"/>
      <c r="ABA41" s="669"/>
      <c r="ABB41" s="669"/>
      <c r="ABC41" s="669"/>
      <c r="ABD41" s="669"/>
      <c r="ABE41" s="669"/>
      <c r="ABF41" s="669"/>
      <c r="ABG41" s="669"/>
      <c r="ABH41" s="669"/>
      <c r="ABI41" s="669"/>
      <c r="ABJ41" s="669"/>
      <c r="ABK41" s="669"/>
      <c r="ABL41" s="669"/>
      <c r="ABM41" s="669"/>
      <c r="ABN41" s="669"/>
      <c r="ABO41" s="669"/>
      <c r="ABP41" s="669"/>
      <c r="ABQ41" s="669"/>
      <c r="ABR41" s="669"/>
      <c r="ABS41" s="669"/>
      <c r="ABT41" s="669"/>
      <c r="ABU41" s="669"/>
      <c r="ABV41" s="669"/>
      <c r="ABW41" s="669"/>
      <c r="ABX41" s="669"/>
      <c r="ABY41" s="669"/>
      <c r="ABZ41" s="669"/>
      <c r="ACA41" s="669"/>
      <c r="ACB41" s="669"/>
      <c r="ACC41" s="669"/>
      <c r="ACD41" s="669"/>
      <c r="ACE41" s="669"/>
      <c r="ACF41" s="669"/>
      <c r="ACG41" s="669"/>
      <c r="ACH41" s="669"/>
      <c r="ACI41" s="669"/>
      <c r="ACJ41" s="669"/>
      <c r="ACK41" s="669"/>
      <c r="ACL41" s="669"/>
      <c r="ACM41" s="669"/>
      <c r="ACN41" s="669"/>
      <c r="ACO41" s="669"/>
      <c r="ACP41" s="669"/>
      <c r="ACQ41" s="669"/>
      <c r="ACR41" s="669"/>
      <c r="ACS41" s="669"/>
      <c r="ACT41" s="669"/>
      <c r="ACU41" s="669"/>
      <c r="ACV41" s="669"/>
      <c r="ACW41" s="669"/>
      <c r="ACX41" s="669"/>
      <c r="ACY41" s="669"/>
      <c r="ACZ41" s="669"/>
      <c r="ADA41" s="669"/>
      <c r="ADB41" s="669"/>
      <c r="ADC41" s="669"/>
      <c r="ADD41" s="669"/>
      <c r="ADE41" s="669"/>
      <c r="ADF41" s="669"/>
      <c r="ADG41" s="669"/>
      <c r="ADH41" s="669"/>
      <c r="ADI41" s="669"/>
      <c r="ADJ41" s="669"/>
      <c r="ADK41" s="669"/>
      <c r="ADL41" s="669"/>
      <c r="ADM41" s="669"/>
      <c r="ADN41" s="669"/>
      <c r="ADO41" s="669"/>
      <c r="ADP41" s="669"/>
      <c r="ADQ41" s="669"/>
      <c r="ADR41" s="669"/>
      <c r="ADS41" s="669"/>
      <c r="ADT41" s="669"/>
      <c r="ADU41" s="669"/>
      <c r="ADV41" s="669"/>
      <c r="ADW41" s="669"/>
      <c r="ADX41" s="669"/>
      <c r="ADY41" s="669"/>
      <c r="ADZ41" s="669"/>
      <c r="AEA41" s="669"/>
      <c r="AEB41" s="669"/>
      <c r="AEC41" s="669"/>
      <c r="AED41" s="669"/>
      <c r="AEE41" s="669"/>
      <c r="AEF41" s="669"/>
      <c r="AEG41" s="669"/>
      <c r="AEH41" s="669"/>
      <c r="AEI41" s="669"/>
      <c r="AEJ41" s="669"/>
      <c r="AEK41" s="669"/>
      <c r="AEL41" s="669"/>
      <c r="AEM41" s="669"/>
      <c r="AEN41" s="669"/>
      <c r="AEO41" s="669"/>
      <c r="AEP41" s="669"/>
      <c r="AEQ41" s="669"/>
      <c r="AER41" s="669"/>
      <c r="AES41" s="669"/>
      <c r="AET41" s="669"/>
      <c r="AEU41" s="669"/>
      <c r="AEV41" s="669"/>
      <c r="AEW41" s="669"/>
      <c r="AEX41" s="669"/>
      <c r="AEY41" s="669"/>
      <c r="AEZ41" s="669"/>
      <c r="AFA41" s="669"/>
      <c r="AFB41" s="669"/>
      <c r="AFC41" s="669"/>
      <c r="AFD41" s="669"/>
      <c r="AFE41" s="669"/>
      <c r="AFF41" s="669"/>
      <c r="AFG41" s="669"/>
      <c r="AFH41" s="669"/>
      <c r="AFI41" s="669"/>
      <c r="AFJ41" s="669"/>
      <c r="AFK41" s="669"/>
      <c r="AFL41" s="669"/>
      <c r="AFM41" s="669"/>
      <c r="AFN41" s="669"/>
      <c r="AFO41" s="669"/>
      <c r="AFP41" s="669"/>
      <c r="AFQ41" s="669"/>
      <c r="AFR41" s="669"/>
      <c r="AFS41" s="669"/>
      <c r="AFT41" s="669"/>
      <c r="AFU41" s="669"/>
      <c r="AFV41" s="669"/>
      <c r="AFW41" s="669"/>
      <c r="AFX41" s="669"/>
      <c r="AFY41" s="669"/>
      <c r="AFZ41" s="669"/>
      <c r="AGA41" s="669"/>
      <c r="AGB41" s="669"/>
      <c r="AGC41" s="669"/>
      <c r="AGD41" s="669"/>
      <c r="AGE41" s="669"/>
      <c r="AGF41" s="669"/>
      <c r="AGG41" s="669"/>
      <c r="AGH41" s="669"/>
      <c r="AGI41" s="669"/>
      <c r="AGJ41" s="669"/>
      <c r="AGK41" s="669"/>
      <c r="AGL41" s="669"/>
      <c r="AGM41" s="669"/>
      <c r="AGN41" s="669"/>
      <c r="AGO41" s="669"/>
      <c r="AGP41" s="669"/>
      <c r="AGQ41" s="669"/>
      <c r="AGR41" s="669"/>
      <c r="AGS41" s="669"/>
      <c r="AGT41" s="669"/>
      <c r="AGU41" s="669"/>
      <c r="AGV41" s="669"/>
      <c r="AGW41" s="669"/>
      <c r="AGX41" s="669"/>
      <c r="AGY41" s="669"/>
      <c r="AGZ41" s="669"/>
      <c r="AHA41" s="669"/>
      <c r="AHB41" s="669"/>
      <c r="AHC41" s="669"/>
      <c r="AHD41" s="669"/>
      <c r="AHE41" s="669"/>
      <c r="AHF41" s="669"/>
      <c r="AHG41" s="669"/>
      <c r="AHH41" s="669"/>
      <c r="AHI41" s="669"/>
      <c r="AHJ41" s="669"/>
      <c r="AHK41" s="669"/>
      <c r="AHL41" s="669"/>
      <c r="AHM41" s="669"/>
      <c r="AHN41" s="669"/>
      <c r="AHO41" s="669"/>
      <c r="AHP41" s="669"/>
      <c r="AHQ41" s="669"/>
      <c r="AHR41" s="669"/>
      <c r="AHS41" s="669"/>
      <c r="AHT41" s="669"/>
      <c r="AHU41" s="669"/>
      <c r="AHV41" s="669"/>
      <c r="AHW41" s="669"/>
      <c r="AHX41" s="669"/>
      <c r="AHY41" s="669"/>
      <c r="AHZ41" s="669"/>
      <c r="AIA41" s="669"/>
      <c r="AIB41" s="669"/>
      <c r="AIC41" s="669"/>
      <c r="AID41" s="669"/>
      <c r="AIE41" s="669"/>
      <c r="AIF41" s="669"/>
      <c r="AIG41" s="669"/>
      <c r="AIH41" s="669"/>
      <c r="AII41" s="669"/>
      <c r="AIJ41" s="669"/>
      <c r="AIK41" s="669"/>
      <c r="AIL41" s="669"/>
      <c r="AIM41" s="669"/>
      <c r="AIN41" s="669"/>
      <c r="AIO41" s="669"/>
      <c r="AIP41" s="669"/>
      <c r="AIQ41" s="669"/>
      <c r="AIR41" s="669"/>
      <c r="AIS41" s="669"/>
      <c r="AIT41" s="669"/>
      <c r="AIU41" s="669"/>
      <c r="AIV41" s="669"/>
      <c r="AIW41" s="669"/>
      <c r="AIX41" s="669"/>
      <c r="AIY41" s="669"/>
      <c r="AIZ41" s="669"/>
      <c r="AJA41" s="669"/>
      <c r="AJB41" s="669"/>
      <c r="AJC41" s="669"/>
      <c r="AJD41" s="669"/>
      <c r="AJE41" s="669"/>
      <c r="AJF41" s="669"/>
      <c r="AJG41" s="669"/>
      <c r="AJH41" s="669"/>
      <c r="AJI41" s="669"/>
      <c r="AJJ41" s="669"/>
      <c r="AJK41" s="669"/>
      <c r="AJL41" s="669"/>
      <c r="AJM41" s="669"/>
      <c r="AJN41" s="669"/>
      <c r="AJO41" s="669"/>
      <c r="AJP41" s="669"/>
      <c r="AJQ41" s="669"/>
      <c r="AJR41" s="669"/>
      <c r="AJS41" s="669"/>
      <c r="AJT41" s="669"/>
      <c r="AJU41" s="669"/>
      <c r="AJV41" s="669"/>
      <c r="AJW41" s="669"/>
      <c r="AJX41" s="669"/>
      <c r="AJY41" s="669"/>
      <c r="AJZ41" s="669"/>
      <c r="AKA41" s="669"/>
      <c r="AKB41" s="669"/>
      <c r="AKC41" s="669"/>
      <c r="AKD41" s="669"/>
      <c r="AKE41" s="669"/>
      <c r="AKF41" s="669"/>
      <c r="AKG41" s="669"/>
      <c r="AKH41" s="669"/>
      <c r="AKI41" s="669"/>
      <c r="AKJ41" s="669"/>
      <c r="AKK41" s="669"/>
      <c r="AKL41" s="669"/>
      <c r="AKM41" s="669"/>
      <c r="AKN41" s="669"/>
      <c r="AKO41" s="669"/>
      <c r="AKP41" s="669"/>
      <c r="AKQ41" s="669"/>
      <c r="AKR41" s="669"/>
      <c r="AKS41" s="669"/>
      <c r="AKT41" s="669"/>
      <c r="AKU41" s="669"/>
      <c r="AKV41" s="669"/>
      <c r="AKW41" s="669"/>
      <c r="AKX41" s="669"/>
      <c r="AKY41" s="669"/>
      <c r="AKZ41" s="669"/>
      <c r="ALA41" s="669"/>
      <c r="ALB41" s="669"/>
      <c r="ALC41" s="669"/>
      <c r="ALD41" s="669"/>
      <c r="ALE41" s="669"/>
      <c r="ALF41" s="669"/>
      <c r="ALG41" s="669"/>
      <c r="ALH41" s="669"/>
      <c r="ALI41" s="669"/>
      <c r="ALJ41" s="669"/>
      <c r="ALK41" s="669"/>
      <c r="ALL41" s="669"/>
      <c r="ALM41" s="669"/>
      <c r="ALN41" s="669"/>
      <c r="ALO41" s="669"/>
      <c r="ALP41" s="669"/>
      <c r="ALQ41" s="669"/>
      <c r="ALR41" s="669"/>
      <c r="ALS41" s="669"/>
      <c r="ALT41" s="669"/>
      <c r="ALU41" s="669"/>
      <c r="ALV41" s="669"/>
      <c r="ALW41" s="669"/>
      <c r="ALX41" s="669"/>
      <c r="ALY41" s="669"/>
      <c r="ALZ41" s="669"/>
      <c r="AMA41" s="669"/>
      <c r="AMB41" s="669"/>
      <c r="AMC41" s="669"/>
      <c r="AMD41" s="669"/>
      <c r="AME41" s="669"/>
      <c r="AMF41" s="669"/>
      <c r="AMG41" s="669"/>
      <c r="AMH41" s="669"/>
      <c r="AMI41" s="669"/>
      <c r="AMJ41" s="669"/>
      <c r="AMK41" s="669"/>
      <c r="AML41" s="669"/>
      <c r="AMM41" s="669"/>
      <c r="AMN41" s="669"/>
      <c r="AMO41" s="669"/>
      <c r="AMP41" s="669"/>
      <c r="AMQ41" s="669"/>
      <c r="AMR41" s="669"/>
      <c r="AMS41" s="669"/>
      <c r="AMT41" s="669"/>
      <c r="AMU41" s="669"/>
      <c r="AMV41" s="669"/>
      <c r="AMW41" s="669"/>
      <c r="AMX41" s="669"/>
      <c r="AMY41" s="669"/>
      <c r="AMZ41" s="669"/>
      <c r="ANA41" s="669"/>
      <c r="ANB41" s="669"/>
      <c r="ANC41" s="669"/>
      <c r="AND41" s="669"/>
      <c r="ANE41" s="669"/>
      <c r="ANF41" s="669"/>
      <c r="ANG41" s="669"/>
      <c r="ANH41" s="669"/>
      <c r="ANI41" s="669"/>
      <c r="ANJ41" s="669"/>
      <c r="ANK41" s="669"/>
      <c r="ANL41" s="669"/>
      <c r="ANM41" s="669"/>
      <c r="ANN41" s="669"/>
      <c r="ANO41" s="669"/>
      <c r="ANP41" s="669"/>
      <c r="ANQ41" s="669"/>
      <c r="ANR41" s="669"/>
      <c r="ANS41" s="669"/>
      <c r="ANT41" s="669"/>
      <c r="ANU41" s="669"/>
      <c r="ANV41" s="669"/>
      <c r="ANW41" s="669"/>
      <c r="ANX41" s="669"/>
      <c r="ANY41" s="669"/>
      <c r="ANZ41" s="669"/>
      <c r="AOA41" s="669"/>
      <c r="AOB41" s="669"/>
      <c r="AOC41" s="669"/>
      <c r="AOD41" s="669"/>
      <c r="AOE41" s="669"/>
      <c r="AOF41" s="669"/>
      <c r="AOG41" s="669"/>
      <c r="AOH41" s="669"/>
      <c r="AOI41" s="669"/>
      <c r="AOJ41" s="669"/>
      <c r="AOK41" s="669"/>
      <c r="AOL41" s="669"/>
      <c r="AOM41" s="669"/>
      <c r="AON41" s="669"/>
      <c r="AOO41" s="669"/>
      <c r="AOP41" s="669"/>
      <c r="AOQ41" s="669"/>
      <c r="AOR41" s="669"/>
      <c r="AOS41" s="669"/>
      <c r="AOT41" s="669"/>
      <c r="AOU41" s="669"/>
      <c r="AOV41" s="669"/>
      <c r="AOW41" s="669"/>
      <c r="AOX41" s="669"/>
      <c r="AOY41" s="669"/>
      <c r="AOZ41" s="669"/>
      <c r="APA41" s="669"/>
      <c r="APB41" s="669"/>
      <c r="APC41" s="669"/>
      <c r="APD41" s="669"/>
      <c r="APE41" s="669"/>
      <c r="APF41" s="669"/>
      <c r="APG41" s="669"/>
      <c r="APH41" s="669"/>
      <c r="API41" s="669"/>
      <c r="APJ41" s="669"/>
      <c r="APK41" s="669"/>
      <c r="APL41" s="669"/>
      <c r="APM41" s="669"/>
      <c r="APN41" s="669"/>
      <c r="APO41" s="669"/>
      <c r="APP41" s="669"/>
      <c r="APQ41" s="669"/>
      <c r="APR41" s="669"/>
      <c r="APS41" s="669"/>
      <c r="APT41" s="669"/>
      <c r="APU41" s="669"/>
      <c r="APV41" s="669"/>
      <c r="APW41" s="669"/>
      <c r="APX41" s="669"/>
      <c r="APY41" s="669"/>
      <c r="APZ41" s="669"/>
      <c r="AQA41" s="669"/>
      <c r="AQB41" s="669"/>
      <c r="AQC41" s="669"/>
      <c r="AQD41" s="669"/>
      <c r="AQE41" s="669"/>
      <c r="AQF41" s="669"/>
      <c r="AQG41" s="669"/>
      <c r="AQH41" s="669"/>
      <c r="AQI41" s="669"/>
      <c r="AQJ41" s="669"/>
      <c r="AQK41" s="669"/>
      <c r="AQL41" s="669"/>
      <c r="AQM41" s="669"/>
      <c r="AQN41" s="669"/>
      <c r="AQO41" s="669"/>
      <c r="AQP41" s="669"/>
      <c r="AQQ41" s="669"/>
      <c r="AQR41" s="669"/>
      <c r="AQS41" s="669"/>
      <c r="AQT41" s="669"/>
      <c r="AQU41" s="669"/>
      <c r="AQV41" s="669"/>
      <c r="AQW41" s="669"/>
      <c r="AQX41" s="669"/>
      <c r="AQY41" s="669"/>
      <c r="AQZ41" s="669"/>
      <c r="ARA41" s="669"/>
      <c r="ARB41" s="669"/>
      <c r="ARC41" s="669"/>
      <c r="ARD41" s="669"/>
      <c r="ARE41" s="669"/>
      <c r="ARF41" s="669"/>
      <c r="ARG41" s="669"/>
      <c r="ARH41" s="669"/>
      <c r="ARI41" s="669"/>
      <c r="ARJ41" s="669"/>
      <c r="ARK41" s="669"/>
      <c r="ARL41" s="669"/>
      <c r="ARM41" s="669"/>
      <c r="ARN41" s="669"/>
      <c r="ARO41" s="669"/>
      <c r="ARP41" s="669"/>
      <c r="ARQ41" s="669"/>
      <c r="ARR41" s="669"/>
      <c r="ARS41" s="669"/>
      <c r="ART41" s="669"/>
      <c r="ARU41" s="669"/>
      <c r="ARV41" s="669"/>
      <c r="ARW41" s="669"/>
      <c r="ARX41" s="669"/>
      <c r="ARY41" s="669"/>
      <c r="ARZ41" s="669"/>
      <c r="ASA41" s="669"/>
      <c r="ASB41" s="669"/>
      <c r="ASC41" s="669"/>
      <c r="ASD41" s="669"/>
      <c r="ASE41" s="669"/>
      <c r="ASF41" s="669"/>
      <c r="ASG41" s="669"/>
      <c r="ASH41" s="669"/>
      <c r="ASI41" s="669"/>
      <c r="ASJ41" s="669"/>
      <c r="ASK41" s="669"/>
      <c r="ASL41" s="669"/>
      <c r="ASM41" s="669"/>
      <c r="ASN41" s="669"/>
      <c r="ASO41" s="669"/>
      <c r="ASP41" s="669"/>
      <c r="ASQ41" s="669"/>
      <c r="ASR41" s="669"/>
      <c r="ASS41" s="669"/>
      <c r="AST41" s="669"/>
      <c r="ASU41" s="669"/>
      <c r="ASV41" s="669"/>
      <c r="ASW41" s="669"/>
      <c r="ASX41" s="669"/>
      <c r="ASY41" s="669"/>
      <c r="ASZ41" s="669"/>
      <c r="ATA41" s="669"/>
      <c r="ATB41" s="669"/>
      <c r="ATC41" s="669"/>
      <c r="ATD41" s="669"/>
      <c r="ATE41" s="669"/>
      <c r="ATF41" s="669"/>
      <c r="ATG41" s="669"/>
      <c r="ATH41" s="669"/>
      <c r="ATI41" s="669"/>
      <c r="ATJ41" s="669"/>
      <c r="ATK41" s="669"/>
      <c r="ATL41" s="669"/>
      <c r="ATM41" s="669"/>
      <c r="ATN41" s="669"/>
      <c r="ATO41" s="669"/>
      <c r="ATP41" s="669"/>
      <c r="ATQ41" s="669"/>
      <c r="ATR41" s="669"/>
      <c r="ATS41" s="669"/>
      <c r="ATT41" s="669"/>
      <c r="ATU41" s="669"/>
      <c r="ATV41" s="669"/>
      <c r="ATW41" s="669"/>
      <c r="ATX41" s="669"/>
      <c r="ATY41" s="669"/>
      <c r="ATZ41" s="669"/>
      <c r="AUA41" s="669"/>
      <c r="AUB41" s="669"/>
      <c r="AUC41" s="669"/>
      <c r="AUD41" s="669"/>
      <c r="AUE41" s="669"/>
      <c r="AUF41" s="669"/>
      <c r="AUG41" s="669"/>
      <c r="AUH41" s="669"/>
      <c r="AUI41" s="669"/>
      <c r="AUJ41" s="669"/>
      <c r="AUK41" s="669"/>
      <c r="AUL41" s="669"/>
      <c r="AUM41" s="669"/>
      <c r="AUN41" s="669"/>
      <c r="AUO41" s="669"/>
      <c r="AUP41" s="669"/>
      <c r="AUQ41" s="669"/>
      <c r="AUR41" s="669"/>
      <c r="AUS41" s="669"/>
      <c r="AUT41" s="669"/>
      <c r="AUU41" s="669"/>
      <c r="AUV41" s="669"/>
      <c r="AUW41" s="669"/>
      <c r="AUX41" s="669"/>
      <c r="AUY41" s="669"/>
      <c r="AUZ41" s="669"/>
      <c r="AVA41" s="669"/>
      <c r="AVB41" s="669"/>
      <c r="AVC41" s="669"/>
      <c r="AVD41" s="669"/>
      <c r="AVE41" s="669"/>
      <c r="AVF41" s="669"/>
      <c r="AVG41" s="669"/>
      <c r="AVH41" s="669"/>
      <c r="AVI41" s="669"/>
      <c r="AVJ41" s="669"/>
      <c r="AVK41" s="669"/>
      <c r="AVL41" s="669"/>
      <c r="AVM41" s="669"/>
      <c r="AVN41" s="669"/>
      <c r="AVO41" s="669"/>
      <c r="AVP41" s="669"/>
      <c r="AVQ41" s="669"/>
      <c r="AVR41" s="669"/>
      <c r="AVS41" s="669"/>
      <c r="AVT41" s="669"/>
      <c r="AVU41" s="669"/>
      <c r="AVV41" s="669"/>
      <c r="AVW41" s="669"/>
      <c r="AVX41" s="669"/>
      <c r="AVY41" s="669"/>
      <c r="AVZ41" s="669"/>
      <c r="AWA41" s="669"/>
      <c r="AWB41" s="669"/>
      <c r="AWC41" s="669"/>
      <c r="AWD41" s="669"/>
      <c r="AWE41" s="669"/>
      <c r="AWF41" s="669"/>
      <c r="AWG41" s="669"/>
      <c r="AWH41" s="669"/>
      <c r="AWI41" s="669"/>
      <c r="AWJ41" s="669"/>
      <c r="AWK41" s="669"/>
      <c r="AWL41" s="669"/>
      <c r="AWM41" s="669"/>
      <c r="AWN41" s="669"/>
      <c r="AWO41" s="669"/>
      <c r="AWP41" s="669"/>
      <c r="AWQ41" s="669"/>
      <c r="AWR41" s="669"/>
      <c r="AWS41" s="669"/>
      <c r="AWT41" s="669"/>
      <c r="AWU41" s="669"/>
      <c r="AWV41" s="669"/>
      <c r="AWW41" s="669"/>
      <c r="AWX41" s="669"/>
      <c r="AWY41" s="669"/>
      <c r="AWZ41" s="669"/>
      <c r="AXA41" s="669"/>
      <c r="AXB41" s="669"/>
      <c r="AXC41" s="669"/>
      <c r="AXD41" s="669"/>
      <c r="AXE41" s="669"/>
      <c r="AXF41" s="669"/>
      <c r="AXG41" s="669"/>
      <c r="AXH41" s="669"/>
      <c r="AXI41" s="669"/>
      <c r="AXJ41" s="669"/>
      <c r="AXK41" s="669"/>
      <c r="AXL41" s="669"/>
      <c r="AXM41" s="669"/>
      <c r="AXN41" s="669"/>
      <c r="AXO41" s="669"/>
      <c r="AXP41" s="669"/>
      <c r="AXQ41" s="669"/>
      <c r="AXR41" s="669"/>
      <c r="AXS41" s="669"/>
      <c r="AXT41" s="669"/>
      <c r="AXU41" s="669"/>
      <c r="AXV41" s="669"/>
      <c r="AXW41" s="669"/>
      <c r="AXX41" s="669"/>
      <c r="AXY41" s="669"/>
      <c r="AXZ41" s="669"/>
      <c r="AYA41" s="669"/>
      <c r="AYB41" s="669"/>
      <c r="AYC41" s="669"/>
      <c r="AYD41" s="669"/>
      <c r="AYE41" s="669"/>
      <c r="AYF41" s="669"/>
      <c r="AYG41" s="669"/>
      <c r="AYH41" s="669"/>
      <c r="AYI41" s="669"/>
      <c r="AYJ41" s="669"/>
      <c r="AYK41" s="669"/>
      <c r="AYL41" s="669"/>
      <c r="AYM41" s="669"/>
      <c r="AYN41" s="669"/>
      <c r="AYO41" s="669"/>
      <c r="AYP41" s="669"/>
      <c r="AYQ41" s="669"/>
      <c r="AYR41" s="669"/>
      <c r="AYS41" s="669"/>
      <c r="AYT41" s="669"/>
      <c r="AYU41" s="669"/>
      <c r="AYV41" s="669"/>
      <c r="AYW41" s="669"/>
      <c r="AYX41" s="669"/>
      <c r="AYY41" s="669"/>
      <c r="AYZ41" s="669"/>
      <c r="AZA41" s="669"/>
      <c r="AZB41" s="669"/>
      <c r="AZC41" s="669"/>
      <c r="AZD41" s="669"/>
      <c r="AZE41" s="669"/>
      <c r="AZF41" s="669"/>
      <c r="AZG41" s="669"/>
      <c r="AZH41" s="669"/>
      <c r="AZI41" s="669"/>
      <c r="AZJ41" s="669"/>
      <c r="AZK41" s="669"/>
      <c r="AZL41" s="669"/>
      <c r="AZM41" s="669"/>
      <c r="AZN41" s="669"/>
      <c r="AZO41" s="669"/>
      <c r="AZP41" s="669"/>
      <c r="AZQ41" s="669"/>
      <c r="AZR41" s="669"/>
      <c r="AZS41" s="669"/>
      <c r="AZT41" s="669"/>
      <c r="AZU41" s="669"/>
      <c r="AZV41" s="669"/>
      <c r="AZW41" s="669"/>
      <c r="AZX41" s="669"/>
      <c r="AZY41" s="669"/>
      <c r="AZZ41" s="669"/>
      <c r="BAA41" s="669"/>
      <c r="BAB41" s="669"/>
      <c r="BAC41" s="669"/>
      <c r="BAD41" s="669"/>
      <c r="BAE41" s="669"/>
      <c r="BAF41" s="669"/>
      <c r="BAG41" s="669"/>
      <c r="BAH41" s="669"/>
      <c r="BAI41" s="669"/>
      <c r="BAJ41" s="669"/>
      <c r="BAK41" s="669"/>
      <c r="BAL41" s="669"/>
      <c r="BAM41" s="669"/>
      <c r="BAN41" s="669"/>
      <c r="BAO41" s="669"/>
      <c r="BAP41" s="669"/>
      <c r="BAQ41" s="669"/>
      <c r="BAR41" s="669"/>
      <c r="BAS41" s="669"/>
      <c r="BAT41" s="669"/>
      <c r="BAU41" s="669"/>
      <c r="BAV41" s="669"/>
      <c r="BAW41" s="669"/>
      <c r="BAX41" s="669"/>
      <c r="BAY41" s="669"/>
      <c r="BAZ41" s="669"/>
      <c r="BBA41" s="669"/>
      <c r="BBB41" s="669"/>
      <c r="BBC41" s="669"/>
      <c r="BBD41" s="669"/>
      <c r="BBE41" s="669"/>
      <c r="BBF41" s="669"/>
      <c r="BBG41" s="669"/>
      <c r="BBH41" s="669"/>
      <c r="BBI41" s="669"/>
      <c r="BBJ41" s="669"/>
      <c r="BBK41" s="669"/>
      <c r="BBL41" s="669"/>
      <c r="BBM41" s="669"/>
      <c r="BBN41" s="669"/>
      <c r="BBO41" s="669"/>
      <c r="BBP41" s="669"/>
      <c r="BBQ41" s="669"/>
      <c r="BBR41" s="669"/>
      <c r="BBS41" s="669"/>
      <c r="BBT41" s="669"/>
      <c r="BBU41" s="669"/>
      <c r="BBV41" s="669"/>
      <c r="BBW41" s="669"/>
      <c r="BBX41" s="669"/>
      <c r="BBY41" s="669"/>
      <c r="BBZ41" s="669"/>
      <c r="BCA41" s="669"/>
      <c r="BCB41" s="669"/>
      <c r="BCC41" s="669"/>
      <c r="BCD41" s="669"/>
      <c r="BCE41" s="669"/>
      <c r="BCF41" s="669"/>
      <c r="BCG41" s="669"/>
      <c r="BCH41" s="669"/>
      <c r="BCI41" s="669"/>
      <c r="BCJ41" s="669"/>
      <c r="BCK41" s="669"/>
      <c r="BCL41" s="669"/>
      <c r="BCM41" s="669"/>
      <c r="BCN41" s="669"/>
      <c r="BCO41" s="669"/>
      <c r="BCP41" s="669"/>
      <c r="BCQ41" s="669"/>
      <c r="BCR41" s="669"/>
      <c r="BCS41" s="669"/>
      <c r="BCT41" s="669"/>
      <c r="BCU41" s="669"/>
      <c r="BCV41" s="669"/>
      <c r="BCW41" s="669"/>
      <c r="BCX41" s="669"/>
      <c r="BCY41" s="669"/>
      <c r="BCZ41" s="669"/>
      <c r="BDA41" s="669"/>
      <c r="BDB41" s="669"/>
      <c r="BDC41" s="669"/>
      <c r="BDD41" s="669"/>
      <c r="BDE41" s="669"/>
      <c r="BDF41" s="669"/>
      <c r="BDG41" s="669"/>
      <c r="BDH41" s="669"/>
      <c r="BDI41" s="669"/>
      <c r="BDJ41" s="669"/>
      <c r="BDK41" s="669"/>
      <c r="BDL41" s="669"/>
      <c r="BDM41" s="669"/>
      <c r="BDN41" s="669"/>
      <c r="BDO41" s="669"/>
      <c r="BDP41" s="669"/>
      <c r="BDQ41" s="669"/>
      <c r="BDR41" s="669"/>
      <c r="BDS41" s="669"/>
      <c r="BDT41" s="669"/>
      <c r="BDU41" s="669"/>
      <c r="BDV41" s="669"/>
      <c r="BDW41" s="669"/>
      <c r="BDX41" s="669"/>
      <c r="BDY41" s="669"/>
      <c r="BDZ41" s="669"/>
      <c r="BEA41" s="669"/>
      <c r="BEB41" s="669"/>
      <c r="BEC41" s="669"/>
      <c r="BED41" s="669"/>
      <c r="BEE41" s="669"/>
      <c r="BEF41" s="669"/>
      <c r="BEG41" s="669"/>
      <c r="BEH41" s="669"/>
      <c r="BEI41" s="669"/>
      <c r="BEJ41" s="669"/>
      <c r="BEK41" s="669"/>
      <c r="BEL41" s="669"/>
      <c r="BEM41" s="669"/>
      <c r="BEN41" s="669"/>
      <c r="BEO41" s="669"/>
      <c r="BEP41" s="669"/>
      <c r="BEQ41" s="669"/>
      <c r="BER41" s="669"/>
      <c r="BES41" s="669"/>
      <c r="BET41" s="669"/>
      <c r="BEU41" s="669"/>
      <c r="BEV41" s="669"/>
      <c r="BEW41" s="669"/>
      <c r="BEX41" s="669"/>
      <c r="BEY41" s="669"/>
      <c r="BEZ41" s="669"/>
      <c r="BFA41" s="669"/>
      <c r="BFB41" s="669"/>
      <c r="BFC41" s="669"/>
      <c r="BFD41" s="669"/>
      <c r="BFE41" s="669"/>
      <c r="BFF41" s="669"/>
      <c r="BFG41" s="669"/>
      <c r="BFH41" s="669"/>
      <c r="BFI41" s="669"/>
      <c r="BFJ41" s="669"/>
      <c r="BFK41" s="669"/>
      <c r="BFL41" s="669"/>
      <c r="BFM41" s="669"/>
      <c r="BFN41" s="669"/>
      <c r="BFO41" s="669"/>
      <c r="BFP41" s="669"/>
      <c r="BFQ41" s="669"/>
      <c r="BFR41" s="669"/>
      <c r="BFS41" s="669"/>
      <c r="BFT41" s="669"/>
      <c r="BFU41" s="669"/>
      <c r="BFV41" s="669"/>
      <c r="BFW41" s="669"/>
      <c r="BFX41" s="669"/>
      <c r="BFY41" s="669"/>
      <c r="BFZ41" s="669"/>
      <c r="BGA41" s="669"/>
      <c r="BGB41" s="669"/>
      <c r="BGC41" s="669"/>
      <c r="BGD41" s="669"/>
      <c r="BGE41" s="669"/>
      <c r="BGF41" s="669"/>
      <c r="BGG41" s="669"/>
      <c r="BGH41" s="669"/>
      <c r="BGI41" s="669"/>
      <c r="BGJ41" s="669"/>
      <c r="BGK41" s="669"/>
      <c r="BGL41" s="669"/>
      <c r="BGM41" s="669"/>
      <c r="BGN41" s="669"/>
      <c r="BGO41" s="669"/>
      <c r="BGP41" s="669"/>
      <c r="BGQ41" s="669"/>
      <c r="BGR41" s="669"/>
      <c r="BGS41" s="669"/>
      <c r="BGT41" s="669"/>
      <c r="BGU41" s="669"/>
      <c r="BGV41" s="669"/>
      <c r="BGW41" s="669"/>
      <c r="BGX41" s="669"/>
      <c r="BGY41" s="669"/>
      <c r="BGZ41" s="669"/>
      <c r="BHA41" s="669"/>
      <c r="BHB41" s="669"/>
      <c r="BHC41" s="669"/>
      <c r="BHD41" s="669"/>
      <c r="BHE41" s="669"/>
      <c r="BHF41" s="669"/>
      <c r="BHG41" s="669"/>
      <c r="BHH41" s="669"/>
      <c r="BHI41" s="669"/>
      <c r="BHJ41" s="669"/>
      <c r="BHK41" s="669"/>
      <c r="BHL41" s="669"/>
      <c r="BHM41" s="669"/>
      <c r="BHN41" s="669"/>
      <c r="BHO41" s="669"/>
      <c r="BHP41" s="669"/>
      <c r="BHQ41" s="669"/>
      <c r="BHR41" s="669"/>
      <c r="BHS41" s="669"/>
      <c r="BHT41" s="669"/>
      <c r="BHU41" s="669"/>
      <c r="BHV41" s="669"/>
      <c r="BHW41" s="669"/>
      <c r="BHX41" s="669"/>
      <c r="BHY41" s="669"/>
      <c r="BHZ41" s="669"/>
      <c r="BIA41" s="669"/>
      <c r="BIB41" s="669"/>
      <c r="BIC41" s="669"/>
      <c r="BID41" s="669"/>
      <c r="BIE41" s="669"/>
      <c r="BIF41" s="669"/>
      <c r="BIG41" s="669"/>
      <c r="BIH41" s="669"/>
      <c r="BII41" s="669"/>
      <c r="BIJ41" s="669"/>
      <c r="BIK41" s="669"/>
      <c r="BIL41" s="669"/>
      <c r="BIM41" s="669"/>
      <c r="BIN41" s="669"/>
      <c r="BIO41" s="669"/>
      <c r="BIP41" s="669"/>
      <c r="BIQ41" s="669"/>
      <c r="BIR41" s="669"/>
      <c r="BIS41" s="669"/>
      <c r="BIT41" s="669"/>
      <c r="BIU41" s="669"/>
      <c r="BIV41" s="669"/>
      <c r="BIW41" s="669"/>
      <c r="BIX41" s="669"/>
      <c r="BIY41" s="669"/>
      <c r="BIZ41" s="669"/>
      <c r="BJA41" s="669"/>
      <c r="BJB41" s="669"/>
      <c r="BJC41" s="669"/>
      <c r="BJD41" s="669"/>
      <c r="BJE41" s="669"/>
      <c r="BJF41" s="669"/>
      <c r="BJG41" s="669"/>
      <c r="BJH41" s="669"/>
      <c r="BJI41" s="669"/>
      <c r="BJJ41" s="669"/>
      <c r="BJK41" s="669"/>
      <c r="BJL41" s="669"/>
      <c r="BJM41" s="669"/>
      <c r="BJN41" s="669"/>
      <c r="BJO41" s="669"/>
      <c r="BJP41" s="669"/>
      <c r="BJQ41" s="669"/>
      <c r="BJR41" s="669"/>
      <c r="BJS41" s="669"/>
      <c r="BJT41" s="669"/>
      <c r="BJU41" s="669"/>
      <c r="BJV41" s="669"/>
      <c r="BJW41" s="669"/>
      <c r="BJX41" s="669"/>
      <c r="BJY41" s="669"/>
      <c r="BJZ41" s="669"/>
      <c r="BKA41" s="669"/>
      <c r="BKB41" s="669"/>
      <c r="BKC41" s="669"/>
      <c r="BKD41" s="669"/>
      <c r="BKE41" s="669"/>
      <c r="BKF41" s="669"/>
      <c r="BKG41" s="669"/>
      <c r="BKH41" s="669"/>
      <c r="BKI41" s="669"/>
      <c r="BKJ41" s="669"/>
      <c r="BKK41" s="669"/>
      <c r="BKL41" s="669"/>
      <c r="BKM41" s="669"/>
      <c r="BKN41" s="669"/>
      <c r="BKO41" s="669"/>
      <c r="BKP41" s="669"/>
      <c r="BKQ41" s="669"/>
      <c r="BKR41" s="669"/>
      <c r="BKS41" s="669"/>
      <c r="BKT41" s="669"/>
      <c r="BKU41" s="669"/>
      <c r="BKV41" s="669"/>
      <c r="BKW41" s="669"/>
      <c r="BKX41" s="669"/>
      <c r="BKY41" s="669"/>
      <c r="BKZ41" s="669"/>
      <c r="BLA41" s="669"/>
      <c r="BLB41" s="669"/>
      <c r="BLC41" s="669"/>
      <c r="BLD41" s="669"/>
      <c r="BLE41" s="669"/>
      <c r="BLF41" s="669"/>
      <c r="BLG41" s="669"/>
      <c r="BLH41" s="669"/>
      <c r="BLI41" s="669"/>
      <c r="BLJ41" s="669"/>
      <c r="BLK41" s="669"/>
      <c r="BLL41" s="669"/>
      <c r="BLM41" s="669"/>
      <c r="BLN41" s="669"/>
      <c r="BLO41" s="669"/>
      <c r="BLP41" s="669"/>
      <c r="BLQ41" s="669"/>
      <c r="BLR41" s="669"/>
      <c r="BLS41" s="669"/>
      <c r="BLT41" s="669"/>
      <c r="BLU41" s="669"/>
      <c r="BLV41" s="669"/>
      <c r="BLW41" s="669"/>
      <c r="BLX41" s="669"/>
      <c r="BLY41" s="669"/>
      <c r="BLZ41" s="669"/>
      <c r="BMA41" s="669"/>
      <c r="BMB41" s="669"/>
      <c r="BMC41" s="669"/>
      <c r="BMD41" s="669"/>
      <c r="BME41" s="669"/>
      <c r="BMF41" s="669"/>
      <c r="BMG41" s="669"/>
      <c r="BMH41" s="669"/>
      <c r="BMI41" s="669"/>
      <c r="BMJ41" s="669"/>
      <c r="BMK41" s="669"/>
      <c r="BML41" s="669"/>
      <c r="BMM41" s="669"/>
      <c r="BMN41" s="669"/>
      <c r="BMO41" s="669"/>
      <c r="BMP41" s="669"/>
      <c r="BMQ41" s="669"/>
      <c r="BMR41" s="669"/>
      <c r="BMS41" s="669"/>
      <c r="BMT41" s="669"/>
      <c r="BMU41" s="669"/>
      <c r="BMV41" s="669"/>
      <c r="BMW41" s="669"/>
      <c r="BMX41" s="669"/>
      <c r="BMY41" s="669"/>
      <c r="BMZ41" s="669"/>
      <c r="BNA41" s="669"/>
      <c r="BNB41" s="669"/>
      <c r="BNC41" s="669"/>
      <c r="BND41" s="669"/>
      <c r="BNE41" s="669"/>
      <c r="BNF41" s="669"/>
      <c r="BNG41" s="669"/>
      <c r="BNH41" s="669"/>
      <c r="BNI41" s="669"/>
      <c r="BNJ41" s="669"/>
      <c r="BNK41" s="669"/>
      <c r="BNL41" s="669"/>
      <c r="BNM41" s="669"/>
      <c r="BNN41" s="669"/>
      <c r="BNO41" s="669"/>
      <c r="BNP41" s="669"/>
      <c r="BNQ41" s="669"/>
      <c r="BNR41" s="669"/>
      <c r="BNS41" s="669"/>
      <c r="BNT41" s="669"/>
      <c r="BNU41" s="669"/>
      <c r="BNV41" s="669"/>
      <c r="BNW41" s="669"/>
      <c r="BNX41" s="669"/>
      <c r="BNY41" s="669"/>
      <c r="BNZ41" s="669"/>
      <c r="BOA41" s="669"/>
      <c r="BOB41" s="669"/>
      <c r="BOC41" s="669"/>
      <c r="BOD41" s="669"/>
      <c r="BOE41" s="669"/>
      <c r="BOF41" s="669"/>
      <c r="BOG41" s="669"/>
      <c r="BOH41" s="669"/>
      <c r="BOI41" s="669"/>
      <c r="BOJ41" s="669"/>
      <c r="BOK41" s="669"/>
      <c r="BOL41" s="669"/>
      <c r="BOM41" s="669"/>
      <c r="BON41" s="669"/>
      <c r="BOO41" s="669"/>
      <c r="BOP41" s="669"/>
      <c r="BOQ41" s="669"/>
      <c r="BOR41" s="669"/>
      <c r="BOS41" s="669"/>
      <c r="BOT41" s="669"/>
      <c r="BOU41" s="669"/>
      <c r="BOV41" s="669"/>
      <c r="BOW41" s="669"/>
      <c r="BOX41" s="669"/>
      <c r="BOY41" s="669"/>
      <c r="BOZ41" s="669"/>
      <c r="BPA41" s="669"/>
      <c r="BPB41" s="669"/>
      <c r="BPC41" s="669"/>
      <c r="BPD41" s="669"/>
      <c r="BPE41" s="669"/>
      <c r="BPF41" s="669"/>
      <c r="BPG41" s="669"/>
      <c r="BPH41" s="669"/>
      <c r="BPI41" s="669"/>
      <c r="BPJ41" s="669"/>
      <c r="BPK41" s="669"/>
      <c r="BPL41" s="669"/>
      <c r="BPM41" s="669"/>
      <c r="BPN41" s="669"/>
      <c r="BPO41" s="669"/>
      <c r="BPP41" s="669"/>
      <c r="BPQ41" s="669"/>
      <c r="BPR41" s="669"/>
      <c r="BPS41" s="669"/>
      <c r="BPT41" s="669"/>
      <c r="BPU41" s="669"/>
      <c r="BPV41" s="669"/>
      <c r="BPW41" s="669"/>
      <c r="BPX41" s="669"/>
      <c r="BPY41" s="669"/>
      <c r="BPZ41" s="669"/>
      <c r="BQA41" s="669"/>
      <c r="BQB41" s="669"/>
      <c r="BQC41" s="669"/>
      <c r="BQD41" s="669"/>
      <c r="BQE41" s="669"/>
      <c r="BQF41" s="669"/>
      <c r="BQG41" s="669"/>
      <c r="BQH41" s="669"/>
      <c r="BQI41" s="669"/>
      <c r="BQJ41" s="669"/>
      <c r="BQK41" s="669"/>
      <c r="BQL41" s="669"/>
      <c r="BQM41" s="669"/>
      <c r="BQN41" s="669"/>
      <c r="BQO41" s="669"/>
      <c r="BQP41" s="669"/>
      <c r="BQQ41" s="669"/>
      <c r="BQR41" s="669"/>
      <c r="BQS41" s="669"/>
      <c r="BQT41" s="669"/>
      <c r="BQU41" s="669"/>
      <c r="BQV41" s="669"/>
      <c r="BQW41" s="669"/>
      <c r="BQX41" s="669"/>
      <c r="BQY41" s="669"/>
      <c r="BQZ41" s="669"/>
      <c r="BRA41" s="669"/>
      <c r="BRB41" s="669"/>
      <c r="BRC41" s="669"/>
      <c r="BRD41" s="669"/>
      <c r="BRE41" s="669"/>
      <c r="BRF41" s="669"/>
      <c r="BRG41" s="669"/>
      <c r="BRH41" s="669"/>
      <c r="BRI41" s="669"/>
      <c r="BRJ41" s="669"/>
      <c r="BRK41" s="669"/>
      <c r="BRL41" s="669"/>
      <c r="BRM41" s="669"/>
      <c r="BRN41" s="669"/>
      <c r="BRO41" s="669"/>
      <c r="BRP41" s="669"/>
      <c r="BRQ41" s="669"/>
      <c r="BRR41" s="669"/>
      <c r="BRS41" s="669"/>
      <c r="BRT41" s="669"/>
      <c r="BRU41" s="669"/>
      <c r="BRV41" s="669"/>
      <c r="BRW41" s="669"/>
      <c r="BRX41" s="669"/>
      <c r="BRY41" s="669"/>
      <c r="BRZ41" s="669"/>
      <c r="BSA41" s="669"/>
      <c r="BSB41" s="669"/>
      <c r="BSC41" s="669"/>
      <c r="BSD41" s="669"/>
      <c r="BSE41" s="669"/>
      <c r="BSF41" s="669"/>
      <c r="BSG41" s="669"/>
      <c r="BSH41" s="669"/>
      <c r="BSI41" s="669"/>
      <c r="BSJ41" s="669"/>
      <c r="BSK41" s="669"/>
      <c r="BSL41" s="669"/>
      <c r="BSM41" s="669"/>
      <c r="BSN41" s="669"/>
      <c r="BSO41" s="669"/>
      <c r="BSP41" s="669"/>
      <c r="BSQ41" s="669"/>
      <c r="BSR41" s="669"/>
      <c r="BSS41" s="669"/>
      <c r="BST41" s="669"/>
      <c r="BSU41" s="669"/>
      <c r="BSV41" s="669"/>
      <c r="BSW41" s="669"/>
      <c r="BSX41" s="669"/>
      <c r="BSY41" s="669"/>
      <c r="BSZ41" s="669"/>
      <c r="BTA41" s="669"/>
      <c r="BTB41" s="669"/>
      <c r="BTC41" s="669"/>
      <c r="BTD41" s="669"/>
      <c r="BTE41" s="669"/>
      <c r="BTF41" s="669"/>
      <c r="BTG41" s="669"/>
      <c r="BTH41" s="669"/>
      <c r="BTI41" s="669"/>
      <c r="BTJ41" s="669"/>
      <c r="BTK41" s="669"/>
      <c r="BTL41" s="669"/>
      <c r="BTM41" s="669"/>
      <c r="BTN41" s="669"/>
      <c r="BTO41" s="669"/>
      <c r="BTP41" s="669"/>
      <c r="BTQ41" s="669"/>
      <c r="BTR41" s="669"/>
      <c r="BTS41" s="669"/>
      <c r="BTT41" s="669"/>
      <c r="BTU41" s="669"/>
      <c r="BTV41" s="669"/>
      <c r="BTW41" s="669"/>
      <c r="BTX41" s="669"/>
      <c r="BTY41" s="669"/>
      <c r="BTZ41" s="669"/>
      <c r="BUA41" s="669"/>
      <c r="BUB41" s="669"/>
      <c r="BUC41" s="669"/>
      <c r="BUD41" s="669"/>
      <c r="BUE41" s="669"/>
      <c r="BUF41" s="669"/>
      <c r="BUG41" s="669"/>
      <c r="BUH41" s="669"/>
      <c r="BUI41" s="669"/>
      <c r="BUJ41" s="669"/>
      <c r="BUK41" s="669"/>
      <c r="BUL41" s="669"/>
      <c r="BUM41" s="669"/>
      <c r="BUN41" s="669"/>
      <c r="BUO41" s="669"/>
      <c r="BUP41" s="669"/>
      <c r="BUQ41" s="669"/>
      <c r="BUR41" s="669"/>
      <c r="BUS41" s="669"/>
      <c r="BUT41" s="669"/>
      <c r="BUU41" s="669"/>
      <c r="BUV41" s="669"/>
      <c r="BUW41" s="669"/>
      <c r="BUX41" s="669"/>
      <c r="BUY41" s="669"/>
      <c r="BUZ41" s="669"/>
      <c r="BVA41" s="669"/>
      <c r="BVB41" s="669"/>
      <c r="BVC41" s="669"/>
      <c r="BVD41" s="669"/>
      <c r="BVE41" s="669"/>
      <c r="BVF41" s="669"/>
      <c r="BVG41" s="669"/>
      <c r="BVH41" s="669"/>
      <c r="BVI41" s="669"/>
      <c r="BVJ41" s="669"/>
      <c r="BVK41" s="669"/>
      <c r="BVL41" s="669"/>
      <c r="BVM41" s="669"/>
      <c r="BVN41" s="669"/>
      <c r="BVO41" s="669"/>
      <c r="BVP41" s="669"/>
      <c r="BVQ41" s="669"/>
      <c r="BVR41" s="669"/>
      <c r="BVS41" s="669"/>
      <c r="BVT41" s="669"/>
      <c r="BVU41" s="669"/>
      <c r="BVV41" s="669"/>
      <c r="BVW41" s="669"/>
      <c r="BVX41" s="669"/>
      <c r="BVY41" s="669"/>
      <c r="BVZ41" s="669"/>
      <c r="BWA41" s="669"/>
      <c r="BWB41" s="669"/>
      <c r="BWC41" s="669"/>
      <c r="BWD41" s="669"/>
      <c r="BWE41" s="669"/>
      <c r="BWF41" s="669"/>
      <c r="BWG41" s="669"/>
      <c r="BWH41" s="669"/>
      <c r="BWI41" s="669"/>
      <c r="BWJ41" s="669"/>
      <c r="BWK41" s="669"/>
      <c r="BWL41" s="669"/>
      <c r="BWM41" s="669"/>
      <c r="BWN41" s="669"/>
      <c r="BWO41" s="669"/>
      <c r="BWP41" s="669"/>
      <c r="BWQ41" s="669"/>
      <c r="BWR41" s="669"/>
      <c r="BWS41" s="669"/>
      <c r="BWT41" s="669"/>
      <c r="BWU41" s="669"/>
      <c r="BWV41" s="669"/>
      <c r="BWW41" s="669"/>
      <c r="BWX41" s="669"/>
      <c r="BWY41" s="669"/>
      <c r="BWZ41" s="669"/>
      <c r="BXA41" s="669"/>
      <c r="BXB41" s="669"/>
      <c r="BXC41" s="669"/>
      <c r="BXD41" s="669"/>
      <c r="BXE41" s="669"/>
      <c r="BXF41" s="669"/>
      <c r="BXG41" s="669"/>
      <c r="BXH41" s="669"/>
      <c r="BXI41" s="669"/>
      <c r="BXJ41" s="669"/>
      <c r="BXK41" s="669"/>
      <c r="BXL41" s="669"/>
      <c r="BXM41" s="669"/>
      <c r="BXN41" s="669"/>
      <c r="BXO41" s="669"/>
      <c r="BXP41" s="669"/>
      <c r="BXQ41" s="669"/>
      <c r="BXR41" s="669"/>
      <c r="BXS41" s="669"/>
      <c r="BXT41" s="669"/>
      <c r="BXU41" s="669"/>
      <c r="BXV41" s="669"/>
      <c r="BXW41" s="669"/>
      <c r="BXX41" s="669"/>
      <c r="BXY41" s="669"/>
      <c r="BXZ41" s="669"/>
      <c r="BYA41" s="669"/>
      <c r="BYB41" s="669"/>
      <c r="BYC41" s="669"/>
      <c r="BYD41" s="669"/>
      <c r="BYE41" s="669"/>
      <c r="BYF41" s="669"/>
      <c r="BYG41" s="669"/>
      <c r="BYH41" s="669"/>
      <c r="BYI41" s="669"/>
      <c r="BYJ41" s="669"/>
      <c r="BYK41" s="669"/>
      <c r="BYL41" s="669"/>
      <c r="BYM41" s="669"/>
      <c r="BYN41" s="669"/>
      <c r="BYO41" s="669"/>
      <c r="BYP41" s="669"/>
      <c r="BYQ41" s="669"/>
      <c r="BYR41" s="669"/>
      <c r="BYS41" s="669"/>
      <c r="BYT41" s="669"/>
      <c r="BYU41" s="669"/>
      <c r="BYV41" s="669"/>
      <c r="BYW41" s="669"/>
      <c r="BYX41" s="669"/>
      <c r="BYY41" s="669"/>
      <c r="BYZ41" s="669"/>
      <c r="BZA41" s="669"/>
      <c r="BZB41" s="669"/>
      <c r="BZC41" s="669"/>
      <c r="BZD41" s="669"/>
      <c r="BZE41" s="669"/>
      <c r="BZF41" s="669"/>
      <c r="BZG41" s="669"/>
      <c r="BZH41" s="669"/>
      <c r="BZI41" s="669"/>
      <c r="BZJ41" s="669"/>
      <c r="BZK41" s="669"/>
      <c r="BZL41" s="669"/>
      <c r="BZM41" s="669"/>
      <c r="BZN41" s="669"/>
      <c r="BZO41" s="669"/>
      <c r="BZP41" s="669"/>
      <c r="BZQ41" s="669"/>
      <c r="BZR41" s="669"/>
      <c r="BZS41" s="669"/>
      <c r="BZT41" s="669"/>
      <c r="BZU41" s="669"/>
      <c r="BZV41" s="669"/>
      <c r="BZW41" s="669"/>
      <c r="BZX41" s="669"/>
      <c r="BZY41" s="669"/>
      <c r="BZZ41" s="669"/>
      <c r="CAA41" s="669"/>
      <c r="CAB41" s="669"/>
      <c r="CAC41" s="669"/>
      <c r="CAD41" s="669"/>
      <c r="CAE41" s="669"/>
      <c r="CAF41" s="669"/>
      <c r="CAG41" s="669"/>
      <c r="CAH41" s="669"/>
      <c r="CAI41" s="669"/>
      <c r="CAJ41" s="669"/>
      <c r="CAK41" s="669"/>
      <c r="CAL41" s="669"/>
      <c r="CAM41" s="669"/>
      <c r="CAN41" s="669"/>
      <c r="CAO41" s="669"/>
      <c r="CAP41" s="669"/>
      <c r="CAQ41" s="669"/>
      <c r="CAR41" s="669"/>
      <c r="CAS41" s="669"/>
      <c r="CAT41" s="669"/>
      <c r="CAU41" s="669"/>
      <c r="CAV41" s="669"/>
      <c r="CAW41" s="669"/>
      <c r="CAX41" s="669"/>
      <c r="CAY41" s="669"/>
      <c r="CAZ41" s="669"/>
      <c r="CBA41" s="669"/>
      <c r="CBB41" s="669"/>
      <c r="CBC41" s="669"/>
      <c r="CBD41" s="669"/>
      <c r="CBE41" s="669"/>
      <c r="CBF41" s="669"/>
      <c r="CBG41" s="669"/>
      <c r="CBH41" s="669"/>
      <c r="CBI41" s="669"/>
      <c r="CBJ41" s="669"/>
      <c r="CBK41" s="669"/>
      <c r="CBL41" s="669"/>
      <c r="CBM41" s="669"/>
      <c r="CBN41" s="669"/>
      <c r="CBO41" s="669"/>
      <c r="CBP41" s="669"/>
      <c r="CBQ41" s="669"/>
      <c r="CBR41" s="669"/>
      <c r="CBS41" s="669"/>
      <c r="CBT41" s="669"/>
      <c r="CBU41" s="669"/>
      <c r="CBV41" s="669"/>
      <c r="CBW41" s="669"/>
      <c r="CBX41" s="669"/>
      <c r="CBY41" s="669"/>
      <c r="CBZ41" s="669"/>
      <c r="CCA41" s="669"/>
      <c r="CCB41" s="669"/>
      <c r="CCC41" s="669"/>
      <c r="CCD41" s="669"/>
      <c r="CCE41" s="669"/>
      <c r="CCF41" s="669"/>
      <c r="CCG41" s="669"/>
      <c r="CCH41" s="669"/>
      <c r="CCI41" s="669"/>
      <c r="CCJ41" s="669"/>
      <c r="CCK41" s="669"/>
      <c r="CCL41" s="669"/>
      <c r="CCM41" s="669"/>
      <c r="CCN41" s="669"/>
      <c r="CCO41" s="669"/>
      <c r="CCP41" s="669"/>
      <c r="CCQ41" s="669"/>
      <c r="CCR41" s="669"/>
      <c r="CCS41" s="669"/>
      <c r="CCT41" s="669"/>
      <c r="CCU41" s="669"/>
      <c r="CCV41" s="669"/>
      <c r="CCW41" s="669"/>
      <c r="CCX41" s="669"/>
      <c r="CCY41" s="669"/>
      <c r="CCZ41" s="669"/>
      <c r="CDA41" s="669"/>
      <c r="CDB41" s="669"/>
      <c r="CDC41" s="669"/>
      <c r="CDD41" s="669"/>
      <c r="CDE41" s="669"/>
      <c r="CDF41" s="669"/>
      <c r="CDG41" s="669"/>
      <c r="CDH41" s="669"/>
      <c r="CDI41" s="669"/>
      <c r="CDJ41" s="669"/>
      <c r="CDK41" s="669"/>
      <c r="CDL41" s="669"/>
      <c r="CDM41" s="669"/>
      <c r="CDN41" s="669"/>
      <c r="CDO41" s="669"/>
      <c r="CDP41" s="669"/>
      <c r="CDQ41" s="669"/>
      <c r="CDR41" s="669"/>
      <c r="CDS41" s="669"/>
      <c r="CDT41" s="669"/>
      <c r="CDU41" s="669"/>
      <c r="CDV41" s="669"/>
      <c r="CDW41" s="669"/>
      <c r="CDX41" s="669"/>
      <c r="CDY41" s="669"/>
      <c r="CDZ41" s="669"/>
      <c r="CEA41" s="669"/>
      <c r="CEB41" s="669"/>
      <c r="CEC41" s="669"/>
      <c r="CED41" s="669"/>
      <c r="CEE41" s="669"/>
      <c r="CEF41" s="669"/>
      <c r="CEG41" s="669"/>
      <c r="CEH41" s="669"/>
      <c r="CEI41" s="669"/>
      <c r="CEJ41" s="669"/>
      <c r="CEK41" s="669"/>
      <c r="CEL41" s="669"/>
      <c r="CEM41" s="669"/>
      <c r="CEN41" s="669"/>
      <c r="CEO41" s="669"/>
      <c r="CEP41" s="669"/>
      <c r="CEQ41" s="669"/>
      <c r="CER41" s="669"/>
      <c r="CES41" s="669"/>
      <c r="CET41" s="669"/>
      <c r="CEU41" s="669"/>
      <c r="CEV41" s="669"/>
      <c r="CEW41" s="669"/>
      <c r="CEX41" s="669"/>
      <c r="CEY41" s="669"/>
      <c r="CEZ41" s="669"/>
      <c r="CFA41" s="669"/>
      <c r="CFB41" s="669"/>
      <c r="CFC41" s="669"/>
      <c r="CFD41" s="669"/>
      <c r="CFE41" s="669"/>
      <c r="CFF41" s="669"/>
      <c r="CFG41" s="669"/>
      <c r="CFH41" s="669"/>
      <c r="CFI41" s="669"/>
      <c r="CFJ41" s="669"/>
      <c r="CFK41" s="669"/>
      <c r="CFL41" s="669"/>
      <c r="CFM41" s="669"/>
      <c r="CFN41" s="669"/>
      <c r="CFO41" s="669"/>
      <c r="CFP41" s="669"/>
      <c r="CFQ41" s="669"/>
      <c r="CFR41" s="669"/>
      <c r="CFS41" s="669"/>
      <c r="CFT41" s="669"/>
      <c r="CFU41" s="669"/>
      <c r="CFV41" s="669"/>
      <c r="CFW41" s="669"/>
      <c r="CFX41" s="669"/>
      <c r="CFY41" s="669"/>
      <c r="CFZ41" s="669"/>
      <c r="CGA41" s="669"/>
      <c r="CGB41" s="669"/>
      <c r="CGC41" s="669"/>
      <c r="CGD41" s="669"/>
      <c r="CGE41" s="669"/>
      <c r="CGF41" s="669"/>
      <c r="CGG41" s="669"/>
      <c r="CGH41" s="669"/>
      <c r="CGI41" s="669"/>
      <c r="CGJ41" s="669"/>
      <c r="CGK41" s="669"/>
      <c r="CGL41" s="669"/>
      <c r="CGM41" s="669"/>
      <c r="CGN41" s="669"/>
      <c r="CGO41" s="669"/>
      <c r="CGP41" s="669"/>
      <c r="CGQ41" s="669"/>
      <c r="CGR41" s="669"/>
      <c r="CGS41" s="669"/>
      <c r="CGT41" s="669"/>
      <c r="CGU41" s="669"/>
      <c r="CGV41" s="669"/>
      <c r="CGW41" s="669"/>
      <c r="CGX41" s="669"/>
      <c r="CGY41" s="669"/>
      <c r="CGZ41" s="669"/>
      <c r="CHA41" s="669"/>
      <c r="CHB41" s="669"/>
      <c r="CHC41" s="669"/>
      <c r="CHD41" s="669"/>
      <c r="CHE41" s="669"/>
      <c r="CHF41" s="669"/>
      <c r="CHG41" s="669"/>
      <c r="CHH41" s="669"/>
      <c r="CHI41" s="669"/>
      <c r="CHJ41" s="669"/>
      <c r="CHK41" s="669"/>
      <c r="CHL41" s="669"/>
      <c r="CHM41" s="669"/>
      <c r="CHN41" s="669"/>
      <c r="CHO41" s="669"/>
      <c r="CHP41" s="669"/>
      <c r="CHQ41" s="669"/>
      <c r="CHR41" s="669"/>
      <c r="CHS41" s="669"/>
      <c r="CHT41" s="669"/>
      <c r="CHU41" s="669"/>
      <c r="CHV41" s="669"/>
      <c r="CHW41" s="669"/>
      <c r="CHX41" s="669"/>
      <c r="CHY41" s="669"/>
      <c r="CHZ41" s="669"/>
      <c r="CIA41" s="669"/>
      <c r="CIB41" s="669"/>
      <c r="CIC41" s="669"/>
      <c r="CID41" s="669"/>
      <c r="CIE41" s="669"/>
      <c r="CIF41" s="669"/>
      <c r="CIG41" s="669"/>
      <c r="CIH41" s="669"/>
      <c r="CII41" s="669"/>
      <c r="CIJ41" s="669"/>
      <c r="CIK41" s="669"/>
      <c r="CIL41" s="669"/>
      <c r="CIM41" s="669"/>
      <c r="CIN41" s="669"/>
      <c r="CIO41" s="669"/>
      <c r="CIP41" s="669"/>
      <c r="CIQ41" s="669"/>
      <c r="CIR41" s="669"/>
      <c r="CIS41" s="669"/>
      <c r="CIT41" s="669"/>
      <c r="CIU41" s="669"/>
      <c r="CIV41" s="669"/>
      <c r="CIW41" s="669"/>
      <c r="CIX41" s="669"/>
      <c r="CIY41" s="669"/>
      <c r="CIZ41" s="669"/>
      <c r="CJA41" s="669"/>
      <c r="CJB41" s="669"/>
      <c r="CJC41" s="669"/>
      <c r="CJD41" s="669"/>
      <c r="CJE41" s="669"/>
      <c r="CJF41" s="669"/>
      <c r="CJG41" s="669"/>
      <c r="CJH41" s="669"/>
      <c r="CJI41" s="669"/>
      <c r="CJJ41" s="669"/>
      <c r="CJK41" s="669"/>
      <c r="CJL41" s="669"/>
      <c r="CJM41" s="669"/>
      <c r="CJN41" s="669"/>
      <c r="CJO41" s="669"/>
      <c r="CJP41" s="669"/>
      <c r="CJQ41" s="669"/>
      <c r="CJR41" s="669"/>
      <c r="CJS41" s="669"/>
      <c r="CJT41" s="669"/>
      <c r="CJU41" s="669"/>
      <c r="CJV41" s="669"/>
      <c r="CJW41" s="669"/>
      <c r="CJX41" s="669"/>
      <c r="CJY41" s="669"/>
      <c r="CJZ41" s="669"/>
      <c r="CKA41" s="669"/>
      <c r="CKB41" s="669"/>
      <c r="CKC41" s="669"/>
      <c r="CKD41" s="669"/>
      <c r="CKE41" s="669"/>
      <c r="CKF41" s="669"/>
      <c r="CKG41" s="669"/>
      <c r="CKH41" s="669"/>
      <c r="CKI41" s="669"/>
      <c r="CKJ41" s="669"/>
      <c r="CKK41" s="669"/>
      <c r="CKL41" s="669"/>
      <c r="CKM41" s="669"/>
      <c r="CKN41" s="669"/>
      <c r="CKO41" s="669"/>
      <c r="CKP41" s="669"/>
      <c r="CKQ41" s="669"/>
      <c r="CKR41" s="669"/>
      <c r="CKS41" s="669"/>
      <c r="CKT41" s="669"/>
      <c r="CKU41" s="669"/>
      <c r="CKV41" s="669"/>
      <c r="CKW41" s="669"/>
      <c r="CKX41" s="669"/>
      <c r="CKY41" s="669"/>
      <c r="CKZ41" s="669"/>
      <c r="CLA41" s="669"/>
      <c r="CLB41" s="669"/>
      <c r="CLC41" s="669"/>
      <c r="CLD41" s="669"/>
      <c r="CLE41" s="669"/>
      <c r="CLF41" s="669"/>
      <c r="CLG41" s="669"/>
      <c r="CLH41" s="669"/>
      <c r="CLI41" s="669"/>
      <c r="CLJ41" s="669"/>
      <c r="CLK41" s="669"/>
      <c r="CLL41" s="669"/>
      <c r="CLM41" s="669"/>
      <c r="CLN41" s="669"/>
      <c r="CLO41" s="669"/>
      <c r="CLP41" s="669"/>
      <c r="CLQ41" s="669"/>
      <c r="CLR41" s="669"/>
      <c r="CLS41" s="669"/>
      <c r="CLT41" s="669"/>
      <c r="CLU41" s="669"/>
      <c r="CLV41" s="669"/>
      <c r="CLW41" s="669"/>
      <c r="CLX41" s="669"/>
      <c r="CLY41" s="669"/>
      <c r="CLZ41" s="669"/>
      <c r="CMA41" s="669"/>
      <c r="CMB41" s="669"/>
      <c r="CMC41" s="669"/>
      <c r="CMD41" s="669"/>
      <c r="CME41" s="669"/>
      <c r="CMF41" s="669"/>
      <c r="CMG41" s="669"/>
      <c r="CMH41" s="669"/>
      <c r="CMI41" s="669"/>
      <c r="CMJ41" s="669"/>
      <c r="CMK41" s="669"/>
      <c r="CML41" s="669"/>
      <c r="CMM41" s="669"/>
      <c r="CMN41" s="669"/>
      <c r="CMO41" s="669"/>
      <c r="CMP41" s="669"/>
      <c r="CMQ41" s="669"/>
      <c r="CMR41" s="669"/>
      <c r="CMS41" s="669"/>
      <c r="CMT41" s="669"/>
      <c r="CMU41" s="669"/>
      <c r="CMV41" s="669"/>
      <c r="CMW41" s="669"/>
      <c r="CMX41" s="669"/>
      <c r="CMY41" s="669"/>
      <c r="CMZ41" s="669"/>
      <c r="CNA41" s="669"/>
      <c r="CNB41" s="669"/>
      <c r="CNC41" s="669"/>
      <c r="CND41" s="669"/>
      <c r="CNE41" s="669"/>
      <c r="CNF41" s="669"/>
      <c r="CNG41" s="669"/>
      <c r="CNH41" s="669"/>
      <c r="CNI41" s="669"/>
      <c r="CNJ41" s="669"/>
      <c r="CNK41" s="669"/>
      <c r="CNL41" s="669"/>
      <c r="CNM41" s="669"/>
      <c r="CNN41" s="669"/>
      <c r="CNO41" s="669"/>
      <c r="CNP41" s="669"/>
      <c r="CNQ41" s="669"/>
      <c r="CNR41" s="669"/>
      <c r="CNS41" s="669"/>
      <c r="CNT41" s="669"/>
      <c r="CNU41" s="669"/>
      <c r="CNV41" s="669"/>
      <c r="CNW41" s="669"/>
      <c r="CNX41" s="669"/>
      <c r="CNY41" s="669"/>
      <c r="CNZ41" s="669"/>
      <c r="COA41" s="669"/>
      <c r="COB41" s="669"/>
      <c r="COC41" s="669"/>
      <c r="COD41" s="669"/>
      <c r="COE41" s="669"/>
      <c r="COF41" s="669"/>
      <c r="COG41" s="669"/>
      <c r="COH41" s="669"/>
      <c r="COI41" s="669"/>
      <c r="COJ41" s="669"/>
      <c r="COK41" s="669"/>
      <c r="COL41" s="669"/>
      <c r="COM41" s="669"/>
      <c r="CON41" s="669"/>
      <c r="COO41" s="669"/>
      <c r="COP41" s="669"/>
      <c r="COQ41" s="669"/>
      <c r="COR41" s="669"/>
      <c r="COS41" s="669"/>
      <c r="COT41" s="669"/>
      <c r="COU41" s="669"/>
      <c r="COV41" s="669"/>
      <c r="COW41" s="669"/>
      <c r="COX41" s="669"/>
      <c r="COY41" s="669"/>
      <c r="COZ41" s="669"/>
      <c r="CPA41" s="669"/>
      <c r="CPB41" s="669"/>
      <c r="CPC41" s="669"/>
      <c r="CPD41" s="669"/>
      <c r="CPE41" s="669"/>
      <c r="CPF41" s="669"/>
      <c r="CPG41" s="669"/>
      <c r="CPH41" s="669"/>
      <c r="CPI41" s="669"/>
      <c r="CPJ41" s="669"/>
      <c r="CPK41" s="669"/>
      <c r="CPL41" s="669"/>
      <c r="CPM41" s="669"/>
      <c r="CPN41" s="669"/>
      <c r="CPO41" s="669"/>
      <c r="CPP41" s="669"/>
      <c r="CPQ41" s="669"/>
      <c r="CPR41" s="669"/>
      <c r="CPS41" s="669"/>
      <c r="CPT41" s="669"/>
      <c r="CPU41" s="669"/>
      <c r="CPV41" s="669"/>
      <c r="CPW41" s="669"/>
      <c r="CPX41" s="669"/>
      <c r="CPY41" s="669"/>
      <c r="CPZ41" s="669"/>
      <c r="CQA41" s="669"/>
      <c r="CQB41" s="669"/>
      <c r="CQC41" s="669"/>
      <c r="CQD41" s="669"/>
      <c r="CQE41" s="669"/>
      <c r="CQF41" s="669"/>
      <c r="CQG41" s="669"/>
      <c r="CQH41" s="669"/>
      <c r="CQI41" s="669"/>
      <c r="CQJ41" s="669"/>
      <c r="CQK41" s="669"/>
      <c r="CQL41" s="669"/>
      <c r="CQM41" s="669"/>
      <c r="CQN41" s="669"/>
      <c r="CQO41" s="669"/>
      <c r="CQP41" s="669"/>
      <c r="CQQ41" s="669"/>
      <c r="CQR41" s="669"/>
      <c r="CQS41" s="669"/>
      <c r="CQT41" s="669"/>
      <c r="CQU41" s="669"/>
      <c r="CQV41" s="669"/>
      <c r="CQW41" s="669"/>
      <c r="CQX41" s="669"/>
      <c r="CQY41" s="669"/>
      <c r="CQZ41" s="669"/>
      <c r="CRA41" s="669"/>
      <c r="CRB41" s="669"/>
      <c r="CRC41" s="669"/>
      <c r="CRD41" s="669"/>
      <c r="CRE41" s="669"/>
      <c r="CRF41" s="669"/>
      <c r="CRG41" s="669"/>
      <c r="CRH41" s="669"/>
      <c r="CRI41" s="669"/>
      <c r="CRJ41" s="669"/>
      <c r="CRK41" s="669"/>
      <c r="CRL41" s="669"/>
      <c r="CRM41" s="669"/>
      <c r="CRN41" s="669"/>
      <c r="CRO41" s="669"/>
      <c r="CRP41" s="669"/>
      <c r="CRQ41" s="669"/>
      <c r="CRR41" s="669"/>
      <c r="CRS41" s="669"/>
      <c r="CRT41" s="669"/>
      <c r="CRU41" s="669"/>
      <c r="CRV41" s="669"/>
      <c r="CRW41" s="669"/>
      <c r="CRX41" s="669"/>
      <c r="CRY41" s="669"/>
      <c r="CRZ41" s="669"/>
      <c r="CSA41" s="669"/>
      <c r="CSB41" s="669"/>
      <c r="CSC41" s="669"/>
      <c r="CSD41" s="669"/>
      <c r="CSE41" s="669"/>
      <c r="CSF41" s="669"/>
      <c r="CSG41" s="669"/>
      <c r="CSH41" s="669"/>
      <c r="CSI41" s="669"/>
      <c r="CSJ41" s="669"/>
      <c r="CSK41" s="669"/>
      <c r="CSL41" s="669"/>
      <c r="CSM41" s="669"/>
      <c r="CSN41" s="669"/>
      <c r="CSO41" s="669"/>
      <c r="CSP41" s="669"/>
      <c r="CSQ41" s="669"/>
      <c r="CSR41" s="669"/>
      <c r="CSS41" s="669"/>
      <c r="CST41" s="669"/>
      <c r="CSU41" s="669"/>
      <c r="CSV41" s="669"/>
      <c r="CSW41" s="669"/>
      <c r="CSX41" s="669"/>
      <c r="CSY41" s="669"/>
      <c r="CSZ41" s="669"/>
      <c r="CTA41" s="669"/>
      <c r="CTB41" s="669"/>
      <c r="CTC41" s="669"/>
      <c r="CTD41" s="669"/>
      <c r="CTE41" s="669"/>
      <c r="CTF41" s="669"/>
      <c r="CTG41" s="669"/>
      <c r="CTH41" s="669"/>
      <c r="CTI41" s="669"/>
      <c r="CTJ41" s="669"/>
      <c r="CTK41" s="669"/>
      <c r="CTL41" s="669"/>
      <c r="CTM41" s="669"/>
      <c r="CTN41" s="669"/>
      <c r="CTO41" s="669"/>
      <c r="CTP41" s="669"/>
      <c r="CTQ41" s="669"/>
      <c r="CTR41" s="669"/>
      <c r="CTS41" s="669"/>
      <c r="CTT41" s="669"/>
      <c r="CTU41" s="669"/>
      <c r="CTV41" s="669"/>
      <c r="CTW41" s="669"/>
      <c r="CTX41" s="669"/>
      <c r="CTY41" s="669"/>
      <c r="CTZ41" s="669"/>
      <c r="CUA41" s="669"/>
      <c r="CUB41" s="669"/>
      <c r="CUC41" s="669"/>
      <c r="CUD41" s="669"/>
      <c r="CUE41" s="669"/>
      <c r="CUF41" s="669"/>
      <c r="CUG41" s="669"/>
      <c r="CUH41" s="669"/>
      <c r="CUI41" s="669"/>
      <c r="CUJ41" s="669"/>
      <c r="CUK41" s="669"/>
      <c r="CUL41" s="669"/>
      <c r="CUM41" s="669"/>
      <c r="CUN41" s="669"/>
      <c r="CUO41" s="669"/>
      <c r="CUP41" s="669"/>
      <c r="CUQ41" s="669"/>
      <c r="CUR41" s="669"/>
      <c r="CUS41" s="669"/>
      <c r="CUT41" s="669"/>
      <c r="CUU41" s="669"/>
      <c r="CUV41" s="669"/>
      <c r="CUW41" s="669"/>
      <c r="CUX41" s="669"/>
      <c r="CUY41" s="669"/>
      <c r="CUZ41" s="669"/>
      <c r="CVA41" s="669"/>
      <c r="CVB41" s="669"/>
      <c r="CVC41" s="669"/>
      <c r="CVD41" s="669"/>
      <c r="CVE41" s="669"/>
      <c r="CVF41" s="669"/>
      <c r="CVG41" s="669"/>
      <c r="CVH41" s="669"/>
      <c r="CVI41" s="669"/>
      <c r="CVJ41" s="669"/>
      <c r="CVK41" s="669"/>
      <c r="CVL41" s="669"/>
      <c r="CVM41" s="669"/>
      <c r="CVN41" s="669"/>
      <c r="CVO41" s="669"/>
      <c r="CVP41" s="669"/>
      <c r="CVQ41" s="669"/>
      <c r="CVR41" s="669"/>
      <c r="CVS41" s="669"/>
      <c r="CVT41" s="669"/>
      <c r="CVU41" s="669"/>
      <c r="CVV41" s="669"/>
      <c r="CVW41" s="669"/>
      <c r="CVX41" s="669"/>
      <c r="CVY41" s="669"/>
      <c r="CVZ41" s="669"/>
      <c r="CWA41" s="669"/>
      <c r="CWB41" s="669"/>
      <c r="CWC41" s="669"/>
      <c r="CWD41" s="669"/>
      <c r="CWE41" s="669"/>
      <c r="CWF41" s="669"/>
      <c r="CWG41" s="669"/>
      <c r="CWH41" s="669"/>
      <c r="CWI41" s="669"/>
      <c r="CWJ41" s="669"/>
      <c r="CWK41" s="669"/>
      <c r="CWL41" s="669"/>
      <c r="CWM41" s="669"/>
      <c r="CWN41" s="669"/>
      <c r="CWO41" s="669"/>
      <c r="CWP41" s="669"/>
      <c r="CWQ41" s="669"/>
      <c r="CWR41" s="669"/>
      <c r="CWS41" s="669"/>
      <c r="CWT41" s="669"/>
      <c r="CWU41" s="669"/>
      <c r="CWV41" s="669"/>
      <c r="CWW41" s="669"/>
      <c r="CWX41" s="669"/>
      <c r="CWY41" s="669"/>
      <c r="CWZ41" s="669"/>
      <c r="CXA41" s="669"/>
      <c r="CXB41" s="669"/>
      <c r="CXC41" s="669"/>
      <c r="CXD41" s="669"/>
      <c r="CXE41" s="669"/>
      <c r="CXF41" s="669"/>
      <c r="CXG41" s="669"/>
      <c r="CXH41" s="669"/>
      <c r="CXI41" s="669"/>
      <c r="CXJ41" s="669"/>
      <c r="CXK41" s="669"/>
      <c r="CXL41" s="669"/>
      <c r="CXM41" s="669"/>
      <c r="CXN41" s="669"/>
      <c r="CXO41" s="669"/>
      <c r="CXP41" s="669"/>
      <c r="CXQ41" s="669"/>
      <c r="CXR41" s="669"/>
      <c r="CXS41" s="669"/>
      <c r="CXT41" s="669"/>
      <c r="CXU41" s="669"/>
      <c r="CXV41" s="669"/>
      <c r="CXW41" s="669"/>
      <c r="CXX41" s="669"/>
      <c r="CXY41" s="669"/>
      <c r="CXZ41" s="669"/>
      <c r="CYA41" s="669"/>
      <c r="CYB41" s="669"/>
      <c r="CYC41" s="669"/>
      <c r="CYD41" s="669"/>
      <c r="CYE41" s="669"/>
      <c r="CYF41" s="669"/>
      <c r="CYG41" s="669"/>
      <c r="CYH41" s="669"/>
      <c r="CYI41" s="669"/>
      <c r="CYJ41" s="669"/>
      <c r="CYK41" s="669"/>
      <c r="CYL41" s="669"/>
      <c r="CYM41" s="669"/>
      <c r="CYN41" s="669"/>
      <c r="CYO41" s="669"/>
      <c r="CYP41" s="669"/>
      <c r="CYQ41" s="669"/>
      <c r="CYR41" s="669"/>
      <c r="CYS41" s="669"/>
      <c r="CYT41" s="669"/>
      <c r="CYU41" s="669"/>
      <c r="CYV41" s="669"/>
      <c r="CYW41" s="669"/>
      <c r="CYX41" s="669"/>
      <c r="CYY41" s="669"/>
      <c r="CYZ41" s="669"/>
      <c r="CZA41" s="669"/>
      <c r="CZB41" s="669"/>
      <c r="CZC41" s="669"/>
      <c r="CZD41" s="669"/>
      <c r="CZE41" s="669"/>
      <c r="CZF41" s="669"/>
      <c r="CZG41" s="669"/>
      <c r="CZH41" s="669"/>
      <c r="CZI41" s="669"/>
      <c r="CZJ41" s="669"/>
      <c r="CZK41" s="669"/>
      <c r="CZL41" s="669"/>
      <c r="CZM41" s="669"/>
      <c r="CZN41" s="669"/>
      <c r="CZO41" s="669"/>
      <c r="CZP41" s="669"/>
      <c r="CZQ41" s="669"/>
      <c r="CZR41" s="669"/>
      <c r="CZS41" s="669"/>
      <c r="CZT41" s="669"/>
      <c r="CZU41" s="669"/>
      <c r="CZV41" s="669"/>
      <c r="CZW41" s="669"/>
      <c r="CZX41" s="669"/>
      <c r="CZY41" s="669"/>
      <c r="CZZ41" s="669"/>
      <c r="DAA41" s="669"/>
      <c r="DAB41" s="669"/>
      <c r="DAC41" s="669"/>
      <c r="DAD41" s="669"/>
      <c r="DAE41" s="669"/>
      <c r="DAF41" s="669"/>
      <c r="DAG41" s="669"/>
      <c r="DAH41" s="669"/>
      <c r="DAI41" s="669"/>
      <c r="DAJ41" s="669"/>
      <c r="DAK41" s="669"/>
      <c r="DAL41" s="669"/>
      <c r="DAM41" s="669"/>
      <c r="DAN41" s="669"/>
      <c r="DAO41" s="669"/>
      <c r="DAP41" s="669"/>
      <c r="DAQ41" s="669"/>
      <c r="DAR41" s="669"/>
      <c r="DAS41" s="669"/>
      <c r="DAT41" s="669"/>
      <c r="DAU41" s="669"/>
      <c r="DAV41" s="669"/>
      <c r="DAW41" s="669"/>
      <c r="DAX41" s="669"/>
      <c r="DAY41" s="669"/>
      <c r="DAZ41" s="669"/>
      <c r="DBA41" s="669"/>
      <c r="DBB41" s="669"/>
      <c r="DBC41" s="669"/>
      <c r="DBD41" s="669"/>
      <c r="DBE41" s="669"/>
      <c r="DBF41" s="669"/>
      <c r="DBG41" s="669"/>
      <c r="DBH41" s="669"/>
      <c r="DBI41" s="669"/>
      <c r="DBJ41" s="669"/>
      <c r="DBK41" s="669"/>
      <c r="DBL41" s="669"/>
      <c r="DBM41" s="669"/>
      <c r="DBN41" s="669"/>
      <c r="DBO41" s="669"/>
      <c r="DBP41" s="669"/>
      <c r="DBQ41" s="669"/>
      <c r="DBR41" s="669"/>
      <c r="DBS41" s="669"/>
      <c r="DBT41" s="669"/>
      <c r="DBU41" s="669"/>
      <c r="DBV41" s="669"/>
      <c r="DBW41" s="669"/>
      <c r="DBX41" s="669"/>
      <c r="DBY41" s="669"/>
      <c r="DBZ41" s="669"/>
      <c r="DCA41" s="669"/>
      <c r="DCB41" s="669"/>
      <c r="DCC41" s="669"/>
      <c r="DCD41" s="669"/>
      <c r="DCE41" s="669"/>
      <c r="DCF41" s="669"/>
      <c r="DCG41" s="669"/>
      <c r="DCH41" s="669"/>
      <c r="DCI41" s="669"/>
      <c r="DCJ41" s="669"/>
      <c r="DCK41" s="669"/>
      <c r="DCL41" s="669"/>
      <c r="DCM41" s="669"/>
      <c r="DCN41" s="669"/>
      <c r="DCO41" s="669"/>
      <c r="DCP41" s="669"/>
      <c r="DCQ41" s="669"/>
      <c r="DCR41" s="669"/>
      <c r="DCS41" s="669"/>
      <c r="DCT41" s="669"/>
      <c r="DCU41" s="669"/>
      <c r="DCV41" s="669"/>
      <c r="DCW41" s="669"/>
      <c r="DCX41" s="669"/>
      <c r="DCY41" s="669"/>
      <c r="DCZ41" s="669"/>
      <c r="DDA41" s="669"/>
      <c r="DDB41" s="669"/>
      <c r="DDC41" s="669"/>
      <c r="DDD41" s="669"/>
      <c r="DDE41" s="669"/>
      <c r="DDF41" s="669"/>
      <c r="DDG41" s="669"/>
      <c r="DDH41" s="669"/>
      <c r="DDI41" s="669"/>
      <c r="DDJ41" s="669"/>
      <c r="DDK41" s="669"/>
      <c r="DDL41" s="669"/>
      <c r="DDM41" s="669"/>
      <c r="DDN41" s="669"/>
      <c r="DDO41" s="669"/>
      <c r="DDP41" s="669"/>
      <c r="DDQ41" s="669"/>
      <c r="DDR41" s="669"/>
      <c r="DDS41" s="669"/>
      <c r="DDT41" s="669"/>
      <c r="DDU41" s="669"/>
      <c r="DDV41" s="669"/>
      <c r="DDW41" s="669"/>
      <c r="DDX41" s="669"/>
      <c r="DDY41" s="669"/>
      <c r="DDZ41" s="669"/>
      <c r="DEA41" s="669"/>
      <c r="DEB41" s="669"/>
      <c r="DEC41" s="669"/>
      <c r="DED41" s="669"/>
      <c r="DEE41" s="669"/>
      <c r="DEF41" s="669"/>
      <c r="DEG41" s="669"/>
      <c r="DEH41" s="669"/>
      <c r="DEI41" s="669"/>
      <c r="DEJ41" s="669"/>
      <c r="DEK41" s="669"/>
      <c r="DEL41" s="669"/>
      <c r="DEM41" s="669"/>
      <c r="DEN41" s="669"/>
      <c r="DEO41" s="669"/>
      <c r="DEP41" s="669"/>
      <c r="DEQ41" s="669"/>
      <c r="DER41" s="669"/>
      <c r="DES41" s="669"/>
      <c r="DET41" s="669"/>
      <c r="DEU41" s="669"/>
      <c r="DEV41" s="669"/>
      <c r="DEW41" s="669"/>
      <c r="DEX41" s="669"/>
      <c r="DEY41" s="669"/>
      <c r="DEZ41" s="669"/>
      <c r="DFA41" s="669"/>
      <c r="DFB41" s="669"/>
      <c r="DFC41" s="669"/>
      <c r="DFD41" s="669"/>
      <c r="DFE41" s="669"/>
      <c r="DFF41" s="669"/>
      <c r="DFG41" s="669"/>
      <c r="DFH41" s="669"/>
      <c r="DFI41" s="669"/>
      <c r="DFJ41" s="669"/>
      <c r="DFK41" s="669"/>
      <c r="DFL41" s="669"/>
      <c r="DFM41" s="669"/>
      <c r="DFN41" s="669"/>
      <c r="DFO41" s="669"/>
      <c r="DFP41" s="669"/>
      <c r="DFQ41" s="669"/>
      <c r="DFR41" s="669"/>
      <c r="DFS41" s="669"/>
      <c r="DFT41" s="669"/>
      <c r="DFU41" s="669"/>
      <c r="DFV41" s="669"/>
      <c r="DFW41" s="669"/>
      <c r="DFX41" s="669"/>
      <c r="DFY41" s="669"/>
      <c r="DFZ41" s="669"/>
      <c r="DGA41" s="669"/>
      <c r="DGB41" s="669"/>
      <c r="DGC41" s="669"/>
      <c r="DGD41" s="669"/>
      <c r="DGE41" s="669"/>
      <c r="DGF41" s="669"/>
      <c r="DGG41" s="669"/>
      <c r="DGH41" s="669"/>
      <c r="DGI41" s="669"/>
      <c r="DGJ41" s="669"/>
      <c r="DGK41" s="669"/>
      <c r="DGL41" s="669"/>
      <c r="DGM41" s="669"/>
      <c r="DGN41" s="669"/>
      <c r="DGO41" s="669"/>
      <c r="DGP41" s="669"/>
      <c r="DGQ41" s="669"/>
      <c r="DGR41" s="669"/>
      <c r="DGS41" s="669"/>
      <c r="DGT41" s="669"/>
      <c r="DGU41" s="669"/>
      <c r="DGV41" s="669"/>
      <c r="DGW41" s="669"/>
      <c r="DGX41" s="669"/>
      <c r="DGY41" s="669"/>
      <c r="DGZ41" s="669"/>
      <c r="DHA41" s="669"/>
      <c r="DHB41" s="669"/>
      <c r="DHC41" s="669"/>
      <c r="DHD41" s="669"/>
      <c r="DHE41" s="669"/>
      <c r="DHF41" s="669"/>
      <c r="DHG41" s="669"/>
      <c r="DHH41" s="669"/>
      <c r="DHI41" s="669"/>
      <c r="DHJ41" s="669"/>
      <c r="DHK41" s="669"/>
      <c r="DHL41" s="669"/>
      <c r="DHM41" s="669"/>
      <c r="DHN41" s="669"/>
      <c r="DHO41" s="669"/>
      <c r="DHP41" s="669"/>
      <c r="DHQ41" s="669"/>
      <c r="DHR41" s="669"/>
      <c r="DHS41" s="669"/>
      <c r="DHT41" s="669"/>
      <c r="DHU41" s="669"/>
      <c r="DHV41" s="669"/>
      <c r="DHW41" s="669"/>
      <c r="DHX41" s="669"/>
      <c r="DHY41" s="669"/>
      <c r="DHZ41" s="669"/>
      <c r="DIA41" s="669"/>
      <c r="DIB41" s="669"/>
      <c r="DIC41" s="669"/>
      <c r="DID41" s="669"/>
      <c r="DIE41" s="669"/>
      <c r="DIF41" s="669"/>
      <c r="DIG41" s="669"/>
      <c r="DIH41" s="669"/>
      <c r="DII41" s="669"/>
      <c r="DIJ41" s="669"/>
      <c r="DIK41" s="669"/>
      <c r="DIL41" s="669"/>
      <c r="DIM41" s="669"/>
      <c r="DIN41" s="669"/>
      <c r="DIO41" s="669"/>
      <c r="DIP41" s="669"/>
      <c r="DIQ41" s="669"/>
      <c r="DIR41" s="669"/>
      <c r="DIS41" s="669"/>
      <c r="DIT41" s="669"/>
      <c r="DIU41" s="669"/>
      <c r="DIV41" s="669"/>
      <c r="DIW41" s="669"/>
      <c r="DIX41" s="669"/>
      <c r="DIY41" s="669"/>
      <c r="DIZ41" s="669"/>
      <c r="DJA41" s="669"/>
      <c r="DJB41" s="669"/>
      <c r="DJC41" s="669"/>
      <c r="DJD41" s="669"/>
      <c r="DJE41" s="669"/>
      <c r="DJF41" s="669"/>
      <c r="DJG41" s="669"/>
      <c r="DJH41" s="669"/>
      <c r="DJI41" s="669"/>
      <c r="DJJ41" s="669"/>
      <c r="DJK41" s="669"/>
      <c r="DJL41" s="669"/>
      <c r="DJM41" s="669"/>
      <c r="DJN41" s="669"/>
      <c r="DJO41" s="669"/>
      <c r="DJP41" s="669"/>
      <c r="DJQ41" s="669"/>
      <c r="DJR41" s="669"/>
      <c r="DJS41" s="669"/>
      <c r="DJT41" s="669"/>
      <c r="DJU41" s="669"/>
      <c r="DJV41" s="669"/>
      <c r="DJW41" s="669"/>
      <c r="DJX41" s="669"/>
      <c r="DJY41" s="669"/>
      <c r="DJZ41" s="669"/>
      <c r="DKA41" s="669"/>
      <c r="DKB41" s="669"/>
      <c r="DKC41" s="669"/>
      <c r="DKD41" s="669"/>
      <c r="DKE41" s="669"/>
      <c r="DKF41" s="669"/>
      <c r="DKG41" s="669"/>
      <c r="DKH41" s="669"/>
      <c r="DKI41" s="669"/>
      <c r="DKJ41" s="669"/>
      <c r="DKK41" s="669"/>
      <c r="DKL41" s="669"/>
      <c r="DKM41" s="669"/>
      <c r="DKN41" s="669"/>
      <c r="DKO41" s="669"/>
      <c r="DKP41" s="669"/>
      <c r="DKQ41" s="669"/>
      <c r="DKR41" s="669"/>
      <c r="DKS41" s="669"/>
      <c r="DKT41" s="669"/>
      <c r="DKU41" s="669"/>
      <c r="DKV41" s="669"/>
      <c r="DKW41" s="669"/>
      <c r="DKX41" s="669"/>
      <c r="DKY41" s="669"/>
      <c r="DKZ41" s="669"/>
      <c r="DLA41" s="669"/>
      <c r="DLB41" s="669"/>
      <c r="DLC41" s="669"/>
      <c r="DLD41" s="669"/>
      <c r="DLE41" s="669"/>
      <c r="DLF41" s="669"/>
      <c r="DLG41" s="669"/>
      <c r="DLH41" s="669"/>
      <c r="DLI41" s="669"/>
      <c r="DLJ41" s="669"/>
      <c r="DLK41" s="669"/>
      <c r="DLL41" s="669"/>
      <c r="DLM41" s="669"/>
      <c r="DLN41" s="669"/>
      <c r="DLO41" s="669"/>
      <c r="DLP41" s="669"/>
      <c r="DLQ41" s="669"/>
      <c r="DLR41" s="669"/>
      <c r="DLS41" s="669"/>
      <c r="DLT41" s="669"/>
      <c r="DLU41" s="669"/>
      <c r="DLV41" s="669"/>
      <c r="DLW41" s="669"/>
      <c r="DLX41" s="669"/>
      <c r="DLY41" s="669"/>
      <c r="DLZ41" s="669"/>
      <c r="DMA41" s="669"/>
      <c r="DMB41" s="669"/>
      <c r="DMC41" s="669"/>
      <c r="DMD41" s="669"/>
      <c r="DME41" s="669"/>
      <c r="DMF41" s="669"/>
      <c r="DMG41" s="669"/>
      <c r="DMH41" s="669"/>
      <c r="DMI41" s="669"/>
      <c r="DMJ41" s="669"/>
      <c r="DMK41" s="669"/>
      <c r="DML41" s="669"/>
      <c r="DMM41" s="669"/>
      <c r="DMN41" s="669"/>
      <c r="DMO41" s="669"/>
      <c r="DMP41" s="669"/>
      <c r="DMQ41" s="669"/>
      <c r="DMR41" s="669"/>
      <c r="DMS41" s="669"/>
      <c r="DMT41" s="669"/>
      <c r="DMU41" s="669"/>
      <c r="DMV41" s="669"/>
      <c r="DMW41" s="669"/>
      <c r="DMX41" s="669"/>
      <c r="DMY41" s="669"/>
      <c r="DMZ41" s="669"/>
      <c r="DNA41" s="669"/>
      <c r="DNB41" s="669"/>
      <c r="DNC41" s="669"/>
      <c r="DND41" s="669"/>
      <c r="DNE41" s="669"/>
      <c r="DNF41" s="669"/>
      <c r="DNG41" s="669"/>
      <c r="DNH41" s="669"/>
      <c r="DNI41" s="669"/>
      <c r="DNJ41" s="669"/>
      <c r="DNK41" s="669"/>
      <c r="DNL41" s="669"/>
      <c r="DNM41" s="669"/>
      <c r="DNN41" s="669"/>
      <c r="DNO41" s="669"/>
      <c r="DNP41" s="669"/>
      <c r="DNQ41" s="669"/>
      <c r="DNR41" s="669"/>
      <c r="DNS41" s="669"/>
      <c r="DNT41" s="669"/>
      <c r="DNU41" s="669"/>
      <c r="DNV41" s="669"/>
      <c r="DNW41" s="669"/>
      <c r="DNX41" s="669"/>
      <c r="DNY41" s="669"/>
      <c r="DNZ41" s="669"/>
      <c r="DOA41" s="669"/>
      <c r="DOB41" s="669"/>
      <c r="DOC41" s="669"/>
      <c r="DOD41" s="669"/>
      <c r="DOE41" s="669"/>
      <c r="DOF41" s="669"/>
      <c r="DOG41" s="669"/>
      <c r="DOH41" s="669"/>
      <c r="DOI41" s="669"/>
      <c r="DOJ41" s="669"/>
      <c r="DOK41" s="669"/>
      <c r="DOL41" s="669"/>
      <c r="DOM41" s="669"/>
      <c r="DON41" s="669"/>
      <c r="DOO41" s="669"/>
      <c r="DOP41" s="669"/>
      <c r="DOQ41" s="669"/>
      <c r="DOR41" s="669"/>
      <c r="DOS41" s="669"/>
      <c r="DOT41" s="669"/>
      <c r="DOU41" s="669"/>
      <c r="DOV41" s="669"/>
      <c r="DOW41" s="669"/>
      <c r="DOX41" s="669"/>
      <c r="DOY41" s="669"/>
      <c r="DOZ41" s="669"/>
      <c r="DPA41" s="669"/>
      <c r="DPB41" s="669"/>
      <c r="DPC41" s="669"/>
      <c r="DPD41" s="669"/>
      <c r="DPE41" s="669"/>
      <c r="DPF41" s="669"/>
      <c r="DPG41" s="669"/>
      <c r="DPH41" s="669"/>
      <c r="DPI41" s="669"/>
      <c r="DPJ41" s="669"/>
      <c r="DPK41" s="669"/>
      <c r="DPL41" s="669"/>
      <c r="DPM41" s="669"/>
      <c r="DPN41" s="669"/>
      <c r="DPO41" s="669"/>
      <c r="DPP41" s="669"/>
      <c r="DPQ41" s="669"/>
      <c r="DPR41" s="669"/>
      <c r="DPS41" s="669"/>
      <c r="DPT41" s="669"/>
      <c r="DPU41" s="669"/>
      <c r="DPV41" s="669"/>
      <c r="DPW41" s="669"/>
      <c r="DPX41" s="669"/>
      <c r="DPY41" s="669"/>
      <c r="DPZ41" s="669"/>
      <c r="DQA41" s="669"/>
      <c r="DQB41" s="669"/>
      <c r="DQC41" s="669"/>
      <c r="DQD41" s="669"/>
      <c r="DQE41" s="669"/>
      <c r="DQF41" s="669"/>
      <c r="DQG41" s="669"/>
      <c r="DQH41" s="669"/>
      <c r="DQI41" s="669"/>
      <c r="DQJ41" s="669"/>
      <c r="DQK41" s="669"/>
      <c r="DQL41" s="669"/>
      <c r="DQM41" s="669"/>
      <c r="DQN41" s="669"/>
      <c r="DQO41" s="669"/>
      <c r="DQP41" s="669"/>
      <c r="DQQ41" s="669"/>
      <c r="DQR41" s="669"/>
      <c r="DQS41" s="669"/>
      <c r="DQT41" s="669"/>
      <c r="DQU41" s="669"/>
      <c r="DQV41" s="669"/>
      <c r="DQW41" s="669"/>
      <c r="DQX41" s="669"/>
      <c r="DQY41" s="669"/>
      <c r="DQZ41" s="669"/>
      <c r="DRA41" s="669"/>
      <c r="DRB41" s="669"/>
      <c r="DRC41" s="669"/>
      <c r="DRD41" s="669"/>
      <c r="DRE41" s="669"/>
      <c r="DRF41" s="669"/>
      <c r="DRG41" s="669"/>
      <c r="DRH41" s="669"/>
      <c r="DRI41" s="669"/>
      <c r="DRJ41" s="669"/>
      <c r="DRK41" s="669"/>
      <c r="DRL41" s="669"/>
      <c r="DRM41" s="669"/>
      <c r="DRN41" s="669"/>
      <c r="DRO41" s="669"/>
      <c r="DRP41" s="669"/>
      <c r="DRQ41" s="669"/>
      <c r="DRR41" s="669"/>
      <c r="DRS41" s="669"/>
      <c r="DRT41" s="669"/>
      <c r="DRU41" s="669"/>
      <c r="DRV41" s="669"/>
      <c r="DRW41" s="669"/>
      <c r="DRX41" s="669"/>
      <c r="DRY41" s="669"/>
      <c r="DRZ41" s="669"/>
      <c r="DSA41" s="669"/>
      <c r="DSB41" s="669"/>
      <c r="DSC41" s="669"/>
      <c r="DSD41" s="669"/>
      <c r="DSE41" s="669"/>
      <c r="DSF41" s="669"/>
      <c r="DSG41" s="669"/>
      <c r="DSH41" s="669"/>
      <c r="DSI41" s="669"/>
      <c r="DSJ41" s="669"/>
      <c r="DSK41" s="669"/>
      <c r="DSL41" s="669"/>
      <c r="DSM41" s="669"/>
      <c r="DSN41" s="669"/>
      <c r="DSO41" s="669"/>
      <c r="DSP41" s="669"/>
      <c r="DSQ41" s="669"/>
      <c r="DSR41" s="669"/>
      <c r="DSS41" s="669"/>
      <c r="DST41" s="669"/>
      <c r="DSU41" s="669"/>
      <c r="DSV41" s="669"/>
      <c r="DSW41" s="669"/>
      <c r="DSX41" s="669"/>
      <c r="DSY41" s="669"/>
      <c r="DSZ41" s="669"/>
      <c r="DTA41" s="669"/>
      <c r="DTB41" s="669"/>
      <c r="DTC41" s="669"/>
      <c r="DTD41" s="669"/>
      <c r="DTE41" s="669"/>
      <c r="DTF41" s="669"/>
      <c r="DTG41" s="669"/>
      <c r="DTH41" s="669"/>
      <c r="DTI41" s="669"/>
      <c r="DTJ41" s="669"/>
      <c r="DTK41" s="669"/>
      <c r="DTL41" s="669"/>
      <c r="DTM41" s="669"/>
      <c r="DTN41" s="669"/>
      <c r="DTO41" s="669"/>
      <c r="DTP41" s="669"/>
      <c r="DTQ41" s="669"/>
      <c r="DTR41" s="669"/>
      <c r="DTS41" s="669"/>
      <c r="DTT41" s="669"/>
      <c r="DTU41" s="669"/>
      <c r="DTV41" s="669"/>
      <c r="DTW41" s="669"/>
      <c r="DTX41" s="669"/>
      <c r="DTY41" s="669"/>
      <c r="DTZ41" s="669"/>
      <c r="DUA41" s="669"/>
      <c r="DUB41" s="669"/>
      <c r="DUC41" s="669"/>
      <c r="DUD41" s="669"/>
      <c r="DUE41" s="669"/>
      <c r="DUF41" s="669"/>
      <c r="DUG41" s="669"/>
      <c r="DUH41" s="669"/>
      <c r="DUI41" s="669"/>
      <c r="DUJ41" s="669"/>
      <c r="DUK41" s="669"/>
      <c r="DUL41" s="669"/>
      <c r="DUM41" s="669"/>
      <c r="DUN41" s="669"/>
      <c r="DUO41" s="669"/>
      <c r="DUP41" s="669"/>
      <c r="DUQ41" s="669"/>
      <c r="DUR41" s="669"/>
      <c r="DUS41" s="669"/>
      <c r="DUT41" s="669"/>
      <c r="DUU41" s="669"/>
      <c r="DUV41" s="669"/>
      <c r="DUW41" s="669"/>
      <c r="DUX41" s="669"/>
      <c r="DUY41" s="669"/>
      <c r="DUZ41" s="669"/>
      <c r="DVA41" s="669"/>
      <c r="DVB41" s="669"/>
      <c r="DVC41" s="669"/>
      <c r="DVD41" s="669"/>
      <c r="DVE41" s="669"/>
      <c r="DVF41" s="669"/>
      <c r="DVG41" s="669"/>
      <c r="DVH41" s="669"/>
      <c r="DVI41" s="669"/>
      <c r="DVJ41" s="669"/>
      <c r="DVK41" s="669"/>
      <c r="DVL41" s="669"/>
      <c r="DVM41" s="669"/>
      <c r="DVN41" s="669"/>
      <c r="DVO41" s="669"/>
      <c r="DVP41" s="669"/>
      <c r="DVQ41" s="669"/>
      <c r="DVR41" s="669"/>
      <c r="DVS41" s="669"/>
      <c r="DVT41" s="669"/>
      <c r="DVU41" s="669"/>
      <c r="DVV41" s="669"/>
      <c r="DVW41" s="669"/>
      <c r="DVX41" s="669"/>
      <c r="DVY41" s="669"/>
      <c r="DVZ41" s="669"/>
      <c r="DWA41" s="669"/>
      <c r="DWB41" s="669"/>
      <c r="DWC41" s="669"/>
      <c r="DWD41" s="669"/>
      <c r="DWE41" s="669"/>
      <c r="DWF41" s="669"/>
      <c r="DWG41" s="669"/>
      <c r="DWH41" s="669"/>
      <c r="DWI41" s="669"/>
      <c r="DWJ41" s="669"/>
      <c r="DWK41" s="669"/>
      <c r="DWL41" s="669"/>
      <c r="DWM41" s="669"/>
      <c r="DWN41" s="669"/>
      <c r="DWO41" s="669"/>
      <c r="DWP41" s="669"/>
      <c r="DWQ41" s="669"/>
      <c r="DWR41" s="669"/>
      <c r="DWS41" s="669"/>
      <c r="DWT41" s="669"/>
      <c r="DWU41" s="669"/>
      <c r="DWV41" s="669"/>
      <c r="DWW41" s="669"/>
      <c r="DWX41" s="669"/>
      <c r="DWY41" s="669"/>
      <c r="DWZ41" s="669"/>
      <c r="DXA41" s="669"/>
      <c r="DXB41" s="669"/>
      <c r="DXC41" s="669"/>
      <c r="DXD41" s="669"/>
      <c r="DXE41" s="669"/>
      <c r="DXF41" s="669"/>
      <c r="DXG41" s="669"/>
      <c r="DXH41" s="669"/>
      <c r="DXI41" s="669"/>
      <c r="DXJ41" s="669"/>
      <c r="DXK41" s="669"/>
      <c r="DXL41" s="669"/>
      <c r="DXM41" s="669"/>
      <c r="DXN41" s="669"/>
      <c r="DXO41" s="669"/>
      <c r="DXP41" s="669"/>
      <c r="DXQ41" s="669"/>
      <c r="DXR41" s="669"/>
      <c r="DXS41" s="669"/>
      <c r="DXT41" s="669"/>
      <c r="DXU41" s="669"/>
      <c r="DXV41" s="669"/>
      <c r="DXW41" s="669"/>
      <c r="DXX41" s="669"/>
      <c r="DXY41" s="669"/>
      <c r="DXZ41" s="669"/>
      <c r="DYA41" s="669"/>
      <c r="DYB41" s="669"/>
      <c r="DYC41" s="669"/>
      <c r="DYD41" s="669"/>
      <c r="DYE41" s="669"/>
      <c r="DYF41" s="669"/>
      <c r="DYG41" s="669"/>
      <c r="DYH41" s="669"/>
      <c r="DYI41" s="669"/>
      <c r="DYJ41" s="669"/>
      <c r="DYK41" s="669"/>
      <c r="DYL41" s="669"/>
      <c r="DYM41" s="669"/>
      <c r="DYN41" s="669"/>
      <c r="DYO41" s="669"/>
      <c r="DYP41" s="669"/>
      <c r="DYQ41" s="669"/>
      <c r="DYR41" s="669"/>
      <c r="DYS41" s="669"/>
      <c r="DYT41" s="669"/>
      <c r="DYU41" s="669"/>
      <c r="DYV41" s="669"/>
      <c r="DYW41" s="669"/>
      <c r="DYX41" s="669"/>
      <c r="DYY41" s="669"/>
      <c r="DYZ41" s="669"/>
      <c r="DZA41" s="669"/>
      <c r="DZB41" s="669"/>
      <c r="DZC41" s="669"/>
      <c r="DZD41" s="669"/>
      <c r="DZE41" s="669"/>
      <c r="DZF41" s="669"/>
      <c r="DZG41" s="669"/>
      <c r="DZH41" s="669"/>
      <c r="DZI41" s="669"/>
      <c r="DZJ41" s="669"/>
      <c r="DZK41" s="669"/>
      <c r="DZL41" s="669"/>
      <c r="DZM41" s="669"/>
      <c r="DZN41" s="669"/>
      <c r="DZO41" s="669"/>
      <c r="DZP41" s="669"/>
      <c r="DZQ41" s="669"/>
      <c r="DZR41" s="669"/>
      <c r="DZS41" s="669"/>
      <c r="DZT41" s="669"/>
      <c r="DZU41" s="669"/>
      <c r="DZV41" s="669"/>
      <c r="DZW41" s="669"/>
      <c r="DZX41" s="669"/>
      <c r="DZY41" s="669"/>
      <c r="DZZ41" s="669"/>
      <c r="EAA41" s="669"/>
      <c r="EAB41" s="669"/>
      <c r="EAC41" s="669"/>
      <c r="EAD41" s="669"/>
      <c r="EAE41" s="669"/>
      <c r="EAF41" s="669"/>
      <c r="EAG41" s="669"/>
      <c r="EAH41" s="669"/>
      <c r="EAI41" s="669"/>
      <c r="EAJ41" s="669"/>
      <c r="EAK41" s="669"/>
      <c r="EAL41" s="669"/>
      <c r="EAM41" s="669"/>
      <c r="EAN41" s="669"/>
      <c r="EAO41" s="669"/>
      <c r="EAP41" s="669"/>
      <c r="EAQ41" s="669"/>
      <c r="EAR41" s="669"/>
      <c r="EAS41" s="669"/>
      <c r="EAT41" s="669"/>
      <c r="EAU41" s="669"/>
      <c r="EAV41" s="669"/>
      <c r="EAW41" s="669"/>
      <c r="EAX41" s="669"/>
      <c r="EAY41" s="669"/>
      <c r="EAZ41" s="669"/>
      <c r="EBA41" s="669"/>
      <c r="EBB41" s="669"/>
      <c r="EBC41" s="669"/>
      <c r="EBD41" s="669"/>
      <c r="EBE41" s="669"/>
      <c r="EBF41" s="669"/>
      <c r="EBG41" s="669"/>
      <c r="EBH41" s="669"/>
      <c r="EBI41" s="669"/>
      <c r="EBJ41" s="669"/>
      <c r="EBK41" s="669"/>
      <c r="EBL41" s="669"/>
      <c r="EBM41" s="669"/>
      <c r="EBN41" s="669"/>
      <c r="EBO41" s="669"/>
      <c r="EBP41" s="669"/>
      <c r="EBQ41" s="669"/>
      <c r="EBR41" s="669"/>
      <c r="EBS41" s="669"/>
      <c r="EBT41" s="669"/>
      <c r="EBU41" s="669"/>
      <c r="EBV41" s="669"/>
      <c r="EBW41" s="669"/>
      <c r="EBX41" s="669"/>
      <c r="EBY41" s="669"/>
      <c r="EBZ41" s="669"/>
      <c r="ECA41" s="669"/>
      <c r="ECB41" s="669"/>
      <c r="ECC41" s="669"/>
      <c r="ECD41" s="669"/>
      <c r="ECE41" s="669"/>
      <c r="ECF41" s="669"/>
      <c r="ECG41" s="669"/>
      <c r="ECH41" s="669"/>
      <c r="ECI41" s="669"/>
      <c r="ECJ41" s="669"/>
      <c r="ECK41" s="669"/>
      <c r="ECL41" s="669"/>
      <c r="ECM41" s="669"/>
      <c r="ECN41" s="669"/>
      <c r="ECO41" s="669"/>
      <c r="ECP41" s="669"/>
      <c r="ECQ41" s="669"/>
      <c r="ECR41" s="669"/>
      <c r="ECS41" s="669"/>
      <c r="ECT41" s="669"/>
      <c r="ECU41" s="669"/>
      <c r="ECV41" s="669"/>
      <c r="ECW41" s="669"/>
      <c r="ECX41" s="669"/>
      <c r="ECY41" s="669"/>
      <c r="ECZ41" s="669"/>
      <c r="EDA41" s="669"/>
      <c r="EDB41" s="669"/>
      <c r="EDC41" s="669"/>
      <c r="EDD41" s="669"/>
      <c r="EDE41" s="669"/>
      <c r="EDF41" s="669"/>
      <c r="EDG41" s="669"/>
      <c r="EDH41" s="669"/>
      <c r="EDI41" s="669"/>
      <c r="EDJ41" s="669"/>
      <c r="EDK41" s="669"/>
      <c r="EDL41" s="669"/>
      <c r="EDM41" s="669"/>
      <c r="EDN41" s="669"/>
      <c r="EDO41" s="669"/>
      <c r="EDP41" s="669"/>
      <c r="EDQ41" s="669"/>
      <c r="EDR41" s="669"/>
      <c r="EDS41" s="669"/>
      <c r="EDT41" s="669"/>
      <c r="EDU41" s="669"/>
      <c r="EDV41" s="669"/>
      <c r="EDW41" s="669"/>
      <c r="EDX41" s="669"/>
      <c r="EDY41" s="669"/>
      <c r="EDZ41" s="669"/>
      <c r="EEA41" s="669"/>
      <c r="EEB41" s="669"/>
      <c r="EEC41" s="669"/>
      <c r="EED41" s="669"/>
      <c r="EEE41" s="669"/>
      <c r="EEF41" s="669"/>
      <c r="EEG41" s="669"/>
      <c r="EEH41" s="669"/>
      <c r="EEI41" s="669"/>
      <c r="EEJ41" s="669"/>
      <c r="EEK41" s="669"/>
      <c r="EEL41" s="669"/>
      <c r="EEM41" s="669"/>
      <c r="EEN41" s="669"/>
      <c r="EEO41" s="669"/>
      <c r="EEP41" s="669"/>
      <c r="EEQ41" s="669"/>
      <c r="EER41" s="669"/>
      <c r="EES41" s="669"/>
      <c r="EET41" s="669"/>
      <c r="EEU41" s="669"/>
      <c r="EEV41" s="669"/>
      <c r="EEW41" s="669"/>
      <c r="EEX41" s="669"/>
      <c r="EEY41" s="669"/>
      <c r="EEZ41" s="669"/>
      <c r="EFA41" s="669"/>
      <c r="EFB41" s="669"/>
      <c r="EFC41" s="669"/>
      <c r="EFD41" s="669"/>
      <c r="EFE41" s="669"/>
      <c r="EFF41" s="669"/>
      <c r="EFG41" s="669"/>
      <c r="EFH41" s="669"/>
      <c r="EFI41" s="669"/>
      <c r="EFJ41" s="669"/>
      <c r="EFK41" s="669"/>
      <c r="EFL41" s="669"/>
      <c r="EFM41" s="669"/>
      <c r="EFN41" s="669"/>
      <c r="EFO41" s="669"/>
      <c r="EFP41" s="669"/>
      <c r="EFQ41" s="669"/>
      <c r="EFR41" s="669"/>
      <c r="EFS41" s="669"/>
      <c r="EFT41" s="669"/>
      <c r="EFU41" s="669"/>
      <c r="EFV41" s="669"/>
      <c r="EFW41" s="669"/>
      <c r="EFX41" s="669"/>
      <c r="EFY41" s="669"/>
      <c r="EFZ41" s="669"/>
      <c r="EGA41" s="669"/>
      <c r="EGB41" s="669"/>
      <c r="EGC41" s="669"/>
      <c r="EGD41" s="669"/>
      <c r="EGE41" s="669"/>
      <c r="EGF41" s="669"/>
      <c r="EGG41" s="669"/>
      <c r="EGH41" s="669"/>
      <c r="EGI41" s="669"/>
      <c r="EGJ41" s="669"/>
      <c r="EGK41" s="669"/>
      <c r="EGL41" s="669"/>
      <c r="EGM41" s="669"/>
      <c r="EGN41" s="669"/>
      <c r="EGO41" s="669"/>
      <c r="EGP41" s="669"/>
      <c r="EGQ41" s="669"/>
      <c r="EGR41" s="669"/>
      <c r="EGS41" s="669"/>
      <c r="EGT41" s="669"/>
      <c r="EGU41" s="669"/>
      <c r="EGV41" s="669"/>
      <c r="EGW41" s="669"/>
      <c r="EGX41" s="669"/>
      <c r="EGY41" s="669"/>
      <c r="EGZ41" s="669"/>
      <c r="EHA41" s="669"/>
      <c r="EHB41" s="669"/>
      <c r="EHC41" s="669"/>
      <c r="EHD41" s="669"/>
      <c r="EHE41" s="669"/>
      <c r="EHF41" s="669"/>
      <c r="EHG41" s="669"/>
      <c r="EHH41" s="669"/>
      <c r="EHI41" s="669"/>
      <c r="EHJ41" s="669"/>
      <c r="EHK41" s="669"/>
      <c r="EHL41" s="669"/>
      <c r="EHM41" s="669"/>
      <c r="EHN41" s="669"/>
      <c r="EHO41" s="669"/>
      <c r="EHP41" s="669"/>
      <c r="EHQ41" s="669"/>
      <c r="EHR41" s="669"/>
      <c r="EHS41" s="669"/>
      <c r="EHT41" s="669"/>
      <c r="EHU41" s="669"/>
      <c r="EHV41" s="669"/>
      <c r="EHW41" s="669"/>
      <c r="EHX41" s="669"/>
      <c r="EHY41" s="669"/>
      <c r="EHZ41" s="669"/>
      <c r="EIA41" s="669"/>
      <c r="EIB41" s="669"/>
      <c r="EIC41" s="669"/>
      <c r="EID41" s="669"/>
      <c r="EIE41" s="669"/>
      <c r="EIF41" s="669"/>
      <c r="EIG41" s="669"/>
      <c r="EIH41" s="669"/>
      <c r="EII41" s="669"/>
      <c r="EIJ41" s="669"/>
      <c r="EIK41" s="669"/>
      <c r="EIL41" s="669"/>
      <c r="EIM41" s="669"/>
      <c r="EIN41" s="669"/>
      <c r="EIO41" s="669"/>
      <c r="EIP41" s="669"/>
      <c r="EIQ41" s="669"/>
      <c r="EIR41" s="669"/>
      <c r="EIS41" s="669"/>
      <c r="EIT41" s="669"/>
      <c r="EIU41" s="669"/>
      <c r="EIV41" s="669"/>
      <c r="EIW41" s="669"/>
      <c r="EIX41" s="669"/>
      <c r="EIY41" s="669"/>
      <c r="EIZ41" s="669"/>
      <c r="EJA41" s="669"/>
      <c r="EJB41" s="669"/>
      <c r="EJC41" s="669"/>
      <c r="EJD41" s="669"/>
      <c r="EJE41" s="669"/>
      <c r="EJF41" s="669"/>
      <c r="EJG41" s="669"/>
      <c r="EJH41" s="669"/>
      <c r="EJI41" s="669"/>
      <c r="EJJ41" s="669"/>
      <c r="EJK41" s="669"/>
      <c r="EJL41" s="669"/>
      <c r="EJM41" s="669"/>
      <c r="EJN41" s="669"/>
      <c r="EJO41" s="669"/>
      <c r="EJP41" s="669"/>
      <c r="EJQ41" s="669"/>
      <c r="EJR41" s="669"/>
      <c r="EJS41" s="669"/>
      <c r="EJT41" s="669"/>
      <c r="EJU41" s="669"/>
      <c r="EJV41" s="669"/>
      <c r="EJW41" s="669"/>
      <c r="EJX41" s="669"/>
      <c r="EJY41" s="669"/>
      <c r="EJZ41" s="669"/>
      <c r="EKA41" s="669"/>
      <c r="EKB41" s="669"/>
      <c r="EKC41" s="669"/>
      <c r="EKD41" s="669"/>
      <c r="EKE41" s="669"/>
      <c r="EKF41" s="669"/>
      <c r="EKG41" s="669"/>
      <c r="EKH41" s="669"/>
      <c r="EKI41" s="669"/>
      <c r="EKJ41" s="669"/>
      <c r="EKK41" s="669"/>
      <c r="EKL41" s="669"/>
      <c r="EKM41" s="669"/>
      <c r="EKN41" s="669"/>
      <c r="EKO41" s="669"/>
      <c r="EKP41" s="669"/>
      <c r="EKQ41" s="669"/>
      <c r="EKR41" s="669"/>
      <c r="EKS41" s="669"/>
      <c r="EKT41" s="669"/>
      <c r="EKU41" s="669"/>
      <c r="EKV41" s="669"/>
      <c r="EKW41" s="669"/>
      <c r="EKX41" s="669"/>
      <c r="EKY41" s="669"/>
      <c r="EKZ41" s="669"/>
      <c r="ELA41" s="669"/>
      <c r="ELB41" s="669"/>
      <c r="ELC41" s="669"/>
      <c r="ELD41" s="669"/>
      <c r="ELE41" s="669"/>
      <c r="ELF41" s="669"/>
      <c r="ELG41" s="669"/>
      <c r="ELH41" s="669"/>
      <c r="ELI41" s="669"/>
      <c r="ELJ41" s="669"/>
      <c r="ELK41" s="669"/>
      <c r="ELL41" s="669"/>
      <c r="ELM41" s="669"/>
      <c r="ELN41" s="669"/>
      <c r="ELO41" s="669"/>
      <c r="ELP41" s="669"/>
      <c r="ELQ41" s="669"/>
      <c r="ELR41" s="669"/>
      <c r="ELS41" s="669"/>
      <c r="ELT41" s="669"/>
      <c r="ELU41" s="669"/>
      <c r="ELV41" s="669"/>
      <c r="ELW41" s="669"/>
      <c r="ELX41" s="669"/>
      <c r="ELY41" s="669"/>
      <c r="ELZ41" s="669"/>
      <c r="EMA41" s="669"/>
      <c r="EMB41" s="669"/>
      <c r="EMC41" s="669"/>
      <c r="EMD41" s="669"/>
      <c r="EME41" s="669"/>
      <c r="EMF41" s="669"/>
      <c r="EMG41" s="669"/>
      <c r="EMH41" s="669"/>
      <c r="EMI41" s="669"/>
      <c r="EMJ41" s="669"/>
      <c r="EMK41" s="669"/>
      <c r="EML41" s="669"/>
      <c r="EMM41" s="669"/>
      <c r="EMN41" s="669"/>
      <c r="EMO41" s="669"/>
      <c r="EMP41" s="669"/>
      <c r="EMQ41" s="669"/>
      <c r="EMR41" s="669"/>
      <c r="EMS41" s="669"/>
      <c r="EMT41" s="669"/>
      <c r="EMU41" s="669"/>
      <c r="EMV41" s="669"/>
      <c r="EMW41" s="669"/>
      <c r="EMX41" s="669"/>
      <c r="EMY41" s="669"/>
      <c r="EMZ41" s="669"/>
      <c r="ENA41" s="669"/>
      <c r="ENB41" s="669"/>
      <c r="ENC41" s="669"/>
      <c r="END41" s="669"/>
      <c r="ENE41" s="669"/>
      <c r="ENF41" s="669"/>
      <c r="ENG41" s="669"/>
      <c r="ENH41" s="669"/>
      <c r="ENI41" s="669"/>
      <c r="ENJ41" s="669"/>
      <c r="ENK41" s="669"/>
      <c r="ENL41" s="669"/>
      <c r="ENM41" s="669"/>
      <c r="ENN41" s="669"/>
      <c r="ENO41" s="669"/>
      <c r="ENP41" s="669"/>
      <c r="ENQ41" s="669"/>
      <c r="ENR41" s="669"/>
      <c r="ENS41" s="669"/>
      <c r="ENT41" s="669"/>
      <c r="ENU41" s="669"/>
      <c r="ENV41" s="669"/>
      <c r="ENW41" s="669"/>
      <c r="ENX41" s="669"/>
      <c r="ENY41" s="669"/>
      <c r="ENZ41" s="669"/>
      <c r="EOA41" s="669"/>
      <c r="EOB41" s="669"/>
      <c r="EOC41" s="669"/>
      <c r="EOD41" s="669"/>
      <c r="EOE41" s="669"/>
      <c r="EOF41" s="669"/>
      <c r="EOG41" s="669"/>
      <c r="EOH41" s="669"/>
      <c r="EOI41" s="669"/>
      <c r="EOJ41" s="669"/>
      <c r="EOK41" s="669"/>
      <c r="EOL41" s="669"/>
      <c r="EOM41" s="669"/>
      <c r="EON41" s="669"/>
      <c r="EOO41" s="669"/>
      <c r="EOP41" s="669"/>
      <c r="EOQ41" s="669"/>
      <c r="EOR41" s="669"/>
      <c r="EOS41" s="669"/>
      <c r="EOT41" s="669"/>
      <c r="EOU41" s="669"/>
      <c r="EOV41" s="669"/>
      <c r="EOW41" s="669"/>
      <c r="EOX41" s="669"/>
      <c r="EOY41" s="669"/>
      <c r="EOZ41" s="669"/>
      <c r="EPA41" s="669"/>
      <c r="EPB41" s="669"/>
      <c r="EPC41" s="669"/>
      <c r="EPD41" s="669"/>
      <c r="EPE41" s="669"/>
      <c r="EPF41" s="669"/>
      <c r="EPG41" s="669"/>
      <c r="EPH41" s="669"/>
      <c r="EPI41" s="669"/>
      <c r="EPJ41" s="669"/>
      <c r="EPK41" s="669"/>
      <c r="EPL41" s="669"/>
      <c r="EPM41" s="669"/>
      <c r="EPN41" s="669"/>
      <c r="EPO41" s="669"/>
      <c r="EPP41" s="669"/>
      <c r="EPQ41" s="669"/>
      <c r="EPR41" s="669"/>
      <c r="EPS41" s="669"/>
      <c r="EPT41" s="669"/>
      <c r="EPU41" s="669"/>
      <c r="EPV41" s="669"/>
      <c r="EPW41" s="669"/>
      <c r="EPX41" s="669"/>
      <c r="EPY41" s="669"/>
      <c r="EPZ41" s="669"/>
      <c r="EQA41" s="669"/>
      <c r="EQB41" s="669"/>
      <c r="EQC41" s="669"/>
      <c r="EQD41" s="669"/>
      <c r="EQE41" s="669"/>
      <c r="EQF41" s="669"/>
      <c r="EQG41" s="669"/>
      <c r="EQH41" s="669"/>
      <c r="EQI41" s="669"/>
      <c r="EQJ41" s="669"/>
      <c r="EQK41" s="669"/>
      <c r="EQL41" s="669"/>
      <c r="EQM41" s="669"/>
      <c r="EQN41" s="669"/>
      <c r="EQO41" s="669"/>
      <c r="EQP41" s="669"/>
      <c r="EQQ41" s="669"/>
      <c r="EQR41" s="669"/>
      <c r="EQS41" s="669"/>
      <c r="EQT41" s="669"/>
      <c r="EQU41" s="669"/>
      <c r="EQV41" s="669"/>
      <c r="EQW41" s="669"/>
      <c r="EQX41" s="669"/>
      <c r="EQY41" s="669"/>
      <c r="EQZ41" s="669"/>
      <c r="ERA41" s="669"/>
      <c r="ERB41" s="669"/>
      <c r="ERC41" s="669"/>
      <c r="ERD41" s="669"/>
      <c r="ERE41" s="669"/>
      <c r="ERF41" s="669"/>
      <c r="ERG41" s="669"/>
      <c r="ERH41" s="669"/>
      <c r="ERI41" s="669"/>
      <c r="ERJ41" s="669"/>
      <c r="ERK41" s="669"/>
      <c r="ERL41" s="669"/>
      <c r="ERM41" s="669"/>
      <c r="ERN41" s="669"/>
      <c r="ERO41" s="669"/>
      <c r="ERP41" s="669"/>
      <c r="ERQ41" s="669"/>
      <c r="ERR41" s="669"/>
      <c r="ERS41" s="669"/>
      <c r="ERT41" s="669"/>
      <c r="ERU41" s="669"/>
      <c r="ERV41" s="669"/>
      <c r="ERW41" s="669"/>
      <c r="ERX41" s="669"/>
      <c r="ERY41" s="669"/>
      <c r="ERZ41" s="669"/>
      <c r="ESA41" s="669"/>
      <c r="ESB41" s="669"/>
      <c r="ESC41" s="669"/>
      <c r="ESD41" s="669"/>
      <c r="ESE41" s="669"/>
      <c r="ESF41" s="669"/>
      <c r="ESG41" s="669"/>
      <c r="ESH41" s="669"/>
      <c r="ESI41" s="669"/>
      <c r="ESJ41" s="669"/>
      <c r="ESK41" s="669"/>
      <c r="ESL41" s="669"/>
      <c r="ESM41" s="669"/>
      <c r="ESN41" s="669"/>
      <c r="ESO41" s="669"/>
      <c r="ESP41" s="669"/>
      <c r="ESQ41" s="669"/>
      <c r="ESR41" s="669"/>
      <c r="ESS41" s="669"/>
      <c r="EST41" s="669"/>
      <c r="ESU41" s="669"/>
      <c r="ESV41" s="669"/>
      <c r="ESW41" s="669"/>
      <c r="ESX41" s="669"/>
      <c r="ESY41" s="669"/>
      <c r="ESZ41" s="669"/>
      <c r="ETA41" s="669"/>
      <c r="ETB41" s="669"/>
      <c r="ETC41" s="669"/>
      <c r="ETD41" s="669"/>
      <c r="ETE41" s="669"/>
      <c r="ETF41" s="669"/>
      <c r="ETG41" s="669"/>
      <c r="ETH41" s="669"/>
      <c r="ETI41" s="669"/>
      <c r="ETJ41" s="669"/>
      <c r="ETK41" s="669"/>
      <c r="ETL41" s="669"/>
      <c r="ETM41" s="669"/>
      <c r="ETN41" s="669"/>
      <c r="ETO41" s="669"/>
      <c r="ETP41" s="669"/>
      <c r="ETQ41" s="669"/>
      <c r="ETR41" s="669"/>
      <c r="ETS41" s="669"/>
      <c r="ETT41" s="669"/>
      <c r="ETU41" s="669"/>
      <c r="ETV41" s="669"/>
      <c r="ETW41" s="669"/>
      <c r="ETX41" s="669"/>
      <c r="ETY41" s="669"/>
      <c r="ETZ41" s="669"/>
      <c r="EUA41" s="669"/>
      <c r="EUB41" s="669"/>
      <c r="EUC41" s="669"/>
      <c r="EUD41" s="669"/>
      <c r="EUE41" s="669"/>
      <c r="EUF41" s="669"/>
      <c r="EUG41" s="669"/>
      <c r="EUH41" s="669"/>
      <c r="EUI41" s="669"/>
      <c r="EUJ41" s="669"/>
      <c r="EUK41" s="669"/>
      <c r="EUL41" s="669"/>
      <c r="EUM41" s="669"/>
      <c r="EUN41" s="669"/>
      <c r="EUO41" s="669"/>
      <c r="EUP41" s="669"/>
      <c r="EUQ41" s="669"/>
      <c r="EUR41" s="669"/>
      <c r="EUS41" s="669"/>
      <c r="EUT41" s="669"/>
      <c r="EUU41" s="669"/>
      <c r="EUV41" s="669"/>
      <c r="EUW41" s="669"/>
      <c r="EUX41" s="669"/>
      <c r="EUY41" s="669"/>
      <c r="EUZ41" s="669"/>
      <c r="EVA41" s="669"/>
      <c r="EVB41" s="669"/>
      <c r="EVC41" s="669"/>
      <c r="EVD41" s="669"/>
      <c r="EVE41" s="669"/>
      <c r="EVF41" s="669"/>
      <c r="EVG41" s="669"/>
      <c r="EVH41" s="669"/>
      <c r="EVI41" s="669"/>
      <c r="EVJ41" s="669"/>
      <c r="EVK41" s="669"/>
      <c r="EVL41" s="669"/>
      <c r="EVM41" s="669"/>
      <c r="EVN41" s="669"/>
      <c r="EVO41" s="669"/>
      <c r="EVP41" s="669"/>
      <c r="EVQ41" s="669"/>
      <c r="EVR41" s="669"/>
      <c r="EVS41" s="669"/>
      <c r="EVT41" s="669"/>
      <c r="EVU41" s="669"/>
      <c r="EVV41" s="669"/>
      <c r="EVW41" s="669"/>
      <c r="EVX41" s="669"/>
      <c r="EVY41" s="669"/>
      <c r="EVZ41" s="669"/>
      <c r="EWA41" s="669"/>
      <c r="EWB41" s="669"/>
      <c r="EWC41" s="669"/>
      <c r="EWD41" s="669"/>
      <c r="EWE41" s="669"/>
      <c r="EWF41" s="669"/>
      <c r="EWG41" s="669"/>
      <c r="EWH41" s="669"/>
      <c r="EWI41" s="669"/>
      <c r="EWJ41" s="669"/>
      <c r="EWK41" s="669"/>
      <c r="EWL41" s="669"/>
      <c r="EWM41" s="669"/>
      <c r="EWN41" s="669"/>
      <c r="EWO41" s="669"/>
      <c r="EWP41" s="669"/>
      <c r="EWQ41" s="669"/>
      <c r="EWR41" s="669"/>
      <c r="EWS41" s="669"/>
      <c r="EWT41" s="669"/>
      <c r="EWU41" s="669"/>
      <c r="EWV41" s="669"/>
      <c r="EWW41" s="669"/>
      <c r="EWX41" s="669"/>
      <c r="EWY41" s="669"/>
      <c r="EWZ41" s="669"/>
      <c r="EXA41" s="669"/>
      <c r="EXB41" s="669"/>
      <c r="EXC41" s="669"/>
      <c r="EXD41" s="669"/>
      <c r="EXE41" s="669"/>
      <c r="EXF41" s="669"/>
      <c r="EXG41" s="669"/>
      <c r="EXH41" s="669"/>
      <c r="EXI41" s="669"/>
      <c r="EXJ41" s="669"/>
      <c r="EXK41" s="669"/>
      <c r="EXL41" s="669"/>
      <c r="EXM41" s="669"/>
      <c r="EXN41" s="669"/>
      <c r="EXO41" s="669"/>
      <c r="EXP41" s="669"/>
      <c r="EXQ41" s="669"/>
      <c r="EXR41" s="669"/>
      <c r="EXS41" s="669"/>
      <c r="EXT41" s="669"/>
      <c r="EXU41" s="669"/>
      <c r="EXV41" s="669"/>
      <c r="EXW41" s="669"/>
      <c r="EXX41" s="669"/>
      <c r="EXY41" s="669"/>
      <c r="EXZ41" s="669"/>
      <c r="EYA41" s="669"/>
      <c r="EYB41" s="669"/>
      <c r="EYC41" s="669"/>
      <c r="EYD41" s="669"/>
      <c r="EYE41" s="669"/>
      <c r="EYF41" s="669"/>
      <c r="EYG41" s="669"/>
      <c r="EYH41" s="669"/>
      <c r="EYI41" s="669"/>
      <c r="EYJ41" s="669"/>
      <c r="EYK41" s="669"/>
      <c r="EYL41" s="669"/>
      <c r="EYM41" s="669"/>
      <c r="EYN41" s="669"/>
      <c r="EYO41" s="669"/>
      <c r="EYP41" s="669"/>
      <c r="EYQ41" s="669"/>
      <c r="EYR41" s="669"/>
      <c r="EYS41" s="669"/>
      <c r="EYT41" s="669"/>
      <c r="EYU41" s="669"/>
      <c r="EYV41" s="669"/>
      <c r="EYW41" s="669"/>
      <c r="EYX41" s="669"/>
      <c r="EYY41" s="669"/>
      <c r="EYZ41" s="669"/>
      <c r="EZA41" s="669"/>
      <c r="EZB41" s="669"/>
      <c r="EZC41" s="669"/>
      <c r="EZD41" s="669"/>
      <c r="EZE41" s="669"/>
      <c r="EZF41" s="669"/>
      <c r="EZG41" s="669"/>
      <c r="EZH41" s="669"/>
      <c r="EZI41" s="669"/>
      <c r="EZJ41" s="669"/>
      <c r="EZK41" s="669"/>
      <c r="EZL41" s="669"/>
      <c r="EZM41" s="669"/>
      <c r="EZN41" s="669"/>
      <c r="EZO41" s="669"/>
      <c r="EZP41" s="669"/>
      <c r="EZQ41" s="669"/>
      <c r="EZR41" s="669"/>
      <c r="EZS41" s="669"/>
      <c r="EZT41" s="669"/>
      <c r="EZU41" s="669"/>
      <c r="EZV41" s="669"/>
      <c r="EZW41" s="669"/>
      <c r="EZX41" s="669"/>
      <c r="EZY41" s="669"/>
      <c r="EZZ41" s="669"/>
      <c r="FAA41" s="669"/>
      <c r="FAB41" s="669"/>
      <c r="FAC41" s="669"/>
      <c r="FAD41" s="669"/>
      <c r="FAE41" s="669"/>
      <c r="FAF41" s="669"/>
      <c r="FAG41" s="669"/>
      <c r="FAH41" s="669"/>
      <c r="FAI41" s="669"/>
      <c r="FAJ41" s="669"/>
      <c r="FAK41" s="669"/>
      <c r="FAL41" s="669"/>
      <c r="FAM41" s="669"/>
      <c r="FAN41" s="669"/>
      <c r="FAO41" s="669"/>
      <c r="FAP41" s="669"/>
      <c r="FAQ41" s="669"/>
      <c r="FAR41" s="669"/>
      <c r="FAS41" s="669"/>
      <c r="FAT41" s="669"/>
      <c r="FAU41" s="669"/>
      <c r="FAV41" s="669"/>
      <c r="FAW41" s="669"/>
      <c r="FAX41" s="669"/>
      <c r="FAY41" s="669"/>
      <c r="FAZ41" s="669"/>
      <c r="FBA41" s="669"/>
      <c r="FBB41" s="669"/>
      <c r="FBC41" s="669"/>
      <c r="FBD41" s="669"/>
      <c r="FBE41" s="669"/>
      <c r="FBF41" s="669"/>
      <c r="FBG41" s="669"/>
      <c r="FBH41" s="669"/>
      <c r="FBI41" s="669"/>
      <c r="FBJ41" s="669"/>
      <c r="FBK41" s="669"/>
      <c r="FBL41" s="669"/>
      <c r="FBM41" s="669"/>
      <c r="FBN41" s="669"/>
      <c r="FBO41" s="669"/>
      <c r="FBP41" s="669"/>
      <c r="FBQ41" s="669"/>
      <c r="FBR41" s="669"/>
      <c r="FBS41" s="669"/>
      <c r="FBT41" s="669"/>
      <c r="FBU41" s="669"/>
      <c r="FBV41" s="669"/>
      <c r="FBW41" s="669"/>
      <c r="FBX41" s="669"/>
      <c r="FBY41" s="669"/>
      <c r="FBZ41" s="669"/>
      <c r="FCA41" s="669"/>
      <c r="FCB41" s="669"/>
      <c r="FCC41" s="669"/>
      <c r="FCD41" s="669"/>
      <c r="FCE41" s="669"/>
      <c r="FCF41" s="669"/>
      <c r="FCG41" s="669"/>
      <c r="FCH41" s="669"/>
      <c r="FCI41" s="669"/>
      <c r="FCJ41" s="669"/>
      <c r="FCK41" s="669"/>
      <c r="FCL41" s="669"/>
      <c r="FCM41" s="669"/>
      <c r="FCN41" s="669"/>
      <c r="FCO41" s="669"/>
      <c r="FCP41" s="669"/>
      <c r="FCQ41" s="669"/>
      <c r="FCR41" s="669"/>
      <c r="FCS41" s="669"/>
      <c r="FCT41" s="669"/>
      <c r="FCU41" s="669"/>
      <c r="FCV41" s="669"/>
      <c r="FCW41" s="669"/>
      <c r="FCX41" s="669"/>
      <c r="FCY41" s="669"/>
      <c r="FCZ41" s="669"/>
      <c r="FDA41" s="669"/>
      <c r="FDB41" s="669"/>
      <c r="FDC41" s="669"/>
      <c r="FDD41" s="669"/>
      <c r="FDE41" s="669"/>
      <c r="FDF41" s="669"/>
      <c r="FDG41" s="669"/>
      <c r="FDH41" s="669"/>
      <c r="FDI41" s="669"/>
      <c r="FDJ41" s="669"/>
      <c r="FDK41" s="669"/>
      <c r="FDL41" s="669"/>
      <c r="FDM41" s="669"/>
      <c r="FDN41" s="669"/>
      <c r="FDO41" s="669"/>
      <c r="FDP41" s="669"/>
      <c r="FDQ41" s="669"/>
      <c r="FDR41" s="669"/>
      <c r="FDS41" s="669"/>
      <c r="FDT41" s="669"/>
      <c r="FDU41" s="669"/>
      <c r="FDV41" s="669"/>
      <c r="FDW41" s="669"/>
      <c r="FDX41" s="669"/>
      <c r="FDY41" s="669"/>
      <c r="FDZ41" s="669"/>
      <c r="FEA41" s="669"/>
      <c r="FEB41" s="669"/>
      <c r="FEC41" s="669"/>
      <c r="FED41" s="669"/>
      <c r="FEE41" s="669"/>
      <c r="FEF41" s="669"/>
      <c r="FEG41" s="669"/>
      <c r="FEH41" s="669"/>
      <c r="FEI41" s="669"/>
      <c r="FEJ41" s="669"/>
      <c r="FEK41" s="669"/>
      <c r="FEL41" s="669"/>
      <c r="FEM41" s="669"/>
      <c r="FEN41" s="669"/>
      <c r="FEO41" s="669"/>
      <c r="FEP41" s="669"/>
      <c r="FEQ41" s="669"/>
      <c r="FER41" s="669"/>
      <c r="FES41" s="669"/>
      <c r="FET41" s="669"/>
      <c r="FEU41" s="669"/>
      <c r="FEV41" s="669"/>
      <c r="FEW41" s="669"/>
      <c r="FEX41" s="669"/>
      <c r="FEY41" s="669"/>
      <c r="FEZ41" s="669"/>
      <c r="FFA41" s="669"/>
      <c r="FFB41" s="669"/>
      <c r="FFC41" s="669"/>
      <c r="FFD41" s="669"/>
      <c r="FFE41" s="669"/>
      <c r="FFF41" s="669"/>
      <c r="FFG41" s="669"/>
      <c r="FFH41" s="669"/>
      <c r="FFI41" s="669"/>
      <c r="FFJ41" s="669"/>
      <c r="FFK41" s="669"/>
      <c r="FFL41" s="669"/>
      <c r="FFM41" s="669"/>
      <c r="FFN41" s="669"/>
      <c r="FFO41" s="669"/>
      <c r="FFP41" s="669"/>
      <c r="FFQ41" s="669"/>
      <c r="FFR41" s="669"/>
      <c r="FFS41" s="669"/>
      <c r="FFT41" s="669"/>
      <c r="FFU41" s="669"/>
      <c r="FFV41" s="669"/>
      <c r="FFW41" s="669"/>
      <c r="FFX41" s="669"/>
      <c r="FFY41" s="669"/>
      <c r="FFZ41" s="669"/>
      <c r="FGA41" s="669"/>
      <c r="FGB41" s="669"/>
      <c r="FGC41" s="669"/>
      <c r="FGD41" s="669"/>
      <c r="FGE41" s="669"/>
      <c r="FGF41" s="669"/>
      <c r="FGG41" s="669"/>
      <c r="FGH41" s="669"/>
      <c r="FGI41" s="669"/>
      <c r="FGJ41" s="669"/>
      <c r="FGK41" s="669"/>
      <c r="FGL41" s="669"/>
      <c r="FGM41" s="669"/>
      <c r="FGN41" s="669"/>
      <c r="FGO41" s="669"/>
      <c r="FGP41" s="669"/>
      <c r="FGQ41" s="669"/>
      <c r="FGR41" s="669"/>
      <c r="FGS41" s="669"/>
      <c r="FGT41" s="669"/>
      <c r="FGU41" s="669"/>
      <c r="FGV41" s="669"/>
      <c r="FGW41" s="669"/>
      <c r="FGX41" s="669"/>
      <c r="FGY41" s="669"/>
      <c r="FGZ41" s="669"/>
      <c r="FHA41" s="669"/>
      <c r="FHB41" s="669"/>
      <c r="FHC41" s="669"/>
      <c r="FHD41" s="669"/>
      <c r="FHE41" s="669"/>
      <c r="FHF41" s="669"/>
      <c r="FHG41" s="669"/>
      <c r="FHH41" s="669"/>
      <c r="FHI41" s="669"/>
      <c r="FHJ41" s="669"/>
      <c r="FHK41" s="669"/>
      <c r="FHL41" s="669"/>
      <c r="FHM41" s="669"/>
      <c r="FHN41" s="669"/>
      <c r="FHO41" s="669"/>
      <c r="FHP41" s="669"/>
      <c r="FHQ41" s="669"/>
      <c r="FHR41" s="669"/>
      <c r="FHS41" s="669"/>
      <c r="FHT41" s="669"/>
      <c r="FHU41" s="669"/>
      <c r="FHV41" s="669"/>
      <c r="FHW41" s="669"/>
      <c r="FHX41" s="669"/>
      <c r="FHY41" s="669"/>
      <c r="FHZ41" s="669"/>
      <c r="FIA41" s="669"/>
      <c r="FIB41" s="669"/>
      <c r="FIC41" s="669"/>
      <c r="FID41" s="669"/>
      <c r="FIE41" s="669"/>
      <c r="FIF41" s="669"/>
      <c r="FIG41" s="669"/>
      <c r="FIH41" s="669"/>
      <c r="FII41" s="669"/>
      <c r="FIJ41" s="669"/>
      <c r="FIK41" s="669"/>
      <c r="FIL41" s="669"/>
      <c r="FIM41" s="669"/>
      <c r="FIN41" s="669"/>
      <c r="FIO41" s="669"/>
      <c r="FIP41" s="669"/>
      <c r="FIQ41" s="669"/>
      <c r="FIR41" s="669"/>
      <c r="FIS41" s="669"/>
      <c r="FIT41" s="669"/>
      <c r="FIU41" s="669"/>
      <c r="FIV41" s="669"/>
      <c r="FIW41" s="669"/>
      <c r="FIX41" s="669"/>
      <c r="FIY41" s="669"/>
      <c r="FIZ41" s="669"/>
      <c r="FJA41" s="669"/>
      <c r="FJB41" s="669"/>
      <c r="FJC41" s="669"/>
      <c r="FJD41" s="669"/>
      <c r="FJE41" s="669"/>
      <c r="FJF41" s="669"/>
      <c r="FJG41" s="669"/>
      <c r="FJH41" s="669"/>
      <c r="FJI41" s="669"/>
      <c r="FJJ41" s="669"/>
      <c r="FJK41" s="669"/>
      <c r="FJL41" s="669"/>
      <c r="FJM41" s="669"/>
      <c r="FJN41" s="669"/>
      <c r="FJO41" s="669"/>
      <c r="FJP41" s="669"/>
      <c r="FJQ41" s="669"/>
      <c r="FJR41" s="669"/>
      <c r="FJS41" s="669"/>
      <c r="FJT41" s="669"/>
      <c r="FJU41" s="669"/>
      <c r="FJV41" s="669"/>
      <c r="FJW41" s="669"/>
      <c r="FJX41" s="669"/>
      <c r="FJY41" s="669"/>
      <c r="FJZ41" s="669"/>
      <c r="FKA41" s="669"/>
      <c r="FKB41" s="669"/>
      <c r="FKC41" s="669"/>
      <c r="FKD41" s="669"/>
      <c r="FKE41" s="669"/>
      <c r="FKF41" s="669"/>
      <c r="FKG41" s="669"/>
      <c r="FKH41" s="669"/>
      <c r="FKI41" s="669"/>
      <c r="FKJ41" s="669"/>
      <c r="FKK41" s="669"/>
      <c r="FKL41" s="669"/>
      <c r="FKM41" s="669"/>
      <c r="FKN41" s="669"/>
      <c r="FKO41" s="669"/>
      <c r="FKP41" s="669"/>
      <c r="FKQ41" s="669"/>
      <c r="FKR41" s="669"/>
      <c r="FKS41" s="669"/>
      <c r="FKT41" s="669"/>
      <c r="FKU41" s="669"/>
      <c r="FKV41" s="669"/>
      <c r="FKW41" s="669"/>
      <c r="FKX41" s="669"/>
      <c r="FKY41" s="669"/>
      <c r="FKZ41" s="669"/>
      <c r="FLA41" s="669"/>
      <c r="FLB41" s="669"/>
      <c r="FLC41" s="669"/>
      <c r="FLD41" s="669"/>
      <c r="FLE41" s="669"/>
      <c r="FLF41" s="669"/>
      <c r="FLG41" s="669"/>
      <c r="FLH41" s="669"/>
      <c r="FLI41" s="669"/>
      <c r="FLJ41" s="669"/>
      <c r="FLK41" s="669"/>
      <c r="FLL41" s="669"/>
      <c r="FLM41" s="669"/>
      <c r="FLN41" s="669"/>
      <c r="FLO41" s="669"/>
      <c r="FLP41" s="669"/>
      <c r="FLQ41" s="669"/>
      <c r="FLR41" s="669"/>
      <c r="FLS41" s="669"/>
      <c r="FLT41" s="669"/>
      <c r="FLU41" s="669"/>
      <c r="FLV41" s="669"/>
      <c r="FLW41" s="669"/>
      <c r="FLX41" s="669"/>
      <c r="FLY41" s="669"/>
      <c r="FLZ41" s="669"/>
      <c r="FMA41" s="669"/>
      <c r="FMB41" s="669"/>
      <c r="FMC41" s="669"/>
      <c r="FMD41" s="669"/>
      <c r="FME41" s="669"/>
      <c r="FMF41" s="669"/>
      <c r="FMG41" s="669"/>
      <c r="FMH41" s="669"/>
      <c r="FMI41" s="669"/>
      <c r="FMJ41" s="669"/>
      <c r="FMK41" s="669"/>
      <c r="FML41" s="669"/>
      <c r="FMM41" s="669"/>
      <c r="FMN41" s="669"/>
      <c r="FMO41" s="669"/>
      <c r="FMP41" s="669"/>
      <c r="FMQ41" s="669"/>
      <c r="FMR41" s="669"/>
      <c r="FMS41" s="669"/>
      <c r="FMT41" s="669"/>
      <c r="FMU41" s="669"/>
      <c r="FMV41" s="669"/>
      <c r="FMW41" s="669"/>
      <c r="FMX41" s="669"/>
      <c r="FMY41" s="669"/>
      <c r="FMZ41" s="669"/>
      <c r="FNA41" s="669"/>
      <c r="FNB41" s="669"/>
      <c r="FNC41" s="669"/>
      <c r="FND41" s="669"/>
      <c r="FNE41" s="669"/>
      <c r="FNF41" s="669"/>
      <c r="FNG41" s="669"/>
      <c r="FNH41" s="669"/>
      <c r="FNI41" s="669"/>
      <c r="FNJ41" s="669"/>
      <c r="FNK41" s="669"/>
      <c r="FNL41" s="669"/>
      <c r="FNM41" s="669"/>
      <c r="FNN41" s="669"/>
      <c r="FNO41" s="669"/>
      <c r="FNP41" s="669"/>
      <c r="FNQ41" s="669"/>
      <c r="FNR41" s="669"/>
      <c r="FNS41" s="669"/>
      <c r="FNT41" s="669"/>
      <c r="FNU41" s="669"/>
      <c r="FNV41" s="669"/>
      <c r="FNW41" s="669"/>
      <c r="FNX41" s="669"/>
      <c r="FNY41" s="669"/>
      <c r="FNZ41" s="669"/>
      <c r="FOA41" s="669"/>
      <c r="FOB41" s="669"/>
      <c r="FOC41" s="669"/>
      <c r="FOD41" s="669"/>
      <c r="FOE41" s="669"/>
      <c r="FOF41" s="669"/>
      <c r="FOG41" s="669"/>
      <c r="FOH41" s="669"/>
      <c r="FOI41" s="669"/>
      <c r="FOJ41" s="669"/>
      <c r="FOK41" s="669"/>
      <c r="FOL41" s="669"/>
      <c r="FOM41" s="669"/>
      <c r="FON41" s="669"/>
      <c r="FOO41" s="669"/>
      <c r="FOP41" s="669"/>
      <c r="FOQ41" s="669"/>
      <c r="FOR41" s="669"/>
      <c r="FOS41" s="669"/>
      <c r="FOT41" s="669"/>
      <c r="FOU41" s="669"/>
      <c r="FOV41" s="669"/>
      <c r="FOW41" s="669"/>
      <c r="FOX41" s="669"/>
      <c r="FOY41" s="669"/>
      <c r="FOZ41" s="669"/>
      <c r="FPA41" s="669"/>
      <c r="FPB41" s="669"/>
      <c r="FPC41" s="669"/>
      <c r="FPD41" s="669"/>
      <c r="FPE41" s="669"/>
      <c r="FPF41" s="669"/>
      <c r="FPG41" s="669"/>
      <c r="FPH41" s="669"/>
      <c r="FPI41" s="669"/>
      <c r="FPJ41" s="669"/>
      <c r="FPK41" s="669"/>
      <c r="FPL41" s="669"/>
      <c r="FPM41" s="669"/>
      <c r="FPN41" s="669"/>
      <c r="FPO41" s="669"/>
      <c r="FPP41" s="669"/>
      <c r="FPQ41" s="669"/>
      <c r="FPR41" s="669"/>
      <c r="FPS41" s="669"/>
      <c r="FPT41" s="669"/>
      <c r="FPU41" s="669"/>
      <c r="FPV41" s="669"/>
      <c r="FPW41" s="669"/>
      <c r="FPX41" s="669"/>
      <c r="FPY41" s="669"/>
      <c r="FPZ41" s="669"/>
      <c r="FQA41" s="669"/>
      <c r="FQB41" s="669"/>
      <c r="FQC41" s="669"/>
      <c r="FQD41" s="669"/>
      <c r="FQE41" s="669"/>
      <c r="FQF41" s="669"/>
      <c r="FQG41" s="669"/>
      <c r="FQH41" s="669"/>
      <c r="FQI41" s="669"/>
      <c r="FQJ41" s="669"/>
      <c r="FQK41" s="669"/>
      <c r="FQL41" s="669"/>
      <c r="FQM41" s="669"/>
      <c r="FQN41" s="669"/>
      <c r="FQO41" s="669"/>
      <c r="FQP41" s="669"/>
      <c r="FQQ41" s="669"/>
      <c r="FQR41" s="669"/>
      <c r="FQS41" s="669"/>
      <c r="FQT41" s="669"/>
      <c r="FQU41" s="669"/>
      <c r="FQV41" s="669"/>
      <c r="FQW41" s="669"/>
      <c r="FQX41" s="669"/>
      <c r="FQY41" s="669"/>
      <c r="FQZ41" s="669"/>
      <c r="FRA41" s="669"/>
      <c r="FRB41" s="669"/>
      <c r="FRC41" s="669"/>
      <c r="FRD41" s="669"/>
      <c r="FRE41" s="669"/>
      <c r="FRF41" s="669"/>
      <c r="FRG41" s="669"/>
      <c r="FRH41" s="669"/>
      <c r="FRI41" s="669"/>
      <c r="FRJ41" s="669"/>
      <c r="FRK41" s="669"/>
      <c r="FRL41" s="669"/>
      <c r="FRM41" s="669"/>
      <c r="FRN41" s="669"/>
      <c r="FRO41" s="669"/>
      <c r="FRP41" s="669"/>
      <c r="FRQ41" s="669"/>
      <c r="FRR41" s="669"/>
      <c r="FRS41" s="669"/>
      <c r="FRT41" s="669"/>
      <c r="FRU41" s="669"/>
      <c r="FRV41" s="669"/>
      <c r="FRW41" s="669"/>
      <c r="FRX41" s="669"/>
      <c r="FRY41" s="669"/>
      <c r="FRZ41" s="669"/>
      <c r="FSA41" s="669"/>
      <c r="FSB41" s="669"/>
      <c r="FSC41" s="669"/>
      <c r="FSD41" s="669"/>
      <c r="FSE41" s="669"/>
      <c r="FSF41" s="669"/>
      <c r="FSG41" s="669"/>
      <c r="FSH41" s="669"/>
      <c r="FSI41" s="669"/>
      <c r="FSJ41" s="669"/>
      <c r="FSK41" s="669"/>
      <c r="FSL41" s="669"/>
      <c r="FSM41" s="669"/>
      <c r="FSN41" s="669"/>
      <c r="FSO41" s="669"/>
      <c r="FSP41" s="669"/>
      <c r="FSQ41" s="669"/>
      <c r="FSR41" s="669"/>
      <c r="FSS41" s="669"/>
      <c r="FST41" s="669"/>
      <c r="FSU41" s="669"/>
      <c r="FSV41" s="669"/>
      <c r="FSW41" s="669"/>
      <c r="FSX41" s="669"/>
      <c r="FSY41" s="669"/>
      <c r="FSZ41" s="669"/>
      <c r="FTA41" s="669"/>
      <c r="FTB41" s="669"/>
      <c r="FTC41" s="669"/>
      <c r="FTD41" s="669"/>
      <c r="FTE41" s="669"/>
      <c r="FTF41" s="669"/>
      <c r="FTG41" s="669"/>
      <c r="FTH41" s="669"/>
      <c r="FTI41" s="669"/>
      <c r="FTJ41" s="669"/>
      <c r="FTK41" s="669"/>
      <c r="FTL41" s="669"/>
      <c r="FTM41" s="669"/>
      <c r="FTN41" s="669"/>
      <c r="FTO41" s="669"/>
      <c r="FTP41" s="669"/>
      <c r="FTQ41" s="669"/>
      <c r="FTR41" s="669"/>
      <c r="FTS41" s="669"/>
      <c r="FTT41" s="669"/>
      <c r="FTU41" s="669"/>
      <c r="FTV41" s="669"/>
      <c r="FTW41" s="669"/>
      <c r="FTX41" s="669"/>
      <c r="FTY41" s="669"/>
      <c r="FTZ41" s="669"/>
      <c r="FUA41" s="669"/>
      <c r="FUB41" s="669"/>
      <c r="FUC41" s="669"/>
      <c r="FUD41" s="669"/>
      <c r="FUE41" s="669"/>
      <c r="FUF41" s="669"/>
      <c r="FUG41" s="669"/>
      <c r="FUH41" s="669"/>
      <c r="FUI41" s="669"/>
      <c r="FUJ41" s="669"/>
      <c r="FUK41" s="669"/>
      <c r="FUL41" s="669"/>
      <c r="FUM41" s="669"/>
      <c r="FUN41" s="669"/>
      <c r="FUO41" s="669"/>
      <c r="FUP41" s="669"/>
      <c r="FUQ41" s="669"/>
      <c r="FUR41" s="669"/>
      <c r="FUS41" s="669"/>
      <c r="FUT41" s="669"/>
      <c r="FUU41" s="669"/>
      <c r="FUV41" s="669"/>
      <c r="FUW41" s="669"/>
      <c r="FUX41" s="669"/>
      <c r="FUY41" s="669"/>
      <c r="FUZ41" s="669"/>
      <c r="FVA41" s="669"/>
      <c r="FVB41" s="669"/>
      <c r="FVC41" s="669"/>
      <c r="FVD41" s="669"/>
      <c r="FVE41" s="669"/>
      <c r="FVF41" s="669"/>
      <c r="FVG41" s="669"/>
      <c r="FVH41" s="669"/>
      <c r="FVI41" s="669"/>
      <c r="FVJ41" s="669"/>
      <c r="FVK41" s="669"/>
      <c r="FVL41" s="669"/>
      <c r="FVM41" s="669"/>
      <c r="FVN41" s="669"/>
      <c r="FVO41" s="669"/>
      <c r="FVP41" s="669"/>
      <c r="FVQ41" s="669"/>
      <c r="FVR41" s="669"/>
      <c r="FVS41" s="669"/>
      <c r="FVT41" s="669"/>
      <c r="FVU41" s="669"/>
      <c r="FVV41" s="669"/>
      <c r="FVW41" s="669"/>
      <c r="FVX41" s="669"/>
      <c r="FVY41" s="669"/>
      <c r="FVZ41" s="669"/>
      <c r="FWA41" s="669"/>
      <c r="FWB41" s="669"/>
      <c r="FWC41" s="669"/>
      <c r="FWD41" s="669"/>
      <c r="FWE41" s="669"/>
      <c r="FWF41" s="669"/>
      <c r="FWG41" s="669"/>
      <c r="FWH41" s="669"/>
      <c r="FWI41" s="669"/>
      <c r="FWJ41" s="669"/>
      <c r="FWK41" s="669"/>
      <c r="FWL41" s="669"/>
      <c r="FWM41" s="669"/>
      <c r="FWN41" s="669"/>
      <c r="FWO41" s="669"/>
      <c r="FWP41" s="669"/>
      <c r="FWQ41" s="669"/>
      <c r="FWR41" s="669"/>
      <c r="FWS41" s="669"/>
      <c r="FWT41" s="669"/>
      <c r="FWU41" s="669"/>
      <c r="FWV41" s="669"/>
      <c r="FWW41" s="669"/>
      <c r="FWX41" s="669"/>
      <c r="FWY41" s="669"/>
      <c r="FWZ41" s="669"/>
      <c r="FXA41" s="669"/>
      <c r="FXB41" s="669"/>
      <c r="FXC41" s="669"/>
      <c r="FXD41" s="669"/>
      <c r="FXE41" s="669"/>
      <c r="FXF41" s="669"/>
      <c r="FXG41" s="669"/>
      <c r="FXH41" s="669"/>
      <c r="FXI41" s="669"/>
      <c r="FXJ41" s="669"/>
      <c r="FXK41" s="669"/>
      <c r="FXL41" s="669"/>
      <c r="FXM41" s="669"/>
      <c r="FXN41" s="669"/>
      <c r="FXO41" s="669"/>
      <c r="FXP41" s="669"/>
      <c r="FXQ41" s="669"/>
      <c r="FXR41" s="669"/>
      <c r="FXS41" s="669"/>
      <c r="FXT41" s="669"/>
      <c r="FXU41" s="669"/>
      <c r="FXV41" s="669"/>
      <c r="FXW41" s="669"/>
      <c r="FXX41" s="669"/>
      <c r="FXY41" s="669"/>
      <c r="FXZ41" s="669"/>
      <c r="FYA41" s="669"/>
      <c r="FYB41" s="669"/>
      <c r="FYC41" s="669"/>
      <c r="FYD41" s="669"/>
      <c r="FYE41" s="669"/>
      <c r="FYF41" s="669"/>
      <c r="FYG41" s="669"/>
      <c r="FYH41" s="669"/>
      <c r="FYI41" s="669"/>
      <c r="FYJ41" s="669"/>
      <c r="FYK41" s="669"/>
      <c r="FYL41" s="669"/>
      <c r="FYM41" s="669"/>
      <c r="FYN41" s="669"/>
      <c r="FYO41" s="669"/>
      <c r="FYP41" s="669"/>
      <c r="FYQ41" s="669"/>
      <c r="FYR41" s="669"/>
      <c r="FYS41" s="669"/>
      <c r="FYT41" s="669"/>
      <c r="FYU41" s="669"/>
      <c r="FYV41" s="669"/>
      <c r="FYW41" s="669"/>
      <c r="FYX41" s="669"/>
      <c r="FYY41" s="669"/>
      <c r="FYZ41" s="669"/>
      <c r="FZA41" s="669"/>
      <c r="FZB41" s="669"/>
      <c r="FZC41" s="669"/>
      <c r="FZD41" s="669"/>
      <c r="FZE41" s="669"/>
      <c r="FZF41" s="669"/>
      <c r="FZG41" s="669"/>
      <c r="FZH41" s="669"/>
      <c r="FZI41" s="669"/>
      <c r="FZJ41" s="669"/>
      <c r="FZK41" s="669"/>
      <c r="FZL41" s="669"/>
      <c r="FZM41" s="669"/>
      <c r="FZN41" s="669"/>
      <c r="FZO41" s="669"/>
      <c r="FZP41" s="669"/>
      <c r="FZQ41" s="669"/>
      <c r="FZR41" s="669"/>
      <c r="FZS41" s="669"/>
      <c r="FZT41" s="669"/>
      <c r="FZU41" s="669"/>
      <c r="FZV41" s="669"/>
      <c r="FZW41" s="669"/>
      <c r="FZX41" s="669"/>
      <c r="FZY41" s="669"/>
      <c r="FZZ41" s="669"/>
      <c r="GAA41" s="669"/>
      <c r="GAB41" s="669"/>
      <c r="GAC41" s="669"/>
      <c r="GAD41" s="669"/>
      <c r="GAE41" s="669"/>
      <c r="GAF41" s="669"/>
      <c r="GAG41" s="669"/>
      <c r="GAH41" s="669"/>
      <c r="GAI41" s="669"/>
      <c r="GAJ41" s="669"/>
      <c r="GAK41" s="669"/>
      <c r="GAL41" s="669"/>
      <c r="GAM41" s="669"/>
      <c r="GAN41" s="669"/>
      <c r="GAO41" s="669"/>
      <c r="GAP41" s="669"/>
      <c r="GAQ41" s="669"/>
      <c r="GAR41" s="669"/>
      <c r="GAS41" s="669"/>
      <c r="GAT41" s="669"/>
      <c r="GAU41" s="669"/>
      <c r="GAV41" s="669"/>
      <c r="GAW41" s="669"/>
      <c r="GAX41" s="669"/>
      <c r="GAY41" s="669"/>
      <c r="GAZ41" s="669"/>
      <c r="GBA41" s="669"/>
      <c r="GBB41" s="669"/>
      <c r="GBC41" s="669"/>
      <c r="GBD41" s="669"/>
      <c r="GBE41" s="669"/>
      <c r="GBF41" s="669"/>
      <c r="GBG41" s="669"/>
      <c r="GBH41" s="669"/>
      <c r="GBI41" s="669"/>
      <c r="GBJ41" s="669"/>
      <c r="GBK41" s="669"/>
      <c r="GBL41" s="669"/>
      <c r="GBM41" s="669"/>
      <c r="GBN41" s="669"/>
      <c r="GBO41" s="669"/>
      <c r="GBP41" s="669"/>
      <c r="GBQ41" s="669"/>
      <c r="GBR41" s="669"/>
      <c r="GBS41" s="669"/>
      <c r="GBT41" s="669"/>
      <c r="GBU41" s="669"/>
      <c r="GBV41" s="669"/>
      <c r="GBW41" s="669"/>
      <c r="GBX41" s="669"/>
      <c r="GBY41" s="669"/>
      <c r="GBZ41" s="669"/>
      <c r="GCA41" s="669"/>
      <c r="GCB41" s="669"/>
      <c r="GCC41" s="669"/>
      <c r="GCD41" s="669"/>
      <c r="GCE41" s="669"/>
      <c r="GCF41" s="669"/>
      <c r="GCG41" s="669"/>
      <c r="GCH41" s="669"/>
      <c r="GCI41" s="669"/>
      <c r="GCJ41" s="669"/>
      <c r="GCK41" s="669"/>
      <c r="GCL41" s="669"/>
      <c r="GCM41" s="669"/>
      <c r="GCN41" s="669"/>
      <c r="GCO41" s="669"/>
      <c r="GCP41" s="669"/>
      <c r="GCQ41" s="669"/>
      <c r="GCR41" s="669"/>
      <c r="GCS41" s="669"/>
      <c r="GCT41" s="669"/>
      <c r="GCU41" s="669"/>
      <c r="GCV41" s="669"/>
      <c r="GCW41" s="669"/>
      <c r="GCX41" s="669"/>
      <c r="GCY41" s="669"/>
      <c r="GCZ41" s="669"/>
      <c r="GDA41" s="669"/>
      <c r="GDB41" s="669"/>
      <c r="GDC41" s="669"/>
      <c r="GDD41" s="669"/>
      <c r="GDE41" s="669"/>
      <c r="GDF41" s="669"/>
      <c r="GDG41" s="669"/>
      <c r="GDH41" s="669"/>
      <c r="GDI41" s="669"/>
      <c r="GDJ41" s="669"/>
      <c r="GDK41" s="669"/>
      <c r="GDL41" s="669"/>
      <c r="GDM41" s="669"/>
      <c r="GDN41" s="669"/>
      <c r="GDO41" s="669"/>
      <c r="GDP41" s="669"/>
      <c r="GDQ41" s="669"/>
      <c r="GDR41" s="669"/>
      <c r="GDS41" s="669"/>
      <c r="GDT41" s="669"/>
      <c r="GDU41" s="669"/>
      <c r="GDV41" s="669"/>
      <c r="GDW41" s="669"/>
      <c r="GDX41" s="669"/>
      <c r="GDY41" s="669"/>
      <c r="GDZ41" s="669"/>
      <c r="GEA41" s="669"/>
      <c r="GEB41" s="669"/>
      <c r="GEC41" s="669"/>
      <c r="GED41" s="669"/>
      <c r="GEE41" s="669"/>
      <c r="GEF41" s="669"/>
      <c r="GEG41" s="669"/>
      <c r="GEH41" s="669"/>
      <c r="GEI41" s="669"/>
      <c r="GEJ41" s="669"/>
      <c r="GEK41" s="669"/>
      <c r="GEL41" s="669"/>
      <c r="GEM41" s="669"/>
      <c r="GEN41" s="669"/>
      <c r="GEO41" s="669"/>
      <c r="GEP41" s="669"/>
      <c r="GEQ41" s="669"/>
      <c r="GER41" s="669"/>
      <c r="GES41" s="669"/>
      <c r="GET41" s="669"/>
      <c r="GEU41" s="669"/>
      <c r="GEV41" s="669"/>
      <c r="GEW41" s="669"/>
      <c r="GEX41" s="669"/>
      <c r="GEY41" s="669"/>
      <c r="GEZ41" s="669"/>
      <c r="GFA41" s="669"/>
      <c r="GFB41" s="669"/>
      <c r="GFC41" s="669"/>
      <c r="GFD41" s="669"/>
      <c r="GFE41" s="669"/>
      <c r="GFF41" s="669"/>
      <c r="GFG41" s="669"/>
      <c r="GFH41" s="669"/>
      <c r="GFI41" s="669"/>
      <c r="GFJ41" s="669"/>
      <c r="GFK41" s="669"/>
      <c r="GFL41" s="669"/>
      <c r="GFM41" s="669"/>
      <c r="GFN41" s="669"/>
      <c r="GFO41" s="669"/>
      <c r="GFP41" s="669"/>
      <c r="GFQ41" s="669"/>
      <c r="GFR41" s="669"/>
      <c r="GFS41" s="669"/>
      <c r="GFT41" s="669"/>
      <c r="GFU41" s="669"/>
      <c r="GFV41" s="669"/>
      <c r="GFW41" s="669"/>
      <c r="GFX41" s="669"/>
      <c r="GFY41" s="669"/>
      <c r="GFZ41" s="669"/>
      <c r="GGA41" s="669"/>
      <c r="GGB41" s="669"/>
      <c r="GGC41" s="669"/>
      <c r="GGD41" s="669"/>
      <c r="GGE41" s="669"/>
      <c r="GGF41" s="669"/>
      <c r="GGG41" s="669"/>
      <c r="GGH41" s="669"/>
      <c r="GGI41" s="669"/>
      <c r="GGJ41" s="669"/>
      <c r="GGK41" s="669"/>
      <c r="GGL41" s="669"/>
      <c r="GGM41" s="669"/>
      <c r="GGN41" s="669"/>
      <c r="GGO41" s="669"/>
      <c r="GGP41" s="669"/>
      <c r="GGQ41" s="669"/>
      <c r="GGR41" s="669"/>
      <c r="GGS41" s="669"/>
      <c r="GGT41" s="669"/>
      <c r="GGU41" s="669"/>
      <c r="GGV41" s="669"/>
      <c r="GGW41" s="669"/>
      <c r="GGX41" s="669"/>
      <c r="GGY41" s="669"/>
      <c r="GGZ41" s="669"/>
      <c r="GHA41" s="669"/>
      <c r="GHB41" s="669"/>
      <c r="GHC41" s="669"/>
      <c r="GHD41" s="669"/>
      <c r="GHE41" s="669"/>
      <c r="GHF41" s="669"/>
      <c r="GHG41" s="669"/>
      <c r="GHH41" s="669"/>
      <c r="GHI41" s="669"/>
      <c r="GHJ41" s="669"/>
      <c r="GHK41" s="669"/>
      <c r="GHL41" s="669"/>
      <c r="GHM41" s="669"/>
      <c r="GHN41" s="669"/>
      <c r="GHO41" s="669"/>
      <c r="GHP41" s="669"/>
      <c r="GHQ41" s="669"/>
      <c r="GHR41" s="669"/>
      <c r="GHS41" s="669"/>
      <c r="GHT41" s="669"/>
      <c r="GHU41" s="669"/>
      <c r="GHV41" s="669"/>
      <c r="GHW41" s="669"/>
      <c r="GHX41" s="669"/>
      <c r="GHY41" s="669"/>
      <c r="GHZ41" s="669"/>
      <c r="GIA41" s="669"/>
      <c r="GIB41" s="669"/>
      <c r="GIC41" s="669"/>
      <c r="GID41" s="669"/>
      <c r="GIE41" s="669"/>
      <c r="GIF41" s="669"/>
      <c r="GIG41" s="669"/>
      <c r="GIH41" s="669"/>
      <c r="GII41" s="669"/>
      <c r="GIJ41" s="669"/>
      <c r="GIK41" s="669"/>
      <c r="GIL41" s="669"/>
      <c r="GIM41" s="669"/>
      <c r="GIN41" s="669"/>
      <c r="GIO41" s="669"/>
      <c r="GIP41" s="669"/>
      <c r="GIQ41" s="669"/>
      <c r="GIR41" s="669"/>
      <c r="GIS41" s="669"/>
      <c r="GIT41" s="669"/>
      <c r="GIU41" s="669"/>
      <c r="GIV41" s="669"/>
      <c r="GIW41" s="669"/>
      <c r="GIX41" s="669"/>
      <c r="GIY41" s="669"/>
      <c r="GIZ41" s="669"/>
      <c r="GJA41" s="669"/>
      <c r="GJB41" s="669"/>
      <c r="GJC41" s="669"/>
      <c r="GJD41" s="669"/>
      <c r="GJE41" s="669"/>
      <c r="GJF41" s="669"/>
      <c r="GJG41" s="669"/>
      <c r="GJH41" s="669"/>
      <c r="GJI41" s="669"/>
      <c r="GJJ41" s="669"/>
      <c r="GJK41" s="669"/>
      <c r="GJL41" s="669"/>
      <c r="GJM41" s="669"/>
      <c r="GJN41" s="669"/>
      <c r="GJO41" s="669"/>
      <c r="GJP41" s="669"/>
      <c r="GJQ41" s="669"/>
      <c r="GJR41" s="669"/>
      <c r="GJS41" s="669"/>
      <c r="GJT41" s="669"/>
      <c r="GJU41" s="669"/>
      <c r="GJV41" s="669"/>
      <c r="GJW41" s="669"/>
      <c r="GJX41" s="669"/>
      <c r="GJY41" s="669"/>
      <c r="GJZ41" s="669"/>
      <c r="GKA41" s="669"/>
      <c r="GKB41" s="669"/>
      <c r="GKC41" s="669"/>
      <c r="GKD41" s="669"/>
      <c r="GKE41" s="669"/>
      <c r="GKF41" s="669"/>
      <c r="GKG41" s="669"/>
      <c r="GKH41" s="669"/>
      <c r="GKI41" s="669"/>
      <c r="GKJ41" s="669"/>
      <c r="GKK41" s="669"/>
      <c r="GKL41" s="669"/>
      <c r="GKM41" s="669"/>
      <c r="GKN41" s="669"/>
      <c r="GKO41" s="669"/>
      <c r="GKP41" s="669"/>
      <c r="GKQ41" s="669"/>
      <c r="GKR41" s="669"/>
      <c r="GKS41" s="669"/>
      <c r="GKT41" s="669"/>
      <c r="GKU41" s="669"/>
      <c r="GKV41" s="669"/>
      <c r="GKW41" s="669"/>
      <c r="GKX41" s="669"/>
      <c r="GKY41" s="669"/>
      <c r="GKZ41" s="669"/>
      <c r="GLA41" s="669"/>
      <c r="GLB41" s="669"/>
      <c r="GLC41" s="669"/>
      <c r="GLD41" s="669"/>
      <c r="GLE41" s="669"/>
      <c r="GLF41" s="669"/>
      <c r="GLG41" s="669"/>
      <c r="GLH41" s="669"/>
      <c r="GLI41" s="669"/>
      <c r="GLJ41" s="669"/>
      <c r="GLK41" s="669"/>
      <c r="GLL41" s="669"/>
      <c r="GLM41" s="669"/>
      <c r="GLN41" s="669"/>
      <c r="GLO41" s="669"/>
      <c r="GLP41" s="669"/>
      <c r="GLQ41" s="669"/>
      <c r="GLR41" s="669"/>
      <c r="GLS41" s="669"/>
      <c r="GLT41" s="669"/>
      <c r="GLU41" s="669"/>
      <c r="GLV41" s="669"/>
      <c r="GLW41" s="669"/>
      <c r="GLX41" s="669"/>
      <c r="GLY41" s="669"/>
      <c r="GLZ41" s="669"/>
      <c r="GMA41" s="669"/>
      <c r="GMB41" s="669"/>
      <c r="GMC41" s="669"/>
      <c r="GMD41" s="669"/>
      <c r="GME41" s="669"/>
      <c r="GMF41" s="669"/>
      <c r="GMG41" s="669"/>
      <c r="GMH41" s="669"/>
      <c r="GMI41" s="669"/>
      <c r="GMJ41" s="669"/>
      <c r="GMK41" s="669"/>
      <c r="GML41" s="669"/>
      <c r="GMM41" s="669"/>
      <c r="GMN41" s="669"/>
      <c r="GMO41" s="669"/>
      <c r="GMP41" s="669"/>
      <c r="GMQ41" s="669"/>
      <c r="GMR41" s="669"/>
      <c r="GMS41" s="669"/>
      <c r="GMT41" s="669"/>
      <c r="GMU41" s="669"/>
      <c r="GMV41" s="669"/>
      <c r="GMW41" s="669"/>
      <c r="GMX41" s="669"/>
      <c r="GMY41" s="669"/>
      <c r="GMZ41" s="669"/>
      <c r="GNA41" s="669"/>
      <c r="GNB41" s="669"/>
      <c r="GNC41" s="669"/>
      <c r="GND41" s="669"/>
      <c r="GNE41" s="669"/>
      <c r="GNF41" s="669"/>
      <c r="GNG41" s="669"/>
      <c r="GNH41" s="669"/>
      <c r="GNI41" s="669"/>
      <c r="GNJ41" s="669"/>
      <c r="GNK41" s="669"/>
      <c r="GNL41" s="669"/>
      <c r="GNM41" s="669"/>
      <c r="GNN41" s="669"/>
      <c r="GNO41" s="669"/>
      <c r="GNP41" s="669"/>
      <c r="GNQ41" s="669"/>
      <c r="GNR41" s="669"/>
      <c r="GNS41" s="669"/>
      <c r="GNT41" s="669"/>
      <c r="GNU41" s="669"/>
      <c r="GNV41" s="669"/>
      <c r="GNW41" s="669"/>
      <c r="GNX41" s="669"/>
      <c r="GNY41" s="669"/>
      <c r="GNZ41" s="669"/>
      <c r="GOA41" s="669"/>
      <c r="GOB41" s="669"/>
      <c r="GOC41" s="669"/>
      <c r="GOD41" s="669"/>
      <c r="GOE41" s="669"/>
      <c r="GOF41" s="669"/>
      <c r="GOG41" s="669"/>
      <c r="GOH41" s="669"/>
      <c r="GOI41" s="669"/>
      <c r="GOJ41" s="669"/>
      <c r="GOK41" s="669"/>
      <c r="GOL41" s="669"/>
      <c r="GOM41" s="669"/>
      <c r="GON41" s="669"/>
      <c r="GOO41" s="669"/>
      <c r="GOP41" s="669"/>
      <c r="GOQ41" s="669"/>
      <c r="GOR41" s="669"/>
      <c r="GOS41" s="669"/>
      <c r="GOT41" s="669"/>
      <c r="GOU41" s="669"/>
      <c r="GOV41" s="669"/>
      <c r="GOW41" s="669"/>
      <c r="GOX41" s="669"/>
      <c r="GOY41" s="669"/>
      <c r="GOZ41" s="669"/>
      <c r="GPA41" s="669"/>
      <c r="GPB41" s="669"/>
      <c r="GPC41" s="669"/>
      <c r="GPD41" s="669"/>
      <c r="GPE41" s="669"/>
      <c r="GPF41" s="669"/>
      <c r="GPG41" s="669"/>
      <c r="GPH41" s="669"/>
      <c r="GPI41" s="669"/>
      <c r="GPJ41" s="669"/>
      <c r="GPK41" s="669"/>
      <c r="GPL41" s="669"/>
      <c r="GPM41" s="669"/>
      <c r="GPN41" s="669"/>
      <c r="GPO41" s="669"/>
      <c r="GPP41" s="669"/>
      <c r="GPQ41" s="669"/>
      <c r="GPR41" s="669"/>
      <c r="GPS41" s="669"/>
      <c r="GPT41" s="669"/>
      <c r="GPU41" s="669"/>
      <c r="GPV41" s="669"/>
      <c r="GPW41" s="669"/>
      <c r="GPX41" s="669"/>
      <c r="GPY41" s="669"/>
      <c r="GPZ41" s="669"/>
      <c r="GQA41" s="669"/>
      <c r="GQB41" s="669"/>
      <c r="GQC41" s="669"/>
      <c r="GQD41" s="669"/>
      <c r="GQE41" s="669"/>
      <c r="GQF41" s="669"/>
      <c r="GQG41" s="669"/>
      <c r="GQH41" s="669"/>
      <c r="GQI41" s="669"/>
      <c r="GQJ41" s="669"/>
      <c r="GQK41" s="669"/>
      <c r="GQL41" s="669"/>
      <c r="GQM41" s="669"/>
      <c r="GQN41" s="669"/>
      <c r="GQO41" s="669"/>
      <c r="GQP41" s="669"/>
      <c r="GQQ41" s="669"/>
      <c r="GQR41" s="669"/>
      <c r="GQS41" s="669"/>
      <c r="GQT41" s="669"/>
      <c r="GQU41" s="669"/>
      <c r="GQV41" s="669"/>
      <c r="GQW41" s="669"/>
      <c r="GQX41" s="669"/>
      <c r="GQY41" s="669"/>
      <c r="GQZ41" s="669"/>
      <c r="GRA41" s="669"/>
      <c r="GRB41" s="669"/>
      <c r="GRC41" s="669"/>
      <c r="GRD41" s="669"/>
      <c r="GRE41" s="669"/>
      <c r="GRF41" s="669"/>
      <c r="GRG41" s="669"/>
      <c r="GRH41" s="669"/>
      <c r="GRI41" s="669"/>
      <c r="GRJ41" s="669"/>
      <c r="GRK41" s="669"/>
      <c r="GRL41" s="669"/>
      <c r="GRM41" s="669"/>
      <c r="GRN41" s="669"/>
      <c r="GRO41" s="669"/>
      <c r="GRP41" s="669"/>
      <c r="GRQ41" s="669"/>
      <c r="GRR41" s="669"/>
      <c r="GRS41" s="669"/>
      <c r="GRT41" s="669"/>
      <c r="GRU41" s="669"/>
      <c r="GRV41" s="669"/>
      <c r="GRW41" s="669"/>
      <c r="GRX41" s="669"/>
      <c r="GRY41" s="669"/>
      <c r="GRZ41" s="669"/>
      <c r="GSA41" s="669"/>
      <c r="GSB41" s="669"/>
      <c r="GSC41" s="669"/>
      <c r="GSD41" s="669"/>
      <c r="GSE41" s="669"/>
      <c r="GSF41" s="669"/>
      <c r="GSG41" s="669"/>
      <c r="GSH41" s="669"/>
      <c r="GSI41" s="669"/>
      <c r="GSJ41" s="669"/>
      <c r="GSK41" s="669"/>
      <c r="GSL41" s="669"/>
      <c r="GSM41" s="669"/>
      <c r="GSN41" s="669"/>
      <c r="GSO41" s="669"/>
      <c r="GSP41" s="669"/>
      <c r="GSQ41" s="669"/>
      <c r="GSR41" s="669"/>
      <c r="GSS41" s="669"/>
      <c r="GST41" s="669"/>
      <c r="GSU41" s="669"/>
      <c r="GSV41" s="669"/>
      <c r="GSW41" s="669"/>
      <c r="GSX41" s="669"/>
      <c r="GSY41" s="669"/>
      <c r="GSZ41" s="669"/>
      <c r="GTA41" s="669"/>
      <c r="GTB41" s="669"/>
      <c r="GTC41" s="669"/>
      <c r="GTD41" s="669"/>
      <c r="GTE41" s="669"/>
      <c r="GTF41" s="669"/>
      <c r="GTG41" s="669"/>
      <c r="GTH41" s="669"/>
      <c r="GTI41" s="669"/>
      <c r="GTJ41" s="669"/>
      <c r="GTK41" s="669"/>
      <c r="GTL41" s="669"/>
      <c r="GTM41" s="669"/>
      <c r="GTN41" s="669"/>
      <c r="GTO41" s="669"/>
      <c r="GTP41" s="669"/>
      <c r="GTQ41" s="669"/>
      <c r="GTR41" s="669"/>
      <c r="GTS41" s="669"/>
      <c r="GTT41" s="669"/>
      <c r="GTU41" s="669"/>
      <c r="GTV41" s="669"/>
      <c r="GTW41" s="669"/>
      <c r="GTX41" s="669"/>
      <c r="GTY41" s="669"/>
      <c r="GTZ41" s="669"/>
      <c r="GUA41" s="669"/>
      <c r="GUB41" s="669"/>
      <c r="GUC41" s="669"/>
      <c r="GUD41" s="669"/>
      <c r="GUE41" s="669"/>
      <c r="GUF41" s="669"/>
      <c r="GUG41" s="669"/>
      <c r="GUH41" s="669"/>
      <c r="GUI41" s="669"/>
      <c r="GUJ41" s="669"/>
      <c r="GUK41" s="669"/>
      <c r="GUL41" s="669"/>
      <c r="GUM41" s="669"/>
      <c r="GUN41" s="669"/>
      <c r="GUO41" s="669"/>
      <c r="GUP41" s="669"/>
      <c r="GUQ41" s="669"/>
      <c r="GUR41" s="669"/>
      <c r="GUS41" s="669"/>
      <c r="GUT41" s="669"/>
      <c r="GUU41" s="669"/>
      <c r="GUV41" s="669"/>
      <c r="GUW41" s="669"/>
      <c r="GUX41" s="669"/>
      <c r="GUY41" s="669"/>
      <c r="GUZ41" s="669"/>
      <c r="GVA41" s="669"/>
      <c r="GVB41" s="669"/>
      <c r="GVC41" s="669"/>
      <c r="GVD41" s="669"/>
      <c r="GVE41" s="669"/>
      <c r="GVF41" s="669"/>
      <c r="GVG41" s="669"/>
      <c r="GVH41" s="669"/>
      <c r="GVI41" s="669"/>
      <c r="GVJ41" s="669"/>
      <c r="GVK41" s="669"/>
      <c r="GVL41" s="669"/>
      <c r="GVM41" s="669"/>
      <c r="GVN41" s="669"/>
      <c r="GVO41" s="669"/>
      <c r="GVP41" s="669"/>
      <c r="GVQ41" s="669"/>
      <c r="GVR41" s="669"/>
      <c r="GVS41" s="669"/>
      <c r="GVT41" s="669"/>
      <c r="GVU41" s="669"/>
      <c r="GVV41" s="669"/>
      <c r="GVW41" s="669"/>
      <c r="GVX41" s="669"/>
      <c r="GVY41" s="669"/>
      <c r="GVZ41" s="669"/>
      <c r="GWA41" s="669"/>
      <c r="GWB41" s="669"/>
      <c r="GWC41" s="669"/>
      <c r="GWD41" s="669"/>
      <c r="GWE41" s="669"/>
      <c r="GWF41" s="669"/>
      <c r="GWG41" s="669"/>
      <c r="GWH41" s="669"/>
      <c r="GWI41" s="669"/>
      <c r="GWJ41" s="669"/>
      <c r="GWK41" s="669"/>
      <c r="GWL41" s="669"/>
      <c r="GWM41" s="669"/>
      <c r="GWN41" s="669"/>
      <c r="GWO41" s="669"/>
      <c r="GWP41" s="669"/>
      <c r="GWQ41" s="669"/>
      <c r="GWR41" s="669"/>
      <c r="GWS41" s="669"/>
      <c r="GWT41" s="669"/>
      <c r="GWU41" s="669"/>
      <c r="GWV41" s="669"/>
      <c r="GWW41" s="669"/>
      <c r="GWX41" s="669"/>
      <c r="GWY41" s="669"/>
      <c r="GWZ41" s="669"/>
      <c r="GXA41" s="669"/>
      <c r="GXB41" s="669"/>
      <c r="GXC41" s="669"/>
      <c r="GXD41" s="669"/>
      <c r="GXE41" s="669"/>
      <c r="GXF41" s="669"/>
      <c r="GXG41" s="669"/>
      <c r="GXH41" s="669"/>
      <c r="GXI41" s="669"/>
      <c r="GXJ41" s="669"/>
      <c r="GXK41" s="669"/>
      <c r="GXL41" s="669"/>
      <c r="GXM41" s="669"/>
      <c r="GXN41" s="669"/>
      <c r="GXO41" s="669"/>
      <c r="GXP41" s="669"/>
      <c r="GXQ41" s="669"/>
      <c r="GXR41" s="669"/>
      <c r="GXS41" s="669"/>
      <c r="GXT41" s="669"/>
      <c r="GXU41" s="669"/>
      <c r="GXV41" s="669"/>
      <c r="GXW41" s="669"/>
      <c r="GXX41" s="669"/>
      <c r="GXY41" s="669"/>
      <c r="GXZ41" s="669"/>
      <c r="GYA41" s="669"/>
      <c r="GYB41" s="669"/>
      <c r="GYC41" s="669"/>
      <c r="GYD41" s="669"/>
      <c r="GYE41" s="669"/>
      <c r="GYF41" s="669"/>
      <c r="GYG41" s="669"/>
      <c r="GYH41" s="669"/>
      <c r="GYI41" s="669"/>
      <c r="GYJ41" s="669"/>
      <c r="GYK41" s="669"/>
      <c r="GYL41" s="669"/>
      <c r="GYM41" s="669"/>
      <c r="GYN41" s="669"/>
      <c r="GYO41" s="669"/>
      <c r="GYP41" s="669"/>
      <c r="GYQ41" s="669"/>
      <c r="GYR41" s="669"/>
      <c r="GYS41" s="669"/>
      <c r="GYT41" s="669"/>
      <c r="GYU41" s="669"/>
      <c r="GYV41" s="669"/>
      <c r="GYW41" s="669"/>
      <c r="GYX41" s="669"/>
      <c r="GYY41" s="669"/>
      <c r="GYZ41" s="669"/>
      <c r="GZA41" s="669"/>
      <c r="GZB41" s="669"/>
      <c r="GZC41" s="669"/>
      <c r="GZD41" s="669"/>
      <c r="GZE41" s="669"/>
      <c r="GZF41" s="669"/>
      <c r="GZG41" s="669"/>
      <c r="GZH41" s="669"/>
      <c r="GZI41" s="669"/>
      <c r="GZJ41" s="669"/>
      <c r="GZK41" s="669"/>
      <c r="GZL41" s="669"/>
      <c r="GZM41" s="669"/>
      <c r="GZN41" s="669"/>
      <c r="GZO41" s="669"/>
      <c r="GZP41" s="669"/>
      <c r="GZQ41" s="669"/>
      <c r="GZR41" s="669"/>
      <c r="GZS41" s="669"/>
      <c r="GZT41" s="669"/>
      <c r="GZU41" s="669"/>
      <c r="GZV41" s="669"/>
      <c r="GZW41" s="669"/>
      <c r="GZX41" s="669"/>
      <c r="GZY41" s="669"/>
      <c r="GZZ41" s="669"/>
      <c r="HAA41" s="669"/>
      <c r="HAB41" s="669"/>
      <c r="HAC41" s="669"/>
      <c r="HAD41" s="669"/>
      <c r="HAE41" s="669"/>
      <c r="HAF41" s="669"/>
      <c r="HAG41" s="669"/>
      <c r="HAH41" s="669"/>
      <c r="HAI41" s="669"/>
      <c r="HAJ41" s="669"/>
      <c r="HAK41" s="669"/>
      <c r="HAL41" s="669"/>
      <c r="HAM41" s="669"/>
      <c r="HAN41" s="669"/>
      <c r="HAO41" s="669"/>
      <c r="HAP41" s="669"/>
      <c r="HAQ41" s="669"/>
      <c r="HAR41" s="669"/>
      <c r="HAS41" s="669"/>
      <c r="HAT41" s="669"/>
      <c r="HAU41" s="669"/>
      <c r="HAV41" s="669"/>
      <c r="HAW41" s="669"/>
      <c r="HAX41" s="669"/>
      <c r="HAY41" s="669"/>
      <c r="HAZ41" s="669"/>
      <c r="HBA41" s="669"/>
      <c r="HBB41" s="669"/>
      <c r="HBC41" s="669"/>
      <c r="HBD41" s="669"/>
      <c r="HBE41" s="669"/>
      <c r="HBF41" s="669"/>
      <c r="HBG41" s="669"/>
      <c r="HBH41" s="669"/>
      <c r="HBI41" s="669"/>
      <c r="HBJ41" s="669"/>
      <c r="HBK41" s="669"/>
      <c r="HBL41" s="669"/>
      <c r="HBM41" s="669"/>
      <c r="HBN41" s="669"/>
      <c r="HBO41" s="669"/>
      <c r="HBP41" s="669"/>
      <c r="HBQ41" s="669"/>
      <c r="HBR41" s="669"/>
      <c r="HBS41" s="669"/>
      <c r="HBT41" s="669"/>
      <c r="HBU41" s="669"/>
      <c r="HBV41" s="669"/>
      <c r="HBW41" s="669"/>
      <c r="HBX41" s="669"/>
      <c r="HBY41" s="669"/>
      <c r="HBZ41" s="669"/>
      <c r="HCA41" s="669"/>
      <c r="HCB41" s="669"/>
      <c r="HCC41" s="669"/>
      <c r="HCD41" s="669"/>
      <c r="HCE41" s="669"/>
      <c r="HCF41" s="669"/>
      <c r="HCG41" s="669"/>
      <c r="HCH41" s="669"/>
      <c r="HCI41" s="669"/>
      <c r="HCJ41" s="669"/>
      <c r="HCK41" s="669"/>
      <c r="HCL41" s="669"/>
      <c r="HCM41" s="669"/>
      <c r="HCN41" s="669"/>
      <c r="HCO41" s="669"/>
      <c r="HCP41" s="669"/>
      <c r="HCQ41" s="669"/>
      <c r="HCR41" s="669"/>
      <c r="HCS41" s="669"/>
      <c r="HCT41" s="669"/>
      <c r="HCU41" s="669"/>
      <c r="HCV41" s="669"/>
      <c r="HCW41" s="669"/>
      <c r="HCX41" s="669"/>
      <c r="HCY41" s="669"/>
      <c r="HCZ41" s="669"/>
      <c r="HDA41" s="669"/>
      <c r="HDB41" s="669"/>
      <c r="HDC41" s="669"/>
      <c r="HDD41" s="669"/>
      <c r="HDE41" s="669"/>
      <c r="HDF41" s="669"/>
      <c r="HDG41" s="669"/>
      <c r="HDH41" s="669"/>
      <c r="HDI41" s="669"/>
      <c r="HDJ41" s="669"/>
      <c r="HDK41" s="669"/>
      <c r="HDL41" s="669"/>
      <c r="HDM41" s="669"/>
      <c r="HDN41" s="669"/>
      <c r="HDO41" s="669"/>
      <c r="HDP41" s="669"/>
      <c r="HDQ41" s="669"/>
      <c r="HDR41" s="669"/>
      <c r="HDS41" s="669"/>
      <c r="HDT41" s="669"/>
      <c r="HDU41" s="669"/>
      <c r="HDV41" s="669"/>
      <c r="HDW41" s="669"/>
      <c r="HDX41" s="669"/>
      <c r="HDY41" s="669"/>
      <c r="HDZ41" s="669"/>
      <c r="HEA41" s="669"/>
      <c r="HEB41" s="669"/>
      <c r="HEC41" s="669"/>
      <c r="HED41" s="669"/>
      <c r="HEE41" s="669"/>
      <c r="HEF41" s="669"/>
      <c r="HEG41" s="669"/>
      <c r="HEH41" s="669"/>
      <c r="HEI41" s="669"/>
      <c r="HEJ41" s="669"/>
      <c r="HEK41" s="669"/>
      <c r="HEL41" s="669"/>
      <c r="HEM41" s="669"/>
      <c r="HEN41" s="669"/>
      <c r="HEO41" s="669"/>
      <c r="HEP41" s="669"/>
      <c r="HEQ41" s="669"/>
      <c r="HER41" s="669"/>
      <c r="HES41" s="669"/>
      <c r="HET41" s="669"/>
      <c r="HEU41" s="669"/>
      <c r="HEV41" s="669"/>
      <c r="HEW41" s="669"/>
      <c r="HEX41" s="669"/>
      <c r="HEY41" s="669"/>
      <c r="HEZ41" s="669"/>
      <c r="HFA41" s="669"/>
      <c r="HFB41" s="669"/>
      <c r="HFC41" s="669"/>
      <c r="HFD41" s="669"/>
      <c r="HFE41" s="669"/>
      <c r="HFF41" s="669"/>
      <c r="HFG41" s="669"/>
      <c r="HFH41" s="669"/>
      <c r="HFI41" s="669"/>
      <c r="HFJ41" s="669"/>
      <c r="HFK41" s="669"/>
      <c r="HFL41" s="669"/>
      <c r="HFM41" s="669"/>
      <c r="HFN41" s="669"/>
      <c r="HFO41" s="669"/>
      <c r="HFP41" s="669"/>
      <c r="HFQ41" s="669"/>
      <c r="HFR41" s="669"/>
      <c r="HFS41" s="669"/>
      <c r="HFT41" s="669"/>
      <c r="HFU41" s="669"/>
      <c r="HFV41" s="669"/>
      <c r="HFW41" s="669"/>
      <c r="HFX41" s="669"/>
      <c r="HFY41" s="669"/>
      <c r="HFZ41" s="669"/>
      <c r="HGA41" s="669"/>
      <c r="HGB41" s="669"/>
      <c r="HGC41" s="669"/>
      <c r="HGD41" s="669"/>
      <c r="HGE41" s="669"/>
      <c r="HGF41" s="669"/>
      <c r="HGG41" s="669"/>
      <c r="HGH41" s="669"/>
      <c r="HGI41" s="669"/>
      <c r="HGJ41" s="669"/>
      <c r="HGK41" s="669"/>
      <c r="HGL41" s="669"/>
      <c r="HGM41" s="669"/>
      <c r="HGN41" s="669"/>
      <c r="HGO41" s="669"/>
      <c r="HGP41" s="669"/>
      <c r="HGQ41" s="669"/>
      <c r="HGR41" s="669"/>
      <c r="HGS41" s="669"/>
      <c r="HGT41" s="669"/>
      <c r="HGU41" s="669"/>
      <c r="HGV41" s="669"/>
      <c r="HGW41" s="669"/>
      <c r="HGX41" s="669"/>
      <c r="HGY41" s="669"/>
      <c r="HGZ41" s="669"/>
      <c r="HHA41" s="669"/>
      <c r="HHB41" s="669"/>
      <c r="HHC41" s="669"/>
      <c r="HHD41" s="669"/>
      <c r="HHE41" s="669"/>
      <c r="HHF41" s="669"/>
      <c r="HHG41" s="669"/>
      <c r="HHH41" s="669"/>
      <c r="HHI41" s="669"/>
      <c r="HHJ41" s="669"/>
      <c r="HHK41" s="669"/>
      <c r="HHL41" s="669"/>
      <c r="HHM41" s="669"/>
      <c r="HHN41" s="669"/>
      <c r="HHO41" s="669"/>
      <c r="HHP41" s="669"/>
      <c r="HHQ41" s="669"/>
      <c r="HHR41" s="669"/>
      <c r="HHS41" s="669"/>
      <c r="HHT41" s="669"/>
      <c r="HHU41" s="669"/>
      <c r="HHV41" s="669"/>
      <c r="HHW41" s="669"/>
      <c r="HHX41" s="669"/>
      <c r="HHY41" s="669"/>
      <c r="HHZ41" s="669"/>
      <c r="HIA41" s="669"/>
      <c r="HIB41" s="669"/>
      <c r="HIC41" s="669"/>
      <c r="HID41" s="669"/>
      <c r="HIE41" s="669"/>
      <c r="HIF41" s="669"/>
      <c r="HIG41" s="669"/>
      <c r="HIH41" s="669"/>
      <c r="HII41" s="669"/>
      <c r="HIJ41" s="669"/>
      <c r="HIK41" s="669"/>
      <c r="HIL41" s="669"/>
      <c r="HIM41" s="669"/>
      <c r="HIN41" s="669"/>
      <c r="HIO41" s="669"/>
      <c r="HIP41" s="669"/>
      <c r="HIQ41" s="669"/>
      <c r="HIR41" s="669"/>
      <c r="HIS41" s="669"/>
      <c r="HIT41" s="669"/>
      <c r="HIU41" s="669"/>
      <c r="HIV41" s="669"/>
      <c r="HIW41" s="669"/>
      <c r="HIX41" s="669"/>
      <c r="HIY41" s="669"/>
      <c r="HIZ41" s="669"/>
      <c r="HJA41" s="669"/>
      <c r="HJB41" s="669"/>
      <c r="HJC41" s="669"/>
      <c r="HJD41" s="669"/>
      <c r="HJE41" s="669"/>
      <c r="HJF41" s="669"/>
      <c r="HJG41" s="669"/>
      <c r="HJH41" s="669"/>
      <c r="HJI41" s="669"/>
      <c r="HJJ41" s="669"/>
      <c r="HJK41" s="669"/>
      <c r="HJL41" s="669"/>
      <c r="HJM41" s="669"/>
      <c r="HJN41" s="669"/>
      <c r="HJO41" s="669"/>
      <c r="HJP41" s="669"/>
      <c r="HJQ41" s="669"/>
      <c r="HJR41" s="669"/>
      <c r="HJS41" s="669"/>
      <c r="HJT41" s="669"/>
      <c r="HJU41" s="669"/>
      <c r="HJV41" s="669"/>
      <c r="HJW41" s="669"/>
      <c r="HJX41" s="669"/>
      <c r="HJY41" s="669"/>
      <c r="HJZ41" s="669"/>
      <c r="HKA41" s="669"/>
      <c r="HKB41" s="669"/>
      <c r="HKC41" s="669"/>
      <c r="HKD41" s="669"/>
      <c r="HKE41" s="669"/>
      <c r="HKF41" s="669"/>
      <c r="HKG41" s="669"/>
      <c r="HKH41" s="669"/>
      <c r="HKI41" s="669"/>
      <c r="HKJ41" s="669"/>
      <c r="HKK41" s="669"/>
      <c r="HKL41" s="669"/>
      <c r="HKM41" s="669"/>
      <c r="HKN41" s="669"/>
      <c r="HKO41" s="669"/>
      <c r="HKP41" s="669"/>
      <c r="HKQ41" s="669"/>
      <c r="HKR41" s="669"/>
      <c r="HKS41" s="669"/>
      <c r="HKT41" s="669"/>
      <c r="HKU41" s="669"/>
      <c r="HKV41" s="669"/>
      <c r="HKW41" s="669"/>
      <c r="HKX41" s="669"/>
      <c r="HKY41" s="669"/>
      <c r="HKZ41" s="669"/>
      <c r="HLA41" s="669"/>
      <c r="HLB41" s="669"/>
      <c r="HLC41" s="669"/>
      <c r="HLD41" s="669"/>
      <c r="HLE41" s="669"/>
      <c r="HLF41" s="669"/>
      <c r="HLG41" s="669"/>
      <c r="HLH41" s="669"/>
      <c r="HLI41" s="669"/>
      <c r="HLJ41" s="669"/>
      <c r="HLK41" s="669"/>
      <c r="HLL41" s="669"/>
      <c r="HLM41" s="669"/>
      <c r="HLN41" s="669"/>
      <c r="HLO41" s="669"/>
      <c r="HLP41" s="669"/>
      <c r="HLQ41" s="669"/>
      <c r="HLR41" s="669"/>
      <c r="HLS41" s="669"/>
      <c r="HLT41" s="669"/>
      <c r="HLU41" s="669"/>
      <c r="HLV41" s="669"/>
      <c r="HLW41" s="669"/>
      <c r="HLX41" s="669"/>
      <c r="HLY41" s="669"/>
      <c r="HLZ41" s="669"/>
      <c r="HMA41" s="669"/>
      <c r="HMB41" s="669"/>
      <c r="HMC41" s="669"/>
      <c r="HMD41" s="669"/>
      <c r="HME41" s="669"/>
      <c r="HMF41" s="669"/>
      <c r="HMG41" s="669"/>
      <c r="HMH41" s="669"/>
      <c r="HMI41" s="669"/>
      <c r="HMJ41" s="669"/>
      <c r="HMK41" s="669"/>
      <c r="HML41" s="669"/>
      <c r="HMM41" s="669"/>
      <c r="HMN41" s="669"/>
      <c r="HMO41" s="669"/>
      <c r="HMP41" s="669"/>
      <c r="HMQ41" s="669"/>
      <c r="HMR41" s="669"/>
      <c r="HMS41" s="669"/>
      <c r="HMT41" s="669"/>
      <c r="HMU41" s="669"/>
      <c r="HMV41" s="669"/>
      <c r="HMW41" s="669"/>
      <c r="HMX41" s="669"/>
      <c r="HMY41" s="669"/>
      <c r="HMZ41" s="669"/>
      <c r="HNA41" s="669"/>
      <c r="HNB41" s="669"/>
      <c r="HNC41" s="669"/>
      <c r="HND41" s="669"/>
      <c r="HNE41" s="669"/>
      <c r="HNF41" s="669"/>
      <c r="HNG41" s="669"/>
      <c r="HNH41" s="669"/>
      <c r="HNI41" s="669"/>
      <c r="HNJ41" s="669"/>
      <c r="HNK41" s="669"/>
      <c r="HNL41" s="669"/>
      <c r="HNM41" s="669"/>
      <c r="HNN41" s="669"/>
      <c r="HNO41" s="669"/>
      <c r="HNP41" s="669"/>
      <c r="HNQ41" s="669"/>
      <c r="HNR41" s="669"/>
      <c r="HNS41" s="669"/>
      <c r="HNT41" s="669"/>
      <c r="HNU41" s="669"/>
      <c r="HNV41" s="669"/>
      <c r="HNW41" s="669"/>
      <c r="HNX41" s="669"/>
      <c r="HNY41" s="669"/>
      <c r="HNZ41" s="669"/>
      <c r="HOA41" s="669"/>
      <c r="HOB41" s="669"/>
      <c r="HOC41" s="669"/>
      <c r="HOD41" s="669"/>
      <c r="HOE41" s="669"/>
      <c r="HOF41" s="669"/>
      <c r="HOG41" s="669"/>
      <c r="HOH41" s="669"/>
      <c r="HOI41" s="669"/>
      <c r="HOJ41" s="669"/>
      <c r="HOK41" s="669"/>
      <c r="HOL41" s="669"/>
      <c r="HOM41" s="669"/>
      <c r="HON41" s="669"/>
      <c r="HOO41" s="669"/>
      <c r="HOP41" s="669"/>
      <c r="HOQ41" s="669"/>
      <c r="HOR41" s="669"/>
      <c r="HOS41" s="669"/>
      <c r="HOT41" s="669"/>
      <c r="HOU41" s="669"/>
      <c r="HOV41" s="669"/>
      <c r="HOW41" s="669"/>
      <c r="HOX41" s="669"/>
      <c r="HOY41" s="669"/>
      <c r="HOZ41" s="669"/>
      <c r="HPA41" s="669"/>
      <c r="HPB41" s="669"/>
      <c r="HPC41" s="669"/>
      <c r="HPD41" s="669"/>
      <c r="HPE41" s="669"/>
      <c r="HPF41" s="669"/>
      <c r="HPG41" s="669"/>
      <c r="HPH41" s="669"/>
      <c r="HPI41" s="669"/>
      <c r="HPJ41" s="669"/>
      <c r="HPK41" s="669"/>
      <c r="HPL41" s="669"/>
      <c r="HPM41" s="669"/>
      <c r="HPN41" s="669"/>
      <c r="HPO41" s="669"/>
      <c r="HPP41" s="669"/>
      <c r="HPQ41" s="669"/>
      <c r="HPR41" s="669"/>
      <c r="HPS41" s="669"/>
      <c r="HPT41" s="669"/>
      <c r="HPU41" s="669"/>
      <c r="HPV41" s="669"/>
      <c r="HPW41" s="669"/>
      <c r="HPX41" s="669"/>
      <c r="HPY41" s="669"/>
      <c r="HPZ41" s="669"/>
      <c r="HQA41" s="669"/>
      <c r="HQB41" s="669"/>
      <c r="HQC41" s="669"/>
      <c r="HQD41" s="669"/>
      <c r="HQE41" s="669"/>
      <c r="HQF41" s="669"/>
      <c r="HQG41" s="669"/>
      <c r="HQH41" s="669"/>
      <c r="HQI41" s="669"/>
      <c r="HQJ41" s="669"/>
      <c r="HQK41" s="669"/>
      <c r="HQL41" s="669"/>
      <c r="HQM41" s="669"/>
      <c r="HQN41" s="669"/>
      <c r="HQO41" s="669"/>
      <c r="HQP41" s="669"/>
      <c r="HQQ41" s="669"/>
      <c r="HQR41" s="669"/>
      <c r="HQS41" s="669"/>
      <c r="HQT41" s="669"/>
      <c r="HQU41" s="669"/>
      <c r="HQV41" s="669"/>
      <c r="HQW41" s="669"/>
      <c r="HQX41" s="669"/>
      <c r="HQY41" s="669"/>
      <c r="HQZ41" s="669"/>
      <c r="HRA41" s="669"/>
      <c r="HRB41" s="669"/>
      <c r="HRC41" s="669"/>
      <c r="HRD41" s="669"/>
      <c r="HRE41" s="669"/>
      <c r="HRF41" s="669"/>
      <c r="HRG41" s="669"/>
      <c r="HRH41" s="669"/>
      <c r="HRI41" s="669"/>
      <c r="HRJ41" s="669"/>
      <c r="HRK41" s="669"/>
      <c r="HRL41" s="669"/>
      <c r="HRM41" s="669"/>
      <c r="HRN41" s="669"/>
      <c r="HRO41" s="669"/>
      <c r="HRP41" s="669"/>
      <c r="HRQ41" s="669"/>
      <c r="HRR41" s="669"/>
      <c r="HRS41" s="669"/>
      <c r="HRT41" s="669"/>
      <c r="HRU41" s="669"/>
      <c r="HRV41" s="669"/>
      <c r="HRW41" s="669"/>
      <c r="HRX41" s="669"/>
      <c r="HRY41" s="669"/>
      <c r="HRZ41" s="669"/>
      <c r="HSA41" s="669"/>
      <c r="HSB41" s="669"/>
      <c r="HSC41" s="669"/>
      <c r="HSD41" s="669"/>
      <c r="HSE41" s="669"/>
      <c r="HSF41" s="669"/>
      <c r="HSG41" s="669"/>
      <c r="HSH41" s="669"/>
      <c r="HSI41" s="669"/>
      <c r="HSJ41" s="669"/>
      <c r="HSK41" s="669"/>
      <c r="HSL41" s="669"/>
      <c r="HSM41" s="669"/>
      <c r="HSN41" s="669"/>
      <c r="HSO41" s="669"/>
      <c r="HSP41" s="669"/>
      <c r="HSQ41" s="669"/>
      <c r="HSR41" s="669"/>
      <c r="HSS41" s="669"/>
      <c r="HST41" s="669"/>
      <c r="HSU41" s="669"/>
      <c r="HSV41" s="669"/>
      <c r="HSW41" s="669"/>
      <c r="HSX41" s="669"/>
      <c r="HSY41" s="669"/>
      <c r="HSZ41" s="669"/>
      <c r="HTA41" s="669"/>
      <c r="HTB41" s="669"/>
      <c r="HTC41" s="669"/>
      <c r="HTD41" s="669"/>
      <c r="HTE41" s="669"/>
      <c r="HTF41" s="669"/>
      <c r="HTG41" s="669"/>
      <c r="HTH41" s="669"/>
      <c r="HTI41" s="669"/>
      <c r="HTJ41" s="669"/>
      <c r="HTK41" s="669"/>
      <c r="HTL41" s="669"/>
      <c r="HTM41" s="669"/>
      <c r="HTN41" s="669"/>
      <c r="HTO41" s="669"/>
      <c r="HTP41" s="669"/>
      <c r="HTQ41" s="669"/>
      <c r="HTR41" s="669"/>
      <c r="HTS41" s="669"/>
      <c r="HTT41" s="669"/>
      <c r="HTU41" s="669"/>
      <c r="HTV41" s="669"/>
      <c r="HTW41" s="669"/>
      <c r="HTX41" s="669"/>
      <c r="HTY41" s="669"/>
      <c r="HTZ41" s="669"/>
      <c r="HUA41" s="669"/>
      <c r="HUB41" s="669"/>
      <c r="HUC41" s="669"/>
      <c r="HUD41" s="669"/>
      <c r="HUE41" s="669"/>
      <c r="HUF41" s="669"/>
      <c r="HUG41" s="669"/>
      <c r="HUH41" s="669"/>
      <c r="HUI41" s="669"/>
      <c r="HUJ41" s="669"/>
      <c r="HUK41" s="669"/>
      <c r="HUL41" s="669"/>
      <c r="HUM41" s="669"/>
      <c r="HUN41" s="669"/>
      <c r="HUO41" s="669"/>
      <c r="HUP41" s="669"/>
      <c r="HUQ41" s="669"/>
      <c r="HUR41" s="669"/>
      <c r="HUS41" s="669"/>
      <c r="HUT41" s="669"/>
      <c r="HUU41" s="669"/>
      <c r="HUV41" s="669"/>
      <c r="HUW41" s="669"/>
      <c r="HUX41" s="669"/>
      <c r="HUY41" s="669"/>
      <c r="HUZ41" s="669"/>
      <c r="HVA41" s="669"/>
      <c r="HVB41" s="669"/>
      <c r="HVC41" s="669"/>
      <c r="HVD41" s="669"/>
      <c r="HVE41" s="669"/>
      <c r="HVF41" s="669"/>
      <c r="HVG41" s="669"/>
      <c r="HVH41" s="669"/>
      <c r="HVI41" s="669"/>
      <c r="HVJ41" s="669"/>
      <c r="HVK41" s="669"/>
      <c r="HVL41" s="669"/>
      <c r="HVM41" s="669"/>
      <c r="HVN41" s="669"/>
      <c r="HVO41" s="669"/>
      <c r="HVP41" s="669"/>
      <c r="HVQ41" s="669"/>
      <c r="HVR41" s="669"/>
      <c r="HVS41" s="669"/>
      <c r="HVT41" s="669"/>
      <c r="HVU41" s="669"/>
      <c r="HVV41" s="669"/>
      <c r="HVW41" s="669"/>
      <c r="HVX41" s="669"/>
      <c r="HVY41" s="669"/>
      <c r="HVZ41" s="669"/>
      <c r="HWA41" s="669"/>
      <c r="HWB41" s="669"/>
      <c r="HWC41" s="669"/>
      <c r="HWD41" s="669"/>
      <c r="HWE41" s="669"/>
      <c r="HWF41" s="669"/>
      <c r="HWG41" s="669"/>
      <c r="HWH41" s="669"/>
      <c r="HWI41" s="669"/>
      <c r="HWJ41" s="669"/>
      <c r="HWK41" s="669"/>
      <c r="HWL41" s="669"/>
      <c r="HWM41" s="669"/>
      <c r="HWN41" s="669"/>
      <c r="HWO41" s="669"/>
      <c r="HWP41" s="669"/>
      <c r="HWQ41" s="669"/>
      <c r="HWR41" s="669"/>
      <c r="HWS41" s="669"/>
      <c r="HWT41" s="669"/>
      <c r="HWU41" s="669"/>
      <c r="HWV41" s="669"/>
      <c r="HWW41" s="669"/>
      <c r="HWX41" s="669"/>
      <c r="HWY41" s="669"/>
      <c r="HWZ41" s="669"/>
      <c r="HXA41" s="669"/>
      <c r="HXB41" s="669"/>
      <c r="HXC41" s="669"/>
      <c r="HXD41" s="669"/>
      <c r="HXE41" s="669"/>
      <c r="HXF41" s="669"/>
      <c r="HXG41" s="669"/>
      <c r="HXH41" s="669"/>
      <c r="HXI41" s="669"/>
      <c r="HXJ41" s="669"/>
      <c r="HXK41" s="669"/>
      <c r="HXL41" s="669"/>
      <c r="HXM41" s="669"/>
      <c r="HXN41" s="669"/>
      <c r="HXO41" s="669"/>
      <c r="HXP41" s="669"/>
      <c r="HXQ41" s="669"/>
      <c r="HXR41" s="669"/>
      <c r="HXS41" s="669"/>
      <c r="HXT41" s="669"/>
      <c r="HXU41" s="669"/>
      <c r="HXV41" s="669"/>
      <c r="HXW41" s="669"/>
      <c r="HXX41" s="669"/>
      <c r="HXY41" s="669"/>
      <c r="HXZ41" s="669"/>
      <c r="HYA41" s="669"/>
      <c r="HYB41" s="669"/>
      <c r="HYC41" s="669"/>
      <c r="HYD41" s="669"/>
      <c r="HYE41" s="669"/>
      <c r="HYF41" s="669"/>
      <c r="HYG41" s="669"/>
      <c r="HYH41" s="669"/>
      <c r="HYI41" s="669"/>
      <c r="HYJ41" s="669"/>
      <c r="HYK41" s="669"/>
      <c r="HYL41" s="669"/>
      <c r="HYM41" s="669"/>
      <c r="HYN41" s="669"/>
      <c r="HYO41" s="669"/>
      <c r="HYP41" s="669"/>
      <c r="HYQ41" s="669"/>
      <c r="HYR41" s="669"/>
      <c r="HYS41" s="669"/>
      <c r="HYT41" s="669"/>
      <c r="HYU41" s="669"/>
      <c r="HYV41" s="669"/>
      <c r="HYW41" s="669"/>
      <c r="HYX41" s="669"/>
      <c r="HYY41" s="669"/>
      <c r="HYZ41" s="669"/>
      <c r="HZA41" s="669"/>
      <c r="HZB41" s="669"/>
      <c r="HZC41" s="669"/>
      <c r="HZD41" s="669"/>
      <c r="HZE41" s="669"/>
      <c r="HZF41" s="669"/>
      <c r="HZG41" s="669"/>
      <c r="HZH41" s="669"/>
      <c r="HZI41" s="669"/>
      <c r="HZJ41" s="669"/>
      <c r="HZK41" s="669"/>
      <c r="HZL41" s="669"/>
      <c r="HZM41" s="669"/>
      <c r="HZN41" s="669"/>
      <c r="HZO41" s="669"/>
      <c r="HZP41" s="669"/>
      <c r="HZQ41" s="669"/>
      <c r="HZR41" s="669"/>
      <c r="HZS41" s="669"/>
      <c r="HZT41" s="669"/>
      <c r="HZU41" s="669"/>
      <c r="HZV41" s="669"/>
      <c r="HZW41" s="669"/>
      <c r="HZX41" s="669"/>
      <c r="HZY41" s="669"/>
      <c r="HZZ41" s="669"/>
      <c r="IAA41" s="669"/>
      <c r="IAB41" s="669"/>
      <c r="IAC41" s="669"/>
      <c r="IAD41" s="669"/>
      <c r="IAE41" s="669"/>
      <c r="IAF41" s="669"/>
      <c r="IAG41" s="669"/>
      <c r="IAH41" s="669"/>
      <c r="IAI41" s="669"/>
      <c r="IAJ41" s="669"/>
      <c r="IAK41" s="669"/>
      <c r="IAL41" s="669"/>
      <c r="IAM41" s="669"/>
      <c r="IAN41" s="669"/>
      <c r="IAO41" s="669"/>
      <c r="IAP41" s="669"/>
      <c r="IAQ41" s="669"/>
      <c r="IAR41" s="669"/>
      <c r="IAS41" s="669"/>
      <c r="IAT41" s="669"/>
      <c r="IAU41" s="669"/>
      <c r="IAV41" s="669"/>
      <c r="IAW41" s="669"/>
      <c r="IAX41" s="669"/>
      <c r="IAY41" s="669"/>
      <c r="IAZ41" s="669"/>
      <c r="IBA41" s="669"/>
      <c r="IBB41" s="669"/>
      <c r="IBC41" s="669"/>
      <c r="IBD41" s="669"/>
      <c r="IBE41" s="669"/>
      <c r="IBF41" s="669"/>
      <c r="IBG41" s="669"/>
      <c r="IBH41" s="669"/>
      <c r="IBI41" s="669"/>
      <c r="IBJ41" s="669"/>
      <c r="IBK41" s="669"/>
      <c r="IBL41" s="669"/>
      <c r="IBM41" s="669"/>
      <c r="IBN41" s="669"/>
      <c r="IBO41" s="669"/>
      <c r="IBP41" s="669"/>
      <c r="IBQ41" s="669"/>
      <c r="IBR41" s="669"/>
      <c r="IBS41" s="669"/>
      <c r="IBT41" s="669"/>
      <c r="IBU41" s="669"/>
      <c r="IBV41" s="669"/>
      <c r="IBW41" s="669"/>
      <c r="IBX41" s="669"/>
      <c r="IBY41" s="669"/>
      <c r="IBZ41" s="669"/>
      <c r="ICA41" s="669"/>
      <c r="ICB41" s="669"/>
      <c r="ICC41" s="669"/>
      <c r="ICD41" s="669"/>
      <c r="ICE41" s="669"/>
      <c r="ICF41" s="669"/>
      <c r="ICG41" s="669"/>
      <c r="ICH41" s="669"/>
      <c r="ICI41" s="669"/>
      <c r="ICJ41" s="669"/>
      <c r="ICK41" s="669"/>
      <c r="ICL41" s="669"/>
      <c r="ICM41" s="669"/>
      <c r="ICN41" s="669"/>
      <c r="ICO41" s="669"/>
      <c r="ICP41" s="669"/>
      <c r="ICQ41" s="669"/>
      <c r="ICR41" s="669"/>
      <c r="ICS41" s="669"/>
      <c r="ICT41" s="669"/>
      <c r="ICU41" s="669"/>
      <c r="ICV41" s="669"/>
      <c r="ICW41" s="669"/>
      <c r="ICX41" s="669"/>
      <c r="ICY41" s="669"/>
      <c r="ICZ41" s="669"/>
      <c r="IDA41" s="669"/>
      <c r="IDB41" s="669"/>
      <c r="IDC41" s="669"/>
      <c r="IDD41" s="669"/>
      <c r="IDE41" s="669"/>
      <c r="IDF41" s="669"/>
      <c r="IDG41" s="669"/>
      <c r="IDH41" s="669"/>
      <c r="IDI41" s="669"/>
      <c r="IDJ41" s="669"/>
      <c r="IDK41" s="669"/>
      <c r="IDL41" s="669"/>
      <c r="IDM41" s="669"/>
      <c r="IDN41" s="669"/>
      <c r="IDO41" s="669"/>
      <c r="IDP41" s="669"/>
      <c r="IDQ41" s="669"/>
      <c r="IDR41" s="669"/>
      <c r="IDS41" s="669"/>
      <c r="IDT41" s="669"/>
      <c r="IDU41" s="669"/>
      <c r="IDV41" s="669"/>
      <c r="IDW41" s="669"/>
      <c r="IDX41" s="669"/>
      <c r="IDY41" s="669"/>
      <c r="IDZ41" s="669"/>
      <c r="IEA41" s="669"/>
      <c r="IEB41" s="669"/>
      <c r="IEC41" s="669"/>
      <c r="IED41" s="669"/>
      <c r="IEE41" s="669"/>
      <c r="IEF41" s="669"/>
      <c r="IEG41" s="669"/>
      <c r="IEH41" s="669"/>
      <c r="IEI41" s="669"/>
      <c r="IEJ41" s="669"/>
      <c r="IEK41" s="669"/>
      <c r="IEL41" s="669"/>
      <c r="IEM41" s="669"/>
      <c r="IEN41" s="669"/>
      <c r="IEO41" s="669"/>
      <c r="IEP41" s="669"/>
      <c r="IEQ41" s="669"/>
      <c r="IER41" s="669"/>
      <c r="IES41" s="669"/>
      <c r="IET41" s="669"/>
      <c r="IEU41" s="669"/>
      <c r="IEV41" s="669"/>
      <c r="IEW41" s="669"/>
      <c r="IEX41" s="669"/>
      <c r="IEY41" s="669"/>
      <c r="IEZ41" s="669"/>
      <c r="IFA41" s="669"/>
      <c r="IFB41" s="669"/>
      <c r="IFC41" s="669"/>
      <c r="IFD41" s="669"/>
      <c r="IFE41" s="669"/>
      <c r="IFF41" s="669"/>
      <c r="IFG41" s="669"/>
      <c r="IFH41" s="669"/>
      <c r="IFI41" s="669"/>
      <c r="IFJ41" s="669"/>
      <c r="IFK41" s="669"/>
      <c r="IFL41" s="669"/>
      <c r="IFM41" s="669"/>
      <c r="IFN41" s="669"/>
      <c r="IFO41" s="669"/>
      <c r="IFP41" s="669"/>
      <c r="IFQ41" s="669"/>
      <c r="IFR41" s="669"/>
      <c r="IFS41" s="669"/>
      <c r="IFT41" s="669"/>
      <c r="IFU41" s="669"/>
      <c r="IFV41" s="669"/>
      <c r="IFW41" s="669"/>
      <c r="IFX41" s="669"/>
      <c r="IFY41" s="669"/>
      <c r="IFZ41" s="669"/>
      <c r="IGA41" s="669"/>
      <c r="IGB41" s="669"/>
      <c r="IGC41" s="669"/>
      <c r="IGD41" s="669"/>
      <c r="IGE41" s="669"/>
      <c r="IGF41" s="669"/>
      <c r="IGG41" s="669"/>
      <c r="IGH41" s="669"/>
      <c r="IGI41" s="669"/>
      <c r="IGJ41" s="669"/>
      <c r="IGK41" s="669"/>
      <c r="IGL41" s="669"/>
      <c r="IGM41" s="669"/>
      <c r="IGN41" s="669"/>
      <c r="IGO41" s="669"/>
      <c r="IGP41" s="669"/>
      <c r="IGQ41" s="669"/>
      <c r="IGR41" s="669"/>
      <c r="IGS41" s="669"/>
      <c r="IGT41" s="669"/>
      <c r="IGU41" s="669"/>
      <c r="IGV41" s="669"/>
      <c r="IGW41" s="669"/>
      <c r="IGX41" s="669"/>
      <c r="IGY41" s="669"/>
      <c r="IGZ41" s="669"/>
      <c r="IHA41" s="669"/>
      <c r="IHB41" s="669"/>
      <c r="IHC41" s="669"/>
      <c r="IHD41" s="669"/>
      <c r="IHE41" s="669"/>
      <c r="IHF41" s="669"/>
      <c r="IHG41" s="669"/>
      <c r="IHH41" s="669"/>
      <c r="IHI41" s="669"/>
      <c r="IHJ41" s="669"/>
      <c r="IHK41" s="669"/>
      <c r="IHL41" s="669"/>
      <c r="IHM41" s="669"/>
      <c r="IHN41" s="669"/>
      <c r="IHO41" s="669"/>
      <c r="IHP41" s="669"/>
      <c r="IHQ41" s="669"/>
      <c r="IHR41" s="669"/>
      <c r="IHS41" s="669"/>
      <c r="IHT41" s="669"/>
      <c r="IHU41" s="669"/>
      <c r="IHV41" s="669"/>
      <c r="IHW41" s="669"/>
      <c r="IHX41" s="669"/>
      <c r="IHY41" s="669"/>
      <c r="IHZ41" s="669"/>
      <c r="IIA41" s="669"/>
      <c r="IIB41" s="669"/>
      <c r="IIC41" s="669"/>
      <c r="IID41" s="669"/>
      <c r="IIE41" s="669"/>
      <c r="IIF41" s="669"/>
      <c r="IIG41" s="669"/>
      <c r="IIH41" s="669"/>
      <c r="III41" s="669"/>
      <c r="IIJ41" s="669"/>
      <c r="IIK41" s="669"/>
      <c r="IIL41" s="669"/>
      <c r="IIM41" s="669"/>
      <c r="IIN41" s="669"/>
      <c r="IIO41" s="669"/>
      <c r="IIP41" s="669"/>
      <c r="IIQ41" s="669"/>
      <c r="IIR41" s="669"/>
      <c r="IIS41" s="669"/>
      <c r="IIT41" s="669"/>
      <c r="IIU41" s="669"/>
      <c r="IIV41" s="669"/>
      <c r="IIW41" s="669"/>
      <c r="IIX41" s="669"/>
      <c r="IIY41" s="669"/>
      <c r="IIZ41" s="669"/>
      <c r="IJA41" s="669"/>
      <c r="IJB41" s="669"/>
      <c r="IJC41" s="669"/>
      <c r="IJD41" s="669"/>
      <c r="IJE41" s="669"/>
      <c r="IJF41" s="669"/>
      <c r="IJG41" s="669"/>
      <c r="IJH41" s="669"/>
      <c r="IJI41" s="669"/>
      <c r="IJJ41" s="669"/>
      <c r="IJK41" s="669"/>
      <c r="IJL41" s="669"/>
      <c r="IJM41" s="669"/>
      <c r="IJN41" s="669"/>
      <c r="IJO41" s="669"/>
      <c r="IJP41" s="669"/>
      <c r="IJQ41" s="669"/>
      <c r="IJR41" s="669"/>
      <c r="IJS41" s="669"/>
      <c r="IJT41" s="669"/>
      <c r="IJU41" s="669"/>
      <c r="IJV41" s="669"/>
      <c r="IJW41" s="669"/>
      <c r="IJX41" s="669"/>
      <c r="IJY41" s="669"/>
      <c r="IJZ41" s="669"/>
      <c r="IKA41" s="669"/>
      <c r="IKB41" s="669"/>
      <c r="IKC41" s="669"/>
      <c r="IKD41" s="669"/>
      <c r="IKE41" s="669"/>
      <c r="IKF41" s="669"/>
      <c r="IKG41" s="669"/>
      <c r="IKH41" s="669"/>
      <c r="IKI41" s="669"/>
      <c r="IKJ41" s="669"/>
      <c r="IKK41" s="669"/>
      <c r="IKL41" s="669"/>
      <c r="IKM41" s="669"/>
      <c r="IKN41" s="669"/>
      <c r="IKO41" s="669"/>
      <c r="IKP41" s="669"/>
      <c r="IKQ41" s="669"/>
      <c r="IKR41" s="669"/>
      <c r="IKS41" s="669"/>
      <c r="IKT41" s="669"/>
      <c r="IKU41" s="669"/>
      <c r="IKV41" s="669"/>
      <c r="IKW41" s="669"/>
      <c r="IKX41" s="669"/>
      <c r="IKY41" s="669"/>
      <c r="IKZ41" s="669"/>
      <c r="ILA41" s="669"/>
      <c r="ILB41" s="669"/>
      <c r="ILC41" s="669"/>
      <c r="ILD41" s="669"/>
      <c r="ILE41" s="669"/>
      <c r="ILF41" s="669"/>
      <c r="ILG41" s="669"/>
      <c r="ILH41" s="669"/>
      <c r="ILI41" s="669"/>
      <c r="ILJ41" s="669"/>
      <c r="ILK41" s="669"/>
      <c r="ILL41" s="669"/>
      <c r="ILM41" s="669"/>
      <c r="ILN41" s="669"/>
      <c r="ILO41" s="669"/>
      <c r="ILP41" s="669"/>
      <c r="ILQ41" s="669"/>
      <c r="ILR41" s="669"/>
      <c r="ILS41" s="669"/>
      <c r="ILT41" s="669"/>
      <c r="ILU41" s="669"/>
      <c r="ILV41" s="669"/>
      <c r="ILW41" s="669"/>
      <c r="ILX41" s="669"/>
      <c r="ILY41" s="669"/>
      <c r="ILZ41" s="669"/>
      <c r="IMA41" s="669"/>
      <c r="IMB41" s="669"/>
      <c r="IMC41" s="669"/>
      <c r="IMD41" s="669"/>
      <c r="IME41" s="669"/>
      <c r="IMF41" s="669"/>
      <c r="IMG41" s="669"/>
      <c r="IMH41" s="669"/>
      <c r="IMI41" s="669"/>
      <c r="IMJ41" s="669"/>
      <c r="IMK41" s="669"/>
      <c r="IML41" s="669"/>
      <c r="IMM41" s="669"/>
      <c r="IMN41" s="669"/>
      <c r="IMO41" s="669"/>
      <c r="IMP41" s="669"/>
      <c r="IMQ41" s="669"/>
      <c r="IMR41" s="669"/>
      <c r="IMS41" s="669"/>
      <c r="IMT41" s="669"/>
      <c r="IMU41" s="669"/>
      <c r="IMV41" s="669"/>
      <c r="IMW41" s="669"/>
      <c r="IMX41" s="669"/>
      <c r="IMY41" s="669"/>
      <c r="IMZ41" s="669"/>
      <c r="INA41" s="669"/>
      <c r="INB41" s="669"/>
      <c r="INC41" s="669"/>
      <c r="IND41" s="669"/>
      <c r="INE41" s="669"/>
      <c r="INF41" s="669"/>
      <c r="ING41" s="669"/>
      <c r="INH41" s="669"/>
      <c r="INI41" s="669"/>
      <c r="INJ41" s="669"/>
      <c r="INK41" s="669"/>
      <c r="INL41" s="669"/>
      <c r="INM41" s="669"/>
      <c r="INN41" s="669"/>
      <c r="INO41" s="669"/>
      <c r="INP41" s="669"/>
      <c r="INQ41" s="669"/>
      <c r="INR41" s="669"/>
      <c r="INS41" s="669"/>
      <c r="INT41" s="669"/>
      <c r="INU41" s="669"/>
      <c r="INV41" s="669"/>
      <c r="INW41" s="669"/>
      <c r="INX41" s="669"/>
      <c r="INY41" s="669"/>
      <c r="INZ41" s="669"/>
      <c r="IOA41" s="669"/>
      <c r="IOB41" s="669"/>
      <c r="IOC41" s="669"/>
      <c r="IOD41" s="669"/>
      <c r="IOE41" s="669"/>
      <c r="IOF41" s="669"/>
      <c r="IOG41" s="669"/>
      <c r="IOH41" s="669"/>
      <c r="IOI41" s="669"/>
      <c r="IOJ41" s="669"/>
      <c r="IOK41" s="669"/>
      <c r="IOL41" s="669"/>
      <c r="IOM41" s="669"/>
      <c r="ION41" s="669"/>
      <c r="IOO41" s="669"/>
      <c r="IOP41" s="669"/>
      <c r="IOQ41" s="669"/>
      <c r="IOR41" s="669"/>
      <c r="IOS41" s="669"/>
      <c r="IOT41" s="669"/>
      <c r="IOU41" s="669"/>
      <c r="IOV41" s="669"/>
      <c r="IOW41" s="669"/>
      <c r="IOX41" s="669"/>
      <c r="IOY41" s="669"/>
      <c r="IOZ41" s="669"/>
      <c r="IPA41" s="669"/>
      <c r="IPB41" s="669"/>
      <c r="IPC41" s="669"/>
      <c r="IPD41" s="669"/>
      <c r="IPE41" s="669"/>
      <c r="IPF41" s="669"/>
      <c r="IPG41" s="669"/>
      <c r="IPH41" s="669"/>
      <c r="IPI41" s="669"/>
      <c r="IPJ41" s="669"/>
      <c r="IPK41" s="669"/>
      <c r="IPL41" s="669"/>
      <c r="IPM41" s="669"/>
      <c r="IPN41" s="669"/>
      <c r="IPO41" s="669"/>
      <c r="IPP41" s="669"/>
      <c r="IPQ41" s="669"/>
      <c r="IPR41" s="669"/>
      <c r="IPS41" s="669"/>
      <c r="IPT41" s="669"/>
      <c r="IPU41" s="669"/>
      <c r="IPV41" s="669"/>
      <c r="IPW41" s="669"/>
      <c r="IPX41" s="669"/>
      <c r="IPY41" s="669"/>
      <c r="IPZ41" s="669"/>
      <c r="IQA41" s="669"/>
      <c r="IQB41" s="669"/>
      <c r="IQC41" s="669"/>
      <c r="IQD41" s="669"/>
      <c r="IQE41" s="669"/>
      <c r="IQF41" s="669"/>
      <c r="IQG41" s="669"/>
      <c r="IQH41" s="669"/>
      <c r="IQI41" s="669"/>
      <c r="IQJ41" s="669"/>
      <c r="IQK41" s="669"/>
      <c r="IQL41" s="669"/>
      <c r="IQM41" s="669"/>
      <c r="IQN41" s="669"/>
      <c r="IQO41" s="669"/>
      <c r="IQP41" s="669"/>
      <c r="IQQ41" s="669"/>
      <c r="IQR41" s="669"/>
      <c r="IQS41" s="669"/>
      <c r="IQT41" s="669"/>
      <c r="IQU41" s="669"/>
      <c r="IQV41" s="669"/>
      <c r="IQW41" s="669"/>
      <c r="IQX41" s="669"/>
      <c r="IQY41" s="669"/>
      <c r="IQZ41" s="669"/>
      <c r="IRA41" s="669"/>
      <c r="IRB41" s="669"/>
      <c r="IRC41" s="669"/>
      <c r="IRD41" s="669"/>
      <c r="IRE41" s="669"/>
      <c r="IRF41" s="669"/>
      <c r="IRG41" s="669"/>
      <c r="IRH41" s="669"/>
      <c r="IRI41" s="669"/>
      <c r="IRJ41" s="669"/>
      <c r="IRK41" s="669"/>
      <c r="IRL41" s="669"/>
      <c r="IRM41" s="669"/>
      <c r="IRN41" s="669"/>
      <c r="IRO41" s="669"/>
      <c r="IRP41" s="669"/>
      <c r="IRQ41" s="669"/>
      <c r="IRR41" s="669"/>
      <c r="IRS41" s="669"/>
      <c r="IRT41" s="669"/>
      <c r="IRU41" s="669"/>
      <c r="IRV41" s="669"/>
      <c r="IRW41" s="669"/>
      <c r="IRX41" s="669"/>
      <c r="IRY41" s="669"/>
      <c r="IRZ41" s="669"/>
      <c r="ISA41" s="669"/>
      <c r="ISB41" s="669"/>
      <c r="ISC41" s="669"/>
      <c r="ISD41" s="669"/>
      <c r="ISE41" s="669"/>
      <c r="ISF41" s="669"/>
      <c r="ISG41" s="669"/>
      <c r="ISH41" s="669"/>
      <c r="ISI41" s="669"/>
      <c r="ISJ41" s="669"/>
      <c r="ISK41" s="669"/>
      <c r="ISL41" s="669"/>
      <c r="ISM41" s="669"/>
      <c r="ISN41" s="669"/>
      <c r="ISO41" s="669"/>
      <c r="ISP41" s="669"/>
      <c r="ISQ41" s="669"/>
      <c r="ISR41" s="669"/>
      <c r="ISS41" s="669"/>
      <c r="IST41" s="669"/>
      <c r="ISU41" s="669"/>
      <c r="ISV41" s="669"/>
      <c r="ISW41" s="669"/>
      <c r="ISX41" s="669"/>
      <c r="ISY41" s="669"/>
      <c r="ISZ41" s="669"/>
      <c r="ITA41" s="669"/>
      <c r="ITB41" s="669"/>
      <c r="ITC41" s="669"/>
      <c r="ITD41" s="669"/>
      <c r="ITE41" s="669"/>
      <c r="ITF41" s="669"/>
      <c r="ITG41" s="669"/>
      <c r="ITH41" s="669"/>
      <c r="ITI41" s="669"/>
      <c r="ITJ41" s="669"/>
      <c r="ITK41" s="669"/>
      <c r="ITL41" s="669"/>
      <c r="ITM41" s="669"/>
      <c r="ITN41" s="669"/>
      <c r="ITO41" s="669"/>
      <c r="ITP41" s="669"/>
      <c r="ITQ41" s="669"/>
      <c r="ITR41" s="669"/>
      <c r="ITS41" s="669"/>
      <c r="ITT41" s="669"/>
      <c r="ITU41" s="669"/>
      <c r="ITV41" s="669"/>
      <c r="ITW41" s="669"/>
      <c r="ITX41" s="669"/>
      <c r="ITY41" s="669"/>
      <c r="ITZ41" s="669"/>
      <c r="IUA41" s="669"/>
      <c r="IUB41" s="669"/>
      <c r="IUC41" s="669"/>
      <c r="IUD41" s="669"/>
      <c r="IUE41" s="669"/>
      <c r="IUF41" s="669"/>
      <c r="IUG41" s="669"/>
      <c r="IUH41" s="669"/>
      <c r="IUI41" s="669"/>
      <c r="IUJ41" s="669"/>
      <c r="IUK41" s="669"/>
      <c r="IUL41" s="669"/>
      <c r="IUM41" s="669"/>
      <c r="IUN41" s="669"/>
      <c r="IUO41" s="669"/>
      <c r="IUP41" s="669"/>
      <c r="IUQ41" s="669"/>
      <c r="IUR41" s="669"/>
      <c r="IUS41" s="669"/>
      <c r="IUT41" s="669"/>
      <c r="IUU41" s="669"/>
      <c r="IUV41" s="669"/>
      <c r="IUW41" s="669"/>
      <c r="IUX41" s="669"/>
      <c r="IUY41" s="669"/>
      <c r="IUZ41" s="669"/>
      <c r="IVA41" s="669"/>
      <c r="IVB41" s="669"/>
      <c r="IVC41" s="669"/>
      <c r="IVD41" s="669"/>
      <c r="IVE41" s="669"/>
      <c r="IVF41" s="669"/>
      <c r="IVG41" s="669"/>
      <c r="IVH41" s="669"/>
      <c r="IVI41" s="669"/>
      <c r="IVJ41" s="669"/>
      <c r="IVK41" s="669"/>
      <c r="IVL41" s="669"/>
      <c r="IVM41" s="669"/>
      <c r="IVN41" s="669"/>
      <c r="IVO41" s="669"/>
      <c r="IVP41" s="669"/>
      <c r="IVQ41" s="669"/>
      <c r="IVR41" s="669"/>
      <c r="IVS41" s="669"/>
      <c r="IVT41" s="669"/>
      <c r="IVU41" s="669"/>
      <c r="IVV41" s="669"/>
      <c r="IVW41" s="669"/>
      <c r="IVX41" s="669"/>
      <c r="IVY41" s="669"/>
      <c r="IVZ41" s="669"/>
      <c r="IWA41" s="669"/>
      <c r="IWB41" s="669"/>
      <c r="IWC41" s="669"/>
      <c r="IWD41" s="669"/>
      <c r="IWE41" s="669"/>
      <c r="IWF41" s="669"/>
      <c r="IWG41" s="669"/>
      <c r="IWH41" s="669"/>
      <c r="IWI41" s="669"/>
      <c r="IWJ41" s="669"/>
      <c r="IWK41" s="669"/>
      <c r="IWL41" s="669"/>
      <c r="IWM41" s="669"/>
      <c r="IWN41" s="669"/>
      <c r="IWO41" s="669"/>
      <c r="IWP41" s="669"/>
      <c r="IWQ41" s="669"/>
      <c r="IWR41" s="669"/>
      <c r="IWS41" s="669"/>
      <c r="IWT41" s="669"/>
      <c r="IWU41" s="669"/>
      <c r="IWV41" s="669"/>
      <c r="IWW41" s="669"/>
      <c r="IWX41" s="669"/>
      <c r="IWY41" s="669"/>
      <c r="IWZ41" s="669"/>
      <c r="IXA41" s="669"/>
      <c r="IXB41" s="669"/>
      <c r="IXC41" s="669"/>
      <c r="IXD41" s="669"/>
      <c r="IXE41" s="669"/>
      <c r="IXF41" s="669"/>
      <c r="IXG41" s="669"/>
      <c r="IXH41" s="669"/>
      <c r="IXI41" s="669"/>
      <c r="IXJ41" s="669"/>
      <c r="IXK41" s="669"/>
      <c r="IXL41" s="669"/>
      <c r="IXM41" s="669"/>
      <c r="IXN41" s="669"/>
      <c r="IXO41" s="669"/>
      <c r="IXP41" s="669"/>
      <c r="IXQ41" s="669"/>
      <c r="IXR41" s="669"/>
      <c r="IXS41" s="669"/>
      <c r="IXT41" s="669"/>
      <c r="IXU41" s="669"/>
      <c r="IXV41" s="669"/>
      <c r="IXW41" s="669"/>
      <c r="IXX41" s="669"/>
      <c r="IXY41" s="669"/>
      <c r="IXZ41" s="669"/>
      <c r="IYA41" s="669"/>
      <c r="IYB41" s="669"/>
      <c r="IYC41" s="669"/>
      <c r="IYD41" s="669"/>
      <c r="IYE41" s="669"/>
      <c r="IYF41" s="669"/>
      <c r="IYG41" s="669"/>
      <c r="IYH41" s="669"/>
      <c r="IYI41" s="669"/>
      <c r="IYJ41" s="669"/>
      <c r="IYK41" s="669"/>
      <c r="IYL41" s="669"/>
      <c r="IYM41" s="669"/>
      <c r="IYN41" s="669"/>
      <c r="IYO41" s="669"/>
      <c r="IYP41" s="669"/>
      <c r="IYQ41" s="669"/>
      <c r="IYR41" s="669"/>
      <c r="IYS41" s="669"/>
      <c r="IYT41" s="669"/>
      <c r="IYU41" s="669"/>
      <c r="IYV41" s="669"/>
      <c r="IYW41" s="669"/>
      <c r="IYX41" s="669"/>
      <c r="IYY41" s="669"/>
      <c r="IYZ41" s="669"/>
      <c r="IZA41" s="669"/>
      <c r="IZB41" s="669"/>
      <c r="IZC41" s="669"/>
      <c r="IZD41" s="669"/>
      <c r="IZE41" s="669"/>
      <c r="IZF41" s="669"/>
      <c r="IZG41" s="669"/>
      <c r="IZH41" s="669"/>
      <c r="IZI41" s="669"/>
      <c r="IZJ41" s="669"/>
      <c r="IZK41" s="669"/>
      <c r="IZL41" s="669"/>
      <c r="IZM41" s="669"/>
      <c r="IZN41" s="669"/>
      <c r="IZO41" s="669"/>
      <c r="IZP41" s="669"/>
      <c r="IZQ41" s="669"/>
      <c r="IZR41" s="669"/>
      <c r="IZS41" s="669"/>
      <c r="IZT41" s="669"/>
      <c r="IZU41" s="669"/>
      <c r="IZV41" s="669"/>
      <c r="IZW41" s="669"/>
      <c r="IZX41" s="669"/>
      <c r="IZY41" s="669"/>
      <c r="IZZ41" s="669"/>
      <c r="JAA41" s="669"/>
      <c r="JAB41" s="669"/>
      <c r="JAC41" s="669"/>
      <c r="JAD41" s="669"/>
      <c r="JAE41" s="669"/>
      <c r="JAF41" s="669"/>
      <c r="JAG41" s="669"/>
      <c r="JAH41" s="669"/>
      <c r="JAI41" s="669"/>
      <c r="JAJ41" s="669"/>
      <c r="JAK41" s="669"/>
      <c r="JAL41" s="669"/>
      <c r="JAM41" s="669"/>
      <c r="JAN41" s="669"/>
      <c r="JAO41" s="669"/>
      <c r="JAP41" s="669"/>
      <c r="JAQ41" s="669"/>
      <c r="JAR41" s="669"/>
      <c r="JAS41" s="669"/>
      <c r="JAT41" s="669"/>
      <c r="JAU41" s="669"/>
      <c r="JAV41" s="669"/>
      <c r="JAW41" s="669"/>
      <c r="JAX41" s="669"/>
      <c r="JAY41" s="669"/>
      <c r="JAZ41" s="669"/>
      <c r="JBA41" s="669"/>
      <c r="JBB41" s="669"/>
      <c r="JBC41" s="669"/>
      <c r="JBD41" s="669"/>
      <c r="JBE41" s="669"/>
      <c r="JBF41" s="669"/>
      <c r="JBG41" s="669"/>
      <c r="JBH41" s="669"/>
      <c r="JBI41" s="669"/>
      <c r="JBJ41" s="669"/>
      <c r="JBK41" s="669"/>
      <c r="JBL41" s="669"/>
      <c r="JBM41" s="669"/>
      <c r="JBN41" s="669"/>
      <c r="JBO41" s="669"/>
      <c r="JBP41" s="669"/>
      <c r="JBQ41" s="669"/>
      <c r="JBR41" s="669"/>
      <c r="JBS41" s="669"/>
      <c r="JBT41" s="669"/>
      <c r="JBU41" s="669"/>
      <c r="JBV41" s="669"/>
      <c r="JBW41" s="669"/>
      <c r="JBX41" s="669"/>
      <c r="JBY41" s="669"/>
      <c r="JBZ41" s="669"/>
      <c r="JCA41" s="669"/>
      <c r="JCB41" s="669"/>
      <c r="JCC41" s="669"/>
      <c r="JCD41" s="669"/>
      <c r="JCE41" s="669"/>
      <c r="JCF41" s="669"/>
      <c r="JCG41" s="669"/>
      <c r="JCH41" s="669"/>
      <c r="JCI41" s="669"/>
      <c r="JCJ41" s="669"/>
      <c r="JCK41" s="669"/>
      <c r="JCL41" s="669"/>
      <c r="JCM41" s="669"/>
      <c r="JCN41" s="669"/>
      <c r="JCO41" s="669"/>
      <c r="JCP41" s="669"/>
      <c r="JCQ41" s="669"/>
      <c r="JCR41" s="669"/>
      <c r="JCS41" s="669"/>
      <c r="JCT41" s="669"/>
      <c r="JCU41" s="669"/>
      <c r="JCV41" s="669"/>
      <c r="JCW41" s="669"/>
      <c r="JCX41" s="669"/>
      <c r="JCY41" s="669"/>
      <c r="JCZ41" s="669"/>
      <c r="JDA41" s="669"/>
      <c r="JDB41" s="669"/>
      <c r="JDC41" s="669"/>
      <c r="JDD41" s="669"/>
      <c r="JDE41" s="669"/>
      <c r="JDF41" s="669"/>
      <c r="JDG41" s="669"/>
      <c r="JDH41" s="669"/>
      <c r="JDI41" s="669"/>
      <c r="JDJ41" s="669"/>
      <c r="JDK41" s="669"/>
      <c r="JDL41" s="669"/>
      <c r="JDM41" s="669"/>
      <c r="JDN41" s="669"/>
      <c r="JDO41" s="669"/>
      <c r="JDP41" s="669"/>
      <c r="JDQ41" s="669"/>
      <c r="JDR41" s="669"/>
      <c r="JDS41" s="669"/>
      <c r="JDT41" s="669"/>
      <c r="JDU41" s="669"/>
      <c r="JDV41" s="669"/>
      <c r="JDW41" s="669"/>
      <c r="JDX41" s="669"/>
      <c r="JDY41" s="669"/>
      <c r="JDZ41" s="669"/>
      <c r="JEA41" s="669"/>
      <c r="JEB41" s="669"/>
      <c r="JEC41" s="669"/>
      <c r="JED41" s="669"/>
      <c r="JEE41" s="669"/>
      <c r="JEF41" s="669"/>
      <c r="JEG41" s="669"/>
      <c r="JEH41" s="669"/>
      <c r="JEI41" s="669"/>
      <c r="JEJ41" s="669"/>
      <c r="JEK41" s="669"/>
      <c r="JEL41" s="669"/>
      <c r="JEM41" s="669"/>
      <c r="JEN41" s="669"/>
      <c r="JEO41" s="669"/>
      <c r="JEP41" s="669"/>
      <c r="JEQ41" s="669"/>
      <c r="JER41" s="669"/>
      <c r="JES41" s="669"/>
      <c r="JET41" s="669"/>
      <c r="JEU41" s="669"/>
      <c r="JEV41" s="669"/>
      <c r="JEW41" s="669"/>
      <c r="JEX41" s="669"/>
      <c r="JEY41" s="669"/>
      <c r="JEZ41" s="669"/>
      <c r="JFA41" s="669"/>
      <c r="JFB41" s="669"/>
      <c r="JFC41" s="669"/>
      <c r="JFD41" s="669"/>
      <c r="JFE41" s="669"/>
      <c r="JFF41" s="669"/>
      <c r="JFG41" s="669"/>
      <c r="JFH41" s="669"/>
      <c r="JFI41" s="669"/>
      <c r="JFJ41" s="669"/>
      <c r="JFK41" s="669"/>
      <c r="JFL41" s="669"/>
      <c r="JFM41" s="669"/>
      <c r="JFN41" s="669"/>
      <c r="JFO41" s="669"/>
      <c r="JFP41" s="669"/>
      <c r="JFQ41" s="669"/>
      <c r="JFR41" s="669"/>
      <c r="JFS41" s="669"/>
      <c r="JFT41" s="669"/>
      <c r="JFU41" s="669"/>
      <c r="JFV41" s="669"/>
      <c r="JFW41" s="669"/>
      <c r="JFX41" s="669"/>
      <c r="JFY41" s="669"/>
      <c r="JFZ41" s="669"/>
      <c r="JGA41" s="669"/>
      <c r="JGB41" s="669"/>
      <c r="JGC41" s="669"/>
      <c r="JGD41" s="669"/>
      <c r="JGE41" s="669"/>
      <c r="JGF41" s="669"/>
      <c r="JGG41" s="669"/>
      <c r="JGH41" s="669"/>
      <c r="JGI41" s="669"/>
      <c r="JGJ41" s="669"/>
      <c r="JGK41" s="669"/>
      <c r="JGL41" s="669"/>
      <c r="JGM41" s="669"/>
      <c r="JGN41" s="669"/>
      <c r="JGO41" s="669"/>
      <c r="JGP41" s="669"/>
      <c r="JGQ41" s="669"/>
      <c r="JGR41" s="669"/>
      <c r="JGS41" s="669"/>
      <c r="JGT41" s="669"/>
      <c r="JGU41" s="669"/>
      <c r="JGV41" s="669"/>
      <c r="JGW41" s="669"/>
      <c r="JGX41" s="669"/>
      <c r="JGY41" s="669"/>
      <c r="JGZ41" s="669"/>
      <c r="JHA41" s="669"/>
      <c r="JHB41" s="669"/>
      <c r="JHC41" s="669"/>
      <c r="JHD41" s="669"/>
      <c r="JHE41" s="669"/>
      <c r="JHF41" s="669"/>
      <c r="JHG41" s="669"/>
      <c r="JHH41" s="669"/>
      <c r="JHI41" s="669"/>
      <c r="JHJ41" s="669"/>
      <c r="JHK41" s="669"/>
      <c r="JHL41" s="669"/>
      <c r="JHM41" s="669"/>
      <c r="JHN41" s="669"/>
      <c r="JHO41" s="669"/>
      <c r="JHP41" s="669"/>
      <c r="JHQ41" s="669"/>
      <c r="JHR41" s="669"/>
      <c r="JHS41" s="669"/>
      <c r="JHT41" s="669"/>
      <c r="JHU41" s="669"/>
      <c r="JHV41" s="669"/>
      <c r="JHW41" s="669"/>
      <c r="JHX41" s="669"/>
      <c r="JHY41" s="669"/>
      <c r="JHZ41" s="669"/>
      <c r="JIA41" s="669"/>
      <c r="JIB41" s="669"/>
      <c r="JIC41" s="669"/>
      <c r="JID41" s="669"/>
      <c r="JIE41" s="669"/>
      <c r="JIF41" s="669"/>
      <c r="JIG41" s="669"/>
      <c r="JIH41" s="669"/>
      <c r="JII41" s="669"/>
      <c r="JIJ41" s="669"/>
      <c r="JIK41" s="669"/>
      <c r="JIL41" s="669"/>
      <c r="JIM41" s="669"/>
      <c r="JIN41" s="669"/>
      <c r="JIO41" s="669"/>
      <c r="JIP41" s="669"/>
      <c r="JIQ41" s="669"/>
      <c r="JIR41" s="669"/>
      <c r="JIS41" s="669"/>
      <c r="JIT41" s="669"/>
      <c r="JIU41" s="669"/>
      <c r="JIV41" s="669"/>
      <c r="JIW41" s="669"/>
      <c r="JIX41" s="669"/>
      <c r="JIY41" s="669"/>
      <c r="JIZ41" s="669"/>
      <c r="JJA41" s="669"/>
      <c r="JJB41" s="669"/>
      <c r="JJC41" s="669"/>
      <c r="JJD41" s="669"/>
      <c r="JJE41" s="669"/>
      <c r="JJF41" s="669"/>
      <c r="JJG41" s="669"/>
      <c r="JJH41" s="669"/>
      <c r="JJI41" s="669"/>
      <c r="JJJ41" s="669"/>
      <c r="JJK41" s="669"/>
      <c r="JJL41" s="669"/>
      <c r="JJM41" s="669"/>
      <c r="JJN41" s="669"/>
      <c r="JJO41" s="669"/>
      <c r="JJP41" s="669"/>
      <c r="JJQ41" s="669"/>
      <c r="JJR41" s="669"/>
      <c r="JJS41" s="669"/>
      <c r="JJT41" s="669"/>
      <c r="JJU41" s="669"/>
      <c r="JJV41" s="669"/>
      <c r="JJW41" s="669"/>
      <c r="JJX41" s="669"/>
      <c r="JJY41" s="669"/>
      <c r="JJZ41" s="669"/>
      <c r="JKA41" s="669"/>
      <c r="JKB41" s="669"/>
      <c r="JKC41" s="669"/>
      <c r="JKD41" s="669"/>
      <c r="JKE41" s="669"/>
      <c r="JKF41" s="669"/>
      <c r="JKG41" s="669"/>
      <c r="JKH41" s="669"/>
      <c r="JKI41" s="669"/>
      <c r="JKJ41" s="669"/>
      <c r="JKK41" s="669"/>
      <c r="JKL41" s="669"/>
      <c r="JKM41" s="669"/>
      <c r="JKN41" s="669"/>
      <c r="JKO41" s="669"/>
      <c r="JKP41" s="669"/>
      <c r="JKQ41" s="669"/>
      <c r="JKR41" s="669"/>
      <c r="JKS41" s="669"/>
      <c r="JKT41" s="669"/>
      <c r="JKU41" s="669"/>
      <c r="JKV41" s="669"/>
      <c r="JKW41" s="669"/>
      <c r="JKX41" s="669"/>
      <c r="JKY41" s="669"/>
      <c r="JKZ41" s="669"/>
      <c r="JLA41" s="669"/>
      <c r="JLB41" s="669"/>
      <c r="JLC41" s="669"/>
      <c r="JLD41" s="669"/>
      <c r="JLE41" s="669"/>
      <c r="JLF41" s="669"/>
      <c r="JLG41" s="669"/>
      <c r="JLH41" s="669"/>
      <c r="JLI41" s="669"/>
      <c r="JLJ41" s="669"/>
      <c r="JLK41" s="669"/>
      <c r="JLL41" s="669"/>
      <c r="JLM41" s="669"/>
      <c r="JLN41" s="669"/>
      <c r="JLO41" s="669"/>
      <c r="JLP41" s="669"/>
      <c r="JLQ41" s="669"/>
      <c r="JLR41" s="669"/>
      <c r="JLS41" s="669"/>
      <c r="JLT41" s="669"/>
      <c r="JLU41" s="669"/>
      <c r="JLV41" s="669"/>
      <c r="JLW41" s="669"/>
      <c r="JLX41" s="669"/>
      <c r="JLY41" s="669"/>
      <c r="JLZ41" s="669"/>
      <c r="JMA41" s="669"/>
      <c r="JMB41" s="669"/>
      <c r="JMC41" s="669"/>
      <c r="JMD41" s="669"/>
      <c r="JME41" s="669"/>
      <c r="JMF41" s="669"/>
      <c r="JMG41" s="669"/>
      <c r="JMH41" s="669"/>
      <c r="JMI41" s="669"/>
      <c r="JMJ41" s="669"/>
      <c r="JMK41" s="669"/>
      <c r="JML41" s="669"/>
      <c r="JMM41" s="669"/>
      <c r="JMN41" s="669"/>
      <c r="JMO41" s="669"/>
      <c r="JMP41" s="669"/>
      <c r="JMQ41" s="669"/>
      <c r="JMR41" s="669"/>
      <c r="JMS41" s="669"/>
      <c r="JMT41" s="669"/>
      <c r="JMU41" s="669"/>
      <c r="JMV41" s="669"/>
      <c r="JMW41" s="669"/>
      <c r="JMX41" s="669"/>
      <c r="JMY41" s="669"/>
      <c r="JMZ41" s="669"/>
      <c r="JNA41" s="669"/>
      <c r="JNB41" s="669"/>
      <c r="JNC41" s="669"/>
      <c r="JND41" s="669"/>
      <c r="JNE41" s="669"/>
      <c r="JNF41" s="669"/>
      <c r="JNG41" s="669"/>
      <c r="JNH41" s="669"/>
      <c r="JNI41" s="669"/>
      <c r="JNJ41" s="669"/>
      <c r="JNK41" s="669"/>
      <c r="JNL41" s="669"/>
      <c r="JNM41" s="669"/>
      <c r="JNN41" s="669"/>
      <c r="JNO41" s="669"/>
      <c r="JNP41" s="669"/>
      <c r="JNQ41" s="669"/>
      <c r="JNR41" s="669"/>
      <c r="JNS41" s="669"/>
      <c r="JNT41" s="669"/>
      <c r="JNU41" s="669"/>
      <c r="JNV41" s="669"/>
      <c r="JNW41" s="669"/>
      <c r="JNX41" s="669"/>
      <c r="JNY41" s="669"/>
      <c r="JNZ41" s="669"/>
      <c r="JOA41" s="669"/>
      <c r="JOB41" s="669"/>
      <c r="JOC41" s="669"/>
      <c r="JOD41" s="669"/>
      <c r="JOE41" s="669"/>
      <c r="JOF41" s="669"/>
      <c r="JOG41" s="669"/>
      <c r="JOH41" s="669"/>
      <c r="JOI41" s="669"/>
      <c r="JOJ41" s="669"/>
      <c r="JOK41" s="669"/>
      <c r="JOL41" s="669"/>
      <c r="JOM41" s="669"/>
      <c r="JON41" s="669"/>
      <c r="JOO41" s="669"/>
      <c r="JOP41" s="669"/>
      <c r="JOQ41" s="669"/>
      <c r="JOR41" s="669"/>
      <c r="JOS41" s="669"/>
      <c r="JOT41" s="669"/>
      <c r="JOU41" s="669"/>
      <c r="JOV41" s="669"/>
      <c r="JOW41" s="669"/>
      <c r="JOX41" s="669"/>
      <c r="JOY41" s="669"/>
      <c r="JOZ41" s="669"/>
      <c r="JPA41" s="669"/>
      <c r="JPB41" s="669"/>
      <c r="JPC41" s="669"/>
      <c r="JPD41" s="669"/>
      <c r="JPE41" s="669"/>
      <c r="JPF41" s="669"/>
      <c r="JPG41" s="669"/>
      <c r="JPH41" s="669"/>
      <c r="JPI41" s="669"/>
      <c r="JPJ41" s="669"/>
      <c r="JPK41" s="669"/>
      <c r="JPL41" s="669"/>
      <c r="JPM41" s="669"/>
      <c r="JPN41" s="669"/>
      <c r="JPO41" s="669"/>
      <c r="JPP41" s="669"/>
      <c r="JPQ41" s="669"/>
      <c r="JPR41" s="669"/>
      <c r="JPS41" s="669"/>
      <c r="JPT41" s="669"/>
      <c r="JPU41" s="669"/>
      <c r="JPV41" s="669"/>
      <c r="JPW41" s="669"/>
      <c r="JPX41" s="669"/>
      <c r="JPY41" s="669"/>
      <c r="JPZ41" s="669"/>
      <c r="JQA41" s="669"/>
      <c r="JQB41" s="669"/>
      <c r="JQC41" s="669"/>
      <c r="JQD41" s="669"/>
      <c r="JQE41" s="669"/>
      <c r="JQF41" s="669"/>
      <c r="JQG41" s="669"/>
      <c r="JQH41" s="669"/>
      <c r="JQI41" s="669"/>
      <c r="JQJ41" s="669"/>
      <c r="JQK41" s="669"/>
      <c r="JQL41" s="669"/>
      <c r="JQM41" s="669"/>
      <c r="JQN41" s="669"/>
      <c r="JQO41" s="669"/>
      <c r="JQP41" s="669"/>
      <c r="JQQ41" s="669"/>
      <c r="JQR41" s="669"/>
      <c r="JQS41" s="669"/>
      <c r="JQT41" s="669"/>
      <c r="JQU41" s="669"/>
      <c r="JQV41" s="669"/>
      <c r="JQW41" s="669"/>
      <c r="JQX41" s="669"/>
      <c r="JQY41" s="669"/>
      <c r="JQZ41" s="669"/>
      <c r="JRA41" s="669"/>
      <c r="JRB41" s="669"/>
      <c r="JRC41" s="669"/>
      <c r="JRD41" s="669"/>
      <c r="JRE41" s="669"/>
      <c r="JRF41" s="669"/>
      <c r="JRG41" s="669"/>
      <c r="JRH41" s="669"/>
      <c r="JRI41" s="669"/>
      <c r="JRJ41" s="669"/>
      <c r="JRK41" s="669"/>
      <c r="JRL41" s="669"/>
      <c r="JRM41" s="669"/>
      <c r="JRN41" s="669"/>
      <c r="JRO41" s="669"/>
      <c r="JRP41" s="669"/>
      <c r="JRQ41" s="669"/>
      <c r="JRR41" s="669"/>
      <c r="JRS41" s="669"/>
      <c r="JRT41" s="669"/>
      <c r="JRU41" s="669"/>
      <c r="JRV41" s="669"/>
      <c r="JRW41" s="669"/>
      <c r="JRX41" s="669"/>
      <c r="JRY41" s="669"/>
      <c r="JRZ41" s="669"/>
      <c r="JSA41" s="669"/>
      <c r="JSB41" s="669"/>
      <c r="JSC41" s="669"/>
      <c r="JSD41" s="669"/>
      <c r="JSE41" s="669"/>
      <c r="JSF41" s="669"/>
      <c r="JSG41" s="669"/>
      <c r="JSH41" s="669"/>
      <c r="JSI41" s="669"/>
      <c r="JSJ41" s="669"/>
      <c r="JSK41" s="669"/>
      <c r="JSL41" s="669"/>
      <c r="JSM41" s="669"/>
      <c r="JSN41" s="669"/>
      <c r="JSO41" s="669"/>
      <c r="JSP41" s="669"/>
      <c r="JSQ41" s="669"/>
      <c r="JSR41" s="669"/>
      <c r="JSS41" s="669"/>
      <c r="JST41" s="669"/>
      <c r="JSU41" s="669"/>
      <c r="JSV41" s="669"/>
      <c r="JSW41" s="669"/>
      <c r="JSX41" s="669"/>
      <c r="JSY41" s="669"/>
      <c r="JSZ41" s="669"/>
      <c r="JTA41" s="669"/>
      <c r="JTB41" s="669"/>
      <c r="JTC41" s="669"/>
      <c r="JTD41" s="669"/>
      <c r="JTE41" s="669"/>
      <c r="JTF41" s="669"/>
      <c r="JTG41" s="669"/>
      <c r="JTH41" s="669"/>
      <c r="JTI41" s="669"/>
      <c r="JTJ41" s="669"/>
      <c r="JTK41" s="669"/>
      <c r="JTL41" s="669"/>
      <c r="JTM41" s="669"/>
      <c r="JTN41" s="669"/>
      <c r="JTO41" s="669"/>
      <c r="JTP41" s="669"/>
      <c r="JTQ41" s="669"/>
      <c r="JTR41" s="669"/>
      <c r="JTS41" s="669"/>
      <c r="JTT41" s="669"/>
      <c r="JTU41" s="669"/>
      <c r="JTV41" s="669"/>
      <c r="JTW41" s="669"/>
      <c r="JTX41" s="669"/>
      <c r="JTY41" s="669"/>
      <c r="JTZ41" s="669"/>
      <c r="JUA41" s="669"/>
      <c r="JUB41" s="669"/>
      <c r="JUC41" s="669"/>
      <c r="JUD41" s="669"/>
      <c r="JUE41" s="669"/>
      <c r="JUF41" s="669"/>
      <c r="JUG41" s="669"/>
      <c r="JUH41" s="669"/>
      <c r="JUI41" s="669"/>
      <c r="JUJ41" s="669"/>
      <c r="JUK41" s="669"/>
      <c r="JUL41" s="669"/>
      <c r="JUM41" s="669"/>
      <c r="JUN41" s="669"/>
      <c r="JUO41" s="669"/>
      <c r="JUP41" s="669"/>
      <c r="JUQ41" s="669"/>
      <c r="JUR41" s="669"/>
      <c r="JUS41" s="669"/>
      <c r="JUT41" s="669"/>
      <c r="JUU41" s="669"/>
      <c r="JUV41" s="669"/>
      <c r="JUW41" s="669"/>
      <c r="JUX41" s="669"/>
      <c r="JUY41" s="669"/>
      <c r="JUZ41" s="669"/>
      <c r="JVA41" s="669"/>
      <c r="JVB41" s="669"/>
      <c r="JVC41" s="669"/>
      <c r="JVD41" s="669"/>
      <c r="JVE41" s="669"/>
      <c r="JVF41" s="669"/>
      <c r="JVG41" s="669"/>
      <c r="JVH41" s="669"/>
      <c r="JVI41" s="669"/>
      <c r="JVJ41" s="669"/>
      <c r="JVK41" s="669"/>
      <c r="JVL41" s="669"/>
      <c r="JVM41" s="669"/>
      <c r="JVN41" s="669"/>
      <c r="JVO41" s="669"/>
      <c r="JVP41" s="669"/>
      <c r="JVQ41" s="669"/>
      <c r="JVR41" s="669"/>
      <c r="JVS41" s="669"/>
      <c r="JVT41" s="669"/>
      <c r="JVU41" s="669"/>
      <c r="JVV41" s="669"/>
      <c r="JVW41" s="669"/>
      <c r="JVX41" s="669"/>
      <c r="JVY41" s="669"/>
      <c r="JVZ41" s="669"/>
      <c r="JWA41" s="669"/>
      <c r="JWB41" s="669"/>
      <c r="JWC41" s="669"/>
      <c r="JWD41" s="669"/>
      <c r="JWE41" s="669"/>
      <c r="JWF41" s="669"/>
      <c r="JWG41" s="669"/>
      <c r="JWH41" s="669"/>
      <c r="JWI41" s="669"/>
      <c r="JWJ41" s="669"/>
      <c r="JWK41" s="669"/>
      <c r="JWL41" s="669"/>
      <c r="JWM41" s="669"/>
      <c r="JWN41" s="669"/>
      <c r="JWO41" s="669"/>
      <c r="JWP41" s="669"/>
      <c r="JWQ41" s="669"/>
      <c r="JWR41" s="669"/>
      <c r="JWS41" s="669"/>
      <c r="JWT41" s="669"/>
      <c r="JWU41" s="669"/>
      <c r="JWV41" s="669"/>
      <c r="JWW41" s="669"/>
      <c r="JWX41" s="669"/>
      <c r="JWY41" s="669"/>
      <c r="JWZ41" s="669"/>
      <c r="JXA41" s="669"/>
      <c r="JXB41" s="669"/>
      <c r="JXC41" s="669"/>
      <c r="JXD41" s="669"/>
      <c r="JXE41" s="669"/>
      <c r="JXF41" s="669"/>
      <c r="JXG41" s="669"/>
      <c r="JXH41" s="669"/>
      <c r="JXI41" s="669"/>
      <c r="JXJ41" s="669"/>
      <c r="JXK41" s="669"/>
      <c r="JXL41" s="669"/>
      <c r="JXM41" s="669"/>
      <c r="JXN41" s="669"/>
      <c r="JXO41" s="669"/>
      <c r="JXP41" s="669"/>
      <c r="JXQ41" s="669"/>
      <c r="JXR41" s="669"/>
      <c r="JXS41" s="669"/>
      <c r="JXT41" s="669"/>
      <c r="JXU41" s="669"/>
      <c r="JXV41" s="669"/>
      <c r="JXW41" s="669"/>
      <c r="JXX41" s="669"/>
      <c r="JXY41" s="669"/>
      <c r="JXZ41" s="669"/>
      <c r="JYA41" s="669"/>
      <c r="JYB41" s="669"/>
      <c r="JYC41" s="669"/>
      <c r="JYD41" s="669"/>
      <c r="JYE41" s="669"/>
      <c r="JYF41" s="669"/>
      <c r="JYG41" s="669"/>
      <c r="JYH41" s="669"/>
      <c r="JYI41" s="669"/>
      <c r="JYJ41" s="669"/>
      <c r="JYK41" s="669"/>
      <c r="JYL41" s="669"/>
      <c r="JYM41" s="669"/>
      <c r="JYN41" s="669"/>
      <c r="JYO41" s="669"/>
      <c r="JYP41" s="669"/>
      <c r="JYQ41" s="669"/>
      <c r="JYR41" s="669"/>
      <c r="JYS41" s="669"/>
      <c r="JYT41" s="669"/>
      <c r="JYU41" s="669"/>
      <c r="JYV41" s="669"/>
      <c r="JYW41" s="669"/>
      <c r="JYX41" s="669"/>
      <c r="JYY41" s="669"/>
      <c r="JYZ41" s="669"/>
      <c r="JZA41" s="669"/>
      <c r="JZB41" s="669"/>
      <c r="JZC41" s="669"/>
      <c r="JZD41" s="669"/>
      <c r="JZE41" s="669"/>
      <c r="JZF41" s="669"/>
      <c r="JZG41" s="669"/>
      <c r="JZH41" s="669"/>
      <c r="JZI41" s="669"/>
      <c r="JZJ41" s="669"/>
      <c r="JZK41" s="669"/>
      <c r="JZL41" s="669"/>
      <c r="JZM41" s="669"/>
      <c r="JZN41" s="669"/>
      <c r="JZO41" s="669"/>
      <c r="JZP41" s="669"/>
      <c r="JZQ41" s="669"/>
      <c r="JZR41" s="669"/>
      <c r="JZS41" s="669"/>
      <c r="JZT41" s="669"/>
      <c r="JZU41" s="669"/>
      <c r="JZV41" s="669"/>
      <c r="JZW41" s="669"/>
      <c r="JZX41" s="669"/>
      <c r="JZY41" s="669"/>
      <c r="JZZ41" s="669"/>
      <c r="KAA41" s="669"/>
      <c r="KAB41" s="669"/>
      <c r="KAC41" s="669"/>
      <c r="KAD41" s="669"/>
      <c r="KAE41" s="669"/>
      <c r="KAF41" s="669"/>
      <c r="KAG41" s="669"/>
      <c r="KAH41" s="669"/>
      <c r="KAI41" s="669"/>
      <c r="KAJ41" s="669"/>
      <c r="KAK41" s="669"/>
      <c r="KAL41" s="669"/>
      <c r="KAM41" s="669"/>
      <c r="KAN41" s="669"/>
      <c r="KAO41" s="669"/>
      <c r="KAP41" s="669"/>
      <c r="KAQ41" s="669"/>
      <c r="KAR41" s="669"/>
      <c r="KAS41" s="669"/>
      <c r="KAT41" s="669"/>
      <c r="KAU41" s="669"/>
      <c r="KAV41" s="669"/>
      <c r="KAW41" s="669"/>
      <c r="KAX41" s="669"/>
      <c r="KAY41" s="669"/>
      <c r="KAZ41" s="669"/>
      <c r="KBA41" s="669"/>
      <c r="KBB41" s="669"/>
      <c r="KBC41" s="669"/>
      <c r="KBD41" s="669"/>
      <c r="KBE41" s="669"/>
      <c r="KBF41" s="669"/>
      <c r="KBG41" s="669"/>
      <c r="KBH41" s="669"/>
      <c r="KBI41" s="669"/>
      <c r="KBJ41" s="669"/>
      <c r="KBK41" s="669"/>
      <c r="KBL41" s="669"/>
      <c r="KBM41" s="669"/>
      <c r="KBN41" s="669"/>
      <c r="KBO41" s="669"/>
      <c r="KBP41" s="669"/>
      <c r="KBQ41" s="669"/>
      <c r="KBR41" s="669"/>
      <c r="KBS41" s="669"/>
      <c r="KBT41" s="669"/>
      <c r="KBU41" s="669"/>
      <c r="KBV41" s="669"/>
      <c r="KBW41" s="669"/>
      <c r="KBX41" s="669"/>
      <c r="KBY41" s="669"/>
      <c r="KBZ41" s="669"/>
      <c r="KCA41" s="669"/>
      <c r="KCB41" s="669"/>
      <c r="KCC41" s="669"/>
      <c r="KCD41" s="669"/>
      <c r="KCE41" s="669"/>
      <c r="KCF41" s="669"/>
      <c r="KCG41" s="669"/>
      <c r="KCH41" s="669"/>
      <c r="KCI41" s="669"/>
      <c r="KCJ41" s="669"/>
      <c r="KCK41" s="669"/>
      <c r="KCL41" s="669"/>
      <c r="KCM41" s="669"/>
      <c r="KCN41" s="669"/>
      <c r="KCO41" s="669"/>
      <c r="KCP41" s="669"/>
      <c r="KCQ41" s="669"/>
      <c r="KCR41" s="669"/>
      <c r="KCS41" s="669"/>
      <c r="KCT41" s="669"/>
      <c r="KCU41" s="669"/>
      <c r="KCV41" s="669"/>
      <c r="KCW41" s="669"/>
      <c r="KCX41" s="669"/>
      <c r="KCY41" s="669"/>
      <c r="KCZ41" s="669"/>
      <c r="KDA41" s="669"/>
      <c r="KDB41" s="669"/>
      <c r="KDC41" s="669"/>
      <c r="KDD41" s="669"/>
      <c r="KDE41" s="669"/>
      <c r="KDF41" s="669"/>
      <c r="KDG41" s="669"/>
      <c r="KDH41" s="669"/>
      <c r="KDI41" s="669"/>
      <c r="KDJ41" s="669"/>
      <c r="KDK41" s="669"/>
      <c r="KDL41" s="669"/>
      <c r="KDM41" s="669"/>
      <c r="KDN41" s="669"/>
      <c r="KDO41" s="669"/>
      <c r="KDP41" s="669"/>
      <c r="KDQ41" s="669"/>
      <c r="KDR41" s="669"/>
      <c r="KDS41" s="669"/>
      <c r="KDT41" s="669"/>
      <c r="KDU41" s="669"/>
      <c r="KDV41" s="669"/>
      <c r="KDW41" s="669"/>
      <c r="KDX41" s="669"/>
      <c r="KDY41" s="669"/>
      <c r="KDZ41" s="669"/>
      <c r="KEA41" s="669"/>
      <c r="KEB41" s="669"/>
      <c r="KEC41" s="669"/>
      <c r="KED41" s="669"/>
      <c r="KEE41" s="669"/>
      <c r="KEF41" s="669"/>
      <c r="KEG41" s="669"/>
      <c r="KEH41" s="669"/>
      <c r="KEI41" s="669"/>
      <c r="KEJ41" s="669"/>
      <c r="KEK41" s="669"/>
      <c r="KEL41" s="669"/>
      <c r="KEM41" s="669"/>
      <c r="KEN41" s="669"/>
      <c r="KEO41" s="669"/>
      <c r="KEP41" s="669"/>
      <c r="KEQ41" s="669"/>
      <c r="KER41" s="669"/>
      <c r="KES41" s="669"/>
      <c r="KET41" s="669"/>
      <c r="KEU41" s="669"/>
      <c r="KEV41" s="669"/>
      <c r="KEW41" s="669"/>
      <c r="KEX41" s="669"/>
      <c r="KEY41" s="669"/>
      <c r="KEZ41" s="669"/>
      <c r="KFA41" s="669"/>
      <c r="KFB41" s="669"/>
      <c r="KFC41" s="669"/>
      <c r="KFD41" s="669"/>
      <c r="KFE41" s="669"/>
      <c r="KFF41" s="669"/>
      <c r="KFG41" s="669"/>
      <c r="KFH41" s="669"/>
      <c r="KFI41" s="669"/>
      <c r="KFJ41" s="669"/>
      <c r="KFK41" s="669"/>
      <c r="KFL41" s="669"/>
      <c r="KFM41" s="669"/>
      <c r="KFN41" s="669"/>
      <c r="KFO41" s="669"/>
      <c r="KFP41" s="669"/>
      <c r="KFQ41" s="669"/>
      <c r="KFR41" s="669"/>
      <c r="KFS41" s="669"/>
      <c r="KFT41" s="669"/>
      <c r="KFU41" s="669"/>
      <c r="KFV41" s="669"/>
      <c r="KFW41" s="669"/>
      <c r="KFX41" s="669"/>
      <c r="KFY41" s="669"/>
      <c r="KFZ41" s="669"/>
      <c r="KGA41" s="669"/>
      <c r="KGB41" s="669"/>
      <c r="KGC41" s="669"/>
      <c r="KGD41" s="669"/>
      <c r="KGE41" s="669"/>
      <c r="KGF41" s="669"/>
      <c r="KGG41" s="669"/>
      <c r="KGH41" s="669"/>
      <c r="KGI41" s="669"/>
      <c r="KGJ41" s="669"/>
      <c r="KGK41" s="669"/>
      <c r="KGL41" s="669"/>
      <c r="KGM41" s="669"/>
      <c r="KGN41" s="669"/>
      <c r="KGO41" s="669"/>
      <c r="KGP41" s="669"/>
      <c r="KGQ41" s="669"/>
      <c r="KGR41" s="669"/>
      <c r="KGS41" s="669"/>
      <c r="KGT41" s="669"/>
      <c r="KGU41" s="669"/>
      <c r="KGV41" s="669"/>
      <c r="KGW41" s="669"/>
      <c r="KGX41" s="669"/>
      <c r="KGY41" s="669"/>
      <c r="KGZ41" s="669"/>
      <c r="KHA41" s="669"/>
      <c r="KHB41" s="669"/>
      <c r="KHC41" s="669"/>
      <c r="KHD41" s="669"/>
      <c r="KHE41" s="669"/>
      <c r="KHF41" s="669"/>
      <c r="KHG41" s="669"/>
      <c r="KHH41" s="669"/>
      <c r="KHI41" s="669"/>
      <c r="KHJ41" s="669"/>
      <c r="KHK41" s="669"/>
      <c r="KHL41" s="669"/>
      <c r="KHM41" s="669"/>
      <c r="KHN41" s="669"/>
      <c r="KHO41" s="669"/>
      <c r="KHP41" s="669"/>
      <c r="KHQ41" s="669"/>
      <c r="KHR41" s="669"/>
      <c r="KHS41" s="669"/>
      <c r="KHT41" s="669"/>
      <c r="KHU41" s="669"/>
      <c r="KHV41" s="669"/>
      <c r="KHW41" s="669"/>
      <c r="KHX41" s="669"/>
      <c r="KHY41" s="669"/>
      <c r="KHZ41" s="669"/>
      <c r="KIA41" s="669"/>
      <c r="KIB41" s="669"/>
      <c r="KIC41" s="669"/>
      <c r="KID41" s="669"/>
      <c r="KIE41" s="669"/>
      <c r="KIF41" s="669"/>
      <c r="KIG41" s="669"/>
      <c r="KIH41" s="669"/>
      <c r="KII41" s="669"/>
      <c r="KIJ41" s="669"/>
      <c r="KIK41" s="669"/>
      <c r="KIL41" s="669"/>
      <c r="KIM41" s="669"/>
      <c r="KIN41" s="669"/>
      <c r="KIO41" s="669"/>
      <c r="KIP41" s="669"/>
      <c r="KIQ41" s="669"/>
      <c r="KIR41" s="669"/>
      <c r="KIS41" s="669"/>
      <c r="KIT41" s="669"/>
      <c r="KIU41" s="669"/>
      <c r="KIV41" s="669"/>
      <c r="KIW41" s="669"/>
      <c r="KIX41" s="669"/>
      <c r="KIY41" s="669"/>
      <c r="KIZ41" s="669"/>
      <c r="KJA41" s="669"/>
      <c r="KJB41" s="669"/>
      <c r="KJC41" s="669"/>
      <c r="KJD41" s="669"/>
      <c r="KJE41" s="669"/>
      <c r="KJF41" s="669"/>
      <c r="KJG41" s="669"/>
      <c r="KJH41" s="669"/>
      <c r="KJI41" s="669"/>
      <c r="KJJ41" s="669"/>
      <c r="KJK41" s="669"/>
      <c r="KJL41" s="669"/>
      <c r="KJM41" s="669"/>
      <c r="KJN41" s="669"/>
      <c r="KJO41" s="669"/>
      <c r="KJP41" s="669"/>
      <c r="KJQ41" s="669"/>
      <c r="KJR41" s="669"/>
      <c r="KJS41" s="669"/>
      <c r="KJT41" s="669"/>
      <c r="KJU41" s="669"/>
      <c r="KJV41" s="669"/>
      <c r="KJW41" s="669"/>
      <c r="KJX41" s="669"/>
      <c r="KJY41" s="669"/>
      <c r="KJZ41" s="669"/>
      <c r="KKA41" s="669"/>
      <c r="KKB41" s="669"/>
      <c r="KKC41" s="669"/>
      <c r="KKD41" s="669"/>
      <c r="KKE41" s="669"/>
      <c r="KKF41" s="669"/>
      <c r="KKG41" s="669"/>
      <c r="KKH41" s="669"/>
      <c r="KKI41" s="669"/>
      <c r="KKJ41" s="669"/>
      <c r="KKK41" s="669"/>
      <c r="KKL41" s="669"/>
      <c r="KKM41" s="669"/>
      <c r="KKN41" s="669"/>
      <c r="KKO41" s="669"/>
      <c r="KKP41" s="669"/>
      <c r="KKQ41" s="669"/>
      <c r="KKR41" s="669"/>
      <c r="KKS41" s="669"/>
      <c r="KKT41" s="669"/>
      <c r="KKU41" s="669"/>
      <c r="KKV41" s="669"/>
      <c r="KKW41" s="669"/>
      <c r="KKX41" s="669"/>
      <c r="KKY41" s="669"/>
      <c r="KKZ41" s="669"/>
      <c r="KLA41" s="669"/>
      <c r="KLB41" s="669"/>
      <c r="KLC41" s="669"/>
      <c r="KLD41" s="669"/>
      <c r="KLE41" s="669"/>
      <c r="KLF41" s="669"/>
      <c r="KLG41" s="669"/>
      <c r="KLH41" s="669"/>
      <c r="KLI41" s="669"/>
      <c r="KLJ41" s="669"/>
      <c r="KLK41" s="669"/>
      <c r="KLL41" s="669"/>
      <c r="KLM41" s="669"/>
      <c r="KLN41" s="669"/>
      <c r="KLO41" s="669"/>
      <c r="KLP41" s="669"/>
      <c r="KLQ41" s="669"/>
      <c r="KLR41" s="669"/>
      <c r="KLS41" s="669"/>
      <c r="KLT41" s="669"/>
      <c r="KLU41" s="669"/>
      <c r="KLV41" s="669"/>
      <c r="KLW41" s="669"/>
      <c r="KLX41" s="669"/>
      <c r="KLY41" s="669"/>
      <c r="KLZ41" s="669"/>
      <c r="KMA41" s="669"/>
      <c r="KMB41" s="669"/>
      <c r="KMC41" s="669"/>
      <c r="KMD41" s="669"/>
      <c r="KME41" s="669"/>
      <c r="KMF41" s="669"/>
      <c r="KMG41" s="669"/>
      <c r="KMH41" s="669"/>
      <c r="KMI41" s="669"/>
      <c r="KMJ41" s="669"/>
      <c r="KMK41" s="669"/>
      <c r="KML41" s="669"/>
      <c r="KMM41" s="669"/>
      <c r="KMN41" s="669"/>
      <c r="KMO41" s="669"/>
      <c r="KMP41" s="669"/>
      <c r="KMQ41" s="669"/>
      <c r="KMR41" s="669"/>
      <c r="KMS41" s="669"/>
      <c r="KMT41" s="669"/>
      <c r="KMU41" s="669"/>
      <c r="KMV41" s="669"/>
      <c r="KMW41" s="669"/>
      <c r="KMX41" s="669"/>
      <c r="KMY41" s="669"/>
      <c r="KMZ41" s="669"/>
      <c r="KNA41" s="669"/>
      <c r="KNB41" s="669"/>
      <c r="KNC41" s="669"/>
      <c r="KND41" s="669"/>
      <c r="KNE41" s="669"/>
      <c r="KNF41" s="669"/>
      <c r="KNG41" s="669"/>
      <c r="KNH41" s="669"/>
      <c r="KNI41" s="669"/>
      <c r="KNJ41" s="669"/>
      <c r="KNK41" s="669"/>
      <c r="KNL41" s="669"/>
      <c r="KNM41" s="669"/>
      <c r="KNN41" s="669"/>
      <c r="KNO41" s="669"/>
      <c r="KNP41" s="669"/>
      <c r="KNQ41" s="669"/>
      <c r="KNR41" s="669"/>
      <c r="KNS41" s="669"/>
      <c r="KNT41" s="669"/>
      <c r="KNU41" s="669"/>
      <c r="KNV41" s="669"/>
      <c r="KNW41" s="669"/>
      <c r="KNX41" s="669"/>
      <c r="KNY41" s="669"/>
      <c r="KNZ41" s="669"/>
      <c r="KOA41" s="669"/>
      <c r="KOB41" s="669"/>
      <c r="KOC41" s="669"/>
      <c r="KOD41" s="669"/>
      <c r="KOE41" s="669"/>
      <c r="KOF41" s="669"/>
      <c r="KOG41" s="669"/>
      <c r="KOH41" s="669"/>
      <c r="KOI41" s="669"/>
      <c r="KOJ41" s="669"/>
      <c r="KOK41" s="669"/>
      <c r="KOL41" s="669"/>
      <c r="KOM41" s="669"/>
      <c r="KON41" s="669"/>
      <c r="KOO41" s="669"/>
      <c r="KOP41" s="669"/>
      <c r="KOQ41" s="669"/>
      <c r="KOR41" s="669"/>
      <c r="KOS41" s="669"/>
      <c r="KOT41" s="669"/>
      <c r="KOU41" s="669"/>
      <c r="KOV41" s="669"/>
      <c r="KOW41" s="669"/>
      <c r="KOX41" s="669"/>
      <c r="KOY41" s="669"/>
      <c r="KOZ41" s="669"/>
      <c r="KPA41" s="669"/>
      <c r="KPB41" s="669"/>
      <c r="KPC41" s="669"/>
      <c r="KPD41" s="669"/>
      <c r="KPE41" s="669"/>
      <c r="KPF41" s="669"/>
      <c r="KPG41" s="669"/>
      <c r="KPH41" s="669"/>
      <c r="KPI41" s="669"/>
      <c r="KPJ41" s="669"/>
      <c r="KPK41" s="669"/>
      <c r="KPL41" s="669"/>
      <c r="KPM41" s="669"/>
      <c r="KPN41" s="669"/>
      <c r="KPO41" s="669"/>
      <c r="KPP41" s="669"/>
      <c r="KPQ41" s="669"/>
      <c r="KPR41" s="669"/>
      <c r="KPS41" s="669"/>
      <c r="KPT41" s="669"/>
      <c r="KPU41" s="669"/>
      <c r="KPV41" s="669"/>
      <c r="KPW41" s="669"/>
      <c r="KPX41" s="669"/>
      <c r="KPY41" s="669"/>
      <c r="KPZ41" s="669"/>
      <c r="KQA41" s="669"/>
      <c r="KQB41" s="669"/>
      <c r="KQC41" s="669"/>
      <c r="KQD41" s="669"/>
      <c r="KQE41" s="669"/>
      <c r="KQF41" s="669"/>
      <c r="KQG41" s="669"/>
      <c r="KQH41" s="669"/>
      <c r="KQI41" s="669"/>
      <c r="KQJ41" s="669"/>
      <c r="KQK41" s="669"/>
      <c r="KQL41" s="669"/>
      <c r="KQM41" s="669"/>
      <c r="KQN41" s="669"/>
      <c r="KQO41" s="669"/>
      <c r="KQP41" s="669"/>
      <c r="KQQ41" s="669"/>
      <c r="KQR41" s="669"/>
      <c r="KQS41" s="669"/>
      <c r="KQT41" s="669"/>
      <c r="KQU41" s="669"/>
      <c r="KQV41" s="669"/>
      <c r="KQW41" s="669"/>
      <c r="KQX41" s="669"/>
      <c r="KQY41" s="669"/>
      <c r="KQZ41" s="669"/>
      <c r="KRA41" s="669"/>
      <c r="KRB41" s="669"/>
      <c r="KRC41" s="669"/>
      <c r="KRD41" s="669"/>
      <c r="KRE41" s="669"/>
      <c r="KRF41" s="669"/>
      <c r="KRG41" s="669"/>
      <c r="KRH41" s="669"/>
      <c r="KRI41" s="669"/>
      <c r="KRJ41" s="669"/>
      <c r="KRK41" s="669"/>
      <c r="KRL41" s="669"/>
      <c r="KRM41" s="669"/>
      <c r="KRN41" s="669"/>
      <c r="KRO41" s="669"/>
      <c r="KRP41" s="669"/>
      <c r="KRQ41" s="669"/>
      <c r="KRR41" s="669"/>
      <c r="KRS41" s="669"/>
      <c r="KRT41" s="669"/>
      <c r="KRU41" s="669"/>
      <c r="KRV41" s="669"/>
      <c r="KRW41" s="669"/>
      <c r="KRX41" s="669"/>
      <c r="KRY41" s="669"/>
      <c r="KRZ41" s="669"/>
      <c r="KSA41" s="669"/>
      <c r="KSB41" s="669"/>
      <c r="KSC41" s="669"/>
      <c r="KSD41" s="669"/>
      <c r="KSE41" s="669"/>
      <c r="KSF41" s="669"/>
      <c r="KSG41" s="669"/>
      <c r="KSH41" s="669"/>
      <c r="KSI41" s="669"/>
      <c r="KSJ41" s="669"/>
      <c r="KSK41" s="669"/>
      <c r="KSL41" s="669"/>
      <c r="KSM41" s="669"/>
      <c r="KSN41" s="669"/>
      <c r="KSO41" s="669"/>
      <c r="KSP41" s="669"/>
      <c r="KSQ41" s="669"/>
      <c r="KSR41" s="669"/>
      <c r="KSS41" s="669"/>
      <c r="KST41" s="669"/>
      <c r="KSU41" s="669"/>
      <c r="KSV41" s="669"/>
      <c r="KSW41" s="669"/>
      <c r="KSX41" s="669"/>
      <c r="KSY41" s="669"/>
      <c r="KSZ41" s="669"/>
      <c r="KTA41" s="669"/>
      <c r="KTB41" s="669"/>
      <c r="KTC41" s="669"/>
      <c r="KTD41" s="669"/>
      <c r="KTE41" s="669"/>
      <c r="KTF41" s="669"/>
      <c r="KTG41" s="669"/>
      <c r="KTH41" s="669"/>
      <c r="KTI41" s="669"/>
      <c r="KTJ41" s="669"/>
      <c r="KTK41" s="669"/>
      <c r="KTL41" s="669"/>
      <c r="KTM41" s="669"/>
      <c r="KTN41" s="669"/>
      <c r="KTO41" s="669"/>
      <c r="KTP41" s="669"/>
      <c r="KTQ41" s="669"/>
      <c r="KTR41" s="669"/>
      <c r="KTS41" s="669"/>
      <c r="KTT41" s="669"/>
      <c r="KTU41" s="669"/>
      <c r="KTV41" s="669"/>
      <c r="KTW41" s="669"/>
      <c r="KTX41" s="669"/>
      <c r="KTY41" s="669"/>
      <c r="KTZ41" s="669"/>
      <c r="KUA41" s="669"/>
      <c r="KUB41" s="669"/>
      <c r="KUC41" s="669"/>
      <c r="KUD41" s="669"/>
      <c r="KUE41" s="669"/>
      <c r="KUF41" s="669"/>
      <c r="KUG41" s="669"/>
      <c r="KUH41" s="669"/>
      <c r="KUI41" s="669"/>
      <c r="KUJ41" s="669"/>
      <c r="KUK41" s="669"/>
      <c r="KUL41" s="669"/>
      <c r="KUM41" s="669"/>
      <c r="KUN41" s="669"/>
      <c r="KUO41" s="669"/>
      <c r="KUP41" s="669"/>
      <c r="KUQ41" s="669"/>
      <c r="KUR41" s="669"/>
      <c r="KUS41" s="669"/>
      <c r="KUT41" s="669"/>
      <c r="KUU41" s="669"/>
      <c r="KUV41" s="669"/>
      <c r="KUW41" s="669"/>
      <c r="KUX41" s="669"/>
      <c r="KUY41" s="669"/>
      <c r="KUZ41" s="669"/>
      <c r="KVA41" s="669"/>
      <c r="KVB41" s="669"/>
      <c r="KVC41" s="669"/>
      <c r="KVD41" s="669"/>
      <c r="KVE41" s="669"/>
      <c r="KVF41" s="669"/>
      <c r="KVG41" s="669"/>
      <c r="KVH41" s="669"/>
      <c r="KVI41" s="669"/>
      <c r="KVJ41" s="669"/>
      <c r="KVK41" s="669"/>
      <c r="KVL41" s="669"/>
      <c r="KVM41" s="669"/>
      <c r="KVN41" s="669"/>
      <c r="KVO41" s="669"/>
      <c r="KVP41" s="669"/>
      <c r="KVQ41" s="669"/>
      <c r="KVR41" s="669"/>
      <c r="KVS41" s="669"/>
      <c r="KVT41" s="669"/>
      <c r="KVU41" s="669"/>
      <c r="KVV41" s="669"/>
      <c r="KVW41" s="669"/>
      <c r="KVX41" s="669"/>
      <c r="KVY41" s="669"/>
      <c r="KVZ41" s="669"/>
      <c r="KWA41" s="669"/>
      <c r="KWB41" s="669"/>
      <c r="KWC41" s="669"/>
      <c r="KWD41" s="669"/>
      <c r="KWE41" s="669"/>
      <c r="KWF41" s="669"/>
      <c r="KWG41" s="669"/>
      <c r="KWH41" s="669"/>
      <c r="KWI41" s="669"/>
      <c r="KWJ41" s="669"/>
      <c r="KWK41" s="669"/>
      <c r="KWL41" s="669"/>
      <c r="KWM41" s="669"/>
      <c r="KWN41" s="669"/>
      <c r="KWO41" s="669"/>
      <c r="KWP41" s="669"/>
      <c r="KWQ41" s="669"/>
      <c r="KWR41" s="669"/>
      <c r="KWS41" s="669"/>
      <c r="KWT41" s="669"/>
      <c r="KWU41" s="669"/>
      <c r="KWV41" s="669"/>
      <c r="KWW41" s="669"/>
      <c r="KWX41" s="669"/>
      <c r="KWY41" s="669"/>
      <c r="KWZ41" s="669"/>
      <c r="KXA41" s="669"/>
      <c r="KXB41" s="669"/>
      <c r="KXC41" s="669"/>
      <c r="KXD41" s="669"/>
      <c r="KXE41" s="669"/>
      <c r="KXF41" s="669"/>
      <c r="KXG41" s="669"/>
      <c r="KXH41" s="669"/>
      <c r="KXI41" s="669"/>
      <c r="KXJ41" s="669"/>
      <c r="KXK41" s="669"/>
      <c r="KXL41" s="669"/>
      <c r="KXM41" s="669"/>
      <c r="KXN41" s="669"/>
      <c r="KXO41" s="669"/>
      <c r="KXP41" s="669"/>
      <c r="KXQ41" s="669"/>
      <c r="KXR41" s="669"/>
      <c r="KXS41" s="669"/>
      <c r="KXT41" s="669"/>
      <c r="KXU41" s="669"/>
      <c r="KXV41" s="669"/>
      <c r="KXW41" s="669"/>
      <c r="KXX41" s="669"/>
      <c r="KXY41" s="669"/>
      <c r="KXZ41" s="669"/>
      <c r="KYA41" s="669"/>
      <c r="KYB41" s="669"/>
      <c r="KYC41" s="669"/>
      <c r="KYD41" s="669"/>
      <c r="KYE41" s="669"/>
      <c r="KYF41" s="669"/>
      <c r="KYG41" s="669"/>
      <c r="KYH41" s="669"/>
      <c r="KYI41" s="669"/>
      <c r="KYJ41" s="669"/>
      <c r="KYK41" s="669"/>
      <c r="KYL41" s="669"/>
      <c r="KYM41" s="669"/>
      <c r="KYN41" s="669"/>
      <c r="KYO41" s="669"/>
      <c r="KYP41" s="669"/>
      <c r="KYQ41" s="669"/>
      <c r="KYR41" s="669"/>
      <c r="KYS41" s="669"/>
      <c r="KYT41" s="669"/>
      <c r="KYU41" s="669"/>
      <c r="KYV41" s="669"/>
      <c r="KYW41" s="669"/>
      <c r="KYX41" s="669"/>
      <c r="KYY41" s="669"/>
      <c r="KYZ41" s="669"/>
      <c r="KZA41" s="669"/>
      <c r="KZB41" s="669"/>
      <c r="KZC41" s="669"/>
      <c r="KZD41" s="669"/>
      <c r="KZE41" s="669"/>
      <c r="KZF41" s="669"/>
      <c r="KZG41" s="669"/>
      <c r="KZH41" s="669"/>
      <c r="KZI41" s="669"/>
      <c r="KZJ41" s="669"/>
      <c r="KZK41" s="669"/>
      <c r="KZL41" s="669"/>
      <c r="KZM41" s="669"/>
      <c r="KZN41" s="669"/>
      <c r="KZO41" s="669"/>
      <c r="KZP41" s="669"/>
      <c r="KZQ41" s="669"/>
      <c r="KZR41" s="669"/>
      <c r="KZS41" s="669"/>
      <c r="KZT41" s="669"/>
      <c r="KZU41" s="669"/>
      <c r="KZV41" s="669"/>
      <c r="KZW41" s="669"/>
      <c r="KZX41" s="669"/>
      <c r="KZY41" s="669"/>
      <c r="KZZ41" s="669"/>
      <c r="LAA41" s="669"/>
      <c r="LAB41" s="669"/>
      <c r="LAC41" s="669"/>
      <c r="LAD41" s="669"/>
      <c r="LAE41" s="669"/>
      <c r="LAF41" s="669"/>
      <c r="LAG41" s="669"/>
      <c r="LAH41" s="669"/>
      <c r="LAI41" s="669"/>
      <c r="LAJ41" s="669"/>
      <c r="LAK41" s="669"/>
      <c r="LAL41" s="669"/>
      <c r="LAM41" s="669"/>
      <c r="LAN41" s="669"/>
      <c r="LAO41" s="669"/>
      <c r="LAP41" s="669"/>
      <c r="LAQ41" s="669"/>
      <c r="LAR41" s="669"/>
      <c r="LAS41" s="669"/>
      <c r="LAT41" s="669"/>
      <c r="LAU41" s="669"/>
      <c r="LAV41" s="669"/>
      <c r="LAW41" s="669"/>
      <c r="LAX41" s="669"/>
      <c r="LAY41" s="669"/>
      <c r="LAZ41" s="669"/>
      <c r="LBA41" s="669"/>
      <c r="LBB41" s="669"/>
      <c r="LBC41" s="669"/>
      <c r="LBD41" s="669"/>
      <c r="LBE41" s="669"/>
      <c r="LBF41" s="669"/>
      <c r="LBG41" s="669"/>
      <c r="LBH41" s="669"/>
      <c r="LBI41" s="669"/>
      <c r="LBJ41" s="669"/>
      <c r="LBK41" s="669"/>
      <c r="LBL41" s="669"/>
      <c r="LBM41" s="669"/>
      <c r="LBN41" s="669"/>
      <c r="LBO41" s="669"/>
      <c r="LBP41" s="669"/>
      <c r="LBQ41" s="669"/>
      <c r="LBR41" s="669"/>
      <c r="LBS41" s="669"/>
      <c r="LBT41" s="669"/>
      <c r="LBU41" s="669"/>
      <c r="LBV41" s="669"/>
      <c r="LBW41" s="669"/>
      <c r="LBX41" s="669"/>
      <c r="LBY41" s="669"/>
      <c r="LBZ41" s="669"/>
      <c r="LCA41" s="669"/>
      <c r="LCB41" s="669"/>
      <c r="LCC41" s="669"/>
      <c r="LCD41" s="669"/>
      <c r="LCE41" s="669"/>
      <c r="LCF41" s="669"/>
      <c r="LCG41" s="669"/>
      <c r="LCH41" s="669"/>
      <c r="LCI41" s="669"/>
      <c r="LCJ41" s="669"/>
      <c r="LCK41" s="669"/>
      <c r="LCL41" s="669"/>
      <c r="LCM41" s="669"/>
      <c r="LCN41" s="669"/>
      <c r="LCO41" s="669"/>
      <c r="LCP41" s="669"/>
      <c r="LCQ41" s="669"/>
      <c r="LCR41" s="669"/>
      <c r="LCS41" s="669"/>
      <c r="LCT41" s="669"/>
      <c r="LCU41" s="669"/>
      <c r="LCV41" s="669"/>
      <c r="LCW41" s="669"/>
      <c r="LCX41" s="669"/>
      <c r="LCY41" s="669"/>
      <c r="LCZ41" s="669"/>
      <c r="LDA41" s="669"/>
      <c r="LDB41" s="669"/>
      <c r="LDC41" s="669"/>
      <c r="LDD41" s="669"/>
      <c r="LDE41" s="669"/>
      <c r="LDF41" s="669"/>
      <c r="LDG41" s="669"/>
      <c r="LDH41" s="669"/>
      <c r="LDI41" s="669"/>
      <c r="LDJ41" s="669"/>
      <c r="LDK41" s="669"/>
      <c r="LDL41" s="669"/>
      <c r="LDM41" s="669"/>
      <c r="LDN41" s="669"/>
      <c r="LDO41" s="669"/>
      <c r="LDP41" s="669"/>
      <c r="LDQ41" s="669"/>
      <c r="LDR41" s="669"/>
      <c r="LDS41" s="669"/>
      <c r="LDT41" s="669"/>
      <c r="LDU41" s="669"/>
      <c r="LDV41" s="669"/>
      <c r="LDW41" s="669"/>
      <c r="LDX41" s="669"/>
      <c r="LDY41" s="669"/>
      <c r="LDZ41" s="669"/>
      <c r="LEA41" s="669"/>
      <c r="LEB41" s="669"/>
      <c r="LEC41" s="669"/>
      <c r="LED41" s="669"/>
      <c r="LEE41" s="669"/>
      <c r="LEF41" s="669"/>
      <c r="LEG41" s="669"/>
      <c r="LEH41" s="669"/>
      <c r="LEI41" s="669"/>
      <c r="LEJ41" s="669"/>
      <c r="LEK41" s="669"/>
      <c r="LEL41" s="669"/>
      <c r="LEM41" s="669"/>
      <c r="LEN41" s="669"/>
      <c r="LEO41" s="669"/>
      <c r="LEP41" s="669"/>
      <c r="LEQ41" s="669"/>
      <c r="LER41" s="669"/>
      <c r="LES41" s="669"/>
      <c r="LET41" s="669"/>
      <c r="LEU41" s="669"/>
      <c r="LEV41" s="669"/>
      <c r="LEW41" s="669"/>
      <c r="LEX41" s="669"/>
      <c r="LEY41" s="669"/>
      <c r="LEZ41" s="669"/>
      <c r="LFA41" s="669"/>
      <c r="LFB41" s="669"/>
      <c r="LFC41" s="669"/>
      <c r="LFD41" s="669"/>
      <c r="LFE41" s="669"/>
      <c r="LFF41" s="669"/>
      <c r="LFG41" s="669"/>
      <c r="LFH41" s="669"/>
      <c r="LFI41" s="669"/>
      <c r="LFJ41" s="669"/>
      <c r="LFK41" s="669"/>
      <c r="LFL41" s="669"/>
      <c r="LFM41" s="669"/>
      <c r="LFN41" s="669"/>
      <c r="LFO41" s="669"/>
      <c r="LFP41" s="669"/>
      <c r="LFQ41" s="669"/>
      <c r="LFR41" s="669"/>
      <c r="LFS41" s="669"/>
      <c r="LFT41" s="669"/>
      <c r="LFU41" s="669"/>
      <c r="LFV41" s="669"/>
      <c r="LFW41" s="669"/>
      <c r="LFX41" s="669"/>
      <c r="LFY41" s="669"/>
      <c r="LFZ41" s="669"/>
      <c r="LGA41" s="669"/>
      <c r="LGB41" s="669"/>
      <c r="LGC41" s="669"/>
      <c r="LGD41" s="669"/>
      <c r="LGE41" s="669"/>
      <c r="LGF41" s="669"/>
      <c r="LGG41" s="669"/>
      <c r="LGH41" s="669"/>
      <c r="LGI41" s="669"/>
      <c r="LGJ41" s="669"/>
      <c r="LGK41" s="669"/>
      <c r="LGL41" s="669"/>
      <c r="LGM41" s="669"/>
      <c r="LGN41" s="669"/>
      <c r="LGO41" s="669"/>
      <c r="LGP41" s="669"/>
      <c r="LGQ41" s="669"/>
      <c r="LGR41" s="669"/>
      <c r="LGS41" s="669"/>
      <c r="LGT41" s="669"/>
      <c r="LGU41" s="669"/>
      <c r="LGV41" s="669"/>
      <c r="LGW41" s="669"/>
      <c r="LGX41" s="669"/>
      <c r="LGY41" s="669"/>
      <c r="LGZ41" s="669"/>
      <c r="LHA41" s="669"/>
      <c r="LHB41" s="669"/>
      <c r="LHC41" s="669"/>
      <c r="LHD41" s="669"/>
      <c r="LHE41" s="669"/>
      <c r="LHF41" s="669"/>
      <c r="LHG41" s="669"/>
      <c r="LHH41" s="669"/>
      <c r="LHI41" s="669"/>
      <c r="LHJ41" s="669"/>
      <c r="LHK41" s="669"/>
      <c r="LHL41" s="669"/>
      <c r="LHM41" s="669"/>
      <c r="LHN41" s="669"/>
      <c r="LHO41" s="669"/>
      <c r="LHP41" s="669"/>
      <c r="LHQ41" s="669"/>
      <c r="LHR41" s="669"/>
      <c r="LHS41" s="669"/>
      <c r="LHT41" s="669"/>
      <c r="LHU41" s="669"/>
      <c r="LHV41" s="669"/>
      <c r="LHW41" s="669"/>
      <c r="LHX41" s="669"/>
      <c r="LHY41" s="669"/>
      <c r="LHZ41" s="669"/>
      <c r="LIA41" s="669"/>
      <c r="LIB41" s="669"/>
      <c r="LIC41" s="669"/>
      <c r="LID41" s="669"/>
      <c r="LIE41" s="669"/>
      <c r="LIF41" s="669"/>
      <c r="LIG41" s="669"/>
      <c r="LIH41" s="669"/>
      <c r="LII41" s="669"/>
      <c r="LIJ41" s="669"/>
      <c r="LIK41" s="669"/>
      <c r="LIL41" s="669"/>
      <c r="LIM41" s="669"/>
      <c r="LIN41" s="669"/>
      <c r="LIO41" s="669"/>
      <c r="LIP41" s="669"/>
      <c r="LIQ41" s="669"/>
      <c r="LIR41" s="669"/>
      <c r="LIS41" s="669"/>
      <c r="LIT41" s="669"/>
      <c r="LIU41" s="669"/>
      <c r="LIV41" s="669"/>
      <c r="LIW41" s="669"/>
      <c r="LIX41" s="669"/>
      <c r="LIY41" s="669"/>
      <c r="LIZ41" s="669"/>
      <c r="LJA41" s="669"/>
      <c r="LJB41" s="669"/>
      <c r="LJC41" s="669"/>
      <c r="LJD41" s="669"/>
      <c r="LJE41" s="669"/>
      <c r="LJF41" s="669"/>
      <c r="LJG41" s="669"/>
      <c r="LJH41" s="669"/>
      <c r="LJI41" s="669"/>
      <c r="LJJ41" s="669"/>
      <c r="LJK41" s="669"/>
      <c r="LJL41" s="669"/>
      <c r="LJM41" s="669"/>
      <c r="LJN41" s="669"/>
      <c r="LJO41" s="669"/>
      <c r="LJP41" s="669"/>
      <c r="LJQ41" s="669"/>
      <c r="LJR41" s="669"/>
      <c r="LJS41" s="669"/>
      <c r="LJT41" s="669"/>
      <c r="LJU41" s="669"/>
      <c r="LJV41" s="669"/>
      <c r="LJW41" s="669"/>
      <c r="LJX41" s="669"/>
      <c r="LJY41" s="669"/>
      <c r="LJZ41" s="669"/>
      <c r="LKA41" s="669"/>
      <c r="LKB41" s="669"/>
      <c r="LKC41" s="669"/>
      <c r="LKD41" s="669"/>
      <c r="LKE41" s="669"/>
      <c r="LKF41" s="669"/>
      <c r="LKG41" s="669"/>
      <c r="LKH41" s="669"/>
      <c r="LKI41" s="669"/>
      <c r="LKJ41" s="669"/>
      <c r="LKK41" s="669"/>
      <c r="LKL41" s="669"/>
      <c r="LKM41" s="669"/>
      <c r="LKN41" s="669"/>
      <c r="LKO41" s="669"/>
      <c r="LKP41" s="669"/>
      <c r="LKQ41" s="669"/>
      <c r="LKR41" s="669"/>
      <c r="LKS41" s="669"/>
      <c r="LKT41" s="669"/>
      <c r="LKU41" s="669"/>
      <c r="LKV41" s="669"/>
      <c r="LKW41" s="669"/>
      <c r="LKX41" s="669"/>
      <c r="LKY41" s="669"/>
      <c r="LKZ41" s="669"/>
      <c r="LLA41" s="669"/>
      <c r="LLB41" s="669"/>
      <c r="LLC41" s="669"/>
      <c r="LLD41" s="669"/>
      <c r="LLE41" s="669"/>
      <c r="LLF41" s="669"/>
      <c r="LLG41" s="669"/>
      <c r="LLH41" s="669"/>
      <c r="LLI41" s="669"/>
      <c r="LLJ41" s="669"/>
      <c r="LLK41" s="669"/>
      <c r="LLL41" s="669"/>
      <c r="LLM41" s="669"/>
      <c r="LLN41" s="669"/>
      <c r="LLO41" s="669"/>
      <c r="LLP41" s="669"/>
      <c r="LLQ41" s="669"/>
      <c r="LLR41" s="669"/>
      <c r="LLS41" s="669"/>
      <c r="LLT41" s="669"/>
      <c r="LLU41" s="669"/>
      <c r="LLV41" s="669"/>
      <c r="LLW41" s="669"/>
      <c r="LLX41" s="669"/>
      <c r="LLY41" s="669"/>
      <c r="LLZ41" s="669"/>
      <c r="LMA41" s="669"/>
      <c r="LMB41" s="669"/>
      <c r="LMC41" s="669"/>
      <c r="LMD41" s="669"/>
      <c r="LME41" s="669"/>
      <c r="LMF41" s="669"/>
      <c r="LMG41" s="669"/>
      <c r="LMH41" s="669"/>
      <c r="LMI41" s="669"/>
      <c r="LMJ41" s="669"/>
      <c r="LMK41" s="669"/>
      <c r="LML41" s="669"/>
      <c r="LMM41" s="669"/>
      <c r="LMN41" s="669"/>
      <c r="LMO41" s="669"/>
      <c r="LMP41" s="669"/>
      <c r="LMQ41" s="669"/>
      <c r="LMR41" s="669"/>
      <c r="LMS41" s="669"/>
      <c r="LMT41" s="669"/>
      <c r="LMU41" s="669"/>
      <c r="LMV41" s="669"/>
      <c r="LMW41" s="669"/>
      <c r="LMX41" s="669"/>
      <c r="LMY41" s="669"/>
      <c r="LMZ41" s="669"/>
      <c r="LNA41" s="669"/>
      <c r="LNB41" s="669"/>
      <c r="LNC41" s="669"/>
      <c r="LND41" s="669"/>
      <c r="LNE41" s="669"/>
      <c r="LNF41" s="669"/>
      <c r="LNG41" s="669"/>
      <c r="LNH41" s="669"/>
      <c r="LNI41" s="669"/>
      <c r="LNJ41" s="669"/>
      <c r="LNK41" s="669"/>
      <c r="LNL41" s="669"/>
      <c r="LNM41" s="669"/>
      <c r="LNN41" s="669"/>
      <c r="LNO41" s="669"/>
      <c r="LNP41" s="669"/>
      <c r="LNQ41" s="669"/>
      <c r="LNR41" s="669"/>
      <c r="LNS41" s="669"/>
      <c r="LNT41" s="669"/>
      <c r="LNU41" s="669"/>
      <c r="LNV41" s="669"/>
      <c r="LNW41" s="669"/>
      <c r="LNX41" s="669"/>
      <c r="LNY41" s="669"/>
      <c r="LNZ41" s="669"/>
      <c r="LOA41" s="669"/>
      <c r="LOB41" s="669"/>
      <c r="LOC41" s="669"/>
      <c r="LOD41" s="669"/>
      <c r="LOE41" s="669"/>
      <c r="LOF41" s="669"/>
      <c r="LOG41" s="669"/>
      <c r="LOH41" s="669"/>
      <c r="LOI41" s="669"/>
      <c r="LOJ41" s="669"/>
      <c r="LOK41" s="669"/>
      <c r="LOL41" s="669"/>
      <c r="LOM41" s="669"/>
      <c r="LON41" s="669"/>
      <c r="LOO41" s="669"/>
      <c r="LOP41" s="669"/>
      <c r="LOQ41" s="669"/>
      <c r="LOR41" s="669"/>
      <c r="LOS41" s="669"/>
      <c r="LOT41" s="669"/>
      <c r="LOU41" s="669"/>
      <c r="LOV41" s="669"/>
      <c r="LOW41" s="669"/>
      <c r="LOX41" s="669"/>
      <c r="LOY41" s="669"/>
      <c r="LOZ41" s="669"/>
      <c r="LPA41" s="669"/>
      <c r="LPB41" s="669"/>
      <c r="LPC41" s="669"/>
      <c r="LPD41" s="669"/>
      <c r="LPE41" s="669"/>
      <c r="LPF41" s="669"/>
      <c r="LPG41" s="669"/>
      <c r="LPH41" s="669"/>
      <c r="LPI41" s="669"/>
      <c r="LPJ41" s="669"/>
      <c r="LPK41" s="669"/>
      <c r="LPL41" s="669"/>
      <c r="LPM41" s="669"/>
      <c r="LPN41" s="669"/>
      <c r="LPO41" s="669"/>
      <c r="LPP41" s="669"/>
      <c r="LPQ41" s="669"/>
      <c r="LPR41" s="669"/>
      <c r="LPS41" s="669"/>
      <c r="LPT41" s="669"/>
      <c r="LPU41" s="669"/>
      <c r="LPV41" s="669"/>
      <c r="LPW41" s="669"/>
      <c r="LPX41" s="669"/>
      <c r="LPY41" s="669"/>
      <c r="LPZ41" s="669"/>
      <c r="LQA41" s="669"/>
      <c r="LQB41" s="669"/>
      <c r="LQC41" s="669"/>
      <c r="LQD41" s="669"/>
      <c r="LQE41" s="669"/>
      <c r="LQF41" s="669"/>
      <c r="LQG41" s="669"/>
      <c r="LQH41" s="669"/>
      <c r="LQI41" s="669"/>
      <c r="LQJ41" s="669"/>
      <c r="LQK41" s="669"/>
      <c r="LQL41" s="669"/>
      <c r="LQM41" s="669"/>
      <c r="LQN41" s="669"/>
      <c r="LQO41" s="669"/>
      <c r="LQP41" s="669"/>
      <c r="LQQ41" s="669"/>
      <c r="LQR41" s="669"/>
      <c r="LQS41" s="669"/>
      <c r="LQT41" s="669"/>
      <c r="LQU41" s="669"/>
      <c r="LQV41" s="669"/>
      <c r="LQW41" s="669"/>
      <c r="LQX41" s="669"/>
      <c r="LQY41" s="669"/>
      <c r="LQZ41" s="669"/>
      <c r="LRA41" s="669"/>
      <c r="LRB41" s="669"/>
      <c r="LRC41" s="669"/>
      <c r="LRD41" s="669"/>
      <c r="LRE41" s="669"/>
      <c r="LRF41" s="669"/>
      <c r="LRG41" s="669"/>
      <c r="LRH41" s="669"/>
      <c r="LRI41" s="669"/>
      <c r="LRJ41" s="669"/>
      <c r="LRK41" s="669"/>
      <c r="LRL41" s="669"/>
      <c r="LRM41" s="669"/>
      <c r="LRN41" s="669"/>
      <c r="LRO41" s="669"/>
      <c r="LRP41" s="669"/>
      <c r="LRQ41" s="669"/>
      <c r="LRR41" s="669"/>
      <c r="LRS41" s="669"/>
      <c r="LRT41" s="669"/>
      <c r="LRU41" s="669"/>
      <c r="LRV41" s="669"/>
      <c r="LRW41" s="669"/>
      <c r="LRX41" s="669"/>
      <c r="LRY41" s="669"/>
      <c r="LRZ41" s="669"/>
      <c r="LSA41" s="669"/>
      <c r="LSB41" s="669"/>
      <c r="LSC41" s="669"/>
      <c r="LSD41" s="669"/>
      <c r="LSE41" s="669"/>
      <c r="LSF41" s="669"/>
      <c r="LSG41" s="669"/>
      <c r="LSH41" s="669"/>
      <c r="LSI41" s="669"/>
      <c r="LSJ41" s="669"/>
      <c r="LSK41" s="669"/>
      <c r="LSL41" s="669"/>
      <c r="LSM41" s="669"/>
      <c r="LSN41" s="669"/>
      <c r="LSO41" s="669"/>
      <c r="LSP41" s="669"/>
      <c r="LSQ41" s="669"/>
      <c r="LSR41" s="669"/>
      <c r="LSS41" s="669"/>
      <c r="LST41" s="669"/>
      <c r="LSU41" s="669"/>
      <c r="LSV41" s="669"/>
      <c r="LSW41" s="669"/>
      <c r="LSX41" s="669"/>
      <c r="LSY41" s="669"/>
      <c r="LSZ41" s="669"/>
      <c r="LTA41" s="669"/>
      <c r="LTB41" s="669"/>
      <c r="LTC41" s="669"/>
      <c r="LTD41" s="669"/>
      <c r="LTE41" s="669"/>
      <c r="LTF41" s="669"/>
      <c r="LTG41" s="669"/>
      <c r="LTH41" s="669"/>
      <c r="LTI41" s="669"/>
      <c r="LTJ41" s="669"/>
      <c r="LTK41" s="669"/>
      <c r="LTL41" s="669"/>
      <c r="LTM41" s="669"/>
      <c r="LTN41" s="669"/>
      <c r="LTO41" s="669"/>
      <c r="LTP41" s="669"/>
      <c r="LTQ41" s="669"/>
      <c r="LTR41" s="669"/>
      <c r="LTS41" s="669"/>
      <c r="LTT41" s="669"/>
      <c r="LTU41" s="669"/>
      <c r="LTV41" s="669"/>
      <c r="LTW41" s="669"/>
      <c r="LTX41" s="669"/>
      <c r="LTY41" s="669"/>
      <c r="LTZ41" s="669"/>
      <c r="LUA41" s="669"/>
      <c r="LUB41" s="669"/>
      <c r="LUC41" s="669"/>
      <c r="LUD41" s="669"/>
      <c r="LUE41" s="669"/>
      <c r="LUF41" s="669"/>
      <c r="LUG41" s="669"/>
      <c r="LUH41" s="669"/>
      <c r="LUI41" s="669"/>
      <c r="LUJ41" s="669"/>
      <c r="LUK41" s="669"/>
      <c r="LUL41" s="669"/>
      <c r="LUM41" s="669"/>
      <c r="LUN41" s="669"/>
      <c r="LUO41" s="669"/>
      <c r="LUP41" s="669"/>
      <c r="LUQ41" s="669"/>
      <c r="LUR41" s="669"/>
      <c r="LUS41" s="669"/>
      <c r="LUT41" s="669"/>
      <c r="LUU41" s="669"/>
      <c r="LUV41" s="669"/>
      <c r="LUW41" s="669"/>
      <c r="LUX41" s="669"/>
      <c r="LUY41" s="669"/>
      <c r="LUZ41" s="669"/>
      <c r="LVA41" s="669"/>
      <c r="LVB41" s="669"/>
      <c r="LVC41" s="669"/>
      <c r="LVD41" s="669"/>
      <c r="LVE41" s="669"/>
      <c r="LVF41" s="669"/>
      <c r="LVG41" s="669"/>
      <c r="LVH41" s="669"/>
      <c r="LVI41" s="669"/>
      <c r="LVJ41" s="669"/>
      <c r="LVK41" s="669"/>
      <c r="LVL41" s="669"/>
      <c r="LVM41" s="669"/>
      <c r="LVN41" s="669"/>
      <c r="LVO41" s="669"/>
      <c r="LVP41" s="669"/>
      <c r="LVQ41" s="669"/>
      <c r="LVR41" s="669"/>
      <c r="LVS41" s="669"/>
      <c r="LVT41" s="669"/>
      <c r="LVU41" s="669"/>
      <c r="LVV41" s="669"/>
      <c r="LVW41" s="669"/>
      <c r="LVX41" s="669"/>
      <c r="LVY41" s="669"/>
      <c r="LVZ41" s="669"/>
      <c r="LWA41" s="669"/>
      <c r="LWB41" s="669"/>
      <c r="LWC41" s="669"/>
      <c r="LWD41" s="669"/>
      <c r="LWE41" s="669"/>
      <c r="LWF41" s="669"/>
      <c r="LWG41" s="669"/>
      <c r="LWH41" s="669"/>
      <c r="LWI41" s="669"/>
      <c r="LWJ41" s="669"/>
      <c r="LWK41" s="669"/>
      <c r="LWL41" s="669"/>
      <c r="LWM41" s="669"/>
      <c r="LWN41" s="669"/>
      <c r="LWO41" s="669"/>
      <c r="LWP41" s="669"/>
      <c r="LWQ41" s="669"/>
      <c r="LWR41" s="669"/>
      <c r="LWS41" s="669"/>
      <c r="LWT41" s="669"/>
      <c r="LWU41" s="669"/>
      <c r="LWV41" s="669"/>
      <c r="LWW41" s="669"/>
      <c r="LWX41" s="669"/>
      <c r="LWY41" s="669"/>
      <c r="LWZ41" s="669"/>
      <c r="LXA41" s="669"/>
      <c r="LXB41" s="669"/>
      <c r="LXC41" s="669"/>
      <c r="LXD41" s="669"/>
      <c r="LXE41" s="669"/>
      <c r="LXF41" s="669"/>
      <c r="LXG41" s="669"/>
      <c r="LXH41" s="669"/>
      <c r="LXI41" s="669"/>
      <c r="LXJ41" s="669"/>
      <c r="LXK41" s="669"/>
      <c r="LXL41" s="669"/>
      <c r="LXM41" s="669"/>
      <c r="LXN41" s="669"/>
      <c r="LXO41" s="669"/>
      <c r="LXP41" s="669"/>
      <c r="LXQ41" s="669"/>
      <c r="LXR41" s="669"/>
      <c r="LXS41" s="669"/>
      <c r="LXT41" s="669"/>
      <c r="LXU41" s="669"/>
      <c r="LXV41" s="669"/>
      <c r="LXW41" s="669"/>
      <c r="LXX41" s="669"/>
      <c r="LXY41" s="669"/>
      <c r="LXZ41" s="669"/>
      <c r="LYA41" s="669"/>
      <c r="LYB41" s="669"/>
      <c r="LYC41" s="669"/>
      <c r="LYD41" s="669"/>
      <c r="LYE41" s="669"/>
      <c r="LYF41" s="669"/>
      <c r="LYG41" s="669"/>
      <c r="LYH41" s="669"/>
      <c r="LYI41" s="669"/>
      <c r="LYJ41" s="669"/>
      <c r="LYK41" s="669"/>
      <c r="LYL41" s="669"/>
      <c r="LYM41" s="669"/>
      <c r="LYN41" s="669"/>
      <c r="LYO41" s="669"/>
      <c r="LYP41" s="669"/>
      <c r="LYQ41" s="669"/>
      <c r="LYR41" s="669"/>
      <c r="LYS41" s="669"/>
      <c r="LYT41" s="669"/>
      <c r="LYU41" s="669"/>
      <c r="LYV41" s="669"/>
      <c r="LYW41" s="669"/>
      <c r="LYX41" s="669"/>
      <c r="LYY41" s="669"/>
      <c r="LYZ41" s="669"/>
      <c r="LZA41" s="669"/>
      <c r="LZB41" s="669"/>
      <c r="LZC41" s="669"/>
      <c r="LZD41" s="669"/>
      <c r="LZE41" s="669"/>
      <c r="LZF41" s="669"/>
      <c r="LZG41" s="669"/>
      <c r="LZH41" s="669"/>
      <c r="LZI41" s="669"/>
      <c r="LZJ41" s="669"/>
      <c r="LZK41" s="669"/>
      <c r="LZL41" s="669"/>
      <c r="LZM41" s="669"/>
      <c r="LZN41" s="669"/>
      <c r="LZO41" s="669"/>
      <c r="LZP41" s="669"/>
      <c r="LZQ41" s="669"/>
      <c r="LZR41" s="669"/>
      <c r="LZS41" s="669"/>
      <c r="LZT41" s="669"/>
      <c r="LZU41" s="669"/>
      <c r="LZV41" s="669"/>
      <c r="LZW41" s="669"/>
      <c r="LZX41" s="669"/>
      <c r="LZY41" s="669"/>
      <c r="LZZ41" s="669"/>
      <c r="MAA41" s="669"/>
      <c r="MAB41" s="669"/>
      <c r="MAC41" s="669"/>
      <c r="MAD41" s="669"/>
      <c r="MAE41" s="669"/>
      <c r="MAF41" s="669"/>
      <c r="MAG41" s="669"/>
      <c r="MAH41" s="669"/>
      <c r="MAI41" s="669"/>
      <c r="MAJ41" s="669"/>
      <c r="MAK41" s="669"/>
      <c r="MAL41" s="669"/>
      <c r="MAM41" s="669"/>
      <c r="MAN41" s="669"/>
      <c r="MAO41" s="669"/>
      <c r="MAP41" s="669"/>
      <c r="MAQ41" s="669"/>
      <c r="MAR41" s="669"/>
      <c r="MAS41" s="669"/>
      <c r="MAT41" s="669"/>
      <c r="MAU41" s="669"/>
      <c r="MAV41" s="669"/>
      <c r="MAW41" s="669"/>
      <c r="MAX41" s="669"/>
      <c r="MAY41" s="669"/>
      <c r="MAZ41" s="669"/>
      <c r="MBA41" s="669"/>
      <c r="MBB41" s="669"/>
      <c r="MBC41" s="669"/>
      <c r="MBD41" s="669"/>
      <c r="MBE41" s="669"/>
      <c r="MBF41" s="669"/>
      <c r="MBG41" s="669"/>
      <c r="MBH41" s="669"/>
      <c r="MBI41" s="669"/>
      <c r="MBJ41" s="669"/>
      <c r="MBK41" s="669"/>
      <c r="MBL41" s="669"/>
      <c r="MBM41" s="669"/>
      <c r="MBN41" s="669"/>
      <c r="MBO41" s="669"/>
      <c r="MBP41" s="669"/>
      <c r="MBQ41" s="669"/>
      <c r="MBR41" s="669"/>
      <c r="MBS41" s="669"/>
      <c r="MBT41" s="669"/>
      <c r="MBU41" s="669"/>
      <c r="MBV41" s="669"/>
      <c r="MBW41" s="669"/>
      <c r="MBX41" s="669"/>
      <c r="MBY41" s="669"/>
      <c r="MBZ41" s="669"/>
      <c r="MCA41" s="669"/>
      <c r="MCB41" s="669"/>
      <c r="MCC41" s="669"/>
      <c r="MCD41" s="669"/>
      <c r="MCE41" s="669"/>
      <c r="MCF41" s="669"/>
      <c r="MCG41" s="669"/>
      <c r="MCH41" s="669"/>
      <c r="MCI41" s="669"/>
      <c r="MCJ41" s="669"/>
      <c r="MCK41" s="669"/>
      <c r="MCL41" s="669"/>
      <c r="MCM41" s="669"/>
      <c r="MCN41" s="669"/>
      <c r="MCO41" s="669"/>
      <c r="MCP41" s="669"/>
      <c r="MCQ41" s="669"/>
      <c r="MCR41" s="669"/>
      <c r="MCS41" s="669"/>
      <c r="MCT41" s="669"/>
      <c r="MCU41" s="669"/>
      <c r="MCV41" s="669"/>
      <c r="MCW41" s="669"/>
      <c r="MCX41" s="669"/>
      <c r="MCY41" s="669"/>
      <c r="MCZ41" s="669"/>
      <c r="MDA41" s="669"/>
      <c r="MDB41" s="669"/>
      <c r="MDC41" s="669"/>
      <c r="MDD41" s="669"/>
      <c r="MDE41" s="669"/>
      <c r="MDF41" s="669"/>
      <c r="MDG41" s="669"/>
      <c r="MDH41" s="669"/>
      <c r="MDI41" s="669"/>
      <c r="MDJ41" s="669"/>
      <c r="MDK41" s="669"/>
      <c r="MDL41" s="669"/>
      <c r="MDM41" s="669"/>
      <c r="MDN41" s="669"/>
      <c r="MDO41" s="669"/>
      <c r="MDP41" s="669"/>
      <c r="MDQ41" s="669"/>
      <c r="MDR41" s="669"/>
      <c r="MDS41" s="669"/>
      <c r="MDT41" s="669"/>
      <c r="MDU41" s="669"/>
      <c r="MDV41" s="669"/>
      <c r="MDW41" s="669"/>
      <c r="MDX41" s="669"/>
      <c r="MDY41" s="669"/>
      <c r="MDZ41" s="669"/>
      <c r="MEA41" s="669"/>
      <c r="MEB41" s="669"/>
      <c r="MEC41" s="669"/>
      <c r="MED41" s="669"/>
      <c r="MEE41" s="669"/>
      <c r="MEF41" s="669"/>
      <c r="MEG41" s="669"/>
      <c r="MEH41" s="669"/>
      <c r="MEI41" s="669"/>
      <c r="MEJ41" s="669"/>
      <c r="MEK41" s="669"/>
      <c r="MEL41" s="669"/>
      <c r="MEM41" s="669"/>
      <c r="MEN41" s="669"/>
      <c r="MEO41" s="669"/>
      <c r="MEP41" s="669"/>
      <c r="MEQ41" s="669"/>
      <c r="MER41" s="669"/>
      <c r="MES41" s="669"/>
      <c r="MET41" s="669"/>
      <c r="MEU41" s="669"/>
      <c r="MEV41" s="669"/>
      <c r="MEW41" s="669"/>
      <c r="MEX41" s="669"/>
      <c r="MEY41" s="669"/>
      <c r="MEZ41" s="669"/>
      <c r="MFA41" s="669"/>
      <c r="MFB41" s="669"/>
      <c r="MFC41" s="669"/>
      <c r="MFD41" s="669"/>
      <c r="MFE41" s="669"/>
      <c r="MFF41" s="669"/>
      <c r="MFG41" s="669"/>
      <c r="MFH41" s="669"/>
      <c r="MFI41" s="669"/>
      <c r="MFJ41" s="669"/>
      <c r="MFK41" s="669"/>
      <c r="MFL41" s="669"/>
      <c r="MFM41" s="669"/>
      <c r="MFN41" s="669"/>
      <c r="MFO41" s="669"/>
      <c r="MFP41" s="669"/>
      <c r="MFQ41" s="669"/>
      <c r="MFR41" s="669"/>
      <c r="MFS41" s="669"/>
      <c r="MFT41" s="669"/>
      <c r="MFU41" s="669"/>
      <c r="MFV41" s="669"/>
      <c r="MFW41" s="669"/>
      <c r="MFX41" s="669"/>
      <c r="MFY41" s="669"/>
      <c r="MFZ41" s="669"/>
      <c r="MGA41" s="669"/>
      <c r="MGB41" s="669"/>
      <c r="MGC41" s="669"/>
      <c r="MGD41" s="669"/>
      <c r="MGE41" s="669"/>
      <c r="MGF41" s="669"/>
      <c r="MGG41" s="669"/>
      <c r="MGH41" s="669"/>
      <c r="MGI41" s="669"/>
      <c r="MGJ41" s="669"/>
      <c r="MGK41" s="669"/>
      <c r="MGL41" s="669"/>
      <c r="MGM41" s="669"/>
      <c r="MGN41" s="669"/>
      <c r="MGO41" s="669"/>
      <c r="MGP41" s="669"/>
      <c r="MGQ41" s="669"/>
      <c r="MGR41" s="669"/>
      <c r="MGS41" s="669"/>
      <c r="MGT41" s="669"/>
      <c r="MGU41" s="669"/>
      <c r="MGV41" s="669"/>
      <c r="MGW41" s="669"/>
      <c r="MGX41" s="669"/>
      <c r="MGY41" s="669"/>
      <c r="MGZ41" s="669"/>
      <c r="MHA41" s="669"/>
      <c r="MHB41" s="669"/>
      <c r="MHC41" s="669"/>
      <c r="MHD41" s="669"/>
      <c r="MHE41" s="669"/>
      <c r="MHF41" s="669"/>
      <c r="MHG41" s="669"/>
      <c r="MHH41" s="669"/>
      <c r="MHI41" s="669"/>
      <c r="MHJ41" s="669"/>
      <c r="MHK41" s="669"/>
      <c r="MHL41" s="669"/>
      <c r="MHM41" s="669"/>
      <c r="MHN41" s="669"/>
      <c r="MHO41" s="669"/>
      <c r="MHP41" s="669"/>
      <c r="MHQ41" s="669"/>
      <c r="MHR41" s="669"/>
      <c r="MHS41" s="669"/>
      <c r="MHT41" s="669"/>
      <c r="MHU41" s="669"/>
      <c r="MHV41" s="669"/>
      <c r="MHW41" s="669"/>
      <c r="MHX41" s="669"/>
      <c r="MHY41" s="669"/>
      <c r="MHZ41" s="669"/>
      <c r="MIA41" s="669"/>
      <c r="MIB41" s="669"/>
      <c r="MIC41" s="669"/>
      <c r="MID41" s="669"/>
      <c r="MIE41" s="669"/>
      <c r="MIF41" s="669"/>
      <c r="MIG41" s="669"/>
      <c r="MIH41" s="669"/>
      <c r="MII41" s="669"/>
      <c r="MIJ41" s="669"/>
      <c r="MIK41" s="669"/>
      <c r="MIL41" s="669"/>
      <c r="MIM41" s="669"/>
      <c r="MIN41" s="669"/>
      <c r="MIO41" s="669"/>
      <c r="MIP41" s="669"/>
      <c r="MIQ41" s="669"/>
      <c r="MIR41" s="669"/>
      <c r="MIS41" s="669"/>
      <c r="MIT41" s="669"/>
      <c r="MIU41" s="669"/>
      <c r="MIV41" s="669"/>
      <c r="MIW41" s="669"/>
      <c r="MIX41" s="669"/>
      <c r="MIY41" s="669"/>
      <c r="MIZ41" s="669"/>
      <c r="MJA41" s="669"/>
      <c r="MJB41" s="669"/>
      <c r="MJC41" s="669"/>
      <c r="MJD41" s="669"/>
      <c r="MJE41" s="669"/>
      <c r="MJF41" s="669"/>
      <c r="MJG41" s="669"/>
      <c r="MJH41" s="669"/>
      <c r="MJI41" s="669"/>
      <c r="MJJ41" s="669"/>
      <c r="MJK41" s="669"/>
      <c r="MJL41" s="669"/>
      <c r="MJM41" s="669"/>
      <c r="MJN41" s="669"/>
      <c r="MJO41" s="669"/>
      <c r="MJP41" s="669"/>
      <c r="MJQ41" s="669"/>
      <c r="MJR41" s="669"/>
      <c r="MJS41" s="669"/>
      <c r="MJT41" s="669"/>
      <c r="MJU41" s="669"/>
      <c r="MJV41" s="669"/>
      <c r="MJW41" s="669"/>
      <c r="MJX41" s="669"/>
      <c r="MJY41" s="669"/>
      <c r="MJZ41" s="669"/>
      <c r="MKA41" s="669"/>
      <c r="MKB41" s="669"/>
      <c r="MKC41" s="669"/>
      <c r="MKD41" s="669"/>
      <c r="MKE41" s="669"/>
      <c r="MKF41" s="669"/>
      <c r="MKG41" s="669"/>
      <c r="MKH41" s="669"/>
      <c r="MKI41" s="669"/>
      <c r="MKJ41" s="669"/>
      <c r="MKK41" s="669"/>
      <c r="MKL41" s="669"/>
      <c r="MKM41" s="669"/>
      <c r="MKN41" s="669"/>
      <c r="MKO41" s="669"/>
      <c r="MKP41" s="669"/>
      <c r="MKQ41" s="669"/>
      <c r="MKR41" s="669"/>
      <c r="MKS41" s="669"/>
      <c r="MKT41" s="669"/>
      <c r="MKU41" s="669"/>
      <c r="MKV41" s="669"/>
      <c r="MKW41" s="669"/>
      <c r="MKX41" s="669"/>
      <c r="MKY41" s="669"/>
      <c r="MKZ41" s="669"/>
      <c r="MLA41" s="669"/>
      <c r="MLB41" s="669"/>
      <c r="MLC41" s="669"/>
      <c r="MLD41" s="669"/>
      <c r="MLE41" s="669"/>
      <c r="MLF41" s="669"/>
      <c r="MLG41" s="669"/>
      <c r="MLH41" s="669"/>
      <c r="MLI41" s="669"/>
      <c r="MLJ41" s="669"/>
      <c r="MLK41" s="669"/>
      <c r="MLL41" s="669"/>
      <c r="MLM41" s="669"/>
      <c r="MLN41" s="669"/>
      <c r="MLO41" s="669"/>
      <c r="MLP41" s="669"/>
      <c r="MLQ41" s="669"/>
      <c r="MLR41" s="669"/>
      <c r="MLS41" s="669"/>
      <c r="MLT41" s="669"/>
      <c r="MLU41" s="669"/>
      <c r="MLV41" s="669"/>
      <c r="MLW41" s="669"/>
      <c r="MLX41" s="669"/>
      <c r="MLY41" s="669"/>
      <c r="MLZ41" s="669"/>
      <c r="MMA41" s="669"/>
      <c r="MMB41" s="669"/>
      <c r="MMC41" s="669"/>
      <c r="MMD41" s="669"/>
      <c r="MME41" s="669"/>
      <c r="MMF41" s="669"/>
      <c r="MMG41" s="669"/>
      <c r="MMH41" s="669"/>
      <c r="MMI41" s="669"/>
      <c r="MMJ41" s="669"/>
      <c r="MMK41" s="669"/>
      <c r="MML41" s="669"/>
      <c r="MMM41" s="669"/>
      <c r="MMN41" s="669"/>
      <c r="MMO41" s="669"/>
      <c r="MMP41" s="669"/>
      <c r="MMQ41" s="669"/>
      <c r="MMR41" s="669"/>
      <c r="MMS41" s="669"/>
      <c r="MMT41" s="669"/>
      <c r="MMU41" s="669"/>
      <c r="MMV41" s="669"/>
      <c r="MMW41" s="669"/>
      <c r="MMX41" s="669"/>
      <c r="MMY41" s="669"/>
      <c r="MMZ41" s="669"/>
      <c r="MNA41" s="669"/>
      <c r="MNB41" s="669"/>
      <c r="MNC41" s="669"/>
      <c r="MND41" s="669"/>
      <c r="MNE41" s="669"/>
      <c r="MNF41" s="669"/>
      <c r="MNG41" s="669"/>
      <c r="MNH41" s="669"/>
      <c r="MNI41" s="669"/>
      <c r="MNJ41" s="669"/>
      <c r="MNK41" s="669"/>
      <c r="MNL41" s="669"/>
      <c r="MNM41" s="669"/>
      <c r="MNN41" s="669"/>
      <c r="MNO41" s="669"/>
      <c r="MNP41" s="669"/>
      <c r="MNQ41" s="669"/>
      <c r="MNR41" s="669"/>
      <c r="MNS41" s="669"/>
      <c r="MNT41" s="669"/>
      <c r="MNU41" s="669"/>
      <c r="MNV41" s="669"/>
      <c r="MNW41" s="669"/>
      <c r="MNX41" s="669"/>
      <c r="MNY41" s="669"/>
      <c r="MNZ41" s="669"/>
      <c r="MOA41" s="669"/>
      <c r="MOB41" s="669"/>
      <c r="MOC41" s="669"/>
      <c r="MOD41" s="669"/>
      <c r="MOE41" s="669"/>
      <c r="MOF41" s="669"/>
      <c r="MOG41" s="669"/>
      <c r="MOH41" s="669"/>
      <c r="MOI41" s="669"/>
      <c r="MOJ41" s="669"/>
      <c r="MOK41" s="669"/>
      <c r="MOL41" s="669"/>
      <c r="MOM41" s="669"/>
      <c r="MON41" s="669"/>
      <c r="MOO41" s="669"/>
      <c r="MOP41" s="669"/>
      <c r="MOQ41" s="669"/>
      <c r="MOR41" s="669"/>
      <c r="MOS41" s="669"/>
      <c r="MOT41" s="669"/>
      <c r="MOU41" s="669"/>
      <c r="MOV41" s="669"/>
      <c r="MOW41" s="669"/>
      <c r="MOX41" s="669"/>
      <c r="MOY41" s="669"/>
      <c r="MOZ41" s="669"/>
      <c r="MPA41" s="669"/>
      <c r="MPB41" s="669"/>
      <c r="MPC41" s="669"/>
      <c r="MPD41" s="669"/>
      <c r="MPE41" s="669"/>
      <c r="MPF41" s="669"/>
      <c r="MPG41" s="669"/>
      <c r="MPH41" s="669"/>
      <c r="MPI41" s="669"/>
      <c r="MPJ41" s="669"/>
      <c r="MPK41" s="669"/>
      <c r="MPL41" s="669"/>
      <c r="MPM41" s="669"/>
      <c r="MPN41" s="669"/>
      <c r="MPO41" s="669"/>
      <c r="MPP41" s="669"/>
      <c r="MPQ41" s="669"/>
      <c r="MPR41" s="669"/>
      <c r="MPS41" s="669"/>
      <c r="MPT41" s="669"/>
      <c r="MPU41" s="669"/>
      <c r="MPV41" s="669"/>
      <c r="MPW41" s="669"/>
      <c r="MPX41" s="669"/>
      <c r="MPY41" s="669"/>
      <c r="MPZ41" s="669"/>
      <c r="MQA41" s="669"/>
      <c r="MQB41" s="669"/>
      <c r="MQC41" s="669"/>
      <c r="MQD41" s="669"/>
      <c r="MQE41" s="669"/>
      <c r="MQF41" s="669"/>
      <c r="MQG41" s="669"/>
      <c r="MQH41" s="669"/>
      <c r="MQI41" s="669"/>
      <c r="MQJ41" s="669"/>
      <c r="MQK41" s="669"/>
      <c r="MQL41" s="669"/>
      <c r="MQM41" s="669"/>
      <c r="MQN41" s="669"/>
      <c r="MQO41" s="669"/>
      <c r="MQP41" s="669"/>
      <c r="MQQ41" s="669"/>
      <c r="MQR41" s="669"/>
      <c r="MQS41" s="669"/>
      <c r="MQT41" s="669"/>
      <c r="MQU41" s="669"/>
      <c r="MQV41" s="669"/>
      <c r="MQW41" s="669"/>
      <c r="MQX41" s="669"/>
      <c r="MQY41" s="669"/>
      <c r="MQZ41" s="669"/>
      <c r="MRA41" s="669"/>
      <c r="MRB41" s="669"/>
      <c r="MRC41" s="669"/>
      <c r="MRD41" s="669"/>
      <c r="MRE41" s="669"/>
      <c r="MRF41" s="669"/>
      <c r="MRG41" s="669"/>
      <c r="MRH41" s="669"/>
      <c r="MRI41" s="669"/>
      <c r="MRJ41" s="669"/>
      <c r="MRK41" s="669"/>
      <c r="MRL41" s="669"/>
      <c r="MRM41" s="669"/>
      <c r="MRN41" s="669"/>
      <c r="MRO41" s="669"/>
      <c r="MRP41" s="669"/>
      <c r="MRQ41" s="669"/>
      <c r="MRR41" s="669"/>
      <c r="MRS41" s="669"/>
      <c r="MRT41" s="669"/>
      <c r="MRU41" s="669"/>
      <c r="MRV41" s="669"/>
      <c r="MRW41" s="669"/>
      <c r="MRX41" s="669"/>
      <c r="MRY41" s="669"/>
      <c r="MRZ41" s="669"/>
      <c r="MSA41" s="669"/>
      <c r="MSB41" s="669"/>
      <c r="MSC41" s="669"/>
      <c r="MSD41" s="669"/>
      <c r="MSE41" s="669"/>
      <c r="MSF41" s="669"/>
      <c r="MSG41" s="669"/>
      <c r="MSH41" s="669"/>
      <c r="MSI41" s="669"/>
      <c r="MSJ41" s="669"/>
      <c r="MSK41" s="669"/>
      <c r="MSL41" s="669"/>
      <c r="MSM41" s="669"/>
      <c r="MSN41" s="669"/>
      <c r="MSO41" s="669"/>
      <c r="MSP41" s="669"/>
      <c r="MSQ41" s="669"/>
      <c r="MSR41" s="669"/>
      <c r="MSS41" s="669"/>
      <c r="MST41" s="669"/>
      <c r="MSU41" s="669"/>
      <c r="MSV41" s="669"/>
      <c r="MSW41" s="669"/>
      <c r="MSX41" s="669"/>
      <c r="MSY41" s="669"/>
      <c r="MSZ41" s="669"/>
      <c r="MTA41" s="669"/>
      <c r="MTB41" s="669"/>
      <c r="MTC41" s="669"/>
      <c r="MTD41" s="669"/>
      <c r="MTE41" s="669"/>
      <c r="MTF41" s="669"/>
      <c r="MTG41" s="669"/>
      <c r="MTH41" s="669"/>
      <c r="MTI41" s="669"/>
      <c r="MTJ41" s="669"/>
      <c r="MTK41" s="669"/>
      <c r="MTL41" s="669"/>
      <c r="MTM41" s="669"/>
      <c r="MTN41" s="669"/>
      <c r="MTO41" s="669"/>
      <c r="MTP41" s="669"/>
      <c r="MTQ41" s="669"/>
      <c r="MTR41" s="669"/>
      <c r="MTS41" s="669"/>
      <c r="MTT41" s="669"/>
      <c r="MTU41" s="669"/>
      <c r="MTV41" s="669"/>
      <c r="MTW41" s="669"/>
      <c r="MTX41" s="669"/>
      <c r="MTY41" s="669"/>
      <c r="MTZ41" s="669"/>
      <c r="MUA41" s="669"/>
      <c r="MUB41" s="669"/>
      <c r="MUC41" s="669"/>
      <c r="MUD41" s="669"/>
      <c r="MUE41" s="669"/>
      <c r="MUF41" s="669"/>
      <c r="MUG41" s="669"/>
      <c r="MUH41" s="669"/>
      <c r="MUI41" s="669"/>
      <c r="MUJ41" s="669"/>
      <c r="MUK41" s="669"/>
      <c r="MUL41" s="669"/>
      <c r="MUM41" s="669"/>
      <c r="MUN41" s="669"/>
      <c r="MUO41" s="669"/>
      <c r="MUP41" s="669"/>
      <c r="MUQ41" s="669"/>
      <c r="MUR41" s="669"/>
      <c r="MUS41" s="669"/>
      <c r="MUT41" s="669"/>
      <c r="MUU41" s="669"/>
      <c r="MUV41" s="669"/>
      <c r="MUW41" s="669"/>
      <c r="MUX41" s="669"/>
      <c r="MUY41" s="669"/>
      <c r="MUZ41" s="669"/>
      <c r="MVA41" s="669"/>
      <c r="MVB41" s="669"/>
      <c r="MVC41" s="669"/>
      <c r="MVD41" s="669"/>
      <c r="MVE41" s="669"/>
      <c r="MVF41" s="669"/>
      <c r="MVG41" s="669"/>
      <c r="MVH41" s="669"/>
      <c r="MVI41" s="669"/>
      <c r="MVJ41" s="669"/>
      <c r="MVK41" s="669"/>
      <c r="MVL41" s="669"/>
      <c r="MVM41" s="669"/>
      <c r="MVN41" s="669"/>
      <c r="MVO41" s="669"/>
      <c r="MVP41" s="669"/>
      <c r="MVQ41" s="669"/>
      <c r="MVR41" s="669"/>
      <c r="MVS41" s="669"/>
      <c r="MVT41" s="669"/>
      <c r="MVU41" s="669"/>
      <c r="MVV41" s="669"/>
      <c r="MVW41" s="669"/>
      <c r="MVX41" s="669"/>
      <c r="MVY41" s="669"/>
      <c r="MVZ41" s="669"/>
      <c r="MWA41" s="669"/>
      <c r="MWB41" s="669"/>
      <c r="MWC41" s="669"/>
      <c r="MWD41" s="669"/>
      <c r="MWE41" s="669"/>
      <c r="MWF41" s="669"/>
      <c r="MWG41" s="669"/>
      <c r="MWH41" s="669"/>
      <c r="MWI41" s="669"/>
      <c r="MWJ41" s="669"/>
      <c r="MWK41" s="669"/>
      <c r="MWL41" s="669"/>
      <c r="MWM41" s="669"/>
      <c r="MWN41" s="669"/>
      <c r="MWO41" s="669"/>
      <c r="MWP41" s="669"/>
      <c r="MWQ41" s="669"/>
      <c r="MWR41" s="669"/>
      <c r="MWS41" s="669"/>
      <c r="MWT41" s="669"/>
      <c r="MWU41" s="669"/>
      <c r="MWV41" s="669"/>
      <c r="MWW41" s="669"/>
      <c r="MWX41" s="669"/>
      <c r="MWY41" s="669"/>
      <c r="MWZ41" s="669"/>
      <c r="MXA41" s="669"/>
      <c r="MXB41" s="669"/>
      <c r="MXC41" s="669"/>
      <c r="MXD41" s="669"/>
      <c r="MXE41" s="669"/>
      <c r="MXF41" s="669"/>
      <c r="MXG41" s="669"/>
      <c r="MXH41" s="669"/>
      <c r="MXI41" s="669"/>
      <c r="MXJ41" s="669"/>
      <c r="MXK41" s="669"/>
      <c r="MXL41" s="669"/>
      <c r="MXM41" s="669"/>
      <c r="MXN41" s="669"/>
      <c r="MXO41" s="669"/>
      <c r="MXP41" s="669"/>
      <c r="MXQ41" s="669"/>
      <c r="MXR41" s="669"/>
      <c r="MXS41" s="669"/>
      <c r="MXT41" s="669"/>
      <c r="MXU41" s="669"/>
      <c r="MXV41" s="669"/>
      <c r="MXW41" s="669"/>
      <c r="MXX41" s="669"/>
      <c r="MXY41" s="669"/>
      <c r="MXZ41" s="669"/>
      <c r="MYA41" s="669"/>
      <c r="MYB41" s="669"/>
      <c r="MYC41" s="669"/>
      <c r="MYD41" s="669"/>
      <c r="MYE41" s="669"/>
      <c r="MYF41" s="669"/>
      <c r="MYG41" s="669"/>
      <c r="MYH41" s="669"/>
      <c r="MYI41" s="669"/>
      <c r="MYJ41" s="669"/>
      <c r="MYK41" s="669"/>
      <c r="MYL41" s="669"/>
      <c r="MYM41" s="669"/>
      <c r="MYN41" s="669"/>
      <c r="MYO41" s="669"/>
      <c r="MYP41" s="669"/>
      <c r="MYQ41" s="669"/>
      <c r="MYR41" s="669"/>
      <c r="MYS41" s="669"/>
      <c r="MYT41" s="669"/>
      <c r="MYU41" s="669"/>
      <c r="MYV41" s="669"/>
      <c r="MYW41" s="669"/>
      <c r="MYX41" s="669"/>
      <c r="MYY41" s="669"/>
      <c r="MYZ41" s="669"/>
      <c r="MZA41" s="669"/>
      <c r="MZB41" s="669"/>
      <c r="MZC41" s="669"/>
      <c r="MZD41" s="669"/>
      <c r="MZE41" s="669"/>
      <c r="MZF41" s="669"/>
      <c r="MZG41" s="669"/>
      <c r="MZH41" s="669"/>
      <c r="MZI41" s="669"/>
      <c r="MZJ41" s="669"/>
      <c r="MZK41" s="669"/>
      <c r="MZL41" s="669"/>
      <c r="MZM41" s="669"/>
      <c r="MZN41" s="669"/>
      <c r="MZO41" s="669"/>
      <c r="MZP41" s="669"/>
      <c r="MZQ41" s="669"/>
      <c r="MZR41" s="669"/>
      <c r="MZS41" s="669"/>
      <c r="MZT41" s="669"/>
      <c r="MZU41" s="669"/>
      <c r="MZV41" s="669"/>
      <c r="MZW41" s="669"/>
      <c r="MZX41" s="669"/>
      <c r="MZY41" s="669"/>
      <c r="MZZ41" s="669"/>
      <c r="NAA41" s="669"/>
      <c r="NAB41" s="669"/>
      <c r="NAC41" s="669"/>
      <c r="NAD41" s="669"/>
      <c r="NAE41" s="669"/>
      <c r="NAF41" s="669"/>
      <c r="NAG41" s="669"/>
      <c r="NAH41" s="669"/>
      <c r="NAI41" s="669"/>
      <c r="NAJ41" s="669"/>
      <c r="NAK41" s="669"/>
      <c r="NAL41" s="669"/>
      <c r="NAM41" s="669"/>
      <c r="NAN41" s="669"/>
      <c r="NAO41" s="669"/>
      <c r="NAP41" s="669"/>
      <c r="NAQ41" s="669"/>
      <c r="NAR41" s="669"/>
      <c r="NAS41" s="669"/>
      <c r="NAT41" s="669"/>
      <c r="NAU41" s="669"/>
      <c r="NAV41" s="669"/>
      <c r="NAW41" s="669"/>
      <c r="NAX41" s="669"/>
      <c r="NAY41" s="669"/>
      <c r="NAZ41" s="669"/>
      <c r="NBA41" s="669"/>
      <c r="NBB41" s="669"/>
      <c r="NBC41" s="669"/>
      <c r="NBD41" s="669"/>
      <c r="NBE41" s="669"/>
      <c r="NBF41" s="669"/>
      <c r="NBG41" s="669"/>
      <c r="NBH41" s="669"/>
      <c r="NBI41" s="669"/>
      <c r="NBJ41" s="669"/>
      <c r="NBK41" s="669"/>
      <c r="NBL41" s="669"/>
      <c r="NBM41" s="669"/>
      <c r="NBN41" s="669"/>
      <c r="NBO41" s="669"/>
      <c r="NBP41" s="669"/>
      <c r="NBQ41" s="669"/>
      <c r="NBR41" s="669"/>
      <c r="NBS41" s="669"/>
      <c r="NBT41" s="669"/>
      <c r="NBU41" s="669"/>
      <c r="NBV41" s="669"/>
      <c r="NBW41" s="669"/>
      <c r="NBX41" s="669"/>
      <c r="NBY41" s="669"/>
      <c r="NBZ41" s="669"/>
      <c r="NCA41" s="669"/>
      <c r="NCB41" s="669"/>
      <c r="NCC41" s="669"/>
      <c r="NCD41" s="669"/>
      <c r="NCE41" s="669"/>
      <c r="NCF41" s="669"/>
      <c r="NCG41" s="669"/>
      <c r="NCH41" s="669"/>
      <c r="NCI41" s="669"/>
      <c r="NCJ41" s="669"/>
      <c r="NCK41" s="669"/>
      <c r="NCL41" s="669"/>
      <c r="NCM41" s="669"/>
      <c r="NCN41" s="669"/>
      <c r="NCO41" s="669"/>
      <c r="NCP41" s="669"/>
      <c r="NCQ41" s="669"/>
      <c r="NCR41" s="669"/>
      <c r="NCS41" s="669"/>
      <c r="NCT41" s="669"/>
      <c r="NCU41" s="669"/>
      <c r="NCV41" s="669"/>
      <c r="NCW41" s="669"/>
      <c r="NCX41" s="669"/>
      <c r="NCY41" s="669"/>
      <c r="NCZ41" s="669"/>
      <c r="NDA41" s="669"/>
      <c r="NDB41" s="669"/>
      <c r="NDC41" s="669"/>
      <c r="NDD41" s="669"/>
      <c r="NDE41" s="669"/>
      <c r="NDF41" s="669"/>
      <c r="NDG41" s="669"/>
      <c r="NDH41" s="669"/>
      <c r="NDI41" s="669"/>
      <c r="NDJ41" s="669"/>
      <c r="NDK41" s="669"/>
      <c r="NDL41" s="669"/>
      <c r="NDM41" s="669"/>
      <c r="NDN41" s="669"/>
      <c r="NDO41" s="669"/>
      <c r="NDP41" s="669"/>
      <c r="NDQ41" s="669"/>
      <c r="NDR41" s="669"/>
      <c r="NDS41" s="669"/>
      <c r="NDT41" s="669"/>
      <c r="NDU41" s="669"/>
      <c r="NDV41" s="669"/>
      <c r="NDW41" s="669"/>
      <c r="NDX41" s="669"/>
      <c r="NDY41" s="669"/>
      <c r="NDZ41" s="669"/>
      <c r="NEA41" s="669"/>
      <c r="NEB41" s="669"/>
      <c r="NEC41" s="669"/>
      <c r="NED41" s="669"/>
      <c r="NEE41" s="669"/>
      <c r="NEF41" s="669"/>
      <c r="NEG41" s="669"/>
      <c r="NEH41" s="669"/>
      <c r="NEI41" s="669"/>
      <c r="NEJ41" s="669"/>
      <c r="NEK41" s="669"/>
      <c r="NEL41" s="669"/>
      <c r="NEM41" s="669"/>
      <c r="NEN41" s="669"/>
      <c r="NEO41" s="669"/>
      <c r="NEP41" s="669"/>
      <c r="NEQ41" s="669"/>
      <c r="NER41" s="669"/>
      <c r="NES41" s="669"/>
      <c r="NET41" s="669"/>
      <c r="NEU41" s="669"/>
      <c r="NEV41" s="669"/>
      <c r="NEW41" s="669"/>
      <c r="NEX41" s="669"/>
      <c r="NEY41" s="669"/>
      <c r="NEZ41" s="669"/>
      <c r="NFA41" s="669"/>
      <c r="NFB41" s="669"/>
      <c r="NFC41" s="669"/>
      <c r="NFD41" s="669"/>
      <c r="NFE41" s="669"/>
      <c r="NFF41" s="669"/>
      <c r="NFG41" s="669"/>
      <c r="NFH41" s="669"/>
      <c r="NFI41" s="669"/>
      <c r="NFJ41" s="669"/>
      <c r="NFK41" s="669"/>
      <c r="NFL41" s="669"/>
      <c r="NFM41" s="669"/>
      <c r="NFN41" s="669"/>
      <c r="NFO41" s="669"/>
      <c r="NFP41" s="669"/>
      <c r="NFQ41" s="669"/>
      <c r="NFR41" s="669"/>
      <c r="NFS41" s="669"/>
      <c r="NFT41" s="669"/>
      <c r="NFU41" s="669"/>
      <c r="NFV41" s="669"/>
      <c r="NFW41" s="669"/>
      <c r="NFX41" s="669"/>
      <c r="NFY41" s="669"/>
      <c r="NFZ41" s="669"/>
      <c r="NGA41" s="669"/>
      <c r="NGB41" s="669"/>
      <c r="NGC41" s="669"/>
      <c r="NGD41" s="669"/>
      <c r="NGE41" s="669"/>
      <c r="NGF41" s="669"/>
      <c r="NGG41" s="669"/>
      <c r="NGH41" s="669"/>
      <c r="NGI41" s="669"/>
      <c r="NGJ41" s="669"/>
      <c r="NGK41" s="669"/>
      <c r="NGL41" s="669"/>
      <c r="NGM41" s="669"/>
      <c r="NGN41" s="669"/>
      <c r="NGO41" s="669"/>
      <c r="NGP41" s="669"/>
      <c r="NGQ41" s="669"/>
      <c r="NGR41" s="669"/>
      <c r="NGS41" s="669"/>
      <c r="NGT41" s="669"/>
      <c r="NGU41" s="669"/>
      <c r="NGV41" s="669"/>
      <c r="NGW41" s="669"/>
      <c r="NGX41" s="669"/>
      <c r="NGY41" s="669"/>
      <c r="NGZ41" s="669"/>
      <c r="NHA41" s="669"/>
      <c r="NHB41" s="669"/>
      <c r="NHC41" s="669"/>
      <c r="NHD41" s="669"/>
      <c r="NHE41" s="669"/>
      <c r="NHF41" s="669"/>
      <c r="NHG41" s="669"/>
      <c r="NHH41" s="669"/>
      <c r="NHI41" s="669"/>
      <c r="NHJ41" s="669"/>
      <c r="NHK41" s="669"/>
      <c r="NHL41" s="669"/>
      <c r="NHM41" s="669"/>
      <c r="NHN41" s="669"/>
      <c r="NHO41" s="669"/>
      <c r="NHP41" s="669"/>
      <c r="NHQ41" s="669"/>
      <c r="NHR41" s="669"/>
      <c r="NHS41" s="669"/>
      <c r="NHT41" s="669"/>
      <c r="NHU41" s="669"/>
      <c r="NHV41" s="669"/>
      <c r="NHW41" s="669"/>
      <c r="NHX41" s="669"/>
      <c r="NHY41" s="669"/>
      <c r="NHZ41" s="669"/>
      <c r="NIA41" s="669"/>
      <c r="NIB41" s="669"/>
      <c r="NIC41" s="669"/>
      <c r="NID41" s="669"/>
      <c r="NIE41" s="669"/>
      <c r="NIF41" s="669"/>
      <c r="NIG41" s="669"/>
      <c r="NIH41" s="669"/>
      <c r="NII41" s="669"/>
      <c r="NIJ41" s="669"/>
      <c r="NIK41" s="669"/>
      <c r="NIL41" s="669"/>
      <c r="NIM41" s="669"/>
      <c r="NIN41" s="669"/>
      <c r="NIO41" s="669"/>
      <c r="NIP41" s="669"/>
      <c r="NIQ41" s="669"/>
      <c r="NIR41" s="669"/>
      <c r="NIS41" s="669"/>
      <c r="NIT41" s="669"/>
      <c r="NIU41" s="669"/>
      <c r="NIV41" s="669"/>
      <c r="NIW41" s="669"/>
      <c r="NIX41" s="669"/>
      <c r="NIY41" s="669"/>
      <c r="NIZ41" s="669"/>
      <c r="NJA41" s="669"/>
      <c r="NJB41" s="669"/>
      <c r="NJC41" s="669"/>
      <c r="NJD41" s="669"/>
      <c r="NJE41" s="669"/>
      <c r="NJF41" s="669"/>
      <c r="NJG41" s="669"/>
      <c r="NJH41" s="669"/>
      <c r="NJI41" s="669"/>
      <c r="NJJ41" s="669"/>
      <c r="NJK41" s="669"/>
      <c r="NJL41" s="669"/>
      <c r="NJM41" s="669"/>
      <c r="NJN41" s="669"/>
      <c r="NJO41" s="669"/>
      <c r="NJP41" s="669"/>
      <c r="NJQ41" s="669"/>
      <c r="NJR41" s="669"/>
      <c r="NJS41" s="669"/>
      <c r="NJT41" s="669"/>
      <c r="NJU41" s="669"/>
      <c r="NJV41" s="669"/>
      <c r="NJW41" s="669"/>
      <c r="NJX41" s="669"/>
      <c r="NJY41" s="669"/>
      <c r="NJZ41" s="669"/>
      <c r="NKA41" s="669"/>
      <c r="NKB41" s="669"/>
      <c r="NKC41" s="669"/>
      <c r="NKD41" s="669"/>
      <c r="NKE41" s="669"/>
      <c r="NKF41" s="669"/>
      <c r="NKG41" s="669"/>
      <c r="NKH41" s="669"/>
      <c r="NKI41" s="669"/>
      <c r="NKJ41" s="669"/>
      <c r="NKK41" s="669"/>
      <c r="NKL41" s="669"/>
      <c r="NKM41" s="669"/>
      <c r="NKN41" s="669"/>
      <c r="NKO41" s="669"/>
      <c r="NKP41" s="669"/>
      <c r="NKQ41" s="669"/>
      <c r="NKR41" s="669"/>
      <c r="NKS41" s="669"/>
      <c r="NKT41" s="669"/>
      <c r="NKU41" s="669"/>
      <c r="NKV41" s="669"/>
      <c r="NKW41" s="669"/>
      <c r="NKX41" s="669"/>
      <c r="NKY41" s="669"/>
      <c r="NKZ41" s="669"/>
      <c r="NLA41" s="669"/>
      <c r="NLB41" s="669"/>
      <c r="NLC41" s="669"/>
      <c r="NLD41" s="669"/>
      <c r="NLE41" s="669"/>
      <c r="NLF41" s="669"/>
      <c r="NLG41" s="669"/>
      <c r="NLH41" s="669"/>
      <c r="NLI41" s="669"/>
      <c r="NLJ41" s="669"/>
      <c r="NLK41" s="669"/>
      <c r="NLL41" s="669"/>
      <c r="NLM41" s="669"/>
      <c r="NLN41" s="669"/>
      <c r="NLO41" s="669"/>
      <c r="NLP41" s="669"/>
      <c r="NLQ41" s="669"/>
      <c r="NLR41" s="669"/>
      <c r="NLS41" s="669"/>
      <c r="NLT41" s="669"/>
      <c r="NLU41" s="669"/>
      <c r="NLV41" s="669"/>
      <c r="NLW41" s="669"/>
      <c r="NLX41" s="669"/>
      <c r="NLY41" s="669"/>
      <c r="NLZ41" s="669"/>
      <c r="NMA41" s="669"/>
      <c r="NMB41" s="669"/>
      <c r="NMC41" s="669"/>
      <c r="NMD41" s="669"/>
      <c r="NME41" s="669"/>
      <c r="NMF41" s="669"/>
      <c r="NMG41" s="669"/>
      <c r="NMH41" s="669"/>
      <c r="NMI41" s="669"/>
      <c r="NMJ41" s="669"/>
      <c r="NMK41" s="669"/>
      <c r="NML41" s="669"/>
      <c r="NMM41" s="669"/>
      <c r="NMN41" s="669"/>
      <c r="NMO41" s="669"/>
      <c r="NMP41" s="669"/>
      <c r="NMQ41" s="669"/>
      <c r="NMR41" s="669"/>
      <c r="NMS41" s="669"/>
      <c r="NMT41" s="669"/>
      <c r="NMU41" s="669"/>
      <c r="NMV41" s="669"/>
      <c r="NMW41" s="669"/>
      <c r="NMX41" s="669"/>
      <c r="NMY41" s="669"/>
      <c r="NMZ41" s="669"/>
      <c r="NNA41" s="669"/>
      <c r="NNB41" s="669"/>
      <c r="NNC41" s="669"/>
      <c r="NND41" s="669"/>
      <c r="NNE41" s="669"/>
      <c r="NNF41" s="669"/>
      <c r="NNG41" s="669"/>
      <c r="NNH41" s="669"/>
      <c r="NNI41" s="669"/>
      <c r="NNJ41" s="669"/>
      <c r="NNK41" s="669"/>
      <c r="NNL41" s="669"/>
      <c r="NNM41" s="669"/>
      <c r="NNN41" s="669"/>
      <c r="NNO41" s="669"/>
      <c r="NNP41" s="669"/>
      <c r="NNQ41" s="669"/>
      <c r="NNR41" s="669"/>
      <c r="NNS41" s="669"/>
      <c r="NNT41" s="669"/>
      <c r="NNU41" s="669"/>
      <c r="NNV41" s="669"/>
      <c r="NNW41" s="669"/>
      <c r="NNX41" s="669"/>
      <c r="NNY41" s="669"/>
      <c r="NNZ41" s="669"/>
      <c r="NOA41" s="669"/>
      <c r="NOB41" s="669"/>
      <c r="NOC41" s="669"/>
      <c r="NOD41" s="669"/>
      <c r="NOE41" s="669"/>
      <c r="NOF41" s="669"/>
      <c r="NOG41" s="669"/>
      <c r="NOH41" s="669"/>
      <c r="NOI41" s="669"/>
      <c r="NOJ41" s="669"/>
      <c r="NOK41" s="669"/>
      <c r="NOL41" s="669"/>
      <c r="NOM41" s="669"/>
      <c r="NON41" s="669"/>
      <c r="NOO41" s="669"/>
      <c r="NOP41" s="669"/>
      <c r="NOQ41" s="669"/>
      <c r="NOR41" s="669"/>
      <c r="NOS41" s="669"/>
      <c r="NOT41" s="669"/>
      <c r="NOU41" s="669"/>
      <c r="NOV41" s="669"/>
      <c r="NOW41" s="669"/>
      <c r="NOX41" s="669"/>
      <c r="NOY41" s="669"/>
      <c r="NOZ41" s="669"/>
      <c r="NPA41" s="669"/>
      <c r="NPB41" s="669"/>
      <c r="NPC41" s="669"/>
      <c r="NPD41" s="669"/>
      <c r="NPE41" s="669"/>
      <c r="NPF41" s="669"/>
      <c r="NPG41" s="669"/>
      <c r="NPH41" s="669"/>
      <c r="NPI41" s="669"/>
      <c r="NPJ41" s="669"/>
      <c r="NPK41" s="669"/>
      <c r="NPL41" s="669"/>
      <c r="NPM41" s="669"/>
      <c r="NPN41" s="669"/>
      <c r="NPO41" s="669"/>
      <c r="NPP41" s="669"/>
      <c r="NPQ41" s="669"/>
      <c r="NPR41" s="669"/>
      <c r="NPS41" s="669"/>
      <c r="NPT41" s="669"/>
      <c r="NPU41" s="669"/>
      <c r="NPV41" s="669"/>
      <c r="NPW41" s="669"/>
      <c r="NPX41" s="669"/>
      <c r="NPY41" s="669"/>
      <c r="NPZ41" s="669"/>
      <c r="NQA41" s="669"/>
      <c r="NQB41" s="669"/>
      <c r="NQC41" s="669"/>
      <c r="NQD41" s="669"/>
      <c r="NQE41" s="669"/>
      <c r="NQF41" s="669"/>
      <c r="NQG41" s="669"/>
      <c r="NQH41" s="669"/>
      <c r="NQI41" s="669"/>
      <c r="NQJ41" s="669"/>
      <c r="NQK41" s="669"/>
      <c r="NQL41" s="669"/>
      <c r="NQM41" s="669"/>
      <c r="NQN41" s="669"/>
      <c r="NQO41" s="669"/>
      <c r="NQP41" s="669"/>
      <c r="NQQ41" s="669"/>
      <c r="NQR41" s="669"/>
      <c r="NQS41" s="669"/>
      <c r="NQT41" s="669"/>
      <c r="NQU41" s="669"/>
      <c r="NQV41" s="669"/>
      <c r="NQW41" s="669"/>
      <c r="NQX41" s="669"/>
      <c r="NQY41" s="669"/>
      <c r="NQZ41" s="669"/>
      <c r="NRA41" s="669"/>
      <c r="NRB41" s="669"/>
      <c r="NRC41" s="669"/>
      <c r="NRD41" s="669"/>
      <c r="NRE41" s="669"/>
      <c r="NRF41" s="669"/>
      <c r="NRG41" s="669"/>
      <c r="NRH41" s="669"/>
      <c r="NRI41" s="669"/>
      <c r="NRJ41" s="669"/>
      <c r="NRK41" s="669"/>
      <c r="NRL41" s="669"/>
      <c r="NRM41" s="669"/>
      <c r="NRN41" s="669"/>
      <c r="NRO41" s="669"/>
      <c r="NRP41" s="669"/>
      <c r="NRQ41" s="669"/>
      <c r="NRR41" s="669"/>
      <c r="NRS41" s="669"/>
      <c r="NRT41" s="669"/>
      <c r="NRU41" s="669"/>
      <c r="NRV41" s="669"/>
      <c r="NRW41" s="669"/>
      <c r="NRX41" s="669"/>
      <c r="NRY41" s="669"/>
      <c r="NRZ41" s="669"/>
      <c r="NSA41" s="669"/>
      <c r="NSB41" s="669"/>
      <c r="NSC41" s="669"/>
      <c r="NSD41" s="669"/>
      <c r="NSE41" s="669"/>
      <c r="NSF41" s="669"/>
      <c r="NSG41" s="669"/>
      <c r="NSH41" s="669"/>
      <c r="NSI41" s="669"/>
      <c r="NSJ41" s="669"/>
      <c r="NSK41" s="669"/>
      <c r="NSL41" s="669"/>
      <c r="NSM41" s="669"/>
      <c r="NSN41" s="669"/>
      <c r="NSO41" s="669"/>
      <c r="NSP41" s="669"/>
      <c r="NSQ41" s="669"/>
      <c r="NSR41" s="669"/>
      <c r="NSS41" s="669"/>
      <c r="NST41" s="669"/>
      <c r="NSU41" s="669"/>
      <c r="NSV41" s="669"/>
      <c r="NSW41" s="669"/>
      <c r="NSX41" s="669"/>
      <c r="NSY41" s="669"/>
      <c r="NSZ41" s="669"/>
      <c r="NTA41" s="669"/>
      <c r="NTB41" s="669"/>
      <c r="NTC41" s="669"/>
      <c r="NTD41" s="669"/>
      <c r="NTE41" s="669"/>
      <c r="NTF41" s="669"/>
      <c r="NTG41" s="669"/>
      <c r="NTH41" s="669"/>
      <c r="NTI41" s="669"/>
      <c r="NTJ41" s="669"/>
      <c r="NTK41" s="669"/>
      <c r="NTL41" s="669"/>
      <c r="NTM41" s="669"/>
      <c r="NTN41" s="669"/>
      <c r="NTO41" s="669"/>
      <c r="NTP41" s="669"/>
      <c r="NTQ41" s="669"/>
      <c r="NTR41" s="669"/>
      <c r="NTS41" s="669"/>
      <c r="NTT41" s="669"/>
      <c r="NTU41" s="669"/>
      <c r="NTV41" s="669"/>
      <c r="NTW41" s="669"/>
      <c r="NTX41" s="669"/>
      <c r="NTY41" s="669"/>
      <c r="NTZ41" s="669"/>
      <c r="NUA41" s="669"/>
      <c r="NUB41" s="669"/>
      <c r="NUC41" s="669"/>
      <c r="NUD41" s="669"/>
      <c r="NUE41" s="669"/>
      <c r="NUF41" s="669"/>
      <c r="NUG41" s="669"/>
      <c r="NUH41" s="669"/>
      <c r="NUI41" s="669"/>
      <c r="NUJ41" s="669"/>
      <c r="NUK41" s="669"/>
      <c r="NUL41" s="669"/>
      <c r="NUM41" s="669"/>
      <c r="NUN41" s="669"/>
      <c r="NUO41" s="669"/>
      <c r="NUP41" s="669"/>
      <c r="NUQ41" s="669"/>
      <c r="NUR41" s="669"/>
      <c r="NUS41" s="669"/>
      <c r="NUT41" s="669"/>
      <c r="NUU41" s="669"/>
      <c r="NUV41" s="669"/>
      <c r="NUW41" s="669"/>
      <c r="NUX41" s="669"/>
      <c r="NUY41" s="669"/>
      <c r="NUZ41" s="669"/>
      <c r="NVA41" s="669"/>
      <c r="NVB41" s="669"/>
      <c r="NVC41" s="669"/>
      <c r="NVD41" s="669"/>
      <c r="NVE41" s="669"/>
      <c r="NVF41" s="669"/>
      <c r="NVG41" s="669"/>
      <c r="NVH41" s="669"/>
      <c r="NVI41" s="669"/>
      <c r="NVJ41" s="669"/>
      <c r="NVK41" s="669"/>
      <c r="NVL41" s="669"/>
      <c r="NVM41" s="669"/>
      <c r="NVN41" s="669"/>
      <c r="NVO41" s="669"/>
      <c r="NVP41" s="669"/>
      <c r="NVQ41" s="669"/>
      <c r="NVR41" s="669"/>
      <c r="NVS41" s="669"/>
      <c r="NVT41" s="669"/>
      <c r="NVU41" s="669"/>
      <c r="NVV41" s="669"/>
      <c r="NVW41" s="669"/>
      <c r="NVX41" s="669"/>
      <c r="NVY41" s="669"/>
      <c r="NVZ41" s="669"/>
      <c r="NWA41" s="669"/>
      <c r="NWB41" s="669"/>
      <c r="NWC41" s="669"/>
      <c r="NWD41" s="669"/>
      <c r="NWE41" s="669"/>
      <c r="NWF41" s="669"/>
      <c r="NWG41" s="669"/>
      <c r="NWH41" s="669"/>
      <c r="NWI41" s="669"/>
      <c r="NWJ41" s="669"/>
      <c r="NWK41" s="669"/>
      <c r="NWL41" s="669"/>
      <c r="NWM41" s="669"/>
      <c r="NWN41" s="669"/>
      <c r="NWO41" s="669"/>
      <c r="NWP41" s="669"/>
      <c r="NWQ41" s="669"/>
      <c r="NWR41" s="669"/>
      <c r="NWS41" s="669"/>
      <c r="NWT41" s="669"/>
      <c r="NWU41" s="669"/>
      <c r="NWV41" s="669"/>
      <c r="NWW41" s="669"/>
      <c r="NWX41" s="669"/>
      <c r="NWY41" s="669"/>
      <c r="NWZ41" s="669"/>
      <c r="NXA41" s="669"/>
      <c r="NXB41" s="669"/>
      <c r="NXC41" s="669"/>
      <c r="NXD41" s="669"/>
      <c r="NXE41" s="669"/>
      <c r="NXF41" s="669"/>
      <c r="NXG41" s="669"/>
      <c r="NXH41" s="669"/>
      <c r="NXI41" s="669"/>
      <c r="NXJ41" s="669"/>
      <c r="NXK41" s="669"/>
      <c r="NXL41" s="669"/>
      <c r="NXM41" s="669"/>
      <c r="NXN41" s="669"/>
      <c r="NXO41" s="669"/>
      <c r="NXP41" s="669"/>
      <c r="NXQ41" s="669"/>
      <c r="NXR41" s="669"/>
      <c r="NXS41" s="669"/>
      <c r="NXT41" s="669"/>
      <c r="NXU41" s="669"/>
      <c r="NXV41" s="669"/>
      <c r="NXW41" s="669"/>
      <c r="NXX41" s="669"/>
      <c r="NXY41" s="669"/>
      <c r="NXZ41" s="669"/>
      <c r="NYA41" s="669"/>
      <c r="NYB41" s="669"/>
      <c r="NYC41" s="669"/>
      <c r="NYD41" s="669"/>
      <c r="NYE41" s="669"/>
      <c r="NYF41" s="669"/>
      <c r="NYG41" s="669"/>
      <c r="NYH41" s="669"/>
      <c r="NYI41" s="669"/>
      <c r="NYJ41" s="669"/>
      <c r="NYK41" s="669"/>
      <c r="NYL41" s="669"/>
      <c r="NYM41" s="669"/>
      <c r="NYN41" s="669"/>
      <c r="NYO41" s="669"/>
      <c r="NYP41" s="669"/>
      <c r="NYQ41" s="669"/>
      <c r="NYR41" s="669"/>
      <c r="NYS41" s="669"/>
      <c r="NYT41" s="669"/>
      <c r="NYU41" s="669"/>
      <c r="NYV41" s="669"/>
      <c r="NYW41" s="669"/>
      <c r="NYX41" s="669"/>
      <c r="NYY41" s="669"/>
      <c r="NYZ41" s="669"/>
      <c r="NZA41" s="669"/>
      <c r="NZB41" s="669"/>
      <c r="NZC41" s="669"/>
      <c r="NZD41" s="669"/>
      <c r="NZE41" s="669"/>
      <c r="NZF41" s="669"/>
      <c r="NZG41" s="669"/>
      <c r="NZH41" s="669"/>
      <c r="NZI41" s="669"/>
      <c r="NZJ41" s="669"/>
      <c r="NZK41" s="669"/>
      <c r="NZL41" s="669"/>
      <c r="NZM41" s="669"/>
      <c r="NZN41" s="669"/>
      <c r="NZO41" s="669"/>
      <c r="NZP41" s="669"/>
      <c r="NZQ41" s="669"/>
      <c r="NZR41" s="669"/>
      <c r="NZS41" s="669"/>
      <c r="NZT41" s="669"/>
      <c r="NZU41" s="669"/>
      <c r="NZV41" s="669"/>
      <c r="NZW41" s="669"/>
      <c r="NZX41" s="669"/>
      <c r="NZY41" s="669"/>
      <c r="NZZ41" s="669"/>
      <c r="OAA41" s="669"/>
      <c r="OAB41" s="669"/>
      <c r="OAC41" s="669"/>
      <c r="OAD41" s="669"/>
      <c r="OAE41" s="669"/>
      <c r="OAF41" s="669"/>
      <c r="OAG41" s="669"/>
      <c r="OAH41" s="669"/>
      <c r="OAI41" s="669"/>
      <c r="OAJ41" s="669"/>
      <c r="OAK41" s="669"/>
      <c r="OAL41" s="669"/>
      <c r="OAM41" s="669"/>
      <c r="OAN41" s="669"/>
      <c r="OAO41" s="669"/>
      <c r="OAP41" s="669"/>
      <c r="OAQ41" s="669"/>
      <c r="OAR41" s="669"/>
      <c r="OAS41" s="669"/>
      <c r="OAT41" s="669"/>
      <c r="OAU41" s="669"/>
      <c r="OAV41" s="669"/>
      <c r="OAW41" s="669"/>
      <c r="OAX41" s="669"/>
      <c r="OAY41" s="669"/>
      <c r="OAZ41" s="669"/>
      <c r="OBA41" s="669"/>
      <c r="OBB41" s="669"/>
      <c r="OBC41" s="669"/>
      <c r="OBD41" s="669"/>
      <c r="OBE41" s="669"/>
      <c r="OBF41" s="669"/>
      <c r="OBG41" s="669"/>
      <c r="OBH41" s="669"/>
      <c r="OBI41" s="669"/>
      <c r="OBJ41" s="669"/>
      <c r="OBK41" s="669"/>
      <c r="OBL41" s="669"/>
      <c r="OBM41" s="669"/>
      <c r="OBN41" s="669"/>
      <c r="OBO41" s="669"/>
      <c r="OBP41" s="669"/>
      <c r="OBQ41" s="669"/>
      <c r="OBR41" s="669"/>
      <c r="OBS41" s="669"/>
      <c r="OBT41" s="669"/>
      <c r="OBU41" s="669"/>
      <c r="OBV41" s="669"/>
      <c r="OBW41" s="669"/>
      <c r="OBX41" s="669"/>
      <c r="OBY41" s="669"/>
      <c r="OBZ41" s="669"/>
      <c r="OCA41" s="669"/>
      <c r="OCB41" s="669"/>
      <c r="OCC41" s="669"/>
      <c r="OCD41" s="669"/>
      <c r="OCE41" s="669"/>
      <c r="OCF41" s="669"/>
      <c r="OCG41" s="669"/>
      <c r="OCH41" s="669"/>
      <c r="OCI41" s="669"/>
      <c r="OCJ41" s="669"/>
      <c r="OCK41" s="669"/>
      <c r="OCL41" s="669"/>
      <c r="OCM41" s="669"/>
      <c r="OCN41" s="669"/>
      <c r="OCO41" s="669"/>
      <c r="OCP41" s="669"/>
      <c r="OCQ41" s="669"/>
      <c r="OCR41" s="669"/>
      <c r="OCS41" s="669"/>
      <c r="OCT41" s="669"/>
      <c r="OCU41" s="669"/>
      <c r="OCV41" s="669"/>
      <c r="OCW41" s="669"/>
      <c r="OCX41" s="669"/>
      <c r="OCY41" s="669"/>
      <c r="OCZ41" s="669"/>
      <c r="ODA41" s="669"/>
      <c r="ODB41" s="669"/>
      <c r="ODC41" s="669"/>
      <c r="ODD41" s="669"/>
      <c r="ODE41" s="669"/>
      <c r="ODF41" s="669"/>
      <c r="ODG41" s="669"/>
      <c r="ODH41" s="669"/>
      <c r="ODI41" s="669"/>
      <c r="ODJ41" s="669"/>
      <c r="ODK41" s="669"/>
      <c r="ODL41" s="669"/>
      <c r="ODM41" s="669"/>
      <c r="ODN41" s="669"/>
      <c r="ODO41" s="669"/>
      <c r="ODP41" s="669"/>
      <c r="ODQ41" s="669"/>
      <c r="ODR41" s="669"/>
      <c r="ODS41" s="669"/>
      <c r="ODT41" s="669"/>
      <c r="ODU41" s="669"/>
      <c r="ODV41" s="669"/>
      <c r="ODW41" s="669"/>
      <c r="ODX41" s="669"/>
      <c r="ODY41" s="669"/>
      <c r="ODZ41" s="669"/>
      <c r="OEA41" s="669"/>
      <c r="OEB41" s="669"/>
      <c r="OEC41" s="669"/>
      <c r="OED41" s="669"/>
      <c r="OEE41" s="669"/>
      <c r="OEF41" s="669"/>
      <c r="OEG41" s="669"/>
      <c r="OEH41" s="669"/>
      <c r="OEI41" s="669"/>
      <c r="OEJ41" s="669"/>
      <c r="OEK41" s="669"/>
      <c r="OEL41" s="669"/>
      <c r="OEM41" s="669"/>
      <c r="OEN41" s="669"/>
      <c r="OEO41" s="669"/>
      <c r="OEP41" s="669"/>
      <c r="OEQ41" s="669"/>
      <c r="OER41" s="669"/>
      <c r="OES41" s="669"/>
      <c r="OET41" s="669"/>
      <c r="OEU41" s="669"/>
      <c r="OEV41" s="669"/>
      <c r="OEW41" s="669"/>
      <c r="OEX41" s="669"/>
      <c r="OEY41" s="669"/>
      <c r="OEZ41" s="669"/>
      <c r="OFA41" s="669"/>
      <c r="OFB41" s="669"/>
      <c r="OFC41" s="669"/>
      <c r="OFD41" s="669"/>
      <c r="OFE41" s="669"/>
      <c r="OFF41" s="669"/>
      <c r="OFG41" s="669"/>
      <c r="OFH41" s="669"/>
      <c r="OFI41" s="669"/>
      <c r="OFJ41" s="669"/>
      <c r="OFK41" s="669"/>
      <c r="OFL41" s="669"/>
      <c r="OFM41" s="669"/>
      <c r="OFN41" s="669"/>
      <c r="OFO41" s="669"/>
      <c r="OFP41" s="669"/>
      <c r="OFQ41" s="669"/>
      <c r="OFR41" s="669"/>
      <c r="OFS41" s="669"/>
      <c r="OFT41" s="669"/>
      <c r="OFU41" s="669"/>
      <c r="OFV41" s="669"/>
      <c r="OFW41" s="669"/>
      <c r="OFX41" s="669"/>
      <c r="OFY41" s="669"/>
      <c r="OFZ41" s="669"/>
      <c r="OGA41" s="669"/>
      <c r="OGB41" s="669"/>
      <c r="OGC41" s="669"/>
      <c r="OGD41" s="669"/>
      <c r="OGE41" s="669"/>
      <c r="OGF41" s="669"/>
      <c r="OGG41" s="669"/>
      <c r="OGH41" s="669"/>
      <c r="OGI41" s="669"/>
      <c r="OGJ41" s="669"/>
      <c r="OGK41" s="669"/>
      <c r="OGL41" s="669"/>
      <c r="OGM41" s="669"/>
      <c r="OGN41" s="669"/>
      <c r="OGO41" s="669"/>
      <c r="OGP41" s="669"/>
      <c r="OGQ41" s="669"/>
      <c r="OGR41" s="669"/>
      <c r="OGS41" s="669"/>
      <c r="OGT41" s="669"/>
      <c r="OGU41" s="669"/>
      <c r="OGV41" s="669"/>
      <c r="OGW41" s="669"/>
      <c r="OGX41" s="669"/>
      <c r="OGY41" s="669"/>
      <c r="OGZ41" s="669"/>
      <c r="OHA41" s="669"/>
      <c r="OHB41" s="669"/>
      <c r="OHC41" s="669"/>
      <c r="OHD41" s="669"/>
      <c r="OHE41" s="669"/>
      <c r="OHF41" s="669"/>
      <c r="OHG41" s="669"/>
      <c r="OHH41" s="669"/>
      <c r="OHI41" s="669"/>
      <c r="OHJ41" s="669"/>
      <c r="OHK41" s="669"/>
      <c r="OHL41" s="669"/>
      <c r="OHM41" s="669"/>
      <c r="OHN41" s="669"/>
      <c r="OHO41" s="669"/>
      <c r="OHP41" s="669"/>
      <c r="OHQ41" s="669"/>
      <c r="OHR41" s="669"/>
      <c r="OHS41" s="669"/>
      <c r="OHT41" s="669"/>
      <c r="OHU41" s="669"/>
      <c r="OHV41" s="669"/>
      <c r="OHW41" s="669"/>
      <c r="OHX41" s="669"/>
      <c r="OHY41" s="669"/>
      <c r="OHZ41" s="669"/>
      <c r="OIA41" s="669"/>
      <c r="OIB41" s="669"/>
      <c r="OIC41" s="669"/>
      <c r="OID41" s="669"/>
      <c r="OIE41" s="669"/>
      <c r="OIF41" s="669"/>
      <c r="OIG41" s="669"/>
      <c r="OIH41" s="669"/>
      <c r="OII41" s="669"/>
      <c r="OIJ41" s="669"/>
      <c r="OIK41" s="669"/>
      <c r="OIL41" s="669"/>
      <c r="OIM41" s="669"/>
      <c r="OIN41" s="669"/>
      <c r="OIO41" s="669"/>
      <c r="OIP41" s="669"/>
      <c r="OIQ41" s="669"/>
      <c r="OIR41" s="669"/>
      <c r="OIS41" s="669"/>
      <c r="OIT41" s="669"/>
      <c r="OIU41" s="669"/>
      <c r="OIV41" s="669"/>
      <c r="OIW41" s="669"/>
      <c r="OIX41" s="669"/>
      <c r="OIY41" s="669"/>
      <c r="OIZ41" s="669"/>
      <c r="OJA41" s="669"/>
      <c r="OJB41" s="669"/>
      <c r="OJC41" s="669"/>
      <c r="OJD41" s="669"/>
      <c r="OJE41" s="669"/>
      <c r="OJF41" s="669"/>
      <c r="OJG41" s="669"/>
      <c r="OJH41" s="669"/>
      <c r="OJI41" s="669"/>
      <c r="OJJ41" s="669"/>
      <c r="OJK41" s="669"/>
      <c r="OJL41" s="669"/>
      <c r="OJM41" s="669"/>
      <c r="OJN41" s="669"/>
      <c r="OJO41" s="669"/>
      <c r="OJP41" s="669"/>
      <c r="OJQ41" s="669"/>
      <c r="OJR41" s="669"/>
      <c r="OJS41" s="669"/>
      <c r="OJT41" s="669"/>
      <c r="OJU41" s="669"/>
      <c r="OJV41" s="669"/>
      <c r="OJW41" s="669"/>
      <c r="OJX41" s="669"/>
      <c r="OJY41" s="669"/>
      <c r="OJZ41" s="669"/>
      <c r="OKA41" s="669"/>
      <c r="OKB41" s="669"/>
      <c r="OKC41" s="669"/>
      <c r="OKD41" s="669"/>
      <c r="OKE41" s="669"/>
      <c r="OKF41" s="669"/>
      <c r="OKG41" s="669"/>
      <c r="OKH41" s="669"/>
      <c r="OKI41" s="669"/>
      <c r="OKJ41" s="669"/>
      <c r="OKK41" s="669"/>
      <c r="OKL41" s="669"/>
      <c r="OKM41" s="669"/>
      <c r="OKN41" s="669"/>
      <c r="OKO41" s="669"/>
      <c r="OKP41" s="669"/>
      <c r="OKQ41" s="669"/>
      <c r="OKR41" s="669"/>
      <c r="OKS41" s="669"/>
      <c r="OKT41" s="669"/>
      <c r="OKU41" s="669"/>
      <c r="OKV41" s="669"/>
      <c r="OKW41" s="669"/>
      <c r="OKX41" s="669"/>
      <c r="OKY41" s="669"/>
      <c r="OKZ41" s="669"/>
      <c r="OLA41" s="669"/>
      <c r="OLB41" s="669"/>
      <c r="OLC41" s="669"/>
      <c r="OLD41" s="669"/>
      <c r="OLE41" s="669"/>
      <c r="OLF41" s="669"/>
      <c r="OLG41" s="669"/>
      <c r="OLH41" s="669"/>
      <c r="OLI41" s="669"/>
      <c r="OLJ41" s="669"/>
      <c r="OLK41" s="669"/>
      <c r="OLL41" s="669"/>
      <c r="OLM41" s="669"/>
      <c r="OLN41" s="669"/>
      <c r="OLO41" s="669"/>
      <c r="OLP41" s="669"/>
      <c r="OLQ41" s="669"/>
      <c r="OLR41" s="669"/>
      <c r="OLS41" s="669"/>
      <c r="OLT41" s="669"/>
      <c r="OLU41" s="669"/>
      <c r="OLV41" s="669"/>
      <c r="OLW41" s="669"/>
      <c r="OLX41" s="669"/>
      <c r="OLY41" s="669"/>
      <c r="OLZ41" s="669"/>
      <c r="OMA41" s="669"/>
      <c r="OMB41" s="669"/>
      <c r="OMC41" s="669"/>
      <c r="OMD41" s="669"/>
      <c r="OME41" s="669"/>
      <c r="OMF41" s="669"/>
      <c r="OMG41" s="669"/>
      <c r="OMH41" s="669"/>
      <c r="OMI41" s="669"/>
      <c r="OMJ41" s="669"/>
      <c r="OMK41" s="669"/>
      <c r="OML41" s="669"/>
      <c r="OMM41" s="669"/>
      <c r="OMN41" s="669"/>
      <c r="OMO41" s="669"/>
      <c r="OMP41" s="669"/>
      <c r="OMQ41" s="669"/>
      <c r="OMR41" s="669"/>
      <c r="OMS41" s="669"/>
      <c r="OMT41" s="669"/>
      <c r="OMU41" s="669"/>
      <c r="OMV41" s="669"/>
      <c r="OMW41" s="669"/>
      <c r="OMX41" s="669"/>
      <c r="OMY41" s="669"/>
      <c r="OMZ41" s="669"/>
      <c r="ONA41" s="669"/>
      <c r="ONB41" s="669"/>
      <c r="ONC41" s="669"/>
      <c r="OND41" s="669"/>
      <c r="ONE41" s="669"/>
      <c r="ONF41" s="669"/>
      <c r="ONG41" s="669"/>
      <c r="ONH41" s="669"/>
      <c r="ONI41" s="669"/>
      <c r="ONJ41" s="669"/>
      <c r="ONK41" s="669"/>
      <c r="ONL41" s="669"/>
      <c r="ONM41" s="669"/>
      <c r="ONN41" s="669"/>
      <c r="ONO41" s="669"/>
      <c r="ONP41" s="669"/>
      <c r="ONQ41" s="669"/>
      <c r="ONR41" s="669"/>
      <c r="ONS41" s="669"/>
      <c r="ONT41" s="669"/>
      <c r="ONU41" s="669"/>
      <c r="ONV41" s="669"/>
      <c r="ONW41" s="669"/>
      <c r="ONX41" s="669"/>
      <c r="ONY41" s="669"/>
      <c r="ONZ41" s="669"/>
      <c r="OOA41" s="669"/>
      <c r="OOB41" s="669"/>
      <c r="OOC41" s="669"/>
      <c r="OOD41" s="669"/>
      <c r="OOE41" s="669"/>
      <c r="OOF41" s="669"/>
      <c r="OOG41" s="669"/>
      <c r="OOH41" s="669"/>
      <c r="OOI41" s="669"/>
      <c r="OOJ41" s="669"/>
      <c r="OOK41" s="669"/>
      <c r="OOL41" s="669"/>
      <c r="OOM41" s="669"/>
      <c r="OON41" s="669"/>
      <c r="OOO41" s="669"/>
      <c r="OOP41" s="669"/>
      <c r="OOQ41" s="669"/>
      <c r="OOR41" s="669"/>
      <c r="OOS41" s="669"/>
      <c r="OOT41" s="669"/>
      <c r="OOU41" s="669"/>
      <c r="OOV41" s="669"/>
      <c r="OOW41" s="669"/>
      <c r="OOX41" s="669"/>
      <c r="OOY41" s="669"/>
      <c r="OOZ41" s="669"/>
      <c r="OPA41" s="669"/>
      <c r="OPB41" s="669"/>
      <c r="OPC41" s="669"/>
      <c r="OPD41" s="669"/>
      <c r="OPE41" s="669"/>
      <c r="OPF41" s="669"/>
      <c r="OPG41" s="669"/>
      <c r="OPH41" s="669"/>
      <c r="OPI41" s="669"/>
      <c r="OPJ41" s="669"/>
      <c r="OPK41" s="669"/>
      <c r="OPL41" s="669"/>
      <c r="OPM41" s="669"/>
      <c r="OPN41" s="669"/>
      <c r="OPO41" s="669"/>
      <c r="OPP41" s="669"/>
      <c r="OPQ41" s="669"/>
      <c r="OPR41" s="669"/>
      <c r="OPS41" s="669"/>
      <c r="OPT41" s="669"/>
      <c r="OPU41" s="669"/>
      <c r="OPV41" s="669"/>
      <c r="OPW41" s="669"/>
      <c r="OPX41" s="669"/>
      <c r="OPY41" s="669"/>
      <c r="OPZ41" s="669"/>
      <c r="OQA41" s="669"/>
      <c r="OQB41" s="669"/>
      <c r="OQC41" s="669"/>
      <c r="OQD41" s="669"/>
      <c r="OQE41" s="669"/>
      <c r="OQF41" s="669"/>
      <c r="OQG41" s="669"/>
      <c r="OQH41" s="669"/>
      <c r="OQI41" s="669"/>
      <c r="OQJ41" s="669"/>
      <c r="OQK41" s="669"/>
      <c r="OQL41" s="669"/>
      <c r="OQM41" s="669"/>
      <c r="OQN41" s="669"/>
      <c r="OQO41" s="669"/>
      <c r="OQP41" s="669"/>
      <c r="OQQ41" s="669"/>
      <c r="OQR41" s="669"/>
      <c r="OQS41" s="669"/>
      <c r="OQT41" s="669"/>
      <c r="OQU41" s="669"/>
      <c r="OQV41" s="669"/>
      <c r="OQW41" s="669"/>
      <c r="OQX41" s="669"/>
      <c r="OQY41" s="669"/>
      <c r="OQZ41" s="669"/>
      <c r="ORA41" s="669"/>
      <c r="ORB41" s="669"/>
      <c r="ORC41" s="669"/>
      <c r="ORD41" s="669"/>
      <c r="ORE41" s="669"/>
      <c r="ORF41" s="669"/>
      <c r="ORG41" s="669"/>
      <c r="ORH41" s="669"/>
      <c r="ORI41" s="669"/>
      <c r="ORJ41" s="669"/>
      <c r="ORK41" s="669"/>
      <c r="ORL41" s="669"/>
      <c r="ORM41" s="669"/>
      <c r="ORN41" s="669"/>
      <c r="ORO41" s="669"/>
      <c r="ORP41" s="669"/>
      <c r="ORQ41" s="669"/>
      <c r="ORR41" s="669"/>
      <c r="ORS41" s="669"/>
      <c r="ORT41" s="669"/>
      <c r="ORU41" s="669"/>
      <c r="ORV41" s="669"/>
      <c r="ORW41" s="669"/>
      <c r="ORX41" s="669"/>
      <c r="ORY41" s="669"/>
      <c r="ORZ41" s="669"/>
      <c r="OSA41" s="669"/>
      <c r="OSB41" s="669"/>
      <c r="OSC41" s="669"/>
      <c r="OSD41" s="669"/>
      <c r="OSE41" s="669"/>
      <c r="OSF41" s="669"/>
      <c r="OSG41" s="669"/>
      <c r="OSH41" s="669"/>
      <c r="OSI41" s="669"/>
      <c r="OSJ41" s="669"/>
      <c r="OSK41" s="669"/>
      <c r="OSL41" s="669"/>
      <c r="OSM41" s="669"/>
      <c r="OSN41" s="669"/>
      <c r="OSO41" s="669"/>
      <c r="OSP41" s="669"/>
      <c r="OSQ41" s="669"/>
      <c r="OSR41" s="669"/>
      <c r="OSS41" s="669"/>
      <c r="OST41" s="669"/>
      <c r="OSU41" s="669"/>
      <c r="OSV41" s="669"/>
      <c r="OSW41" s="669"/>
      <c r="OSX41" s="669"/>
      <c r="OSY41" s="669"/>
      <c r="OSZ41" s="669"/>
      <c r="OTA41" s="669"/>
      <c r="OTB41" s="669"/>
      <c r="OTC41" s="669"/>
      <c r="OTD41" s="669"/>
      <c r="OTE41" s="669"/>
      <c r="OTF41" s="669"/>
      <c r="OTG41" s="669"/>
      <c r="OTH41" s="669"/>
      <c r="OTI41" s="669"/>
      <c r="OTJ41" s="669"/>
      <c r="OTK41" s="669"/>
      <c r="OTL41" s="669"/>
      <c r="OTM41" s="669"/>
      <c r="OTN41" s="669"/>
      <c r="OTO41" s="669"/>
      <c r="OTP41" s="669"/>
      <c r="OTQ41" s="669"/>
      <c r="OTR41" s="669"/>
      <c r="OTS41" s="669"/>
      <c r="OTT41" s="669"/>
      <c r="OTU41" s="669"/>
      <c r="OTV41" s="669"/>
      <c r="OTW41" s="669"/>
      <c r="OTX41" s="669"/>
      <c r="OTY41" s="669"/>
      <c r="OTZ41" s="669"/>
      <c r="OUA41" s="669"/>
      <c r="OUB41" s="669"/>
      <c r="OUC41" s="669"/>
      <c r="OUD41" s="669"/>
      <c r="OUE41" s="669"/>
      <c r="OUF41" s="669"/>
      <c r="OUG41" s="669"/>
      <c r="OUH41" s="669"/>
      <c r="OUI41" s="669"/>
      <c r="OUJ41" s="669"/>
      <c r="OUK41" s="669"/>
      <c r="OUL41" s="669"/>
      <c r="OUM41" s="669"/>
      <c r="OUN41" s="669"/>
      <c r="OUO41" s="669"/>
      <c r="OUP41" s="669"/>
      <c r="OUQ41" s="669"/>
      <c r="OUR41" s="669"/>
      <c r="OUS41" s="669"/>
      <c r="OUT41" s="669"/>
      <c r="OUU41" s="669"/>
      <c r="OUV41" s="669"/>
      <c r="OUW41" s="669"/>
      <c r="OUX41" s="669"/>
      <c r="OUY41" s="669"/>
      <c r="OUZ41" s="669"/>
      <c r="OVA41" s="669"/>
      <c r="OVB41" s="669"/>
      <c r="OVC41" s="669"/>
      <c r="OVD41" s="669"/>
      <c r="OVE41" s="669"/>
      <c r="OVF41" s="669"/>
      <c r="OVG41" s="669"/>
      <c r="OVH41" s="669"/>
      <c r="OVI41" s="669"/>
      <c r="OVJ41" s="669"/>
      <c r="OVK41" s="669"/>
      <c r="OVL41" s="669"/>
      <c r="OVM41" s="669"/>
      <c r="OVN41" s="669"/>
      <c r="OVO41" s="669"/>
      <c r="OVP41" s="669"/>
      <c r="OVQ41" s="669"/>
      <c r="OVR41" s="669"/>
      <c r="OVS41" s="669"/>
      <c r="OVT41" s="669"/>
      <c r="OVU41" s="669"/>
      <c r="OVV41" s="669"/>
      <c r="OVW41" s="669"/>
      <c r="OVX41" s="669"/>
      <c r="OVY41" s="669"/>
      <c r="OVZ41" s="669"/>
      <c r="OWA41" s="669"/>
      <c r="OWB41" s="669"/>
      <c r="OWC41" s="669"/>
      <c r="OWD41" s="669"/>
      <c r="OWE41" s="669"/>
      <c r="OWF41" s="669"/>
      <c r="OWG41" s="669"/>
      <c r="OWH41" s="669"/>
      <c r="OWI41" s="669"/>
      <c r="OWJ41" s="669"/>
      <c r="OWK41" s="669"/>
      <c r="OWL41" s="669"/>
      <c r="OWM41" s="669"/>
      <c r="OWN41" s="669"/>
      <c r="OWO41" s="669"/>
      <c r="OWP41" s="669"/>
      <c r="OWQ41" s="669"/>
      <c r="OWR41" s="669"/>
      <c r="OWS41" s="669"/>
      <c r="OWT41" s="669"/>
      <c r="OWU41" s="669"/>
      <c r="OWV41" s="669"/>
      <c r="OWW41" s="669"/>
      <c r="OWX41" s="669"/>
      <c r="OWY41" s="669"/>
      <c r="OWZ41" s="669"/>
      <c r="OXA41" s="669"/>
      <c r="OXB41" s="669"/>
      <c r="OXC41" s="669"/>
      <c r="OXD41" s="669"/>
      <c r="OXE41" s="669"/>
      <c r="OXF41" s="669"/>
      <c r="OXG41" s="669"/>
      <c r="OXH41" s="669"/>
      <c r="OXI41" s="669"/>
      <c r="OXJ41" s="669"/>
      <c r="OXK41" s="669"/>
      <c r="OXL41" s="669"/>
      <c r="OXM41" s="669"/>
      <c r="OXN41" s="669"/>
      <c r="OXO41" s="669"/>
      <c r="OXP41" s="669"/>
      <c r="OXQ41" s="669"/>
      <c r="OXR41" s="669"/>
      <c r="OXS41" s="669"/>
      <c r="OXT41" s="669"/>
      <c r="OXU41" s="669"/>
      <c r="OXV41" s="669"/>
      <c r="OXW41" s="669"/>
      <c r="OXX41" s="669"/>
      <c r="OXY41" s="669"/>
      <c r="OXZ41" s="669"/>
      <c r="OYA41" s="669"/>
      <c r="OYB41" s="669"/>
      <c r="OYC41" s="669"/>
      <c r="OYD41" s="669"/>
      <c r="OYE41" s="669"/>
      <c r="OYF41" s="669"/>
      <c r="OYG41" s="669"/>
      <c r="OYH41" s="669"/>
      <c r="OYI41" s="669"/>
      <c r="OYJ41" s="669"/>
      <c r="OYK41" s="669"/>
      <c r="OYL41" s="669"/>
      <c r="OYM41" s="669"/>
      <c r="OYN41" s="669"/>
      <c r="OYO41" s="669"/>
      <c r="OYP41" s="669"/>
      <c r="OYQ41" s="669"/>
      <c r="OYR41" s="669"/>
      <c r="OYS41" s="669"/>
      <c r="OYT41" s="669"/>
      <c r="OYU41" s="669"/>
      <c r="OYV41" s="669"/>
      <c r="OYW41" s="669"/>
      <c r="OYX41" s="669"/>
      <c r="OYY41" s="669"/>
      <c r="OYZ41" s="669"/>
      <c r="OZA41" s="669"/>
      <c r="OZB41" s="669"/>
      <c r="OZC41" s="669"/>
      <c r="OZD41" s="669"/>
      <c r="OZE41" s="669"/>
      <c r="OZF41" s="669"/>
      <c r="OZG41" s="669"/>
      <c r="OZH41" s="669"/>
      <c r="OZI41" s="669"/>
      <c r="OZJ41" s="669"/>
      <c r="OZK41" s="669"/>
      <c r="OZL41" s="669"/>
      <c r="OZM41" s="669"/>
      <c r="OZN41" s="669"/>
      <c r="OZO41" s="669"/>
      <c r="OZP41" s="669"/>
      <c r="OZQ41" s="669"/>
      <c r="OZR41" s="669"/>
      <c r="OZS41" s="669"/>
      <c r="OZT41" s="669"/>
      <c r="OZU41" s="669"/>
      <c r="OZV41" s="669"/>
      <c r="OZW41" s="669"/>
      <c r="OZX41" s="669"/>
      <c r="OZY41" s="669"/>
      <c r="OZZ41" s="669"/>
      <c r="PAA41" s="669"/>
      <c r="PAB41" s="669"/>
      <c r="PAC41" s="669"/>
      <c r="PAD41" s="669"/>
      <c r="PAE41" s="669"/>
      <c r="PAF41" s="669"/>
      <c r="PAG41" s="669"/>
      <c r="PAH41" s="669"/>
      <c r="PAI41" s="669"/>
      <c r="PAJ41" s="669"/>
      <c r="PAK41" s="669"/>
      <c r="PAL41" s="669"/>
      <c r="PAM41" s="669"/>
      <c r="PAN41" s="669"/>
      <c r="PAO41" s="669"/>
      <c r="PAP41" s="669"/>
      <c r="PAQ41" s="669"/>
      <c r="PAR41" s="669"/>
      <c r="PAS41" s="669"/>
      <c r="PAT41" s="669"/>
      <c r="PAU41" s="669"/>
      <c r="PAV41" s="669"/>
      <c r="PAW41" s="669"/>
      <c r="PAX41" s="669"/>
      <c r="PAY41" s="669"/>
      <c r="PAZ41" s="669"/>
      <c r="PBA41" s="669"/>
      <c r="PBB41" s="669"/>
      <c r="PBC41" s="669"/>
      <c r="PBD41" s="669"/>
      <c r="PBE41" s="669"/>
      <c r="PBF41" s="669"/>
      <c r="PBG41" s="669"/>
      <c r="PBH41" s="669"/>
      <c r="PBI41" s="669"/>
      <c r="PBJ41" s="669"/>
      <c r="PBK41" s="669"/>
      <c r="PBL41" s="669"/>
      <c r="PBM41" s="669"/>
      <c r="PBN41" s="669"/>
      <c r="PBO41" s="669"/>
      <c r="PBP41" s="669"/>
      <c r="PBQ41" s="669"/>
      <c r="PBR41" s="669"/>
      <c r="PBS41" s="669"/>
      <c r="PBT41" s="669"/>
      <c r="PBU41" s="669"/>
      <c r="PBV41" s="669"/>
      <c r="PBW41" s="669"/>
      <c r="PBX41" s="669"/>
      <c r="PBY41" s="669"/>
      <c r="PBZ41" s="669"/>
      <c r="PCA41" s="669"/>
      <c r="PCB41" s="669"/>
      <c r="PCC41" s="669"/>
      <c r="PCD41" s="669"/>
      <c r="PCE41" s="669"/>
      <c r="PCF41" s="669"/>
      <c r="PCG41" s="669"/>
      <c r="PCH41" s="669"/>
      <c r="PCI41" s="669"/>
      <c r="PCJ41" s="669"/>
      <c r="PCK41" s="669"/>
      <c r="PCL41" s="669"/>
      <c r="PCM41" s="669"/>
      <c r="PCN41" s="669"/>
      <c r="PCO41" s="669"/>
      <c r="PCP41" s="669"/>
      <c r="PCQ41" s="669"/>
      <c r="PCR41" s="669"/>
      <c r="PCS41" s="669"/>
      <c r="PCT41" s="669"/>
      <c r="PCU41" s="669"/>
      <c r="PCV41" s="669"/>
      <c r="PCW41" s="669"/>
      <c r="PCX41" s="669"/>
      <c r="PCY41" s="669"/>
      <c r="PCZ41" s="669"/>
      <c r="PDA41" s="669"/>
      <c r="PDB41" s="669"/>
      <c r="PDC41" s="669"/>
      <c r="PDD41" s="669"/>
      <c r="PDE41" s="669"/>
      <c r="PDF41" s="669"/>
      <c r="PDG41" s="669"/>
      <c r="PDH41" s="669"/>
      <c r="PDI41" s="669"/>
      <c r="PDJ41" s="669"/>
      <c r="PDK41" s="669"/>
      <c r="PDL41" s="669"/>
      <c r="PDM41" s="669"/>
      <c r="PDN41" s="669"/>
      <c r="PDO41" s="669"/>
      <c r="PDP41" s="669"/>
      <c r="PDQ41" s="669"/>
      <c r="PDR41" s="669"/>
      <c r="PDS41" s="669"/>
      <c r="PDT41" s="669"/>
      <c r="PDU41" s="669"/>
      <c r="PDV41" s="669"/>
      <c r="PDW41" s="669"/>
      <c r="PDX41" s="669"/>
      <c r="PDY41" s="669"/>
      <c r="PDZ41" s="669"/>
      <c r="PEA41" s="669"/>
      <c r="PEB41" s="669"/>
      <c r="PEC41" s="669"/>
      <c r="PED41" s="669"/>
      <c r="PEE41" s="669"/>
      <c r="PEF41" s="669"/>
      <c r="PEG41" s="669"/>
      <c r="PEH41" s="669"/>
      <c r="PEI41" s="669"/>
      <c r="PEJ41" s="669"/>
      <c r="PEK41" s="669"/>
      <c r="PEL41" s="669"/>
      <c r="PEM41" s="669"/>
      <c r="PEN41" s="669"/>
      <c r="PEO41" s="669"/>
      <c r="PEP41" s="669"/>
      <c r="PEQ41" s="669"/>
      <c r="PER41" s="669"/>
      <c r="PES41" s="669"/>
      <c r="PET41" s="669"/>
      <c r="PEU41" s="669"/>
      <c r="PEV41" s="669"/>
      <c r="PEW41" s="669"/>
      <c r="PEX41" s="669"/>
      <c r="PEY41" s="669"/>
      <c r="PEZ41" s="669"/>
      <c r="PFA41" s="669"/>
      <c r="PFB41" s="669"/>
      <c r="PFC41" s="669"/>
      <c r="PFD41" s="669"/>
      <c r="PFE41" s="669"/>
      <c r="PFF41" s="669"/>
      <c r="PFG41" s="669"/>
      <c r="PFH41" s="669"/>
      <c r="PFI41" s="669"/>
      <c r="PFJ41" s="669"/>
      <c r="PFK41" s="669"/>
      <c r="PFL41" s="669"/>
      <c r="PFM41" s="669"/>
      <c r="PFN41" s="669"/>
      <c r="PFO41" s="669"/>
      <c r="PFP41" s="669"/>
      <c r="PFQ41" s="669"/>
      <c r="PFR41" s="669"/>
      <c r="PFS41" s="669"/>
      <c r="PFT41" s="669"/>
      <c r="PFU41" s="669"/>
      <c r="PFV41" s="669"/>
      <c r="PFW41" s="669"/>
      <c r="PFX41" s="669"/>
      <c r="PFY41" s="669"/>
      <c r="PFZ41" s="669"/>
      <c r="PGA41" s="669"/>
      <c r="PGB41" s="669"/>
      <c r="PGC41" s="669"/>
      <c r="PGD41" s="669"/>
      <c r="PGE41" s="669"/>
      <c r="PGF41" s="669"/>
      <c r="PGG41" s="669"/>
      <c r="PGH41" s="669"/>
      <c r="PGI41" s="669"/>
      <c r="PGJ41" s="669"/>
      <c r="PGK41" s="669"/>
      <c r="PGL41" s="669"/>
      <c r="PGM41" s="669"/>
      <c r="PGN41" s="669"/>
      <c r="PGO41" s="669"/>
      <c r="PGP41" s="669"/>
      <c r="PGQ41" s="669"/>
      <c r="PGR41" s="669"/>
      <c r="PGS41" s="669"/>
      <c r="PGT41" s="669"/>
      <c r="PGU41" s="669"/>
      <c r="PGV41" s="669"/>
      <c r="PGW41" s="669"/>
      <c r="PGX41" s="669"/>
      <c r="PGY41" s="669"/>
      <c r="PGZ41" s="669"/>
      <c r="PHA41" s="669"/>
      <c r="PHB41" s="669"/>
      <c r="PHC41" s="669"/>
      <c r="PHD41" s="669"/>
      <c r="PHE41" s="669"/>
      <c r="PHF41" s="669"/>
      <c r="PHG41" s="669"/>
      <c r="PHH41" s="669"/>
      <c r="PHI41" s="669"/>
      <c r="PHJ41" s="669"/>
      <c r="PHK41" s="669"/>
      <c r="PHL41" s="669"/>
      <c r="PHM41" s="669"/>
      <c r="PHN41" s="669"/>
      <c r="PHO41" s="669"/>
      <c r="PHP41" s="669"/>
      <c r="PHQ41" s="669"/>
      <c r="PHR41" s="669"/>
      <c r="PHS41" s="669"/>
      <c r="PHT41" s="669"/>
      <c r="PHU41" s="669"/>
      <c r="PHV41" s="669"/>
      <c r="PHW41" s="669"/>
      <c r="PHX41" s="669"/>
      <c r="PHY41" s="669"/>
      <c r="PHZ41" s="669"/>
      <c r="PIA41" s="669"/>
      <c r="PIB41" s="669"/>
      <c r="PIC41" s="669"/>
      <c r="PID41" s="669"/>
      <c r="PIE41" s="669"/>
      <c r="PIF41" s="669"/>
      <c r="PIG41" s="669"/>
      <c r="PIH41" s="669"/>
      <c r="PII41" s="669"/>
      <c r="PIJ41" s="669"/>
      <c r="PIK41" s="669"/>
      <c r="PIL41" s="669"/>
      <c r="PIM41" s="669"/>
      <c r="PIN41" s="669"/>
      <c r="PIO41" s="669"/>
      <c r="PIP41" s="669"/>
      <c r="PIQ41" s="669"/>
      <c r="PIR41" s="669"/>
      <c r="PIS41" s="669"/>
      <c r="PIT41" s="669"/>
      <c r="PIU41" s="669"/>
      <c r="PIV41" s="669"/>
      <c r="PIW41" s="669"/>
      <c r="PIX41" s="669"/>
      <c r="PIY41" s="669"/>
      <c r="PIZ41" s="669"/>
      <c r="PJA41" s="669"/>
      <c r="PJB41" s="669"/>
      <c r="PJC41" s="669"/>
      <c r="PJD41" s="669"/>
      <c r="PJE41" s="669"/>
      <c r="PJF41" s="669"/>
      <c r="PJG41" s="669"/>
      <c r="PJH41" s="669"/>
      <c r="PJI41" s="669"/>
      <c r="PJJ41" s="669"/>
      <c r="PJK41" s="669"/>
      <c r="PJL41" s="669"/>
      <c r="PJM41" s="669"/>
      <c r="PJN41" s="669"/>
      <c r="PJO41" s="669"/>
      <c r="PJP41" s="669"/>
      <c r="PJQ41" s="669"/>
      <c r="PJR41" s="669"/>
      <c r="PJS41" s="669"/>
      <c r="PJT41" s="669"/>
      <c r="PJU41" s="669"/>
      <c r="PJV41" s="669"/>
      <c r="PJW41" s="669"/>
      <c r="PJX41" s="669"/>
      <c r="PJY41" s="669"/>
      <c r="PJZ41" s="669"/>
      <c r="PKA41" s="669"/>
      <c r="PKB41" s="669"/>
      <c r="PKC41" s="669"/>
      <c r="PKD41" s="669"/>
      <c r="PKE41" s="669"/>
      <c r="PKF41" s="669"/>
      <c r="PKG41" s="669"/>
      <c r="PKH41" s="669"/>
      <c r="PKI41" s="669"/>
      <c r="PKJ41" s="669"/>
      <c r="PKK41" s="669"/>
      <c r="PKL41" s="669"/>
      <c r="PKM41" s="669"/>
      <c r="PKN41" s="669"/>
      <c r="PKO41" s="669"/>
      <c r="PKP41" s="669"/>
      <c r="PKQ41" s="669"/>
      <c r="PKR41" s="669"/>
      <c r="PKS41" s="669"/>
      <c r="PKT41" s="669"/>
      <c r="PKU41" s="669"/>
      <c r="PKV41" s="669"/>
      <c r="PKW41" s="669"/>
      <c r="PKX41" s="669"/>
      <c r="PKY41" s="669"/>
      <c r="PKZ41" s="669"/>
      <c r="PLA41" s="669"/>
      <c r="PLB41" s="669"/>
      <c r="PLC41" s="669"/>
      <c r="PLD41" s="669"/>
      <c r="PLE41" s="669"/>
      <c r="PLF41" s="669"/>
      <c r="PLG41" s="669"/>
      <c r="PLH41" s="669"/>
      <c r="PLI41" s="669"/>
      <c r="PLJ41" s="669"/>
      <c r="PLK41" s="669"/>
      <c r="PLL41" s="669"/>
      <c r="PLM41" s="669"/>
      <c r="PLN41" s="669"/>
      <c r="PLO41" s="669"/>
      <c r="PLP41" s="669"/>
      <c r="PLQ41" s="669"/>
      <c r="PLR41" s="669"/>
      <c r="PLS41" s="669"/>
      <c r="PLT41" s="669"/>
      <c r="PLU41" s="669"/>
      <c r="PLV41" s="669"/>
      <c r="PLW41" s="669"/>
      <c r="PLX41" s="669"/>
      <c r="PLY41" s="669"/>
      <c r="PLZ41" s="669"/>
      <c r="PMA41" s="669"/>
      <c r="PMB41" s="669"/>
      <c r="PMC41" s="669"/>
      <c r="PMD41" s="669"/>
      <c r="PME41" s="669"/>
      <c r="PMF41" s="669"/>
      <c r="PMG41" s="669"/>
      <c r="PMH41" s="669"/>
      <c r="PMI41" s="669"/>
      <c r="PMJ41" s="669"/>
      <c r="PMK41" s="669"/>
      <c r="PML41" s="669"/>
      <c r="PMM41" s="669"/>
      <c r="PMN41" s="669"/>
      <c r="PMO41" s="669"/>
      <c r="PMP41" s="669"/>
      <c r="PMQ41" s="669"/>
      <c r="PMR41" s="669"/>
      <c r="PMS41" s="669"/>
      <c r="PMT41" s="669"/>
      <c r="PMU41" s="669"/>
      <c r="PMV41" s="669"/>
      <c r="PMW41" s="669"/>
      <c r="PMX41" s="669"/>
      <c r="PMY41" s="669"/>
      <c r="PMZ41" s="669"/>
      <c r="PNA41" s="669"/>
      <c r="PNB41" s="669"/>
      <c r="PNC41" s="669"/>
      <c r="PND41" s="669"/>
      <c r="PNE41" s="669"/>
      <c r="PNF41" s="669"/>
      <c r="PNG41" s="669"/>
      <c r="PNH41" s="669"/>
      <c r="PNI41" s="669"/>
      <c r="PNJ41" s="669"/>
      <c r="PNK41" s="669"/>
      <c r="PNL41" s="669"/>
      <c r="PNM41" s="669"/>
      <c r="PNN41" s="669"/>
      <c r="PNO41" s="669"/>
      <c r="PNP41" s="669"/>
      <c r="PNQ41" s="669"/>
      <c r="PNR41" s="669"/>
      <c r="PNS41" s="669"/>
      <c r="PNT41" s="669"/>
      <c r="PNU41" s="669"/>
      <c r="PNV41" s="669"/>
      <c r="PNW41" s="669"/>
      <c r="PNX41" s="669"/>
      <c r="PNY41" s="669"/>
      <c r="PNZ41" s="669"/>
      <c r="POA41" s="669"/>
      <c r="POB41" s="669"/>
      <c r="POC41" s="669"/>
      <c r="POD41" s="669"/>
      <c r="POE41" s="669"/>
      <c r="POF41" s="669"/>
      <c r="POG41" s="669"/>
      <c r="POH41" s="669"/>
      <c r="POI41" s="669"/>
      <c r="POJ41" s="669"/>
      <c r="POK41" s="669"/>
      <c r="POL41" s="669"/>
      <c r="POM41" s="669"/>
      <c r="PON41" s="669"/>
      <c r="POO41" s="669"/>
      <c r="POP41" s="669"/>
      <c r="POQ41" s="669"/>
      <c r="POR41" s="669"/>
      <c r="POS41" s="669"/>
      <c r="POT41" s="669"/>
      <c r="POU41" s="669"/>
      <c r="POV41" s="669"/>
      <c r="POW41" s="669"/>
      <c r="POX41" s="669"/>
      <c r="POY41" s="669"/>
      <c r="POZ41" s="669"/>
      <c r="PPA41" s="669"/>
      <c r="PPB41" s="669"/>
      <c r="PPC41" s="669"/>
      <c r="PPD41" s="669"/>
      <c r="PPE41" s="669"/>
      <c r="PPF41" s="669"/>
      <c r="PPG41" s="669"/>
      <c r="PPH41" s="669"/>
      <c r="PPI41" s="669"/>
      <c r="PPJ41" s="669"/>
      <c r="PPK41" s="669"/>
      <c r="PPL41" s="669"/>
      <c r="PPM41" s="669"/>
      <c r="PPN41" s="669"/>
      <c r="PPO41" s="669"/>
      <c r="PPP41" s="669"/>
      <c r="PPQ41" s="669"/>
      <c r="PPR41" s="669"/>
      <c r="PPS41" s="669"/>
      <c r="PPT41" s="669"/>
      <c r="PPU41" s="669"/>
      <c r="PPV41" s="669"/>
      <c r="PPW41" s="669"/>
      <c r="PPX41" s="669"/>
      <c r="PPY41" s="669"/>
      <c r="PPZ41" s="669"/>
      <c r="PQA41" s="669"/>
      <c r="PQB41" s="669"/>
      <c r="PQC41" s="669"/>
      <c r="PQD41" s="669"/>
      <c r="PQE41" s="669"/>
      <c r="PQF41" s="669"/>
      <c r="PQG41" s="669"/>
      <c r="PQH41" s="669"/>
      <c r="PQI41" s="669"/>
      <c r="PQJ41" s="669"/>
      <c r="PQK41" s="669"/>
      <c r="PQL41" s="669"/>
      <c r="PQM41" s="669"/>
      <c r="PQN41" s="669"/>
      <c r="PQO41" s="669"/>
      <c r="PQP41" s="669"/>
      <c r="PQQ41" s="669"/>
      <c r="PQR41" s="669"/>
      <c r="PQS41" s="669"/>
      <c r="PQT41" s="669"/>
      <c r="PQU41" s="669"/>
      <c r="PQV41" s="669"/>
      <c r="PQW41" s="669"/>
      <c r="PQX41" s="669"/>
      <c r="PQY41" s="669"/>
      <c r="PQZ41" s="669"/>
      <c r="PRA41" s="669"/>
      <c r="PRB41" s="669"/>
      <c r="PRC41" s="669"/>
      <c r="PRD41" s="669"/>
      <c r="PRE41" s="669"/>
      <c r="PRF41" s="669"/>
      <c r="PRG41" s="669"/>
      <c r="PRH41" s="669"/>
      <c r="PRI41" s="669"/>
      <c r="PRJ41" s="669"/>
      <c r="PRK41" s="669"/>
      <c r="PRL41" s="669"/>
      <c r="PRM41" s="669"/>
      <c r="PRN41" s="669"/>
      <c r="PRO41" s="669"/>
      <c r="PRP41" s="669"/>
      <c r="PRQ41" s="669"/>
      <c r="PRR41" s="669"/>
      <c r="PRS41" s="669"/>
      <c r="PRT41" s="669"/>
      <c r="PRU41" s="669"/>
      <c r="PRV41" s="669"/>
      <c r="PRW41" s="669"/>
      <c r="PRX41" s="669"/>
      <c r="PRY41" s="669"/>
      <c r="PRZ41" s="669"/>
      <c r="PSA41" s="669"/>
      <c r="PSB41" s="669"/>
      <c r="PSC41" s="669"/>
      <c r="PSD41" s="669"/>
      <c r="PSE41" s="669"/>
      <c r="PSF41" s="669"/>
      <c r="PSG41" s="669"/>
      <c r="PSH41" s="669"/>
      <c r="PSI41" s="669"/>
      <c r="PSJ41" s="669"/>
      <c r="PSK41" s="669"/>
      <c r="PSL41" s="669"/>
      <c r="PSM41" s="669"/>
      <c r="PSN41" s="669"/>
      <c r="PSO41" s="669"/>
      <c r="PSP41" s="669"/>
      <c r="PSQ41" s="669"/>
      <c r="PSR41" s="669"/>
      <c r="PSS41" s="669"/>
      <c r="PST41" s="669"/>
      <c r="PSU41" s="669"/>
      <c r="PSV41" s="669"/>
      <c r="PSW41" s="669"/>
      <c r="PSX41" s="669"/>
      <c r="PSY41" s="669"/>
      <c r="PSZ41" s="669"/>
      <c r="PTA41" s="669"/>
      <c r="PTB41" s="669"/>
      <c r="PTC41" s="669"/>
      <c r="PTD41" s="669"/>
      <c r="PTE41" s="669"/>
      <c r="PTF41" s="669"/>
      <c r="PTG41" s="669"/>
      <c r="PTH41" s="669"/>
      <c r="PTI41" s="669"/>
      <c r="PTJ41" s="669"/>
      <c r="PTK41" s="669"/>
      <c r="PTL41" s="669"/>
      <c r="PTM41" s="669"/>
      <c r="PTN41" s="669"/>
      <c r="PTO41" s="669"/>
      <c r="PTP41" s="669"/>
      <c r="PTQ41" s="669"/>
      <c r="PTR41" s="669"/>
      <c r="PTS41" s="669"/>
      <c r="PTT41" s="669"/>
      <c r="PTU41" s="669"/>
      <c r="PTV41" s="669"/>
      <c r="PTW41" s="669"/>
      <c r="PTX41" s="669"/>
      <c r="PTY41" s="669"/>
      <c r="PTZ41" s="669"/>
      <c r="PUA41" s="669"/>
      <c r="PUB41" s="669"/>
      <c r="PUC41" s="669"/>
      <c r="PUD41" s="669"/>
      <c r="PUE41" s="669"/>
      <c r="PUF41" s="669"/>
      <c r="PUG41" s="669"/>
      <c r="PUH41" s="669"/>
      <c r="PUI41" s="669"/>
      <c r="PUJ41" s="669"/>
      <c r="PUK41" s="669"/>
      <c r="PUL41" s="669"/>
      <c r="PUM41" s="669"/>
      <c r="PUN41" s="669"/>
      <c r="PUO41" s="669"/>
      <c r="PUP41" s="669"/>
      <c r="PUQ41" s="669"/>
      <c r="PUR41" s="669"/>
      <c r="PUS41" s="669"/>
      <c r="PUT41" s="669"/>
      <c r="PUU41" s="669"/>
      <c r="PUV41" s="669"/>
      <c r="PUW41" s="669"/>
      <c r="PUX41" s="669"/>
      <c r="PUY41" s="669"/>
      <c r="PUZ41" s="669"/>
      <c r="PVA41" s="669"/>
      <c r="PVB41" s="669"/>
      <c r="PVC41" s="669"/>
      <c r="PVD41" s="669"/>
      <c r="PVE41" s="669"/>
      <c r="PVF41" s="669"/>
      <c r="PVG41" s="669"/>
      <c r="PVH41" s="669"/>
      <c r="PVI41" s="669"/>
      <c r="PVJ41" s="669"/>
      <c r="PVK41" s="669"/>
      <c r="PVL41" s="669"/>
      <c r="PVM41" s="669"/>
      <c r="PVN41" s="669"/>
      <c r="PVO41" s="669"/>
      <c r="PVP41" s="669"/>
      <c r="PVQ41" s="669"/>
      <c r="PVR41" s="669"/>
      <c r="PVS41" s="669"/>
      <c r="PVT41" s="669"/>
      <c r="PVU41" s="669"/>
      <c r="PVV41" s="669"/>
      <c r="PVW41" s="669"/>
      <c r="PVX41" s="669"/>
      <c r="PVY41" s="669"/>
      <c r="PVZ41" s="669"/>
      <c r="PWA41" s="669"/>
      <c r="PWB41" s="669"/>
      <c r="PWC41" s="669"/>
      <c r="PWD41" s="669"/>
      <c r="PWE41" s="669"/>
      <c r="PWF41" s="669"/>
      <c r="PWG41" s="669"/>
      <c r="PWH41" s="669"/>
      <c r="PWI41" s="669"/>
      <c r="PWJ41" s="669"/>
      <c r="PWK41" s="669"/>
      <c r="PWL41" s="669"/>
      <c r="PWM41" s="669"/>
      <c r="PWN41" s="669"/>
      <c r="PWO41" s="669"/>
      <c r="PWP41" s="669"/>
      <c r="PWQ41" s="669"/>
      <c r="PWR41" s="669"/>
      <c r="PWS41" s="669"/>
      <c r="PWT41" s="669"/>
      <c r="PWU41" s="669"/>
      <c r="PWV41" s="669"/>
      <c r="PWW41" s="669"/>
      <c r="PWX41" s="669"/>
      <c r="PWY41" s="669"/>
      <c r="PWZ41" s="669"/>
      <c r="PXA41" s="669"/>
      <c r="PXB41" s="669"/>
      <c r="PXC41" s="669"/>
      <c r="PXD41" s="669"/>
      <c r="PXE41" s="669"/>
      <c r="PXF41" s="669"/>
      <c r="PXG41" s="669"/>
      <c r="PXH41" s="669"/>
      <c r="PXI41" s="669"/>
      <c r="PXJ41" s="669"/>
      <c r="PXK41" s="669"/>
      <c r="PXL41" s="669"/>
      <c r="PXM41" s="669"/>
      <c r="PXN41" s="669"/>
      <c r="PXO41" s="669"/>
      <c r="PXP41" s="669"/>
      <c r="PXQ41" s="669"/>
      <c r="PXR41" s="669"/>
      <c r="PXS41" s="669"/>
      <c r="PXT41" s="669"/>
      <c r="PXU41" s="669"/>
      <c r="PXV41" s="669"/>
      <c r="PXW41" s="669"/>
      <c r="PXX41" s="669"/>
      <c r="PXY41" s="669"/>
      <c r="PXZ41" s="669"/>
      <c r="PYA41" s="669"/>
      <c r="PYB41" s="669"/>
      <c r="PYC41" s="669"/>
      <c r="PYD41" s="669"/>
      <c r="PYE41" s="669"/>
      <c r="PYF41" s="669"/>
      <c r="PYG41" s="669"/>
      <c r="PYH41" s="669"/>
      <c r="PYI41" s="669"/>
      <c r="PYJ41" s="669"/>
      <c r="PYK41" s="669"/>
      <c r="PYL41" s="669"/>
      <c r="PYM41" s="669"/>
      <c r="PYN41" s="669"/>
      <c r="PYO41" s="669"/>
      <c r="PYP41" s="669"/>
      <c r="PYQ41" s="669"/>
      <c r="PYR41" s="669"/>
      <c r="PYS41" s="669"/>
      <c r="PYT41" s="669"/>
      <c r="PYU41" s="669"/>
      <c r="PYV41" s="669"/>
      <c r="PYW41" s="669"/>
      <c r="PYX41" s="669"/>
      <c r="PYY41" s="669"/>
      <c r="PYZ41" s="669"/>
      <c r="PZA41" s="669"/>
      <c r="PZB41" s="669"/>
      <c r="PZC41" s="669"/>
      <c r="PZD41" s="669"/>
      <c r="PZE41" s="669"/>
      <c r="PZF41" s="669"/>
      <c r="PZG41" s="669"/>
      <c r="PZH41" s="669"/>
      <c r="PZI41" s="669"/>
      <c r="PZJ41" s="669"/>
      <c r="PZK41" s="669"/>
      <c r="PZL41" s="669"/>
      <c r="PZM41" s="669"/>
      <c r="PZN41" s="669"/>
      <c r="PZO41" s="669"/>
      <c r="PZP41" s="669"/>
      <c r="PZQ41" s="669"/>
      <c r="PZR41" s="669"/>
      <c r="PZS41" s="669"/>
      <c r="PZT41" s="669"/>
      <c r="PZU41" s="669"/>
      <c r="PZV41" s="669"/>
      <c r="PZW41" s="669"/>
      <c r="PZX41" s="669"/>
      <c r="PZY41" s="669"/>
      <c r="PZZ41" s="669"/>
      <c r="QAA41" s="669"/>
      <c r="QAB41" s="669"/>
      <c r="QAC41" s="669"/>
      <c r="QAD41" s="669"/>
      <c r="QAE41" s="669"/>
      <c r="QAF41" s="669"/>
      <c r="QAG41" s="669"/>
      <c r="QAH41" s="669"/>
      <c r="QAI41" s="669"/>
      <c r="QAJ41" s="669"/>
      <c r="QAK41" s="669"/>
      <c r="QAL41" s="669"/>
      <c r="QAM41" s="669"/>
      <c r="QAN41" s="669"/>
      <c r="QAO41" s="669"/>
      <c r="QAP41" s="669"/>
      <c r="QAQ41" s="669"/>
      <c r="QAR41" s="669"/>
      <c r="QAS41" s="669"/>
      <c r="QAT41" s="669"/>
      <c r="QAU41" s="669"/>
      <c r="QAV41" s="669"/>
      <c r="QAW41" s="669"/>
      <c r="QAX41" s="669"/>
      <c r="QAY41" s="669"/>
      <c r="QAZ41" s="669"/>
      <c r="QBA41" s="669"/>
      <c r="QBB41" s="669"/>
      <c r="QBC41" s="669"/>
      <c r="QBD41" s="669"/>
      <c r="QBE41" s="669"/>
      <c r="QBF41" s="669"/>
      <c r="QBG41" s="669"/>
      <c r="QBH41" s="669"/>
      <c r="QBI41" s="669"/>
      <c r="QBJ41" s="669"/>
      <c r="QBK41" s="669"/>
      <c r="QBL41" s="669"/>
      <c r="QBM41" s="669"/>
      <c r="QBN41" s="669"/>
      <c r="QBO41" s="669"/>
      <c r="QBP41" s="669"/>
      <c r="QBQ41" s="669"/>
      <c r="QBR41" s="669"/>
      <c r="QBS41" s="669"/>
      <c r="QBT41" s="669"/>
      <c r="QBU41" s="669"/>
      <c r="QBV41" s="669"/>
      <c r="QBW41" s="669"/>
      <c r="QBX41" s="669"/>
      <c r="QBY41" s="669"/>
      <c r="QBZ41" s="669"/>
      <c r="QCA41" s="669"/>
      <c r="QCB41" s="669"/>
      <c r="QCC41" s="669"/>
      <c r="QCD41" s="669"/>
      <c r="QCE41" s="669"/>
      <c r="QCF41" s="669"/>
      <c r="QCG41" s="669"/>
      <c r="QCH41" s="669"/>
      <c r="QCI41" s="669"/>
      <c r="QCJ41" s="669"/>
      <c r="QCK41" s="669"/>
      <c r="QCL41" s="669"/>
      <c r="QCM41" s="669"/>
      <c r="QCN41" s="669"/>
      <c r="QCO41" s="669"/>
      <c r="QCP41" s="669"/>
      <c r="QCQ41" s="669"/>
      <c r="QCR41" s="669"/>
      <c r="QCS41" s="669"/>
      <c r="QCT41" s="669"/>
      <c r="QCU41" s="669"/>
      <c r="QCV41" s="669"/>
      <c r="QCW41" s="669"/>
      <c r="QCX41" s="669"/>
      <c r="QCY41" s="669"/>
      <c r="QCZ41" s="669"/>
      <c r="QDA41" s="669"/>
      <c r="QDB41" s="669"/>
      <c r="QDC41" s="669"/>
      <c r="QDD41" s="669"/>
      <c r="QDE41" s="669"/>
      <c r="QDF41" s="669"/>
      <c r="QDG41" s="669"/>
      <c r="QDH41" s="669"/>
      <c r="QDI41" s="669"/>
      <c r="QDJ41" s="669"/>
      <c r="QDK41" s="669"/>
      <c r="QDL41" s="669"/>
      <c r="QDM41" s="669"/>
      <c r="QDN41" s="669"/>
      <c r="QDO41" s="669"/>
      <c r="QDP41" s="669"/>
      <c r="QDQ41" s="669"/>
      <c r="QDR41" s="669"/>
      <c r="QDS41" s="669"/>
      <c r="QDT41" s="669"/>
      <c r="QDU41" s="669"/>
      <c r="QDV41" s="669"/>
      <c r="QDW41" s="669"/>
      <c r="QDX41" s="669"/>
      <c r="QDY41" s="669"/>
      <c r="QDZ41" s="669"/>
      <c r="QEA41" s="669"/>
      <c r="QEB41" s="669"/>
      <c r="QEC41" s="669"/>
      <c r="QED41" s="669"/>
      <c r="QEE41" s="669"/>
      <c r="QEF41" s="669"/>
      <c r="QEG41" s="669"/>
      <c r="QEH41" s="669"/>
      <c r="QEI41" s="669"/>
      <c r="QEJ41" s="669"/>
      <c r="QEK41" s="669"/>
      <c r="QEL41" s="669"/>
      <c r="QEM41" s="669"/>
      <c r="QEN41" s="669"/>
      <c r="QEO41" s="669"/>
      <c r="QEP41" s="669"/>
      <c r="QEQ41" s="669"/>
      <c r="QER41" s="669"/>
      <c r="QES41" s="669"/>
      <c r="QET41" s="669"/>
      <c r="QEU41" s="669"/>
      <c r="QEV41" s="669"/>
      <c r="QEW41" s="669"/>
      <c r="QEX41" s="669"/>
      <c r="QEY41" s="669"/>
      <c r="QEZ41" s="669"/>
      <c r="QFA41" s="669"/>
      <c r="QFB41" s="669"/>
      <c r="QFC41" s="669"/>
      <c r="QFD41" s="669"/>
      <c r="QFE41" s="669"/>
      <c r="QFF41" s="669"/>
      <c r="QFG41" s="669"/>
      <c r="QFH41" s="669"/>
      <c r="QFI41" s="669"/>
      <c r="QFJ41" s="669"/>
      <c r="QFK41" s="669"/>
      <c r="QFL41" s="669"/>
      <c r="QFM41" s="669"/>
      <c r="QFN41" s="669"/>
      <c r="QFO41" s="669"/>
      <c r="QFP41" s="669"/>
      <c r="QFQ41" s="669"/>
      <c r="QFR41" s="669"/>
      <c r="QFS41" s="669"/>
      <c r="QFT41" s="669"/>
      <c r="QFU41" s="669"/>
      <c r="QFV41" s="669"/>
      <c r="QFW41" s="669"/>
      <c r="QFX41" s="669"/>
      <c r="QFY41" s="669"/>
      <c r="QFZ41" s="669"/>
      <c r="QGA41" s="669"/>
      <c r="QGB41" s="669"/>
      <c r="QGC41" s="669"/>
      <c r="QGD41" s="669"/>
      <c r="QGE41" s="669"/>
      <c r="QGF41" s="669"/>
      <c r="QGG41" s="669"/>
      <c r="QGH41" s="669"/>
      <c r="QGI41" s="669"/>
      <c r="QGJ41" s="669"/>
      <c r="QGK41" s="669"/>
      <c r="QGL41" s="669"/>
      <c r="QGM41" s="669"/>
      <c r="QGN41" s="669"/>
      <c r="QGO41" s="669"/>
      <c r="QGP41" s="669"/>
      <c r="QGQ41" s="669"/>
      <c r="QGR41" s="669"/>
      <c r="QGS41" s="669"/>
      <c r="QGT41" s="669"/>
      <c r="QGU41" s="669"/>
      <c r="QGV41" s="669"/>
      <c r="QGW41" s="669"/>
      <c r="QGX41" s="669"/>
      <c r="QGY41" s="669"/>
      <c r="QGZ41" s="669"/>
      <c r="QHA41" s="669"/>
      <c r="QHB41" s="669"/>
      <c r="QHC41" s="669"/>
      <c r="QHD41" s="669"/>
      <c r="QHE41" s="669"/>
      <c r="QHF41" s="669"/>
      <c r="QHG41" s="669"/>
      <c r="QHH41" s="669"/>
      <c r="QHI41" s="669"/>
      <c r="QHJ41" s="669"/>
      <c r="QHK41" s="669"/>
      <c r="QHL41" s="669"/>
      <c r="QHM41" s="669"/>
      <c r="QHN41" s="669"/>
      <c r="QHO41" s="669"/>
      <c r="QHP41" s="669"/>
      <c r="QHQ41" s="669"/>
      <c r="QHR41" s="669"/>
      <c r="QHS41" s="669"/>
      <c r="QHT41" s="669"/>
      <c r="QHU41" s="669"/>
      <c r="QHV41" s="669"/>
      <c r="QHW41" s="669"/>
      <c r="QHX41" s="669"/>
      <c r="QHY41" s="669"/>
      <c r="QHZ41" s="669"/>
      <c r="QIA41" s="669"/>
      <c r="QIB41" s="669"/>
      <c r="QIC41" s="669"/>
      <c r="QID41" s="669"/>
      <c r="QIE41" s="669"/>
      <c r="QIF41" s="669"/>
      <c r="QIG41" s="669"/>
      <c r="QIH41" s="669"/>
      <c r="QII41" s="669"/>
      <c r="QIJ41" s="669"/>
      <c r="QIK41" s="669"/>
      <c r="QIL41" s="669"/>
      <c r="QIM41" s="669"/>
      <c r="QIN41" s="669"/>
      <c r="QIO41" s="669"/>
      <c r="QIP41" s="669"/>
      <c r="QIQ41" s="669"/>
      <c r="QIR41" s="669"/>
      <c r="QIS41" s="669"/>
      <c r="QIT41" s="669"/>
      <c r="QIU41" s="669"/>
      <c r="QIV41" s="669"/>
      <c r="QIW41" s="669"/>
      <c r="QIX41" s="669"/>
      <c r="QIY41" s="669"/>
      <c r="QIZ41" s="669"/>
      <c r="QJA41" s="669"/>
      <c r="QJB41" s="669"/>
      <c r="QJC41" s="669"/>
      <c r="QJD41" s="669"/>
      <c r="QJE41" s="669"/>
      <c r="QJF41" s="669"/>
      <c r="QJG41" s="669"/>
      <c r="QJH41" s="669"/>
      <c r="QJI41" s="669"/>
      <c r="QJJ41" s="669"/>
      <c r="QJK41" s="669"/>
      <c r="QJL41" s="669"/>
      <c r="QJM41" s="669"/>
      <c r="QJN41" s="669"/>
      <c r="QJO41" s="669"/>
      <c r="QJP41" s="669"/>
      <c r="QJQ41" s="669"/>
      <c r="QJR41" s="669"/>
      <c r="QJS41" s="669"/>
      <c r="QJT41" s="669"/>
      <c r="QJU41" s="669"/>
      <c r="QJV41" s="669"/>
      <c r="QJW41" s="669"/>
      <c r="QJX41" s="669"/>
      <c r="QJY41" s="669"/>
      <c r="QJZ41" s="669"/>
      <c r="QKA41" s="669"/>
      <c r="QKB41" s="669"/>
      <c r="QKC41" s="669"/>
      <c r="QKD41" s="669"/>
      <c r="QKE41" s="669"/>
      <c r="QKF41" s="669"/>
      <c r="QKG41" s="669"/>
      <c r="QKH41" s="669"/>
      <c r="QKI41" s="669"/>
      <c r="QKJ41" s="669"/>
      <c r="QKK41" s="669"/>
      <c r="QKL41" s="669"/>
      <c r="QKM41" s="669"/>
      <c r="QKN41" s="669"/>
      <c r="QKO41" s="669"/>
      <c r="QKP41" s="669"/>
      <c r="QKQ41" s="669"/>
      <c r="QKR41" s="669"/>
      <c r="QKS41" s="669"/>
      <c r="QKT41" s="669"/>
      <c r="QKU41" s="669"/>
      <c r="QKV41" s="669"/>
      <c r="QKW41" s="669"/>
      <c r="QKX41" s="669"/>
      <c r="QKY41" s="669"/>
      <c r="QKZ41" s="669"/>
      <c r="QLA41" s="669"/>
      <c r="QLB41" s="669"/>
      <c r="QLC41" s="669"/>
      <c r="QLD41" s="669"/>
      <c r="QLE41" s="669"/>
      <c r="QLF41" s="669"/>
      <c r="QLG41" s="669"/>
      <c r="QLH41" s="669"/>
      <c r="QLI41" s="669"/>
      <c r="QLJ41" s="669"/>
      <c r="QLK41" s="669"/>
      <c r="QLL41" s="669"/>
      <c r="QLM41" s="669"/>
      <c r="QLN41" s="669"/>
      <c r="QLO41" s="669"/>
      <c r="QLP41" s="669"/>
      <c r="QLQ41" s="669"/>
      <c r="QLR41" s="669"/>
      <c r="QLS41" s="669"/>
      <c r="QLT41" s="669"/>
      <c r="QLU41" s="669"/>
      <c r="QLV41" s="669"/>
      <c r="QLW41" s="669"/>
      <c r="QLX41" s="669"/>
      <c r="QLY41" s="669"/>
      <c r="QLZ41" s="669"/>
      <c r="QMA41" s="669"/>
      <c r="QMB41" s="669"/>
      <c r="QMC41" s="669"/>
      <c r="QMD41" s="669"/>
      <c r="QME41" s="669"/>
      <c r="QMF41" s="669"/>
      <c r="QMG41" s="669"/>
      <c r="QMH41" s="669"/>
      <c r="QMI41" s="669"/>
      <c r="QMJ41" s="669"/>
      <c r="QMK41" s="669"/>
      <c r="QML41" s="669"/>
      <c r="QMM41" s="669"/>
      <c r="QMN41" s="669"/>
      <c r="QMO41" s="669"/>
      <c r="QMP41" s="669"/>
      <c r="QMQ41" s="669"/>
      <c r="QMR41" s="669"/>
      <c r="QMS41" s="669"/>
      <c r="QMT41" s="669"/>
      <c r="QMU41" s="669"/>
      <c r="QMV41" s="669"/>
      <c r="QMW41" s="669"/>
      <c r="QMX41" s="669"/>
      <c r="QMY41" s="669"/>
      <c r="QMZ41" s="669"/>
      <c r="QNA41" s="669"/>
      <c r="QNB41" s="669"/>
      <c r="QNC41" s="669"/>
      <c r="QND41" s="669"/>
      <c r="QNE41" s="669"/>
      <c r="QNF41" s="669"/>
      <c r="QNG41" s="669"/>
      <c r="QNH41" s="669"/>
      <c r="QNI41" s="669"/>
      <c r="QNJ41" s="669"/>
      <c r="QNK41" s="669"/>
      <c r="QNL41" s="669"/>
      <c r="QNM41" s="669"/>
      <c r="QNN41" s="669"/>
      <c r="QNO41" s="669"/>
      <c r="QNP41" s="669"/>
      <c r="QNQ41" s="669"/>
      <c r="QNR41" s="669"/>
      <c r="QNS41" s="669"/>
      <c r="QNT41" s="669"/>
      <c r="QNU41" s="669"/>
      <c r="QNV41" s="669"/>
      <c r="QNW41" s="669"/>
      <c r="QNX41" s="669"/>
      <c r="QNY41" s="669"/>
      <c r="QNZ41" s="669"/>
      <c r="QOA41" s="669"/>
      <c r="QOB41" s="669"/>
      <c r="QOC41" s="669"/>
      <c r="QOD41" s="669"/>
      <c r="QOE41" s="669"/>
      <c r="QOF41" s="669"/>
      <c r="QOG41" s="669"/>
      <c r="QOH41" s="669"/>
      <c r="QOI41" s="669"/>
      <c r="QOJ41" s="669"/>
      <c r="QOK41" s="669"/>
      <c r="QOL41" s="669"/>
      <c r="QOM41" s="669"/>
      <c r="QON41" s="669"/>
      <c r="QOO41" s="669"/>
      <c r="QOP41" s="669"/>
      <c r="QOQ41" s="669"/>
      <c r="QOR41" s="669"/>
      <c r="QOS41" s="669"/>
      <c r="QOT41" s="669"/>
      <c r="QOU41" s="669"/>
      <c r="QOV41" s="669"/>
      <c r="QOW41" s="669"/>
      <c r="QOX41" s="669"/>
      <c r="QOY41" s="669"/>
      <c r="QOZ41" s="669"/>
      <c r="QPA41" s="669"/>
      <c r="QPB41" s="669"/>
      <c r="QPC41" s="669"/>
      <c r="QPD41" s="669"/>
      <c r="QPE41" s="669"/>
      <c r="QPF41" s="669"/>
      <c r="QPG41" s="669"/>
      <c r="QPH41" s="669"/>
      <c r="QPI41" s="669"/>
      <c r="QPJ41" s="669"/>
      <c r="QPK41" s="669"/>
      <c r="QPL41" s="669"/>
      <c r="QPM41" s="669"/>
      <c r="QPN41" s="669"/>
      <c r="QPO41" s="669"/>
      <c r="QPP41" s="669"/>
      <c r="QPQ41" s="669"/>
      <c r="QPR41" s="669"/>
      <c r="QPS41" s="669"/>
      <c r="QPT41" s="669"/>
      <c r="QPU41" s="669"/>
      <c r="QPV41" s="669"/>
      <c r="QPW41" s="669"/>
      <c r="QPX41" s="669"/>
      <c r="QPY41" s="669"/>
      <c r="QPZ41" s="669"/>
      <c r="QQA41" s="669"/>
      <c r="QQB41" s="669"/>
      <c r="QQC41" s="669"/>
      <c r="QQD41" s="669"/>
      <c r="QQE41" s="669"/>
      <c r="QQF41" s="669"/>
      <c r="QQG41" s="669"/>
      <c r="QQH41" s="669"/>
      <c r="QQI41" s="669"/>
      <c r="QQJ41" s="669"/>
      <c r="QQK41" s="669"/>
      <c r="QQL41" s="669"/>
      <c r="QQM41" s="669"/>
      <c r="QQN41" s="669"/>
      <c r="QQO41" s="669"/>
      <c r="QQP41" s="669"/>
      <c r="QQQ41" s="669"/>
      <c r="QQR41" s="669"/>
      <c r="QQS41" s="669"/>
      <c r="QQT41" s="669"/>
      <c r="QQU41" s="669"/>
      <c r="QQV41" s="669"/>
      <c r="QQW41" s="669"/>
      <c r="QQX41" s="669"/>
      <c r="QQY41" s="669"/>
      <c r="QQZ41" s="669"/>
      <c r="QRA41" s="669"/>
      <c r="QRB41" s="669"/>
      <c r="QRC41" s="669"/>
      <c r="QRD41" s="669"/>
      <c r="QRE41" s="669"/>
      <c r="QRF41" s="669"/>
      <c r="QRG41" s="669"/>
      <c r="QRH41" s="669"/>
      <c r="QRI41" s="669"/>
      <c r="QRJ41" s="669"/>
      <c r="QRK41" s="669"/>
      <c r="QRL41" s="669"/>
      <c r="QRM41" s="669"/>
      <c r="QRN41" s="669"/>
      <c r="QRO41" s="669"/>
      <c r="QRP41" s="669"/>
      <c r="QRQ41" s="669"/>
      <c r="QRR41" s="669"/>
      <c r="QRS41" s="669"/>
      <c r="QRT41" s="669"/>
      <c r="QRU41" s="669"/>
      <c r="QRV41" s="669"/>
      <c r="QRW41" s="669"/>
      <c r="QRX41" s="669"/>
      <c r="QRY41" s="669"/>
      <c r="QRZ41" s="669"/>
      <c r="QSA41" s="669"/>
      <c r="QSB41" s="669"/>
      <c r="QSC41" s="669"/>
      <c r="QSD41" s="669"/>
      <c r="QSE41" s="669"/>
      <c r="QSF41" s="669"/>
      <c r="QSG41" s="669"/>
      <c r="QSH41" s="669"/>
      <c r="QSI41" s="669"/>
      <c r="QSJ41" s="669"/>
      <c r="QSK41" s="669"/>
      <c r="QSL41" s="669"/>
      <c r="QSM41" s="669"/>
      <c r="QSN41" s="669"/>
      <c r="QSO41" s="669"/>
      <c r="QSP41" s="669"/>
      <c r="QSQ41" s="669"/>
      <c r="QSR41" s="669"/>
      <c r="QSS41" s="669"/>
      <c r="QST41" s="669"/>
      <c r="QSU41" s="669"/>
      <c r="QSV41" s="669"/>
      <c r="QSW41" s="669"/>
      <c r="QSX41" s="669"/>
      <c r="QSY41" s="669"/>
      <c r="QSZ41" s="669"/>
      <c r="QTA41" s="669"/>
      <c r="QTB41" s="669"/>
      <c r="QTC41" s="669"/>
      <c r="QTD41" s="669"/>
      <c r="QTE41" s="669"/>
      <c r="QTF41" s="669"/>
      <c r="QTG41" s="669"/>
      <c r="QTH41" s="669"/>
      <c r="QTI41" s="669"/>
      <c r="QTJ41" s="669"/>
      <c r="QTK41" s="669"/>
      <c r="QTL41" s="669"/>
      <c r="QTM41" s="669"/>
      <c r="QTN41" s="669"/>
      <c r="QTO41" s="669"/>
      <c r="QTP41" s="669"/>
      <c r="QTQ41" s="669"/>
      <c r="QTR41" s="669"/>
      <c r="QTS41" s="669"/>
      <c r="QTT41" s="669"/>
      <c r="QTU41" s="669"/>
      <c r="QTV41" s="669"/>
      <c r="QTW41" s="669"/>
      <c r="QTX41" s="669"/>
      <c r="QTY41" s="669"/>
      <c r="QTZ41" s="669"/>
      <c r="QUA41" s="669"/>
      <c r="QUB41" s="669"/>
      <c r="QUC41" s="669"/>
      <c r="QUD41" s="669"/>
      <c r="QUE41" s="669"/>
      <c r="QUF41" s="669"/>
      <c r="QUG41" s="669"/>
      <c r="QUH41" s="669"/>
      <c r="QUI41" s="669"/>
      <c r="QUJ41" s="669"/>
      <c r="QUK41" s="669"/>
      <c r="QUL41" s="669"/>
      <c r="QUM41" s="669"/>
      <c r="QUN41" s="669"/>
      <c r="QUO41" s="669"/>
      <c r="QUP41" s="669"/>
      <c r="QUQ41" s="669"/>
      <c r="QUR41" s="669"/>
      <c r="QUS41" s="669"/>
      <c r="QUT41" s="669"/>
      <c r="QUU41" s="669"/>
      <c r="QUV41" s="669"/>
      <c r="QUW41" s="669"/>
      <c r="QUX41" s="669"/>
      <c r="QUY41" s="669"/>
      <c r="QUZ41" s="669"/>
      <c r="QVA41" s="669"/>
      <c r="QVB41" s="669"/>
      <c r="QVC41" s="669"/>
      <c r="QVD41" s="669"/>
      <c r="QVE41" s="669"/>
      <c r="QVF41" s="669"/>
      <c r="QVG41" s="669"/>
      <c r="QVH41" s="669"/>
      <c r="QVI41" s="669"/>
      <c r="QVJ41" s="669"/>
      <c r="QVK41" s="669"/>
      <c r="QVL41" s="669"/>
      <c r="QVM41" s="669"/>
      <c r="QVN41" s="669"/>
      <c r="QVO41" s="669"/>
      <c r="QVP41" s="669"/>
      <c r="QVQ41" s="669"/>
      <c r="QVR41" s="669"/>
      <c r="QVS41" s="669"/>
      <c r="QVT41" s="669"/>
      <c r="QVU41" s="669"/>
      <c r="QVV41" s="669"/>
      <c r="QVW41" s="669"/>
      <c r="QVX41" s="669"/>
      <c r="QVY41" s="669"/>
      <c r="QVZ41" s="669"/>
      <c r="QWA41" s="669"/>
      <c r="QWB41" s="669"/>
      <c r="QWC41" s="669"/>
      <c r="QWD41" s="669"/>
      <c r="QWE41" s="669"/>
      <c r="QWF41" s="669"/>
      <c r="QWG41" s="669"/>
      <c r="QWH41" s="669"/>
      <c r="QWI41" s="669"/>
      <c r="QWJ41" s="669"/>
      <c r="QWK41" s="669"/>
      <c r="QWL41" s="669"/>
      <c r="QWM41" s="669"/>
      <c r="QWN41" s="669"/>
      <c r="QWO41" s="669"/>
      <c r="QWP41" s="669"/>
      <c r="QWQ41" s="669"/>
      <c r="QWR41" s="669"/>
      <c r="QWS41" s="669"/>
      <c r="QWT41" s="669"/>
      <c r="QWU41" s="669"/>
      <c r="QWV41" s="669"/>
      <c r="QWW41" s="669"/>
      <c r="QWX41" s="669"/>
      <c r="QWY41" s="669"/>
      <c r="QWZ41" s="669"/>
      <c r="QXA41" s="669"/>
      <c r="QXB41" s="669"/>
      <c r="QXC41" s="669"/>
      <c r="QXD41" s="669"/>
      <c r="QXE41" s="669"/>
      <c r="QXF41" s="669"/>
      <c r="QXG41" s="669"/>
      <c r="QXH41" s="669"/>
      <c r="QXI41" s="669"/>
      <c r="QXJ41" s="669"/>
      <c r="QXK41" s="669"/>
      <c r="QXL41" s="669"/>
      <c r="QXM41" s="669"/>
      <c r="QXN41" s="669"/>
      <c r="QXO41" s="669"/>
      <c r="QXP41" s="669"/>
      <c r="QXQ41" s="669"/>
      <c r="QXR41" s="669"/>
      <c r="QXS41" s="669"/>
      <c r="QXT41" s="669"/>
      <c r="QXU41" s="669"/>
      <c r="QXV41" s="669"/>
      <c r="QXW41" s="669"/>
      <c r="QXX41" s="669"/>
      <c r="QXY41" s="669"/>
      <c r="QXZ41" s="669"/>
      <c r="QYA41" s="669"/>
      <c r="QYB41" s="669"/>
      <c r="QYC41" s="669"/>
      <c r="QYD41" s="669"/>
      <c r="QYE41" s="669"/>
      <c r="QYF41" s="669"/>
      <c r="QYG41" s="669"/>
      <c r="QYH41" s="669"/>
      <c r="QYI41" s="669"/>
      <c r="QYJ41" s="669"/>
      <c r="QYK41" s="669"/>
      <c r="QYL41" s="669"/>
      <c r="QYM41" s="669"/>
      <c r="QYN41" s="669"/>
      <c r="QYO41" s="669"/>
      <c r="QYP41" s="669"/>
      <c r="QYQ41" s="669"/>
      <c r="QYR41" s="669"/>
      <c r="QYS41" s="669"/>
      <c r="QYT41" s="669"/>
      <c r="QYU41" s="669"/>
      <c r="QYV41" s="669"/>
      <c r="QYW41" s="669"/>
      <c r="QYX41" s="669"/>
      <c r="QYY41" s="669"/>
      <c r="QYZ41" s="669"/>
      <c r="QZA41" s="669"/>
      <c r="QZB41" s="669"/>
      <c r="QZC41" s="669"/>
      <c r="QZD41" s="669"/>
      <c r="QZE41" s="669"/>
      <c r="QZF41" s="669"/>
      <c r="QZG41" s="669"/>
      <c r="QZH41" s="669"/>
      <c r="QZI41" s="669"/>
      <c r="QZJ41" s="669"/>
      <c r="QZK41" s="669"/>
      <c r="QZL41" s="669"/>
      <c r="QZM41" s="669"/>
      <c r="QZN41" s="669"/>
      <c r="QZO41" s="669"/>
      <c r="QZP41" s="669"/>
      <c r="QZQ41" s="669"/>
      <c r="QZR41" s="669"/>
      <c r="QZS41" s="669"/>
      <c r="QZT41" s="669"/>
      <c r="QZU41" s="669"/>
      <c r="QZV41" s="669"/>
      <c r="QZW41" s="669"/>
      <c r="QZX41" s="669"/>
      <c r="QZY41" s="669"/>
      <c r="QZZ41" s="669"/>
      <c r="RAA41" s="669"/>
      <c r="RAB41" s="669"/>
      <c r="RAC41" s="669"/>
      <c r="RAD41" s="669"/>
      <c r="RAE41" s="669"/>
      <c r="RAF41" s="669"/>
      <c r="RAG41" s="669"/>
      <c r="RAH41" s="669"/>
      <c r="RAI41" s="669"/>
      <c r="RAJ41" s="669"/>
      <c r="RAK41" s="669"/>
      <c r="RAL41" s="669"/>
      <c r="RAM41" s="669"/>
      <c r="RAN41" s="669"/>
      <c r="RAO41" s="669"/>
      <c r="RAP41" s="669"/>
      <c r="RAQ41" s="669"/>
      <c r="RAR41" s="669"/>
      <c r="RAS41" s="669"/>
      <c r="RAT41" s="669"/>
      <c r="RAU41" s="669"/>
      <c r="RAV41" s="669"/>
      <c r="RAW41" s="669"/>
      <c r="RAX41" s="669"/>
      <c r="RAY41" s="669"/>
      <c r="RAZ41" s="669"/>
      <c r="RBA41" s="669"/>
      <c r="RBB41" s="669"/>
      <c r="RBC41" s="669"/>
      <c r="RBD41" s="669"/>
      <c r="RBE41" s="669"/>
      <c r="RBF41" s="669"/>
      <c r="RBG41" s="669"/>
      <c r="RBH41" s="669"/>
      <c r="RBI41" s="669"/>
      <c r="RBJ41" s="669"/>
      <c r="RBK41" s="669"/>
      <c r="RBL41" s="669"/>
      <c r="RBM41" s="669"/>
      <c r="RBN41" s="669"/>
      <c r="RBO41" s="669"/>
      <c r="RBP41" s="669"/>
      <c r="RBQ41" s="669"/>
      <c r="RBR41" s="669"/>
      <c r="RBS41" s="669"/>
      <c r="RBT41" s="669"/>
      <c r="RBU41" s="669"/>
      <c r="RBV41" s="669"/>
      <c r="RBW41" s="669"/>
      <c r="RBX41" s="669"/>
      <c r="RBY41" s="669"/>
      <c r="RBZ41" s="669"/>
      <c r="RCA41" s="669"/>
      <c r="RCB41" s="669"/>
      <c r="RCC41" s="669"/>
      <c r="RCD41" s="669"/>
      <c r="RCE41" s="669"/>
      <c r="RCF41" s="669"/>
      <c r="RCG41" s="669"/>
      <c r="RCH41" s="669"/>
      <c r="RCI41" s="669"/>
      <c r="RCJ41" s="669"/>
      <c r="RCK41" s="669"/>
      <c r="RCL41" s="669"/>
      <c r="RCM41" s="669"/>
      <c r="RCN41" s="669"/>
      <c r="RCO41" s="669"/>
      <c r="RCP41" s="669"/>
      <c r="RCQ41" s="669"/>
      <c r="RCR41" s="669"/>
      <c r="RCS41" s="669"/>
      <c r="RCT41" s="669"/>
      <c r="RCU41" s="669"/>
      <c r="RCV41" s="669"/>
      <c r="RCW41" s="669"/>
      <c r="RCX41" s="669"/>
      <c r="RCY41" s="669"/>
      <c r="RCZ41" s="669"/>
      <c r="RDA41" s="669"/>
      <c r="RDB41" s="669"/>
      <c r="RDC41" s="669"/>
      <c r="RDD41" s="669"/>
      <c r="RDE41" s="669"/>
      <c r="RDF41" s="669"/>
      <c r="RDG41" s="669"/>
      <c r="RDH41" s="669"/>
      <c r="RDI41" s="669"/>
      <c r="RDJ41" s="669"/>
      <c r="RDK41" s="669"/>
      <c r="RDL41" s="669"/>
      <c r="RDM41" s="669"/>
      <c r="RDN41" s="669"/>
      <c r="RDO41" s="669"/>
      <c r="RDP41" s="669"/>
      <c r="RDQ41" s="669"/>
      <c r="RDR41" s="669"/>
      <c r="RDS41" s="669"/>
      <c r="RDT41" s="669"/>
      <c r="RDU41" s="669"/>
      <c r="RDV41" s="669"/>
      <c r="RDW41" s="669"/>
      <c r="RDX41" s="669"/>
      <c r="RDY41" s="669"/>
      <c r="RDZ41" s="669"/>
      <c r="REA41" s="669"/>
      <c r="REB41" s="669"/>
      <c r="REC41" s="669"/>
      <c r="RED41" s="669"/>
      <c r="REE41" s="669"/>
      <c r="REF41" s="669"/>
      <c r="REG41" s="669"/>
      <c r="REH41" s="669"/>
      <c r="REI41" s="669"/>
      <c r="REJ41" s="669"/>
      <c r="REK41" s="669"/>
      <c r="REL41" s="669"/>
      <c r="REM41" s="669"/>
      <c r="REN41" s="669"/>
      <c r="REO41" s="669"/>
      <c r="REP41" s="669"/>
      <c r="REQ41" s="669"/>
      <c r="RER41" s="669"/>
      <c r="RES41" s="669"/>
      <c r="RET41" s="669"/>
      <c r="REU41" s="669"/>
      <c r="REV41" s="669"/>
      <c r="REW41" s="669"/>
      <c r="REX41" s="669"/>
      <c r="REY41" s="669"/>
      <c r="REZ41" s="669"/>
      <c r="RFA41" s="669"/>
      <c r="RFB41" s="669"/>
      <c r="RFC41" s="669"/>
      <c r="RFD41" s="669"/>
      <c r="RFE41" s="669"/>
      <c r="RFF41" s="669"/>
      <c r="RFG41" s="669"/>
      <c r="RFH41" s="669"/>
      <c r="RFI41" s="669"/>
      <c r="RFJ41" s="669"/>
      <c r="RFK41" s="669"/>
      <c r="RFL41" s="669"/>
      <c r="RFM41" s="669"/>
      <c r="RFN41" s="669"/>
      <c r="RFO41" s="669"/>
      <c r="RFP41" s="669"/>
      <c r="RFQ41" s="669"/>
      <c r="RFR41" s="669"/>
      <c r="RFS41" s="669"/>
      <c r="RFT41" s="669"/>
      <c r="RFU41" s="669"/>
      <c r="RFV41" s="669"/>
      <c r="RFW41" s="669"/>
      <c r="RFX41" s="669"/>
      <c r="RFY41" s="669"/>
      <c r="RFZ41" s="669"/>
      <c r="RGA41" s="669"/>
      <c r="RGB41" s="669"/>
      <c r="RGC41" s="669"/>
      <c r="RGD41" s="669"/>
      <c r="RGE41" s="669"/>
      <c r="RGF41" s="669"/>
      <c r="RGG41" s="669"/>
      <c r="RGH41" s="669"/>
      <c r="RGI41" s="669"/>
      <c r="RGJ41" s="669"/>
      <c r="RGK41" s="669"/>
      <c r="RGL41" s="669"/>
      <c r="RGM41" s="669"/>
      <c r="RGN41" s="669"/>
      <c r="RGO41" s="669"/>
      <c r="RGP41" s="669"/>
      <c r="RGQ41" s="669"/>
      <c r="RGR41" s="669"/>
      <c r="RGS41" s="669"/>
      <c r="RGT41" s="669"/>
      <c r="RGU41" s="669"/>
      <c r="RGV41" s="669"/>
      <c r="RGW41" s="669"/>
      <c r="RGX41" s="669"/>
      <c r="RGY41" s="669"/>
      <c r="RGZ41" s="669"/>
      <c r="RHA41" s="669"/>
      <c r="RHB41" s="669"/>
      <c r="RHC41" s="669"/>
      <c r="RHD41" s="669"/>
      <c r="RHE41" s="669"/>
      <c r="RHF41" s="669"/>
      <c r="RHG41" s="669"/>
      <c r="RHH41" s="669"/>
      <c r="RHI41" s="669"/>
      <c r="RHJ41" s="669"/>
      <c r="RHK41" s="669"/>
      <c r="RHL41" s="669"/>
      <c r="RHM41" s="669"/>
      <c r="RHN41" s="669"/>
      <c r="RHO41" s="669"/>
      <c r="RHP41" s="669"/>
      <c r="RHQ41" s="669"/>
      <c r="RHR41" s="669"/>
      <c r="RHS41" s="669"/>
      <c r="RHT41" s="669"/>
      <c r="RHU41" s="669"/>
      <c r="RHV41" s="669"/>
      <c r="RHW41" s="669"/>
      <c r="RHX41" s="669"/>
      <c r="RHY41" s="669"/>
      <c r="RHZ41" s="669"/>
      <c r="RIA41" s="669"/>
      <c r="RIB41" s="669"/>
      <c r="RIC41" s="669"/>
      <c r="RID41" s="669"/>
      <c r="RIE41" s="669"/>
      <c r="RIF41" s="669"/>
      <c r="RIG41" s="669"/>
      <c r="RIH41" s="669"/>
      <c r="RII41" s="669"/>
      <c r="RIJ41" s="669"/>
      <c r="RIK41" s="669"/>
      <c r="RIL41" s="669"/>
      <c r="RIM41" s="669"/>
      <c r="RIN41" s="669"/>
      <c r="RIO41" s="669"/>
      <c r="RIP41" s="669"/>
      <c r="RIQ41" s="669"/>
      <c r="RIR41" s="669"/>
      <c r="RIS41" s="669"/>
      <c r="RIT41" s="669"/>
      <c r="RIU41" s="669"/>
      <c r="RIV41" s="669"/>
      <c r="RIW41" s="669"/>
      <c r="RIX41" s="669"/>
      <c r="RIY41" s="669"/>
      <c r="RIZ41" s="669"/>
      <c r="RJA41" s="669"/>
      <c r="RJB41" s="669"/>
      <c r="RJC41" s="669"/>
      <c r="RJD41" s="669"/>
      <c r="RJE41" s="669"/>
      <c r="RJF41" s="669"/>
      <c r="RJG41" s="669"/>
      <c r="RJH41" s="669"/>
      <c r="RJI41" s="669"/>
      <c r="RJJ41" s="669"/>
      <c r="RJK41" s="669"/>
      <c r="RJL41" s="669"/>
      <c r="RJM41" s="669"/>
      <c r="RJN41" s="669"/>
      <c r="RJO41" s="669"/>
      <c r="RJP41" s="669"/>
      <c r="RJQ41" s="669"/>
      <c r="RJR41" s="669"/>
      <c r="RJS41" s="669"/>
      <c r="RJT41" s="669"/>
      <c r="RJU41" s="669"/>
      <c r="RJV41" s="669"/>
      <c r="RJW41" s="669"/>
      <c r="RJX41" s="669"/>
      <c r="RJY41" s="669"/>
      <c r="RJZ41" s="669"/>
      <c r="RKA41" s="669"/>
      <c r="RKB41" s="669"/>
      <c r="RKC41" s="669"/>
      <c r="RKD41" s="669"/>
      <c r="RKE41" s="669"/>
      <c r="RKF41" s="669"/>
      <c r="RKG41" s="669"/>
      <c r="RKH41" s="669"/>
      <c r="RKI41" s="669"/>
      <c r="RKJ41" s="669"/>
      <c r="RKK41" s="669"/>
      <c r="RKL41" s="669"/>
      <c r="RKM41" s="669"/>
      <c r="RKN41" s="669"/>
      <c r="RKO41" s="669"/>
      <c r="RKP41" s="669"/>
      <c r="RKQ41" s="669"/>
      <c r="RKR41" s="669"/>
      <c r="RKS41" s="669"/>
      <c r="RKT41" s="669"/>
      <c r="RKU41" s="669"/>
      <c r="RKV41" s="669"/>
      <c r="RKW41" s="669"/>
      <c r="RKX41" s="669"/>
      <c r="RKY41" s="669"/>
      <c r="RKZ41" s="669"/>
      <c r="RLA41" s="669"/>
      <c r="RLB41" s="669"/>
      <c r="RLC41" s="669"/>
      <c r="RLD41" s="669"/>
      <c r="RLE41" s="669"/>
      <c r="RLF41" s="669"/>
      <c r="RLG41" s="669"/>
      <c r="RLH41" s="669"/>
      <c r="RLI41" s="669"/>
      <c r="RLJ41" s="669"/>
      <c r="RLK41" s="669"/>
      <c r="RLL41" s="669"/>
      <c r="RLM41" s="669"/>
      <c r="RLN41" s="669"/>
      <c r="RLO41" s="669"/>
      <c r="RLP41" s="669"/>
      <c r="RLQ41" s="669"/>
      <c r="RLR41" s="669"/>
      <c r="RLS41" s="669"/>
      <c r="RLT41" s="669"/>
      <c r="RLU41" s="669"/>
      <c r="RLV41" s="669"/>
      <c r="RLW41" s="669"/>
      <c r="RLX41" s="669"/>
      <c r="RLY41" s="669"/>
      <c r="RLZ41" s="669"/>
      <c r="RMA41" s="669"/>
      <c r="RMB41" s="669"/>
      <c r="RMC41" s="669"/>
      <c r="RMD41" s="669"/>
      <c r="RME41" s="669"/>
      <c r="RMF41" s="669"/>
      <c r="RMG41" s="669"/>
      <c r="RMH41" s="669"/>
      <c r="RMI41" s="669"/>
      <c r="RMJ41" s="669"/>
      <c r="RMK41" s="669"/>
      <c r="RML41" s="669"/>
      <c r="RMM41" s="669"/>
      <c r="RMN41" s="669"/>
      <c r="RMO41" s="669"/>
      <c r="RMP41" s="669"/>
      <c r="RMQ41" s="669"/>
      <c r="RMR41" s="669"/>
      <c r="RMS41" s="669"/>
      <c r="RMT41" s="669"/>
      <c r="RMU41" s="669"/>
      <c r="RMV41" s="669"/>
      <c r="RMW41" s="669"/>
      <c r="RMX41" s="669"/>
      <c r="RMY41" s="669"/>
      <c r="RMZ41" s="669"/>
      <c r="RNA41" s="669"/>
      <c r="RNB41" s="669"/>
      <c r="RNC41" s="669"/>
      <c r="RND41" s="669"/>
      <c r="RNE41" s="669"/>
      <c r="RNF41" s="669"/>
      <c r="RNG41" s="669"/>
      <c r="RNH41" s="669"/>
      <c r="RNI41" s="669"/>
      <c r="RNJ41" s="669"/>
      <c r="RNK41" s="669"/>
      <c r="RNL41" s="669"/>
      <c r="RNM41" s="669"/>
      <c r="RNN41" s="669"/>
      <c r="RNO41" s="669"/>
      <c r="RNP41" s="669"/>
      <c r="RNQ41" s="669"/>
      <c r="RNR41" s="669"/>
      <c r="RNS41" s="669"/>
      <c r="RNT41" s="669"/>
      <c r="RNU41" s="669"/>
      <c r="RNV41" s="669"/>
      <c r="RNW41" s="669"/>
      <c r="RNX41" s="669"/>
      <c r="RNY41" s="669"/>
      <c r="RNZ41" s="669"/>
      <c r="ROA41" s="669"/>
      <c r="ROB41" s="669"/>
      <c r="ROC41" s="669"/>
      <c r="ROD41" s="669"/>
      <c r="ROE41" s="669"/>
      <c r="ROF41" s="669"/>
      <c r="ROG41" s="669"/>
      <c r="ROH41" s="669"/>
      <c r="ROI41" s="669"/>
      <c r="ROJ41" s="669"/>
      <c r="ROK41" s="669"/>
      <c r="ROL41" s="669"/>
      <c r="ROM41" s="669"/>
      <c r="RON41" s="669"/>
      <c r="ROO41" s="669"/>
      <c r="ROP41" s="669"/>
      <c r="ROQ41" s="669"/>
      <c r="ROR41" s="669"/>
      <c r="ROS41" s="669"/>
      <c r="ROT41" s="669"/>
      <c r="ROU41" s="669"/>
      <c r="ROV41" s="669"/>
      <c r="ROW41" s="669"/>
      <c r="ROX41" s="669"/>
      <c r="ROY41" s="669"/>
      <c r="ROZ41" s="669"/>
      <c r="RPA41" s="669"/>
      <c r="RPB41" s="669"/>
      <c r="RPC41" s="669"/>
      <c r="RPD41" s="669"/>
      <c r="RPE41" s="669"/>
      <c r="RPF41" s="669"/>
      <c r="RPG41" s="669"/>
      <c r="RPH41" s="669"/>
      <c r="RPI41" s="669"/>
      <c r="RPJ41" s="669"/>
      <c r="RPK41" s="669"/>
      <c r="RPL41" s="669"/>
      <c r="RPM41" s="669"/>
      <c r="RPN41" s="669"/>
      <c r="RPO41" s="669"/>
      <c r="RPP41" s="669"/>
      <c r="RPQ41" s="669"/>
      <c r="RPR41" s="669"/>
      <c r="RPS41" s="669"/>
      <c r="RPT41" s="669"/>
      <c r="RPU41" s="669"/>
      <c r="RPV41" s="669"/>
      <c r="RPW41" s="669"/>
      <c r="RPX41" s="669"/>
      <c r="RPY41" s="669"/>
      <c r="RPZ41" s="669"/>
      <c r="RQA41" s="669"/>
      <c r="RQB41" s="669"/>
      <c r="RQC41" s="669"/>
      <c r="RQD41" s="669"/>
      <c r="RQE41" s="669"/>
      <c r="RQF41" s="669"/>
      <c r="RQG41" s="669"/>
      <c r="RQH41" s="669"/>
      <c r="RQI41" s="669"/>
      <c r="RQJ41" s="669"/>
      <c r="RQK41" s="669"/>
      <c r="RQL41" s="669"/>
      <c r="RQM41" s="669"/>
      <c r="RQN41" s="669"/>
      <c r="RQO41" s="669"/>
      <c r="RQP41" s="669"/>
      <c r="RQQ41" s="669"/>
      <c r="RQR41" s="669"/>
      <c r="RQS41" s="669"/>
      <c r="RQT41" s="669"/>
      <c r="RQU41" s="669"/>
      <c r="RQV41" s="669"/>
      <c r="RQW41" s="669"/>
      <c r="RQX41" s="669"/>
      <c r="RQY41" s="669"/>
      <c r="RQZ41" s="669"/>
      <c r="RRA41" s="669"/>
      <c r="RRB41" s="669"/>
      <c r="RRC41" s="669"/>
      <c r="RRD41" s="669"/>
      <c r="RRE41" s="669"/>
      <c r="RRF41" s="669"/>
      <c r="RRG41" s="669"/>
      <c r="RRH41" s="669"/>
      <c r="RRI41" s="669"/>
      <c r="RRJ41" s="669"/>
      <c r="RRK41" s="669"/>
      <c r="RRL41" s="669"/>
      <c r="RRM41" s="669"/>
      <c r="RRN41" s="669"/>
      <c r="RRO41" s="669"/>
      <c r="RRP41" s="669"/>
      <c r="RRQ41" s="669"/>
      <c r="RRR41" s="669"/>
      <c r="RRS41" s="669"/>
      <c r="RRT41" s="669"/>
      <c r="RRU41" s="669"/>
      <c r="RRV41" s="669"/>
      <c r="RRW41" s="669"/>
      <c r="RRX41" s="669"/>
      <c r="RRY41" s="669"/>
      <c r="RRZ41" s="669"/>
      <c r="RSA41" s="669"/>
      <c r="RSB41" s="669"/>
      <c r="RSC41" s="669"/>
      <c r="RSD41" s="669"/>
      <c r="RSE41" s="669"/>
      <c r="RSF41" s="669"/>
      <c r="RSG41" s="669"/>
      <c r="RSH41" s="669"/>
      <c r="RSI41" s="669"/>
      <c r="RSJ41" s="669"/>
      <c r="RSK41" s="669"/>
      <c r="RSL41" s="669"/>
      <c r="RSM41" s="669"/>
      <c r="RSN41" s="669"/>
      <c r="RSO41" s="669"/>
      <c r="RSP41" s="669"/>
      <c r="RSQ41" s="669"/>
      <c r="RSR41" s="669"/>
      <c r="RSS41" s="669"/>
      <c r="RST41" s="669"/>
      <c r="RSU41" s="669"/>
      <c r="RSV41" s="669"/>
      <c r="RSW41" s="669"/>
      <c r="RSX41" s="669"/>
      <c r="RSY41" s="669"/>
      <c r="RSZ41" s="669"/>
      <c r="RTA41" s="669"/>
      <c r="RTB41" s="669"/>
      <c r="RTC41" s="669"/>
      <c r="RTD41" s="669"/>
      <c r="RTE41" s="669"/>
      <c r="RTF41" s="669"/>
      <c r="RTG41" s="669"/>
      <c r="RTH41" s="669"/>
      <c r="RTI41" s="669"/>
      <c r="RTJ41" s="669"/>
      <c r="RTK41" s="669"/>
      <c r="RTL41" s="669"/>
      <c r="RTM41" s="669"/>
      <c r="RTN41" s="669"/>
      <c r="RTO41" s="669"/>
      <c r="RTP41" s="669"/>
      <c r="RTQ41" s="669"/>
      <c r="RTR41" s="669"/>
      <c r="RTS41" s="669"/>
      <c r="RTT41" s="669"/>
      <c r="RTU41" s="669"/>
      <c r="RTV41" s="669"/>
      <c r="RTW41" s="669"/>
      <c r="RTX41" s="669"/>
      <c r="RTY41" s="669"/>
      <c r="RTZ41" s="669"/>
      <c r="RUA41" s="669"/>
      <c r="RUB41" s="669"/>
      <c r="RUC41" s="669"/>
      <c r="RUD41" s="669"/>
      <c r="RUE41" s="669"/>
      <c r="RUF41" s="669"/>
      <c r="RUG41" s="669"/>
      <c r="RUH41" s="669"/>
      <c r="RUI41" s="669"/>
      <c r="RUJ41" s="669"/>
      <c r="RUK41" s="669"/>
      <c r="RUL41" s="669"/>
      <c r="RUM41" s="669"/>
      <c r="RUN41" s="669"/>
      <c r="RUO41" s="669"/>
      <c r="RUP41" s="669"/>
      <c r="RUQ41" s="669"/>
      <c r="RUR41" s="669"/>
      <c r="RUS41" s="669"/>
      <c r="RUT41" s="669"/>
      <c r="RUU41" s="669"/>
      <c r="RUV41" s="669"/>
      <c r="RUW41" s="669"/>
      <c r="RUX41" s="669"/>
      <c r="RUY41" s="669"/>
      <c r="RUZ41" s="669"/>
      <c r="RVA41" s="669"/>
      <c r="RVB41" s="669"/>
      <c r="RVC41" s="669"/>
      <c r="RVD41" s="669"/>
      <c r="RVE41" s="669"/>
      <c r="RVF41" s="669"/>
      <c r="RVG41" s="669"/>
      <c r="RVH41" s="669"/>
      <c r="RVI41" s="669"/>
      <c r="RVJ41" s="669"/>
      <c r="RVK41" s="669"/>
      <c r="RVL41" s="669"/>
      <c r="RVM41" s="669"/>
      <c r="RVN41" s="669"/>
      <c r="RVO41" s="669"/>
      <c r="RVP41" s="669"/>
      <c r="RVQ41" s="669"/>
      <c r="RVR41" s="669"/>
      <c r="RVS41" s="669"/>
      <c r="RVT41" s="669"/>
      <c r="RVU41" s="669"/>
      <c r="RVV41" s="669"/>
      <c r="RVW41" s="669"/>
      <c r="RVX41" s="669"/>
      <c r="RVY41" s="669"/>
      <c r="RVZ41" s="669"/>
      <c r="RWA41" s="669"/>
      <c r="RWB41" s="669"/>
      <c r="RWC41" s="669"/>
      <c r="RWD41" s="669"/>
      <c r="RWE41" s="669"/>
      <c r="RWF41" s="669"/>
      <c r="RWG41" s="669"/>
      <c r="RWH41" s="669"/>
      <c r="RWI41" s="669"/>
      <c r="RWJ41" s="669"/>
      <c r="RWK41" s="669"/>
      <c r="RWL41" s="669"/>
      <c r="RWM41" s="669"/>
      <c r="RWN41" s="669"/>
      <c r="RWO41" s="669"/>
      <c r="RWP41" s="669"/>
      <c r="RWQ41" s="669"/>
      <c r="RWR41" s="669"/>
      <c r="RWS41" s="669"/>
      <c r="RWT41" s="669"/>
      <c r="RWU41" s="669"/>
      <c r="RWV41" s="669"/>
      <c r="RWW41" s="669"/>
      <c r="RWX41" s="669"/>
      <c r="RWY41" s="669"/>
      <c r="RWZ41" s="669"/>
      <c r="RXA41" s="669"/>
      <c r="RXB41" s="669"/>
      <c r="RXC41" s="669"/>
      <c r="RXD41" s="669"/>
      <c r="RXE41" s="669"/>
      <c r="RXF41" s="669"/>
      <c r="RXG41" s="669"/>
      <c r="RXH41" s="669"/>
      <c r="RXI41" s="669"/>
      <c r="RXJ41" s="669"/>
      <c r="RXK41" s="669"/>
      <c r="RXL41" s="669"/>
      <c r="RXM41" s="669"/>
      <c r="RXN41" s="669"/>
      <c r="RXO41" s="669"/>
      <c r="RXP41" s="669"/>
      <c r="RXQ41" s="669"/>
      <c r="RXR41" s="669"/>
      <c r="RXS41" s="669"/>
      <c r="RXT41" s="669"/>
      <c r="RXU41" s="669"/>
      <c r="RXV41" s="669"/>
      <c r="RXW41" s="669"/>
      <c r="RXX41" s="669"/>
      <c r="RXY41" s="669"/>
      <c r="RXZ41" s="669"/>
      <c r="RYA41" s="669"/>
      <c r="RYB41" s="669"/>
      <c r="RYC41" s="669"/>
      <c r="RYD41" s="669"/>
      <c r="RYE41" s="669"/>
      <c r="RYF41" s="669"/>
      <c r="RYG41" s="669"/>
      <c r="RYH41" s="669"/>
      <c r="RYI41" s="669"/>
      <c r="RYJ41" s="669"/>
      <c r="RYK41" s="669"/>
      <c r="RYL41" s="669"/>
      <c r="RYM41" s="669"/>
      <c r="RYN41" s="669"/>
      <c r="RYO41" s="669"/>
      <c r="RYP41" s="669"/>
      <c r="RYQ41" s="669"/>
      <c r="RYR41" s="669"/>
      <c r="RYS41" s="669"/>
      <c r="RYT41" s="669"/>
      <c r="RYU41" s="669"/>
      <c r="RYV41" s="669"/>
      <c r="RYW41" s="669"/>
      <c r="RYX41" s="669"/>
      <c r="RYY41" s="669"/>
      <c r="RYZ41" s="669"/>
      <c r="RZA41" s="669"/>
      <c r="RZB41" s="669"/>
      <c r="RZC41" s="669"/>
      <c r="RZD41" s="669"/>
      <c r="RZE41" s="669"/>
      <c r="RZF41" s="669"/>
      <c r="RZG41" s="669"/>
      <c r="RZH41" s="669"/>
      <c r="RZI41" s="669"/>
      <c r="RZJ41" s="669"/>
      <c r="RZK41" s="669"/>
      <c r="RZL41" s="669"/>
      <c r="RZM41" s="669"/>
      <c r="RZN41" s="669"/>
      <c r="RZO41" s="669"/>
      <c r="RZP41" s="669"/>
      <c r="RZQ41" s="669"/>
      <c r="RZR41" s="669"/>
      <c r="RZS41" s="669"/>
      <c r="RZT41" s="669"/>
      <c r="RZU41" s="669"/>
      <c r="RZV41" s="669"/>
      <c r="RZW41" s="669"/>
      <c r="RZX41" s="669"/>
      <c r="RZY41" s="669"/>
      <c r="RZZ41" s="669"/>
      <c r="SAA41" s="669"/>
      <c r="SAB41" s="669"/>
      <c r="SAC41" s="669"/>
      <c r="SAD41" s="669"/>
      <c r="SAE41" s="669"/>
      <c r="SAF41" s="669"/>
      <c r="SAG41" s="669"/>
      <c r="SAH41" s="669"/>
      <c r="SAI41" s="669"/>
      <c r="SAJ41" s="669"/>
      <c r="SAK41" s="669"/>
      <c r="SAL41" s="669"/>
      <c r="SAM41" s="669"/>
      <c r="SAN41" s="669"/>
      <c r="SAO41" s="669"/>
      <c r="SAP41" s="669"/>
      <c r="SAQ41" s="669"/>
      <c r="SAR41" s="669"/>
      <c r="SAS41" s="669"/>
      <c r="SAT41" s="669"/>
      <c r="SAU41" s="669"/>
      <c r="SAV41" s="669"/>
      <c r="SAW41" s="669"/>
      <c r="SAX41" s="669"/>
      <c r="SAY41" s="669"/>
      <c r="SAZ41" s="669"/>
      <c r="SBA41" s="669"/>
      <c r="SBB41" s="669"/>
      <c r="SBC41" s="669"/>
      <c r="SBD41" s="669"/>
      <c r="SBE41" s="669"/>
      <c r="SBF41" s="669"/>
      <c r="SBG41" s="669"/>
      <c r="SBH41" s="669"/>
      <c r="SBI41" s="669"/>
      <c r="SBJ41" s="669"/>
      <c r="SBK41" s="669"/>
      <c r="SBL41" s="669"/>
      <c r="SBM41" s="669"/>
      <c r="SBN41" s="669"/>
      <c r="SBO41" s="669"/>
      <c r="SBP41" s="669"/>
      <c r="SBQ41" s="669"/>
      <c r="SBR41" s="669"/>
      <c r="SBS41" s="669"/>
      <c r="SBT41" s="669"/>
      <c r="SBU41" s="669"/>
      <c r="SBV41" s="669"/>
      <c r="SBW41" s="669"/>
      <c r="SBX41" s="669"/>
      <c r="SBY41" s="669"/>
      <c r="SBZ41" s="669"/>
      <c r="SCA41" s="669"/>
      <c r="SCB41" s="669"/>
      <c r="SCC41" s="669"/>
      <c r="SCD41" s="669"/>
      <c r="SCE41" s="669"/>
      <c r="SCF41" s="669"/>
      <c r="SCG41" s="669"/>
      <c r="SCH41" s="669"/>
      <c r="SCI41" s="669"/>
      <c r="SCJ41" s="669"/>
      <c r="SCK41" s="669"/>
      <c r="SCL41" s="669"/>
      <c r="SCM41" s="669"/>
      <c r="SCN41" s="669"/>
      <c r="SCO41" s="669"/>
      <c r="SCP41" s="669"/>
      <c r="SCQ41" s="669"/>
      <c r="SCR41" s="669"/>
      <c r="SCS41" s="669"/>
      <c r="SCT41" s="669"/>
      <c r="SCU41" s="669"/>
      <c r="SCV41" s="669"/>
      <c r="SCW41" s="669"/>
      <c r="SCX41" s="669"/>
      <c r="SCY41" s="669"/>
      <c r="SCZ41" s="669"/>
      <c r="SDA41" s="669"/>
      <c r="SDB41" s="669"/>
      <c r="SDC41" s="669"/>
      <c r="SDD41" s="669"/>
      <c r="SDE41" s="669"/>
      <c r="SDF41" s="669"/>
      <c r="SDG41" s="669"/>
      <c r="SDH41" s="669"/>
      <c r="SDI41" s="669"/>
      <c r="SDJ41" s="669"/>
      <c r="SDK41" s="669"/>
      <c r="SDL41" s="669"/>
      <c r="SDM41" s="669"/>
      <c r="SDN41" s="669"/>
      <c r="SDO41" s="669"/>
      <c r="SDP41" s="669"/>
      <c r="SDQ41" s="669"/>
      <c r="SDR41" s="669"/>
      <c r="SDS41" s="669"/>
      <c r="SDT41" s="669"/>
      <c r="SDU41" s="669"/>
      <c r="SDV41" s="669"/>
      <c r="SDW41" s="669"/>
      <c r="SDX41" s="669"/>
      <c r="SDY41" s="669"/>
      <c r="SDZ41" s="669"/>
      <c r="SEA41" s="669"/>
      <c r="SEB41" s="669"/>
      <c r="SEC41" s="669"/>
      <c r="SED41" s="669"/>
      <c r="SEE41" s="669"/>
      <c r="SEF41" s="669"/>
      <c r="SEG41" s="669"/>
      <c r="SEH41" s="669"/>
      <c r="SEI41" s="669"/>
      <c r="SEJ41" s="669"/>
      <c r="SEK41" s="669"/>
      <c r="SEL41" s="669"/>
      <c r="SEM41" s="669"/>
      <c r="SEN41" s="669"/>
      <c r="SEO41" s="669"/>
      <c r="SEP41" s="669"/>
      <c r="SEQ41" s="669"/>
      <c r="SER41" s="669"/>
      <c r="SES41" s="669"/>
      <c r="SET41" s="669"/>
      <c r="SEU41" s="669"/>
      <c r="SEV41" s="669"/>
      <c r="SEW41" s="669"/>
      <c r="SEX41" s="669"/>
      <c r="SEY41" s="669"/>
      <c r="SEZ41" s="669"/>
      <c r="SFA41" s="669"/>
      <c r="SFB41" s="669"/>
      <c r="SFC41" s="669"/>
      <c r="SFD41" s="669"/>
      <c r="SFE41" s="669"/>
      <c r="SFF41" s="669"/>
      <c r="SFG41" s="669"/>
      <c r="SFH41" s="669"/>
      <c r="SFI41" s="669"/>
      <c r="SFJ41" s="669"/>
      <c r="SFK41" s="669"/>
      <c r="SFL41" s="669"/>
      <c r="SFM41" s="669"/>
      <c r="SFN41" s="669"/>
      <c r="SFO41" s="669"/>
      <c r="SFP41" s="669"/>
      <c r="SFQ41" s="669"/>
      <c r="SFR41" s="669"/>
      <c r="SFS41" s="669"/>
      <c r="SFT41" s="669"/>
      <c r="SFU41" s="669"/>
      <c r="SFV41" s="669"/>
      <c r="SFW41" s="669"/>
      <c r="SFX41" s="669"/>
      <c r="SFY41" s="669"/>
      <c r="SFZ41" s="669"/>
      <c r="SGA41" s="669"/>
      <c r="SGB41" s="669"/>
      <c r="SGC41" s="669"/>
      <c r="SGD41" s="669"/>
      <c r="SGE41" s="669"/>
      <c r="SGF41" s="669"/>
      <c r="SGG41" s="669"/>
      <c r="SGH41" s="669"/>
      <c r="SGI41" s="669"/>
      <c r="SGJ41" s="669"/>
      <c r="SGK41" s="669"/>
      <c r="SGL41" s="669"/>
      <c r="SGM41" s="669"/>
      <c r="SGN41" s="669"/>
      <c r="SGO41" s="669"/>
      <c r="SGP41" s="669"/>
      <c r="SGQ41" s="669"/>
      <c r="SGR41" s="669"/>
      <c r="SGS41" s="669"/>
      <c r="SGT41" s="669"/>
      <c r="SGU41" s="669"/>
      <c r="SGV41" s="669"/>
      <c r="SGW41" s="669"/>
      <c r="SGX41" s="669"/>
      <c r="SGY41" s="669"/>
      <c r="SGZ41" s="669"/>
      <c r="SHA41" s="669"/>
      <c r="SHB41" s="669"/>
      <c r="SHC41" s="669"/>
      <c r="SHD41" s="669"/>
      <c r="SHE41" s="669"/>
      <c r="SHF41" s="669"/>
      <c r="SHG41" s="669"/>
      <c r="SHH41" s="669"/>
      <c r="SHI41" s="669"/>
      <c r="SHJ41" s="669"/>
      <c r="SHK41" s="669"/>
      <c r="SHL41" s="669"/>
      <c r="SHM41" s="669"/>
      <c r="SHN41" s="669"/>
      <c r="SHO41" s="669"/>
      <c r="SHP41" s="669"/>
      <c r="SHQ41" s="669"/>
      <c r="SHR41" s="669"/>
      <c r="SHS41" s="669"/>
      <c r="SHT41" s="669"/>
      <c r="SHU41" s="669"/>
      <c r="SHV41" s="669"/>
      <c r="SHW41" s="669"/>
      <c r="SHX41" s="669"/>
      <c r="SHY41" s="669"/>
      <c r="SHZ41" s="669"/>
      <c r="SIA41" s="669"/>
      <c r="SIB41" s="669"/>
      <c r="SIC41" s="669"/>
      <c r="SID41" s="669"/>
      <c r="SIE41" s="669"/>
      <c r="SIF41" s="669"/>
      <c r="SIG41" s="669"/>
      <c r="SIH41" s="669"/>
      <c r="SII41" s="669"/>
      <c r="SIJ41" s="669"/>
      <c r="SIK41" s="669"/>
      <c r="SIL41" s="669"/>
      <c r="SIM41" s="669"/>
      <c r="SIN41" s="669"/>
      <c r="SIO41" s="669"/>
      <c r="SIP41" s="669"/>
      <c r="SIQ41" s="669"/>
      <c r="SIR41" s="669"/>
      <c r="SIS41" s="669"/>
      <c r="SIT41" s="669"/>
      <c r="SIU41" s="669"/>
      <c r="SIV41" s="669"/>
      <c r="SIW41" s="669"/>
      <c r="SIX41" s="669"/>
      <c r="SIY41" s="669"/>
      <c r="SIZ41" s="669"/>
      <c r="SJA41" s="669"/>
      <c r="SJB41" s="669"/>
      <c r="SJC41" s="669"/>
      <c r="SJD41" s="669"/>
      <c r="SJE41" s="669"/>
      <c r="SJF41" s="669"/>
      <c r="SJG41" s="669"/>
      <c r="SJH41" s="669"/>
      <c r="SJI41" s="669"/>
      <c r="SJJ41" s="669"/>
      <c r="SJK41" s="669"/>
      <c r="SJL41" s="669"/>
      <c r="SJM41" s="669"/>
      <c r="SJN41" s="669"/>
      <c r="SJO41" s="669"/>
      <c r="SJP41" s="669"/>
      <c r="SJQ41" s="669"/>
      <c r="SJR41" s="669"/>
      <c r="SJS41" s="669"/>
      <c r="SJT41" s="669"/>
      <c r="SJU41" s="669"/>
      <c r="SJV41" s="669"/>
      <c r="SJW41" s="669"/>
      <c r="SJX41" s="669"/>
      <c r="SJY41" s="669"/>
      <c r="SJZ41" s="669"/>
      <c r="SKA41" s="669"/>
      <c r="SKB41" s="669"/>
      <c r="SKC41" s="669"/>
      <c r="SKD41" s="669"/>
      <c r="SKE41" s="669"/>
      <c r="SKF41" s="669"/>
      <c r="SKG41" s="669"/>
      <c r="SKH41" s="669"/>
      <c r="SKI41" s="669"/>
      <c r="SKJ41" s="669"/>
      <c r="SKK41" s="669"/>
      <c r="SKL41" s="669"/>
      <c r="SKM41" s="669"/>
      <c r="SKN41" s="669"/>
      <c r="SKO41" s="669"/>
      <c r="SKP41" s="669"/>
      <c r="SKQ41" s="669"/>
      <c r="SKR41" s="669"/>
      <c r="SKS41" s="669"/>
      <c r="SKT41" s="669"/>
      <c r="SKU41" s="669"/>
      <c r="SKV41" s="669"/>
      <c r="SKW41" s="669"/>
      <c r="SKX41" s="669"/>
      <c r="SKY41" s="669"/>
      <c r="SKZ41" s="669"/>
      <c r="SLA41" s="669"/>
      <c r="SLB41" s="669"/>
      <c r="SLC41" s="669"/>
      <c r="SLD41" s="669"/>
      <c r="SLE41" s="669"/>
      <c r="SLF41" s="669"/>
      <c r="SLG41" s="669"/>
      <c r="SLH41" s="669"/>
      <c r="SLI41" s="669"/>
      <c r="SLJ41" s="669"/>
      <c r="SLK41" s="669"/>
      <c r="SLL41" s="669"/>
      <c r="SLM41" s="669"/>
      <c r="SLN41" s="669"/>
      <c r="SLO41" s="669"/>
      <c r="SLP41" s="669"/>
      <c r="SLQ41" s="669"/>
      <c r="SLR41" s="669"/>
      <c r="SLS41" s="669"/>
      <c r="SLT41" s="669"/>
      <c r="SLU41" s="669"/>
      <c r="SLV41" s="669"/>
      <c r="SLW41" s="669"/>
      <c r="SLX41" s="669"/>
      <c r="SLY41" s="669"/>
      <c r="SLZ41" s="669"/>
      <c r="SMA41" s="669"/>
      <c r="SMB41" s="669"/>
      <c r="SMC41" s="669"/>
      <c r="SMD41" s="669"/>
      <c r="SME41" s="669"/>
      <c r="SMF41" s="669"/>
      <c r="SMG41" s="669"/>
      <c r="SMH41" s="669"/>
      <c r="SMI41" s="669"/>
      <c r="SMJ41" s="669"/>
      <c r="SMK41" s="669"/>
      <c r="SML41" s="669"/>
      <c r="SMM41" s="669"/>
      <c r="SMN41" s="669"/>
      <c r="SMO41" s="669"/>
      <c r="SMP41" s="669"/>
      <c r="SMQ41" s="669"/>
      <c r="SMR41" s="669"/>
      <c r="SMS41" s="669"/>
      <c r="SMT41" s="669"/>
      <c r="SMU41" s="669"/>
      <c r="SMV41" s="669"/>
      <c r="SMW41" s="669"/>
      <c r="SMX41" s="669"/>
      <c r="SMY41" s="669"/>
      <c r="SMZ41" s="669"/>
      <c r="SNA41" s="669"/>
      <c r="SNB41" s="669"/>
      <c r="SNC41" s="669"/>
      <c r="SND41" s="669"/>
      <c r="SNE41" s="669"/>
      <c r="SNF41" s="669"/>
      <c r="SNG41" s="669"/>
      <c r="SNH41" s="669"/>
      <c r="SNI41" s="669"/>
      <c r="SNJ41" s="669"/>
      <c r="SNK41" s="669"/>
      <c r="SNL41" s="669"/>
      <c r="SNM41" s="669"/>
      <c r="SNN41" s="669"/>
      <c r="SNO41" s="669"/>
      <c r="SNP41" s="669"/>
      <c r="SNQ41" s="669"/>
      <c r="SNR41" s="669"/>
      <c r="SNS41" s="669"/>
      <c r="SNT41" s="669"/>
      <c r="SNU41" s="669"/>
      <c r="SNV41" s="669"/>
      <c r="SNW41" s="669"/>
      <c r="SNX41" s="669"/>
      <c r="SNY41" s="669"/>
      <c r="SNZ41" s="669"/>
      <c r="SOA41" s="669"/>
      <c r="SOB41" s="669"/>
      <c r="SOC41" s="669"/>
      <c r="SOD41" s="669"/>
      <c r="SOE41" s="669"/>
      <c r="SOF41" s="669"/>
      <c r="SOG41" s="669"/>
      <c r="SOH41" s="669"/>
      <c r="SOI41" s="669"/>
      <c r="SOJ41" s="669"/>
      <c r="SOK41" s="669"/>
      <c r="SOL41" s="669"/>
      <c r="SOM41" s="669"/>
      <c r="SON41" s="669"/>
      <c r="SOO41" s="669"/>
      <c r="SOP41" s="669"/>
      <c r="SOQ41" s="669"/>
      <c r="SOR41" s="669"/>
      <c r="SOS41" s="669"/>
      <c r="SOT41" s="669"/>
      <c r="SOU41" s="669"/>
      <c r="SOV41" s="669"/>
      <c r="SOW41" s="669"/>
      <c r="SOX41" s="669"/>
      <c r="SOY41" s="669"/>
      <c r="SOZ41" s="669"/>
      <c r="SPA41" s="669"/>
      <c r="SPB41" s="669"/>
      <c r="SPC41" s="669"/>
      <c r="SPD41" s="669"/>
      <c r="SPE41" s="669"/>
      <c r="SPF41" s="669"/>
      <c r="SPG41" s="669"/>
      <c r="SPH41" s="669"/>
      <c r="SPI41" s="669"/>
      <c r="SPJ41" s="669"/>
      <c r="SPK41" s="669"/>
      <c r="SPL41" s="669"/>
      <c r="SPM41" s="669"/>
      <c r="SPN41" s="669"/>
      <c r="SPO41" s="669"/>
      <c r="SPP41" s="669"/>
      <c r="SPQ41" s="669"/>
      <c r="SPR41" s="669"/>
      <c r="SPS41" s="669"/>
      <c r="SPT41" s="669"/>
      <c r="SPU41" s="669"/>
      <c r="SPV41" s="669"/>
      <c r="SPW41" s="669"/>
      <c r="SPX41" s="669"/>
      <c r="SPY41" s="669"/>
      <c r="SPZ41" s="669"/>
      <c r="SQA41" s="669"/>
      <c r="SQB41" s="669"/>
      <c r="SQC41" s="669"/>
      <c r="SQD41" s="669"/>
      <c r="SQE41" s="669"/>
      <c r="SQF41" s="669"/>
      <c r="SQG41" s="669"/>
      <c r="SQH41" s="669"/>
      <c r="SQI41" s="669"/>
      <c r="SQJ41" s="669"/>
      <c r="SQK41" s="669"/>
      <c r="SQL41" s="669"/>
      <c r="SQM41" s="669"/>
      <c r="SQN41" s="669"/>
      <c r="SQO41" s="669"/>
      <c r="SQP41" s="669"/>
      <c r="SQQ41" s="669"/>
      <c r="SQR41" s="669"/>
      <c r="SQS41" s="669"/>
      <c r="SQT41" s="669"/>
      <c r="SQU41" s="669"/>
      <c r="SQV41" s="669"/>
      <c r="SQW41" s="669"/>
      <c r="SQX41" s="669"/>
      <c r="SQY41" s="669"/>
      <c r="SQZ41" s="669"/>
      <c r="SRA41" s="669"/>
      <c r="SRB41" s="669"/>
      <c r="SRC41" s="669"/>
      <c r="SRD41" s="669"/>
      <c r="SRE41" s="669"/>
      <c r="SRF41" s="669"/>
      <c r="SRG41" s="669"/>
      <c r="SRH41" s="669"/>
      <c r="SRI41" s="669"/>
      <c r="SRJ41" s="669"/>
      <c r="SRK41" s="669"/>
      <c r="SRL41" s="669"/>
      <c r="SRM41" s="669"/>
      <c r="SRN41" s="669"/>
      <c r="SRO41" s="669"/>
      <c r="SRP41" s="669"/>
      <c r="SRQ41" s="669"/>
      <c r="SRR41" s="669"/>
      <c r="SRS41" s="669"/>
      <c r="SRT41" s="669"/>
      <c r="SRU41" s="669"/>
      <c r="SRV41" s="669"/>
      <c r="SRW41" s="669"/>
      <c r="SRX41" s="669"/>
      <c r="SRY41" s="669"/>
      <c r="SRZ41" s="669"/>
      <c r="SSA41" s="669"/>
      <c r="SSB41" s="669"/>
      <c r="SSC41" s="669"/>
      <c r="SSD41" s="669"/>
      <c r="SSE41" s="669"/>
      <c r="SSF41" s="669"/>
      <c r="SSG41" s="669"/>
      <c r="SSH41" s="669"/>
      <c r="SSI41" s="669"/>
      <c r="SSJ41" s="669"/>
      <c r="SSK41" s="669"/>
      <c r="SSL41" s="669"/>
      <c r="SSM41" s="669"/>
      <c r="SSN41" s="669"/>
      <c r="SSO41" s="669"/>
      <c r="SSP41" s="669"/>
      <c r="SSQ41" s="669"/>
      <c r="SSR41" s="669"/>
      <c r="SSS41" s="669"/>
      <c r="SST41" s="669"/>
      <c r="SSU41" s="669"/>
      <c r="SSV41" s="669"/>
      <c r="SSW41" s="669"/>
      <c r="SSX41" s="669"/>
      <c r="SSY41" s="669"/>
      <c r="SSZ41" s="669"/>
      <c r="STA41" s="669"/>
      <c r="STB41" s="669"/>
      <c r="STC41" s="669"/>
      <c r="STD41" s="669"/>
      <c r="STE41" s="669"/>
      <c r="STF41" s="669"/>
      <c r="STG41" s="669"/>
      <c r="STH41" s="669"/>
      <c r="STI41" s="669"/>
      <c r="STJ41" s="669"/>
      <c r="STK41" s="669"/>
      <c r="STL41" s="669"/>
      <c r="STM41" s="669"/>
      <c r="STN41" s="669"/>
      <c r="STO41" s="669"/>
      <c r="STP41" s="669"/>
      <c r="STQ41" s="669"/>
      <c r="STR41" s="669"/>
      <c r="STS41" s="669"/>
      <c r="STT41" s="669"/>
      <c r="STU41" s="669"/>
      <c r="STV41" s="669"/>
      <c r="STW41" s="669"/>
      <c r="STX41" s="669"/>
      <c r="STY41" s="669"/>
      <c r="STZ41" s="669"/>
      <c r="SUA41" s="669"/>
      <c r="SUB41" s="669"/>
      <c r="SUC41" s="669"/>
      <c r="SUD41" s="669"/>
      <c r="SUE41" s="669"/>
      <c r="SUF41" s="669"/>
      <c r="SUG41" s="669"/>
      <c r="SUH41" s="669"/>
      <c r="SUI41" s="669"/>
      <c r="SUJ41" s="669"/>
      <c r="SUK41" s="669"/>
      <c r="SUL41" s="669"/>
      <c r="SUM41" s="669"/>
      <c r="SUN41" s="669"/>
      <c r="SUO41" s="669"/>
      <c r="SUP41" s="669"/>
      <c r="SUQ41" s="669"/>
      <c r="SUR41" s="669"/>
      <c r="SUS41" s="669"/>
      <c r="SUT41" s="669"/>
      <c r="SUU41" s="669"/>
      <c r="SUV41" s="669"/>
      <c r="SUW41" s="669"/>
      <c r="SUX41" s="669"/>
      <c r="SUY41" s="669"/>
      <c r="SUZ41" s="669"/>
      <c r="SVA41" s="669"/>
      <c r="SVB41" s="669"/>
      <c r="SVC41" s="669"/>
      <c r="SVD41" s="669"/>
      <c r="SVE41" s="669"/>
      <c r="SVF41" s="669"/>
      <c r="SVG41" s="669"/>
      <c r="SVH41" s="669"/>
      <c r="SVI41" s="669"/>
      <c r="SVJ41" s="669"/>
      <c r="SVK41" s="669"/>
      <c r="SVL41" s="669"/>
      <c r="SVM41" s="669"/>
      <c r="SVN41" s="669"/>
      <c r="SVO41" s="669"/>
      <c r="SVP41" s="669"/>
      <c r="SVQ41" s="669"/>
      <c r="SVR41" s="669"/>
      <c r="SVS41" s="669"/>
      <c r="SVT41" s="669"/>
      <c r="SVU41" s="669"/>
      <c r="SVV41" s="669"/>
      <c r="SVW41" s="669"/>
      <c r="SVX41" s="669"/>
      <c r="SVY41" s="669"/>
      <c r="SVZ41" s="669"/>
      <c r="SWA41" s="669"/>
      <c r="SWB41" s="669"/>
      <c r="SWC41" s="669"/>
      <c r="SWD41" s="669"/>
      <c r="SWE41" s="669"/>
      <c r="SWF41" s="669"/>
      <c r="SWG41" s="669"/>
      <c r="SWH41" s="669"/>
      <c r="SWI41" s="669"/>
      <c r="SWJ41" s="669"/>
      <c r="SWK41" s="669"/>
      <c r="SWL41" s="669"/>
      <c r="SWM41" s="669"/>
      <c r="SWN41" s="669"/>
      <c r="SWO41" s="669"/>
      <c r="SWP41" s="669"/>
      <c r="SWQ41" s="669"/>
      <c r="SWR41" s="669"/>
      <c r="SWS41" s="669"/>
      <c r="SWT41" s="669"/>
      <c r="SWU41" s="669"/>
      <c r="SWV41" s="669"/>
      <c r="SWW41" s="669"/>
      <c r="SWX41" s="669"/>
      <c r="SWY41" s="669"/>
      <c r="SWZ41" s="669"/>
      <c r="SXA41" s="669"/>
      <c r="SXB41" s="669"/>
      <c r="SXC41" s="669"/>
      <c r="SXD41" s="669"/>
      <c r="SXE41" s="669"/>
      <c r="SXF41" s="669"/>
      <c r="SXG41" s="669"/>
      <c r="SXH41" s="669"/>
      <c r="SXI41" s="669"/>
      <c r="SXJ41" s="669"/>
      <c r="SXK41" s="669"/>
      <c r="SXL41" s="669"/>
      <c r="SXM41" s="669"/>
      <c r="SXN41" s="669"/>
      <c r="SXO41" s="669"/>
      <c r="SXP41" s="669"/>
      <c r="SXQ41" s="669"/>
      <c r="SXR41" s="669"/>
      <c r="SXS41" s="669"/>
      <c r="SXT41" s="669"/>
      <c r="SXU41" s="669"/>
      <c r="SXV41" s="669"/>
      <c r="SXW41" s="669"/>
      <c r="SXX41" s="669"/>
      <c r="SXY41" s="669"/>
      <c r="SXZ41" s="669"/>
      <c r="SYA41" s="669"/>
      <c r="SYB41" s="669"/>
      <c r="SYC41" s="669"/>
      <c r="SYD41" s="669"/>
      <c r="SYE41" s="669"/>
      <c r="SYF41" s="669"/>
      <c r="SYG41" s="669"/>
      <c r="SYH41" s="669"/>
      <c r="SYI41" s="669"/>
      <c r="SYJ41" s="669"/>
      <c r="SYK41" s="669"/>
      <c r="SYL41" s="669"/>
      <c r="SYM41" s="669"/>
      <c r="SYN41" s="669"/>
      <c r="SYO41" s="669"/>
      <c r="SYP41" s="669"/>
      <c r="SYQ41" s="669"/>
      <c r="SYR41" s="669"/>
      <c r="SYS41" s="669"/>
      <c r="SYT41" s="669"/>
      <c r="SYU41" s="669"/>
      <c r="SYV41" s="669"/>
      <c r="SYW41" s="669"/>
      <c r="SYX41" s="669"/>
      <c r="SYY41" s="669"/>
      <c r="SYZ41" s="669"/>
      <c r="SZA41" s="669"/>
      <c r="SZB41" s="669"/>
      <c r="SZC41" s="669"/>
      <c r="SZD41" s="669"/>
      <c r="SZE41" s="669"/>
      <c r="SZF41" s="669"/>
      <c r="SZG41" s="669"/>
      <c r="SZH41" s="669"/>
      <c r="SZI41" s="669"/>
      <c r="SZJ41" s="669"/>
      <c r="SZK41" s="669"/>
      <c r="SZL41" s="669"/>
      <c r="SZM41" s="669"/>
      <c r="SZN41" s="669"/>
      <c r="SZO41" s="669"/>
      <c r="SZP41" s="669"/>
      <c r="SZQ41" s="669"/>
      <c r="SZR41" s="669"/>
      <c r="SZS41" s="669"/>
      <c r="SZT41" s="669"/>
      <c r="SZU41" s="669"/>
      <c r="SZV41" s="669"/>
      <c r="SZW41" s="669"/>
      <c r="SZX41" s="669"/>
      <c r="SZY41" s="669"/>
      <c r="SZZ41" s="669"/>
      <c r="TAA41" s="669"/>
      <c r="TAB41" s="669"/>
      <c r="TAC41" s="669"/>
      <c r="TAD41" s="669"/>
      <c r="TAE41" s="669"/>
      <c r="TAF41" s="669"/>
      <c r="TAG41" s="669"/>
      <c r="TAH41" s="669"/>
      <c r="TAI41" s="669"/>
      <c r="TAJ41" s="669"/>
      <c r="TAK41" s="669"/>
      <c r="TAL41" s="669"/>
      <c r="TAM41" s="669"/>
      <c r="TAN41" s="669"/>
      <c r="TAO41" s="669"/>
      <c r="TAP41" s="669"/>
      <c r="TAQ41" s="669"/>
      <c r="TAR41" s="669"/>
      <c r="TAS41" s="669"/>
      <c r="TAT41" s="669"/>
      <c r="TAU41" s="669"/>
      <c r="TAV41" s="669"/>
      <c r="TAW41" s="669"/>
      <c r="TAX41" s="669"/>
      <c r="TAY41" s="669"/>
      <c r="TAZ41" s="669"/>
      <c r="TBA41" s="669"/>
      <c r="TBB41" s="669"/>
      <c r="TBC41" s="669"/>
      <c r="TBD41" s="669"/>
      <c r="TBE41" s="669"/>
      <c r="TBF41" s="669"/>
      <c r="TBG41" s="669"/>
      <c r="TBH41" s="669"/>
      <c r="TBI41" s="669"/>
      <c r="TBJ41" s="669"/>
      <c r="TBK41" s="669"/>
      <c r="TBL41" s="669"/>
      <c r="TBM41" s="669"/>
      <c r="TBN41" s="669"/>
      <c r="TBO41" s="669"/>
      <c r="TBP41" s="669"/>
      <c r="TBQ41" s="669"/>
      <c r="TBR41" s="669"/>
      <c r="TBS41" s="669"/>
      <c r="TBT41" s="669"/>
      <c r="TBU41" s="669"/>
      <c r="TBV41" s="669"/>
      <c r="TBW41" s="669"/>
      <c r="TBX41" s="669"/>
      <c r="TBY41" s="669"/>
      <c r="TBZ41" s="669"/>
      <c r="TCA41" s="669"/>
      <c r="TCB41" s="669"/>
      <c r="TCC41" s="669"/>
      <c r="TCD41" s="669"/>
      <c r="TCE41" s="669"/>
      <c r="TCF41" s="669"/>
      <c r="TCG41" s="669"/>
      <c r="TCH41" s="669"/>
      <c r="TCI41" s="669"/>
      <c r="TCJ41" s="669"/>
      <c r="TCK41" s="669"/>
      <c r="TCL41" s="669"/>
      <c r="TCM41" s="669"/>
      <c r="TCN41" s="669"/>
      <c r="TCO41" s="669"/>
      <c r="TCP41" s="669"/>
      <c r="TCQ41" s="669"/>
      <c r="TCR41" s="669"/>
      <c r="TCS41" s="669"/>
      <c r="TCT41" s="669"/>
      <c r="TCU41" s="669"/>
      <c r="TCV41" s="669"/>
      <c r="TCW41" s="669"/>
      <c r="TCX41" s="669"/>
      <c r="TCY41" s="669"/>
      <c r="TCZ41" s="669"/>
      <c r="TDA41" s="669"/>
      <c r="TDB41" s="669"/>
      <c r="TDC41" s="669"/>
      <c r="TDD41" s="669"/>
      <c r="TDE41" s="669"/>
      <c r="TDF41" s="669"/>
      <c r="TDG41" s="669"/>
      <c r="TDH41" s="669"/>
      <c r="TDI41" s="669"/>
      <c r="TDJ41" s="669"/>
      <c r="TDK41" s="669"/>
      <c r="TDL41" s="669"/>
      <c r="TDM41" s="669"/>
      <c r="TDN41" s="669"/>
      <c r="TDO41" s="669"/>
      <c r="TDP41" s="669"/>
      <c r="TDQ41" s="669"/>
      <c r="TDR41" s="669"/>
      <c r="TDS41" s="669"/>
      <c r="TDT41" s="669"/>
      <c r="TDU41" s="669"/>
      <c r="TDV41" s="669"/>
      <c r="TDW41" s="669"/>
      <c r="TDX41" s="669"/>
      <c r="TDY41" s="669"/>
      <c r="TDZ41" s="669"/>
      <c r="TEA41" s="669"/>
      <c r="TEB41" s="669"/>
      <c r="TEC41" s="669"/>
      <c r="TED41" s="669"/>
      <c r="TEE41" s="669"/>
      <c r="TEF41" s="669"/>
      <c r="TEG41" s="669"/>
      <c r="TEH41" s="669"/>
      <c r="TEI41" s="669"/>
      <c r="TEJ41" s="669"/>
      <c r="TEK41" s="669"/>
      <c r="TEL41" s="669"/>
      <c r="TEM41" s="669"/>
      <c r="TEN41" s="669"/>
      <c r="TEO41" s="669"/>
      <c r="TEP41" s="669"/>
      <c r="TEQ41" s="669"/>
      <c r="TER41" s="669"/>
      <c r="TES41" s="669"/>
      <c r="TET41" s="669"/>
      <c r="TEU41" s="669"/>
      <c r="TEV41" s="669"/>
      <c r="TEW41" s="669"/>
      <c r="TEX41" s="669"/>
      <c r="TEY41" s="669"/>
      <c r="TEZ41" s="669"/>
      <c r="TFA41" s="669"/>
      <c r="TFB41" s="669"/>
      <c r="TFC41" s="669"/>
      <c r="TFD41" s="669"/>
      <c r="TFE41" s="669"/>
      <c r="TFF41" s="669"/>
      <c r="TFG41" s="669"/>
      <c r="TFH41" s="669"/>
      <c r="TFI41" s="669"/>
      <c r="TFJ41" s="669"/>
      <c r="TFK41" s="669"/>
      <c r="TFL41" s="669"/>
      <c r="TFM41" s="669"/>
      <c r="TFN41" s="669"/>
      <c r="TFO41" s="669"/>
      <c r="TFP41" s="669"/>
      <c r="TFQ41" s="669"/>
      <c r="TFR41" s="669"/>
      <c r="TFS41" s="669"/>
      <c r="TFT41" s="669"/>
      <c r="TFU41" s="669"/>
      <c r="TFV41" s="669"/>
      <c r="TFW41" s="669"/>
      <c r="TFX41" s="669"/>
      <c r="TFY41" s="669"/>
      <c r="TFZ41" s="669"/>
      <c r="TGA41" s="669"/>
      <c r="TGB41" s="669"/>
      <c r="TGC41" s="669"/>
      <c r="TGD41" s="669"/>
      <c r="TGE41" s="669"/>
      <c r="TGF41" s="669"/>
      <c r="TGG41" s="669"/>
      <c r="TGH41" s="669"/>
      <c r="TGI41" s="669"/>
      <c r="TGJ41" s="669"/>
      <c r="TGK41" s="669"/>
      <c r="TGL41" s="669"/>
      <c r="TGM41" s="669"/>
      <c r="TGN41" s="669"/>
      <c r="TGO41" s="669"/>
      <c r="TGP41" s="669"/>
      <c r="TGQ41" s="669"/>
      <c r="TGR41" s="669"/>
      <c r="TGS41" s="669"/>
      <c r="TGT41" s="669"/>
      <c r="TGU41" s="669"/>
      <c r="TGV41" s="669"/>
      <c r="TGW41" s="669"/>
      <c r="TGX41" s="669"/>
      <c r="TGY41" s="669"/>
      <c r="TGZ41" s="669"/>
      <c r="THA41" s="669"/>
      <c r="THB41" s="669"/>
      <c r="THC41" s="669"/>
      <c r="THD41" s="669"/>
      <c r="THE41" s="669"/>
      <c r="THF41" s="669"/>
      <c r="THG41" s="669"/>
      <c r="THH41" s="669"/>
      <c r="THI41" s="669"/>
      <c r="THJ41" s="669"/>
      <c r="THK41" s="669"/>
      <c r="THL41" s="669"/>
      <c r="THM41" s="669"/>
      <c r="THN41" s="669"/>
      <c r="THO41" s="669"/>
      <c r="THP41" s="669"/>
      <c r="THQ41" s="669"/>
      <c r="THR41" s="669"/>
      <c r="THS41" s="669"/>
      <c r="THT41" s="669"/>
      <c r="THU41" s="669"/>
      <c r="THV41" s="669"/>
      <c r="THW41" s="669"/>
      <c r="THX41" s="669"/>
      <c r="THY41" s="669"/>
      <c r="THZ41" s="669"/>
      <c r="TIA41" s="669"/>
      <c r="TIB41" s="669"/>
      <c r="TIC41" s="669"/>
      <c r="TID41" s="669"/>
      <c r="TIE41" s="669"/>
      <c r="TIF41" s="669"/>
      <c r="TIG41" s="669"/>
      <c r="TIH41" s="669"/>
      <c r="TII41" s="669"/>
      <c r="TIJ41" s="669"/>
      <c r="TIK41" s="669"/>
      <c r="TIL41" s="669"/>
      <c r="TIM41" s="669"/>
      <c r="TIN41" s="669"/>
      <c r="TIO41" s="669"/>
      <c r="TIP41" s="669"/>
      <c r="TIQ41" s="669"/>
      <c r="TIR41" s="669"/>
      <c r="TIS41" s="669"/>
      <c r="TIT41" s="669"/>
      <c r="TIU41" s="669"/>
      <c r="TIV41" s="669"/>
      <c r="TIW41" s="669"/>
      <c r="TIX41" s="669"/>
      <c r="TIY41" s="669"/>
      <c r="TIZ41" s="669"/>
      <c r="TJA41" s="669"/>
      <c r="TJB41" s="669"/>
      <c r="TJC41" s="669"/>
      <c r="TJD41" s="669"/>
      <c r="TJE41" s="669"/>
      <c r="TJF41" s="669"/>
      <c r="TJG41" s="669"/>
      <c r="TJH41" s="669"/>
      <c r="TJI41" s="669"/>
      <c r="TJJ41" s="669"/>
      <c r="TJK41" s="669"/>
      <c r="TJL41" s="669"/>
      <c r="TJM41" s="669"/>
      <c r="TJN41" s="669"/>
      <c r="TJO41" s="669"/>
      <c r="TJP41" s="669"/>
      <c r="TJQ41" s="669"/>
      <c r="TJR41" s="669"/>
      <c r="TJS41" s="669"/>
      <c r="TJT41" s="669"/>
      <c r="TJU41" s="669"/>
      <c r="TJV41" s="669"/>
      <c r="TJW41" s="669"/>
      <c r="TJX41" s="669"/>
      <c r="TJY41" s="669"/>
      <c r="TJZ41" s="669"/>
      <c r="TKA41" s="669"/>
      <c r="TKB41" s="669"/>
      <c r="TKC41" s="669"/>
      <c r="TKD41" s="669"/>
      <c r="TKE41" s="669"/>
      <c r="TKF41" s="669"/>
      <c r="TKG41" s="669"/>
      <c r="TKH41" s="669"/>
      <c r="TKI41" s="669"/>
      <c r="TKJ41" s="669"/>
      <c r="TKK41" s="669"/>
      <c r="TKL41" s="669"/>
      <c r="TKM41" s="669"/>
      <c r="TKN41" s="669"/>
      <c r="TKO41" s="669"/>
      <c r="TKP41" s="669"/>
      <c r="TKQ41" s="669"/>
      <c r="TKR41" s="669"/>
      <c r="TKS41" s="669"/>
      <c r="TKT41" s="669"/>
      <c r="TKU41" s="669"/>
      <c r="TKV41" s="669"/>
      <c r="TKW41" s="669"/>
      <c r="TKX41" s="669"/>
      <c r="TKY41" s="669"/>
      <c r="TKZ41" s="669"/>
      <c r="TLA41" s="669"/>
      <c r="TLB41" s="669"/>
      <c r="TLC41" s="669"/>
      <c r="TLD41" s="669"/>
      <c r="TLE41" s="669"/>
      <c r="TLF41" s="669"/>
      <c r="TLG41" s="669"/>
      <c r="TLH41" s="669"/>
      <c r="TLI41" s="669"/>
      <c r="TLJ41" s="669"/>
      <c r="TLK41" s="669"/>
      <c r="TLL41" s="669"/>
      <c r="TLM41" s="669"/>
      <c r="TLN41" s="669"/>
      <c r="TLO41" s="669"/>
      <c r="TLP41" s="669"/>
      <c r="TLQ41" s="669"/>
      <c r="TLR41" s="669"/>
      <c r="TLS41" s="669"/>
      <c r="TLT41" s="669"/>
      <c r="TLU41" s="669"/>
      <c r="TLV41" s="669"/>
      <c r="TLW41" s="669"/>
      <c r="TLX41" s="669"/>
      <c r="TLY41" s="669"/>
      <c r="TLZ41" s="669"/>
      <c r="TMA41" s="669"/>
      <c r="TMB41" s="669"/>
      <c r="TMC41" s="669"/>
      <c r="TMD41" s="669"/>
      <c r="TME41" s="669"/>
      <c r="TMF41" s="669"/>
      <c r="TMG41" s="669"/>
      <c r="TMH41" s="669"/>
      <c r="TMI41" s="669"/>
      <c r="TMJ41" s="669"/>
      <c r="TMK41" s="669"/>
      <c r="TML41" s="669"/>
      <c r="TMM41" s="669"/>
      <c r="TMN41" s="669"/>
      <c r="TMO41" s="669"/>
      <c r="TMP41" s="669"/>
      <c r="TMQ41" s="669"/>
      <c r="TMR41" s="669"/>
      <c r="TMS41" s="669"/>
      <c r="TMT41" s="669"/>
      <c r="TMU41" s="669"/>
      <c r="TMV41" s="669"/>
      <c r="TMW41" s="669"/>
      <c r="TMX41" s="669"/>
      <c r="TMY41" s="669"/>
      <c r="TMZ41" s="669"/>
      <c r="TNA41" s="669"/>
      <c r="TNB41" s="669"/>
      <c r="TNC41" s="669"/>
      <c r="TND41" s="669"/>
      <c r="TNE41" s="669"/>
      <c r="TNF41" s="669"/>
      <c r="TNG41" s="669"/>
      <c r="TNH41" s="669"/>
      <c r="TNI41" s="669"/>
      <c r="TNJ41" s="669"/>
      <c r="TNK41" s="669"/>
      <c r="TNL41" s="669"/>
      <c r="TNM41" s="669"/>
      <c r="TNN41" s="669"/>
      <c r="TNO41" s="669"/>
      <c r="TNP41" s="669"/>
      <c r="TNQ41" s="669"/>
      <c r="TNR41" s="669"/>
      <c r="TNS41" s="669"/>
      <c r="TNT41" s="669"/>
      <c r="TNU41" s="669"/>
      <c r="TNV41" s="669"/>
      <c r="TNW41" s="669"/>
      <c r="TNX41" s="669"/>
      <c r="TNY41" s="669"/>
      <c r="TNZ41" s="669"/>
      <c r="TOA41" s="669"/>
      <c r="TOB41" s="669"/>
      <c r="TOC41" s="669"/>
      <c r="TOD41" s="669"/>
      <c r="TOE41" s="669"/>
      <c r="TOF41" s="669"/>
      <c r="TOG41" s="669"/>
      <c r="TOH41" s="669"/>
      <c r="TOI41" s="669"/>
      <c r="TOJ41" s="669"/>
      <c r="TOK41" s="669"/>
      <c r="TOL41" s="669"/>
      <c r="TOM41" s="669"/>
      <c r="TON41" s="669"/>
      <c r="TOO41" s="669"/>
      <c r="TOP41" s="669"/>
      <c r="TOQ41" s="669"/>
      <c r="TOR41" s="669"/>
      <c r="TOS41" s="669"/>
      <c r="TOT41" s="669"/>
      <c r="TOU41" s="669"/>
      <c r="TOV41" s="669"/>
      <c r="TOW41" s="669"/>
      <c r="TOX41" s="669"/>
      <c r="TOY41" s="669"/>
      <c r="TOZ41" s="669"/>
      <c r="TPA41" s="669"/>
      <c r="TPB41" s="669"/>
      <c r="TPC41" s="669"/>
      <c r="TPD41" s="669"/>
      <c r="TPE41" s="669"/>
      <c r="TPF41" s="669"/>
      <c r="TPG41" s="669"/>
      <c r="TPH41" s="669"/>
      <c r="TPI41" s="669"/>
      <c r="TPJ41" s="669"/>
      <c r="TPK41" s="669"/>
      <c r="TPL41" s="669"/>
      <c r="TPM41" s="669"/>
      <c r="TPN41" s="669"/>
      <c r="TPO41" s="669"/>
      <c r="TPP41" s="669"/>
      <c r="TPQ41" s="669"/>
      <c r="TPR41" s="669"/>
      <c r="TPS41" s="669"/>
      <c r="TPT41" s="669"/>
      <c r="TPU41" s="669"/>
      <c r="TPV41" s="669"/>
      <c r="TPW41" s="669"/>
      <c r="TPX41" s="669"/>
      <c r="TPY41" s="669"/>
      <c r="TPZ41" s="669"/>
      <c r="TQA41" s="669"/>
      <c r="TQB41" s="669"/>
      <c r="TQC41" s="669"/>
      <c r="TQD41" s="669"/>
      <c r="TQE41" s="669"/>
      <c r="TQF41" s="669"/>
      <c r="TQG41" s="669"/>
      <c r="TQH41" s="669"/>
      <c r="TQI41" s="669"/>
      <c r="TQJ41" s="669"/>
      <c r="TQK41" s="669"/>
      <c r="TQL41" s="669"/>
      <c r="TQM41" s="669"/>
      <c r="TQN41" s="669"/>
      <c r="TQO41" s="669"/>
      <c r="TQP41" s="669"/>
      <c r="TQQ41" s="669"/>
      <c r="TQR41" s="669"/>
      <c r="TQS41" s="669"/>
      <c r="TQT41" s="669"/>
      <c r="TQU41" s="669"/>
      <c r="TQV41" s="669"/>
      <c r="TQW41" s="669"/>
      <c r="TQX41" s="669"/>
      <c r="TQY41" s="669"/>
      <c r="TQZ41" s="669"/>
      <c r="TRA41" s="669"/>
      <c r="TRB41" s="669"/>
      <c r="TRC41" s="669"/>
      <c r="TRD41" s="669"/>
      <c r="TRE41" s="669"/>
      <c r="TRF41" s="669"/>
      <c r="TRG41" s="669"/>
      <c r="TRH41" s="669"/>
      <c r="TRI41" s="669"/>
      <c r="TRJ41" s="669"/>
      <c r="TRK41" s="669"/>
      <c r="TRL41" s="669"/>
      <c r="TRM41" s="669"/>
      <c r="TRN41" s="669"/>
      <c r="TRO41" s="669"/>
      <c r="TRP41" s="669"/>
      <c r="TRQ41" s="669"/>
      <c r="TRR41" s="669"/>
      <c r="TRS41" s="669"/>
      <c r="TRT41" s="669"/>
      <c r="TRU41" s="669"/>
      <c r="TRV41" s="669"/>
      <c r="TRW41" s="669"/>
      <c r="TRX41" s="669"/>
      <c r="TRY41" s="669"/>
      <c r="TRZ41" s="669"/>
      <c r="TSA41" s="669"/>
      <c r="TSB41" s="669"/>
      <c r="TSC41" s="669"/>
      <c r="TSD41" s="669"/>
      <c r="TSE41" s="669"/>
      <c r="TSF41" s="669"/>
      <c r="TSG41" s="669"/>
      <c r="TSH41" s="669"/>
      <c r="TSI41" s="669"/>
      <c r="TSJ41" s="669"/>
      <c r="TSK41" s="669"/>
      <c r="TSL41" s="669"/>
      <c r="TSM41" s="669"/>
      <c r="TSN41" s="669"/>
      <c r="TSO41" s="669"/>
      <c r="TSP41" s="669"/>
      <c r="TSQ41" s="669"/>
      <c r="TSR41" s="669"/>
      <c r="TSS41" s="669"/>
      <c r="TST41" s="669"/>
      <c r="TSU41" s="669"/>
      <c r="TSV41" s="669"/>
      <c r="TSW41" s="669"/>
      <c r="TSX41" s="669"/>
      <c r="TSY41" s="669"/>
      <c r="TSZ41" s="669"/>
      <c r="TTA41" s="669"/>
      <c r="TTB41" s="669"/>
      <c r="TTC41" s="669"/>
      <c r="TTD41" s="669"/>
      <c r="TTE41" s="669"/>
      <c r="TTF41" s="669"/>
      <c r="TTG41" s="669"/>
      <c r="TTH41" s="669"/>
      <c r="TTI41" s="669"/>
      <c r="TTJ41" s="669"/>
      <c r="TTK41" s="669"/>
      <c r="TTL41" s="669"/>
      <c r="TTM41" s="669"/>
      <c r="TTN41" s="669"/>
      <c r="TTO41" s="669"/>
      <c r="TTP41" s="669"/>
      <c r="TTQ41" s="669"/>
      <c r="TTR41" s="669"/>
      <c r="TTS41" s="669"/>
      <c r="TTT41" s="669"/>
      <c r="TTU41" s="669"/>
      <c r="TTV41" s="669"/>
      <c r="TTW41" s="669"/>
      <c r="TTX41" s="669"/>
      <c r="TTY41" s="669"/>
      <c r="TTZ41" s="669"/>
      <c r="TUA41" s="669"/>
      <c r="TUB41" s="669"/>
      <c r="TUC41" s="669"/>
      <c r="TUD41" s="669"/>
      <c r="TUE41" s="669"/>
      <c r="TUF41" s="669"/>
      <c r="TUG41" s="669"/>
      <c r="TUH41" s="669"/>
      <c r="TUI41" s="669"/>
      <c r="TUJ41" s="669"/>
      <c r="TUK41" s="669"/>
      <c r="TUL41" s="669"/>
      <c r="TUM41" s="669"/>
      <c r="TUN41" s="669"/>
      <c r="TUO41" s="669"/>
      <c r="TUP41" s="669"/>
      <c r="TUQ41" s="669"/>
      <c r="TUR41" s="669"/>
      <c r="TUS41" s="669"/>
      <c r="TUT41" s="669"/>
      <c r="TUU41" s="669"/>
      <c r="TUV41" s="669"/>
      <c r="TUW41" s="669"/>
      <c r="TUX41" s="669"/>
      <c r="TUY41" s="669"/>
      <c r="TUZ41" s="669"/>
      <c r="TVA41" s="669"/>
      <c r="TVB41" s="669"/>
      <c r="TVC41" s="669"/>
      <c r="TVD41" s="669"/>
      <c r="TVE41" s="669"/>
      <c r="TVF41" s="669"/>
      <c r="TVG41" s="669"/>
      <c r="TVH41" s="669"/>
      <c r="TVI41" s="669"/>
      <c r="TVJ41" s="669"/>
      <c r="TVK41" s="669"/>
      <c r="TVL41" s="669"/>
      <c r="TVM41" s="669"/>
      <c r="TVN41" s="669"/>
      <c r="TVO41" s="669"/>
      <c r="TVP41" s="669"/>
      <c r="TVQ41" s="669"/>
      <c r="TVR41" s="669"/>
      <c r="TVS41" s="669"/>
      <c r="TVT41" s="669"/>
      <c r="TVU41" s="669"/>
      <c r="TVV41" s="669"/>
      <c r="TVW41" s="669"/>
      <c r="TVX41" s="669"/>
      <c r="TVY41" s="669"/>
      <c r="TVZ41" s="669"/>
      <c r="TWA41" s="669"/>
      <c r="TWB41" s="669"/>
      <c r="TWC41" s="669"/>
      <c r="TWD41" s="669"/>
      <c r="TWE41" s="669"/>
      <c r="TWF41" s="669"/>
      <c r="TWG41" s="669"/>
      <c r="TWH41" s="669"/>
      <c r="TWI41" s="669"/>
      <c r="TWJ41" s="669"/>
      <c r="TWK41" s="669"/>
      <c r="TWL41" s="669"/>
      <c r="TWM41" s="669"/>
      <c r="TWN41" s="669"/>
      <c r="TWO41" s="669"/>
      <c r="TWP41" s="669"/>
      <c r="TWQ41" s="669"/>
      <c r="TWR41" s="669"/>
      <c r="TWS41" s="669"/>
      <c r="TWT41" s="669"/>
      <c r="TWU41" s="669"/>
      <c r="TWV41" s="669"/>
      <c r="TWW41" s="669"/>
      <c r="TWX41" s="669"/>
      <c r="TWY41" s="669"/>
      <c r="TWZ41" s="669"/>
      <c r="TXA41" s="669"/>
      <c r="TXB41" s="669"/>
      <c r="TXC41" s="669"/>
      <c r="TXD41" s="669"/>
      <c r="TXE41" s="669"/>
      <c r="TXF41" s="669"/>
      <c r="TXG41" s="669"/>
      <c r="TXH41" s="669"/>
      <c r="TXI41" s="669"/>
      <c r="TXJ41" s="669"/>
      <c r="TXK41" s="669"/>
      <c r="TXL41" s="669"/>
      <c r="TXM41" s="669"/>
      <c r="TXN41" s="669"/>
      <c r="TXO41" s="669"/>
      <c r="TXP41" s="669"/>
      <c r="TXQ41" s="669"/>
      <c r="TXR41" s="669"/>
      <c r="TXS41" s="669"/>
      <c r="TXT41" s="669"/>
      <c r="TXU41" s="669"/>
      <c r="TXV41" s="669"/>
      <c r="TXW41" s="669"/>
      <c r="TXX41" s="669"/>
      <c r="TXY41" s="669"/>
      <c r="TXZ41" s="669"/>
      <c r="TYA41" s="669"/>
      <c r="TYB41" s="669"/>
      <c r="TYC41" s="669"/>
      <c r="TYD41" s="669"/>
      <c r="TYE41" s="669"/>
      <c r="TYF41" s="669"/>
      <c r="TYG41" s="669"/>
      <c r="TYH41" s="669"/>
      <c r="TYI41" s="669"/>
      <c r="TYJ41" s="669"/>
      <c r="TYK41" s="669"/>
      <c r="TYL41" s="669"/>
      <c r="TYM41" s="669"/>
      <c r="TYN41" s="669"/>
      <c r="TYO41" s="669"/>
      <c r="TYP41" s="669"/>
      <c r="TYQ41" s="669"/>
      <c r="TYR41" s="669"/>
      <c r="TYS41" s="669"/>
      <c r="TYT41" s="669"/>
      <c r="TYU41" s="669"/>
      <c r="TYV41" s="669"/>
      <c r="TYW41" s="669"/>
      <c r="TYX41" s="669"/>
      <c r="TYY41" s="669"/>
      <c r="TYZ41" s="669"/>
      <c r="TZA41" s="669"/>
      <c r="TZB41" s="669"/>
      <c r="TZC41" s="669"/>
      <c r="TZD41" s="669"/>
      <c r="TZE41" s="669"/>
      <c r="TZF41" s="669"/>
      <c r="TZG41" s="669"/>
      <c r="TZH41" s="669"/>
      <c r="TZI41" s="669"/>
      <c r="TZJ41" s="669"/>
      <c r="TZK41" s="669"/>
      <c r="TZL41" s="669"/>
      <c r="TZM41" s="669"/>
      <c r="TZN41" s="669"/>
      <c r="TZO41" s="669"/>
      <c r="TZP41" s="669"/>
      <c r="TZQ41" s="669"/>
      <c r="TZR41" s="669"/>
      <c r="TZS41" s="669"/>
      <c r="TZT41" s="669"/>
      <c r="TZU41" s="669"/>
      <c r="TZV41" s="669"/>
      <c r="TZW41" s="669"/>
      <c r="TZX41" s="669"/>
      <c r="TZY41" s="669"/>
      <c r="TZZ41" s="669"/>
      <c r="UAA41" s="669"/>
      <c r="UAB41" s="669"/>
      <c r="UAC41" s="669"/>
      <c r="UAD41" s="669"/>
      <c r="UAE41" s="669"/>
      <c r="UAF41" s="669"/>
      <c r="UAG41" s="669"/>
      <c r="UAH41" s="669"/>
      <c r="UAI41" s="669"/>
      <c r="UAJ41" s="669"/>
      <c r="UAK41" s="669"/>
      <c r="UAL41" s="669"/>
      <c r="UAM41" s="669"/>
      <c r="UAN41" s="669"/>
      <c r="UAO41" s="669"/>
      <c r="UAP41" s="669"/>
      <c r="UAQ41" s="669"/>
      <c r="UAR41" s="669"/>
      <c r="UAS41" s="669"/>
      <c r="UAT41" s="669"/>
      <c r="UAU41" s="669"/>
      <c r="UAV41" s="669"/>
      <c r="UAW41" s="669"/>
      <c r="UAX41" s="669"/>
      <c r="UAY41" s="669"/>
      <c r="UAZ41" s="669"/>
      <c r="UBA41" s="669"/>
      <c r="UBB41" s="669"/>
      <c r="UBC41" s="669"/>
      <c r="UBD41" s="669"/>
      <c r="UBE41" s="669"/>
      <c r="UBF41" s="669"/>
      <c r="UBG41" s="669"/>
      <c r="UBH41" s="669"/>
      <c r="UBI41" s="669"/>
      <c r="UBJ41" s="669"/>
      <c r="UBK41" s="669"/>
      <c r="UBL41" s="669"/>
      <c r="UBM41" s="669"/>
      <c r="UBN41" s="669"/>
      <c r="UBO41" s="669"/>
      <c r="UBP41" s="669"/>
      <c r="UBQ41" s="669"/>
      <c r="UBR41" s="669"/>
      <c r="UBS41" s="669"/>
      <c r="UBT41" s="669"/>
      <c r="UBU41" s="669"/>
      <c r="UBV41" s="669"/>
      <c r="UBW41" s="669"/>
      <c r="UBX41" s="669"/>
      <c r="UBY41" s="669"/>
      <c r="UBZ41" s="669"/>
      <c r="UCA41" s="669"/>
      <c r="UCB41" s="669"/>
      <c r="UCC41" s="669"/>
      <c r="UCD41" s="669"/>
      <c r="UCE41" s="669"/>
      <c r="UCF41" s="669"/>
      <c r="UCG41" s="669"/>
      <c r="UCH41" s="669"/>
      <c r="UCI41" s="669"/>
      <c r="UCJ41" s="669"/>
      <c r="UCK41" s="669"/>
      <c r="UCL41" s="669"/>
      <c r="UCM41" s="669"/>
      <c r="UCN41" s="669"/>
      <c r="UCO41" s="669"/>
      <c r="UCP41" s="669"/>
      <c r="UCQ41" s="669"/>
      <c r="UCR41" s="669"/>
      <c r="UCS41" s="669"/>
      <c r="UCT41" s="669"/>
      <c r="UCU41" s="669"/>
      <c r="UCV41" s="669"/>
      <c r="UCW41" s="669"/>
      <c r="UCX41" s="669"/>
      <c r="UCY41" s="669"/>
      <c r="UCZ41" s="669"/>
      <c r="UDA41" s="669"/>
      <c r="UDB41" s="669"/>
      <c r="UDC41" s="669"/>
      <c r="UDD41" s="669"/>
      <c r="UDE41" s="669"/>
      <c r="UDF41" s="669"/>
      <c r="UDG41" s="669"/>
      <c r="UDH41" s="669"/>
      <c r="UDI41" s="669"/>
      <c r="UDJ41" s="669"/>
      <c r="UDK41" s="669"/>
      <c r="UDL41" s="669"/>
      <c r="UDM41" s="669"/>
      <c r="UDN41" s="669"/>
      <c r="UDO41" s="669"/>
      <c r="UDP41" s="669"/>
      <c r="UDQ41" s="669"/>
      <c r="UDR41" s="669"/>
      <c r="UDS41" s="669"/>
      <c r="UDT41" s="669"/>
      <c r="UDU41" s="669"/>
      <c r="UDV41" s="669"/>
      <c r="UDW41" s="669"/>
      <c r="UDX41" s="669"/>
      <c r="UDY41" s="669"/>
      <c r="UDZ41" s="669"/>
      <c r="UEA41" s="669"/>
      <c r="UEB41" s="669"/>
      <c r="UEC41" s="669"/>
      <c r="UED41" s="669"/>
      <c r="UEE41" s="669"/>
      <c r="UEF41" s="669"/>
      <c r="UEG41" s="669"/>
      <c r="UEH41" s="669"/>
      <c r="UEI41" s="669"/>
      <c r="UEJ41" s="669"/>
      <c r="UEK41" s="669"/>
      <c r="UEL41" s="669"/>
      <c r="UEM41" s="669"/>
      <c r="UEN41" s="669"/>
      <c r="UEO41" s="669"/>
      <c r="UEP41" s="669"/>
      <c r="UEQ41" s="669"/>
      <c r="UER41" s="669"/>
      <c r="UES41" s="669"/>
      <c r="UET41" s="669"/>
      <c r="UEU41" s="669"/>
      <c r="UEV41" s="669"/>
      <c r="UEW41" s="669"/>
      <c r="UEX41" s="669"/>
      <c r="UEY41" s="669"/>
      <c r="UEZ41" s="669"/>
      <c r="UFA41" s="669"/>
      <c r="UFB41" s="669"/>
      <c r="UFC41" s="669"/>
      <c r="UFD41" s="669"/>
      <c r="UFE41" s="669"/>
      <c r="UFF41" s="669"/>
      <c r="UFG41" s="669"/>
      <c r="UFH41" s="669"/>
      <c r="UFI41" s="669"/>
      <c r="UFJ41" s="669"/>
      <c r="UFK41" s="669"/>
      <c r="UFL41" s="669"/>
      <c r="UFM41" s="669"/>
      <c r="UFN41" s="669"/>
      <c r="UFO41" s="669"/>
      <c r="UFP41" s="669"/>
      <c r="UFQ41" s="669"/>
      <c r="UFR41" s="669"/>
      <c r="UFS41" s="669"/>
      <c r="UFT41" s="669"/>
      <c r="UFU41" s="669"/>
      <c r="UFV41" s="669"/>
      <c r="UFW41" s="669"/>
      <c r="UFX41" s="669"/>
      <c r="UFY41" s="669"/>
      <c r="UFZ41" s="669"/>
      <c r="UGA41" s="669"/>
      <c r="UGB41" s="669"/>
      <c r="UGC41" s="669"/>
      <c r="UGD41" s="669"/>
      <c r="UGE41" s="669"/>
      <c r="UGF41" s="669"/>
      <c r="UGG41" s="669"/>
      <c r="UGH41" s="669"/>
      <c r="UGI41" s="669"/>
      <c r="UGJ41" s="669"/>
      <c r="UGK41" s="669"/>
      <c r="UGL41" s="669"/>
      <c r="UGM41" s="669"/>
      <c r="UGN41" s="669"/>
      <c r="UGO41" s="669"/>
      <c r="UGP41" s="669"/>
      <c r="UGQ41" s="669"/>
      <c r="UGR41" s="669"/>
      <c r="UGS41" s="669"/>
      <c r="UGT41" s="669"/>
      <c r="UGU41" s="669"/>
      <c r="UGV41" s="669"/>
      <c r="UGW41" s="669"/>
      <c r="UGX41" s="669"/>
      <c r="UGY41" s="669"/>
      <c r="UGZ41" s="669"/>
      <c r="UHA41" s="669"/>
      <c r="UHB41" s="669"/>
      <c r="UHC41" s="669"/>
      <c r="UHD41" s="669"/>
      <c r="UHE41" s="669"/>
      <c r="UHF41" s="669"/>
      <c r="UHG41" s="669"/>
      <c r="UHH41" s="669"/>
      <c r="UHI41" s="669"/>
      <c r="UHJ41" s="669"/>
      <c r="UHK41" s="669"/>
      <c r="UHL41" s="669"/>
      <c r="UHM41" s="669"/>
      <c r="UHN41" s="669"/>
      <c r="UHO41" s="669"/>
      <c r="UHP41" s="669"/>
      <c r="UHQ41" s="669"/>
      <c r="UHR41" s="669"/>
      <c r="UHS41" s="669"/>
      <c r="UHT41" s="669"/>
      <c r="UHU41" s="669"/>
      <c r="UHV41" s="669"/>
      <c r="UHW41" s="669"/>
      <c r="UHX41" s="669"/>
      <c r="UHY41" s="669"/>
      <c r="UHZ41" s="669"/>
      <c r="UIA41" s="669"/>
      <c r="UIB41" s="669"/>
      <c r="UIC41" s="669"/>
      <c r="UID41" s="669"/>
      <c r="UIE41" s="669"/>
      <c r="UIF41" s="669"/>
      <c r="UIG41" s="669"/>
      <c r="UIH41" s="669"/>
      <c r="UII41" s="669"/>
      <c r="UIJ41" s="669"/>
      <c r="UIK41" s="669"/>
      <c r="UIL41" s="669"/>
      <c r="UIM41" s="669"/>
      <c r="UIN41" s="669"/>
      <c r="UIO41" s="669"/>
      <c r="UIP41" s="669"/>
      <c r="UIQ41" s="669"/>
      <c r="UIR41" s="669"/>
      <c r="UIS41" s="669"/>
      <c r="UIT41" s="669"/>
      <c r="UIU41" s="669"/>
      <c r="UIV41" s="669"/>
      <c r="UIW41" s="669"/>
      <c r="UIX41" s="669"/>
      <c r="UIY41" s="669"/>
      <c r="UIZ41" s="669"/>
      <c r="UJA41" s="669"/>
      <c r="UJB41" s="669"/>
      <c r="UJC41" s="669"/>
      <c r="UJD41" s="669"/>
      <c r="UJE41" s="669"/>
      <c r="UJF41" s="669"/>
      <c r="UJG41" s="669"/>
      <c r="UJH41" s="669"/>
      <c r="UJI41" s="669"/>
      <c r="UJJ41" s="669"/>
      <c r="UJK41" s="669"/>
      <c r="UJL41" s="669"/>
      <c r="UJM41" s="669"/>
      <c r="UJN41" s="669"/>
      <c r="UJO41" s="669"/>
      <c r="UJP41" s="669"/>
      <c r="UJQ41" s="669"/>
      <c r="UJR41" s="669"/>
      <c r="UJS41" s="669"/>
      <c r="UJT41" s="669"/>
      <c r="UJU41" s="669"/>
      <c r="UJV41" s="669"/>
      <c r="UJW41" s="669"/>
      <c r="UJX41" s="669"/>
      <c r="UJY41" s="669"/>
      <c r="UJZ41" s="669"/>
      <c r="UKA41" s="669"/>
      <c r="UKB41" s="669"/>
      <c r="UKC41" s="669"/>
      <c r="UKD41" s="669"/>
      <c r="UKE41" s="669"/>
      <c r="UKF41" s="669"/>
      <c r="UKG41" s="669"/>
      <c r="UKH41" s="669"/>
      <c r="UKI41" s="669"/>
      <c r="UKJ41" s="669"/>
      <c r="UKK41" s="669"/>
      <c r="UKL41" s="669"/>
      <c r="UKM41" s="669"/>
      <c r="UKN41" s="669"/>
      <c r="UKO41" s="669"/>
      <c r="UKP41" s="669"/>
      <c r="UKQ41" s="669"/>
      <c r="UKR41" s="669"/>
      <c r="UKS41" s="669"/>
      <c r="UKT41" s="669"/>
      <c r="UKU41" s="669"/>
      <c r="UKV41" s="669"/>
      <c r="UKW41" s="669"/>
      <c r="UKX41" s="669"/>
      <c r="UKY41" s="669"/>
      <c r="UKZ41" s="669"/>
      <c r="ULA41" s="669"/>
      <c r="ULB41" s="669"/>
      <c r="ULC41" s="669"/>
      <c r="ULD41" s="669"/>
      <c r="ULE41" s="669"/>
      <c r="ULF41" s="669"/>
      <c r="ULG41" s="669"/>
      <c r="ULH41" s="669"/>
      <c r="ULI41" s="669"/>
      <c r="ULJ41" s="669"/>
      <c r="ULK41" s="669"/>
      <c r="ULL41" s="669"/>
      <c r="ULM41" s="669"/>
      <c r="ULN41" s="669"/>
      <c r="ULO41" s="669"/>
      <c r="ULP41" s="669"/>
      <c r="ULQ41" s="669"/>
      <c r="ULR41" s="669"/>
      <c r="ULS41" s="669"/>
      <c r="ULT41" s="669"/>
      <c r="ULU41" s="669"/>
      <c r="ULV41" s="669"/>
      <c r="ULW41" s="669"/>
      <c r="ULX41" s="669"/>
      <c r="ULY41" s="669"/>
      <c r="ULZ41" s="669"/>
      <c r="UMA41" s="669"/>
      <c r="UMB41" s="669"/>
      <c r="UMC41" s="669"/>
      <c r="UMD41" s="669"/>
      <c r="UME41" s="669"/>
      <c r="UMF41" s="669"/>
      <c r="UMG41" s="669"/>
      <c r="UMH41" s="669"/>
      <c r="UMI41" s="669"/>
      <c r="UMJ41" s="669"/>
      <c r="UMK41" s="669"/>
      <c r="UML41" s="669"/>
      <c r="UMM41" s="669"/>
      <c r="UMN41" s="669"/>
      <c r="UMO41" s="669"/>
      <c r="UMP41" s="669"/>
      <c r="UMQ41" s="669"/>
      <c r="UMR41" s="669"/>
      <c r="UMS41" s="669"/>
      <c r="UMT41" s="669"/>
      <c r="UMU41" s="669"/>
      <c r="UMV41" s="669"/>
      <c r="UMW41" s="669"/>
      <c r="UMX41" s="669"/>
      <c r="UMY41" s="669"/>
      <c r="UMZ41" s="669"/>
      <c r="UNA41" s="669"/>
      <c r="UNB41" s="669"/>
      <c r="UNC41" s="669"/>
      <c r="UND41" s="669"/>
      <c r="UNE41" s="669"/>
      <c r="UNF41" s="669"/>
      <c r="UNG41" s="669"/>
      <c r="UNH41" s="669"/>
      <c r="UNI41" s="669"/>
      <c r="UNJ41" s="669"/>
      <c r="UNK41" s="669"/>
      <c r="UNL41" s="669"/>
      <c r="UNM41" s="669"/>
      <c r="UNN41" s="669"/>
      <c r="UNO41" s="669"/>
      <c r="UNP41" s="669"/>
      <c r="UNQ41" s="669"/>
      <c r="UNR41" s="669"/>
      <c r="UNS41" s="669"/>
      <c r="UNT41" s="669"/>
      <c r="UNU41" s="669"/>
      <c r="UNV41" s="669"/>
      <c r="UNW41" s="669"/>
      <c r="UNX41" s="669"/>
      <c r="UNY41" s="669"/>
      <c r="UNZ41" s="669"/>
      <c r="UOA41" s="669"/>
      <c r="UOB41" s="669"/>
      <c r="UOC41" s="669"/>
      <c r="UOD41" s="669"/>
      <c r="UOE41" s="669"/>
      <c r="UOF41" s="669"/>
      <c r="UOG41" s="669"/>
      <c r="UOH41" s="669"/>
      <c r="UOI41" s="669"/>
      <c r="UOJ41" s="669"/>
      <c r="UOK41" s="669"/>
      <c r="UOL41" s="669"/>
      <c r="UOM41" s="669"/>
      <c r="UON41" s="669"/>
      <c r="UOO41" s="669"/>
      <c r="UOP41" s="669"/>
      <c r="UOQ41" s="669"/>
      <c r="UOR41" s="669"/>
      <c r="UOS41" s="669"/>
      <c r="UOT41" s="669"/>
      <c r="UOU41" s="669"/>
      <c r="UOV41" s="669"/>
      <c r="UOW41" s="669"/>
      <c r="UOX41" s="669"/>
      <c r="UOY41" s="669"/>
      <c r="UOZ41" s="669"/>
      <c r="UPA41" s="669"/>
      <c r="UPB41" s="669"/>
      <c r="UPC41" s="669"/>
      <c r="UPD41" s="669"/>
      <c r="UPE41" s="669"/>
      <c r="UPF41" s="669"/>
      <c r="UPG41" s="669"/>
      <c r="UPH41" s="669"/>
      <c r="UPI41" s="669"/>
      <c r="UPJ41" s="669"/>
      <c r="UPK41" s="669"/>
      <c r="UPL41" s="669"/>
      <c r="UPM41" s="669"/>
      <c r="UPN41" s="669"/>
      <c r="UPO41" s="669"/>
      <c r="UPP41" s="669"/>
      <c r="UPQ41" s="669"/>
      <c r="UPR41" s="669"/>
      <c r="UPS41" s="669"/>
      <c r="UPT41" s="669"/>
      <c r="UPU41" s="669"/>
      <c r="UPV41" s="669"/>
      <c r="UPW41" s="669"/>
      <c r="UPX41" s="669"/>
      <c r="UPY41" s="669"/>
      <c r="UPZ41" s="669"/>
      <c r="UQA41" s="669"/>
      <c r="UQB41" s="669"/>
      <c r="UQC41" s="669"/>
      <c r="UQD41" s="669"/>
      <c r="UQE41" s="669"/>
      <c r="UQF41" s="669"/>
      <c r="UQG41" s="669"/>
      <c r="UQH41" s="669"/>
      <c r="UQI41" s="669"/>
      <c r="UQJ41" s="669"/>
      <c r="UQK41" s="669"/>
      <c r="UQL41" s="669"/>
      <c r="UQM41" s="669"/>
      <c r="UQN41" s="669"/>
      <c r="UQO41" s="669"/>
      <c r="UQP41" s="669"/>
      <c r="UQQ41" s="669"/>
      <c r="UQR41" s="669"/>
      <c r="UQS41" s="669"/>
      <c r="UQT41" s="669"/>
      <c r="UQU41" s="669"/>
      <c r="UQV41" s="669"/>
      <c r="UQW41" s="669"/>
      <c r="UQX41" s="669"/>
      <c r="UQY41" s="669"/>
      <c r="UQZ41" s="669"/>
      <c r="URA41" s="669"/>
      <c r="URB41" s="669"/>
      <c r="URC41" s="669"/>
      <c r="URD41" s="669"/>
      <c r="URE41" s="669"/>
      <c r="URF41" s="669"/>
      <c r="URG41" s="669"/>
      <c r="URH41" s="669"/>
      <c r="URI41" s="669"/>
      <c r="URJ41" s="669"/>
      <c r="URK41" s="669"/>
      <c r="URL41" s="669"/>
      <c r="URM41" s="669"/>
      <c r="URN41" s="669"/>
      <c r="URO41" s="669"/>
      <c r="URP41" s="669"/>
      <c r="URQ41" s="669"/>
      <c r="URR41" s="669"/>
      <c r="URS41" s="669"/>
      <c r="URT41" s="669"/>
      <c r="URU41" s="669"/>
      <c r="URV41" s="669"/>
      <c r="URW41" s="669"/>
      <c r="URX41" s="669"/>
      <c r="URY41" s="669"/>
      <c r="URZ41" s="669"/>
      <c r="USA41" s="669"/>
      <c r="USB41" s="669"/>
      <c r="USC41" s="669"/>
      <c r="USD41" s="669"/>
      <c r="USE41" s="669"/>
      <c r="USF41" s="669"/>
      <c r="USG41" s="669"/>
      <c r="USH41" s="669"/>
      <c r="USI41" s="669"/>
      <c r="USJ41" s="669"/>
      <c r="USK41" s="669"/>
      <c r="USL41" s="669"/>
      <c r="USM41" s="669"/>
      <c r="USN41" s="669"/>
      <c r="USO41" s="669"/>
      <c r="USP41" s="669"/>
      <c r="USQ41" s="669"/>
      <c r="USR41" s="669"/>
      <c r="USS41" s="669"/>
      <c r="UST41" s="669"/>
      <c r="USU41" s="669"/>
      <c r="USV41" s="669"/>
      <c r="USW41" s="669"/>
      <c r="USX41" s="669"/>
      <c r="USY41" s="669"/>
      <c r="USZ41" s="669"/>
      <c r="UTA41" s="669"/>
      <c r="UTB41" s="669"/>
      <c r="UTC41" s="669"/>
      <c r="UTD41" s="669"/>
      <c r="UTE41" s="669"/>
      <c r="UTF41" s="669"/>
      <c r="UTG41" s="669"/>
      <c r="UTH41" s="669"/>
      <c r="UTI41" s="669"/>
      <c r="UTJ41" s="669"/>
      <c r="UTK41" s="669"/>
      <c r="UTL41" s="669"/>
      <c r="UTM41" s="669"/>
      <c r="UTN41" s="669"/>
      <c r="UTO41" s="669"/>
      <c r="UTP41" s="669"/>
      <c r="UTQ41" s="669"/>
      <c r="UTR41" s="669"/>
      <c r="UTS41" s="669"/>
      <c r="UTT41" s="669"/>
      <c r="UTU41" s="669"/>
      <c r="UTV41" s="669"/>
      <c r="UTW41" s="669"/>
      <c r="UTX41" s="669"/>
      <c r="UTY41" s="669"/>
      <c r="UTZ41" s="669"/>
      <c r="UUA41" s="669"/>
      <c r="UUB41" s="669"/>
      <c r="UUC41" s="669"/>
      <c r="UUD41" s="669"/>
      <c r="UUE41" s="669"/>
      <c r="UUF41" s="669"/>
      <c r="UUG41" s="669"/>
      <c r="UUH41" s="669"/>
      <c r="UUI41" s="669"/>
      <c r="UUJ41" s="669"/>
      <c r="UUK41" s="669"/>
      <c r="UUL41" s="669"/>
      <c r="UUM41" s="669"/>
      <c r="UUN41" s="669"/>
      <c r="UUO41" s="669"/>
      <c r="UUP41" s="669"/>
      <c r="UUQ41" s="669"/>
      <c r="UUR41" s="669"/>
      <c r="UUS41" s="669"/>
      <c r="UUT41" s="669"/>
      <c r="UUU41" s="669"/>
      <c r="UUV41" s="669"/>
      <c r="UUW41" s="669"/>
      <c r="UUX41" s="669"/>
      <c r="UUY41" s="669"/>
      <c r="UUZ41" s="669"/>
      <c r="UVA41" s="669"/>
      <c r="UVB41" s="669"/>
      <c r="UVC41" s="669"/>
      <c r="UVD41" s="669"/>
      <c r="UVE41" s="669"/>
      <c r="UVF41" s="669"/>
      <c r="UVG41" s="669"/>
      <c r="UVH41" s="669"/>
      <c r="UVI41" s="669"/>
      <c r="UVJ41" s="669"/>
      <c r="UVK41" s="669"/>
      <c r="UVL41" s="669"/>
      <c r="UVM41" s="669"/>
      <c r="UVN41" s="669"/>
      <c r="UVO41" s="669"/>
      <c r="UVP41" s="669"/>
      <c r="UVQ41" s="669"/>
      <c r="UVR41" s="669"/>
      <c r="UVS41" s="669"/>
      <c r="UVT41" s="669"/>
      <c r="UVU41" s="669"/>
      <c r="UVV41" s="669"/>
      <c r="UVW41" s="669"/>
      <c r="UVX41" s="669"/>
      <c r="UVY41" s="669"/>
      <c r="UVZ41" s="669"/>
      <c r="UWA41" s="669"/>
      <c r="UWB41" s="669"/>
      <c r="UWC41" s="669"/>
      <c r="UWD41" s="669"/>
      <c r="UWE41" s="669"/>
      <c r="UWF41" s="669"/>
      <c r="UWG41" s="669"/>
      <c r="UWH41" s="669"/>
      <c r="UWI41" s="669"/>
      <c r="UWJ41" s="669"/>
      <c r="UWK41" s="669"/>
      <c r="UWL41" s="669"/>
      <c r="UWM41" s="669"/>
      <c r="UWN41" s="669"/>
      <c r="UWO41" s="669"/>
      <c r="UWP41" s="669"/>
      <c r="UWQ41" s="669"/>
      <c r="UWR41" s="669"/>
      <c r="UWS41" s="669"/>
      <c r="UWT41" s="669"/>
      <c r="UWU41" s="669"/>
      <c r="UWV41" s="669"/>
      <c r="UWW41" s="669"/>
      <c r="UWX41" s="669"/>
      <c r="UWY41" s="669"/>
      <c r="UWZ41" s="669"/>
      <c r="UXA41" s="669"/>
      <c r="UXB41" s="669"/>
      <c r="UXC41" s="669"/>
      <c r="UXD41" s="669"/>
      <c r="UXE41" s="669"/>
      <c r="UXF41" s="669"/>
      <c r="UXG41" s="669"/>
      <c r="UXH41" s="669"/>
      <c r="UXI41" s="669"/>
      <c r="UXJ41" s="669"/>
      <c r="UXK41" s="669"/>
      <c r="UXL41" s="669"/>
      <c r="UXM41" s="669"/>
      <c r="UXN41" s="669"/>
      <c r="UXO41" s="669"/>
      <c r="UXP41" s="669"/>
      <c r="UXQ41" s="669"/>
      <c r="UXR41" s="669"/>
      <c r="UXS41" s="669"/>
      <c r="UXT41" s="669"/>
      <c r="UXU41" s="669"/>
      <c r="UXV41" s="669"/>
      <c r="UXW41" s="669"/>
      <c r="UXX41" s="669"/>
      <c r="UXY41" s="669"/>
      <c r="UXZ41" s="669"/>
      <c r="UYA41" s="669"/>
      <c r="UYB41" s="669"/>
      <c r="UYC41" s="669"/>
      <c r="UYD41" s="669"/>
      <c r="UYE41" s="669"/>
      <c r="UYF41" s="669"/>
      <c r="UYG41" s="669"/>
      <c r="UYH41" s="669"/>
      <c r="UYI41" s="669"/>
      <c r="UYJ41" s="669"/>
      <c r="UYK41" s="669"/>
      <c r="UYL41" s="669"/>
      <c r="UYM41" s="669"/>
      <c r="UYN41" s="669"/>
      <c r="UYO41" s="669"/>
      <c r="UYP41" s="669"/>
      <c r="UYQ41" s="669"/>
      <c r="UYR41" s="669"/>
      <c r="UYS41" s="669"/>
      <c r="UYT41" s="669"/>
      <c r="UYU41" s="669"/>
      <c r="UYV41" s="669"/>
      <c r="UYW41" s="669"/>
      <c r="UYX41" s="669"/>
      <c r="UYY41" s="669"/>
      <c r="UYZ41" s="669"/>
      <c r="UZA41" s="669"/>
      <c r="UZB41" s="669"/>
      <c r="UZC41" s="669"/>
      <c r="UZD41" s="669"/>
      <c r="UZE41" s="669"/>
      <c r="UZF41" s="669"/>
      <c r="UZG41" s="669"/>
      <c r="UZH41" s="669"/>
      <c r="UZI41" s="669"/>
      <c r="UZJ41" s="669"/>
      <c r="UZK41" s="669"/>
      <c r="UZL41" s="669"/>
      <c r="UZM41" s="669"/>
      <c r="UZN41" s="669"/>
      <c r="UZO41" s="669"/>
      <c r="UZP41" s="669"/>
      <c r="UZQ41" s="669"/>
      <c r="UZR41" s="669"/>
      <c r="UZS41" s="669"/>
      <c r="UZT41" s="669"/>
      <c r="UZU41" s="669"/>
      <c r="UZV41" s="669"/>
      <c r="UZW41" s="669"/>
      <c r="UZX41" s="669"/>
      <c r="UZY41" s="669"/>
      <c r="UZZ41" s="669"/>
      <c r="VAA41" s="669"/>
      <c r="VAB41" s="669"/>
      <c r="VAC41" s="669"/>
      <c r="VAD41" s="669"/>
      <c r="VAE41" s="669"/>
      <c r="VAF41" s="669"/>
      <c r="VAG41" s="669"/>
      <c r="VAH41" s="669"/>
      <c r="VAI41" s="669"/>
      <c r="VAJ41" s="669"/>
      <c r="VAK41" s="669"/>
      <c r="VAL41" s="669"/>
      <c r="VAM41" s="669"/>
      <c r="VAN41" s="669"/>
      <c r="VAO41" s="669"/>
      <c r="VAP41" s="669"/>
      <c r="VAQ41" s="669"/>
      <c r="VAR41" s="669"/>
      <c r="VAS41" s="669"/>
      <c r="VAT41" s="669"/>
      <c r="VAU41" s="669"/>
      <c r="VAV41" s="669"/>
      <c r="VAW41" s="669"/>
      <c r="VAX41" s="669"/>
      <c r="VAY41" s="669"/>
      <c r="VAZ41" s="669"/>
      <c r="VBA41" s="669"/>
      <c r="VBB41" s="669"/>
      <c r="VBC41" s="669"/>
      <c r="VBD41" s="669"/>
      <c r="VBE41" s="669"/>
      <c r="VBF41" s="669"/>
      <c r="VBG41" s="669"/>
      <c r="VBH41" s="669"/>
      <c r="VBI41" s="669"/>
      <c r="VBJ41" s="669"/>
      <c r="VBK41" s="669"/>
      <c r="VBL41" s="669"/>
      <c r="VBM41" s="669"/>
      <c r="VBN41" s="669"/>
      <c r="VBO41" s="669"/>
      <c r="VBP41" s="669"/>
      <c r="VBQ41" s="669"/>
      <c r="VBR41" s="669"/>
      <c r="VBS41" s="669"/>
      <c r="VBT41" s="669"/>
      <c r="VBU41" s="669"/>
      <c r="VBV41" s="669"/>
      <c r="VBW41" s="669"/>
      <c r="VBX41" s="669"/>
      <c r="VBY41" s="669"/>
      <c r="VBZ41" s="669"/>
      <c r="VCA41" s="669"/>
      <c r="VCB41" s="669"/>
      <c r="VCC41" s="669"/>
      <c r="VCD41" s="669"/>
      <c r="VCE41" s="669"/>
      <c r="VCF41" s="669"/>
      <c r="VCG41" s="669"/>
      <c r="VCH41" s="669"/>
      <c r="VCI41" s="669"/>
      <c r="VCJ41" s="669"/>
      <c r="VCK41" s="669"/>
      <c r="VCL41" s="669"/>
      <c r="VCM41" s="669"/>
      <c r="VCN41" s="669"/>
      <c r="VCO41" s="669"/>
      <c r="VCP41" s="669"/>
      <c r="VCQ41" s="669"/>
      <c r="VCR41" s="669"/>
      <c r="VCS41" s="669"/>
      <c r="VCT41" s="669"/>
      <c r="VCU41" s="669"/>
      <c r="VCV41" s="669"/>
      <c r="VCW41" s="669"/>
      <c r="VCX41" s="669"/>
      <c r="VCY41" s="669"/>
      <c r="VCZ41" s="669"/>
      <c r="VDA41" s="669"/>
      <c r="VDB41" s="669"/>
      <c r="VDC41" s="669"/>
      <c r="VDD41" s="669"/>
      <c r="VDE41" s="669"/>
      <c r="VDF41" s="669"/>
      <c r="VDG41" s="669"/>
      <c r="VDH41" s="669"/>
      <c r="VDI41" s="669"/>
      <c r="VDJ41" s="669"/>
      <c r="VDK41" s="669"/>
      <c r="VDL41" s="669"/>
      <c r="VDM41" s="669"/>
      <c r="VDN41" s="669"/>
      <c r="VDO41" s="669"/>
      <c r="VDP41" s="669"/>
      <c r="VDQ41" s="669"/>
      <c r="VDR41" s="669"/>
      <c r="VDS41" s="669"/>
      <c r="VDT41" s="669"/>
      <c r="VDU41" s="669"/>
      <c r="VDV41" s="669"/>
      <c r="VDW41" s="669"/>
      <c r="VDX41" s="669"/>
      <c r="VDY41" s="669"/>
      <c r="VDZ41" s="669"/>
      <c r="VEA41" s="669"/>
      <c r="VEB41" s="669"/>
      <c r="VEC41" s="669"/>
      <c r="VED41" s="669"/>
      <c r="VEE41" s="669"/>
      <c r="VEF41" s="669"/>
      <c r="VEG41" s="669"/>
      <c r="VEH41" s="669"/>
      <c r="VEI41" s="669"/>
      <c r="VEJ41" s="669"/>
      <c r="VEK41" s="669"/>
      <c r="VEL41" s="669"/>
      <c r="VEM41" s="669"/>
      <c r="VEN41" s="669"/>
      <c r="VEO41" s="669"/>
      <c r="VEP41" s="669"/>
      <c r="VEQ41" s="669"/>
      <c r="VER41" s="669"/>
      <c r="VES41" s="669"/>
      <c r="VET41" s="669"/>
      <c r="VEU41" s="669"/>
      <c r="VEV41" s="669"/>
      <c r="VEW41" s="669"/>
      <c r="VEX41" s="669"/>
      <c r="VEY41" s="669"/>
      <c r="VEZ41" s="669"/>
      <c r="VFA41" s="669"/>
      <c r="VFB41" s="669"/>
      <c r="VFC41" s="669"/>
      <c r="VFD41" s="669"/>
      <c r="VFE41" s="669"/>
      <c r="VFF41" s="669"/>
      <c r="VFG41" s="669"/>
      <c r="VFH41" s="669"/>
      <c r="VFI41" s="669"/>
      <c r="VFJ41" s="669"/>
      <c r="VFK41" s="669"/>
      <c r="VFL41" s="669"/>
      <c r="VFM41" s="669"/>
      <c r="VFN41" s="669"/>
      <c r="VFO41" s="669"/>
      <c r="VFP41" s="669"/>
      <c r="VFQ41" s="669"/>
      <c r="VFR41" s="669"/>
      <c r="VFS41" s="669"/>
      <c r="VFT41" s="669"/>
      <c r="VFU41" s="669"/>
      <c r="VFV41" s="669"/>
      <c r="VFW41" s="669"/>
      <c r="VFX41" s="669"/>
      <c r="VFY41" s="669"/>
      <c r="VFZ41" s="669"/>
      <c r="VGA41" s="669"/>
      <c r="VGB41" s="669"/>
      <c r="VGC41" s="669"/>
      <c r="VGD41" s="669"/>
      <c r="VGE41" s="669"/>
      <c r="VGF41" s="669"/>
      <c r="VGG41" s="669"/>
      <c r="VGH41" s="669"/>
      <c r="VGI41" s="669"/>
      <c r="VGJ41" s="669"/>
      <c r="VGK41" s="669"/>
      <c r="VGL41" s="669"/>
      <c r="VGM41" s="669"/>
      <c r="VGN41" s="669"/>
      <c r="VGO41" s="669"/>
      <c r="VGP41" s="669"/>
      <c r="VGQ41" s="669"/>
      <c r="VGR41" s="669"/>
      <c r="VGS41" s="669"/>
      <c r="VGT41" s="669"/>
      <c r="VGU41" s="669"/>
      <c r="VGV41" s="669"/>
      <c r="VGW41" s="669"/>
      <c r="VGX41" s="669"/>
      <c r="VGY41" s="669"/>
      <c r="VGZ41" s="669"/>
      <c r="VHA41" s="669"/>
      <c r="VHB41" s="669"/>
      <c r="VHC41" s="669"/>
      <c r="VHD41" s="669"/>
      <c r="VHE41" s="669"/>
      <c r="VHF41" s="669"/>
      <c r="VHG41" s="669"/>
      <c r="VHH41" s="669"/>
      <c r="VHI41" s="669"/>
      <c r="VHJ41" s="669"/>
      <c r="VHK41" s="669"/>
      <c r="VHL41" s="669"/>
      <c r="VHM41" s="669"/>
      <c r="VHN41" s="669"/>
      <c r="VHO41" s="669"/>
      <c r="VHP41" s="669"/>
      <c r="VHQ41" s="669"/>
      <c r="VHR41" s="669"/>
      <c r="VHS41" s="669"/>
      <c r="VHT41" s="669"/>
      <c r="VHU41" s="669"/>
      <c r="VHV41" s="669"/>
      <c r="VHW41" s="669"/>
      <c r="VHX41" s="669"/>
      <c r="VHY41" s="669"/>
      <c r="VHZ41" s="669"/>
      <c r="VIA41" s="669"/>
      <c r="VIB41" s="669"/>
      <c r="VIC41" s="669"/>
      <c r="VID41" s="669"/>
      <c r="VIE41" s="669"/>
      <c r="VIF41" s="669"/>
      <c r="VIG41" s="669"/>
      <c r="VIH41" s="669"/>
      <c r="VII41" s="669"/>
      <c r="VIJ41" s="669"/>
      <c r="VIK41" s="669"/>
      <c r="VIL41" s="669"/>
      <c r="VIM41" s="669"/>
      <c r="VIN41" s="669"/>
      <c r="VIO41" s="669"/>
      <c r="VIP41" s="669"/>
      <c r="VIQ41" s="669"/>
      <c r="VIR41" s="669"/>
      <c r="VIS41" s="669"/>
      <c r="VIT41" s="669"/>
      <c r="VIU41" s="669"/>
      <c r="VIV41" s="669"/>
      <c r="VIW41" s="669"/>
      <c r="VIX41" s="669"/>
      <c r="VIY41" s="669"/>
      <c r="VIZ41" s="669"/>
      <c r="VJA41" s="669"/>
      <c r="VJB41" s="669"/>
      <c r="VJC41" s="669"/>
      <c r="VJD41" s="669"/>
      <c r="VJE41" s="669"/>
      <c r="VJF41" s="669"/>
      <c r="VJG41" s="669"/>
      <c r="VJH41" s="669"/>
      <c r="VJI41" s="669"/>
      <c r="VJJ41" s="669"/>
      <c r="VJK41" s="669"/>
      <c r="VJL41" s="669"/>
      <c r="VJM41" s="669"/>
      <c r="VJN41" s="669"/>
      <c r="VJO41" s="669"/>
      <c r="VJP41" s="669"/>
      <c r="VJQ41" s="669"/>
      <c r="VJR41" s="669"/>
      <c r="VJS41" s="669"/>
      <c r="VJT41" s="669"/>
      <c r="VJU41" s="669"/>
      <c r="VJV41" s="669"/>
      <c r="VJW41" s="669"/>
      <c r="VJX41" s="669"/>
      <c r="VJY41" s="669"/>
      <c r="VJZ41" s="669"/>
      <c r="VKA41" s="669"/>
      <c r="VKB41" s="669"/>
      <c r="VKC41" s="669"/>
      <c r="VKD41" s="669"/>
      <c r="VKE41" s="669"/>
      <c r="VKF41" s="669"/>
      <c r="VKG41" s="669"/>
      <c r="VKH41" s="669"/>
      <c r="VKI41" s="669"/>
      <c r="VKJ41" s="669"/>
      <c r="VKK41" s="669"/>
      <c r="VKL41" s="669"/>
      <c r="VKM41" s="669"/>
      <c r="VKN41" s="669"/>
      <c r="VKO41" s="669"/>
      <c r="VKP41" s="669"/>
      <c r="VKQ41" s="669"/>
      <c r="VKR41" s="669"/>
      <c r="VKS41" s="669"/>
      <c r="VKT41" s="669"/>
      <c r="VKU41" s="669"/>
      <c r="VKV41" s="669"/>
      <c r="VKW41" s="669"/>
      <c r="VKX41" s="669"/>
      <c r="VKY41" s="669"/>
      <c r="VKZ41" s="669"/>
      <c r="VLA41" s="669"/>
      <c r="VLB41" s="669"/>
      <c r="VLC41" s="669"/>
      <c r="VLD41" s="669"/>
      <c r="VLE41" s="669"/>
      <c r="VLF41" s="669"/>
      <c r="VLG41" s="669"/>
      <c r="VLH41" s="669"/>
      <c r="VLI41" s="669"/>
      <c r="VLJ41" s="669"/>
      <c r="VLK41" s="669"/>
      <c r="VLL41" s="669"/>
      <c r="VLM41" s="669"/>
      <c r="VLN41" s="669"/>
      <c r="VLO41" s="669"/>
      <c r="VLP41" s="669"/>
      <c r="VLQ41" s="669"/>
      <c r="VLR41" s="669"/>
      <c r="VLS41" s="669"/>
      <c r="VLT41" s="669"/>
      <c r="VLU41" s="669"/>
      <c r="VLV41" s="669"/>
      <c r="VLW41" s="669"/>
      <c r="VLX41" s="669"/>
      <c r="VLY41" s="669"/>
      <c r="VLZ41" s="669"/>
      <c r="VMA41" s="669"/>
      <c r="VMB41" s="669"/>
      <c r="VMC41" s="669"/>
      <c r="VMD41" s="669"/>
      <c r="VME41" s="669"/>
      <c r="VMF41" s="669"/>
      <c r="VMG41" s="669"/>
      <c r="VMH41" s="669"/>
      <c r="VMI41" s="669"/>
      <c r="VMJ41" s="669"/>
      <c r="VMK41" s="669"/>
      <c r="VML41" s="669"/>
      <c r="VMM41" s="669"/>
      <c r="VMN41" s="669"/>
      <c r="VMO41" s="669"/>
      <c r="VMP41" s="669"/>
      <c r="VMQ41" s="669"/>
      <c r="VMR41" s="669"/>
      <c r="VMS41" s="669"/>
      <c r="VMT41" s="669"/>
      <c r="VMU41" s="669"/>
      <c r="VMV41" s="669"/>
      <c r="VMW41" s="669"/>
      <c r="VMX41" s="669"/>
      <c r="VMY41" s="669"/>
      <c r="VMZ41" s="669"/>
      <c r="VNA41" s="669"/>
      <c r="VNB41" s="669"/>
      <c r="VNC41" s="669"/>
      <c r="VND41" s="669"/>
      <c r="VNE41" s="669"/>
      <c r="VNF41" s="669"/>
      <c r="VNG41" s="669"/>
      <c r="VNH41" s="669"/>
      <c r="VNI41" s="669"/>
      <c r="VNJ41" s="669"/>
      <c r="VNK41" s="669"/>
      <c r="VNL41" s="669"/>
      <c r="VNM41" s="669"/>
      <c r="VNN41" s="669"/>
      <c r="VNO41" s="669"/>
      <c r="VNP41" s="669"/>
      <c r="VNQ41" s="669"/>
      <c r="VNR41" s="669"/>
      <c r="VNS41" s="669"/>
      <c r="VNT41" s="669"/>
      <c r="VNU41" s="669"/>
      <c r="VNV41" s="669"/>
      <c r="VNW41" s="669"/>
      <c r="VNX41" s="669"/>
      <c r="VNY41" s="669"/>
      <c r="VNZ41" s="669"/>
      <c r="VOA41" s="669"/>
      <c r="VOB41" s="669"/>
      <c r="VOC41" s="669"/>
      <c r="VOD41" s="669"/>
      <c r="VOE41" s="669"/>
      <c r="VOF41" s="669"/>
      <c r="VOG41" s="669"/>
      <c r="VOH41" s="669"/>
      <c r="VOI41" s="669"/>
      <c r="VOJ41" s="669"/>
      <c r="VOK41" s="669"/>
      <c r="VOL41" s="669"/>
      <c r="VOM41" s="669"/>
      <c r="VON41" s="669"/>
      <c r="VOO41" s="669"/>
      <c r="VOP41" s="669"/>
      <c r="VOQ41" s="669"/>
      <c r="VOR41" s="669"/>
      <c r="VOS41" s="669"/>
      <c r="VOT41" s="669"/>
      <c r="VOU41" s="669"/>
      <c r="VOV41" s="669"/>
      <c r="VOW41" s="669"/>
      <c r="VOX41" s="669"/>
      <c r="VOY41" s="669"/>
      <c r="VOZ41" s="669"/>
      <c r="VPA41" s="669"/>
      <c r="VPB41" s="669"/>
      <c r="VPC41" s="669"/>
      <c r="VPD41" s="669"/>
      <c r="VPE41" s="669"/>
      <c r="VPF41" s="669"/>
      <c r="VPG41" s="669"/>
      <c r="VPH41" s="669"/>
      <c r="VPI41" s="669"/>
      <c r="VPJ41" s="669"/>
      <c r="VPK41" s="669"/>
      <c r="VPL41" s="669"/>
      <c r="VPM41" s="669"/>
      <c r="VPN41" s="669"/>
      <c r="VPO41" s="669"/>
      <c r="VPP41" s="669"/>
      <c r="VPQ41" s="669"/>
      <c r="VPR41" s="669"/>
      <c r="VPS41" s="669"/>
      <c r="VPT41" s="669"/>
      <c r="VPU41" s="669"/>
      <c r="VPV41" s="669"/>
      <c r="VPW41" s="669"/>
      <c r="VPX41" s="669"/>
      <c r="VPY41" s="669"/>
      <c r="VPZ41" s="669"/>
      <c r="VQA41" s="669"/>
      <c r="VQB41" s="669"/>
      <c r="VQC41" s="669"/>
      <c r="VQD41" s="669"/>
      <c r="VQE41" s="669"/>
      <c r="VQF41" s="669"/>
      <c r="VQG41" s="669"/>
      <c r="VQH41" s="669"/>
      <c r="VQI41" s="669"/>
      <c r="VQJ41" s="669"/>
      <c r="VQK41" s="669"/>
      <c r="VQL41" s="669"/>
      <c r="VQM41" s="669"/>
      <c r="VQN41" s="669"/>
      <c r="VQO41" s="669"/>
      <c r="VQP41" s="669"/>
      <c r="VQQ41" s="669"/>
      <c r="VQR41" s="669"/>
      <c r="VQS41" s="669"/>
      <c r="VQT41" s="669"/>
      <c r="VQU41" s="669"/>
      <c r="VQV41" s="669"/>
      <c r="VQW41" s="669"/>
      <c r="VQX41" s="669"/>
      <c r="VQY41" s="669"/>
      <c r="VQZ41" s="669"/>
      <c r="VRA41" s="669"/>
      <c r="VRB41" s="669"/>
      <c r="VRC41" s="669"/>
      <c r="VRD41" s="669"/>
      <c r="VRE41" s="669"/>
      <c r="VRF41" s="669"/>
      <c r="VRG41" s="669"/>
      <c r="VRH41" s="669"/>
      <c r="VRI41" s="669"/>
      <c r="VRJ41" s="669"/>
      <c r="VRK41" s="669"/>
      <c r="VRL41" s="669"/>
      <c r="VRM41" s="669"/>
      <c r="VRN41" s="669"/>
      <c r="VRO41" s="669"/>
      <c r="VRP41" s="669"/>
      <c r="VRQ41" s="669"/>
      <c r="VRR41" s="669"/>
      <c r="VRS41" s="669"/>
      <c r="VRT41" s="669"/>
      <c r="VRU41" s="669"/>
      <c r="VRV41" s="669"/>
      <c r="VRW41" s="669"/>
      <c r="VRX41" s="669"/>
      <c r="VRY41" s="669"/>
      <c r="VRZ41" s="669"/>
      <c r="VSA41" s="669"/>
      <c r="VSB41" s="669"/>
      <c r="VSC41" s="669"/>
      <c r="VSD41" s="669"/>
      <c r="VSE41" s="669"/>
      <c r="VSF41" s="669"/>
      <c r="VSG41" s="669"/>
      <c r="VSH41" s="669"/>
      <c r="VSI41" s="669"/>
      <c r="VSJ41" s="669"/>
      <c r="VSK41" s="669"/>
      <c r="VSL41" s="669"/>
      <c r="VSM41" s="669"/>
      <c r="VSN41" s="669"/>
      <c r="VSO41" s="669"/>
      <c r="VSP41" s="669"/>
      <c r="VSQ41" s="669"/>
      <c r="VSR41" s="669"/>
      <c r="VSS41" s="669"/>
      <c r="VST41" s="669"/>
      <c r="VSU41" s="669"/>
      <c r="VSV41" s="669"/>
      <c r="VSW41" s="669"/>
      <c r="VSX41" s="669"/>
      <c r="VSY41" s="669"/>
      <c r="VSZ41" s="669"/>
      <c r="VTA41" s="669"/>
      <c r="VTB41" s="669"/>
      <c r="VTC41" s="669"/>
      <c r="VTD41" s="669"/>
      <c r="VTE41" s="669"/>
      <c r="VTF41" s="669"/>
      <c r="VTG41" s="669"/>
      <c r="VTH41" s="669"/>
      <c r="VTI41" s="669"/>
      <c r="VTJ41" s="669"/>
      <c r="VTK41" s="669"/>
      <c r="VTL41" s="669"/>
      <c r="VTM41" s="669"/>
      <c r="VTN41" s="669"/>
      <c r="VTO41" s="669"/>
      <c r="VTP41" s="669"/>
      <c r="VTQ41" s="669"/>
      <c r="VTR41" s="669"/>
      <c r="VTS41" s="669"/>
      <c r="VTT41" s="669"/>
      <c r="VTU41" s="669"/>
      <c r="VTV41" s="669"/>
      <c r="VTW41" s="669"/>
      <c r="VTX41" s="669"/>
      <c r="VTY41" s="669"/>
      <c r="VTZ41" s="669"/>
      <c r="VUA41" s="669"/>
      <c r="VUB41" s="669"/>
      <c r="VUC41" s="669"/>
      <c r="VUD41" s="669"/>
      <c r="VUE41" s="669"/>
      <c r="VUF41" s="669"/>
      <c r="VUG41" s="669"/>
      <c r="VUH41" s="669"/>
      <c r="VUI41" s="669"/>
      <c r="VUJ41" s="669"/>
      <c r="VUK41" s="669"/>
      <c r="VUL41" s="669"/>
      <c r="VUM41" s="669"/>
      <c r="VUN41" s="669"/>
      <c r="VUO41" s="669"/>
      <c r="VUP41" s="669"/>
      <c r="VUQ41" s="669"/>
      <c r="VUR41" s="669"/>
      <c r="VUS41" s="669"/>
      <c r="VUT41" s="669"/>
      <c r="VUU41" s="669"/>
      <c r="VUV41" s="669"/>
      <c r="VUW41" s="669"/>
      <c r="VUX41" s="669"/>
      <c r="VUY41" s="669"/>
      <c r="VUZ41" s="669"/>
      <c r="VVA41" s="669"/>
      <c r="VVB41" s="669"/>
      <c r="VVC41" s="669"/>
      <c r="VVD41" s="669"/>
      <c r="VVE41" s="669"/>
      <c r="VVF41" s="669"/>
      <c r="VVG41" s="669"/>
      <c r="VVH41" s="669"/>
      <c r="VVI41" s="669"/>
      <c r="VVJ41" s="669"/>
      <c r="VVK41" s="669"/>
      <c r="VVL41" s="669"/>
      <c r="VVM41" s="669"/>
      <c r="VVN41" s="669"/>
      <c r="VVO41" s="669"/>
      <c r="VVP41" s="669"/>
      <c r="VVQ41" s="669"/>
      <c r="VVR41" s="669"/>
      <c r="VVS41" s="669"/>
      <c r="VVT41" s="669"/>
      <c r="VVU41" s="669"/>
      <c r="VVV41" s="669"/>
      <c r="VVW41" s="669"/>
      <c r="VVX41" s="669"/>
      <c r="VVY41" s="669"/>
      <c r="VVZ41" s="669"/>
      <c r="VWA41" s="669"/>
      <c r="VWB41" s="669"/>
      <c r="VWC41" s="669"/>
      <c r="VWD41" s="669"/>
      <c r="VWE41" s="669"/>
      <c r="VWF41" s="669"/>
      <c r="VWG41" s="669"/>
      <c r="VWH41" s="669"/>
      <c r="VWI41" s="669"/>
      <c r="VWJ41" s="669"/>
      <c r="VWK41" s="669"/>
      <c r="VWL41" s="669"/>
      <c r="VWM41" s="669"/>
      <c r="VWN41" s="669"/>
      <c r="VWO41" s="669"/>
      <c r="VWP41" s="669"/>
      <c r="VWQ41" s="669"/>
      <c r="VWR41" s="669"/>
      <c r="VWS41" s="669"/>
      <c r="VWT41" s="669"/>
      <c r="VWU41" s="669"/>
      <c r="VWV41" s="669"/>
      <c r="VWW41" s="669"/>
      <c r="VWX41" s="669"/>
      <c r="VWY41" s="669"/>
      <c r="VWZ41" s="669"/>
      <c r="VXA41" s="669"/>
      <c r="VXB41" s="669"/>
      <c r="VXC41" s="669"/>
      <c r="VXD41" s="669"/>
      <c r="VXE41" s="669"/>
      <c r="VXF41" s="669"/>
      <c r="VXG41" s="669"/>
      <c r="VXH41" s="669"/>
      <c r="VXI41" s="669"/>
      <c r="VXJ41" s="669"/>
      <c r="VXK41" s="669"/>
      <c r="VXL41" s="669"/>
      <c r="VXM41" s="669"/>
      <c r="VXN41" s="669"/>
      <c r="VXO41" s="669"/>
      <c r="VXP41" s="669"/>
      <c r="VXQ41" s="669"/>
      <c r="VXR41" s="669"/>
      <c r="VXS41" s="669"/>
      <c r="VXT41" s="669"/>
      <c r="VXU41" s="669"/>
      <c r="VXV41" s="669"/>
      <c r="VXW41" s="669"/>
      <c r="VXX41" s="669"/>
      <c r="VXY41" s="669"/>
      <c r="VXZ41" s="669"/>
      <c r="VYA41" s="669"/>
      <c r="VYB41" s="669"/>
      <c r="VYC41" s="669"/>
      <c r="VYD41" s="669"/>
      <c r="VYE41" s="669"/>
      <c r="VYF41" s="669"/>
      <c r="VYG41" s="669"/>
      <c r="VYH41" s="669"/>
      <c r="VYI41" s="669"/>
      <c r="VYJ41" s="669"/>
      <c r="VYK41" s="669"/>
      <c r="VYL41" s="669"/>
      <c r="VYM41" s="669"/>
      <c r="VYN41" s="669"/>
      <c r="VYO41" s="669"/>
      <c r="VYP41" s="669"/>
      <c r="VYQ41" s="669"/>
      <c r="VYR41" s="669"/>
      <c r="VYS41" s="669"/>
      <c r="VYT41" s="669"/>
      <c r="VYU41" s="669"/>
      <c r="VYV41" s="669"/>
      <c r="VYW41" s="669"/>
      <c r="VYX41" s="669"/>
      <c r="VYY41" s="669"/>
      <c r="VYZ41" s="669"/>
      <c r="VZA41" s="669"/>
      <c r="VZB41" s="669"/>
      <c r="VZC41" s="669"/>
      <c r="VZD41" s="669"/>
      <c r="VZE41" s="669"/>
      <c r="VZF41" s="669"/>
      <c r="VZG41" s="669"/>
      <c r="VZH41" s="669"/>
      <c r="VZI41" s="669"/>
      <c r="VZJ41" s="669"/>
      <c r="VZK41" s="669"/>
      <c r="VZL41" s="669"/>
      <c r="VZM41" s="669"/>
      <c r="VZN41" s="669"/>
      <c r="VZO41" s="669"/>
      <c r="VZP41" s="669"/>
      <c r="VZQ41" s="669"/>
      <c r="VZR41" s="669"/>
      <c r="VZS41" s="669"/>
      <c r="VZT41" s="669"/>
      <c r="VZU41" s="669"/>
      <c r="VZV41" s="669"/>
      <c r="VZW41" s="669"/>
      <c r="VZX41" s="669"/>
      <c r="VZY41" s="669"/>
      <c r="VZZ41" s="669"/>
      <c r="WAA41" s="669"/>
      <c r="WAB41" s="669"/>
      <c r="WAC41" s="669"/>
      <c r="WAD41" s="669"/>
      <c r="WAE41" s="669"/>
      <c r="WAF41" s="669"/>
      <c r="WAG41" s="669"/>
      <c r="WAH41" s="669"/>
      <c r="WAI41" s="669"/>
      <c r="WAJ41" s="669"/>
      <c r="WAK41" s="669"/>
      <c r="WAL41" s="669"/>
      <c r="WAM41" s="669"/>
      <c r="WAN41" s="669"/>
      <c r="WAO41" s="669"/>
      <c r="WAP41" s="669"/>
      <c r="WAQ41" s="669"/>
      <c r="WAR41" s="669"/>
      <c r="WAS41" s="669"/>
      <c r="WAT41" s="669"/>
      <c r="WAU41" s="669"/>
      <c r="WAV41" s="669"/>
      <c r="WAW41" s="669"/>
      <c r="WAX41" s="669"/>
      <c r="WAY41" s="669"/>
      <c r="WAZ41" s="669"/>
      <c r="WBA41" s="669"/>
      <c r="WBB41" s="669"/>
      <c r="WBC41" s="669"/>
      <c r="WBD41" s="669"/>
      <c r="WBE41" s="669"/>
      <c r="WBF41" s="669"/>
      <c r="WBG41" s="669"/>
      <c r="WBH41" s="669"/>
      <c r="WBI41" s="669"/>
      <c r="WBJ41" s="669"/>
      <c r="WBK41" s="669"/>
      <c r="WBL41" s="669"/>
      <c r="WBM41" s="669"/>
      <c r="WBN41" s="669"/>
      <c r="WBO41" s="669"/>
      <c r="WBP41" s="669"/>
      <c r="WBQ41" s="669"/>
      <c r="WBR41" s="669"/>
      <c r="WBS41" s="669"/>
      <c r="WBT41" s="669"/>
      <c r="WBU41" s="669"/>
      <c r="WBV41" s="669"/>
      <c r="WBW41" s="669"/>
      <c r="WBX41" s="669"/>
      <c r="WBY41" s="669"/>
      <c r="WBZ41" s="669"/>
      <c r="WCA41" s="669"/>
      <c r="WCB41" s="669"/>
      <c r="WCC41" s="669"/>
      <c r="WCD41" s="669"/>
      <c r="WCE41" s="669"/>
      <c r="WCF41" s="669"/>
      <c r="WCG41" s="669"/>
      <c r="WCH41" s="669"/>
      <c r="WCI41" s="669"/>
      <c r="WCJ41" s="669"/>
      <c r="WCK41" s="669"/>
      <c r="WCL41" s="669"/>
      <c r="WCM41" s="669"/>
      <c r="WCN41" s="669"/>
      <c r="WCO41" s="669"/>
      <c r="WCP41" s="669"/>
      <c r="WCQ41" s="669"/>
      <c r="WCR41" s="669"/>
      <c r="WCS41" s="669"/>
      <c r="WCT41" s="669"/>
      <c r="WCU41" s="669"/>
      <c r="WCV41" s="669"/>
      <c r="WCW41" s="669"/>
      <c r="WCX41" s="669"/>
      <c r="WCY41" s="669"/>
      <c r="WCZ41" s="669"/>
      <c r="WDA41" s="669"/>
      <c r="WDB41" s="669"/>
      <c r="WDC41" s="669"/>
      <c r="WDD41" s="669"/>
      <c r="WDE41" s="669"/>
      <c r="WDF41" s="669"/>
      <c r="WDG41" s="669"/>
      <c r="WDH41" s="669"/>
      <c r="WDI41" s="669"/>
      <c r="WDJ41" s="669"/>
      <c r="WDK41" s="669"/>
      <c r="WDL41" s="669"/>
      <c r="WDM41" s="669"/>
      <c r="WDN41" s="669"/>
      <c r="WDO41" s="669"/>
      <c r="WDP41" s="669"/>
      <c r="WDQ41" s="669"/>
      <c r="WDR41" s="669"/>
      <c r="WDS41" s="669"/>
      <c r="WDT41" s="669"/>
      <c r="WDU41" s="669"/>
      <c r="WDV41" s="669"/>
      <c r="WDW41" s="669"/>
      <c r="WDX41" s="669"/>
      <c r="WDY41" s="669"/>
      <c r="WDZ41" s="669"/>
      <c r="WEA41" s="669"/>
      <c r="WEB41" s="669"/>
      <c r="WEC41" s="669"/>
      <c r="WED41" s="669"/>
      <c r="WEE41" s="669"/>
      <c r="WEF41" s="669"/>
      <c r="WEG41" s="669"/>
      <c r="WEH41" s="669"/>
      <c r="WEI41" s="669"/>
      <c r="WEJ41" s="669"/>
      <c r="WEK41" s="669"/>
      <c r="WEL41" s="669"/>
      <c r="WEM41" s="669"/>
      <c r="WEN41" s="669"/>
      <c r="WEO41" s="669"/>
      <c r="WEP41" s="669"/>
      <c r="WEQ41" s="669"/>
      <c r="WER41" s="669"/>
      <c r="WES41" s="669"/>
      <c r="WET41" s="669"/>
      <c r="WEU41" s="669"/>
      <c r="WEV41" s="669"/>
      <c r="WEW41" s="669"/>
      <c r="WEX41" s="669"/>
      <c r="WEY41" s="669"/>
      <c r="WEZ41" s="669"/>
      <c r="WFA41" s="669"/>
      <c r="WFB41" s="669"/>
      <c r="WFC41" s="669"/>
      <c r="WFD41" s="669"/>
      <c r="WFE41" s="669"/>
      <c r="WFF41" s="669"/>
      <c r="WFG41" s="669"/>
      <c r="WFH41" s="669"/>
      <c r="WFI41" s="669"/>
      <c r="WFJ41" s="669"/>
      <c r="WFK41" s="669"/>
      <c r="WFL41" s="669"/>
      <c r="WFM41" s="669"/>
      <c r="WFN41" s="669"/>
      <c r="WFO41" s="669"/>
      <c r="WFP41" s="669"/>
      <c r="WFQ41" s="669"/>
      <c r="WFR41" s="669"/>
      <c r="WFS41" s="669"/>
      <c r="WFT41" s="669"/>
      <c r="WFU41" s="669"/>
      <c r="WFV41" s="669"/>
      <c r="WFW41" s="669"/>
      <c r="WFX41" s="669"/>
      <c r="WFY41" s="669"/>
      <c r="WFZ41" s="669"/>
      <c r="WGA41" s="669"/>
      <c r="WGB41" s="669"/>
      <c r="WGC41" s="669"/>
      <c r="WGD41" s="669"/>
      <c r="WGE41" s="669"/>
      <c r="WGF41" s="669"/>
      <c r="WGG41" s="669"/>
      <c r="WGH41" s="669"/>
      <c r="WGI41" s="669"/>
      <c r="WGJ41" s="669"/>
      <c r="WGK41" s="669"/>
      <c r="WGL41" s="669"/>
      <c r="WGM41" s="669"/>
      <c r="WGN41" s="669"/>
      <c r="WGO41" s="669"/>
      <c r="WGP41" s="669"/>
      <c r="WGQ41" s="669"/>
      <c r="WGR41" s="669"/>
      <c r="WGS41" s="669"/>
      <c r="WGT41" s="669"/>
      <c r="WGU41" s="669"/>
      <c r="WGV41" s="669"/>
      <c r="WGW41" s="669"/>
      <c r="WGX41" s="669"/>
      <c r="WGY41" s="669"/>
      <c r="WGZ41" s="669"/>
      <c r="WHA41" s="669"/>
      <c r="WHB41" s="669"/>
      <c r="WHC41" s="669"/>
      <c r="WHD41" s="669"/>
      <c r="WHE41" s="669"/>
      <c r="WHF41" s="669"/>
      <c r="WHG41" s="669"/>
      <c r="WHH41" s="669"/>
      <c r="WHI41" s="669"/>
      <c r="WHJ41" s="669"/>
      <c r="WHK41" s="669"/>
      <c r="WHL41" s="669"/>
      <c r="WHM41" s="669"/>
      <c r="WHN41" s="669"/>
      <c r="WHO41" s="669"/>
      <c r="WHP41" s="669"/>
      <c r="WHQ41" s="669"/>
      <c r="WHR41" s="669"/>
      <c r="WHS41" s="669"/>
      <c r="WHT41" s="669"/>
      <c r="WHU41" s="669"/>
      <c r="WHV41" s="669"/>
      <c r="WHW41" s="669"/>
      <c r="WHX41" s="669"/>
      <c r="WHY41" s="669"/>
      <c r="WHZ41" s="669"/>
      <c r="WIA41" s="669"/>
      <c r="WIB41" s="669"/>
      <c r="WIC41" s="669"/>
      <c r="WID41" s="669"/>
      <c r="WIE41" s="669"/>
      <c r="WIF41" s="669"/>
      <c r="WIG41" s="669"/>
      <c r="WIH41" s="669"/>
      <c r="WII41" s="669"/>
      <c r="WIJ41" s="669"/>
      <c r="WIK41" s="669"/>
      <c r="WIL41" s="669"/>
      <c r="WIM41" s="669"/>
      <c r="WIN41" s="669"/>
      <c r="WIO41" s="669"/>
      <c r="WIP41" s="669"/>
      <c r="WIQ41" s="669"/>
      <c r="WIR41" s="669"/>
      <c r="WIS41" s="669"/>
      <c r="WIT41" s="669"/>
      <c r="WIU41" s="669"/>
      <c r="WIV41" s="669"/>
      <c r="WIW41" s="669"/>
      <c r="WIX41" s="669"/>
      <c r="WIY41" s="669"/>
      <c r="WIZ41" s="669"/>
      <c r="WJA41" s="669"/>
      <c r="WJB41" s="669"/>
      <c r="WJC41" s="669"/>
      <c r="WJD41" s="669"/>
      <c r="WJE41" s="669"/>
      <c r="WJF41" s="669"/>
      <c r="WJG41" s="669"/>
      <c r="WJH41" s="669"/>
      <c r="WJI41" s="669"/>
      <c r="WJJ41" s="669"/>
      <c r="WJK41" s="669"/>
      <c r="WJL41" s="669"/>
      <c r="WJM41" s="669"/>
      <c r="WJN41" s="669"/>
      <c r="WJO41" s="669"/>
      <c r="WJP41" s="669"/>
      <c r="WJQ41" s="669"/>
      <c r="WJR41" s="669"/>
      <c r="WJS41" s="669"/>
      <c r="WJT41" s="669"/>
      <c r="WJU41" s="669"/>
      <c r="WJV41" s="669"/>
      <c r="WJW41" s="669"/>
      <c r="WJX41" s="669"/>
      <c r="WJY41" s="669"/>
      <c r="WJZ41" s="669"/>
      <c r="WKA41" s="669"/>
      <c r="WKB41" s="669"/>
      <c r="WKC41" s="669"/>
      <c r="WKD41" s="669"/>
      <c r="WKE41" s="669"/>
      <c r="WKF41" s="669"/>
      <c r="WKG41" s="669"/>
      <c r="WKH41" s="669"/>
      <c r="WKI41" s="669"/>
      <c r="WKJ41" s="669"/>
      <c r="WKK41" s="669"/>
      <c r="WKL41" s="669"/>
      <c r="WKM41" s="669"/>
      <c r="WKN41" s="669"/>
      <c r="WKO41" s="669"/>
      <c r="WKP41" s="669"/>
      <c r="WKQ41" s="669"/>
      <c r="WKR41" s="669"/>
      <c r="WKS41" s="669"/>
      <c r="WKT41" s="669"/>
      <c r="WKU41" s="669"/>
      <c r="WKV41" s="669"/>
      <c r="WKW41" s="669"/>
      <c r="WKX41" s="669"/>
      <c r="WKY41" s="669"/>
      <c r="WKZ41" s="669"/>
      <c r="WLA41" s="669"/>
      <c r="WLB41" s="669"/>
      <c r="WLC41" s="669"/>
      <c r="WLD41" s="669"/>
      <c r="WLE41" s="669"/>
      <c r="WLF41" s="669"/>
      <c r="WLG41" s="669"/>
      <c r="WLH41" s="669"/>
      <c r="WLI41" s="669"/>
      <c r="WLJ41" s="669"/>
      <c r="WLK41" s="669"/>
      <c r="WLL41" s="669"/>
      <c r="WLM41" s="669"/>
      <c r="WLN41" s="669"/>
      <c r="WLO41" s="669"/>
      <c r="WLP41" s="669"/>
      <c r="WLQ41" s="669"/>
      <c r="WLR41" s="669"/>
      <c r="WLS41" s="669"/>
      <c r="WLT41" s="669"/>
      <c r="WLU41" s="669"/>
      <c r="WLV41" s="669"/>
      <c r="WLW41" s="669"/>
      <c r="WLX41" s="669"/>
      <c r="WLY41" s="669"/>
      <c r="WLZ41" s="669"/>
      <c r="WMA41" s="669"/>
      <c r="WMB41" s="669"/>
      <c r="WMC41" s="669"/>
      <c r="WMD41" s="669"/>
      <c r="WME41" s="669"/>
      <c r="WMF41" s="669"/>
      <c r="WMG41" s="669"/>
      <c r="WMH41" s="669"/>
      <c r="WMI41" s="669"/>
      <c r="WMJ41" s="669"/>
      <c r="WMK41" s="669"/>
      <c r="WML41" s="669"/>
      <c r="WMM41" s="669"/>
      <c r="WMN41" s="669"/>
      <c r="WMO41" s="669"/>
      <c r="WMP41" s="669"/>
      <c r="WMQ41" s="669"/>
      <c r="WMR41" s="669"/>
      <c r="WMS41" s="669"/>
      <c r="WMT41" s="669"/>
      <c r="WMU41" s="669"/>
      <c r="WMV41" s="669"/>
      <c r="WMW41" s="669"/>
      <c r="WMX41" s="669"/>
      <c r="WMY41" s="669"/>
      <c r="WMZ41" s="669"/>
      <c r="WNA41" s="669"/>
      <c r="WNB41" s="669"/>
      <c r="WNC41" s="669"/>
      <c r="WND41" s="669"/>
      <c r="WNE41" s="669"/>
      <c r="WNF41" s="669"/>
      <c r="WNG41" s="669"/>
      <c r="WNH41" s="669"/>
      <c r="WNI41" s="669"/>
      <c r="WNJ41" s="669"/>
      <c r="WNK41" s="669"/>
      <c r="WNL41" s="669"/>
      <c r="WNM41" s="669"/>
      <c r="WNN41" s="669"/>
      <c r="WNO41" s="669"/>
      <c r="WNP41" s="669"/>
      <c r="WNQ41" s="669"/>
      <c r="WNR41" s="669"/>
      <c r="WNS41" s="669"/>
      <c r="WNT41" s="669"/>
      <c r="WNU41" s="669"/>
      <c r="WNV41" s="669"/>
      <c r="WNW41" s="669"/>
      <c r="WNX41" s="669"/>
      <c r="WNY41" s="669"/>
      <c r="WNZ41" s="669"/>
      <c r="WOA41" s="669"/>
      <c r="WOB41" s="669"/>
      <c r="WOC41" s="669"/>
      <c r="WOD41" s="669"/>
      <c r="WOE41" s="669"/>
      <c r="WOF41" s="669"/>
      <c r="WOG41" s="669"/>
      <c r="WOH41" s="669"/>
      <c r="WOI41" s="669"/>
      <c r="WOJ41" s="669"/>
      <c r="WOK41" s="669"/>
      <c r="WOL41" s="669"/>
      <c r="WOM41" s="669"/>
      <c r="WON41" s="669"/>
      <c r="WOO41" s="669"/>
      <c r="WOP41" s="669"/>
      <c r="WOQ41" s="669"/>
      <c r="WOR41" s="669"/>
      <c r="WOS41" s="669"/>
      <c r="WOT41" s="669"/>
      <c r="WOU41" s="669"/>
      <c r="WOV41" s="669"/>
      <c r="WOW41" s="669"/>
      <c r="WOX41" s="669"/>
      <c r="WOY41" s="669"/>
      <c r="WOZ41" s="669"/>
      <c r="WPA41" s="669"/>
      <c r="WPB41" s="669"/>
      <c r="WPC41" s="669"/>
      <c r="WPD41" s="669"/>
      <c r="WPE41" s="669"/>
      <c r="WPF41" s="669"/>
      <c r="WPG41" s="669"/>
      <c r="WPH41" s="669"/>
      <c r="WPI41" s="669"/>
      <c r="WPJ41" s="669"/>
      <c r="WPK41" s="669"/>
      <c r="WPL41" s="669"/>
      <c r="WPM41" s="669"/>
      <c r="WPN41" s="669"/>
      <c r="WPO41" s="669"/>
      <c r="WPP41" s="669"/>
      <c r="WPQ41" s="669"/>
      <c r="WPR41" s="669"/>
      <c r="WPS41" s="669"/>
      <c r="WPT41" s="669"/>
      <c r="WPU41" s="669"/>
      <c r="WPV41" s="669"/>
      <c r="WPW41" s="669"/>
      <c r="WPX41" s="669"/>
      <c r="WPY41" s="669"/>
      <c r="WPZ41" s="669"/>
      <c r="WQA41" s="669"/>
      <c r="WQB41" s="669"/>
      <c r="WQC41" s="669"/>
      <c r="WQD41" s="669"/>
      <c r="WQE41" s="669"/>
      <c r="WQF41" s="669"/>
      <c r="WQG41" s="669"/>
      <c r="WQH41" s="669"/>
      <c r="WQI41" s="669"/>
      <c r="WQJ41" s="669"/>
      <c r="WQK41" s="669"/>
      <c r="WQL41" s="669"/>
      <c r="WQM41" s="669"/>
      <c r="WQN41" s="669"/>
      <c r="WQO41" s="669"/>
      <c r="WQP41" s="669"/>
      <c r="WQQ41" s="669"/>
      <c r="WQR41" s="669"/>
      <c r="WQS41" s="669"/>
      <c r="WQT41" s="669"/>
      <c r="WQU41" s="669"/>
      <c r="WQV41" s="669"/>
      <c r="WQW41" s="669"/>
      <c r="WQX41" s="669"/>
      <c r="WQY41" s="669"/>
      <c r="WQZ41" s="669"/>
      <c r="WRA41" s="669"/>
      <c r="WRB41" s="669"/>
      <c r="WRC41" s="669"/>
      <c r="WRD41" s="669"/>
      <c r="WRE41" s="669"/>
      <c r="WRF41" s="669"/>
      <c r="WRG41" s="669"/>
      <c r="WRH41" s="669"/>
      <c r="WRI41" s="669"/>
      <c r="WRJ41" s="669"/>
      <c r="WRK41" s="669"/>
      <c r="WRL41" s="669"/>
      <c r="WRM41" s="669"/>
      <c r="WRN41" s="669"/>
      <c r="WRO41" s="669"/>
      <c r="WRP41" s="669"/>
      <c r="WRQ41" s="669"/>
      <c r="WRR41" s="669"/>
      <c r="WRS41" s="669"/>
      <c r="WRT41" s="669"/>
      <c r="WRU41" s="669"/>
      <c r="WRV41" s="669"/>
      <c r="WRW41" s="669"/>
      <c r="WRX41" s="669"/>
      <c r="WRY41" s="669"/>
      <c r="WRZ41" s="669"/>
      <c r="WSA41" s="669"/>
      <c r="WSB41" s="669"/>
      <c r="WSC41" s="669"/>
      <c r="WSD41" s="669"/>
      <c r="WSE41" s="669"/>
      <c r="WSF41" s="669"/>
      <c r="WSG41" s="669"/>
      <c r="WSH41" s="669"/>
      <c r="WSI41" s="669"/>
      <c r="WSJ41" s="669"/>
      <c r="WSK41" s="669"/>
      <c r="WSL41" s="669"/>
      <c r="WSM41" s="669"/>
      <c r="WSN41" s="669"/>
      <c r="WSO41" s="669"/>
      <c r="WSP41" s="669"/>
      <c r="WSQ41" s="669"/>
      <c r="WSR41" s="669"/>
      <c r="WSS41" s="669"/>
      <c r="WST41" s="669"/>
      <c r="WSU41" s="669"/>
      <c r="WSV41" s="669"/>
      <c r="WSW41" s="669"/>
      <c r="WSX41" s="669"/>
      <c r="WSY41" s="669"/>
      <c r="WSZ41" s="669"/>
      <c r="WTA41" s="669"/>
      <c r="WTB41" s="669"/>
      <c r="WTC41" s="669"/>
      <c r="WTD41" s="669"/>
      <c r="WTE41" s="669"/>
      <c r="WTF41" s="669"/>
      <c r="WTG41" s="669"/>
      <c r="WTH41" s="669"/>
      <c r="WTI41" s="669"/>
      <c r="WTJ41" s="669"/>
      <c r="WTK41" s="669"/>
      <c r="WTL41" s="669"/>
      <c r="WTM41" s="669"/>
      <c r="WTN41" s="669"/>
      <c r="WTO41" s="669"/>
      <c r="WTP41" s="669"/>
      <c r="WTQ41" s="669"/>
      <c r="WTR41" s="669"/>
      <c r="WTS41" s="669"/>
      <c r="WTT41" s="669"/>
      <c r="WTU41" s="669"/>
      <c r="WTV41" s="669"/>
      <c r="WTW41" s="669"/>
      <c r="WTX41" s="669"/>
      <c r="WTY41" s="669"/>
      <c r="WTZ41" s="669"/>
      <c r="WUA41" s="669"/>
      <c r="WUB41" s="669"/>
      <c r="WUC41" s="669"/>
      <c r="WUD41" s="669"/>
      <c r="WUE41" s="669"/>
      <c r="WUF41" s="669"/>
      <c r="WUG41" s="669"/>
      <c r="WUH41" s="669"/>
      <c r="WUI41" s="669"/>
      <c r="WUJ41" s="669"/>
      <c r="WUK41" s="669"/>
      <c r="WUL41" s="669"/>
      <c r="WUM41" s="669"/>
      <c r="WUN41" s="669"/>
      <c r="WUO41" s="669"/>
      <c r="WUP41" s="669"/>
      <c r="WUQ41" s="669"/>
      <c r="WUR41" s="669"/>
      <c r="WUS41" s="669"/>
      <c r="WUT41" s="669"/>
      <c r="WUU41" s="669"/>
      <c r="WUV41" s="669"/>
      <c r="WUW41" s="669"/>
      <c r="WUX41" s="669"/>
      <c r="WUY41" s="669"/>
      <c r="WUZ41" s="669"/>
      <c r="WVA41" s="669"/>
      <c r="WVB41" s="669"/>
      <c r="WVC41" s="669"/>
      <c r="WVD41" s="669"/>
      <c r="WVE41" s="669"/>
      <c r="WVF41" s="669"/>
      <c r="WVG41" s="669"/>
      <c r="WVH41" s="669"/>
      <c r="WVI41" s="669"/>
      <c r="WVJ41" s="669"/>
      <c r="WVK41" s="669"/>
      <c r="WVL41" s="669"/>
      <c r="WVM41" s="669"/>
      <c r="WVN41" s="669"/>
      <c r="WVO41" s="669"/>
      <c r="WVP41" s="669"/>
      <c r="WVQ41" s="669"/>
      <c r="WVR41" s="669"/>
      <c r="WVS41" s="669"/>
      <c r="WVT41" s="669"/>
      <c r="WVU41" s="669"/>
      <c r="WVV41" s="669"/>
      <c r="WVW41" s="669"/>
      <c r="WVX41" s="669"/>
      <c r="WVY41" s="669"/>
      <c r="WVZ41" s="669"/>
      <c r="WWA41" s="669"/>
      <c r="WWB41" s="669"/>
      <c r="WWC41" s="669"/>
      <c r="WWD41" s="669"/>
      <c r="WWE41" s="669"/>
      <c r="WWF41" s="669"/>
      <c r="WWG41" s="669"/>
      <c r="WWH41" s="669"/>
      <c r="WWI41" s="669"/>
      <c r="WWJ41" s="669"/>
      <c r="WWK41" s="669"/>
      <c r="WWL41" s="669"/>
      <c r="WWM41" s="669"/>
      <c r="WWN41" s="669"/>
      <c r="WWO41" s="669"/>
      <c r="WWP41" s="669"/>
      <c r="WWQ41" s="669"/>
      <c r="WWR41" s="669"/>
      <c r="WWS41" s="669"/>
      <c r="WWT41" s="669"/>
      <c r="WWU41" s="669"/>
      <c r="WWV41" s="669"/>
      <c r="WWW41" s="669"/>
      <c r="WWX41" s="669"/>
      <c r="WWY41" s="669"/>
      <c r="WWZ41" s="669"/>
      <c r="WXA41" s="669"/>
      <c r="WXB41" s="669"/>
      <c r="WXC41" s="669"/>
      <c r="WXD41" s="669"/>
      <c r="WXE41" s="669"/>
      <c r="WXF41" s="669"/>
      <c r="WXG41" s="669"/>
      <c r="WXH41" s="669"/>
      <c r="WXI41" s="669"/>
      <c r="WXJ41" s="669"/>
      <c r="WXK41" s="669"/>
      <c r="WXL41" s="669"/>
      <c r="WXM41" s="669"/>
      <c r="WXN41" s="669"/>
      <c r="WXO41" s="669"/>
      <c r="WXP41" s="669"/>
      <c r="WXQ41" s="669"/>
      <c r="WXR41" s="669"/>
      <c r="WXS41" s="669"/>
      <c r="WXT41" s="669"/>
      <c r="WXU41" s="669"/>
      <c r="WXV41" s="669"/>
      <c r="WXW41" s="669"/>
      <c r="WXX41" s="669"/>
      <c r="WXY41" s="669"/>
      <c r="WXZ41" s="669"/>
      <c r="WYA41" s="669"/>
      <c r="WYB41" s="669"/>
      <c r="WYC41" s="669"/>
      <c r="WYD41" s="669"/>
      <c r="WYE41" s="669"/>
      <c r="WYF41" s="669"/>
      <c r="WYG41" s="669"/>
      <c r="WYH41" s="669"/>
      <c r="WYI41" s="669"/>
      <c r="WYJ41" s="669"/>
      <c r="WYK41" s="669"/>
      <c r="WYL41" s="669"/>
      <c r="WYM41" s="669"/>
      <c r="WYN41" s="669"/>
      <c r="WYO41" s="669"/>
      <c r="WYP41" s="669"/>
      <c r="WYQ41" s="669"/>
      <c r="WYR41" s="669"/>
      <c r="WYS41" s="669"/>
      <c r="WYT41" s="669"/>
      <c r="WYU41" s="669"/>
      <c r="WYV41" s="669"/>
      <c r="WYW41" s="669"/>
      <c r="WYX41" s="669"/>
      <c r="WYY41" s="669"/>
      <c r="WYZ41" s="669"/>
      <c r="WZA41" s="669"/>
      <c r="WZB41" s="669"/>
      <c r="WZC41" s="669"/>
      <c r="WZD41" s="669"/>
      <c r="WZE41" s="669"/>
      <c r="WZF41" s="669"/>
      <c r="WZG41" s="669"/>
      <c r="WZH41" s="669"/>
      <c r="WZI41" s="669"/>
      <c r="WZJ41" s="669"/>
      <c r="WZK41" s="669"/>
      <c r="WZL41" s="669"/>
      <c r="WZM41" s="669"/>
      <c r="WZN41" s="669"/>
      <c r="WZO41" s="669"/>
      <c r="WZP41" s="669"/>
      <c r="WZQ41" s="669"/>
      <c r="WZR41" s="669"/>
      <c r="WZS41" s="669"/>
      <c r="WZT41" s="669"/>
      <c r="WZU41" s="669"/>
      <c r="WZV41" s="669"/>
      <c r="WZW41" s="669"/>
      <c r="WZX41" s="669"/>
      <c r="WZY41" s="669"/>
      <c r="WZZ41" s="669"/>
      <c r="XAA41" s="669"/>
      <c r="XAB41" s="669"/>
      <c r="XAC41" s="669"/>
      <c r="XAD41" s="669"/>
      <c r="XAE41" s="669"/>
      <c r="XAF41" s="669"/>
      <c r="XAG41" s="669"/>
      <c r="XAH41" s="669"/>
      <c r="XAI41" s="669"/>
      <c r="XAJ41" s="669"/>
      <c r="XAK41" s="669"/>
      <c r="XAL41" s="669"/>
      <c r="XAM41" s="669"/>
      <c r="XAN41" s="669"/>
      <c r="XAO41" s="669"/>
      <c r="XAP41" s="669"/>
      <c r="XAQ41" s="669"/>
      <c r="XAR41" s="669"/>
      <c r="XAS41" s="669"/>
      <c r="XAT41" s="669"/>
      <c r="XAU41" s="669"/>
      <c r="XAV41" s="669"/>
      <c r="XAW41" s="669"/>
      <c r="XAX41" s="669"/>
      <c r="XAY41" s="669"/>
      <c r="XAZ41" s="669"/>
      <c r="XBA41" s="669"/>
      <c r="XBB41" s="669"/>
      <c r="XBC41" s="669"/>
      <c r="XBD41" s="669"/>
      <c r="XBE41" s="669"/>
      <c r="XBF41" s="669"/>
      <c r="XBG41" s="669"/>
      <c r="XBH41" s="669"/>
      <c r="XBI41" s="669"/>
      <c r="XBJ41" s="669"/>
      <c r="XBK41" s="669"/>
      <c r="XBL41" s="669"/>
      <c r="XBM41" s="669"/>
      <c r="XBN41" s="669"/>
      <c r="XBO41" s="669"/>
      <c r="XBP41" s="669"/>
      <c r="XBQ41" s="669"/>
      <c r="XBR41" s="669"/>
      <c r="XBS41" s="669"/>
      <c r="XBT41" s="669"/>
      <c r="XBU41" s="669"/>
      <c r="XBV41" s="669"/>
      <c r="XBW41" s="669"/>
      <c r="XBX41" s="669"/>
      <c r="XBY41" s="669"/>
      <c r="XBZ41" s="669"/>
      <c r="XCA41" s="669"/>
      <c r="XCB41" s="669"/>
      <c r="XCC41" s="669"/>
      <c r="XCD41" s="669"/>
      <c r="XCE41" s="669"/>
      <c r="XCF41" s="669"/>
      <c r="XCG41" s="669"/>
      <c r="XCH41" s="669"/>
      <c r="XCI41" s="669"/>
      <c r="XCJ41" s="669"/>
      <c r="XCK41" s="669"/>
      <c r="XCL41" s="669"/>
      <c r="XCM41" s="669"/>
      <c r="XCN41" s="669"/>
      <c r="XCO41" s="669"/>
      <c r="XCP41" s="669"/>
      <c r="XCQ41" s="669"/>
      <c r="XCR41" s="669"/>
      <c r="XCS41" s="669"/>
      <c r="XCT41" s="669"/>
      <c r="XCU41" s="669"/>
      <c r="XCV41" s="669"/>
      <c r="XCW41" s="669"/>
      <c r="XCX41" s="669"/>
      <c r="XCY41" s="669"/>
      <c r="XCZ41" s="669"/>
      <c r="XDA41" s="669"/>
      <c r="XDB41" s="669"/>
      <c r="XDC41" s="669"/>
      <c r="XDD41" s="669"/>
      <c r="XDE41" s="669"/>
      <c r="XDF41" s="669"/>
      <c r="XDG41" s="669"/>
      <c r="XDH41" s="669"/>
      <c r="XDI41" s="669"/>
      <c r="XDJ41" s="669"/>
      <c r="XDK41" s="669"/>
      <c r="XDL41" s="669"/>
      <c r="XDM41" s="669"/>
      <c r="XDN41" s="669"/>
      <c r="XDO41" s="669"/>
      <c r="XDP41" s="669"/>
      <c r="XDQ41" s="669"/>
      <c r="XDR41" s="669"/>
      <c r="XDS41" s="669"/>
      <c r="XDT41" s="669"/>
      <c r="XDU41" s="669"/>
      <c r="XDV41" s="669"/>
      <c r="XDW41" s="669"/>
      <c r="XDX41" s="669"/>
      <c r="XDY41" s="669"/>
      <c r="XDZ41" s="669"/>
      <c r="XEA41" s="669"/>
      <c r="XEB41" s="669"/>
      <c r="XEC41" s="669"/>
      <c r="XED41" s="669"/>
      <c r="XEE41" s="669"/>
      <c r="XEF41" s="669"/>
      <c r="XEG41" s="669"/>
      <c r="XEH41" s="669"/>
      <c r="XEI41" s="669"/>
      <c r="XEJ41" s="669"/>
      <c r="XEK41" s="669"/>
      <c r="XEL41" s="669"/>
      <c r="XEM41" s="669"/>
      <c r="XEN41" s="669"/>
      <c r="XEO41" s="669"/>
      <c r="XEP41" s="669"/>
      <c r="XEQ41" s="669"/>
      <c r="XER41" s="669"/>
      <c r="XES41" s="669"/>
      <c r="XET41" s="669"/>
    </row>
    <row r="42" customHeight="1" spans="1:10">
      <c r="A42" s="680" t="s">
        <v>120</v>
      </c>
      <c r="B42" s="654"/>
      <c r="C42" s="654">
        <f>C30+C31+C32</f>
        <v>403361</v>
      </c>
      <c r="D42" s="654"/>
      <c r="E42" s="675"/>
      <c r="F42" s="675">
        <f t="shared" si="9"/>
        <v>100.6</v>
      </c>
      <c r="G42" s="669"/>
      <c r="H42" s="654">
        <f>H30+H31+H32</f>
        <v>400831</v>
      </c>
      <c r="I42" s="682">
        <f t="shared" si="8"/>
        <v>100.6</v>
      </c>
      <c r="J42" s="669"/>
    </row>
  </sheetData>
  <mergeCells count="1">
    <mergeCell ref="A2:F2"/>
  </mergeCells>
  <printOptions horizontalCentered="1"/>
  <pageMargins left="0.393055555555556" right="0.393055555555556" top="0.393055555555556" bottom="0.275" header="0.313888888888889" footer="0.118055555555556"/>
  <pageSetup paperSize="9" scale="90" orientation="portrait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XFD43"/>
  <sheetViews>
    <sheetView showZeros="0" topLeftCell="A7" workbookViewId="0">
      <selection activeCell="B5" sqref="B5:B29"/>
    </sheetView>
  </sheetViews>
  <sheetFormatPr defaultColWidth="9" defaultRowHeight="20.1" customHeight="1"/>
  <cols>
    <col min="1" max="1" width="30.125" style="357" customWidth="1"/>
    <col min="2" max="2" width="10" style="281" customWidth="1"/>
    <col min="3" max="3" width="12.375" style="619" customWidth="1"/>
    <col min="4" max="4" width="12.375" style="619" hidden="1" customWidth="1"/>
    <col min="5" max="5" width="12.25" style="619" customWidth="1"/>
    <col min="6" max="6" width="12.125" style="619" customWidth="1"/>
    <col min="7" max="7" width="9" style="619" customWidth="1"/>
    <col min="8" max="8" width="12.375" style="619" hidden="1" customWidth="1"/>
    <col min="9" max="9" width="13.75" style="619" hidden="1" customWidth="1"/>
    <col min="10" max="10" width="9.625" style="619" customWidth="1"/>
    <col min="11" max="203" width="9" style="619"/>
    <col min="204" max="204" width="27.625" style="619" customWidth="1"/>
    <col min="205" max="206" width="13.25" style="619" customWidth="1"/>
    <col min="207" max="207" width="10.75" style="619" customWidth="1"/>
    <col min="208" max="208" width="12.75" style="619" customWidth="1"/>
    <col min="209" max="209" width="9" style="619" hidden="1" customWidth="1"/>
    <col min="210" max="459" width="9" style="619"/>
    <col min="460" max="460" width="27.625" style="619" customWidth="1"/>
    <col min="461" max="462" width="13.25" style="619" customWidth="1"/>
    <col min="463" max="463" width="10.75" style="619" customWidth="1"/>
    <col min="464" max="464" width="12.75" style="619" customWidth="1"/>
    <col min="465" max="465" width="9" style="619" hidden="1" customWidth="1"/>
    <col min="466" max="715" width="9" style="619"/>
    <col min="716" max="716" width="27.625" style="619" customWidth="1"/>
    <col min="717" max="718" width="13.25" style="619" customWidth="1"/>
    <col min="719" max="719" width="10.75" style="619" customWidth="1"/>
    <col min="720" max="720" width="12.75" style="619" customWidth="1"/>
    <col min="721" max="721" width="9" style="619" hidden="1" customWidth="1"/>
    <col min="722" max="971" width="9" style="619"/>
    <col min="972" max="972" width="27.625" style="619" customWidth="1"/>
    <col min="973" max="974" width="13.25" style="619" customWidth="1"/>
    <col min="975" max="975" width="10.75" style="619" customWidth="1"/>
    <col min="976" max="976" width="12.75" style="619" customWidth="1"/>
    <col min="977" max="977" width="9" style="619" hidden="1" customWidth="1"/>
    <col min="978" max="1227" width="9" style="619"/>
    <col min="1228" max="1228" width="27.625" style="619" customWidth="1"/>
    <col min="1229" max="1230" width="13.25" style="619" customWidth="1"/>
    <col min="1231" max="1231" width="10.75" style="619" customWidth="1"/>
    <col min="1232" max="1232" width="12.75" style="619" customWidth="1"/>
    <col min="1233" max="1233" width="9" style="619" hidden="1" customWidth="1"/>
    <col min="1234" max="1483" width="9" style="619"/>
    <col min="1484" max="1484" width="27.625" style="619" customWidth="1"/>
    <col min="1485" max="1486" width="13.25" style="619" customWidth="1"/>
    <col min="1487" max="1487" width="10.75" style="619" customWidth="1"/>
    <col min="1488" max="1488" width="12.75" style="619" customWidth="1"/>
    <col min="1489" max="1489" width="9" style="619" hidden="1" customWidth="1"/>
    <col min="1490" max="1739" width="9" style="619"/>
    <col min="1740" max="1740" width="27.625" style="619" customWidth="1"/>
    <col min="1741" max="1742" width="13.25" style="619" customWidth="1"/>
    <col min="1743" max="1743" width="10.75" style="619" customWidth="1"/>
    <col min="1744" max="1744" width="12.75" style="619" customWidth="1"/>
    <col min="1745" max="1745" width="9" style="619" hidden="1" customWidth="1"/>
    <col min="1746" max="1995" width="9" style="619"/>
    <col min="1996" max="1996" width="27.625" style="619" customWidth="1"/>
    <col min="1997" max="1998" width="13.25" style="619" customWidth="1"/>
    <col min="1999" max="1999" width="10.75" style="619" customWidth="1"/>
    <col min="2000" max="2000" width="12.75" style="619" customWidth="1"/>
    <col min="2001" max="2001" width="9" style="619" hidden="1" customWidth="1"/>
    <col min="2002" max="2251" width="9" style="619"/>
    <col min="2252" max="2252" width="27.625" style="619" customWidth="1"/>
    <col min="2253" max="2254" width="13.25" style="619" customWidth="1"/>
    <col min="2255" max="2255" width="10.75" style="619" customWidth="1"/>
    <col min="2256" max="2256" width="12.75" style="619" customWidth="1"/>
    <col min="2257" max="2257" width="9" style="619" hidden="1" customWidth="1"/>
    <col min="2258" max="2507" width="9" style="619"/>
    <col min="2508" max="2508" width="27.625" style="619" customWidth="1"/>
    <col min="2509" max="2510" width="13.25" style="619" customWidth="1"/>
    <col min="2511" max="2511" width="10.75" style="619" customWidth="1"/>
    <col min="2512" max="2512" width="12.75" style="619" customWidth="1"/>
    <col min="2513" max="2513" width="9" style="619" hidden="1" customWidth="1"/>
    <col min="2514" max="2763" width="9" style="619"/>
    <col min="2764" max="2764" width="27.625" style="619" customWidth="1"/>
    <col min="2765" max="2766" width="13.25" style="619" customWidth="1"/>
    <col min="2767" max="2767" width="10.75" style="619" customWidth="1"/>
    <col min="2768" max="2768" width="12.75" style="619" customWidth="1"/>
    <col min="2769" max="2769" width="9" style="619" hidden="1" customWidth="1"/>
    <col min="2770" max="3019" width="9" style="619"/>
    <col min="3020" max="3020" width="27.625" style="619" customWidth="1"/>
    <col min="3021" max="3022" width="13.25" style="619" customWidth="1"/>
    <col min="3023" max="3023" width="10.75" style="619" customWidth="1"/>
    <col min="3024" max="3024" width="12.75" style="619" customWidth="1"/>
    <col min="3025" max="3025" width="9" style="619" hidden="1" customWidth="1"/>
    <col min="3026" max="3275" width="9" style="619"/>
    <col min="3276" max="3276" width="27.625" style="619" customWidth="1"/>
    <col min="3277" max="3278" width="13.25" style="619" customWidth="1"/>
    <col min="3279" max="3279" width="10.75" style="619" customWidth="1"/>
    <col min="3280" max="3280" width="12.75" style="619" customWidth="1"/>
    <col min="3281" max="3281" width="9" style="619" hidden="1" customWidth="1"/>
    <col min="3282" max="3531" width="9" style="619"/>
    <col min="3532" max="3532" width="27.625" style="619" customWidth="1"/>
    <col min="3533" max="3534" width="13.25" style="619" customWidth="1"/>
    <col min="3535" max="3535" width="10.75" style="619" customWidth="1"/>
    <col min="3536" max="3536" width="12.75" style="619" customWidth="1"/>
    <col min="3537" max="3537" width="9" style="619" hidden="1" customWidth="1"/>
    <col min="3538" max="3787" width="9" style="619"/>
    <col min="3788" max="3788" width="27.625" style="619" customWidth="1"/>
    <col min="3789" max="3790" width="13.25" style="619" customWidth="1"/>
    <col min="3791" max="3791" width="10.75" style="619" customWidth="1"/>
    <col min="3792" max="3792" width="12.75" style="619" customWidth="1"/>
    <col min="3793" max="3793" width="9" style="619" hidden="1" customWidth="1"/>
    <col min="3794" max="4043" width="9" style="619"/>
    <col min="4044" max="4044" width="27.625" style="619" customWidth="1"/>
    <col min="4045" max="4046" width="13.25" style="619" customWidth="1"/>
    <col min="4047" max="4047" width="10.75" style="619" customWidth="1"/>
    <col min="4048" max="4048" width="12.75" style="619" customWidth="1"/>
    <col min="4049" max="4049" width="9" style="619" hidden="1" customWidth="1"/>
    <col min="4050" max="4299" width="9" style="619"/>
    <col min="4300" max="4300" width="27.625" style="619" customWidth="1"/>
    <col min="4301" max="4302" width="13.25" style="619" customWidth="1"/>
    <col min="4303" max="4303" width="10.75" style="619" customWidth="1"/>
    <col min="4304" max="4304" width="12.75" style="619" customWidth="1"/>
    <col min="4305" max="4305" width="9" style="619" hidden="1" customWidth="1"/>
    <col min="4306" max="4555" width="9" style="619"/>
    <col min="4556" max="4556" width="27.625" style="619" customWidth="1"/>
    <col min="4557" max="4558" width="13.25" style="619" customWidth="1"/>
    <col min="4559" max="4559" width="10.75" style="619" customWidth="1"/>
    <col min="4560" max="4560" width="12.75" style="619" customWidth="1"/>
    <col min="4561" max="4561" width="9" style="619" hidden="1" customWidth="1"/>
    <col min="4562" max="4811" width="9" style="619"/>
    <col min="4812" max="4812" width="27.625" style="619" customWidth="1"/>
    <col min="4813" max="4814" width="13.25" style="619" customWidth="1"/>
    <col min="4815" max="4815" width="10.75" style="619" customWidth="1"/>
    <col min="4816" max="4816" width="12.75" style="619" customWidth="1"/>
    <col min="4817" max="4817" width="9" style="619" hidden="1" customWidth="1"/>
    <col min="4818" max="5067" width="9" style="619"/>
    <col min="5068" max="5068" width="27.625" style="619" customWidth="1"/>
    <col min="5069" max="5070" width="13.25" style="619" customWidth="1"/>
    <col min="5071" max="5071" width="10.75" style="619" customWidth="1"/>
    <col min="5072" max="5072" width="12.75" style="619" customWidth="1"/>
    <col min="5073" max="5073" width="9" style="619" hidden="1" customWidth="1"/>
    <col min="5074" max="5323" width="9" style="619"/>
    <col min="5324" max="5324" width="27.625" style="619" customWidth="1"/>
    <col min="5325" max="5326" width="13.25" style="619" customWidth="1"/>
    <col min="5327" max="5327" width="10.75" style="619" customWidth="1"/>
    <col min="5328" max="5328" width="12.75" style="619" customWidth="1"/>
    <col min="5329" max="5329" width="9" style="619" hidden="1" customWidth="1"/>
    <col min="5330" max="5579" width="9" style="619"/>
    <col min="5580" max="5580" width="27.625" style="619" customWidth="1"/>
    <col min="5581" max="5582" width="13.25" style="619" customWidth="1"/>
    <col min="5583" max="5583" width="10.75" style="619" customWidth="1"/>
    <col min="5584" max="5584" width="12.75" style="619" customWidth="1"/>
    <col min="5585" max="5585" width="9" style="619" hidden="1" customWidth="1"/>
    <col min="5586" max="5835" width="9" style="619"/>
    <col min="5836" max="5836" width="27.625" style="619" customWidth="1"/>
    <col min="5837" max="5838" width="13.25" style="619" customWidth="1"/>
    <col min="5839" max="5839" width="10.75" style="619" customWidth="1"/>
    <col min="5840" max="5840" width="12.75" style="619" customWidth="1"/>
    <col min="5841" max="5841" width="9" style="619" hidden="1" customWidth="1"/>
    <col min="5842" max="6091" width="9" style="619"/>
    <col min="6092" max="6092" width="27.625" style="619" customWidth="1"/>
    <col min="6093" max="6094" width="13.25" style="619" customWidth="1"/>
    <col min="6095" max="6095" width="10.75" style="619" customWidth="1"/>
    <col min="6096" max="6096" width="12.75" style="619" customWidth="1"/>
    <col min="6097" max="6097" width="9" style="619" hidden="1" customWidth="1"/>
    <col min="6098" max="6347" width="9" style="619"/>
    <col min="6348" max="6348" width="27.625" style="619" customWidth="1"/>
    <col min="6349" max="6350" width="13.25" style="619" customWidth="1"/>
    <col min="6351" max="6351" width="10.75" style="619" customWidth="1"/>
    <col min="6352" max="6352" width="12.75" style="619" customWidth="1"/>
    <col min="6353" max="6353" width="9" style="619" hidden="1" customWidth="1"/>
    <col min="6354" max="6603" width="9" style="619"/>
    <col min="6604" max="6604" width="27.625" style="619" customWidth="1"/>
    <col min="6605" max="6606" width="13.25" style="619" customWidth="1"/>
    <col min="6607" max="6607" width="10.75" style="619" customWidth="1"/>
    <col min="6608" max="6608" width="12.75" style="619" customWidth="1"/>
    <col min="6609" max="6609" width="9" style="619" hidden="1" customWidth="1"/>
    <col min="6610" max="6859" width="9" style="619"/>
    <col min="6860" max="6860" width="27.625" style="619" customWidth="1"/>
    <col min="6861" max="6862" width="13.25" style="619" customWidth="1"/>
    <col min="6863" max="6863" width="10.75" style="619" customWidth="1"/>
    <col min="6864" max="6864" width="12.75" style="619" customWidth="1"/>
    <col min="6865" max="6865" width="9" style="619" hidden="1" customWidth="1"/>
    <col min="6866" max="7115" width="9" style="619"/>
    <col min="7116" max="7116" width="27.625" style="619" customWidth="1"/>
    <col min="7117" max="7118" width="13.25" style="619" customWidth="1"/>
    <col min="7119" max="7119" width="10.75" style="619" customWidth="1"/>
    <col min="7120" max="7120" width="12.75" style="619" customWidth="1"/>
    <col min="7121" max="7121" width="9" style="619" hidden="1" customWidth="1"/>
    <col min="7122" max="7371" width="9" style="619"/>
    <col min="7372" max="7372" width="27.625" style="619" customWidth="1"/>
    <col min="7373" max="7374" width="13.25" style="619" customWidth="1"/>
    <col min="7375" max="7375" width="10.75" style="619" customWidth="1"/>
    <col min="7376" max="7376" width="12.75" style="619" customWidth="1"/>
    <col min="7377" max="7377" width="9" style="619" hidden="1" customWidth="1"/>
    <col min="7378" max="7627" width="9" style="619"/>
    <col min="7628" max="7628" width="27.625" style="619" customWidth="1"/>
    <col min="7629" max="7630" width="13.25" style="619" customWidth="1"/>
    <col min="7631" max="7631" width="10.75" style="619" customWidth="1"/>
    <col min="7632" max="7632" width="12.75" style="619" customWidth="1"/>
    <col min="7633" max="7633" width="9" style="619" hidden="1" customWidth="1"/>
    <col min="7634" max="7883" width="9" style="619"/>
    <col min="7884" max="7884" width="27.625" style="619" customWidth="1"/>
    <col min="7885" max="7886" width="13.25" style="619" customWidth="1"/>
    <col min="7887" max="7887" width="10.75" style="619" customWidth="1"/>
    <col min="7888" max="7888" width="12.75" style="619" customWidth="1"/>
    <col min="7889" max="7889" width="9" style="619" hidden="1" customWidth="1"/>
    <col min="7890" max="8139" width="9" style="619"/>
    <col min="8140" max="8140" width="27.625" style="619" customWidth="1"/>
    <col min="8141" max="8142" width="13.25" style="619" customWidth="1"/>
    <col min="8143" max="8143" width="10.75" style="619" customWidth="1"/>
    <col min="8144" max="8144" width="12.75" style="619" customWidth="1"/>
    <col min="8145" max="8145" width="9" style="619" hidden="1" customWidth="1"/>
    <col min="8146" max="8395" width="9" style="619"/>
    <col min="8396" max="8396" width="27.625" style="619" customWidth="1"/>
    <col min="8397" max="8398" width="13.25" style="619" customWidth="1"/>
    <col min="8399" max="8399" width="10.75" style="619" customWidth="1"/>
    <col min="8400" max="8400" width="12.75" style="619" customWidth="1"/>
    <col min="8401" max="8401" width="9" style="619" hidden="1" customWidth="1"/>
    <col min="8402" max="8651" width="9" style="619"/>
    <col min="8652" max="8652" width="27.625" style="619" customWidth="1"/>
    <col min="8653" max="8654" width="13.25" style="619" customWidth="1"/>
    <col min="8655" max="8655" width="10.75" style="619" customWidth="1"/>
    <col min="8656" max="8656" width="12.75" style="619" customWidth="1"/>
    <col min="8657" max="8657" width="9" style="619" hidden="1" customWidth="1"/>
    <col min="8658" max="8907" width="9" style="619"/>
    <col min="8908" max="8908" width="27.625" style="619" customWidth="1"/>
    <col min="8909" max="8910" width="13.25" style="619" customWidth="1"/>
    <col min="8911" max="8911" width="10.75" style="619" customWidth="1"/>
    <col min="8912" max="8912" width="12.75" style="619" customWidth="1"/>
    <col min="8913" max="8913" width="9" style="619" hidden="1" customWidth="1"/>
    <col min="8914" max="9163" width="9" style="619"/>
    <col min="9164" max="9164" width="27.625" style="619" customWidth="1"/>
    <col min="9165" max="9166" width="13.25" style="619" customWidth="1"/>
    <col min="9167" max="9167" width="10.75" style="619" customWidth="1"/>
    <col min="9168" max="9168" width="12.75" style="619" customWidth="1"/>
    <col min="9169" max="9169" width="9" style="619" hidden="1" customWidth="1"/>
    <col min="9170" max="9419" width="9" style="619"/>
    <col min="9420" max="9420" width="27.625" style="619" customWidth="1"/>
    <col min="9421" max="9422" width="13.25" style="619" customWidth="1"/>
    <col min="9423" max="9423" width="10.75" style="619" customWidth="1"/>
    <col min="9424" max="9424" width="12.75" style="619" customWidth="1"/>
    <col min="9425" max="9425" width="9" style="619" hidden="1" customWidth="1"/>
    <col min="9426" max="9675" width="9" style="619"/>
    <col min="9676" max="9676" width="27.625" style="619" customWidth="1"/>
    <col min="9677" max="9678" width="13.25" style="619" customWidth="1"/>
    <col min="9679" max="9679" width="10.75" style="619" customWidth="1"/>
    <col min="9680" max="9680" width="12.75" style="619" customWidth="1"/>
    <col min="9681" max="9681" width="9" style="619" hidden="1" customWidth="1"/>
    <col min="9682" max="9931" width="9" style="619"/>
    <col min="9932" max="9932" width="27.625" style="619" customWidth="1"/>
    <col min="9933" max="9934" width="13.25" style="619" customWidth="1"/>
    <col min="9935" max="9935" width="10.75" style="619" customWidth="1"/>
    <col min="9936" max="9936" width="12.75" style="619" customWidth="1"/>
    <col min="9937" max="9937" width="9" style="619" hidden="1" customWidth="1"/>
    <col min="9938" max="10187" width="9" style="619"/>
    <col min="10188" max="10188" width="27.625" style="619" customWidth="1"/>
    <col min="10189" max="10190" width="13.25" style="619" customWidth="1"/>
    <col min="10191" max="10191" width="10.75" style="619" customWidth="1"/>
    <col min="10192" max="10192" width="12.75" style="619" customWidth="1"/>
    <col min="10193" max="10193" width="9" style="619" hidden="1" customWidth="1"/>
    <col min="10194" max="10443" width="9" style="619"/>
    <col min="10444" max="10444" width="27.625" style="619" customWidth="1"/>
    <col min="10445" max="10446" width="13.25" style="619" customWidth="1"/>
    <col min="10447" max="10447" width="10.75" style="619" customWidth="1"/>
    <col min="10448" max="10448" width="12.75" style="619" customWidth="1"/>
    <col min="10449" max="10449" width="9" style="619" hidden="1" customWidth="1"/>
    <col min="10450" max="10699" width="9" style="619"/>
    <col min="10700" max="10700" width="27.625" style="619" customWidth="1"/>
    <col min="10701" max="10702" width="13.25" style="619" customWidth="1"/>
    <col min="10703" max="10703" width="10.75" style="619" customWidth="1"/>
    <col min="10704" max="10704" width="12.75" style="619" customWidth="1"/>
    <col min="10705" max="10705" width="9" style="619" hidden="1" customWidth="1"/>
    <col min="10706" max="10955" width="9" style="619"/>
    <col min="10956" max="10956" width="27.625" style="619" customWidth="1"/>
    <col min="10957" max="10958" width="13.25" style="619" customWidth="1"/>
    <col min="10959" max="10959" width="10.75" style="619" customWidth="1"/>
    <col min="10960" max="10960" width="12.75" style="619" customWidth="1"/>
    <col min="10961" max="10961" width="9" style="619" hidden="1" customWidth="1"/>
    <col min="10962" max="11211" width="9" style="619"/>
    <col min="11212" max="11212" width="27.625" style="619" customWidth="1"/>
    <col min="11213" max="11214" width="13.25" style="619" customWidth="1"/>
    <col min="11215" max="11215" width="10.75" style="619" customWidth="1"/>
    <col min="11216" max="11216" width="12.75" style="619" customWidth="1"/>
    <col min="11217" max="11217" width="9" style="619" hidden="1" customWidth="1"/>
    <col min="11218" max="11467" width="9" style="619"/>
    <col min="11468" max="11468" width="27.625" style="619" customWidth="1"/>
    <col min="11469" max="11470" width="13.25" style="619" customWidth="1"/>
    <col min="11471" max="11471" width="10.75" style="619" customWidth="1"/>
    <col min="11472" max="11472" width="12.75" style="619" customWidth="1"/>
    <col min="11473" max="11473" width="9" style="619" hidden="1" customWidth="1"/>
    <col min="11474" max="11723" width="9" style="619"/>
    <col min="11724" max="11724" width="27.625" style="619" customWidth="1"/>
    <col min="11725" max="11726" width="13.25" style="619" customWidth="1"/>
    <col min="11727" max="11727" width="10.75" style="619" customWidth="1"/>
    <col min="11728" max="11728" width="12.75" style="619" customWidth="1"/>
    <col min="11729" max="11729" width="9" style="619" hidden="1" customWidth="1"/>
    <col min="11730" max="11979" width="9" style="619"/>
    <col min="11980" max="11980" width="27.625" style="619" customWidth="1"/>
    <col min="11981" max="11982" width="13.25" style="619" customWidth="1"/>
    <col min="11983" max="11983" width="10.75" style="619" customWidth="1"/>
    <col min="11984" max="11984" width="12.75" style="619" customWidth="1"/>
    <col min="11985" max="11985" width="9" style="619" hidden="1" customWidth="1"/>
    <col min="11986" max="12235" width="9" style="619"/>
    <col min="12236" max="12236" width="27.625" style="619" customWidth="1"/>
    <col min="12237" max="12238" width="13.25" style="619" customWidth="1"/>
    <col min="12239" max="12239" width="10.75" style="619" customWidth="1"/>
    <col min="12240" max="12240" width="12.75" style="619" customWidth="1"/>
    <col min="12241" max="12241" width="9" style="619" hidden="1" customWidth="1"/>
    <col min="12242" max="12491" width="9" style="619"/>
    <col min="12492" max="12492" width="27.625" style="619" customWidth="1"/>
    <col min="12493" max="12494" width="13.25" style="619" customWidth="1"/>
    <col min="12495" max="12495" width="10.75" style="619" customWidth="1"/>
    <col min="12496" max="12496" width="12.75" style="619" customWidth="1"/>
    <col min="12497" max="12497" width="9" style="619" hidden="1" customWidth="1"/>
    <col min="12498" max="12747" width="9" style="619"/>
    <col min="12748" max="12748" width="27.625" style="619" customWidth="1"/>
    <col min="12749" max="12750" width="13.25" style="619" customWidth="1"/>
    <col min="12751" max="12751" width="10.75" style="619" customWidth="1"/>
    <col min="12752" max="12752" width="12.75" style="619" customWidth="1"/>
    <col min="12753" max="12753" width="9" style="619" hidden="1" customWidth="1"/>
    <col min="12754" max="13003" width="9" style="619"/>
    <col min="13004" max="13004" width="27.625" style="619" customWidth="1"/>
    <col min="13005" max="13006" width="13.25" style="619" customWidth="1"/>
    <col min="13007" max="13007" width="10.75" style="619" customWidth="1"/>
    <col min="13008" max="13008" width="12.75" style="619" customWidth="1"/>
    <col min="13009" max="13009" width="9" style="619" hidden="1" customWidth="1"/>
    <col min="13010" max="13259" width="9" style="619"/>
    <col min="13260" max="13260" width="27.625" style="619" customWidth="1"/>
    <col min="13261" max="13262" width="13.25" style="619" customWidth="1"/>
    <col min="13263" max="13263" width="10.75" style="619" customWidth="1"/>
    <col min="13264" max="13264" width="12.75" style="619" customWidth="1"/>
    <col min="13265" max="13265" width="9" style="619" hidden="1" customWidth="1"/>
    <col min="13266" max="13515" width="9" style="619"/>
    <col min="13516" max="13516" width="27.625" style="619" customWidth="1"/>
    <col min="13517" max="13518" width="13.25" style="619" customWidth="1"/>
    <col min="13519" max="13519" width="10.75" style="619" customWidth="1"/>
    <col min="13520" max="13520" width="12.75" style="619" customWidth="1"/>
    <col min="13521" max="13521" width="9" style="619" hidden="1" customWidth="1"/>
    <col min="13522" max="13771" width="9" style="619"/>
    <col min="13772" max="13772" width="27.625" style="619" customWidth="1"/>
    <col min="13773" max="13774" width="13.25" style="619" customWidth="1"/>
    <col min="13775" max="13775" width="10.75" style="619" customWidth="1"/>
    <col min="13776" max="13776" width="12.75" style="619" customWidth="1"/>
    <col min="13777" max="13777" width="9" style="619" hidden="1" customWidth="1"/>
    <col min="13778" max="14027" width="9" style="619"/>
    <col min="14028" max="14028" width="27.625" style="619" customWidth="1"/>
    <col min="14029" max="14030" width="13.25" style="619" customWidth="1"/>
    <col min="14031" max="14031" width="10.75" style="619" customWidth="1"/>
    <col min="14032" max="14032" width="12.75" style="619" customWidth="1"/>
    <col min="14033" max="14033" width="9" style="619" hidden="1" customWidth="1"/>
    <col min="14034" max="14283" width="9" style="619"/>
    <col min="14284" max="14284" width="27.625" style="619" customWidth="1"/>
    <col min="14285" max="14286" width="13.25" style="619" customWidth="1"/>
    <col min="14287" max="14287" width="10.75" style="619" customWidth="1"/>
    <col min="14288" max="14288" width="12.75" style="619" customWidth="1"/>
    <col min="14289" max="14289" width="9" style="619" hidden="1" customWidth="1"/>
    <col min="14290" max="14539" width="9" style="619"/>
    <col min="14540" max="14540" width="27.625" style="619" customWidth="1"/>
    <col min="14541" max="14542" width="13.25" style="619" customWidth="1"/>
    <col min="14543" max="14543" width="10.75" style="619" customWidth="1"/>
    <col min="14544" max="14544" width="12.75" style="619" customWidth="1"/>
    <col min="14545" max="14545" width="9" style="619" hidden="1" customWidth="1"/>
    <col min="14546" max="14795" width="9" style="619"/>
    <col min="14796" max="14796" width="27.625" style="619" customWidth="1"/>
    <col min="14797" max="14798" width="13.25" style="619" customWidth="1"/>
    <col min="14799" max="14799" width="10.75" style="619" customWidth="1"/>
    <col min="14800" max="14800" width="12.75" style="619" customWidth="1"/>
    <col min="14801" max="14801" width="9" style="619" hidden="1" customWidth="1"/>
    <col min="14802" max="15051" width="9" style="619"/>
    <col min="15052" max="15052" width="27.625" style="619" customWidth="1"/>
    <col min="15053" max="15054" width="13.25" style="619" customWidth="1"/>
    <col min="15055" max="15055" width="10.75" style="619" customWidth="1"/>
    <col min="15056" max="15056" width="12.75" style="619" customWidth="1"/>
    <col min="15057" max="15057" width="9" style="619" hidden="1" customWidth="1"/>
    <col min="15058" max="15307" width="9" style="619"/>
    <col min="15308" max="15308" width="27.625" style="619" customWidth="1"/>
    <col min="15309" max="15310" width="13.25" style="619" customWidth="1"/>
    <col min="15311" max="15311" width="10.75" style="619" customWidth="1"/>
    <col min="15312" max="15312" width="12.75" style="619" customWidth="1"/>
    <col min="15313" max="15313" width="9" style="619" hidden="1" customWidth="1"/>
    <col min="15314" max="15563" width="9" style="619"/>
    <col min="15564" max="15564" width="27.625" style="619" customWidth="1"/>
    <col min="15565" max="15566" width="13.25" style="619" customWidth="1"/>
    <col min="15567" max="15567" width="10.75" style="619" customWidth="1"/>
    <col min="15568" max="15568" width="12.75" style="619" customWidth="1"/>
    <col min="15569" max="15569" width="9" style="619" hidden="1" customWidth="1"/>
    <col min="15570" max="15819" width="9" style="619"/>
    <col min="15820" max="15820" width="27.625" style="619" customWidth="1"/>
    <col min="15821" max="15822" width="13.25" style="619" customWidth="1"/>
    <col min="15823" max="15823" width="10.75" style="619" customWidth="1"/>
    <col min="15824" max="15824" width="12.75" style="619" customWidth="1"/>
    <col min="15825" max="15825" width="9" style="619" hidden="1" customWidth="1"/>
    <col min="15826" max="16075" width="9" style="619"/>
    <col min="16076" max="16076" width="27.625" style="619" customWidth="1"/>
    <col min="16077" max="16078" width="13.25" style="619" customWidth="1"/>
    <col min="16079" max="16079" width="10.75" style="619" customWidth="1"/>
    <col min="16080" max="16080" width="12.75" style="619" customWidth="1"/>
    <col min="16081" max="16081" width="9" style="619" hidden="1" customWidth="1"/>
    <col min="16082" max="16347" width="9" style="619"/>
    <col min="16348" max="16384" width="9" style="505"/>
  </cols>
  <sheetData>
    <row r="1" s="639" customFormat="1" customHeight="1" spans="1:2">
      <c r="A1" s="581" t="s">
        <v>161</v>
      </c>
      <c r="B1" s="286"/>
    </row>
    <row r="2" ht="24.75" customHeight="1" spans="1:8">
      <c r="A2" s="642" t="s">
        <v>122</v>
      </c>
      <c r="B2" s="643"/>
      <c r="C2" s="642"/>
      <c r="D2" s="642"/>
      <c r="E2" s="642"/>
      <c r="F2" s="642"/>
      <c r="H2" s="642"/>
    </row>
    <row r="3" customHeight="1" spans="1:6">
      <c r="A3" s="644"/>
      <c r="F3" s="593" t="s">
        <v>75</v>
      </c>
    </row>
    <row r="4" ht="31.5" customHeight="1" spans="1:8">
      <c r="A4" s="492" t="s">
        <v>76</v>
      </c>
      <c r="B4" s="645" t="s">
        <v>77</v>
      </c>
      <c r="C4" s="508" t="s">
        <v>78</v>
      </c>
      <c r="D4" s="509" t="s">
        <v>79</v>
      </c>
      <c r="E4" s="509" t="s">
        <v>80</v>
      </c>
      <c r="F4" s="509" t="s">
        <v>81</v>
      </c>
      <c r="H4" s="508" t="s">
        <v>82</v>
      </c>
    </row>
    <row r="5" customHeight="1" spans="1:9">
      <c r="A5" s="646" t="s">
        <v>123</v>
      </c>
      <c r="B5" s="647">
        <v>30873</v>
      </c>
      <c r="C5" s="648">
        <v>23711</v>
      </c>
      <c r="D5" s="649">
        <f t="shared" ref="D5:D25" si="0">C5-B5</f>
        <v>-7162</v>
      </c>
      <c r="E5" s="650">
        <f t="shared" ref="E5:E20" si="1">C5/B5*100</f>
        <v>76.8</v>
      </c>
      <c r="F5" s="650">
        <f t="shared" ref="F5:F20" si="2">C5/H5*100</f>
        <v>81</v>
      </c>
      <c r="H5" s="648">
        <v>29270</v>
      </c>
      <c r="I5" s="662">
        <f t="shared" ref="I5:I25" si="3">C5/H5*100</f>
        <v>81</v>
      </c>
    </row>
    <row r="6" customHeight="1" spans="1:9">
      <c r="A6" s="646" t="s">
        <v>124</v>
      </c>
      <c r="B6" s="647"/>
      <c r="C6" s="648"/>
      <c r="D6" s="649">
        <f t="shared" si="0"/>
        <v>0</v>
      </c>
      <c r="E6" s="650"/>
      <c r="F6" s="650"/>
      <c r="H6" s="648"/>
      <c r="I6" s="662" t="e">
        <f t="shared" si="3"/>
        <v>#DIV/0!</v>
      </c>
    </row>
    <row r="7" customHeight="1" spans="1:9">
      <c r="A7" s="646" t="s">
        <v>125</v>
      </c>
      <c r="B7" s="647">
        <v>120</v>
      </c>
      <c r="C7" s="648">
        <v>10</v>
      </c>
      <c r="D7" s="649">
        <f t="shared" si="0"/>
        <v>-110</v>
      </c>
      <c r="E7" s="650"/>
      <c r="F7" s="650"/>
      <c r="H7" s="648"/>
      <c r="I7" s="662" t="e">
        <f t="shared" si="3"/>
        <v>#DIV/0!</v>
      </c>
    </row>
    <row r="8" customHeight="1" spans="1:9">
      <c r="A8" s="646" t="s">
        <v>126</v>
      </c>
      <c r="B8" s="647">
        <v>9540</v>
      </c>
      <c r="C8" s="648">
        <v>10486</v>
      </c>
      <c r="D8" s="649">
        <f t="shared" si="0"/>
        <v>946</v>
      </c>
      <c r="E8" s="650">
        <f t="shared" si="1"/>
        <v>109.9</v>
      </c>
      <c r="F8" s="650">
        <f t="shared" si="2"/>
        <v>82.3</v>
      </c>
      <c r="H8" s="648">
        <v>12737</v>
      </c>
      <c r="I8" s="662">
        <f t="shared" si="3"/>
        <v>82.3</v>
      </c>
    </row>
    <row r="9" customHeight="1" spans="1:9">
      <c r="A9" s="646" t="s">
        <v>127</v>
      </c>
      <c r="B9" s="647">
        <v>70514</v>
      </c>
      <c r="C9" s="648">
        <v>61732</v>
      </c>
      <c r="D9" s="649">
        <f t="shared" si="0"/>
        <v>-8782</v>
      </c>
      <c r="E9" s="650">
        <f t="shared" si="1"/>
        <v>87.5</v>
      </c>
      <c r="F9" s="650">
        <f t="shared" si="2"/>
        <v>81.3</v>
      </c>
      <c r="H9" s="648">
        <v>75886</v>
      </c>
      <c r="I9" s="662">
        <f t="shared" si="3"/>
        <v>81.3</v>
      </c>
    </row>
    <row r="10" customHeight="1" spans="1:9">
      <c r="A10" s="646" t="s">
        <v>128</v>
      </c>
      <c r="B10" s="647">
        <v>7448</v>
      </c>
      <c r="C10" s="648">
        <v>6706</v>
      </c>
      <c r="D10" s="649">
        <f t="shared" si="0"/>
        <v>-742</v>
      </c>
      <c r="E10" s="650">
        <f t="shared" si="1"/>
        <v>90</v>
      </c>
      <c r="F10" s="650">
        <f t="shared" si="2"/>
        <v>106.3</v>
      </c>
      <c r="H10" s="648">
        <v>6308</v>
      </c>
      <c r="I10" s="662">
        <f t="shared" si="3"/>
        <v>106.3</v>
      </c>
    </row>
    <row r="11" customHeight="1" spans="1:9">
      <c r="A11" s="646" t="s">
        <v>129</v>
      </c>
      <c r="B11" s="647">
        <v>9866</v>
      </c>
      <c r="C11" s="648">
        <v>9426</v>
      </c>
      <c r="D11" s="649">
        <f t="shared" si="0"/>
        <v>-440</v>
      </c>
      <c r="E11" s="650">
        <f t="shared" si="1"/>
        <v>95.5</v>
      </c>
      <c r="F11" s="650">
        <f t="shared" si="2"/>
        <v>161.5</v>
      </c>
      <c r="H11" s="648">
        <v>5837</v>
      </c>
      <c r="I11" s="662">
        <f t="shared" si="3"/>
        <v>161.5</v>
      </c>
    </row>
    <row r="12" customHeight="1" spans="1:9">
      <c r="A12" s="646" t="s">
        <v>130</v>
      </c>
      <c r="B12" s="647">
        <v>45358</v>
      </c>
      <c r="C12" s="648">
        <v>41151</v>
      </c>
      <c r="D12" s="649">
        <f t="shared" si="0"/>
        <v>-4207</v>
      </c>
      <c r="E12" s="650">
        <f t="shared" si="1"/>
        <v>90.7</v>
      </c>
      <c r="F12" s="650">
        <f t="shared" si="2"/>
        <v>93.6</v>
      </c>
      <c r="H12" s="648">
        <v>43980</v>
      </c>
      <c r="I12" s="662">
        <f t="shared" si="3"/>
        <v>93.6</v>
      </c>
    </row>
    <row r="13" customHeight="1" spans="1:9">
      <c r="A13" s="646" t="s">
        <v>131</v>
      </c>
      <c r="B13" s="647">
        <v>13811</v>
      </c>
      <c r="C13" s="648">
        <v>11473</v>
      </c>
      <c r="D13" s="649">
        <f t="shared" si="0"/>
        <v>-2338</v>
      </c>
      <c r="E13" s="650">
        <f t="shared" si="1"/>
        <v>83.1</v>
      </c>
      <c r="F13" s="650">
        <f t="shared" si="2"/>
        <v>56.3</v>
      </c>
      <c r="H13" s="648">
        <v>20365</v>
      </c>
      <c r="I13" s="662">
        <f t="shared" si="3"/>
        <v>56.3</v>
      </c>
    </row>
    <row r="14" customHeight="1" spans="1:9">
      <c r="A14" s="646" t="s">
        <v>132</v>
      </c>
      <c r="B14" s="647">
        <v>19071</v>
      </c>
      <c r="C14" s="648">
        <v>6703</v>
      </c>
      <c r="D14" s="649">
        <f t="shared" si="0"/>
        <v>-12368</v>
      </c>
      <c r="E14" s="650">
        <f t="shared" si="1"/>
        <v>35.1</v>
      </c>
      <c r="F14" s="650">
        <f t="shared" si="2"/>
        <v>68.5</v>
      </c>
      <c r="H14" s="648">
        <v>9791</v>
      </c>
      <c r="I14" s="662">
        <f t="shared" si="3"/>
        <v>68.5</v>
      </c>
    </row>
    <row r="15" customHeight="1" spans="1:9">
      <c r="A15" s="646" t="s">
        <v>133</v>
      </c>
      <c r="B15" s="647">
        <v>23413</v>
      </c>
      <c r="C15" s="648">
        <v>20677</v>
      </c>
      <c r="D15" s="649">
        <f t="shared" si="0"/>
        <v>-2736</v>
      </c>
      <c r="E15" s="650">
        <f t="shared" si="1"/>
        <v>88.3</v>
      </c>
      <c r="F15" s="650">
        <f t="shared" si="2"/>
        <v>114.5</v>
      </c>
      <c r="H15" s="648">
        <v>18058</v>
      </c>
      <c r="I15" s="662">
        <f t="shared" si="3"/>
        <v>114.5</v>
      </c>
    </row>
    <row r="16" customHeight="1" spans="1:9">
      <c r="A16" s="646" t="s">
        <v>134</v>
      </c>
      <c r="B16" s="647">
        <v>80169</v>
      </c>
      <c r="C16" s="648">
        <v>48612</v>
      </c>
      <c r="D16" s="649">
        <f t="shared" si="0"/>
        <v>-31557</v>
      </c>
      <c r="E16" s="650">
        <f t="shared" si="1"/>
        <v>60.6</v>
      </c>
      <c r="F16" s="650">
        <f t="shared" si="2"/>
        <v>68.5</v>
      </c>
      <c r="H16" s="648">
        <v>71015</v>
      </c>
      <c r="I16" s="662">
        <f t="shared" si="3"/>
        <v>68.5</v>
      </c>
    </row>
    <row r="17" customHeight="1" spans="1:9">
      <c r="A17" s="646" t="s">
        <v>135</v>
      </c>
      <c r="B17" s="647">
        <v>19369</v>
      </c>
      <c r="C17" s="648">
        <v>15575</v>
      </c>
      <c r="D17" s="649">
        <f t="shared" si="0"/>
        <v>-3794</v>
      </c>
      <c r="E17" s="650">
        <f t="shared" si="1"/>
        <v>80.4</v>
      </c>
      <c r="F17" s="650">
        <f t="shared" si="2"/>
        <v>62.4</v>
      </c>
      <c r="H17" s="648">
        <v>24951</v>
      </c>
      <c r="I17" s="662">
        <f t="shared" si="3"/>
        <v>62.4</v>
      </c>
    </row>
    <row r="18" customHeight="1" spans="1:9">
      <c r="A18" s="646" t="s">
        <v>136</v>
      </c>
      <c r="B18" s="647">
        <v>2198</v>
      </c>
      <c r="C18" s="648">
        <v>757</v>
      </c>
      <c r="D18" s="649">
        <f t="shared" si="0"/>
        <v>-1441</v>
      </c>
      <c r="E18" s="650">
        <f t="shared" si="1"/>
        <v>34.4</v>
      </c>
      <c r="F18" s="650">
        <f t="shared" si="2"/>
        <v>23.1</v>
      </c>
      <c r="H18" s="648">
        <v>3284</v>
      </c>
      <c r="I18" s="662">
        <f t="shared" si="3"/>
        <v>23.1</v>
      </c>
    </row>
    <row r="19" customHeight="1" spans="1:9">
      <c r="A19" s="646" t="s">
        <v>137</v>
      </c>
      <c r="B19" s="647">
        <v>2706</v>
      </c>
      <c r="C19" s="648">
        <v>1522</v>
      </c>
      <c r="D19" s="649">
        <f t="shared" si="0"/>
        <v>-1184</v>
      </c>
      <c r="E19" s="650">
        <f t="shared" si="1"/>
        <v>56.2</v>
      </c>
      <c r="F19" s="650">
        <f t="shared" si="2"/>
        <v>252</v>
      </c>
      <c r="H19" s="648">
        <v>604</v>
      </c>
      <c r="I19" s="662">
        <f t="shared" si="3"/>
        <v>252</v>
      </c>
    </row>
    <row r="20" customHeight="1" spans="1:9">
      <c r="A20" s="646" t="s">
        <v>138</v>
      </c>
      <c r="B20" s="647">
        <v>179</v>
      </c>
      <c r="C20" s="648">
        <v>125</v>
      </c>
      <c r="D20" s="649">
        <f t="shared" si="0"/>
        <v>-54</v>
      </c>
      <c r="E20" s="650">
        <f t="shared" si="1"/>
        <v>69.8</v>
      </c>
      <c r="F20" s="650">
        <f t="shared" si="2"/>
        <v>24.8</v>
      </c>
      <c r="H20" s="648">
        <v>504</v>
      </c>
      <c r="I20" s="662">
        <f t="shared" si="3"/>
        <v>24.8</v>
      </c>
    </row>
    <row r="21" customHeight="1" spans="1:9">
      <c r="A21" s="646" t="s">
        <v>139</v>
      </c>
      <c r="B21" s="647"/>
      <c r="C21" s="648">
        <v>0</v>
      </c>
      <c r="D21" s="649">
        <f t="shared" si="0"/>
        <v>0</v>
      </c>
      <c r="E21" s="650"/>
      <c r="F21" s="650"/>
      <c r="H21" s="648">
        <v>0</v>
      </c>
      <c r="I21" s="662" t="e">
        <f t="shared" si="3"/>
        <v>#DIV/0!</v>
      </c>
    </row>
    <row r="22" customHeight="1" spans="1:9">
      <c r="A22" s="646" t="s">
        <v>140</v>
      </c>
      <c r="B22" s="647">
        <v>2802</v>
      </c>
      <c r="C22" s="648">
        <v>2698</v>
      </c>
      <c r="D22" s="649">
        <f t="shared" si="0"/>
        <v>-104</v>
      </c>
      <c r="E22" s="650">
        <f t="shared" ref="E22:E25" si="4">C22/B22*100</f>
        <v>96.3</v>
      </c>
      <c r="F22" s="650">
        <f t="shared" ref="F22:F25" si="5">C22/H22*100</f>
        <v>130.9</v>
      </c>
      <c r="H22" s="648">
        <v>2061</v>
      </c>
      <c r="I22" s="662">
        <f t="shared" si="3"/>
        <v>130.9</v>
      </c>
    </row>
    <row r="23" customHeight="1" spans="1:9">
      <c r="A23" s="646" t="s">
        <v>141</v>
      </c>
      <c r="B23" s="647">
        <v>1434</v>
      </c>
      <c r="C23" s="648">
        <v>189</v>
      </c>
      <c r="D23" s="649">
        <f t="shared" si="0"/>
        <v>-1245</v>
      </c>
      <c r="E23" s="650">
        <f t="shared" si="4"/>
        <v>13.2</v>
      </c>
      <c r="F23" s="650">
        <f t="shared" si="5"/>
        <v>30.5</v>
      </c>
      <c r="H23" s="648">
        <v>619</v>
      </c>
      <c r="I23" s="662">
        <f t="shared" si="3"/>
        <v>30.5</v>
      </c>
    </row>
    <row r="24" s="640" customFormat="1" customHeight="1" spans="1:16347">
      <c r="A24" s="646" t="s">
        <v>142</v>
      </c>
      <c r="B24" s="647">
        <v>2129</v>
      </c>
      <c r="C24" s="648">
        <v>562</v>
      </c>
      <c r="D24" s="649">
        <f t="shared" si="0"/>
        <v>-1567</v>
      </c>
      <c r="E24" s="650">
        <f t="shared" si="4"/>
        <v>26.4</v>
      </c>
      <c r="F24" s="650">
        <f t="shared" si="5"/>
        <v>83.6</v>
      </c>
      <c r="G24"/>
      <c r="H24" s="648">
        <v>672</v>
      </c>
      <c r="I24" s="662">
        <f t="shared" si="3"/>
        <v>83.6</v>
      </c>
      <c r="J24" s="619"/>
      <c r="K24" s="619"/>
      <c r="L24" s="663"/>
      <c r="M24" s="663"/>
      <c r="N24" s="663"/>
      <c r="O24" s="663"/>
      <c r="P24" s="663"/>
      <c r="Q24" s="663"/>
      <c r="R24" s="663"/>
      <c r="S24" s="663"/>
      <c r="T24" s="663"/>
      <c r="U24" s="663"/>
      <c r="V24" s="663"/>
      <c r="W24" s="663"/>
      <c r="X24" s="663"/>
      <c r="Y24" s="663"/>
      <c r="Z24" s="663"/>
      <c r="AA24" s="663"/>
      <c r="AB24" s="663"/>
      <c r="AC24" s="663"/>
      <c r="AD24" s="663"/>
      <c r="AE24" s="663"/>
      <c r="AF24" s="663"/>
      <c r="AG24" s="663"/>
      <c r="AH24" s="663"/>
      <c r="AI24" s="663"/>
      <c r="AJ24" s="663"/>
      <c r="AK24" s="663"/>
      <c r="AL24" s="663"/>
      <c r="AM24" s="663"/>
      <c r="AN24" s="663"/>
      <c r="AO24" s="663"/>
      <c r="AP24" s="663"/>
      <c r="AQ24" s="663"/>
      <c r="AR24" s="663"/>
      <c r="AS24" s="663"/>
      <c r="AT24" s="663"/>
      <c r="AU24" s="663"/>
      <c r="AV24" s="663"/>
      <c r="AW24" s="663"/>
      <c r="AX24" s="663"/>
      <c r="AY24" s="663"/>
      <c r="AZ24" s="663"/>
      <c r="BA24" s="663"/>
      <c r="BB24" s="663"/>
      <c r="BC24" s="663"/>
      <c r="BD24" s="663"/>
      <c r="BE24" s="663"/>
      <c r="BF24" s="663"/>
      <c r="BG24" s="663"/>
      <c r="BH24" s="663"/>
      <c r="BI24" s="663"/>
      <c r="BJ24" s="663"/>
      <c r="BK24" s="663"/>
      <c r="BL24" s="663"/>
      <c r="BM24" s="663"/>
      <c r="BN24" s="663"/>
      <c r="BO24" s="663"/>
      <c r="BP24" s="663"/>
      <c r="BQ24" s="663"/>
      <c r="BR24" s="663"/>
      <c r="BS24" s="663"/>
      <c r="BT24" s="663"/>
      <c r="BU24" s="663"/>
      <c r="BV24" s="663"/>
      <c r="BW24" s="663"/>
      <c r="BX24" s="663"/>
      <c r="BY24" s="663"/>
      <c r="BZ24" s="663"/>
      <c r="CA24" s="663"/>
      <c r="CB24" s="663"/>
      <c r="CC24" s="663"/>
      <c r="CD24" s="663"/>
      <c r="CE24" s="663"/>
      <c r="CF24" s="663"/>
      <c r="CG24" s="663"/>
      <c r="CH24" s="663"/>
      <c r="CI24" s="663"/>
      <c r="CJ24" s="663"/>
      <c r="CK24" s="663"/>
      <c r="CL24" s="663"/>
      <c r="CM24" s="663"/>
      <c r="CN24" s="663"/>
      <c r="CO24" s="663"/>
      <c r="CP24" s="663"/>
      <c r="CQ24" s="663"/>
      <c r="CR24" s="663"/>
      <c r="CS24" s="663"/>
      <c r="CT24" s="663"/>
      <c r="CU24" s="663"/>
      <c r="CV24" s="663"/>
      <c r="CW24" s="663"/>
      <c r="CX24" s="663"/>
      <c r="CY24" s="663"/>
      <c r="CZ24" s="663"/>
      <c r="DA24" s="663"/>
      <c r="DB24" s="663"/>
      <c r="DC24" s="663"/>
      <c r="DD24" s="663"/>
      <c r="DE24" s="663"/>
      <c r="DF24" s="663"/>
      <c r="DG24" s="663"/>
      <c r="DH24" s="663"/>
      <c r="DI24" s="663"/>
      <c r="DJ24" s="663"/>
      <c r="DK24" s="663"/>
      <c r="DL24" s="663"/>
      <c r="DM24" s="663"/>
      <c r="DN24" s="663"/>
      <c r="DO24" s="663"/>
      <c r="DP24" s="663"/>
      <c r="DQ24" s="663"/>
      <c r="DR24" s="663"/>
      <c r="DS24" s="663"/>
      <c r="DT24" s="663"/>
      <c r="DU24" s="663"/>
      <c r="DV24" s="663"/>
      <c r="DW24" s="663"/>
      <c r="DX24" s="663"/>
      <c r="DY24" s="663"/>
      <c r="DZ24" s="663"/>
      <c r="EA24" s="663"/>
      <c r="EB24" s="663"/>
      <c r="EC24" s="663"/>
      <c r="ED24" s="663"/>
      <c r="EE24" s="663"/>
      <c r="EF24" s="663"/>
      <c r="EG24" s="663"/>
      <c r="EH24" s="663"/>
      <c r="EI24" s="663"/>
      <c r="EJ24" s="663"/>
      <c r="EK24" s="663"/>
      <c r="EL24" s="663"/>
      <c r="EM24" s="663"/>
      <c r="EN24" s="663"/>
      <c r="EO24" s="663"/>
      <c r="EP24" s="663"/>
      <c r="EQ24" s="663"/>
      <c r="ER24" s="663"/>
      <c r="ES24" s="663"/>
      <c r="ET24" s="663"/>
      <c r="EU24" s="663"/>
      <c r="EV24" s="663"/>
      <c r="EW24" s="663"/>
      <c r="EX24" s="663"/>
      <c r="EY24" s="663"/>
      <c r="EZ24" s="663"/>
      <c r="FA24" s="663"/>
      <c r="FB24" s="663"/>
      <c r="FC24" s="663"/>
      <c r="FD24" s="663"/>
      <c r="FE24" s="663"/>
      <c r="FF24" s="663"/>
      <c r="FG24" s="663"/>
      <c r="FH24" s="663"/>
      <c r="FI24" s="663"/>
      <c r="FJ24" s="663"/>
      <c r="FK24" s="663"/>
      <c r="FL24" s="663"/>
      <c r="FM24" s="663"/>
      <c r="FN24" s="663"/>
      <c r="FO24" s="663"/>
      <c r="FP24" s="663"/>
      <c r="FQ24" s="663"/>
      <c r="FR24" s="663"/>
      <c r="FS24" s="663"/>
      <c r="FT24" s="663"/>
      <c r="FU24" s="663"/>
      <c r="FV24" s="663"/>
      <c r="FW24" s="663"/>
      <c r="FX24" s="663"/>
      <c r="FY24" s="663"/>
      <c r="FZ24" s="663"/>
      <c r="GA24" s="663"/>
      <c r="GB24" s="663"/>
      <c r="GC24" s="663"/>
      <c r="GD24" s="663"/>
      <c r="GE24" s="663"/>
      <c r="GF24" s="663"/>
      <c r="GG24" s="663"/>
      <c r="GH24" s="663"/>
      <c r="GI24" s="663"/>
      <c r="GJ24" s="663"/>
      <c r="GK24" s="663"/>
      <c r="GL24" s="663"/>
      <c r="GM24" s="663"/>
      <c r="GN24" s="663"/>
      <c r="GO24" s="663"/>
      <c r="GP24" s="663"/>
      <c r="GQ24" s="663"/>
      <c r="GR24" s="663"/>
      <c r="GS24" s="663"/>
      <c r="GT24" s="663"/>
      <c r="GU24" s="663"/>
      <c r="GV24" s="663"/>
      <c r="GW24" s="663"/>
      <c r="GX24" s="663"/>
      <c r="GY24" s="663"/>
      <c r="GZ24" s="663"/>
      <c r="HA24" s="663"/>
      <c r="HB24" s="663"/>
      <c r="HC24" s="663"/>
      <c r="HD24" s="663"/>
      <c r="HE24" s="663"/>
      <c r="HF24" s="663"/>
      <c r="HG24" s="663"/>
      <c r="HH24" s="663"/>
      <c r="HI24" s="663"/>
      <c r="HJ24" s="663"/>
      <c r="HK24" s="663"/>
      <c r="HL24" s="663"/>
      <c r="HM24" s="663"/>
      <c r="HN24" s="663"/>
      <c r="HO24" s="663"/>
      <c r="HP24" s="663"/>
      <c r="HQ24" s="663"/>
      <c r="HR24" s="663"/>
      <c r="HS24" s="663"/>
      <c r="HT24" s="663"/>
      <c r="HU24" s="663"/>
      <c r="HV24" s="663"/>
      <c r="HW24" s="663"/>
      <c r="HX24" s="663"/>
      <c r="HY24" s="663"/>
      <c r="HZ24" s="663"/>
      <c r="IA24" s="663"/>
      <c r="IB24" s="663"/>
      <c r="IC24" s="663"/>
      <c r="ID24" s="663"/>
      <c r="IE24" s="663"/>
      <c r="IF24" s="663"/>
      <c r="IG24" s="663"/>
      <c r="IH24" s="663"/>
      <c r="II24" s="663"/>
      <c r="IJ24" s="663"/>
      <c r="IK24" s="663"/>
      <c r="IL24" s="663"/>
      <c r="IM24" s="663"/>
      <c r="IN24" s="663"/>
      <c r="IO24" s="663"/>
      <c r="IP24" s="663"/>
      <c r="IQ24" s="663"/>
      <c r="IR24" s="663"/>
      <c r="IS24" s="663"/>
      <c r="IT24" s="663"/>
      <c r="IU24" s="663"/>
      <c r="IV24" s="663"/>
      <c r="IW24" s="663"/>
      <c r="IX24" s="663"/>
      <c r="IY24" s="663"/>
      <c r="IZ24" s="663"/>
      <c r="JA24" s="663"/>
      <c r="JB24" s="663"/>
      <c r="JC24" s="663"/>
      <c r="JD24" s="663"/>
      <c r="JE24" s="663"/>
      <c r="JF24" s="663"/>
      <c r="JG24" s="663"/>
      <c r="JH24" s="663"/>
      <c r="JI24" s="663"/>
      <c r="JJ24" s="663"/>
      <c r="JK24" s="663"/>
      <c r="JL24" s="663"/>
      <c r="JM24" s="663"/>
      <c r="JN24" s="663"/>
      <c r="JO24" s="663"/>
      <c r="JP24" s="663"/>
      <c r="JQ24" s="663"/>
      <c r="JR24" s="663"/>
      <c r="JS24" s="663"/>
      <c r="JT24" s="663"/>
      <c r="JU24" s="663"/>
      <c r="JV24" s="663"/>
      <c r="JW24" s="663"/>
      <c r="JX24" s="663"/>
      <c r="JY24" s="663"/>
      <c r="JZ24" s="663"/>
      <c r="KA24" s="663"/>
      <c r="KB24" s="663"/>
      <c r="KC24" s="663"/>
      <c r="KD24" s="663"/>
      <c r="KE24" s="663"/>
      <c r="KF24" s="663"/>
      <c r="KG24" s="663"/>
      <c r="KH24" s="663"/>
      <c r="KI24" s="663"/>
      <c r="KJ24" s="663"/>
      <c r="KK24" s="663"/>
      <c r="KL24" s="663"/>
      <c r="KM24" s="663"/>
      <c r="KN24" s="663"/>
      <c r="KO24" s="663"/>
      <c r="KP24" s="663"/>
      <c r="KQ24" s="663"/>
      <c r="KR24" s="663"/>
      <c r="KS24" s="663"/>
      <c r="KT24" s="663"/>
      <c r="KU24" s="663"/>
      <c r="KV24" s="663"/>
      <c r="KW24" s="663"/>
      <c r="KX24" s="663"/>
      <c r="KY24" s="663"/>
      <c r="KZ24" s="663"/>
      <c r="LA24" s="663"/>
      <c r="LB24" s="663"/>
      <c r="LC24" s="663"/>
      <c r="LD24" s="663"/>
      <c r="LE24" s="663"/>
      <c r="LF24" s="663"/>
      <c r="LG24" s="663"/>
      <c r="LH24" s="663"/>
      <c r="LI24" s="663"/>
      <c r="LJ24" s="663"/>
      <c r="LK24" s="663"/>
      <c r="LL24" s="663"/>
      <c r="LM24" s="663"/>
      <c r="LN24" s="663"/>
      <c r="LO24" s="663"/>
      <c r="LP24" s="663"/>
      <c r="LQ24" s="663"/>
      <c r="LR24" s="663"/>
      <c r="LS24" s="663"/>
      <c r="LT24" s="663"/>
      <c r="LU24" s="663"/>
      <c r="LV24" s="663"/>
      <c r="LW24" s="663"/>
      <c r="LX24" s="663"/>
      <c r="LY24" s="663"/>
      <c r="LZ24" s="663"/>
      <c r="MA24" s="663"/>
      <c r="MB24" s="663"/>
      <c r="MC24" s="663"/>
      <c r="MD24" s="663"/>
      <c r="ME24" s="663"/>
      <c r="MF24" s="663"/>
      <c r="MG24" s="663"/>
      <c r="MH24" s="663"/>
      <c r="MI24" s="663"/>
      <c r="MJ24" s="663"/>
      <c r="MK24" s="663"/>
      <c r="ML24" s="663"/>
      <c r="MM24" s="663"/>
      <c r="MN24" s="663"/>
      <c r="MO24" s="663"/>
      <c r="MP24" s="663"/>
      <c r="MQ24" s="663"/>
      <c r="MR24" s="663"/>
      <c r="MS24" s="663"/>
      <c r="MT24" s="663"/>
      <c r="MU24" s="663"/>
      <c r="MV24" s="663"/>
      <c r="MW24" s="663"/>
      <c r="MX24" s="663"/>
      <c r="MY24" s="663"/>
      <c r="MZ24" s="663"/>
      <c r="NA24" s="663"/>
      <c r="NB24" s="663"/>
      <c r="NC24" s="663"/>
      <c r="ND24" s="663"/>
      <c r="NE24" s="663"/>
      <c r="NF24" s="663"/>
      <c r="NG24" s="663"/>
      <c r="NH24" s="663"/>
      <c r="NI24" s="663"/>
      <c r="NJ24" s="663"/>
      <c r="NK24" s="663"/>
      <c r="NL24" s="663"/>
      <c r="NM24" s="663"/>
      <c r="NN24" s="663"/>
      <c r="NO24" s="663"/>
      <c r="NP24" s="663"/>
      <c r="NQ24" s="663"/>
      <c r="NR24" s="663"/>
      <c r="NS24" s="663"/>
      <c r="NT24" s="663"/>
      <c r="NU24" s="663"/>
      <c r="NV24" s="663"/>
      <c r="NW24" s="663"/>
      <c r="NX24" s="663"/>
      <c r="NY24" s="663"/>
      <c r="NZ24" s="663"/>
      <c r="OA24" s="663"/>
      <c r="OB24" s="663"/>
      <c r="OC24" s="663"/>
      <c r="OD24" s="663"/>
      <c r="OE24" s="663"/>
      <c r="OF24" s="663"/>
      <c r="OG24" s="663"/>
      <c r="OH24" s="663"/>
      <c r="OI24" s="663"/>
      <c r="OJ24" s="663"/>
      <c r="OK24" s="663"/>
      <c r="OL24" s="663"/>
      <c r="OM24" s="663"/>
      <c r="ON24" s="663"/>
      <c r="OO24" s="663"/>
      <c r="OP24" s="663"/>
      <c r="OQ24" s="663"/>
      <c r="OR24" s="663"/>
      <c r="OS24" s="663"/>
      <c r="OT24" s="663"/>
      <c r="OU24" s="663"/>
      <c r="OV24" s="663"/>
      <c r="OW24" s="663"/>
      <c r="OX24" s="663"/>
      <c r="OY24" s="663"/>
      <c r="OZ24" s="663"/>
      <c r="PA24" s="663"/>
      <c r="PB24" s="663"/>
      <c r="PC24" s="663"/>
      <c r="PD24" s="663"/>
      <c r="PE24" s="663"/>
      <c r="PF24" s="663"/>
      <c r="PG24" s="663"/>
      <c r="PH24" s="663"/>
      <c r="PI24" s="663"/>
      <c r="PJ24" s="663"/>
      <c r="PK24" s="663"/>
      <c r="PL24" s="663"/>
      <c r="PM24" s="663"/>
      <c r="PN24" s="663"/>
      <c r="PO24" s="663"/>
      <c r="PP24" s="663"/>
      <c r="PQ24" s="663"/>
      <c r="PR24" s="663"/>
      <c r="PS24" s="663"/>
      <c r="PT24" s="663"/>
      <c r="PU24" s="663"/>
      <c r="PV24" s="663"/>
      <c r="PW24" s="663"/>
      <c r="PX24" s="663"/>
      <c r="PY24" s="663"/>
      <c r="PZ24" s="663"/>
      <c r="QA24" s="663"/>
      <c r="QB24" s="663"/>
      <c r="QC24" s="663"/>
      <c r="QD24" s="663"/>
      <c r="QE24" s="663"/>
      <c r="QF24" s="663"/>
      <c r="QG24" s="663"/>
      <c r="QH24" s="663"/>
      <c r="QI24" s="663"/>
      <c r="QJ24" s="663"/>
      <c r="QK24" s="663"/>
      <c r="QL24" s="663"/>
      <c r="QM24" s="663"/>
      <c r="QN24" s="663"/>
      <c r="QO24" s="663"/>
      <c r="QP24" s="663"/>
      <c r="QQ24" s="663"/>
      <c r="QR24" s="663"/>
      <c r="QS24" s="663"/>
      <c r="QT24" s="663"/>
      <c r="QU24" s="663"/>
      <c r="QV24" s="663"/>
      <c r="QW24" s="663"/>
      <c r="QX24" s="663"/>
      <c r="QY24" s="663"/>
      <c r="QZ24" s="663"/>
      <c r="RA24" s="663"/>
      <c r="RB24" s="663"/>
      <c r="RC24" s="663"/>
      <c r="RD24" s="663"/>
      <c r="RE24" s="663"/>
      <c r="RF24" s="663"/>
      <c r="RG24" s="663"/>
      <c r="RH24" s="663"/>
      <c r="RI24" s="663"/>
      <c r="RJ24" s="663"/>
      <c r="RK24" s="663"/>
      <c r="RL24" s="663"/>
      <c r="RM24" s="663"/>
      <c r="RN24" s="663"/>
      <c r="RO24" s="663"/>
      <c r="RP24" s="663"/>
      <c r="RQ24" s="663"/>
      <c r="RR24" s="663"/>
      <c r="RS24" s="663"/>
      <c r="RT24" s="663"/>
      <c r="RU24" s="663"/>
      <c r="RV24" s="663"/>
      <c r="RW24" s="663"/>
      <c r="RX24" s="663"/>
      <c r="RY24" s="663"/>
      <c r="RZ24" s="663"/>
      <c r="SA24" s="663"/>
      <c r="SB24" s="663"/>
      <c r="SC24" s="663"/>
      <c r="SD24" s="663"/>
      <c r="SE24" s="663"/>
      <c r="SF24" s="663"/>
      <c r="SG24" s="663"/>
      <c r="SH24" s="663"/>
      <c r="SI24" s="663"/>
      <c r="SJ24" s="663"/>
      <c r="SK24" s="663"/>
      <c r="SL24" s="663"/>
      <c r="SM24" s="663"/>
      <c r="SN24" s="663"/>
      <c r="SO24" s="663"/>
      <c r="SP24" s="663"/>
      <c r="SQ24" s="663"/>
      <c r="SR24" s="663"/>
      <c r="SS24" s="663"/>
      <c r="ST24" s="663"/>
      <c r="SU24" s="663"/>
      <c r="SV24" s="663"/>
      <c r="SW24" s="663"/>
      <c r="SX24" s="663"/>
      <c r="SY24" s="663"/>
      <c r="SZ24" s="663"/>
      <c r="TA24" s="663"/>
      <c r="TB24" s="663"/>
      <c r="TC24" s="663"/>
      <c r="TD24" s="663"/>
      <c r="TE24" s="663"/>
      <c r="TF24" s="663"/>
      <c r="TG24" s="663"/>
      <c r="TH24" s="663"/>
      <c r="TI24" s="663"/>
      <c r="TJ24" s="663"/>
      <c r="TK24" s="663"/>
      <c r="TL24" s="663"/>
      <c r="TM24" s="663"/>
      <c r="TN24" s="663"/>
      <c r="TO24" s="663"/>
      <c r="TP24" s="663"/>
      <c r="TQ24" s="663"/>
      <c r="TR24" s="663"/>
      <c r="TS24" s="663"/>
      <c r="TT24" s="663"/>
      <c r="TU24" s="663"/>
      <c r="TV24" s="663"/>
      <c r="TW24" s="663"/>
      <c r="TX24" s="663"/>
      <c r="TY24" s="663"/>
      <c r="TZ24" s="663"/>
      <c r="UA24" s="663"/>
      <c r="UB24" s="663"/>
      <c r="UC24" s="663"/>
      <c r="UD24" s="663"/>
      <c r="UE24" s="663"/>
      <c r="UF24" s="663"/>
      <c r="UG24" s="663"/>
      <c r="UH24" s="663"/>
      <c r="UI24" s="663"/>
      <c r="UJ24" s="663"/>
      <c r="UK24" s="663"/>
      <c r="UL24" s="663"/>
      <c r="UM24" s="663"/>
      <c r="UN24" s="663"/>
      <c r="UO24" s="663"/>
      <c r="UP24" s="663"/>
      <c r="UQ24" s="663"/>
      <c r="UR24" s="663"/>
      <c r="US24" s="663"/>
      <c r="UT24" s="663"/>
      <c r="UU24" s="663"/>
      <c r="UV24" s="663"/>
      <c r="UW24" s="663"/>
      <c r="UX24" s="663"/>
      <c r="UY24" s="663"/>
      <c r="UZ24" s="663"/>
      <c r="VA24" s="663"/>
      <c r="VB24" s="663"/>
      <c r="VC24" s="663"/>
      <c r="VD24" s="663"/>
      <c r="VE24" s="663"/>
      <c r="VF24" s="663"/>
      <c r="VG24" s="663"/>
      <c r="VH24" s="663"/>
      <c r="VI24" s="663"/>
      <c r="VJ24" s="663"/>
      <c r="VK24" s="663"/>
      <c r="VL24" s="663"/>
      <c r="VM24" s="663"/>
      <c r="VN24" s="663"/>
      <c r="VO24" s="663"/>
      <c r="VP24" s="663"/>
      <c r="VQ24" s="663"/>
      <c r="VR24" s="663"/>
      <c r="VS24" s="663"/>
      <c r="VT24" s="663"/>
      <c r="VU24" s="663"/>
      <c r="VV24" s="663"/>
      <c r="VW24" s="663"/>
      <c r="VX24" s="663"/>
      <c r="VY24" s="663"/>
      <c r="VZ24" s="663"/>
      <c r="WA24" s="663"/>
      <c r="WB24" s="663"/>
      <c r="WC24" s="663"/>
      <c r="WD24" s="663"/>
      <c r="WE24" s="663"/>
      <c r="WF24" s="663"/>
      <c r="WG24" s="663"/>
      <c r="WH24" s="663"/>
      <c r="WI24" s="663"/>
      <c r="WJ24" s="663"/>
      <c r="WK24" s="663"/>
      <c r="WL24" s="663"/>
      <c r="WM24" s="663"/>
      <c r="WN24" s="663"/>
      <c r="WO24" s="663"/>
      <c r="WP24" s="663"/>
      <c r="WQ24" s="663"/>
      <c r="WR24" s="663"/>
      <c r="WS24" s="663"/>
      <c r="WT24" s="663"/>
      <c r="WU24" s="663"/>
      <c r="WV24" s="663"/>
      <c r="WW24" s="663"/>
      <c r="WX24" s="663"/>
      <c r="WY24" s="663"/>
      <c r="WZ24" s="663"/>
      <c r="XA24" s="663"/>
      <c r="XB24" s="663"/>
      <c r="XC24" s="663"/>
      <c r="XD24" s="663"/>
      <c r="XE24" s="663"/>
      <c r="XF24" s="663"/>
      <c r="XG24" s="663"/>
      <c r="XH24" s="663"/>
      <c r="XI24" s="663"/>
      <c r="XJ24" s="663"/>
      <c r="XK24" s="663"/>
      <c r="XL24" s="663"/>
      <c r="XM24" s="663"/>
      <c r="XN24" s="663"/>
      <c r="XO24" s="663"/>
      <c r="XP24" s="663"/>
      <c r="XQ24" s="663"/>
      <c r="XR24" s="663"/>
      <c r="XS24" s="663"/>
      <c r="XT24" s="663"/>
      <c r="XU24" s="663"/>
      <c r="XV24" s="663"/>
      <c r="XW24" s="663"/>
      <c r="XX24" s="663"/>
      <c r="XY24" s="663"/>
      <c r="XZ24" s="663"/>
      <c r="YA24" s="663"/>
      <c r="YB24" s="663"/>
      <c r="YC24" s="663"/>
      <c r="YD24" s="663"/>
      <c r="YE24" s="663"/>
      <c r="YF24" s="663"/>
      <c r="YG24" s="663"/>
      <c r="YH24" s="663"/>
      <c r="YI24" s="663"/>
      <c r="YJ24" s="663"/>
      <c r="YK24" s="663"/>
      <c r="YL24" s="663"/>
      <c r="YM24" s="663"/>
      <c r="YN24" s="663"/>
      <c r="YO24" s="663"/>
      <c r="YP24" s="663"/>
      <c r="YQ24" s="663"/>
      <c r="YR24" s="663"/>
      <c r="YS24" s="663"/>
      <c r="YT24" s="663"/>
      <c r="YU24" s="663"/>
      <c r="YV24" s="663"/>
      <c r="YW24" s="663"/>
      <c r="YX24" s="663"/>
      <c r="YY24" s="663"/>
      <c r="YZ24" s="663"/>
      <c r="ZA24" s="663"/>
      <c r="ZB24" s="663"/>
      <c r="ZC24" s="663"/>
      <c r="ZD24" s="663"/>
      <c r="ZE24" s="663"/>
      <c r="ZF24" s="663"/>
      <c r="ZG24" s="663"/>
      <c r="ZH24" s="663"/>
      <c r="ZI24" s="663"/>
      <c r="ZJ24" s="663"/>
      <c r="ZK24" s="663"/>
      <c r="ZL24" s="663"/>
      <c r="ZM24" s="663"/>
      <c r="ZN24" s="663"/>
      <c r="ZO24" s="663"/>
      <c r="ZP24" s="663"/>
      <c r="ZQ24" s="663"/>
      <c r="ZR24" s="663"/>
      <c r="ZS24" s="663"/>
      <c r="ZT24" s="663"/>
      <c r="ZU24" s="663"/>
      <c r="ZV24" s="663"/>
      <c r="ZW24" s="663"/>
      <c r="ZX24" s="663"/>
      <c r="ZY24" s="663"/>
      <c r="ZZ24" s="663"/>
      <c r="AAA24" s="663"/>
      <c r="AAB24" s="663"/>
      <c r="AAC24" s="663"/>
      <c r="AAD24" s="663"/>
      <c r="AAE24" s="663"/>
      <c r="AAF24" s="663"/>
      <c r="AAG24" s="663"/>
      <c r="AAH24" s="663"/>
      <c r="AAI24" s="663"/>
      <c r="AAJ24" s="663"/>
      <c r="AAK24" s="663"/>
      <c r="AAL24" s="663"/>
      <c r="AAM24" s="663"/>
      <c r="AAN24" s="663"/>
      <c r="AAO24" s="663"/>
      <c r="AAP24" s="663"/>
      <c r="AAQ24" s="663"/>
      <c r="AAR24" s="663"/>
      <c r="AAS24" s="663"/>
      <c r="AAT24" s="663"/>
      <c r="AAU24" s="663"/>
      <c r="AAV24" s="663"/>
      <c r="AAW24" s="663"/>
      <c r="AAX24" s="663"/>
      <c r="AAY24" s="663"/>
      <c r="AAZ24" s="663"/>
      <c r="ABA24" s="663"/>
      <c r="ABB24" s="663"/>
      <c r="ABC24" s="663"/>
      <c r="ABD24" s="663"/>
      <c r="ABE24" s="663"/>
      <c r="ABF24" s="663"/>
      <c r="ABG24" s="663"/>
      <c r="ABH24" s="663"/>
      <c r="ABI24" s="663"/>
      <c r="ABJ24" s="663"/>
      <c r="ABK24" s="663"/>
      <c r="ABL24" s="663"/>
      <c r="ABM24" s="663"/>
      <c r="ABN24" s="663"/>
      <c r="ABO24" s="663"/>
      <c r="ABP24" s="663"/>
      <c r="ABQ24" s="663"/>
      <c r="ABR24" s="663"/>
      <c r="ABS24" s="663"/>
      <c r="ABT24" s="663"/>
      <c r="ABU24" s="663"/>
      <c r="ABV24" s="663"/>
      <c r="ABW24" s="663"/>
      <c r="ABX24" s="663"/>
      <c r="ABY24" s="663"/>
      <c r="ABZ24" s="663"/>
      <c r="ACA24" s="663"/>
      <c r="ACB24" s="663"/>
      <c r="ACC24" s="663"/>
      <c r="ACD24" s="663"/>
      <c r="ACE24" s="663"/>
      <c r="ACF24" s="663"/>
      <c r="ACG24" s="663"/>
      <c r="ACH24" s="663"/>
      <c r="ACI24" s="663"/>
      <c r="ACJ24" s="663"/>
      <c r="ACK24" s="663"/>
      <c r="ACL24" s="663"/>
      <c r="ACM24" s="663"/>
      <c r="ACN24" s="663"/>
      <c r="ACO24" s="663"/>
      <c r="ACP24" s="663"/>
      <c r="ACQ24" s="663"/>
      <c r="ACR24" s="663"/>
      <c r="ACS24" s="663"/>
      <c r="ACT24" s="663"/>
      <c r="ACU24" s="663"/>
      <c r="ACV24" s="663"/>
      <c r="ACW24" s="663"/>
      <c r="ACX24" s="663"/>
      <c r="ACY24" s="663"/>
      <c r="ACZ24" s="663"/>
      <c r="ADA24" s="663"/>
      <c r="ADB24" s="663"/>
      <c r="ADC24" s="663"/>
      <c r="ADD24" s="663"/>
      <c r="ADE24" s="663"/>
      <c r="ADF24" s="663"/>
      <c r="ADG24" s="663"/>
      <c r="ADH24" s="663"/>
      <c r="ADI24" s="663"/>
      <c r="ADJ24" s="663"/>
      <c r="ADK24" s="663"/>
      <c r="ADL24" s="663"/>
      <c r="ADM24" s="663"/>
      <c r="ADN24" s="663"/>
      <c r="ADO24" s="663"/>
      <c r="ADP24" s="663"/>
      <c r="ADQ24" s="663"/>
      <c r="ADR24" s="663"/>
      <c r="ADS24" s="663"/>
      <c r="ADT24" s="663"/>
      <c r="ADU24" s="663"/>
      <c r="ADV24" s="663"/>
      <c r="ADW24" s="663"/>
      <c r="ADX24" s="663"/>
      <c r="ADY24" s="663"/>
      <c r="ADZ24" s="663"/>
      <c r="AEA24" s="663"/>
      <c r="AEB24" s="663"/>
      <c r="AEC24" s="663"/>
      <c r="AED24" s="663"/>
      <c r="AEE24" s="663"/>
      <c r="AEF24" s="663"/>
      <c r="AEG24" s="663"/>
      <c r="AEH24" s="663"/>
      <c r="AEI24" s="663"/>
      <c r="AEJ24" s="663"/>
      <c r="AEK24" s="663"/>
      <c r="AEL24" s="663"/>
      <c r="AEM24" s="663"/>
      <c r="AEN24" s="663"/>
      <c r="AEO24" s="663"/>
      <c r="AEP24" s="663"/>
      <c r="AEQ24" s="663"/>
      <c r="AER24" s="663"/>
      <c r="AES24" s="663"/>
      <c r="AET24" s="663"/>
      <c r="AEU24" s="663"/>
      <c r="AEV24" s="663"/>
      <c r="AEW24" s="663"/>
      <c r="AEX24" s="663"/>
      <c r="AEY24" s="663"/>
      <c r="AEZ24" s="663"/>
      <c r="AFA24" s="663"/>
      <c r="AFB24" s="663"/>
      <c r="AFC24" s="663"/>
      <c r="AFD24" s="663"/>
      <c r="AFE24" s="663"/>
      <c r="AFF24" s="663"/>
      <c r="AFG24" s="663"/>
      <c r="AFH24" s="663"/>
      <c r="AFI24" s="663"/>
      <c r="AFJ24" s="663"/>
      <c r="AFK24" s="663"/>
      <c r="AFL24" s="663"/>
      <c r="AFM24" s="663"/>
      <c r="AFN24" s="663"/>
      <c r="AFO24" s="663"/>
      <c r="AFP24" s="663"/>
      <c r="AFQ24" s="663"/>
      <c r="AFR24" s="663"/>
      <c r="AFS24" s="663"/>
      <c r="AFT24" s="663"/>
      <c r="AFU24" s="663"/>
      <c r="AFV24" s="663"/>
      <c r="AFW24" s="663"/>
      <c r="AFX24" s="663"/>
      <c r="AFY24" s="663"/>
      <c r="AFZ24" s="663"/>
      <c r="AGA24" s="663"/>
      <c r="AGB24" s="663"/>
      <c r="AGC24" s="663"/>
      <c r="AGD24" s="663"/>
      <c r="AGE24" s="663"/>
      <c r="AGF24" s="663"/>
      <c r="AGG24" s="663"/>
      <c r="AGH24" s="663"/>
      <c r="AGI24" s="663"/>
      <c r="AGJ24" s="663"/>
      <c r="AGK24" s="663"/>
      <c r="AGL24" s="663"/>
      <c r="AGM24" s="663"/>
      <c r="AGN24" s="663"/>
      <c r="AGO24" s="663"/>
      <c r="AGP24" s="663"/>
      <c r="AGQ24" s="663"/>
      <c r="AGR24" s="663"/>
      <c r="AGS24" s="663"/>
      <c r="AGT24" s="663"/>
      <c r="AGU24" s="663"/>
      <c r="AGV24" s="663"/>
      <c r="AGW24" s="663"/>
      <c r="AGX24" s="663"/>
      <c r="AGY24" s="663"/>
      <c r="AGZ24" s="663"/>
      <c r="AHA24" s="663"/>
      <c r="AHB24" s="663"/>
      <c r="AHC24" s="663"/>
      <c r="AHD24" s="663"/>
      <c r="AHE24" s="663"/>
      <c r="AHF24" s="663"/>
      <c r="AHG24" s="663"/>
      <c r="AHH24" s="663"/>
      <c r="AHI24" s="663"/>
      <c r="AHJ24" s="663"/>
      <c r="AHK24" s="663"/>
      <c r="AHL24" s="663"/>
      <c r="AHM24" s="663"/>
      <c r="AHN24" s="663"/>
      <c r="AHO24" s="663"/>
      <c r="AHP24" s="663"/>
      <c r="AHQ24" s="663"/>
      <c r="AHR24" s="663"/>
      <c r="AHS24" s="663"/>
      <c r="AHT24" s="663"/>
      <c r="AHU24" s="663"/>
      <c r="AHV24" s="663"/>
      <c r="AHW24" s="663"/>
      <c r="AHX24" s="663"/>
      <c r="AHY24" s="663"/>
      <c r="AHZ24" s="663"/>
      <c r="AIA24" s="663"/>
      <c r="AIB24" s="663"/>
      <c r="AIC24" s="663"/>
      <c r="AID24" s="663"/>
      <c r="AIE24" s="663"/>
      <c r="AIF24" s="663"/>
      <c r="AIG24" s="663"/>
      <c r="AIH24" s="663"/>
      <c r="AII24" s="663"/>
      <c r="AIJ24" s="663"/>
      <c r="AIK24" s="663"/>
      <c r="AIL24" s="663"/>
      <c r="AIM24" s="663"/>
      <c r="AIN24" s="663"/>
      <c r="AIO24" s="663"/>
      <c r="AIP24" s="663"/>
      <c r="AIQ24" s="663"/>
      <c r="AIR24" s="663"/>
      <c r="AIS24" s="663"/>
      <c r="AIT24" s="663"/>
      <c r="AIU24" s="663"/>
      <c r="AIV24" s="663"/>
      <c r="AIW24" s="663"/>
      <c r="AIX24" s="663"/>
      <c r="AIY24" s="663"/>
      <c r="AIZ24" s="663"/>
      <c r="AJA24" s="663"/>
      <c r="AJB24" s="663"/>
      <c r="AJC24" s="663"/>
      <c r="AJD24" s="663"/>
      <c r="AJE24" s="663"/>
      <c r="AJF24" s="663"/>
      <c r="AJG24" s="663"/>
      <c r="AJH24" s="663"/>
      <c r="AJI24" s="663"/>
      <c r="AJJ24" s="663"/>
      <c r="AJK24" s="663"/>
      <c r="AJL24" s="663"/>
      <c r="AJM24" s="663"/>
      <c r="AJN24" s="663"/>
      <c r="AJO24" s="663"/>
      <c r="AJP24" s="663"/>
      <c r="AJQ24" s="663"/>
      <c r="AJR24" s="663"/>
      <c r="AJS24" s="663"/>
      <c r="AJT24" s="663"/>
      <c r="AJU24" s="663"/>
      <c r="AJV24" s="663"/>
      <c r="AJW24" s="663"/>
      <c r="AJX24" s="663"/>
      <c r="AJY24" s="663"/>
      <c r="AJZ24" s="663"/>
      <c r="AKA24" s="663"/>
      <c r="AKB24" s="663"/>
      <c r="AKC24" s="663"/>
      <c r="AKD24" s="663"/>
      <c r="AKE24" s="663"/>
      <c r="AKF24" s="663"/>
      <c r="AKG24" s="663"/>
      <c r="AKH24" s="663"/>
      <c r="AKI24" s="663"/>
      <c r="AKJ24" s="663"/>
      <c r="AKK24" s="663"/>
      <c r="AKL24" s="663"/>
      <c r="AKM24" s="663"/>
      <c r="AKN24" s="663"/>
      <c r="AKO24" s="663"/>
      <c r="AKP24" s="663"/>
      <c r="AKQ24" s="663"/>
      <c r="AKR24" s="663"/>
      <c r="AKS24" s="663"/>
      <c r="AKT24" s="663"/>
      <c r="AKU24" s="663"/>
      <c r="AKV24" s="663"/>
      <c r="AKW24" s="663"/>
      <c r="AKX24" s="663"/>
      <c r="AKY24" s="663"/>
      <c r="AKZ24" s="663"/>
      <c r="ALA24" s="663"/>
      <c r="ALB24" s="663"/>
      <c r="ALC24" s="663"/>
      <c r="ALD24" s="663"/>
      <c r="ALE24" s="663"/>
      <c r="ALF24" s="663"/>
      <c r="ALG24" s="663"/>
      <c r="ALH24" s="663"/>
      <c r="ALI24" s="663"/>
      <c r="ALJ24" s="663"/>
      <c r="ALK24" s="663"/>
      <c r="ALL24" s="663"/>
      <c r="ALM24" s="663"/>
      <c r="ALN24" s="663"/>
      <c r="ALO24" s="663"/>
      <c r="ALP24" s="663"/>
      <c r="ALQ24" s="663"/>
      <c r="ALR24" s="663"/>
      <c r="ALS24" s="663"/>
      <c r="ALT24" s="663"/>
      <c r="ALU24" s="663"/>
      <c r="ALV24" s="663"/>
      <c r="ALW24" s="663"/>
      <c r="ALX24" s="663"/>
      <c r="ALY24" s="663"/>
      <c r="ALZ24" s="663"/>
      <c r="AMA24" s="663"/>
      <c r="AMB24" s="663"/>
      <c r="AMC24" s="663"/>
      <c r="AMD24" s="663"/>
      <c r="AME24" s="663"/>
      <c r="AMF24" s="663"/>
      <c r="AMG24" s="663"/>
      <c r="AMH24" s="663"/>
      <c r="AMI24" s="663"/>
      <c r="AMJ24" s="663"/>
      <c r="AMK24" s="663"/>
      <c r="AML24" s="663"/>
      <c r="AMM24" s="663"/>
      <c r="AMN24" s="663"/>
      <c r="AMO24" s="663"/>
      <c r="AMP24" s="663"/>
      <c r="AMQ24" s="663"/>
      <c r="AMR24" s="663"/>
      <c r="AMS24" s="663"/>
      <c r="AMT24" s="663"/>
      <c r="AMU24" s="663"/>
      <c r="AMV24" s="663"/>
      <c r="AMW24" s="663"/>
      <c r="AMX24" s="663"/>
      <c r="AMY24" s="663"/>
      <c r="AMZ24" s="663"/>
      <c r="ANA24" s="663"/>
      <c r="ANB24" s="663"/>
      <c r="ANC24" s="663"/>
      <c r="AND24" s="663"/>
      <c r="ANE24" s="663"/>
      <c r="ANF24" s="663"/>
      <c r="ANG24" s="663"/>
      <c r="ANH24" s="663"/>
      <c r="ANI24" s="663"/>
      <c r="ANJ24" s="663"/>
      <c r="ANK24" s="663"/>
      <c r="ANL24" s="663"/>
      <c r="ANM24" s="663"/>
      <c r="ANN24" s="663"/>
      <c r="ANO24" s="663"/>
      <c r="ANP24" s="663"/>
      <c r="ANQ24" s="663"/>
      <c r="ANR24" s="663"/>
      <c r="ANS24" s="663"/>
      <c r="ANT24" s="663"/>
      <c r="ANU24" s="663"/>
      <c r="ANV24" s="663"/>
      <c r="ANW24" s="663"/>
      <c r="ANX24" s="663"/>
      <c r="ANY24" s="663"/>
      <c r="ANZ24" s="663"/>
      <c r="AOA24" s="663"/>
      <c r="AOB24" s="663"/>
      <c r="AOC24" s="663"/>
      <c r="AOD24" s="663"/>
      <c r="AOE24" s="663"/>
      <c r="AOF24" s="663"/>
      <c r="AOG24" s="663"/>
      <c r="AOH24" s="663"/>
      <c r="AOI24" s="663"/>
      <c r="AOJ24" s="663"/>
      <c r="AOK24" s="663"/>
      <c r="AOL24" s="663"/>
      <c r="AOM24" s="663"/>
      <c r="AON24" s="663"/>
      <c r="AOO24" s="663"/>
      <c r="AOP24" s="663"/>
      <c r="AOQ24" s="663"/>
      <c r="AOR24" s="663"/>
      <c r="AOS24" s="663"/>
      <c r="AOT24" s="663"/>
      <c r="AOU24" s="663"/>
      <c r="AOV24" s="663"/>
      <c r="AOW24" s="663"/>
      <c r="AOX24" s="663"/>
      <c r="AOY24" s="663"/>
      <c r="AOZ24" s="663"/>
      <c r="APA24" s="663"/>
      <c r="APB24" s="663"/>
      <c r="APC24" s="663"/>
      <c r="APD24" s="663"/>
      <c r="APE24" s="663"/>
      <c r="APF24" s="663"/>
      <c r="APG24" s="663"/>
      <c r="APH24" s="663"/>
      <c r="API24" s="663"/>
      <c r="APJ24" s="663"/>
      <c r="APK24" s="663"/>
      <c r="APL24" s="663"/>
      <c r="APM24" s="663"/>
      <c r="APN24" s="663"/>
      <c r="APO24" s="663"/>
      <c r="APP24" s="663"/>
      <c r="APQ24" s="663"/>
      <c r="APR24" s="663"/>
      <c r="APS24" s="663"/>
      <c r="APT24" s="663"/>
      <c r="APU24" s="663"/>
      <c r="APV24" s="663"/>
      <c r="APW24" s="663"/>
      <c r="APX24" s="663"/>
      <c r="APY24" s="663"/>
      <c r="APZ24" s="663"/>
      <c r="AQA24" s="663"/>
      <c r="AQB24" s="663"/>
      <c r="AQC24" s="663"/>
      <c r="AQD24" s="663"/>
      <c r="AQE24" s="663"/>
      <c r="AQF24" s="663"/>
      <c r="AQG24" s="663"/>
      <c r="AQH24" s="663"/>
      <c r="AQI24" s="663"/>
      <c r="AQJ24" s="663"/>
      <c r="AQK24" s="663"/>
      <c r="AQL24" s="663"/>
      <c r="AQM24" s="663"/>
      <c r="AQN24" s="663"/>
      <c r="AQO24" s="663"/>
      <c r="AQP24" s="663"/>
      <c r="AQQ24" s="663"/>
      <c r="AQR24" s="663"/>
      <c r="AQS24" s="663"/>
      <c r="AQT24" s="663"/>
      <c r="AQU24" s="663"/>
      <c r="AQV24" s="663"/>
      <c r="AQW24" s="663"/>
      <c r="AQX24" s="663"/>
      <c r="AQY24" s="663"/>
      <c r="AQZ24" s="663"/>
      <c r="ARA24" s="663"/>
      <c r="ARB24" s="663"/>
      <c r="ARC24" s="663"/>
      <c r="ARD24" s="663"/>
      <c r="ARE24" s="663"/>
      <c r="ARF24" s="663"/>
      <c r="ARG24" s="663"/>
      <c r="ARH24" s="663"/>
      <c r="ARI24" s="663"/>
      <c r="ARJ24" s="663"/>
      <c r="ARK24" s="663"/>
      <c r="ARL24" s="663"/>
      <c r="ARM24" s="663"/>
      <c r="ARN24" s="663"/>
      <c r="ARO24" s="663"/>
      <c r="ARP24" s="663"/>
      <c r="ARQ24" s="663"/>
      <c r="ARR24" s="663"/>
      <c r="ARS24" s="663"/>
      <c r="ART24" s="663"/>
      <c r="ARU24" s="663"/>
      <c r="ARV24" s="663"/>
      <c r="ARW24" s="663"/>
      <c r="ARX24" s="663"/>
      <c r="ARY24" s="663"/>
      <c r="ARZ24" s="663"/>
      <c r="ASA24" s="663"/>
      <c r="ASB24" s="663"/>
      <c r="ASC24" s="663"/>
      <c r="ASD24" s="663"/>
      <c r="ASE24" s="663"/>
      <c r="ASF24" s="663"/>
      <c r="ASG24" s="663"/>
      <c r="ASH24" s="663"/>
      <c r="ASI24" s="663"/>
      <c r="ASJ24" s="663"/>
      <c r="ASK24" s="663"/>
      <c r="ASL24" s="663"/>
      <c r="ASM24" s="663"/>
      <c r="ASN24" s="663"/>
      <c r="ASO24" s="663"/>
      <c r="ASP24" s="663"/>
      <c r="ASQ24" s="663"/>
      <c r="ASR24" s="663"/>
      <c r="ASS24" s="663"/>
      <c r="AST24" s="663"/>
      <c r="ASU24" s="663"/>
      <c r="ASV24" s="663"/>
      <c r="ASW24" s="663"/>
      <c r="ASX24" s="663"/>
      <c r="ASY24" s="663"/>
      <c r="ASZ24" s="663"/>
      <c r="ATA24" s="663"/>
      <c r="ATB24" s="663"/>
      <c r="ATC24" s="663"/>
      <c r="ATD24" s="663"/>
      <c r="ATE24" s="663"/>
      <c r="ATF24" s="663"/>
      <c r="ATG24" s="663"/>
      <c r="ATH24" s="663"/>
      <c r="ATI24" s="663"/>
      <c r="ATJ24" s="663"/>
      <c r="ATK24" s="663"/>
      <c r="ATL24" s="663"/>
      <c r="ATM24" s="663"/>
      <c r="ATN24" s="663"/>
      <c r="ATO24" s="663"/>
      <c r="ATP24" s="663"/>
      <c r="ATQ24" s="663"/>
      <c r="ATR24" s="663"/>
      <c r="ATS24" s="663"/>
      <c r="ATT24" s="663"/>
      <c r="ATU24" s="663"/>
      <c r="ATV24" s="663"/>
      <c r="ATW24" s="663"/>
      <c r="ATX24" s="663"/>
      <c r="ATY24" s="663"/>
      <c r="ATZ24" s="663"/>
      <c r="AUA24" s="663"/>
      <c r="AUB24" s="663"/>
      <c r="AUC24" s="663"/>
      <c r="AUD24" s="663"/>
      <c r="AUE24" s="663"/>
      <c r="AUF24" s="663"/>
      <c r="AUG24" s="663"/>
      <c r="AUH24" s="663"/>
      <c r="AUI24" s="663"/>
      <c r="AUJ24" s="663"/>
      <c r="AUK24" s="663"/>
      <c r="AUL24" s="663"/>
      <c r="AUM24" s="663"/>
      <c r="AUN24" s="663"/>
      <c r="AUO24" s="663"/>
      <c r="AUP24" s="663"/>
      <c r="AUQ24" s="663"/>
      <c r="AUR24" s="663"/>
      <c r="AUS24" s="663"/>
      <c r="AUT24" s="663"/>
      <c r="AUU24" s="663"/>
      <c r="AUV24" s="663"/>
      <c r="AUW24" s="663"/>
      <c r="AUX24" s="663"/>
      <c r="AUY24" s="663"/>
      <c r="AUZ24" s="663"/>
      <c r="AVA24" s="663"/>
      <c r="AVB24" s="663"/>
      <c r="AVC24" s="663"/>
      <c r="AVD24" s="663"/>
      <c r="AVE24" s="663"/>
      <c r="AVF24" s="663"/>
      <c r="AVG24" s="663"/>
      <c r="AVH24" s="663"/>
      <c r="AVI24" s="663"/>
      <c r="AVJ24" s="663"/>
      <c r="AVK24" s="663"/>
      <c r="AVL24" s="663"/>
      <c r="AVM24" s="663"/>
      <c r="AVN24" s="663"/>
      <c r="AVO24" s="663"/>
      <c r="AVP24" s="663"/>
      <c r="AVQ24" s="663"/>
      <c r="AVR24" s="663"/>
      <c r="AVS24" s="663"/>
      <c r="AVT24" s="663"/>
      <c r="AVU24" s="663"/>
      <c r="AVV24" s="663"/>
      <c r="AVW24" s="663"/>
      <c r="AVX24" s="663"/>
      <c r="AVY24" s="663"/>
      <c r="AVZ24" s="663"/>
      <c r="AWA24" s="663"/>
      <c r="AWB24" s="663"/>
      <c r="AWC24" s="663"/>
      <c r="AWD24" s="663"/>
      <c r="AWE24" s="663"/>
      <c r="AWF24" s="663"/>
      <c r="AWG24" s="663"/>
      <c r="AWH24" s="663"/>
      <c r="AWI24" s="663"/>
      <c r="AWJ24" s="663"/>
      <c r="AWK24" s="663"/>
      <c r="AWL24" s="663"/>
      <c r="AWM24" s="663"/>
      <c r="AWN24" s="663"/>
      <c r="AWO24" s="663"/>
      <c r="AWP24" s="663"/>
      <c r="AWQ24" s="663"/>
      <c r="AWR24" s="663"/>
      <c r="AWS24" s="663"/>
      <c r="AWT24" s="663"/>
      <c r="AWU24" s="663"/>
      <c r="AWV24" s="663"/>
      <c r="AWW24" s="663"/>
      <c r="AWX24" s="663"/>
      <c r="AWY24" s="663"/>
      <c r="AWZ24" s="663"/>
      <c r="AXA24" s="663"/>
      <c r="AXB24" s="663"/>
      <c r="AXC24" s="663"/>
      <c r="AXD24" s="663"/>
      <c r="AXE24" s="663"/>
      <c r="AXF24" s="663"/>
      <c r="AXG24" s="663"/>
      <c r="AXH24" s="663"/>
      <c r="AXI24" s="663"/>
      <c r="AXJ24" s="663"/>
      <c r="AXK24" s="663"/>
      <c r="AXL24" s="663"/>
      <c r="AXM24" s="663"/>
      <c r="AXN24" s="663"/>
      <c r="AXO24" s="663"/>
      <c r="AXP24" s="663"/>
      <c r="AXQ24" s="663"/>
      <c r="AXR24" s="663"/>
      <c r="AXS24" s="663"/>
      <c r="AXT24" s="663"/>
      <c r="AXU24" s="663"/>
      <c r="AXV24" s="663"/>
      <c r="AXW24" s="663"/>
      <c r="AXX24" s="663"/>
      <c r="AXY24" s="663"/>
      <c r="AXZ24" s="663"/>
      <c r="AYA24" s="663"/>
      <c r="AYB24" s="663"/>
      <c r="AYC24" s="663"/>
      <c r="AYD24" s="663"/>
      <c r="AYE24" s="663"/>
      <c r="AYF24" s="663"/>
      <c r="AYG24" s="663"/>
      <c r="AYH24" s="663"/>
      <c r="AYI24" s="663"/>
      <c r="AYJ24" s="663"/>
      <c r="AYK24" s="663"/>
      <c r="AYL24" s="663"/>
      <c r="AYM24" s="663"/>
      <c r="AYN24" s="663"/>
      <c r="AYO24" s="663"/>
      <c r="AYP24" s="663"/>
      <c r="AYQ24" s="663"/>
      <c r="AYR24" s="663"/>
      <c r="AYS24" s="663"/>
      <c r="AYT24" s="663"/>
      <c r="AYU24" s="663"/>
      <c r="AYV24" s="663"/>
      <c r="AYW24" s="663"/>
      <c r="AYX24" s="663"/>
      <c r="AYY24" s="663"/>
      <c r="AYZ24" s="663"/>
      <c r="AZA24" s="663"/>
      <c r="AZB24" s="663"/>
      <c r="AZC24" s="663"/>
      <c r="AZD24" s="663"/>
      <c r="AZE24" s="663"/>
      <c r="AZF24" s="663"/>
      <c r="AZG24" s="663"/>
      <c r="AZH24" s="663"/>
      <c r="AZI24" s="663"/>
      <c r="AZJ24" s="663"/>
      <c r="AZK24" s="663"/>
      <c r="AZL24" s="663"/>
      <c r="AZM24" s="663"/>
      <c r="AZN24" s="663"/>
      <c r="AZO24" s="663"/>
      <c r="AZP24" s="663"/>
      <c r="AZQ24" s="663"/>
      <c r="AZR24" s="663"/>
      <c r="AZS24" s="663"/>
      <c r="AZT24" s="663"/>
      <c r="AZU24" s="663"/>
      <c r="AZV24" s="663"/>
      <c r="AZW24" s="663"/>
      <c r="AZX24" s="663"/>
      <c r="AZY24" s="663"/>
      <c r="AZZ24" s="663"/>
      <c r="BAA24" s="663"/>
      <c r="BAB24" s="663"/>
      <c r="BAC24" s="663"/>
      <c r="BAD24" s="663"/>
      <c r="BAE24" s="663"/>
      <c r="BAF24" s="663"/>
      <c r="BAG24" s="663"/>
      <c r="BAH24" s="663"/>
      <c r="BAI24" s="663"/>
      <c r="BAJ24" s="663"/>
      <c r="BAK24" s="663"/>
      <c r="BAL24" s="663"/>
      <c r="BAM24" s="663"/>
      <c r="BAN24" s="663"/>
      <c r="BAO24" s="663"/>
      <c r="BAP24" s="663"/>
      <c r="BAQ24" s="663"/>
      <c r="BAR24" s="663"/>
      <c r="BAS24" s="663"/>
      <c r="BAT24" s="663"/>
      <c r="BAU24" s="663"/>
      <c r="BAV24" s="663"/>
      <c r="BAW24" s="663"/>
      <c r="BAX24" s="663"/>
      <c r="BAY24" s="663"/>
      <c r="BAZ24" s="663"/>
      <c r="BBA24" s="663"/>
      <c r="BBB24" s="663"/>
      <c r="BBC24" s="663"/>
      <c r="BBD24" s="663"/>
      <c r="BBE24" s="663"/>
      <c r="BBF24" s="663"/>
      <c r="BBG24" s="663"/>
      <c r="BBH24" s="663"/>
      <c r="BBI24" s="663"/>
      <c r="BBJ24" s="663"/>
      <c r="BBK24" s="663"/>
      <c r="BBL24" s="663"/>
      <c r="BBM24" s="663"/>
      <c r="BBN24" s="663"/>
      <c r="BBO24" s="663"/>
      <c r="BBP24" s="663"/>
      <c r="BBQ24" s="663"/>
      <c r="BBR24" s="663"/>
      <c r="BBS24" s="663"/>
      <c r="BBT24" s="663"/>
      <c r="BBU24" s="663"/>
      <c r="BBV24" s="663"/>
      <c r="BBW24" s="663"/>
      <c r="BBX24" s="663"/>
      <c r="BBY24" s="663"/>
      <c r="BBZ24" s="663"/>
      <c r="BCA24" s="663"/>
      <c r="BCB24" s="663"/>
      <c r="BCC24" s="663"/>
      <c r="BCD24" s="663"/>
      <c r="BCE24" s="663"/>
      <c r="BCF24" s="663"/>
      <c r="BCG24" s="663"/>
      <c r="BCH24" s="663"/>
      <c r="BCI24" s="663"/>
      <c r="BCJ24" s="663"/>
      <c r="BCK24" s="663"/>
      <c r="BCL24" s="663"/>
      <c r="BCM24" s="663"/>
      <c r="BCN24" s="663"/>
      <c r="BCO24" s="663"/>
      <c r="BCP24" s="663"/>
      <c r="BCQ24" s="663"/>
      <c r="BCR24" s="663"/>
      <c r="BCS24" s="663"/>
      <c r="BCT24" s="663"/>
      <c r="BCU24" s="663"/>
      <c r="BCV24" s="663"/>
      <c r="BCW24" s="663"/>
      <c r="BCX24" s="663"/>
      <c r="BCY24" s="663"/>
      <c r="BCZ24" s="663"/>
      <c r="BDA24" s="663"/>
      <c r="BDB24" s="663"/>
      <c r="BDC24" s="663"/>
      <c r="BDD24" s="663"/>
      <c r="BDE24" s="663"/>
      <c r="BDF24" s="663"/>
      <c r="BDG24" s="663"/>
      <c r="BDH24" s="663"/>
      <c r="BDI24" s="663"/>
      <c r="BDJ24" s="663"/>
      <c r="BDK24" s="663"/>
      <c r="BDL24" s="663"/>
      <c r="BDM24" s="663"/>
      <c r="BDN24" s="663"/>
      <c r="BDO24" s="663"/>
      <c r="BDP24" s="663"/>
      <c r="BDQ24" s="663"/>
      <c r="BDR24" s="663"/>
      <c r="BDS24" s="663"/>
      <c r="BDT24" s="663"/>
      <c r="BDU24" s="663"/>
      <c r="BDV24" s="663"/>
      <c r="BDW24" s="663"/>
      <c r="BDX24" s="663"/>
      <c r="BDY24" s="663"/>
      <c r="BDZ24" s="663"/>
      <c r="BEA24" s="663"/>
      <c r="BEB24" s="663"/>
      <c r="BEC24" s="663"/>
      <c r="BED24" s="663"/>
      <c r="BEE24" s="663"/>
      <c r="BEF24" s="663"/>
      <c r="BEG24" s="663"/>
      <c r="BEH24" s="663"/>
      <c r="BEI24" s="663"/>
      <c r="BEJ24" s="663"/>
      <c r="BEK24" s="663"/>
      <c r="BEL24" s="663"/>
      <c r="BEM24" s="663"/>
      <c r="BEN24" s="663"/>
      <c r="BEO24" s="663"/>
      <c r="BEP24" s="663"/>
      <c r="BEQ24" s="663"/>
      <c r="BER24" s="663"/>
      <c r="BES24" s="663"/>
      <c r="BET24" s="663"/>
      <c r="BEU24" s="663"/>
      <c r="BEV24" s="663"/>
      <c r="BEW24" s="663"/>
      <c r="BEX24" s="663"/>
      <c r="BEY24" s="663"/>
      <c r="BEZ24" s="663"/>
      <c r="BFA24" s="663"/>
      <c r="BFB24" s="663"/>
      <c r="BFC24" s="663"/>
      <c r="BFD24" s="663"/>
      <c r="BFE24" s="663"/>
      <c r="BFF24" s="663"/>
      <c r="BFG24" s="663"/>
      <c r="BFH24" s="663"/>
      <c r="BFI24" s="663"/>
      <c r="BFJ24" s="663"/>
      <c r="BFK24" s="663"/>
      <c r="BFL24" s="663"/>
      <c r="BFM24" s="663"/>
      <c r="BFN24" s="663"/>
      <c r="BFO24" s="663"/>
      <c r="BFP24" s="663"/>
      <c r="BFQ24" s="663"/>
      <c r="BFR24" s="663"/>
      <c r="BFS24" s="663"/>
      <c r="BFT24" s="663"/>
      <c r="BFU24" s="663"/>
      <c r="BFV24" s="663"/>
      <c r="BFW24" s="663"/>
      <c r="BFX24" s="663"/>
      <c r="BFY24" s="663"/>
      <c r="BFZ24" s="663"/>
      <c r="BGA24" s="663"/>
      <c r="BGB24" s="663"/>
      <c r="BGC24" s="663"/>
      <c r="BGD24" s="663"/>
      <c r="BGE24" s="663"/>
      <c r="BGF24" s="663"/>
      <c r="BGG24" s="663"/>
      <c r="BGH24" s="663"/>
      <c r="BGI24" s="663"/>
      <c r="BGJ24" s="663"/>
      <c r="BGK24" s="663"/>
      <c r="BGL24" s="663"/>
      <c r="BGM24" s="663"/>
      <c r="BGN24" s="663"/>
      <c r="BGO24" s="663"/>
      <c r="BGP24" s="663"/>
      <c r="BGQ24" s="663"/>
      <c r="BGR24" s="663"/>
      <c r="BGS24" s="663"/>
      <c r="BGT24" s="663"/>
      <c r="BGU24" s="663"/>
      <c r="BGV24" s="663"/>
      <c r="BGW24" s="663"/>
      <c r="BGX24" s="663"/>
      <c r="BGY24" s="663"/>
      <c r="BGZ24" s="663"/>
      <c r="BHA24" s="663"/>
      <c r="BHB24" s="663"/>
      <c r="BHC24" s="663"/>
      <c r="BHD24" s="663"/>
      <c r="BHE24" s="663"/>
      <c r="BHF24" s="663"/>
      <c r="BHG24" s="663"/>
      <c r="BHH24" s="663"/>
      <c r="BHI24" s="663"/>
      <c r="BHJ24" s="663"/>
      <c r="BHK24" s="663"/>
      <c r="BHL24" s="663"/>
      <c r="BHM24" s="663"/>
      <c r="BHN24" s="663"/>
      <c r="BHO24" s="663"/>
      <c r="BHP24" s="663"/>
      <c r="BHQ24" s="663"/>
      <c r="BHR24" s="663"/>
      <c r="BHS24" s="663"/>
      <c r="BHT24" s="663"/>
      <c r="BHU24" s="663"/>
      <c r="BHV24" s="663"/>
      <c r="BHW24" s="663"/>
      <c r="BHX24" s="663"/>
      <c r="BHY24" s="663"/>
      <c r="BHZ24" s="663"/>
      <c r="BIA24" s="663"/>
      <c r="BIB24" s="663"/>
      <c r="BIC24" s="663"/>
      <c r="BID24" s="663"/>
      <c r="BIE24" s="663"/>
      <c r="BIF24" s="663"/>
      <c r="BIG24" s="663"/>
      <c r="BIH24" s="663"/>
      <c r="BII24" s="663"/>
      <c r="BIJ24" s="663"/>
      <c r="BIK24" s="663"/>
      <c r="BIL24" s="663"/>
      <c r="BIM24" s="663"/>
      <c r="BIN24" s="663"/>
      <c r="BIO24" s="663"/>
      <c r="BIP24" s="663"/>
      <c r="BIQ24" s="663"/>
      <c r="BIR24" s="663"/>
      <c r="BIS24" s="663"/>
      <c r="BIT24" s="663"/>
      <c r="BIU24" s="663"/>
      <c r="BIV24" s="663"/>
      <c r="BIW24" s="663"/>
      <c r="BIX24" s="663"/>
      <c r="BIY24" s="663"/>
      <c r="BIZ24" s="663"/>
      <c r="BJA24" s="663"/>
      <c r="BJB24" s="663"/>
      <c r="BJC24" s="663"/>
      <c r="BJD24" s="663"/>
      <c r="BJE24" s="663"/>
      <c r="BJF24" s="663"/>
      <c r="BJG24" s="663"/>
      <c r="BJH24" s="663"/>
      <c r="BJI24" s="663"/>
      <c r="BJJ24" s="663"/>
      <c r="BJK24" s="663"/>
      <c r="BJL24" s="663"/>
      <c r="BJM24" s="663"/>
      <c r="BJN24" s="663"/>
      <c r="BJO24" s="663"/>
      <c r="BJP24" s="663"/>
      <c r="BJQ24" s="663"/>
      <c r="BJR24" s="663"/>
      <c r="BJS24" s="663"/>
      <c r="BJT24" s="663"/>
      <c r="BJU24" s="663"/>
      <c r="BJV24" s="663"/>
      <c r="BJW24" s="663"/>
      <c r="BJX24" s="663"/>
      <c r="BJY24" s="663"/>
      <c r="BJZ24" s="663"/>
      <c r="BKA24" s="663"/>
      <c r="BKB24" s="663"/>
      <c r="BKC24" s="663"/>
      <c r="BKD24" s="663"/>
      <c r="BKE24" s="663"/>
      <c r="BKF24" s="663"/>
      <c r="BKG24" s="663"/>
      <c r="BKH24" s="663"/>
      <c r="BKI24" s="663"/>
      <c r="BKJ24" s="663"/>
      <c r="BKK24" s="663"/>
      <c r="BKL24" s="663"/>
      <c r="BKM24" s="663"/>
      <c r="BKN24" s="663"/>
      <c r="BKO24" s="663"/>
      <c r="BKP24" s="663"/>
      <c r="BKQ24" s="663"/>
      <c r="BKR24" s="663"/>
      <c r="BKS24" s="663"/>
      <c r="BKT24" s="663"/>
      <c r="BKU24" s="663"/>
      <c r="BKV24" s="663"/>
      <c r="BKW24" s="663"/>
      <c r="BKX24" s="663"/>
      <c r="BKY24" s="663"/>
      <c r="BKZ24" s="663"/>
      <c r="BLA24" s="663"/>
      <c r="BLB24" s="663"/>
      <c r="BLC24" s="663"/>
      <c r="BLD24" s="663"/>
      <c r="BLE24" s="663"/>
      <c r="BLF24" s="663"/>
      <c r="BLG24" s="663"/>
      <c r="BLH24" s="663"/>
      <c r="BLI24" s="663"/>
      <c r="BLJ24" s="663"/>
      <c r="BLK24" s="663"/>
      <c r="BLL24" s="663"/>
      <c r="BLM24" s="663"/>
      <c r="BLN24" s="663"/>
      <c r="BLO24" s="663"/>
      <c r="BLP24" s="663"/>
      <c r="BLQ24" s="663"/>
      <c r="BLR24" s="663"/>
      <c r="BLS24" s="663"/>
      <c r="BLT24" s="663"/>
      <c r="BLU24" s="663"/>
      <c r="BLV24" s="663"/>
      <c r="BLW24" s="663"/>
      <c r="BLX24" s="663"/>
      <c r="BLY24" s="663"/>
      <c r="BLZ24" s="663"/>
      <c r="BMA24" s="663"/>
      <c r="BMB24" s="663"/>
      <c r="BMC24" s="663"/>
      <c r="BMD24" s="663"/>
      <c r="BME24" s="663"/>
      <c r="BMF24" s="663"/>
      <c r="BMG24" s="663"/>
      <c r="BMH24" s="663"/>
      <c r="BMI24" s="663"/>
      <c r="BMJ24" s="663"/>
      <c r="BMK24" s="663"/>
      <c r="BML24" s="663"/>
      <c r="BMM24" s="663"/>
      <c r="BMN24" s="663"/>
      <c r="BMO24" s="663"/>
      <c r="BMP24" s="663"/>
      <c r="BMQ24" s="663"/>
      <c r="BMR24" s="663"/>
      <c r="BMS24" s="663"/>
      <c r="BMT24" s="663"/>
      <c r="BMU24" s="663"/>
      <c r="BMV24" s="663"/>
      <c r="BMW24" s="663"/>
      <c r="BMX24" s="663"/>
      <c r="BMY24" s="663"/>
      <c r="BMZ24" s="663"/>
      <c r="BNA24" s="663"/>
      <c r="BNB24" s="663"/>
      <c r="BNC24" s="663"/>
      <c r="BND24" s="663"/>
      <c r="BNE24" s="663"/>
      <c r="BNF24" s="663"/>
      <c r="BNG24" s="663"/>
      <c r="BNH24" s="663"/>
      <c r="BNI24" s="663"/>
      <c r="BNJ24" s="663"/>
      <c r="BNK24" s="663"/>
      <c r="BNL24" s="663"/>
      <c r="BNM24" s="663"/>
      <c r="BNN24" s="663"/>
      <c r="BNO24" s="663"/>
      <c r="BNP24" s="663"/>
      <c r="BNQ24" s="663"/>
      <c r="BNR24" s="663"/>
      <c r="BNS24" s="663"/>
      <c r="BNT24" s="663"/>
      <c r="BNU24" s="663"/>
      <c r="BNV24" s="663"/>
      <c r="BNW24" s="663"/>
      <c r="BNX24" s="663"/>
      <c r="BNY24" s="663"/>
      <c r="BNZ24" s="663"/>
      <c r="BOA24" s="663"/>
      <c r="BOB24" s="663"/>
      <c r="BOC24" s="663"/>
      <c r="BOD24" s="663"/>
      <c r="BOE24" s="663"/>
      <c r="BOF24" s="663"/>
      <c r="BOG24" s="663"/>
      <c r="BOH24" s="663"/>
      <c r="BOI24" s="663"/>
      <c r="BOJ24" s="663"/>
      <c r="BOK24" s="663"/>
      <c r="BOL24" s="663"/>
      <c r="BOM24" s="663"/>
      <c r="BON24" s="663"/>
      <c r="BOO24" s="663"/>
      <c r="BOP24" s="663"/>
      <c r="BOQ24" s="663"/>
      <c r="BOR24" s="663"/>
      <c r="BOS24" s="663"/>
      <c r="BOT24" s="663"/>
      <c r="BOU24" s="663"/>
      <c r="BOV24" s="663"/>
      <c r="BOW24" s="663"/>
      <c r="BOX24" s="663"/>
      <c r="BOY24" s="663"/>
      <c r="BOZ24" s="663"/>
      <c r="BPA24" s="663"/>
      <c r="BPB24" s="663"/>
      <c r="BPC24" s="663"/>
      <c r="BPD24" s="663"/>
      <c r="BPE24" s="663"/>
      <c r="BPF24" s="663"/>
      <c r="BPG24" s="663"/>
      <c r="BPH24" s="663"/>
      <c r="BPI24" s="663"/>
      <c r="BPJ24" s="663"/>
      <c r="BPK24" s="663"/>
      <c r="BPL24" s="663"/>
      <c r="BPM24" s="663"/>
      <c r="BPN24" s="663"/>
      <c r="BPO24" s="663"/>
      <c r="BPP24" s="663"/>
      <c r="BPQ24" s="663"/>
      <c r="BPR24" s="663"/>
      <c r="BPS24" s="663"/>
      <c r="BPT24" s="663"/>
      <c r="BPU24" s="663"/>
      <c r="BPV24" s="663"/>
      <c r="BPW24" s="663"/>
      <c r="BPX24" s="663"/>
      <c r="BPY24" s="663"/>
      <c r="BPZ24" s="663"/>
      <c r="BQA24" s="663"/>
      <c r="BQB24" s="663"/>
      <c r="BQC24" s="663"/>
      <c r="BQD24" s="663"/>
      <c r="BQE24" s="663"/>
      <c r="BQF24" s="663"/>
      <c r="BQG24" s="663"/>
      <c r="BQH24" s="663"/>
      <c r="BQI24" s="663"/>
      <c r="BQJ24" s="663"/>
      <c r="BQK24" s="663"/>
      <c r="BQL24" s="663"/>
      <c r="BQM24" s="663"/>
      <c r="BQN24" s="663"/>
      <c r="BQO24" s="663"/>
      <c r="BQP24" s="663"/>
      <c r="BQQ24" s="663"/>
      <c r="BQR24" s="663"/>
      <c r="BQS24" s="663"/>
      <c r="BQT24" s="663"/>
      <c r="BQU24" s="663"/>
      <c r="BQV24" s="663"/>
      <c r="BQW24" s="663"/>
      <c r="BQX24" s="663"/>
      <c r="BQY24" s="663"/>
      <c r="BQZ24" s="663"/>
      <c r="BRA24" s="663"/>
      <c r="BRB24" s="663"/>
      <c r="BRC24" s="663"/>
      <c r="BRD24" s="663"/>
      <c r="BRE24" s="663"/>
      <c r="BRF24" s="663"/>
      <c r="BRG24" s="663"/>
      <c r="BRH24" s="663"/>
      <c r="BRI24" s="663"/>
      <c r="BRJ24" s="663"/>
      <c r="BRK24" s="663"/>
      <c r="BRL24" s="663"/>
      <c r="BRM24" s="663"/>
      <c r="BRN24" s="663"/>
      <c r="BRO24" s="663"/>
      <c r="BRP24" s="663"/>
      <c r="BRQ24" s="663"/>
      <c r="BRR24" s="663"/>
      <c r="BRS24" s="663"/>
      <c r="BRT24" s="663"/>
      <c r="BRU24" s="663"/>
      <c r="BRV24" s="663"/>
      <c r="BRW24" s="663"/>
      <c r="BRX24" s="663"/>
      <c r="BRY24" s="663"/>
      <c r="BRZ24" s="663"/>
      <c r="BSA24" s="663"/>
      <c r="BSB24" s="663"/>
      <c r="BSC24" s="663"/>
      <c r="BSD24" s="663"/>
      <c r="BSE24" s="663"/>
      <c r="BSF24" s="663"/>
      <c r="BSG24" s="663"/>
      <c r="BSH24" s="663"/>
      <c r="BSI24" s="663"/>
      <c r="BSJ24" s="663"/>
      <c r="BSK24" s="663"/>
      <c r="BSL24" s="663"/>
      <c r="BSM24" s="663"/>
      <c r="BSN24" s="663"/>
      <c r="BSO24" s="663"/>
      <c r="BSP24" s="663"/>
      <c r="BSQ24" s="663"/>
      <c r="BSR24" s="663"/>
      <c r="BSS24" s="663"/>
      <c r="BST24" s="663"/>
      <c r="BSU24" s="663"/>
      <c r="BSV24" s="663"/>
      <c r="BSW24" s="663"/>
      <c r="BSX24" s="663"/>
      <c r="BSY24" s="663"/>
      <c r="BSZ24" s="663"/>
      <c r="BTA24" s="663"/>
      <c r="BTB24" s="663"/>
      <c r="BTC24" s="663"/>
      <c r="BTD24" s="663"/>
      <c r="BTE24" s="663"/>
      <c r="BTF24" s="663"/>
      <c r="BTG24" s="663"/>
      <c r="BTH24" s="663"/>
      <c r="BTI24" s="663"/>
      <c r="BTJ24" s="663"/>
      <c r="BTK24" s="663"/>
      <c r="BTL24" s="663"/>
      <c r="BTM24" s="663"/>
      <c r="BTN24" s="663"/>
      <c r="BTO24" s="663"/>
      <c r="BTP24" s="663"/>
      <c r="BTQ24" s="663"/>
      <c r="BTR24" s="663"/>
      <c r="BTS24" s="663"/>
      <c r="BTT24" s="663"/>
      <c r="BTU24" s="663"/>
      <c r="BTV24" s="663"/>
      <c r="BTW24" s="663"/>
      <c r="BTX24" s="663"/>
      <c r="BTY24" s="663"/>
      <c r="BTZ24" s="663"/>
      <c r="BUA24" s="663"/>
      <c r="BUB24" s="663"/>
      <c r="BUC24" s="663"/>
      <c r="BUD24" s="663"/>
      <c r="BUE24" s="663"/>
      <c r="BUF24" s="663"/>
      <c r="BUG24" s="663"/>
      <c r="BUH24" s="663"/>
      <c r="BUI24" s="663"/>
      <c r="BUJ24" s="663"/>
      <c r="BUK24" s="663"/>
      <c r="BUL24" s="663"/>
      <c r="BUM24" s="663"/>
      <c r="BUN24" s="663"/>
      <c r="BUO24" s="663"/>
      <c r="BUP24" s="663"/>
      <c r="BUQ24" s="663"/>
      <c r="BUR24" s="663"/>
      <c r="BUS24" s="663"/>
      <c r="BUT24" s="663"/>
      <c r="BUU24" s="663"/>
      <c r="BUV24" s="663"/>
      <c r="BUW24" s="663"/>
      <c r="BUX24" s="663"/>
      <c r="BUY24" s="663"/>
      <c r="BUZ24" s="663"/>
      <c r="BVA24" s="663"/>
      <c r="BVB24" s="663"/>
      <c r="BVC24" s="663"/>
      <c r="BVD24" s="663"/>
      <c r="BVE24" s="663"/>
      <c r="BVF24" s="663"/>
      <c r="BVG24" s="663"/>
      <c r="BVH24" s="663"/>
      <c r="BVI24" s="663"/>
      <c r="BVJ24" s="663"/>
      <c r="BVK24" s="663"/>
      <c r="BVL24" s="663"/>
      <c r="BVM24" s="663"/>
      <c r="BVN24" s="663"/>
      <c r="BVO24" s="663"/>
      <c r="BVP24" s="663"/>
      <c r="BVQ24" s="663"/>
      <c r="BVR24" s="663"/>
      <c r="BVS24" s="663"/>
      <c r="BVT24" s="663"/>
      <c r="BVU24" s="663"/>
      <c r="BVV24" s="663"/>
      <c r="BVW24" s="663"/>
      <c r="BVX24" s="663"/>
      <c r="BVY24" s="663"/>
      <c r="BVZ24" s="663"/>
      <c r="BWA24" s="663"/>
      <c r="BWB24" s="663"/>
      <c r="BWC24" s="663"/>
      <c r="BWD24" s="663"/>
      <c r="BWE24" s="663"/>
      <c r="BWF24" s="663"/>
      <c r="BWG24" s="663"/>
      <c r="BWH24" s="663"/>
      <c r="BWI24" s="663"/>
      <c r="BWJ24" s="663"/>
      <c r="BWK24" s="663"/>
      <c r="BWL24" s="663"/>
      <c r="BWM24" s="663"/>
      <c r="BWN24" s="663"/>
      <c r="BWO24" s="663"/>
      <c r="BWP24" s="663"/>
      <c r="BWQ24" s="663"/>
      <c r="BWR24" s="663"/>
      <c r="BWS24" s="663"/>
      <c r="BWT24" s="663"/>
      <c r="BWU24" s="663"/>
      <c r="BWV24" s="663"/>
      <c r="BWW24" s="663"/>
      <c r="BWX24" s="663"/>
      <c r="BWY24" s="663"/>
      <c r="BWZ24" s="663"/>
      <c r="BXA24" s="663"/>
      <c r="BXB24" s="663"/>
      <c r="BXC24" s="663"/>
      <c r="BXD24" s="663"/>
      <c r="BXE24" s="663"/>
      <c r="BXF24" s="663"/>
      <c r="BXG24" s="663"/>
      <c r="BXH24" s="663"/>
      <c r="BXI24" s="663"/>
      <c r="BXJ24" s="663"/>
      <c r="BXK24" s="663"/>
      <c r="BXL24" s="663"/>
      <c r="BXM24" s="663"/>
      <c r="BXN24" s="663"/>
      <c r="BXO24" s="663"/>
      <c r="BXP24" s="663"/>
      <c r="BXQ24" s="663"/>
      <c r="BXR24" s="663"/>
      <c r="BXS24" s="663"/>
      <c r="BXT24" s="663"/>
      <c r="BXU24" s="663"/>
      <c r="BXV24" s="663"/>
      <c r="BXW24" s="663"/>
      <c r="BXX24" s="663"/>
      <c r="BXY24" s="663"/>
      <c r="BXZ24" s="663"/>
      <c r="BYA24" s="663"/>
      <c r="BYB24" s="663"/>
      <c r="BYC24" s="663"/>
      <c r="BYD24" s="663"/>
      <c r="BYE24" s="663"/>
      <c r="BYF24" s="663"/>
      <c r="BYG24" s="663"/>
      <c r="BYH24" s="663"/>
      <c r="BYI24" s="663"/>
      <c r="BYJ24" s="663"/>
      <c r="BYK24" s="663"/>
      <c r="BYL24" s="663"/>
      <c r="BYM24" s="663"/>
      <c r="BYN24" s="663"/>
      <c r="BYO24" s="663"/>
      <c r="BYP24" s="663"/>
      <c r="BYQ24" s="663"/>
      <c r="BYR24" s="663"/>
      <c r="BYS24" s="663"/>
      <c r="BYT24" s="663"/>
      <c r="BYU24" s="663"/>
      <c r="BYV24" s="663"/>
      <c r="BYW24" s="663"/>
      <c r="BYX24" s="663"/>
      <c r="BYY24" s="663"/>
      <c r="BYZ24" s="663"/>
      <c r="BZA24" s="663"/>
      <c r="BZB24" s="663"/>
      <c r="BZC24" s="663"/>
      <c r="BZD24" s="663"/>
      <c r="BZE24" s="663"/>
      <c r="BZF24" s="663"/>
      <c r="BZG24" s="663"/>
      <c r="BZH24" s="663"/>
      <c r="BZI24" s="663"/>
      <c r="BZJ24" s="663"/>
      <c r="BZK24" s="663"/>
      <c r="BZL24" s="663"/>
      <c r="BZM24" s="663"/>
      <c r="BZN24" s="663"/>
      <c r="BZO24" s="663"/>
      <c r="BZP24" s="663"/>
      <c r="BZQ24" s="663"/>
      <c r="BZR24" s="663"/>
      <c r="BZS24" s="663"/>
      <c r="BZT24" s="663"/>
      <c r="BZU24" s="663"/>
      <c r="BZV24" s="663"/>
      <c r="BZW24" s="663"/>
      <c r="BZX24" s="663"/>
      <c r="BZY24" s="663"/>
      <c r="BZZ24" s="663"/>
      <c r="CAA24" s="663"/>
      <c r="CAB24" s="663"/>
      <c r="CAC24" s="663"/>
      <c r="CAD24" s="663"/>
      <c r="CAE24" s="663"/>
      <c r="CAF24" s="663"/>
      <c r="CAG24" s="663"/>
      <c r="CAH24" s="663"/>
      <c r="CAI24" s="663"/>
      <c r="CAJ24" s="663"/>
      <c r="CAK24" s="663"/>
      <c r="CAL24" s="663"/>
      <c r="CAM24" s="663"/>
      <c r="CAN24" s="663"/>
      <c r="CAO24" s="663"/>
      <c r="CAP24" s="663"/>
      <c r="CAQ24" s="663"/>
      <c r="CAR24" s="663"/>
      <c r="CAS24" s="663"/>
      <c r="CAT24" s="663"/>
      <c r="CAU24" s="663"/>
      <c r="CAV24" s="663"/>
      <c r="CAW24" s="663"/>
      <c r="CAX24" s="663"/>
      <c r="CAY24" s="663"/>
      <c r="CAZ24" s="663"/>
      <c r="CBA24" s="663"/>
      <c r="CBB24" s="663"/>
      <c r="CBC24" s="663"/>
      <c r="CBD24" s="663"/>
      <c r="CBE24" s="663"/>
      <c r="CBF24" s="663"/>
      <c r="CBG24" s="663"/>
      <c r="CBH24" s="663"/>
      <c r="CBI24" s="663"/>
      <c r="CBJ24" s="663"/>
      <c r="CBK24" s="663"/>
      <c r="CBL24" s="663"/>
      <c r="CBM24" s="663"/>
      <c r="CBN24" s="663"/>
      <c r="CBO24" s="663"/>
      <c r="CBP24" s="663"/>
      <c r="CBQ24" s="663"/>
      <c r="CBR24" s="663"/>
      <c r="CBS24" s="663"/>
      <c r="CBT24" s="663"/>
      <c r="CBU24" s="663"/>
      <c r="CBV24" s="663"/>
      <c r="CBW24" s="663"/>
      <c r="CBX24" s="663"/>
      <c r="CBY24" s="663"/>
      <c r="CBZ24" s="663"/>
      <c r="CCA24" s="663"/>
      <c r="CCB24" s="663"/>
      <c r="CCC24" s="663"/>
      <c r="CCD24" s="663"/>
      <c r="CCE24" s="663"/>
      <c r="CCF24" s="663"/>
      <c r="CCG24" s="663"/>
      <c r="CCH24" s="663"/>
      <c r="CCI24" s="663"/>
      <c r="CCJ24" s="663"/>
      <c r="CCK24" s="663"/>
      <c r="CCL24" s="663"/>
      <c r="CCM24" s="663"/>
      <c r="CCN24" s="663"/>
      <c r="CCO24" s="663"/>
      <c r="CCP24" s="663"/>
      <c r="CCQ24" s="663"/>
      <c r="CCR24" s="663"/>
      <c r="CCS24" s="663"/>
      <c r="CCT24" s="663"/>
      <c r="CCU24" s="663"/>
      <c r="CCV24" s="663"/>
      <c r="CCW24" s="663"/>
      <c r="CCX24" s="663"/>
      <c r="CCY24" s="663"/>
      <c r="CCZ24" s="663"/>
      <c r="CDA24" s="663"/>
      <c r="CDB24" s="663"/>
      <c r="CDC24" s="663"/>
      <c r="CDD24" s="663"/>
      <c r="CDE24" s="663"/>
      <c r="CDF24" s="663"/>
      <c r="CDG24" s="663"/>
      <c r="CDH24" s="663"/>
      <c r="CDI24" s="663"/>
      <c r="CDJ24" s="663"/>
      <c r="CDK24" s="663"/>
      <c r="CDL24" s="663"/>
      <c r="CDM24" s="663"/>
      <c r="CDN24" s="663"/>
      <c r="CDO24" s="663"/>
      <c r="CDP24" s="663"/>
      <c r="CDQ24" s="663"/>
      <c r="CDR24" s="663"/>
      <c r="CDS24" s="663"/>
      <c r="CDT24" s="663"/>
      <c r="CDU24" s="663"/>
      <c r="CDV24" s="663"/>
      <c r="CDW24" s="663"/>
      <c r="CDX24" s="663"/>
      <c r="CDY24" s="663"/>
      <c r="CDZ24" s="663"/>
      <c r="CEA24" s="663"/>
      <c r="CEB24" s="663"/>
      <c r="CEC24" s="663"/>
      <c r="CED24" s="663"/>
      <c r="CEE24" s="663"/>
      <c r="CEF24" s="663"/>
      <c r="CEG24" s="663"/>
      <c r="CEH24" s="663"/>
      <c r="CEI24" s="663"/>
      <c r="CEJ24" s="663"/>
      <c r="CEK24" s="663"/>
      <c r="CEL24" s="663"/>
      <c r="CEM24" s="663"/>
      <c r="CEN24" s="663"/>
      <c r="CEO24" s="663"/>
      <c r="CEP24" s="663"/>
      <c r="CEQ24" s="663"/>
      <c r="CER24" s="663"/>
      <c r="CES24" s="663"/>
      <c r="CET24" s="663"/>
      <c r="CEU24" s="663"/>
      <c r="CEV24" s="663"/>
      <c r="CEW24" s="663"/>
      <c r="CEX24" s="663"/>
      <c r="CEY24" s="663"/>
      <c r="CEZ24" s="663"/>
      <c r="CFA24" s="663"/>
      <c r="CFB24" s="663"/>
      <c r="CFC24" s="663"/>
      <c r="CFD24" s="663"/>
      <c r="CFE24" s="663"/>
      <c r="CFF24" s="663"/>
      <c r="CFG24" s="663"/>
      <c r="CFH24" s="663"/>
      <c r="CFI24" s="663"/>
      <c r="CFJ24" s="663"/>
      <c r="CFK24" s="663"/>
      <c r="CFL24" s="663"/>
      <c r="CFM24" s="663"/>
      <c r="CFN24" s="663"/>
      <c r="CFO24" s="663"/>
      <c r="CFP24" s="663"/>
      <c r="CFQ24" s="663"/>
      <c r="CFR24" s="663"/>
      <c r="CFS24" s="663"/>
      <c r="CFT24" s="663"/>
      <c r="CFU24" s="663"/>
      <c r="CFV24" s="663"/>
      <c r="CFW24" s="663"/>
      <c r="CFX24" s="663"/>
      <c r="CFY24" s="663"/>
      <c r="CFZ24" s="663"/>
      <c r="CGA24" s="663"/>
      <c r="CGB24" s="663"/>
      <c r="CGC24" s="663"/>
      <c r="CGD24" s="663"/>
      <c r="CGE24" s="663"/>
      <c r="CGF24" s="663"/>
      <c r="CGG24" s="663"/>
      <c r="CGH24" s="663"/>
      <c r="CGI24" s="663"/>
      <c r="CGJ24" s="663"/>
      <c r="CGK24" s="663"/>
      <c r="CGL24" s="663"/>
      <c r="CGM24" s="663"/>
      <c r="CGN24" s="663"/>
      <c r="CGO24" s="663"/>
      <c r="CGP24" s="663"/>
      <c r="CGQ24" s="663"/>
      <c r="CGR24" s="663"/>
      <c r="CGS24" s="663"/>
      <c r="CGT24" s="663"/>
      <c r="CGU24" s="663"/>
      <c r="CGV24" s="663"/>
      <c r="CGW24" s="663"/>
      <c r="CGX24" s="663"/>
      <c r="CGY24" s="663"/>
      <c r="CGZ24" s="663"/>
      <c r="CHA24" s="663"/>
      <c r="CHB24" s="663"/>
      <c r="CHC24" s="663"/>
      <c r="CHD24" s="663"/>
      <c r="CHE24" s="663"/>
      <c r="CHF24" s="663"/>
      <c r="CHG24" s="663"/>
      <c r="CHH24" s="663"/>
      <c r="CHI24" s="663"/>
      <c r="CHJ24" s="663"/>
      <c r="CHK24" s="663"/>
      <c r="CHL24" s="663"/>
      <c r="CHM24" s="663"/>
      <c r="CHN24" s="663"/>
      <c r="CHO24" s="663"/>
      <c r="CHP24" s="663"/>
      <c r="CHQ24" s="663"/>
      <c r="CHR24" s="663"/>
      <c r="CHS24" s="663"/>
      <c r="CHT24" s="663"/>
      <c r="CHU24" s="663"/>
      <c r="CHV24" s="663"/>
      <c r="CHW24" s="663"/>
      <c r="CHX24" s="663"/>
      <c r="CHY24" s="663"/>
      <c r="CHZ24" s="663"/>
      <c r="CIA24" s="663"/>
      <c r="CIB24" s="663"/>
      <c r="CIC24" s="663"/>
      <c r="CID24" s="663"/>
      <c r="CIE24" s="663"/>
      <c r="CIF24" s="663"/>
      <c r="CIG24" s="663"/>
      <c r="CIH24" s="663"/>
      <c r="CII24" s="663"/>
      <c r="CIJ24" s="663"/>
      <c r="CIK24" s="663"/>
      <c r="CIL24" s="663"/>
      <c r="CIM24" s="663"/>
      <c r="CIN24" s="663"/>
      <c r="CIO24" s="663"/>
      <c r="CIP24" s="663"/>
      <c r="CIQ24" s="663"/>
      <c r="CIR24" s="663"/>
      <c r="CIS24" s="663"/>
      <c r="CIT24" s="663"/>
      <c r="CIU24" s="663"/>
      <c r="CIV24" s="663"/>
      <c r="CIW24" s="663"/>
      <c r="CIX24" s="663"/>
      <c r="CIY24" s="663"/>
      <c r="CIZ24" s="663"/>
      <c r="CJA24" s="663"/>
      <c r="CJB24" s="663"/>
      <c r="CJC24" s="663"/>
      <c r="CJD24" s="663"/>
      <c r="CJE24" s="663"/>
      <c r="CJF24" s="663"/>
      <c r="CJG24" s="663"/>
      <c r="CJH24" s="663"/>
      <c r="CJI24" s="663"/>
      <c r="CJJ24" s="663"/>
      <c r="CJK24" s="663"/>
      <c r="CJL24" s="663"/>
      <c r="CJM24" s="663"/>
      <c r="CJN24" s="663"/>
      <c r="CJO24" s="663"/>
      <c r="CJP24" s="663"/>
      <c r="CJQ24" s="663"/>
      <c r="CJR24" s="663"/>
      <c r="CJS24" s="663"/>
      <c r="CJT24" s="663"/>
      <c r="CJU24" s="663"/>
      <c r="CJV24" s="663"/>
      <c r="CJW24" s="663"/>
      <c r="CJX24" s="663"/>
      <c r="CJY24" s="663"/>
      <c r="CJZ24" s="663"/>
      <c r="CKA24" s="663"/>
      <c r="CKB24" s="663"/>
      <c r="CKC24" s="663"/>
      <c r="CKD24" s="663"/>
      <c r="CKE24" s="663"/>
      <c r="CKF24" s="663"/>
      <c r="CKG24" s="663"/>
      <c r="CKH24" s="663"/>
      <c r="CKI24" s="663"/>
      <c r="CKJ24" s="663"/>
      <c r="CKK24" s="663"/>
      <c r="CKL24" s="663"/>
      <c r="CKM24" s="663"/>
      <c r="CKN24" s="663"/>
      <c r="CKO24" s="663"/>
      <c r="CKP24" s="663"/>
      <c r="CKQ24" s="663"/>
      <c r="CKR24" s="663"/>
      <c r="CKS24" s="663"/>
      <c r="CKT24" s="663"/>
      <c r="CKU24" s="663"/>
      <c r="CKV24" s="663"/>
      <c r="CKW24" s="663"/>
      <c r="CKX24" s="663"/>
      <c r="CKY24" s="663"/>
      <c r="CKZ24" s="663"/>
      <c r="CLA24" s="663"/>
      <c r="CLB24" s="663"/>
      <c r="CLC24" s="663"/>
      <c r="CLD24" s="663"/>
      <c r="CLE24" s="663"/>
      <c r="CLF24" s="663"/>
      <c r="CLG24" s="663"/>
      <c r="CLH24" s="663"/>
      <c r="CLI24" s="663"/>
      <c r="CLJ24" s="663"/>
      <c r="CLK24" s="663"/>
      <c r="CLL24" s="663"/>
      <c r="CLM24" s="663"/>
      <c r="CLN24" s="663"/>
      <c r="CLO24" s="663"/>
      <c r="CLP24" s="663"/>
      <c r="CLQ24" s="663"/>
      <c r="CLR24" s="663"/>
      <c r="CLS24" s="663"/>
      <c r="CLT24" s="663"/>
      <c r="CLU24" s="663"/>
      <c r="CLV24" s="663"/>
      <c r="CLW24" s="663"/>
      <c r="CLX24" s="663"/>
      <c r="CLY24" s="663"/>
      <c r="CLZ24" s="663"/>
      <c r="CMA24" s="663"/>
      <c r="CMB24" s="663"/>
      <c r="CMC24" s="663"/>
      <c r="CMD24" s="663"/>
      <c r="CME24" s="663"/>
      <c r="CMF24" s="663"/>
      <c r="CMG24" s="663"/>
      <c r="CMH24" s="663"/>
      <c r="CMI24" s="663"/>
      <c r="CMJ24" s="663"/>
      <c r="CMK24" s="663"/>
      <c r="CML24" s="663"/>
      <c r="CMM24" s="663"/>
      <c r="CMN24" s="663"/>
      <c r="CMO24" s="663"/>
      <c r="CMP24" s="663"/>
      <c r="CMQ24" s="663"/>
      <c r="CMR24" s="663"/>
      <c r="CMS24" s="663"/>
      <c r="CMT24" s="663"/>
      <c r="CMU24" s="663"/>
      <c r="CMV24" s="663"/>
      <c r="CMW24" s="663"/>
      <c r="CMX24" s="663"/>
      <c r="CMY24" s="663"/>
      <c r="CMZ24" s="663"/>
      <c r="CNA24" s="663"/>
      <c r="CNB24" s="663"/>
      <c r="CNC24" s="663"/>
      <c r="CND24" s="663"/>
      <c r="CNE24" s="663"/>
      <c r="CNF24" s="663"/>
      <c r="CNG24" s="663"/>
      <c r="CNH24" s="663"/>
      <c r="CNI24" s="663"/>
      <c r="CNJ24" s="663"/>
      <c r="CNK24" s="663"/>
      <c r="CNL24" s="663"/>
      <c r="CNM24" s="663"/>
      <c r="CNN24" s="663"/>
      <c r="CNO24" s="663"/>
      <c r="CNP24" s="663"/>
      <c r="CNQ24" s="663"/>
      <c r="CNR24" s="663"/>
      <c r="CNS24" s="663"/>
      <c r="CNT24" s="663"/>
      <c r="CNU24" s="663"/>
      <c r="CNV24" s="663"/>
      <c r="CNW24" s="663"/>
      <c r="CNX24" s="663"/>
      <c r="CNY24" s="663"/>
      <c r="CNZ24" s="663"/>
      <c r="COA24" s="663"/>
      <c r="COB24" s="663"/>
      <c r="COC24" s="663"/>
      <c r="COD24" s="663"/>
      <c r="COE24" s="663"/>
      <c r="COF24" s="663"/>
      <c r="COG24" s="663"/>
      <c r="COH24" s="663"/>
      <c r="COI24" s="663"/>
      <c r="COJ24" s="663"/>
      <c r="COK24" s="663"/>
      <c r="COL24" s="663"/>
      <c r="COM24" s="663"/>
      <c r="CON24" s="663"/>
      <c r="COO24" s="663"/>
      <c r="COP24" s="663"/>
      <c r="COQ24" s="663"/>
      <c r="COR24" s="663"/>
      <c r="COS24" s="663"/>
      <c r="COT24" s="663"/>
      <c r="COU24" s="663"/>
      <c r="COV24" s="663"/>
      <c r="COW24" s="663"/>
      <c r="COX24" s="663"/>
      <c r="COY24" s="663"/>
      <c r="COZ24" s="663"/>
      <c r="CPA24" s="663"/>
      <c r="CPB24" s="663"/>
      <c r="CPC24" s="663"/>
      <c r="CPD24" s="663"/>
      <c r="CPE24" s="663"/>
      <c r="CPF24" s="663"/>
      <c r="CPG24" s="663"/>
      <c r="CPH24" s="663"/>
      <c r="CPI24" s="663"/>
      <c r="CPJ24" s="663"/>
      <c r="CPK24" s="663"/>
      <c r="CPL24" s="663"/>
      <c r="CPM24" s="663"/>
      <c r="CPN24" s="663"/>
      <c r="CPO24" s="663"/>
      <c r="CPP24" s="663"/>
      <c r="CPQ24" s="663"/>
      <c r="CPR24" s="663"/>
      <c r="CPS24" s="663"/>
      <c r="CPT24" s="663"/>
      <c r="CPU24" s="663"/>
      <c r="CPV24" s="663"/>
      <c r="CPW24" s="663"/>
      <c r="CPX24" s="663"/>
      <c r="CPY24" s="663"/>
      <c r="CPZ24" s="663"/>
      <c r="CQA24" s="663"/>
      <c r="CQB24" s="663"/>
      <c r="CQC24" s="663"/>
      <c r="CQD24" s="663"/>
      <c r="CQE24" s="663"/>
      <c r="CQF24" s="663"/>
      <c r="CQG24" s="663"/>
      <c r="CQH24" s="663"/>
      <c r="CQI24" s="663"/>
      <c r="CQJ24" s="663"/>
      <c r="CQK24" s="663"/>
      <c r="CQL24" s="663"/>
      <c r="CQM24" s="663"/>
      <c r="CQN24" s="663"/>
      <c r="CQO24" s="663"/>
      <c r="CQP24" s="663"/>
      <c r="CQQ24" s="663"/>
      <c r="CQR24" s="663"/>
      <c r="CQS24" s="663"/>
      <c r="CQT24" s="663"/>
      <c r="CQU24" s="663"/>
      <c r="CQV24" s="663"/>
      <c r="CQW24" s="663"/>
      <c r="CQX24" s="663"/>
      <c r="CQY24" s="663"/>
      <c r="CQZ24" s="663"/>
      <c r="CRA24" s="663"/>
      <c r="CRB24" s="663"/>
      <c r="CRC24" s="663"/>
      <c r="CRD24" s="663"/>
      <c r="CRE24" s="663"/>
      <c r="CRF24" s="663"/>
      <c r="CRG24" s="663"/>
      <c r="CRH24" s="663"/>
      <c r="CRI24" s="663"/>
      <c r="CRJ24" s="663"/>
      <c r="CRK24" s="663"/>
      <c r="CRL24" s="663"/>
      <c r="CRM24" s="663"/>
      <c r="CRN24" s="663"/>
      <c r="CRO24" s="663"/>
      <c r="CRP24" s="663"/>
      <c r="CRQ24" s="663"/>
      <c r="CRR24" s="663"/>
      <c r="CRS24" s="663"/>
      <c r="CRT24" s="663"/>
      <c r="CRU24" s="663"/>
      <c r="CRV24" s="663"/>
      <c r="CRW24" s="663"/>
      <c r="CRX24" s="663"/>
      <c r="CRY24" s="663"/>
      <c r="CRZ24" s="663"/>
      <c r="CSA24" s="663"/>
      <c r="CSB24" s="663"/>
      <c r="CSC24" s="663"/>
      <c r="CSD24" s="663"/>
      <c r="CSE24" s="663"/>
      <c r="CSF24" s="663"/>
      <c r="CSG24" s="663"/>
      <c r="CSH24" s="663"/>
      <c r="CSI24" s="663"/>
      <c r="CSJ24" s="663"/>
      <c r="CSK24" s="663"/>
      <c r="CSL24" s="663"/>
      <c r="CSM24" s="663"/>
      <c r="CSN24" s="663"/>
      <c r="CSO24" s="663"/>
      <c r="CSP24" s="663"/>
      <c r="CSQ24" s="663"/>
      <c r="CSR24" s="663"/>
      <c r="CSS24" s="663"/>
      <c r="CST24" s="663"/>
      <c r="CSU24" s="663"/>
      <c r="CSV24" s="663"/>
      <c r="CSW24" s="663"/>
      <c r="CSX24" s="663"/>
      <c r="CSY24" s="663"/>
      <c r="CSZ24" s="663"/>
      <c r="CTA24" s="663"/>
      <c r="CTB24" s="663"/>
      <c r="CTC24" s="663"/>
      <c r="CTD24" s="663"/>
      <c r="CTE24" s="663"/>
      <c r="CTF24" s="663"/>
      <c r="CTG24" s="663"/>
      <c r="CTH24" s="663"/>
      <c r="CTI24" s="663"/>
      <c r="CTJ24" s="663"/>
      <c r="CTK24" s="663"/>
      <c r="CTL24" s="663"/>
      <c r="CTM24" s="663"/>
      <c r="CTN24" s="663"/>
      <c r="CTO24" s="663"/>
      <c r="CTP24" s="663"/>
      <c r="CTQ24" s="663"/>
      <c r="CTR24" s="663"/>
      <c r="CTS24" s="663"/>
      <c r="CTT24" s="663"/>
      <c r="CTU24" s="663"/>
      <c r="CTV24" s="663"/>
      <c r="CTW24" s="663"/>
      <c r="CTX24" s="663"/>
      <c r="CTY24" s="663"/>
      <c r="CTZ24" s="663"/>
      <c r="CUA24" s="663"/>
      <c r="CUB24" s="663"/>
      <c r="CUC24" s="663"/>
      <c r="CUD24" s="663"/>
      <c r="CUE24" s="663"/>
      <c r="CUF24" s="663"/>
      <c r="CUG24" s="663"/>
      <c r="CUH24" s="663"/>
      <c r="CUI24" s="663"/>
      <c r="CUJ24" s="663"/>
      <c r="CUK24" s="663"/>
      <c r="CUL24" s="663"/>
      <c r="CUM24" s="663"/>
      <c r="CUN24" s="663"/>
      <c r="CUO24" s="663"/>
      <c r="CUP24" s="663"/>
      <c r="CUQ24" s="663"/>
      <c r="CUR24" s="663"/>
      <c r="CUS24" s="663"/>
      <c r="CUT24" s="663"/>
      <c r="CUU24" s="663"/>
      <c r="CUV24" s="663"/>
      <c r="CUW24" s="663"/>
      <c r="CUX24" s="663"/>
      <c r="CUY24" s="663"/>
      <c r="CUZ24" s="663"/>
      <c r="CVA24" s="663"/>
      <c r="CVB24" s="663"/>
      <c r="CVC24" s="663"/>
      <c r="CVD24" s="663"/>
      <c r="CVE24" s="663"/>
      <c r="CVF24" s="663"/>
      <c r="CVG24" s="663"/>
      <c r="CVH24" s="663"/>
      <c r="CVI24" s="663"/>
      <c r="CVJ24" s="663"/>
      <c r="CVK24" s="663"/>
      <c r="CVL24" s="663"/>
      <c r="CVM24" s="663"/>
      <c r="CVN24" s="663"/>
      <c r="CVO24" s="663"/>
      <c r="CVP24" s="663"/>
      <c r="CVQ24" s="663"/>
      <c r="CVR24" s="663"/>
      <c r="CVS24" s="663"/>
      <c r="CVT24" s="663"/>
      <c r="CVU24" s="663"/>
      <c r="CVV24" s="663"/>
      <c r="CVW24" s="663"/>
      <c r="CVX24" s="663"/>
      <c r="CVY24" s="663"/>
      <c r="CVZ24" s="663"/>
      <c r="CWA24" s="663"/>
      <c r="CWB24" s="663"/>
      <c r="CWC24" s="663"/>
      <c r="CWD24" s="663"/>
      <c r="CWE24" s="663"/>
      <c r="CWF24" s="663"/>
      <c r="CWG24" s="663"/>
      <c r="CWH24" s="663"/>
      <c r="CWI24" s="663"/>
      <c r="CWJ24" s="663"/>
      <c r="CWK24" s="663"/>
      <c r="CWL24" s="663"/>
      <c r="CWM24" s="663"/>
      <c r="CWN24" s="663"/>
      <c r="CWO24" s="663"/>
      <c r="CWP24" s="663"/>
      <c r="CWQ24" s="663"/>
      <c r="CWR24" s="663"/>
      <c r="CWS24" s="663"/>
      <c r="CWT24" s="663"/>
      <c r="CWU24" s="663"/>
      <c r="CWV24" s="663"/>
      <c r="CWW24" s="663"/>
      <c r="CWX24" s="663"/>
      <c r="CWY24" s="663"/>
      <c r="CWZ24" s="663"/>
      <c r="CXA24" s="663"/>
      <c r="CXB24" s="663"/>
      <c r="CXC24" s="663"/>
      <c r="CXD24" s="663"/>
      <c r="CXE24" s="663"/>
      <c r="CXF24" s="663"/>
      <c r="CXG24" s="663"/>
      <c r="CXH24" s="663"/>
      <c r="CXI24" s="663"/>
      <c r="CXJ24" s="663"/>
      <c r="CXK24" s="663"/>
      <c r="CXL24" s="663"/>
      <c r="CXM24" s="663"/>
      <c r="CXN24" s="663"/>
      <c r="CXO24" s="663"/>
      <c r="CXP24" s="663"/>
      <c r="CXQ24" s="663"/>
      <c r="CXR24" s="663"/>
      <c r="CXS24" s="663"/>
      <c r="CXT24" s="663"/>
      <c r="CXU24" s="663"/>
      <c r="CXV24" s="663"/>
      <c r="CXW24" s="663"/>
      <c r="CXX24" s="663"/>
      <c r="CXY24" s="663"/>
      <c r="CXZ24" s="663"/>
      <c r="CYA24" s="663"/>
      <c r="CYB24" s="663"/>
      <c r="CYC24" s="663"/>
      <c r="CYD24" s="663"/>
      <c r="CYE24" s="663"/>
      <c r="CYF24" s="663"/>
      <c r="CYG24" s="663"/>
      <c r="CYH24" s="663"/>
      <c r="CYI24" s="663"/>
      <c r="CYJ24" s="663"/>
      <c r="CYK24" s="663"/>
      <c r="CYL24" s="663"/>
      <c r="CYM24" s="663"/>
      <c r="CYN24" s="663"/>
      <c r="CYO24" s="663"/>
      <c r="CYP24" s="663"/>
      <c r="CYQ24" s="663"/>
      <c r="CYR24" s="663"/>
      <c r="CYS24" s="663"/>
      <c r="CYT24" s="663"/>
      <c r="CYU24" s="663"/>
      <c r="CYV24" s="663"/>
      <c r="CYW24" s="663"/>
      <c r="CYX24" s="663"/>
      <c r="CYY24" s="663"/>
      <c r="CYZ24" s="663"/>
      <c r="CZA24" s="663"/>
      <c r="CZB24" s="663"/>
      <c r="CZC24" s="663"/>
      <c r="CZD24" s="663"/>
      <c r="CZE24" s="663"/>
      <c r="CZF24" s="663"/>
      <c r="CZG24" s="663"/>
      <c r="CZH24" s="663"/>
      <c r="CZI24" s="663"/>
      <c r="CZJ24" s="663"/>
      <c r="CZK24" s="663"/>
      <c r="CZL24" s="663"/>
      <c r="CZM24" s="663"/>
      <c r="CZN24" s="663"/>
      <c r="CZO24" s="663"/>
      <c r="CZP24" s="663"/>
      <c r="CZQ24" s="663"/>
      <c r="CZR24" s="663"/>
      <c r="CZS24" s="663"/>
      <c r="CZT24" s="663"/>
      <c r="CZU24" s="663"/>
      <c r="CZV24" s="663"/>
      <c r="CZW24" s="663"/>
      <c r="CZX24" s="663"/>
      <c r="CZY24" s="663"/>
      <c r="CZZ24" s="663"/>
      <c r="DAA24" s="663"/>
      <c r="DAB24" s="663"/>
      <c r="DAC24" s="663"/>
      <c r="DAD24" s="663"/>
      <c r="DAE24" s="663"/>
      <c r="DAF24" s="663"/>
      <c r="DAG24" s="663"/>
      <c r="DAH24" s="663"/>
      <c r="DAI24" s="663"/>
      <c r="DAJ24" s="663"/>
      <c r="DAK24" s="663"/>
      <c r="DAL24" s="663"/>
      <c r="DAM24" s="663"/>
      <c r="DAN24" s="663"/>
      <c r="DAO24" s="663"/>
      <c r="DAP24" s="663"/>
      <c r="DAQ24" s="663"/>
      <c r="DAR24" s="663"/>
      <c r="DAS24" s="663"/>
      <c r="DAT24" s="663"/>
      <c r="DAU24" s="663"/>
      <c r="DAV24" s="663"/>
      <c r="DAW24" s="663"/>
      <c r="DAX24" s="663"/>
      <c r="DAY24" s="663"/>
      <c r="DAZ24" s="663"/>
      <c r="DBA24" s="663"/>
      <c r="DBB24" s="663"/>
      <c r="DBC24" s="663"/>
      <c r="DBD24" s="663"/>
      <c r="DBE24" s="663"/>
      <c r="DBF24" s="663"/>
      <c r="DBG24" s="663"/>
      <c r="DBH24" s="663"/>
      <c r="DBI24" s="663"/>
      <c r="DBJ24" s="663"/>
      <c r="DBK24" s="663"/>
      <c r="DBL24" s="663"/>
      <c r="DBM24" s="663"/>
      <c r="DBN24" s="663"/>
      <c r="DBO24" s="663"/>
      <c r="DBP24" s="663"/>
      <c r="DBQ24" s="663"/>
      <c r="DBR24" s="663"/>
      <c r="DBS24" s="663"/>
      <c r="DBT24" s="663"/>
      <c r="DBU24" s="663"/>
      <c r="DBV24" s="663"/>
      <c r="DBW24" s="663"/>
      <c r="DBX24" s="663"/>
      <c r="DBY24" s="663"/>
      <c r="DBZ24" s="663"/>
      <c r="DCA24" s="663"/>
      <c r="DCB24" s="663"/>
      <c r="DCC24" s="663"/>
      <c r="DCD24" s="663"/>
      <c r="DCE24" s="663"/>
      <c r="DCF24" s="663"/>
      <c r="DCG24" s="663"/>
      <c r="DCH24" s="663"/>
      <c r="DCI24" s="663"/>
      <c r="DCJ24" s="663"/>
      <c r="DCK24" s="663"/>
      <c r="DCL24" s="663"/>
      <c r="DCM24" s="663"/>
      <c r="DCN24" s="663"/>
      <c r="DCO24" s="663"/>
      <c r="DCP24" s="663"/>
      <c r="DCQ24" s="663"/>
      <c r="DCR24" s="663"/>
      <c r="DCS24" s="663"/>
      <c r="DCT24" s="663"/>
      <c r="DCU24" s="663"/>
      <c r="DCV24" s="663"/>
      <c r="DCW24" s="663"/>
      <c r="DCX24" s="663"/>
      <c r="DCY24" s="663"/>
      <c r="DCZ24" s="663"/>
      <c r="DDA24" s="663"/>
      <c r="DDB24" s="663"/>
      <c r="DDC24" s="663"/>
      <c r="DDD24" s="663"/>
      <c r="DDE24" s="663"/>
      <c r="DDF24" s="663"/>
      <c r="DDG24" s="663"/>
      <c r="DDH24" s="663"/>
      <c r="DDI24" s="663"/>
      <c r="DDJ24" s="663"/>
      <c r="DDK24" s="663"/>
      <c r="DDL24" s="663"/>
      <c r="DDM24" s="663"/>
      <c r="DDN24" s="663"/>
      <c r="DDO24" s="663"/>
      <c r="DDP24" s="663"/>
      <c r="DDQ24" s="663"/>
      <c r="DDR24" s="663"/>
      <c r="DDS24" s="663"/>
      <c r="DDT24" s="663"/>
      <c r="DDU24" s="663"/>
      <c r="DDV24" s="663"/>
      <c r="DDW24" s="663"/>
      <c r="DDX24" s="663"/>
      <c r="DDY24" s="663"/>
      <c r="DDZ24" s="663"/>
      <c r="DEA24" s="663"/>
      <c r="DEB24" s="663"/>
      <c r="DEC24" s="663"/>
      <c r="DED24" s="663"/>
      <c r="DEE24" s="663"/>
      <c r="DEF24" s="663"/>
      <c r="DEG24" s="663"/>
      <c r="DEH24" s="663"/>
      <c r="DEI24" s="663"/>
      <c r="DEJ24" s="663"/>
      <c r="DEK24" s="663"/>
      <c r="DEL24" s="663"/>
      <c r="DEM24" s="663"/>
      <c r="DEN24" s="663"/>
      <c r="DEO24" s="663"/>
      <c r="DEP24" s="663"/>
      <c r="DEQ24" s="663"/>
      <c r="DER24" s="663"/>
      <c r="DES24" s="663"/>
      <c r="DET24" s="663"/>
      <c r="DEU24" s="663"/>
      <c r="DEV24" s="663"/>
      <c r="DEW24" s="663"/>
      <c r="DEX24" s="663"/>
      <c r="DEY24" s="663"/>
      <c r="DEZ24" s="663"/>
      <c r="DFA24" s="663"/>
      <c r="DFB24" s="663"/>
      <c r="DFC24" s="663"/>
      <c r="DFD24" s="663"/>
      <c r="DFE24" s="663"/>
      <c r="DFF24" s="663"/>
      <c r="DFG24" s="663"/>
      <c r="DFH24" s="663"/>
      <c r="DFI24" s="663"/>
      <c r="DFJ24" s="663"/>
      <c r="DFK24" s="663"/>
      <c r="DFL24" s="663"/>
      <c r="DFM24" s="663"/>
      <c r="DFN24" s="663"/>
      <c r="DFO24" s="663"/>
      <c r="DFP24" s="663"/>
      <c r="DFQ24" s="663"/>
      <c r="DFR24" s="663"/>
      <c r="DFS24" s="663"/>
      <c r="DFT24" s="663"/>
      <c r="DFU24" s="663"/>
      <c r="DFV24" s="663"/>
      <c r="DFW24" s="663"/>
      <c r="DFX24" s="663"/>
      <c r="DFY24" s="663"/>
      <c r="DFZ24" s="663"/>
      <c r="DGA24" s="663"/>
      <c r="DGB24" s="663"/>
      <c r="DGC24" s="663"/>
      <c r="DGD24" s="663"/>
      <c r="DGE24" s="663"/>
      <c r="DGF24" s="663"/>
      <c r="DGG24" s="663"/>
      <c r="DGH24" s="663"/>
      <c r="DGI24" s="663"/>
      <c r="DGJ24" s="663"/>
      <c r="DGK24" s="663"/>
      <c r="DGL24" s="663"/>
      <c r="DGM24" s="663"/>
      <c r="DGN24" s="663"/>
      <c r="DGO24" s="663"/>
      <c r="DGP24" s="663"/>
      <c r="DGQ24" s="663"/>
      <c r="DGR24" s="663"/>
      <c r="DGS24" s="663"/>
      <c r="DGT24" s="663"/>
      <c r="DGU24" s="663"/>
      <c r="DGV24" s="663"/>
      <c r="DGW24" s="663"/>
      <c r="DGX24" s="663"/>
      <c r="DGY24" s="663"/>
      <c r="DGZ24" s="663"/>
      <c r="DHA24" s="663"/>
      <c r="DHB24" s="663"/>
      <c r="DHC24" s="663"/>
      <c r="DHD24" s="663"/>
      <c r="DHE24" s="663"/>
      <c r="DHF24" s="663"/>
      <c r="DHG24" s="663"/>
      <c r="DHH24" s="663"/>
      <c r="DHI24" s="663"/>
      <c r="DHJ24" s="663"/>
      <c r="DHK24" s="663"/>
      <c r="DHL24" s="663"/>
      <c r="DHM24" s="663"/>
      <c r="DHN24" s="663"/>
      <c r="DHO24" s="663"/>
      <c r="DHP24" s="663"/>
      <c r="DHQ24" s="663"/>
      <c r="DHR24" s="663"/>
      <c r="DHS24" s="663"/>
      <c r="DHT24" s="663"/>
      <c r="DHU24" s="663"/>
      <c r="DHV24" s="663"/>
      <c r="DHW24" s="663"/>
      <c r="DHX24" s="663"/>
      <c r="DHY24" s="663"/>
      <c r="DHZ24" s="663"/>
      <c r="DIA24" s="663"/>
      <c r="DIB24" s="663"/>
      <c r="DIC24" s="663"/>
      <c r="DID24" s="663"/>
      <c r="DIE24" s="663"/>
      <c r="DIF24" s="663"/>
      <c r="DIG24" s="663"/>
      <c r="DIH24" s="663"/>
      <c r="DII24" s="663"/>
      <c r="DIJ24" s="663"/>
      <c r="DIK24" s="663"/>
      <c r="DIL24" s="663"/>
      <c r="DIM24" s="663"/>
      <c r="DIN24" s="663"/>
      <c r="DIO24" s="663"/>
      <c r="DIP24" s="663"/>
      <c r="DIQ24" s="663"/>
      <c r="DIR24" s="663"/>
      <c r="DIS24" s="663"/>
      <c r="DIT24" s="663"/>
      <c r="DIU24" s="663"/>
      <c r="DIV24" s="663"/>
      <c r="DIW24" s="663"/>
      <c r="DIX24" s="663"/>
      <c r="DIY24" s="663"/>
      <c r="DIZ24" s="663"/>
      <c r="DJA24" s="663"/>
      <c r="DJB24" s="663"/>
      <c r="DJC24" s="663"/>
      <c r="DJD24" s="663"/>
      <c r="DJE24" s="663"/>
      <c r="DJF24" s="663"/>
      <c r="DJG24" s="663"/>
      <c r="DJH24" s="663"/>
      <c r="DJI24" s="663"/>
      <c r="DJJ24" s="663"/>
      <c r="DJK24" s="663"/>
      <c r="DJL24" s="663"/>
      <c r="DJM24" s="663"/>
      <c r="DJN24" s="663"/>
      <c r="DJO24" s="663"/>
      <c r="DJP24" s="663"/>
      <c r="DJQ24" s="663"/>
      <c r="DJR24" s="663"/>
      <c r="DJS24" s="663"/>
      <c r="DJT24" s="663"/>
      <c r="DJU24" s="663"/>
      <c r="DJV24" s="663"/>
      <c r="DJW24" s="663"/>
      <c r="DJX24" s="663"/>
      <c r="DJY24" s="663"/>
      <c r="DJZ24" s="663"/>
      <c r="DKA24" s="663"/>
      <c r="DKB24" s="663"/>
      <c r="DKC24" s="663"/>
      <c r="DKD24" s="663"/>
      <c r="DKE24" s="663"/>
      <c r="DKF24" s="663"/>
      <c r="DKG24" s="663"/>
      <c r="DKH24" s="663"/>
      <c r="DKI24" s="663"/>
      <c r="DKJ24" s="663"/>
      <c r="DKK24" s="663"/>
      <c r="DKL24" s="663"/>
      <c r="DKM24" s="663"/>
      <c r="DKN24" s="663"/>
      <c r="DKO24" s="663"/>
      <c r="DKP24" s="663"/>
      <c r="DKQ24" s="663"/>
      <c r="DKR24" s="663"/>
      <c r="DKS24" s="663"/>
      <c r="DKT24" s="663"/>
      <c r="DKU24" s="663"/>
      <c r="DKV24" s="663"/>
      <c r="DKW24" s="663"/>
      <c r="DKX24" s="663"/>
      <c r="DKY24" s="663"/>
      <c r="DKZ24" s="663"/>
      <c r="DLA24" s="663"/>
      <c r="DLB24" s="663"/>
      <c r="DLC24" s="663"/>
      <c r="DLD24" s="663"/>
      <c r="DLE24" s="663"/>
      <c r="DLF24" s="663"/>
      <c r="DLG24" s="663"/>
      <c r="DLH24" s="663"/>
      <c r="DLI24" s="663"/>
      <c r="DLJ24" s="663"/>
      <c r="DLK24" s="663"/>
      <c r="DLL24" s="663"/>
      <c r="DLM24" s="663"/>
      <c r="DLN24" s="663"/>
      <c r="DLO24" s="663"/>
      <c r="DLP24" s="663"/>
      <c r="DLQ24" s="663"/>
      <c r="DLR24" s="663"/>
      <c r="DLS24" s="663"/>
      <c r="DLT24" s="663"/>
      <c r="DLU24" s="663"/>
      <c r="DLV24" s="663"/>
      <c r="DLW24" s="663"/>
      <c r="DLX24" s="663"/>
      <c r="DLY24" s="663"/>
      <c r="DLZ24" s="663"/>
      <c r="DMA24" s="663"/>
      <c r="DMB24" s="663"/>
      <c r="DMC24" s="663"/>
      <c r="DMD24" s="663"/>
      <c r="DME24" s="663"/>
      <c r="DMF24" s="663"/>
      <c r="DMG24" s="663"/>
      <c r="DMH24" s="663"/>
      <c r="DMI24" s="663"/>
      <c r="DMJ24" s="663"/>
      <c r="DMK24" s="663"/>
      <c r="DML24" s="663"/>
      <c r="DMM24" s="663"/>
      <c r="DMN24" s="663"/>
      <c r="DMO24" s="663"/>
      <c r="DMP24" s="663"/>
      <c r="DMQ24" s="663"/>
      <c r="DMR24" s="663"/>
      <c r="DMS24" s="663"/>
      <c r="DMT24" s="663"/>
      <c r="DMU24" s="663"/>
      <c r="DMV24" s="663"/>
      <c r="DMW24" s="663"/>
      <c r="DMX24" s="663"/>
      <c r="DMY24" s="663"/>
      <c r="DMZ24" s="663"/>
      <c r="DNA24" s="663"/>
      <c r="DNB24" s="663"/>
      <c r="DNC24" s="663"/>
      <c r="DND24" s="663"/>
      <c r="DNE24" s="663"/>
      <c r="DNF24" s="663"/>
      <c r="DNG24" s="663"/>
      <c r="DNH24" s="663"/>
      <c r="DNI24" s="663"/>
      <c r="DNJ24" s="663"/>
      <c r="DNK24" s="663"/>
      <c r="DNL24" s="663"/>
      <c r="DNM24" s="663"/>
      <c r="DNN24" s="663"/>
      <c r="DNO24" s="663"/>
      <c r="DNP24" s="663"/>
      <c r="DNQ24" s="663"/>
      <c r="DNR24" s="663"/>
      <c r="DNS24" s="663"/>
      <c r="DNT24" s="663"/>
      <c r="DNU24" s="663"/>
      <c r="DNV24" s="663"/>
      <c r="DNW24" s="663"/>
      <c r="DNX24" s="663"/>
      <c r="DNY24" s="663"/>
      <c r="DNZ24" s="663"/>
      <c r="DOA24" s="663"/>
      <c r="DOB24" s="663"/>
      <c r="DOC24" s="663"/>
      <c r="DOD24" s="663"/>
      <c r="DOE24" s="663"/>
      <c r="DOF24" s="663"/>
      <c r="DOG24" s="663"/>
      <c r="DOH24" s="663"/>
      <c r="DOI24" s="663"/>
      <c r="DOJ24" s="663"/>
      <c r="DOK24" s="663"/>
      <c r="DOL24" s="663"/>
      <c r="DOM24" s="663"/>
      <c r="DON24" s="663"/>
      <c r="DOO24" s="663"/>
      <c r="DOP24" s="663"/>
      <c r="DOQ24" s="663"/>
      <c r="DOR24" s="663"/>
      <c r="DOS24" s="663"/>
      <c r="DOT24" s="663"/>
      <c r="DOU24" s="663"/>
      <c r="DOV24" s="663"/>
      <c r="DOW24" s="663"/>
      <c r="DOX24" s="663"/>
      <c r="DOY24" s="663"/>
      <c r="DOZ24" s="663"/>
      <c r="DPA24" s="663"/>
      <c r="DPB24" s="663"/>
      <c r="DPC24" s="663"/>
      <c r="DPD24" s="663"/>
      <c r="DPE24" s="663"/>
      <c r="DPF24" s="663"/>
      <c r="DPG24" s="663"/>
      <c r="DPH24" s="663"/>
      <c r="DPI24" s="663"/>
      <c r="DPJ24" s="663"/>
      <c r="DPK24" s="663"/>
      <c r="DPL24" s="663"/>
      <c r="DPM24" s="663"/>
      <c r="DPN24" s="663"/>
      <c r="DPO24" s="663"/>
      <c r="DPP24" s="663"/>
      <c r="DPQ24" s="663"/>
      <c r="DPR24" s="663"/>
      <c r="DPS24" s="663"/>
      <c r="DPT24" s="663"/>
      <c r="DPU24" s="663"/>
      <c r="DPV24" s="663"/>
      <c r="DPW24" s="663"/>
      <c r="DPX24" s="663"/>
      <c r="DPY24" s="663"/>
      <c r="DPZ24" s="663"/>
      <c r="DQA24" s="663"/>
      <c r="DQB24" s="663"/>
      <c r="DQC24" s="663"/>
      <c r="DQD24" s="663"/>
      <c r="DQE24" s="663"/>
      <c r="DQF24" s="663"/>
      <c r="DQG24" s="663"/>
      <c r="DQH24" s="663"/>
      <c r="DQI24" s="663"/>
      <c r="DQJ24" s="663"/>
      <c r="DQK24" s="663"/>
      <c r="DQL24" s="663"/>
      <c r="DQM24" s="663"/>
      <c r="DQN24" s="663"/>
      <c r="DQO24" s="663"/>
      <c r="DQP24" s="663"/>
      <c r="DQQ24" s="663"/>
      <c r="DQR24" s="663"/>
      <c r="DQS24" s="663"/>
      <c r="DQT24" s="663"/>
      <c r="DQU24" s="663"/>
      <c r="DQV24" s="663"/>
      <c r="DQW24" s="663"/>
      <c r="DQX24" s="663"/>
      <c r="DQY24" s="663"/>
      <c r="DQZ24" s="663"/>
      <c r="DRA24" s="663"/>
      <c r="DRB24" s="663"/>
      <c r="DRC24" s="663"/>
      <c r="DRD24" s="663"/>
      <c r="DRE24" s="663"/>
      <c r="DRF24" s="663"/>
      <c r="DRG24" s="663"/>
      <c r="DRH24" s="663"/>
      <c r="DRI24" s="663"/>
      <c r="DRJ24" s="663"/>
      <c r="DRK24" s="663"/>
      <c r="DRL24" s="663"/>
      <c r="DRM24" s="663"/>
      <c r="DRN24" s="663"/>
      <c r="DRO24" s="663"/>
      <c r="DRP24" s="663"/>
      <c r="DRQ24" s="663"/>
      <c r="DRR24" s="663"/>
      <c r="DRS24" s="663"/>
      <c r="DRT24" s="663"/>
      <c r="DRU24" s="663"/>
      <c r="DRV24" s="663"/>
      <c r="DRW24" s="663"/>
      <c r="DRX24" s="663"/>
      <c r="DRY24" s="663"/>
      <c r="DRZ24" s="663"/>
      <c r="DSA24" s="663"/>
      <c r="DSB24" s="663"/>
      <c r="DSC24" s="663"/>
      <c r="DSD24" s="663"/>
      <c r="DSE24" s="663"/>
      <c r="DSF24" s="663"/>
      <c r="DSG24" s="663"/>
      <c r="DSH24" s="663"/>
      <c r="DSI24" s="663"/>
      <c r="DSJ24" s="663"/>
      <c r="DSK24" s="663"/>
      <c r="DSL24" s="663"/>
      <c r="DSM24" s="663"/>
      <c r="DSN24" s="663"/>
      <c r="DSO24" s="663"/>
      <c r="DSP24" s="663"/>
      <c r="DSQ24" s="663"/>
      <c r="DSR24" s="663"/>
      <c r="DSS24" s="663"/>
      <c r="DST24" s="663"/>
      <c r="DSU24" s="663"/>
      <c r="DSV24" s="663"/>
      <c r="DSW24" s="663"/>
      <c r="DSX24" s="663"/>
      <c r="DSY24" s="663"/>
      <c r="DSZ24" s="663"/>
      <c r="DTA24" s="663"/>
      <c r="DTB24" s="663"/>
      <c r="DTC24" s="663"/>
      <c r="DTD24" s="663"/>
      <c r="DTE24" s="663"/>
      <c r="DTF24" s="663"/>
      <c r="DTG24" s="663"/>
      <c r="DTH24" s="663"/>
      <c r="DTI24" s="663"/>
      <c r="DTJ24" s="663"/>
      <c r="DTK24" s="663"/>
      <c r="DTL24" s="663"/>
      <c r="DTM24" s="663"/>
      <c r="DTN24" s="663"/>
      <c r="DTO24" s="663"/>
      <c r="DTP24" s="663"/>
      <c r="DTQ24" s="663"/>
      <c r="DTR24" s="663"/>
      <c r="DTS24" s="663"/>
      <c r="DTT24" s="663"/>
      <c r="DTU24" s="663"/>
      <c r="DTV24" s="663"/>
      <c r="DTW24" s="663"/>
      <c r="DTX24" s="663"/>
      <c r="DTY24" s="663"/>
      <c r="DTZ24" s="663"/>
      <c r="DUA24" s="663"/>
      <c r="DUB24" s="663"/>
      <c r="DUC24" s="663"/>
      <c r="DUD24" s="663"/>
      <c r="DUE24" s="663"/>
      <c r="DUF24" s="663"/>
      <c r="DUG24" s="663"/>
      <c r="DUH24" s="663"/>
      <c r="DUI24" s="663"/>
      <c r="DUJ24" s="663"/>
      <c r="DUK24" s="663"/>
      <c r="DUL24" s="663"/>
      <c r="DUM24" s="663"/>
      <c r="DUN24" s="663"/>
      <c r="DUO24" s="663"/>
      <c r="DUP24" s="663"/>
      <c r="DUQ24" s="663"/>
      <c r="DUR24" s="663"/>
      <c r="DUS24" s="663"/>
      <c r="DUT24" s="663"/>
      <c r="DUU24" s="663"/>
      <c r="DUV24" s="663"/>
      <c r="DUW24" s="663"/>
      <c r="DUX24" s="663"/>
      <c r="DUY24" s="663"/>
      <c r="DUZ24" s="663"/>
      <c r="DVA24" s="663"/>
      <c r="DVB24" s="663"/>
      <c r="DVC24" s="663"/>
      <c r="DVD24" s="663"/>
      <c r="DVE24" s="663"/>
      <c r="DVF24" s="663"/>
      <c r="DVG24" s="663"/>
      <c r="DVH24" s="663"/>
      <c r="DVI24" s="663"/>
      <c r="DVJ24" s="663"/>
      <c r="DVK24" s="663"/>
      <c r="DVL24" s="663"/>
      <c r="DVM24" s="663"/>
      <c r="DVN24" s="663"/>
      <c r="DVO24" s="663"/>
      <c r="DVP24" s="663"/>
      <c r="DVQ24" s="663"/>
      <c r="DVR24" s="663"/>
      <c r="DVS24" s="663"/>
      <c r="DVT24" s="663"/>
      <c r="DVU24" s="663"/>
      <c r="DVV24" s="663"/>
      <c r="DVW24" s="663"/>
      <c r="DVX24" s="663"/>
      <c r="DVY24" s="663"/>
      <c r="DVZ24" s="663"/>
      <c r="DWA24" s="663"/>
      <c r="DWB24" s="663"/>
      <c r="DWC24" s="663"/>
      <c r="DWD24" s="663"/>
      <c r="DWE24" s="663"/>
      <c r="DWF24" s="663"/>
      <c r="DWG24" s="663"/>
      <c r="DWH24" s="663"/>
      <c r="DWI24" s="663"/>
      <c r="DWJ24" s="663"/>
      <c r="DWK24" s="663"/>
      <c r="DWL24" s="663"/>
      <c r="DWM24" s="663"/>
      <c r="DWN24" s="663"/>
      <c r="DWO24" s="663"/>
      <c r="DWP24" s="663"/>
      <c r="DWQ24" s="663"/>
      <c r="DWR24" s="663"/>
      <c r="DWS24" s="663"/>
      <c r="DWT24" s="663"/>
      <c r="DWU24" s="663"/>
      <c r="DWV24" s="663"/>
      <c r="DWW24" s="663"/>
      <c r="DWX24" s="663"/>
      <c r="DWY24" s="663"/>
      <c r="DWZ24" s="663"/>
      <c r="DXA24" s="663"/>
      <c r="DXB24" s="663"/>
      <c r="DXC24" s="663"/>
      <c r="DXD24" s="663"/>
      <c r="DXE24" s="663"/>
      <c r="DXF24" s="663"/>
      <c r="DXG24" s="663"/>
      <c r="DXH24" s="663"/>
      <c r="DXI24" s="663"/>
      <c r="DXJ24" s="663"/>
      <c r="DXK24" s="663"/>
      <c r="DXL24" s="663"/>
      <c r="DXM24" s="663"/>
      <c r="DXN24" s="663"/>
      <c r="DXO24" s="663"/>
      <c r="DXP24" s="663"/>
      <c r="DXQ24" s="663"/>
      <c r="DXR24" s="663"/>
      <c r="DXS24" s="663"/>
      <c r="DXT24" s="663"/>
      <c r="DXU24" s="663"/>
      <c r="DXV24" s="663"/>
      <c r="DXW24" s="663"/>
      <c r="DXX24" s="663"/>
      <c r="DXY24" s="663"/>
      <c r="DXZ24" s="663"/>
      <c r="DYA24" s="663"/>
      <c r="DYB24" s="663"/>
      <c r="DYC24" s="663"/>
      <c r="DYD24" s="663"/>
      <c r="DYE24" s="663"/>
      <c r="DYF24" s="663"/>
      <c r="DYG24" s="663"/>
      <c r="DYH24" s="663"/>
      <c r="DYI24" s="663"/>
      <c r="DYJ24" s="663"/>
      <c r="DYK24" s="663"/>
      <c r="DYL24" s="663"/>
      <c r="DYM24" s="663"/>
      <c r="DYN24" s="663"/>
      <c r="DYO24" s="663"/>
      <c r="DYP24" s="663"/>
      <c r="DYQ24" s="663"/>
      <c r="DYR24" s="663"/>
      <c r="DYS24" s="663"/>
      <c r="DYT24" s="663"/>
      <c r="DYU24" s="663"/>
      <c r="DYV24" s="663"/>
      <c r="DYW24" s="663"/>
      <c r="DYX24" s="663"/>
      <c r="DYY24" s="663"/>
      <c r="DYZ24" s="663"/>
      <c r="DZA24" s="663"/>
      <c r="DZB24" s="663"/>
      <c r="DZC24" s="663"/>
      <c r="DZD24" s="663"/>
      <c r="DZE24" s="663"/>
      <c r="DZF24" s="663"/>
      <c r="DZG24" s="663"/>
      <c r="DZH24" s="663"/>
      <c r="DZI24" s="663"/>
      <c r="DZJ24" s="663"/>
      <c r="DZK24" s="663"/>
      <c r="DZL24" s="663"/>
      <c r="DZM24" s="663"/>
      <c r="DZN24" s="663"/>
      <c r="DZO24" s="663"/>
      <c r="DZP24" s="663"/>
      <c r="DZQ24" s="663"/>
      <c r="DZR24" s="663"/>
      <c r="DZS24" s="663"/>
      <c r="DZT24" s="663"/>
      <c r="DZU24" s="663"/>
      <c r="DZV24" s="663"/>
      <c r="DZW24" s="663"/>
      <c r="DZX24" s="663"/>
      <c r="DZY24" s="663"/>
      <c r="DZZ24" s="663"/>
      <c r="EAA24" s="663"/>
      <c r="EAB24" s="663"/>
      <c r="EAC24" s="663"/>
      <c r="EAD24" s="663"/>
      <c r="EAE24" s="663"/>
      <c r="EAF24" s="663"/>
      <c r="EAG24" s="663"/>
      <c r="EAH24" s="663"/>
      <c r="EAI24" s="663"/>
      <c r="EAJ24" s="663"/>
      <c r="EAK24" s="663"/>
      <c r="EAL24" s="663"/>
      <c r="EAM24" s="663"/>
      <c r="EAN24" s="663"/>
      <c r="EAO24" s="663"/>
      <c r="EAP24" s="663"/>
      <c r="EAQ24" s="663"/>
      <c r="EAR24" s="663"/>
      <c r="EAS24" s="663"/>
      <c r="EAT24" s="663"/>
      <c r="EAU24" s="663"/>
      <c r="EAV24" s="663"/>
      <c r="EAW24" s="663"/>
      <c r="EAX24" s="663"/>
      <c r="EAY24" s="663"/>
      <c r="EAZ24" s="663"/>
      <c r="EBA24" s="663"/>
      <c r="EBB24" s="663"/>
      <c r="EBC24" s="663"/>
      <c r="EBD24" s="663"/>
      <c r="EBE24" s="663"/>
      <c r="EBF24" s="663"/>
      <c r="EBG24" s="663"/>
      <c r="EBH24" s="663"/>
      <c r="EBI24" s="663"/>
      <c r="EBJ24" s="663"/>
      <c r="EBK24" s="663"/>
      <c r="EBL24" s="663"/>
      <c r="EBM24" s="663"/>
      <c r="EBN24" s="663"/>
      <c r="EBO24" s="663"/>
      <c r="EBP24" s="663"/>
      <c r="EBQ24" s="663"/>
      <c r="EBR24" s="663"/>
      <c r="EBS24" s="663"/>
      <c r="EBT24" s="663"/>
      <c r="EBU24" s="663"/>
      <c r="EBV24" s="663"/>
      <c r="EBW24" s="663"/>
      <c r="EBX24" s="663"/>
      <c r="EBY24" s="663"/>
      <c r="EBZ24" s="663"/>
      <c r="ECA24" s="663"/>
      <c r="ECB24" s="663"/>
      <c r="ECC24" s="663"/>
      <c r="ECD24" s="663"/>
      <c r="ECE24" s="663"/>
      <c r="ECF24" s="663"/>
      <c r="ECG24" s="663"/>
      <c r="ECH24" s="663"/>
      <c r="ECI24" s="663"/>
      <c r="ECJ24" s="663"/>
      <c r="ECK24" s="663"/>
      <c r="ECL24" s="663"/>
      <c r="ECM24" s="663"/>
      <c r="ECN24" s="663"/>
      <c r="ECO24" s="663"/>
      <c r="ECP24" s="663"/>
      <c r="ECQ24" s="663"/>
      <c r="ECR24" s="663"/>
      <c r="ECS24" s="663"/>
      <c r="ECT24" s="663"/>
      <c r="ECU24" s="663"/>
      <c r="ECV24" s="663"/>
      <c r="ECW24" s="663"/>
      <c r="ECX24" s="663"/>
      <c r="ECY24" s="663"/>
      <c r="ECZ24" s="663"/>
      <c r="EDA24" s="663"/>
      <c r="EDB24" s="663"/>
      <c r="EDC24" s="663"/>
      <c r="EDD24" s="663"/>
      <c r="EDE24" s="663"/>
      <c r="EDF24" s="663"/>
      <c r="EDG24" s="663"/>
      <c r="EDH24" s="663"/>
      <c r="EDI24" s="663"/>
      <c r="EDJ24" s="663"/>
      <c r="EDK24" s="663"/>
      <c r="EDL24" s="663"/>
      <c r="EDM24" s="663"/>
      <c r="EDN24" s="663"/>
      <c r="EDO24" s="663"/>
      <c r="EDP24" s="663"/>
      <c r="EDQ24" s="663"/>
      <c r="EDR24" s="663"/>
      <c r="EDS24" s="663"/>
      <c r="EDT24" s="663"/>
      <c r="EDU24" s="663"/>
      <c r="EDV24" s="663"/>
      <c r="EDW24" s="663"/>
      <c r="EDX24" s="663"/>
      <c r="EDY24" s="663"/>
      <c r="EDZ24" s="663"/>
      <c r="EEA24" s="663"/>
      <c r="EEB24" s="663"/>
      <c r="EEC24" s="663"/>
      <c r="EED24" s="663"/>
      <c r="EEE24" s="663"/>
      <c r="EEF24" s="663"/>
      <c r="EEG24" s="663"/>
      <c r="EEH24" s="663"/>
      <c r="EEI24" s="663"/>
      <c r="EEJ24" s="663"/>
      <c r="EEK24" s="663"/>
      <c r="EEL24" s="663"/>
      <c r="EEM24" s="663"/>
      <c r="EEN24" s="663"/>
      <c r="EEO24" s="663"/>
      <c r="EEP24" s="663"/>
      <c r="EEQ24" s="663"/>
      <c r="EER24" s="663"/>
      <c r="EES24" s="663"/>
      <c r="EET24" s="663"/>
      <c r="EEU24" s="663"/>
      <c r="EEV24" s="663"/>
      <c r="EEW24" s="663"/>
      <c r="EEX24" s="663"/>
      <c r="EEY24" s="663"/>
      <c r="EEZ24" s="663"/>
      <c r="EFA24" s="663"/>
      <c r="EFB24" s="663"/>
      <c r="EFC24" s="663"/>
      <c r="EFD24" s="663"/>
      <c r="EFE24" s="663"/>
      <c r="EFF24" s="663"/>
      <c r="EFG24" s="663"/>
      <c r="EFH24" s="663"/>
      <c r="EFI24" s="663"/>
      <c r="EFJ24" s="663"/>
      <c r="EFK24" s="663"/>
      <c r="EFL24" s="663"/>
      <c r="EFM24" s="663"/>
      <c r="EFN24" s="663"/>
      <c r="EFO24" s="663"/>
      <c r="EFP24" s="663"/>
      <c r="EFQ24" s="663"/>
      <c r="EFR24" s="663"/>
      <c r="EFS24" s="663"/>
      <c r="EFT24" s="663"/>
      <c r="EFU24" s="663"/>
      <c r="EFV24" s="663"/>
      <c r="EFW24" s="663"/>
      <c r="EFX24" s="663"/>
      <c r="EFY24" s="663"/>
      <c r="EFZ24" s="663"/>
      <c r="EGA24" s="663"/>
      <c r="EGB24" s="663"/>
      <c r="EGC24" s="663"/>
      <c r="EGD24" s="663"/>
      <c r="EGE24" s="663"/>
      <c r="EGF24" s="663"/>
      <c r="EGG24" s="663"/>
      <c r="EGH24" s="663"/>
      <c r="EGI24" s="663"/>
      <c r="EGJ24" s="663"/>
      <c r="EGK24" s="663"/>
      <c r="EGL24" s="663"/>
      <c r="EGM24" s="663"/>
      <c r="EGN24" s="663"/>
      <c r="EGO24" s="663"/>
      <c r="EGP24" s="663"/>
      <c r="EGQ24" s="663"/>
      <c r="EGR24" s="663"/>
      <c r="EGS24" s="663"/>
      <c r="EGT24" s="663"/>
      <c r="EGU24" s="663"/>
      <c r="EGV24" s="663"/>
      <c r="EGW24" s="663"/>
      <c r="EGX24" s="663"/>
      <c r="EGY24" s="663"/>
      <c r="EGZ24" s="663"/>
      <c r="EHA24" s="663"/>
      <c r="EHB24" s="663"/>
      <c r="EHC24" s="663"/>
      <c r="EHD24" s="663"/>
      <c r="EHE24" s="663"/>
      <c r="EHF24" s="663"/>
      <c r="EHG24" s="663"/>
      <c r="EHH24" s="663"/>
      <c r="EHI24" s="663"/>
      <c r="EHJ24" s="663"/>
      <c r="EHK24" s="663"/>
      <c r="EHL24" s="663"/>
      <c r="EHM24" s="663"/>
      <c r="EHN24" s="663"/>
      <c r="EHO24" s="663"/>
      <c r="EHP24" s="663"/>
      <c r="EHQ24" s="663"/>
      <c r="EHR24" s="663"/>
      <c r="EHS24" s="663"/>
      <c r="EHT24" s="663"/>
      <c r="EHU24" s="663"/>
      <c r="EHV24" s="663"/>
      <c r="EHW24" s="663"/>
      <c r="EHX24" s="663"/>
      <c r="EHY24" s="663"/>
      <c r="EHZ24" s="663"/>
      <c r="EIA24" s="663"/>
      <c r="EIB24" s="663"/>
      <c r="EIC24" s="663"/>
      <c r="EID24" s="663"/>
      <c r="EIE24" s="663"/>
      <c r="EIF24" s="663"/>
      <c r="EIG24" s="663"/>
      <c r="EIH24" s="663"/>
      <c r="EII24" s="663"/>
      <c r="EIJ24" s="663"/>
      <c r="EIK24" s="663"/>
      <c r="EIL24" s="663"/>
      <c r="EIM24" s="663"/>
      <c r="EIN24" s="663"/>
      <c r="EIO24" s="663"/>
      <c r="EIP24" s="663"/>
      <c r="EIQ24" s="663"/>
      <c r="EIR24" s="663"/>
      <c r="EIS24" s="663"/>
      <c r="EIT24" s="663"/>
      <c r="EIU24" s="663"/>
      <c r="EIV24" s="663"/>
      <c r="EIW24" s="663"/>
      <c r="EIX24" s="663"/>
      <c r="EIY24" s="663"/>
      <c r="EIZ24" s="663"/>
      <c r="EJA24" s="663"/>
      <c r="EJB24" s="663"/>
      <c r="EJC24" s="663"/>
      <c r="EJD24" s="663"/>
      <c r="EJE24" s="663"/>
      <c r="EJF24" s="663"/>
      <c r="EJG24" s="663"/>
      <c r="EJH24" s="663"/>
      <c r="EJI24" s="663"/>
      <c r="EJJ24" s="663"/>
      <c r="EJK24" s="663"/>
      <c r="EJL24" s="663"/>
      <c r="EJM24" s="663"/>
      <c r="EJN24" s="663"/>
      <c r="EJO24" s="663"/>
      <c r="EJP24" s="663"/>
      <c r="EJQ24" s="663"/>
      <c r="EJR24" s="663"/>
      <c r="EJS24" s="663"/>
      <c r="EJT24" s="663"/>
      <c r="EJU24" s="663"/>
      <c r="EJV24" s="663"/>
      <c r="EJW24" s="663"/>
      <c r="EJX24" s="663"/>
      <c r="EJY24" s="663"/>
      <c r="EJZ24" s="663"/>
      <c r="EKA24" s="663"/>
      <c r="EKB24" s="663"/>
      <c r="EKC24" s="663"/>
      <c r="EKD24" s="663"/>
      <c r="EKE24" s="663"/>
      <c r="EKF24" s="663"/>
      <c r="EKG24" s="663"/>
      <c r="EKH24" s="663"/>
      <c r="EKI24" s="663"/>
      <c r="EKJ24" s="663"/>
      <c r="EKK24" s="663"/>
      <c r="EKL24" s="663"/>
      <c r="EKM24" s="663"/>
      <c r="EKN24" s="663"/>
      <c r="EKO24" s="663"/>
      <c r="EKP24" s="663"/>
      <c r="EKQ24" s="663"/>
      <c r="EKR24" s="663"/>
      <c r="EKS24" s="663"/>
      <c r="EKT24" s="663"/>
      <c r="EKU24" s="663"/>
      <c r="EKV24" s="663"/>
      <c r="EKW24" s="663"/>
      <c r="EKX24" s="663"/>
      <c r="EKY24" s="663"/>
      <c r="EKZ24" s="663"/>
      <c r="ELA24" s="663"/>
      <c r="ELB24" s="663"/>
      <c r="ELC24" s="663"/>
      <c r="ELD24" s="663"/>
      <c r="ELE24" s="663"/>
      <c r="ELF24" s="663"/>
      <c r="ELG24" s="663"/>
      <c r="ELH24" s="663"/>
      <c r="ELI24" s="663"/>
      <c r="ELJ24" s="663"/>
      <c r="ELK24" s="663"/>
      <c r="ELL24" s="663"/>
      <c r="ELM24" s="663"/>
      <c r="ELN24" s="663"/>
      <c r="ELO24" s="663"/>
      <c r="ELP24" s="663"/>
      <c r="ELQ24" s="663"/>
      <c r="ELR24" s="663"/>
      <c r="ELS24" s="663"/>
      <c r="ELT24" s="663"/>
      <c r="ELU24" s="663"/>
      <c r="ELV24" s="663"/>
      <c r="ELW24" s="663"/>
      <c r="ELX24" s="663"/>
      <c r="ELY24" s="663"/>
      <c r="ELZ24" s="663"/>
      <c r="EMA24" s="663"/>
      <c r="EMB24" s="663"/>
      <c r="EMC24" s="663"/>
      <c r="EMD24" s="663"/>
      <c r="EME24" s="663"/>
      <c r="EMF24" s="663"/>
      <c r="EMG24" s="663"/>
      <c r="EMH24" s="663"/>
      <c r="EMI24" s="663"/>
      <c r="EMJ24" s="663"/>
      <c r="EMK24" s="663"/>
      <c r="EML24" s="663"/>
      <c r="EMM24" s="663"/>
      <c r="EMN24" s="663"/>
      <c r="EMO24" s="663"/>
      <c r="EMP24" s="663"/>
      <c r="EMQ24" s="663"/>
      <c r="EMR24" s="663"/>
      <c r="EMS24" s="663"/>
      <c r="EMT24" s="663"/>
      <c r="EMU24" s="663"/>
      <c r="EMV24" s="663"/>
      <c r="EMW24" s="663"/>
      <c r="EMX24" s="663"/>
      <c r="EMY24" s="663"/>
      <c r="EMZ24" s="663"/>
      <c r="ENA24" s="663"/>
      <c r="ENB24" s="663"/>
      <c r="ENC24" s="663"/>
      <c r="END24" s="663"/>
      <c r="ENE24" s="663"/>
      <c r="ENF24" s="663"/>
      <c r="ENG24" s="663"/>
      <c r="ENH24" s="663"/>
      <c r="ENI24" s="663"/>
      <c r="ENJ24" s="663"/>
      <c r="ENK24" s="663"/>
      <c r="ENL24" s="663"/>
      <c r="ENM24" s="663"/>
      <c r="ENN24" s="663"/>
      <c r="ENO24" s="663"/>
      <c r="ENP24" s="663"/>
      <c r="ENQ24" s="663"/>
      <c r="ENR24" s="663"/>
      <c r="ENS24" s="663"/>
      <c r="ENT24" s="663"/>
      <c r="ENU24" s="663"/>
      <c r="ENV24" s="663"/>
      <c r="ENW24" s="663"/>
      <c r="ENX24" s="663"/>
      <c r="ENY24" s="663"/>
      <c r="ENZ24" s="663"/>
      <c r="EOA24" s="663"/>
      <c r="EOB24" s="663"/>
      <c r="EOC24" s="663"/>
      <c r="EOD24" s="663"/>
      <c r="EOE24" s="663"/>
      <c r="EOF24" s="663"/>
      <c r="EOG24" s="663"/>
      <c r="EOH24" s="663"/>
      <c r="EOI24" s="663"/>
      <c r="EOJ24" s="663"/>
      <c r="EOK24" s="663"/>
      <c r="EOL24" s="663"/>
      <c r="EOM24" s="663"/>
      <c r="EON24" s="663"/>
      <c r="EOO24" s="663"/>
      <c r="EOP24" s="663"/>
      <c r="EOQ24" s="663"/>
      <c r="EOR24" s="663"/>
      <c r="EOS24" s="663"/>
      <c r="EOT24" s="663"/>
      <c r="EOU24" s="663"/>
      <c r="EOV24" s="663"/>
      <c r="EOW24" s="663"/>
      <c r="EOX24" s="663"/>
      <c r="EOY24" s="663"/>
      <c r="EOZ24" s="663"/>
      <c r="EPA24" s="663"/>
      <c r="EPB24" s="663"/>
      <c r="EPC24" s="663"/>
      <c r="EPD24" s="663"/>
      <c r="EPE24" s="663"/>
      <c r="EPF24" s="663"/>
      <c r="EPG24" s="663"/>
      <c r="EPH24" s="663"/>
      <c r="EPI24" s="663"/>
      <c r="EPJ24" s="663"/>
      <c r="EPK24" s="663"/>
      <c r="EPL24" s="663"/>
      <c r="EPM24" s="663"/>
      <c r="EPN24" s="663"/>
      <c r="EPO24" s="663"/>
      <c r="EPP24" s="663"/>
      <c r="EPQ24" s="663"/>
      <c r="EPR24" s="663"/>
      <c r="EPS24" s="663"/>
      <c r="EPT24" s="663"/>
      <c r="EPU24" s="663"/>
      <c r="EPV24" s="663"/>
      <c r="EPW24" s="663"/>
      <c r="EPX24" s="663"/>
      <c r="EPY24" s="663"/>
      <c r="EPZ24" s="663"/>
      <c r="EQA24" s="663"/>
      <c r="EQB24" s="663"/>
      <c r="EQC24" s="663"/>
      <c r="EQD24" s="663"/>
      <c r="EQE24" s="663"/>
      <c r="EQF24" s="663"/>
      <c r="EQG24" s="663"/>
      <c r="EQH24" s="663"/>
      <c r="EQI24" s="663"/>
      <c r="EQJ24" s="663"/>
      <c r="EQK24" s="663"/>
      <c r="EQL24" s="663"/>
      <c r="EQM24" s="663"/>
      <c r="EQN24" s="663"/>
      <c r="EQO24" s="663"/>
      <c r="EQP24" s="663"/>
      <c r="EQQ24" s="663"/>
      <c r="EQR24" s="663"/>
      <c r="EQS24" s="663"/>
      <c r="EQT24" s="663"/>
      <c r="EQU24" s="663"/>
      <c r="EQV24" s="663"/>
      <c r="EQW24" s="663"/>
      <c r="EQX24" s="663"/>
      <c r="EQY24" s="663"/>
      <c r="EQZ24" s="663"/>
      <c r="ERA24" s="663"/>
      <c r="ERB24" s="663"/>
      <c r="ERC24" s="663"/>
      <c r="ERD24" s="663"/>
      <c r="ERE24" s="663"/>
      <c r="ERF24" s="663"/>
      <c r="ERG24" s="663"/>
      <c r="ERH24" s="663"/>
      <c r="ERI24" s="663"/>
      <c r="ERJ24" s="663"/>
      <c r="ERK24" s="663"/>
      <c r="ERL24" s="663"/>
      <c r="ERM24" s="663"/>
      <c r="ERN24" s="663"/>
      <c r="ERO24" s="663"/>
      <c r="ERP24" s="663"/>
      <c r="ERQ24" s="663"/>
      <c r="ERR24" s="663"/>
      <c r="ERS24" s="663"/>
      <c r="ERT24" s="663"/>
      <c r="ERU24" s="663"/>
      <c r="ERV24" s="663"/>
      <c r="ERW24" s="663"/>
      <c r="ERX24" s="663"/>
      <c r="ERY24" s="663"/>
      <c r="ERZ24" s="663"/>
      <c r="ESA24" s="663"/>
      <c r="ESB24" s="663"/>
      <c r="ESC24" s="663"/>
      <c r="ESD24" s="663"/>
      <c r="ESE24" s="663"/>
      <c r="ESF24" s="663"/>
      <c r="ESG24" s="663"/>
      <c r="ESH24" s="663"/>
      <c r="ESI24" s="663"/>
      <c r="ESJ24" s="663"/>
      <c r="ESK24" s="663"/>
      <c r="ESL24" s="663"/>
      <c r="ESM24" s="663"/>
      <c r="ESN24" s="663"/>
      <c r="ESO24" s="663"/>
      <c r="ESP24" s="663"/>
      <c r="ESQ24" s="663"/>
      <c r="ESR24" s="663"/>
      <c r="ESS24" s="663"/>
      <c r="EST24" s="663"/>
      <c r="ESU24" s="663"/>
      <c r="ESV24" s="663"/>
      <c r="ESW24" s="663"/>
      <c r="ESX24" s="663"/>
      <c r="ESY24" s="663"/>
      <c r="ESZ24" s="663"/>
      <c r="ETA24" s="663"/>
      <c r="ETB24" s="663"/>
      <c r="ETC24" s="663"/>
      <c r="ETD24" s="663"/>
      <c r="ETE24" s="663"/>
      <c r="ETF24" s="663"/>
      <c r="ETG24" s="663"/>
      <c r="ETH24" s="663"/>
      <c r="ETI24" s="663"/>
      <c r="ETJ24" s="663"/>
      <c r="ETK24" s="663"/>
      <c r="ETL24" s="663"/>
      <c r="ETM24" s="663"/>
      <c r="ETN24" s="663"/>
      <c r="ETO24" s="663"/>
      <c r="ETP24" s="663"/>
      <c r="ETQ24" s="663"/>
      <c r="ETR24" s="663"/>
      <c r="ETS24" s="663"/>
      <c r="ETT24" s="663"/>
      <c r="ETU24" s="663"/>
      <c r="ETV24" s="663"/>
      <c r="ETW24" s="663"/>
      <c r="ETX24" s="663"/>
      <c r="ETY24" s="663"/>
      <c r="ETZ24" s="663"/>
      <c r="EUA24" s="663"/>
      <c r="EUB24" s="663"/>
      <c r="EUC24" s="663"/>
      <c r="EUD24" s="663"/>
      <c r="EUE24" s="663"/>
      <c r="EUF24" s="663"/>
      <c r="EUG24" s="663"/>
      <c r="EUH24" s="663"/>
      <c r="EUI24" s="663"/>
      <c r="EUJ24" s="663"/>
      <c r="EUK24" s="663"/>
      <c r="EUL24" s="663"/>
      <c r="EUM24" s="663"/>
      <c r="EUN24" s="663"/>
      <c r="EUO24" s="663"/>
      <c r="EUP24" s="663"/>
      <c r="EUQ24" s="663"/>
      <c r="EUR24" s="663"/>
      <c r="EUS24" s="663"/>
      <c r="EUT24" s="663"/>
      <c r="EUU24" s="663"/>
      <c r="EUV24" s="663"/>
      <c r="EUW24" s="663"/>
      <c r="EUX24" s="663"/>
      <c r="EUY24" s="663"/>
      <c r="EUZ24" s="663"/>
      <c r="EVA24" s="663"/>
      <c r="EVB24" s="663"/>
      <c r="EVC24" s="663"/>
      <c r="EVD24" s="663"/>
      <c r="EVE24" s="663"/>
      <c r="EVF24" s="663"/>
      <c r="EVG24" s="663"/>
      <c r="EVH24" s="663"/>
      <c r="EVI24" s="663"/>
      <c r="EVJ24" s="663"/>
      <c r="EVK24" s="663"/>
      <c r="EVL24" s="663"/>
      <c r="EVM24" s="663"/>
      <c r="EVN24" s="663"/>
      <c r="EVO24" s="663"/>
      <c r="EVP24" s="663"/>
      <c r="EVQ24" s="663"/>
      <c r="EVR24" s="663"/>
      <c r="EVS24" s="663"/>
      <c r="EVT24" s="663"/>
      <c r="EVU24" s="663"/>
      <c r="EVV24" s="663"/>
      <c r="EVW24" s="663"/>
      <c r="EVX24" s="663"/>
      <c r="EVY24" s="663"/>
      <c r="EVZ24" s="663"/>
      <c r="EWA24" s="663"/>
      <c r="EWB24" s="663"/>
      <c r="EWC24" s="663"/>
      <c r="EWD24" s="663"/>
      <c r="EWE24" s="663"/>
      <c r="EWF24" s="663"/>
      <c r="EWG24" s="663"/>
      <c r="EWH24" s="663"/>
      <c r="EWI24" s="663"/>
      <c r="EWJ24" s="663"/>
      <c r="EWK24" s="663"/>
      <c r="EWL24" s="663"/>
      <c r="EWM24" s="663"/>
      <c r="EWN24" s="663"/>
      <c r="EWO24" s="663"/>
      <c r="EWP24" s="663"/>
      <c r="EWQ24" s="663"/>
      <c r="EWR24" s="663"/>
      <c r="EWS24" s="663"/>
      <c r="EWT24" s="663"/>
      <c r="EWU24" s="663"/>
      <c r="EWV24" s="663"/>
      <c r="EWW24" s="663"/>
      <c r="EWX24" s="663"/>
      <c r="EWY24" s="663"/>
      <c r="EWZ24" s="663"/>
      <c r="EXA24" s="663"/>
      <c r="EXB24" s="663"/>
      <c r="EXC24" s="663"/>
      <c r="EXD24" s="663"/>
      <c r="EXE24" s="663"/>
      <c r="EXF24" s="663"/>
      <c r="EXG24" s="663"/>
      <c r="EXH24" s="663"/>
      <c r="EXI24" s="663"/>
      <c r="EXJ24" s="663"/>
      <c r="EXK24" s="663"/>
      <c r="EXL24" s="663"/>
      <c r="EXM24" s="663"/>
      <c r="EXN24" s="663"/>
      <c r="EXO24" s="663"/>
      <c r="EXP24" s="663"/>
      <c r="EXQ24" s="663"/>
      <c r="EXR24" s="663"/>
      <c r="EXS24" s="663"/>
      <c r="EXT24" s="663"/>
      <c r="EXU24" s="663"/>
      <c r="EXV24" s="663"/>
      <c r="EXW24" s="663"/>
      <c r="EXX24" s="663"/>
      <c r="EXY24" s="663"/>
      <c r="EXZ24" s="663"/>
      <c r="EYA24" s="663"/>
      <c r="EYB24" s="663"/>
      <c r="EYC24" s="663"/>
      <c r="EYD24" s="663"/>
      <c r="EYE24" s="663"/>
      <c r="EYF24" s="663"/>
      <c r="EYG24" s="663"/>
      <c r="EYH24" s="663"/>
      <c r="EYI24" s="663"/>
      <c r="EYJ24" s="663"/>
      <c r="EYK24" s="663"/>
      <c r="EYL24" s="663"/>
      <c r="EYM24" s="663"/>
      <c r="EYN24" s="663"/>
      <c r="EYO24" s="663"/>
      <c r="EYP24" s="663"/>
      <c r="EYQ24" s="663"/>
      <c r="EYR24" s="663"/>
      <c r="EYS24" s="663"/>
      <c r="EYT24" s="663"/>
      <c r="EYU24" s="663"/>
      <c r="EYV24" s="663"/>
      <c r="EYW24" s="663"/>
      <c r="EYX24" s="663"/>
      <c r="EYY24" s="663"/>
      <c r="EYZ24" s="663"/>
      <c r="EZA24" s="663"/>
      <c r="EZB24" s="663"/>
      <c r="EZC24" s="663"/>
      <c r="EZD24" s="663"/>
      <c r="EZE24" s="663"/>
      <c r="EZF24" s="663"/>
      <c r="EZG24" s="663"/>
      <c r="EZH24" s="663"/>
      <c r="EZI24" s="663"/>
      <c r="EZJ24" s="663"/>
      <c r="EZK24" s="663"/>
      <c r="EZL24" s="663"/>
      <c r="EZM24" s="663"/>
      <c r="EZN24" s="663"/>
      <c r="EZO24" s="663"/>
      <c r="EZP24" s="663"/>
      <c r="EZQ24" s="663"/>
      <c r="EZR24" s="663"/>
      <c r="EZS24" s="663"/>
      <c r="EZT24" s="663"/>
      <c r="EZU24" s="663"/>
      <c r="EZV24" s="663"/>
      <c r="EZW24" s="663"/>
      <c r="EZX24" s="663"/>
      <c r="EZY24" s="663"/>
      <c r="EZZ24" s="663"/>
      <c r="FAA24" s="663"/>
      <c r="FAB24" s="663"/>
      <c r="FAC24" s="663"/>
      <c r="FAD24" s="663"/>
      <c r="FAE24" s="663"/>
      <c r="FAF24" s="663"/>
      <c r="FAG24" s="663"/>
      <c r="FAH24" s="663"/>
      <c r="FAI24" s="663"/>
      <c r="FAJ24" s="663"/>
      <c r="FAK24" s="663"/>
      <c r="FAL24" s="663"/>
      <c r="FAM24" s="663"/>
      <c r="FAN24" s="663"/>
      <c r="FAO24" s="663"/>
      <c r="FAP24" s="663"/>
      <c r="FAQ24" s="663"/>
      <c r="FAR24" s="663"/>
      <c r="FAS24" s="663"/>
      <c r="FAT24" s="663"/>
      <c r="FAU24" s="663"/>
      <c r="FAV24" s="663"/>
      <c r="FAW24" s="663"/>
      <c r="FAX24" s="663"/>
      <c r="FAY24" s="663"/>
      <c r="FAZ24" s="663"/>
      <c r="FBA24" s="663"/>
      <c r="FBB24" s="663"/>
      <c r="FBC24" s="663"/>
      <c r="FBD24" s="663"/>
      <c r="FBE24" s="663"/>
      <c r="FBF24" s="663"/>
      <c r="FBG24" s="663"/>
      <c r="FBH24" s="663"/>
      <c r="FBI24" s="663"/>
      <c r="FBJ24" s="663"/>
      <c r="FBK24" s="663"/>
      <c r="FBL24" s="663"/>
      <c r="FBM24" s="663"/>
      <c r="FBN24" s="663"/>
      <c r="FBO24" s="663"/>
      <c r="FBP24" s="663"/>
      <c r="FBQ24" s="663"/>
      <c r="FBR24" s="663"/>
      <c r="FBS24" s="663"/>
      <c r="FBT24" s="663"/>
      <c r="FBU24" s="663"/>
      <c r="FBV24" s="663"/>
      <c r="FBW24" s="663"/>
      <c r="FBX24" s="663"/>
      <c r="FBY24" s="663"/>
      <c r="FBZ24" s="663"/>
      <c r="FCA24" s="663"/>
      <c r="FCB24" s="663"/>
      <c r="FCC24" s="663"/>
      <c r="FCD24" s="663"/>
      <c r="FCE24" s="663"/>
      <c r="FCF24" s="663"/>
      <c r="FCG24" s="663"/>
      <c r="FCH24" s="663"/>
      <c r="FCI24" s="663"/>
      <c r="FCJ24" s="663"/>
      <c r="FCK24" s="663"/>
      <c r="FCL24" s="663"/>
      <c r="FCM24" s="663"/>
      <c r="FCN24" s="663"/>
      <c r="FCO24" s="663"/>
      <c r="FCP24" s="663"/>
      <c r="FCQ24" s="663"/>
      <c r="FCR24" s="663"/>
      <c r="FCS24" s="663"/>
      <c r="FCT24" s="663"/>
      <c r="FCU24" s="663"/>
      <c r="FCV24" s="663"/>
      <c r="FCW24" s="663"/>
      <c r="FCX24" s="663"/>
      <c r="FCY24" s="663"/>
      <c r="FCZ24" s="663"/>
      <c r="FDA24" s="663"/>
      <c r="FDB24" s="663"/>
      <c r="FDC24" s="663"/>
      <c r="FDD24" s="663"/>
      <c r="FDE24" s="663"/>
      <c r="FDF24" s="663"/>
      <c r="FDG24" s="663"/>
      <c r="FDH24" s="663"/>
      <c r="FDI24" s="663"/>
      <c r="FDJ24" s="663"/>
      <c r="FDK24" s="663"/>
      <c r="FDL24" s="663"/>
      <c r="FDM24" s="663"/>
      <c r="FDN24" s="663"/>
      <c r="FDO24" s="663"/>
      <c r="FDP24" s="663"/>
      <c r="FDQ24" s="663"/>
      <c r="FDR24" s="663"/>
      <c r="FDS24" s="663"/>
      <c r="FDT24" s="663"/>
      <c r="FDU24" s="663"/>
      <c r="FDV24" s="663"/>
      <c r="FDW24" s="663"/>
      <c r="FDX24" s="663"/>
      <c r="FDY24" s="663"/>
      <c r="FDZ24" s="663"/>
      <c r="FEA24" s="663"/>
      <c r="FEB24" s="663"/>
      <c r="FEC24" s="663"/>
      <c r="FED24" s="663"/>
      <c r="FEE24" s="663"/>
      <c r="FEF24" s="663"/>
      <c r="FEG24" s="663"/>
      <c r="FEH24" s="663"/>
      <c r="FEI24" s="663"/>
      <c r="FEJ24" s="663"/>
      <c r="FEK24" s="663"/>
      <c r="FEL24" s="663"/>
      <c r="FEM24" s="663"/>
      <c r="FEN24" s="663"/>
      <c r="FEO24" s="663"/>
      <c r="FEP24" s="663"/>
      <c r="FEQ24" s="663"/>
      <c r="FER24" s="663"/>
      <c r="FES24" s="663"/>
      <c r="FET24" s="663"/>
      <c r="FEU24" s="663"/>
      <c r="FEV24" s="663"/>
      <c r="FEW24" s="663"/>
      <c r="FEX24" s="663"/>
      <c r="FEY24" s="663"/>
      <c r="FEZ24" s="663"/>
      <c r="FFA24" s="663"/>
      <c r="FFB24" s="663"/>
      <c r="FFC24" s="663"/>
      <c r="FFD24" s="663"/>
      <c r="FFE24" s="663"/>
      <c r="FFF24" s="663"/>
      <c r="FFG24" s="663"/>
      <c r="FFH24" s="663"/>
      <c r="FFI24" s="663"/>
      <c r="FFJ24" s="663"/>
      <c r="FFK24" s="663"/>
      <c r="FFL24" s="663"/>
      <c r="FFM24" s="663"/>
      <c r="FFN24" s="663"/>
      <c r="FFO24" s="663"/>
      <c r="FFP24" s="663"/>
      <c r="FFQ24" s="663"/>
      <c r="FFR24" s="663"/>
      <c r="FFS24" s="663"/>
      <c r="FFT24" s="663"/>
      <c r="FFU24" s="663"/>
      <c r="FFV24" s="663"/>
      <c r="FFW24" s="663"/>
      <c r="FFX24" s="663"/>
      <c r="FFY24" s="663"/>
      <c r="FFZ24" s="663"/>
      <c r="FGA24" s="663"/>
      <c r="FGB24" s="663"/>
      <c r="FGC24" s="663"/>
      <c r="FGD24" s="663"/>
      <c r="FGE24" s="663"/>
      <c r="FGF24" s="663"/>
      <c r="FGG24" s="663"/>
      <c r="FGH24" s="663"/>
      <c r="FGI24" s="663"/>
      <c r="FGJ24" s="663"/>
      <c r="FGK24" s="663"/>
      <c r="FGL24" s="663"/>
      <c r="FGM24" s="663"/>
      <c r="FGN24" s="663"/>
      <c r="FGO24" s="663"/>
      <c r="FGP24" s="663"/>
      <c r="FGQ24" s="663"/>
      <c r="FGR24" s="663"/>
      <c r="FGS24" s="663"/>
      <c r="FGT24" s="663"/>
      <c r="FGU24" s="663"/>
      <c r="FGV24" s="663"/>
      <c r="FGW24" s="663"/>
      <c r="FGX24" s="663"/>
      <c r="FGY24" s="663"/>
      <c r="FGZ24" s="663"/>
      <c r="FHA24" s="663"/>
      <c r="FHB24" s="663"/>
      <c r="FHC24" s="663"/>
      <c r="FHD24" s="663"/>
      <c r="FHE24" s="663"/>
      <c r="FHF24" s="663"/>
      <c r="FHG24" s="663"/>
      <c r="FHH24" s="663"/>
      <c r="FHI24" s="663"/>
      <c r="FHJ24" s="663"/>
      <c r="FHK24" s="663"/>
      <c r="FHL24" s="663"/>
      <c r="FHM24" s="663"/>
      <c r="FHN24" s="663"/>
      <c r="FHO24" s="663"/>
      <c r="FHP24" s="663"/>
      <c r="FHQ24" s="663"/>
      <c r="FHR24" s="663"/>
      <c r="FHS24" s="663"/>
      <c r="FHT24" s="663"/>
      <c r="FHU24" s="663"/>
      <c r="FHV24" s="663"/>
      <c r="FHW24" s="663"/>
      <c r="FHX24" s="663"/>
      <c r="FHY24" s="663"/>
      <c r="FHZ24" s="663"/>
      <c r="FIA24" s="663"/>
      <c r="FIB24" s="663"/>
      <c r="FIC24" s="663"/>
      <c r="FID24" s="663"/>
      <c r="FIE24" s="663"/>
      <c r="FIF24" s="663"/>
      <c r="FIG24" s="663"/>
      <c r="FIH24" s="663"/>
      <c r="FII24" s="663"/>
      <c r="FIJ24" s="663"/>
      <c r="FIK24" s="663"/>
      <c r="FIL24" s="663"/>
      <c r="FIM24" s="663"/>
      <c r="FIN24" s="663"/>
      <c r="FIO24" s="663"/>
      <c r="FIP24" s="663"/>
      <c r="FIQ24" s="663"/>
      <c r="FIR24" s="663"/>
      <c r="FIS24" s="663"/>
      <c r="FIT24" s="663"/>
      <c r="FIU24" s="663"/>
      <c r="FIV24" s="663"/>
      <c r="FIW24" s="663"/>
      <c r="FIX24" s="663"/>
      <c r="FIY24" s="663"/>
      <c r="FIZ24" s="663"/>
      <c r="FJA24" s="663"/>
      <c r="FJB24" s="663"/>
      <c r="FJC24" s="663"/>
      <c r="FJD24" s="663"/>
      <c r="FJE24" s="663"/>
      <c r="FJF24" s="663"/>
      <c r="FJG24" s="663"/>
      <c r="FJH24" s="663"/>
      <c r="FJI24" s="663"/>
      <c r="FJJ24" s="663"/>
      <c r="FJK24" s="663"/>
      <c r="FJL24" s="663"/>
      <c r="FJM24" s="663"/>
      <c r="FJN24" s="663"/>
      <c r="FJO24" s="663"/>
      <c r="FJP24" s="663"/>
      <c r="FJQ24" s="663"/>
      <c r="FJR24" s="663"/>
      <c r="FJS24" s="663"/>
      <c r="FJT24" s="663"/>
      <c r="FJU24" s="663"/>
      <c r="FJV24" s="663"/>
      <c r="FJW24" s="663"/>
      <c r="FJX24" s="663"/>
      <c r="FJY24" s="663"/>
      <c r="FJZ24" s="663"/>
      <c r="FKA24" s="663"/>
      <c r="FKB24" s="663"/>
      <c r="FKC24" s="663"/>
      <c r="FKD24" s="663"/>
      <c r="FKE24" s="663"/>
      <c r="FKF24" s="663"/>
      <c r="FKG24" s="663"/>
      <c r="FKH24" s="663"/>
      <c r="FKI24" s="663"/>
      <c r="FKJ24" s="663"/>
      <c r="FKK24" s="663"/>
      <c r="FKL24" s="663"/>
      <c r="FKM24" s="663"/>
      <c r="FKN24" s="663"/>
      <c r="FKO24" s="663"/>
      <c r="FKP24" s="663"/>
      <c r="FKQ24" s="663"/>
      <c r="FKR24" s="663"/>
      <c r="FKS24" s="663"/>
      <c r="FKT24" s="663"/>
      <c r="FKU24" s="663"/>
      <c r="FKV24" s="663"/>
      <c r="FKW24" s="663"/>
      <c r="FKX24" s="663"/>
      <c r="FKY24" s="663"/>
      <c r="FKZ24" s="663"/>
      <c r="FLA24" s="663"/>
      <c r="FLB24" s="663"/>
      <c r="FLC24" s="663"/>
      <c r="FLD24" s="663"/>
      <c r="FLE24" s="663"/>
      <c r="FLF24" s="663"/>
      <c r="FLG24" s="663"/>
      <c r="FLH24" s="663"/>
      <c r="FLI24" s="663"/>
      <c r="FLJ24" s="663"/>
      <c r="FLK24" s="663"/>
      <c r="FLL24" s="663"/>
      <c r="FLM24" s="663"/>
      <c r="FLN24" s="663"/>
      <c r="FLO24" s="663"/>
      <c r="FLP24" s="663"/>
      <c r="FLQ24" s="663"/>
      <c r="FLR24" s="663"/>
      <c r="FLS24" s="663"/>
      <c r="FLT24" s="663"/>
      <c r="FLU24" s="663"/>
      <c r="FLV24" s="663"/>
      <c r="FLW24" s="663"/>
      <c r="FLX24" s="663"/>
      <c r="FLY24" s="663"/>
      <c r="FLZ24" s="663"/>
      <c r="FMA24" s="663"/>
      <c r="FMB24" s="663"/>
      <c r="FMC24" s="663"/>
      <c r="FMD24" s="663"/>
      <c r="FME24" s="663"/>
      <c r="FMF24" s="663"/>
      <c r="FMG24" s="663"/>
      <c r="FMH24" s="663"/>
      <c r="FMI24" s="663"/>
      <c r="FMJ24" s="663"/>
      <c r="FMK24" s="663"/>
      <c r="FML24" s="663"/>
      <c r="FMM24" s="663"/>
      <c r="FMN24" s="663"/>
      <c r="FMO24" s="663"/>
      <c r="FMP24" s="663"/>
      <c r="FMQ24" s="663"/>
      <c r="FMR24" s="663"/>
      <c r="FMS24" s="663"/>
      <c r="FMT24" s="663"/>
      <c r="FMU24" s="663"/>
      <c r="FMV24" s="663"/>
      <c r="FMW24" s="663"/>
      <c r="FMX24" s="663"/>
      <c r="FMY24" s="663"/>
      <c r="FMZ24" s="663"/>
      <c r="FNA24" s="663"/>
      <c r="FNB24" s="663"/>
      <c r="FNC24" s="663"/>
      <c r="FND24" s="663"/>
      <c r="FNE24" s="663"/>
      <c r="FNF24" s="663"/>
      <c r="FNG24" s="663"/>
      <c r="FNH24" s="663"/>
      <c r="FNI24" s="663"/>
      <c r="FNJ24" s="663"/>
      <c r="FNK24" s="663"/>
      <c r="FNL24" s="663"/>
      <c r="FNM24" s="663"/>
      <c r="FNN24" s="663"/>
      <c r="FNO24" s="663"/>
      <c r="FNP24" s="663"/>
      <c r="FNQ24" s="663"/>
      <c r="FNR24" s="663"/>
      <c r="FNS24" s="663"/>
      <c r="FNT24" s="663"/>
      <c r="FNU24" s="663"/>
      <c r="FNV24" s="663"/>
      <c r="FNW24" s="663"/>
      <c r="FNX24" s="663"/>
      <c r="FNY24" s="663"/>
      <c r="FNZ24" s="663"/>
      <c r="FOA24" s="663"/>
      <c r="FOB24" s="663"/>
      <c r="FOC24" s="663"/>
      <c r="FOD24" s="663"/>
      <c r="FOE24" s="663"/>
      <c r="FOF24" s="663"/>
      <c r="FOG24" s="663"/>
      <c r="FOH24" s="663"/>
      <c r="FOI24" s="663"/>
      <c r="FOJ24" s="663"/>
      <c r="FOK24" s="663"/>
      <c r="FOL24" s="663"/>
      <c r="FOM24" s="663"/>
      <c r="FON24" s="663"/>
      <c r="FOO24" s="663"/>
      <c r="FOP24" s="663"/>
      <c r="FOQ24" s="663"/>
      <c r="FOR24" s="663"/>
      <c r="FOS24" s="663"/>
      <c r="FOT24" s="663"/>
      <c r="FOU24" s="663"/>
      <c r="FOV24" s="663"/>
      <c r="FOW24" s="663"/>
      <c r="FOX24" s="663"/>
      <c r="FOY24" s="663"/>
      <c r="FOZ24" s="663"/>
      <c r="FPA24" s="663"/>
      <c r="FPB24" s="663"/>
      <c r="FPC24" s="663"/>
      <c r="FPD24" s="663"/>
      <c r="FPE24" s="663"/>
      <c r="FPF24" s="663"/>
      <c r="FPG24" s="663"/>
      <c r="FPH24" s="663"/>
      <c r="FPI24" s="663"/>
      <c r="FPJ24" s="663"/>
      <c r="FPK24" s="663"/>
      <c r="FPL24" s="663"/>
      <c r="FPM24" s="663"/>
      <c r="FPN24" s="663"/>
      <c r="FPO24" s="663"/>
      <c r="FPP24" s="663"/>
      <c r="FPQ24" s="663"/>
      <c r="FPR24" s="663"/>
      <c r="FPS24" s="663"/>
      <c r="FPT24" s="663"/>
      <c r="FPU24" s="663"/>
      <c r="FPV24" s="663"/>
      <c r="FPW24" s="663"/>
      <c r="FPX24" s="663"/>
      <c r="FPY24" s="663"/>
      <c r="FPZ24" s="663"/>
      <c r="FQA24" s="663"/>
      <c r="FQB24" s="663"/>
      <c r="FQC24" s="663"/>
      <c r="FQD24" s="663"/>
      <c r="FQE24" s="663"/>
      <c r="FQF24" s="663"/>
      <c r="FQG24" s="663"/>
      <c r="FQH24" s="663"/>
      <c r="FQI24" s="663"/>
      <c r="FQJ24" s="663"/>
      <c r="FQK24" s="663"/>
      <c r="FQL24" s="663"/>
      <c r="FQM24" s="663"/>
      <c r="FQN24" s="663"/>
      <c r="FQO24" s="663"/>
      <c r="FQP24" s="663"/>
      <c r="FQQ24" s="663"/>
      <c r="FQR24" s="663"/>
      <c r="FQS24" s="663"/>
      <c r="FQT24" s="663"/>
      <c r="FQU24" s="663"/>
      <c r="FQV24" s="663"/>
      <c r="FQW24" s="663"/>
      <c r="FQX24" s="663"/>
      <c r="FQY24" s="663"/>
      <c r="FQZ24" s="663"/>
      <c r="FRA24" s="663"/>
      <c r="FRB24" s="663"/>
      <c r="FRC24" s="663"/>
      <c r="FRD24" s="663"/>
      <c r="FRE24" s="663"/>
      <c r="FRF24" s="663"/>
      <c r="FRG24" s="663"/>
      <c r="FRH24" s="663"/>
      <c r="FRI24" s="663"/>
      <c r="FRJ24" s="663"/>
      <c r="FRK24" s="663"/>
      <c r="FRL24" s="663"/>
      <c r="FRM24" s="663"/>
      <c r="FRN24" s="663"/>
      <c r="FRO24" s="663"/>
      <c r="FRP24" s="663"/>
      <c r="FRQ24" s="663"/>
      <c r="FRR24" s="663"/>
      <c r="FRS24" s="663"/>
      <c r="FRT24" s="663"/>
      <c r="FRU24" s="663"/>
      <c r="FRV24" s="663"/>
      <c r="FRW24" s="663"/>
      <c r="FRX24" s="663"/>
      <c r="FRY24" s="663"/>
      <c r="FRZ24" s="663"/>
      <c r="FSA24" s="663"/>
      <c r="FSB24" s="663"/>
      <c r="FSC24" s="663"/>
      <c r="FSD24" s="663"/>
      <c r="FSE24" s="663"/>
      <c r="FSF24" s="663"/>
      <c r="FSG24" s="663"/>
      <c r="FSH24" s="663"/>
      <c r="FSI24" s="663"/>
      <c r="FSJ24" s="663"/>
      <c r="FSK24" s="663"/>
      <c r="FSL24" s="663"/>
      <c r="FSM24" s="663"/>
      <c r="FSN24" s="663"/>
      <c r="FSO24" s="663"/>
      <c r="FSP24" s="663"/>
      <c r="FSQ24" s="663"/>
      <c r="FSR24" s="663"/>
      <c r="FSS24" s="663"/>
      <c r="FST24" s="663"/>
      <c r="FSU24" s="663"/>
      <c r="FSV24" s="663"/>
      <c r="FSW24" s="663"/>
      <c r="FSX24" s="663"/>
      <c r="FSY24" s="663"/>
      <c r="FSZ24" s="663"/>
      <c r="FTA24" s="663"/>
      <c r="FTB24" s="663"/>
      <c r="FTC24" s="663"/>
      <c r="FTD24" s="663"/>
      <c r="FTE24" s="663"/>
      <c r="FTF24" s="663"/>
      <c r="FTG24" s="663"/>
      <c r="FTH24" s="663"/>
      <c r="FTI24" s="663"/>
      <c r="FTJ24" s="663"/>
      <c r="FTK24" s="663"/>
      <c r="FTL24" s="663"/>
      <c r="FTM24" s="663"/>
      <c r="FTN24" s="663"/>
      <c r="FTO24" s="663"/>
      <c r="FTP24" s="663"/>
      <c r="FTQ24" s="663"/>
      <c r="FTR24" s="663"/>
      <c r="FTS24" s="663"/>
      <c r="FTT24" s="663"/>
      <c r="FTU24" s="663"/>
      <c r="FTV24" s="663"/>
      <c r="FTW24" s="663"/>
      <c r="FTX24" s="663"/>
      <c r="FTY24" s="663"/>
      <c r="FTZ24" s="663"/>
      <c r="FUA24" s="663"/>
      <c r="FUB24" s="663"/>
      <c r="FUC24" s="663"/>
      <c r="FUD24" s="663"/>
      <c r="FUE24" s="663"/>
      <c r="FUF24" s="663"/>
      <c r="FUG24" s="663"/>
      <c r="FUH24" s="663"/>
      <c r="FUI24" s="663"/>
      <c r="FUJ24" s="663"/>
      <c r="FUK24" s="663"/>
      <c r="FUL24" s="663"/>
      <c r="FUM24" s="663"/>
      <c r="FUN24" s="663"/>
      <c r="FUO24" s="663"/>
      <c r="FUP24" s="663"/>
      <c r="FUQ24" s="663"/>
      <c r="FUR24" s="663"/>
      <c r="FUS24" s="663"/>
      <c r="FUT24" s="663"/>
      <c r="FUU24" s="663"/>
      <c r="FUV24" s="663"/>
      <c r="FUW24" s="663"/>
      <c r="FUX24" s="663"/>
      <c r="FUY24" s="663"/>
      <c r="FUZ24" s="663"/>
      <c r="FVA24" s="663"/>
      <c r="FVB24" s="663"/>
      <c r="FVC24" s="663"/>
      <c r="FVD24" s="663"/>
      <c r="FVE24" s="663"/>
      <c r="FVF24" s="663"/>
      <c r="FVG24" s="663"/>
      <c r="FVH24" s="663"/>
      <c r="FVI24" s="663"/>
      <c r="FVJ24" s="663"/>
      <c r="FVK24" s="663"/>
      <c r="FVL24" s="663"/>
      <c r="FVM24" s="663"/>
      <c r="FVN24" s="663"/>
      <c r="FVO24" s="663"/>
      <c r="FVP24" s="663"/>
      <c r="FVQ24" s="663"/>
      <c r="FVR24" s="663"/>
      <c r="FVS24" s="663"/>
      <c r="FVT24" s="663"/>
      <c r="FVU24" s="663"/>
      <c r="FVV24" s="663"/>
      <c r="FVW24" s="663"/>
      <c r="FVX24" s="663"/>
      <c r="FVY24" s="663"/>
      <c r="FVZ24" s="663"/>
      <c r="FWA24" s="663"/>
      <c r="FWB24" s="663"/>
      <c r="FWC24" s="663"/>
      <c r="FWD24" s="663"/>
      <c r="FWE24" s="663"/>
      <c r="FWF24" s="663"/>
      <c r="FWG24" s="663"/>
      <c r="FWH24" s="663"/>
      <c r="FWI24" s="663"/>
      <c r="FWJ24" s="663"/>
      <c r="FWK24" s="663"/>
      <c r="FWL24" s="663"/>
      <c r="FWM24" s="663"/>
      <c r="FWN24" s="663"/>
      <c r="FWO24" s="663"/>
      <c r="FWP24" s="663"/>
      <c r="FWQ24" s="663"/>
      <c r="FWR24" s="663"/>
      <c r="FWS24" s="663"/>
      <c r="FWT24" s="663"/>
      <c r="FWU24" s="663"/>
      <c r="FWV24" s="663"/>
      <c r="FWW24" s="663"/>
      <c r="FWX24" s="663"/>
      <c r="FWY24" s="663"/>
      <c r="FWZ24" s="663"/>
      <c r="FXA24" s="663"/>
      <c r="FXB24" s="663"/>
      <c r="FXC24" s="663"/>
      <c r="FXD24" s="663"/>
      <c r="FXE24" s="663"/>
      <c r="FXF24" s="663"/>
      <c r="FXG24" s="663"/>
      <c r="FXH24" s="663"/>
      <c r="FXI24" s="663"/>
      <c r="FXJ24" s="663"/>
      <c r="FXK24" s="663"/>
      <c r="FXL24" s="663"/>
      <c r="FXM24" s="663"/>
      <c r="FXN24" s="663"/>
      <c r="FXO24" s="663"/>
      <c r="FXP24" s="663"/>
      <c r="FXQ24" s="663"/>
      <c r="FXR24" s="663"/>
      <c r="FXS24" s="663"/>
      <c r="FXT24" s="663"/>
      <c r="FXU24" s="663"/>
      <c r="FXV24" s="663"/>
      <c r="FXW24" s="663"/>
      <c r="FXX24" s="663"/>
      <c r="FXY24" s="663"/>
      <c r="FXZ24" s="663"/>
      <c r="FYA24" s="663"/>
      <c r="FYB24" s="663"/>
      <c r="FYC24" s="663"/>
      <c r="FYD24" s="663"/>
      <c r="FYE24" s="663"/>
      <c r="FYF24" s="663"/>
      <c r="FYG24" s="663"/>
      <c r="FYH24" s="663"/>
      <c r="FYI24" s="663"/>
      <c r="FYJ24" s="663"/>
      <c r="FYK24" s="663"/>
      <c r="FYL24" s="663"/>
      <c r="FYM24" s="663"/>
      <c r="FYN24" s="663"/>
      <c r="FYO24" s="663"/>
      <c r="FYP24" s="663"/>
      <c r="FYQ24" s="663"/>
      <c r="FYR24" s="663"/>
      <c r="FYS24" s="663"/>
      <c r="FYT24" s="663"/>
      <c r="FYU24" s="663"/>
      <c r="FYV24" s="663"/>
      <c r="FYW24" s="663"/>
      <c r="FYX24" s="663"/>
      <c r="FYY24" s="663"/>
      <c r="FYZ24" s="663"/>
      <c r="FZA24" s="663"/>
      <c r="FZB24" s="663"/>
      <c r="FZC24" s="663"/>
      <c r="FZD24" s="663"/>
      <c r="FZE24" s="663"/>
      <c r="FZF24" s="663"/>
      <c r="FZG24" s="663"/>
      <c r="FZH24" s="663"/>
      <c r="FZI24" s="663"/>
      <c r="FZJ24" s="663"/>
      <c r="FZK24" s="663"/>
      <c r="FZL24" s="663"/>
      <c r="FZM24" s="663"/>
      <c r="FZN24" s="663"/>
      <c r="FZO24" s="663"/>
      <c r="FZP24" s="663"/>
      <c r="FZQ24" s="663"/>
      <c r="FZR24" s="663"/>
      <c r="FZS24" s="663"/>
      <c r="FZT24" s="663"/>
      <c r="FZU24" s="663"/>
      <c r="FZV24" s="663"/>
      <c r="FZW24" s="663"/>
      <c r="FZX24" s="663"/>
      <c r="FZY24" s="663"/>
      <c r="FZZ24" s="663"/>
      <c r="GAA24" s="663"/>
      <c r="GAB24" s="663"/>
      <c r="GAC24" s="663"/>
      <c r="GAD24" s="663"/>
      <c r="GAE24" s="663"/>
      <c r="GAF24" s="663"/>
      <c r="GAG24" s="663"/>
      <c r="GAH24" s="663"/>
      <c r="GAI24" s="663"/>
      <c r="GAJ24" s="663"/>
      <c r="GAK24" s="663"/>
      <c r="GAL24" s="663"/>
      <c r="GAM24" s="663"/>
      <c r="GAN24" s="663"/>
      <c r="GAO24" s="663"/>
      <c r="GAP24" s="663"/>
      <c r="GAQ24" s="663"/>
      <c r="GAR24" s="663"/>
      <c r="GAS24" s="663"/>
      <c r="GAT24" s="663"/>
      <c r="GAU24" s="663"/>
      <c r="GAV24" s="663"/>
      <c r="GAW24" s="663"/>
      <c r="GAX24" s="663"/>
      <c r="GAY24" s="663"/>
      <c r="GAZ24" s="663"/>
      <c r="GBA24" s="663"/>
      <c r="GBB24" s="663"/>
      <c r="GBC24" s="663"/>
      <c r="GBD24" s="663"/>
      <c r="GBE24" s="663"/>
      <c r="GBF24" s="663"/>
      <c r="GBG24" s="663"/>
      <c r="GBH24" s="663"/>
      <c r="GBI24" s="663"/>
      <c r="GBJ24" s="663"/>
      <c r="GBK24" s="663"/>
      <c r="GBL24" s="663"/>
      <c r="GBM24" s="663"/>
      <c r="GBN24" s="663"/>
      <c r="GBO24" s="663"/>
      <c r="GBP24" s="663"/>
      <c r="GBQ24" s="663"/>
      <c r="GBR24" s="663"/>
      <c r="GBS24" s="663"/>
      <c r="GBT24" s="663"/>
      <c r="GBU24" s="663"/>
      <c r="GBV24" s="663"/>
      <c r="GBW24" s="663"/>
      <c r="GBX24" s="663"/>
      <c r="GBY24" s="663"/>
      <c r="GBZ24" s="663"/>
      <c r="GCA24" s="663"/>
      <c r="GCB24" s="663"/>
      <c r="GCC24" s="663"/>
      <c r="GCD24" s="663"/>
      <c r="GCE24" s="663"/>
      <c r="GCF24" s="663"/>
      <c r="GCG24" s="663"/>
      <c r="GCH24" s="663"/>
      <c r="GCI24" s="663"/>
      <c r="GCJ24" s="663"/>
      <c r="GCK24" s="663"/>
      <c r="GCL24" s="663"/>
      <c r="GCM24" s="663"/>
      <c r="GCN24" s="663"/>
      <c r="GCO24" s="663"/>
      <c r="GCP24" s="663"/>
      <c r="GCQ24" s="663"/>
      <c r="GCR24" s="663"/>
      <c r="GCS24" s="663"/>
      <c r="GCT24" s="663"/>
      <c r="GCU24" s="663"/>
      <c r="GCV24" s="663"/>
      <c r="GCW24" s="663"/>
      <c r="GCX24" s="663"/>
      <c r="GCY24" s="663"/>
      <c r="GCZ24" s="663"/>
      <c r="GDA24" s="663"/>
      <c r="GDB24" s="663"/>
      <c r="GDC24" s="663"/>
      <c r="GDD24" s="663"/>
      <c r="GDE24" s="663"/>
      <c r="GDF24" s="663"/>
      <c r="GDG24" s="663"/>
      <c r="GDH24" s="663"/>
      <c r="GDI24" s="663"/>
      <c r="GDJ24" s="663"/>
      <c r="GDK24" s="663"/>
      <c r="GDL24" s="663"/>
      <c r="GDM24" s="663"/>
      <c r="GDN24" s="663"/>
      <c r="GDO24" s="663"/>
      <c r="GDP24" s="663"/>
      <c r="GDQ24" s="663"/>
      <c r="GDR24" s="663"/>
      <c r="GDS24" s="663"/>
      <c r="GDT24" s="663"/>
      <c r="GDU24" s="663"/>
      <c r="GDV24" s="663"/>
      <c r="GDW24" s="663"/>
      <c r="GDX24" s="663"/>
      <c r="GDY24" s="663"/>
      <c r="GDZ24" s="663"/>
      <c r="GEA24" s="663"/>
      <c r="GEB24" s="663"/>
      <c r="GEC24" s="663"/>
      <c r="GED24" s="663"/>
      <c r="GEE24" s="663"/>
      <c r="GEF24" s="663"/>
      <c r="GEG24" s="663"/>
      <c r="GEH24" s="663"/>
      <c r="GEI24" s="663"/>
      <c r="GEJ24" s="663"/>
      <c r="GEK24" s="663"/>
      <c r="GEL24" s="663"/>
      <c r="GEM24" s="663"/>
      <c r="GEN24" s="663"/>
      <c r="GEO24" s="663"/>
      <c r="GEP24" s="663"/>
      <c r="GEQ24" s="663"/>
      <c r="GER24" s="663"/>
      <c r="GES24" s="663"/>
      <c r="GET24" s="663"/>
      <c r="GEU24" s="663"/>
      <c r="GEV24" s="663"/>
      <c r="GEW24" s="663"/>
      <c r="GEX24" s="663"/>
      <c r="GEY24" s="663"/>
      <c r="GEZ24" s="663"/>
      <c r="GFA24" s="663"/>
      <c r="GFB24" s="663"/>
      <c r="GFC24" s="663"/>
      <c r="GFD24" s="663"/>
      <c r="GFE24" s="663"/>
      <c r="GFF24" s="663"/>
      <c r="GFG24" s="663"/>
      <c r="GFH24" s="663"/>
      <c r="GFI24" s="663"/>
      <c r="GFJ24" s="663"/>
      <c r="GFK24" s="663"/>
      <c r="GFL24" s="663"/>
      <c r="GFM24" s="663"/>
      <c r="GFN24" s="663"/>
      <c r="GFO24" s="663"/>
      <c r="GFP24" s="663"/>
      <c r="GFQ24" s="663"/>
      <c r="GFR24" s="663"/>
      <c r="GFS24" s="663"/>
      <c r="GFT24" s="663"/>
      <c r="GFU24" s="663"/>
      <c r="GFV24" s="663"/>
      <c r="GFW24" s="663"/>
      <c r="GFX24" s="663"/>
      <c r="GFY24" s="663"/>
      <c r="GFZ24" s="663"/>
      <c r="GGA24" s="663"/>
      <c r="GGB24" s="663"/>
      <c r="GGC24" s="663"/>
      <c r="GGD24" s="663"/>
      <c r="GGE24" s="663"/>
      <c r="GGF24" s="663"/>
      <c r="GGG24" s="663"/>
      <c r="GGH24" s="663"/>
      <c r="GGI24" s="663"/>
      <c r="GGJ24" s="663"/>
      <c r="GGK24" s="663"/>
      <c r="GGL24" s="663"/>
      <c r="GGM24" s="663"/>
      <c r="GGN24" s="663"/>
      <c r="GGO24" s="663"/>
      <c r="GGP24" s="663"/>
      <c r="GGQ24" s="663"/>
      <c r="GGR24" s="663"/>
      <c r="GGS24" s="663"/>
      <c r="GGT24" s="663"/>
      <c r="GGU24" s="663"/>
      <c r="GGV24" s="663"/>
      <c r="GGW24" s="663"/>
      <c r="GGX24" s="663"/>
      <c r="GGY24" s="663"/>
      <c r="GGZ24" s="663"/>
      <c r="GHA24" s="663"/>
      <c r="GHB24" s="663"/>
      <c r="GHC24" s="663"/>
      <c r="GHD24" s="663"/>
      <c r="GHE24" s="663"/>
      <c r="GHF24" s="663"/>
      <c r="GHG24" s="663"/>
      <c r="GHH24" s="663"/>
      <c r="GHI24" s="663"/>
      <c r="GHJ24" s="663"/>
      <c r="GHK24" s="663"/>
      <c r="GHL24" s="663"/>
      <c r="GHM24" s="663"/>
      <c r="GHN24" s="663"/>
      <c r="GHO24" s="663"/>
      <c r="GHP24" s="663"/>
      <c r="GHQ24" s="663"/>
      <c r="GHR24" s="663"/>
      <c r="GHS24" s="663"/>
      <c r="GHT24" s="663"/>
      <c r="GHU24" s="663"/>
      <c r="GHV24" s="663"/>
      <c r="GHW24" s="663"/>
      <c r="GHX24" s="663"/>
      <c r="GHY24" s="663"/>
      <c r="GHZ24" s="663"/>
      <c r="GIA24" s="663"/>
      <c r="GIB24" s="663"/>
      <c r="GIC24" s="663"/>
      <c r="GID24" s="663"/>
      <c r="GIE24" s="663"/>
      <c r="GIF24" s="663"/>
      <c r="GIG24" s="663"/>
      <c r="GIH24" s="663"/>
      <c r="GII24" s="663"/>
      <c r="GIJ24" s="663"/>
      <c r="GIK24" s="663"/>
      <c r="GIL24" s="663"/>
      <c r="GIM24" s="663"/>
      <c r="GIN24" s="663"/>
      <c r="GIO24" s="663"/>
      <c r="GIP24" s="663"/>
      <c r="GIQ24" s="663"/>
      <c r="GIR24" s="663"/>
      <c r="GIS24" s="663"/>
      <c r="GIT24" s="663"/>
      <c r="GIU24" s="663"/>
      <c r="GIV24" s="663"/>
      <c r="GIW24" s="663"/>
      <c r="GIX24" s="663"/>
      <c r="GIY24" s="663"/>
      <c r="GIZ24" s="663"/>
      <c r="GJA24" s="663"/>
      <c r="GJB24" s="663"/>
      <c r="GJC24" s="663"/>
      <c r="GJD24" s="663"/>
      <c r="GJE24" s="663"/>
      <c r="GJF24" s="663"/>
      <c r="GJG24" s="663"/>
      <c r="GJH24" s="663"/>
      <c r="GJI24" s="663"/>
      <c r="GJJ24" s="663"/>
      <c r="GJK24" s="663"/>
      <c r="GJL24" s="663"/>
      <c r="GJM24" s="663"/>
      <c r="GJN24" s="663"/>
      <c r="GJO24" s="663"/>
      <c r="GJP24" s="663"/>
      <c r="GJQ24" s="663"/>
      <c r="GJR24" s="663"/>
      <c r="GJS24" s="663"/>
      <c r="GJT24" s="663"/>
      <c r="GJU24" s="663"/>
      <c r="GJV24" s="663"/>
      <c r="GJW24" s="663"/>
      <c r="GJX24" s="663"/>
      <c r="GJY24" s="663"/>
      <c r="GJZ24" s="663"/>
      <c r="GKA24" s="663"/>
      <c r="GKB24" s="663"/>
      <c r="GKC24" s="663"/>
      <c r="GKD24" s="663"/>
      <c r="GKE24" s="663"/>
      <c r="GKF24" s="663"/>
      <c r="GKG24" s="663"/>
      <c r="GKH24" s="663"/>
      <c r="GKI24" s="663"/>
      <c r="GKJ24" s="663"/>
      <c r="GKK24" s="663"/>
      <c r="GKL24" s="663"/>
      <c r="GKM24" s="663"/>
      <c r="GKN24" s="663"/>
      <c r="GKO24" s="663"/>
      <c r="GKP24" s="663"/>
      <c r="GKQ24" s="663"/>
      <c r="GKR24" s="663"/>
      <c r="GKS24" s="663"/>
      <c r="GKT24" s="663"/>
      <c r="GKU24" s="663"/>
      <c r="GKV24" s="663"/>
      <c r="GKW24" s="663"/>
      <c r="GKX24" s="663"/>
      <c r="GKY24" s="663"/>
      <c r="GKZ24" s="663"/>
      <c r="GLA24" s="663"/>
      <c r="GLB24" s="663"/>
      <c r="GLC24" s="663"/>
      <c r="GLD24" s="663"/>
      <c r="GLE24" s="663"/>
      <c r="GLF24" s="663"/>
      <c r="GLG24" s="663"/>
      <c r="GLH24" s="663"/>
      <c r="GLI24" s="663"/>
      <c r="GLJ24" s="663"/>
      <c r="GLK24" s="663"/>
      <c r="GLL24" s="663"/>
      <c r="GLM24" s="663"/>
      <c r="GLN24" s="663"/>
      <c r="GLO24" s="663"/>
      <c r="GLP24" s="663"/>
      <c r="GLQ24" s="663"/>
      <c r="GLR24" s="663"/>
      <c r="GLS24" s="663"/>
      <c r="GLT24" s="663"/>
      <c r="GLU24" s="663"/>
      <c r="GLV24" s="663"/>
      <c r="GLW24" s="663"/>
      <c r="GLX24" s="663"/>
      <c r="GLY24" s="663"/>
      <c r="GLZ24" s="663"/>
      <c r="GMA24" s="663"/>
      <c r="GMB24" s="663"/>
      <c r="GMC24" s="663"/>
      <c r="GMD24" s="663"/>
      <c r="GME24" s="663"/>
      <c r="GMF24" s="663"/>
      <c r="GMG24" s="663"/>
      <c r="GMH24" s="663"/>
      <c r="GMI24" s="663"/>
      <c r="GMJ24" s="663"/>
      <c r="GMK24" s="663"/>
      <c r="GML24" s="663"/>
      <c r="GMM24" s="663"/>
      <c r="GMN24" s="663"/>
      <c r="GMO24" s="663"/>
      <c r="GMP24" s="663"/>
      <c r="GMQ24" s="663"/>
      <c r="GMR24" s="663"/>
      <c r="GMS24" s="663"/>
      <c r="GMT24" s="663"/>
      <c r="GMU24" s="663"/>
      <c r="GMV24" s="663"/>
      <c r="GMW24" s="663"/>
      <c r="GMX24" s="663"/>
      <c r="GMY24" s="663"/>
      <c r="GMZ24" s="663"/>
      <c r="GNA24" s="663"/>
      <c r="GNB24" s="663"/>
      <c r="GNC24" s="663"/>
      <c r="GND24" s="663"/>
      <c r="GNE24" s="663"/>
      <c r="GNF24" s="663"/>
      <c r="GNG24" s="663"/>
      <c r="GNH24" s="663"/>
      <c r="GNI24" s="663"/>
      <c r="GNJ24" s="663"/>
      <c r="GNK24" s="663"/>
      <c r="GNL24" s="663"/>
      <c r="GNM24" s="663"/>
      <c r="GNN24" s="663"/>
      <c r="GNO24" s="663"/>
      <c r="GNP24" s="663"/>
      <c r="GNQ24" s="663"/>
      <c r="GNR24" s="663"/>
      <c r="GNS24" s="663"/>
      <c r="GNT24" s="663"/>
      <c r="GNU24" s="663"/>
      <c r="GNV24" s="663"/>
      <c r="GNW24" s="663"/>
      <c r="GNX24" s="663"/>
      <c r="GNY24" s="663"/>
      <c r="GNZ24" s="663"/>
      <c r="GOA24" s="663"/>
      <c r="GOB24" s="663"/>
      <c r="GOC24" s="663"/>
      <c r="GOD24" s="663"/>
      <c r="GOE24" s="663"/>
      <c r="GOF24" s="663"/>
      <c r="GOG24" s="663"/>
      <c r="GOH24" s="663"/>
      <c r="GOI24" s="663"/>
      <c r="GOJ24" s="663"/>
      <c r="GOK24" s="663"/>
      <c r="GOL24" s="663"/>
      <c r="GOM24" s="663"/>
      <c r="GON24" s="663"/>
      <c r="GOO24" s="663"/>
      <c r="GOP24" s="663"/>
      <c r="GOQ24" s="663"/>
      <c r="GOR24" s="663"/>
      <c r="GOS24" s="663"/>
      <c r="GOT24" s="663"/>
      <c r="GOU24" s="663"/>
      <c r="GOV24" s="663"/>
      <c r="GOW24" s="663"/>
      <c r="GOX24" s="663"/>
      <c r="GOY24" s="663"/>
      <c r="GOZ24" s="663"/>
      <c r="GPA24" s="663"/>
      <c r="GPB24" s="663"/>
      <c r="GPC24" s="663"/>
      <c r="GPD24" s="663"/>
      <c r="GPE24" s="663"/>
      <c r="GPF24" s="663"/>
      <c r="GPG24" s="663"/>
      <c r="GPH24" s="663"/>
      <c r="GPI24" s="663"/>
      <c r="GPJ24" s="663"/>
      <c r="GPK24" s="663"/>
      <c r="GPL24" s="663"/>
      <c r="GPM24" s="663"/>
      <c r="GPN24" s="663"/>
      <c r="GPO24" s="663"/>
      <c r="GPP24" s="663"/>
      <c r="GPQ24" s="663"/>
      <c r="GPR24" s="663"/>
      <c r="GPS24" s="663"/>
      <c r="GPT24" s="663"/>
      <c r="GPU24" s="663"/>
      <c r="GPV24" s="663"/>
      <c r="GPW24" s="663"/>
      <c r="GPX24" s="663"/>
      <c r="GPY24" s="663"/>
      <c r="GPZ24" s="663"/>
      <c r="GQA24" s="663"/>
      <c r="GQB24" s="663"/>
      <c r="GQC24" s="663"/>
      <c r="GQD24" s="663"/>
      <c r="GQE24" s="663"/>
      <c r="GQF24" s="663"/>
      <c r="GQG24" s="663"/>
      <c r="GQH24" s="663"/>
      <c r="GQI24" s="663"/>
      <c r="GQJ24" s="663"/>
      <c r="GQK24" s="663"/>
      <c r="GQL24" s="663"/>
      <c r="GQM24" s="663"/>
      <c r="GQN24" s="663"/>
      <c r="GQO24" s="663"/>
      <c r="GQP24" s="663"/>
      <c r="GQQ24" s="663"/>
      <c r="GQR24" s="663"/>
      <c r="GQS24" s="663"/>
      <c r="GQT24" s="663"/>
      <c r="GQU24" s="663"/>
      <c r="GQV24" s="663"/>
      <c r="GQW24" s="663"/>
      <c r="GQX24" s="663"/>
      <c r="GQY24" s="663"/>
      <c r="GQZ24" s="663"/>
      <c r="GRA24" s="663"/>
      <c r="GRB24" s="663"/>
      <c r="GRC24" s="663"/>
      <c r="GRD24" s="663"/>
      <c r="GRE24" s="663"/>
      <c r="GRF24" s="663"/>
      <c r="GRG24" s="663"/>
      <c r="GRH24" s="663"/>
      <c r="GRI24" s="663"/>
      <c r="GRJ24" s="663"/>
      <c r="GRK24" s="663"/>
      <c r="GRL24" s="663"/>
      <c r="GRM24" s="663"/>
      <c r="GRN24" s="663"/>
      <c r="GRO24" s="663"/>
      <c r="GRP24" s="663"/>
      <c r="GRQ24" s="663"/>
      <c r="GRR24" s="663"/>
      <c r="GRS24" s="663"/>
      <c r="GRT24" s="663"/>
      <c r="GRU24" s="663"/>
      <c r="GRV24" s="663"/>
      <c r="GRW24" s="663"/>
      <c r="GRX24" s="663"/>
      <c r="GRY24" s="663"/>
      <c r="GRZ24" s="663"/>
      <c r="GSA24" s="663"/>
      <c r="GSB24" s="663"/>
      <c r="GSC24" s="663"/>
      <c r="GSD24" s="663"/>
      <c r="GSE24" s="663"/>
      <c r="GSF24" s="663"/>
      <c r="GSG24" s="663"/>
      <c r="GSH24" s="663"/>
      <c r="GSI24" s="663"/>
      <c r="GSJ24" s="663"/>
      <c r="GSK24" s="663"/>
      <c r="GSL24" s="663"/>
      <c r="GSM24" s="663"/>
      <c r="GSN24" s="663"/>
      <c r="GSO24" s="663"/>
      <c r="GSP24" s="663"/>
      <c r="GSQ24" s="663"/>
      <c r="GSR24" s="663"/>
      <c r="GSS24" s="663"/>
      <c r="GST24" s="663"/>
      <c r="GSU24" s="663"/>
      <c r="GSV24" s="663"/>
      <c r="GSW24" s="663"/>
      <c r="GSX24" s="663"/>
      <c r="GSY24" s="663"/>
      <c r="GSZ24" s="663"/>
      <c r="GTA24" s="663"/>
      <c r="GTB24" s="663"/>
      <c r="GTC24" s="663"/>
      <c r="GTD24" s="663"/>
      <c r="GTE24" s="663"/>
      <c r="GTF24" s="663"/>
      <c r="GTG24" s="663"/>
      <c r="GTH24" s="663"/>
      <c r="GTI24" s="663"/>
      <c r="GTJ24" s="663"/>
      <c r="GTK24" s="663"/>
      <c r="GTL24" s="663"/>
      <c r="GTM24" s="663"/>
      <c r="GTN24" s="663"/>
      <c r="GTO24" s="663"/>
      <c r="GTP24" s="663"/>
      <c r="GTQ24" s="663"/>
      <c r="GTR24" s="663"/>
      <c r="GTS24" s="663"/>
      <c r="GTT24" s="663"/>
      <c r="GTU24" s="663"/>
      <c r="GTV24" s="663"/>
      <c r="GTW24" s="663"/>
      <c r="GTX24" s="663"/>
      <c r="GTY24" s="663"/>
      <c r="GTZ24" s="663"/>
      <c r="GUA24" s="663"/>
      <c r="GUB24" s="663"/>
      <c r="GUC24" s="663"/>
      <c r="GUD24" s="663"/>
      <c r="GUE24" s="663"/>
      <c r="GUF24" s="663"/>
      <c r="GUG24" s="663"/>
      <c r="GUH24" s="663"/>
      <c r="GUI24" s="663"/>
      <c r="GUJ24" s="663"/>
      <c r="GUK24" s="663"/>
      <c r="GUL24" s="663"/>
      <c r="GUM24" s="663"/>
      <c r="GUN24" s="663"/>
      <c r="GUO24" s="663"/>
      <c r="GUP24" s="663"/>
      <c r="GUQ24" s="663"/>
      <c r="GUR24" s="663"/>
      <c r="GUS24" s="663"/>
      <c r="GUT24" s="663"/>
      <c r="GUU24" s="663"/>
      <c r="GUV24" s="663"/>
      <c r="GUW24" s="663"/>
      <c r="GUX24" s="663"/>
      <c r="GUY24" s="663"/>
      <c r="GUZ24" s="663"/>
      <c r="GVA24" s="663"/>
      <c r="GVB24" s="663"/>
      <c r="GVC24" s="663"/>
      <c r="GVD24" s="663"/>
      <c r="GVE24" s="663"/>
      <c r="GVF24" s="663"/>
      <c r="GVG24" s="663"/>
      <c r="GVH24" s="663"/>
      <c r="GVI24" s="663"/>
      <c r="GVJ24" s="663"/>
      <c r="GVK24" s="663"/>
      <c r="GVL24" s="663"/>
      <c r="GVM24" s="663"/>
      <c r="GVN24" s="663"/>
      <c r="GVO24" s="663"/>
      <c r="GVP24" s="663"/>
      <c r="GVQ24" s="663"/>
      <c r="GVR24" s="663"/>
      <c r="GVS24" s="663"/>
      <c r="GVT24" s="663"/>
      <c r="GVU24" s="663"/>
      <c r="GVV24" s="663"/>
      <c r="GVW24" s="663"/>
      <c r="GVX24" s="663"/>
      <c r="GVY24" s="663"/>
      <c r="GVZ24" s="663"/>
      <c r="GWA24" s="663"/>
      <c r="GWB24" s="663"/>
      <c r="GWC24" s="663"/>
      <c r="GWD24" s="663"/>
      <c r="GWE24" s="663"/>
      <c r="GWF24" s="663"/>
      <c r="GWG24" s="663"/>
      <c r="GWH24" s="663"/>
      <c r="GWI24" s="663"/>
      <c r="GWJ24" s="663"/>
      <c r="GWK24" s="663"/>
      <c r="GWL24" s="663"/>
      <c r="GWM24" s="663"/>
      <c r="GWN24" s="663"/>
      <c r="GWO24" s="663"/>
      <c r="GWP24" s="663"/>
      <c r="GWQ24" s="663"/>
      <c r="GWR24" s="663"/>
      <c r="GWS24" s="663"/>
      <c r="GWT24" s="663"/>
      <c r="GWU24" s="663"/>
      <c r="GWV24" s="663"/>
      <c r="GWW24" s="663"/>
      <c r="GWX24" s="663"/>
      <c r="GWY24" s="663"/>
      <c r="GWZ24" s="663"/>
      <c r="GXA24" s="663"/>
      <c r="GXB24" s="663"/>
      <c r="GXC24" s="663"/>
      <c r="GXD24" s="663"/>
      <c r="GXE24" s="663"/>
      <c r="GXF24" s="663"/>
      <c r="GXG24" s="663"/>
      <c r="GXH24" s="663"/>
      <c r="GXI24" s="663"/>
      <c r="GXJ24" s="663"/>
      <c r="GXK24" s="663"/>
      <c r="GXL24" s="663"/>
      <c r="GXM24" s="663"/>
      <c r="GXN24" s="663"/>
      <c r="GXO24" s="663"/>
      <c r="GXP24" s="663"/>
      <c r="GXQ24" s="663"/>
      <c r="GXR24" s="663"/>
      <c r="GXS24" s="663"/>
      <c r="GXT24" s="663"/>
      <c r="GXU24" s="663"/>
      <c r="GXV24" s="663"/>
      <c r="GXW24" s="663"/>
      <c r="GXX24" s="663"/>
      <c r="GXY24" s="663"/>
      <c r="GXZ24" s="663"/>
      <c r="GYA24" s="663"/>
      <c r="GYB24" s="663"/>
      <c r="GYC24" s="663"/>
      <c r="GYD24" s="663"/>
      <c r="GYE24" s="663"/>
      <c r="GYF24" s="663"/>
      <c r="GYG24" s="663"/>
      <c r="GYH24" s="663"/>
      <c r="GYI24" s="663"/>
      <c r="GYJ24" s="663"/>
      <c r="GYK24" s="663"/>
      <c r="GYL24" s="663"/>
      <c r="GYM24" s="663"/>
      <c r="GYN24" s="663"/>
      <c r="GYO24" s="663"/>
      <c r="GYP24" s="663"/>
      <c r="GYQ24" s="663"/>
      <c r="GYR24" s="663"/>
      <c r="GYS24" s="663"/>
      <c r="GYT24" s="663"/>
      <c r="GYU24" s="663"/>
      <c r="GYV24" s="663"/>
      <c r="GYW24" s="663"/>
      <c r="GYX24" s="663"/>
      <c r="GYY24" s="663"/>
      <c r="GYZ24" s="663"/>
      <c r="GZA24" s="663"/>
      <c r="GZB24" s="663"/>
      <c r="GZC24" s="663"/>
      <c r="GZD24" s="663"/>
      <c r="GZE24" s="663"/>
      <c r="GZF24" s="663"/>
      <c r="GZG24" s="663"/>
      <c r="GZH24" s="663"/>
      <c r="GZI24" s="663"/>
      <c r="GZJ24" s="663"/>
      <c r="GZK24" s="663"/>
      <c r="GZL24" s="663"/>
      <c r="GZM24" s="663"/>
      <c r="GZN24" s="663"/>
      <c r="GZO24" s="663"/>
      <c r="GZP24" s="663"/>
      <c r="GZQ24" s="663"/>
      <c r="GZR24" s="663"/>
      <c r="GZS24" s="663"/>
      <c r="GZT24" s="663"/>
      <c r="GZU24" s="663"/>
      <c r="GZV24" s="663"/>
      <c r="GZW24" s="663"/>
      <c r="GZX24" s="663"/>
      <c r="GZY24" s="663"/>
      <c r="GZZ24" s="663"/>
      <c r="HAA24" s="663"/>
      <c r="HAB24" s="663"/>
      <c r="HAC24" s="663"/>
      <c r="HAD24" s="663"/>
      <c r="HAE24" s="663"/>
      <c r="HAF24" s="663"/>
      <c r="HAG24" s="663"/>
      <c r="HAH24" s="663"/>
      <c r="HAI24" s="663"/>
      <c r="HAJ24" s="663"/>
      <c r="HAK24" s="663"/>
      <c r="HAL24" s="663"/>
      <c r="HAM24" s="663"/>
      <c r="HAN24" s="663"/>
      <c r="HAO24" s="663"/>
      <c r="HAP24" s="663"/>
      <c r="HAQ24" s="663"/>
      <c r="HAR24" s="663"/>
      <c r="HAS24" s="663"/>
      <c r="HAT24" s="663"/>
      <c r="HAU24" s="663"/>
      <c r="HAV24" s="663"/>
      <c r="HAW24" s="663"/>
      <c r="HAX24" s="663"/>
      <c r="HAY24" s="663"/>
      <c r="HAZ24" s="663"/>
      <c r="HBA24" s="663"/>
      <c r="HBB24" s="663"/>
      <c r="HBC24" s="663"/>
      <c r="HBD24" s="663"/>
      <c r="HBE24" s="663"/>
      <c r="HBF24" s="663"/>
      <c r="HBG24" s="663"/>
      <c r="HBH24" s="663"/>
      <c r="HBI24" s="663"/>
      <c r="HBJ24" s="663"/>
      <c r="HBK24" s="663"/>
      <c r="HBL24" s="663"/>
      <c r="HBM24" s="663"/>
      <c r="HBN24" s="663"/>
      <c r="HBO24" s="663"/>
      <c r="HBP24" s="663"/>
      <c r="HBQ24" s="663"/>
      <c r="HBR24" s="663"/>
      <c r="HBS24" s="663"/>
      <c r="HBT24" s="663"/>
      <c r="HBU24" s="663"/>
      <c r="HBV24" s="663"/>
      <c r="HBW24" s="663"/>
      <c r="HBX24" s="663"/>
      <c r="HBY24" s="663"/>
      <c r="HBZ24" s="663"/>
      <c r="HCA24" s="663"/>
      <c r="HCB24" s="663"/>
      <c r="HCC24" s="663"/>
      <c r="HCD24" s="663"/>
      <c r="HCE24" s="663"/>
      <c r="HCF24" s="663"/>
      <c r="HCG24" s="663"/>
      <c r="HCH24" s="663"/>
      <c r="HCI24" s="663"/>
      <c r="HCJ24" s="663"/>
      <c r="HCK24" s="663"/>
      <c r="HCL24" s="663"/>
      <c r="HCM24" s="663"/>
      <c r="HCN24" s="663"/>
      <c r="HCO24" s="663"/>
      <c r="HCP24" s="663"/>
      <c r="HCQ24" s="663"/>
      <c r="HCR24" s="663"/>
      <c r="HCS24" s="663"/>
      <c r="HCT24" s="663"/>
      <c r="HCU24" s="663"/>
      <c r="HCV24" s="663"/>
      <c r="HCW24" s="663"/>
      <c r="HCX24" s="663"/>
      <c r="HCY24" s="663"/>
      <c r="HCZ24" s="663"/>
      <c r="HDA24" s="663"/>
      <c r="HDB24" s="663"/>
      <c r="HDC24" s="663"/>
      <c r="HDD24" s="663"/>
      <c r="HDE24" s="663"/>
      <c r="HDF24" s="663"/>
      <c r="HDG24" s="663"/>
      <c r="HDH24" s="663"/>
      <c r="HDI24" s="663"/>
      <c r="HDJ24" s="663"/>
      <c r="HDK24" s="663"/>
      <c r="HDL24" s="663"/>
      <c r="HDM24" s="663"/>
      <c r="HDN24" s="663"/>
      <c r="HDO24" s="663"/>
      <c r="HDP24" s="663"/>
      <c r="HDQ24" s="663"/>
      <c r="HDR24" s="663"/>
      <c r="HDS24" s="663"/>
      <c r="HDT24" s="663"/>
      <c r="HDU24" s="663"/>
      <c r="HDV24" s="663"/>
      <c r="HDW24" s="663"/>
      <c r="HDX24" s="663"/>
      <c r="HDY24" s="663"/>
      <c r="HDZ24" s="663"/>
      <c r="HEA24" s="663"/>
      <c r="HEB24" s="663"/>
      <c r="HEC24" s="663"/>
      <c r="HED24" s="663"/>
      <c r="HEE24" s="663"/>
      <c r="HEF24" s="663"/>
      <c r="HEG24" s="663"/>
      <c r="HEH24" s="663"/>
      <c r="HEI24" s="663"/>
      <c r="HEJ24" s="663"/>
      <c r="HEK24" s="663"/>
      <c r="HEL24" s="663"/>
      <c r="HEM24" s="663"/>
      <c r="HEN24" s="663"/>
      <c r="HEO24" s="663"/>
      <c r="HEP24" s="663"/>
      <c r="HEQ24" s="663"/>
      <c r="HER24" s="663"/>
      <c r="HES24" s="663"/>
      <c r="HET24" s="663"/>
      <c r="HEU24" s="663"/>
      <c r="HEV24" s="663"/>
      <c r="HEW24" s="663"/>
      <c r="HEX24" s="663"/>
      <c r="HEY24" s="663"/>
      <c r="HEZ24" s="663"/>
      <c r="HFA24" s="663"/>
      <c r="HFB24" s="663"/>
      <c r="HFC24" s="663"/>
      <c r="HFD24" s="663"/>
      <c r="HFE24" s="663"/>
      <c r="HFF24" s="663"/>
      <c r="HFG24" s="663"/>
      <c r="HFH24" s="663"/>
      <c r="HFI24" s="663"/>
      <c r="HFJ24" s="663"/>
      <c r="HFK24" s="663"/>
      <c r="HFL24" s="663"/>
      <c r="HFM24" s="663"/>
      <c r="HFN24" s="663"/>
      <c r="HFO24" s="663"/>
      <c r="HFP24" s="663"/>
      <c r="HFQ24" s="663"/>
      <c r="HFR24" s="663"/>
      <c r="HFS24" s="663"/>
      <c r="HFT24" s="663"/>
      <c r="HFU24" s="663"/>
      <c r="HFV24" s="663"/>
      <c r="HFW24" s="663"/>
      <c r="HFX24" s="663"/>
      <c r="HFY24" s="663"/>
      <c r="HFZ24" s="663"/>
      <c r="HGA24" s="663"/>
      <c r="HGB24" s="663"/>
      <c r="HGC24" s="663"/>
      <c r="HGD24" s="663"/>
      <c r="HGE24" s="663"/>
      <c r="HGF24" s="663"/>
      <c r="HGG24" s="663"/>
      <c r="HGH24" s="663"/>
      <c r="HGI24" s="663"/>
      <c r="HGJ24" s="663"/>
      <c r="HGK24" s="663"/>
      <c r="HGL24" s="663"/>
      <c r="HGM24" s="663"/>
      <c r="HGN24" s="663"/>
      <c r="HGO24" s="663"/>
      <c r="HGP24" s="663"/>
      <c r="HGQ24" s="663"/>
      <c r="HGR24" s="663"/>
      <c r="HGS24" s="663"/>
      <c r="HGT24" s="663"/>
      <c r="HGU24" s="663"/>
      <c r="HGV24" s="663"/>
      <c r="HGW24" s="663"/>
      <c r="HGX24" s="663"/>
      <c r="HGY24" s="663"/>
      <c r="HGZ24" s="663"/>
      <c r="HHA24" s="663"/>
      <c r="HHB24" s="663"/>
      <c r="HHC24" s="663"/>
      <c r="HHD24" s="663"/>
      <c r="HHE24" s="663"/>
      <c r="HHF24" s="663"/>
      <c r="HHG24" s="663"/>
      <c r="HHH24" s="663"/>
      <c r="HHI24" s="663"/>
      <c r="HHJ24" s="663"/>
      <c r="HHK24" s="663"/>
      <c r="HHL24" s="663"/>
      <c r="HHM24" s="663"/>
      <c r="HHN24" s="663"/>
      <c r="HHO24" s="663"/>
      <c r="HHP24" s="663"/>
      <c r="HHQ24" s="663"/>
      <c r="HHR24" s="663"/>
      <c r="HHS24" s="663"/>
      <c r="HHT24" s="663"/>
      <c r="HHU24" s="663"/>
      <c r="HHV24" s="663"/>
      <c r="HHW24" s="663"/>
      <c r="HHX24" s="663"/>
      <c r="HHY24" s="663"/>
      <c r="HHZ24" s="663"/>
      <c r="HIA24" s="663"/>
      <c r="HIB24" s="663"/>
      <c r="HIC24" s="663"/>
      <c r="HID24" s="663"/>
      <c r="HIE24" s="663"/>
      <c r="HIF24" s="663"/>
      <c r="HIG24" s="663"/>
      <c r="HIH24" s="663"/>
      <c r="HII24" s="663"/>
      <c r="HIJ24" s="663"/>
      <c r="HIK24" s="663"/>
      <c r="HIL24" s="663"/>
      <c r="HIM24" s="663"/>
      <c r="HIN24" s="663"/>
      <c r="HIO24" s="663"/>
      <c r="HIP24" s="663"/>
      <c r="HIQ24" s="663"/>
      <c r="HIR24" s="663"/>
      <c r="HIS24" s="663"/>
      <c r="HIT24" s="663"/>
      <c r="HIU24" s="663"/>
      <c r="HIV24" s="663"/>
      <c r="HIW24" s="663"/>
      <c r="HIX24" s="663"/>
      <c r="HIY24" s="663"/>
      <c r="HIZ24" s="663"/>
      <c r="HJA24" s="663"/>
      <c r="HJB24" s="663"/>
      <c r="HJC24" s="663"/>
      <c r="HJD24" s="663"/>
      <c r="HJE24" s="663"/>
      <c r="HJF24" s="663"/>
      <c r="HJG24" s="663"/>
      <c r="HJH24" s="663"/>
      <c r="HJI24" s="663"/>
      <c r="HJJ24" s="663"/>
      <c r="HJK24" s="663"/>
      <c r="HJL24" s="663"/>
      <c r="HJM24" s="663"/>
      <c r="HJN24" s="663"/>
      <c r="HJO24" s="663"/>
      <c r="HJP24" s="663"/>
      <c r="HJQ24" s="663"/>
      <c r="HJR24" s="663"/>
      <c r="HJS24" s="663"/>
      <c r="HJT24" s="663"/>
      <c r="HJU24" s="663"/>
      <c r="HJV24" s="663"/>
      <c r="HJW24" s="663"/>
      <c r="HJX24" s="663"/>
      <c r="HJY24" s="663"/>
      <c r="HJZ24" s="663"/>
      <c r="HKA24" s="663"/>
      <c r="HKB24" s="663"/>
      <c r="HKC24" s="663"/>
      <c r="HKD24" s="663"/>
      <c r="HKE24" s="663"/>
      <c r="HKF24" s="663"/>
      <c r="HKG24" s="663"/>
      <c r="HKH24" s="663"/>
      <c r="HKI24" s="663"/>
      <c r="HKJ24" s="663"/>
      <c r="HKK24" s="663"/>
      <c r="HKL24" s="663"/>
      <c r="HKM24" s="663"/>
      <c r="HKN24" s="663"/>
      <c r="HKO24" s="663"/>
      <c r="HKP24" s="663"/>
      <c r="HKQ24" s="663"/>
      <c r="HKR24" s="663"/>
      <c r="HKS24" s="663"/>
      <c r="HKT24" s="663"/>
      <c r="HKU24" s="663"/>
      <c r="HKV24" s="663"/>
      <c r="HKW24" s="663"/>
      <c r="HKX24" s="663"/>
      <c r="HKY24" s="663"/>
      <c r="HKZ24" s="663"/>
      <c r="HLA24" s="663"/>
      <c r="HLB24" s="663"/>
      <c r="HLC24" s="663"/>
      <c r="HLD24" s="663"/>
      <c r="HLE24" s="663"/>
      <c r="HLF24" s="663"/>
      <c r="HLG24" s="663"/>
      <c r="HLH24" s="663"/>
      <c r="HLI24" s="663"/>
      <c r="HLJ24" s="663"/>
      <c r="HLK24" s="663"/>
      <c r="HLL24" s="663"/>
      <c r="HLM24" s="663"/>
      <c r="HLN24" s="663"/>
      <c r="HLO24" s="663"/>
      <c r="HLP24" s="663"/>
      <c r="HLQ24" s="663"/>
      <c r="HLR24" s="663"/>
      <c r="HLS24" s="663"/>
      <c r="HLT24" s="663"/>
      <c r="HLU24" s="663"/>
      <c r="HLV24" s="663"/>
      <c r="HLW24" s="663"/>
      <c r="HLX24" s="663"/>
      <c r="HLY24" s="663"/>
      <c r="HLZ24" s="663"/>
      <c r="HMA24" s="663"/>
      <c r="HMB24" s="663"/>
      <c r="HMC24" s="663"/>
      <c r="HMD24" s="663"/>
      <c r="HME24" s="663"/>
      <c r="HMF24" s="663"/>
      <c r="HMG24" s="663"/>
      <c r="HMH24" s="663"/>
      <c r="HMI24" s="663"/>
      <c r="HMJ24" s="663"/>
      <c r="HMK24" s="663"/>
      <c r="HML24" s="663"/>
      <c r="HMM24" s="663"/>
      <c r="HMN24" s="663"/>
      <c r="HMO24" s="663"/>
      <c r="HMP24" s="663"/>
      <c r="HMQ24" s="663"/>
      <c r="HMR24" s="663"/>
      <c r="HMS24" s="663"/>
      <c r="HMT24" s="663"/>
      <c r="HMU24" s="663"/>
      <c r="HMV24" s="663"/>
      <c r="HMW24" s="663"/>
      <c r="HMX24" s="663"/>
      <c r="HMY24" s="663"/>
      <c r="HMZ24" s="663"/>
      <c r="HNA24" s="663"/>
      <c r="HNB24" s="663"/>
      <c r="HNC24" s="663"/>
      <c r="HND24" s="663"/>
      <c r="HNE24" s="663"/>
      <c r="HNF24" s="663"/>
      <c r="HNG24" s="663"/>
      <c r="HNH24" s="663"/>
      <c r="HNI24" s="663"/>
      <c r="HNJ24" s="663"/>
      <c r="HNK24" s="663"/>
      <c r="HNL24" s="663"/>
      <c r="HNM24" s="663"/>
      <c r="HNN24" s="663"/>
      <c r="HNO24" s="663"/>
      <c r="HNP24" s="663"/>
      <c r="HNQ24" s="663"/>
      <c r="HNR24" s="663"/>
      <c r="HNS24" s="663"/>
      <c r="HNT24" s="663"/>
      <c r="HNU24" s="663"/>
      <c r="HNV24" s="663"/>
      <c r="HNW24" s="663"/>
      <c r="HNX24" s="663"/>
      <c r="HNY24" s="663"/>
      <c r="HNZ24" s="663"/>
      <c r="HOA24" s="663"/>
      <c r="HOB24" s="663"/>
      <c r="HOC24" s="663"/>
      <c r="HOD24" s="663"/>
      <c r="HOE24" s="663"/>
      <c r="HOF24" s="663"/>
      <c r="HOG24" s="663"/>
      <c r="HOH24" s="663"/>
      <c r="HOI24" s="663"/>
      <c r="HOJ24" s="663"/>
      <c r="HOK24" s="663"/>
      <c r="HOL24" s="663"/>
      <c r="HOM24" s="663"/>
      <c r="HON24" s="663"/>
      <c r="HOO24" s="663"/>
      <c r="HOP24" s="663"/>
      <c r="HOQ24" s="663"/>
      <c r="HOR24" s="663"/>
      <c r="HOS24" s="663"/>
      <c r="HOT24" s="663"/>
      <c r="HOU24" s="663"/>
      <c r="HOV24" s="663"/>
      <c r="HOW24" s="663"/>
      <c r="HOX24" s="663"/>
      <c r="HOY24" s="663"/>
      <c r="HOZ24" s="663"/>
      <c r="HPA24" s="663"/>
      <c r="HPB24" s="663"/>
      <c r="HPC24" s="663"/>
      <c r="HPD24" s="663"/>
      <c r="HPE24" s="663"/>
      <c r="HPF24" s="663"/>
      <c r="HPG24" s="663"/>
      <c r="HPH24" s="663"/>
      <c r="HPI24" s="663"/>
      <c r="HPJ24" s="663"/>
      <c r="HPK24" s="663"/>
      <c r="HPL24" s="663"/>
      <c r="HPM24" s="663"/>
      <c r="HPN24" s="663"/>
      <c r="HPO24" s="663"/>
      <c r="HPP24" s="663"/>
      <c r="HPQ24" s="663"/>
      <c r="HPR24" s="663"/>
      <c r="HPS24" s="663"/>
      <c r="HPT24" s="663"/>
      <c r="HPU24" s="663"/>
      <c r="HPV24" s="663"/>
      <c r="HPW24" s="663"/>
      <c r="HPX24" s="663"/>
      <c r="HPY24" s="663"/>
      <c r="HPZ24" s="663"/>
      <c r="HQA24" s="663"/>
      <c r="HQB24" s="663"/>
      <c r="HQC24" s="663"/>
      <c r="HQD24" s="663"/>
      <c r="HQE24" s="663"/>
      <c r="HQF24" s="663"/>
      <c r="HQG24" s="663"/>
      <c r="HQH24" s="663"/>
      <c r="HQI24" s="663"/>
      <c r="HQJ24" s="663"/>
      <c r="HQK24" s="663"/>
      <c r="HQL24" s="663"/>
      <c r="HQM24" s="663"/>
      <c r="HQN24" s="663"/>
      <c r="HQO24" s="663"/>
      <c r="HQP24" s="663"/>
      <c r="HQQ24" s="663"/>
      <c r="HQR24" s="663"/>
      <c r="HQS24" s="663"/>
      <c r="HQT24" s="663"/>
      <c r="HQU24" s="663"/>
      <c r="HQV24" s="663"/>
      <c r="HQW24" s="663"/>
      <c r="HQX24" s="663"/>
      <c r="HQY24" s="663"/>
      <c r="HQZ24" s="663"/>
      <c r="HRA24" s="663"/>
      <c r="HRB24" s="663"/>
      <c r="HRC24" s="663"/>
      <c r="HRD24" s="663"/>
      <c r="HRE24" s="663"/>
      <c r="HRF24" s="663"/>
      <c r="HRG24" s="663"/>
      <c r="HRH24" s="663"/>
      <c r="HRI24" s="663"/>
      <c r="HRJ24" s="663"/>
      <c r="HRK24" s="663"/>
      <c r="HRL24" s="663"/>
      <c r="HRM24" s="663"/>
      <c r="HRN24" s="663"/>
      <c r="HRO24" s="663"/>
      <c r="HRP24" s="663"/>
      <c r="HRQ24" s="663"/>
      <c r="HRR24" s="663"/>
      <c r="HRS24" s="663"/>
      <c r="HRT24" s="663"/>
      <c r="HRU24" s="663"/>
      <c r="HRV24" s="663"/>
      <c r="HRW24" s="663"/>
      <c r="HRX24" s="663"/>
      <c r="HRY24" s="663"/>
      <c r="HRZ24" s="663"/>
      <c r="HSA24" s="663"/>
      <c r="HSB24" s="663"/>
      <c r="HSC24" s="663"/>
      <c r="HSD24" s="663"/>
      <c r="HSE24" s="663"/>
      <c r="HSF24" s="663"/>
      <c r="HSG24" s="663"/>
      <c r="HSH24" s="663"/>
      <c r="HSI24" s="663"/>
      <c r="HSJ24" s="663"/>
      <c r="HSK24" s="663"/>
      <c r="HSL24" s="663"/>
      <c r="HSM24" s="663"/>
      <c r="HSN24" s="663"/>
      <c r="HSO24" s="663"/>
      <c r="HSP24" s="663"/>
      <c r="HSQ24" s="663"/>
      <c r="HSR24" s="663"/>
      <c r="HSS24" s="663"/>
      <c r="HST24" s="663"/>
      <c r="HSU24" s="663"/>
      <c r="HSV24" s="663"/>
      <c r="HSW24" s="663"/>
      <c r="HSX24" s="663"/>
      <c r="HSY24" s="663"/>
      <c r="HSZ24" s="663"/>
      <c r="HTA24" s="663"/>
      <c r="HTB24" s="663"/>
      <c r="HTC24" s="663"/>
      <c r="HTD24" s="663"/>
      <c r="HTE24" s="663"/>
      <c r="HTF24" s="663"/>
      <c r="HTG24" s="663"/>
      <c r="HTH24" s="663"/>
      <c r="HTI24" s="663"/>
      <c r="HTJ24" s="663"/>
      <c r="HTK24" s="663"/>
      <c r="HTL24" s="663"/>
      <c r="HTM24" s="663"/>
      <c r="HTN24" s="663"/>
      <c r="HTO24" s="663"/>
      <c r="HTP24" s="663"/>
      <c r="HTQ24" s="663"/>
      <c r="HTR24" s="663"/>
      <c r="HTS24" s="663"/>
      <c r="HTT24" s="663"/>
      <c r="HTU24" s="663"/>
      <c r="HTV24" s="663"/>
      <c r="HTW24" s="663"/>
      <c r="HTX24" s="663"/>
      <c r="HTY24" s="663"/>
      <c r="HTZ24" s="663"/>
      <c r="HUA24" s="663"/>
      <c r="HUB24" s="663"/>
      <c r="HUC24" s="663"/>
      <c r="HUD24" s="663"/>
      <c r="HUE24" s="663"/>
      <c r="HUF24" s="663"/>
      <c r="HUG24" s="663"/>
      <c r="HUH24" s="663"/>
      <c r="HUI24" s="663"/>
      <c r="HUJ24" s="663"/>
      <c r="HUK24" s="663"/>
      <c r="HUL24" s="663"/>
      <c r="HUM24" s="663"/>
      <c r="HUN24" s="663"/>
      <c r="HUO24" s="663"/>
      <c r="HUP24" s="663"/>
      <c r="HUQ24" s="663"/>
      <c r="HUR24" s="663"/>
      <c r="HUS24" s="663"/>
      <c r="HUT24" s="663"/>
      <c r="HUU24" s="663"/>
      <c r="HUV24" s="663"/>
      <c r="HUW24" s="663"/>
      <c r="HUX24" s="663"/>
      <c r="HUY24" s="663"/>
      <c r="HUZ24" s="663"/>
      <c r="HVA24" s="663"/>
      <c r="HVB24" s="663"/>
      <c r="HVC24" s="663"/>
      <c r="HVD24" s="663"/>
      <c r="HVE24" s="663"/>
      <c r="HVF24" s="663"/>
      <c r="HVG24" s="663"/>
      <c r="HVH24" s="663"/>
      <c r="HVI24" s="663"/>
      <c r="HVJ24" s="663"/>
      <c r="HVK24" s="663"/>
      <c r="HVL24" s="663"/>
      <c r="HVM24" s="663"/>
      <c r="HVN24" s="663"/>
      <c r="HVO24" s="663"/>
      <c r="HVP24" s="663"/>
      <c r="HVQ24" s="663"/>
      <c r="HVR24" s="663"/>
      <c r="HVS24" s="663"/>
      <c r="HVT24" s="663"/>
      <c r="HVU24" s="663"/>
      <c r="HVV24" s="663"/>
      <c r="HVW24" s="663"/>
      <c r="HVX24" s="663"/>
      <c r="HVY24" s="663"/>
      <c r="HVZ24" s="663"/>
      <c r="HWA24" s="663"/>
      <c r="HWB24" s="663"/>
      <c r="HWC24" s="663"/>
      <c r="HWD24" s="663"/>
      <c r="HWE24" s="663"/>
      <c r="HWF24" s="663"/>
      <c r="HWG24" s="663"/>
      <c r="HWH24" s="663"/>
      <c r="HWI24" s="663"/>
      <c r="HWJ24" s="663"/>
      <c r="HWK24" s="663"/>
      <c r="HWL24" s="663"/>
      <c r="HWM24" s="663"/>
      <c r="HWN24" s="663"/>
      <c r="HWO24" s="663"/>
      <c r="HWP24" s="663"/>
      <c r="HWQ24" s="663"/>
      <c r="HWR24" s="663"/>
      <c r="HWS24" s="663"/>
      <c r="HWT24" s="663"/>
      <c r="HWU24" s="663"/>
      <c r="HWV24" s="663"/>
      <c r="HWW24" s="663"/>
      <c r="HWX24" s="663"/>
      <c r="HWY24" s="663"/>
      <c r="HWZ24" s="663"/>
      <c r="HXA24" s="663"/>
      <c r="HXB24" s="663"/>
      <c r="HXC24" s="663"/>
      <c r="HXD24" s="663"/>
      <c r="HXE24" s="663"/>
      <c r="HXF24" s="663"/>
      <c r="HXG24" s="663"/>
      <c r="HXH24" s="663"/>
      <c r="HXI24" s="663"/>
      <c r="HXJ24" s="663"/>
      <c r="HXK24" s="663"/>
      <c r="HXL24" s="663"/>
      <c r="HXM24" s="663"/>
      <c r="HXN24" s="663"/>
      <c r="HXO24" s="663"/>
      <c r="HXP24" s="663"/>
      <c r="HXQ24" s="663"/>
      <c r="HXR24" s="663"/>
      <c r="HXS24" s="663"/>
      <c r="HXT24" s="663"/>
      <c r="HXU24" s="663"/>
      <c r="HXV24" s="663"/>
      <c r="HXW24" s="663"/>
      <c r="HXX24" s="663"/>
      <c r="HXY24" s="663"/>
      <c r="HXZ24" s="663"/>
      <c r="HYA24" s="663"/>
      <c r="HYB24" s="663"/>
      <c r="HYC24" s="663"/>
      <c r="HYD24" s="663"/>
      <c r="HYE24" s="663"/>
      <c r="HYF24" s="663"/>
      <c r="HYG24" s="663"/>
      <c r="HYH24" s="663"/>
      <c r="HYI24" s="663"/>
      <c r="HYJ24" s="663"/>
      <c r="HYK24" s="663"/>
      <c r="HYL24" s="663"/>
      <c r="HYM24" s="663"/>
      <c r="HYN24" s="663"/>
      <c r="HYO24" s="663"/>
      <c r="HYP24" s="663"/>
      <c r="HYQ24" s="663"/>
      <c r="HYR24" s="663"/>
      <c r="HYS24" s="663"/>
      <c r="HYT24" s="663"/>
      <c r="HYU24" s="663"/>
      <c r="HYV24" s="663"/>
      <c r="HYW24" s="663"/>
      <c r="HYX24" s="663"/>
      <c r="HYY24" s="663"/>
      <c r="HYZ24" s="663"/>
      <c r="HZA24" s="663"/>
      <c r="HZB24" s="663"/>
      <c r="HZC24" s="663"/>
      <c r="HZD24" s="663"/>
      <c r="HZE24" s="663"/>
      <c r="HZF24" s="663"/>
      <c r="HZG24" s="663"/>
      <c r="HZH24" s="663"/>
      <c r="HZI24" s="663"/>
      <c r="HZJ24" s="663"/>
      <c r="HZK24" s="663"/>
      <c r="HZL24" s="663"/>
      <c r="HZM24" s="663"/>
      <c r="HZN24" s="663"/>
      <c r="HZO24" s="663"/>
      <c r="HZP24" s="663"/>
      <c r="HZQ24" s="663"/>
      <c r="HZR24" s="663"/>
      <c r="HZS24" s="663"/>
      <c r="HZT24" s="663"/>
      <c r="HZU24" s="663"/>
      <c r="HZV24" s="663"/>
      <c r="HZW24" s="663"/>
      <c r="HZX24" s="663"/>
      <c r="HZY24" s="663"/>
      <c r="HZZ24" s="663"/>
      <c r="IAA24" s="663"/>
      <c r="IAB24" s="663"/>
      <c r="IAC24" s="663"/>
      <c r="IAD24" s="663"/>
      <c r="IAE24" s="663"/>
      <c r="IAF24" s="663"/>
      <c r="IAG24" s="663"/>
      <c r="IAH24" s="663"/>
      <c r="IAI24" s="663"/>
      <c r="IAJ24" s="663"/>
      <c r="IAK24" s="663"/>
      <c r="IAL24" s="663"/>
      <c r="IAM24" s="663"/>
      <c r="IAN24" s="663"/>
      <c r="IAO24" s="663"/>
      <c r="IAP24" s="663"/>
      <c r="IAQ24" s="663"/>
      <c r="IAR24" s="663"/>
      <c r="IAS24" s="663"/>
      <c r="IAT24" s="663"/>
      <c r="IAU24" s="663"/>
      <c r="IAV24" s="663"/>
      <c r="IAW24" s="663"/>
      <c r="IAX24" s="663"/>
      <c r="IAY24" s="663"/>
      <c r="IAZ24" s="663"/>
      <c r="IBA24" s="663"/>
      <c r="IBB24" s="663"/>
      <c r="IBC24" s="663"/>
      <c r="IBD24" s="663"/>
      <c r="IBE24" s="663"/>
      <c r="IBF24" s="663"/>
      <c r="IBG24" s="663"/>
      <c r="IBH24" s="663"/>
      <c r="IBI24" s="663"/>
      <c r="IBJ24" s="663"/>
      <c r="IBK24" s="663"/>
      <c r="IBL24" s="663"/>
      <c r="IBM24" s="663"/>
      <c r="IBN24" s="663"/>
      <c r="IBO24" s="663"/>
      <c r="IBP24" s="663"/>
      <c r="IBQ24" s="663"/>
      <c r="IBR24" s="663"/>
      <c r="IBS24" s="663"/>
      <c r="IBT24" s="663"/>
      <c r="IBU24" s="663"/>
      <c r="IBV24" s="663"/>
      <c r="IBW24" s="663"/>
      <c r="IBX24" s="663"/>
      <c r="IBY24" s="663"/>
      <c r="IBZ24" s="663"/>
      <c r="ICA24" s="663"/>
      <c r="ICB24" s="663"/>
      <c r="ICC24" s="663"/>
      <c r="ICD24" s="663"/>
      <c r="ICE24" s="663"/>
      <c r="ICF24" s="663"/>
      <c r="ICG24" s="663"/>
      <c r="ICH24" s="663"/>
      <c r="ICI24" s="663"/>
      <c r="ICJ24" s="663"/>
      <c r="ICK24" s="663"/>
      <c r="ICL24" s="663"/>
      <c r="ICM24" s="663"/>
      <c r="ICN24" s="663"/>
      <c r="ICO24" s="663"/>
      <c r="ICP24" s="663"/>
      <c r="ICQ24" s="663"/>
      <c r="ICR24" s="663"/>
      <c r="ICS24" s="663"/>
      <c r="ICT24" s="663"/>
      <c r="ICU24" s="663"/>
      <c r="ICV24" s="663"/>
      <c r="ICW24" s="663"/>
      <c r="ICX24" s="663"/>
      <c r="ICY24" s="663"/>
      <c r="ICZ24" s="663"/>
      <c r="IDA24" s="663"/>
      <c r="IDB24" s="663"/>
      <c r="IDC24" s="663"/>
      <c r="IDD24" s="663"/>
      <c r="IDE24" s="663"/>
      <c r="IDF24" s="663"/>
      <c r="IDG24" s="663"/>
      <c r="IDH24" s="663"/>
      <c r="IDI24" s="663"/>
      <c r="IDJ24" s="663"/>
      <c r="IDK24" s="663"/>
      <c r="IDL24" s="663"/>
      <c r="IDM24" s="663"/>
      <c r="IDN24" s="663"/>
      <c r="IDO24" s="663"/>
      <c r="IDP24" s="663"/>
      <c r="IDQ24" s="663"/>
      <c r="IDR24" s="663"/>
      <c r="IDS24" s="663"/>
      <c r="IDT24" s="663"/>
      <c r="IDU24" s="663"/>
      <c r="IDV24" s="663"/>
      <c r="IDW24" s="663"/>
      <c r="IDX24" s="663"/>
      <c r="IDY24" s="663"/>
      <c r="IDZ24" s="663"/>
      <c r="IEA24" s="663"/>
      <c r="IEB24" s="663"/>
      <c r="IEC24" s="663"/>
      <c r="IED24" s="663"/>
      <c r="IEE24" s="663"/>
      <c r="IEF24" s="663"/>
      <c r="IEG24" s="663"/>
      <c r="IEH24" s="663"/>
      <c r="IEI24" s="663"/>
      <c r="IEJ24" s="663"/>
      <c r="IEK24" s="663"/>
      <c r="IEL24" s="663"/>
      <c r="IEM24" s="663"/>
      <c r="IEN24" s="663"/>
      <c r="IEO24" s="663"/>
      <c r="IEP24" s="663"/>
      <c r="IEQ24" s="663"/>
      <c r="IER24" s="663"/>
      <c r="IES24" s="663"/>
      <c r="IET24" s="663"/>
      <c r="IEU24" s="663"/>
      <c r="IEV24" s="663"/>
      <c r="IEW24" s="663"/>
      <c r="IEX24" s="663"/>
      <c r="IEY24" s="663"/>
      <c r="IEZ24" s="663"/>
      <c r="IFA24" s="663"/>
      <c r="IFB24" s="663"/>
      <c r="IFC24" s="663"/>
      <c r="IFD24" s="663"/>
      <c r="IFE24" s="663"/>
      <c r="IFF24" s="663"/>
      <c r="IFG24" s="663"/>
      <c r="IFH24" s="663"/>
      <c r="IFI24" s="663"/>
      <c r="IFJ24" s="663"/>
      <c r="IFK24" s="663"/>
      <c r="IFL24" s="663"/>
      <c r="IFM24" s="663"/>
      <c r="IFN24" s="663"/>
      <c r="IFO24" s="663"/>
      <c r="IFP24" s="663"/>
      <c r="IFQ24" s="663"/>
      <c r="IFR24" s="663"/>
      <c r="IFS24" s="663"/>
      <c r="IFT24" s="663"/>
      <c r="IFU24" s="663"/>
      <c r="IFV24" s="663"/>
      <c r="IFW24" s="663"/>
      <c r="IFX24" s="663"/>
      <c r="IFY24" s="663"/>
      <c r="IFZ24" s="663"/>
      <c r="IGA24" s="663"/>
      <c r="IGB24" s="663"/>
      <c r="IGC24" s="663"/>
      <c r="IGD24" s="663"/>
      <c r="IGE24" s="663"/>
      <c r="IGF24" s="663"/>
      <c r="IGG24" s="663"/>
      <c r="IGH24" s="663"/>
      <c r="IGI24" s="663"/>
      <c r="IGJ24" s="663"/>
      <c r="IGK24" s="663"/>
      <c r="IGL24" s="663"/>
      <c r="IGM24" s="663"/>
      <c r="IGN24" s="663"/>
      <c r="IGO24" s="663"/>
      <c r="IGP24" s="663"/>
      <c r="IGQ24" s="663"/>
      <c r="IGR24" s="663"/>
      <c r="IGS24" s="663"/>
      <c r="IGT24" s="663"/>
      <c r="IGU24" s="663"/>
      <c r="IGV24" s="663"/>
      <c r="IGW24" s="663"/>
      <c r="IGX24" s="663"/>
      <c r="IGY24" s="663"/>
      <c r="IGZ24" s="663"/>
      <c r="IHA24" s="663"/>
      <c r="IHB24" s="663"/>
      <c r="IHC24" s="663"/>
      <c r="IHD24" s="663"/>
      <c r="IHE24" s="663"/>
      <c r="IHF24" s="663"/>
      <c r="IHG24" s="663"/>
      <c r="IHH24" s="663"/>
      <c r="IHI24" s="663"/>
      <c r="IHJ24" s="663"/>
      <c r="IHK24" s="663"/>
      <c r="IHL24" s="663"/>
      <c r="IHM24" s="663"/>
      <c r="IHN24" s="663"/>
      <c r="IHO24" s="663"/>
      <c r="IHP24" s="663"/>
      <c r="IHQ24" s="663"/>
      <c r="IHR24" s="663"/>
      <c r="IHS24" s="663"/>
      <c r="IHT24" s="663"/>
      <c r="IHU24" s="663"/>
      <c r="IHV24" s="663"/>
      <c r="IHW24" s="663"/>
      <c r="IHX24" s="663"/>
      <c r="IHY24" s="663"/>
      <c r="IHZ24" s="663"/>
      <c r="IIA24" s="663"/>
      <c r="IIB24" s="663"/>
      <c r="IIC24" s="663"/>
      <c r="IID24" s="663"/>
      <c r="IIE24" s="663"/>
      <c r="IIF24" s="663"/>
      <c r="IIG24" s="663"/>
      <c r="IIH24" s="663"/>
      <c r="III24" s="663"/>
      <c r="IIJ24" s="663"/>
      <c r="IIK24" s="663"/>
      <c r="IIL24" s="663"/>
      <c r="IIM24" s="663"/>
      <c r="IIN24" s="663"/>
      <c r="IIO24" s="663"/>
      <c r="IIP24" s="663"/>
      <c r="IIQ24" s="663"/>
      <c r="IIR24" s="663"/>
      <c r="IIS24" s="663"/>
      <c r="IIT24" s="663"/>
      <c r="IIU24" s="663"/>
      <c r="IIV24" s="663"/>
      <c r="IIW24" s="663"/>
      <c r="IIX24" s="663"/>
      <c r="IIY24" s="663"/>
      <c r="IIZ24" s="663"/>
      <c r="IJA24" s="663"/>
      <c r="IJB24" s="663"/>
      <c r="IJC24" s="663"/>
      <c r="IJD24" s="663"/>
      <c r="IJE24" s="663"/>
      <c r="IJF24" s="663"/>
      <c r="IJG24" s="663"/>
      <c r="IJH24" s="663"/>
      <c r="IJI24" s="663"/>
      <c r="IJJ24" s="663"/>
      <c r="IJK24" s="663"/>
      <c r="IJL24" s="663"/>
      <c r="IJM24" s="663"/>
      <c r="IJN24" s="663"/>
      <c r="IJO24" s="663"/>
      <c r="IJP24" s="663"/>
      <c r="IJQ24" s="663"/>
      <c r="IJR24" s="663"/>
      <c r="IJS24" s="663"/>
      <c r="IJT24" s="663"/>
      <c r="IJU24" s="663"/>
      <c r="IJV24" s="663"/>
      <c r="IJW24" s="663"/>
      <c r="IJX24" s="663"/>
      <c r="IJY24" s="663"/>
      <c r="IJZ24" s="663"/>
      <c r="IKA24" s="663"/>
      <c r="IKB24" s="663"/>
      <c r="IKC24" s="663"/>
      <c r="IKD24" s="663"/>
      <c r="IKE24" s="663"/>
      <c r="IKF24" s="663"/>
      <c r="IKG24" s="663"/>
      <c r="IKH24" s="663"/>
      <c r="IKI24" s="663"/>
      <c r="IKJ24" s="663"/>
      <c r="IKK24" s="663"/>
      <c r="IKL24" s="663"/>
      <c r="IKM24" s="663"/>
      <c r="IKN24" s="663"/>
      <c r="IKO24" s="663"/>
      <c r="IKP24" s="663"/>
      <c r="IKQ24" s="663"/>
      <c r="IKR24" s="663"/>
      <c r="IKS24" s="663"/>
      <c r="IKT24" s="663"/>
      <c r="IKU24" s="663"/>
      <c r="IKV24" s="663"/>
      <c r="IKW24" s="663"/>
      <c r="IKX24" s="663"/>
      <c r="IKY24" s="663"/>
      <c r="IKZ24" s="663"/>
      <c r="ILA24" s="663"/>
      <c r="ILB24" s="663"/>
      <c r="ILC24" s="663"/>
      <c r="ILD24" s="663"/>
      <c r="ILE24" s="663"/>
      <c r="ILF24" s="663"/>
      <c r="ILG24" s="663"/>
      <c r="ILH24" s="663"/>
      <c r="ILI24" s="663"/>
      <c r="ILJ24" s="663"/>
      <c r="ILK24" s="663"/>
      <c r="ILL24" s="663"/>
      <c r="ILM24" s="663"/>
      <c r="ILN24" s="663"/>
      <c r="ILO24" s="663"/>
      <c r="ILP24" s="663"/>
      <c r="ILQ24" s="663"/>
      <c r="ILR24" s="663"/>
      <c r="ILS24" s="663"/>
      <c r="ILT24" s="663"/>
      <c r="ILU24" s="663"/>
      <c r="ILV24" s="663"/>
      <c r="ILW24" s="663"/>
      <c r="ILX24" s="663"/>
      <c r="ILY24" s="663"/>
      <c r="ILZ24" s="663"/>
      <c r="IMA24" s="663"/>
      <c r="IMB24" s="663"/>
      <c r="IMC24" s="663"/>
      <c r="IMD24" s="663"/>
      <c r="IME24" s="663"/>
      <c r="IMF24" s="663"/>
      <c r="IMG24" s="663"/>
      <c r="IMH24" s="663"/>
      <c r="IMI24" s="663"/>
      <c r="IMJ24" s="663"/>
      <c r="IMK24" s="663"/>
      <c r="IML24" s="663"/>
      <c r="IMM24" s="663"/>
      <c r="IMN24" s="663"/>
      <c r="IMO24" s="663"/>
      <c r="IMP24" s="663"/>
      <c r="IMQ24" s="663"/>
      <c r="IMR24" s="663"/>
      <c r="IMS24" s="663"/>
      <c r="IMT24" s="663"/>
      <c r="IMU24" s="663"/>
      <c r="IMV24" s="663"/>
      <c r="IMW24" s="663"/>
      <c r="IMX24" s="663"/>
      <c r="IMY24" s="663"/>
      <c r="IMZ24" s="663"/>
      <c r="INA24" s="663"/>
      <c r="INB24" s="663"/>
      <c r="INC24" s="663"/>
      <c r="IND24" s="663"/>
      <c r="INE24" s="663"/>
      <c r="INF24" s="663"/>
      <c r="ING24" s="663"/>
      <c r="INH24" s="663"/>
      <c r="INI24" s="663"/>
      <c r="INJ24" s="663"/>
      <c r="INK24" s="663"/>
      <c r="INL24" s="663"/>
      <c r="INM24" s="663"/>
      <c r="INN24" s="663"/>
      <c r="INO24" s="663"/>
      <c r="INP24" s="663"/>
      <c r="INQ24" s="663"/>
      <c r="INR24" s="663"/>
      <c r="INS24" s="663"/>
      <c r="INT24" s="663"/>
      <c r="INU24" s="663"/>
      <c r="INV24" s="663"/>
      <c r="INW24" s="663"/>
      <c r="INX24" s="663"/>
      <c r="INY24" s="663"/>
      <c r="INZ24" s="663"/>
      <c r="IOA24" s="663"/>
      <c r="IOB24" s="663"/>
      <c r="IOC24" s="663"/>
      <c r="IOD24" s="663"/>
      <c r="IOE24" s="663"/>
      <c r="IOF24" s="663"/>
      <c r="IOG24" s="663"/>
      <c r="IOH24" s="663"/>
      <c r="IOI24" s="663"/>
      <c r="IOJ24" s="663"/>
      <c r="IOK24" s="663"/>
      <c r="IOL24" s="663"/>
      <c r="IOM24" s="663"/>
      <c r="ION24" s="663"/>
      <c r="IOO24" s="663"/>
      <c r="IOP24" s="663"/>
      <c r="IOQ24" s="663"/>
      <c r="IOR24" s="663"/>
      <c r="IOS24" s="663"/>
      <c r="IOT24" s="663"/>
      <c r="IOU24" s="663"/>
      <c r="IOV24" s="663"/>
      <c r="IOW24" s="663"/>
      <c r="IOX24" s="663"/>
      <c r="IOY24" s="663"/>
      <c r="IOZ24" s="663"/>
      <c r="IPA24" s="663"/>
      <c r="IPB24" s="663"/>
      <c r="IPC24" s="663"/>
      <c r="IPD24" s="663"/>
      <c r="IPE24" s="663"/>
      <c r="IPF24" s="663"/>
      <c r="IPG24" s="663"/>
      <c r="IPH24" s="663"/>
      <c r="IPI24" s="663"/>
      <c r="IPJ24" s="663"/>
      <c r="IPK24" s="663"/>
      <c r="IPL24" s="663"/>
      <c r="IPM24" s="663"/>
      <c r="IPN24" s="663"/>
      <c r="IPO24" s="663"/>
      <c r="IPP24" s="663"/>
      <c r="IPQ24" s="663"/>
      <c r="IPR24" s="663"/>
      <c r="IPS24" s="663"/>
      <c r="IPT24" s="663"/>
      <c r="IPU24" s="663"/>
      <c r="IPV24" s="663"/>
      <c r="IPW24" s="663"/>
      <c r="IPX24" s="663"/>
      <c r="IPY24" s="663"/>
      <c r="IPZ24" s="663"/>
      <c r="IQA24" s="663"/>
      <c r="IQB24" s="663"/>
      <c r="IQC24" s="663"/>
      <c r="IQD24" s="663"/>
      <c r="IQE24" s="663"/>
      <c r="IQF24" s="663"/>
      <c r="IQG24" s="663"/>
      <c r="IQH24" s="663"/>
      <c r="IQI24" s="663"/>
      <c r="IQJ24" s="663"/>
      <c r="IQK24" s="663"/>
      <c r="IQL24" s="663"/>
      <c r="IQM24" s="663"/>
      <c r="IQN24" s="663"/>
      <c r="IQO24" s="663"/>
      <c r="IQP24" s="663"/>
      <c r="IQQ24" s="663"/>
      <c r="IQR24" s="663"/>
      <c r="IQS24" s="663"/>
      <c r="IQT24" s="663"/>
      <c r="IQU24" s="663"/>
      <c r="IQV24" s="663"/>
      <c r="IQW24" s="663"/>
      <c r="IQX24" s="663"/>
      <c r="IQY24" s="663"/>
      <c r="IQZ24" s="663"/>
      <c r="IRA24" s="663"/>
      <c r="IRB24" s="663"/>
      <c r="IRC24" s="663"/>
      <c r="IRD24" s="663"/>
      <c r="IRE24" s="663"/>
      <c r="IRF24" s="663"/>
      <c r="IRG24" s="663"/>
      <c r="IRH24" s="663"/>
      <c r="IRI24" s="663"/>
      <c r="IRJ24" s="663"/>
      <c r="IRK24" s="663"/>
      <c r="IRL24" s="663"/>
      <c r="IRM24" s="663"/>
      <c r="IRN24" s="663"/>
      <c r="IRO24" s="663"/>
      <c r="IRP24" s="663"/>
      <c r="IRQ24" s="663"/>
      <c r="IRR24" s="663"/>
      <c r="IRS24" s="663"/>
      <c r="IRT24" s="663"/>
      <c r="IRU24" s="663"/>
      <c r="IRV24" s="663"/>
      <c r="IRW24" s="663"/>
      <c r="IRX24" s="663"/>
      <c r="IRY24" s="663"/>
      <c r="IRZ24" s="663"/>
      <c r="ISA24" s="663"/>
      <c r="ISB24" s="663"/>
      <c r="ISC24" s="663"/>
      <c r="ISD24" s="663"/>
      <c r="ISE24" s="663"/>
      <c r="ISF24" s="663"/>
      <c r="ISG24" s="663"/>
      <c r="ISH24" s="663"/>
      <c r="ISI24" s="663"/>
      <c r="ISJ24" s="663"/>
      <c r="ISK24" s="663"/>
      <c r="ISL24" s="663"/>
      <c r="ISM24" s="663"/>
      <c r="ISN24" s="663"/>
      <c r="ISO24" s="663"/>
      <c r="ISP24" s="663"/>
      <c r="ISQ24" s="663"/>
      <c r="ISR24" s="663"/>
      <c r="ISS24" s="663"/>
      <c r="IST24" s="663"/>
      <c r="ISU24" s="663"/>
      <c r="ISV24" s="663"/>
      <c r="ISW24" s="663"/>
      <c r="ISX24" s="663"/>
      <c r="ISY24" s="663"/>
      <c r="ISZ24" s="663"/>
      <c r="ITA24" s="663"/>
      <c r="ITB24" s="663"/>
      <c r="ITC24" s="663"/>
      <c r="ITD24" s="663"/>
      <c r="ITE24" s="663"/>
      <c r="ITF24" s="663"/>
      <c r="ITG24" s="663"/>
      <c r="ITH24" s="663"/>
      <c r="ITI24" s="663"/>
      <c r="ITJ24" s="663"/>
      <c r="ITK24" s="663"/>
      <c r="ITL24" s="663"/>
      <c r="ITM24" s="663"/>
      <c r="ITN24" s="663"/>
      <c r="ITO24" s="663"/>
      <c r="ITP24" s="663"/>
      <c r="ITQ24" s="663"/>
      <c r="ITR24" s="663"/>
      <c r="ITS24" s="663"/>
      <c r="ITT24" s="663"/>
      <c r="ITU24" s="663"/>
      <c r="ITV24" s="663"/>
      <c r="ITW24" s="663"/>
      <c r="ITX24" s="663"/>
      <c r="ITY24" s="663"/>
      <c r="ITZ24" s="663"/>
      <c r="IUA24" s="663"/>
      <c r="IUB24" s="663"/>
      <c r="IUC24" s="663"/>
      <c r="IUD24" s="663"/>
      <c r="IUE24" s="663"/>
      <c r="IUF24" s="663"/>
      <c r="IUG24" s="663"/>
      <c r="IUH24" s="663"/>
      <c r="IUI24" s="663"/>
      <c r="IUJ24" s="663"/>
      <c r="IUK24" s="663"/>
      <c r="IUL24" s="663"/>
      <c r="IUM24" s="663"/>
      <c r="IUN24" s="663"/>
      <c r="IUO24" s="663"/>
      <c r="IUP24" s="663"/>
      <c r="IUQ24" s="663"/>
      <c r="IUR24" s="663"/>
      <c r="IUS24" s="663"/>
      <c r="IUT24" s="663"/>
      <c r="IUU24" s="663"/>
      <c r="IUV24" s="663"/>
      <c r="IUW24" s="663"/>
      <c r="IUX24" s="663"/>
      <c r="IUY24" s="663"/>
      <c r="IUZ24" s="663"/>
      <c r="IVA24" s="663"/>
      <c r="IVB24" s="663"/>
      <c r="IVC24" s="663"/>
      <c r="IVD24" s="663"/>
      <c r="IVE24" s="663"/>
      <c r="IVF24" s="663"/>
      <c r="IVG24" s="663"/>
      <c r="IVH24" s="663"/>
      <c r="IVI24" s="663"/>
      <c r="IVJ24" s="663"/>
      <c r="IVK24" s="663"/>
      <c r="IVL24" s="663"/>
      <c r="IVM24" s="663"/>
      <c r="IVN24" s="663"/>
      <c r="IVO24" s="663"/>
      <c r="IVP24" s="663"/>
      <c r="IVQ24" s="663"/>
      <c r="IVR24" s="663"/>
      <c r="IVS24" s="663"/>
      <c r="IVT24" s="663"/>
      <c r="IVU24" s="663"/>
      <c r="IVV24" s="663"/>
      <c r="IVW24" s="663"/>
      <c r="IVX24" s="663"/>
      <c r="IVY24" s="663"/>
      <c r="IVZ24" s="663"/>
      <c r="IWA24" s="663"/>
      <c r="IWB24" s="663"/>
      <c r="IWC24" s="663"/>
      <c r="IWD24" s="663"/>
      <c r="IWE24" s="663"/>
      <c r="IWF24" s="663"/>
      <c r="IWG24" s="663"/>
      <c r="IWH24" s="663"/>
      <c r="IWI24" s="663"/>
      <c r="IWJ24" s="663"/>
      <c r="IWK24" s="663"/>
      <c r="IWL24" s="663"/>
      <c r="IWM24" s="663"/>
      <c r="IWN24" s="663"/>
      <c r="IWO24" s="663"/>
      <c r="IWP24" s="663"/>
      <c r="IWQ24" s="663"/>
      <c r="IWR24" s="663"/>
      <c r="IWS24" s="663"/>
      <c r="IWT24" s="663"/>
      <c r="IWU24" s="663"/>
      <c r="IWV24" s="663"/>
      <c r="IWW24" s="663"/>
      <c r="IWX24" s="663"/>
      <c r="IWY24" s="663"/>
      <c r="IWZ24" s="663"/>
      <c r="IXA24" s="663"/>
      <c r="IXB24" s="663"/>
      <c r="IXC24" s="663"/>
      <c r="IXD24" s="663"/>
      <c r="IXE24" s="663"/>
      <c r="IXF24" s="663"/>
      <c r="IXG24" s="663"/>
      <c r="IXH24" s="663"/>
      <c r="IXI24" s="663"/>
      <c r="IXJ24" s="663"/>
      <c r="IXK24" s="663"/>
      <c r="IXL24" s="663"/>
      <c r="IXM24" s="663"/>
      <c r="IXN24" s="663"/>
      <c r="IXO24" s="663"/>
      <c r="IXP24" s="663"/>
      <c r="IXQ24" s="663"/>
      <c r="IXR24" s="663"/>
      <c r="IXS24" s="663"/>
      <c r="IXT24" s="663"/>
      <c r="IXU24" s="663"/>
      <c r="IXV24" s="663"/>
      <c r="IXW24" s="663"/>
      <c r="IXX24" s="663"/>
      <c r="IXY24" s="663"/>
      <c r="IXZ24" s="663"/>
      <c r="IYA24" s="663"/>
      <c r="IYB24" s="663"/>
      <c r="IYC24" s="663"/>
      <c r="IYD24" s="663"/>
      <c r="IYE24" s="663"/>
      <c r="IYF24" s="663"/>
      <c r="IYG24" s="663"/>
      <c r="IYH24" s="663"/>
      <c r="IYI24" s="663"/>
      <c r="IYJ24" s="663"/>
      <c r="IYK24" s="663"/>
      <c r="IYL24" s="663"/>
      <c r="IYM24" s="663"/>
      <c r="IYN24" s="663"/>
      <c r="IYO24" s="663"/>
      <c r="IYP24" s="663"/>
      <c r="IYQ24" s="663"/>
      <c r="IYR24" s="663"/>
      <c r="IYS24" s="663"/>
      <c r="IYT24" s="663"/>
      <c r="IYU24" s="663"/>
      <c r="IYV24" s="663"/>
      <c r="IYW24" s="663"/>
      <c r="IYX24" s="663"/>
      <c r="IYY24" s="663"/>
      <c r="IYZ24" s="663"/>
      <c r="IZA24" s="663"/>
      <c r="IZB24" s="663"/>
      <c r="IZC24" s="663"/>
      <c r="IZD24" s="663"/>
      <c r="IZE24" s="663"/>
      <c r="IZF24" s="663"/>
      <c r="IZG24" s="663"/>
      <c r="IZH24" s="663"/>
      <c r="IZI24" s="663"/>
      <c r="IZJ24" s="663"/>
      <c r="IZK24" s="663"/>
      <c r="IZL24" s="663"/>
      <c r="IZM24" s="663"/>
      <c r="IZN24" s="663"/>
      <c r="IZO24" s="663"/>
      <c r="IZP24" s="663"/>
      <c r="IZQ24" s="663"/>
      <c r="IZR24" s="663"/>
      <c r="IZS24" s="663"/>
      <c r="IZT24" s="663"/>
      <c r="IZU24" s="663"/>
      <c r="IZV24" s="663"/>
      <c r="IZW24" s="663"/>
      <c r="IZX24" s="663"/>
      <c r="IZY24" s="663"/>
      <c r="IZZ24" s="663"/>
      <c r="JAA24" s="663"/>
      <c r="JAB24" s="663"/>
      <c r="JAC24" s="663"/>
      <c r="JAD24" s="663"/>
      <c r="JAE24" s="663"/>
      <c r="JAF24" s="663"/>
      <c r="JAG24" s="663"/>
      <c r="JAH24" s="663"/>
      <c r="JAI24" s="663"/>
      <c r="JAJ24" s="663"/>
      <c r="JAK24" s="663"/>
      <c r="JAL24" s="663"/>
      <c r="JAM24" s="663"/>
      <c r="JAN24" s="663"/>
      <c r="JAO24" s="663"/>
      <c r="JAP24" s="663"/>
      <c r="JAQ24" s="663"/>
      <c r="JAR24" s="663"/>
      <c r="JAS24" s="663"/>
      <c r="JAT24" s="663"/>
      <c r="JAU24" s="663"/>
      <c r="JAV24" s="663"/>
      <c r="JAW24" s="663"/>
      <c r="JAX24" s="663"/>
      <c r="JAY24" s="663"/>
      <c r="JAZ24" s="663"/>
      <c r="JBA24" s="663"/>
      <c r="JBB24" s="663"/>
      <c r="JBC24" s="663"/>
      <c r="JBD24" s="663"/>
      <c r="JBE24" s="663"/>
      <c r="JBF24" s="663"/>
      <c r="JBG24" s="663"/>
      <c r="JBH24" s="663"/>
      <c r="JBI24" s="663"/>
      <c r="JBJ24" s="663"/>
      <c r="JBK24" s="663"/>
      <c r="JBL24" s="663"/>
      <c r="JBM24" s="663"/>
      <c r="JBN24" s="663"/>
      <c r="JBO24" s="663"/>
      <c r="JBP24" s="663"/>
      <c r="JBQ24" s="663"/>
      <c r="JBR24" s="663"/>
      <c r="JBS24" s="663"/>
      <c r="JBT24" s="663"/>
      <c r="JBU24" s="663"/>
      <c r="JBV24" s="663"/>
      <c r="JBW24" s="663"/>
      <c r="JBX24" s="663"/>
      <c r="JBY24" s="663"/>
      <c r="JBZ24" s="663"/>
      <c r="JCA24" s="663"/>
      <c r="JCB24" s="663"/>
      <c r="JCC24" s="663"/>
      <c r="JCD24" s="663"/>
      <c r="JCE24" s="663"/>
      <c r="JCF24" s="663"/>
      <c r="JCG24" s="663"/>
      <c r="JCH24" s="663"/>
      <c r="JCI24" s="663"/>
      <c r="JCJ24" s="663"/>
      <c r="JCK24" s="663"/>
      <c r="JCL24" s="663"/>
      <c r="JCM24" s="663"/>
      <c r="JCN24" s="663"/>
      <c r="JCO24" s="663"/>
      <c r="JCP24" s="663"/>
      <c r="JCQ24" s="663"/>
      <c r="JCR24" s="663"/>
      <c r="JCS24" s="663"/>
      <c r="JCT24" s="663"/>
      <c r="JCU24" s="663"/>
      <c r="JCV24" s="663"/>
      <c r="JCW24" s="663"/>
      <c r="JCX24" s="663"/>
      <c r="JCY24" s="663"/>
      <c r="JCZ24" s="663"/>
      <c r="JDA24" s="663"/>
      <c r="JDB24" s="663"/>
      <c r="JDC24" s="663"/>
      <c r="JDD24" s="663"/>
      <c r="JDE24" s="663"/>
      <c r="JDF24" s="663"/>
      <c r="JDG24" s="663"/>
      <c r="JDH24" s="663"/>
      <c r="JDI24" s="663"/>
      <c r="JDJ24" s="663"/>
      <c r="JDK24" s="663"/>
      <c r="JDL24" s="663"/>
      <c r="JDM24" s="663"/>
      <c r="JDN24" s="663"/>
      <c r="JDO24" s="663"/>
      <c r="JDP24" s="663"/>
      <c r="JDQ24" s="663"/>
      <c r="JDR24" s="663"/>
      <c r="JDS24" s="663"/>
      <c r="JDT24" s="663"/>
      <c r="JDU24" s="663"/>
      <c r="JDV24" s="663"/>
      <c r="JDW24" s="663"/>
      <c r="JDX24" s="663"/>
      <c r="JDY24" s="663"/>
      <c r="JDZ24" s="663"/>
      <c r="JEA24" s="663"/>
      <c r="JEB24" s="663"/>
      <c r="JEC24" s="663"/>
      <c r="JED24" s="663"/>
      <c r="JEE24" s="663"/>
      <c r="JEF24" s="663"/>
      <c r="JEG24" s="663"/>
      <c r="JEH24" s="663"/>
      <c r="JEI24" s="663"/>
      <c r="JEJ24" s="663"/>
      <c r="JEK24" s="663"/>
      <c r="JEL24" s="663"/>
      <c r="JEM24" s="663"/>
      <c r="JEN24" s="663"/>
      <c r="JEO24" s="663"/>
      <c r="JEP24" s="663"/>
      <c r="JEQ24" s="663"/>
      <c r="JER24" s="663"/>
      <c r="JES24" s="663"/>
      <c r="JET24" s="663"/>
      <c r="JEU24" s="663"/>
      <c r="JEV24" s="663"/>
      <c r="JEW24" s="663"/>
      <c r="JEX24" s="663"/>
      <c r="JEY24" s="663"/>
      <c r="JEZ24" s="663"/>
      <c r="JFA24" s="663"/>
      <c r="JFB24" s="663"/>
      <c r="JFC24" s="663"/>
      <c r="JFD24" s="663"/>
      <c r="JFE24" s="663"/>
      <c r="JFF24" s="663"/>
      <c r="JFG24" s="663"/>
      <c r="JFH24" s="663"/>
      <c r="JFI24" s="663"/>
      <c r="JFJ24" s="663"/>
      <c r="JFK24" s="663"/>
      <c r="JFL24" s="663"/>
      <c r="JFM24" s="663"/>
      <c r="JFN24" s="663"/>
      <c r="JFO24" s="663"/>
      <c r="JFP24" s="663"/>
      <c r="JFQ24" s="663"/>
      <c r="JFR24" s="663"/>
      <c r="JFS24" s="663"/>
      <c r="JFT24" s="663"/>
      <c r="JFU24" s="663"/>
      <c r="JFV24" s="663"/>
      <c r="JFW24" s="663"/>
      <c r="JFX24" s="663"/>
      <c r="JFY24" s="663"/>
      <c r="JFZ24" s="663"/>
      <c r="JGA24" s="663"/>
      <c r="JGB24" s="663"/>
      <c r="JGC24" s="663"/>
      <c r="JGD24" s="663"/>
      <c r="JGE24" s="663"/>
      <c r="JGF24" s="663"/>
      <c r="JGG24" s="663"/>
      <c r="JGH24" s="663"/>
      <c r="JGI24" s="663"/>
      <c r="JGJ24" s="663"/>
      <c r="JGK24" s="663"/>
      <c r="JGL24" s="663"/>
      <c r="JGM24" s="663"/>
      <c r="JGN24" s="663"/>
      <c r="JGO24" s="663"/>
      <c r="JGP24" s="663"/>
      <c r="JGQ24" s="663"/>
      <c r="JGR24" s="663"/>
      <c r="JGS24" s="663"/>
      <c r="JGT24" s="663"/>
      <c r="JGU24" s="663"/>
      <c r="JGV24" s="663"/>
      <c r="JGW24" s="663"/>
      <c r="JGX24" s="663"/>
      <c r="JGY24" s="663"/>
      <c r="JGZ24" s="663"/>
      <c r="JHA24" s="663"/>
      <c r="JHB24" s="663"/>
      <c r="JHC24" s="663"/>
      <c r="JHD24" s="663"/>
      <c r="JHE24" s="663"/>
      <c r="JHF24" s="663"/>
      <c r="JHG24" s="663"/>
      <c r="JHH24" s="663"/>
      <c r="JHI24" s="663"/>
      <c r="JHJ24" s="663"/>
      <c r="JHK24" s="663"/>
      <c r="JHL24" s="663"/>
      <c r="JHM24" s="663"/>
      <c r="JHN24" s="663"/>
      <c r="JHO24" s="663"/>
      <c r="JHP24" s="663"/>
      <c r="JHQ24" s="663"/>
      <c r="JHR24" s="663"/>
      <c r="JHS24" s="663"/>
      <c r="JHT24" s="663"/>
      <c r="JHU24" s="663"/>
      <c r="JHV24" s="663"/>
      <c r="JHW24" s="663"/>
      <c r="JHX24" s="663"/>
      <c r="JHY24" s="663"/>
      <c r="JHZ24" s="663"/>
      <c r="JIA24" s="663"/>
      <c r="JIB24" s="663"/>
      <c r="JIC24" s="663"/>
      <c r="JID24" s="663"/>
      <c r="JIE24" s="663"/>
      <c r="JIF24" s="663"/>
      <c r="JIG24" s="663"/>
      <c r="JIH24" s="663"/>
      <c r="JII24" s="663"/>
      <c r="JIJ24" s="663"/>
      <c r="JIK24" s="663"/>
      <c r="JIL24" s="663"/>
      <c r="JIM24" s="663"/>
      <c r="JIN24" s="663"/>
      <c r="JIO24" s="663"/>
      <c r="JIP24" s="663"/>
      <c r="JIQ24" s="663"/>
      <c r="JIR24" s="663"/>
      <c r="JIS24" s="663"/>
      <c r="JIT24" s="663"/>
      <c r="JIU24" s="663"/>
      <c r="JIV24" s="663"/>
      <c r="JIW24" s="663"/>
      <c r="JIX24" s="663"/>
      <c r="JIY24" s="663"/>
      <c r="JIZ24" s="663"/>
      <c r="JJA24" s="663"/>
      <c r="JJB24" s="663"/>
      <c r="JJC24" s="663"/>
      <c r="JJD24" s="663"/>
      <c r="JJE24" s="663"/>
      <c r="JJF24" s="663"/>
      <c r="JJG24" s="663"/>
      <c r="JJH24" s="663"/>
      <c r="JJI24" s="663"/>
      <c r="JJJ24" s="663"/>
      <c r="JJK24" s="663"/>
      <c r="JJL24" s="663"/>
      <c r="JJM24" s="663"/>
      <c r="JJN24" s="663"/>
      <c r="JJO24" s="663"/>
      <c r="JJP24" s="663"/>
      <c r="JJQ24" s="663"/>
      <c r="JJR24" s="663"/>
      <c r="JJS24" s="663"/>
      <c r="JJT24" s="663"/>
      <c r="JJU24" s="663"/>
      <c r="JJV24" s="663"/>
      <c r="JJW24" s="663"/>
      <c r="JJX24" s="663"/>
      <c r="JJY24" s="663"/>
      <c r="JJZ24" s="663"/>
      <c r="JKA24" s="663"/>
      <c r="JKB24" s="663"/>
      <c r="JKC24" s="663"/>
      <c r="JKD24" s="663"/>
      <c r="JKE24" s="663"/>
      <c r="JKF24" s="663"/>
      <c r="JKG24" s="663"/>
      <c r="JKH24" s="663"/>
      <c r="JKI24" s="663"/>
      <c r="JKJ24" s="663"/>
      <c r="JKK24" s="663"/>
      <c r="JKL24" s="663"/>
      <c r="JKM24" s="663"/>
      <c r="JKN24" s="663"/>
      <c r="JKO24" s="663"/>
      <c r="JKP24" s="663"/>
      <c r="JKQ24" s="663"/>
      <c r="JKR24" s="663"/>
      <c r="JKS24" s="663"/>
      <c r="JKT24" s="663"/>
      <c r="JKU24" s="663"/>
      <c r="JKV24" s="663"/>
      <c r="JKW24" s="663"/>
      <c r="JKX24" s="663"/>
      <c r="JKY24" s="663"/>
      <c r="JKZ24" s="663"/>
      <c r="JLA24" s="663"/>
      <c r="JLB24" s="663"/>
      <c r="JLC24" s="663"/>
      <c r="JLD24" s="663"/>
      <c r="JLE24" s="663"/>
      <c r="JLF24" s="663"/>
      <c r="JLG24" s="663"/>
      <c r="JLH24" s="663"/>
      <c r="JLI24" s="663"/>
      <c r="JLJ24" s="663"/>
      <c r="JLK24" s="663"/>
      <c r="JLL24" s="663"/>
      <c r="JLM24" s="663"/>
      <c r="JLN24" s="663"/>
      <c r="JLO24" s="663"/>
      <c r="JLP24" s="663"/>
      <c r="JLQ24" s="663"/>
      <c r="JLR24" s="663"/>
      <c r="JLS24" s="663"/>
      <c r="JLT24" s="663"/>
      <c r="JLU24" s="663"/>
      <c r="JLV24" s="663"/>
      <c r="JLW24" s="663"/>
      <c r="JLX24" s="663"/>
      <c r="JLY24" s="663"/>
      <c r="JLZ24" s="663"/>
      <c r="JMA24" s="663"/>
      <c r="JMB24" s="663"/>
      <c r="JMC24" s="663"/>
      <c r="JMD24" s="663"/>
      <c r="JME24" s="663"/>
      <c r="JMF24" s="663"/>
      <c r="JMG24" s="663"/>
      <c r="JMH24" s="663"/>
      <c r="JMI24" s="663"/>
      <c r="JMJ24" s="663"/>
      <c r="JMK24" s="663"/>
      <c r="JML24" s="663"/>
      <c r="JMM24" s="663"/>
      <c r="JMN24" s="663"/>
      <c r="JMO24" s="663"/>
      <c r="JMP24" s="663"/>
      <c r="JMQ24" s="663"/>
      <c r="JMR24" s="663"/>
      <c r="JMS24" s="663"/>
      <c r="JMT24" s="663"/>
      <c r="JMU24" s="663"/>
      <c r="JMV24" s="663"/>
      <c r="JMW24" s="663"/>
      <c r="JMX24" s="663"/>
      <c r="JMY24" s="663"/>
      <c r="JMZ24" s="663"/>
      <c r="JNA24" s="663"/>
      <c r="JNB24" s="663"/>
      <c r="JNC24" s="663"/>
      <c r="JND24" s="663"/>
      <c r="JNE24" s="663"/>
      <c r="JNF24" s="663"/>
      <c r="JNG24" s="663"/>
      <c r="JNH24" s="663"/>
      <c r="JNI24" s="663"/>
      <c r="JNJ24" s="663"/>
      <c r="JNK24" s="663"/>
      <c r="JNL24" s="663"/>
      <c r="JNM24" s="663"/>
      <c r="JNN24" s="663"/>
      <c r="JNO24" s="663"/>
      <c r="JNP24" s="663"/>
      <c r="JNQ24" s="663"/>
      <c r="JNR24" s="663"/>
      <c r="JNS24" s="663"/>
      <c r="JNT24" s="663"/>
      <c r="JNU24" s="663"/>
      <c r="JNV24" s="663"/>
      <c r="JNW24" s="663"/>
      <c r="JNX24" s="663"/>
      <c r="JNY24" s="663"/>
      <c r="JNZ24" s="663"/>
      <c r="JOA24" s="663"/>
      <c r="JOB24" s="663"/>
      <c r="JOC24" s="663"/>
      <c r="JOD24" s="663"/>
      <c r="JOE24" s="663"/>
      <c r="JOF24" s="663"/>
      <c r="JOG24" s="663"/>
      <c r="JOH24" s="663"/>
      <c r="JOI24" s="663"/>
      <c r="JOJ24" s="663"/>
      <c r="JOK24" s="663"/>
      <c r="JOL24" s="663"/>
      <c r="JOM24" s="663"/>
      <c r="JON24" s="663"/>
      <c r="JOO24" s="663"/>
      <c r="JOP24" s="663"/>
      <c r="JOQ24" s="663"/>
      <c r="JOR24" s="663"/>
      <c r="JOS24" s="663"/>
      <c r="JOT24" s="663"/>
      <c r="JOU24" s="663"/>
      <c r="JOV24" s="663"/>
      <c r="JOW24" s="663"/>
      <c r="JOX24" s="663"/>
      <c r="JOY24" s="663"/>
      <c r="JOZ24" s="663"/>
      <c r="JPA24" s="663"/>
      <c r="JPB24" s="663"/>
      <c r="JPC24" s="663"/>
      <c r="JPD24" s="663"/>
      <c r="JPE24" s="663"/>
      <c r="JPF24" s="663"/>
      <c r="JPG24" s="663"/>
      <c r="JPH24" s="663"/>
      <c r="JPI24" s="663"/>
      <c r="JPJ24" s="663"/>
      <c r="JPK24" s="663"/>
      <c r="JPL24" s="663"/>
      <c r="JPM24" s="663"/>
      <c r="JPN24" s="663"/>
      <c r="JPO24" s="663"/>
      <c r="JPP24" s="663"/>
      <c r="JPQ24" s="663"/>
      <c r="JPR24" s="663"/>
      <c r="JPS24" s="663"/>
      <c r="JPT24" s="663"/>
      <c r="JPU24" s="663"/>
      <c r="JPV24" s="663"/>
      <c r="JPW24" s="663"/>
      <c r="JPX24" s="663"/>
      <c r="JPY24" s="663"/>
      <c r="JPZ24" s="663"/>
      <c r="JQA24" s="663"/>
      <c r="JQB24" s="663"/>
      <c r="JQC24" s="663"/>
      <c r="JQD24" s="663"/>
      <c r="JQE24" s="663"/>
      <c r="JQF24" s="663"/>
      <c r="JQG24" s="663"/>
      <c r="JQH24" s="663"/>
      <c r="JQI24" s="663"/>
      <c r="JQJ24" s="663"/>
      <c r="JQK24" s="663"/>
      <c r="JQL24" s="663"/>
      <c r="JQM24" s="663"/>
      <c r="JQN24" s="663"/>
      <c r="JQO24" s="663"/>
      <c r="JQP24" s="663"/>
      <c r="JQQ24" s="663"/>
      <c r="JQR24" s="663"/>
      <c r="JQS24" s="663"/>
      <c r="JQT24" s="663"/>
      <c r="JQU24" s="663"/>
      <c r="JQV24" s="663"/>
      <c r="JQW24" s="663"/>
      <c r="JQX24" s="663"/>
      <c r="JQY24" s="663"/>
      <c r="JQZ24" s="663"/>
      <c r="JRA24" s="663"/>
      <c r="JRB24" s="663"/>
      <c r="JRC24" s="663"/>
      <c r="JRD24" s="663"/>
      <c r="JRE24" s="663"/>
      <c r="JRF24" s="663"/>
      <c r="JRG24" s="663"/>
      <c r="JRH24" s="663"/>
      <c r="JRI24" s="663"/>
      <c r="JRJ24" s="663"/>
      <c r="JRK24" s="663"/>
      <c r="JRL24" s="663"/>
      <c r="JRM24" s="663"/>
      <c r="JRN24" s="663"/>
      <c r="JRO24" s="663"/>
      <c r="JRP24" s="663"/>
      <c r="JRQ24" s="663"/>
      <c r="JRR24" s="663"/>
      <c r="JRS24" s="663"/>
      <c r="JRT24" s="663"/>
      <c r="JRU24" s="663"/>
      <c r="JRV24" s="663"/>
      <c r="JRW24" s="663"/>
      <c r="JRX24" s="663"/>
      <c r="JRY24" s="663"/>
      <c r="JRZ24" s="663"/>
      <c r="JSA24" s="663"/>
      <c r="JSB24" s="663"/>
      <c r="JSC24" s="663"/>
      <c r="JSD24" s="663"/>
      <c r="JSE24" s="663"/>
      <c r="JSF24" s="663"/>
      <c r="JSG24" s="663"/>
      <c r="JSH24" s="663"/>
      <c r="JSI24" s="663"/>
      <c r="JSJ24" s="663"/>
      <c r="JSK24" s="663"/>
      <c r="JSL24" s="663"/>
      <c r="JSM24" s="663"/>
      <c r="JSN24" s="663"/>
      <c r="JSO24" s="663"/>
      <c r="JSP24" s="663"/>
      <c r="JSQ24" s="663"/>
      <c r="JSR24" s="663"/>
      <c r="JSS24" s="663"/>
      <c r="JST24" s="663"/>
      <c r="JSU24" s="663"/>
      <c r="JSV24" s="663"/>
      <c r="JSW24" s="663"/>
      <c r="JSX24" s="663"/>
      <c r="JSY24" s="663"/>
      <c r="JSZ24" s="663"/>
      <c r="JTA24" s="663"/>
      <c r="JTB24" s="663"/>
      <c r="JTC24" s="663"/>
      <c r="JTD24" s="663"/>
      <c r="JTE24" s="663"/>
      <c r="JTF24" s="663"/>
      <c r="JTG24" s="663"/>
      <c r="JTH24" s="663"/>
      <c r="JTI24" s="663"/>
      <c r="JTJ24" s="663"/>
      <c r="JTK24" s="663"/>
      <c r="JTL24" s="663"/>
      <c r="JTM24" s="663"/>
      <c r="JTN24" s="663"/>
      <c r="JTO24" s="663"/>
      <c r="JTP24" s="663"/>
      <c r="JTQ24" s="663"/>
      <c r="JTR24" s="663"/>
      <c r="JTS24" s="663"/>
      <c r="JTT24" s="663"/>
      <c r="JTU24" s="663"/>
      <c r="JTV24" s="663"/>
      <c r="JTW24" s="663"/>
      <c r="JTX24" s="663"/>
      <c r="JTY24" s="663"/>
      <c r="JTZ24" s="663"/>
      <c r="JUA24" s="663"/>
      <c r="JUB24" s="663"/>
      <c r="JUC24" s="663"/>
      <c r="JUD24" s="663"/>
      <c r="JUE24" s="663"/>
      <c r="JUF24" s="663"/>
      <c r="JUG24" s="663"/>
      <c r="JUH24" s="663"/>
      <c r="JUI24" s="663"/>
      <c r="JUJ24" s="663"/>
      <c r="JUK24" s="663"/>
      <c r="JUL24" s="663"/>
      <c r="JUM24" s="663"/>
      <c r="JUN24" s="663"/>
      <c r="JUO24" s="663"/>
      <c r="JUP24" s="663"/>
      <c r="JUQ24" s="663"/>
      <c r="JUR24" s="663"/>
      <c r="JUS24" s="663"/>
      <c r="JUT24" s="663"/>
      <c r="JUU24" s="663"/>
      <c r="JUV24" s="663"/>
      <c r="JUW24" s="663"/>
      <c r="JUX24" s="663"/>
      <c r="JUY24" s="663"/>
      <c r="JUZ24" s="663"/>
      <c r="JVA24" s="663"/>
      <c r="JVB24" s="663"/>
      <c r="JVC24" s="663"/>
      <c r="JVD24" s="663"/>
      <c r="JVE24" s="663"/>
      <c r="JVF24" s="663"/>
      <c r="JVG24" s="663"/>
      <c r="JVH24" s="663"/>
      <c r="JVI24" s="663"/>
      <c r="JVJ24" s="663"/>
      <c r="JVK24" s="663"/>
      <c r="JVL24" s="663"/>
      <c r="JVM24" s="663"/>
      <c r="JVN24" s="663"/>
      <c r="JVO24" s="663"/>
      <c r="JVP24" s="663"/>
      <c r="JVQ24" s="663"/>
      <c r="JVR24" s="663"/>
      <c r="JVS24" s="663"/>
      <c r="JVT24" s="663"/>
      <c r="JVU24" s="663"/>
      <c r="JVV24" s="663"/>
      <c r="JVW24" s="663"/>
      <c r="JVX24" s="663"/>
      <c r="JVY24" s="663"/>
      <c r="JVZ24" s="663"/>
      <c r="JWA24" s="663"/>
      <c r="JWB24" s="663"/>
      <c r="JWC24" s="663"/>
      <c r="JWD24" s="663"/>
      <c r="JWE24" s="663"/>
      <c r="JWF24" s="663"/>
      <c r="JWG24" s="663"/>
      <c r="JWH24" s="663"/>
      <c r="JWI24" s="663"/>
      <c r="JWJ24" s="663"/>
      <c r="JWK24" s="663"/>
      <c r="JWL24" s="663"/>
      <c r="JWM24" s="663"/>
      <c r="JWN24" s="663"/>
      <c r="JWO24" s="663"/>
      <c r="JWP24" s="663"/>
      <c r="JWQ24" s="663"/>
      <c r="JWR24" s="663"/>
      <c r="JWS24" s="663"/>
      <c r="JWT24" s="663"/>
      <c r="JWU24" s="663"/>
      <c r="JWV24" s="663"/>
      <c r="JWW24" s="663"/>
      <c r="JWX24" s="663"/>
      <c r="JWY24" s="663"/>
      <c r="JWZ24" s="663"/>
      <c r="JXA24" s="663"/>
      <c r="JXB24" s="663"/>
      <c r="JXC24" s="663"/>
      <c r="JXD24" s="663"/>
      <c r="JXE24" s="663"/>
      <c r="JXF24" s="663"/>
      <c r="JXG24" s="663"/>
      <c r="JXH24" s="663"/>
      <c r="JXI24" s="663"/>
      <c r="JXJ24" s="663"/>
      <c r="JXK24" s="663"/>
      <c r="JXL24" s="663"/>
      <c r="JXM24" s="663"/>
      <c r="JXN24" s="663"/>
      <c r="JXO24" s="663"/>
      <c r="JXP24" s="663"/>
      <c r="JXQ24" s="663"/>
      <c r="JXR24" s="663"/>
      <c r="JXS24" s="663"/>
      <c r="JXT24" s="663"/>
      <c r="JXU24" s="663"/>
      <c r="JXV24" s="663"/>
      <c r="JXW24" s="663"/>
      <c r="JXX24" s="663"/>
      <c r="JXY24" s="663"/>
      <c r="JXZ24" s="663"/>
      <c r="JYA24" s="663"/>
      <c r="JYB24" s="663"/>
      <c r="JYC24" s="663"/>
      <c r="JYD24" s="663"/>
      <c r="JYE24" s="663"/>
      <c r="JYF24" s="663"/>
      <c r="JYG24" s="663"/>
      <c r="JYH24" s="663"/>
      <c r="JYI24" s="663"/>
      <c r="JYJ24" s="663"/>
      <c r="JYK24" s="663"/>
      <c r="JYL24" s="663"/>
      <c r="JYM24" s="663"/>
      <c r="JYN24" s="663"/>
      <c r="JYO24" s="663"/>
      <c r="JYP24" s="663"/>
      <c r="JYQ24" s="663"/>
      <c r="JYR24" s="663"/>
      <c r="JYS24" s="663"/>
      <c r="JYT24" s="663"/>
      <c r="JYU24" s="663"/>
      <c r="JYV24" s="663"/>
      <c r="JYW24" s="663"/>
      <c r="JYX24" s="663"/>
      <c r="JYY24" s="663"/>
      <c r="JYZ24" s="663"/>
      <c r="JZA24" s="663"/>
      <c r="JZB24" s="663"/>
      <c r="JZC24" s="663"/>
      <c r="JZD24" s="663"/>
      <c r="JZE24" s="663"/>
      <c r="JZF24" s="663"/>
      <c r="JZG24" s="663"/>
      <c r="JZH24" s="663"/>
      <c r="JZI24" s="663"/>
      <c r="JZJ24" s="663"/>
      <c r="JZK24" s="663"/>
      <c r="JZL24" s="663"/>
      <c r="JZM24" s="663"/>
      <c r="JZN24" s="663"/>
      <c r="JZO24" s="663"/>
      <c r="JZP24" s="663"/>
      <c r="JZQ24" s="663"/>
      <c r="JZR24" s="663"/>
      <c r="JZS24" s="663"/>
      <c r="JZT24" s="663"/>
      <c r="JZU24" s="663"/>
      <c r="JZV24" s="663"/>
      <c r="JZW24" s="663"/>
      <c r="JZX24" s="663"/>
      <c r="JZY24" s="663"/>
      <c r="JZZ24" s="663"/>
      <c r="KAA24" s="663"/>
      <c r="KAB24" s="663"/>
      <c r="KAC24" s="663"/>
      <c r="KAD24" s="663"/>
      <c r="KAE24" s="663"/>
      <c r="KAF24" s="663"/>
      <c r="KAG24" s="663"/>
      <c r="KAH24" s="663"/>
      <c r="KAI24" s="663"/>
      <c r="KAJ24" s="663"/>
      <c r="KAK24" s="663"/>
      <c r="KAL24" s="663"/>
      <c r="KAM24" s="663"/>
      <c r="KAN24" s="663"/>
      <c r="KAO24" s="663"/>
      <c r="KAP24" s="663"/>
      <c r="KAQ24" s="663"/>
      <c r="KAR24" s="663"/>
      <c r="KAS24" s="663"/>
      <c r="KAT24" s="663"/>
      <c r="KAU24" s="663"/>
      <c r="KAV24" s="663"/>
      <c r="KAW24" s="663"/>
      <c r="KAX24" s="663"/>
      <c r="KAY24" s="663"/>
      <c r="KAZ24" s="663"/>
      <c r="KBA24" s="663"/>
      <c r="KBB24" s="663"/>
      <c r="KBC24" s="663"/>
      <c r="KBD24" s="663"/>
      <c r="KBE24" s="663"/>
      <c r="KBF24" s="663"/>
      <c r="KBG24" s="663"/>
      <c r="KBH24" s="663"/>
      <c r="KBI24" s="663"/>
      <c r="KBJ24" s="663"/>
      <c r="KBK24" s="663"/>
      <c r="KBL24" s="663"/>
      <c r="KBM24" s="663"/>
      <c r="KBN24" s="663"/>
      <c r="KBO24" s="663"/>
      <c r="KBP24" s="663"/>
      <c r="KBQ24" s="663"/>
      <c r="KBR24" s="663"/>
      <c r="KBS24" s="663"/>
      <c r="KBT24" s="663"/>
      <c r="KBU24" s="663"/>
      <c r="KBV24" s="663"/>
      <c r="KBW24" s="663"/>
      <c r="KBX24" s="663"/>
      <c r="KBY24" s="663"/>
      <c r="KBZ24" s="663"/>
      <c r="KCA24" s="663"/>
      <c r="KCB24" s="663"/>
      <c r="KCC24" s="663"/>
      <c r="KCD24" s="663"/>
      <c r="KCE24" s="663"/>
      <c r="KCF24" s="663"/>
      <c r="KCG24" s="663"/>
      <c r="KCH24" s="663"/>
      <c r="KCI24" s="663"/>
      <c r="KCJ24" s="663"/>
      <c r="KCK24" s="663"/>
      <c r="KCL24" s="663"/>
      <c r="KCM24" s="663"/>
      <c r="KCN24" s="663"/>
      <c r="KCO24" s="663"/>
      <c r="KCP24" s="663"/>
      <c r="KCQ24" s="663"/>
      <c r="KCR24" s="663"/>
      <c r="KCS24" s="663"/>
      <c r="KCT24" s="663"/>
      <c r="KCU24" s="663"/>
      <c r="KCV24" s="663"/>
      <c r="KCW24" s="663"/>
      <c r="KCX24" s="663"/>
      <c r="KCY24" s="663"/>
      <c r="KCZ24" s="663"/>
      <c r="KDA24" s="663"/>
      <c r="KDB24" s="663"/>
      <c r="KDC24" s="663"/>
      <c r="KDD24" s="663"/>
      <c r="KDE24" s="663"/>
      <c r="KDF24" s="663"/>
      <c r="KDG24" s="663"/>
      <c r="KDH24" s="663"/>
      <c r="KDI24" s="663"/>
      <c r="KDJ24" s="663"/>
      <c r="KDK24" s="663"/>
      <c r="KDL24" s="663"/>
      <c r="KDM24" s="663"/>
      <c r="KDN24" s="663"/>
      <c r="KDO24" s="663"/>
      <c r="KDP24" s="663"/>
      <c r="KDQ24" s="663"/>
      <c r="KDR24" s="663"/>
      <c r="KDS24" s="663"/>
      <c r="KDT24" s="663"/>
      <c r="KDU24" s="663"/>
      <c r="KDV24" s="663"/>
      <c r="KDW24" s="663"/>
      <c r="KDX24" s="663"/>
      <c r="KDY24" s="663"/>
      <c r="KDZ24" s="663"/>
      <c r="KEA24" s="663"/>
      <c r="KEB24" s="663"/>
      <c r="KEC24" s="663"/>
      <c r="KED24" s="663"/>
      <c r="KEE24" s="663"/>
      <c r="KEF24" s="663"/>
      <c r="KEG24" s="663"/>
      <c r="KEH24" s="663"/>
      <c r="KEI24" s="663"/>
      <c r="KEJ24" s="663"/>
      <c r="KEK24" s="663"/>
      <c r="KEL24" s="663"/>
      <c r="KEM24" s="663"/>
      <c r="KEN24" s="663"/>
      <c r="KEO24" s="663"/>
      <c r="KEP24" s="663"/>
      <c r="KEQ24" s="663"/>
      <c r="KER24" s="663"/>
      <c r="KES24" s="663"/>
      <c r="KET24" s="663"/>
      <c r="KEU24" s="663"/>
      <c r="KEV24" s="663"/>
      <c r="KEW24" s="663"/>
      <c r="KEX24" s="663"/>
      <c r="KEY24" s="663"/>
      <c r="KEZ24" s="663"/>
      <c r="KFA24" s="663"/>
      <c r="KFB24" s="663"/>
      <c r="KFC24" s="663"/>
      <c r="KFD24" s="663"/>
      <c r="KFE24" s="663"/>
      <c r="KFF24" s="663"/>
      <c r="KFG24" s="663"/>
      <c r="KFH24" s="663"/>
      <c r="KFI24" s="663"/>
      <c r="KFJ24" s="663"/>
      <c r="KFK24" s="663"/>
      <c r="KFL24" s="663"/>
      <c r="KFM24" s="663"/>
      <c r="KFN24" s="663"/>
      <c r="KFO24" s="663"/>
      <c r="KFP24" s="663"/>
      <c r="KFQ24" s="663"/>
      <c r="KFR24" s="663"/>
      <c r="KFS24" s="663"/>
      <c r="KFT24" s="663"/>
      <c r="KFU24" s="663"/>
      <c r="KFV24" s="663"/>
      <c r="KFW24" s="663"/>
      <c r="KFX24" s="663"/>
      <c r="KFY24" s="663"/>
      <c r="KFZ24" s="663"/>
      <c r="KGA24" s="663"/>
      <c r="KGB24" s="663"/>
      <c r="KGC24" s="663"/>
      <c r="KGD24" s="663"/>
      <c r="KGE24" s="663"/>
      <c r="KGF24" s="663"/>
      <c r="KGG24" s="663"/>
      <c r="KGH24" s="663"/>
      <c r="KGI24" s="663"/>
      <c r="KGJ24" s="663"/>
      <c r="KGK24" s="663"/>
      <c r="KGL24" s="663"/>
      <c r="KGM24" s="663"/>
      <c r="KGN24" s="663"/>
      <c r="KGO24" s="663"/>
      <c r="KGP24" s="663"/>
      <c r="KGQ24" s="663"/>
      <c r="KGR24" s="663"/>
      <c r="KGS24" s="663"/>
      <c r="KGT24" s="663"/>
      <c r="KGU24" s="663"/>
      <c r="KGV24" s="663"/>
      <c r="KGW24" s="663"/>
      <c r="KGX24" s="663"/>
      <c r="KGY24" s="663"/>
      <c r="KGZ24" s="663"/>
      <c r="KHA24" s="663"/>
      <c r="KHB24" s="663"/>
      <c r="KHC24" s="663"/>
      <c r="KHD24" s="663"/>
      <c r="KHE24" s="663"/>
      <c r="KHF24" s="663"/>
      <c r="KHG24" s="663"/>
      <c r="KHH24" s="663"/>
      <c r="KHI24" s="663"/>
      <c r="KHJ24" s="663"/>
      <c r="KHK24" s="663"/>
      <c r="KHL24" s="663"/>
      <c r="KHM24" s="663"/>
      <c r="KHN24" s="663"/>
      <c r="KHO24" s="663"/>
      <c r="KHP24" s="663"/>
      <c r="KHQ24" s="663"/>
      <c r="KHR24" s="663"/>
      <c r="KHS24" s="663"/>
      <c r="KHT24" s="663"/>
      <c r="KHU24" s="663"/>
      <c r="KHV24" s="663"/>
      <c r="KHW24" s="663"/>
      <c r="KHX24" s="663"/>
      <c r="KHY24" s="663"/>
      <c r="KHZ24" s="663"/>
      <c r="KIA24" s="663"/>
      <c r="KIB24" s="663"/>
      <c r="KIC24" s="663"/>
      <c r="KID24" s="663"/>
      <c r="KIE24" s="663"/>
      <c r="KIF24" s="663"/>
      <c r="KIG24" s="663"/>
      <c r="KIH24" s="663"/>
      <c r="KII24" s="663"/>
      <c r="KIJ24" s="663"/>
      <c r="KIK24" s="663"/>
      <c r="KIL24" s="663"/>
      <c r="KIM24" s="663"/>
      <c r="KIN24" s="663"/>
      <c r="KIO24" s="663"/>
      <c r="KIP24" s="663"/>
      <c r="KIQ24" s="663"/>
      <c r="KIR24" s="663"/>
      <c r="KIS24" s="663"/>
      <c r="KIT24" s="663"/>
      <c r="KIU24" s="663"/>
      <c r="KIV24" s="663"/>
      <c r="KIW24" s="663"/>
      <c r="KIX24" s="663"/>
      <c r="KIY24" s="663"/>
      <c r="KIZ24" s="663"/>
      <c r="KJA24" s="663"/>
      <c r="KJB24" s="663"/>
      <c r="KJC24" s="663"/>
      <c r="KJD24" s="663"/>
      <c r="KJE24" s="663"/>
      <c r="KJF24" s="663"/>
      <c r="KJG24" s="663"/>
      <c r="KJH24" s="663"/>
      <c r="KJI24" s="663"/>
      <c r="KJJ24" s="663"/>
      <c r="KJK24" s="663"/>
      <c r="KJL24" s="663"/>
      <c r="KJM24" s="663"/>
      <c r="KJN24" s="663"/>
      <c r="KJO24" s="663"/>
      <c r="KJP24" s="663"/>
      <c r="KJQ24" s="663"/>
      <c r="KJR24" s="663"/>
      <c r="KJS24" s="663"/>
      <c r="KJT24" s="663"/>
      <c r="KJU24" s="663"/>
      <c r="KJV24" s="663"/>
      <c r="KJW24" s="663"/>
      <c r="KJX24" s="663"/>
      <c r="KJY24" s="663"/>
      <c r="KJZ24" s="663"/>
      <c r="KKA24" s="663"/>
      <c r="KKB24" s="663"/>
      <c r="KKC24" s="663"/>
      <c r="KKD24" s="663"/>
      <c r="KKE24" s="663"/>
      <c r="KKF24" s="663"/>
      <c r="KKG24" s="663"/>
      <c r="KKH24" s="663"/>
      <c r="KKI24" s="663"/>
      <c r="KKJ24" s="663"/>
      <c r="KKK24" s="663"/>
      <c r="KKL24" s="663"/>
      <c r="KKM24" s="663"/>
      <c r="KKN24" s="663"/>
      <c r="KKO24" s="663"/>
      <c r="KKP24" s="663"/>
      <c r="KKQ24" s="663"/>
      <c r="KKR24" s="663"/>
      <c r="KKS24" s="663"/>
      <c r="KKT24" s="663"/>
      <c r="KKU24" s="663"/>
      <c r="KKV24" s="663"/>
      <c r="KKW24" s="663"/>
      <c r="KKX24" s="663"/>
      <c r="KKY24" s="663"/>
      <c r="KKZ24" s="663"/>
      <c r="KLA24" s="663"/>
      <c r="KLB24" s="663"/>
      <c r="KLC24" s="663"/>
      <c r="KLD24" s="663"/>
      <c r="KLE24" s="663"/>
      <c r="KLF24" s="663"/>
      <c r="KLG24" s="663"/>
      <c r="KLH24" s="663"/>
      <c r="KLI24" s="663"/>
      <c r="KLJ24" s="663"/>
      <c r="KLK24" s="663"/>
      <c r="KLL24" s="663"/>
      <c r="KLM24" s="663"/>
      <c r="KLN24" s="663"/>
      <c r="KLO24" s="663"/>
      <c r="KLP24" s="663"/>
      <c r="KLQ24" s="663"/>
      <c r="KLR24" s="663"/>
      <c r="KLS24" s="663"/>
      <c r="KLT24" s="663"/>
      <c r="KLU24" s="663"/>
      <c r="KLV24" s="663"/>
      <c r="KLW24" s="663"/>
      <c r="KLX24" s="663"/>
      <c r="KLY24" s="663"/>
      <c r="KLZ24" s="663"/>
      <c r="KMA24" s="663"/>
      <c r="KMB24" s="663"/>
      <c r="KMC24" s="663"/>
      <c r="KMD24" s="663"/>
      <c r="KME24" s="663"/>
      <c r="KMF24" s="663"/>
      <c r="KMG24" s="663"/>
      <c r="KMH24" s="663"/>
      <c r="KMI24" s="663"/>
      <c r="KMJ24" s="663"/>
      <c r="KMK24" s="663"/>
      <c r="KML24" s="663"/>
      <c r="KMM24" s="663"/>
      <c r="KMN24" s="663"/>
      <c r="KMO24" s="663"/>
      <c r="KMP24" s="663"/>
      <c r="KMQ24" s="663"/>
      <c r="KMR24" s="663"/>
      <c r="KMS24" s="663"/>
      <c r="KMT24" s="663"/>
      <c r="KMU24" s="663"/>
      <c r="KMV24" s="663"/>
      <c r="KMW24" s="663"/>
      <c r="KMX24" s="663"/>
      <c r="KMY24" s="663"/>
      <c r="KMZ24" s="663"/>
      <c r="KNA24" s="663"/>
      <c r="KNB24" s="663"/>
      <c r="KNC24" s="663"/>
      <c r="KND24" s="663"/>
      <c r="KNE24" s="663"/>
      <c r="KNF24" s="663"/>
      <c r="KNG24" s="663"/>
      <c r="KNH24" s="663"/>
      <c r="KNI24" s="663"/>
      <c r="KNJ24" s="663"/>
      <c r="KNK24" s="663"/>
      <c r="KNL24" s="663"/>
      <c r="KNM24" s="663"/>
      <c r="KNN24" s="663"/>
      <c r="KNO24" s="663"/>
      <c r="KNP24" s="663"/>
      <c r="KNQ24" s="663"/>
      <c r="KNR24" s="663"/>
      <c r="KNS24" s="663"/>
      <c r="KNT24" s="663"/>
      <c r="KNU24" s="663"/>
      <c r="KNV24" s="663"/>
      <c r="KNW24" s="663"/>
      <c r="KNX24" s="663"/>
      <c r="KNY24" s="663"/>
      <c r="KNZ24" s="663"/>
      <c r="KOA24" s="663"/>
      <c r="KOB24" s="663"/>
      <c r="KOC24" s="663"/>
      <c r="KOD24" s="663"/>
      <c r="KOE24" s="663"/>
      <c r="KOF24" s="663"/>
      <c r="KOG24" s="663"/>
      <c r="KOH24" s="663"/>
      <c r="KOI24" s="663"/>
      <c r="KOJ24" s="663"/>
      <c r="KOK24" s="663"/>
      <c r="KOL24" s="663"/>
      <c r="KOM24" s="663"/>
      <c r="KON24" s="663"/>
      <c r="KOO24" s="663"/>
      <c r="KOP24" s="663"/>
      <c r="KOQ24" s="663"/>
      <c r="KOR24" s="663"/>
      <c r="KOS24" s="663"/>
      <c r="KOT24" s="663"/>
      <c r="KOU24" s="663"/>
      <c r="KOV24" s="663"/>
      <c r="KOW24" s="663"/>
      <c r="KOX24" s="663"/>
      <c r="KOY24" s="663"/>
      <c r="KOZ24" s="663"/>
      <c r="KPA24" s="663"/>
      <c r="KPB24" s="663"/>
      <c r="KPC24" s="663"/>
      <c r="KPD24" s="663"/>
      <c r="KPE24" s="663"/>
      <c r="KPF24" s="663"/>
      <c r="KPG24" s="663"/>
      <c r="KPH24" s="663"/>
      <c r="KPI24" s="663"/>
      <c r="KPJ24" s="663"/>
      <c r="KPK24" s="663"/>
      <c r="KPL24" s="663"/>
      <c r="KPM24" s="663"/>
      <c r="KPN24" s="663"/>
      <c r="KPO24" s="663"/>
      <c r="KPP24" s="663"/>
      <c r="KPQ24" s="663"/>
      <c r="KPR24" s="663"/>
      <c r="KPS24" s="663"/>
      <c r="KPT24" s="663"/>
      <c r="KPU24" s="663"/>
      <c r="KPV24" s="663"/>
      <c r="KPW24" s="663"/>
      <c r="KPX24" s="663"/>
      <c r="KPY24" s="663"/>
      <c r="KPZ24" s="663"/>
      <c r="KQA24" s="663"/>
      <c r="KQB24" s="663"/>
      <c r="KQC24" s="663"/>
      <c r="KQD24" s="663"/>
      <c r="KQE24" s="663"/>
      <c r="KQF24" s="663"/>
      <c r="KQG24" s="663"/>
      <c r="KQH24" s="663"/>
      <c r="KQI24" s="663"/>
      <c r="KQJ24" s="663"/>
      <c r="KQK24" s="663"/>
      <c r="KQL24" s="663"/>
      <c r="KQM24" s="663"/>
      <c r="KQN24" s="663"/>
      <c r="KQO24" s="663"/>
      <c r="KQP24" s="663"/>
      <c r="KQQ24" s="663"/>
      <c r="KQR24" s="663"/>
      <c r="KQS24" s="663"/>
      <c r="KQT24" s="663"/>
      <c r="KQU24" s="663"/>
      <c r="KQV24" s="663"/>
      <c r="KQW24" s="663"/>
      <c r="KQX24" s="663"/>
      <c r="KQY24" s="663"/>
      <c r="KQZ24" s="663"/>
      <c r="KRA24" s="663"/>
      <c r="KRB24" s="663"/>
      <c r="KRC24" s="663"/>
      <c r="KRD24" s="663"/>
      <c r="KRE24" s="663"/>
      <c r="KRF24" s="663"/>
      <c r="KRG24" s="663"/>
      <c r="KRH24" s="663"/>
      <c r="KRI24" s="663"/>
      <c r="KRJ24" s="663"/>
      <c r="KRK24" s="663"/>
      <c r="KRL24" s="663"/>
      <c r="KRM24" s="663"/>
      <c r="KRN24" s="663"/>
      <c r="KRO24" s="663"/>
      <c r="KRP24" s="663"/>
      <c r="KRQ24" s="663"/>
      <c r="KRR24" s="663"/>
      <c r="KRS24" s="663"/>
      <c r="KRT24" s="663"/>
      <c r="KRU24" s="663"/>
      <c r="KRV24" s="663"/>
      <c r="KRW24" s="663"/>
      <c r="KRX24" s="663"/>
      <c r="KRY24" s="663"/>
      <c r="KRZ24" s="663"/>
      <c r="KSA24" s="663"/>
      <c r="KSB24" s="663"/>
      <c r="KSC24" s="663"/>
      <c r="KSD24" s="663"/>
      <c r="KSE24" s="663"/>
      <c r="KSF24" s="663"/>
      <c r="KSG24" s="663"/>
      <c r="KSH24" s="663"/>
      <c r="KSI24" s="663"/>
      <c r="KSJ24" s="663"/>
      <c r="KSK24" s="663"/>
      <c r="KSL24" s="663"/>
      <c r="KSM24" s="663"/>
      <c r="KSN24" s="663"/>
      <c r="KSO24" s="663"/>
      <c r="KSP24" s="663"/>
      <c r="KSQ24" s="663"/>
      <c r="KSR24" s="663"/>
      <c r="KSS24" s="663"/>
      <c r="KST24" s="663"/>
      <c r="KSU24" s="663"/>
      <c r="KSV24" s="663"/>
      <c r="KSW24" s="663"/>
      <c r="KSX24" s="663"/>
      <c r="KSY24" s="663"/>
      <c r="KSZ24" s="663"/>
      <c r="KTA24" s="663"/>
      <c r="KTB24" s="663"/>
      <c r="KTC24" s="663"/>
      <c r="KTD24" s="663"/>
      <c r="KTE24" s="663"/>
      <c r="KTF24" s="663"/>
      <c r="KTG24" s="663"/>
      <c r="KTH24" s="663"/>
      <c r="KTI24" s="663"/>
      <c r="KTJ24" s="663"/>
      <c r="KTK24" s="663"/>
      <c r="KTL24" s="663"/>
      <c r="KTM24" s="663"/>
      <c r="KTN24" s="663"/>
      <c r="KTO24" s="663"/>
      <c r="KTP24" s="663"/>
      <c r="KTQ24" s="663"/>
      <c r="KTR24" s="663"/>
      <c r="KTS24" s="663"/>
      <c r="KTT24" s="663"/>
      <c r="KTU24" s="663"/>
      <c r="KTV24" s="663"/>
      <c r="KTW24" s="663"/>
      <c r="KTX24" s="663"/>
      <c r="KTY24" s="663"/>
      <c r="KTZ24" s="663"/>
      <c r="KUA24" s="663"/>
      <c r="KUB24" s="663"/>
      <c r="KUC24" s="663"/>
      <c r="KUD24" s="663"/>
      <c r="KUE24" s="663"/>
      <c r="KUF24" s="663"/>
      <c r="KUG24" s="663"/>
      <c r="KUH24" s="663"/>
      <c r="KUI24" s="663"/>
      <c r="KUJ24" s="663"/>
      <c r="KUK24" s="663"/>
      <c r="KUL24" s="663"/>
      <c r="KUM24" s="663"/>
      <c r="KUN24" s="663"/>
      <c r="KUO24" s="663"/>
      <c r="KUP24" s="663"/>
      <c r="KUQ24" s="663"/>
      <c r="KUR24" s="663"/>
      <c r="KUS24" s="663"/>
      <c r="KUT24" s="663"/>
      <c r="KUU24" s="663"/>
      <c r="KUV24" s="663"/>
      <c r="KUW24" s="663"/>
      <c r="KUX24" s="663"/>
      <c r="KUY24" s="663"/>
      <c r="KUZ24" s="663"/>
      <c r="KVA24" s="663"/>
      <c r="KVB24" s="663"/>
      <c r="KVC24" s="663"/>
      <c r="KVD24" s="663"/>
      <c r="KVE24" s="663"/>
      <c r="KVF24" s="663"/>
      <c r="KVG24" s="663"/>
      <c r="KVH24" s="663"/>
      <c r="KVI24" s="663"/>
      <c r="KVJ24" s="663"/>
      <c r="KVK24" s="663"/>
      <c r="KVL24" s="663"/>
      <c r="KVM24" s="663"/>
      <c r="KVN24" s="663"/>
      <c r="KVO24" s="663"/>
      <c r="KVP24" s="663"/>
      <c r="KVQ24" s="663"/>
      <c r="KVR24" s="663"/>
      <c r="KVS24" s="663"/>
      <c r="KVT24" s="663"/>
      <c r="KVU24" s="663"/>
      <c r="KVV24" s="663"/>
      <c r="KVW24" s="663"/>
      <c r="KVX24" s="663"/>
      <c r="KVY24" s="663"/>
      <c r="KVZ24" s="663"/>
      <c r="KWA24" s="663"/>
      <c r="KWB24" s="663"/>
      <c r="KWC24" s="663"/>
      <c r="KWD24" s="663"/>
      <c r="KWE24" s="663"/>
      <c r="KWF24" s="663"/>
      <c r="KWG24" s="663"/>
      <c r="KWH24" s="663"/>
      <c r="KWI24" s="663"/>
      <c r="KWJ24" s="663"/>
      <c r="KWK24" s="663"/>
      <c r="KWL24" s="663"/>
      <c r="KWM24" s="663"/>
      <c r="KWN24" s="663"/>
      <c r="KWO24" s="663"/>
      <c r="KWP24" s="663"/>
      <c r="KWQ24" s="663"/>
      <c r="KWR24" s="663"/>
      <c r="KWS24" s="663"/>
      <c r="KWT24" s="663"/>
      <c r="KWU24" s="663"/>
      <c r="KWV24" s="663"/>
      <c r="KWW24" s="663"/>
      <c r="KWX24" s="663"/>
      <c r="KWY24" s="663"/>
      <c r="KWZ24" s="663"/>
      <c r="KXA24" s="663"/>
      <c r="KXB24" s="663"/>
      <c r="KXC24" s="663"/>
      <c r="KXD24" s="663"/>
      <c r="KXE24" s="663"/>
      <c r="KXF24" s="663"/>
      <c r="KXG24" s="663"/>
      <c r="KXH24" s="663"/>
      <c r="KXI24" s="663"/>
      <c r="KXJ24" s="663"/>
      <c r="KXK24" s="663"/>
      <c r="KXL24" s="663"/>
      <c r="KXM24" s="663"/>
      <c r="KXN24" s="663"/>
      <c r="KXO24" s="663"/>
      <c r="KXP24" s="663"/>
      <c r="KXQ24" s="663"/>
      <c r="KXR24" s="663"/>
      <c r="KXS24" s="663"/>
      <c r="KXT24" s="663"/>
      <c r="KXU24" s="663"/>
      <c r="KXV24" s="663"/>
      <c r="KXW24" s="663"/>
      <c r="KXX24" s="663"/>
      <c r="KXY24" s="663"/>
      <c r="KXZ24" s="663"/>
      <c r="KYA24" s="663"/>
      <c r="KYB24" s="663"/>
      <c r="KYC24" s="663"/>
      <c r="KYD24" s="663"/>
      <c r="KYE24" s="663"/>
      <c r="KYF24" s="663"/>
      <c r="KYG24" s="663"/>
      <c r="KYH24" s="663"/>
      <c r="KYI24" s="663"/>
      <c r="KYJ24" s="663"/>
      <c r="KYK24" s="663"/>
      <c r="KYL24" s="663"/>
      <c r="KYM24" s="663"/>
      <c r="KYN24" s="663"/>
      <c r="KYO24" s="663"/>
      <c r="KYP24" s="663"/>
      <c r="KYQ24" s="663"/>
      <c r="KYR24" s="663"/>
      <c r="KYS24" s="663"/>
      <c r="KYT24" s="663"/>
      <c r="KYU24" s="663"/>
      <c r="KYV24" s="663"/>
      <c r="KYW24" s="663"/>
      <c r="KYX24" s="663"/>
      <c r="KYY24" s="663"/>
      <c r="KYZ24" s="663"/>
      <c r="KZA24" s="663"/>
      <c r="KZB24" s="663"/>
      <c r="KZC24" s="663"/>
      <c r="KZD24" s="663"/>
      <c r="KZE24" s="663"/>
      <c r="KZF24" s="663"/>
      <c r="KZG24" s="663"/>
      <c r="KZH24" s="663"/>
      <c r="KZI24" s="663"/>
      <c r="KZJ24" s="663"/>
      <c r="KZK24" s="663"/>
      <c r="KZL24" s="663"/>
      <c r="KZM24" s="663"/>
      <c r="KZN24" s="663"/>
      <c r="KZO24" s="663"/>
      <c r="KZP24" s="663"/>
      <c r="KZQ24" s="663"/>
      <c r="KZR24" s="663"/>
      <c r="KZS24" s="663"/>
      <c r="KZT24" s="663"/>
      <c r="KZU24" s="663"/>
      <c r="KZV24" s="663"/>
      <c r="KZW24" s="663"/>
      <c r="KZX24" s="663"/>
      <c r="KZY24" s="663"/>
      <c r="KZZ24" s="663"/>
      <c r="LAA24" s="663"/>
      <c r="LAB24" s="663"/>
      <c r="LAC24" s="663"/>
      <c r="LAD24" s="663"/>
      <c r="LAE24" s="663"/>
      <c r="LAF24" s="663"/>
      <c r="LAG24" s="663"/>
      <c r="LAH24" s="663"/>
      <c r="LAI24" s="663"/>
      <c r="LAJ24" s="663"/>
      <c r="LAK24" s="663"/>
      <c r="LAL24" s="663"/>
      <c r="LAM24" s="663"/>
      <c r="LAN24" s="663"/>
      <c r="LAO24" s="663"/>
      <c r="LAP24" s="663"/>
      <c r="LAQ24" s="663"/>
      <c r="LAR24" s="663"/>
      <c r="LAS24" s="663"/>
      <c r="LAT24" s="663"/>
      <c r="LAU24" s="663"/>
      <c r="LAV24" s="663"/>
      <c r="LAW24" s="663"/>
      <c r="LAX24" s="663"/>
      <c r="LAY24" s="663"/>
      <c r="LAZ24" s="663"/>
      <c r="LBA24" s="663"/>
      <c r="LBB24" s="663"/>
      <c r="LBC24" s="663"/>
      <c r="LBD24" s="663"/>
      <c r="LBE24" s="663"/>
      <c r="LBF24" s="663"/>
      <c r="LBG24" s="663"/>
      <c r="LBH24" s="663"/>
      <c r="LBI24" s="663"/>
      <c r="LBJ24" s="663"/>
      <c r="LBK24" s="663"/>
      <c r="LBL24" s="663"/>
      <c r="LBM24" s="663"/>
      <c r="LBN24" s="663"/>
      <c r="LBO24" s="663"/>
      <c r="LBP24" s="663"/>
      <c r="LBQ24" s="663"/>
      <c r="LBR24" s="663"/>
      <c r="LBS24" s="663"/>
      <c r="LBT24" s="663"/>
      <c r="LBU24" s="663"/>
      <c r="LBV24" s="663"/>
      <c r="LBW24" s="663"/>
      <c r="LBX24" s="663"/>
      <c r="LBY24" s="663"/>
      <c r="LBZ24" s="663"/>
      <c r="LCA24" s="663"/>
      <c r="LCB24" s="663"/>
      <c r="LCC24" s="663"/>
      <c r="LCD24" s="663"/>
      <c r="LCE24" s="663"/>
      <c r="LCF24" s="663"/>
      <c r="LCG24" s="663"/>
      <c r="LCH24" s="663"/>
      <c r="LCI24" s="663"/>
      <c r="LCJ24" s="663"/>
      <c r="LCK24" s="663"/>
      <c r="LCL24" s="663"/>
      <c r="LCM24" s="663"/>
      <c r="LCN24" s="663"/>
      <c r="LCO24" s="663"/>
      <c r="LCP24" s="663"/>
      <c r="LCQ24" s="663"/>
      <c r="LCR24" s="663"/>
      <c r="LCS24" s="663"/>
      <c r="LCT24" s="663"/>
      <c r="LCU24" s="663"/>
      <c r="LCV24" s="663"/>
      <c r="LCW24" s="663"/>
      <c r="LCX24" s="663"/>
      <c r="LCY24" s="663"/>
      <c r="LCZ24" s="663"/>
      <c r="LDA24" s="663"/>
      <c r="LDB24" s="663"/>
      <c r="LDC24" s="663"/>
      <c r="LDD24" s="663"/>
      <c r="LDE24" s="663"/>
      <c r="LDF24" s="663"/>
      <c r="LDG24" s="663"/>
      <c r="LDH24" s="663"/>
      <c r="LDI24" s="663"/>
      <c r="LDJ24" s="663"/>
      <c r="LDK24" s="663"/>
      <c r="LDL24" s="663"/>
      <c r="LDM24" s="663"/>
      <c r="LDN24" s="663"/>
      <c r="LDO24" s="663"/>
      <c r="LDP24" s="663"/>
      <c r="LDQ24" s="663"/>
      <c r="LDR24" s="663"/>
      <c r="LDS24" s="663"/>
      <c r="LDT24" s="663"/>
      <c r="LDU24" s="663"/>
      <c r="LDV24" s="663"/>
      <c r="LDW24" s="663"/>
      <c r="LDX24" s="663"/>
      <c r="LDY24" s="663"/>
      <c r="LDZ24" s="663"/>
      <c r="LEA24" s="663"/>
      <c r="LEB24" s="663"/>
      <c r="LEC24" s="663"/>
      <c r="LED24" s="663"/>
      <c r="LEE24" s="663"/>
      <c r="LEF24" s="663"/>
      <c r="LEG24" s="663"/>
      <c r="LEH24" s="663"/>
      <c r="LEI24" s="663"/>
      <c r="LEJ24" s="663"/>
      <c r="LEK24" s="663"/>
      <c r="LEL24" s="663"/>
      <c r="LEM24" s="663"/>
      <c r="LEN24" s="663"/>
      <c r="LEO24" s="663"/>
      <c r="LEP24" s="663"/>
      <c r="LEQ24" s="663"/>
      <c r="LER24" s="663"/>
      <c r="LES24" s="663"/>
      <c r="LET24" s="663"/>
      <c r="LEU24" s="663"/>
      <c r="LEV24" s="663"/>
      <c r="LEW24" s="663"/>
      <c r="LEX24" s="663"/>
      <c r="LEY24" s="663"/>
      <c r="LEZ24" s="663"/>
      <c r="LFA24" s="663"/>
      <c r="LFB24" s="663"/>
      <c r="LFC24" s="663"/>
      <c r="LFD24" s="663"/>
      <c r="LFE24" s="663"/>
      <c r="LFF24" s="663"/>
      <c r="LFG24" s="663"/>
      <c r="LFH24" s="663"/>
      <c r="LFI24" s="663"/>
      <c r="LFJ24" s="663"/>
      <c r="LFK24" s="663"/>
      <c r="LFL24" s="663"/>
      <c r="LFM24" s="663"/>
      <c r="LFN24" s="663"/>
      <c r="LFO24" s="663"/>
      <c r="LFP24" s="663"/>
      <c r="LFQ24" s="663"/>
      <c r="LFR24" s="663"/>
      <c r="LFS24" s="663"/>
      <c r="LFT24" s="663"/>
      <c r="LFU24" s="663"/>
      <c r="LFV24" s="663"/>
      <c r="LFW24" s="663"/>
      <c r="LFX24" s="663"/>
      <c r="LFY24" s="663"/>
      <c r="LFZ24" s="663"/>
      <c r="LGA24" s="663"/>
      <c r="LGB24" s="663"/>
      <c r="LGC24" s="663"/>
      <c r="LGD24" s="663"/>
      <c r="LGE24" s="663"/>
      <c r="LGF24" s="663"/>
      <c r="LGG24" s="663"/>
      <c r="LGH24" s="663"/>
      <c r="LGI24" s="663"/>
      <c r="LGJ24" s="663"/>
      <c r="LGK24" s="663"/>
      <c r="LGL24" s="663"/>
      <c r="LGM24" s="663"/>
      <c r="LGN24" s="663"/>
      <c r="LGO24" s="663"/>
      <c r="LGP24" s="663"/>
      <c r="LGQ24" s="663"/>
      <c r="LGR24" s="663"/>
      <c r="LGS24" s="663"/>
      <c r="LGT24" s="663"/>
      <c r="LGU24" s="663"/>
      <c r="LGV24" s="663"/>
      <c r="LGW24" s="663"/>
      <c r="LGX24" s="663"/>
      <c r="LGY24" s="663"/>
      <c r="LGZ24" s="663"/>
      <c r="LHA24" s="663"/>
      <c r="LHB24" s="663"/>
      <c r="LHC24" s="663"/>
      <c r="LHD24" s="663"/>
      <c r="LHE24" s="663"/>
      <c r="LHF24" s="663"/>
      <c r="LHG24" s="663"/>
      <c r="LHH24" s="663"/>
      <c r="LHI24" s="663"/>
      <c r="LHJ24" s="663"/>
      <c r="LHK24" s="663"/>
      <c r="LHL24" s="663"/>
      <c r="LHM24" s="663"/>
      <c r="LHN24" s="663"/>
      <c r="LHO24" s="663"/>
      <c r="LHP24" s="663"/>
      <c r="LHQ24" s="663"/>
      <c r="LHR24" s="663"/>
      <c r="LHS24" s="663"/>
      <c r="LHT24" s="663"/>
      <c r="LHU24" s="663"/>
      <c r="LHV24" s="663"/>
      <c r="LHW24" s="663"/>
      <c r="LHX24" s="663"/>
      <c r="LHY24" s="663"/>
      <c r="LHZ24" s="663"/>
      <c r="LIA24" s="663"/>
      <c r="LIB24" s="663"/>
      <c r="LIC24" s="663"/>
      <c r="LID24" s="663"/>
      <c r="LIE24" s="663"/>
      <c r="LIF24" s="663"/>
      <c r="LIG24" s="663"/>
      <c r="LIH24" s="663"/>
      <c r="LII24" s="663"/>
      <c r="LIJ24" s="663"/>
      <c r="LIK24" s="663"/>
      <c r="LIL24" s="663"/>
      <c r="LIM24" s="663"/>
      <c r="LIN24" s="663"/>
      <c r="LIO24" s="663"/>
      <c r="LIP24" s="663"/>
      <c r="LIQ24" s="663"/>
      <c r="LIR24" s="663"/>
      <c r="LIS24" s="663"/>
      <c r="LIT24" s="663"/>
      <c r="LIU24" s="663"/>
      <c r="LIV24" s="663"/>
      <c r="LIW24" s="663"/>
      <c r="LIX24" s="663"/>
      <c r="LIY24" s="663"/>
      <c r="LIZ24" s="663"/>
      <c r="LJA24" s="663"/>
      <c r="LJB24" s="663"/>
      <c r="LJC24" s="663"/>
      <c r="LJD24" s="663"/>
      <c r="LJE24" s="663"/>
      <c r="LJF24" s="663"/>
      <c r="LJG24" s="663"/>
      <c r="LJH24" s="663"/>
      <c r="LJI24" s="663"/>
      <c r="LJJ24" s="663"/>
      <c r="LJK24" s="663"/>
      <c r="LJL24" s="663"/>
      <c r="LJM24" s="663"/>
      <c r="LJN24" s="663"/>
      <c r="LJO24" s="663"/>
      <c r="LJP24" s="663"/>
      <c r="LJQ24" s="663"/>
      <c r="LJR24" s="663"/>
      <c r="LJS24" s="663"/>
      <c r="LJT24" s="663"/>
      <c r="LJU24" s="663"/>
      <c r="LJV24" s="663"/>
      <c r="LJW24" s="663"/>
      <c r="LJX24" s="663"/>
      <c r="LJY24" s="663"/>
      <c r="LJZ24" s="663"/>
      <c r="LKA24" s="663"/>
      <c r="LKB24" s="663"/>
      <c r="LKC24" s="663"/>
      <c r="LKD24" s="663"/>
      <c r="LKE24" s="663"/>
      <c r="LKF24" s="663"/>
      <c r="LKG24" s="663"/>
      <c r="LKH24" s="663"/>
      <c r="LKI24" s="663"/>
      <c r="LKJ24" s="663"/>
      <c r="LKK24" s="663"/>
      <c r="LKL24" s="663"/>
      <c r="LKM24" s="663"/>
      <c r="LKN24" s="663"/>
      <c r="LKO24" s="663"/>
      <c r="LKP24" s="663"/>
      <c r="LKQ24" s="663"/>
      <c r="LKR24" s="663"/>
      <c r="LKS24" s="663"/>
      <c r="LKT24" s="663"/>
      <c r="LKU24" s="663"/>
      <c r="LKV24" s="663"/>
      <c r="LKW24" s="663"/>
      <c r="LKX24" s="663"/>
      <c r="LKY24" s="663"/>
      <c r="LKZ24" s="663"/>
      <c r="LLA24" s="663"/>
      <c r="LLB24" s="663"/>
      <c r="LLC24" s="663"/>
      <c r="LLD24" s="663"/>
      <c r="LLE24" s="663"/>
      <c r="LLF24" s="663"/>
      <c r="LLG24" s="663"/>
      <c r="LLH24" s="663"/>
      <c r="LLI24" s="663"/>
      <c r="LLJ24" s="663"/>
      <c r="LLK24" s="663"/>
      <c r="LLL24" s="663"/>
      <c r="LLM24" s="663"/>
      <c r="LLN24" s="663"/>
      <c r="LLO24" s="663"/>
      <c r="LLP24" s="663"/>
      <c r="LLQ24" s="663"/>
      <c r="LLR24" s="663"/>
      <c r="LLS24" s="663"/>
      <c r="LLT24" s="663"/>
      <c r="LLU24" s="663"/>
      <c r="LLV24" s="663"/>
      <c r="LLW24" s="663"/>
      <c r="LLX24" s="663"/>
      <c r="LLY24" s="663"/>
      <c r="LLZ24" s="663"/>
      <c r="LMA24" s="663"/>
      <c r="LMB24" s="663"/>
      <c r="LMC24" s="663"/>
      <c r="LMD24" s="663"/>
      <c r="LME24" s="663"/>
      <c r="LMF24" s="663"/>
      <c r="LMG24" s="663"/>
      <c r="LMH24" s="663"/>
      <c r="LMI24" s="663"/>
      <c r="LMJ24" s="663"/>
      <c r="LMK24" s="663"/>
      <c r="LML24" s="663"/>
      <c r="LMM24" s="663"/>
      <c r="LMN24" s="663"/>
      <c r="LMO24" s="663"/>
      <c r="LMP24" s="663"/>
      <c r="LMQ24" s="663"/>
      <c r="LMR24" s="663"/>
      <c r="LMS24" s="663"/>
      <c r="LMT24" s="663"/>
      <c r="LMU24" s="663"/>
      <c r="LMV24" s="663"/>
      <c r="LMW24" s="663"/>
      <c r="LMX24" s="663"/>
      <c r="LMY24" s="663"/>
      <c r="LMZ24" s="663"/>
      <c r="LNA24" s="663"/>
      <c r="LNB24" s="663"/>
      <c r="LNC24" s="663"/>
      <c r="LND24" s="663"/>
      <c r="LNE24" s="663"/>
      <c r="LNF24" s="663"/>
      <c r="LNG24" s="663"/>
      <c r="LNH24" s="663"/>
      <c r="LNI24" s="663"/>
      <c r="LNJ24" s="663"/>
      <c r="LNK24" s="663"/>
      <c r="LNL24" s="663"/>
      <c r="LNM24" s="663"/>
      <c r="LNN24" s="663"/>
      <c r="LNO24" s="663"/>
      <c r="LNP24" s="663"/>
      <c r="LNQ24" s="663"/>
      <c r="LNR24" s="663"/>
      <c r="LNS24" s="663"/>
      <c r="LNT24" s="663"/>
      <c r="LNU24" s="663"/>
      <c r="LNV24" s="663"/>
      <c r="LNW24" s="663"/>
      <c r="LNX24" s="663"/>
      <c r="LNY24" s="663"/>
      <c r="LNZ24" s="663"/>
      <c r="LOA24" s="663"/>
      <c r="LOB24" s="663"/>
      <c r="LOC24" s="663"/>
      <c r="LOD24" s="663"/>
      <c r="LOE24" s="663"/>
      <c r="LOF24" s="663"/>
      <c r="LOG24" s="663"/>
      <c r="LOH24" s="663"/>
      <c r="LOI24" s="663"/>
      <c r="LOJ24" s="663"/>
      <c r="LOK24" s="663"/>
      <c r="LOL24" s="663"/>
      <c r="LOM24" s="663"/>
      <c r="LON24" s="663"/>
      <c r="LOO24" s="663"/>
      <c r="LOP24" s="663"/>
      <c r="LOQ24" s="663"/>
      <c r="LOR24" s="663"/>
      <c r="LOS24" s="663"/>
      <c r="LOT24" s="663"/>
      <c r="LOU24" s="663"/>
      <c r="LOV24" s="663"/>
      <c r="LOW24" s="663"/>
      <c r="LOX24" s="663"/>
      <c r="LOY24" s="663"/>
      <c r="LOZ24" s="663"/>
      <c r="LPA24" s="663"/>
      <c r="LPB24" s="663"/>
      <c r="LPC24" s="663"/>
      <c r="LPD24" s="663"/>
      <c r="LPE24" s="663"/>
      <c r="LPF24" s="663"/>
      <c r="LPG24" s="663"/>
      <c r="LPH24" s="663"/>
      <c r="LPI24" s="663"/>
      <c r="LPJ24" s="663"/>
      <c r="LPK24" s="663"/>
      <c r="LPL24" s="663"/>
      <c r="LPM24" s="663"/>
      <c r="LPN24" s="663"/>
      <c r="LPO24" s="663"/>
      <c r="LPP24" s="663"/>
      <c r="LPQ24" s="663"/>
      <c r="LPR24" s="663"/>
      <c r="LPS24" s="663"/>
      <c r="LPT24" s="663"/>
      <c r="LPU24" s="663"/>
      <c r="LPV24" s="663"/>
      <c r="LPW24" s="663"/>
      <c r="LPX24" s="663"/>
      <c r="LPY24" s="663"/>
      <c r="LPZ24" s="663"/>
      <c r="LQA24" s="663"/>
      <c r="LQB24" s="663"/>
      <c r="LQC24" s="663"/>
      <c r="LQD24" s="663"/>
      <c r="LQE24" s="663"/>
      <c r="LQF24" s="663"/>
      <c r="LQG24" s="663"/>
      <c r="LQH24" s="663"/>
      <c r="LQI24" s="663"/>
      <c r="LQJ24" s="663"/>
      <c r="LQK24" s="663"/>
      <c r="LQL24" s="663"/>
      <c r="LQM24" s="663"/>
      <c r="LQN24" s="663"/>
      <c r="LQO24" s="663"/>
      <c r="LQP24" s="663"/>
      <c r="LQQ24" s="663"/>
      <c r="LQR24" s="663"/>
      <c r="LQS24" s="663"/>
      <c r="LQT24" s="663"/>
      <c r="LQU24" s="663"/>
      <c r="LQV24" s="663"/>
      <c r="LQW24" s="663"/>
      <c r="LQX24" s="663"/>
      <c r="LQY24" s="663"/>
      <c r="LQZ24" s="663"/>
      <c r="LRA24" s="663"/>
      <c r="LRB24" s="663"/>
      <c r="LRC24" s="663"/>
      <c r="LRD24" s="663"/>
      <c r="LRE24" s="663"/>
      <c r="LRF24" s="663"/>
      <c r="LRG24" s="663"/>
      <c r="LRH24" s="663"/>
      <c r="LRI24" s="663"/>
      <c r="LRJ24" s="663"/>
      <c r="LRK24" s="663"/>
      <c r="LRL24" s="663"/>
      <c r="LRM24" s="663"/>
      <c r="LRN24" s="663"/>
      <c r="LRO24" s="663"/>
      <c r="LRP24" s="663"/>
      <c r="LRQ24" s="663"/>
      <c r="LRR24" s="663"/>
      <c r="LRS24" s="663"/>
      <c r="LRT24" s="663"/>
      <c r="LRU24" s="663"/>
      <c r="LRV24" s="663"/>
      <c r="LRW24" s="663"/>
      <c r="LRX24" s="663"/>
      <c r="LRY24" s="663"/>
      <c r="LRZ24" s="663"/>
      <c r="LSA24" s="663"/>
      <c r="LSB24" s="663"/>
      <c r="LSC24" s="663"/>
      <c r="LSD24" s="663"/>
      <c r="LSE24" s="663"/>
      <c r="LSF24" s="663"/>
      <c r="LSG24" s="663"/>
      <c r="LSH24" s="663"/>
      <c r="LSI24" s="663"/>
      <c r="LSJ24" s="663"/>
      <c r="LSK24" s="663"/>
      <c r="LSL24" s="663"/>
      <c r="LSM24" s="663"/>
      <c r="LSN24" s="663"/>
      <c r="LSO24" s="663"/>
      <c r="LSP24" s="663"/>
      <c r="LSQ24" s="663"/>
      <c r="LSR24" s="663"/>
      <c r="LSS24" s="663"/>
      <c r="LST24" s="663"/>
      <c r="LSU24" s="663"/>
      <c r="LSV24" s="663"/>
      <c r="LSW24" s="663"/>
      <c r="LSX24" s="663"/>
      <c r="LSY24" s="663"/>
      <c r="LSZ24" s="663"/>
      <c r="LTA24" s="663"/>
      <c r="LTB24" s="663"/>
      <c r="LTC24" s="663"/>
      <c r="LTD24" s="663"/>
      <c r="LTE24" s="663"/>
      <c r="LTF24" s="663"/>
      <c r="LTG24" s="663"/>
      <c r="LTH24" s="663"/>
      <c r="LTI24" s="663"/>
      <c r="LTJ24" s="663"/>
      <c r="LTK24" s="663"/>
      <c r="LTL24" s="663"/>
      <c r="LTM24" s="663"/>
      <c r="LTN24" s="663"/>
      <c r="LTO24" s="663"/>
      <c r="LTP24" s="663"/>
      <c r="LTQ24" s="663"/>
      <c r="LTR24" s="663"/>
      <c r="LTS24" s="663"/>
      <c r="LTT24" s="663"/>
      <c r="LTU24" s="663"/>
      <c r="LTV24" s="663"/>
      <c r="LTW24" s="663"/>
      <c r="LTX24" s="663"/>
      <c r="LTY24" s="663"/>
      <c r="LTZ24" s="663"/>
      <c r="LUA24" s="663"/>
      <c r="LUB24" s="663"/>
      <c r="LUC24" s="663"/>
      <c r="LUD24" s="663"/>
      <c r="LUE24" s="663"/>
      <c r="LUF24" s="663"/>
      <c r="LUG24" s="663"/>
      <c r="LUH24" s="663"/>
      <c r="LUI24" s="663"/>
      <c r="LUJ24" s="663"/>
      <c r="LUK24" s="663"/>
      <c r="LUL24" s="663"/>
      <c r="LUM24" s="663"/>
      <c r="LUN24" s="663"/>
      <c r="LUO24" s="663"/>
      <c r="LUP24" s="663"/>
      <c r="LUQ24" s="663"/>
      <c r="LUR24" s="663"/>
      <c r="LUS24" s="663"/>
      <c r="LUT24" s="663"/>
      <c r="LUU24" s="663"/>
      <c r="LUV24" s="663"/>
      <c r="LUW24" s="663"/>
      <c r="LUX24" s="663"/>
      <c r="LUY24" s="663"/>
      <c r="LUZ24" s="663"/>
      <c r="LVA24" s="663"/>
      <c r="LVB24" s="663"/>
      <c r="LVC24" s="663"/>
      <c r="LVD24" s="663"/>
      <c r="LVE24" s="663"/>
      <c r="LVF24" s="663"/>
      <c r="LVG24" s="663"/>
      <c r="LVH24" s="663"/>
      <c r="LVI24" s="663"/>
      <c r="LVJ24" s="663"/>
      <c r="LVK24" s="663"/>
      <c r="LVL24" s="663"/>
      <c r="LVM24" s="663"/>
      <c r="LVN24" s="663"/>
      <c r="LVO24" s="663"/>
      <c r="LVP24" s="663"/>
      <c r="LVQ24" s="663"/>
      <c r="LVR24" s="663"/>
      <c r="LVS24" s="663"/>
      <c r="LVT24" s="663"/>
      <c r="LVU24" s="663"/>
      <c r="LVV24" s="663"/>
      <c r="LVW24" s="663"/>
      <c r="LVX24" s="663"/>
      <c r="LVY24" s="663"/>
      <c r="LVZ24" s="663"/>
      <c r="LWA24" s="663"/>
      <c r="LWB24" s="663"/>
      <c r="LWC24" s="663"/>
      <c r="LWD24" s="663"/>
      <c r="LWE24" s="663"/>
      <c r="LWF24" s="663"/>
      <c r="LWG24" s="663"/>
      <c r="LWH24" s="663"/>
      <c r="LWI24" s="663"/>
      <c r="LWJ24" s="663"/>
      <c r="LWK24" s="663"/>
      <c r="LWL24" s="663"/>
      <c r="LWM24" s="663"/>
      <c r="LWN24" s="663"/>
      <c r="LWO24" s="663"/>
      <c r="LWP24" s="663"/>
      <c r="LWQ24" s="663"/>
      <c r="LWR24" s="663"/>
      <c r="LWS24" s="663"/>
      <c r="LWT24" s="663"/>
      <c r="LWU24" s="663"/>
      <c r="LWV24" s="663"/>
      <c r="LWW24" s="663"/>
      <c r="LWX24" s="663"/>
      <c r="LWY24" s="663"/>
      <c r="LWZ24" s="663"/>
      <c r="LXA24" s="663"/>
      <c r="LXB24" s="663"/>
      <c r="LXC24" s="663"/>
      <c r="LXD24" s="663"/>
      <c r="LXE24" s="663"/>
      <c r="LXF24" s="663"/>
      <c r="LXG24" s="663"/>
      <c r="LXH24" s="663"/>
      <c r="LXI24" s="663"/>
      <c r="LXJ24" s="663"/>
      <c r="LXK24" s="663"/>
      <c r="LXL24" s="663"/>
      <c r="LXM24" s="663"/>
      <c r="LXN24" s="663"/>
      <c r="LXO24" s="663"/>
      <c r="LXP24" s="663"/>
      <c r="LXQ24" s="663"/>
      <c r="LXR24" s="663"/>
      <c r="LXS24" s="663"/>
      <c r="LXT24" s="663"/>
      <c r="LXU24" s="663"/>
      <c r="LXV24" s="663"/>
      <c r="LXW24" s="663"/>
      <c r="LXX24" s="663"/>
      <c r="LXY24" s="663"/>
      <c r="LXZ24" s="663"/>
      <c r="LYA24" s="663"/>
      <c r="LYB24" s="663"/>
      <c r="LYC24" s="663"/>
      <c r="LYD24" s="663"/>
      <c r="LYE24" s="663"/>
      <c r="LYF24" s="663"/>
      <c r="LYG24" s="663"/>
      <c r="LYH24" s="663"/>
      <c r="LYI24" s="663"/>
      <c r="LYJ24" s="663"/>
      <c r="LYK24" s="663"/>
      <c r="LYL24" s="663"/>
      <c r="LYM24" s="663"/>
      <c r="LYN24" s="663"/>
      <c r="LYO24" s="663"/>
      <c r="LYP24" s="663"/>
      <c r="LYQ24" s="663"/>
      <c r="LYR24" s="663"/>
      <c r="LYS24" s="663"/>
      <c r="LYT24" s="663"/>
      <c r="LYU24" s="663"/>
      <c r="LYV24" s="663"/>
      <c r="LYW24" s="663"/>
      <c r="LYX24" s="663"/>
      <c r="LYY24" s="663"/>
      <c r="LYZ24" s="663"/>
      <c r="LZA24" s="663"/>
      <c r="LZB24" s="663"/>
      <c r="LZC24" s="663"/>
      <c r="LZD24" s="663"/>
      <c r="LZE24" s="663"/>
      <c r="LZF24" s="663"/>
      <c r="LZG24" s="663"/>
      <c r="LZH24" s="663"/>
      <c r="LZI24" s="663"/>
      <c r="LZJ24" s="663"/>
      <c r="LZK24" s="663"/>
      <c r="LZL24" s="663"/>
      <c r="LZM24" s="663"/>
      <c r="LZN24" s="663"/>
      <c r="LZO24" s="663"/>
      <c r="LZP24" s="663"/>
      <c r="LZQ24" s="663"/>
      <c r="LZR24" s="663"/>
      <c r="LZS24" s="663"/>
      <c r="LZT24" s="663"/>
      <c r="LZU24" s="663"/>
      <c r="LZV24" s="663"/>
      <c r="LZW24" s="663"/>
      <c r="LZX24" s="663"/>
      <c r="LZY24" s="663"/>
      <c r="LZZ24" s="663"/>
      <c r="MAA24" s="663"/>
      <c r="MAB24" s="663"/>
      <c r="MAC24" s="663"/>
      <c r="MAD24" s="663"/>
      <c r="MAE24" s="663"/>
      <c r="MAF24" s="663"/>
      <c r="MAG24" s="663"/>
      <c r="MAH24" s="663"/>
      <c r="MAI24" s="663"/>
      <c r="MAJ24" s="663"/>
      <c r="MAK24" s="663"/>
      <c r="MAL24" s="663"/>
      <c r="MAM24" s="663"/>
      <c r="MAN24" s="663"/>
      <c r="MAO24" s="663"/>
      <c r="MAP24" s="663"/>
      <c r="MAQ24" s="663"/>
      <c r="MAR24" s="663"/>
      <c r="MAS24" s="663"/>
      <c r="MAT24" s="663"/>
      <c r="MAU24" s="663"/>
      <c r="MAV24" s="663"/>
      <c r="MAW24" s="663"/>
      <c r="MAX24" s="663"/>
      <c r="MAY24" s="663"/>
      <c r="MAZ24" s="663"/>
      <c r="MBA24" s="663"/>
      <c r="MBB24" s="663"/>
      <c r="MBC24" s="663"/>
      <c r="MBD24" s="663"/>
      <c r="MBE24" s="663"/>
      <c r="MBF24" s="663"/>
      <c r="MBG24" s="663"/>
      <c r="MBH24" s="663"/>
      <c r="MBI24" s="663"/>
      <c r="MBJ24" s="663"/>
      <c r="MBK24" s="663"/>
      <c r="MBL24" s="663"/>
      <c r="MBM24" s="663"/>
      <c r="MBN24" s="663"/>
      <c r="MBO24" s="663"/>
      <c r="MBP24" s="663"/>
      <c r="MBQ24" s="663"/>
      <c r="MBR24" s="663"/>
      <c r="MBS24" s="663"/>
      <c r="MBT24" s="663"/>
      <c r="MBU24" s="663"/>
      <c r="MBV24" s="663"/>
      <c r="MBW24" s="663"/>
      <c r="MBX24" s="663"/>
      <c r="MBY24" s="663"/>
      <c r="MBZ24" s="663"/>
      <c r="MCA24" s="663"/>
      <c r="MCB24" s="663"/>
      <c r="MCC24" s="663"/>
      <c r="MCD24" s="663"/>
      <c r="MCE24" s="663"/>
      <c r="MCF24" s="663"/>
      <c r="MCG24" s="663"/>
      <c r="MCH24" s="663"/>
      <c r="MCI24" s="663"/>
      <c r="MCJ24" s="663"/>
      <c r="MCK24" s="663"/>
      <c r="MCL24" s="663"/>
      <c r="MCM24" s="663"/>
      <c r="MCN24" s="663"/>
      <c r="MCO24" s="663"/>
      <c r="MCP24" s="663"/>
      <c r="MCQ24" s="663"/>
      <c r="MCR24" s="663"/>
      <c r="MCS24" s="663"/>
      <c r="MCT24" s="663"/>
      <c r="MCU24" s="663"/>
      <c r="MCV24" s="663"/>
      <c r="MCW24" s="663"/>
      <c r="MCX24" s="663"/>
      <c r="MCY24" s="663"/>
      <c r="MCZ24" s="663"/>
      <c r="MDA24" s="663"/>
      <c r="MDB24" s="663"/>
      <c r="MDC24" s="663"/>
      <c r="MDD24" s="663"/>
      <c r="MDE24" s="663"/>
      <c r="MDF24" s="663"/>
      <c r="MDG24" s="663"/>
      <c r="MDH24" s="663"/>
      <c r="MDI24" s="663"/>
      <c r="MDJ24" s="663"/>
      <c r="MDK24" s="663"/>
      <c r="MDL24" s="663"/>
      <c r="MDM24" s="663"/>
      <c r="MDN24" s="663"/>
      <c r="MDO24" s="663"/>
      <c r="MDP24" s="663"/>
      <c r="MDQ24" s="663"/>
      <c r="MDR24" s="663"/>
      <c r="MDS24" s="663"/>
      <c r="MDT24" s="663"/>
      <c r="MDU24" s="663"/>
      <c r="MDV24" s="663"/>
      <c r="MDW24" s="663"/>
      <c r="MDX24" s="663"/>
      <c r="MDY24" s="663"/>
      <c r="MDZ24" s="663"/>
      <c r="MEA24" s="663"/>
      <c r="MEB24" s="663"/>
      <c r="MEC24" s="663"/>
      <c r="MED24" s="663"/>
      <c r="MEE24" s="663"/>
      <c r="MEF24" s="663"/>
      <c r="MEG24" s="663"/>
      <c r="MEH24" s="663"/>
      <c r="MEI24" s="663"/>
      <c r="MEJ24" s="663"/>
      <c r="MEK24" s="663"/>
      <c r="MEL24" s="663"/>
      <c r="MEM24" s="663"/>
      <c r="MEN24" s="663"/>
      <c r="MEO24" s="663"/>
      <c r="MEP24" s="663"/>
      <c r="MEQ24" s="663"/>
      <c r="MER24" s="663"/>
      <c r="MES24" s="663"/>
      <c r="MET24" s="663"/>
      <c r="MEU24" s="663"/>
      <c r="MEV24" s="663"/>
      <c r="MEW24" s="663"/>
      <c r="MEX24" s="663"/>
      <c r="MEY24" s="663"/>
      <c r="MEZ24" s="663"/>
      <c r="MFA24" s="663"/>
      <c r="MFB24" s="663"/>
      <c r="MFC24" s="663"/>
      <c r="MFD24" s="663"/>
      <c r="MFE24" s="663"/>
      <c r="MFF24" s="663"/>
      <c r="MFG24" s="663"/>
      <c r="MFH24" s="663"/>
      <c r="MFI24" s="663"/>
      <c r="MFJ24" s="663"/>
      <c r="MFK24" s="663"/>
      <c r="MFL24" s="663"/>
      <c r="MFM24" s="663"/>
      <c r="MFN24" s="663"/>
      <c r="MFO24" s="663"/>
      <c r="MFP24" s="663"/>
      <c r="MFQ24" s="663"/>
      <c r="MFR24" s="663"/>
      <c r="MFS24" s="663"/>
      <c r="MFT24" s="663"/>
      <c r="MFU24" s="663"/>
      <c r="MFV24" s="663"/>
      <c r="MFW24" s="663"/>
      <c r="MFX24" s="663"/>
      <c r="MFY24" s="663"/>
      <c r="MFZ24" s="663"/>
      <c r="MGA24" s="663"/>
      <c r="MGB24" s="663"/>
      <c r="MGC24" s="663"/>
      <c r="MGD24" s="663"/>
      <c r="MGE24" s="663"/>
      <c r="MGF24" s="663"/>
      <c r="MGG24" s="663"/>
      <c r="MGH24" s="663"/>
      <c r="MGI24" s="663"/>
      <c r="MGJ24" s="663"/>
      <c r="MGK24" s="663"/>
      <c r="MGL24" s="663"/>
      <c r="MGM24" s="663"/>
      <c r="MGN24" s="663"/>
      <c r="MGO24" s="663"/>
      <c r="MGP24" s="663"/>
      <c r="MGQ24" s="663"/>
      <c r="MGR24" s="663"/>
      <c r="MGS24" s="663"/>
      <c r="MGT24" s="663"/>
      <c r="MGU24" s="663"/>
      <c r="MGV24" s="663"/>
      <c r="MGW24" s="663"/>
      <c r="MGX24" s="663"/>
      <c r="MGY24" s="663"/>
      <c r="MGZ24" s="663"/>
      <c r="MHA24" s="663"/>
      <c r="MHB24" s="663"/>
      <c r="MHC24" s="663"/>
      <c r="MHD24" s="663"/>
      <c r="MHE24" s="663"/>
      <c r="MHF24" s="663"/>
      <c r="MHG24" s="663"/>
      <c r="MHH24" s="663"/>
      <c r="MHI24" s="663"/>
      <c r="MHJ24" s="663"/>
      <c r="MHK24" s="663"/>
      <c r="MHL24" s="663"/>
      <c r="MHM24" s="663"/>
      <c r="MHN24" s="663"/>
      <c r="MHO24" s="663"/>
      <c r="MHP24" s="663"/>
      <c r="MHQ24" s="663"/>
      <c r="MHR24" s="663"/>
      <c r="MHS24" s="663"/>
      <c r="MHT24" s="663"/>
      <c r="MHU24" s="663"/>
      <c r="MHV24" s="663"/>
      <c r="MHW24" s="663"/>
      <c r="MHX24" s="663"/>
      <c r="MHY24" s="663"/>
      <c r="MHZ24" s="663"/>
      <c r="MIA24" s="663"/>
      <c r="MIB24" s="663"/>
      <c r="MIC24" s="663"/>
      <c r="MID24" s="663"/>
      <c r="MIE24" s="663"/>
      <c r="MIF24" s="663"/>
      <c r="MIG24" s="663"/>
      <c r="MIH24" s="663"/>
      <c r="MII24" s="663"/>
      <c r="MIJ24" s="663"/>
      <c r="MIK24" s="663"/>
      <c r="MIL24" s="663"/>
      <c r="MIM24" s="663"/>
      <c r="MIN24" s="663"/>
      <c r="MIO24" s="663"/>
      <c r="MIP24" s="663"/>
      <c r="MIQ24" s="663"/>
      <c r="MIR24" s="663"/>
      <c r="MIS24" s="663"/>
      <c r="MIT24" s="663"/>
      <c r="MIU24" s="663"/>
      <c r="MIV24" s="663"/>
      <c r="MIW24" s="663"/>
      <c r="MIX24" s="663"/>
      <c r="MIY24" s="663"/>
      <c r="MIZ24" s="663"/>
      <c r="MJA24" s="663"/>
      <c r="MJB24" s="663"/>
      <c r="MJC24" s="663"/>
      <c r="MJD24" s="663"/>
      <c r="MJE24" s="663"/>
      <c r="MJF24" s="663"/>
      <c r="MJG24" s="663"/>
      <c r="MJH24" s="663"/>
      <c r="MJI24" s="663"/>
      <c r="MJJ24" s="663"/>
      <c r="MJK24" s="663"/>
      <c r="MJL24" s="663"/>
      <c r="MJM24" s="663"/>
      <c r="MJN24" s="663"/>
      <c r="MJO24" s="663"/>
      <c r="MJP24" s="663"/>
      <c r="MJQ24" s="663"/>
      <c r="MJR24" s="663"/>
      <c r="MJS24" s="663"/>
      <c r="MJT24" s="663"/>
      <c r="MJU24" s="663"/>
      <c r="MJV24" s="663"/>
      <c r="MJW24" s="663"/>
      <c r="MJX24" s="663"/>
      <c r="MJY24" s="663"/>
      <c r="MJZ24" s="663"/>
      <c r="MKA24" s="663"/>
      <c r="MKB24" s="663"/>
      <c r="MKC24" s="663"/>
      <c r="MKD24" s="663"/>
      <c r="MKE24" s="663"/>
      <c r="MKF24" s="663"/>
      <c r="MKG24" s="663"/>
      <c r="MKH24" s="663"/>
      <c r="MKI24" s="663"/>
      <c r="MKJ24" s="663"/>
      <c r="MKK24" s="663"/>
      <c r="MKL24" s="663"/>
      <c r="MKM24" s="663"/>
      <c r="MKN24" s="663"/>
      <c r="MKO24" s="663"/>
      <c r="MKP24" s="663"/>
      <c r="MKQ24" s="663"/>
      <c r="MKR24" s="663"/>
      <c r="MKS24" s="663"/>
      <c r="MKT24" s="663"/>
      <c r="MKU24" s="663"/>
      <c r="MKV24" s="663"/>
      <c r="MKW24" s="663"/>
      <c r="MKX24" s="663"/>
      <c r="MKY24" s="663"/>
      <c r="MKZ24" s="663"/>
      <c r="MLA24" s="663"/>
      <c r="MLB24" s="663"/>
      <c r="MLC24" s="663"/>
      <c r="MLD24" s="663"/>
      <c r="MLE24" s="663"/>
      <c r="MLF24" s="663"/>
      <c r="MLG24" s="663"/>
      <c r="MLH24" s="663"/>
      <c r="MLI24" s="663"/>
      <c r="MLJ24" s="663"/>
      <c r="MLK24" s="663"/>
      <c r="MLL24" s="663"/>
      <c r="MLM24" s="663"/>
      <c r="MLN24" s="663"/>
      <c r="MLO24" s="663"/>
      <c r="MLP24" s="663"/>
      <c r="MLQ24" s="663"/>
      <c r="MLR24" s="663"/>
      <c r="MLS24" s="663"/>
      <c r="MLT24" s="663"/>
      <c r="MLU24" s="663"/>
      <c r="MLV24" s="663"/>
      <c r="MLW24" s="663"/>
      <c r="MLX24" s="663"/>
      <c r="MLY24" s="663"/>
      <c r="MLZ24" s="663"/>
      <c r="MMA24" s="663"/>
      <c r="MMB24" s="663"/>
      <c r="MMC24" s="663"/>
      <c r="MMD24" s="663"/>
      <c r="MME24" s="663"/>
      <c r="MMF24" s="663"/>
      <c r="MMG24" s="663"/>
      <c r="MMH24" s="663"/>
      <c r="MMI24" s="663"/>
      <c r="MMJ24" s="663"/>
      <c r="MMK24" s="663"/>
      <c r="MML24" s="663"/>
      <c r="MMM24" s="663"/>
      <c r="MMN24" s="663"/>
      <c r="MMO24" s="663"/>
      <c r="MMP24" s="663"/>
      <c r="MMQ24" s="663"/>
      <c r="MMR24" s="663"/>
      <c r="MMS24" s="663"/>
      <c r="MMT24" s="663"/>
      <c r="MMU24" s="663"/>
      <c r="MMV24" s="663"/>
      <c r="MMW24" s="663"/>
      <c r="MMX24" s="663"/>
      <c r="MMY24" s="663"/>
      <c r="MMZ24" s="663"/>
      <c r="MNA24" s="663"/>
      <c r="MNB24" s="663"/>
      <c r="MNC24" s="663"/>
      <c r="MND24" s="663"/>
      <c r="MNE24" s="663"/>
      <c r="MNF24" s="663"/>
      <c r="MNG24" s="663"/>
      <c r="MNH24" s="663"/>
      <c r="MNI24" s="663"/>
      <c r="MNJ24" s="663"/>
      <c r="MNK24" s="663"/>
      <c r="MNL24" s="663"/>
      <c r="MNM24" s="663"/>
      <c r="MNN24" s="663"/>
      <c r="MNO24" s="663"/>
      <c r="MNP24" s="663"/>
      <c r="MNQ24" s="663"/>
      <c r="MNR24" s="663"/>
      <c r="MNS24" s="663"/>
      <c r="MNT24" s="663"/>
      <c r="MNU24" s="663"/>
      <c r="MNV24" s="663"/>
      <c r="MNW24" s="663"/>
      <c r="MNX24" s="663"/>
      <c r="MNY24" s="663"/>
      <c r="MNZ24" s="663"/>
      <c r="MOA24" s="663"/>
      <c r="MOB24" s="663"/>
      <c r="MOC24" s="663"/>
      <c r="MOD24" s="663"/>
      <c r="MOE24" s="663"/>
      <c r="MOF24" s="663"/>
      <c r="MOG24" s="663"/>
      <c r="MOH24" s="663"/>
      <c r="MOI24" s="663"/>
      <c r="MOJ24" s="663"/>
      <c r="MOK24" s="663"/>
      <c r="MOL24" s="663"/>
      <c r="MOM24" s="663"/>
      <c r="MON24" s="663"/>
      <c r="MOO24" s="663"/>
      <c r="MOP24" s="663"/>
      <c r="MOQ24" s="663"/>
      <c r="MOR24" s="663"/>
      <c r="MOS24" s="663"/>
      <c r="MOT24" s="663"/>
      <c r="MOU24" s="663"/>
      <c r="MOV24" s="663"/>
      <c r="MOW24" s="663"/>
      <c r="MOX24" s="663"/>
      <c r="MOY24" s="663"/>
      <c r="MOZ24" s="663"/>
      <c r="MPA24" s="663"/>
      <c r="MPB24" s="663"/>
      <c r="MPC24" s="663"/>
      <c r="MPD24" s="663"/>
      <c r="MPE24" s="663"/>
      <c r="MPF24" s="663"/>
      <c r="MPG24" s="663"/>
      <c r="MPH24" s="663"/>
      <c r="MPI24" s="663"/>
      <c r="MPJ24" s="663"/>
      <c r="MPK24" s="663"/>
      <c r="MPL24" s="663"/>
      <c r="MPM24" s="663"/>
      <c r="MPN24" s="663"/>
      <c r="MPO24" s="663"/>
      <c r="MPP24" s="663"/>
      <c r="MPQ24" s="663"/>
      <c r="MPR24" s="663"/>
      <c r="MPS24" s="663"/>
      <c r="MPT24" s="663"/>
      <c r="MPU24" s="663"/>
      <c r="MPV24" s="663"/>
      <c r="MPW24" s="663"/>
      <c r="MPX24" s="663"/>
      <c r="MPY24" s="663"/>
      <c r="MPZ24" s="663"/>
      <c r="MQA24" s="663"/>
      <c r="MQB24" s="663"/>
      <c r="MQC24" s="663"/>
      <c r="MQD24" s="663"/>
      <c r="MQE24" s="663"/>
      <c r="MQF24" s="663"/>
      <c r="MQG24" s="663"/>
      <c r="MQH24" s="663"/>
      <c r="MQI24" s="663"/>
      <c r="MQJ24" s="663"/>
      <c r="MQK24" s="663"/>
      <c r="MQL24" s="663"/>
      <c r="MQM24" s="663"/>
      <c r="MQN24" s="663"/>
      <c r="MQO24" s="663"/>
      <c r="MQP24" s="663"/>
      <c r="MQQ24" s="663"/>
      <c r="MQR24" s="663"/>
      <c r="MQS24" s="663"/>
      <c r="MQT24" s="663"/>
      <c r="MQU24" s="663"/>
      <c r="MQV24" s="663"/>
      <c r="MQW24" s="663"/>
      <c r="MQX24" s="663"/>
      <c r="MQY24" s="663"/>
      <c r="MQZ24" s="663"/>
      <c r="MRA24" s="663"/>
      <c r="MRB24" s="663"/>
      <c r="MRC24" s="663"/>
      <c r="MRD24" s="663"/>
      <c r="MRE24" s="663"/>
      <c r="MRF24" s="663"/>
      <c r="MRG24" s="663"/>
      <c r="MRH24" s="663"/>
      <c r="MRI24" s="663"/>
      <c r="MRJ24" s="663"/>
      <c r="MRK24" s="663"/>
      <c r="MRL24" s="663"/>
      <c r="MRM24" s="663"/>
      <c r="MRN24" s="663"/>
      <c r="MRO24" s="663"/>
      <c r="MRP24" s="663"/>
      <c r="MRQ24" s="663"/>
      <c r="MRR24" s="663"/>
      <c r="MRS24" s="663"/>
      <c r="MRT24" s="663"/>
      <c r="MRU24" s="663"/>
      <c r="MRV24" s="663"/>
      <c r="MRW24" s="663"/>
      <c r="MRX24" s="663"/>
      <c r="MRY24" s="663"/>
      <c r="MRZ24" s="663"/>
      <c r="MSA24" s="663"/>
      <c r="MSB24" s="663"/>
      <c r="MSC24" s="663"/>
      <c r="MSD24" s="663"/>
      <c r="MSE24" s="663"/>
      <c r="MSF24" s="663"/>
      <c r="MSG24" s="663"/>
      <c r="MSH24" s="663"/>
      <c r="MSI24" s="663"/>
      <c r="MSJ24" s="663"/>
      <c r="MSK24" s="663"/>
      <c r="MSL24" s="663"/>
      <c r="MSM24" s="663"/>
      <c r="MSN24" s="663"/>
      <c r="MSO24" s="663"/>
      <c r="MSP24" s="663"/>
      <c r="MSQ24" s="663"/>
      <c r="MSR24" s="663"/>
      <c r="MSS24" s="663"/>
      <c r="MST24" s="663"/>
      <c r="MSU24" s="663"/>
      <c r="MSV24" s="663"/>
      <c r="MSW24" s="663"/>
      <c r="MSX24" s="663"/>
      <c r="MSY24" s="663"/>
      <c r="MSZ24" s="663"/>
      <c r="MTA24" s="663"/>
      <c r="MTB24" s="663"/>
      <c r="MTC24" s="663"/>
      <c r="MTD24" s="663"/>
      <c r="MTE24" s="663"/>
      <c r="MTF24" s="663"/>
      <c r="MTG24" s="663"/>
      <c r="MTH24" s="663"/>
      <c r="MTI24" s="663"/>
      <c r="MTJ24" s="663"/>
      <c r="MTK24" s="663"/>
      <c r="MTL24" s="663"/>
      <c r="MTM24" s="663"/>
      <c r="MTN24" s="663"/>
      <c r="MTO24" s="663"/>
      <c r="MTP24" s="663"/>
      <c r="MTQ24" s="663"/>
      <c r="MTR24" s="663"/>
      <c r="MTS24" s="663"/>
      <c r="MTT24" s="663"/>
      <c r="MTU24" s="663"/>
      <c r="MTV24" s="663"/>
      <c r="MTW24" s="663"/>
      <c r="MTX24" s="663"/>
      <c r="MTY24" s="663"/>
      <c r="MTZ24" s="663"/>
      <c r="MUA24" s="663"/>
      <c r="MUB24" s="663"/>
      <c r="MUC24" s="663"/>
      <c r="MUD24" s="663"/>
      <c r="MUE24" s="663"/>
      <c r="MUF24" s="663"/>
      <c r="MUG24" s="663"/>
      <c r="MUH24" s="663"/>
      <c r="MUI24" s="663"/>
      <c r="MUJ24" s="663"/>
      <c r="MUK24" s="663"/>
      <c r="MUL24" s="663"/>
      <c r="MUM24" s="663"/>
      <c r="MUN24" s="663"/>
      <c r="MUO24" s="663"/>
      <c r="MUP24" s="663"/>
      <c r="MUQ24" s="663"/>
      <c r="MUR24" s="663"/>
      <c r="MUS24" s="663"/>
      <c r="MUT24" s="663"/>
      <c r="MUU24" s="663"/>
      <c r="MUV24" s="663"/>
      <c r="MUW24" s="663"/>
      <c r="MUX24" s="663"/>
      <c r="MUY24" s="663"/>
      <c r="MUZ24" s="663"/>
      <c r="MVA24" s="663"/>
      <c r="MVB24" s="663"/>
      <c r="MVC24" s="663"/>
      <c r="MVD24" s="663"/>
      <c r="MVE24" s="663"/>
      <c r="MVF24" s="663"/>
      <c r="MVG24" s="663"/>
      <c r="MVH24" s="663"/>
      <c r="MVI24" s="663"/>
      <c r="MVJ24" s="663"/>
      <c r="MVK24" s="663"/>
      <c r="MVL24" s="663"/>
      <c r="MVM24" s="663"/>
      <c r="MVN24" s="663"/>
      <c r="MVO24" s="663"/>
      <c r="MVP24" s="663"/>
      <c r="MVQ24" s="663"/>
      <c r="MVR24" s="663"/>
      <c r="MVS24" s="663"/>
      <c r="MVT24" s="663"/>
      <c r="MVU24" s="663"/>
      <c r="MVV24" s="663"/>
      <c r="MVW24" s="663"/>
      <c r="MVX24" s="663"/>
      <c r="MVY24" s="663"/>
      <c r="MVZ24" s="663"/>
      <c r="MWA24" s="663"/>
      <c r="MWB24" s="663"/>
      <c r="MWC24" s="663"/>
      <c r="MWD24" s="663"/>
      <c r="MWE24" s="663"/>
      <c r="MWF24" s="663"/>
      <c r="MWG24" s="663"/>
      <c r="MWH24" s="663"/>
      <c r="MWI24" s="663"/>
      <c r="MWJ24" s="663"/>
      <c r="MWK24" s="663"/>
      <c r="MWL24" s="663"/>
      <c r="MWM24" s="663"/>
      <c r="MWN24" s="663"/>
      <c r="MWO24" s="663"/>
      <c r="MWP24" s="663"/>
      <c r="MWQ24" s="663"/>
      <c r="MWR24" s="663"/>
      <c r="MWS24" s="663"/>
      <c r="MWT24" s="663"/>
      <c r="MWU24" s="663"/>
      <c r="MWV24" s="663"/>
      <c r="MWW24" s="663"/>
      <c r="MWX24" s="663"/>
      <c r="MWY24" s="663"/>
      <c r="MWZ24" s="663"/>
      <c r="MXA24" s="663"/>
      <c r="MXB24" s="663"/>
      <c r="MXC24" s="663"/>
      <c r="MXD24" s="663"/>
      <c r="MXE24" s="663"/>
      <c r="MXF24" s="663"/>
      <c r="MXG24" s="663"/>
      <c r="MXH24" s="663"/>
      <c r="MXI24" s="663"/>
      <c r="MXJ24" s="663"/>
      <c r="MXK24" s="663"/>
      <c r="MXL24" s="663"/>
      <c r="MXM24" s="663"/>
      <c r="MXN24" s="663"/>
      <c r="MXO24" s="663"/>
      <c r="MXP24" s="663"/>
      <c r="MXQ24" s="663"/>
      <c r="MXR24" s="663"/>
      <c r="MXS24" s="663"/>
      <c r="MXT24" s="663"/>
      <c r="MXU24" s="663"/>
      <c r="MXV24" s="663"/>
      <c r="MXW24" s="663"/>
      <c r="MXX24" s="663"/>
      <c r="MXY24" s="663"/>
      <c r="MXZ24" s="663"/>
      <c r="MYA24" s="663"/>
      <c r="MYB24" s="663"/>
      <c r="MYC24" s="663"/>
      <c r="MYD24" s="663"/>
      <c r="MYE24" s="663"/>
      <c r="MYF24" s="663"/>
      <c r="MYG24" s="663"/>
      <c r="MYH24" s="663"/>
      <c r="MYI24" s="663"/>
      <c r="MYJ24" s="663"/>
      <c r="MYK24" s="663"/>
      <c r="MYL24" s="663"/>
      <c r="MYM24" s="663"/>
      <c r="MYN24" s="663"/>
      <c r="MYO24" s="663"/>
      <c r="MYP24" s="663"/>
      <c r="MYQ24" s="663"/>
      <c r="MYR24" s="663"/>
      <c r="MYS24" s="663"/>
      <c r="MYT24" s="663"/>
      <c r="MYU24" s="663"/>
      <c r="MYV24" s="663"/>
      <c r="MYW24" s="663"/>
      <c r="MYX24" s="663"/>
      <c r="MYY24" s="663"/>
      <c r="MYZ24" s="663"/>
      <c r="MZA24" s="663"/>
      <c r="MZB24" s="663"/>
      <c r="MZC24" s="663"/>
      <c r="MZD24" s="663"/>
      <c r="MZE24" s="663"/>
      <c r="MZF24" s="663"/>
      <c r="MZG24" s="663"/>
      <c r="MZH24" s="663"/>
      <c r="MZI24" s="663"/>
      <c r="MZJ24" s="663"/>
      <c r="MZK24" s="663"/>
      <c r="MZL24" s="663"/>
      <c r="MZM24" s="663"/>
      <c r="MZN24" s="663"/>
      <c r="MZO24" s="663"/>
      <c r="MZP24" s="663"/>
      <c r="MZQ24" s="663"/>
      <c r="MZR24" s="663"/>
      <c r="MZS24" s="663"/>
      <c r="MZT24" s="663"/>
      <c r="MZU24" s="663"/>
      <c r="MZV24" s="663"/>
      <c r="MZW24" s="663"/>
      <c r="MZX24" s="663"/>
      <c r="MZY24" s="663"/>
      <c r="MZZ24" s="663"/>
      <c r="NAA24" s="663"/>
      <c r="NAB24" s="663"/>
      <c r="NAC24" s="663"/>
      <c r="NAD24" s="663"/>
      <c r="NAE24" s="663"/>
      <c r="NAF24" s="663"/>
      <c r="NAG24" s="663"/>
      <c r="NAH24" s="663"/>
      <c r="NAI24" s="663"/>
      <c r="NAJ24" s="663"/>
      <c r="NAK24" s="663"/>
      <c r="NAL24" s="663"/>
      <c r="NAM24" s="663"/>
      <c r="NAN24" s="663"/>
      <c r="NAO24" s="663"/>
      <c r="NAP24" s="663"/>
      <c r="NAQ24" s="663"/>
      <c r="NAR24" s="663"/>
      <c r="NAS24" s="663"/>
      <c r="NAT24" s="663"/>
      <c r="NAU24" s="663"/>
      <c r="NAV24" s="663"/>
      <c r="NAW24" s="663"/>
      <c r="NAX24" s="663"/>
      <c r="NAY24" s="663"/>
      <c r="NAZ24" s="663"/>
      <c r="NBA24" s="663"/>
      <c r="NBB24" s="663"/>
      <c r="NBC24" s="663"/>
      <c r="NBD24" s="663"/>
      <c r="NBE24" s="663"/>
      <c r="NBF24" s="663"/>
      <c r="NBG24" s="663"/>
      <c r="NBH24" s="663"/>
      <c r="NBI24" s="663"/>
      <c r="NBJ24" s="663"/>
      <c r="NBK24" s="663"/>
      <c r="NBL24" s="663"/>
      <c r="NBM24" s="663"/>
      <c r="NBN24" s="663"/>
      <c r="NBO24" s="663"/>
      <c r="NBP24" s="663"/>
      <c r="NBQ24" s="663"/>
      <c r="NBR24" s="663"/>
      <c r="NBS24" s="663"/>
      <c r="NBT24" s="663"/>
      <c r="NBU24" s="663"/>
      <c r="NBV24" s="663"/>
      <c r="NBW24" s="663"/>
      <c r="NBX24" s="663"/>
      <c r="NBY24" s="663"/>
      <c r="NBZ24" s="663"/>
      <c r="NCA24" s="663"/>
      <c r="NCB24" s="663"/>
      <c r="NCC24" s="663"/>
      <c r="NCD24" s="663"/>
      <c r="NCE24" s="663"/>
      <c r="NCF24" s="663"/>
      <c r="NCG24" s="663"/>
      <c r="NCH24" s="663"/>
      <c r="NCI24" s="663"/>
      <c r="NCJ24" s="663"/>
      <c r="NCK24" s="663"/>
      <c r="NCL24" s="663"/>
      <c r="NCM24" s="663"/>
      <c r="NCN24" s="663"/>
      <c r="NCO24" s="663"/>
      <c r="NCP24" s="663"/>
      <c r="NCQ24" s="663"/>
      <c r="NCR24" s="663"/>
      <c r="NCS24" s="663"/>
      <c r="NCT24" s="663"/>
      <c r="NCU24" s="663"/>
      <c r="NCV24" s="663"/>
      <c r="NCW24" s="663"/>
      <c r="NCX24" s="663"/>
      <c r="NCY24" s="663"/>
      <c r="NCZ24" s="663"/>
      <c r="NDA24" s="663"/>
      <c r="NDB24" s="663"/>
      <c r="NDC24" s="663"/>
      <c r="NDD24" s="663"/>
      <c r="NDE24" s="663"/>
      <c r="NDF24" s="663"/>
      <c r="NDG24" s="663"/>
      <c r="NDH24" s="663"/>
      <c r="NDI24" s="663"/>
      <c r="NDJ24" s="663"/>
      <c r="NDK24" s="663"/>
      <c r="NDL24" s="663"/>
      <c r="NDM24" s="663"/>
      <c r="NDN24" s="663"/>
      <c r="NDO24" s="663"/>
      <c r="NDP24" s="663"/>
      <c r="NDQ24" s="663"/>
      <c r="NDR24" s="663"/>
      <c r="NDS24" s="663"/>
      <c r="NDT24" s="663"/>
      <c r="NDU24" s="663"/>
      <c r="NDV24" s="663"/>
      <c r="NDW24" s="663"/>
      <c r="NDX24" s="663"/>
      <c r="NDY24" s="663"/>
      <c r="NDZ24" s="663"/>
      <c r="NEA24" s="663"/>
      <c r="NEB24" s="663"/>
      <c r="NEC24" s="663"/>
      <c r="NED24" s="663"/>
      <c r="NEE24" s="663"/>
      <c r="NEF24" s="663"/>
      <c r="NEG24" s="663"/>
      <c r="NEH24" s="663"/>
      <c r="NEI24" s="663"/>
      <c r="NEJ24" s="663"/>
      <c r="NEK24" s="663"/>
      <c r="NEL24" s="663"/>
      <c r="NEM24" s="663"/>
      <c r="NEN24" s="663"/>
      <c r="NEO24" s="663"/>
      <c r="NEP24" s="663"/>
      <c r="NEQ24" s="663"/>
      <c r="NER24" s="663"/>
      <c r="NES24" s="663"/>
      <c r="NET24" s="663"/>
      <c r="NEU24" s="663"/>
      <c r="NEV24" s="663"/>
      <c r="NEW24" s="663"/>
      <c r="NEX24" s="663"/>
      <c r="NEY24" s="663"/>
      <c r="NEZ24" s="663"/>
      <c r="NFA24" s="663"/>
      <c r="NFB24" s="663"/>
      <c r="NFC24" s="663"/>
      <c r="NFD24" s="663"/>
      <c r="NFE24" s="663"/>
      <c r="NFF24" s="663"/>
      <c r="NFG24" s="663"/>
      <c r="NFH24" s="663"/>
      <c r="NFI24" s="663"/>
      <c r="NFJ24" s="663"/>
      <c r="NFK24" s="663"/>
      <c r="NFL24" s="663"/>
      <c r="NFM24" s="663"/>
      <c r="NFN24" s="663"/>
      <c r="NFO24" s="663"/>
      <c r="NFP24" s="663"/>
      <c r="NFQ24" s="663"/>
      <c r="NFR24" s="663"/>
      <c r="NFS24" s="663"/>
      <c r="NFT24" s="663"/>
      <c r="NFU24" s="663"/>
      <c r="NFV24" s="663"/>
      <c r="NFW24" s="663"/>
      <c r="NFX24" s="663"/>
      <c r="NFY24" s="663"/>
      <c r="NFZ24" s="663"/>
      <c r="NGA24" s="663"/>
      <c r="NGB24" s="663"/>
      <c r="NGC24" s="663"/>
      <c r="NGD24" s="663"/>
      <c r="NGE24" s="663"/>
      <c r="NGF24" s="663"/>
      <c r="NGG24" s="663"/>
      <c r="NGH24" s="663"/>
      <c r="NGI24" s="663"/>
      <c r="NGJ24" s="663"/>
      <c r="NGK24" s="663"/>
      <c r="NGL24" s="663"/>
      <c r="NGM24" s="663"/>
      <c r="NGN24" s="663"/>
      <c r="NGO24" s="663"/>
      <c r="NGP24" s="663"/>
      <c r="NGQ24" s="663"/>
      <c r="NGR24" s="663"/>
      <c r="NGS24" s="663"/>
      <c r="NGT24" s="663"/>
      <c r="NGU24" s="663"/>
      <c r="NGV24" s="663"/>
      <c r="NGW24" s="663"/>
      <c r="NGX24" s="663"/>
      <c r="NGY24" s="663"/>
      <c r="NGZ24" s="663"/>
      <c r="NHA24" s="663"/>
      <c r="NHB24" s="663"/>
      <c r="NHC24" s="663"/>
      <c r="NHD24" s="663"/>
      <c r="NHE24" s="663"/>
      <c r="NHF24" s="663"/>
      <c r="NHG24" s="663"/>
      <c r="NHH24" s="663"/>
      <c r="NHI24" s="663"/>
      <c r="NHJ24" s="663"/>
      <c r="NHK24" s="663"/>
      <c r="NHL24" s="663"/>
      <c r="NHM24" s="663"/>
      <c r="NHN24" s="663"/>
      <c r="NHO24" s="663"/>
      <c r="NHP24" s="663"/>
      <c r="NHQ24" s="663"/>
      <c r="NHR24" s="663"/>
      <c r="NHS24" s="663"/>
      <c r="NHT24" s="663"/>
      <c r="NHU24" s="663"/>
      <c r="NHV24" s="663"/>
      <c r="NHW24" s="663"/>
      <c r="NHX24" s="663"/>
      <c r="NHY24" s="663"/>
      <c r="NHZ24" s="663"/>
      <c r="NIA24" s="663"/>
      <c r="NIB24" s="663"/>
      <c r="NIC24" s="663"/>
      <c r="NID24" s="663"/>
      <c r="NIE24" s="663"/>
      <c r="NIF24" s="663"/>
      <c r="NIG24" s="663"/>
      <c r="NIH24" s="663"/>
      <c r="NII24" s="663"/>
      <c r="NIJ24" s="663"/>
      <c r="NIK24" s="663"/>
      <c r="NIL24" s="663"/>
      <c r="NIM24" s="663"/>
      <c r="NIN24" s="663"/>
      <c r="NIO24" s="663"/>
      <c r="NIP24" s="663"/>
      <c r="NIQ24" s="663"/>
      <c r="NIR24" s="663"/>
      <c r="NIS24" s="663"/>
      <c r="NIT24" s="663"/>
      <c r="NIU24" s="663"/>
      <c r="NIV24" s="663"/>
      <c r="NIW24" s="663"/>
      <c r="NIX24" s="663"/>
      <c r="NIY24" s="663"/>
      <c r="NIZ24" s="663"/>
      <c r="NJA24" s="663"/>
      <c r="NJB24" s="663"/>
      <c r="NJC24" s="663"/>
      <c r="NJD24" s="663"/>
      <c r="NJE24" s="663"/>
      <c r="NJF24" s="663"/>
      <c r="NJG24" s="663"/>
      <c r="NJH24" s="663"/>
      <c r="NJI24" s="663"/>
      <c r="NJJ24" s="663"/>
      <c r="NJK24" s="663"/>
      <c r="NJL24" s="663"/>
      <c r="NJM24" s="663"/>
      <c r="NJN24" s="663"/>
      <c r="NJO24" s="663"/>
      <c r="NJP24" s="663"/>
      <c r="NJQ24" s="663"/>
      <c r="NJR24" s="663"/>
      <c r="NJS24" s="663"/>
      <c r="NJT24" s="663"/>
      <c r="NJU24" s="663"/>
      <c r="NJV24" s="663"/>
      <c r="NJW24" s="663"/>
      <c r="NJX24" s="663"/>
      <c r="NJY24" s="663"/>
      <c r="NJZ24" s="663"/>
      <c r="NKA24" s="663"/>
      <c r="NKB24" s="663"/>
      <c r="NKC24" s="663"/>
      <c r="NKD24" s="663"/>
      <c r="NKE24" s="663"/>
      <c r="NKF24" s="663"/>
      <c r="NKG24" s="663"/>
      <c r="NKH24" s="663"/>
      <c r="NKI24" s="663"/>
      <c r="NKJ24" s="663"/>
      <c r="NKK24" s="663"/>
      <c r="NKL24" s="663"/>
      <c r="NKM24" s="663"/>
      <c r="NKN24" s="663"/>
      <c r="NKO24" s="663"/>
      <c r="NKP24" s="663"/>
      <c r="NKQ24" s="663"/>
      <c r="NKR24" s="663"/>
      <c r="NKS24" s="663"/>
      <c r="NKT24" s="663"/>
      <c r="NKU24" s="663"/>
      <c r="NKV24" s="663"/>
      <c r="NKW24" s="663"/>
      <c r="NKX24" s="663"/>
      <c r="NKY24" s="663"/>
      <c r="NKZ24" s="663"/>
      <c r="NLA24" s="663"/>
      <c r="NLB24" s="663"/>
      <c r="NLC24" s="663"/>
      <c r="NLD24" s="663"/>
      <c r="NLE24" s="663"/>
      <c r="NLF24" s="663"/>
      <c r="NLG24" s="663"/>
      <c r="NLH24" s="663"/>
      <c r="NLI24" s="663"/>
      <c r="NLJ24" s="663"/>
      <c r="NLK24" s="663"/>
      <c r="NLL24" s="663"/>
      <c r="NLM24" s="663"/>
      <c r="NLN24" s="663"/>
      <c r="NLO24" s="663"/>
      <c r="NLP24" s="663"/>
      <c r="NLQ24" s="663"/>
      <c r="NLR24" s="663"/>
      <c r="NLS24" s="663"/>
      <c r="NLT24" s="663"/>
      <c r="NLU24" s="663"/>
      <c r="NLV24" s="663"/>
      <c r="NLW24" s="663"/>
      <c r="NLX24" s="663"/>
      <c r="NLY24" s="663"/>
      <c r="NLZ24" s="663"/>
      <c r="NMA24" s="663"/>
      <c r="NMB24" s="663"/>
      <c r="NMC24" s="663"/>
      <c r="NMD24" s="663"/>
      <c r="NME24" s="663"/>
      <c r="NMF24" s="663"/>
      <c r="NMG24" s="663"/>
      <c r="NMH24" s="663"/>
      <c r="NMI24" s="663"/>
      <c r="NMJ24" s="663"/>
      <c r="NMK24" s="663"/>
      <c r="NML24" s="663"/>
      <c r="NMM24" s="663"/>
      <c r="NMN24" s="663"/>
      <c r="NMO24" s="663"/>
      <c r="NMP24" s="663"/>
      <c r="NMQ24" s="663"/>
      <c r="NMR24" s="663"/>
      <c r="NMS24" s="663"/>
      <c r="NMT24" s="663"/>
      <c r="NMU24" s="663"/>
      <c r="NMV24" s="663"/>
      <c r="NMW24" s="663"/>
      <c r="NMX24" s="663"/>
      <c r="NMY24" s="663"/>
      <c r="NMZ24" s="663"/>
      <c r="NNA24" s="663"/>
      <c r="NNB24" s="663"/>
      <c r="NNC24" s="663"/>
      <c r="NND24" s="663"/>
      <c r="NNE24" s="663"/>
      <c r="NNF24" s="663"/>
      <c r="NNG24" s="663"/>
      <c r="NNH24" s="663"/>
      <c r="NNI24" s="663"/>
      <c r="NNJ24" s="663"/>
      <c r="NNK24" s="663"/>
      <c r="NNL24" s="663"/>
      <c r="NNM24" s="663"/>
      <c r="NNN24" s="663"/>
      <c r="NNO24" s="663"/>
      <c r="NNP24" s="663"/>
      <c r="NNQ24" s="663"/>
      <c r="NNR24" s="663"/>
      <c r="NNS24" s="663"/>
      <c r="NNT24" s="663"/>
      <c r="NNU24" s="663"/>
      <c r="NNV24" s="663"/>
      <c r="NNW24" s="663"/>
      <c r="NNX24" s="663"/>
      <c r="NNY24" s="663"/>
      <c r="NNZ24" s="663"/>
      <c r="NOA24" s="663"/>
      <c r="NOB24" s="663"/>
      <c r="NOC24" s="663"/>
      <c r="NOD24" s="663"/>
      <c r="NOE24" s="663"/>
      <c r="NOF24" s="663"/>
      <c r="NOG24" s="663"/>
      <c r="NOH24" s="663"/>
      <c r="NOI24" s="663"/>
      <c r="NOJ24" s="663"/>
      <c r="NOK24" s="663"/>
      <c r="NOL24" s="663"/>
      <c r="NOM24" s="663"/>
      <c r="NON24" s="663"/>
      <c r="NOO24" s="663"/>
      <c r="NOP24" s="663"/>
      <c r="NOQ24" s="663"/>
      <c r="NOR24" s="663"/>
      <c r="NOS24" s="663"/>
      <c r="NOT24" s="663"/>
      <c r="NOU24" s="663"/>
      <c r="NOV24" s="663"/>
      <c r="NOW24" s="663"/>
      <c r="NOX24" s="663"/>
      <c r="NOY24" s="663"/>
      <c r="NOZ24" s="663"/>
      <c r="NPA24" s="663"/>
      <c r="NPB24" s="663"/>
      <c r="NPC24" s="663"/>
      <c r="NPD24" s="663"/>
      <c r="NPE24" s="663"/>
      <c r="NPF24" s="663"/>
      <c r="NPG24" s="663"/>
      <c r="NPH24" s="663"/>
      <c r="NPI24" s="663"/>
      <c r="NPJ24" s="663"/>
      <c r="NPK24" s="663"/>
      <c r="NPL24" s="663"/>
      <c r="NPM24" s="663"/>
      <c r="NPN24" s="663"/>
      <c r="NPO24" s="663"/>
      <c r="NPP24" s="663"/>
      <c r="NPQ24" s="663"/>
      <c r="NPR24" s="663"/>
      <c r="NPS24" s="663"/>
      <c r="NPT24" s="663"/>
      <c r="NPU24" s="663"/>
      <c r="NPV24" s="663"/>
      <c r="NPW24" s="663"/>
      <c r="NPX24" s="663"/>
      <c r="NPY24" s="663"/>
      <c r="NPZ24" s="663"/>
      <c r="NQA24" s="663"/>
      <c r="NQB24" s="663"/>
      <c r="NQC24" s="663"/>
      <c r="NQD24" s="663"/>
      <c r="NQE24" s="663"/>
      <c r="NQF24" s="663"/>
      <c r="NQG24" s="663"/>
      <c r="NQH24" s="663"/>
      <c r="NQI24" s="663"/>
      <c r="NQJ24" s="663"/>
      <c r="NQK24" s="663"/>
      <c r="NQL24" s="663"/>
      <c r="NQM24" s="663"/>
      <c r="NQN24" s="663"/>
      <c r="NQO24" s="663"/>
      <c r="NQP24" s="663"/>
      <c r="NQQ24" s="663"/>
      <c r="NQR24" s="663"/>
      <c r="NQS24" s="663"/>
      <c r="NQT24" s="663"/>
      <c r="NQU24" s="663"/>
      <c r="NQV24" s="663"/>
      <c r="NQW24" s="663"/>
      <c r="NQX24" s="663"/>
      <c r="NQY24" s="663"/>
      <c r="NQZ24" s="663"/>
      <c r="NRA24" s="663"/>
      <c r="NRB24" s="663"/>
      <c r="NRC24" s="663"/>
      <c r="NRD24" s="663"/>
      <c r="NRE24" s="663"/>
      <c r="NRF24" s="663"/>
      <c r="NRG24" s="663"/>
      <c r="NRH24" s="663"/>
      <c r="NRI24" s="663"/>
      <c r="NRJ24" s="663"/>
      <c r="NRK24" s="663"/>
      <c r="NRL24" s="663"/>
      <c r="NRM24" s="663"/>
      <c r="NRN24" s="663"/>
      <c r="NRO24" s="663"/>
      <c r="NRP24" s="663"/>
      <c r="NRQ24" s="663"/>
      <c r="NRR24" s="663"/>
      <c r="NRS24" s="663"/>
      <c r="NRT24" s="663"/>
      <c r="NRU24" s="663"/>
      <c r="NRV24" s="663"/>
      <c r="NRW24" s="663"/>
      <c r="NRX24" s="663"/>
      <c r="NRY24" s="663"/>
      <c r="NRZ24" s="663"/>
      <c r="NSA24" s="663"/>
      <c r="NSB24" s="663"/>
      <c r="NSC24" s="663"/>
      <c r="NSD24" s="663"/>
      <c r="NSE24" s="663"/>
      <c r="NSF24" s="663"/>
      <c r="NSG24" s="663"/>
      <c r="NSH24" s="663"/>
      <c r="NSI24" s="663"/>
      <c r="NSJ24" s="663"/>
      <c r="NSK24" s="663"/>
      <c r="NSL24" s="663"/>
      <c r="NSM24" s="663"/>
      <c r="NSN24" s="663"/>
      <c r="NSO24" s="663"/>
      <c r="NSP24" s="663"/>
      <c r="NSQ24" s="663"/>
      <c r="NSR24" s="663"/>
      <c r="NSS24" s="663"/>
      <c r="NST24" s="663"/>
      <c r="NSU24" s="663"/>
      <c r="NSV24" s="663"/>
      <c r="NSW24" s="663"/>
      <c r="NSX24" s="663"/>
      <c r="NSY24" s="663"/>
      <c r="NSZ24" s="663"/>
      <c r="NTA24" s="663"/>
      <c r="NTB24" s="663"/>
      <c r="NTC24" s="663"/>
      <c r="NTD24" s="663"/>
      <c r="NTE24" s="663"/>
      <c r="NTF24" s="663"/>
      <c r="NTG24" s="663"/>
      <c r="NTH24" s="663"/>
      <c r="NTI24" s="663"/>
      <c r="NTJ24" s="663"/>
      <c r="NTK24" s="663"/>
      <c r="NTL24" s="663"/>
      <c r="NTM24" s="663"/>
      <c r="NTN24" s="663"/>
      <c r="NTO24" s="663"/>
      <c r="NTP24" s="663"/>
      <c r="NTQ24" s="663"/>
      <c r="NTR24" s="663"/>
      <c r="NTS24" s="663"/>
      <c r="NTT24" s="663"/>
      <c r="NTU24" s="663"/>
      <c r="NTV24" s="663"/>
      <c r="NTW24" s="663"/>
      <c r="NTX24" s="663"/>
      <c r="NTY24" s="663"/>
      <c r="NTZ24" s="663"/>
      <c r="NUA24" s="663"/>
      <c r="NUB24" s="663"/>
      <c r="NUC24" s="663"/>
      <c r="NUD24" s="663"/>
      <c r="NUE24" s="663"/>
      <c r="NUF24" s="663"/>
      <c r="NUG24" s="663"/>
      <c r="NUH24" s="663"/>
      <c r="NUI24" s="663"/>
      <c r="NUJ24" s="663"/>
      <c r="NUK24" s="663"/>
      <c r="NUL24" s="663"/>
      <c r="NUM24" s="663"/>
      <c r="NUN24" s="663"/>
      <c r="NUO24" s="663"/>
      <c r="NUP24" s="663"/>
      <c r="NUQ24" s="663"/>
      <c r="NUR24" s="663"/>
      <c r="NUS24" s="663"/>
      <c r="NUT24" s="663"/>
      <c r="NUU24" s="663"/>
      <c r="NUV24" s="663"/>
      <c r="NUW24" s="663"/>
      <c r="NUX24" s="663"/>
      <c r="NUY24" s="663"/>
      <c r="NUZ24" s="663"/>
      <c r="NVA24" s="663"/>
      <c r="NVB24" s="663"/>
      <c r="NVC24" s="663"/>
      <c r="NVD24" s="663"/>
      <c r="NVE24" s="663"/>
      <c r="NVF24" s="663"/>
      <c r="NVG24" s="663"/>
      <c r="NVH24" s="663"/>
      <c r="NVI24" s="663"/>
      <c r="NVJ24" s="663"/>
      <c r="NVK24" s="663"/>
      <c r="NVL24" s="663"/>
      <c r="NVM24" s="663"/>
      <c r="NVN24" s="663"/>
      <c r="NVO24" s="663"/>
      <c r="NVP24" s="663"/>
      <c r="NVQ24" s="663"/>
      <c r="NVR24" s="663"/>
      <c r="NVS24" s="663"/>
      <c r="NVT24" s="663"/>
      <c r="NVU24" s="663"/>
      <c r="NVV24" s="663"/>
      <c r="NVW24" s="663"/>
      <c r="NVX24" s="663"/>
      <c r="NVY24" s="663"/>
      <c r="NVZ24" s="663"/>
      <c r="NWA24" s="663"/>
      <c r="NWB24" s="663"/>
      <c r="NWC24" s="663"/>
      <c r="NWD24" s="663"/>
      <c r="NWE24" s="663"/>
      <c r="NWF24" s="663"/>
      <c r="NWG24" s="663"/>
      <c r="NWH24" s="663"/>
      <c r="NWI24" s="663"/>
      <c r="NWJ24" s="663"/>
      <c r="NWK24" s="663"/>
      <c r="NWL24" s="663"/>
      <c r="NWM24" s="663"/>
      <c r="NWN24" s="663"/>
      <c r="NWO24" s="663"/>
      <c r="NWP24" s="663"/>
      <c r="NWQ24" s="663"/>
      <c r="NWR24" s="663"/>
      <c r="NWS24" s="663"/>
      <c r="NWT24" s="663"/>
      <c r="NWU24" s="663"/>
      <c r="NWV24" s="663"/>
      <c r="NWW24" s="663"/>
      <c r="NWX24" s="663"/>
      <c r="NWY24" s="663"/>
      <c r="NWZ24" s="663"/>
      <c r="NXA24" s="663"/>
      <c r="NXB24" s="663"/>
      <c r="NXC24" s="663"/>
      <c r="NXD24" s="663"/>
      <c r="NXE24" s="663"/>
      <c r="NXF24" s="663"/>
      <c r="NXG24" s="663"/>
      <c r="NXH24" s="663"/>
      <c r="NXI24" s="663"/>
      <c r="NXJ24" s="663"/>
      <c r="NXK24" s="663"/>
      <c r="NXL24" s="663"/>
      <c r="NXM24" s="663"/>
      <c r="NXN24" s="663"/>
      <c r="NXO24" s="663"/>
      <c r="NXP24" s="663"/>
      <c r="NXQ24" s="663"/>
      <c r="NXR24" s="663"/>
      <c r="NXS24" s="663"/>
      <c r="NXT24" s="663"/>
      <c r="NXU24" s="663"/>
      <c r="NXV24" s="663"/>
      <c r="NXW24" s="663"/>
      <c r="NXX24" s="663"/>
      <c r="NXY24" s="663"/>
      <c r="NXZ24" s="663"/>
      <c r="NYA24" s="663"/>
      <c r="NYB24" s="663"/>
      <c r="NYC24" s="663"/>
      <c r="NYD24" s="663"/>
      <c r="NYE24" s="663"/>
      <c r="NYF24" s="663"/>
      <c r="NYG24" s="663"/>
      <c r="NYH24" s="663"/>
      <c r="NYI24" s="663"/>
      <c r="NYJ24" s="663"/>
      <c r="NYK24" s="663"/>
      <c r="NYL24" s="663"/>
      <c r="NYM24" s="663"/>
      <c r="NYN24" s="663"/>
      <c r="NYO24" s="663"/>
      <c r="NYP24" s="663"/>
      <c r="NYQ24" s="663"/>
      <c r="NYR24" s="663"/>
      <c r="NYS24" s="663"/>
      <c r="NYT24" s="663"/>
      <c r="NYU24" s="663"/>
      <c r="NYV24" s="663"/>
      <c r="NYW24" s="663"/>
      <c r="NYX24" s="663"/>
      <c r="NYY24" s="663"/>
      <c r="NYZ24" s="663"/>
      <c r="NZA24" s="663"/>
      <c r="NZB24" s="663"/>
      <c r="NZC24" s="663"/>
      <c r="NZD24" s="663"/>
      <c r="NZE24" s="663"/>
      <c r="NZF24" s="663"/>
      <c r="NZG24" s="663"/>
      <c r="NZH24" s="663"/>
      <c r="NZI24" s="663"/>
      <c r="NZJ24" s="663"/>
      <c r="NZK24" s="663"/>
      <c r="NZL24" s="663"/>
      <c r="NZM24" s="663"/>
      <c r="NZN24" s="663"/>
      <c r="NZO24" s="663"/>
      <c r="NZP24" s="663"/>
      <c r="NZQ24" s="663"/>
      <c r="NZR24" s="663"/>
      <c r="NZS24" s="663"/>
      <c r="NZT24" s="663"/>
      <c r="NZU24" s="663"/>
      <c r="NZV24" s="663"/>
      <c r="NZW24" s="663"/>
      <c r="NZX24" s="663"/>
      <c r="NZY24" s="663"/>
      <c r="NZZ24" s="663"/>
      <c r="OAA24" s="663"/>
      <c r="OAB24" s="663"/>
      <c r="OAC24" s="663"/>
      <c r="OAD24" s="663"/>
      <c r="OAE24" s="663"/>
      <c r="OAF24" s="663"/>
      <c r="OAG24" s="663"/>
      <c r="OAH24" s="663"/>
      <c r="OAI24" s="663"/>
      <c r="OAJ24" s="663"/>
      <c r="OAK24" s="663"/>
      <c r="OAL24" s="663"/>
      <c r="OAM24" s="663"/>
      <c r="OAN24" s="663"/>
      <c r="OAO24" s="663"/>
      <c r="OAP24" s="663"/>
      <c r="OAQ24" s="663"/>
      <c r="OAR24" s="663"/>
      <c r="OAS24" s="663"/>
      <c r="OAT24" s="663"/>
      <c r="OAU24" s="663"/>
      <c r="OAV24" s="663"/>
      <c r="OAW24" s="663"/>
      <c r="OAX24" s="663"/>
      <c r="OAY24" s="663"/>
      <c r="OAZ24" s="663"/>
      <c r="OBA24" s="663"/>
      <c r="OBB24" s="663"/>
      <c r="OBC24" s="663"/>
      <c r="OBD24" s="663"/>
      <c r="OBE24" s="663"/>
      <c r="OBF24" s="663"/>
      <c r="OBG24" s="663"/>
      <c r="OBH24" s="663"/>
      <c r="OBI24" s="663"/>
      <c r="OBJ24" s="663"/>
      <c r="OBK24" s="663"/>
      <c r="OBL24" s="663"/>
      <c r="OBM24" s="663"/>
      <c r="OBN24" s="663"/>
      <c r="OBO24" s="663"/>
      <c r="OBP24" s="663"/>
      <c r="OBQ24" s="663"/>
      <c r="OBR24" s="663"/>
      <c r="OBS24" s="663"/>
      <c r="OBT24" s="663"/>
      <c r="OBU24" s="663"/>
      <c r="OBV24" s="663"/>
      <c r="OBW24" s="663"/>
      <c r="OBX24" s="663"/>
      <c r="OBY24" s="663"/>
      <c r="OBZ24" s="663"/>
      <c r="OCA24" s="663"/>
      <c r="OCB24" s="663"/>
      <c r="OCC24" s="663"/>
      <c r="OCD24" s="663"/>
      <c r="OCE24" s="663"/>
      <c r="OCF24" s="663"/>
      <c r="OCG24" s="663"/>
      <c r="OCH24" s="663"/>
      <c r="OCI24" s="663"/>
      <c r="OCJ24" s="663"/>
      <c r="OCK24" s="663"/>
      <c r="OCL24" s="663"/>
      <c r="OCM24" s="663"/>
      <c r="OCN24" s="663"/>
      <c r="OCO24" s="663"/>
      <c r="OCP24" s="663"/>
      <c r="OCQ24" s="663"/>
      <c r="OCR24" s="663"/>
      <c r="OCS24" s="663"/>
      <c r="OCT24" s="663"/>
      <c r="OCU24" s="663"/>
      <c r="OCV24" s="663"/>
      <c r="OCW24" s="663"/>
      <c r="OCX24" s="663"/>
      <c r="OCY24" s="663"/>
      <c r="OCZ24" s="663"/>
      <c r="ODA24" s="663"/>
      <c r="ODB24" s="663"/>
      <c r="ODC24" s="663"/>
      <c r="ODD24" s="663"/>
      <c r="ODE24" s="663"/>
      <c r="ODF24" s="663"/>
      <c r="ODG24" s="663"/>
      <c r="ODH24" s="663"/>
      <c r="ODI24" s="663"/>
      <c r="ODJ24" s="663"/>
      <c r="ODK24" s="663"/>
      <c r="ODL24" s="663"/>
      <c r="ODM24" s="663"/>
      <c r="ODN24" s="663"/>
      <c r="ODO24" s="663"/>
      <c r="ODP24" s="663"/>
      <c r="ODQ24" s="663"/>
      <c r="ODR24" s="663"/>
      <c r="ODS24" s="663"/>
      <c r="ODT24" s="663"/>
      <c r="ODU24" s="663"/>
      <c r="ODV24" s="663"/>
      <c r="ODW24" s="663"/>
      <c r="ODX24" s="663"/>
      <c r="ODY24" s="663"/>
      <c r="ODZ24" s="663"/>
      <c r="OEA24" s="663"/>
      <c r="OEB24" s="663"/>
      <c r="OEC24" s="663"/>
      <c r="OED24" s="663"/>
      <c r="OEE24" s="663"/>
      <c r="OEF24" s="663"/>
      <c r="OEG24" s="663"/>
      <c r="OEH24" s="663"/>
      <c r="OEI24" s="663"/>
      <c r="OEJ24" s="663"/>
      <c r="OEK24" s="663"/>
      <c r="OEL24" s="663"/>
      <c r="OEM24" s="663"/>
      <c r="OEN24" s="663"/>
      <c r="OEO24" s="663"/>
      <c r="OEP24" s="663"/>
      <c r="OEQ24" s="663"/>
      <c r="OER24" s="663"/>
      <c r="OES24" s="663"/>
      <c r="OET24" s="663"/>
      <c r="OEU24" s="663"/>
      <c r="OEV24" s="663"/>
      <c r="OEW24" s="663"/>
      <c r="OEX24" s="663"/>
      <c r="OEY24" s="663"/>
      <c r="OEZ24" s="663"/>
      <c r="OFA24" s="663"/>
      <c r="OFB24" s="663"/>
      <c r="OFC24" s="663"/>
      <c r="OFD24" s="663"/>
      <c r="OFE24" s="663"/>
      <c r="OFF24" s="663"/>
      <c r="OFG24" s="663"/>
      <c r="OFH24" s="663"/>
      <c r="OFI24" s="663"/>
      <c r="OFJ24" s="663"/>
      <c r="OFK24" s="663"/>
      <c r="OFL24" s="663"/>
      <c r="OFM24" s="663"/>
      <c r="OFN24" s="663"/>
      <c r="OFO24" s="663"/>
      <c r="OFP24" s="663"/>
      <c r="OFQ24" s="663"/>
      <c r="OFR24" s="663"/>
      <c r="OFS24" s="663"/>
      <c r="OFT24" s="663"/>
      <c r="OFU24" s="663"/>
      <c r="OFV24" s="663"/>
      <c r="OFW24" s="663"/>
      <c r="OFX24" s="663"/>
      <c r="OFY24" s="663"/>
      <c r="OFZ24" s="663"/>
      <c r="OGA24" s="663"/>
      <c r="OGB24" s="663"/>
      <c r="OGC24" s="663"/>
      <c r="OGD24" s="663"/>
      <c r="OGE24" s="663"/>
      <c r="OGF24" s="663"/>
      <c r="OGG24" s="663"/>
      <c r="OGH24" s="663"/>
      <c r="OGI24" s="663"/>
      <c r="OGJ24" s="663"/>
      <c r="OGK24" s="663"/>
      <c r="OGL24" s="663"/>
      <c r="OGM24" s="663"/>
      <c r="OGN24" s="663"/>
      <c r="OGO24" s="663"/>
      <c r="OGP24" s="663"/>
      <c r="OGQ24" s="663"/>
      <c r="OGR24" s="663"/>
      <c r="OGS24" s="663"/>
      <c r="OGT24" s="663"/>
      <c r="OGU24" s="663"/>
      <c r="OGV24" s="663"/>
      <c r="OGW24" s="663"/>
      <c r="OGX24" s="663"/>
      <c r="OGY24" s="663"/>
      <c r="OGZ24" s="663"/>
      <c r="OHA24" s="663"/>
      <c r="OHB24" s="663"/>
      <c r="OHC24" s="663"/>
      <c r="OHD24" s="663"/>
      <c r="OHE24" s="663"/>
      <c r="OHF24" s="663"/>
      <c r="OHG24" s="663"/>
      <c r="OHH24" s="663"/>
      <c r="OHI24" s="663"/>
      <c r="OHJ24" s="663"/>
      <c r="OHK24" s="663"/>
      <c r="OHL24" s="663"/>
      <c r="OHM24" s="663"/>
      <c r="OHN24" s="663"/>
      <c r="OHO24" s="663"/>
      <c r="OHP24" s="663"/>
      <c r="OHQ24" s="663"/>
      <c r="OHR24" s="663"/>
      <c r="OHS24" s="663"/>
      <c r="OHT24" s="663"/>
      <c r="OHU24" s="663"/>
      <c r="OHV24" s="663"/>
      <c r="OHW24" s="663"/>
      <c r="OHX24" s="663"/>
      <c r="OHY24" s="663"/>
      <c r="OHZ24" s="663"/>
      <c r="OIA24" s="663"/>
      <c r="OIB24" s="663"/>
      <c r="OIC24" s="663"/>
      <c r="OID24" s="663"/>
      <c r="OIE24" s="663"/>
      <c r="OIF24" s="663"/>
      <c r="OIG24" s="663"/>
      <c r="OIH24" s="663"/>
      <c r="OII24" s="663"/>
      <c r="OIJ24" s="663"/>
      <c r="OIK24" s="663"/>
      <c r="OIL24" s="663"/>
      <c r="OIM24" s="663"/>
      <c r="OIN24" s="663"/>
      <c r="OIO24" s="663"/>
      <c r="OIP24" s="663"/>
      <c r="OIQ24" s="663"/>
      <c r="OIR24" s="663"/>
      <c r="OIS24" s="663"/>
      <c r="OIT24" s="663"/>
      <c r="OIU24" s="663"/>
      <c r="OIV24" s="663"/>
      <c r="OIW24" s="663"/>
      <c r="OIX24" s="663"/>
      <c r="OIY24" s="663"/>
      <c r="OIZ24" s="663"/>
      <c r="OJA24" s="663"/>
      <c r="OJB24" s="663"/>
      <c r="OJC24" s="663"/>
      <c r="OJD24" s="663"/>
      <c r="OJE24" s="663"/>
      <c r="OJF24" s="663"/>
      <c r="OJG24" s="663"/>
      <c r="OJH24" s="663"/>
      <c r="OJI24" s="663"/>
      <c r="OJJ24" s="663"/>
      <c r="OJK24" s="663"/>
      <c r="OJL24" s="663"/>
      <c r="OJM24" s="663"/>
      <c r="OJN24" s="663"/>
      <c r="OJO24" s="663"/>
      <c r="OJP24" s="663"/>
      <c r="OJQ24" s="663"/>
      <c r="OJR24" s="663"/>
      <c r="OJS24" s="663"/>
      <c r="OJT24" s="663"/>
      <c r="OJU24" s="663"/>
      <c r="OJV24" s="663"/>
      <c r="OJW24" s="663"/>
      <c r="OJX24" s="663"/>
      <c r="OJY24" s="663"/>
      <c r="OJZ24" s="663"/>
      <c r="OKA24" s="663"/>
      <c r="OKB24" s="663"/>
      <c r="OKC24" s="663"/>
      <c r="OKD24" s="663"/>
      <c r="OKE24" s="663"/>
      <c r="OKF24" s="663"/>
      <c r="OKG24" s="663"/>
      <c r="OKH24" s="663"/>
      <c r="OKI24" s="663"/>
      <c r="OKJ24" s="663"/>
      <c r="OKK24" s="663"/>
      <c r="OKL24" s="663"/>
      <c r="OKM24" s="663"/>
      <c r="OKN24" s="663"/>
      <c r="OKO24" s="663"/>
      <c r="OKP24" s="663"/>
      <c r="OKQ24" s="663"/>
      <c r="OKR24" s="663"/>
      <c r="OKS24" s="663"/>
      <c r="OKT24" s="663"/>
      <c r="OKU24" s="663"/>
      <c r="OKV24" s="663"/>
      <c r="OKW24" s="663"/>
      <c r="OKX24" s="663"/>
      <c r="OKY24" s="663"/>
      <c r="OKZ24" s="663"/>
      <c r="OLA24" s="663"/>
      <c r="OLB24" s="663"/>
      <c r="OLC24" s="663"/>
      <c r="OLD24" s="663"/>
      <c r="OLE24" s="663"/>
      <c r="OLF24" s="663"/>
      <c r="OLG24" s="663"/>
      <c r="OLH24" s="663"/>
      <c r="OLI24" s="663"/>
      <c r="OLJ24" s="663"/>
      <c r="OLK24" s="663"/>
      <c r="OLL24" s="663"/>
      <c r="OLM24" s="663"/>
      <c r="OLN24" s="663"/>
      <c r="OLO24" s="663"/>
      <c r="OLP24" s="663"/>
      <c r="OLQ24" s="663"/>
      <c r="OLR24" s="663"/>
      <c r="OLS24" s="663"/>
      <c r="OLT24" s="663"/>
      <c r="OLU24" s="663"/>
      <c r="OLV24" s="663"/>
      <c r="OLW24" s="663"/>
      <c r="OLX24" s="663"/>
      <c r="OLY24" s="663"/>
      <c r="OLZ24" s="663"/>
      <c r="OMA24" s="663"/>
      <c r="OMB24" s="663"/>
      <c r="OMC24" s="663"/>
      <c r="OMD24" s="663"/>
      <c r="OME24" s="663"/>
      <c r="OMF24" s="663"/>
      <c r="OMG24" s="663"/>
      <c r="OMH24" s="663"/>
      <c r="OMI24" s="663"/>
      <c r="OMJ24" s="663"/>
      <c r="OMK24" s="663"/>
      <c r="OML24" s="663"/>
      <c r="OMM24" s="663"/>
      <c r="OMN24" s="663"/>
      <c r="OMO24" s="663"/>
      <c r="OMP24" s="663"/>
      <c r="OMQ24" s="663"/>
      <c r="OMR24" s="663"/>
      <c r="OMS24" s="663"/>
      <c r="OMT24" s="663"/>
      <c r="OMU24" s="663"/>
      <c r="OMV24" s="663"/>
      <c r="OMW24" s="663"/>
      <c r="OMX24" s="663"/>
      <c r="OMY24" s="663"/>
      <c r="OMZ24" s="663"/>
      <c r="ONA24" s="663"/>
      <c r="ONB24" s="663"/>
      <c r="ONC24" s="663"/>
      <c r="OND24" s="663"/>
      <c r="ONE24" s="663"/>
      <c r="ONF24" s="663"/>
      <c r="ONG24" s="663"/>
      <c r="ONH24" s="663"/>
      <c r="ONI24" s="663"/>
      <c r="ONJ24" s="663"/>
      <c r="ONK24" s="663"/>
      <c r="ONL24" s="663"/>
      <c r="ONM24" s="663"/>
      <c r="ONN24" s="663"/>
      <c r="ONO24" s="663"/>
      <c r="ONP24" s="663"/>
      <c r="ONQ24" s="663"/>
      <c r="ONR24" s="663"/>
      <c r="ONS24" s="663"/>
      <c r="ONT24" s="663"/>
      <c r="ONU24" s="663"/>
      <c r="ONV24" s="663"/>
      <c r="ONW24" s="663"/>
      <c r="ONX24" s="663"/>
      <c r="ONY24" s="663"/>
      <c r="ONZ24" s="663"/>
      <c r="OOA24" s="663"/>
      <c r="OOB24" s="663"/>
      <c r="OOC24" s="663"/>
      <c r="OOD24" s="663"/>
      <c r="OOE24" s="663"/>
      <c r="OOF24" s="663"/>
      <c r="OOG24" s="663"/>
      <c r="OOH24" s="663"/>
      <c r="OOI24" s="663"/>
      <c r="OOJ24" s="663"/>
      <c r="OOK24" s="663"/>
      <c r="OOL24" s="663"/>
      <c r="OOM24" s="663"/>
      <c r="OON24" s="663"/>
      <c r="OOO24" s="663"/>
      <c r="OOP24" s="663"/>
      <c r="OOQ24" s="663"/>
      <c r="OOR24" s="663"/>
      <c r="OOS24" s="663"/>
      <c r="OOT24" s="663"/>
      <c r="OOU24" s="663"/>
      <c r="OOV24" s="663"/>
      <c r="OOW24" s="663"/>
      <c r="OOX24" s="663"/>
      <c r="OOY24" s="663"/>
      <c r="OOZ24" s="663"/>
      <c r="OPA24" s="663"/>
      <c r="OPB24" s="663"/>
      <c r="OPC24" s="663"/>
      <c r="OPD24" s="663"/>
      <c r="OPE24" s="663"/>
      <c r="OPF24" s="663"/>
      <c r="OPG24" s="663"/>
      <c r="OPH24" s="663"/>
      <c r="OPI24" s="663"/>
      <c r="OPJ24" s="663"/>
      <c r="OPK24" s="663"/>
      <c r="OPL24" s="663"/>
      <c r="OPM24" s="663"/>
      <c r="OPN24" s="663"/>
      <c r="OPO24" s="663"/>
      <c r="OPP24" s="663"/>
      <c r="OPQ24" s="663"/>
      <c r="OPR24" s="663"/>
      <c r="OPS24" s="663"/>
      <c r="OPT24" s="663"/>
      <c r="OPU24" s="663"/>
      <c r="OPV24" s="663"/>
      <c r="OPW24" s="663"/>
      <c r="OPX24" s="663"/>
      <c r="OPY24" s="663"/>
      <c r="OPZ24" s="663"/>
      <c r="OQA24" s="663"/>
      <c r="OQB24" s="663"/>
      <c r="OQC24" s="663"/>
      <c r="OQD24" s="663"/>
      <c r="OQE24" s="663"/>
      <c r="OQF24" s="663"/>
      <c r="OQG24" s="663"/>
      <c r="OQH24" s="663"/>
      <c r="OQI24" s="663"/>
      <c r="OQJ24" s="663"/>
      <c r="OQK24" s="663"/>
      <c r="OQL24" s="663"/>
      <c r="OQM24" s="663"/>
      <c r="OQN24" s="663"/>
      <c r="OQO24" s="663"/>
      <c r="OQP24" s="663"/>
      <c r="OQQ24" s="663"/>
      <c r="OQR24" s="663"/>
      <c r="OQS24" s="663"/>
      <c r="OQT24" s="663"/>
      <c r="OQU24" s="663"/>
      <c r="OQV24" s="663"/>
      <c r="OQW24" s="663"/>
      <c r="OQX24" s="663"/>
      <c r="OQY24" s="663"/>
      <c r="OQZ24" s="663"/>
      <c r="ORA24" s="663"/>
      <c r="ORB24" s="663"/>
      <c r="ORC24" s="663"/>
      <c r="ORD24" s="663"/>
      <c r="ORE24" s="663"/>
      <c r="ORF24" s="663"/>
      <c r="ORG24" s="663"/>
      <c r="ORH24" s="663"/>
      <c r="ORI24" s="663"/>
      <c r="ORJ24" s="663"/>
      <c r="ORK24" s="663"/>
      <c r="ORL24" s="663"/>
      <c r="ORM24" s="663"/>
      <c r="ORN24" s="663"/>
      <c r="ORO24" s="663"/>
      <c r="ORP24" s="663"/>
      <c r="ORQ24" s="663"/>
      <c r="ORR24" s="663"/>
      <c r="ORS24" s="663"/>
      <c r="ORT24" s="663"/>
      <c r="ORU24" s="663"/>
      <c r="ORV24" s="663"/>
      <c r="ORW24" s="663"/>
      <c r="ORX24" s="663"/>
      <c r="ORY24" s="663"/>
      <c r="ORZ24" s="663"/>
      <c r="OSA24" s="663"/>
      <c r="OSB24" s="663"/>
      <c r="OSC24" s="663"/>
      <c r="OSD24" s="663"/>
      <c r="OSE24" s="663"/>
      <c r="OSF24" s="663"/>
      <c r="OSG24" s="663"/>
      <c r="OSH24" s="663"/>
      <c r="OSI24" s="663"/>
      <c r="OSJ24" s="663"/>
      <c r="OSK24" s="663"/>
      <c r="OSL24" s="663"/>
      <c r="OSM24" s="663"/>
      <c r="OSN24" s="663"/>
      <c r="OSO24" s="663"/>
      <c r="OSP24" s="663"/>
      <c r="OSQ24" s="663"/>
      <c r="OSR24" s="663"/>
      <c r="OSS24" s="663"/>
      <c r="OST24" s="663"/>
      <c r="OSU24" s="663"/>
      <c r="OSV24" s="663"/>
      <c r="OSW24" s="663"/>
      <c r="OSX24" s="663"/>
      <c r="OSY24" s="663"/>
      <c r="OSZ24" s="663"/>
      <c r="OTA24" s="663"/>
      <c r="OTB24" s="663"/>
      <c r="OTC24" s="663"/>
      <c r="OTD24" s="663"/>
      <c r="OTE24" s="663"/>
      <c r="OTF24" s="663"/>
      <c r="OTG24" s="663"/>
      <c r="OTH24" s="663"/>
      <c r="OTI24" s="663"/>
      <c r="OTJ24" s="663"/>
      <c r="OTK24" s="663"/>
      <c r="OTL24" s="663"/>
      <c r="OTM24" s="663"/>
      <c r="OTN24" s="663"/>
      <c r="OTO24" s="663"/>
      <c r="OTP24" s="663"/>
      <c r="OTQ24" s="663"/>
      <c r="OTR24" s="663"/>
      <c r="OTS24" s="663"/>
      <c r="OTT24" s="663"/>
      <c r="OTU24" s="663"/>
      <c r="OTV24" s="663"/>
      <c r="OTW24" s="663"/>
      <c r="OTX24" s="663"/>
      <c r="OTY24" s="663"/>
      <c r="OTZ24" s="663"/>
      <c r="OUA24" s="663"/>
      <c r="OUB24" s="663"/>
      <c r="OUC24" s="663"/>
      <c r="OUD24" s="663"/>
      <c r="OUE24" s="663"/>
      <c r="OUF24" s="663"/>
      <c r="OUG24" s="663"/>
      <c r="OUH24" s="663"/>
      <c r="OUI24" s="663"/>
      <c r="OUJ24" s="663"/>
      <c r="OUK24" s="663"/>
      <c r="OUL24" s="663"/>
      <c r="OUM24" s="663"/>
      <c r="OUN24" s="663"/>
      <c r="OUO24" s="663"/>
      <c r="OUP24" s="663"/>
      <c r="OUQ24" s="663"/>
      <c r="OUR24" s="663"/>
      <c r="OUS24" s="663"/>
      <c r="OUT24" s="663"/>
      <c r="OUU24" s="663"/>
      <c r="OUV24" s="663"/>
      <c r="OUW24" s="663"/>
      <c r="OUX24" s="663"/>
      <c r="OUY24" s="663"/>
      <c r="OUZ24" s="663"/>
      <c r="OVA24" s="663"/>
      <c r="OVB24" s="663"/>
      <c r="OVC24" s="663"/>
      <c r="OVD24" s="663"/>
      <c r="OVE24" s="663"/>
      <c r="OVF24" s="663"/>
      <c r="OVG24" s="663"/>
      <c r="OVH24" s="663"/>
      <c r="OVI24" s="663"/>
      <c r="OVJ24" s="663"/>
      <c r="OVK24" s="663"/>
      <c r="OVL24" s="663"/>
      <c r="OVM24" s="663"/>
      <c r="OVN24" s="663"/>
      <c r="OVO24" s="663"/>
      <c r="OVP24" s="663"/>
      <c r="OVQ24" s="663"/>
      <c r="OVR24" s="663"/>
      <c r="OVS24" s="663"/>
      <c r="OVT24" s="663"/>
      <c r="OVU24" s="663"/>
      <c r="OVV24" s="663"/>
      <c r="OVW24" s="663"/>
      <c r="OVX24" s="663"/>
      <c r="OVY24" s="663"/>
      <c r="OVZ24" s="663"/>
      <c r="OWA24" s="663"/>
      <c r="OWB24" s="663"/>
      <c r="OWC24" s="663"/>
      <c r="OWD24" s="663"/>
      <c r="OWE24" s="663"/>
      <c r="OWF24" s="663"/>
      <c r="OWG24" s="663"/>
      <c r="OWH24" s="663"/>
      <c r="OWI24" s="663"/>
      <c r="OWJ24" s="663"/>
      <c r="OWK24" s="663"/>
      <c r="OWL24" s="663"/>
      <c r="OWM24" s="663"/>
      <c r="OWN24" s="663"/>
      <c r="OWO24" s="663"/>
      <c r="OWP24" s="663"/>
      <c r="OWQ24" s="663"/>
      <c r="OWR24" s="663"/>
      <c r="OWS24" s="663"/>
      <c r="OWT24" s="663"/>
      <c r="OWU24" s="663"/>
      <c r="OWV24" s="663"/>
      <c r="OWW24" s="663"/>
      <c r="OWX24" s="663"/>
      <c r="OWY24" s="663"/>
      <c r="OWZ24" s="663"/>
      <c r="OXA24" s="663"/>
      <c r="OXB24" s="663"/>
      <c r="OXC24" s="663"/>
      <c r="OXD24" s="663"/>
      <c r="OXE24" s="663"/>
      <c r="OXF24" s="663"/>
      <c r="OXG24" s="663"/>
      <c r="OXH24" s="663"/>
      <c r="OXI24" s="663"/>
      <c r="OXJ24" s="663"/>
      <c r="OXK24" s="663"/>
      <c r="OXL24" s="663"/>
      <c r="OXM24" s="663"/>
      <c r="OXN24" s="663"/>
      <c r="OXO24" s="663"/>
      <c r="OXP24" s="663"/>
      <c r="OXQ24" s="663"/>
      <c r="OXR24" s="663"/>
      <c r="OXS24" s="663"/>
      <c r="OXT24" s="663"/>
      <c r="OXU24" s="663"/>
      <c r="OXV24" s="663"/>
      <c r="OXW24" s="663"/>
      <c r="OXX24" s="663"/>
      <c r="OXY24" s="663"/>
      <c r="OXZ24" s="663"/>
      <c r="OYA24" s="663"/>
      <c r="OYB24" s="663"/>
      <c r="OYC24" s="663"/>
      <c r="OYD24" s="663"/>
      <c r="OYE24" s="663"/>
      <c r="OYF24" s="663"/>
      <c r="OYG24" s="663"/>
      <c r="OYH24" s="663"/>
      <c r="OYI24" s="663"/>
      <c r="OYJ24" s="663"/>
      <c r="OYK24" s="663"/>
      <c r="OYL24" s="663"/>
      <c r="OYM24" s="663"/>
      <c r="OYN24" s="663"/>
      <c r="OYO24" s="663"/>
      <c r="OYP24" s="663"/>
      <c r="OYQ24" s="663"/>
      <c r="OYR24" s="663"/>
      <c r="OYS24" s="663"/>
      <c r="OYT24" s="663"/>
      <c r="OYU24" s="663"/>
      <c r="OYV24" s="663"/>
      <c r="OYW24" s="663"/>
      <c r="OYX24" s="663"/>
      <c r="OYY24" s="663"/>
      <c r="OYZ24" s="663"/>
      <c r="OZA24" s="663"/>
      <c r="OZB24" s="663"/>
      <c r="OZC24" s="663"/>
      <c r="OZD24" s="663"/>
      <c r="OZE24" s="663"/>
      <c r="OZF24" s="663"/>
      <c r="OZG24" s="663"/>
      <c r="OZH24" s="663"/>
      <c r="OZI24" s="663"/>
      <c r="OZJ24" s="663"/>
      <c r="OZK24" s="663"/>
      <c r="OZL24" s="663"/>
      <c r="OZM24" s="663"/>
      <c r="OZN24" s="663"/>
      <c r="OZO24" s="663"/>
      <c r="OZP24" s="663"/>
      <c r="OZQ24" s="663"/>
      <c r="OZR24" s="663"/>
      <c r="OZS24" s="663"/>
      <c r="OZT24" s="663"/>
      <c r="OZU24" s="663"/>
      <c r="OZV24" s="663"/>
      <c r="OZW24" s="663"/>
      <c r="OZX24" s="663"/>
      <c r="OZY24" s="663"/>
      <c r="OZZ24" s="663"/>
      <c r="PAA24" s="663"/>
      <c r="PAB24" s="663"/>
      <c r="PAC24" s="663"/>
      <c r="PAD24" s="663"/>
      <c r="PAE24" s="663"/>
      <c r="PAF24" s="663"/>
      <c r="PAG24" s="663"/>
      <c r="PAH24" s="663"/>
      <c r="PAI24" s="663"/>
      <c r="PAJ24" s="663"/>
      <c r="PAK24" s="663"/>
      <c r="PAL24" s="663"/>
      <c r="PAM24" s="663"/>
      <c r="PAN24" s="663"/>
      <c r="PAO24" s="663"/>
      <c r="PAP24" s="663"/>
      <c r="PAQ24" s="663"/>
      <c r="PAR24" s="663"/>
      <c r="PAS24" s="663"/>
      <c r="PAT24" s="663"/>
      <c r="PAU24" s="663"/>
      <c r="PAV24" s="663"/>
      <c r="PAW24" s="663"/>
      <c r="PAX24" s="663"/>
      <c r="PAY24" s="663"/>
      <c r="PAZ24" s="663"/>
      <c r="PBA24" s="663"/>
      <c r="PBB24" s="663"/>
      <c r="PBC24" s="663"/>
      <c r="PBD24" s="663"/>
      <c r="PBE24" s="663"/>
      <c r="PBF24" s="663"/>
      <c r="PBG24" s="663"/>
      <c r="PBH24" s="663"/>
      <c r="PBI24" s="663"/>
      <c r="PBJ24" s="663"/>
      <c r="PBK24" s="663"/>
      <c r="PBL24" s="663"/>
      <c r="PBM24" s="663"/>
      <c r="PBN24" s="663"/>
      <c r="PBO24" s="663"/>
      <c r="PBP24" s="663"/>
      <c r="PBQ24" s="663"/>
      <c r="PBR24" s="663"/>
      <c r="PBS24" s="663"/>
      <c r="PBT24" s="663"/>
      <c r="PBU24" s="663"/>
      <c r="PBV24" s="663"/>
      <c r="PBW24" s="663"/>
      <c r="PBX24" s="663"/>
      <c r="PBY24" s="663"/>
      <c r="PBZ24" s="663"/>
      <c r="PCA24" s="663"/>
      <c r="PCB24" s="663"/>
      <c r="PCC24" s="663"/>
      <c r="PCD24" s="663"/>
      <c r="PCE24" s="663"/>
      <c r="PCF24" s="663"/>
      <c r="PCG24" s="663"/>
      <c r="PCH24" s="663"/>
      <c r="PCI24" s="663"/>
      <c r="PCJ24" s="663"/>
      <c r="PCK24" s="663"/>
      <c r="PCL24" s="663"/>
      <c r="PCM24" s="663"/>
      <c r="PCN24" s="663"/>
      <c r="PCO24" s="663"/>
      <c r="PCP24" s="663"/>
      <c r="PCQ24" s="663"/>
      <c r="PCR24" s="663"/>
      <c r="PCS24" s="663"/>
      <c r="PCT24" s="663"/>
      <c r="PCU24" s="663"/>
      <c r="PCV24" s="663"/>
      <c r="PCW24" s="663"/>
      <c r="PCX24" s="663"/>
      <c r="PCY24" s="663"/>
      <c r="PCZ24" s="663"/>
      <c r="PDA24" s="663"/>
      <c r="PDB24" s="663"/>
      <c r="PDC24" s="663"/>
      <c r="PDD24" s="663"/>
      <c r="PDE24" s="663"/>
      <c r="PDF24" s="663"/>
      <c r="PDG24" s="663"/>
      <c r="PDH24" s="663"/>
      <c r="PDI24" s="663"/>
      <c r="PDJ24" s="663"/>
      <c r="PDK24" s="663"/>
      <c r="PDL24" s="663"/>
      <c r="PDM24" s="663"/>
      <c r="PDN24" s="663"/>
      <c r="PDO24" s="663"/>
      <c r="PDP24" s="663"/>
      <c r="PDQ24" s="663"/>
      <c r="PDR24" s="663"/>
      <c r="PDS24" s="663"/>
      <c r="PDT24" s="663"/>
      <c r="PDU24" s="663"/>
      <c r="PDV24" s="663"/>
      <c r="PDW24" s="663"/>
      <c r="PDX24" s="663"/>
      <c r="PDY24" s="663"/>
      <c r="PDZ24" s="663"/>
      <c r="PEA24" s="663"/>
      <c r="PEB24" s="663"/>
      <c r="PEC24" s="663"/>
      <c r="PED24" s="663"/>
      <c r="PEE24" s="663"/>
      <c r="PEF24" s="663"/>
      <c r="PEG24" s="663"/>
      <c r="PEH24" s="663"/>
      <c r="PEI24" s="663"/>
      <c r="PEJ24" s="663"/>
      <c r="PEK24" s="663"/>
      <c r="PEL24" s="663"/>
      <c r="PEM24" s="663"/>
      <c r="PEN24" s="663"/>
      <c r="PEO24" s="663"/>
      <c r="PEP24" s="663"/>
      <c r="PEQ24" s="663"/>
      <c r="PER24" s="663"/>
      <c r="PES24" s="663"/>
      <c r="PET24" s="663"/>
      <c r="PEU24" s="663"/>
      <c r="PEV24" s="663"/>
      <c r="PEW24" s="663"/>
      <c r="PEX24" s="663"/>
      <c r="PEY24" s="663"/>
      <c r="PEZ24" s="663"/>
      <c r="PFA24" s="663"/>
      <c r="PFB24" s="663"/>
      <c r="PFC24" s="663"/>
      <c r="PFD24" s="663"/>
      <c r="PFE24" s="663"/>
      <c r="PFF24" s="663"/>
      <c r="PFG24" s="663"/>
      <c r="PFH24" s="663"/>
      <c r="PFI24" s="663"/>
      <c r="PFJ24" s="663"/>
      <c r="PFK24" s="663"/>
      <c r="PFL24" s="663"/>
      <c r="PFM24" s="663"/>
      <c r="PFN24" s="663"/>
      <c r="PFO24" s="663"/>
      <c r="PFP24" s="663"/>
      <c r="PFQ24" s="663"/>
      <c r="PFR24" s="663"/>
      <c r="PFS24" s="663"/>
      <c r="PFT24" s="663"/>
      <c r="PFU24" s="663"/>
      <c r="PFV24" s="663"/>
      <c r="PFW24" s="663"/>
      <c r="PFX24" s="663"/>
      <c r="PFY24" s="663"/>
      <c r="PFZ24" s="663"/>
      <c r="PGA24" s="663"/>
      <c r="PGB24" s="663"/>
      <c r="PGC24" s="663"/>
      <c r="PGD24" s="663"/>
      <c r="PGE24" s="663"/>
      <c r="PGF24" s="663"/>
      <c r="PGG24" s="663"/>
      <c r="PGH24" s="663"/>
      <c r="PGI24" s="663"/>
      <c r="PGJ24" s="663"/>
      <c r="PGK24" s="663"/>
      <c r="PGL24" s="663"/>
      <c r="PGM24" s="663"/>
      <c r="PGN24" s="663"/>
      <c r="PGO24" s="663"/>
      <c r="PGP24" s="663"/>
      <c r="PGQ24" s="663"/>
      <c r="PGR24" s="663"/>
      <c r="PGS24" s="663"/>
      <c r="PGT24" s="663"/>
      <c r="PGU24" s="663"/>
      <c r="PGV24" s="663"/>
      <c r="PGW24" s="663"/>
      <c r="PGX24" s="663"/>
      <c r="PGY24" s="663"/>
      <c r="PGZ24" s="663"/>
      <c r="PHA24" s="663"/>
      <c r="PHB24" s="663"/>
      <c r="PHC24" s="663"/>
      <c r="PHD24" s="663"/>
      <c r="PHE24" s="663"/>
      <c r="PHF24" s="663"/>
      <c r="PHG24" s="663"/>
      <c r="PHH24" s="663"/>
      <c r="PHI24" s="663"/>
      <c r="PHJ24" s="663"/>
      <c r="PHK24" s="663"/>
      <c r="PHL24" s="663"/>
      <c r="PHM24" s="663"/>
      <c r="PHN24" s="663"/>
      <c r="PHO24" s="663"/>
      <c r="PHP24" s="663"/>
      <c r="PHQ24" s="663"/>
      <c r="PHR24" s="663"/>
      <c r="PHS24" s="663"/>
      <c r="PHT24" s="663"/>
      <c r="PHU24" s="663"/>
      <c r="PHV24" s="663"/>
      <c r="PHW24" s="663"/>
      <c r="PHX24" s="663"/>
      <c r="PHY24" s="663"/>
      <c r="PHZ24" s="663"/>
      <c r="PIA24" s="663"/>
      <c r="PIB24" s="663"/>
      <c r="PIC24" s="663"/>
      <c r="PID24" s="663"/>
      <c r="PIE24" s="663"/>
      <c r="PIF24" s="663"/>
      <c r="PIG24" s="663"/>
      <c r="PIH24" s="663"/>
      <c r="PII24" s="663"/>
      <c r="PIJ24" s="663"/>
      <c r="PIK24" s="663"/>
      <c r="PIL24" s="663"/>
      <c r="PIM24" s="663"/>
      <c r="PIN24" s="663"/>
      <c r="PIO24" s="663"/>
      <c r="PIP24" s="663"/>
      <c r="PIQ24" s="663"/>
      <c r="PIR24" s="663"/>
      <c r="PIS24" s="663"/>
      <c r="PIT24" s="663"/>
      <c r="PIU24" s="663"/>
      <c r="PIV24" s="663"/>
      <c r="PIW24" s="663"/>
      <c r="PIX24" s="663"/>
      <c r="PIY24" s="663"/>
      <c r="PIZ24" s="663"/>
      <c r="PJA24" s="663"/>
      <c r="PJB24" s="663"/>
      <c r="PJC24" s="663"/>
      <c r="PJD24" s="663"/>
      <c r="PJE24" s="663"/>
      <c r="PJF24" s="663"/>
      <c r="PJG24" s="663"/>
      <c r="PJH24" s="663"/>
      <c r="PJI24" s="663"/>
      <c r="PJJ24" s="663"/>
      <c r="PJK24" s="663"/>
      <c r="PJL24" s="663"/>
      <c r="PJM24" s="663"/>
      <c r="PJN24" s="663"/>
      <c r="PJO24" s="663"/>
      <c r="PJP24" s="663"/>
      <c r="PJQ24" s="663"/>
      <c r="PJR24" s="663"/>
      <c r="PJS24" s="663"/>
      <c r="PJT24" s="663"/>
      <c r="PJU24" s="663"/>
      <c r="PJV24" s="663"/>
      <c r="PJW24" s="663"/>
      <c r="PJX24" s="663"/>
      <c r="PJY24" s="663"/>
      <c r="PJZ24" s="663"/>
      <c r="PKA24" s="663"/>
      <c r="PKB24" s="663"/>
      <c r="PKC24" s="663"/>
      <c r="PKD24" s="663"/>
      <c r="PKE24" s="663"/>
      <c r="PKF24" s="663"/>
      <c r="PKG24" s="663"/>
      <c r="PKH24" s="663"/>
      <c r="PKI24" s="663"/>
      <c r="PKJ24" s="663"/>
      <c r="PKK24" s="663"/>
      <c r="PKL24" s="663"/>
      <c r="PKM24" s="663"/>
      <c r="PKN24" s="663"/>
      <c r="PKO24" s="663"/>
      <c r="PKP24" s="663"/>
      <c r="PKQ24" s="663"/>
      <c r="PKR24" s="663"/>
      <c r="PKS24" s="663"/>
      <c r="PKT24" s="663"/>
      <c r="PKU24" s="663"/>
      <c r="PKV24" s="663"/>
      <c r="PKW24" s="663"/>
      <c r="PKX24" s="663"/>
      <c r="PKY24" s="663"/>
      <c r="PKZ24" s="663"/>
      <c r="PLA24" s="663"/>
      <c r="PLB24" s="663"/>
      <c r="PLC24" s="663"/>
      <c r="PLD24" s="663"/>
      <c r="PLE24" s="663"/>
      <c r="PLF24" s="663"/>
      <c r="PLG24" s="663"/>
      <c r="PLH24" s="663"/>
      <c r="PLI24" s="663"/>
      <c r="PLJ24" s="663"/>
      <c r="PLK24" s="663"/>
      <c r="PLL24" s="663"/>
      <c r="PLM24" s="663"/>
      <c r="PLN24" s="663"/>
      <c r="PLO24" s="663"/>
      <c r="PLP24" s="663"/>
      <c r="PLQ24" s="663"/>
      <c r="PLR24" s="663"/>
      <c r="PLS24" s="663"/>
      <c r="PLT24" s="663"/>
      <c r="PLU24" s="663"/>
      <c r="PLV24" s="663"/>
      <c r="PLW24" s="663"/>
      <c r="PLX24" s="663"/>
      <c r="PLY24" s="663"/>
      <c r="PLZ24" s="663"/>
      <c r="PMA24" s="663"/>
      <c r="PMB24" s="663"/>
      <c r="PMC24" s="663"/>
      <c r="PMD24" s="663"/>
      <c r="PME24" s="663"/>
      <c r="PMF24" s="663"/>
      <c r="PMG24" s="663"/>
      <c r="PMH24" s="663"/>
      <c r="PMI24" s="663"/>
      <c r="PMJ24" s="663"/>
      <c r="PMK24" s="663"/>
      <c r="PML24" s="663"/>
      <c r="PMM24" s="663"/>
      <c r="PMN24" s="663"/>
      <c r="PMO24" s="663"/>
      <c r="PMP24" s="663"/>
      <c r="PMQ24" s="663"/>
      <c r="PMR24" s="663"/>
      <c r="PMS24" s="663"/>
      <c r="PMT24" s="663"/>
      <c r="PMU24" s="663"/>
      <c r="PMV24" s="663"/>
      <c r="PMW24" s="663"/>
      <c r="PMX24" s="663"/>
      <c r="PMY24" s="663"/>
      <c r="PMZ24" s="663"/>
      <c r="PNA24" s="663"/>
      <c r="PNB24" s="663"/>
      <c r="PNC24" s="663"/>
      <c r="PND24" s="663"/>
      <c r="PNE24" s="663"/>
      <c r="PNF24" s="663"/>
      <c r="PNG24" s="663"/>
      <c r="PNH24" s="663"/>
      <c r="PNI24" s="663"/>
      <c r="PNJ24" s="663"/>
      <c r="PNK24" s="663"/>
      <c r="PNL24" s="663"/>
      <c r="PNM24" s="663"/>
      <c r="PNN24" s="663"/>
      <c r="PNO24" s="663"/>
      <c r="PNP24" s="663"/>
      <c r="PNQ24" s="663"/>
      <c r="PNR24" s="663"/>
      <c r="PNS24" s="663"/>
      <c r="PNT24" s="663"/>
      <c r="PNU24" s="663"/>
      <c r="PNV24" s="663"/>
      <c r="PNW24" s="663"/>
      <c r="PNX24" s="663"/>
      <c r="PNY24" s="663"/>
      <c r="PNZ24" s="663"/>
      <c r="POA24" s="663"/>
      <c r="POB24" s="663"/>
      <c r="POC24" s="663"/>
      <c r="POD24" s="663"/>
      <c r="POE24" s="663"/>
      <c r="POF24" s="663"/>
      <c r="POG24" s="663"/>
      <c r="POH24" s="663"/>
      <c r="POI24" s="663"/>
      <c r="POJ24" s="663"/>
      <c r="POK24" s="663"/>
      <c r="POL24" s="663"/>
      <c r="POM24" s="663"/>
      <c r="PON24" s="663"/>
      <c r="POO24" s="663"/>
      <c r="POP24" s="663"/>
      <c r="POQ24" s="663"/>
      <c r="POR24" s="663"/>
      <c r="POS24" s="663"/>
      <c r="POT24" s="663"/>
      <c r="POU24" s="663"/>
      <c r="POV24" s="663"/>
      <c r="POW24" s="663"/>
      <c r="POX24" s="663"/>
      <c r="POY24" s="663"/>
      <c r="POZ24" s="663"/>
      <c r="PPA24" s="663"/>
      <c r="PPB24" s="663"/>
      <c r="PPC24" s="663"/>
      <c r="PPD24" s="663"/>
      <c r="PPE24" s="663"/>
      <c r="PPF24" s="663"/>
      <c r="PPG24" s="663"/>
      <c r="PPH24" s="663"/>
      <c r="PPI24" s="663"/>
      <c r="PPJ24" s="663"/>
      <c r="PPK24" s="663"/>
      <c r="PPL24" s="663"/>
      <c r="PPM24" s="663"/>
      <c r="PPN24" s="663"/>
      <c r="PPO24" s="663"/>
      <c r="PPP24" s="663"/>
      <c r="PPQ24" s="663"/>
      <c r="PPR24" s="663"/>
      <c r="PPS24" s="663"/>
      <c r="PPT24" s="663"/>
      <c r="PPU24" s="663"/>
      <c r="PPV24" s="663"/>
      <c r="PPW24" s="663"/>
      <c r="PPX24" s="663"/>
      <c r="PPY24" s="663"/>
      <c r="PPZ24" s="663"/>
      <c r="PQA24" s="663"/>
      <c r="PQB24" s="663"/>
      <c r="PQC24" s="663"/>
      <c r="PQD24" s="663"/>
      <c r="PQE24" s="663"/>
      <c r="PQF24" s="663"/>
      <c r="PQG24" s="663"/>
      <c r="PQH24" s="663"/>
      <c r="PQI24" s="663"/>
      <c r="PQJ24" s="663"/>
      <c r="PQK24" s="663"/>
      <c r="PQL24" s="663"/>
      <c r="PQM24" s="663"/>
      <c r="PQN24" s="663"/>
      <c r="PQO24" s="663"/>
      <c r="PQP24" s="663"/>
      <c r="PQQ24" s="663"/>
      <c r="PQR24" s="663"/>
      <c r="PQS24" s="663"/>
      <c r="PQT24" s="663"/>
      <c r="PQU24" s="663"/>
      <c r="PQV24" s="663"/>
      <c r="PQW24" s="663"/>
      <c r="PQX24" s="663"/>
      <c r="PQY24" s="663"/>
      <c r="PQZ24" s="663"/>
      <c r="PRA24" s="663"/>
      <c r="PRB24" s="663"/>
      <c r="PRC24" s="663"/>
      <c r="PRD24" s="663"/>
      <c r="PRE24" s="663"/>
      <c r="PRF24" s="663"/>
      <c r="PRG24" s="663"/>
      <c r="PRH24" s="663"/>
      <c r="PRI24" s="663"/>
      <c r="PRJ24" s="663"/>
      <c r="PRK24" s="663"/>
      <c r="PRL24" s="663"/>
      <c r="PRM24" s="663"/>
      <c r="PRN24" s="663"/>
      <c r="PRO24" s="663"/>
      <c r="PRP24" s="663"/>
      <c r="PRQ24" s="663"/>
      <c r="PRR24" s="663"/>
      <c r="PRS24" s="663"/>
      <c r="PRT24" s="663"/>
      <c r="PRU24" s="663"/>
      <c r="PRV24" s="663"/>
      <c r="PRW24" s="663"/>
      <c r="PRX24" s="663"/>
      <c r="PRY24" s="663"/>
      <c r="PRZ24" s="663"/>
      <c r="PSA24" s="663"/>
      <c r="PSB24" s="663"/>
      <c r="PSC24" s="663"/>
      <c r="PSD24" s="663"/>
      <c r="PSE24" s="663"/>
      <c r="PSF24" s="663"/>
      <c r="PSG24" s="663"/>
      <c r="PSH24" s="663"/>
      <c r="PSI24" s="663"/>
      <c r="PSJ24" s="663"/>
      <c r="PSK24" s="663"/>
      <c r="PSL24" s="663"/>
      <c r="PSM24" s="663"/>
      <c r="PSN24" s="663"/>
      <c r="PSO24" s="663"/>
      <c r="PSP24" s="663"/>
      <c r="PSQ24" s="663"/>
      <c r="PSR24" s="663"/>
      <c r="PSS24" s="663"/>
      <c r="PST24" s="663"/>
      <c r="PSU24" s="663"/>
      <c r="PSV24" s="663"/>
      <c r="PSW24" s="663"/>
      <c r="PSX24" s="663"/>
      <c r="PSY24" s="663"/>
      <c r="PSZ24" s="663"/>
      <c r="PTA24" s="663"/>
      <c r="PTB24" s="663"/>
      <c r="PTC24" s="663"/>
      <c r="PTD24" s="663"/>
      <c r="PTE24" s="663"/>
      <c r="PTF24" s="663"/>
      <c r="PTG24" s="663"/>
      <c r="PTH24" s="663"/>
      <c r="PTI24" s="663"/>
      <c r="PTJ24" s="663"/>
      <c r="PTK24" s="663"/>
      <c r="PTL24" s="663"/>
      <c r="PTM24" s="663"/>
      <c r="PTN24" s="663"/>
      <c r="PTO24" s="663"/>
      <c r="PTP24" s="663"/>
      <c r="PTQ24" s="663"/>
      <c r="PTR24" s="663"/>
      <c r="PTS24" s="663"/>
      <c r="PTT24" s="663"/>
      <c r="PTU24" s="663"/>
      <c r="PTV24" s="663"/>
      <c r="PTW24" s="663"/>
      <c r="PTX24" s="663"/>
      <c r="PTY24" s="663"/>
      <c r="PTZ24" s="663"/>
      <c r="PUA24" s="663"/>
      <c r="PUB24" s="663"/>
      <c r="PUC24" s="663"/>
      <c r="PUD24" s="663"/>
      <c r="PUE24" s="663"/>
      <c r="PUF24" s="663"/>
      <c r="PUG24" s="663"/>
      <c r="PUH24" s="663"/>
      <c r="PUI24" s="663"/>
      <c r="PUJ24" s="663"/>
      <c r="PUK24" s="663"/>
      <c r="PUL24" s="663"/>
      <c r="PUM24" s="663"/>
      <c r="PUN24" s="663"/>
      <c r="PUO24" s="663"/>
      <c r="PUP24" s="663"/>
      <c r="PUQ24" s="663"/>
      <c r="PUR24" s="663"/>
      <c r="PUS24" s="663"/>
      <c r="PUT24" s="663"/>
      <c r="PUU24" s="663"/>
      <c r="PUV24" s="663"/>
      <c r="PUW24" s="663"/>
      <c r="PUX24" s="663"/>
      <c r="PUY24" s="663"/>
      <c r="PUZ24" s="663"/>
      <c r="PVA24" s="663"/>
      <c r="PVB24" s="663"/>
      <c r="PVC24" s="663"/>
      <c r="PVD24" s="663"/>
      <c r="PVE24" s="663"/>
      <c r="PVF24" s="663"/>
      <c r="PVG24" s="663"/>
      <c r="PVH24" s="663"/>
      <c r="PVI24" s="663"/>
      <c r="PVJ24" s="663"/>
      <c r="PVK24" s="663"/>
      <c r="PVL24" s="663"/>
      <c r="PVM24" s="663"/>
      <c r="PVN24" s="663"/>
      <c r="PVO24" s="663"/>
      <c r="PVP24" s="663"/>
      <c r="PVQ24" s="663"/>
      <c r="PVR24" s="663"/>
      <c r="PVS24" s="663"/>
      <c r="PVT24" s="663"/>
      <c r="PVU24" s="663"/>
      <c r="PVV24" s="663"/>
      <c r="PVW24" s="663"/>
      <c r="PVX24" s="663"/>
      <c r="PVY24" s="663"/>
      <c r="PVZ24" s="663"/>
      <c r="PWA24" s="663"/>
      <c r="PWB24" s="663"/>
      <c r="PWC24" s="663"/>
      <c r="PWD24" s="663"/>
      <c r="PWE24" s="663"/>
      <c r="PWF24" s="663"/>
      <c r="PWG24" s="663"/>
      <c r="PWH24" s="663"/>
      <c r="PWI24" s="663"/>
      <c r="PWJ24" s="663"/>
      <c r="PWK24" s="663"/>
      <c r="PWL24" s="663"/>
      <c r="PWM24" s="663"/>
      <c r="PWN24" s="663"/>
      <c r="PWO24" s="663"/>
      <c r="PWP24" s="663"/>
      <c r="PWQ24" s="663"/>
      <c r="PWR24" s="663"/>
      <c r="PWS24" s="663"/>
      <c r="PWT24" s="663"/>
      <c r="PWU24" s="663"/>
      <c r="PWV24" s="663"/>
      <c r="PWW24" s="663"/>
      <c r="PWX24" s="663"/>
      <c r="PWY24" s="663"/>
      <c r="PWZ24" s="663"/>
      <c r="PXA24" s="663"/>
      <c r="PXB24" s="663"/>
      <c r="PXC24" s="663"/>
      <c r="PXD24" s="663"/>
      <c r="PXE24" s="663"/>
      <c r="PXF24" s="663"/>
      <c r="PXG24" s="663"/>
      <c r="PXH24" s="663"/>
      <c r="PXI24" s="663"/>
      <c r="PXJ24" s="663"/>
      <c r="PXK24" s="663"/>
      <c r="PXL24" s="663"/>
      <c r="PXM24" s="663"/>
      <c r="PXN24" s="663"/>
      <c r="PXO24" s="663"/>
      <c r="PXP24" s="663"/>
      <c r="PXQ24" s="663"/>
      <c r="PXR24" s="663"/>
      <c r="PXS24" s="663"/>
      <c r="PXT24" s="663"/>
      <c r="PXU24" s="663"/>
      <c r="PXV24" s="663"/>
      <c r="PXW24" s="663"/>
      <c r="PXX24" s="663"/>
      <c r="PXY24" s="663"/>
      <c r="PXZ24" s="663"/>
      <c r="PYA24" s="663"/>
      <c r="PYB24" s="663"/>
      <c r="PYC24" s="663"/>
      <c r="PYD24" s="663"/>
      <c r="PYE24" s="663"/>
      <c r="PYF24" s="663"/>
      <c r="PYG24" s="663"/>
      <c r="PYH24" s="663"/>
      <c r="PYI24" s="663"/>
      <c r="PYJ24" s="663"/>
      <c r="PYK24" s="663"/>
      <c r="PYL24" s="663"/>
      <c r="PYM24" s="663"/>
      <c r="PYN24" s="663"/>
      <c r="PYO24" s="663"/>
      <c r="PYP24" s="663"/>
      <c r="PYQ24" s="663"/>
      <c r="PYR24" s="663"/>
      <c r="PYS24" s="663"/>
      <c r="PYT24" s="663"/>
      <c r="PYU24" s="663"/>
      <c r="PYV24" s="663"/>
      <c r="PYW24" s="663"/>
      <c r="PYX24" s="663"/>
      <c r="PYY24" s="663"/>
      <c r="PYZ24" s="663"/>
      <c r="PZA24" s="663"/>
      <c r="PZB24" s="663"/>
      <c r="PZC24" s="663"/>
      <c r="PZD24" s="663"/>
      <c r="PZE24" s="663"/>
      <c r="PZF24" s="663"/>
      <c r="PZG24" s="663"/>
      <c r="PZH24" s="663"/>
      <c r="PZI24" s="663"/>
      <c r="PZJ24" s="663"/>
      <c r="PZK24" s="663"/>
      <c r="PZL24" s="663"/>
      <c r="PZM24" s="663"/>
      <c r="PZN24" s="663"/>
      <c r="PZO24" s="663"/>
      <c r="PZP24" s="663"/>
      <c r="PZQ24" s="663"/>
      <c r="PZR24" s="663"/>
      <c r="PZS24" s="663"/>
      <c r="PZT24" s="663"/>
      <c r="PZU24" s="663"/>
      <c r="PZV24" s="663"/>
      <c r="PZW24" s="663"/>
      <c r="PZX24" s="663"/>
      <c r="PZY24" s="663"/>
      <c r="PZZ24" s="663"/>
      <c r="QAA24" s="663"/>
      <c r="QAB24" s="663"/>
      <c r="QAC24" s="663"/>
      <c r="QAD24" s="663"/>
      <c r="QAE24" s="663"/>
      <c r="QAF24" s="663"/>
      <c r="QAG24" s="663"/>
      <c r="QAH24" s="663"/>
      <c r="QAI24" s="663"/>
      <c r="QAJ24" s="663"/>
      <c r="QAK24" s="663"/>
      <c r="QAL24" s="663"/>
      <c r="QAM24" s="663"/>
      <c r="QAN24" s="663"/>
      <c r="QAO24" s="663"/>
      <c r="QAP24" s="663"/>
      <c r="QAQ24" s="663"/>
      <c r="QAR24" s="663"/>
      <c r="QAS24" s="663"/>
      <c r="QAT24" s="663"/>
      <c r="QAU24" s="663"/>
      <c r="QAV24" s="663"/>
      <c r="QAW24" s="663"/>
      <c r="QAX24" s="663"/>
      <c r="QAY24" s="663"/>
      <c r="QAZ24" s="663"/>
      <c r="QBA24" s="663"/>
      <c r="QBB24" s="663"/>
      <c r="QBC24" s="663"/>
      <c r="QBD24" s="663"/>
      <c r="QBE24" s="663"/>
      <c r="QBF24" s="663"/>
      <c r="QBG24" s="663"/>
      <c r="QBH24" s="663"/>
      <c r="QBI24" s="663"/>
      <c r="QBJ24" s="663"/>
      <c r="QBK24" s="663"/>
      <c r="QBL24" s="663"/>
      <c r="QBM24" s="663"/>
      <c r="QBN24" s="663"/>
      <c r="QBO24" s="663"/>
      <c r="QBP24" s="663"/>
      <c r="QBQ24" s="663"/>
      <c r="QBR24" s="663"/>
      <c r="QBS24" s="663"/>
      <c r="QBT24" s="663"/>
      <c r="QBU24" s="663"/>
      <c r="QBV24" s="663"/>
      <c r="QBW24" s="663"/>
      <c r="QBX24" s="663"/>
      <c r="QBY24" s="663"/>
      <c r="QBZ24" s="663"/>
      <c r="QCA24" s="663"/>
      <c r="QCB24" s="663"/>
      <c r="QCC24" s="663"/>
      <c r="QCD24" s="663"/>
      <c r="QCE24" s="663"/>
      <c r="QCF24" s="663"/>
      <c r="QCG24" s="663"/>
      <c r="QCH24" s="663"/>
      <c r="QCI24" s="663"/>
      <c r="QCJ24" s="663"/>
      <c r="QCK24" s="663"/>
      <c r="QCL24" s="663"/>
      <c r="QCM24" s="663"/>
      <c r="QCN24" s="663"/>
      <c r="QCO24" s="663"/>
      <c r="QCP24" s="663"/>
      <c r="QCQ24" s="663"/>
      <c r="QCR24" s="663"/>
      <c r="QCS24" s="663"/>
      <c r="QCT24" s="663"/>
      <c r="QCU24" s="663"/>
      <c r="QCV24" s="663"/>
      <c r="QCW24" s="663"/>
      <c r="QCX24" s="663"/>
      <c r="QCY24" s="663"/>
      <c r="QCZ24" s="663"/>
      <c r="QDA24" s="663"/>
      <c r="QDB24" s="663"/>
      <c r="QDC24" s="663"/>
      <c r="QDD24" s="663"/>
      <c r="QDE24" s="663"/>
      <c r="QDF24" s="663"/>
      <c r="QDG24" s="663"/>
      <c r="QDH24" s="663"/>
      <c r="QDI24" s="663"/>
      <c r="QDJ24" s="663"/>
      <c r="QDK24" s="663"/>
      <c r="QDL24" s="663"/>
      <c r="QDM24" s="663"/>
      <c r="QDN24" s="663"/>
      <c r="QDO24" s="663"/>
      <c r="QDP24" s="663"/>
      <c r="QDQ24" s="663"/>
      <c r="QDR24" s="663"/>
      <c r="QDS24" s="663"/>
      <c r="QDT24" s="663"/>
      <c r="QDU24" s="663"/>
      <c r="QDV24" s="663"/>
      <c r="QDW24" s="663"/>
      <c r="QDX24" s="663"/>
      <c r="QDY24" s="663"/>
      <c r="QDZ24" s="663"/>
      <c r="QEA24" s="663"/>
      <c r="QEB24" s="663"/>
      <c r="QEC24" s="663"/>
      <c r="QED24" s="663"/>
      <c r="QEE24" s="663"/>
      <c r="QEF24" s="663"/>
      <c r="QEG24" s="663"/>
      <c r="QEH24" s="663"/>
      <c r="QEI24" s="663"/>
      <c r="QEJ24" s="663"/>
      <c r="QEK24" s="663"/>
      <c r="QEL24" s="663"/>
      <c r="QEM24" s="663"/>
      <c r="QEN24" s="663"/>
      <c r="QEO24" s="663"/>
      <c r="QEP24" s="663"/>
      <c r="QEQ24" s="663"/>
      <c r="QER24" s="663"/>
      <c r="QES24" s="663"/>
      <c r="QET24" s="663"/>
      <c r="QEU24" s="663"/>
      <c r="QEV24" s="663"/>
      <c r="QEW24" s="663"/>
      <c r="QEX24" s="663"/>
      <c r="QEY24" s="663"/>
      <c r="QEZ24" s="663"/>
      <c r="QFA24" s="663"/>
      <c r="QFB24" s="663"/>
      <c r="QFC24" s="663"/>
      <c r="QFD24" s="663"/>
      <c r="QFE24" s="663"/>
      <c r="QFF24" s="663"/>
      <c r="QFG24" s="663"/>
      <c r="QFH24" s="663"/>
      <c r="QFI24" s="663"/>
      <c r="QFJ24" s="663"/>
      <c r="QFK24" s="663"/>
      <c r="QFL24" s="663"/>
      <c r="QFM24" s="663"/>
      <c r="QFN24" s="663"/>
      <c r="QFO24" s="663"/>
      <c r="QFP24" s="663"/>
      <c r="QFQ24" s="663"/>
      <c r="QFR24" s="663"/>
      <c r="QFS24" s="663"/>
      <c r="QFT24" s="663"/>
      <c r="QFU24" s="663"/>
      <c r="QFV24" s="663"/>
      <c r="QFW24" s="663"/>
      <c r="QFX24" s="663"/>
      <c r="QFY24" s="663"/>
      <c r="QFZ24" s="663"/>
      <c r="QGA24" s="663"/>
      <c r="QGB24" s="663"/>
      <c r="QGC24" s="663"/>
      <c r="QGD24" s="663"/>
      <c r="QGE24" s="663"/>
      <c r="QGF24" s="663"/>
      <c r="QGG24" s="663"/>
      <c r="QGH24" s="663"/>
      <c r="QGI24" s="663"/>
      <c r="QGJ24" s="663"/>
      <c r="QGK24" s="663"/>
      <c r="QGL24" s="663"/>
      <c r="QGM24" s="663"/>
      <c r="QGN24" s="663"/>
      <c r="QGO24" s="663"/>
      <c r="QGP24" s="663"/>
      <c r="QGQ24" s="663"/>
      <c r="QGR24" s="663"/>
      <c r="QGS24" s="663"/>
      <c r="QGT24" s="663"/>
      <c r="QGU24" s="663"/>
      <c r="QGV24" s="663"/>
      <c r="QGW24" s="663"/>
      <c r="QGX24" s="663"/>
      <c r="QGY24" s="663"/>
      <c r="QGZ24" s="663"/>
      <c r="QHA24" s="663"/>
      <c r="QHB24" s="663"/>
      <c r="QHC24" s="663"/>
      <c r="QHD24" s="663"/>
      <c r="QHE24" s="663"/>
      <c r="QHF24" s="663"/>
      <c r="QHG24" s="663"/>
      <c r="QHH24" s="663"/>
      <c r="QHI24" s="663"/>
      <c r="QHJ24" s="663"/>
      <c r="QHK24" s="663"/>
      <c r="QHL24" s="663"/>
      <c r="QHM24" s="663"/>
      <c r="QHN24" s="663"/>
      <c r="QHO24" s="663"/>
      <c r="QHP24" s="663"/>
      <c r="QHQ24" s="663"/>
      <c r="QHR24" s="663"/>
      <c r="QHS24" s="663"/>
      <c r="QHT24" s="663"/>
      <c r="QHU24" s="663"/>
      <c r="QHV24" s="663"/>
      <c r="QHW24" s="663"/>
      <c r="QHX24" s="663"/>
      <c r="QHY24" s="663"/>
      <c r="QHZ24" s="663"/>
      <c r="QIA24" s="663"/>
      <c r="QIB24" s="663"/>
      <c r="QIC24" s="663"/>
      <c r="QID24" s="663"/>
      <c r="QIE24" s="663"/>
      <c r="QIF24" s="663"/>
      <c r="QIG24" s="663"/>
      <c r="QIH24" s="663"/>
      <c r="QII24" s="663"/>
      <c r="QIJ24" s="663"/>
      <c r="QIK24" s="663"/>
      <c r="QIL24" s="663"/>
      <c r="QIM24" s="663"/>
      <c r="QIN24" s="663"/>
      <c r="QIO24" s="663"/>
      <c r="QIP24" s="663"/>
      <c r="QIQ24" s="663"/>
      <c r="QIR24" s="663"/>
      <c r="QIS24" s="663"/>
      <c r="QIT24" s="663"/>
      <c r="QIU24" s="663"/>
      <c r="QIV24" s="663"/>
      <c r="QIW24" s="663"/>
      <c r="QIX24" s="663"/>
      <c r="QIY24" s="663"/>
      <c r="QIZ24" s="663"/>
      <c r="QJA24" s="663"/>
      <c r="QJB24" s="663"/>
      <c r="QJC24" s="663"/>
      <c r="QJD24" s="663"/>
      <c r="QJE24" s="663"/>
      <c r="QJF24" s="663"/>
      <c r="QJG24" s="663"/>
      <c r="QJH24" s="663"/>
      <c r="QJI24" s="663"/>
      <c r="QJJ24" s="663"/>
      <c r="QJK24" s="663"/>
      <c r="QJL24" s="663"/>
      <c r="QJM24" s="663"/>
      <c r="QJN24" s="663"/>
      <c r="QJO24" s="663"/>
      <c r="QJP24" s="663"/>
      <c r="QJQ24" s="663"/>
      <c r="QJR24" s="663"/>
      <c r="QJS24" s="663"/>
      <c r="QJT24" s="663"/>
      <c r="QJU24" s="663"/>
      <c r="QJV24" s="663"/>
      <c r="QJW24" s="663"/>
      <c r="QJX24" s="663"/>
      <c r="QJY24" s="663"/>
      <c r="QJZ24" s="663"/>
      <c r="QKA24" s="663"/>
      <c r="QKB24" s="663"/>
      <c r="QKC24" s="663"/>
      <c r="QKD24" s="663"/>
      <c r="QKE24" s="663"/>
      <c r="QKF24" s="663"/>
      <c r="QKG24" s="663"/>
      <c r="QKH24" s="663"/>
      <c r="QKI24" s="663"/>
      <c r="QKJ24" s="663"/>
      <c r="QKK24" s="663"/>
      <c r="QKL24" s="663"/>
      <c r="QKM24" s="663"/>
      <c r="QKN24" s="663"/>
      <c r="QKO24" s="663"/>
      <c r="QKP24" s="663"/>
      <c r="QKQ24" s="663"/>
      <c r="QKR24" s="663"/>
      <c r="QKS24" s="663"/>
      <c r="QKT24" s="663"/>
      <c r="QKU24" s="663"/>
      <c r="QKV24" s="663"/>
      <c r="QKW24" s="663"/>
      <c r="QKX24" s="663"/>
      <c r="QKY24" s="663"/>
      <c r="QKZ24" s="663"/>
      <c r="QLA24" s="663"/>
      <c r="QLB24" s="663"/>
      <c r="QLC24" s="663"/>
      <c r="QLD24" s="663"/>
      <c r="QLE24" s="663"/>
      <c r="QLF24" s="663"/>
      <c r="QLG24" s="663"/>
      <c r="QLH24" s="663"/>
      <c r="QLI24" s="663"/>
      <c r="QLJ24" s="663"/>
      <c r="QLK24" s="663"/>
      <c r="QLL24" s="663"/>
      <c r="QLM24" s="663"/>
      <c r="QLN24" s="663"/>
      <c r="QLO24" s="663"/>
      <c r="QLP24" s="663"/>
      <c r="QLQ24" s="663"/>
      <c r="QLR24" s="663"/>
      <c r="QLS24" s="663"/>
      <c r="QLT24" s="663"/>
      <c r="QLU24" s="663"/>
      <c r="QLV24" s="663"/>
      <c r="QLW24" s="663"/>
      <c r="QLX24" s="663"/>
      <c r="QLY24" s="663"/>
      <c r="QLZ24" s="663"/>
      <c r="QMA24" s="663"/>
      <c r="QMB24" s="663"/>
      <c r="QMC24" s="663"/>
      <c r="QMD24" s="663"/>
      <c r="QME24" s="663"/>
      <c r="QMF24" s="663"/>
      <c r="QMG24" s="663"/>
      <c r="QMH24" s="663"/>
      <c r="QMI24" s="663"/>
      <c r="QMJ24" s="663"/>
      <c r="QMK24" s="663"/>
      <c r="QML24" s="663"/>
      <c r="QMM24" s="663"/>
      <c r="QMN24" s="663"/>
      <c r="QMO24" s="663"/>
      <c r="QMP24" s="663"/>
      <c r="QMQ24" s="663"/>
      <c r="QMR24" s="663"/>
      <c r="QMS24" s="663"/>
      <c r="QMT24" s="663"/>
      <c r="QMU24" s="663"/>
      <c r="QMV24" s="663"/>
      <c r="QMW24" s="663"/>
      <c r="QMX24" s="663"/>
      <c r="QMY24" s="663"/>
      <c r="QMZ24" s="663"/>
      <c r="QNA24" s="663"/>
      <c r="QNB24" s="663"/>
      <c r="QNC24" s="663"/>
      <c r="QND24" s="663"/>
      <c r="QNE24" s="663"/>
      <c r="QNF24" s="663"/>
      <c r="QNG24" s="663"/>
      <c r="QNH24" s="663"/>
      <c r="QNI24" s="663"/>
      <c r="QNJ24" s="663"/>
      <c r="QNK24" s="663"/>
      <c r="QNL24" s="663"/>
      <c r="QNM24" s="663"/>
      <c r="QNN24" s="663"/>
      <c r="QNO24" s="663"/>
      <c r="QNP24" s="663"/>
      <c r="QNQ24" s="663"/>
      <c r="QNR24" s="663"/>
      <c r="QNS24" s="663"/>
      <c r="QNT24" s="663"/>
      <c r="QNU24" s="663"/>
      <c r="QNV24" s="663"/>
      <c r="QNW24" s="663"/>
      <c r="QNX24" s="663"/>
      <c r="QNY24" s="663"/>
      <c r="QNZ24" s="663"/>
      <c r="QOA24" s="663"/>
      <c r="QOB24" s="663"/>
      <c r="QOC24" s="663"/>
      <c r="QOD24" s="663"/>
      <c r="QOE24" s="663"/>
      <c r="QOF24" s="663"/>
      <c r="QOG24" s="663"/>
      <c r="QOH24" s="663"/>
      <c r="QOI24" s="663"/>
      <c r="QOJ24" s="663"/>
      <c r="QOK24" s="663"/>
      <c r="QOL24" s="663"/>
      <c r="QOM24" s="663"/>
      <c r="QON24" s="663"/>
      <c r="QOO24" s="663"/>
      <c r="QOP24" s="663"/>
      <c r="QOQ24" s="663"/>
      <c r="QOR24" s="663"/>
      <c r="QOS24" s="663"/>
      <c r="QOT24" s="663"/>
      <c r="QOU24" s="663"/>
      <c r="QOV24" s="663"/>
      <c r="QOW24" s="663"/>
      <c r="QOX24" s="663"/>
      <c r="QOY24" s="663"/>
      <c r="QOZ24" s="663"/>
      <c r="QPA24" s="663"/>
      <c r="QPB24" s="663"/>
      <c r="QPC24" s="663"/>
      <c r="QPD24" s="663"/>
      <c r="QPE24" s="663"/>
      <c r="QPF24" s="663"/>
      <c r="QPG24" s="663"/>
      <c r="QPH24" s="663"/>
      <c r="QPI24" s="663"/>
      <c r="QPJ24" s="663"/>
      <c r="QPK24" s="663"/>
      <c r="QPL24" s="663"/>
      <c r="QPM24" s="663"/>
      <c r="QPN24" s="663"/>
      <c r="QPO24" s="663"/>
      <c r="QPP24" s="663"/>
      <c r="QPQ24" s="663"/>
      <c r="QPR24" s="663"/>
      <c r="QPS24" s="663"/>
      <c r="QPT24" s="663"/>
      <c r="QPU24" s="663"/>
      <c r="QPV24" s="663"/>
      <c r="QPW24" s="663"/>
      <c r="QPX24" s="663"/>
      <c r="QPY24" s="663"/>
      <c r="QPZ24" s="663"/>
      <c r="QQA24" s="663"/>
      <c r="QQB24" s="663"/>
      <c r="QQC24" s="663"/>
      <c r="QQD24" s="663"/>
      <c r="QQE24" s="663"/>
      <c r="QQF24" s="663"/>
      <c r="QQG24" s="663"/>
      <c r="QQH24" s="663"/>
      <c r="QQI24" s="663"/>
      <c r="QQJ24" s="663"/>
      <c r="QQK24" s="663"/>
      <c r="QQL24" s="663"/>
      <c r="QQM24" s="663"/>
      <c r="QQN24" s="663"/>
      <c r="QQO24" s="663"/>
      <c r="QQP24" s="663"/>
      <c r="QQQ24" s="663"/>
      <c r="QQR24" s="663"/>
      <c r="QQS24" s="663"/>
      <c r="QQT24" s="663"/>
      <c r="QQU24" s="663"/>
      <c r="QQV24" s="663"/>
      <c r="QQW24" s="663"/>
      <c r="QQX24" s="663"/>
      <c r="QQY24" s="663"/>
      <c r="QQZ24" s="663"/>
      <c r="QRA24" s="663"/>
      <c r="QRB24" s="663"/>
      <c r="QRC24" s="663"/>
      <c r="QRD24" s="663"/>
      <c r="QRE24" s="663"/>
      <c r="QRF24" s="663"/>
      <c r="QRG24" s="663"/>
      <c r="QRH24" s="663"/>
      <c r="QRI24" s="663"/>
      <c r="QRJ24" s="663"/>
      <c r="QRK24" s="663"/>
      <c r="QRL24" s="663"/>
      <c r="QRM24" s="663"/>
      <c r="QRN24" s="663"/>
      <c r="QRO24" s="663"/>
      <c r="QRP24" s="663"/>
      <c r="QRQ24" s="663"/>
      <c r="QRR24" s="663"/>
      <c r="QRS24" s="663"/>
      <c r="QRT24" s="663"/>
      <c r="QRU24" s="663"/>
      <c r="QRV24" s="663"/>
      <c r="QRW24" s="663"/>
      <c r="QRX24" s="663"/>
      <c r="QRY24" s="663"/>
      <c r="QRZ24" s="663"/>
      <c r="QSA24" s="663"/>
      <c r="QSB24" s="663"/>
      <c r="QSC24" s="663"/>
      <c r="QSD24" s="663"/>
      <c r="QSE24" s="663"/>
      <c r="QSF24" s="663"/>
      <c r="QSG24" s="663"/>
      <c r="QSH24" s="663"/>
      <c r="QSI24" s="663"/>
      <c r="QSJ24" s="663"/>
      <c r="QSK24" s="663"/>
      <c r="QSL24" s="663"/>
      <c r="QSM24" s="663"/>
      <c r="QSN24" s="663"/>
      <c r="QSO24" s="663"/>
      <c r="QSP24" s="663"/>
      <c r="QSQ24" s="663"/>
      <c r="QSR24" s="663"/>
      <c r="QSS24" s="663"/>
      <c r="QST24" s="663"/>
      <c r="QSU24" s="663"/>
      <c r="QSV24" s="663"/>
      <c r="QSW24" s="663"/>
      <c r="QSX24" s="663"/>
      <c r="QSY24" s="663"/>
      <c r="QSZ24" s="663"/>
      <c r="QTA24" s="663"/>
      <c r="QTB24" s="663"/>
      <c r="QTC24" s="663"/>
      <c r="QTD24" s="663"/>
      <c r="QTE24" s="663"/>
      <c r="QTF24" s="663"/>
      <c r="QTG24" s="663"/>
      <c r="QTH24" s="663"/>
      <c r="QTI24" s="663"/>
      <c r="QTJ24" s="663"/>
      <c r="QTK24" s="663"/>
      <c r="QTL24" s="663"/>
      <c r="QTM24" s="663"/>
      <c r="QTN24" s="663"/>
      <c r="QTO24" s="663"/>
      <c r="QTP24" s="663"/>
      <c r="QTQ24" s="663"/>
      <c r="QTR24" s="663"/>
      <c r="QTS24" s="663"/>
      <c r="QTT24" s="663"/>
      <c r="QTU24" s="663"/>
      <c r="QTV24" s="663"/>
      <c r="QTW24" s="663"/>
      <c r="QTX24" s="663"/>
      <c r="QTY24" s="663"/>
      <c r="QTZ24" s="663"/>
      <c r="QUA24" s="663"/>
      <c r="QUB24" s="663"/>
      <c r="QUC24" s="663"/>
      <c r="QUD24" s="663"/>
      <c r="QUE24" s="663"/>
      <c r="QUF24" s="663"/>
      <c r="QUG24" s="663"/>
      <c r="QUH24" s="663"/>
      <c r="QUI24" s="663"/>
      <c r="QUJ24" s="663"/>
      <c r="QUK24" s="663"/>
      <c r="QUL24" s="663"/>
      <c r="QUM24" s="663"/>
      <c r="QUN24" s="663"/>
      <c r="QUO24" s="663"/>
      <c r="QUP24" s="663"/>
      <c r="QUQ24" s="663"/>
      <c r="QUR24" s="663"/>
      <c r="QUS24" s="663"/>
      <c r="QUT24" s="663"/>
      <c r="QUU24" s="663"/>
      <c r="QUV24" s="663"/>
      <c r="QUW24" s="663"/>
      <c r="QUX24" s="663"/>
      <c r="QUY24" s="663"/>
      <c r="QUZ24" s="663"/>
      <c r="QVA24" s="663"/>
      <c r="QVB24" s="663"/>
      <c r="QVC24" s="663"/>
      <c r="QVD24" s="663"/>
      <c r="QVE24" s="663"/>
      <c r="QVF24" s="663"/>
      <c r="QVG24" s="663"/>
      <c r="QVH24" s="663"/>
      <c r="QVI24" s="663"/>
      <c r="QVJ24" s="663"/>
      <c r="QVK24" s="663"/>
      <c r="QVL24" s="663"/>
      <c r="QVM24" s="663"/>
      <c r="QVN24" s="663"/>
      <c r="QVO24" s="663"/>
      <c r="QVP24" s="663"/>
      <c r="QVQ24" s="663"/>
      <c r="QVR24" s="663"/>
      <c r="QVS24" s="663"/>
      <c r="QVT24" s="663"/>
      <c r="QVU24" s="663"/>
      <c r="QVV24" s="663"/>
      <c r="QVW24" s="663"/>
      <c r="QVX24" s="663"/>
      <c r="QVY24" s="663"/>
      <c r="QVZ24" s="663"/>
      <c r="QWA24" s="663"/>
      <c r="QWB24" s="663"/>
      <c r="QWC24" s="663"/>
      <c r="QWD24" s="663"/>
      <c r="QWE24" s="663"/>
      <c r="QWF24" s="663"/>
      <c r="QWG24" s="663"/>
      <c r="QWH24" s="663"/>
      <c r="QWI24" s="663"/>
      <c r="QWJ24" s="663"/>
      <c r="QWK24" s="663"/>
      <c r="QWL24" s="663"/>
      <c r="QWM24" s="663"/>
      <c r="QWN24" s="663"/>
      <c r="QWO24" s="663"/>
      <c r="QWP24" s="663"/>
      <c r="QWQ24" s="663"/>
      <c r="QWR24" s="663"/>
      <c r="QWS24" s="663"/>
      <c r="QWT24" s="663"/>
      <c r="QWU24" s="663"/>
      <c r="QWV24" s="663"/>
      <c r="QWW24" s="663"/>
      <c r="QWX24" s="663"/>
      <c r="QWY24" s="663"/>
      <c r="QWZ24" s="663"/>
      <c r="QXA24" s="663"/>
      <c r="QXB24" s="663"/>
      <c r="QXC24" s="663"/>
      <c r="QXD24" s="663"/>
      <c r="QXE24" s="663"/>
      <c r="QXF24" s="663"/>
      <c r="QXG24" s="663"/>
      <c r="QXH24" s="663"/>
      <c r="QXI24" s="663"/>
      <c r="QXJ24" s="663"/>
      <c r="QXK24" s="663"/>
      <c r="QXL24" s="663"/>
      <c r="QXM24" s="663"/>
      <c r="QXN24" s="663"/>
      <c r="QXO24" s="663"/>
      <c r="QXP24" s="663"/>
      <c r="QXQ24" s="663"/>
      <c r="QXR24" s="663"/>
      <c r="QXS24" s="663"/>
      <c r="QXT24" s="663"/>
      <c r="QXU24" s="663"/>
      <c r="QXV24" s="663"/>
      <c r="QXW24" s="663"/>
      <c r="QXX24" s="663"/>
      <c r="QXY24" s="663"/>
      <c r="QXZ24" s="663"/>
      <c r="QYA24" s="663"/>
      <c r="QYB24" s="663"/>
      <c r="QYC24" s="663"/>
      <c r="QYD24" s="663"/>
      <c r="QYE24" s="663"/>
      <c r="QYF24" s="663"/>
      <c r="QYG24" s="663"/>
      <c r="QYH24" s="663"/>
      <c r="QYI24" s="663"/>
      <c r="QYJ24" s="663"/>
      <c r="QYK24" s="663"/>
      <c r="QYL24" s="663"/>
      <c r="QYM24" s="663"/>
      <c r="QYN24" s="663"/>
      <c r="QYO24" s="663"/>
      <c r="QYP24" s="663"/>
      <c r="QYQ24" s="663"/>
      <c r="QYR24" s="663"/>
      <c r="QYS24" s="663"/>
      <c r="QYT24" s="663"/>
      <c r="QYU24" s="663"/>
      <c r="QYV24" s="663"/>
      <c r="QYW24" s="663"/>
      <c r="QYX24" s="663"/>
      <c r="QYY24" s="663"/>
      <c r="QYZ24" s="663"/>
      <c r="QZA24" s="663"/>
      <c r="QZB24" s="663"/>
      <c r="QZC24" s="663"/>
      <c r="QZD24" s="663"/>
      <c r="QZE24" s="663"/>
      <c r="QZF24" s="663"/>
      <c r="QZG24" s="663"/>
      <c r="QZH24" s="663"/>
      <c r="QZI24" s="663"/>
      <c r="QZJ24" s="663"/>
      <c r="QZK24" s="663"/>
      <c r="QZL24" s="663"/>
      <c r="QZM24" s="663"/>
      <c r="QZN24" s="663"/>
      <c r="QZO24" s="663"/>
      <c r="QZP24" s="663"/>
      <c r="QZQ24" s="663"/>
      <c r="QZR24" s="663"/>
      <c r="QZS24" s="663"/>
      <c r="QZT24" s="663"/>
      <c r="QZU24" s="663"/>
      <c r="QZV24" s="663"/>
      <c r="QZW24" s="663"/>
      <c r="QZX24" s="663"/>
      <c r="QZY24" s="663"/>
      <c r="QZZ24" s="663"/>
      <c r="RAA24" s="663"/>
      <c r="RAB24" s="663"/>
      <c r="RAC24" s="663"/>
      <c r="RAD24" s="663"/>
      <c r="RAE24" s="663"/>
      <c r="RAF24" s="663"/>
      <c r="RAG24" s="663"/>
      <c r="RAH24" s="663"/>
      <c r="RAI24" s="663"/>
      <c r="RAJ24" s="663"/>
      <c r="RAK24" s="663"/>
      <c r="RAL24" s="663"/>
      <c r="RAM24" s="663"/>
      <c r="RAN24" s="663"/>
      <c r="RAO24" s="663"/>
      <c r="RAP24" s="663"/>
      <c r="RAQ24" s="663"/>
      <c r="RAR24" s="663"/>
      <c r="RAS24" s="663"/>
      <c r="RAT24" s="663"/>
      <c r="RAU24" s="663"/>
      <c r="RAV24" s="663"/>
      <c r="RAW24" s="663"/>
      <c r="RAX24" s="663"/>
      <c r="RAY24" s="663"/>
      <c r="RAZ24" s="663"/>
      <c r="RBA24" s="663"/>
      <c r="RBB24" s="663"/>
      <c r="RBC24" s="663"/>
      <c r="RBD24" s="663"/>
      <c r="RBE24" s="663"/>
      <c r="RBF24" s="663"/>
      <c r="RBG24" s="663"/>
      <c r="RBH24" s="663"/>
      <c r="RBI24" s="663"/>
      <c r="RBJ24" s="663"/>
      <c r="RBK24" s="663"/>
      <c r="RBL24" s="663"/>
      <c r="RBM24" s="663"/>
      <c r="RBN24" s="663"/>
      <c r="RBO24" s="663"/>
      <c r="RBP24" s="663"/>
      <c r="RBQ24" s="663"/>
      <c r="RBR24" s="663"/>
      <c r="RBS24" s="663"/>
      <c r="RBT24" s="663"/>
      <c r="RBU24" s="663"/>
      <c r="RBV24" s="663"/>
      <c r="RBW24" s="663"/>
      <c r="RBX24" s="663"/>
      <c r="RBY24" s="663"/>
      <c r="RBZ24" s="663"/>
      <c r="RCA24" s="663"/>
      <c r="RCB24" s="663"/>
      <c r="RCC24" s="663"/>
      <c r="RCD24" s="663"/>
      <c r="RCE24" s="663"/>
      <c r="RCF24" s="663"/>
      <c r="RCG24" s="663"/>
      <c r="RCH24" s="663"/>
      <c r="RCI24" s="663"/>
      <c r="RCJ24" s="663"/>
      <c r="RCK24" s="663"/>
      <c r="RCL24" s="663"/>
      <c r="RCM24" s="663"/>
      <c r="RCN24" s="663"/>
      <c r="RCO24" s="663"/>
      <c r="RCP24" s="663"/>
      <c r="RCQ24" s="663"/>
      <c r="RCR24" s="663"/>
      <c r="RCS24" s="663"/>
      <c r="RCT24" s="663"/>
      <c r="RCU24" s="663"/>
      <c r="RCV24" s="663"/>
      <c r="RCW24" s="663"/>
      <c r="RCX24" s="663"/>
      <c r="RCY24" s="663"/>
      <c r="RCZ24" s="663"/>
      <c r="RDA24" s="663"/>
      <c r="RDB24" s="663"/>
      <c r="RDC24" s="663"/>
      <c r="RDD24" s="663"/>
      <c r="RDE24" s="663"/>
      <c r="RDF24" s="663"/>
      <c r="RDG24" s="663"/>
      <c r="RDH24" s="663"/>
      <c r="RDI24" s="663"/>
      <c r="RDJ24" s="663"/>
      <c r="RDK24" s="663"/>
      <c r="RDL24" s="663"/>
      <c r="RDM24" s="663"/>
      <c r="RDN24" s="663"/>
      <c r="RDO24" s="663"/>
      <c r="RDP24" s="663"/>
      <c r="RDQ24" s="663"/>
      <c r="RDR24" s="663"/>
      <c r="RDS24" s="663"/>
      <c r="RDT24" s="663"/>
      <c r="RDU24" s="663"/>
      <c r="RDV24" s="663"/>
      <c r="RDW24" s="663"/>
      <c r="RDX24" s="663"/>
      <c r="RDY24" s="663"/>
      <c r="RDZ24" s="663"/>
      <c r="REA24" s="663"/>
      <c r="REB24" s="663"/>
      <c r="REC24" s="663"/>
      <c r="RED24" s="663"/>
      <c r="REE24" s="663"/>
      <c r="REF24" s="663"/>
      <c r="REG24" s="663"/>
      <c r="REH24" s="663"/>
      <c r="REI24" s="663"/>
      <c r="REJ24" s="663"/>
      <c r="REK24" s="663"/>
      <c r="REL24" s="663"/>
      <c r="REM24" s="663"/>
      <c r="REN24" s="663"/>
      <c r="REO24" s="663"/>
      <c r="REP24" s="663"/>
      <c r="REQ24" s="663"/>
      <c r="RER24" s="663"/>
      <c r="RES24" s="663"/>
      <c r="RET24" s="663"/>
      <c r="REU24" s="663"/>
      <c r="REV24" s="663"/>
      <c r="REW24" s="663"/>
      <c r="REX24" s="663"/>
      <c r="REY24" s="663"/>
      <c r="REZ24" s="663"/>
      <c r="RFA24" s="663"/>
      <c r="RFB24" s="663"/>
      <c r="RFC24" s="663"/>
      <c r="RFD24" s="663"/>
      <c r="RFE24" s="663"/>
      <c r="RFF24" s="663"/>
      <c r="RFG24" s="663"/>
      <c r="RFH24" s="663"/>
      <c r="RFI24" s="663"/>
      <c r="RFJ24" s="663"/>
      <c r="RFK24" s="663"/>
      <c r="RFL24" s="663"/>
      <c r="RFM24" s="663"/>
      <c r="RFN24" s="663"/>
      <c r="RFO24" s="663"/>
      <c r="RFP24" s="663"/>
      <c r="RFQ24" s="663"/>
      <c r="RFR24" s="663"/>
      <c r="RFS24" s="663"/>
      <c r="RFT24" s="663"/>
      <c r="RFU24" s="663"/>
      <c r="RFV24" s="663"/>
      <c r="RFW24" s="663"/>
      <c r="RFX24" s="663"/>
      <c r="RFY24" s="663"/>
      <c r="RFZ24" s="663"/>
      <c r="RGA24" s="663"/>
      <c r="RGB24" s="663"/>
      <c r="RGC24" s="663"/>
      <c r="RGD24" s="663"/>
      <c r="RGE24" s="663"/>
      <c r="RGF24" s="663"/>
      <c r="RGG24" s="663"/>
      <c r="RGH24" s="663"/>
      <c r="RGI24" s="663"/>
      <c r="RGJ24" s="663"/>
      <c r="RGK24" s="663"/>
      <c r="RGL24" s="663"/>
      <c r="RGM24" s="663"/>
      <c r="RGN24" s="663"/>
      <c r="RGO24" s="663"/>
      <c r="RGP24" s="663"/>
      <c r="RGQ24" s="663"/>
      <c r="RGR24" s="663"/>
      <c r="RGS24" s="663"/>
      <c r="RGT24" s="663"/>
      <c r="RGU24" s="663"/>
      <c r="RGV24" s="663"/>
      <c r="RGW24" s="663"/>
      <c r="RGX24" s="663"/>
      <c r="RGY24" s="663"/>
      <c r="RGZ24" s="663"/>
      <c r="RHA24" s="663"/>
      <c r="RHB24" s="663"/>
      <c r="RHC24" s="663"/>
      <c r="RHD24" s="663"/>
      <c r="RHE24" s="663"/>
      <c r="RHF24" s="663"/>
      <c r="RHG24" s="663"/>
      <c r="RHH24" s="663"/>
      <c r="RHI24" s="663"/>
      <c r="RHJ24" s="663"/>
      <c r="RHK24" s="663"/>
      <c r="RHL24" s="663"/>
      <c r="RHM24" s="663"/>
      <c r="RHN24" s="663"/>
      <c r="RHO24" s="663"/>
      <c r="RHP24" s="663"/>
      <c r="RHQ24" s="663"/>
      <c r="RHR24" s="663"/>
      <c r="RHS24" s="663"/>
      <c r="RHT24" s="663"/>
      <c r="RHU24" s="663"/>
      <c r="RHV24" s="663"/>
      <c r="RHW24" s="663"/>
      <c r="RHX24" s="663"/>
      <c r="RHY24" s="663"/>
      <c r="RHZ24" s="663"/>
      <c r="RIA24" s="663"/>
      <c r="RIB24" s="663"/>
      <c r="RIC24" s="663"/>
      <c r="RID24" s="663"/>
      <c r="RIE24" s="663"/>
      <c r="RIF24" s="663"/>
      <c r="RIG24" s="663"/>
      <c r="RIH24" s="663"/>
      <c r="RII24" s="663"/>
      <c r="RIJ24" s="663"/>
      <c r="RIK24" s="663"/>
      <c r="RIL24" s="663"/>
      <c r="RIM24" s="663"/>
      <c r="RIN24" s="663"/>
      <c r="RIO24" s="663"/>
      <c r="RIP24" s="663"/>
      <c r="RIQ24" s="663"/>
      <c r="RIR24" s="663"/>
      <c r="RIS24" s="663"/>
      <c r="RIT24" s="663"/>
      <c r="RIU24" s="663"/>
      <c r="RIV24" s="663"/>
      <c r="RIW24" s="663"/>
      <c r="RIX24" s="663"/>
      <c r="RIY24" s="663"/>
      <c r="RIZ24" s="663"/>
      <c r="RJA24" s="663"/>
      <c r="RJB24" s="663"/>
      <c r="RJC24" s="663"/>
      <c r="RJD24" s="663"/>
      <c r="RJE24" s="663"/>
      <c r="RJF24" s="663"/>
      <c r="RJG24" s="663"/>
      <c r="RJH24" s="663"/>
      <c r="RJI24" s="663"/>
      <c r="RJJ24" s="663"/>
      <c r="RJK24" s="663"/>
      <c r="RJL24" s="663"/>
      <c r="RJM24" s="663"/>
      <c r="RJN24" s="663"/>
      <c r="RJO24" s="663"/>
      <c r="RJP24" s="663"/>
      <c r="RJQ24" s="663"/>
      <c r="RJR24" s="663"/>
      <c r="RJS24" s="663"/>
      <c r="RJT24" s="663"/>
      <c r="RJU24" s="663"/>
      <c r="RJV24" s="663"/>
      <c r="RJW24" s="663"/>
      <c r="RJX24" s="663"/>
      <c r="RJY24" s="663"/>
      <c r="RJZ24" s="663"/>
      <c r="RKA24" s="663"/>
      <c r="RKB24" s="663"/>
      <c r="RKC24" s="663"/>
      <c r="RKD24" s="663"/>
      <c r="RKE24" s="663"/>
      <c r="RKF24" s="663"/>
      <c r="RKG24" s="663"/>
      <c r="RKH24" s="663"/>
      <c r="RKI24" s="663"/>
      <c r="RKJ24" s="663"/>
      <c r="RKK24" s="663"/>
      <c r="RKL24" s="663"/>
      <c r="RKM24" s="663"/>
      <c r="RKN24" s="663"/>
      <c r="RKO24" s="663"/>
      <c r="RKP24" s="663"/>
      <c r="RKQ24" s="663"/>
      <c r="RKR24" s="663"/>
      <c r="RKS24" s="663"/>
      <c r="RKT24" s="663"/>
      <c r="RKU24" s="663"/>
      <c r="RKV24" s="663"/>
      <c r="RKW24" s="663"/>
      <c r="RKX24" s="663"/>
      <c r="RKY24" s="663"/>
      <c r="RKZ24" s="663"/>
      <c r="RLA24" s="663"/>
      <c r="RLB24" s="663"/>
      <c r="RLC24" s="663"/>
      <c r="RLD24" s="663"/>
      <c r="RLE24" s="663"/>
      <c r="RLF24" s="663"/>
      <c r="RLG24" s="663"/>
      <c r="RLH24" s="663"/>
      <c r="RLI24" s="663"/>
      <c r="RLJ24" s="663"/>
      <c r="RLK24" s="663"/>
      <c r="RLL24" s="663"/>
      <c r="RLM24" s="663"/>
      <c r="RLN24" s="663"/>
      <c r="RLO24" s="663"/>
      <c r="RLP24" s="663"/>
      <c r="RLQ24" s="663"/>
      <c r="RLR24" s="663"/>
      <c r="RLS24" s="663"/>
      <c r="RLT24" s="663"/>
      <c r="RLU24" s="663"/>
      <c r="RLV24" s="663"/>
      <c r="RLW24" s="663"/>
      <c r="RLX24" s="663"/>
      <c r="RLY24" s="663"/>
      <c r="RLZ24" s="663"/>
      <c r="RMA24" s="663"/>
      <c r="RMB24" s="663"/>
      <c r="RMC24" s="663"/>
      <c r="RMD24" s="663"/>
      <c r="RME24" s="663"/>
      <c r="RMF24" s="663"/>
      <c r="RMG24" s="663"/>
      <c r="RMH24" s="663"/>
      <c r="RMI24" s="663"/>
      <c r="RMJ24" s="663"/>
      <c r="RMK24" s="663"/>
      <c r="RML24" s="663"/>
      <c r="RMM24" s="663"/>
      <c r="RMN24" s="663"/>
      <c r="RMO24" s="663"/>
      <c r="RMP24" s="663"/>
      <c r="RMQ24" s="663"/>
      <c r="RMR24" s="663"/>
      <c r="RMS24" s="663"/>
      <c r="RMT24" s="663"/>
      <c r="RMU24" s="663"/>
      <c r="RMV24" s="663"/>
      <c r="RMW24" s="663"/>
      <c r="RMX24" s="663"/>
      <c r="RMY24" s="663"/>
      <c r="RMZ24" s="663"/>
      <c r="RNA24" s="663"/>
      <c r="RNB24" s="663"/>
      <c r="RNC24" s="663"/>
      <c r="RND24" s="663"/>
      <c r="RNE24" s="663"/>
      <c r="RNF24" s="663"/>
      <c r="RNG24" s="663"/>
      <c r="RNH24" s="663"/>
      <c r="RNI24" s="663"/>
      <c r="RNJ24" s="663"/>
      <c r="RNK24" s="663"/>
      <c r="RNL24" s="663"/>
      <c r="RNM24" s="663"/>
      <c r="RNN24" s="663"/>
      <c r="RNO24" s="663"/>
      <c r="RNP24" s="663"/>
      <c r="RNQ24" s="663"/>
      <c r="RNR24" s="663"/>
      <c r="RNS24" s="663"/>
      <c r="RNT24" s="663"/>
      <c r="RNU24" s="663"/>
      <c r="RNV24" s="663"/>
      <c r="RNW24" s="663"/>
      <c r="RNX24" s="663"/>
      <c r="RNY24" s="663"/>
      <c r="RNZ24" s="663"/>
      <c r="ROA24" s="663"/>
      <c r="ROB24" s="663"/>
      <c r="ROC24" s="663"/>
      <c r="ROD24" s="663"/>
      <c r="ROE24" s="663"/>
      <c r="ROF24" s="663"/>
      <c r="ROG24" s="663"/>
      <c r="ROH24" s="663"/>
      <c r="ROI24" s="663"/>
      <c r="ROJ24" s="663"/>
      <c r="ROK24" s="663"/>
      <c r="ROL24" s="663"/>
      <c r="ROM24" s="663"/>
      <c r="RON24" s="663"/>
      <c r="ROO24" s="663"/>
      <c r="ROP24" s="663"/>
      <c r="ROQ24" s="663"/>
      <c r="ROR24" s="663"/>
      <c r="ROS24" s="663"/>
      <c r="ROT24" s="663"/>
      <c r="ROU24" s="663"/>
      <c r="ROV24" s="663"/>
      <c r="ROW24" s="663"/>
      <c r="ROX24" s="663"/>
      <c r="ROY24" s="663"/>
      <c r="ROZ24" s="663"/>
      <c r="RPA24" s="663"/>
      <c r="RPB24" s="663"/>
      <c r="RPC24" s="663"/>
      <c r="RPD24" s="663"/>
      <c r="RPE24" s="663"/>
      <c r="RPF24" s="663"/>
      <c r="RPG24" s="663"/>
      <c r="RPH24" s="663"/>
      <c r="RPI24" s="663"/>
      <c r="RPJ24" s="663"/>
      <c r="RPK24" s="663"/>
      <c r="RPL24" s="663"/>
      <c r="RPM24" s="663"/>
      <c r="RPN24" s="663"/>
      <c r="RPO24" s="663"/>
      <c r="RPP24" s="663"/>
      <c r="RPQ24" s="663"/>
      <c r="RPR24" s="663"/>
      <c r="RPS24" s="663"/>
      <c r="RPT24" s="663"/>
      <c r="RPU24" s="663"/>
      <c r="RPV24" s="663"/>
      <c r="RPW24" s="663"/>
      <c r="RPX24" s="663"/>
      <c r="RPY24" s="663"/>
      <c r="RPZ24" s="663"/>
      <c r="RQA24" s="663"/>
      <c r="RQB24" s="663"/>
      <c r="RQC24" s="663"/>
      <c r="RQD24" s="663"/>
      <c r="RQE24" s="663"/>
      <c r="RQF24" s="663"/>
      <c r="RQG24" s="663"/>
      <c r="RQH24" s="663"/>
      <c r="RQI24" s="663"/>
      <c r="RQJ24" s="663"/>
      <c r="RQK24" s="663"/>
      <c r="RQL24" s="663"/>
      <c r="RQM24" s="663"/>
      <c r="RQN24" s="663"/>
      <c r="RQO24" s="663"/>
      <c r="RQP24" s="663"/>
      <c r="RQQ24" s="663"/>
      <c r="RQR24" s="663"/>
      <c r="RQS24" s="663"/>
      <c r="RQT24" s="663"/>
      <c r="RQU24" s="663"/>
      <c r="RQV24" s="663"/>
      <c r="RQW24" s="663"/>
      <c r="RQX24" s="663"/>
      <c r="RQY24" s="663"/>
      <c r="RQZ24" s="663"/>
      <c r="RRA24" s="663"/>
      <c r="RRB24" s="663"/>
      <c r="RRC24" s="663"/>
      <c r="RRD24" s="663"/>
      <c r="RRE24" s="663"/>
      <c r="RRF24" s="663"/>
      <c r="RRG24" s="663"/>
      <c r="RRH24" s="663"/>
      <c r="RRI24" s="663"/>
      <c r="RRJ24" s="663"/>
      <c r="RRK24" s="663"/>
      <c r="RRL24" s="663"/>
      <c r="RRM24" s="663"/>
      <c r="RRN24" s="663"/>
      <c r="RRO24" s="663"/>
      <c r="RRP24" s="663"/>
      <c r="RRQ24" s="663"/>
      <c r="RRR24" s="663"/>
      <c r="RRS24" s="663"/>
      <c r="RRT24" s="663"/>
      <c r="RRU24" s="663"/>
      <c r="RRV24" s="663"/>
      <c r="RRW24" s="663"/>
      <c r="RRX24" s="663"/>
      <c r="RRY24" s="663"/>
      <c r="RRZ24" s="663"/>
      <c r="RSA24" s="663"/>
      <c r="RSB24" s="663"/>
      <c r="RSC24" s="663"/>
      <c r="RSD24" s="663"/>
      <c r="RSE24" s="663"/>
      <c r="RSF24" s="663"/>
      <c r="RSG24" s="663"/>
      <c r="RSH24" s="663"/>
      <c r="RSI24" s="663"/>
      <c r="RSJ24" s="663"/>
      <c r="RSK24" s="663"/>
      <c r="RSL24" s="663"/>
      <c r="RSM24" s="663"/>
      <c r="RSN24" s="663"/>
      <c r="RSO24" s="663"/>
      <c r="RSP24" s="663"/>
      <c r="RSQ24" s="663"/>
      <c r="RSR24" s="663"/>
      <c r="RSS24" s="663"/>
      <c r="RST24" s="663"/>
      <c r="RSU24" s="663"/>
      <c r="RSV24" s="663"/>
      <c r="RSW24" s="663"/>
      <c r="RSX24" s="663"/>
      <c r="RSY24" s="663"/>
      <c r="RSZ24" s="663"/>
      <c r="RTA24" s="663"/>
      <c r="RTB24" s="663"/>
      <c r="RTC24" s="663"/>
      <c r="RTD24" s="663"/>
      <c r="RTE24" s="663"/>
      <c r="RTF24" s="663"/>
      <c r="RTG24" s="663"/>
      <c r="RTH24" s="663"/>
      <c r="RTI24" s="663"/>
      <c r="RTJ24" s="663"/>
      <c r="RTK24" s="663"/>
      <c r="RTL24" s="663"/>
      <c r="RTM24" s="663"/>
      <c r="RTN24" s="663"/>
      <c r="RTO24" s="663"/>
      <c r="RTP24" s="663"/>
      <c r="RTQ24" s="663"/>
      <c r="RTR24" s="663"/>
      <c r="RTS24" s="663"/>
      <c r="RTT24" s="663"/>
      <c r="RTU24" s="663"/>
      <c r="RTV24" s="663"/>
      <c r="RTW24" s="663"/>
      <c r="RTX24" s="663"/>
      <c r="RTY24" s="663"/>
      <c r="RTZ24" s="663"/>
      <c r="RUA24" s="663"/>
      <c r="RUB24" s="663"/>
      <c r="RUC24" s="663"/>
      <c r="RUD24" s="663"/>
      <c r="RUE24" s="663"/>
      <c r="RUF24" s="663"/>
      <c r="RUG24" s="663"/>
      <c r="RUH24" s="663"/>
      <c r="RUI24" s="663"/>
      <c r="RUJ24" s="663"/>
      <c r="RUK24" s="663"/>
      <c r="RUL24" s="663"/>
      <c r="RUM24" s="663"/>
      <c r="RUN24" s="663"/>
      <c r="RUO24" s="663"/>
      <c r="RUP24" s="663"/>
      <c r="RUQ24" s="663"/>
      <c r="RUR24" s="663"/>
      <c r="RUS24" s="663"/>
      <c r="RUT24" s="663"/>
      <c r="RUU24" s="663"/>
      <c r="RUV24" s="663"/>
      <c r="RUW24" s="663"/>
      <c r="RUX24" s="663"/>
      <c r="RUY24" s="663"/>
      <c r="RUZ24" s="663"/>
      <c r="RVA24" s="663"/>
      <c r="RVB24" s="663"/>
      <c r="RVC24" s="663"/>
      <c r="RVD24" s="663"/>
      <c r="RVE24" s="663"/>
      <c r="RVF24" s="663"/>
      <c r="RVG24" s="663"/>
      <c r="RVH24" s="663"/>
      <c r="RVI24" s="663"/>
      <c r="RVJ24" s="663"/>
      <c r="RVK24" s="663"/>
      <c r="RVL24" s="663"/>
      <c r="RVM24" s="663"/>
      <c r="RVN24" s="663"/>
      <c r="RVO24" s="663"/>
      <c r="RVP24" s="663"/>
      <c r="RVQ24" s="663"/>
      <c r="RVR24" s="663"/>
      <c r="RVS24" s="663"/>
      <c r="RVT24" s="663"/>
      <c r="RVU24" s="663"/>
      <c r="RVV24" s="663"/>
      <c r="RVW24" s="663"/>
      <c r="RVX24" s="663"/>
      <c r="RVY24" s="663"/>
      <c r="RVZ24" s="663"/>
      <c r="RWA24" s="663"/>
      <c r="RWB24" s="663"/>
      <c r="RWC24" s="663"/>
      <c r="RWD24" s="663"/>
      <c r="RWE24" s="663"/>
      <c r="RWF24" s="663"/>
      <c r="RWG24" s="663"/>
      <c r="RWH24" s="663"/>
      <c r="RWI24" s="663"/>
      <c r="RWJ24" s="663"/>
      <c r="RWK24" s="663"/>
      <c r="RWL24" s="663"/>
      <c r="RWM24" s="663"/>
      <c r="RWN24" s="663"/>
      <c r="RWO24" s="663"/>
      <c r="RWP24" s="663"/>
      <c r="RWQ24" s="663"/>
      <c r="RWR24" s="663"/>
      <c r="RWS24" s="663"/>
      <c r="RWT24" s="663"/>
      <c r="RWU24" s="663"/>
      <c r="RWV24" s="663"/>
      <c r="RWW24" s="663"/>
      <c r="RWX24" s="663"/>
      <c r="RWY24" s="663"/>
      <c r="RWZ24" s="663"/>
      <c r="RXA24" s="663"/>
      <c r="RXB24" s="663"/>
      <c r="RXC24" s="663"/>
      <c r="RXD24" s="663"/>
      <c r="RXE24" s="663"/>
      <c r="RXF24" s="663"/>
      <c r="RXG24" s="663"/>
      <c r="RXH24" s="663"/>
      <c r="RXI24" s="663"/>
      <c r="RXJ24" s="663"/>
      <c r="RXK24" s="663"/>
      <c r="RXL24" s="663"/>
      <c r="RXM24" s="663"/>
      <c r="RXN24" s="663"/>
      <c r="RXO24" s="663"/>
      <c r="RXP24" s="663"/>
      <c r="RXQ24" s="663"/>
      <c r="RXR24" s="663"/>
      <c r="RXS24" s="663"/>
      <c r="RXT24" s="663"/>
      <c r="RXU24" s="663"/>
      <c r="RXV24" s="663"/>
      <c r="RXW24" s="663"/>
      <c r="RXX24" s="663"/>
      <c r="RXY24" s="663"/>
      <c r="RXZ24" s="663"/>
      <c r="RYA24" s="663"/>
      <c r="RYB24" s="663"/>
      <c r="RYC24" s="663"/>
      <c r="RYD24" s="663"/>
      <c r="RYE24" s="663"/>
      <c r="RYF24" s="663"/>
      <c r="RYG24" s="663"/>
      <c r="RYH24" s="663"/>
      <c r="RYI24" s="663"/>
      <c r="RYJ24" s="663"/>
      <c r="RYK24" s="663"/>
      <c r="RYL24" s="663"/>
      <c r="RYM24" s="663"/>
      <c r="RYN24" s="663"/>
      <c r="RYO24" s="663"/>
      <c r="RYP24" s="663"/>
      <c r="RYQ24" s="663"/>
      <c r="RYR24" s="663"/>
      <c r="RYS24" s="663"/>
      <c r="RYT24" s="663"/>
      <c r="RYU24" s="663"/>
      <c r="RYV24" s="663"/>
      <c r="RYW24" s="663"/>
      <c r="RYX24" s="663"/>
      <c r="RYY24" s="663"/>
      <c r="RYZ24" s="663"/>
      <c r="RZA24" s="663"/>
      <c r="RZB24" s="663"/>
      <c r="RZC24" s="663"/>
      <c r="RZD24" s="663"/>
      <c r="RZE24" s="663"/>
      <c r="RZF24" s="663"/>
      <c r="RZG24" s="663"/>
      <c r="RZH24" s="663"/>
      <c r="RZI24" s="663"/>
      <c r="RZJ24" s="663"/>
      <c r="RZK24" s="663"/>
      <c r="RZL24" s="663"/>
      <c r="RZM24" s="663"/>
      <c r="RZN24" s="663"/>
      <c r="RZO24" s="663"/>
      <c r="RZP24" s="663"/>
      <c r="RZQ24" s="663"/>
      <c r="RZR24" s="663"/>
      <c r="RZS24" s="663"/>
      <c r="RZT24" s="663"/>
      <c r="RZU24" s="663"/>
      <c r="RZV24" s="663"/>
      <c r="RZW24" s="663"/>
      <c r="RZX24" s="663"/>
      <c r="RZY24" s="663"/>
      <c r="RZZ24" s="663"/>
      <c r="SAA24" s="663"/>
      <c r="SAB24" s="663"/>
      <c r="SAC24" s="663"/>
      <c r="SAD24" s="663"/>
      <c r="SAE24" s="663"/>
      <c r="SAF24" s="663"/>
      <c r="SAG24" s="663"/>
      <c r="SAH24" s="663"/>
      <c r="SAI24" s="663"/>
      <c r="SAJ24" s="663"/>
      <c r="SAK24" s="663"/>
      <c r="SAL24" s="663"/>
      <c r="SAM24" s="663"/>
      <c r="SAN24" s="663"/>
      <c r="SAO24" s="663"/>
      <c r="SAP24" s="663"/>
      <c r="SAQ24" s="663"/>
      <c r="SAR24" s="663"/>
      <c r="SAS24" s="663"/>
      <c r="SAT24" s="663"/>
      <c r="SAU24" s="663"/>
      <c r="SAV24" s="663"/>
      <c r="SAW24" s="663"/>
      <c r="SAX24" s="663"/>
      <c r="SAY24" s="663"/>
      <c r="SAZ24" s="663"/>
      <c r="SBA24" s="663"/>
      <c r="SBB24" s="663"/>
      <c r="SBC24" s="663"/>
      <c r="SBD24" s="663"/>
      <c r="SBE24" s="663"/>
      <c r="SBF24" s="663"/>
      <c r="SBG24" s="663"/>
      <c r="SBH24" s="663"/>
      <c r="SBI24" s="663"/>
      <c r="SBJ24" s="663"/>
      <c r="SBK24" s="663"/>
      <c r="SBL24" s="663"/>
      <c r="SBM24" s="663"/>
      <c r="SBN24" s="663"/>
      <c r="SBO24" s="663"/>
      <c r="SBP24" s="663"/>
      <c r="SBQ24" s="663"/>
      <c r="SBR24" s="663"/>
      <c r="SBS24" s="663"/>
      <c r="SBT24" s="663"/>
      <c r="SBU24" s="663"/>
      <c r="SBV24" s="663"/>
      <c r="SBW24" s="663"/>
      <c r="SBX24" s="663"/>
      <c r="SBY24" s="663"/>
      <c r="SBZ24" s="663"/>
      <c r="SCA24" s="663"/>
      <c r="SCB24" s="663"/>
      <c r="SCC24" s="663"/>
      <c r="SCD24" s="663"/>
      <c r="SCE24" s="663"/>
      <c r="SCF24" s="663"/>
      <c r="SCG24" s="663"/>
      <c r="SCH24" s="663"/>
      <c r="SCI24" s="663"/>
      <c r="SCJ24" s="663"/>
      <c r="SCK24" s="663"/>
      <c r="SCL24" s="663"/>
      <c r="SCM24" s="663"/>
      <c r="SCN24" s="663"/>
      <c r="SCO24" s="663"/>
      <c r="SCP24" s="663"/>
      <c r="SCQ24" s="663"/>
      <c r="SCR24" s="663"/>
      <c r="SCS24" s="663"/>
      <c r="SCT24" s="663"/>
      <c r="SCU24" s="663"/>
      <c r="SCV24" s="663"/>
      <c r="SCW24" s="663"/>
      <c r="SCX24" s="663"/>
      <c r="SCY24" s="663"/>
      <c r="SCZ24" s="663"/>
      <c r="SDA24" s="663"/>
      <c r="SDB24" s="663"/>
      <c r="SDC24" s="663"/>
      <c r="SDD24" s="663"/>
      <c r="SDE24" s="663"/>
      <c r="SDF24" s="663"/>
      <c r="SDG24" s="663"/>
      <c r="SDH24" s="663"/>
      <c r="SDI24" s="663"/>
      <c r="SDJ24" s="663"/>
      <c r="SDK24" s="663"/>
      <c r="SDL24" s="663"/>
      <c r="SDM24" s="663"/>
      <c r="SDN24" s="663"/>
      <c r="SDO24" s="663"/>
      <c r="SDP24" s="663"/>
      <c r="SDQ24" s="663"/>
      <c r="SDR24" s="663"/>
      <c r="SDS24" s="663"/>
      <c r="SDT24" s="663"/>
      <c r="SDU24" s="663"/>
      <c r="SDV24" s="663"/>
      <c r="SDW24" s="663"/>
      <c r="SDX24" s="663"/>
      <c r="SDY24" s="663"/>
      <c r="SDZ24" s="663"/>
      <c r="SEA24" s="663"/>
      <c r="SEB24" s="663"/>
      <c r="SEC24" s="663"/>
      <c r="SED24" s="663"/>
      <c r="SEE24" s="663"/>
      <c r="SEF24" s="663"/>
      <c r="SEG24" s="663"/>
      <c r="SEH24" s="663"/>
      <c r="SEI24" s="663"/>
      <c r="SEJ24" s="663"/>
      <c r="SEK24" s="663"/>
      <c r="SEL24" s="663"/>
      <c r="SEM24" s="663"/>
      <c r="SEN24" s="663"/>
      <c r="SEO24" s="663"/>
      <c r="SEP24" s="663"/>
      <c r="SEQ24" s="663"/>
      <c r="SER24" s="663"/>
      <c r="SES24" s="663"/>
      <c r="SET24" s="663"/>
      <c r="SEU24" s="663"/>
      <c r="SEV24" s="663"/>
      <c r="SEW24" s="663"/>
      <c r="SEX24" s="663"/>
      <c r="SEY24" s="663"/>
      <c r="SEZ24" s="663"/>
      <c r="SFA24" s="663"/>
      <c r="SFB24" s="663"/>
      <c r="SFC24" s="663"/>
      <c r="SFD24" s="663"/>
      <c r="SFE24" s="663"/>
      <c r="SFF24" s="663"/>
      <c r="SFG24" s="663"/>
      <c r="SFH24" s="663"/>
      <c r="SFI24" s="663"/>
      <c r="SFJ24" s="663"/>
      <c r="SFK24" s="663"/>
      <c r="SFL24" s="663"/>
      <c r="SFM24" s="663"/>
      <c r="SFN24" s="663"/>
      <c r="SFO24" s="663"/>
      <c r="SFP24" s="663"/>
      <c r="SFQ24" s="663"/>
      <c r="SFR24" s="663"/>
      <c r="SFS24" s="663"/>
      <c r="SFT24" s="663"/>
      <c r="SFU24" s="663"/>
      <c r="SFV24" s="663"/>
      <c r="SFW24" s="663"/>
      <c r="SFX24" s="663"/>
      <c r="SFY24" s="663"/>
      <c r="SFZ24" s="663"/>
      <c r="SGA24" s="663"/>
      <c r="SGB24" s="663"/>
      <c r="SGC24" s="663"/>
      <c r="SGD24" s="663"/>
      <c r="SGE24" s="663"/>
      <c r="SGF24" s="663"/>
      <c r="SGG24" s="663"/>
      <c r="SGH24" s="663"/>
      <c r="SGI24" s="663"/>
      <c r="SGJ24" s="663"/>
      <c r="SGK24" s="663"/>
      <c r="SGL24" s="663"/>
      <c r="SGM24" s="663"/>
      <c r="SGN24" s="663"/>
      <c r="SGO24" s="663"/>
      <c r="SGP24" s="663"/>
      <c r="SGQ24" s="663"/>
      <c r="SGR24" s="663"/>
      <c r="SGS24" s="663"/>
      <c r="SGT24" s="663"/>
      <c r="SGU24" s="663"/>
      <c r="SGV24" s="663"/>
      <c r="SGW24" s="663"/>
      <c r="SGX24" s="663"/>
      <c r="SGY24" s="663"/>
      <c r="SGZ24" s="663"/>
      <c r="SHA24" s="663"/>
      <c r="SHB24" s="663"/>
      <c r="SHC24" s="663"/>
      <c r="SHD24" s="663"/>
      <c r="SHE24" s="663"/>
      <c r="SHF24" s="663"/>
      <c r="SHG24" s="663"/>
      <c r="SHH24" s="663"/>
      <c r="SHI24" s="663"/>
      <c r="SHJ24" s="663"/>
      <c r="SHK24" s="663"/>
      <c r="SHL24" s="663"/>
      <c r="SHM24" s="663"/>
      <c r="SHN24" s="663"/>
      <c r="SHO24" s="663"/>
      <c r="SHP24" s="663"/>
      <c r="SHQ24" s="663"/>
      <c r="SHR24" s="663"/>
      <c r="SHS24" s="663"/>
      <c r="SHT24" s="663"/>
      <c r="SHU24" s="663"/>
      <c r="SHV24" s="663"/>
      <c r="SHW24" s="663"/>
      <c r="SHX24" s="663"/>
      <c r="SHY24" s="663"/>
      <c r="SHZ24" s="663"/>
      <c r="SIA24" s="663"/>
      <c r="SIB24" s="663"/>
      <c r="SIC24" s="663"/>
      <c r="SID24" s="663"/>
      <c r="SIE24" s="663"/>
      <c r="SIF24" s="663"/>
      <c r="SIG24" s="663"/>
      <c r="SIH24" s="663"/>
      <c r="SII24" s="663"/>
      <c r="SIJ24" s="663"/>
      <c r="SIK24" s="663"/>
      <c r="SIL24" s="663"/>
      <c r="SIM24" s="663"/>
      <c r="SIN24" s="663"/>
      <c r="SIO24" s="663"/>
      <c r="SIP24" s="663"/>
      <c r="SIQ24" s="663"/>
      <c r="SIR24" s="663"/>
      <c r="SIS24" s="663"/>
      <c r="SIT24" s="663"/>
      <c r="SIU24" s="663"/>
      <c r="SIV24" s="663"/>
      <c r="SIW24" s="663"/>
      <c r="SIX24" s="663"/>
      <c r="SIY24" s="663"/>
      <c r="SIZ24" s="663"/>
      <c r="SJA24" s="663"/>
      <c r="SJB24" s="663"/>
      <c r="SJC24" s="663"/>
      <c r="SJD24" s="663"/>
      <c r="SJE24" s="663"/>
      <c r="SJF24" s="663"/>
      <c r="SJG24" s="663"/>
      <c r="SJH24" s="663"/>
      <c r="SJI24" s="663"/>
      <c r="SJJ24" s="663"/>
      <c r="SJK24" s="663"/>
      <c r="SJL24" s="663"/>
      <c r="SJM24" s="663"/>
      <c r="SJN24" s="663"/>
      <c r="SJO24" s="663"/>
      <c r="SJP24" s="663"/>
      <c r="SJQ24" s="663"/>
      <c r="SJR24" s="663"/>
      <c r="SJS24" s="663"/>
      <c r="SJT24" s="663"/>
      <c r="SJU24" s="663"/>
      <c r="SJV24" s="663"/>
      <c r="SJW24" s="663"/>
      <c r="SJX24" s="663"/>
      <c r="SJY24" s="663"/>
      <c r="SJZ24" s="663"/>
      <c r="SKA24" s="663"/>
      <c r="SKB24" s="663"/>
      <c r="SKC24" s="663"/>
      <c r="SKD24" s="663"/>
      <c r="SKE24" s="663"/>
      <c r="SKF24" s="663"/>
      <c r="SKG24" s="663"/>
      <c r="SKH24" s="663"/>
      <c r="SKI24" s="663"/>
      <c r="SKJ24" s="663"/>
      <c r="SKK24" s="663"/>
      <c r="SKL24" s="663"/>
      <c r="SKM24" s="663"/>
      <c r="SKN24" s="663"/>
      <c r="SKO24" s="663"/>
      <c r="SKP24" s="663"/>
      <c r="SKQ24" s="663"/>
      <c r="SKR24" s="663"/>
      <c r="SKS24" s="663"/>
      <c r="SKT24" s="663"/>
      <c r="SKU24" s="663"/>
      <c r="SKV24" s="663"/>
      <c r="SKW24" s="663"/>
      <c r="SKX24" s="663"/>
      <c r="SKY24" s="663"/>
      <c r="SKZ24" s="663"/>
      <c r="SLA24" s="663"/>
      <c r="SLB24" s="663"/>
      <c r="SLC24" s="663"/>
      <c r="SLD24" s="663"/>
      <c r="SLE24" s="663"/>
      <c r="SLF24" s="663"/>
      <c r="SLG24" s="663"/>
      <c r="SLH24" s="663"/>
      <c r="SLI24" s="663"/>
      <c r="SLJ24" s="663"/>
      <c r="SLK24" s="663"/>
      <c r="SLL24" s="663"/>
      <c r="SLM24" s="663"/>
      <c r="SLN24" s="663"/>
      <c r="SLO24" s="663"/>
      <c r="SLP24" s="663"/>
      <c r="SLQ24" s="663"/>
      <c r="SLR24" s="663"/>
      <c r="SLS24" s="663"/>
      <c r="SLT24" s="663"/>
      <c r="SLU24" s="663"/>
      <c r="SLV24" s="663"/>
      <c r="SLW24" s="663"/>
      <c r="SLX24" s="663"/>
      <c r="SLY24" s="663"/>
      <c r="SLZ24" s="663"/>
      <c r="SMA24" s="663"/>
      <c r="SMB24" s="663"/>
      <c r="SMC24" s="663"/>
      <c r="SMD24" s="663"/>
      <c r="SME24" s="663"/>
      <c r="SMF24" s="663"/>
      <c r="SMG24" s="663"/>
      <c r="SMH24" s="663"/>
      <c r="SMI24" s="663"/>
      <c r="SMJ24" s="663"/>
      <c r="SMK24" s="663"/>
      <c r="SML24" s="663"/>
      <c r="SMM24" s="663"/>
      <c r="SMN24" s="663"/>
      <c r="SMO24" s="663"/>
      <c r="SMP24" s="663"/>
      <c r="SMQ24" s="663"/>
      <c r="SMR24" s="663"/>
      <c r="SMS24" s="663"/>
      <c r="SMT24" s="663"/>
      <c r="SMU24" s="663"/>
      <c r="SMV24" s="663"/>
      <c r="SMW24" s="663"/>
      <c r="SMX24" s="663"/>
      <c r="SMY24" s="663"/>
      <c r="SMZ24" s="663"/>
      <c r="SNA24" s="663"/>
      <c r="SNB24" s="663"/>
      <c r="SNC24" s="663"/>
      <c r="SND24" s="663"/>
      <c r="SNE24" s="663"/>
      <c r="SNF24" s="663"/>
      <c r="SNG24" s="663"/>
      <c r="SNH24" s="663"/>
      <c r="SNI24" s="663"/>
      <c r="SNJ24" s="663"/>
      <c r="SNK24" s="663"/>
      <c r="SNL24" s="663"/>
      <c r="SNM24" s="663"/>
      <c r="SNN24" s="663"/>
      <c r="SNO24" s="663"/>
      <c r="SNP24" s="663"/>
      <c r="SNQ24" s="663"/>
      <c r="SNR24" s="663"/>
      <c r="SNS24" s="663"/>
      <c r="SNT24" s="663"/>
      <c r="SNU24" s="663"/>
      <c r="SNV24" s="663"/>
      <c r="SNW24" s="663"/>
      <c r="SNX24" s="663"/>
      <c r="SNY24" s="663"/>
      <c r="SNZ24" s="663"/>
      <c r="SOA24" s="663"/>
      <c r="SOB24" s="663"/>
      <c r="SOC24" s="663"/>
      <c r="SOD24" s="663"/>
      <c r="SOE24" s="663"/>
      <c r="SOF24" s="663"/>
      <c r="SOG24" s="663"/>
      <c r="SOH24" s="663"/>
      <c r="SOI24" s="663"/>
      <c r="SOJ24" s="663"/>
      <c r="SOK24" s="663"/>
      <c r="SOL24" s="663"/>
      <c r="SOM24" s="663"/>
      <c r="SON24" s="663"/>
      <c r="SOO24" s="663"/>
      <c r="SOP24" s="663"/>
      <c r="SOQ24" s="663"/>
      <c r="SOR24" s="663"/>
      <c r="SOS24" s="663"/>
      <c r="SOT24" s="663"/>
      <c r="SOU24" s="663"/>
      <c r="SOV24" s="663"/>
      <c r="SOW24" s="663"/>
      <c r="SOX24" s="663"/>
      <c r="SOY24" s="663"/>
      <c r="SOZ24" s="663"/>
      <c r="SPA24" s="663"/>
      <c r="SPB24" s="663"/>
      <c r="SPC24" s="663"/>
      <c r="SPD24" s="663"/>
      <c r="SPE24" s="663"/>
      <c r="SPF24" s="663"/>
      <c r="SPG24" s="663"/>
      <c r="SPH24" s="663"/>
      <c r="SPI24" s="663"/>
      <c r="SPJ24" s="663"/>
      <c r="SPK24" s="663"/>
      <c r="SPL24" s="663"/>
      <c r="SPM24" s="663"/>
      <c r="SPN24" s="663"/>
      <c r="SPO24" s="663"/>
      <c r="SPP24" s="663"/>
      <c r="SPQ24" s="663"/>
      <c r="SPR24" s="663"/>
      <c r="SPS24" s="663"/>
      <c r="SPT24" s="663"/>
      <c r="SPU24" s="663"/>
      <c r="SPV24" s="663"/>
      <c r="SPW24" s="663"/>
      <c r="SPX24" s="663"/>
      <c r="SPY24" s="663"/>
      <c r="SPZ24" s="663"/>
      <c r="SQA24" s="663"/>
      <c r="SQB24" s="663"/>
      <c r="SQC24" s="663"/>
      <c r="SQD24" s="663"/>
      <c r="SQE24" s="663"/>
      <c r="SQF24" s="663"/>
      <c r="SQG24" s="663"/>
      <c r="SQH24" s="663"/>
      <c r="SQI24" s="663"/>
      <c r="SQJ24" s="663"/>
      <c r="SQK24" s="663"/>
      <c r="SQL24" s="663"/>
      <c r="SQM24" s="663"/>
      <c r="SQN24" s="663"/>
      <c r="SQO24" s="663"/>
      <c r="SQP24" s="663"/>
      <c r="SQQ24" s="663"/>
      <c r="SQR24" s="663"/>
      <c r="SQS24" s="663"/>
      <c r="SQT24" s="663"/>
      <c r="SQU24" s="663"/>
      <c r="SQV24" s="663"/>
      <c r="SQW24" s="663"/>
      <c r="SQX24" s="663"/>
      <c r="SQY24" s="663"/>
      <c r="SQZ24" s="663"/>
      <c r="SRA24" s="663"/>
      <c r="SRB24" s="663"/>
      <c r="SRC24" s="663"/>
      <c r="SRD24" s="663"/>
      <c r="SRE24" s="663"/>
      <c r="SRF24" s="663"/>
      <c r="SRG24" s="663"/>
      <c r="SRH24" s="663"/>
      <c r="SRI24" s="663"/>
      <c r="SRJ24" s="663"/>
      <c r="SRK24" s="663"/>
      <c r="SRL24" s="663"/>
      <c r="SRM24" s="663"/>
      <c r="SRN24" s="663"/>
      <c r="SRO24" s="663"/>
      <c r="SRP24" s="663"/>
      <c r="SRQ24" s="663"/>
      <c r="SRR24" s="663"/>
      <c r="SRS24" s="663"/>
      <c r="SRT24" s="663"/>
      <c r="SRU24" s="663"/>
      <c r="SRV24" s="663"/>
      <c r="SRW24" s="663"/>
      <c r="SRX24" s="663"/>
      <c r="SRY24" s="663"/>
      <c r="SRZ24" s="663"/>
      <c r="SSA24" s="663"/>
      <c r="SSB24" s="663"/>
      <c r="SSC24" s="663"/>
      <c r="SSD24" s="663"/>
      <c r="SSE24" s="663"/>
      <c r="SSF24" s="663"/>
      <c r="SSG24" s="663"/>
      <c r="SSH24" s="663"/>
      <c r="SSI24" s="663"/>
      <c r="SSJ24" s="663"/>
      <c r="SSK24" s="663"/>
      <c r="SSL24" s="663"/>
      <c r="SSM24" s="663"/>
      <c r="SSN24" s="663"/>
      <c r="SSO24" s="663"/>
      <c r="SSP24" s="663"/>
      <c r="SSQ24" s="663"/>
      <c r="SSR24" s="663"/>
      <c r="SSS24" s="663"/>
      <c r="SST24" s="663"/>
      <c r="SSU24" s="663"/>
      <c r="SSV24" s="663"/>
      <c r="SSW24" s="663"/>
      <c r="SSX24" s="663"/>
      <c r="SSY24" s="663"/>
      <c r="SSZ24" s="663"/>
      <c r="STA24" s="663"/>
      <c r="STB24" s="663"/>
      <c r="STC24" s="663"/>
      <c r="STD24" s="663"/>
      <c r="STE24" s="663"/>
      <c r="STF24" s="663"/>
      <c r="STG24" s="663"/>
      <c r="STH24" s="663"/>
      <c r="STI24" s="663"/>
      <c r="STJ24" s="663"/>
      <c r="STK24" s="663"/>
      <c r="STL24" s="663"/>
      <c r="STM24" s="663"/>
      <c r="STN24" s="663"/>
      <c r="STO24" s="663"/>
      <c r="STP24" s="663"/>
      <c r="STQ24" s="663"/>
      <c r="STR24" s="663"/>
      <c r="STS24" s="663"/>
      <c r="STT24" s="663"/>
      <c r="STU24" s="663"/>
      <c r="STV24" s="663"/>
      <c r="STW24" s="663"/>
      <c r="STX24" s="663"/>
      <c r="STY24" s="663"/>
      <c r="STZ24" s="663"/>
      <c r="SUA24" s="663"/>
      <c r="SUB24" s="663"/>
      <c r="SUC24" s="663"/>
      <c r="SUD24" s="663"/>
      <c r="SUE24" s="663"/>
      <c r="SUF24" s="663"/>
      <c r="SUG24" s="663"/>
      <c r="SUH24" s="663"/>
      <c r="SUI24" s="663"/>
      <c r="SUJ24" s="663"/>
      <c r="SUK24" s="663"/>
      <c r="SUL24" s="663"/>
      <c r="SUM24" s="663"/>
      <c r="SUN24" s="663"/>
      <c r="SUO24" s="663"/>
      <c r="SUP24" s="663"/>
      <c r="SUQ24" s="663"/>
      <c r="SUR24" s="663"/>
      <c r="SUS24" s="663"/>
      <c r="SUT24" s="663"/>
      <c r="SUU24" s="663"/>
      <c r="SUV24" s="663"/>
      <c r="SUW24" s="663"/>
      <c r="SUX24" s="663"/>
      <c r="SUY24" s="663"/>
      <c r="SUZ24" s="663"/>
      <c r="SVA24" s="663"/>
      <c r="SVB24" s="663"/>
      <c r="SVC24" s="663"/>
      <c r="SVD24" s="663"/>
      <c r="SVE24" s="663"/>
      <c r="SVF24" s="663"/>
      <c r="SVG24" s="663"/>
      <c r="SVH24" s="663"/>
      <c r="SVI24" s="663"/>
      <c r="SVJ24" s="663"/>
      <c r="SVK24" s="663"/>
      <c r="SVL24" s="663"/>
      <c r="SVM24" s="663"/>
      <c r="SVN24" s="663"/>
      <c r="SVO24" s="663"/>
      <c r="SVP24" s="663"/>
      <c r="SVQ24" s="663"/>
      <c r="SVR24" s="663"/>
      <c r="SVS24" s="663"/>
      <c r="SVT24" s="663"/>
      <c r="SVU24" s="663"/>
      <c r="SVV24" s="663"/>
      <c r="SVW24" s="663"/>
      <c r="SVX24" s="663"/>
      <c r="SVY24" s="663"/>
      <c r="SVZ24" s="663"/>
      <c r="SWA24" s="663"/>
      <c r="SWB24" s="663"/>
      <c r="SWC24" s="663"/>
      <c r="SWD24" s="663"/>
      <c r="SWE24" s="663"/>
      <c r="SWF24" s="663"/>
      <c r="SWG24" s="663"/>
      <c r="SWH24" s="663"/>
      <c r="SWI24" s="663"/>
      <c r="SWJ24" s="663"/>
      <c r="SWK24" s="663"/>
      <c r="SWL24" s="663"/>
      <c r="SWM24" s="663"/>
      <c r="SWN24" s="663"/>
      <c r="SWO24" s="663"/>
      <c r="SWP24" s="663"/>
      <c r="SWQ24" s="663"/>
      <c r="SWR24" s="663"/>
      <c r="SWS24" s="663"/>
      <c r="SWT24" s="663"/>
      <c r="SWU24" s="663"/>
      <c r="SWV24" s="663"/>
      <c r="SWW24" s="663"/>
      <c r="SWX24" s="663"/>
      <c r="SWY24" s="663"/>
      <c r="SWZ24" s="663"/>
      <c r="SXA24" s="663"/>
      <c r="SXB24" s="663"/>
      <c r="SXC24" s="663"/>
      <c r="SXD24" s="663"/>
      <c r="SXE24" s="663"/>
      <c r="SXF24" s="663"/>
      <c r="SXG24" s="663"/>
      <c r="SXH24" s="663"/>
      <c r="SXI24" s="663"/>
      <c r="SXJ24" s="663"/>
      <c r="SXK24" s="663"/>
      <c r="SXL24" s="663"/>
      <c r="SXM24" s="663"/>
      <c r="SXN24" s="663"/>
      <c r="SXO24" s="663"/>
      <c r="SXP24" s="663"/>
      <c r="SXQ24" s="663"/>
      <c r="SXR24" s="663"/>
      <c r="SXS24" s="663"/>
      <c r="SXT24" s="663"/>
      <c r="SXU24" s="663"/>
      <c r="SXV24" s="663"/>
      <c r="SXW24" s="663"/>
      <c r="SXX24" s="663"/>
      <c r="SXY24" s="663"/>
      <c r="SXZ24" s="663"/>
      <c r="SYA24" s="663"/>
      <c r="SYB24" s="663"/>
      <c r="SYC24" s="663"/>
      <c r="SYD24" s="663"/>
      <c r="SYE24" s="663"/>
      <c r="SYF24" s="663"/>
      <c r="SYG24" s="663"/>
      <c r="SYH24" s="663"/>
      <c r="SYI24" s="663"/>
      <c r="SYJ24" s="663"/>
      <c r="SYK24" s="663"/>
      <c r="SYL24" s="663"/>
      <c r="SYM24" s="663"/>
      <c r="SYN24" s="663"/>
      <c r="SYO24" s="663"/>
      <c r="SYP24" s="663"/>
      <c r="SYQ24" s="663"/>
      <c r="SYR24" s="663"/>
      <c r="SYS24" s="663"/>
      <c r="SYT24" s="663"/>
      <c r="SYU24" s="663"/>
      <c r="SYV24" s="663"/>
      <c r="SYW24" s="663"/>
      <c r="SYX24" s="663"/>
      <c r="SYY24" s="663"/>
      <c r="SYZ24" s="663"/>
      <c r="SZA24" s="663"/>
      <c r="SZB24" s="663"/>
      <c r="SZC24" s="663"/>
      <c r="SZD24" s="663"/>
      <c r="SZE24" s="663"/>
      <c r="SZF24" s="663"/>
      <c r="SZG24" s="663"/>
      <c r="SZH24" s="663"/>
      <c r="SZI24" s="663"/>
      <c r="SZJ24" s="663"/>
      <c r="SZK24" s="663"/>
      <c r="SZL24" s="663"/>
      <c r="SZM24" s="663"/>
      <c r="SZN24" s="663"/>
      <c r="SZO24" s="663"/>
      <c r="SZP24" s="663"/>
      <c r="SZQ24" s="663"/>
      <c r="SZR24" s="663"/>
      <c r="SZS24" s="663"/>
      <c r="SZT24" s="663"/>
      <c r="SZU24" s="663"/>
      <c r="SZV24" s="663"/>
      <c r="SZW24" s="663"/>
      <c r="SZX24" s="663"/>
      <c r="SZY24" s="663"/>
      <c r="SZZ24" s="663"/>
      <c r="TAA24" s="663"/>
      <c r="TAB24" s="663"/>
      <c r="TAC24" s="663"/>
      <c r="TAD24" s="663"/>
      <c r="TAE24" s="663"/>
      <c r="TAF24" s="663"/>
      <c r="TAG24" s="663"/>
      <c r="TAH24" s="663"/>
      <c r="TAI24" s="663"/>
      <c r="TAJ24" s="663"/>
      <c r="TAK24" s="663"/>
      <c r="TAL24" s="663"/>
      <c r="TAM24" s="663"/>
      <c r="TAN24" s="663"/>
      <c r="TAO24" s="663"/>
      <c r="TAP24" s="663"/>
      <c r="TAQ24" s="663"/>
      <c r="TAR24" s="663"/>
      <c r="TAS24" s="663"/>
      <c r="TAT24" s="663"/>
      <c r="TAU24" s="663"/>
      <c r="TAV24" s="663"/>
      <c r="TAW24" s="663"/>
      <c r="TAX24" s="663"/>
      <c r="TAY24" s="663"/>
      <c r="TAZ24" s="663"/>
      <c r="TBA24" s="663"/>
      <c r="TBB24" s="663"/>
      <c r="TBC24" s="663"/>
      <c r="TBD24" s="663"/>
      <c r="TBE24" s="663"/>
      <c r="TBF24" s="663"/>
      <c r="TBG24" s="663"/>
      <c r="TBH24" s="663"/>
      <c r="TBI24" s="663"/>
      <c r="TBJ24" s="663"/>
      <c r="TBK24" s="663"/>
      <c r="TBL24" s="663"/>
      <c r="TBM24" s="663"/>
      <c r="TBN24" s="663"/>
      <c r="TBO24" s="663"/>
      <c r="TBP24" s="663"/>
      <c r="TBQ24" s="663"/>
      <c r="TBR24" s="663"/>
      <c r="TBS24" s="663"/>
      <c r="TBT24" s="663"/>
      <c r="TBU24" s="663"/>
      <c r="TBV24" s="663"/>
      <c r="TBW24" s="663"/>
      <c r="TBX24" s="663"/>
      <c r="TBY24" s="663"/>
      <c r="TBZ24" s="663"/>
      <c r="TCA24" s="663"/>
      <c r="TCB24" s="663"/>
      <c r="TCC24" s="663"/>
      <c r="TCD24" s="663"/>
      <c r="TCE24" s="663"/>
      <c r="TCF24" s="663"/>
      <c r="TCG24" s="663"/>
      <c r="TCH24" s="663"/>
      <c r="TCI24" s="663"/>
      <c r="TCJ24" s="663"/>
      <c r="TCK24" s="663"/>
      <c r="TCL24" s="663"/>
      <c r="TCM24" s="663"/>
      <c r="TCN24" s="663"/>
      <c r="TCO24" s="663"/>
      <c r="TCP24" s="663"/>
      <c r="TCQ24" s="663"/>
      <c r="TCR24" s="663"/>
      <c r="TCS24" s="663"/>
      <c r="TCT24" s="663"/>
      <c r="TCU24" s="663"/>
      <c r="TCV24" s="663"/>
      <c r="TCW24" s="663"/>
      <c r="TCX24" s="663"/>
      <c r="TCY24" s="663"/>
      <c r="TCZ24" s="663"/>
      <c r="TDA24" s="663"/>
      <c r="TDB24" s="663"/>
      <c r="TDC24" s="663"/>
      <c r="TDD24" s="663"/>
      <c r="TDE24" s="663"/>
      <c r="TDF24" s="663"/>
      <c r="TDG24" s="663"/>
      <c r="TDH24" s="663"/>
      <c r="TDI24" s="663"/>
      <c r="TDJ24" s="663"/>
      <c r="TDK24" s="663"/>
      <c r="TDL24" s="663"/>
      <c r="TDM24" s="663"/>
      <c r="TDN24" s="663"/>
      <c r="TDO24" s="663"/>
      <c r="TDP24" s="663"/>
      <c r="TDQ24" s="663"/>
      <c r="TDR24" s="663"/>
      <c r="TDS24" s="663"/>
      <c r="TDT24" s="663"/>
      <c r="TDU24" s="663"/>
      <c r="TDV24" s="663"/>
      <c r="TDW24" s="663"/>
      <c r="TDX24" s="663"/>
      <c r="TDY24" s="663"/>
      <c r="TDZ24" s="663"/>
      <c r="TEA24" s="663"/>
      <c r="TEB24" s="663"/>
      <c r="TEC24" s="663"/>
      <c r="TED24" s="663"/>
      <c r="TEE24" s="663"/>
      <c r="TEF24" s="663"/>
      <c r="TEG24" s="663"/>
      <c r="TEH24" s="663"/>
      <c r="TEI24" s="663"/>
      <c r="TEJ24" s="663"/>
      <c r="TEK24" s="663"/>
      <c r="TEL24" s="663"/>
      <c r="TEM24" s="663"/>
      <c r="TEN24" s="663"/>
      <c r="TEO24" s="663"/>
      <c r="TEP24" s="663"/>
      <c r="TEQ24" s="663"/>
      <c r="TER24" s="663"/>
      <c r="TES24" s="663"/>
      <c r="TET24" s="663"/>
      <c r="TEU24" s="663"/>
      <c r="TEV24" s="663"/>
      <c r="TEW24" s="663"/>
      <c r="TEX24" s="663"/>
      <c r="TEY24" s="663"/>
      <c r="TEZ24" s="663"/>
      <c r="TFA24" s="663"/>
      <c r="TFB24" s="663"/>
      <c r="TFC24" s="663"/>
      <c r="TFD24" s="663"/>
      <c r="TFE24" s="663"/>
      <c r="TFF24" s="663"/>
      <c r="TFG24" s="663"/>
      <c r="TFH24" s="663"/>
      <c r="TFI24" s="663"/>
      <c r="TFJ24" s="663"/>
      <c r="TFK24" s="663"/>
      <c r="TFL24" s="663"/>
      <c r="TFM24" s="663"/>
      <c r="TFN24" s="663"/>
      <c r="TFO24" s="663"/>
      <c r="TFP24" s="663"/>
      <c r="TFQ24" s="663"/>
      <c r="TFR24" s="663"/>
      <c r="TFS24" s="663"/>
      <c r="TFT24" s="663"/>
      <c r="TFU24" s="663"/>
      <c r="TFV24" s="663"/>
      <c r="TFW24" s="663"/>
      <c r="TFX24" s="663"/>
      <c r="TFY24" s="663"/>
      <c r="TFZ24" s="663"/>
      <c r="TGA24" s="663"/>
      <c r="TGB24" s="663"/>
      <c r="TGC24" s="663"/>
      <c r="TGD24" s="663"/>
      <c r="TGE24" s="663"/>
      <c r="TGF24" s="663"/>
      <c r="TGG24" s="663"/>
      <c r="TGH24" s="663"/>
      <c r="TGI24" s="663"/>
      <c r="TGJ24" s="663"/>
      <c r="TGK24" s="663"/>
      <c r="TGL24" s="663"/>
      <c r="TGM24" s="663"/>
      <c r="TGN24" s="663"/>
      <c r="TGO24" s="663"/>
      <c r="TGP24" s="663"/>
      <c r="TGQ24" s="663"/>
      <c r="TGR24" s="663"/>
      <c r="TGS24" s="663"/>
      <c r="TGT24" s="663"/>
      <c r="TGU24" s="663"/>
      <c r="TGV24" s="663"/>
      <c r="TGW24" s="663"/>
      <c r="TGX24" s="663"/>
      <c r="TGY24" s="663"/>
      <c r="TGZ24" s="663"/>
      <c r="THA24" s="663"/>
      <c r="THB24" s="663"/>
      <c r="THC24" s="663"/>
      <c r="THD24" s="663"/>
      <c r="THE24" s="663"/>
      <c r="THF24" s="663"/>
      <c r="THG24" s="663"/>
      <c r="THH24" s="663"/>
      <c r="THI24" s="663"/>
      <c r="THJ24" s="663"/>
      <c r="THK24" s="663"/>
      <c r="THL24" s="663"/>
      <c r="THM24" s="663"/>
      <c r="THN24" s="663"/>
      <c r="THO24" s="663"/>
      <c r="THP24" s="663"/>
      <c r="THQ24" s="663"/>
      <c r="THR24" s="663"/>
      <c r="THS24" s="663"/>
      <c r="THT24" s="663"/>
      <c r="THU24" s="663"/>
      <c r="THV24" s="663"/>
      <c r="THW24" s="663"/>
      <c r="THX24" s="663"/>
      <c r="THY24" s="663"/>
      <c r="THZ24" s="663"/>
      <c r="TIA24" s="663"/>
      <c r="TIB24" s="663"/>
      <c r="TIC24" s="663"/>
      <c r="TID24" s="663"/>
      <c r="TIE24" s="663"/>
      <c r="TIF24" s="663"/>
      <c r="TIG24" s="663"/>
      <c r="TIH24" s="663"/>
      <c r="TII24" s="663"/>
      <c r="TIJ24" s="663"/>
      <c r="TIK24" s="663"/>
      <c r="TIL24" s="663"/>
      <c r="TIM24" s="663"/>
      <c r="TIN24" s="663"/>
      <c r="TIO24" s="663"/>
      <c r="TIP24" s="663"/>
      <c r="TIQ24" s="663"/>
      <c r="TIR24" s="663"/>
      <c r="TIS24" s="663"/>
      <c r="TIT24" s="663"/>
      <c r="TIU24" s="663"/>
      <c r="TIV24" s="663"/>
      <c r="TIW24" s="663"/>
      <c r="TIX24" s="663"/>
      <c r="TIY24" s="663"/>
      <c r="TIZ24" s="663"/>
      <c r="TJA24" s="663"/>
      <c r="TJB24" s="663"/>
      <c r="TJC24" s="663"/>
      <c r="TJD24" s="663"/>
      <c r="TJE24" s="663"/>
      <c r="TJF24" s="663"/>
      <c r="TJG24" s="663"/>
      <c r="TJH24" s="663"/>
      <c r="TJI24" s="663"/>
      <c r="TJJ24" s="663"/>
      <c r="TJK24" s="663"/>
      <c r="TJL24" s="663"/>
      <c r="TJM24" s="663"/>
      <c r="TJN24" s="663"/>
      <c r="TJO24" s="663"/>
      <c r="TJP24" s="663"/>
      <c r="TJQ24" s="663"/>
      <c r="TJR24" s="663"/>
      <c r="TJS24" s="663"/>
      <c r="TJT24" s="663"/>
      <c r="TJU24" s="663"/>
      <c r="TJV24" s="663"/>
      <c r="TJW24" s="663"/>
      <c r="TJX24" s="663"/>
      <c r="TJY24" s="663"/>
      <c r="TJZ24" s="663"/>
      <c r="TKA24" s="663"/>
      <c r="TKB24" s="663"/>
      <c r="TKC24" s="663"/>
      <c r="TKD24" s="663"/>
      <c r="TKE24" s="663"/>
      <c r="TKF24" s="663"/>
      <c r="TKG24" s="663"/>
      <c r="TKH24" s="663"/>
      <c r="TKI24" s="663"/>
      <c r="TKJ24" s="663"/>
      <c r="TKK24" s="663"/>
      <c r="TKL24" s="663"/>
      <c r="TKM24" s="663"/>
      <c r="TKN24" s="663"/>
      <c r="TKO24" s="663"/>
      <c r="TKP24" s="663"/>
      <c r="TKQ24" s="663"/>
      <c r="TKR24" s="663"/>
      <c r="TKS24" s="663"/>
      <c r="TKT24" s="663"/>
      <c r="TKU24" s="663"/>
      <c r="TKV24" s="663"/>
      <c r="TKW24" s="663"/>
      <c r="TKX24" s="663"/>
      <c r="TKY24" s="663"/>
      <c r="TKZ24" s="663"/>
      <c r="TLA24" s="663"/>
      <c r="TLB24" s="663"/>
      <c r="TLC24" s="663"/>
      <c r="TLD24" s="663"/>
      <c r="TLE24" s="663"/>
      <c r="TLF24" s="663"/>
      <c r="TLG24" s="663"/>
      <c r="TLH24" s="663"/>
      <c r="TLI24" s="663"/>
      <c r="TLJ24" s="663"/>
      <c r="TLK24" s="663"/>
      <c r="TLL24" s="663"/>
      <c r="TLM24" s="663"/>
      <c r="TLN24" s="663"/>
      <c r="TLO24" s="663"/>
      <c r="TLP24" s="663"/>
      <c r="TLQ24" s="663"/>
      <c r="TLR24" s="663"/>
      <c r="TLS24" s="663"/>
      <c r="TLT24" s="663"/>
      <c r="TLU24" s="663"/>
      <c r="TLV24" s="663"/>
      <c r="TLW24" s="663"/>
      <c r="TLX24" s="663"/>
      <c r="TLY24" s="663"/>
      <c r="TLZ24" s="663"/>
      <c r="TMA24" s="663"/>
      <c r="TMB24" s="663"/>
      <c r="TMC24" s="663"/>
      <c r="TMD24" s="663"/>
      <c r="TME24" s="663"/>
      <c r="TMF24" s="663"/>
      <c r="TMG24" s="663"/>
      <c r="TMH24" s="663"/>
      <c r="TMI24" s="663"/>
      <c r="TMJ24" s="663"/>
      <c r="TMK24" s="663"/>
      <c r="TML24" s="663"/>
      <c r="TMM24" s="663"/>
      <c r="TMN24" s="663"/>
      <c r="TMO24" s="663"/>
      <c r="TMP24" s="663"/>
      <c r="TMQ24" s="663"/>
      <c r="TMR24" s="663"/>
      <c r="TMS24" s="663"/>
      <c r="TMT24" s="663"/>
      <c r="TMU24" s="663"/>
      <c r="TMV24" s="663"/>
      <c r="TMW24" s="663"/>
      <c r="TMX24" s="663"/>
      <c r="TMY24" s="663"/>
      <c r="TMZ24" s="663"/>
      <c r="TNA24" s="663"/>
      <c r="TNB24" s="663"/>
      <c r="TNC24" s="663"/>
      <c r="TND24" s="663"/>
      <c r="TNE24" s="663"/>
      <c r="TNF24" s="663"/>
      <c r="TNG24" s="663"/>
      <c r="TNH24" s="663"/>
      <c r="TNI24" s="663"/>
      <c r="TNJ24" s="663"/>
      <c r="TNK24" s="663"/>
      <c r="TNL24" s="663"/>
      <c r="TNM24" s="663"/>
      <c r="TNN24" s="663"/>
      <c r="TNO24" s="663"/>
      <c r="TNP24" s="663"/>
      <c r="TNQ24" s="663"/>
      <c r="TNR24" s="663"/>
      <c r="TNS24" s="663"/>
      <c r="TNT24" s="663"/>
      <c r="TNU24" s="663"/>
      <c r="TNV24" s="663"/>
      <c r="TNW24" s="663"/>
      <c r="TNX24" s="663"/>
      <c r="TNY24" s="663"/>
      <c r="TNZ24" s="663"/>
      <c r="TOA24" s="663"/>
      <c r="TOB24" s="663"/>
      <c r="TOC24" s="663"/>
      <c r="TOD24" s="663"/>
      <c r="TOE24" s="663"/>
      <c r="TOF24" s="663"/>
      <c r="TOG24" s="663"/>
      <c r="TOH24" s="663"/>
      <c r="TOI24" s="663"/>
      <c r="TOJ24" s="663"/>
      <c r="TOK24" s="663"/>
      <c r="TOL24" s="663"/>
      <c r="TOM24" s="663"/>
      <c r="TON24" s="663"/>
      <c r="TOO24" s="663"/>
      <c r="TOP24" s="663"/>
      <c r="TOQ24" s="663"/>
      <c r="TOR24" s="663"/>
      <c r="TOS24" s="663"/>
      <c r="TOT24" s="663"/>
      <c r="TOU24" s="663"/>
      <c r="TOV24" s="663"/>
      <c r="TOW24" s="663"/>
      <c r="TOX24" s="663"/>
      <c r="TOY24" s="663"/>
      <c r="TOZ24" s="663"/>
      <c r="TPA24" s="663"/>
      <c r="TPB24" s="663"/>
      <c r="TPC24" s="663"/>
      <c r="TPD24" s="663"/>
      <c r="TPE24" s="663"/>
      <c r="TPF24" s="663"/>
      <c r="TPG24" s="663"/>
      <c r="TPH24" s="663"/>
      <c r="TPI24" s="663"/>
      <c r="TPJ24" s="663"/>
      <c r="TPK24" s="663"/>
      <c r="TPL24" s="663"/>
      <c r="TPM24" s="663"/>
      <c r="TPN24" s="663"/>
      <c r="TPO24" s="663"/>
      <c r="TPP24" s="663"/>
      <c r="TPQ24" s="663"/>
      <c r="TPR24" s="663"/>
      <c r="TPS24" s="663"/>
      <c r="TPT24" s="663"/>
      <c r="TPU24" s="663"/>
      <c r="TPV24" s="663"/>
      <c r="TPW24" s="663"/>
      <c r="TPX24" s="663"/>
      <c r="TPY24" s="663"/>
      <c r="TPZ24" s="663"/>
      <c r="TQA24" s="663"/>
      <c r="TQB24" s="663"/>
      <c r="TQC24" s="663"/>
      <c r="TQD24" s="663"/>
      <c r="TQE24" s="663"/>
      <c r="TQF24" s="663"/>
      <c r="TQG24" s="663"/>
      <c r="TQH24" s="663"/>
      <c r="TQI24" s="663"/>
      <c r="TQJ24" s="663"/>
      <c r="TQK24" s="663"/>
      <c r="TQL24" s="663"/>
      <c r="TQM24" s="663"/>
      <c r="TQN24" s="663"/>
      <c r="TQO24" s="663"/>
      <c r="TQP24" s="663"/>
      <c r="TQQ24" s="663"/>
      <c r="TQR24" s="663"/>
      <c r="TQS24" s="663"/>
      <c r="TQT24" s="663"/>
      <c r="TQU24" s="663"/>
      <c r="TQV24" s="663"/>
      <c r="TQW24" s="663"/>
      <c r="TQX24" s="663"/>
      <c r="TQY24" s="663"/>
      <c r="TQZ24" s="663"/>
      <c r="TRA24" s="663"/>
      <c r="TRB24" s="663"/>
      <c r="TRC24" s="663"/>
      <c r="TRD24" s="663"/>
      <c r="TRE24" s="663"/>
      <c r="TRF24" s="663"/>
      <c r="TRG24" s="663"/>
      <c r="TRH24" s="663"/>
      <c r="TRI24" s="663"/>
      <c r="TRJ24" s="663"/>
      <c r="TRK24" s="663"/>
      <c r="TRL24" s="663"/>
      <c r="TRM24" s="663"/>
      <c r="TRN24" s="663"/>
      <c r="TRO24" s="663"/>
      <c r="TRP24" s="663"/>
      <c r="TRQ24" s="663"/>
      <c r="TRR24" s="663"/>
      <c r="TRS24" s="663"/>
      <c r="TRT24" s="663"/>
      <c r="TRU24" s="663"/>
      <c r="TRV24" s="663"/>
      <c r="TRW24" s="663"/>
      <c r="TRX24" s="663"/>
      <c r="TRY24" s="663"/>
      <c r="TRZ24" s="663"/>
      <c r="TSA24" s="663"/>
      <c r="TSB24" s="663"/>
      <c r="TSC24" s="663"/>
      <c r="TSD24" s="663"/>
      <c r="TSE24" s="663"/>
      <c r="TSF24" s="663"/>
      <c r="TSG24" s="663"/>
      <c r="TSH24" s="663"/>
      <c r="TSI24" s="663"/>
      <c r="TSJ24" s="663"/>
      <c r="TSK24" s="663"/>
      <c r="TSL24" s="663"/>
      <c r="TSM24" s="663"/>
      <c r="TSN24" s="663"/>
      <c r="TSO24" s="663"/>
      <c r="TSP24" s="663"/>
      <c r="TSQ24" s="663"/>
      <c r="TSR24" s="663"/>
      <c r="TSS24" s="663"/>
      <c r="TST24" s="663"/>
      <c r="TSU24" s="663"/>
      <c r="TSV24" s="663"/>
      <c r="TSW24" s="663"/>
      <c r="TSX24" s="663"/>
      <c r="TSY24" s="663"/>
      <c r="TSZ24" s="663"/>
      <c r="TTA24" s="663"/>
      <c r="TTB24" s="663"/>
      <c r="TTC24" s="663"/>
      <c r="TTD24" s="663"/>
      <c r="TTE24" s="663"/>
      <c r="TTF24" s="663"/>
      <c r="TTG24" s="663"/>
      <c r="TTH24" s="663"/>
      <c r="TTI24" s="663"/>
      <c r="TTJ24" s="663"/>
      <c r="TTK24" s="663"/>
      <c r="TTL24" s="663"/>
      <c r="TTM24" s="663"/>
      <c r="TTN24" s="663"/>
      <c r="TTO24" s="663"/>
      <c r="TTP24" s="663"/>
      <c r="TTQ24" s="663"/>
      <c r="TTR24" s="663"/>
      <c r="TTS24" s="663"/>
      <c r="TTT24" s="663"/>
      <c r="TTU24" s="663"/>
      <c r="TTV24" s="663"/>
      <c r="TTW24" s="663"/>
      <c r="TTX24" s="663"/>
      <c r="TTY24" s="663"/>
      <c r="TTZ24" s="663"/>
      <c r="TUA24" s="663"/>
      <c r="TUB24" s="663"/>
      <c r="TUC24" s="663"/>
      <c r="TUD24" s="663"/>
      <c r="TUE24" s="663"/>
      <c r="TUF24" s="663"/>
      <c r="TUG24" s="663"/>
      <c r="TUH24" s="663"/>
      <c r="TUI24" s="663"/>
      <c r="TUJ24" s="663"/>
      <c r="TUK24" s="663"/>
      <c r="TUL24" s="663"/>
      <c r="TUM24" s="663"/>
      <c r="TUN24" s="663"/>
      <c r="TUO24" s="663"/>
      <c r="TUP24" s="663"/>
      <c r="TUQ24" s="663"/>
      <c r="TUR24" s="663"/>
      <c r="TUS24" s="663"/>
      <c r="TUT24" s="663"/>
      <c r="TUU24" s="663"/>
      <c r="TUV24" s="663"/>
      <c r="TUW24" s="663"/>
      <c r="TUX24" s="663"/>
      <c r="TUY24" s="663"/>
      <c r="TUZ24" s="663"/>
      <c r="TVA24" s="663"/>
      <c r="TVB24" s="663"/>
      <c r="TVC24" s="663"/>
      <c r="TVD24" s="663"/>
      <c r="TVE24" s="663"/>
      <c r="TVF24" s="663"/>
      <c r="TVG24" s="663"/>
      <c r="TVH24" s="663"/>
      <c r="TVI24" s="663"/>
      <c r="TVJ24" s="663"/>
      <c r="TVK24" s="663"/>
      <c r="TVL24" s="663"/>
      <c r="TVM24" s="663"/>
      <c r="TVN24" s="663"/>
      <c r="TVO24" s="663"/>
      <c r="TVP24" s="663"/>
      <c r="TVQ24" s="663"/>
      <c r="TVR24" s="663"/>
      <c r="TVS24" s="663"/>
      <c r="TVT24" s="663"/>
      <c r="TVU24" s="663"/>
      <c r="TVV24" s="663"/>
      <c r="TVW24" s="663"/>
      <c r="TVX24" s="663"/>
      <c r="TVY24" s="663"/>
      <c r="TVZ24" s="663"/>
      <c r="TWA24" s="663"/>
      <c r="TWB24" s="663"/>
      <c r="TWC24" s="663"/>
      <c r="TWD24" s="663"/>
      <c r="TWE24" s="663"/>
      <c r="TWF24" s="663"/>
      <c r="TWG24" s="663"/>
      <c r="TWH24" s="663"/>
      <c r="TWI24" s="663"/>
      <c r="TWJ24" s="663"/>
      <c r="TWK24" s="663"/>
      <c r="TWL24" s="663"/>
      <c r="TWM24" s="663"/>
      <c r="TWN24" s="663"/>
      <c r="TWO24" s="663"/>
      <c r="TWP24" s="663"/>
      <c r="TWQ24" s="663"/>
      <c r="TWR24" s="663"/>
      <c r="TWS24" s="663"/>
      <c r="TWT24" s="663"/>
      <c r="TWU24" s="663"/>
      <c r="TWV24" s="663"/>
      <c r="TWW24" s="663"/>
      <c r="TWX24" s="663"/>
      <c r="TWY24" s="663"/>
      <c r="TWZ24" s="663"/>
      <c r="TXA24" s="663"/>
      <c r="TXB24" s="663"/>
      <c r="TXC24" s="663"/>
      <c r="TXD24" s="663"/>
      <c r="TXE24" s="663"/>
      <c r="TXF24" s="663"/>
      <c r="TXG24" s="663"/>
      <c r="TXH24" s="663"/>
      <c r="TXI24" s="663"/>
      <c r="TXJ24" s="663"/>
      <c r="TXK24" s="663"/>
      <c r="TXL24" s="663"/>
      <c r="TXM24" s="663"/>
      <c r="TXN24" s="663"/>
      <c r="TXO24" s="663"/>
      <c r="TXP24" s="663"/>
      <c r="TXQ24" s="663"/>
      <c r="TXR24" s="663"/>
      <c r="TXS24" s="663"/>
      <c r="TXT24" s="663"/>
      <c r="TXU24" s="663"/>
      <c r="TXV24" s="663"/>
      <c r="TXW24" s="663"/>
      <c r="TXX24" s="663"/>
      <c r="TXY24" s="663"/>
      <c r="TXZ24" s="663"/>
      <c r="TYA24" s="663"/>
      <c r="TYB24" s="663"/>
      <c r="TYC24" s="663"/>
      <c r="TYD24" s="663"/>
      <c r="TYE24" s="663"/>
      <c r="TYF24" s="663"/>
      <c r="TYG24" s="663"/>
      <c r="TYH24" s="663"/>
      <c r="TYI24" s="663"/>
      <c r="TYJ24" s="663"/>
      <c r="TYK24" s="663"/>
      <c r="TYL24" s="663"/>
      <c r="TYM24" s="663"/>
      <c r="TYN24" s="663"/>
      <c r="TYO24" s="663"/>
      <c r="TYP24" s="663"/>
      <c r="TYQ24" s="663"/>
      <c r="TYR24" s="663"/>
      <c r="TYS24" s="663"/>
      <c r="TYT24" s="663"/>
      <c r="TYU24" s="663"/>
      <c r="TYV24" s="663"/>
      <c r="TYW24" s="663"/>
      <c r="TYX24" s="663"/>
      <c r="TYY24" s="663"/>
      <c r="TYZ24" s="663"/>
      <c r="TZA24" s="663"/>
      <c r="TZB24" s="663"/>
      <c r="TZC24" s="663"/>
      <c r="TZD24" s="663"/>
      <c r="TZE24" s="663"/>
      <c r="TZF24" s="663"/>
      <c r="TZG24" s="663"/>
      <c r="TZH24" s="663"/>
      <c r="TZI24" s="663"/>
      <c r="TZJ24" s="663"/>
      <c r="TZK24" s="663"/>
      <c r="TZL24" s="663"/>
      <c r="TZM24" s="663"/>
      <c r="TZN24" s="663"/>
      <c r="TZO24" s="663"/>
      <c r="TZP24" s="663"/>
      <c r="TZQ24" s="663"/>
      <c r="TZR24" s="663"/>
      <c r="TZS24" s="663"/>
      <c r="TZT24" s="663"/>
      <c r="TZU24" s="663"/>
      <c r="TZV24" s="663"/>
      <c r="TZW24" s="663"/>
      <c r="TZX24" s="663"/>
      <c r="TZY24" s="663"/>
      <c r="TZZ24" s="663"/>
      <c r="UAA24" s="663"/>
      <c r="UAB24" s="663"/>
      <c r="UAC24" s="663"/>
      <c r="UAD24" s="663"/>
      <c r="UAE24" s="663"/>
      <c r="UAF24" s="663"/>
      <c r="UAG24" s="663"/>
      <c r="UAH24" s="663"/>
      <c r="UAI24" s="663"/>
      <c r="UAJ24" s="663"/>
      <c r="UAK24" s="663"/>
      <c r="UAL24" s="663"/>
      <c r="UAM24" s="663"/>
      <c r="UAN24" s="663"/>
      <c r="UAO24" s="663"/>
      <c r="UAP24" s="663"/>
      <c r="UAQ24" s="663"/>
      <c r="UAR24" s="663"/>
      <c r="UAS24" s="663"/>
      <c r="UAT24" s="663"/>
      <c r="UAU24" s="663"/>
      <c r="UAV24" s="663"/>
      <c r="UAW24" s="663"/>
      <c r="UAX24" s="663"/>
      <c r="UAY24" s="663"/>
      <c r="UAZ24" s="663"/>
      <c r="UBA24" s="663"/>
      <c r="UBB24" s="663"/>
      <c r="UBC24" s="663"/>
      <c r="UBD24" s="663"/>
      <c r="UBE24" s="663"/>
      <c r="UBF24" s="663"/>
      <c r="UBG24" s="663"/>
      <c r="UBH24" s="663"/>
      <c r="UBI24" s="663"/>
      <c r="UBJ24" s="663"/>
      <c r="UBK24" s="663"/>
      <c r="UBL24" s="663"/>
      <c r="UBM24" s="663"/>
      <c r="UBN24" s="663"/>
      <c r="UBO24" s="663"/>
      <c r="UBP24" s="663"/>
      <c r="UBQ24" s="663"/>
      <c r="UBR24" s="663"/>
      <c r="UBS24" s="663"/>
      <c r="UBT24" s="663"/>
      <c r="UBU24" s="663"/>
      <c r="UBV24" s="663"/>
      <c r="UBW24" s="663"/>
      <c r="UBX24" s="663"/>
      <c r="UBY24" s="663"/>
      <c r="UBZ24" s="663"/>
      <c r="UCA24" s="663"/>
      <c r="UCB24" s="663"/>
      <c r="UCC24" s="663"/>
      <c r="UCD24" s="663"/>
      <c r="UCE24" s="663"/>
      <c r="UCF24" s="663"/>
      <c r="UCG24" s="663"/>
      <c r="UCH24" s="663"/>
      <c r="UCI24" s="663"/>
      <c r="UCJ24" s="663"/>
      <c r="UCK24" s="663"/>
      <c r="UCL24" s="663"/>
      <c r="UCM24" s="663"/>
      <c r="UCN24" s="663"/>
      <c r="UCO24" s="663"/>
      <c r="UCP24" s="663"/>
      <c r="UCQ24" s="663"/>
      <c r="UCR24" s="663"/>
      <c r="UCS24" s="663"/>
      <c r="UCT24" s="663"/>
      <c r="UCU24" s="663"/>
      <c r="UCV24" s="663"/>
      <c r="UCW24" s="663"/>
      <c r="UCX24" s="663"/>
      <c r="UCY24" s="663"/>
      <c r="UCZ24" s="663"/>
      <c r="UDA24" s="663"/>
      <c r="UDB24" s="663"/>
      <c r="UDC24" s="663"/>
      <c r="UDD24" s="663"/>
      <c r="UDE24" s="663"/>
      <c r="UDF24" s="663"/>
      <c r="UDG24" s="663"/>
      <c r="UDH24" s="663"/>
      <c r="UDI24" s="663"/>
      <c r="UDJ24" s="663"/>
      <c r="UDK24" s="663"/>
      <c r="UDL24" s="663"/>
      <c r="UDM24" s="663"/>
      <c r="UDN24" s="663"/>
      <c r="UDO24" s="663"/>
      <c r="UDP24" s="663"/>
      <c r="UDQ24" s="663"/>
      <c r="UDR24" s="663"/>
      <c r="UDS24" s="663"/>
      <c r="UDT24" s="663"/>
      <c r="UDU24" s="663"/>
      <c r="UDV24" s="663"/>
      <c r="UDW24" s="663"/>
      <c r="UDX24" s="663"/>
      <c r="UDY24" s="663"/>
      <c r="UDZ24" s="663"/>
      <c r="UEA24" s="663"/>
      <c r="UEB24" s="663"/>
      <c r="UEC24" s="663"/>
      <c r="UED24" s="663"/>
      <c r="UEE24" s="663"/>
      <c r="UEF24" s="663"/>
      <c r="UEG24" s="663"/>
      <c r="UEH24" s="663"/>
      <c r="UEI24" s="663"/>
      <c r="UEJ24" s="663"/>
      <c r="UEK24" s="663"/>
      <c r="UEL24" s="663"/>
      <c r="UEM24" s="663"/>
      <c r="UEN24" s="663"/>
      <c r="UEO24" s="663"/>
      <c r="UEP24" s="663"/>
      <c r="UEQ24" s="663"/>
      <c r="UER24" s="663"/>
      <c r="UES24" s="663"/>
      <c r="UET24" s="663"/>
      <c r="UEU24" s="663"/>
      <c r="UEV24" s="663"/>
      <c r="UEW24" s="663"/>
      <c r="UEX24" s="663"/>
      <c r="UEY24" s="663"/>
      <c r="UEZ24" s="663"/>
      <c r="UFA24" s="663"/>
      <c r="UFB24" s="663"/>
      <c r="UFC24" s="663"/>
      <c r="UFD24" s="663"/>
      <c r="UFE24" s="663"/>
      <c r="UFF24" s="663"/>
      <c r="UFG24" s="663"/>
      <c r="UFH24" s="663"/>
      <c r="UFI24" s="663"/>
      <c r="UFJ24" s="663"/>
      <c r="UFK24" s="663"/>
      <c r="UFL24" s="663"/>
      <c r="UFM24" s="663"/>
      <c r="UFN24" s="663"/>
      <c r="UFO24" s="663"/>
      <c r="UFP24" s="663"/>
      <c r="UFQ24" s="663"/>
      <c r="UFR24" s="663"/>
      <c r="UFS24" s="663"/>
      <c r="UFT24" s="663"/>
      <c r="UFU24" s="663"/>
      <c r="UFV24" s="663"/>
      <c r="UFW24" s="663"/>
      <c r="UFX24" s="663"/>
      <c r="UFY24" s="663"/>
      <c r="UFZ24" s="663"/>
      <c r="UGA24" s="663"/>
      <c r="UGB24" s="663"/>
      <c r="UGC24" s="663"/>
      <c r="UGD24" s="663"/>
      <c r="UGE24" s="663"/>
      <c r="UGF24" s="663"/>
      <c r="UGG24" s="663"/>
      <c r="UGH24" s="663"/>
      <c r="UGI24" s="663"/>
      <c r="UGJ24" s="663"/>
      <c r="UGK24" s="663"/>
      <c r="UGL24" s="663"/>
      <c r="UGM24" s="663"/>
      <c r="UGN24" s="663"/>
      <c r="UGO24" s="663"/>
      <c r="UGP24" s="663"/>
      <c r="UGQ24" s="663"/>
      <c r="UGR24" s="663"/>
      <c r="UGS24" s="663"/>
      <c r="UGT24" s="663"/>
      <c r="UGU24" s="663"/>
      <c r="UGV24" s="663"/>
      <c r="UGW24" s="663"/>
      <c r="UGX24" s="663"/>
      <c r="UGY24" s="663"/>
      <c r="UGZ24" s="663"/>
      <c r="UHA24" s="663"/>
      <c r="UHB24" s="663"/>
      <c r="UHC24" s="663"/>
      <c r="UHD24" s="663"/>
      <c r="UHE24" s="663"/>
      <c r="UHF24" s="663"/>
      <c r="UHG24" s="663"/>
      <c r="UHH24" s="663"/>
      <c r="UHI24" s="663"/>
      <c r="UHJ24" s="663"/>
      <c r="UHK24" s="663"/>
      <c r="UHL24" s="663"/>
      <c r="UHM24" s="663"/>
      <c r="UHN24" s="663"/>
      <c r="UHO24" s="663"/>
      <c r="UHP24" s="663"/>
      <c r="UHQ24" s="663"/>
      <c r="UHR24" s="663"/>
      <c r="UHS24" s="663"/>
      <c r="UHT24" s="663"/>
      <c r="UHU24" s="663"/>
      <c r="UHV24" s="663"/>
      <c r="UHW24" s="663"/>
      <c r="UHX24" s="663"/>
      <c r="UHY24" s="663"/>
      <c r="UHZ24" s="663"/>
      <c r="UIA24" s="663"/>
      <c r="UIB24" s="663"/>
      <c r="UIC24" s="663"/>
      <c r="UID24" s="663"/>
      <c r="UIE24" s="663"/>
      <c r="UIF24" s="663"/>
      <c r="UIG24" s="663"/>
      <c r="UIH24" s="663"/>
      <c r="UII24" s="663"/>
      <c r="UIJ24" s="663"/>
      <c r="UIK24" s="663"/>
      <c r="UIL24" s="663"/>
      <c r="UIM24" s="663"/>
      <c r="UIN24" s="663"/>
      <c r="UIO24" s="663"/>
      <c r="UIP24" s="663"/>
      <c r="UIQ24" s="663"/>
      <c r="UIR24" s="663"/>
      <c r="UIS24" s="663"/>
      <c r="UIT24" s="663"/>
      <c r="UIU24" s="663"/>
      <c r="UIV24" s="663"/>
      <c r="UIW24" s="663"/>
      <c r="UIX24" s="663"/>
      <c r="UIY24" s="663"/>
      <c r="UIZ24" s="663"/>
      <c r="UJA24" s="663"/>
      <c r="UJB24" s="663"/>
      <c r="UJC24" s="663"/>
      <c r="UJD24" s="663"/>
      <c r="UJE24" s="663"/>
      <c r="UJF24" s="663"/>
      <c r="UJG24" s="663"/>
      <c r="UJH24" s="663"/>
      <c r="UJI24" s="663"/>
      <c r="UJJ24" s="663"/>
      <c r="UJK24" s="663"/>
      <c r="UJL24" s="663"/>
      <c r="UJM24" s="663"/>
      <c r="UJN24" s="663"/>
      <c r="UJO24" s="663"/>
      <c r="UJP24" s="663"/>
      <c r="UJQ24" s="663"/>
      <c r="UJR24" s="663"/>
      <c r="UJS24" s="663"/>
      <c r="UJT24" s="663"/>
      <c r="UJU24" s="663"/>
      <c r="UJV24" s="663"/>
      <c r="UJW24" s="663"/>
      <c r="UJX24" s="663"/>
      <c r="UJY24" s="663"/>
      <c r="UJZ24" s="663"/>
      <c r="UKA24" s="663"/>
      <c r="UKB24" s="663"/>
      <c r="UKC24" s="663"/>
      <c r="UKD24" s="663"/>
      <c r="UKE24" s="663"/>
      <c r="UKF24" s="663"/>
      <c r="UKG24" s="663"/>
      <c r="UKH24" s="663"/>
      <c r="UKI24" s="663"/>
      <c r="UKJ24" s="663"/>
      <c r="UKK24" s="663"/>
      <c r="UKL24" s="663"/>
      <c r="UKM24" s="663"/>
      <c r="UKN24" s="663"/>
      <c r="UKO24" s="663"/>
      <c r="UKP24" s="663"/>
      <c r="UKQ24" s="663"/>
      <c r="UKR24" s="663"/>
      <c r="UKS24" s="663"/>
      <c r="UKT24" s="663"/>
      <c r="UKU24" s="663"/>
      <c r="UKV24" s="663"/>
      <c r="UKW24" s="663"/>
      <c r="UKX24" s="663"/>
      <c r="UKY24" s="663"/>
      <c r="UKZ24" s="663"/>
      <c r="ULA24" s="663"/>
      <c r="ULB24" s="663"/>
      <c r="ULC24" s="663"/>
      <c r="ULD24" s="663"/>
      <c r="ULE24" s="663"/>
      <c r="ULF24" s="663"/>
      <c r="ULG24" s="663"/>
      <c r="ULH24" s="663"/>
      <c r="ULI24" s="663"/>
      <c r="ULJ24" s="663"/>
      <c r="ULK24" s="663"/>
      <c r="ULL24" s="663"/>
      <c r="ULM24" s="663"/>
      <c r="ULN24" s="663"/>
      <c r="ULO24" s="663"/>
      <c r="ULP24" s="663"/>
      <c r="ULQ24" s="663"/>
      <c r="ULR24" s="663"/>
      <c r="ULS24" s="663"/>
      <c r="ULT24" s="663"/>
      <c r="ULU24" s="663"/>
      <c r="ULV24" s="663"/>
      <c r="ULW24" s="663"/>
      <c r="ULX24" s="663"/>
      <c r="ULY24" s="663"/>
      <c r="ULZ24" s="663"/>
      <c r="UMA24" s="663"/>
      <c r="UMB24" s="663"/>
      <c r="UMC24" s="663"/>
      <c r="UMD24" s="663"/>
      <c r="UME24" s="663"/>
      <c r="UMF24" s="663"/>
      <c r="UMG24" s="663"/>
      <c r="UMH24" s="663"/>
      <c r="UMI24" s="663"/>
      <c r="UMJ24" s="663"/>
      <c r="UMK24" s="663"/>
      <c r="UML24" s="663"/>
      <c r="UMM24" s="663"/>
      <c r="UMN24" s="663"/>
      <c r="UMO24" s="663"/>
      <c r="UMP24" s="663"/>
      <c r="UMQ24" s="663"/>
      <c r="UMR24" s="663"/>
      <c r="UMS24" s="663"/>
      <c r="UMT24" s="663"/>
      <c r="UMU24" s="663"/>
      <c r="UMV24" s="663"/>
      <c r="UMW24" s="663"/>
      <c r="UMX24" s="663"/>
      <c r="UMY24" s="663"/>
      <c r="UMZ24" s="663"/>
      <c r="UNA24" s="663"/>
      <c r="UNB24" s="663"/>
      <c r="UNC24" s="663"/>
      <c r="UND24" s="663"/>
      <c r="UNE24" s="663"/>
      <c r="UNF24" s="663"/>
      <c r="UNG24" s="663"/>
      <c r="UNH24" s="663"/>
      <c r="UNI24" s="663"/>
      <c r="UNJ24" s="663"/>
      <c r="UNK24" s="663"/>
      <c r="UNL24" s="663"/>
      <c r="UNM24" s="663"/>
      <c r="UNN24" s="663"/>
      <c r="UNO24" s="663"/>
      <c r="UNP24" s="663"/>
      <c r="UNQ24" s="663"/>
      <c r="UNR24" s="663"/>
      <c r="UNS24" s="663"/>
      <c r="UNT24" s="663"/>
      <c r="UNU24" s="663"/>
      <c r="UNV24" s="663"/>
      <c r="UNW24" s="663"/>
      <c r="UNX24" s="663"/>
      <c r="UNY24" s="663"/>
      <c r="UNZ24" s="663"/>
      <c r="UOA24" s="663"/>
      <c r="UOB24" s="663"/>
      <c r="UOC24" s="663"/>
      <c r="UOD24" s="663"/>
      <c r="UOE24" s="663"/>
      <c r="UOF24" s="663"/>
      <c r="UOG24" s="663"/>
      <c r="UOH24" s="663"/>
      <c r="UOI24" s="663"/>
      <c r="UOJ24" s="663"/>
      <c r="UOK24" s="663"/>
      <c r="UOL24" s="663"/>
      <c r="UOM24" s="663"/>
      <c r="UON24" s="663"/>
      <c r="UOO24" s="663"/>
      <c r="UOP24" s="663"/>
      <c r="UOQ24" s="663"/>
      <c r="UOR24" s="663"/>
      <c r="UOS24" s="663"/>
      <c r="UOT24" s="663"/>
      <c r="UOU24" s="663"/>
      <c r="UOV24" s="663"/>
      <c r="UOW24" s="663"/>
      <c r="UOX24" s="663"/>
      <c r="UOY24" s="663"/>
      <c r="UOZ24" s="663"/>
      <c r="UPA24" s="663"/>
      <c r="UPB24" s="663"/>
      <c r="UPC24" s="663"/>
      <c r="UPD24" s="663"/>
      <c r="UPE24" s="663"/>
      <c r="UPF24" s="663"/>
      <c r="UPG24" s="663"/>
      <c r="UPH24" s="663"/>
      <c r="UPI24" s="663"/>
      <c r="UPJ24" s="663"/>
      <c r="UPK24" s="663"/>
      <c r="UPL24" s="663"/>
      <c r="UPM24" s="663"/>
      <c r="UPN24" s="663"/>
      <c r="UPO24" s="663"/>
      <c r="UPP24" s="663"/>
      <c r="UPQ24" s="663"/>
      <c r="UPR24" s="663"/>
      <c r="UPS24" s="663"/>
      <c r="UPT24" s="663"/>
      <c r="UPU24" s="663"/>
      <c r="UPV24" s="663"/>
      <c r="UPW24" s="663"/>
      <c r="UPX24" s="663"/>
      <c r="UPY24" s="663"/>
      <c r="UPZ24" s="663"/>
      <c r="UQA24" s="663"/>
      <c r="UQB24" s="663"/>
      <c r="UQC24" s="663"/>
      <c r="UQD24" s="663"/>
      <c r="UQE24" s="663"/>
      <c r="UQF24" s="663"/>
      <c r="UQG24" s="663"/>
      <c r="UQH24" s="663"/>
      <c r="UQI24" s="663"/>
      <c r="UQJ24" s="663"/>
      <c r="UQK24" s="663"/>
      <c r="UQL24" s="663"/>
      <c r="UQM24" s="663"/>
      <c r="UQN24" s="663"/>
      <c r="UQO24" s="663"/>
      <c r="UQP24" s="663"/>
      <c r="UQQ24" s="663"/>
      <c r="UQR24" s="663"/>
      <c r="UQS24" s="663"/>
      <c r="UQT24" s="663"/>
      <c r="UQU24" s="663"/>
      <c r="UQV24" s="663"/>
      <c r="UQW24" s="663"/>
      <c r="UQX24" s="663"/>
      <c r="UQY24" s="663"/>
      <c r="UQZ24" s="663"/>
      <c r="URA24" s="663"/>
      <c r="URB24" s="663"/>
      <c r="URC24" s="663"/>
      <c r="URD24" s="663"/>
      <c r="URE24" s="663"/>
      <c r="URF24" s="663"/>
      <c r="URG24" s="663"/>
      <c r="URH24" s="663"/>
      <c r="URI24" s="663"/>
      <c r="URJ24" s="663"/>
      <c r="URK24" s="663"/>
      <c r="URL24" s="663"/>
      <c r="URM24" s="663"/>
      <c r="URN24" s="663"/>
      <c r="URO24" s="663"/>
      <c r="URP24" s="663"/>
      <c r="URQ24" s="663"/>
      <c r="URR24" s="663"/>
      <c r="URS24" s="663"/>
      <c r="URT24" s="663"/>
      <c r="URU24" s="663"/>
      <c r="URV24" s="663"/>
      <c r="URW24" s="663"/>
      <c r="URX24" s="663"/>
      <c r="URY24" s="663"/>
      <c r="URZ24" s="663"/>
      <c r="USA24" s="663"/>
      <c r="USB24" s="663"/>
      <c r="USC24" s="663"/>
      <c r="USD24" s="663"/>
      <c r="USE24" s="663"/>
      <c r="USF24" s="663"/>
      <c r="USG24" s="663"/>
      <c r="USH24" s="663"/>
      <c r="USI24" s="663"/>
      <c r="USJ24" s="663"/>
      <c r="USK24" s="663"/>
      <c r="USL24" s="663"/>
      <c r="USM24" s="663"/>
      <c r="USN24" s="663"/>
      <c r="USO24" s="663"/>
      <c r="USP24" s="663"/>
      <c r="USQ24" s="663"/>
      <c r="USR24" s="663"/>
      <c r="USS24" s="663"/>
      <c r="UST24" s="663"/>
      <c r="USU24" s="663"/>
      <c r="USV24" s="663"/>
      <c r="USW24" s="663"/>
      <c r="USX24" s="663"/>
      <c r="USY24" s="663"/>
      <c r="USZ24" s="663"/>
      <c r="UTA24" s="663"/>
      <c r="UTB24" s="663"/>
      <c r="UTC24" s="663"/>
      <c r="UTD24" s="663"/>
      <c r="UTE24" s="663"/>
      <c r="UTF24" s="663"/>
      <c r="UTG24" s="663"/>
      <c r="UTH24" s="663"/>
      <c r="UTI24" s="663"/>
      <c r="UTJ24" s="663"/>
      <c r="UTK24" s="663"/>
      <c r="UTL24" s="663"/>
      <c r="UTM24" s="663"/>
      <c r="UTN24" s="663"/>
      <c r="UTO24" s="663"/>
      <c r="UTP24" s="663"/>
      <c r="UTQ24" s="663"/>
      <c r="UTR24" s="663"/>
      <c r="UTS24" s="663"/>
      <c r="UTT24" s="663"/>
      <c r="UTU24" s="663"/>
      <c r="UTV24" s="663"/>
      <c r="UTW24" s="663"/>
      <c r="UTX24" s="663"/>
      <c r="UTY24" s="663"/>
      <c r="UTZ24" s="663"/>
      <c r="UUA24" s="663"/>
      <c r="UUB24" s="663"/>
      <c r="UUC24" s="663"/>
      <c r="UUD24" s="663"/>
      <c r="UUE24" s="663"/>
      <c r="UUF24" s="663"/>
      <c r="UUG24" s="663"/>
      <c r="UUH24" s="663"/>
      <c r="UUI24" s="663"/>
      <c r="UUJ24" s="663"/>
      <c r="UUK24" s="663"/>
      <c r="UUL24" s="663"/>
      <c r="UUM24" s="663"/>
      <c r="UUN24" s="663"/>
      <c r="UUO24" s="663"/>
      <c r="UUP24" s="663"/>
      <c r="UUQ24" s="663"/>
      <c r="UUR24" s="663"/>
      <c r="UUS24" s="663"/>
      <c r="UUT24" s="663"/>
      <c r="UUU24" s="663"/>
      <c r="UUV24" s="663"/>
      <c r="UUW24" s="663"/>
      <c r="UUX24" s="663"/>
      <c r="UUY24" s="663"/>
      <c r="UUZ24" s="663"/>
      <c r="UVA24" s="663"/>
      <c r="UVB24" s="663"/>
      <c r="UVC24" s="663"/>
      <c r="UVD24" s="663"/>
      <c r="UVE24" s="663"/>
      <c r="UVF24" s="663"/>
      <c r="UVG24" s="663"/>
      <c r="UVH24" s="663"/>
      <c r="UVI24" s="663"/>
      <c r="UVJ24" s="663"/>
      <c r="UVK24" s="663"/>
      <c r="UVL24" s="663"/>
      <c r="UVM24" s="663"/>
      <c r="UVN24" s="663"/>
      <c r="UVO24" s="663"/>
      <c r="UVP24" s="663"/>
      <c r="UVQ24" s="663"/>
      <c r="UVR24" s="663"/>
      <c r="UVS24" s="663"/>
      <c r="UVT24" s="663"/>
      <c r="UVU24" s="663"/>
      <c r="UVV24" s="663"/>
      <c r="UVW24" s="663"/>
      <c r="UVX24" s="663"/>
      <c r="UVY24" s="663"/>
      <c r="UVZ24" s="663"/>
      <c r="UWA24" s="663"/>
      <c r="UWB24" s="663"/>
      <c r="UWC24" s="663"/>
      <c r="UWD24" s="663"/>
      <c r="UWE24" s="663"/>
      <c r="UWF24" s="663"/>
      <c r="UWG24" s="663"/>
      <c r="UWH24" s="663"/>
      <c r="UWI24" s="663"/>
      <c r="UWJ24" s="663"/>
      <c r="UWK24" s="663"/>
      <c r="UWL24" s="663"/>
      <c r="UWM24" s="663"/>
      <c r="UWN24" s="663"/>
      <c r="UWO24" s="663"/>
      <c r="UWP24" s="663"/>
      <c r="UWQ24" s="663"/>
      <c r="UWR24" s="663"/>
      <c r="UWS24" s="663"/>
      <c r="UWT24" s="663"/>
      <c r="UWU24" s="663"/>
      <c r="UWV24" s="663"/>
      <c r="UWW24" s="663"/>
      <c r="UWX24" s="663"/>
      <c r="UWY24" s="663"/>
      <c r="UWZ24" s="663"/>
      <c r="UXA24" s="663"/>
      <c r="UXB24" s="663"/>
      <c r="UXC24" s="663"/>
      <c r="UXD24" s="663"/>
      <c r="UXE24" s="663"/>
      <c r="UXF24" s="663"/>
      <c r="UXG24" s="663"/>
      <c r="UXH24" s="663"/>
      <c r="UXI24" s="663"/>
      <c r="UXJ24" s="663"/>
      <c r="UXK24" s="663"/>
      <c r="UXL24" s="663"/>
      <c r="UXM24" s="663"/>
      <c r="UXN24" s="663"/>
      <c r="UXO24" s="663"/>
      <c r="UXP24" s="663"/>
      <c r="UXQ24" s="663"/>
      <c r="UXR24" s="663"/>
      <c r="UXS24" s="663"/>
      <c r="UXT24" s="663"/>
      <c r="UXU24" s="663"/>
      <c r="UXV24" s="663"/>
      <c r="UXW24" s="663"/>
      <c r="UXX24" s="663"/>
      <c r="UXY24" s="663"/>
      <c r="UXZ24" s="663"/>
      <c r="UYA24" s="663"/>
      <c r="UYB24" s="663"/>
      <c r="UYC24" s="663"/>
      <c r="UYD24" s="663"/>
      <c r="UYE24" s="663"/>
      <c r="UYF24" s="663"/>
      <c r="UYG24" s="663"/>
      <c r="UYH24" s="663"/>
      <c r="UYI24" s="663"/>
      <c r="UYJ24" s="663"/>
      <c r="UYK24" s="663"/>
      <c r="UYL24" s="663"/>
      <c r="UYM24" s="663"/>
      <c r="UYN24" s="663"/>
      <c r="UYO24" s="663"/>
      <c r="UYP24" s="663"/>
      <c r="UYQ24" s="663"/>
      <c r="UYR24" s="663"/>
      <c r="UYS24" s="663"/>
      <c r="UYT24" s="663"/>
      <c r="UYU24" s="663"/>
      <c r="UYV24" s="663"/>
      <c r="UYW24" s="663"/>
      <c r="UYX24" s="663"/>
      <c r="UYY24" s="663"/>
      <c r="UYZ24" s="663"/>
      <c r="UZA24" s="663"/>
      <c r="UZB24" s="663"/>
      <c r="UZC24" s="663"/>
      <c r="UZD24" s="663"/>
      <c r="UZE24" s="663"/>
      <c r="UZF24" s="663"/>
      <c r="UZG24" s="663"/>
      <c r="UZH24" s="663"/>
      <c r="UZI24" s="663"/>
      <c r="UZJ24" s="663"/>
      <c r="UZK24" s="663"/>
      <c r="UZL24" s="663"/>
      <c r="UZM24" s="663"/>
      <c r="UZN24" s="663"/>
      <c r="UZO24" s="663"/>
      <c r="UZP24" s="663"/>
      <c r="UZQ24" s="663"/>
      <c r="UZR24" s="663"/>
      <c r="UZS24" s="663"/>
      <c r="UZT24" s="663"/>
      <c r="UZU24" s="663"/>
      <c r="UZV24" s="663"/>
      <c r="UZW24" s="663"/>
      <c r="UZX24" s="663"/>
      <c r="UZY24" s="663"/>
      <c r="UZZ24" s="663"/>
      <c r="VAA24" s="663"/>
      <c r="VAB24" s="663"/>
      <c r="VAC24" s="663"/>
      <c r="VAD24" s="663"/>
      <c r="VAE24" s="663"/>
      <c r="VAF24" s="663"/>
      <c r="VAG24" s="663"/>
      <c r="VAH24" s="663"/>
      <c r="VAI24" s="663"/>
      <c r="VAJ24" s="663"/>
      <c r="VAK24" s="663"/>
      <c r="VAL24" s="663"/>
      <c r="VAM24" s="663"/>
      <c r="VAN24" s="663"/>
      <c r="VAO24" s="663"/>
      <c r="VAP24" s="663"/>
      <c r="VAQ24" s="663"/>
      <c r="VAR24" s="663"/>
      <c r="VAS24" s="663"/>
      <c r="VAT24" s="663"/>
      <c r="VAU24" s="663"/>
      <c r="VAV24" s="663"/>
      <c r="VAW24" s="663"/>
      <c r="VAX24" s="663"/>
      <c r="VAY24" s="663"/>
      <c r="VAZ24" s="663"/>
      <c r="VBA24" s="663"/>
      <c r="VBB24" s="663"/>
      <c r="VBC24" s="663"/>
      <c r="VBD24" s="663"/>
      <c r="VBE24" s="663"/>
      <c r="VBF24" s="663"/>
      <c r="VBG24" s="663"/>
      <c r="VBH24" s="663"/>
      <c r="VBI24" s="663"/>
      <c r="VBJ24" s="663"/>
      <c r="VBK24" s="663"/>
      <c r="VBL24" s="663"/>
      <c r="VBM24" s="663"/>
      <c r="VBN24" s="663"/>
      <c r="VBO24" s="663"/>
      <c r="VBP24" s="663"/>
      <c r="VBQ24" s="663"/>
      <c r="VBR24" s="663"/>
      <c r="VBS24" s="663"/>
      <c r="VBT24" s="663"/>
      <c r="VBU24" s="663"/>
      <c r="VBV24" s="663"/>
      <c r="VBW24" s="663"/>
      <c r="VBX24" s="663"/>
      <c r="VBY24" s="663"/>
      <c r="VBZ24" s="663"/>
      <c r="VCA24" s="663"/>
      <c r="VCB24" s="663"/>
      <c r="VCC24" s="663"/>
      <c r="VCD24" s="663"/>
      <c r="VCE24" s="663"/>
      <c r="VCF24" s="663"/>
      <c r="VCG24" s="663"/>
      <c r="VCH24" s="663"/>
      <c r="VCI24" s="663"/>
      <c r="VCJ24" s="663"/>
      <c r="VCK24" s="663"/>
      <c r="VCL24" s="663"/>
      <c r="VCM24" s="663"/>
      <c r="VCN24" s="663"/>
      <c r="VCO24" s="663"/>
      <c r="VCP24" s="663"/>
      <c r="VCQ24" s="663"/>
      <c r="VCR24" s="663"/>
      <c r="VCS24" s="663"/>
      <c r="VCT24" s="663"/>
      <c r="VCU24" s="663"/>
      <c r="VCV24" s="663"/>
      <c r="VCW24" s="663"/>
      <c r="VCX24" s="663"/>
      <c r="VCY24" s="663"/>
      <c r="VCZ24" s="663"/>
      <c r="VDA24" s="663"/>
      <c r="VDB24" s="663"/>
      <c r="VDC24" s="663"/>
      <c r="VDD24" s="663"/>
      <c r="VDE24" s="663"/>
      <c r="VDF24" s="663"/>
      <c r="VDG24" s="663"/>
      <c r="VDH24" s="663"/>
      <c r="VDI24" s="663"/>
      <c r="VDJ24" s="663"/>
      <c r="VDK24" s="663"/>
      <c r="VDL24" s="663"/>
      <c r="VDM24" s="663"/>
      <c r="VDN24" s="663"/>
      <c r="VDO24" s="663"/>
      <c r="VDP24" s="663"/>
      <c r="VDQ24" s="663"/>
      <c r="VDR24" s="663"/>
      <c r="VDS24" s="663"/>
      <c r="VDT24" s="663"/>
      <c r="VDU24" s="663"/>
      <c r="VDV24" s="663"/>
      <c r="VDW24" s="663"/>
      <c r="VDX24" s="663"/>
      <c r="VDY24" s="663"/>
      <c r="VDZ24" s="663"/>
      <c r="VEA24" s="663"/>
      <c r="VEB24" s="663"/>
      <c r="VEC24" s="663"/>
      <c r="VED24" s="663"/>
      <c r="VEE24" s="663"/>
      <c r="VEF24" s="663"/>
      <c r="VEG24" s="663"/>
      <c r="VEH24" s="663"/>
      <c r="VEI24" s="663"/>
      <c r="VEJ24" s="663"/>
      <c r="VEK24" s="663"/>
      <c r="VEL24" s="663"/>
      <c r="VEM24" s="663"/>
      <c r="VEN24" s="663"/>
      <c r="VEO24" s="663"/>
      <c r="VEP24" s="663"/>
      <c r="VEQ24" s="663"/>
      <c r="VER24" s="663"/>
      <c r="VES24" s="663"/>
      <c r="VET24" s="663"/>
      <c r="VEU24" s="663"/>
      <c r="VEV24" s="663"/>
      <c r="VEW24" s="663"/>
      <c r="VEX24" s="663"/>
      <c r="VEY24" s="663"/>
      <c r="VEZ24" s="663"/>
      <c r="VFA24" s="663"/>
      <c r="VFB24" s="663"/>
      <c r="VFC24" s="663"/>
      <c r="VFD24" s="663"/>
      <c r="VFE24" s="663"/>
      <c r="VFF24" s="663"/>
      <c r="VFG24" s="663"/>
      <c r="VFH24" s="663"/>
      <c r="VFI24" s="663"/>
      <c r="VFJ24" s="663"/>
      <c r="VFK24" s="663"/>
      <c r="VFL24" s="663"/>
      <c r="VFM24" s="663"/>
      <c r="VFN24" s="663"/>
      <c r="VFO24" s="663"/>
      <c r="VFP24" s="663"/>
      <c r="VFQ24" s="663"/>
      <c r="VFR24" s="663"/>
      <c r="VFS24" s="663"/>
      <c r="VFT24" s="663"/>
      <c r="VFU24" s="663"/>
      <c r="VFV24" s="663"/>
      <c r="VFW24" s="663"/>
      <c r="VFX24" s="663"/>
      <c r="VFY24" s="663"/>
      <c r="VFZ24" s="663"/>
      <c r="VGA24" s="663"/>
      <c r="VGB24" s="663"/>
      <c r="VGC24" s="663"/>
      <c r="VGD24" s="663"/>
      <c r="VGE24" s="663"/>
      <c r="VGF24" s="663"/>
      <c r="VGG24" s="663"/>
      <c r="VGH24" s="663"/>
      <c r="VGI24" s="663"/>
      <c r="VGJ24" s="663"/>
      <c r="VGK24" s="663"/>
      <c r="VGL24" s="663"/>
      <c r="VGM24" s="663"/>
      <c r="VGN24" s="663"/>
      <c r="VGO24" s="663"/>
      <c r="VGP24" s="663"/>
      <c r="VGQ24" s="663"/>
      <c r="VGR24" s="663"/>
      <c r="VGS24" s="663"/>
      <c r="VGT24" s="663"/>
      <c r="VGU24" s="663"/>
      <c r="VGV24" s="663"/>
      <c r="VGW24" s="663"/>
      <c r="VGX24" s="663"/>
      <c r="VGY24" s="663"/>
      <c r="VGZ24" s="663"/>
      <c r="VHA24" s="663"/>
      <c r="VHB24" s="663"/>
      <c r="VHC24" s="663"/>
      <c r="VHD24" s="663"/>
      <c r="VHE24" s="663"/>
      <c r="VHF24" s="663"/>
      <c r="VHG24" s="663"/>
      <c r="VHH24" s="663"/>
      <c r="VHI24" s="663"/>
      <c r="VHJ24" s="663"/>
      <c r="VHK24" s="663"/>
      <c r="VHL24" s="663"/>
      <c r="VHM24" s="663"/>
      <c r="VHN24" s="663"/>
      <c r="VHO24" s="663"/>
      <c r="VHP24" s="663"/>
      <c r="VHQ24" s="663"/>
      <c r="VHR24" s="663"/>
      <c r="VHS24" s="663"/>
      <c r="VHT24" s="663"/>
      <c r="VHU24" s="663"/>
      <c r="VHV24" s="663"/>
      <c r="VHW24" s="663"/>
      <c r="VHX24" s="663"/>
      <c r="VHY24" s="663"/>
      <c r="VHZ24" s="663"/>
      <c r="VIA24" s="663"/>
      <c r="VIB24" s="663"/>
      <c r="VIC24" s="663"/>
      <c r="VID24" s="663"/>
      <c r="VIE24" s="663"/>
      <c r="VIF24" s="663"/>
      <c r="VIG24" s="663"/>
      <c r="VIH24" s="663"/>
      <c r="VII24" s="663"/>
      <c r="VIJ24" s="663"/>
      <c r="VIK24" s="663"/>
      <c r="VIL24" s="663"/>
      <c r="VIM24" s="663"/>
      <c r="VIN24" s="663"/>
      <c r="VIO24" s="663"/>
      <c r="VIP24" s="663"/>
      <c r="VIQ24" s="663"/>
      <c r="VIR24" s="663"/>
      <c r="VIS24" s="663"/>
      <c r="VIT24" s="663"/>
      <c r="VIU24" s="663"/>
      <c r="VIV24" s="663"/>
      <c r="VIW24" s="663"/>
      <c r="VIX24" s="663"/>
      <c r="VIY24" s="663"/>
      <c r="VIZ24" s="663"/>
      <c r="VJA24" s="663"/>
      <c r="VJB24" s="663"/>
      <c r="VJC24" s="663"/>
      <c r="VJD24" s="663"/>
      <c r="VJE24" s="663"/>
      <c r="VJF24" s="663"/>
      <c r="VJG24" s="663"/>
      <c r="VJH24" s="663"/>
      <c r="VJI24" s="663"/>
      <c r="VJJ24" s="663"/>
      <c r="VJK24" s="663"/>
      <c r="VJL24" s="663"/>
      <c r="VJM24" s="663"/>
      <c r="VJN24" s="663"/>
      <c r="VJO24" s="663"/>
      <c r="VJP24" s="663"/>
      <c r="VJQ24" s="663"/>
      <c r="VJR24" s="663"/>
      <c r="VJS24" s="663"/>
      <c r="VJT24" s="663"/>
      <c r="VJU24" s="663"/>
      <c r="VJV24" s="663"/>
      <c r="VJW24" s="663"/>
      <c r="VJX24" s="663"/>
      <c r="VJY24" s="663"/>
      <c r="VJZ24" s="663"/>
      <c r="VKA24" s="663"/>
      <c r="VKB24" s="663"/>
      <c r="VKC24" s="663"/>
      <c r="VKD24" s="663"/>
      <c r="VKE24" s="663"/>
      <c r="VKF24" s="663"/>
      <c r="VKG24" s="663"/>
      <c r="VKH24" s="663"/>
      <c r="VKI24" s="663"/>
      <c r="VKJ24" s="663"/>
      <c r="VKK24" s="663"/>
      <c r="VKL24" s="663"/>
      <c r="VKM24" s="663"/>
      <c r="VKN24" s="663"/>
      <c r="VKO24" s="663"/>
      <c r="VKP24" s="663"/>
      <c r="VKQ24" s="663"/>
      <c r="VKR24" s="663"/>
      <c r="VKS24" s="663"/>
      <c r="VKT24" s="663"/>
      <c r="VKU24" s="663"/>
      <c r="VKV24" s="663"/>
      <c r="VKW24" s="663"/>
      <c r="VKX24" s="663"/>
      <c r="VKY24" s="663"/>
      <c r="VKZ24" s="663"/>
      <c r="VLA24" s="663"/>
      <c r="VLB24" s="663"/>
      <c r="VLC24" s="663"/>
      <c r="VLD24" s="663"/>
      <c r="VLE24" s="663"/>
      <c r="VLF24" s="663"/>
      <c r="VLG24" s="663"/>
      <c r="VLH24" s="663"/>
      <c r="VLI24" s="663"/>
      <c r="VLJ24" s="663"/>
      <c r="VLK24" s="663"/>
      <c r="VLL24" s="663"/>
      <c r="VLM24" s="663"/>
      <c r="VLN24" s="663"/>
      <c r="VLO24" s="663"/>
      <c r="VLP24" s="663"/>
      <c r="VLQ24" s="663"/>
      <c r="VLR24" s="663"/>
      <c r="VLS24" s="663"/>
      <c r="VLT24" s="663"/>
      <c r="VLU24" s="663"/>
      <c r="VLV24" s="663"/>
      <c r="VLW24" s="663"/>
      <c r="VLX24" s="663"/>
      <c r="VLY24" s="663"/>
      <c r="VLZ24" s="663"/>
      <c r="VMA24" s="663"/>
      <c r="VMB24" s="663"/>
      <c r="VMC24" s="663"/>
      <c r="VMD24" s="663"/>
      <c r="VME24" s="663"/>
      <c r="VMF24" s="663"/>
      <c r="VMG24" s="663"/>
      <c r="VMH24" s="663"/>
      <c r="VMI24" s="663"/>
      <c r="VMJ24" s="663"/>
      <c r="VMK24" s="663"/>
      <c r="VML24" s="663"/>
      <c r="VMM24" s="663"/>
      <c r="VMN24" s="663"/>
      <c r="VMO24" s="663"/>
      <c r="VMP24" s="663"/>
      <c r="VMQ24" s="663"/>
      <c r="VMR24" s="663"/>
      <c r="VMS24" s="663"/>
      <c r="VMT24" s="663"/>
      <c r="VMU24" s="663"/>
      <c r="VMV24" s="663"/>
      <c r="VMW24" s="663"/>
      <c r="VMX24" s="663"/>
      <c r="VMY24" s="663"/>
      <c r="VMZ24" s="663"/>
      <c r="VNA24" s="663"/>
      <c r="VNB24" s="663"/>
      <c r="VNC24" s="663"/>
      <c r="VND24" s="663"/>
      <c r="VNE24" s="663"/>
      <c r="VNF24" s="663"/>
      <c r="VNG24" s="663"/>
      <c r="VNH24" s="663"/>
      <c r="VNI24" s="663"/>
      <c r="VNJ24" s="663"/>
      <c r="VNK24" s="663"/>
      <c r="VNL24" s="663"/>
      <c r="VNM24" s="663"/>
      <c r="VNN24" s="663"/>
      <c r="VNO24" s="663"/>
      <c r="VNP24" s="663"/>
      <c r="VNQ24" s="663"/>
      <c r="VNR24" s="663"/>
      <c r="VNS24" s="663"/>
      <c r="VNT24" s="663"/>
      <c r="VNU24" s="663"/>
      <c r="VNV24" s="663"/>
      <c r="VNW24" s="663"/>
      <c r="VNX24" s="663"/>
      <c r="VNY24" s="663"/>
      <c r="VNZ24" s="663"/>
      <c r="VOA24" s="663"/>
      <c r="VOB24" s="663"/>
      <c r="VOC24" s="663"/>
      <c r="VOD24" s="663"/>
      <c r="VOE24" s="663"/>
      <c r="VOF24" s="663"/>
      <c r="VOG24" s="663"/>
      <c r="VOH24" s="663"/>
      <c r="VOI24" s="663"/>
      <c r="VOJ24" s="663"/>
      <c r="VOK24" s="663"/>
      <c r="VOL24" s="663"/>
      <c r="VOM24" s="663"/>
      <c r="VON24" s="663"/>
      <c r="VOO24" s="663"/>
      <c r="VOP24" s="663"/>
      <c r="VOQ24" s="663"/>
      <c r="VOR24" s="663"/>
      <c r="VOS24" s="663"/>
      <c r="VOT24" s="663"/>
      <c r="VOU24" s="663"/>
      <c r="VOV24" s="663"/>
      <c r="VOW24" s="663"/>
      <c r="VOX24" s="663"/>
      <c r="VOY24" s="663"/>
      <c r="VOZ24" s="663"/>
      <c r="VPA24" s="663"/>
      <c r="VPB24" s="663"/>
      <c r="VPC24" s="663"/>
      <c r="VPD24" s="663"/>
      <c r="VPE24" s="663"/>
      <c r="VPF24" s="663"/>
      <c r="VPG24" s="663"/>
      <c r="VPH24" s="663"/>
      <c r="VPI24" s="663"/>
      <c r="VPJ24" s="663"/>
      <c r="VPK24" s="663"/>
      <c r="VPL24" s="663"/>
      <c r="VPM24" s="663"/>
      <c r="VPN24" s="663"/>
      <c r="VPO24" s="663"/>
      <c r="VPP24" s="663"/>
      <c r="VPQ24" s="663"/>
      <c r="VPR24" s="663"/>
      <c r="VPS24" s="663"/>
      <c r="VPT24" s="663"/>
      <c r="VPU24" s="663"/>
      <c r="VPV24" s="663"/>
      <c r="VPW24" s="663"/>
      <c r="VPX24" s="663"/>
      <c r="VPY24" s="663"/>
      <c r="VPZ24" s="663"/>
      <c r="VQA24" s="663"/>
      <c r="VQB24" s="663"/>
      <c r="VQC24" s="663"/>
      <c r="VQD24" s="663"/>
      <c r="VQE24" s="663"/>
      <c r="VQF24" s="663"/>
      <c r="VQG24" s="663"/>
      <c r="VQH24" s="663"/>
      <c r="VQI24" s="663"/>
      <c r="VQJ24" s="663"/>
      <c r="VQK24" s="663"/>
      <c r="VQL24" s="663"/>
      <c r="VQM24" s="663"/>
      <c r="VQN24" s="663"/>
      <c r="VQO24" s="663"/>
      <c r="VQP24" s="663"/>
      <c r="VQQ24" s="663"/>
      <c r="VQR24" s="663"/>
      <c r="VQS24" s="663"/>
      <c r="VQT24" s="663"/>
      <c r="VQU24" s="663"/>
      <c r="VQV24" s="663"/>
      <c r="VQW24" s="663"/>
      <c r="VQX24" s="663"/>
      <c r="VQY24" s="663"/>
      <c r="VQZ24" s="663"/>
      <c r="VRA24" s="663"/>
      <c r="VRB24" s="663"/>
      <c r="VRC24" s="663"/>
      <c r="VRD24" s="663"/>
      <c r="VRE24" s="663"/>
      <c r="VRF24" s="663"/>
      <c r="VRG24" s="663"/>
      <c r="VRH24" s="663"/>
      <c r="VRI24" s="663"/>
      <c r="VRJ24" s="663"/>
      <c r="VRK24" s="663"/>
      <c r="VRL24" s="663"/>
      <c r="VRM24" s="663"/>
      <c r="VRN24" s="663"/>
      <c r="VRO24" s="663"/>
      <c r="VRP24" s="663"/>
      <c r="VRQ24" s="663"/>
      <c r="VRR24" s="663"/>
      <c r="VRS24" s="663"/>
      <c r="VRT24" s="663"/>
      <c r="VRU24" s="663"/>
      <c r="VRV24" s="663"/>
      <c r="VRW24" s="663"/>
      <c r="VRX24" s="663"/>
      <c r="VRY24" s="663"/>
      <c r="VRZ24" s="663"/>
      <c r="VSA24" s="663"/>
      <c r="VSB24" s="663"/>
      <c r="VSC24" s="663"/>
      <c r="VSD24" s="663"/>
      <c r="VSE24" s="663"/>
      <c r="VSF24" s="663"/>
      <c r="VSG24" s="663"/>
      <c r="VSH24" s="663"/>
      <c r="VSI24" s="663"/>
      <c r="VSJ24" s="663"/>
      <c r="VSK24" s="663"/>
      <c r="VSL24" s="663"/>
      <c r="VSM24" s="663"/>
      <c r="VSN24" s="663"/>
      <c r="VSO24" s="663"/>
      <c r="VSP24" s="663"/>
      <c r="VSQ24" s="663"/>
      <c r="VSR24" s="663"/>
      <c r="VSS24" s="663"/>
      <c r="VST24" s="663"/>
      <c r="VSU24" s="663"/>
      <c r="VSV24" s="663"/>
      <c r="VSW24" s="663"/>
      <c r="VSX24" s="663"/>
      <c r="VSY24" s="663"/>
      <c r="VSZ24" s="663"/>
      <c r="VTA24" s="663"/>
      <c r="VTB24" s="663"/>
      <c r="VTC24" s="663"/>
      <c r="VTD24" s="663"/>
      <c r="VTE24" s="663"/>
      <c r="VTF24" s="663"/>
      <c r="VTG24" s="663"/>
      <c r="VTH24" s="663"/>
      <c r="VTI24" s="663"/>
      <c r="VTJ24" s="663"/>
      <c r="VTK24" s="663"/>
      <c r="VTL24" s="663"/>
      <c r="VTM24" s="663"/>
      <c r="VTN24" s="663"/>
      <c r="VTO24" s="663"/>
      <c r="VTP24" s="663"/>
      <c r="VTQ24" s="663"/>
      <c r="VTR24" s="663"/>
      <c r="VTS24" s="663"/>
      <c r="VTT24" s="663"/>
      <c r="VTU24" s="663"/>
      <c r="VTV24" s="663"/>
      <c r="VTW24" s="663"/>
      <c r="VTX24" s="663"/>
      <c r="VTY24" s="663"/>
      <c r="VTZ24" s="663"/>
      <c r="VUA24" s="663"/>
      <c r="VUB24" s="663"/>
      <c r="VUC24" s="663"/>
      <c r="VUD24" s="663"/>
      <c r="VUE24" s="663"/>
      <c r="VUF24" s="663"/>
      <c r="VUG24" s="663"/>
      <c r="VUH24" s="663"/>
      <c r="VUI24" s="663"/>
      <c r="VUJ24" s="663"/>
      <c r="VUK24" s="663"/>
      <c r="VUL24" s="663"/>
      <c r="VUM24" s="663"/>
      <c r="VUN24" s="663"/>
      <c r="VUO24" s="663"/>
      <c r="VUP24" s="663"/>
      <c r="VUQ24" s="663"/>
      <c r="VUR24" s="663"/>
      <c r="VUS24" s="663"/>
      <c r="VUT24" s="663"/>
      <c r="VUU24" s="663"/>
      <c r="VUV24" s="663"/>
      <c r="VUW24" s="663"/>
      <c r="VUX24" s="663"/>
      <c r="VUY24" s="663"/>
      <c r="VUZ24" s="663"/>
      <c r="VVA24" s="663"/>
      <c r="VVB24" s="663"/>
      <c r="VVC24" s="663"/>
      <c r="VVD24" s="663"/>
      <c r="VVE24" s="663"/>
      <c r="VVF24" s="663"/>
      <c r="VVG24" s="663"/>
      <c r="VVH24" s="663"/>
      <c r="VVI24" s="663"/>
      <c r="VVJ24" s="663"/>
      <c r="VVK24" s="663"/>
      <c r="VVL24" s="663"/>
      <c r="VVM24" s="663"/>
      <c r="VVN24" s="663"/>
      <c r="VVO24" s="663"/>
      <c r="VVP24" s="663"/>
      <c r="VVQ24" s="663"/>
      <c r="VVR24" s="663"/>
      <c r="VVS24" s="663"/>
      <c r="VVT24" s="663"/>
      <c r="VVU24" s="663"/>
      <c r="VVV24" s="663"/>
      <c r="VVW24" s="663"/>
      <c r="VVX24" s="663"/>
      <c r="VVY24" s="663"/>
      <c r="VVZ24" s="663"/>
      <c r="VWA24" s="663"/>
      <c r="VWB24" s="663"/>
      <c r="VWC24" s="663"/>
      <c r="VWD24" s="663"/>
      <c r="VWE24" s="663"/>
      <c r="VWF24" s="663"/>
      <c r="VWG24" s="663"/>
      <c r="VWH24" s="663"/>
      <c r="VWI24" s="663"/>
      <c r="VWJ24" s="663"/>
      <c r="VWK24" s="663"/>
      <c r="VWL24" s="663"/>
      <c r="VWM24" s="663"/>
      <c r="VWN24" s="663"/>
      <c r="VWO24" s="663"/>
      <c r="VWP24" s="663"/>
      <c r="VWQ24" s="663"/>
      <c r="VWR24" s="663"/>
      <c r="VWS24" s="663"/>
      <c r="VWT24" s="663"/>
      <c r="VWU24" s="663"/>
      <c r="VWV24" s="663"/>
      <c r="VWW24" s="663"/>
      <c r="VWX24" s="663"/>
      <c r="VWY24" s="663"/>
      <c r="VWZ24" s="663"/>
      <c r="VXA24" s="663"/>
      <c r="VXB24" s="663"/>
      <c r="VXC24" s="663"/>
      <c r="VXD24" s="663"/>
      <c r="VXE24" s="663"/>
      <c r="VXF24" s="663"/>
      <c r="VXG24" s="663"/>
      <c r="VXH24" s="663"/>
      <c r="VXI24" s="663"/>
      <c r="VXJ24" s="663"/>
      <c r="VXK24" s="663"/>
      <c r="VXL24" s="663"/>
      <c r="VXM24" s="663"/>
      <c r="VXN24" s="663"/>
      <c r="VXO24" s="663"/>
      <c r="VXP24" s="663"/>
      <c r="VXQ24" s="663"/>
      <c r="VXR24" s="663"/>
      <c r="VXS24" s="663"/>
      <c r="VXT24" s="663"/>
      <c r="VXU24" s="663"/>
      <c r="VXV24" s="663"/>
      <c r="VXW24" s="663"/>
      <c r="VXX24" s="663"/>
      <c r="VXY24" s="663"/>
      <c r="VXZ24" s="663"/>
      <c r="VYA24" s="663"/>
      <c r="VYB24" s="663"/>
      <c r="VYC24" s="663"/>
      <c r="VYD24" s="663"/>
      <c r="VYE24" s="663"/>
      <c r="VYF24" s="663"/>
      <c r="VYG24" s="663"/>
      <c r="VYH24" s="663"/>
      <c r="VYI24" s="663"/>
      <c r="VYJ24" s="663"/>
      <c r="VYK24" s="663"/>
      <c r="VYL24" s="663"/>
      <c r="VYM24" s="663"/>
      <c r="VYN24" s="663"/>
      <c r="VYO24" s="663"/>
      <c r="VYP24" s="663"/>
      <c r="VYQ24" s="663"/>
      <c r="VYR24" s="663"/>
      <c r="VYS24" s="663"/>
      <c r="VYT24" s="663"/>
      <c r="VYU24" s="663"/>
      <c r="VYV24" s="663"/>
      <c r="VYW24" s="663"/>
      <c r="VYX24" s="663"/>
      <c r="VYY24" s="663"/>
      <c r="VYZ24" s="663"/>
      <c r="VZA24" s="663"/>
      <c r="VZB24" s="663"/>
      <c r="VZC24" s="663"/>
      <c r="VZD24" s="663"/>
      <c r="VZE24" s="663"/>
      <c r="VZF24" s="663"/>
      <c r="VZG24" s="663"/>
      <c r="VZH24" s="663"/>
      <c r="VZI24" s="663"/>
      <c r="VZJ24" s="663"/>
      <c r="VZK24" s="663"/>
      <c r="VZL24" s="663"/>
      <c r="VZM24" s="663"/>
      <c r="VZN24" s="663"/>
      <c r="VZO24" s="663"/>
      <c r="VZP24" s="663"/>
      <c r="VZQ24" s="663"/>
      <c r="VZR24" s="663"/>
      <c r="VZS24" s="663"/>
      <c r="VZT24" s="663"/>
      <c r="VZU24" s="663"/>
      <c r="VZV24" s="663"/>
      <c r="VZW24" s="663"/>
      <c r="VZX24" s="663"/>
      <c r="VZY24" s="663"/>
      <c r="VZZ24" s="663"/>
      <c r="WAA24" s="663"/>
      <c r="WAB24" s="663"/>
      <c r="WAC24" s="663"/>
      <c r="WAD24" s="663"/>
      <c r="WAE24" s="663"/>
      <c r="WAF24" s="663"/>
      <c r="WAG24" s="663"/>
      <c r="WAH24" s="663"/>
      <c r="WAI24" s="663"/>
      <c r="WAJ24" s="663"/>
      <c r="WAK24" s="663"/>
      <c r="WAL24" s="663"/>
      <c r="WAM24" s="663"/>
      <c r="WAN24" s="663"/>
      <c r="WAO24" s="663"/>
      <c r="WAP24" s="663"/>
      <c r="WAQ24" s="663"/>
      <c r="WAR24" s="663"/>
      <c r="WAS24" s="663"/>
      <c r="WAT24" s="663"/>
      <c r="WAU24" s="663"/>
      <c r="WAV24" s="663"/>
      <c r="WAW24" s="663"/>
      <c r="WAX24" s="663"/>
      <c r="WAY24" s="663"/>
      <c r="WAZ24" s="663"/>
      <c r="WBA24" s="663"/>
      <c r="WBB24" s="663"/>
      <c r="WBC24" s="663"/>
      <c r="WBD24" s="663"/>
      <c r="WBE24" s="663"/>
      <c r="WBF24" s="663"/>
      <c r="WBG24" s="663"/>
      <c r="WBH24" s="663"/>
      <c r="WBI24" s="663"/>
      <c r="WBJ24" s="663"/>
      <c r="WBK24" s="663"/>
      <c r="WBL24" s="663"/>
      <c r="WBM24" s="663"/>
      <c r="WBN24" s="663"/>
      <c r="WBO24" s="663"/>
      <c r="WBP24" s="663"/>
      <c r="WBQ24" s="663"/>
      <c r="WBR24" s="663"/>
      <c r="WBS24" s="663"/>
      <c r="WBT24" s="663"/>
      <c r="WBU24" s="663"/>
      <c r="WBV24" s="663"/>
      <c r="WBW24" s="663"/>
      <c r="WBX24" s="663"/>
      <c r="WBY24" s="663"/>
      <c r="WBZ24" s="663"/>
      <c r="WCA24" s="663"/>
      <c r="WCB24" s="663"/>
      <c r="WCC24" s="663"/>
      <c r="WCD24" s="663"/>
      <c r="WCE24" s="663"/>
      <c r="WCF24" s="663"/>
      <c r="WCG24" s="663"/>
      <c r="WCH24" s="663"/>
      <c r="WCI24" s="663"/>
      <c r="WCJ24" s="663"/>
      <c r="WCK24" s="663"/>
      <c r="WCL24" s="663"/>
      <c r="WCM24" s="663"/>
      <c r="WCN24" s="663"/>
      <c r="WCO24" s="663"/>
      <c r="WCP24" s="663"/>
      <c r="WCQ24" s="663"/>
      <c r="WCR24" s="663"/>
      <c r="WCS24" s="663"/>
      <c r="WCT24" s="663"/>
      <c r="WCU24" s="663"/>
      <c r="WCV24" s="663"/>
      <c r="WCW24" s="663"/>
      <c r="WCX24" s="663"/>
      <c r="WCY24" s="663"/>
      <c r="WCZ24" s="663"/>
      <c r="WDA24" s="663"/>
      <c r="WDB24" s="663"/>
      <c r="WDC24" s="663"/>
      <c r="WDD24" s="663"/>
      <c r="WDE24" s="663"/>
      <c r="WDF24" s="663"/>
      <c r="WDG24" s="663"/>
      <c r="WDH24" s="663"/>
      <c r="WDI24" s="663"/>
      <c r="WDJ24" s="663"/>
      <c r="WDK24" s="663"/>
      <c r="WDL24" s="663"/>
      <c r="WDM24" s="663"/>
      <c r="WDN24" s="663"/>
      <c r="WDO24" s="663"/>
      <c r="WDP24" s="663"/>
      <c r="WDQ24" s="663"/>
      <c r="WDR24" s="663"/>
      <c r="WDS24" s="663"/>
      <c r="WDT24" s="663"/>
      <c r="WDU24" s="663"/>
      <c r="WDV24" s="663"/>
      <c r="WDW24" s="663"/>
      <c r="WDX24" s="663"/>
      <c r="WDY24" s="663"/>
      <c r="WDZ24" s="663"/>
      <c r="WEA24" s="663"/>
      <c r="WEB24" s="663"/>
      <c r="WEC24" s="663"/>
      <c r="WED24" s="663"/>
      <c r="WEE24" s="663"/>
      <c r="WEF24" s="663"/>
      <c r="WEG24" s="663"/>
      <c r="WEH24" s="663"/>
      <c r="WEI24" s="663"/>
      <c r="WEJ24" s="663"/>
      <c r="WEK24" s="663"/>
      <c r="WEL24" s="663"/>
      <c r="WEM24" s="663"/>
      <c r="WEN24" s="663"/>
      <c r="WEO24" s="663"/>
      <c r="WEP24" s="663"/>
      <c r="WEQ24" s="663"/>
      <c r="WER24" s="663"/>
      <c r="WES24" s="663"/>
      <c r="WET24" s="663"/>
      <c r="WEU24" s="663"/>
      <c r="WEV24" s="663"/>
      <c r="WEW24" s="663"/>
      <c r="WEX24" s="663"/>
      <c r="WEY24" s="663"/>
      <c r="WEZ24" s="663"/>
      <c r="WFA24" s="663"/>
      <c r="WFB24" s="663"/>
      <c r="WFC24" s="663"/>
      <c r="WFD24" s="663"/>
      <c r="WFE24" s="663"/>
      <c r="WFF24" s="663"/>
      <c r="WFG24" s="663"/>
      <c r="WFH24" s="663"/>
      <c r="WFI24" s="663"/>
      <c r="WFJ24" s="663"/>
      <c r="WFK24" s="663"/>
      <c r="WFL24" s="663"/>
      <c r="WFM24" s="663"/>
      <c r="WFN24" s="663"/>
      <c r="WFO24" s="663"/>
      <c r="WFP24" s="663"/>
      <c r="WFQ24" s="663"/>
      <c r="WFR24" s="663"/>
      <c r="WFS24" s="663"/>
      <c r="WFT24" s="663"/>
      <c r="WFU24" s="663"/>
      <c r="WFV24" s="663"/>
      <c r="WFW24" s="663"/>
      <c r="WFX24" s="663"/>
      <c r="WFY24" s="663"/>
      <c r="WFZ24" s="663"/>
      <c r="WGA24" s="663"/>
      <c r="WGB24" s="663"/>
      <c r="WGC24" s="663"/>
      <c r="WGD24" s="663"/>
      <c r="WGE24" s="663"/>
      <c r="WGF24" s="663"/>
      <c r="WGG24" s="663"/>
      <c r="WGH24" s="663"/>
      <c r="WGI24" s="663"/>
      <c r="WGJ24" s="663"/>
      <c r="WGK24" s="663"/>
      <c r="WGL24" s="663"/>
      <c r="WGM24" s="663"/>
      <c r="WGN24" s="663"/>
      <c r="WGO24" s="663"/>
      <c r="WGP24" s="663"/>
      <c r="WGQ24" s="663"/>
      <c r="WGR24" s="663"/>
      <c r="WGS24" s="663"/>
      <c r="WGT24" s="663"/>
      <c r="WGU24" s="663"/>
      <c r="WGV24" s="663"/>
      <c r="WGW24" s="663"/>
      <c r="WGX24" s="663"/>
      <c r="WGY24" s="663"/>
      <c r="WGZ24" s="663"/>
      <c r="WHA24" s="663"/>
      <c r="WHB24" s="663"/>
      <c r="WHC24" s="663"/>
      <c r="WHD24" s="663"/>
      <c r="WHE24" s="663"/>
      <c r="WHF24" s="663"/>
      <c r="WHG24" s="663"/>
      <c r="WHH24" s="663"/>
      <c r="WHI24" s="663"/>
      <c r="WHJ24" s="663"/>
      <c r="WHK24" s="663"/>
      <c r="WHL24" s="663"/>
      <c r="WHM24" s="663"/>
      <c r="WHN24" s="663"/>
      <c r="WHO24" s="663"/>
      <c r="WHP24" s="663"/>
      <c r="WHQ24" s="663"/>
      <c r="WHR24" s="663"/>
      <c r="WHS24" s="663"/>
      <c r="WHT24" s="663"/>
      <c r="WHU24" s="663"/>
      <c r="WHV24" s="663"/>
      <c r="WHW24" s="663"/>
      <c r="WHX24" s="663"/>
      <c r="WHY24" s="663"/>
      <c r="WHZ24" s="663"/>
      <c r="WIA24" s="663"/>
      <c r="WIB24" s="663"/>
      <c r="WIC24" s="663"/>
      <c r="WID24" s="663"/>
      <c r="WIE24" s="663"/>
      <c r="WIF24" s="663"/>
      <c r="WIG24" s="663"/>
      <c r="WIH24" s="663"/>
      <c r="WII24" s="663"/>
      <c r="WIJ24" s="663"/>
      <c r="WIK24" s="663"/>
      <c r="WIL24" s="663"/>
      <c r="WIM24" s="663"/>
      <c r="WIN24" s="663"/>
      <c r="WIO24" s="663"/>
      <c r="WIP24" s="663"/>
      <c r="WIQ24" s="663"/>
      <c r="WIR24" s="663"/>
      <c r="WIS24" s="663"/>
      <c r="WIT24" s="663"/>
      <c r="WIU24" s="663"/>
      <c r="WIV24" s="663"/>
      <c r="WIW24" s="663"/>
      <c r="WIX24" s="663"/>
      <c r="WIY24" s="663"/>
      <c r="WIZ24" s="663"/>
      <c r="WJA24" s="663"/>
      <c r="WJB24" s="663"/>
      <c r="WJC24" s="663"/>
      <c r="WJD24" s="663"/>
      <c r="WJE24" s="663"/>
      <c r="WJF24" s="663"/>
      <c r="WJG24" s="663"/>
      <c r="WJH24" s="663"/>
      <c r="WJI24" s="663"/>
      <c r="WJJ24" s="663"/>
      <c r="WJK24" s="663"/>
      <c r="WJL24" s="663"/>
      <c r="WJM24" s="663"/>
      <c r="WJN24" s="663"/>
      <c r="WJO24" s="663"/>
      <c r="WJP24" s="663"/>
      <c r="WJQ24" s="663"/>
      <c r="WJR24" s="663"/>
      <c r="WJS24" s="663"/>
      <c r="WJT24" s="663"/>
      <c r="WJU24" s="663"/>
      <c r="WJV24" s="663"/>
      <c r="WJW24" s="663"/>
      <c r="WJX24" s="663"/>
      <c r="WJY24" s="663"/>
      <c r="WJZ24" s="663"/>
      <c r="WKA24" s="663"/>
      <c r="WKB24" s="663"/>
      <c r="WKC24" s="663"/>
      <c r="WKD24" s="663"/>
      <c r="WKE24" s="663"/>
      <c r="WKF24" s="663"/>
      <c r="WKG24" s="663"/>
      <c r="WKH24" s="663"/>
      <c r="WKI24" s="663"/>
      <c r="WKJ24" s="663"/>
      <c r="WKK24" s="663"/>
      <c r="WKL24" s="663"/>
      <c r="WKM24" s="663"/>
      <c r="WKN24" s="663"/>
      <c r="WKO24" s="663"/>
      <c r="WKP24" s="663"/>
      <c r="WKQ24" s="663"/>
      <c r="WKR24" s="663"/>
      <c r="WKS24" s="663"/>
      <c r="WKT24" s="663"/>
      <c r="WKU24" s="663"/>
      <c r="WKV24" s="663"/>
      <c r="WKW24" s="663"/>
      <c r="WKX24" s="663"/>
      <c r="WKY24" s="663"/>
      <c r="WKZ24" s="663"/>
      <c r="WLA24" s="663"/>
      <c r="WLB24" s="663"/>
      <c r="WLC24" s="663"/>
      <c r="WLD24" s="663"/>
      <c r="WLE24" s="663"/>
      <c r="WLF24" s="663"/>
      <c r="WLG24" s="663"/>
      <c r="WLH24" s="663"/>
      <c r="WLI24" s="663"/>
      <c r="WLJ24" s="663"/>
      <c r="WLK24" s="663"/>
      <c r="WLL24" s="663"/>
      <c r="WLM24" s="663"/>
      <c r="WLN24" s="663"/>
      <c r="WLO24" s="663"/>
      <c r="WLP24" s="663"/>
      <c r="WLQ24" s="663"/>
      <c r="WLR24" s="663"/>
      <c r="WLS24" s="663"/>
      <c r="WLT24" s="663"/>
      <c r="WLU24" s="663"/>
      <c r="WLV24" s="663"/>
      <c r="WLW24" s="663"/>
      <c r="WLX24" s="663"/>
      <c r="WLY24" s="663"/>
      <c r="WLZ24" s="663"/>
      <c r="WMA24" s="663"/>
      <c r="WMB24" s="663"/>
      <c r="WMC24" s="663"/>
      <c r="WMD24" s="663"/>
      <c r="WME24" s="663"/>
      <c r="WMF24" s="663"/>
      <c r="WMG24" s="663"/>
      <c r="WMH24" s="663"/>
      <c r="WMI24" s="663"/>
      <c r="WMJ24" s="663"/>
      <c r="WMK24" s="663"/>
      <c r="WML24" s="663"/>
      <c r="WMM24" s="663"/>
      <c r="WMN24" s="663"/>
      <c r="WMO24" s="663"/>
      <c r="WMP24" s="663"/>
      <c r="WMQ24" s="663"/>
      <c r="WMR24" s="663"/>
      <c r="WMS24" s="663"/>
      <c r="WMT24" s="663"/>
      <c r="WMU24" s="663"/>
      <c r="WMV24" s="663"/>
      <c r="WMW24" s="663"/>
      <c r="WMX24" s="663"/>
      <c r="WMY24" s="663"/>
      <c r="WMZ24" s="663"/>
      <c r="WNA24" s="663"/>
      <c r="WNB24" s="663"/>
      <c r="WNC24" s="663"/>
      <c r="WND24" s="663"/>
      <c r="WNE24" s="663"/>
      <c r="WNF24" s="663"/>
      <c r="WNG24" s="663"/>
      <c r="WNH24" s="663"/>
      <c r="WNI24" s="663"/>
      <c r="WNJ24" s="663"/>
      <c r="WNK24" s="663"/>
      <c r="WNL24" s="663"/>
      <c r="WNM24" s="663"/>
      <c r="WNN24" s="663"/>
      <c r="WNO24" s="663"/>
      <c r="WNP24" s="663"/>
      <c r="WNQ24" s="663"/>
      <c r="WNR24" s="663"/>
      <c r="WNS24" s="663"/>
      <c r="WNT24" s="663"/>
      <c r="WNU24" s="663"/>
      <c r="WNV24" s="663"/>
      <c r="WNW24" s="663"/>
      <c r="WNX24" s="663"/>
      <c r="WNY24" s="663"/>
      <c r="WNZ24" s="663"/>
      <c r="WOA24" s="663"/>
      <c r="WOB24" s="663"/>
      <c r="WOC24" s="663"/>
      <c r="WOD24" s="663"/>
      <c r="WOE24" s="663"/>
      <c r="WOF24" s="663"/>
      <c r="WOG24" s="663"/>
      <c r="WOH24" s="663"/>
      <c r="WOI24" s="663"/>
      <c r="WOJ24" s="663"/>
      <c r="WOK24" s="663"/>
      <c r="WOL24" s="663"/>
      <c r="WOM24" s="663"/>
      <c r="WON24" s="663"/>
      <c r="WOO24" s="663"/>
      <c r="WOP24" s="663"/>
      <c r="WOQ24" s="663"/>
      <c r="WOR24" s="663"/>
      <c r="WOS24" s="663"/>
      <c r="WOT24" s="663"/>
      <c r="WOU24" s="663"/>
      <c r="WOV24" s="663"/>
      <c r="WOW24" s="663"/>
      <c r="WOX24" s="663"/>
      <c r="WOY24" s="663"/>
      <c r="WOZ24" s="663"/>
      <c r="WPA24" s="663"/>
      <c r="WPB24" s="663"/>
      <c r="WPC24" s="663"/>
      <c r="WPD24" s="663"/>
      <c r="WPE24" s="663"/>
      <c r="WPF24" s="663"/>
      <c r="WPG24" s="663"/>
      <c r="WPH24" s="663"/>
      <c r="WPI24" s="663"/>
      <c r="WPJ24" s="663"/>
      <c r="WPK24" s="663"/>
      <c r="WPL24" s="663"/>
      <c r="WPM24" s="663"/>
      <c r="WPN24" s="663"/>
      <c r="WPO24" s="663"/>
      <c r="WPP24" s="663"/>
      <c r="WPQ24" s="663"/>
      <c r="WPR24" s="663"/>
      <c r="WPS24" s="663"/>
      <c r="WPT24" s="663"/>
      <c r="WPU24" s="663"/>
      <c r="WPV24" s="663"/>
      <c r="WPW24" s="663"/>
      <c r="WPX24" s="663"/>
      <c r="WPY24" s="663"/>
      <c r="WPZ24" s="663"/>
      <c r="WQA24" s="663"/>
      <c r="WQB24" s="663"/>
      <c r="WQC24" s="663"/>
      <c r="WQD24" s="663"/>
      <c r="WQE24" s="663"/>
      <c r="WQF24" s="663"/>
      <c r="WQG24" s="663"/>
      <c r="WQH24" s="663"/>
      <c r="WQI24" s="663"/>
      <c r="WQJ24" s="663"/>
      <c r="WQK24" s="663"/>
      <c r="WQL24" s="663"/>
      <c r="WQM24" s="663"/>
      <c r="WQN24" s="663"/>
      <c r="WQO24" s="663"/>
      <c r="WQP24" s="663"/>
      <c r="WQQ24" s="663"/>
      <c r="WQR24" s="663"/>
      <c r="WQS24" s="663"/>
      <c r="WQT24" s="663"/>
      <c r="WQU24" s="663"/>
      <c r="WQV24" s="663"/>
      <c r="WQW24" s="663"/>
      <c r="WQX24" s="663"/>
      <c r="WQY24" s="663"/>
      <c r="WQZ24" s="663"/>
      <c r="WRA24" s="663"/>
      <c r="WRB24" s="663"/>
      <c r="WRC24" s="663"/>
      <c r="WRD24" s="663"/>
      <c r="WRE24" s="663"/>
      <c r="WRF24" s="663"/>
      <c r="WRG24" s="663"/>
      <c r="WRH24" s="663"/>
      <c r="WRI24" s="663"/>
      <c r="WRJ24" s="663"/>
      <c r="WRK24" s="663"/>
      <c r="WRL24" s="663"/>
      <c r="WRM24" s="663"/>
      <c r="WRN24" s="663"/>
      <c r="WRO24" s="663"/>
      <c r="WRP24" s="663"/>
      <c r="WRQ24" s="663"/>
      <c r="WRR24" s="663"/>
      <c r="WRS24" s="663"/>
      <c r="WRT24" s="663"/>
      <c r="WRU24" s="663"/>
      <c r="WRV24" s="663"/>
      <c r="WRW24" s="663"/>
      <c r="WRX24" s="663"/>
      <c r="WRY24" s="663"/>
      <c r="WRZ24" s="663"/>
      <c r="WSA24" s="663"/>
      <c r="WSB24" s="663"/>
      <c r="WSC24" s="663"/>
      <c r="WSD24" s="663"/>
      <c r="WSE24" s="663"/>
      <c r="WSF24" s="663"/>
      <c r="WSG24" s="663"/>
      <c r="WSH24" s="663"/>
      <c r="WSI24" s="663"/>
      <c r="WSJ24" s="663"/>
      <c r="WSK24" s="663"/>
      <c r="WSL24" s="663"/>
      <c r="WSM24" s="663"/>
      <c r="WSN24" s="663"/>
      <c r="WSO24" s="663"/>
      <c r="WSP24" s="663"/>
      <c r="WSQ24" s="663"/>
      <c r="WSR24" s="663"/>
      <c r="WSS24" s="663"/>
      <c r="WST24" s="663"/>
      <c r="WSU24" s="663"/>
      <c r="WSV24" s="663"/>
      <c r="WSW24" s="663"/>
      <c r="WSX24" s="663"/>
      <c r="WSY24" s="663"/>
      <c r="WSZ24" s="663"/>
      <c r="WTA24" s="663"/>
      <c r="WTB24" s="663"/>
      <c r="WTC24" s="663"/>
      <c r="WTD24" s="663"/>
      <c r="WTE24" s="663"/>
      <c r="WTF24" s="663"/>
      <c r="WTG24" s="663"/>
      <c r="WTH24" s="663"/>
      <c r="WTI24" s="663"/>
      <c r="WTJ24" s="663"/>
      <c r="WTK24" s="663"/>
      <c r="WTL24" s="663"/>
      <c r="WTM24" s="663"/>
      <c r="WTN24" s="663"/>
      <c r="WTO24" s="663"/>
      <c r="WTP24" s="663"/>
      <c r="WTQ24" s="663"/>
      <c r="WTR24" s="663"/>
      <c r="WTS24" s="663"/>
      <c r="WTT24" s="663"/>
      <c r="WTU24" s="663"/>
      <c r="WTV24" s="663"/>
      <c r="WTW24" s="663"/>
      <c r="WTX24" s="663"/>
      <c r="WTY24" s="663"/>
      <c r="WTZ24" s="663"/>
      <c r="WUA24" s="663"/>
      <c r="WUB24" s="663"/>
      <c r="WUC24" s="663"/>
      <c r="WUD24" s="663"/>
      <c r="WUE24" s="663"/>
      <c r="WUF24" s="663"/>
      <c r="WUG24" s="663"/>
      <c r="WUH24" s="663"/>
      <c r="WUI24" s="663"/>
      <c r="WUJ24" s="663"/>
      <c r="WUK24" s="663"/>
      <c r="WUL24" s="663"/>
      <c r="WUM24" s="663"/>
      <c r="WUN24" s="663"/>
      <c r="WUO24" s="663"/>
      <c r="WUP24" s="663"/>
      <c r="WUQ24" s="663"/>
      <c r="WUR24" s="663"/>
      <c r="WUS24" s="663"/>
      <c r="WUT24" s="663"/>
      <c r="WUU24" s="663"/>
      <c r="WUV24" s="663"/>
      <c r="WUW24" s="663"/>
      <c r="WUX24" s="663"/>
      <c r="WUY24" s="663"/>
      <c r="WUZ24" s="663"/>
      <c r="WVA24" s="663"/>
      <c r="WVB24" s="663"/>
      <c r="WVC24" s="663"/>
      <c r="WVD24" s="663"/>
      <c r="WVE24" s="663"/>
      <c r="WVF24" s="663"/>
      <c r="WVG24" s="663"/>
      <c r="WVH24" s="663"/>
      <c r="WVI24" s="663"/>
      <c r="WVJ24" s="663"/>
      <c r="WVK24" s="663"/>
      <c r="WVL24" s="663"/>
      <c r="WVM24" s="663"/>
      <c r="WVN24" s="663"/>
      <c r="WVO24" s="663"/>
      <c r="WVP24" s="663"/>
      <c r="WVQ24" s="663"/>
      <c r="WVR24" s="663"/>
      <c r="WVS24" s="663"/>
      <c r="WVT24" s="663"/>
      <c r="WVU24" s="663"/>
      <c r="WVV24" s="663"/>
      <c r="WVW24" s="663"/>
      <c r="WVX24" s="663"/>
      <c r="WVY24" s="663"/>
      <c r="WVZ24" s="663"/>
      <c r="WWA24" s="663"/>
      <c r="WWB24" s="663"/>
      <c r="WWC24" s="663"/>
      <c r="WWD24" s="663"/>
      <c r="WWE24" s="663"/>
      <c r="WWF24" s="663"/>
      <c r="WWG24" s="663"/>
      <c r="WWH24" s="663"/>
      <c r="WWI24" s="663"/>
      <c r="WWJ24" s="663"/>
      <c r="WWK24" s="663"/>
      <c r="WWL24" s="663"/>
      <c r="WWM24" s="663"/>
      <c r="WWN24" s="663"/>
      <c r="WWO24" s="663"/>
      <c r="WWP24" s="663"/>
      <c r="WWQ24" s="663"/>
      <c r="WWR24" s="663"/>
      <c r="WWS24" s="663"/>
      <c r="WWT24" s="663"/>
      <c r="WWU24" s="663"/>
      <c r="WWV24" s="663"/>
      <c r="WWW24" s="663"/>
      <c r="WWX24" s="663"/>
      <c r="WWY24" s="663"/>
      <c r="WWZ24" s="663"/>
      <c r="WXA24" s="663"/>
      <c r="WXB24" s="663"/>
      <c r="WXC24" s="663"/>
      <c r="WXD24" s="663"/>
      <c r="WXE24" s="663"/>
      <c r="WXF24" s="663"/>
      <c r="WXG24" s="663"/>
      <c r="WXH24" s="663"/>
      <c r="WXI24" s="663"/>
      <c r="WXJ24" s="663"/>
      <c r="WXK24" s="663"/>
      <c r="WXL24" s="663"/>
      <c r="WXM24" s="663"/>
      <c r="WXN24" s="663"/>
      <c r="WXO24" s="663"/>
      <c r="WXP24" s="663"/>
      <c r="WXQ24" s="663"/>
      <c r="WXR24" s="663"/>
      <c r="WXS24" s="663"/>
      <c r="WXT24" s="663"/>
      <c r="WXU24" s="663"/>
      <c r="WXV24" s="663"/>
      <c r="WXW24" s="663"/>
      <c r="WXX24" s="663"/>
      <c r="WXY24" s="663"/>
      <c r="WXZ24" s="663"/>
      <c r="WYA24" s="663"/>
      <c r="WYB24" s="663"/>
      <c r="WYC24" s="663"/>
      <c r="WYD24" s="663"/>
      <c r="WYE24" s="663"/>
      <c r="WYF24" s="663"/>
      <c r="WYG24" s="663"/>
      <c r="WYH24" s="663"/>
      <c r="WYI24" s="663"/>
      <c r="WYJ24" s="663"/>
      <c r="WYK24" s="663"/>
      <c r="WYL24" s="663"/>
      <c r="WYM24" s="663"/>
      <c r="WYN24" s="663"/>
      <c r="WYO24" s="663"/>
      <c r="WYP24" s="663"/>
      <c r="WYQ24" s="663"/>
      <c r="WYR24" s="663"/>
      <c r="WYS24" s="663"/>
      <c r="WYT24" s="663"/>
      <c r="WYU24" s="663"/>
      <c r="WYV24" s="663"/>
      <c r="WYW24" s="663"/>
      <c r="WYX24" s="663"/>
      <c r="WYY24" s="663"/>
      <c r="WYZ24" s="663"/>
      <c r="WZA24" s="663"/>
      <c r="WZB24" s="663"/>
      <c r="WZC24" s="663"/>
      <c r="WZD24" s="663"/>
      <c r="WZE24" s="663"/>
      <c r="WZF24" s="663"/>
      <c r="WZG24" s="663"/>
      <c r="WZH24" s="663"/>
      <c r="WZI24" s="663"/>
      <c r="WZJ24" s="663"/>
      <c r="WZK24" s="663"/>
      <c r="WZL24" s="663"/>
      <c r="WZM24" s="663"/>
      <c r="WZN24" s="663"/>
      <c r="WZO24" s="663"/>
      <c r="WZP24" s="663"/>
      <c r="WZQ24" s="663"/>
      <c r="WZR24" s="663"/>
      <c r="WZS24" s="663"/>
      <c r="WZT24" s="663"/>
      <c r="WZU24" s="663"/>
      <c r="WZV24" s="663"/>
      <c r="WZW24" s="663"/>
      <c r="WZX24" s="663"/>
      <c r="WZY24" s="663"/>
      <c r="WZZ24" s="663"/>
      <c r="XAA24" s="663"/>
      <c r="XAB24" s="663"/>
      <c r="XAC24" s="663"/>
      <c r="XAD24" s="663"/>
      <c r="XAE24" s="663"/>
      <c r="XAF24" s="663"/>
      <c r="XAG24" s="663"/>
      <c r="XAH24" s="663"/>
      <c r="XAI24" s="663"/>
      <c r="XAJ24" s="663"/>
      <c r="XAK24" s="663"/>
      <c r="XAL24" s="663"/>
      <c r="XAM24" s="663"/>
      <c r="XAN24" s="663"/>
      <c r="XAO24" s="663"/>
      <c r="XAP24" s="663"/>
      <c r="XAQ24" s="663"/>
      <c r="XAR24" s="663"/>
      <c r="XAS24" s="663"/>
      <c r="XAT24" s="663"/>
      <c r="XAU24" s="663"/>
      <c r="XAV24" s="663"/>
      <c r="XAW24" s="663"/>
      <c r="XAX24" s="663"/>
      <c r="XAY24" s="663"/>
      <c r="XAZ24" s="663"/>
      <c r="XBA24" s="663"/>
      <c r="XBB24" s="663"/>
      <c r="XBC24" s="663"/>
      <c r="XBD24" s="663"/>
      <c r="XBE24" s="663"/>
      <c r="XBF24" s="663"/>
      <c r="XBG24" s="663"/>
      <c r="XBH24" s="663"/>
      <c r="XBI24" s="663"/>
      <c r="XBJ24" s="663"/>
      <c r="XBK24" s="663"/>
      <c r="XBL24" s="663"/>
      <c r="XBM24" s="663"/>
      <c r="XBN24" s="663"/>
      <c r="XBO24" s="663"/>
      <c r="XBP24" s="663"/>
      <c r="XBQ24" s="663"/>
      <c r="XBR24" s="663"/>
      <c r="XBS24" s="663"/>
      <c r="XBT24" s="663"/>
      <c r="XBU24" s="663"/>
      <c r="XBV24" s="663"/>
      <c r="XBW24" s="663"/>
      <c r="XBX24" s="663"/>
      <c r="XBY24" s="663"/>
      <c r="XBZ24" s="663"/>
      <c r="XCA24" s="663"/>
      <c r="XCB24" s="663"/>
      <c r="XCC24" s="663"/>
      <c r="XCD24" s="663"/>
      <c r="XCE24" s="663"/>
      <c r="XCF24" s="663"/>
      <c r="XCG24" s="663"/>
      <c r="XCH24" s="663"/>
      <c r="XCI24" s="663"/>
      <c r="XCJ24" s="663"/>
      <c r="XCK24" s="663"/>
      <c r="XCL24" s="663"/>
      <c r="XCM24" s="663"/>
      <c r="XCN24" s="663"/>
      <c r="XCO24" s="663"/>
      <c r="XCP24" s="663"/>
      <c r="XCQ24" s="663"/>
      <c r="XCR24" s="663"/>
      <c r="XCS24" s="663"/>
      <c r="XCT24" s="663"/>
      <c r="XCU24" s="663"/>
      <c r="XCV24" s="663"/>
      <c r="XCW24" s="663"/>
      <c r="XCX24" s="663"/>
      <c r="XCY24" s="663"/>
      <c r="XCZ24" s="663"/>
      <c r="XDA24" s="663"/>
      <c r="XDB24" s="663"/>
      <c r="XDC24" s="663"/>
      <c r="XDD24" s="663"/>
      <c r="XDE24" s="663"/>
      <c r="XDF24" s="663"/>
      <c r="XDG24" s="663"/>
      <c r="XDH24" s="663"/>
      <c r="XDI24" s="663"/>
      <c r="XDJ24" s="663"/>
      <c r="XDK24" s="663"/>
      <c r="XDL24" s="663"/>
      <c r="XDM24" s="663"/>
      <c r="XDN24" s="663"/>
      <c r="XDO24" s="663"/>
      <c r="XDP24" s="663"/>
      <c r="XDQ24" s="663"/>
      <c r="XDR24" s="663"/>
      <c r="XDS24" s="663"/>
    </row>
    <row r="25" s="640" customFormat="1" customHeight="1" spans="1:16347">
      <c r="A25" s="646" t="s">
        <v>143</v>
      </c>
      <c r="B25" s="647">
        <v>1306</v>
      </c>
      <c r="C25" s="648">
        <v>1735</v>
      </c>
      <c r="D25" s="649">
        <f t="shared" si="0"/>
        <v>429</v>
      </c>
      <c r="E25" s="650">
        <f t="shared" si="4"/>
        <v>132.8</v>
      </c>
      <c r="F25" s="650">
        <f t="shared" si="5"/>
        <v>98.2</v>
      </c>
      <c r="G25"/>
      <c r="H25" s="648">
        <v>1766</v>
      </c>
      <c r="I25" s="662">
        <f t="shared" si="3"/>
        <v>98.2</v>
      </c>
      <c r="J25" s="619"/>
      <c r="K25" s="619"/>
      <c r="L25" s="663"/>
      <c r="M25" s="663"/>
      <c r="N25" s="663"/>
      <c r="O25" s="663"/>
      <c r="P25" s="663"/>
      <c r="Q25" s="663"/>
      <c r="R25" s="663"/>
      <c r="S25" s="663"/>
      <c r="T25" s="663"/>
      <c r="U25" s="663"/>
      <c r="V25" s="663"/>
      <c r="W25" s="663"/>
      <c r="X25" s="663"/>
      <c r="Y25" s="663"/>
      <c r="Z25" s="663"/>
      <c r="AA25" s="663"/>
      <c r="AB25" s="663"/>
      <c r="AC25" s="663"/>
      <c r="AD25" s="663"/>
      <c r="AE25" s="663"/>
      <c r="AF25" s="663"/>
      <c r="AG25" s="663"/>
      <c r="AH25" s="663"/>
      <c r="AI25" s="663"/>
      <c r="AJ25" s="663"/>
      <c r="AK25" s="663"/>
      <c r="AL25" s="663"/>
      <c r="AM25" s="663"/>
      <c r="AN25" s="663"/>
      <c r="AO25" s="663"/>
      <c r="AP25" s="663"/>
      <c r="AQ25" s="663"/>
      <c r="AR25" s="663"/>
      <c r="AS25" s="663"/>
      <c r="AT25" s="663"/>
      <c r="AU25" s="663"/>
      <c r="AV25" s="663"/>
      <c r="AW25" s="663"/>
      <c r="AX25" s="663"/>
      <c r="AY25" s="663"/>
      <c r="AZ25" s="663"/>
      <c r="BA25" s="663"/>
      <c r="BB25" s="663"/>
      <c r="BC25" s="663"/>
      <c r="BD25" s="663"/>
      <c r="BE25" s="663"/>
      <c r="BF25" s="663"/>
      <c r="BG25" s="663"/>
      <c r="BH25" s="663"/>
      <c r="BI25" s="663"/>
      <c r="BJ25" s="663"/>
      <c r="BK25" s="663"/>
      <c r="BL25" s="663"/>
      <c r="BM25" s="663"/>
      <c r="BN25" s="663"/>
      <c r="BO25" s="663"/>
      <c r="BP25" s="663"/>
      <c r="BQ25" s="663"/>
      <c r="BR25" s="663"/>
      <c r="BS25" s="663"/>
      <c r="BT25" s="663"/>
      <c r="BU25" s="663"/>
      <c r="BV25" s="663"/>
      <c r="BW25" s="663"/>
      <c r="BX25" s="663"/>
      <c r="BY25" s="663"/>
      <c r="BZ25" s="663"/>
      <c r="CA25" s="663"/>
      <c r="CB25" s="663"/>
      <c r="CC25" s="663"/>
      <c r="CD25" s="663"/>
      <c r="CE25" s="663"/>
      <c r="CF25" s="663"/>
      <c r="CG25" s="663"/>
      <c r="CH25" s="663"/>
      <c r="CI25" s="663"/>
      <c r="CJ25" s="663"/>
      <c r="CK25" s="663"/>
      <c r="CL25" s="663"/>
      <c r="CM25" s="663"/>
      <c r="CN25" s="663"/>
      <c r="CO25" s="663"/>
      <c r="CP25" s="663"/>
      <c r="CQ25" s="663"/>
      <c r="CR25" s="663"/>
      <c r="CS25" s="663"/>
      <c r="CT25" s="663"/>
      <c r="CU25" s="663"/>
      <c r="CV25" s="663"/>
      <c r="CW25" s="663"/>
      <c r="CX25" s="663"/>
      <c r="CY25" s="663"/>
      <c r="CZ25" s="663"/>
      <c r="DA25" s="663"/>
      <c r="DB25" s="663"/>
      <c r="DC25" s="663"/>
      <c r="DD25" s="663"/>
      <c r="DE25" s="663"/>
      <c r="DF25" s="663"/>
      <c r="DG25" s="663"/>
      <c r="DH25" s="663"/>
      <c r="DI25" s="663"/>
      <c r="DJ25" s="663"/>
      <c r="DK25" s="663"/>
      <c r="DL25" s="663"/>
      <c r="DM25" s="663"/>
      <c r="DN25" s="663"/>
      <c r="DO25" s="663"/>
      <c r="DP25" s="663"/>
      <c r="DQ25" s="663"/>
      <c r="DR25" s="663"/>
      <c r="DS25" s="663"/>
      <c r="DT25" s="663"/>
      <c r="DU25" s="663"/>
      <c r="DV25" s="663"/>
      <c r="DW25" s="663"/>
      <c r="DX25" s="663"/>
      <c r="DY25" s="663"/>
      <c r="DZ25" s="663"/>
      <c r="EA25" s="663"/>
      <c r="EB25" s="663"/>
      <c r="EC25" s="663"/>
      <c r="ED25" s="663"/>
      <c r="EE25" s="663"/>
      <c r="EF25" s="663"/>
      <c r="EG25" s="663"/>
      <c r="EH25" s="663"/>
      <c r="EI25" s="663"/>
      <c r="EJ25" s="663"/>
      <c r="EK25" s="663"/>
      <c r="EL25" s="663"/>
      <c r="EM25" s="663"/>
      <c r="EN25" s="663"/>
      <c r="EO25" s="663"/>
      <c r="EP25" s="663"/>
      <c r="EQ25" s="663"/>
      <c r="ER25" s="663"/>
      <c r="ES25" s="663"/>
      <c r="ET25" s="663"/>
      <c r="EU25" s="663"/>
      <c r="EV25" s="663"/>
      <c r="EW25" s="663"/>
      <c r="EX25" s="663"/>
      <c r="EY25" s="663"/>
      <c r="EZ25" s="663"/>
      <c r="FA25" s="663"/>
      <c r="FB25" s="663"/>
      <c r="FC25" s="663"/>
      <c r="FD25" s="663"/>
      <c r="FE25" s="663"/>
      <c r="FF25" s="663"/>
      <c r="FG25" s="663"/>
      <c r="FH25" s="663"/>
      <c r="FI25" s="663"/>
      <c r="FJ25" s="663"/>
      <c r="FK25" s="663"/>
      <c r="FL25" s="663"/>
      <c r="FM25" s="663"/>
      <c r="FN25" s="663"/>
      <c r="FO25" s="663"/>
      <c r="FP25" s="663"/>
      <c r="FQ25" s="663"/>
      <c r="FR25" s="663"/>
      <c r="FS25" s="663"/>
      <c r="FT25" s="663"/>
      <c r="FU25" s="663"/>
      <c r="FV25" s="663"/>
      <c r="FW25" s="663"/>
      <c r="FX25" s="663"/>
      <c r="FY25" s="663"/>
      <c r="FZ25" s="663"/>
      <c r="GA25" s="663"/>
      <c r="GB25" s="663"/>
      <c r="GC25" s="663"/>
      <c r="GD25" s="663"/>
      <c r="GE25" s="663"/>
      <c r="GF25" s="663"/>
      <c r="GG25" s="663"/>
      <c r="GH25" s="663"/>
      <c r="GI25" s="663"/>
      <c r="GJ25" s="663"/>
      <c r="GK25" s="663"/>
      <c r="GL25" s="663"/>
      <c r="GM25" s="663"/>
      <c r="GN25" s="663"/>
      <c r="GO25" s="663"/>
      <c r="GP25" s="663"/>
      <c r="GQ25" s="663"/>
      <c r="GR25" s="663"/>
      <c r="GS25" s="663"/>
      <c r="GT25" s="663"/>
      <c r="GU25" s="663"/>
      <c r="GV25" s="663"/>
      <c r="GW25" s="663"/>
      <c r="GX25" s="663"/>
      <c r="GY25" s="663"/>
      <c r="GZ25" s="663"/>
      <c r="HA25" s="663"/>
      <c r="HB25" s="663"/>
      <c r="HC25" s="663"/>
      <c r="HD25" s="663"/>
      <c r="HE25" s="663"/>
      <c r="HF25" s="663"/>
      <c r="HG25" s="663"/>
      <c r="HH25" s="663"/>
      <c r="HI25" s="663"/>
      <c r="HJ25" s="663"/>
      <c r="HK25" s="663"/>
      <c r="HL25" s="663"/>
      <c r="HM25" s="663"/>
      <c r="HN25" s="663"/>
      <c r="HO25" s="663"/>
      <c r="HP25" s="663"/>
      <c r="HQ25" s="663"/>
      <c r="HR25" s="663"/>
      <c r="HS25" s="663"/>
      <c r="HT25" s="663"/>
      <c r="HU25" s="663"/>
      <c r="HV25" s="663"/>
      <c r="HW25" s="663"/>
      <c r="HX25" s="663"/>
      <c r="HY25" s="663"/>
      <c r="HZ25" s="663"/>
      <c r="IA25" s="663"/>
      <c r="IB25" s="663"/>
      <c r="IC25" s="663"/>
      <c r="ID25" s="663"/>
      <c r="IE25" s="663"/>
      <c r="IF25" s="663"/>
      <c r="IG25" s="663"/>
      <c r="IH25" s="663"/>
      <c r="II25" s="663"/>
      <c r="IJ25" s="663"/>
      <c r="IK25" s="663"/>
      <c r="IL25" s="663"/>
      <c r="IM25" s="663"/>
      <c r="IN25" s="663"/>
      <c r="IO25" s="663"/>
      <c r="IP25" s="663"/>
      <c r="IQ25" s="663"/>
      <c r="IR25" s="663"/>
      <c r="IS25" s="663"/>
      <c r="IT25" s="663"/>
      <c r="IU25" s="663"/>
      <c r="IV25" s="663"/>
      <c r="IW25" s="663"/>
      <c r="IX25" s="663"/>
      <c r="IY25" s="663"/>
      <c r="IZ25" s="663"/>
      <c r="JA25" s="663"/>
      <c r="JB25" s="663"/>
      <c r="JC25" s="663"/>
      <c r="JD25" s="663"/>
      <c r="JE25" s="663"/>
      <c r="JF25" s="663"/>
      <c r="JG25" s="663"/>
      <c r="JH25" s="663"/>
      <c r="JI25" s="663"/>
      <c r="JJ25" s="663"/>
      <c r="JK25" s="663"/>
      <c r="JL25" s="663"/>
      <c r="JM25" s="663"/>
      <c r="JN25" s="663"/>
      <c r="JO25" s="663"/>
      <c r="JP25" s="663"/>
      <c r="JQ25" s="663"/>
      <c r="JR25" s="663"/>
      <c r="JS25" s="663"/>
      <c r="JT25" s="663"/>
      <c r="JU25" s="663"/>
      <c r="JV25" s="663"/>
      <c r="JW25" s="663"/>
      <c r="JX25" s="663"/>
      <c r="JY25" s="663"/>
      <c r="JZ25" s="663"/>
      <c r="KA25" s="663"/>
      <c r="KB25" s="663"/>
      <c r="KC25" s="663"/>
      <c r="KD25" s="663"/>
      <c r="KE25" s="663"/>
      <c r="KF25" s="663"/>
      <c r="KG25" s="663"/>
      <c r="KH25" s="663"/>
      <c r="KI25" s="663"/>
      <c r="KJ25" s="663"/>
      <c r="KK25" s="663"/>
      <c r="KL25" s="663"/>
      <c r="KM25" s="663"/>
      <c r="KN25" s="663"/>
      <c r="KO25" s="663"/>
      <c r="KP25" s="663"/>
      <c r="KQ25" s="663"/>
      <c r="KR25" s="663"/>
      <c r="KS25" s="663"/>
      <c r="KT25" s="663"/>
      <c r="KU25" s="663"/>
      <c r="KV25" s="663"/>
      <c r="KW25" s="663"/>
      <c r="KX25" s="663"/>
      <c r="KY25" s="663"/>
      <c r="KZ25" s="663"/>
      <c r="LA25" s="663"/>
      <c r="LB25" s="663"/>
      <c r="LC25" s="663"/>
      <c r="LD25" s="663"/>
      <c r="LE25" s="663"/>
      <c r="LF25" s="663"/>
      <c r="LG25" s="663"/>
      <c r="LH25" s="663"/>
      <c r="LI25" s="663"/>
      <c r="LJ25" s="663"/>
      <c r="LK25" s="663"/>
      <c r="LL25" s="663"/>
      <c r="LM25" s="663"/>
      <c r="LN25" s="663"/>
      <c r="LO25" s="663"/>
      <c r="LP25" s="663"/>
      <c r="LQ25" s="663"/>
      <c r="LR25" s="663"/>
      <c r="LS25" s="663"/>
      <c r="LT25" s="663"/>
      <c r="LU25" s="663"/>
      <c r="LV25" s="663"/>
      <c r="LW25" s="663"/>
      <c r="LX25" s="663"/>
      <c r="LY25" s="663"/>
      <c r="LZ25" s="663"/>
      <c r="MA25" s="663"/>
      <c r="MB25" s="663"/>
      <c r="MC25" s="663"/>
      <c r="MD25" s="663"/>
      <c r="ME25" s="663"/>
      <c r="MF25" s="663"/>
      <c r="MG25" s="663"/>
      <c r="MH25" s="663"/>
      <c r="MI25" s="663"/>
      <c r="MJ25" s="663"/>
      <c r="MK25" s="663"/>
      <c r="ML25" s="663"/>
      <c r="MM25" s="663"/>
      <c r="MN25" s="663"/>
      <c r="MO25" s="663"/>
      <c r="MP25" s="663"/>
      <c r="MQ25" s="663"/>
      <c r="MR25" s="663"/>
      <c r="MS25" s="663"/>
      <c r="MT25" s="663"/>
      <c r="MU25" s="663"/>
      <c r="MV25" s="663"/>
      <c r="MW25" s="663"/>
      <c r="MX25" s="663"/>
      <c r="MY25" s="663"/>
      <c r="MZ25" s="663"/>
      <c r="NA25" s="663"/>
      <c r="NB25" s="663"/>
      <c r="NC25" s="663"/>
      <c r="ND25" s="663"/>
      <c r="NE25" s="663"/>
      <c r="NF25" s="663"/>
      <c r="NG25" s="663"/>
      <c r="NH25" s="663"/>
      <c r="NI25" s="663"/>
      <c r="NJ25" s="663"/>
      <c r="NK25" s="663"/>
      <c r="NL25" s="663"/>
      <c r="NM25" s="663"/>
      <c r="NN25" s="663"/>
      <c r="NO25" s="663"/>
      <c r="NP25" s="663"/>
      <c r="NQ25" s="663"/>
      <c r="NR25" s="663"/>
      <c r="NS25" s="663"/>
      <c r="NT25" s="663"/>
      <c r="NU25" s="663"/>
      <c r="NV25" s="663"/>
      <c r="NW25" s="663"/>
      <c r="NX25" s="663"/>
      <c r="NY25" s="663"/>
      <c r="NZ25" s="663"/>
      <c r="OA25" s="663"/>
      <c r="OB25" s="663"/>
      <c r="OC25" s="663"/>
      <c r="OD25" s="663"/>
      <c r="OE25" s="663"/>
      <c r="OF25" s="663"/>
      <c r="OG25" s="663"/>
      <c r="OH25" s="663"/>
      <c r="OI25" s="663"/>
      <c r="OJ25" s="663"/>
      <c r="OK25" s="663"/>
      <c r="OL25" s="663"/>
      <c r="OM25" s="663"/>
      <c r="ON25" s="663"/>
      <c r="OO25" s="663"/>
      <c r="OP25" s="663"/>
      <c r="OQ25" s="663"/>
      <c r="OR25" s="663"/>
      <c r="OS25" s="663"/>
      <c r="OT25" s="663"/>
      <c r="OU25" s="663"/>
      <c r="OV25" s="663"/>
      <c r="OW25" s="663"/>
      <c r="OX25" s="663"/>
      <c r="OY25" s="663"/>
      <c r="OZ25" s="663"/>
      <c r="PA25" s="663"/>
      <c r="PB25" s="663"/>
      <c r="PC25" s="663"/>
      <c r="PD25" s="663"/>
      <c r="PE25" s="663"/>
      <c r="PF25" s="663"/>
      <c r="PG25" s="663"/>
      <c r="PH25" s="663"/>
      <c r="PI25" s="663"/>
      <c r="PJ25" s="663"/>
      <c r="PK25" s="663"/>
      <c r="PL25" s="663"/>
      <c r="PM25" s="663"/>
      <c r="PN25" s="663"/>
      <c r="PO25" s="663"/>
      <c r="PP25" s="663"/>
      <c r="PQ25" s="663"/>
      <c r="PR25" s="663"/>
      <c r="PS25" s="663"/>
      <c r="PT25" s="663"/>
      <c r="PU25" s="663"/>
      <c r="PV25" s="663"/>
      <c r="PW25" s="663"/>
      <c r="PX25" s="663"/>
      <c r="PY25" s="663"/>
      <c r="PZ25" s="663"/>
      <c r="QA25" s="663"/>
      <c r="QB25" s="663"/>
      <c r="QC25" s="663"/>
      <c r="QD25" s="663"/>
      <c r="QE25" s="663"/>
      <c r="QF25" s="663"/>
      <c r="QG25" s="663"/>
      <c r="QH25" s="663"/>
      <c r="QI25" s="663"/>
      <c r="QJ25" s="663"/>
      <c r="QK25" s="663"/>
      <c r="QL25" s="663"/>
      <c r="QM25" s="663"/>
      <c r="QN25" s="663"/>
      <c r="QO25" s="663"/>
      <c r="QP25" s="663"/>
      <c r="QQ25" s="663"/>
      <c r="QR25" s="663"/>
      <c r="QS25" s="663"/>
      <c r="QT25" s="663"/>
      <c r="QU25" s="663"/>
      <c r="QV25" s="663"/>
      <c r="QW25" s="663"/>
      <c r="QX25" s="663"/>
      <c r="QY25" s="663"/>
      <c r="QZ25" s="663"/>
      <c r="RA25" s="663"/>
      <c r="RB25" s="663"/>
      <c r="RC25" s="663"/>
      <c r="RD25" s="663"/>
      <c r="RE25" s="663"/>
      <c r="RF25" s="663"/>
      <c r="RG25" s="663"/>
      <c r="RH25" s="663"/>
      <c r="RI25" s="663"/>
      <c r="RJ25" s="663"/>
      <c r="RK25" s="663"/>
      <c r="RL25" s="663"/>
      <c r="RM25" s="663"/>
      <c r="RN25" s="663"/>
      <c r="RO25" s="663"/>
      <c r="RP25" s="663"/>
      <c r="RQ25" s="663"/>
      <c r="RR25" s="663"/>
      <c r="RS25" s="663"/>
      <c r="RT25" s="663"/>
      <c r="RU25" s="663"/>
      <c r="RV25" s="663"/>
      <c r="RW25" s="663"/>
      <c r="RX25" s="663"/>
      <c r="RY25" s="663"/>
      <c r="RZ25" s="663"/>
      <c r="SA25" s="663"/>
      <c r="SB25" s="663"/>
      <c r="SC25" s="663"/>
      <c r="SD25" s="663"/>
      <c r="SE25" s="663"/>
      <c r="SF25" s="663"/>
      <c r="SG25" s="663"/>
      <c r="SH25" s="663"/>
      <c r="SI25" s="663"/>
      <c r="SJ25" s="663"/>
      <c r="SK25" s="663"/>
      <c r="SL25" s="663"/>
      <c r="SM25" s="663"/>
      <c r="SN25" s="663"/>
      <c r="SO25" s="663"/>
      <c r="SP25" s="663"/>
      <c r="SQ25" s="663"/>
      <c r="SR25" s="663"/>
      <c r="SS25" s="663"/>
      <c r="ST25" s="663"/>
      <c r="SU25" s="663"/>
      <c r="SV25" s="663"/>
      <c r="SW25" s="663"/>
      <c r="SX25" s="663"/>
      <c r="SY25" s="663"/>
      <c r="SZ25" s="663"/>
      <c r="TA25" s="663"/>
      <c r="TB25" s="663"/>
      <c r="TC25" s="663"/>
      <c r="TD25" s="663"/>
      <c r="TE25" s="663"/>
      <c r="TF25" s="663"/>
      <c r="TG25" s="663"/>
      <c r="TH25" s="663"/>
      <c r="TI25" s="663"/>
      <c r="TJ25" s="663"/>
      <c r="TK25" s="663"/>
      <c r="TL25" s="663"/>
      <c r="TM25" s="663"/>
      <c r="TN25" s="663"/>
      <c r="TO25" s="663"/>
      <c r="TP25" s="663"/>
      <c r="TQ25" s="663"/>
      <c r="TR25" s="663"/>
      <c r="TS25" s="663"/>
      <c r="TT25" s="663"/>
      <c r="TU25" s="663"/>
      <c r="TV25" s="663"/>
      <c r="TW25" s="663"/>
      <c r="TX25" s="663"/>
      <c r="TY25" s="663"/>
      <c r="TZ25" s="663"/>
      <c r="UA25" s="663"/>
      <c r="UB25" s="663"/>
      <c r="UC25" s="663"/>
      <c r="UD25" s="663"/>
      <c r="UE25" s="663"/>
      <c r="UF25" s="663"/>
      <c r="UG25" s="663"/>
      <c r="UH25" s="663"/>
      <c r="UI25" s="663"/>
      <c r="UJ25" s="663"/>
      <c r="UK25" s="663"/>
      <c r="UL25" s="663"/>
      <c r="UM25" s="663"/>
      <c r="UN25" s="663"/>
      <c r="UO25" s="663"/>
      <c r="UP25" s="663"/>
      <c r="UQ25" s="663"/>
      <c r="UR25" s="663"/>
      <c r="US25" s="663"/>
      <c r="UT25" s="663"/>
      <c r="UU25" s="663"/>
      <c r="UV25" s="663"/>
      <c r="UW25" s="663"/>
      <c r="UX25" s="663"/>
      <c r="UY25" s="663"/>
      <c r="UZ25" s="663"/>
      <c r="VA25" s="663"/>
      <c r="VB25" s="663"/>
      <c r="VC25" s="663"/>
      <c r="VD25" s="663"/>
      <c r="VE25" s="663"/>
      <c r="VF25" s="663"/>
      <c r="VG25" s="663"/>
      <c r="VH25" s="663"/>
      <c r="VI25" s="663"/>
      <c r="VJ25" s="663"/>
      <c r="VK25" s="663"/>
      <c r="VL25" s="663"/>
      <c r="VM25" s="663"/>
      <c r="VN25" s="663"/>
      <c r="VO25" s="663"/>
      <c r="VP25" s="663"/>
      <c r="VQ25" s="663"/>
      <c r="VR25" s="663"/>
      <c r="VS25" s="663"/>
      <c r="VT25" s="663"/>
      <c r="VU25" s="663"/>
      <c r="VV25" s="663"/>
      <c r="VW25" s="663"/>
      <c r="VX25" s="663"/>
      <c r="VY25" s="663"/>
      <c r="VZ25" s="663"/>
      <c r="WA25" s="663"/>
      <c r="WB25" s="663"/>
      <c r="WC25" s="663"/>
      <c r="WD25" s="663"/>
      <c r="WE25" s="663"/>
      <c r="WF25" s="663"/>
      <c r="WG25" s="663"/>
      <c r="WH25" s="663"/>
      <c r="WI25" s="663"/>
      <c r="WJ25" s="663"/>
      <c r="WK25" s="663"/>
      <c r="WL25" s="663"/>
      <c r="WM25" s="663"/>
      <c r="WN25" s="663"/>
      <c r="WO25" s="663"/>
      <c r="WP25" s="663"/>
      <c r="WQ25" s="663"/>
      <c r="WR25" s="663"/>
      <c r="WS25" s="663"/>
      <c r="WT25" s="663"/>
      <c r="WU25" s="663"/>
      <c r="WV25" s="663"/>
      <c r="WW25" s="663"/>
      <c r="WX25" s="663"/>
      <c r="WY25" s="663"/>
      <c r="WZ25" s="663"/>
      <c r="XA25" s="663"/>
      <c r="XB25" s="663"/>
      <c r="XC25" s="663"/>
      <c r="XD25" s="663"/>
      <c r="XE25" s="663"/>
      <c r="XF25" s="663"/>
      <c r="XG25" s="663"/>
      <c r="XH25" s="663"/>
      <c r="XI25" s="663"/>
      <c r="XJ25" s="663"/>
      <c r="XK25" s="663"/>
      <c r="XL25" s="663"/>
      <c r="XM25" s="663"/>
      <c r="XN25" s="663"/>
      <c r="XO25" s="663"/>
      <c r="XP25" s="663"/>
      <c r="XQ25" s="663"/>
      <c r="XR25" s="663"/>
      <c r="XS25" s="663"/>
      <c r="XT25" s="663"/>
      <c r="XU25" s="663"/>
      <c r="XV25" s="663"/>
      <c r="XW25" s="663"/>
      <c r="XX25" s="663"/>
      <c r="XY25" s="663"/>
      <c r="XZ25" s="663"/>
      <c r="YA25" s="663"/>
      <c r="YB25" s="663"/>
      <c r="YC25" s="663"/>
      <c r="YD25" s="663"/>
      <c r="YE25" s="663"/>
      <c r="YF25" s="663"/>
      <c r="YG25" s="663"/>
      <c r="YH25" s="663"/>
      <c r="YI25" s="663"/>
      <c r="YJ25" s="663"/>
      <c r="YK25" s="663"/>
      <c r="YL25" s="663"/>
      <c r="YM25" s="663"/>
      <c r="YN25" s="663"/>
      <c r="YO25" s="663"/>
      <c r="YP25" s="663"/>
      <c r="YQ25" s="663"/>
      <c r="YR25" s="663"/>
      <c r="YS25" s="663"/>
      <c r="YT25" s="663"/>
      <c r="YU25" s="663"/>
      <c r="YV25" s="663"/>
      <c r="YW25" s="663"/>
      <c r="YX25" s="663"/>
      <c r="YY25" s="663"/>
      <c r="YZ25" s="663"/>
      <c r="ZA25" s="663"/>
      <c r="ZB25" s="663"/>
      <c r="ZC25" s="663"/>
      <c r="ZD25" s="663"/>
      <c r="ZE25" s="663"/>
      <c r="ZF25" s="663"/>
      <c r="ZG25" s="663"/>
      <c r="ZH25" s="663"/>
      <c r="ZI25" s="663"/>
      <c r="ZJ25" s="663"/>
      <c r="ZK25" s="663"/>
      <c r="ZL25" s="663"/>
      <c r="ZM25" s="663"/>
      <c r="ZN25" s="663"/>
      <c r="ZO25" s="663"/>
      <c r="ZP25" s="663"/>
      <c r="ZQ25" s="663"/>
      <c r="ZR25" s="663"/>
      <c r="ZS25" s="663"/>
      <c r="ZT25" s="663"/>
      <c r="ZU25" s="663"/>
      <c r="ZV25" s="663"/>
      <c r="ZW25" s="663"/>
      <c r="ZX25" s="663"/>
      <c r="ZY25" s="663"/>
      <c r="ZZ25" s="663"/>
      <c r="AAA25" s="663"/>
      <c r="AAB25" s="663"/>
      <c r="AAC25" s="663"/>
      <c r="AAD25" s="663"/>
      <c r="AAE25" s="663"/>
      <c r="AAF25" s="663"/>
      <c r="AAG25" s="663"/>
      <c r="AAH25" s="663"/>
      <c r="AAI25" s="663"/>
      <c r="AAJ25" s="663"/>
      <c r="AAK25" s="663"/>
      <c r="AAL25" s="663"/>
      <c r="AAM25" s="663"/>
      <c r="AAN25" s="663"/>
      <c r="AAO25" s="663"/>
      <c r="AAP25" s="663"/>
      <c r="AAQ25" s="663"/>
      <c r="AAR25" s="663"/>
      <c r="AAS25" s="663"/>
      <c r="AAT25" s="663"/>
      <c r="AAU25" s="663"/>
      <c r="AAV25" s="663"/>
      <c r="AAW25" s="663"/>
      <c r="AAX25" s="663"/>
      <c r="AAY25" s="663"/>
      <c r="AAZ25" s="663"/>
      <c r="ABA25" s="663"/>
      <c r="ABB25" s="663"/>
      <c r="ABC25" s="663"/>
      <c r="ABD25" s="663"/>
      <c r="ABE25" s="663"/>
      <c r="ABF25" s="663"/>
      <c r="ABG25" s="663"/>
      <c r="ABH25" s="663"/>
      <c r="ABI25" s="663"/>
      <c r="ABJ25" s="663"/>
      <c r="ABK25" s="663"/>
      <c r="ABL25" s="663"/>
      <c r="ABM25" s="663"/>
      <c r="ABN25" s="663"/>
      <c r="ABO25" s="663"/>
      <c r="ABP25" s="663"/>
      <c r="ABQ25" s="663"/>
      <c r="ABR25" s="663"/>
      <c r="ABS25" s="663"/>
      <c r="ABT25" s="663"/>
      <c r="ABU25" s="663"/>
      <c r="ABV25" s="663"/>
      <c r="ABW25" s="663"/>
      <c r="ABX25" s="663"/>
      <c r="ABY25" s="663"/>
      <c r="ABZ25" s="663"/>
      <c r="ACA25" s="663"/>
      <c r="ACB25" s="663"/>
      <c r="ACC25" s="663"/>
      <c r="ACD25" s="663"/>
      <c r="ACE25" s="663"/>
      <c r="ACF25" s="663"/>
      <c r="ACG25" s="663"/>
      <c r="ACH25" s="663"/>
      <c r="ACI25" s="663"/>
      <c r="ACJ25" s="663"/>
      <c r="ACK25" s="663"/>
      <c r="ACL25" s="663"/>
      <c r="ACM25" s="663"/>
      <c r="ACN25" s="663"/>
      <c r="ACO25" s="663"/>
      <c r="ACP25" s="663"/>
      <c r="ACQ25" s="663"/>
      <c r="ACR25" s="663"/>
      <c r="ACS25" s="663"/>
      <c r="ACT25" s="663"/>
      <c r="ACU25" s="663"/>
      <c r="ACV25" s="663"/>
      <c r="ACW25" s="663"/>
      <c r="ACX25" s="663"/>
      <c r="ACY25" s="663"/>
      <c r="ACZ25" s="663"/>
      <c r="ADA25" s="663"/>
      <c r="ADB25" s="663"/>
      <c r="ADC25" s="663"/>
      <c r="ADD25" s="663"/>
      <c r="ADE25" s="663"/>
      <c r="ADF25" s="663"/>
      <c r="ADG25" s="663"/>
      <c r="ADH25" s="663"/>
      <c r="ADI25" s="663"/>
      <c r="ADJ25" s="663"/>
      <c r="ADK25" s="663"/>
      <c r="ADL25" s="663"/>
      <c r="ADM25" s="663"/>
      <c r="ADN25" s="663"/>
      <c r="ADO25" s="663"/>
      <c r="ADP25" s="663"/>
      <c r="ADQ25" s="663"/>
      <c r="ADR25" s="663"/>
      <c r="ADS25" s="663"/>
      <c r="ADT25" s="663"/>
      <c r="ADU25" s="663"/>
      <c r="ADV25" s="663"/>
      <c r="ADW25" s="663"/>
      <c r="ADX25" s="663"/>
      <c r="ADY25" s="663"/>
      <c r="ADZ25" s="663"/>
      <c r="AEA25" s="663"/>
      <c r="AEB25" s="663"/>
      <c r="AEC25" s="663"/>
      <c r="AED25" s="663"/>
      <c r="AEE25" s="663"/>
      <c r="AEF25" s="663"/>
      <c r="AEG25" s="663"/>
      <c r="AEH25" s="663"/>
      <c r="AEI25" s="663"/>
      <c r="AEJ25" s="663"/>
      <c r="AEK25" s="663"/>
      <c r="AEL25" s="663"/>
      <c r="AEM25" s="663"/>
      <c r="AEN25" s="663"/>
      <c r="AEO25" s="663"/>
      <c r="AEP25" s="663"/>
      <c r="AEQ25" s="663"/>
      <c r="AER25" s="663"/>
      <c r="AES25" s="663"/>
      <c r="AET25" s="663"/>
      <c r="AEU25" s="663"/>
      <c r="AEV25" s="663"/>
      <c r="AEW25" s="663"/>
      <c r="AEX25" s="663"/>
      <c r="AEY25" s="663"/>
      <c r="AEZ25" s="663"/>
      <c r="AFA25" s="663"/>
      <c r="AFB25" s="663"/>
      <c r="AFC25" s="663"/>
      <c r="AFD25" s="663"/>
      <c r="AFE25" s="663"/>
      <c r="AFF25" s="663"/>
      <c r="AFG25" s="663"/>
      <c r="AFH25" s="663"/>
      <c r="AFI25" s="663"/>
      <c r="AFJ25" s="663"/>
      <c r="AFK25" s="663"/>
      <c r="AFL25" s="663"/>
      <c r="AFM25" s="663"/>
      <c r="AFN25" s="663"/>
      <c r="AFO25" s="663"/>
      <c r="AFP25" s="663"/>
      <c r="AFQ25" s="663"/>
      <c r="AFR25" s="663"/>
      <c r="AFS25" s="663"/>
      <c r="AFT25" s="663"/>
      <c r="AFU25" s="663"/>
      <c r="AFV25" s="663"/>
      <c r="AFW25" s="663"/>
      <c r="AFX25" s="663"/>
      <c r="AFY25" s="663"/>
      <c r="AFZ25" s="663"/>
      <c r="AGA25" s="663"/>
      <c r="AGB25" s="663"/>
      <c r="AGC25" s="663"/>
      <c r="AGD25" s="663"/>
      <c r="AGE25" s="663"/>
      <c r="AGF25" s="663"/>
      <c r="AGG25" s="663"/>
      <c r="AGH25" s="663"/>
      <c r="AGI25" s="663"/>
      <c r="AGJ25" s="663"/>
      <c r="AGK25" s="663"/>
      <c r="AGL25" s="663"/>
      <c r="AGM25" s="663"/>
      <c r="AGN25" s="663"/>
      <c r="AGO25" s="663"/>
      <c r="AGP25" s="663"/>
      <c r="AGQ25" s="663"/>
      <c r="AGR25" s="663"/>
      <c r="AGS25" s="663"/>
      <c r="AGT25" s="663"/>
      <c r="AGU25" s="663"/>
      <c r="AGV25" s="663"/>
      <c r="AGW25" s="663"/>
      <c r="AGX25" s="663"/>
      <c r="AGY25" s="663"/>
      <c r="AGZ25" s="663"/>
      <c r="AHA25" s="663"/>
      <c r="AHB25" s="663"/>
      <c r="AHC25" s="663"/>
      <c r="AHD25" s="663"/>
      <c r="AHE25" s="663"/>
      <c r="AHF25" s="663"/>
      <c r="AHG25" s="663"/>
      <c r="AHH25" s="663"/>
      <c r="AHI25" s="663"/>
      <c r="AHJ25" s="663"/>
      <c r="AHK25" s="663"/>
      <c r="AHL25" s="663"/>
      <c r="AHM25" s="663"/>
      <c r="AHN25" s="663"/>
      <c r="AHO25" s="663"/>
      <c r="AHP25" s="663"/>
      <c r="AHQ25" s="663"/>
      <c r="AHR25" s="663"/>
      <c r="AHS25" s="663"/>
      <c r="AHT25" s="663"/>
      <c r="AHU25" s="663"/>
      <c r="AHV25" s="663"/>
      <c r="AHW25" s="663"/>
      <c r="AHX25" s="663"/>
      <c r="AHY25" s="663"/>
      <c r="AHZ25" s="663"/>
      <c r="AIA25" s="663"/>
      <c r="AIB25" s="663"/>
      <c r="AIC25" s="663"/>
      <c r="AID25" s="663"/>
      <c r="AIE25" s="663"/>
      <c r="AIF25" s="663"/>
      <c r="AIG25" s="663"/>
      <c r="AIH25" s="663"/>
      <c r="AII25" s="663"/>
      <c r="AIJ25" s="663"/>
      <c r="AIK25" s="663"/>
      <c r="AIL25" s="663"/>
      <c r="AIM25" s="663"/>
      <c r="AIN25" s="663"/>
      <c r="AIO25" s="663"/>
      <c r="AIP25" s="663"/>
      <c r="AIQ25" s="663"/>
      <c r="AIR25" s="663"/>
      <c r="AIS25" s="663"/>
      <c r="AIT25" s="663"/>
      <c r="AIU25" s="663"/>
      <c r="AIV25" s="663"/>
      <c r="AIW25" s="663"/>
      <c r="AIX25" s="663"/>
      <c r="AIY25" s="663"/>
      <c r="AIZ25" s="663"/>
      <c r="AJA25" s="663"/>
      <c r="AJB25" s="663"/>
      <c r="AJC25" s="663"/>
      <c r="AJD25" s="663"/>
      <c r="AJE25" s="663"/>
      <c r="AJF25" s="663"/>
      <c r="AJG25" s="663"/>
      <c r="AJH25" s="663"/>
      <c r="AJI25" s="663"/>
      <c r="AJJ25" s="663"/>
      <c r="AJK25" s="663"/>
      <c r="AJL25" s="663"/>
      <c r="AJM25" s="663"/>
      <c r="AJN25" s="663"/>
      <c r="AJO25" s="663"/>
      <c r="AJP25" s="663"/>
      <c r="AJQ25" s="663"/>
      <c r="AJR25" s="663"/>
      <c r="AJS25" s="663"/>
      <c r="AJT25" s="663"/>
      <c r="AJU25" s="663"/>
      <c r="AJV25" s="663"/>
      <c r="AJW25" s="663"/>
      <c r="AJX25" s="663"/>
      <c r="AJY25" s="663"/>
      <c r="AJZ25" s="663"/>
      <c r="AKA25" s="663"/>
      <c r="AKB25" s="663"/>
      <c r="AKC25" s="663"/>
      <c r="AKD25" s="663"/>
      <c r="AKE25" s="663"/>
      <c r="AKF25" s="663"/>
      <c r="AKG25" s="663"/>
      <c r="AKH25" s="663"/>
      <c r="AKI25" s="663"/>
      <c r="AKJ25" s="663"/>
      <c r="AKK25" s="663"/>
      <c r="AKL25" s="663"/>
      <c r="AKM25" s="663"/>
      <c r="AKN25" s="663"/>
      <c r="AKO25" s="663"/>
      <c r="AKP25" s="663"/>
      <c r="AKQ25" s="663"/>
      <c r="AKR25" s="663"/>
      <c r="AKS25" s="663"/>
      <c r="AKT25" s="663"/>
      <c r="AKU25" s="663"/>
      <c r="AKV25" s="663"/>
      <c r="AKW25" s="663"/>
      <c r="AKX25" s="663"/>
      <c r="AKY25" s="663"/>
      <c r="AKZ25" s="663"/>
      <c r="ALA25" s="663"/>
      <c r="ALB25" s="663"/>
      <c r="ALC25" s="663"/>
      <c r="ALD25" s="663"/>
      <c r="ALE25" s="663"/>
      <c r="ALF25" s="663"/>
      <c r="ALG25" s="663"/>
      <c r="ALH25" s="663"/>
      <c r="ALI25" s="663"/>
      <c r="ALJ25" s="663"/>
      <c r="ALK25" s="663"/>
      <c r="ALL25" s="663"/>
      <c r="ALM25" s="663"/>
      <c r="ALN25" s="663"/>
      <c r="ALO25" s="663"/>
      <c r="ALP25" s="663"/>
      <c r="ALQ25" s="663"/>
      <c r="ALR25" s="663"/>
      <c r="ALS25" s="663"/>
      <c r="ALT25" s="663"/>
      <c r="ALU25" s="663"/>
      <c r="ALV25" s="663"/>
      <c r="ALW25" s="663"/>
      <c r="ALX25" s="663"/>
      <c r="ALY25" s="663"/>
      <c r="ALZ25" s="663"/>
      <c r="AMA25" s="663"/>
      <c r="AMB25" s="663"/>
      <c r="AMC25" s="663"/>
      <c r="AMD25" s="663"/>
      <c r="AME25" s="663"/>
      <c r="AMF25" s="663"/>
      <c r="AMG25" s="663"/>
      <c r="AMH25" s="663"/>
      <c r="AMI25" s="663"/>
      <c r="AMJ25" s="663"/>
      <c r="AMK25" s="663"/>
      <c r="AML25" s="663"/>
      <c r="AMM25" s="663"/>
      <c r="AMN25" s="663"/>
      <c r="AMO25" s="663"/>
      <c r="AMP25" s="663"/>
      <c r="AMQ25" s="663"/>
      <c r="AMR25" s="663"/>
      <c r="AMS25" s="663"/>
      <c r="AMT25" s="663"/>
      <c r="AMU25" s="663"/>
      <c r="AMV25" s="663"/>
      <c r="AMW25" s="663"/>
      <c r="AMX25" s="663"/>
      <c r="AMY25" s="663"/>
      <c r="AMZ25" s="663"/>
      <c r="ANA25" s="663"/>
      <c r="ANB25" s="663"/>
      <c r="ANC25" s="663"/>
      <c r="AND25" s="663"/>
      <c r="ANE25" s="663"/>
      <c r="ANF25" s="663"/>
      <c r="ANG25" s="663"/>
      <c r="ANH25" s="663"/>
      <c r="ANI25" s="663"/>
      <c r="ANJ25" s="663"/>
      <c r="ANK25" s="663"/>
      <c r="ANL25" s="663"/>
      <c r="ANM25" s="663"/>
      <c r="ANN25" s="663"/>
      <c r="ANO25" s="663"/>
      <c r="ANP25" s="663"/>
      <c r="ANQ25" s="663"/>
      <c r="ANR25" s="663"/>
      <c r="ANS25" s="663"/>
      <c r="ANT25" s="663"/>
      <c r="ANU25" s="663"/>
      <c r="ANV25" s="663"/>
      <c r="ANW25" s="663"/>
      <c r="ANX25" s="663"/>
      <c r="ANY25" s="663"/>
      <c r="ANZ25" s="663"/>
      <c r="AOA25" s="663"/>
      <c r="AOB25" s="663"/>
      <c r="AOC25" s="663"/>
      <c r="AOD25" s="663"/>
      <c r="AOE25" s="663"/>
      <c r="AOF25" s="663"/>
      <c r="AOG25" s="663"/>
      <c r="AOH25" s="663"/>
      <c r="AOI25" s="663"/>
      <c r="AOJ25" s="663"/>
      <c r="AOK25" s="663"/>
      <c r="AOL25" s="663"/>
      <c r="AOM25" s="663"/>
      <c r="AON25" s="663"/>
      <c r="AOO25" s="663"/>
      <c r="AOP25" s="663"/>
      <c r="AOQ25" s="663"/>
      <c r="AOR25" s="663"/>
      <c r="AOS25" s="663"/>
      <c r="AOT25" s="663"/>
      <c r="AOU25" s="663"/>
      <c r="AOV25" s="663"/>
      <c r="AOW25" s="663"/>
      <c r="AOX25" s="663"/>
      <c r="AOY25" s="663"/>
      <c r="AOZ25" s="663"/>
      <c r="APA25" s="663"/>
      <c r="APB25" s="663"/>
      <c r="APC25" s="663"/>
      <c r="APD25" s="663"/>
      <c r="APE25" s="663"/>
      <c r="APF25" s="663"/>
      <c r="APG25" s="663"/>
      <c r="APH25" s="663"/>
      <c r="API25" s="663"/>
      <c r="APJ25" s="663"/>
      <c r="APK25" s="663"/>
      <c r="APL25" s="663"/>
      <c r="APM25" s="663"/>
      <c r="APN25" s="663"/>
      <c r="APO25" s="663"/>
      <c r="APP25" s="663"/>
      <c r="APQ25" s="663"/>
      <c r="APR25" s="663"/>
      <c r="APS25" s="663"/>
      <c r="APT25" s="663"/>
      <c r="APU25" s="663"/>
      <c r="APV25" s="663"/>
      <c r="APW25" s="663"/>
      <c r="APX25" s="663"/>
      <c r="APY25" s="663"/>
      <c r="APZ25" s="663"/>
      <c r="AQA25" s="663"/>
      <c r="AQB25" s="663"/>
      <c r="AQC25" s="663"/>
      <c r="AQD25" s="663"/>
      <c r="AQE25" s="663"/>
      <c r="AQF25" s="663"/>
      <c r="AQG25" s="663"/>
      <c r="AQH25" s="663"/>
      <c r="AQI25" s="663"/>
      <c r="AQJ25" s="663"/>
      <c r="AQK25" s="663"/>
      <c r="AQL25" s="663"/>
      <c r="AQM25" s="663"/>
      <c r="AQN25" s="663"/>
      <c r="AQO25" s="663"/>
      <c r="AQP25" s="663"/>
      <c r="AQQ25" s="663"/>
      <c r="AQR25" s="663"/>
      <c r="AQS25" s="663"/>
      <c r="AQT25" s="663"/>
      <c r="AQU25" s="663"/>
      <c r="AQV25" s="663"/>
      <c r="AQW25" s="663"/>
      <c r="AQX25" s="663"/>
      <c r="AQY25" s="663"/>
      <c r="AQZ25" s="663"/>
      <c r="ARA25" s="663"/>
      <c r="ARB25" s="663"/>
      <c r="ARC25" s="663"/>
      <c r="ARD25" s="663"/>
      <c r="ARE25" s="663"/>
      <c r="ARF25" s="663"/>
      <c r="ARG25" s="663"/>
      <c r="ARH25" s="663"/>
      <c r="ARI25" s="663"/>
      <c r="ARJ25" s="663"/>
      <c r="ARK25" s="663"/>
      <c r="ARL25" s="663"/>
      <c r="ARM25" s="663"/>
      <c r="ARN25" s="663"/>
      <c r="ARO25" s="663"/>
      <c r="ARP25" s="663"/>
      <c r="ARQ25" s="663"/>
      <c r="ARR25" s="663"/>
      <c r="ARS25" s="663"/>
      <c r="ART25" s="663"/>
      <c r="ARU25" s="663"/>
      <c r="ARV25" s="663"/>
      <c r="ARW25" s="663"/>
      <c r="ARX25" s="663"/>
      <c r="ARY25" s="663"/>
      <c r="ARZ25" s="663"/>
      <c r="ASA25" s="663"/>
      <c r="ASB25" s="663"/>
      <c r="ASC25" s="663"/>
      <c r="ASD25" s="663"/>
      <c r="ASE25" s="663"/>
      <c r="ASF25" s="663"/>
      <c r="ASG25" s="663"/>
      <c r="ASH25" s="663"/>
      <c r="ASI25" s="663"/>
      <c r="ASJ25" s="663"/>
      <c r="ASK25" s="663"/>
      <c r="ASL25" s="663"/>
      <c r="ASM25" s="663"/>
      <c r="ASN25" s="663"/>
      <c r="ASO25" s="663"/>
      <c r="ASP25" s="663"/>
      <c r="ASQ25" s="663"/>
      <c r="ASR25" s="663"/>
      <c r="ASS25" s="663"/>
      <c r="AST25" s="663"/>
      <c r="ASU25" s="663"/>
      <c r="ASV25" s="663"/>
      <c r="ASW25" s="663"/>
      <c r="ASX25" s="663"/>
      <c r="ASY25" s="663"/>
      <c r="ASZ25" s="663"/>
      <c r="ATA25" s="663"/>
      <c r="ATB25" s="663"/>
      <c r="ATC25" s="663"/>
      <c r="ATD25" s="663"/>
      <c r="ATE25" s="663"/>
      <c r="ATF25" s="663"/>
      <c r="ATG25" s="663"/>
      <c r="ATH25" s="663"/>
      <c r="ATI25" s="663"/>
      <c r="ATJ25" s="663"/>
      <c r="ATK25" s="663"/>
      <c r="ATL25" s="663"/>
      <c r="ATM25" s="663"/>
      <c r="ATN25" s="663"/>
      <c r="ATO25" s="663"/>
      <c r="ATP25" s="663"/>
      <c r="ATQ25" s="663"/>
      <c r="ATR25" s="663"/>
      <c r="ATS25" s="663"/>
      <c r="ATT25" s="663"/>
      <c r="ATU25" s="663"/>
      <c r="ATV25" s="663"/>
      <c r="ATW25" s="663"/>
      <c r="ATX25" s="663"/>
      <c r="ATY25" s="663"/>
      <c r="ATZ25" s="663"/>
      <c r="AUA25" s="663"/>
      <c r="AUB25" s="663"/>
      <c r="AUC25" s="663"/>
      <c r="AUD25" s="663"/>
      <c r="AUE25" s="663"/>
      <c r="AUF25" s="663"/>
      <c r="AUG25" s="663"/>
      <c r="AUH25" s="663"/>
      <c r="AUI25" s="663"/>
      <c r="AUJ25" s="663"/>
      <c r="AUK25" s="663"/>
      <c r="AUL25" s="663"/>
      <c r="AUM25" s="663"/>
      <c r="AUN25" s="663"/>
      <c r="AUO25" s="663"/>
      <c r="AUP25" s="663"/>
      <c r="AUQ25" s="663"/>
      <c r="AUR25" s="663"/>
      <c r="AUS25" s="663"/>
      <c r="AUT25" s="663"/>
      <c r="AUU25" s="663"/>
      <c r="AUV25" s="663"/>
      <c r="AUW25" s="663"/>
      <c r="AUX25" s="663"/>
      <c r="AUY25" s="663"/>
      <c r="AUZ25" s="663"/>
      <c r="AVA25" s="663"/>
      <c r="AVB25" s="663"/>
      <c r="AVC25" s="663"/>
      <c r="AVD25" s="663"/>
      <c r="AVE25" s="663"/>
      <c r="AVF25" s="663"/>
      <c r="AVG25" s="663"/>
      <c r="AVH25" s="663"/>
      <c r="AVI25" s="663"/>
      <c r="AVJ25" s="663"/>
      <c r="AVK25" s="663"/>
      <c r="AVL25" s="663"/>
      <c r="AVM25" s="663"/>
      <c r="AVN25" s="663"/>
      <c r="AVO25" s="663"/>
      <c r="AVP25" s="663"/>
      <c r="AVQ25" s="663"/>
      <c r="AVR25" s="663"/>
      <c r="AVS25" s="663"/>
      <c r="AVT25" s="663"/>
      <c r="AVU25" s="663"/>
      <c r="AVV25" s="663"/>
      <c r="AVW25" s="663"/>
      <c r="AVX25" s="663"/>
      <c r="AVY25" s="663"/>
      <c r="AVZ25" s="663"/>
      <c r="AWA25" s="663"/>
      <c r="AWB25" s="663"/>
      <c r="AWC25" s="663"/>
      <c r="AWD25" s="663"/>
      <c r="AWE25" s="663"/>
      <c r="AWF25" s="663"/>
      <c r="AWG25" s="663"/>
      <c r="AWH25" s="663"/>
      <c r="AWI25" s="663"/>
      <c r="AWJ25" s="663"/>
      <c r="AWK25" s="663"/>
      <c r="AWL25" s="663"/>
      <c r="AWM25" s="663"/>
      <c r="AWN25" s="663"/>
      <c r="AWO25" s="663"/>
      <c r="AWP25" s="663"/>
      <c r="AWQ25" s="663"/>
      <c r="AWR25" s="663"/>
      <c r="AWS25" s="663"/>
      <c r="AWT25" s="663"/>
      <c r="AWU25" s="663"/>
      <c r="AWV25" s="663"/>
      <c r="AWW25" s="663"/>
      <c r="AWX25" s="663"/>
      <c r="AWY25" s="663"/>
      <c r="AWZ25" s="663"/>
      <c r="AXA25" s="663"/>
      <c r="AXB25" s="663"/>
      <c r="AXC25" s="663"/>
      <c r="AXD25" s="663"/>
      <c r="AXE25" s="663"/>
      <c r="AXF25" s="663"/>
      <c r="AXG25" s="663"/>
      <c r="AXH25" s="663"/>
      <c r="AXI25" s="663"/>
      <c r="AXJ25" s="663"/>
      <c r="AXK25" s="663"/>
      <c r="AXL25" s="663"/>
      <c r="AXM25" s="663"/>
      <c r="AXN25" s="663"/>
      <c r="AXO25" s="663"/>
      <c r="AXP25" s="663"/>
      <c r="AXQ25" s="663"/>
      <c r="AXR25" s="663"/>
      <c r="AXS25" s="663"/>
      <c r="AXT25" s="663"/>
      <c r="AXU25" s="663"/>
      <c r="AXV25" s="663"/>
      <c r="AXW25" s="663"/>
      <c r="AXX25" s="663"/>
      <c r="AXY25" s="663"/>
      <c r="AXZ25" s="663"/>
      <c r="AYA25" s="663"/>
      <c r="AYB25" s="663"/>
      <c r="AYC25" s="663"/>
      <c r="AYD25" s="663"/>
      <c r="AYE25" s="663"/>
      <c r="AYF25" s="663"/>
      <c r="AYG25" s="663"/>
      <c r="AYH25" s="663"/>
      <c r="AYI25" s="663"/>
      <c r="AYJ25" s="663"/>
      <c r="AYK25" s="663"/>
      <c r="AYL25" s="663"/>
      <c r="AYM25" s="663"/>
      <c r="AYN25" s="663"/>
      <c r="AYO25" s="663"/>
      <c r="AYP25" s="663"/>
      <c r="AYQ25" s="663"/>
      <c r="AYR25" s="663"/>
      <c r="AYS25" s="663"/>
      <c r="AYT25" s="663"/>
      <c r="AYU25" s="663"/>
      <c r="AYV25" s="663"/>
      <c r="AYW25" s="663"/>
      <c r="AYX25" s="663"/>
      <c r="AYY25" s="663"/>
      <c r="AYZ25" s="663"/>
      <c r="AZA25" s="663"/>
      <c r="AZB25" s="663"/>
      <c r="AZC25" s="663"/>
      <c r="AZD25" s="663"/>
      <c r="AZE25" s="663"/>
      <c r="AZF25" s="663"/>
      <c r="AZG25" s="663"/>
      <c r="AZH25" s="663"/>
      <c r="AZI25" s="663"/>
      <c r="AZJ25" s="663"/>
      <c r="AZK25" s="663"/>
      <c r="AZL25" s="663"/>
      <c r="AZM25" s="663"/>
      <c r="AZN25" s="663"/>
      <c r="AZO25" s="663"/>
      <c r="AZP25" s="663"/>
      <c r="AZQ25" s="663"/>
      <c r="AZR25" s="663"/>
      <c r="AZS25" s="663"/>
      <c r="AZT25" s="663"/>
      <c r="AZU25" s="663"/>
      <c r="AZV25" s="663"/>
      <c r="AZW25" s="663"/>
      <c r="AZX25" s="663"/>
      <c r="AZY25" s="663"/>
      <c r="AZZ25" s="663"/>
      <c r="BAA25" s="663"/>
      <c r="BAB25" s="663"/>
      <c r="BAC25" s="663"/>
      <c r="BAD25" s="663"/>
      <c r="BAE25" s="663"/>
      <c r="BAF25" s="663"/>
      <c r="BAG25" s="663"/>
      <c r="BAH25" s="663"/>
      <c r="BAI25" s="663"/>
      <c r="BAJ25" s="663"/>
      <c r="BAK25" s="663"/>
      <c r="BAL25" s="663"/>
      <c r="BAM25" s="663"/>
      <c r="BAN25" s="663"/>
      <c r="BAO25" s="663"/>
      <c r="BAP25" s="663"/>
      <c r="BAQ25" s="663"/>
      <c r="BAR25" s="663"/>
      <c r="BAS25" s="663"/>
      <c r="BAT25" s="663"/>
      <c r="BAU25" s="663"/>
      <c r="BAV25" s="663"/>
      <c r="BAW25" s="663"/>
      <c r="BAX25" s="663"/>
      <c r="BAY25" s="663"/>
      <c r="BAZ25" s="663"/>
      <c r="BBA25" s="663"/>
      <c r="BBB25" s="663"/>
      <c r="BBC25" s="663"/>
      <c r="BBD25" s="663"/>
      <c r="BBE25" s="663"/>
      <c r="BBF25" s="663"/>
      <c r="BBG25" s="663"/>
      <c r="BBH25" s="663"/>
      <c r="BBI25" s="663"/>
      <c r="BBJ25" s="663"/>
      <c r="BBK25" s="663"/>
      <c r="BBL25" s="663"/>
      <c r="BBM25" s="663"/>
      <c r="BBN25" s="663"/>
      <c r="BBO25" s="663"/>
      <c r="BBP25" s="663"/>
      <c r="BBQ25" s="663"/>
      <c r="BBR25" s="663"/>
      <c r="BBS25" s="663"/>
      <c r="BBT25" s="663"/>
      <c r="BBU25" s="663"/>
      <c r="BBV25" s="663"/>
      <c r="BBW25" s="663"/>
      <c r="BBX25" s="663"/>
      <c r="BBY25" s="663"/>
      <c r="BBZ25" s="663"/>
      <c r="BCA25" s="663"/>
      <c r="BCB25" s="663"/>
      <c r="BCC25" s="663"/>
      <c r="BCD25" s="663"/>
      <c r="BCE25" s="663"/>
      <c r="BCF25" s="663"/>
      <c r="BCG25" s="663"/>
      <c r="BCH25" s="663"/>
      <c r="BCI25" s="663"/>
      <c r="BCJ25" s="663"/>
      <c r="BCK25" s="663"/>
      <c r="BCL25" s="663"/>
      <c r="BCM25" s="663"/>
      <c r="BCN25" s="663"/>
      <c r="BCO25" s="663"/>
      <c r="BCP25" s="663"/>
      <c r="BCQ25" s="663"/>
      <c r="BCR25" s="663"/>
      <c r="BCS25" s="663"/>
      <c r="BCT25" s="663"/>
      <c r="BCU25" s="663"/>
      <c r="BCV25" s="663"/>
      <c r="BCW25" s="663"/>
      <c r="BCX25" s="663"/>
      <c r="BCY25" s="663"/>
      <c r="BCZ25" s="663"/>
      <c r="BDA25" s="663"/>
      <c r="BDB25" s="663"/>
      <c r="BDC25" s="663"/>
      <c r="BDD25" s="663"/>
      <c r="BDE25" s="663"/>
      <c r="BDF25" s="663"/>
      <c r="BDG25" s="663"/>
      <c r="BDH25" s="663"/>
      <c r="BDI25" s="663"/>
      <c r="BDJ25" s="663"/>
      <c r="BDK25" s="663"/>
      <c r="BDL25" s="663"/>
      <c r="BDM25" s="663"/>
      <c r="BDN25" s="663"/>
      <c r="BDO25" s="663"/>
      <c r="BDP25" s="663"/>
      <c r="BDQ25" s="663"/>
      <c r="BDR25" s="663"/>
      <c r="BDS25" s="663"/>
      <c r="BDT25" s="663"/>
      <c r="BDU25" s="663"/>
      <c r="BDV25" s="663"/>
      <c r="BDW25" s="663"/>
      <c r="BDX25" s="663"/>
      <c r="BDY25" s="663"/>
      <c r="BDZ25" s="663"/>
      <c r="BEA25" s="663"/>
      <c r="BEB25" s="663"/>
      <c r="BEC25" s="663"/>
      <c r="BED25" s="663"/>
      <c r="BEE25" s="663"/>
      <c r="BEF25" s="663"/>
      <c r="BEG25" s="663"/>
      <c r="BEH25" s="663"/>
      <c r="BEI25" s="663"/>
      <c r="BEJ25" s="663"/>
      <c r="BEK25" s="663"/>
      <c r="BEL25" s="663"/>
      <c r="BEM25" s="663"/>
      <c r="BEN25" s="663"/>
      <c r="BEO25" s="663"/>
      <c r="BEP25" s="663"/>
      <c r="BEQ25" s="663"/>
      <c r="BER25" s="663"/>
      <c r="BES25" s="663"/>
      <c r="BET25" s="663"/>
      <c r="BEU25" s="663"/>
      <c r="BEV25" s="663"/>
      <c r="BEW25" s="663"/>
      <c r="BEX25" s="663"/>
      <c r="BEY25" s="663"/>
      <c r="BEZ25" s="663"/>
      <c r="BFA25" s="663"/>
      <c r="BFB25" s="663"/>
      <c r="BFC25" s="663"/>
      <c r="BFD25" s="663"/>
      <c r="BFE25" s="663"/>
      <c r="BFF25" s="663"/>
      <c r="BFG25" s="663"/>
      <c r="BFH25" s="663"/>
      <c r="BFI25" s="663"/>
      <c r="BFJ25" s="663"/>
      <c r="BFK25" s="663"/>
      <c r="BFL25" s="663"/>
      <c r="BFM25" s="663"/>
      <c r="BFN25" s="663"/>
      <c r="BFO25" s="663"/>
      <c r="BFP25" s="663"/>
      <c r="BFQ25" s="663"/>
      <c r="BFR25" s="663"/>
      <c r="BFS25" s="663"/>
      <c r="BFT25" s="663"/>
      <c r="BFU25" s="663"/>
      <c r="BFV25" s="663"/>
      <c r="BFW25" s="663"/>
      <c r="BFX25" s="663"/>
      <c r="BFY25" s="663"/>
      <c r="BFZ25" s="663"/>
      <c r="BGA25" s="663"/>
      <c r="BGB25" s="663"/>
      <c r="BGC25" s="663"/>
      <c r="BGD25" s="663"/>
      <c r="BGE25" s="663"/>
      <c r="BGF25" s="663"/>
      <c r="BGG25" s="663"/>
      <c r="BGH25" s="663"/>
      <c r="BGI25" s="663"/>
      <c r="BGJ25" s="663"/>
      <c r="BGK25" s="663"/>
      <c r="BGL25" s="663"/>
      <c r="BGM25" s="663"/>
      <c r="BGN25" s="663"/>
      <c r="BGO25" s="663"/>
      <c r="BGP25" s="663"/>
      <c r="BGQ25" s="663"/>
      <c r="BGR25" s="663"/>
      <c r="BGS25" s="663"/>
      <c r="BGT25" s="663"/>
      <c r="BGU25" s="663"/>
      <c r="BGV25" s="663"/>
      <c r="BGW25" s="663"/>
      <c r="BGX25" s="663"/>
      <c r="BGY25" s="663"/>
      <c r="BGZ25" s="663"/>
      <c r="BHA25" s="663"/>
      <c r="BHB25" s="663"/>
      <c r="BHC25" s="663"/>
      <c r="BHD25" s="663"/>
      <c r="BHE25" s="663"/>
      <c r="BHF25" s="663"/>
      <c r="BHG25" s="663"/>
      <c r="BHH25" s="663"/>
      <c r="BHI25" s="663"/>
      <c r="BHJ25" s="663"/>
      <c r="BHK25" s="663"/>
      <c r="BHL25" s="663"/>
      <c r="BHM25" s="663"/>
      <c r="BHN25" s="663"/>
      <c r="BHO25" s="663"/>
      <c r="BHP25" s="663"/>
      <c r="BHQ25" s="663"/>
      <c r="BHR25" s="663"/>
      <c r="BHS25" s="663"/>
      <c r="BHT25" s="663"/>
      <c r="BHU25" s="663"/>
      <c r="BHV25" s="663"/>
      <c r="BHW25" s="663"/>
      <c r="BHX25" s="663"/>
      <c r="BHY25" s="663"/>
      <c r="BHZ25" s="663"/>
      <c r="BIA25" s="663"/>
      <c r="BIB25" s="663"/>
      <c r="BIC25" s="663"/>
      <c r="BID25" s="663"/>
      <c r="BIE25" s="663"/>
      <c r="BIF25" s="663"/>
      <c r="BIG25" s="663"/>
      <c r="BIH25" s="663"/>
      <c r="BII25" s="663"/>
      <c r="BIJ25" s="663"/>
      <c r="BIK25" s="663"/>
      <c r="BIL25" s="663"/>
      <c r="BIM25" s="663"/>
      <c r="BIN25" s="663"/>
      <c r="BIO25" s="663"/>
      <c r="BIP25" s="663"/>
      <c r="BIQ25" s="663"/>
      <c r="BIR25" s="663"/>
      <c r="BIS25" s="663"/>
      <c r="BIT25" s="663"/>
      <c r="BIU25" s="663"/>
      <c r="BIV25" s="663"/>
      <c r="BIW25" s="663"/>
      <c r="BIX25" s="663"/>
      <c r="BIY25" s="663"/>
      <c r="BIZ25" s="663"/>
      <c r="BJA25" s="663"/>
      <c r="BJB25" s="663"/>
      <c r="BJC25" s="663"/>
      <c r="BJD25" s="663"/>
      <c r="BJE25" s="663"/>
      <c r="BJF25" s="663"/>
      <c r="BJG25" s="663"/>
      <c r="BJH25" s="663"/>
      <c r="BJI25" s="663"/>
      <c r="BJJ25" s="663"/>
      <c r="BJK25" s="663"/>
      <c r="BJL25" s="663"/>
      <c r="BJM25" s="663"/>
      <c r="BJN25" s="663"/>
      <c r="BJO25" s="663"/>
      <c r="BJP25" s="663"/>
      <c r="BJQ25" s="663"/>
      <c r="BJR25" s="663"/>
      <c r="BJS25" s="663"/>
      <c r="BJT25" s="663"/>
      <c r="BJU25" s="663"/>
      <c r="BJV25" s="663"/>
      <c r="BJW25" s="663"/>
      <c r="BJX25" s="663"/>
      <c r="BJY25" s="663"/>
      <c r="BJZ25" s="663"/>
      <c r="BKA25" s="663"/>
      <c r="BKB25" s="663"/>
      <c r="BKC25" s="663"/>
      <c r="BKD25" s="663"/>
      <c r="BKE25" s="663"/>
      <c r="BKF25" s="663"/>
      <c r="BKG25" s="663"/>
      <c r="BKH25" s="663"/>
      <c r="BKI25" s="663"/>
      <c r="BKJ25" s="663"/>
      <c r="BKK25" s="663"/>
      <c r="BKL25" s="663"/>
      <c r="BKM25" s="663"/>
      <c r="BKN25" s="663"/>
      <c r="BKO25" s="663"/>
      <c r="BKP25" s="663"/>
      <c r="BKQ25" s="663"/>
      <c r="BKR25" s="663"/>
      <c r="BKS25" s="663"/>
      <c r="BKT25" s="663"/>
      <c r="BKU25" s="663"/>
      <c r="BKV25" s="663"/>
      <c r="BKW25" s="663"/>
      <c r="BKX25" s="663"/>
      <c r="BKY25" s="663"/>
      <c r="BKZ25" s="663"/>
      <c r="BLA25" s="663"/>
      <c r="BLB25" s="663"/>
      <c r="BLC25" s="663"/>
      <c r="BLD25" s="663"/>
      <c r="BLE25" s="663"/>
      <c r="BLF25" s="663"/>
      <c r="BLG25" s="663"/>
      <c r="BLH25" s="663"/>
      <c r="BLI25" s="663"/>
      <c r="BLJ25" s="663"/>
      <c r="BLK25" s="663"/>
      <c r="BLL25" s="663"/>
      <c r="BLM25" s="663"/>
      <c r="BLN25" s="663"/>
      <c r="BLO25" s="663"/>
      <c r="BLP25" s="663"/>
      <c r="BLQ25" s="663"/>
      <c r="BLR25" s="663"/>
      <c r="BLS25" s="663"/>
      <c r="BLT25" s="663"/>
      <c r="BLU25" s="663"/>
      <c r="BLV25" s="663"/>
      <c r="BLW25" s="663"/>
      <c r="BLX25" s="663"/>
      <c r="BLY25" s="663"/>
      <c r="BLZ25" s="663"/>
      <c r="BMA25" s="663"/>
      <c r="BMB25" s="663"/>
      <c r="BMC25" s="663"/>
      <c r="BMD25" s="663"/>
      <c r="BME25" s="663"/>
      <c r="BMF25" s="663"/>
      <c r="BMG25" s="663"/>
      <c r="BMH25" s="663"/>
      <c r="BMI25" s="663"/>
      <c r="BMJ25" s="663"/>
      <c r="BMK25" s="663"/>
      <c r="BML25" s="663"/>
      <c r="BMM25" s="663"/>
      <c r="BMN25" s="663"/>
      <c r="BMO25" s="663"/>
      <c r="BMP25" s="663"/>
      <c r="BMQ25" s="663"/>
      <c r="BMR25" s="663"/>
      <c r="BMS25" s="663"/>
      <c r="BMT25" s="663"/>
      <c r="BMU25" s="663"/>
      <c r="BMV25" s="663"/>
      <c r="BMW25" s="663"/>
      <c r="BMX25" s="663"/>
      <c r="BMY25" s="663"/>
      <c r="BMZ25" s="663"/>
      <c r="BNA25" s="663"/>
      <c r="BNB25" s="663"/>
      <c r="BNC25" s="663"/>
      <c r="BND25" s="663"/>
      <c r="BNE25" s="663"/>
      <c r="BNF25" s="663"/>
      <c r="BNG25" s="663"/>
      <c r="BNH25" s="663"/>
      <c r="BNI25" s="663"/>
      <c r="BNJ25" s="663"/>
      <c r="BNK25" s="663"/>
      <c r="BNL25" s="663"/>
      <c r="BNM25" s="663"/>
      <c r="BNN25" s="663"/>
      <c r="BNO25" s="663"/>
      <c r="BNP25" s="663"/>
      <c r="BNQ25" s="663"/>
      <c r="BNR25" s="663"/>
      <c r="BNS25" s="663"/>
      <c r="BNT25" s="663"/>
      <c r="BNU25" s="663"/>
      <c r="BNV25" s="663"/>
      <c r="BNW25" s="663"/>
      <c r="BNX25" s="663"/>
      <c r="BNY25" s="663"/>
      <c r="BNZ25" s="663"/>
      <c r="BOA25" s="663"/>
      <c r="BOB25" s="663"/>
      <c r="BOC25" s="663"/>
      <c r="BOD25" s="663"/>
      <c r="BOE25" s="663"/>
      <c r="BOF25" s="663"/>
      <c r="BOG25" s="663"/>
      <c r="BOH25" s="663"/>
      <c r="BOI25" s="663"/>
      <c r="BOJ25" s="663"/>
      <c r="BOK25" s="663"/>
      <c r="BOL25" s="663"/>
      <c r="BOM25" s="663"/>
      <c r="BON25" s="663"/>
      <c r="BOO25" s="663"/>
      <c r="BOP25" s="663"/>
      <c r="BOQ25" s="663"/>
      <c r="BOR25" s="663"/>
      <c r="BOS25" s="663"/>
      <c r="BOT25" s="663"/>
      <c r="BOU25" s="663"/>
      <c r="BOV25" s="663"/>
      <c r="BOW25" s="663"/>
      <c r="BOX25" s="663"/>
      <c r="BOY25" s="663"/>
      <c r="BOZ25" s="663"/>
      <c r="BPA25" s="663"/>
      <c r="BPB25" s="663"/>
      <c r="BPC25" s="663"/>
      <c r="BPD25" s="663"/>
      <c r="BPE25" s="663"/>
      <c r="BPF25" s="663"/>
      <c r="BPG25" s="663"/>
      <c r="BPH25" s="663"/>
      <c r="BPI25" s="663"/>
      <c r="BPJ25" s="663"/>
      <c r="BPK25" s="663"/>
      <c r="BPL25" s="663"/>
      <c r="BPM25" s="663"/>
      <c r="BPN25" s="663"/>
      <c r="BPO25" s="663"/>
      <c r="BPP25" s="663"/>
      <c r="BPQ25" s="663"/>
      <c r="BPR25" s="663"/>
      <c r="BPS25" s="663"/>
      <c r="BPT25" s="663"/>
      <c r="BPU25" s="663"/>
      <c r="BPV25" s="663"/>
      <c r="BPW25" s="663"/>
      <c r="BPX25" s="663"/>
      <c r="BPY25" s="663"/>
      <c r="BPZ25" s="663"/>
      <c r="BQA25" s="663"/>
      <c r="BQB25" s="663"/>
      <c r="BQC25" s="663"/>
      <c r="BQD25" s="663"/>
      <c r="BQE25" s="663"/>
      <c r="BQF25" s="663"/>
      <c r="BQG25" s="663"/>
      <c r="BQH25" s="663"/>
      <c r="BQI25" s="663"/>
      <c r="BQJ25" s="663"/>
      <c r="BQK25" s="663"/>
      <c r="BQL25" s="663"/>
      <c r="BQM25" s="663"/>
      <c r="BQN25" s="663"/>
      <c r="BQO25" s="663"/>
      <c r="BQP25" s="663"/>
      <c r="BQQ25" s="663"/>
      <c r="BQR25" s="663"/>
      <c r="BQS25" s="663"/>
      <c r="BQT25" s="663"/>
      <c r="BQU25" s="663"/>
      <c r="BQV25" s="663"/>
      <c r="BQW25" s="663"/>
      <c r="BQX25" s="663"/>
      <c r="BQY25" s="663"/>
      <c r="BQZ25" s="663"/>
      <c r="BRA25" s="663"/>
      <c r="BRB25" s="663"/>
      <c r="BRC25" s="663"/>
      <c r="BRD25" s="663"/>
      <c r="BRE25" s="663"/>
      <c r="BRF25" s="663"/>
      <c r="BRG25" s="663"/>
      <c r="BRH25" s="663"/>
      <c r="BRI25" s="663"/>
      <c r="BRJ25" s="663"/>
      <c r="BRK25" s="663"/>
      <c r="BRL25" s="663"/>
      <c r="BRM25" s="663"/>
      <c r="BRN25" s="663"/>
      <c r="BRO25" s="663"/>
      <c r="BRP25" s="663"/>
      <c r="BRQ25" s="663"/>
      <c r="BRR25" s="663"/>
      <c r="BRS25" s="663"/>
      <c r="BRT25" s="663"/>
      <c r="BRU25" s="663"/>
      <c r="BRV25" s="663"/>
      <c r="BRW25" s="663"/>
      <c r="BRX25" s="663"/>
      <c r="BRY25" s="663"/>
      <c r="BRZ25" s="663"/>
      <c r="BSA25" s="663"/>
      <c r="BSB25" s="663"/>
      <c r="BSC25" s="663"/>
      <c r="BSD25" s="663"/>
      <c r="BSE25" s="663"/>
      <c r="BSF25" s="663"/>
      <c r="BSG25" s="663"/>
      <c r="BSH25" s="663"/>
      <c r="BSI25" s="663"/>
      <c r="BSJ25" s="663"/>
      <c r="BSK25" s="663"/>
      <c r="BSL25" s="663"/>
      <c r="BSM25" s="663"/>
      <c r="BSN25" s="663"/>
      <c r="BSO25" s="663"/>
      <c r="BSP25" s="663"/>
      <c r="BSQ25" s="663"/>
      <c r="BSR25" s="663"/>
      <c r="BSS25" s="663"/>
      <c r="BST25" s="663"/>
      <c r="BSU25" s="663"/>
      <c r="BSV25" s="663"/>
      <c r="BSW25" s="663"/>
      <c r="BSX25" s="663"/>
      <c r="BSY25" s="663"/>
      <c r="BSZ25" s="663"/>
      <c r="BTA25" s="663"/>
      <c r="BTB25" s="663"/>
      <c r="BTC25" s="663"/>
      <c r="BTD25" s="663"/>
      <c r="BTE25" s="663"/>
      <c r="BTF25" s="663"/>
      <c r="BTG25" s="663"/>
      <c r="BTH25" s="663"/>
      <c r="BTI25" s="663"/>
      <c r="BTJ25" s="663"/>
      <c r="BTK25" s="663"/>
      <c r="BTL25" s="663"/>
      <c r="BTM25" s="663"/>
      <c r="BTN25" s="663"/>
      <c r="BTO25" s="663"/>
      <c r="BTP25" s="663"/>
      <c r="BTQ25" s="663"/>
      <c r="BTR25" s="663"/>
      <c r="BTS25" s="663"/>
      <c r="BTT25" s="663"/>
      <c r="BTU25" s="663"/>
      <c r="BTV25" s="663"/>
      <c r="BTW25" s="663"/>
      <c r="BTX25" s="663"/>
      <c r="BTY25" s="663"/>
      <c r="BTZ25" s="663"/>
      <c r="BUA25" s="663"/>
      <c r="BUB25" s="663"/>
      <c r="BUC25" s="663"/>
      <c r="BUD25" s="663"/>
      <c r="BUE25" s="663"/>
      <c r="BUF25" s="663"/>
      <c r="BUG25" s="663"/>
      <c r="BUH25" s="663"/>
      <c r="BUI25" s="663"/>
      <c r="BUJ25" s="663"/>
      <c r="BUK25" s="663"/>
      <c r="BUL25" s="663"/>
      <c r="BUM25" s="663"/>
      <c r="BUN25" s="663"/>
      <c r="BUO25" s="663"/>
      <c r="BUP25" s="663"/>
      <c r="BUQ25" s="663"/>
      <c r="BUR25" s="663"/>
      <c r="BUS25" s="663"/>
      <c r="BUT25" s="663"/>
      <c r="BUU25" s="663"/>
      <c r="BUV25" s="663"/>
      <c r="BUW25" s="663"/>
      <c r="BUX25" s="663"/>
      <c r="BUY25" s="663"/>
      <c r="BUZ25" s="663"/>
      <c r="BVA25" s="663"/>
      <c r="BVB25" s="663"/>
      <c r="BVC25" s="663"/>
      <c r="BVD25" s="663"/>
      <c r="BVE25" s="663"/>
      <c r="BVF25" s="663"/>
      <c r="BVG25" s="663"/>
      <c r="BVH25" s="663"/>
      <c r="BVI25" s="663"/>
      <c r="BVJ25" s="663"/>
      <c r="BVK25" s="663"/>
      <c r="BVL25" s="663"/>
      <c r="BVM25" s="663"/>
      <c r="BVN25" s="663"/>
      <c r="BVO25" s="663"/>
      <c r="BVP25" s="663"/>
      <c r="BVQ25" s="663"/>
      <c r="BVR25" s="663"/>
      <c r="BVS25" s="663"/>
      <c r="BVT25" s="663"/>
      <c r="BVU25" s="663"/>
      <c r="BVV25" s="663"/>
      <c r="BVW25" s="663"/>
      <c r="BVX25" s="663"/>
      <c r="BVY25" s="663"/>
      <c r="BVZ25" s="663"/>
      <c r="BWA25" s="663"/>
      <c r="BWB25" s="663"/>
      <c r="BWC25" s="663"/>
      <c r="BWD25" s="663"/>
      <c r="BWE25" s="663"/>
      <c r="BWF25" s="663"/>
      <c r="BWG25" s="663"/>
      <c r="BWH25" s="663"/>
      <c r="BWI25" s="663"/>
      <c r="BWJ25" s="663"/>
      <c r="BWK25" s="663"/>
      <c r="BWL25" s="663"/>
      <c r="BWM25" s="663"/>
      <c r="BWN25" s="663"/>
      <c r="BWO25" s="663"/>
      <c r="BWP25" s="663"/>
      <c r="BWQ25" s="663"/>
      <c r="BWR25" s="663"/>
      <c r="BWS25" s="663"/>
      <c r="BWT25" s="663"/>
      <c r="BWU25" s="663"/>
      <c r="BWV25" s="663"/>
      <c r="BWW25" s="663"/>
      <c r="BWX25" s="663"/>
      <c r="BWY25" s="663"/>
      <c r="BWZ25" s="663"/>
      <c r="BXA25" s="663"/>
      <c r="BXB25" s="663"/>
      <c r="BXC25" s="663"/>
      <c r="BXD25" s="663"/>
      <c r="BXE25" s="663"/>
      <c r="BXF25" s="663"/>
      <c r="BXG25" s="663"/>
      <c r="BXH25" s="663"/>
      <c r="BXI25" s="663"/>
      <c r="BXJ25" s="663"/>
      <c r="BXK25" s="663"/>
      <c r="BXL25" s="663"/>
      <c r="BXM25" s="663"/>
      <c r="BXN25" s="663"/>
      <c r="BXO25" s="663"/>
      <c r="BXP25" s="663"/>
      <c r="BXQ25" s="663"/>
      <c r="BXR25" s="663"/>
      <c r="BXS25" s="663"/>
      <c r="BXT25" s="663"/>
      <c r="BXU25" s="663"/>
      <c r="BXV25" s="663"/>
      <c r="BXW25" s="663"/>
      <c r="BXX25" s="663"/>
      <c r="BXY25" s="663"/>
      <c r="BXZ25" s="663"/>
      <c r="BYA25" s="663"/>
      <c r="BYB25" s="663"/>
      <c r="BYC25" s="663"/>
      <c r="BYD25" s="663"/>
      <c r="BYE25" s="663"/>
      <c r="BYF25" s="663"/>
      <c r="BYG25" s="663"/>
      <c r="BYH25" s="663"/>
      <c r="BYI25" s="663"/>
      <c r="BYJ25" s="663"/>
      <c r="BYK25" s="663"/>
      <c r="BYL25" s="663"/>
      <c r="BYM25" s="663"/>
      <c r="BYN25" s="663"/>
      <c r="BYO25" s="663"/>
      <c r="BYP25" s="663"/>
      <c r="BYQ25" s="663"/>
      <c r="BYR25" s="663"/>
      <c r="BYS25" s="663"/>
      <c r="BYT25" s="663"/>
      <c r="BYU25" s="663"/>
      <c r="BYV25" s="663"/>
      <c r="BYW25" s="663"/>
      <c r="BYX25" s="663"/>
      <c r="BYY25" s="663"/>
      <c r="BYZ25" s="663"/>
      <c r="BZA25" s="663"/>
      <c r="BZB25" s="663"/>
      <c r="BZC25" s="663"/>
      <c r="BZD25" s="663"/>
      <c r="BZE25" s="663"/>
      <c r="BZF25" s="663"/>
      <c r="BZG25" s="663"/>
      <c r="BZH25" s="663"/>
      <c r="BZI25" s="663"/>
      <c r="BZJ25" s="663"/>
      <c r="BZK25" s="663"/>
      <c r="BZL25" s="663"/>
      <c r="BZM25" s="663"/>
      <c r="BZN25" s="663"/>
      <c r="BZO25" s="663"/>
      <c r="BZP25" s="663"/>
      <c r="BZQ25" s="663"/>
      <c r="BZR25" s="663"/>
      <c r="BZS25" s="663"/>
      <c r="BZT25" s="663"/>
      <c r="BZU25" s="663"/>
      <c r="BZV25" s="663"/>
      <c r="BZW25" s="663"/>
      <c r="BZX25" s="663"/>
      <c r="BZY25" s="663"/>
      <c r="BZZ25" s="663"/>
      <c r="CAA25" s="663"/>
      <c r="CAB25" s="663"/>
      <c r="CAC25" s="663"/>
      <c r="CAD25" s="663"/>
      <c r="CAE25" s="663"/>
      <c r="CAF25" s="663"/>
      <c r="CAG25" s="663"/>
      <c r="CAH25" s="663"/>
      <c r="CAI25" s="663"/>
      <c r="CAJ25" s="663"/>
      <c r="CAK25" s="663"/>
      <c r="CAL25" s="663"/>
      <c r="CAM25" s="663"/>
      <c r="CAN25" s="663"/>
      <c r="CAO25" s="663"/>
      <c r="CAP25" s="663"/>
      <c r="CAQ25" s="663"/>
      <c r="CAR25" s="663"/>
      <c r="CAS25" s="663"/>
      <c r="CAT25" s="663"/>
      <c r="CAU25" s="663"/>
      <c r="CAV25" s="663"/>
      <c r="CAW25" s="663"/>
      <c r="CAX25" s="663"/>
      <c r="CAY25" s="663"/>
      <c r="CAZ25" s="663"/>
      <c r="CBA25" s="663"/>
      <c r="CBB25" s="663"/>
      <c r="CBC25" s="663"/>
      <c r="CBD25" s="663"/>
      <c r="CBE25" s="663"/>
      <c r="CBF25" s="663"/>
      <c r="CBG25" s="663"/>
      <c r="CBH25" s="663"/>
      <c r="CBI25" s="663"/>
      <c r="CBJ25" s="663"/>
      <c r="CBK25" s="663"/>
      <c r="CBL25" s="663"/>
      <c r="CBM25" s="663"/>
      <c r="CBN25" s="663"/>
      <c r="CBO25" s="663"/>
      <c r="CBP25" s="663"/>
      <c r="CBQ25" s="663"/>
      <c r="CBR25" s="663"/>
      <c r="CBS25" s="663"/>
      <c r="CBT25" s="663"/>
      <c r="CBU25" s="663"/>
      <c r="CBV25" s="663"/>
      <c r="CBW25" s="663"/>
      <c r="CBX25" s="663"/>
      <c r="CBY25" s="663"/>
      <c r="CBZ25" s="663"/>
      <c r="CCA25" s="663"/>
      <c r="CCB25" s="663"/>
      <c r="CCC25" s="663"/>
      <c r="CCD25" s="663"/>
      <c r="CCE25" s="663"/>
      <c r="CCF25" s="663"/>
      <c r="CCG25" s="663"/>
      <c r="CCH25" s="663"/>
      <c r="CCI25" s="663"/>
      <c r="CCJ25" s="663"/>
      <c r="CCK25" s="663"/>
      <c r="CCL25" s="663"/>
      <c r="CCM25" s="663"/>
      <c r="CCN25" s="663"/>
      <c r="CCO25" s="663"/>
      <c r="CCP25" s="663"/>
      <c r="CCQ25" s="663"/>
      <c r="CCR25" s="663"/>
      <c r="CCS25" s="663"/>
      <c r="CCT25" s="663"/>
      <c r="CCU25" s="663"/>
      <c r="CCV25" s="663"/>
      <c r="CCW25" s="663"/>
      <c r="CCX25" s="663"/>
      <c r="CCY25" s="663"/>
      <c r="CCZ25" s="663"/>
      <c r="CDA25" s="663"/>
      <c r="CDB25" s="663"/>
      <c r="CDC25" s="663"/>
      <c r="CDD25" s="663"/>
      <c r="CDE25" s="663"/>
      <c r="CDF25" s="663"/>
      <c r="CDG25" s="663"/>
      <c r="CDH25" s="663"/>
      <c r="CDI25" s="663"/>
      <c r="CDJ25" s="663"/>
      <c r="CDK25" s="663"/>
      <c r="CDL25" s="663"/>
      <c r="CDM25" s="663"/>
      <c r="CDN25" s="663"/>
      <c r="CDO25" s="663"/>
      <c r="CDP25" s="663"/>
      <c r="CDQ25" s="663"/>
      <c r="CDR25" s="663"/>
      <c r="CDS25" s="663"/>
      <c r="CDT25" s="663"/>
      <c r="CDU25" s="663"/>
      <c r="CDV25" s="663"/>
      <c r="CDW25" s="663"/>
      <c r="CDX25" s="663"/>
      <c r="CDY25" s="663"/>
      <c r="CDZ25" s="663"/>
      <c r="CEA25" s="663"/>
      <c r="CEB25" s="663"/>
      <c r="CEC25" s="663"/>
      <c r="CED25" s="663"/>
      <c r="CEE25" s="663"/>
      <c r="CEF25" s="663"/>
      <c r="CEG25" s="663"/>
      <c r="CEH25" s="663"/>
      <c r="CEI25" s="663"/>
      <c r="CEJ25" s="663"/>
      <c r="CEK25" s="663"/>
      <c r="CEL25" s="663"/>
      <c r="CEM25" s="663"/>
      <c r="CEN25" s="663"/>
      <c r="CEO25" s="663"/>
      <c r="CEP25" s="663"/>
      <c r="CEQ25" s="663"/>
      <c r="CER25" s="663"/>
      <c r="CES25" s="663"/>
      <c r="CET25" s="663"/>
      <c r="CEU25" s="663"/>
      <c r="CEV25" s="663"/>
      <c r="CEW25" s="663"/>
      <c r="CEX25" s="663"/>
      <c r="CEY25" s="663"/>
      <c r="CEZ25" s="663"/>
      <c r="CFA25" s="663"/>
      <c r="CFB25" s="663"/>
      <c r="CFC25" s="663"/>
      <c r="CFD25" s="663"/>
      <c r="CFE25" s="663"/>
      <c r="CFF25" s="663"/>
      <c r="CFG25" s="663"/>
      <c r="CFH25" s="663"/>
      <c r="CFI25" s="663"/>
      <c r="CFJ25" s="663"/>
      <c r="CFK25" s="663"/>
      <c r="CFL25" s="663"/>
      <c r="CFM25" s="663"/>
      <c r="CFN25" s="663"/>
      <c r="CFO25" s="663"/>
      <c r="CFP25" s="663"/>
      <c r="CFQ25" s="663"/>
      <c r="CFR25" s="663"/>
      <c r="CFS25" s="663"/>
      <c r="CFT25" s="663"/>
      <c r="CFU25" s="663"/>
      <c r="CFV25" s="663"/>
      <c r="CFW25" s="663"/>
      <c r="CFX25" s="663"/>
      <c r="CFY25" s="663"/>
      <c r="CFZ25" s="663"/>
      <c r="CGA25" s="663"/>
      <c r="CGB25" s="663"/>
      <c r="CGC25" s="663"/>
      <c r="CGD25" s="663"/>
      <c r="CGE25" s="663"/>
      <c r="CGF25" s="663"/>
      <c r="CGG25" s="663"/>
      <c r="CGH25" s="663"/>
      <c r="CGI25" s="663"/>
      <c r="CGJ25" s="663"/>
      <c r="CGK25" s="663"/>
      <c r="CGL25" s="663"/>
      <c r="CGM25" s="663"/>
      <c r="CGN25" s="663"/>
      <c r="CGO25" s="663"/>
      <c r="CGP25" s="663"/>
      <c r="CGQ25" s="663"/>
      <c r="CGR25" s="663"/>
      <c r="CGS25" s="663"/>
      <c r="CGT25" s="663"/>
      <c r="CGU25" s="663"/>
      <c r="CGV25" s="663"/>
      <c r="CGW25" s="663"/>
      <c r="CGX25" s="663"/>
      <c r="CGY25" s="663"/>
      <c r="CGZ25" s="663"/>
      <c r="CHA25" s="663"/>
      <c r="CHB25" s="663"/>
      <c r="CHC25" s="663"/>
      <c r="CHD25" s="663"/>
      <c r="CHE25" s="663"/>
      <c r="CHF25" s="663"/>
      <c r="CHG25" s="663"/>
      <c r="CHH25" s="663"/>
      <c r="CHI25" s="663"/>
      <c r="CHJ25" s="663"/>
      <c r="CHK25" s="663"/>
      <c r="CHL25" s="663"/>
      <c r="CHM25" s="663"/>
      <c r="CHN25" s="663"/>
      <c r="CHO25" s="663"/>
      <c r="CHP25" s="663"/>
      <c r="CHQ25" s="663"/>
      <c r="CHR25" s="663"/>
      <c r="CHS25" s="663"/>
      <c r="CHT25" s="663"/>
      <c r="CHU25" s="663"/>
      <c r="CHV25" s="663"/>
      <c r="CHW25" s="663"/>
      <c r="CHX25" s="663"/>
      <c r="CHY25" s="663"/>
      <c r="CHZ25" s="663"/>
      <c r="CIA25" s="663"/>
      <c r="CIB25" s="663"/>
      <c r="CIC25" s="663"/>
      <c r="CID25" s="663"/>
      <c r="CIE25" s="663"/>
      <c r="CIF25" s="663"/>
      <c r="CIG25" s="663"/>
      <c r="CIH25" s="663"/>
      <c r="CII25" s="663"/>
      <c r="CIJ25" s="663"/>
      <c r="CIK25" s="663"/>
      <c r="CIL25" s="663"/>
      <c r="CIM25" s="663"/>
      <c r="CIN25" s="663"/>
      <c r="CIO25" s="663"/>
      <c r="CIP25" s="663"/>
      <c r="CIQ25" s="663"/>
      <c r="CIR25" s="663"/>
      <c r="CIS25" s="663"/>
      <c r="CIT25" s="663"/>
      <c r="CIU25" s="663"/>
      <c r="CIV25" s="663"/>
      <c r="CIW25" s="663"/>
      <c r="CIX25" s="663"/>
      <c r="CIY25" s="663"/>
      <c r="CIZ25" s="663"/>
      <c r="CJA25" s="663"/>
      <c r="CJB25" s="663"/>
      <c r="CJC25" s="663"/>
      <c r="CJD25" s="663"/>
      <c r="CJE25" s="663"/>
      <c r="CJF25" s="663"/>
      <c r="CJG25" s="663"/>
      <c r="CJH25" s="663"/>
      <c r="CJI25" s="663"/>
      <c r="CJJ25" s="663"/>
      <c r="CJK25" s="663"/>
      <c r="CJL25" s="663"/>
      <c r="CJM25" s="663"/>
      <c r="CJN25" s="663"/>
      <c r="CJO25" s="663"/>
      <c r="CJP25" s="663"/>
      <c r="CJQ25" s="663"/>
      <c r="CJR25" s="663"/>
      <c r="CJS25" s="663"/>
      <c r="CJT25" s="663"/>
      <c r="CJU25" s="663"/>
      <c r="CJV25" s="663"/>
      <c r="CJW25" s="663"/>
      <c r="CJX25" s="663"/>
      <c r="CJY25" s="663"/>
      <c r="CJZ25" s="663"/>
      <c r="CKA25" s="663"/>
      <c r="CKB25" s="663"/>
      <c r="CKC25" s="663"/>
      <c r="CKD25" s="663"/>
      <c r="CKE25" s="663"/>
      <c r="CKF25" s="663"/>
      <c r="CKG25" s="663"/>
      <c r="CKH25" s="663"/>
      <c r="CKI25" s="663"/>
      <c r="CKJ25" s="663"/>
      <c r="CKK25" s="663"/>
      <c r="CKL25" s="663"/>
      <c r="CKM25" s="663"/>
      <c r="CKN25" s="663"/>
      <c r="CKO25" s="663"/>
      <c r="CKP25" s="663"/>
      <c r="CKQ25" s="663"/>
      <c r="CKR25" s="663"/>
      <c r="CKS25" s="663"/>
      <c r="CKT25" s="663"/>
      <c r="CKU25" s="663"/>
      <c r="CKV25" s="663"/>
      <c r="CKW25" s="663"/>
      <c r="CKX25" s="663"/>
      <c r="CKY25" s="663"/>
      <c r="CKZ25" s="663"/>
      <c r="CLA25" s="663"/>
      <c r="CLB25" s="663"/>
      <c r="CLC25" s="663"/>
      <c r="CLD25" s="663"/>
      <c r="CLE25" s="663"/>
      <c r="CLF25" s="663"/>
      <c r="CLG25" s="663"/>
      <c r="CLH25" s="663"/>
      <c r="CLI25" s="663"/>
      <c r="CLJ25" s="663"/>
      <c r="CLK25" s="663"/>
      <c r="CLL25" s="663"/>
      <c r="CLM25" s="663"/>
      <c r="CLN25" s="663"/>
      <c r="CLO25" s="663"/>
      <c r="CLP25" s="663"/>
      <c r="CLQ25" s="663"/>
      <c r="CLR25" s="663"/>
      <c r="CLS25" s="663"/>
      <c r="CLT25" s="663"/>
      <c r="CLU25" s="663"/>
      <c r="CLV25" s="663"/>
      <c r="CLW25" s="663"/>
      <c r="CLX25" s="663"/>
      <c r="CLY25" s="663"/>
      <c r="CLZ25" s="663"/>
      <c r="CMA25" s="663"/>
      <c r="CMB25" s="663"/>
      <c r="CMC25" s="663"/>
      <c r="CMD25" s="663"/>
      <c r="CME25" s="663"/>
      <c r="CMF25" s="663"/>
      <c r="CMG25" s="663"/>
      <c r="CMH25" s="663"/>
      <c r="CMI25" s="663"/>
      <c r="CMJ25" s="663"/>
      <c r="CMK25" s="663"/>
      <c r="CML25" s="663"/>
      <c r="CMM25" s="663"/>
      <c r="CMN25" s="663"/>
      <c r="CMO25" s="663"/>
      <c r="CMP25" s="663"/>
      <c r="CMQ25" s="663"/>
      <c r="CMR25" s="663"/>
      <c r="CMS25" s="663"/>
      <c r="CMT25" s="663"/>
      <c r="CMU25" s="663"/>
      <c r="CMV25" s="663"/>
      <c r="CMW25" s="663"/>
      <c r="CMX25" s="663"/>
      <c r="CMY25" s="663"/>
      <c r="CMZ25" s="663"/>
      <c r="CNA25" s="663"/>
      <c r="CNB25" s="663"/>
      <c r="CNC25" s="663"/>
      <c r="CND25" s="663"/>
      <c r="CNE25" s="663"/>
      <c r="CNF25" s="663"/>
      <c r="CNG25" s="663"/>
      <c r="CNH25" s="663"/>
      <c r="CNI25" s="663"/>
      <c r="CNJ25" s="663"/>
      <c r="CNK25" s="663"/>
      <c r="CNL25" s="663"/>
      <c r="CNM25" s="663"/>
      <c r="CNN25" s="663"/>
      <c r="CNO25" s="663"/>
      <c r="CNP25" s="663"/>
      <c r="CNQ25" s="663"/>
      <c r="CNR25" s="663"/>
      <c r="CNS25" s="663"/>
      <c r="CNT25" s="663"/>
      <c r="CNU25" s="663"/>
      <c r="CNV25" s="663"/>
      <c r="CNW25" s="663"/>
      <c r="CNX25" s="663"/>
      <c r="CNY25" s="663"/>
      <c r="CNZ25" s="663"/>
      <c r="COA25" s="663"/>
      <c r="COB25" s="663"/>
      <c r="COC25" s="663"/>
      <c r="COD25" s="663"/>
      <c r="COE25" s="663"/>
      <c r="COF25" s="663"/>
      <c r="COG25" s="663"/>
      <c r="COH25" s="663"/>
      <c r="COI25" s="663"/>
      <c r="COJ25" s="663"/>
      <c r="COK25" s="663"/>
      <c r="COL25" s="663"/>
      <c r="COM25" s="663"/>
      <c r="CON25" s="663"/>
      <c r="COO25" s="663"/>
      <c r="COP25" s="663"/>
      <c r="COQ25" s="663"/>
      <c r="COR25" s="663"/>
      <c r="COS25" s="663"/>
      <c r="COT25" s="663"/>
      <c r="COU25" s="663"/>
      <c r="COV25" s="663"/>
      <c r="COW25" s="663"/>
      <c r="COX25" s="663"/>
      <c r="COY25" s="663"/>
      <c r="COZ25" s="663"/>
      <c r="CPA25" s="663"/>
      <c r="CPB25" s="663"/>
      <c r="CPC25" s="663"/>
      <c r="CPD25" s="663"/>
      <c r="CPE25" s="663"/>
      <c r="CPF25" s="663"/>
      <c r="CPG25" s="663"/>
      <c r="CPH25" s="663"/>
      <c r="CPI25" s="663"/>
      <c r="CPJ25" s="663"/>
      <c r="CPK25" s="663"/>
      <c r="CPL25" s="663"/>
      <c r="CPM25" s="663"/>
      <c r="CPN25" s="663"/>
      <c r="CPO25" s="663"/>
      <c r="CPP25" s="663"/>
      <c r="CPQ25" s="663"/>
      <c r="CPR25" s="663"/>
      <c r="CPS25" s="663"/>
      <c r="CPT25" s="663"/>
      <c r="CPU25" s="663"/>
      <c r="CPV25" s="663"/>
      <c r="CPW25" s="663"/>
      <c r="CPX25" s="663"/>
      <c r="CPY25" s="663"/>
      <c r="CPZ25" s="663"/>
      <c r="CQA25" s="663"/>
      <c r="CQB25" s="663"/>
      <c r="CQC25" s="663"/>
      <c r="CQD25" s="663"/>
      <c r="CQE25" s="663"/>
      <c r="CQF25" s="663"/>
      <c r="CQG25" s="663"/>
      <c r="CQH25" s="663"/>
      <c r="CQI25" s="663"/>
      <c r="CQJ25" s="663"/>
      <c r="CQK25" s="663"/>
      <c r="CQL25" s="663"/>
      <c r="CQM25" s="663"/>
      <c r="CQN25" s="663"/>
      <c r="CQO25" s="663"/>
      <c r="CQP25" s="663"/>
      <c r="CQQ25" s="663"/>
      <c r="CQR25" s="663"/>
      <c r="CQS25" s="663"/>
      <c r="CQT25" s="663"/>
      <c r="CQU25" s="663"/>
      <c r="CQV25" s="663"/>
      <c r="CQW25" s="663"/>
      <c r="CQX25" s="663"/>
      <c r="CQY25" s="663"/>
      <c r="CQZ25" s="663"/>
      <c r="CRA25" s="663"/>
      <c r="CRB25" s="663"/>
      <c r="CRC25" s="663"/>
      <c r="CRD25" s="663"/>
      <c r="CRE25" s="663"/>
      <c r="CRF25" s="663"/>
      <c r="CRG25" s="663"/>
      <c r="CRH25" s="663"/>
      <c r="CRI25" s="663"/>
      <c r="CRJ25" s="663"/>
      <c r="CRK25" s="663"/>
      <c r="CRL25" s="663"/>
      <c r="CRM25" s="663"/>
      <c r="CRN25" s="663"/>
      <c r="CRO25" s="663"/>
      <c r="CRP25" s="663"/>
      <c r="CRQ25" s="663"/>
      <c r="CRR25" s="663"/>
      <c r="CRS25" s="663"/>
      <c r="CRT25" s="663"/>
      <c r="CRU25" s="663"/>
      <c r="CRV25" s="663"/>
      <c r="CRW25" s="663"/>
      <c r="CRX25" s="663"/>
      <c r="CRY25" s="663"/>
      <c r="CRZ25" s="663"/>
      <c r="CSA25" s="663"/>
      <c r="CSB25" s="663"/>
      <c r="CSC25" s="663"/>
      <c r="CSD25" s="663"/>
      <c r="CSE25" s="663"/>
      <c r="CSF25" s="663"/>
      <c r="CSG25" s="663"/>
      <c r="CSH25" s="663"/>
      <c r="CSI25" s="663"/>
      <c r="CSJ25" s="663"/>
      <c r="CSK25" s="663"/>
      <c r="CSL25" s="663"/>
      <c r="CSM25" s="663"/>
      <c r="CSN25" s="663"/>
      <c r="CSO25" s="663"/>
      <c r="CSP25" s="663"/>
      <c r="CSQ25" s="663"/>
      <c r="CSR25" s="663"/>
      <c r="CSS25" s="663"/>
      <c r="CST25" s="663"/>
      <c r="CSU25" s="663"/>
      <c r="CSV25" s="663"/>
      <c r="CSW25" s="663"/>
      <c r="CSX25" s="663"/>
      <c r="CSY25" s="663"/>
      <c r="CSZ25" s="663"/>
      <c r="CTA25" s="663"/>
      <c r="CTB25" s="663"/>
      <c r="CTC25" s="663"/>
      <c r="CTD25" s="663"/>
      <c r="CTE25" s="663"/>
      <c r="CTF25" s="663"/>
      <c r="CTG25" s="663"/>
      <c r="CTH25" s="663"/>
      <c r="CTI25" s="663"/>
      <c r="CTJ25" s="663"/>
      <c r="CTK25" s="663"/>
      <c r="CTL25" s="663"/>
      <c r="CTM25" s="663"/>
      <c r="CTN25" s="663"/>
      <c r="CTO25" s="663"/>
      <c r="CTP25" s="663"/>
      <c r="CTQ25" s="663"/>
      <c r="CTR25" s="663"/>
      <c r="CTS25" s="663"/>
      <c r="CTT25" s="663"/>
      <c r="CTU25" s="663"/>
      <c r="CTV25" s="663"/>
      <c r="CTW25" s="663"/>
      <c r="CTX25" s="663"/>
      <c r="CTY25" s="663"/>
      <c r="CTZ25" s="663"/>
      <c r="CUA25" s="663"/>
      <c r="CUB25" s="663"/>
      <c r="CUC25" s="663"/>
      <c r="CUD25" s="663"/>
      <c r="CUE25" s="663"/>
      <c r="CUF25" s="663"/>
      <c r="CUG25" s="663"/>
      <c r="CUH25" s="663"/>
      <c r="CUI25" s="663"/>
      <c r="CUJ25" s="663"/>
      <c r="CUK25" s="663"/>
      <c r="CUL25" s="663"/>
      <c r="CUM25" s="663"/>
      <c r="CUN25" s="663"/>
      <c r="CUO25" s="663"/>
      <c r="CUP25" s="663"/>
      <c r="CUQ25" s="663"/>
      <c r="CUR25" s="663"/>
      <c r="CUS25" s="663"/>
      <c r="CUT25" s="663"/>
      <c r="CUU25" s="663"/>
      <c r="CUV25" s="663"/>
      <c r="CUW25" s="663"/>
      <c r="CUX25" s="663"/>
      <c r="CUY25" s="663"/>
      <c r="CUZ25" s="663"/>
      <c r="CVA25" s="663"/>
      <c r="CVB25" s="663"/>
      <c r="CVC25" s="663"/>
      <c r="CVD25" s="663"/>
      <c r="CVE25" s="663"/>
      <c r="CVF25" s="663"/>
      <c r="CVG25" s="663"/>
      <c r="CVH25" s="663"/>
      <c r="CVI25" s="663"/>
      <c r="CVJ25" s="663"/>
      <c r="CVK25" s="663"/>
      <c r="CVL25" s="663"/>
      <c r="CVM25" s="663"/>
      <c r="CVN25" s="663"/>
      <c r="CVO25" s="663"/>
      <c r="CVP25" s="663"/>
      <c r="CVQ25" s="663"/>
      <c r="CVR25" s="663"/>
      <c r="CVS25" s="663"/>
      <c r="CVT25" s="663"/>
      <c r="CVU25" s="663"/>
      <c r="CVV25" s="663"/>
      <c r="CVW25" s="663"/>
      <c r="CVX25" s="663"/>
      <c r="CVY25" s="663"/>
      <c r="CVZ25" s="663"/>
      <c r="CWA25" s="663"/>
      <c r="CWB25" s="663"/>
      <c r="CWC25" s="663"/>
      <c r="CWD25" s="663"/>
      <c r="CWE25" s="663"/>
      <c r="CWF25" s="663"/>
      <c r="CWG25" s="663"/>
      <c r="CWH25" s="663"/>
      <c r="CWI25" s="663"/>
      <c r="CWJ25" s="663"/>
      <c r="CWK25" s="663"/>
      <c r="CWL25" s="663"/>
      <c r="CWM25" s="663"/>
      <c r="CWN25" s="663"/>
      <c r="CWO25" s="663"/>
      <c r="CWP25" s="663"/>
      <c r="CWQ25" s="663"/>
      <c r="CWR25" s="663"/>
      <c r="CWS25" s="663"/>
      <c r="CWT25" s="663"/>
      <c r="CWU25" s="663"/>
      <c r="CWV25" s="663"/>
      <c r="CWW25" s="663"/>
      <c r="CWX25" s="663"/>
      <c r="CWY25" s="663"/>
      <c r="CWZ25" s="663"/>
      <c r="CXA25" s="663"/>
      <c r="CXB25" s="663"/>
      <c r="CXC25" s="663"/>
      <c r="CXD25" s="663"/>
      <c r="CXE25" s="663"/>
      <c r="CXF25" s="663"/>
      <c r="CXG25" s="663"/>
      <c r="CXH25" s="663"/>
      <c r="CXI25" s="663"/>
      <c r="CXJ25" s="663"/>
      <c r="CXK25" s="663"/>
      <c r="CXL25" s="663"/>
      <c r="CXM25" s="663"/>
      <c r="CXN25" s="663"/>
      <c r="CXO25" s="663"/>
      <c r="CXP25" s="663"/>
      <c r="CXQ25" s="663"/>
      <c r="CXR25" s="663"/>
      <c r="CXS25" s="663"/>
      <c r="CXT25" s="663"/>
      <c r="CXU25" s="663"/>
      <c r="CXV25" s="663"/>
      <c r="CXW25" s="663"/>
      <c r="CXX25" s="663"/>
      <c r="CXY25" s="663"/>
      <c r="CXZ25" s="663"/>
      <c r="CYA25" s="663"/>
      <c r="CYB25" s="663"/>
      <c r="CYC25" s="663"/>
      <c r="CYD25" s="663"/>
      <c r="CYE25" s="663"/>
      <c r="CYF25" s="663"/>
      <c r="CYG25" s="663"/>
      <c r="CYH25" s="663"/>
      <c r="CYI25" s="663"/>
      <c r="CYJ25" s="663"/>
      <c r="CYK25" s="663"/>
      <c r="CYL25" s="663"/>
      <c r="CYM25" s="663"/>
      <c r="CYN25" s="663"/>
      <c r="CYO25" s="663"/>
      <c r="CYP25" s="663"/>
      <c r="CYQ25" s="663"/>
      <c r="CYR25" s="663"/>
      <c r="CYS25" s="663"/>
      <c r="CYT25" s="663"/>
      <c r="CYU25" s="663"/>
      <c r="CYV25" s="663"/>
      <c r="CYW25" s="663"/>
      <c r="CYX25" s="663"/>
      <c r="CYY25" s="663"/>
      <c r="CYZ25" s="663"/>
      <c r="CZA25" s="663"/>
      <c r="CZB25" s="663"/>
      <c r="CZC25" s="663"/>
      <c r="CZD25" s="663"/>
      <c r="CZE25" s="663"/>
      <c r="CZF25" s="663"/>
      <c r="CZG25" s="663"/>
      <c r="CZH25" s="663"/>
      <c r="CZI25" s="663"/>
      <c r="CZJ25" s="663"/>
      <c r="CZK25" s="663"/>
      <c r="CZL25" s="663"/>
      <c r="CZM25" s="663"/>
      <c r="CZN25" s="663"/>
      <c r="CZO25" s="663"/>
      <c r="CZP25" s="663"/>
      <c r="CZQ25" s="663"/>
      <c r="CZR25" s="663"/>
      <c r="CZS25" s="663"/>
      <c r="CZT25" s="663"/>
      <c r="CZU25" s="663"/>
      <c r="CZV25" s="663"/>
      <c r="CZW25" s="663"/>
      <c r="CZX25" s="663"/>
      <c r="CZY25" s="663"/>
      <c r="CZZ25" s="663"/>
      <c r="DAA25" s="663"/>
      <c r="DAB25" s="663"/>
      <c r="DAC25" s="663"/>
      <c r="DAD25" s="663"/>
      <c r="DAE25" s="663"/>
      <c r="DAF25" s="663"/>
      <c r="DAG25" s="663"/>
      <c r="DAH25" s="663"/>
      <c r="DAI25" s="663"/>
      <c r="DAJ25" s="663"/>
      <c r="DAK25" s="663"/>
      <c r="DAL25" s="663"/>
      <c r="DAM25" s="663"/>
      <c r="DAN25" s="663"/>
      <c r="DAO25" s="663"/>
      <c r="DAP25" s="663"/>
      <c r="DAQ25" s="663"/>
      <c r="DAR25" s="663"/>
      <c r="DAS25" s="663"/>
      <c r="DAT25" s="663"/>
      <c r="DAU25" s="663"/>
      <c r="DAV25" s="663"/>
      <c r="DAW25" s="663"/>
      <c r="DAX25" s="663"/>
      <c r="DAY25" s="663"/>
      <c r="DAZ25" s="663"/>
      <c r="DBA25" s="663"/>
      <c r="DBB25" s="663"/>
      <c r="DBC25" s="663"/>
      <c r="DBD25" s="663"/>
      <c r="DBE25" s="663"/>
      <c r="DBF25" s="663"/>
      <c r="DBG25" s="663"/>
      <c r="DBH25" s="663"/>
      <c r="DBI25" s="663"/>
      <c r="DBJ25" s="663"/>
      <c r="DBK25" s="663"/>
      <c r="DBL25" s="663"/>
      <c r="DBM25" s="663"/>
      <c r="DBN25" s="663"/>
      <c r="DBO25" s="663"/>
      <c r="DBP25" s="663"/>
      <c r="DBQ25" s="663"/>
      <c r="DBR25" s="663"/>
      <c r="DBS25" s="663"/>
      <c r="DBT25" s="663"/>
      <c r="DBU25" s="663"/>
      <c r="DBV25" s="663"/>
      <c r="DBW25" s="663"/>
      <c r="DBX25" s="663"/>
      <c r="DBY25" s="663"/>
      <c r="DBZ25" s="663"/>
      <c r="DCA25" s="663"/>
      <c r="DCB25" s="663"/>
      <c r="DCC25" s="663"/>
      <c r="DCD25" s="663"/>
      <c r="DCE25" s="663"/>
      <c r="DCF25" s="663"/>
      <c r="DCG25" s="663"/>
      <c r="DCH25" s="663"/>
      <c r="DCI25" s="663"/>
      <c r="DCJ25" s="663"/>
      <c r="DCK25" s="663"/>
      <c r="DCL25" s="663"/>
      <c r="DCM25" s="663"/>
      <c r="DCN25" s="663"/>
      <c r="DCO25" s="663"/>
      <c r="DCP25" s="663"/>
      <c r="DCQ25" s="663"/>
      <c r="DCR25" s="663"/>
      <c r="DCS25" s="663"/>
      <c r="DCT25" s="663"/>
      <c r="DCU25" s="663"/>
      <c r="DCV25" s="663"/>
      <c r="DCW25" s="663"/>
      <c r="DCX25" s="663"/>
      <c r="DCY25" s="663"/>
      <c r="DCZ25" s="663"/>
      <c r="DDA25" s="663"/>
      <c r="DDB25" s="663"/>
      <c r="DDC25" s="663"/>
      <c r="DDD25" s="663"/>
      <c r="DDE25" s="663"/>
      <c r="DDF25" s="663"/>
      <c r="DDG25" s="663"/>
      <c r="DDH25" s="663"/>
      <c r="DDI25" s="663"/>
      <c r="DDJ25" s="663"/>
      <c r="DDK25" s="663"/>
      <c r="DDL25" s="663"/>
      <c r="DDM25" s="663"/>
      <c r="DDN25" s="663"/>
      <c r="DDO25" s="663"/>
      <c r="DDP25" s="663"/>
      <c r="DDQ25" s="663"/>
      <c r="DDR25" s="663"/>
      <c r="DDS25" s="663"/>
      <c r="DDT25" s="663"/>
      <c r="DDU25" s="663"/>
      <c r="DDV25" s="663"/>
      <c r="DDW25" s="663"/>
      <c r="DDX25" s="663"/>
      <c r="DDY25" s="663"/>
      <c r="DDZ25" s="663"/>
      <c r="DEA25" s="663"/>
      <c r="DEB25" s="663"/>
      <c r="DEC25" s="663"/>
      <c r="DED25" s="663"/>
      <c r="DEE25" s="663"/>
      <c r="DEF25" s="663"/>
      <c r="DEG25" s="663"/>
      <c r="DEH25" s="663"/>
      <c r="DEI25" s="663"/>
      <c r="DEJ25" s="663"/>
      <c r="DEK25" s="663"/>
      <c r="DEL25" s="663"/>
      <c r="DEM25" s="663"/>
      <c r="DEN25" s="663"/>
      <c r="DEO25" s="663"/>
      <c r="DEP25" s="663"/>
      <c r="DEQ25" s="663"/>
      <c r="DER25" s="663"/>
      <c r="DES25" s="663"/>
      <c r="DET25" s="663"/>
      <c r="DEU25" s="663"/>
      <c r="DEV25" s="663"/>
      <c r="DEW25" s="663"/>
      <c r="DEX25" s="663"/>
      <c r="DEY25" s="663"/>
      <c r="DEZ25" s="663"/>
      <c r="DFA25" s="663"/>
      <c r="DFB25" s="663"/>
      <c r="DFC25" s="663"/>
      <c r="DFD25" s="663"/>
      <c r="DFE25" s="663"/>
      <c r="DFF25" s="663"/>
      <c r="DFG25" s="663"/>
      <c r="DFH25" s="663"/>
      <c r="DFI25" s="663"/>
      <c r="DFJ25" s="663"/>
      <c r="DFK25" s="663"/>
      <c r="DFL25" s="663"/>
      <c r="DFM25" s="663"/>
      <c r="DFN25" s="663"/>
      <c r="DFO25" s="663"/>
      <c r="DFP25" s="663"/>
      <c r="DFQ25" s="663"/>
      <c r="DFR25" s="663"/>
      <c r="DFS25" s="663"/>
      <c r="DFT25" s="663"/>
      <c r="DFU25" s="663"/>
      <c r="DFV25" s="663"/>
      <c r="DFW25" s="663"/>
      <c r="DFX25" s="663"/>
      <c r="DFY25" s="663"/>
      <c r="DFZ25" s="663"/>
      <c r="DGA25" s="663"/>
      <c r="DGB25" s="663"/>
      <c r="DGC25" s="663"/>
      <c r="DGD25" s="663"/>
      <c r="DGE25" s="663"/>
      <c r="DGF25" s="663"/>
      <c r="DGG25" s="663"/>
      <c r="DGH25" s="663"/>
      <c r="DGI25" s="663"/>
      <c r="DGJ25" s="663"/>
      <c r="DGK25" s="663"/>
      <c r="DGL25" s="663"/>
      <c r="DGM25" s="663"/>
      <c r="DGN25" s="663"/>
      <c r="DGO25" s="663"/>
      <c r="DGP25" s="663"/>
      <c r="DGQ25" s="663"/>
      <c r="DGR25" s="663"/>
      <c r="DGS25" s="663"/>
      <c r="DGT25" s="663"/>
      <c r="DGU25" s="663"/>
      <c r="DGV25" s="663"/>
      <c r="DGW25" s="663"/>
      <c r="DGX25" s="663"/>
      <c r="DGY25" s="663"/>
      <c r="DGZ25" s="663"/>
      <c r="DHA25" s="663"/>
      <c r="DHB25" s="663"/>
      <c r="DHC25" s="663"/>
      <c r="DHD25" s="663"/>
      <c r="DHE25" s="663"/>
      <c r="DHF25" s="663"/>
      <c r="DHG25" s="663"/>
      <c r="DHH25" s="663"/>
      <c r="DHI25" s="663"/>
      <c r="DHJ25" s="663"/>
      <c r="DHK25" s="663"/>
      <c r="DHL25" s="663"/>
      <c r="DHM25" s="663"/>
      <c r="DHN25" s="663"/>
      <c r="DHO25" s="663"/>
      <c r="DHP25" s="663"/>
      <c r="DHQ25" s="663"/>
      <c r="DHR25" s="663"/>
      <c r="DHS25" s="663"/>
      <c r="DHT25" s="663"/>
      <c r="DHU25" s="663"/>
      <c r="DHV25" s="663"/>
      <c r="DHW25" s="663"/>
      <c r="DHX25" s="663"/>
      <c r="DHY25" s="663"/>
      <c r="DHZ25" s="663"/>
      <c r="DIA25" s="663"/>
      <c r="DIB25" s="663"/>
      <c r="DIC25" s="663"/>
      <c r="DID25" s="663"/>
      <c r="DIE25" s="663"/>
      <c r="DIF25" s="663"/>
      <c r="DIG25" s="663"/>
      <c r="DIH25" s="663"/>
      <c r="DII25" s="663"/>
      <c r="DIJ25" s="663"/>
      <c r="DIK25" s="663"/>
      <c r="DIL25" s="663"/>
      <c r="DIM25" s="663"/>
      <c r="DIN25" s="663"/>
      <c r="DIO25" s="663"/>
      <c r="DIP25" s="663"/>
      <c r="DIQ25" s="663"/>
      <c r="DIR25" s="663"/>
      <c r="DIS25" s="663"/>
      <c r="DIT25" s="663"/>
      <c r="DIU25" s="663"/>
      <c r="DIV25" s="663"/>
      <c r="DIW25" s="663"/>
      <c r="DIX25" s="663"/>
      <c r="DIY25" s="663"/>
      <c r="DIZ25" s="663"/>
      <c r="DJA25" s="663"/>
      <c r="DJB25" s="663"/>
      <c r="DJC25" s="663"/>
      <c r="DJD25" s="663"/>
      <c r="DJE25" s="663"/>
      <c r="DJF25" s="663"/>
      <c r="DJG25" s="663"/>
      <c r="DJH25" s="663"/>
      <c r="DJI25" s="663"/>
      <c r="DJJ25" s="663"/>
      <c r="DJK25" s="663"/>
      <c r="DJL25" s="663"/>
      <c r="DJM25" s="663"/>
      <c r="DJN25" s="663"/>
      <c r="DJO25" s="663"/>
      <c r="DJP25" s="663"/>
      <c r="DJQ25" s="663"/>
      <c r="DJR25" s="663"/>
      <c r="DJS25" s="663"/>
      <c r="DJT25" s="663"/>
      <c r="DJU25" s="663"/>
      <c r="DJV25" s="663"/>
      <c r="DJW25" s="663"/>
      <c r="DJX25" s="663"/>
      <c r="DJY25" s="663"/>
      <c r="DJZ25" s="663"/>
      <c r="DKA25" s="663"/>
      <c r="DKB25" s="663"/>
      <c r="DKC25" s="663"/>
      <c r="DKD25" s="663"/>
      <c r="DKE25" s="663"/>
      <c r="DKF25" s="663"/>
      <c r="DKG25" s="663"/>
      <c r="DKH25" s="663"/>
      <c r="DKI25" s="663"/>
      <c r="DKJ25" s="663"/>
      <c r="DKK25" s="663"/>
      <c r="DKL25" s="663"/>
      <c r="DKM25" s="663"/>
      <c r="DKN25" s="663"/>
      <c r="DKO25" s="663"/>
      <c r="DKP25" s="663"/>
      <c r="DKQ25" s="663"/>
      <c r="DKR25" s="663"/>
      <c r="DKS25" s="663"/>
      <c r="DKT25" s="663"/>
      <c r="DKU25" s="663"/>
      <c r="DKV25" s="663"/>
      <c r="DKW25" s="663"/>
      <c r="DKX25" s="663"/>
      <c r="DKY25" s="663"/>
      <c r="DKZ25" s="663"/>
      <c r="DLA25" s="663"/>
      <c r="DLB25" s="663"/>
      <c r="DLC25" s="663"/>
      <c r="DLD25" s="663"/>
      <c r="DLE25" s="663"/>
      <c r="DLF25" s="663"/>
      <c r="DLG25" s="663"/>
      <c r="DLH25" s="663"/>
      <c r="DLI25" s="663"/>
      <c r="DLJ25" s="663"/>
      <c r="DLK25" s="663"/>
      <c r="DLL25" s="663"/>
      <c r="DLM25" s="663"/>
      <c r="DLN25" s="663"/>
      <c r="DLO25" s="663"/>
      <c r="DLP25" s="663"/>
      <c r="DLQ25" s="663"/>
      <c r="DLR25" s="663"/>
      <c r="DLS25" s="663"/>
      <c r="DLT25" s="663"/>
      <c r="DLU25" s="663"/>
      <c r="DLV25" s="663"/>
      <c r="DLW25" s="663"/>
      <c r="DLX25" s="663"/>
      <c r="DLY25" s="663"/>
      <c r="DLZ25" s="663"/>
      <c r="DMA25" s="663"/>
      <c r="DMB25" s="663"/>
      <c r="DMC25" s="663"/>
      <c r="DMD25" s="663"/>
      <c r="DME25" s="663"/>
      <c r="DMF25" s="663"/>
      <c r="DMG25" s="663"/>
      <c r="DMH25" s="663"/>
      <c r="DMI25" s="663"/>
      <c r="DMJ25" s="663"/>
      <c r="DMK25" s="663"/>
      <c r="DML25" s="663"/>
      <c r="DMM25" s="663"/>
      <c r="DMN25" s="663"/>
      <c r="DMO25" s="663"/>
      <c r="DMP25" s="663"/>
      <c r="DMQ25" s="663"/>
      <c r="DMR25" s="663"/>
      <c r="DMS25" s="663"/>
      <c r="DMT25" s="663"/>
      <c r="DMU25" s="663"/>
      <c r="DMV25" s="663"/>
      <c r="DMW25" s="663"/>
      <c r="DMX25" s="663"/>
      <c r="DMY25" s="663"/>
      <c r="DMZ25" s="663"/>
      <c r="DNA25" s="663"/>
      <c r="DNB25" s="663"/>
      <c r="DNC25" s="663"/>
      <c r="DND25" s="663"/>
      <c r="DNE25" s="663"/>
      <c r="DNF25" s="663"/>
      <c r="DNG25" s="663"/>
      <c r="DNH25" s="663"/>
      <c r="DNI25" s="663"/>
      <c r="DNJ25" s="663"/>
      <c r="DNK25" s="663"/>
      <c r="DNL25" s="663"/>
      <c r="DNM25" s="663"/>
      <c r="DNN25" s="663"/>
      <c r="DNO25" s="663"/>
      <c r="DNP25" s="663"/>
      <c r="DNQ25" s="663"/>
      <c r="DNR25" s="663"/>
      <c r="DNS25" s="663"/>
      <c r="DNT25" s="663"/>
      <c r="DNU25" s="663"/>
      <c r="DNV25" s="663"/>
      <c r="DNW25" s="663"/>
      <c r="DNX25" s="663"/>
      <c r="DNY25" s="663"/>
      <c r="DNZ25" s="663"/>
      <c r="DOA25" s="663"/>
      <c r="DOB25" s="663"/>
      <c r="DOC25" s="663"/>
      <c r="DOD25" s="663"/>
      <c r="DOE25" s="663"/>
      <c r="DOF25" s="663"/>
      <c r="DOG25" s="663"/>
      <c r="DOH25" s="663"/>
      <c r="DOI25" s="663"/>
      <c r="DOJ25" s="663"/>
      <c r="DOK25" s="663"/>
      <c r="DOL25" s="663"/>
      <c r="DOM25" s="663"/>
      <c r="DON25" s="663"/>
      <c r="DOO25" s="663"/>
      <c r="DOP25" s="663"/>
      <c r="DOQ25" s="663"/>
      <c r="DOR25" s="663"/>
      <c r="DOS25" s="663"/>
      <c r="DOT25" s="663"/>
      <c r="DOU25" s="663"/>
      <c r="DOV25" s="663"/>
      <c r="DOW25" s="663"/>
      <c r="DOX25" s="663"/>
      <c r="DOY25" s="663"/>
      <c r="DOZ25" s="663"/>
      <c r="DPA25" s="663"/>
      <c r="DPB25" s="663"/>
      <c r="DPC25" s="663"/>
      <c r="DPD25" s="663"/>
      <c r="DPE25" s="663"/>
      <c r="DPF25" s="663"/>
      <c r="DPG25" s="663"/>
      <c r="DPH25" s="663"/>
      <c r="DPI25" s="663"/>
      <c r="DPJ25" s="663"/>
      <c r="DPK25" s="663"/>
      <c r="DPL25" s="663"/>
      <c r="DPM25" s="663"/>
      <c r="DPN25" s="663"/>
      <c r="DPO25" s="663"/>
      <c r="DPP25" s="663"/>
      <c r="DPQ25" s="663"/>
      <c r="DPR25" s="663"/>
      <c r="DPS25" s="663"/>
      <c r="DPT25" s="663"/>
      <c r="DPU25" s="663"/>
      <c r="DPV25" s="663"/>
      <c r="DPW25" s="663"/>
      <c r="DPX25" s="663"/>
      <c r="DPY25" s="663"/>
      <c r="DPZ25" s="663"/>
      <c r="DQA25" s="663"/>
      <c r="DQB25" s="663"/>
      <c r="DQC25" s="663"/>
      <c r="DQD25" s="663"/>
      <c r="DQE25" s="663"/>
      <c r="DQF25" s="663"/>
      <c r="DQG25" s="663"/>
      <c r="DQH25" s="663"/>
      <c r="DQI25" s="663"/>
      <c r="DQJ25" s="663"/>
      <c r="DQK25" s="663"/>
      <c r="DQL25" s="663"/>
      <c r="DQM25" s="663"/>
      <c r="DQN25" s="663"/>
      <c r="DQO25" s="663"/>
      <c r="DQP25" s="663"/>
      <c r="DQQ25" s="663"/>
      <c r="DQR25" s="663"/>
      <c r="DQS25" s="663"/>
      <c r="DQT25" s="663"/>
      <c r="DQU25" s="663"/>
      <c r="DQV25" s="663"/>
      <c r="DQW25" s="663"/>
      <c r="DQX25" s="663"/>
      <c r="DQY25" s="663"/>
      <c r="DQZ25" s="663"/>
      <c r="DRA25" s="663"/>
      <c r="DRB25" s="663"/>
      <c r="DRC25" s="663"/>
      <c r="DRD25" s="663"/>
      <c r="DRE25" s="663"/>
      <c r="DRF25" s="663"/>
      <c r="DRG25" s="663"/>
      <c r="DRH25" s="663"/>
      <c r="DRI25" s="663"/>
      <c r="DRJ25" s="663"/>
      <c r="DRK25" s="663"/>
      <c r="DRL25" s="663"/>
      <c r="DRM25" s="663"/>
      <c r="DRN25" s="663"/>
      <c r="DRO25" s="663"/>
      <c r="DRP25" s="663"/>
      <c r="DRQ25" s="663"/>
      <c r="DRR25" s="663"/>
      <c r="DRS25" s="663"/>
      <c r="DRT25" s="663"/>
      <c r="DRU25" s="663"/>
      <c r="DRV25" s="663"/>
      <c r="DRW25" s="663"/>
      <c r="DRX25" s="663"/>
      <c r="DRY25" s="663"/>
      <c r="DRZ25" s="663"/>
      <c r="DSA25" s="663"/>
      <c r="DSB25" s="663"/>
      <c r="DSC25" s="663"/>
      <c r="DSD25" s="663"/>
      <c r="DSE25" s="663"/>
      <c r="DSF25" s="663"/>
      <c r="DSG25" s="663"/>
      <c r="DSH25" s="663"/>
      <c r="DSI25" s="663"/>
      <c r="DSJ25" s="663"/>
      <c r="DSK25" s="663"/>
      <c r="DSL25" s="663"/>
      <c r="DSM25" s="663"/>
      <c r="DSN25" s="663"/>
      <c r="DSO25" s="663"/>
      <c r="DSP25" s="663"/>
      <c r="DSQ25" s="663"/>
      <c r="DSR25" s="663"/>
      <c r="DSS25" s="663"/>
      <c r="DST25" s="663"/>
      <c r="DSU25" s="663"/>
      <c r="DSV25" s="663"/>
      <c r="DSW25" s="663"/>
      <c r="DSX25" s="663"/>
      <c r="DSY25" s="663"/>
      <c r="DSZ25" s="663"/>
      <c r="DTA25" s="663"/>
      <c r="DTB25" s="663"/>
      <c r="DTC25" s="663"/>
      <c r="DTD25" s="663"/>
      <c r="DTE25" s="663"/>
      <c r="DTF25" s="663"/>
      <c r="DTG25" s="663"/>
      <c r="DTH25" s="663"/>
      <c r="DTI25" s="663"/>
      <c r="DTJ25" s="663"/>
      <c r="DTK25" s="663"/>
      <c r="DTL25" s="663"/>
      <c r="DTM25" s="663"/>
      <c r="DTN25" s="663"/>
      <c r="DTO25" s="663"/>
      <c r="DTP25" s="663"/>
      <c r="DTQ25" s="663"/>
      <c r="DTR25" s="663"/>
      <c r="DTS25" s="663"/>
      <c r="DTT25" s="663"/>
      <c r="DTU25" s="663"/>
      <c r="DTV25" s="663"/>
      <c r="DTW25" s="663"/>
      <c r="DTX25" s="663"/>
      <c r="DTY25" s="663"/>
      <c r="DTZ25" s="663"/>
      <c r="DUA25" s="663"/>
      <c r="DUB25" s="663"/>
      <c r="DUC25" s="663"/>
      <c r="DUD25" s="663"/>
      <c r="DUE25" s="663"/>
      <c r="DUF25" s="663"/>
      <c r="DUG25" s="663"/>
      <c r="DUH25" s="663"/>
      <c r="DUI25" s="663"/>
      <c r="DUJ25" s="663"/>
      <c r="DUK25" s="663"/>
      <c r="DUL25" s="663"/>
      <c r="DUM25" s="663"/>
      <c r="DUN25" s="663"/>
      <c r="DUO25" s="663"/>
      <c r="DUP25" s="663"/>
      <c r="DUQ25" s="663"/>
      <c r="DUR25" s="663"/>
      <c r="DUS25" s="663"/>
      <c r="DUT25" s="663"/>
      <c r="DUU25" s="663"/>
      <c r="DUV25" s="663"/>
      <c r="DUW25" s="663"/>
      <c r="DUX25" s="663"/>
      <c r="DUY25" s="663"/>
      <c r="DUZ25" s="663"/>
      <c r="DVA25" s="663"/>
      <c r="DVB25" s="663"/>
      <c r="DVC25" s="663"/>
      <c r="DVD25" s="663"/>
      <c r="DVE25" s="663"/>
      <c r="DVF25" s="663"/>
      <c r="DVG25" s="663"/>
      <c r="DVH25" s="663"/>
      <c r="DVI25" s="663"/>
      <c r="DVJ25" s="663"/>
      <c r="DVK25" s="663"/>
      <c r="DVL25" s="663"/>
      <c r="DVM25" s="663"/>
      <c r="DVN25" s="663"/>
      <c r="DVO25" s="663"/>
      <c r="DVP25" s="663"/>
      <c r="DVQ25" s="663"/>
      <c r="DVR25" s="663"/>
      <c r="DVS25" s="663"/>
      <c r="DVT25" s="663"/>
      <c r="DVU25" s="663"/>
      <c r="DVV25" s="663"/>
      <c r="DVW25" s="663"/>
      <c r="DVX25" s="663"/>
      <c r="DVY25" s="663"/>
      <c r="DVZ25" s="663"/>
      <c r="DWA25" s="663"/>
      <c r="DWB25" s="663"/>
      <c r="DWC25" s="663"/>
      <c r="DWD25" s="663"/>
      <c r="DWE25" s="663"/>
      <c r="DWF25" s="663"/>
      <c r="DWG25" s="663"/>
      <c r="DWH25" s="663"/>
      <c r="DWI25" s="663"/>
      <c r="DWJ25" s="663"/>
      <c r="DWK25" s="663"/>
      <c r="DWL25" s="663"/>
      <c r="DWM25" s="663"/>
      <c r="DWN25" s="663"/>
      <c r="DWO25" s="663"/>
      <c r="DWP25" s="663"/>
      <c r="DWQ25" s="663"/>
      <c r="DWR25" s="663"/>
      <c r="DWS25" s="663"/>
      <c r="DWT25" s="663"/>
      <c r="DWU25" s="663"/>
      <c r="DWV25" s="663"/>
      <c r="DWW25" s="663"/>
      <c r="DWX25" s="663"/>
      <c r="DWY25" s="663"/>
      <c r="DWZ25" s="663"/>
      <c r="DXA25" s="663"/>
      <c r="DXB25" s="663"/>
      <c r="DXC25" s="663"/>
      <c r="DXD25" s="663"/>
      <c r="DXE25" s="663"/>
      <c r="DXF25" s="663"/>
      <c r="DXG25" s="663"/>
      <c r="DXH25" s="663"/>
      <c r="DXI25" s="663"/>
      <c r="DXJ25" s="663"/>
      <c r="DXK25" s="663"/>
      <c r="DXL25" s="663"/>
      <c r="DXM25" s="663"/>
      <c r="DXN25" s="663"/>
      <c r="DXO25" s="663"/>
      <c r="DXP25" s="663"/>
      <c r="DXQ25" s="663"/>
      <c r="DXR25" s="663"/>
      <c r="DXS25" s="663"/>
      <c r="DXT25" s="663"/>
      <c r="DXU25" s="663"/>
      <c r="DXV25" s="663"/>
      <c r="DXW25" s="663"/>
      <c r="DXX25" s="663"/>
      <c r="DXY25" s="663"/>
      <c r="DXZ25" s="663"/>
      <c r="DYA25" s="663"/>
      <c r="DYB25" s="663"/>
      <c r="DYC25" s="663"/>
      <c r="DYD25" s="663"/>
      <c r="DYE25" s="663"/>
      <c r="DYF25" s="663"/>
      <c r="DYG25" s="663"/>
      <c r="DYH25" s="663"/>
      <c r="DYI25" s="663"/>
      <c r="DYJ25" s="663"/>
      <c r="DYK25" s="663"/>
      <c r="DYL25" s="663"/>
      <c r="DYM25" s="663"/>
      <c r="DYN25" s="663"/>
      <c r="DYO25" s="663"/>
      <c r="DYP25" s="663"/>
      <c r="DYQ25" s="663"/>
      <c r="DYR25" s="663"/>
      <c r="DYS25" s="663"/>
      <c r="DYT25" s="663"/>
      <c r="DYU25" s="663"/>
      <c r="DYV25" s="663"/>
      <c r="DYW25" s="663"/>
      <c r="DYX25" s="663"/>
      <c r="DYY25" s="663"/>
      <c r="DYZ25" s="663"/>
      <c r="DZA25" s="663"/>
      <c r="DZB25" s="663"/>
      <c r="DZC25" s="663"/>
      <c r="DZD25" s="663"/>
      <c r="DZE25" s="663"/>
      <c r="DZF25" s="663"/>
      <c r="DZG25" s="663"/>
      <c r="DZH25" s="663"/>
      <c r="DZI25" s="663"/>
      <c r="DZJ25" s="663"/>
      <c r="DZK25" s="663"/>
      <c r="DZL25" s="663"/>
      <c r="DZM25" s="663"/>
      <c r="DZN25" s="663"/>
      <c r="DZO25" s="663"/>
      <c r="DZP25" s="663"/>
      <c r="DZQ25" s="663"/>
      <c r="DZR25" s="663"/>
      <c r="DZS25" s="663"/>
      <c r="DZT25" s="663"/>
      <c r="DZU25" s="663"/>
      <c r="DZV25" s="663"/>
      <c r="DZW25" s="663"/>
      <c r="DZX25" s="663"/>
      <c r="DZY25" s="663"/>
      <c r="DZZ25" s="663"/>
      <c r="EAA25" s="663"/>
      <c r="EAB25" s="663"/>
      <c r="EAC25" s="663"/>
      <c r="EAD25" s="663"/>
      <c r="EAE25" s="663"/>
      <c r="EAF25" s="663"/>
      <c r="EAG25" s="663"/>
      <c r="EAH25" s="663"/>
      <c r="EAI25" s="663"/>
      <c r="EAJ25" s="663"/>
      <c r="EAK25" s="663"/>
      <c r="EAL25" s="663"/>
      <c r="EAM25" s="663"/>
      <c r="EAN25" s="663"/>
      <c r="EAO25" s="663"/>
      <c r="EAP25" s="663"/>
      <c r="EAQ25" s="663"/>
      <c r="EAR25" s="663"/>
      <c r="EAS25" s="663"/>
      <c r="EAT25" s="663"/>
      <c r="EAU25" s="663"/>
      <c r="EAV25" s="663"/>
      <c r="EAW25" s="663"/>
      <c r="EAX25" s="663"/>
      <c r="EAY25" s="663"/>
      <c r="EAZ25" s="663"/>
      <c r="EBA25" s="663"/>
      <c r="EBB25" s="663"/>
      <c r="EBC25" s="663"/>
      <c r="EBD25" s="663"/>
      <c r="EBE25" s="663"/>
      <c r="EBF25" s="663"/>
      <c r="EBG25" s="663"/>
      <c r="EBH25" s="663"/>
      <c r="EBI25" s="663"/>
      <c r="EBJ25" s="663"/>
      <c r="EBK25" s="663"/>
      <c r="EBL25" s="663"/>
      <c r="EBM25" s="663"/>
      <c r="EBN25" s="663"/>
      <c r="EBO25" s="663"/>
      <c r="EBP25" s="663"/>
      <c r="EBQ25" s="663"/>
      <c r="EBR25" s="663"/>
      <c r="EBS25" s="663"/>
      <c r="EBT25" s="663"/>
      <c r="EBU25" s="663"/>
      <c r="EBV25" s="663"/>
      <c r="EBW25" s="663"/>
      <c r="EBX25" s="663"/>
      <c r="EBY25" s="663"/>
      <c r="EBZ25" s="663"/>
      <c r="ECA25" s="663"/>
      <c r="ECB25" s="663"/>
      <c r="ECC25" s="663"/>
      <c r="ECD25" s="663"/>
      <c r="ECE25" s="663"/>
      <c r="ECF25" s="663"/>
      <c r="ECG25" s="663"/>
      <c r="ECH25" s="663"/>
      <c r="ECI25" s="663"/>
      <c r="ECJ25" s="663"/>
      <c r="ECK25" s="663"/>
      <c r="ECL25" s="663"/>
      <c r="ECM25" s="663"/>
      <c r="ECN25" s="663"/>
      <c r="ECO25" s="663"/>
      <c r="ECP25" s="663"/>
      <c r="ECQ25" s="663"/>
      <c r="ECR25" s="663"/>
      <c r="ECS25" s="663"/>
      <c r="ECT25" s="663"/>
      <c r="ECU25" s="663"/>
      <c r="ECV25" s="663"/>
      <c r="ECW25" s="663"/>
      <c r="ECX25" s="663"/>
      <c r="ECY25" s="663"/>
      <c r="ECZ25" s="663"/>
      <c r="EDA25" s="663"/>
      <c r="EDB25" s="663"/>
      <c r="EDC25" s="663"/>
      <c r="EDD25" s="663"/>
      <c r="EDE25" s="663"/>
      <c r="EDF25" s="663"/>
      <c r="EDG25" s="663"/>
      <c r="EDH25" s="663"/>
      <c r="EDI25" s="663"/>
      <c r="EDJ25" s="663"/>
      <c r="EDK25" s="663"/>
      <c r="EDL25" s="663"/>
      <c r="EDM25" s="663"/>
      <c r="EDN25" s="663"/>
      <c r="EDO25" s="663"/>
      <c r="EDP25" s="663"/>
      <c r="EDQ25" s="663"/>
      <c r="EDR25" s="663"/>
      <c r="EDS25" s="663"/>
      <c r="EDT25" s="663"/>
      <c r="EDU25" s="663"/>
      <c r="EDV25" s="663"/>
      <c r="EDW25" s="663"/>
      <c r="EDX25" s="663"/>
      <c r="EDY25" s="663"/>
      <c r="EDZ25" s="663"/>
      <c r="EEA25" s="663"/>
      <c r="EEB25" s="663"/>
      <c r="EEC25" s="663"/>
      <c r="EED25" s="663"/>
      <c r="EEE25" s="663"/>
      <c r="EEF25" s="663"/>
      <c r="EEG25" s="663"/>
      <c r="EEH25" s="663"/>
      <c r="EEI25" s="663"/>
      <c r="EEJ25" s="663"/>
      <c r="EEK25" s="663"/>
      <c r="EEL25" s="663"/>
      <c r="EEM25" s="663"/>
      <c r="EEN25" s="663"/>
      <c r="EEO25" s="663"/>
      <c r="EEP25" s="663"/>
      <c r="EEQ25" s="663"/>
      <c r="EER25" s="663"/>
      <c r="EES25" s="663"/>
      <c r="EET25" s="663"/>
      <c r="EEU25" s="663"/>
      <c r="EEV25" s="663"/>
      <c r="EEW25" s="663"/>
      <c r="EEX25" s="663"/>
      <c r="EEY25" s="663"/>
      <c r="EEZ25" s="663"/>
      <c r="EFA25" s="663"/>
      <c r="EFB25" s="663"/>
      <c r="EFC25" s="663"/>
      <c r="EFD25" s="663"/>
      <c r="EFE25" s="663"/>
      <c r="EFF25" s="663"/>
      <c r="EFG25" s="663"/>
      <c r="EFH25" s="663"/>
      <c r="EFI25" s="663"/>
      <c r="EFJ25" s="663"/>
      <c r="EFK25" s="663"/>
      <c r="EFL25" s="663"/>
      <c r="EFM25" s="663"/>
      <c r="EFN25" s="663"/>
      <c r="EFO25" s="663"/>
      <c r="EFP25" s="663"/>
      <c r="EFQ25" s="663"/>
      <c r="EFR25" s="663"/>
      <c r="EFS25" s="663"/>
      <c r="EFT25" s="663"/>
      <c r="EFU25" s="663"/>
      <c r="EFV25" s="663"/>
      <c r="EFW25" s="663"/>
      <c r="EFX25" s="663"/>
      <c r="EFY25" s="663"/>
      <c r="EFZ25" s="663"/>
      <c r="EGA25" s="663"/>
      <c r="EGB25" s="663"/>
      <c r="EGC25" s="663"/>
      <c r="EGD25" s="663"/>
      <c r="EGE25" s="663"/>
      <c r="EGF25" s="663"/>
      <c r="EGG25" s="663"/>
      <c r="EGH25" s="663"/>
      <c r="EGI25" s="663"/>
      <c r="EGJ25" s="663"/>
      <c r="EGK25" s="663"/>
      <c r="EGL25" s="663"/>
      <c r="EGM25" s="663"/>
      <c r="EGN25" s="663"/>
      <c r="EGO25" s="663"/>
      <c r="EGP25" s="663"/>
      <c r="EGQ25" s="663"/>
      <c r="EGR25" s="663"/>
      <c r="EGS25" s="663"/>
      <c r="EGT25" s="663"/>
      <c r="EGU25" s="663"/>
      <c r="EGV25" s="663"/>
      <c r="EGW25" s="663"/>
      <c r="EGX25" s="663"/>
      <c r="EGY25" s="663"/>
      <c r="EGZ25" s="663"/>
      <c r="EHA25" s="663"/>
      <c r="EHB25" s="663"/>
      <c r="EHC25" s="663"/>
      <c r="EHD25" s="663"/>
      <c r="EHE25" s="663"/>
      <c r="EHF25" s="663"/>
      <c r="EHG25" s="663"/>
      <c r="EHH25" s="663"/>
      <c r="EHI25" s="663"/>
      <c r="EHJ25" s="663"/>
      <c r="EHK25" s="663"/>
      <c r="EHL25" s="663"/>
      <c r="EHM25" s="663"/>
      <c r="EHN25" s="663"/>
      <c r="EHO25" s="663"/>
      <c r="EHP25" s="663"/>
      <c r="EHQ25" s="663"/>
      <c r="EHR25" s="663"/>
      <c r="EHS25" s="663"/>
      <c r="EHT25" s="663"/>
      <c r="EHU25" s="663"/>
      <c r="EHV25" s="663"/>
      <c r="EHW25" s="663"/>
      <c r="EHX25" s="663"/>
      <c r="EHY25" s="663"/>
      <c r="EHZ25" s="663"/>
      <c r="EIA25" s="663"/>
      <c r="EIB25" s="663"/>
      <c r="EIC25" s="663"/>
      <c r="EID25" s="663"/>
      <c r="EIE25" s="663"/>
      <c r="EIF25" s="663"/>
      <c r="EIG25" s="663"/>
      <c r="EIH25" s="663"/>
      <c r="EII25" s="663"/>
      <c r="EIJ25" s="663"/>
      <c r="EIK25" s="663"/>
      <c r="EIL25" s="663"/>
      <c r="EIM25" s="663"/>
      <c r="EIN25" s="663"/>
      <c r="EIO25" s="663"/>
      <c r="EIP25" s="663"/>
      <c r="EIQ25" s="663"/>
      <c r="EIR25" s="663"/>
      <c r="EIS25" s="663"/>
      <c r="EIT25" s="663"/>
      <c r="EIU25" s="663"/>
      <c r="EIV25" s="663"/>
      <c r="EIW25" s="663"/>
      <c r="EIX25" s="663"/>
      <c r="EIY25" s="663"/>
      <c r="EIZ25" s="663"/>
      <c r="EJA25" s="663"/>
      <c r="EJB25" s="663"/>
      <c r="EJC25" s="663"/>
      <c r="EJD25" s="663"/>
      <c r="EJE25" s="663"/>
      <c r="EJF25" s="663"/>
      <c r="EJG25" s="663"/>
      <c r="EJH25" s="663"/>
      <c r="EJI25" s="663"/>
      <c r="EJJ25" s="663"/>
      <c r="EJK25" s="663"/>
      <c r="EJL25" s="663"/>
      <c r="EJM25" s="663"/>
      <c r="EJN25" s="663"/>
      <c r="EJO25" s="663"/>
      <c r="EJP25" s="663"/>
      <c r="EJQ25" s="663"/>
      <c r="EJR25" s="663"/>
      <c r="EJS25" s="663"/>
      <c r="EJT25" s="663"/>
      <c r="EJU25" s="663"/>
      <c r="EJV25" s="663"/>
      <c r="EJW25" s="663"/>
      <c r="EJX25" s="663"/>
      <c r="EJY25" s="663"/>
      <c r="EJZ25" s="663"/>
      <c r="EKA25" s="663"/>
      <c r="EKB25" s="663"/>
      <c r="EKC25" s="663"/>
      <c r="EKD25" s="663"/>
      <c r="EKE25" s="663"/>
      <c r="EKF25" s="663"/>
      <c r="EKG25" s="663"/>
      <c r="EKH25" s="663"/>
      <c r="EKI25" s="663"/>
      <c r="EKJ25" s="663"/>
      <c r="EKK25" s="663"/>
      <c r="EKL25" s="663"/>
      <c r="EKM25" s="663"/>
      <c r="EKN25" s="663"/>
      <c r="EKO25" s="663"/>
      <c r="EKP25" s="663"/>
      <c r="EKQ25" s="663"/>
      <c r="EKR25" s="663"/>
      <c r="EKS25" s="663"/>
      <c r="EKT25" s="663"/>
      <c r="EKU25" s="663"/>
      <c r="EKV25" s="663"/>
      <c r="EKW25" s="663"/>
      <c r="EKX25" s="663"/>
      <c r="EKY25" s="663"/>
      <c r="EKZ25" s="663"/>
      <c r="ELA25" s="663"/>
      <c r="ELB25" s="663"/>
      <c r="ELC25" s="663"/>
      <c r="ELD25" s="663"/>
      <c r="ELE25" s="663"/>
      <c r="ELF25" s="663"/>
      <c r="ELG25" s="663"/>
      <c r="ELH25" s="663"/>
      <c r="ELI25" s="663"/>
      <c r="ELJ25" s="663"/>
      <c r="ELK25" s="663"/>
      <c r="ELL25" s="663"/>
      <c r="ELM25" s="663"/>
      <c r="ELN25" s="663"/>
      <c r="ELO25" s="663"/>
      <c r="ELP25" s="663"/>
      <c r="ELQ25" s="663"/>
      <c r="ELR25" s="663"/>
      <c r="ELS25" s="663"/>
      <c r="ELT25" s="663"/>
      <c r="ELU25" s="663"/>
      <c r="ELV25" s="663"/>
      <c r="ELW25" s="663"/>
      <c r="ELX25" s="663"/>
      <c r="ELY25" s="663"/>
      <c r="ELZ25" s="663"/>
      <c r="EMA25" s="663"/>
      <c r="EMB25" s="663"/>
      <c r="EMC25" s="663"/>
      <c r="EMD25" s="663"/>
      <c r="EME25" s="663"/>
      <c r="EMF25" s="663"/>
      <c r="EMG25" s="663"/>
      <c r="EMH25" s="663"/>
      <c r="EMI25" s="663"/>
      <c r="EMJ25" s="663"/>
      <c r="EMK25" s="663"/>
      <c r="EML25" s="663"/>
      <c r="EMM25" s="663"/>
      <c r="EMN25" s="663"/>
      <c r="EMO25" s="663"/>
      <c r="EMP25" s="663"/>
      <c r="EMQ25" s="663"/>
      <c r="EMR25" s="663"/>
      <c r="EMS25" s="663"/>
      <c r="EMT25" s="663"/>
      <c r="EMU25" s="663"/>
      <c r="EMV25" s="663"/>
      <c r="EMW25" s="663"/>
      <c r="EMX25" s="663"/>
      <c r="EMY25" s="663"/>
      <c r="EMZ25" s="663"/>
      <c r="ENA25" s="663"/>
      <c r="ENB25" s="663"/>
      <c r="ENC25" s="663"/>
      <c r="END25" s="663"/>
      <c r="ENE25" s="663"/>
      <c r="ENF25" s="663"/>
      <c r="ENG25" s="663"/>
      <c r="ENH25" s="663"/>
      <c r="ENI25" s="663"/>
      <c r="ENJ25" s="663"/>
      <c r="ENK25" s="663"/>
      <c r="ENL25" s="663"/>
      <c r="ENM25" s="663"/>
      <c r="ENN25" s="663"/>
      <c r="ENO25" s="663"/>
      <c r="ENP25" s="663"/>
      <c r="ENQ25" s="663"/>
      <c r="ENR25" s="663"/>
      <c r="ENS25" s="663"/>
      <c r="ENT25" s="663"/>
      <c r="ENU25" s="663"/>
      <c r="ENV25" s="663"/>
      <c r="ENW25" s="663"/>
      <c r="ENX25" s="663"/>
      <c r="ENY25" s="663"/>
      <c r="ENZ25" s="663"/>
      <c r="EOA25" s="663"/>
      <c r="EOB25" s="663"/>
      <c r="EOC25" s="663"/>
      <c r="EOD25" s="663"/>
      <c r="EOE25" s="663"/>
      <c r="EOF25" s="663"/>
      <c r="EOG25" s="663"/>
      <c r="EOH25" s="663"/>
      <c r="EOI25" s="663"/>
      <c r="EOJ25" s="663"/>
      <c r="EOK25" s="663"/>
      <c r="EOL25" s="663"/>
      <c r="EOM25" s="663"/>
      <c r="EON25" s="663"/>
      <c r="EOO25" s="663"/>
      <c r="EOP25" s="663"/>
      <c r="EOQ25" s="663"/>
      <c r="EOR25" s="663"/>
      <c r="EOS25" s="663"/>
      <c r="EOT25" s="663"/>
      <c r="EOU25" s="663"/>
      <c r="EOV25" s="663"/>
      <c r="EOW25" s="663"/>
      <c r="EOX25" s="663"/>
      <c r="EOY25" s="663"/>
      <c r="EOZ25" s="663"/>
      <c r="EPA25" s="663"/>
      <c r="EPB25" s="663"/>
      <c r="EPC25" s="663"/>
      <c r="EPD25" s="663"/>
      <c r="EPE25" s="663"/>
      <c r="EPF25" s="663"/>
      <c r="EPG25" s="663"/>
      <c r="EPH25" s="663"/>
      <c r="EPI25" s="663"/>
      <c r="EPJ25" s="663"/>
      <c r="EPK25" s="663"/>
      <c r="EPL25" s="663"/>
      <c r="EPM25" s="663"/>
      <c r="EPN25" s="663"/>
      <c r="EPO25" s="663"/>
      <c r="EPP25" s="663"/>
      <c r="EPQ25" s="663"/>
      <c r="EPR25" s="663"/>
      <c r="EPS25" s="663"/>
      <c r="EPT25" s="663"/>
      <c r="EPU25" s="663"/>
      <c r="EPV25" s="663"/>
      <c r="EPW25" s="663"/>
      <c r="EPX25" s="663"/>
      <c r="EPY25" s="663"/>
      <c r="EPZ25" s="663"/>
      <c r="EQA25" s="663"/>
      <c r="EQB25" s="663"/>
      <c r="EQC25" s="663"/>
      <c r="EQD25" s="663"/>
      <c r="EQE25" s="663"/>
      <c r="EQF25" s="663"/>
      <c r="EQG25" s="663"/>
      <c r="EQH25" s="663"/>
      <c r="EQI25" s="663"/>
      <c r="EQJ25" s="663"/>
      <c r="EQK25" s="663"/>
      <c r="EQL25" s="663"/>
      <c r="EQM25" s="663"/>
      <c r="EQN25" s="663"/>
      <c r="EQO25" s="663"/>
      <c r="EQP25" s="663"/>
      <c r="EQQ25" s="663"/>
      <c r="EQR25" s="663"/>
      <c r="EQS25" s="663"/>
      <c r="EQT25" s="663"/>
      <c r="EQU25" s="663"/>
      <c r="EQV25" s="663"/>
      <c r="EQW25" s="663"/>
      <c r="EQX25" s="663"/>
      <c r="EQY25" s="663"/>
      <c r="EQZ25" s="663"/>
      <c r="ERA25" s="663"/>
      <c r="ERB25" s="663"/>
      <c r="ERC25" s="663"/>
      <c r="ERD25" s="663"/>
      <c r="ERE25" s="663"/>
      <c r="ERF25" s="663"/>
      <c r="ERG25" s="663"/>
      <c r="ERH25" s="663"/>
      <c r="ERI25" s="663"/>
      <c r="ERJ25" s="663"/>
      <c r="ERK25" s="663"/>
      <c r="ERL25" s="663"/>
      <c r="ERM25" s="663"/>
      <c r="ERN25" s="663"/>
      <c r="ERO25" s="663"/>
      <c r="ERP25" s="663"/>
      <c r="ERQ25" s="663"/>
      <c r="ERR25" s="663"/>
      <c r="ERS25" s="663"/>
      <c r="ERT25" s="663"/>
      <c r="ERU25" s="663"/>
      <c r="ERV25" s="663"/>
      <c r="ERW25" s="663"/>
      <c r="ERX25" s="663"/>
      <c r="ERY25" s="663"/>
      <c r="ERZ25" s="663"/>
      <c r="ESA25" s="663"/>
      <c r="ESB25" s="663"/>
      <c r="ESC25" s="663"/>
      <c r="ESD25" s="663"/>
      <c r="ESE25" s="663"/>
      <c r="ESF25" s="663"/>
      <c r="ESG25" s="663"/>
      <c r="ESH25" s="663"/>
      <c r="ESI25" s="663"/>
      <c r="ESJ25" s="663"/>
      <c r="ESK25" s="663"/>
      <c r="ESL25" s="663"/>
      <c r="ESM25" s="663"/>
      <c r="ESN25" s="663"/>
      <c r="ESO25" s="663"/>
      <c r="ESP25" s="663"/>
      <c r="ESQ25" s="663"/>
      <c r="ESR25" s="663"/>
      <c r="ESS25" s="663"/>
      <c r="EST25" s="663"/>
      <c r="ESU25" s="663"/>
      <c r="ESV25" s="663"/>
      <c r="ESW25" s="663"/>
      <c r="ESX25" s="663"/>
      <c r="ESY25" s="663"/>
      <c r="ESZ25" s="663"/>
      <c r="ETA25" s="663"/>
      <c r="ETB25" s="663"/>
      <c r="ETC25" s="663"/>
      <c r="ETD25" s="663"/>
      <c r="ETE25" s="663"/>
      <c r="ETF25" s="663"/>
      <c r="ETG25" s="663"/>
      <c r="ETH25" s="663"/>
      <c r="ETI25" s="663"/>
      <c r="ETJ25" s="663"/>
      <c r="ETK25" s="663"/>
      <c r="ETL25" s="663"/>
      <c r="ETM25" s="663"/>
      <c r="ETN25" s="663"/>
      <c r="ETO25" s="663"/>
      <c r="ETP25" s="663"/>
      <c r="ETQ25" s="663"/>
      <c r="ETR25" s="663"/>
      <c r="ETS25" s="663"/>
      <c r="ETT25" s="663"/>
      <c r="ETU25" s="663"/>
      <c r="ETV25" s="663"/>
      <c r="ETW25" s="663"/>
      <c r="ETX25" s="663"/>
      <c r="ETY25" s="663"/>
      <c r="ETZ25" s="663"/>
      <c r="EUA25" s="663"/>
      <c r="EUB25" s="663"/>
      <c r="EUC25" s="663"/>
      <c r="EUD25" s="663"/>
      <c r="EUE25" s="663"/>
      <c r="EUF25" s="663"/>
      <c r="EUG25" s="663"/>
      <c r="EUH25" s="663"/>
      <c r="EUI25" s="663"/>
      <c r="EUJ25" s="663"/>
      <c r="EUK25" s="663"/>
      <c r="EUL25" s="663"/>
      <c r="EUM25" s="663"/>
      <c r="EUN25" s="663"/>
      <c r="EUO25" s="663"/>
      <c r="EUP25" s="663"/>
      <c r="EUQ25" s="663"/>
      <c r="EUR25" s="663"/>
      <c r="EUS25" s="663"/>
      <c r="EUT25" s="663"/>
      <c r="EUU25" s="663"/>
      <c r="EUV25" s="663"/>
      <c r="EUW25" s="663"/>
      <c r="EUX25" s="663"/>
      <c r="EUY25" s="663"/>
      <c r="EUZ25" s="663"/>
      <c r="EVA25" s="663"/>
      <c r="EVB25" s="663"/>
      <c r="EVC25" s="663"/>
      <c r="EVD25" s="663"/>
      <c r="EVE25" s="663"/>
      <c r="EVF25" s="663"/>
      <c r="EVG25" s="663"/>
      <c r="EVH25" s="663"/>
      <c r="EVI25" s="663"/>
      <c r="EVJ25" s="663"/>
      <c r="EVK25" s="663"/>
      <c r="EVL25" s="663"/>
      <c r="EVM25" s="663"/>
      <c r="EVN25" s="663"/>
      <c r="EVO25" s="663"/>
      <c r="EVP25" s="663"/>
      <c r="EVQ25" s="663"/>
      <c r="EVR25" s="663"/>
      <c r="EVS25" s="663"/>
      <c r="EVT25" s="663"/>
      <c r="EVU25" s="663"/>
      <c r="EVV25" s="663"/>
      <c r="EVW25" s="663"/>
      <c r="EVX25" s="663"/>
      <c r="EVY25" s="663"/>
      <c r="EVZ25" s="663"/>
      <c r="EWA25" s="663"/>
      <c r="EWB25" s="663"/>
      <c r="EWC25" s="663"/>
      <c r="EWD25" s="663"/>
      <c r="EWE25" s="663"/>
      <c r="EWF25" s="663"/>
      <c r="EWG25" s="663"/>
      <c r="EWH25" s="663"/>
      <c r="EWI25" s="663"/>
      <c r="EWJ25" s="663"/>
      <c r="EWK25" s="663"/>
      <c r="EWL25" s="663"/>
      <c r="EWM25" s="663"/>
      <c r="EWN25" s="663"/>
      <c r="EWO25" s="663"/>
      <c r="EWP25" s="663"/>
      <c r="EWQ25" s="663"/>
      <c r="EWR25" s="663"/>
      <c r="EWS25" s="663"/>
      <c r="EWT25" s="663"/>
      <c r="EWU25" s="663"/>
      <c r="EWV25" s="663"/>
      <c r="EWW25" s="663"/>
      <c r="EWX25" s="663"/>
      <c r="EWY25" s="663"/>
      <c r="EWZ25" s="663"/>
      <c r="EXA25" s="663"/>
      <c r="EXB25" s="663"/>
      <c r="EXC25" s="663"/>
      <c r="EXD25" s="663"/>
      <c r="EXE25" s="663"/>
      <c r="EXF25" s="663"/>
      <c r="EXG25" s="663"/>
      <c r="EXH25" s="663"/>
      <c r="EXI25" s="663"/>
      <c r="EXJ25" s="663"/>
      <c r="EXK25" s="663"/>
      <c r="EXL25" s="663"/>
      <c r="EXM25" s="663"/>
      <c r="EXN25" s="663"/>
      <c r="EXO25" s="663"/>
      <c r="EXP25" s="663"/>
      <c r="EXQ25" s="663"/>
      <c r="EXR25" s="663"/>
      <c r="EXS25" s="663"/>
      <c r="EXT25" s="663"/>
      <c r="EXU25" s="663"/>
      <c r="EXV25" s="663"/>
      <c r="EXW25" s="663"/>
      <c r="EXX25" s="663"/>
      <c r="EXY25" s="663"/>
      <c r="EXZ25" s="663"/>
      <c r="EYA25" s="663"/>
      <c r="EYB25" s="663"/>
      <c r="EYC25" s="663"/>
      <c r="EYD25" s="663"/>
      <c r="EYE25" s="663"/>
      <c r="EYF25" s="663"/>
      <c r="EYG25" s="663"/>
      <c r="EYH25" s="663"/>
      <c r="EYI25" s="663"/>
      <c r="EYJ25" s="663"/>
      <c r="EYK25" s="663"/>
      <c r="EYL25" s="663"/>
      <c r="EYM25" s="663"/>
      <c r="EYN25" s="663"/>
      <c r="EYO25" s="663"/>
      <c r="EYP25" s="663"/>
      <c r="EYQ25" s="663"/>
      <c r="EYR25" s="663"/>
      <c r="EYS25" s="663"/>
      <c r="EYT25" s="663"/>
      <c r="EYU25" s="663"/>
      <c r="EYV25" s="663"/>
      <c r="EYW25" s="663"/>
      <c r="EYX25" s="663"/>
      <c r="EYY25" s="663"/>
      <c r="EYZ25" s="663"/>
      <c r="EZA25" s="663"/>
      <c r="EZB25" s="663"/>
      <c r="EZC25" s="663"/>
      <c r="EZD25" s="663"/>
      <c r="EZE25" s="663"/>
      <c r="EZF25" s="663"/>
      <c r="EZG25" s="663"/>
      <c r="EZH25" s="663"/>
      <c r="EZI25" s="663"/>
      <c r="EZJ25" s="663"/>
      <c r="EZK25" s="663"/>
      <c r="EZL25" s="663"/>
      <c r="EZM25" s="663"/>
      <c r="EZN25" s="663"/>
      <c r="EZO25" s="663"/>
      <c r="EZP25" s="663"/>
      <c r="EZQ25" s="663"/>
      <c r="EZR25" s="663"/>
      <c r="EZS25" s="663"/>
      <c r="EZT25" s="663"/>
      <c r="EZU25" s="663"/>
      <c r="EZV25" s="663"/>
      <c r="EZW25" s="663"/>
      <c r="EZX25" s="663"/>
      <c r="EZY25" s="663"/>
      <c r="EZZ25" s="663"/>
      <c r="FAA25" s="663"/>
      <c r="FAB25" s="663"/>
      <c r="FAC25" s="663"/>
      <c r="FAD25" s="663"/>
      <c r="FAE25" s="663"/>
      <c r="FAF25" s="663"/>
      <c r="FAG25" s="663"/>
      <c r="FAH25" s="663"/>
      <c r="FAI25" s="663"/>
      <c r="FAJ25" s="663"/>
      <c r="FAK25" s="663"/>
      <c r="FAL25" s="663"/>
      <c r="FAM25" s="663"/>
      <c r="FAN25" s="663"/>
      <c r="FAO25" s="663"/>
      <c r="FAP25" s="663"/>
      <c r="FAQ25" s="663"/>
      <c r="FAR25" s="663"/>
      <c r="FAS25" s="663"/>
      <c r="FAT25" s="663"/>
      <c r="FAU25" s="663"/>
      <c r="FAV25" s="663"/>
      <c r="FAW25" s="663"/>
      <c r="FAX25" s="663"/>
      <c r="FAY25" s="663"/>
      <c r="FAZ25" s="663"/>
      <c r="FBA25" s="663"/>
      <c r="FBB25" s="663"/>
      <c r="FBC25" s="663"/>
      <c r="FBD25" s="663"/>
      <c r="FBE25" s="663"/>
      <c r="FBF25" s="663"/>
      <c r="FBG25" s="663"/>
      <c r="FBH25" s="663"/>
      <c r="FBI25" s="663"/>
      <c r="FBJ25" s="663"/>
      <c r="FBK25" s="663"/>
      <c r="FBL25" s="663"/>
      <c r="FBM25" s="663"/>
      <c r="FBN25" s="663"/>
      <c r="FBO25" s="663"/>
      <c r="FBP25" s="663"/>
      <c r="FBQ25" s="663"/>
      <c r="FBR25" s="663"/>
      <c r="FBS25" s="663"/>
      <c r="FBT25" s="663"/>
      <c r="FBU25" s="663"/>
      <c r="FBV25" s="663"/>
      <c r="FBW25" s="663"/>
      <c r="FBX25" s="663"/>
      <c r="FBY25" s="663"/>
      <c r="FBZ25" s="663"/>
      <c r="FCA25" s="663"/>
      <c r="FCB25" s="663"/>
      <c r="FCC25" s="663"/>
      <c r="FCD25" s="663"/>
      <c r="FCE25" s="663"/>
      <c r="FCF25" s="663"/>
      <c r="FCG25" s="663"/>
      <c r="FCH25" s="663"/>
      <c r="FCI25" s="663"/>
      <c r="FCJ25" s="663"/>
      <c r="FCK25" s="663"/>
      <c r="FCL25" s="663"/>
      <c r="FCM25" s="663"/>
      <c r="FCN25" s="663"/>
      <c r="FCO25" s="663"/>
      <c r="FCP25" s="663"/>
      <c r="FCQ25" s="663"/>
      <c r="FCR25" s="663"/>
      <c r="FCS25" s="663"/>
      <c r="FCT25" s="663"/>
      <c r="FCU25" s="663"/>
      <c r="FCV25" s="663"/>
      <c r="FCW25" s="663"/>
      <c r="FCX25" s="663"/>
      <c r="FCY25" s="663"/>
      <c r="FCZ25" s="663"/>
      <c r="FDA25" s="663"/>
      <c r="FDB25" s="663"/>
      <c r="FDC25" s="663"/>
      <c r="FDD25" s="663"/>
      <c r="FDE25" s="663"/>
      <c r="FDF25" s="663"/>
      <c r="FDG25" s="663"/>
      <c r="FDH25" s="663"/>
      <c r="FDI25" s="663"/>
      <c r="FDJ25" s="663"/>
      <c r="FDK25" s="663"/>
      <c r="FDL25" s="663"/>
      <c r="FDM25" s="663"/>
      <c r="FDN25" s="663"/>
      <c r="FDO25" s="663"/>
      <c r="FDP25" s="663"/>
      <c r="FDQ25" s="663"/>
      <c r="FDR25" s="663"/>
      <c r="FDS25" s="663"/>
      <c r="FDT25" s="663"/>
      <c r="FDU25" s="663"/>
      <c r="FDV25" s="663"/>
      <c r="FDW25" s="663"/>
      <c r="FDX25" s="663"/>
      <c r="FDY25" s="663"/>
      <c r="FDZ25" s="663"/>
      <c r="FEA25" s="663"/>
      <c r="FEB25" s="663"/>
      <c r="FEC25" s="663"/>
      <c r="FED25" s="663"/>
      <c r="FEE25" s="663"/>
      <c r="FEF25" s="663"/>
      <c r="FEG25" s="663"/>
      <c r="FEH25" s="663"/>
      <c r="FEI25" s="663"/>
      <c r="FEJ25" s="663"/>
      <c r="FEK25" s="663"/>
      <c r="FEL25" s="663"/>
      <c r="FEM25" s="663"/>
      <c r="FEN25" s="663"/>
      <c r="FEO25" s="663"/>
      <c r="FEP25" s="663"/>
      <c r="FEQ25" s="663"/>
      <c r="FER25" s="663"/>
      <c r="FES25" s="663"/>
      <c r="FET25" s="663"/>
      <c r="FEU25" s="663"/>
      <c r="FEV25" s="663"/>
      <c r="FEW25" s="663"/>
      <c r="FEX25" s="663"/>
      <c r="FEY25" s="663"/>
      <c r="FEZ25" s="663"/>
      <c r="FFA25" s="663"/>
      <c r="FFB25" s="663"/>
      <c r="FFC25" s="663"/>
      <c r="FFD25" s="663"/>
      <c r="FFE25" s="663"/>
      <c r="FFF25" s="663"/>
      <c r="FFG25" s="663"/>
      <c r="FFH25" s="663"/>
      <c r="FFI25" s="663"/>
      <c r="FFJ25" s="663"/>
      <c r="FFK25" s="663"/>
      <c r="FFL25" s="663"/>
      <c r="FFM25" s="663"/>
      <c r="FFN25" s="663"/>
      <c r="FFO25" s="663"/>
      <c r="FFP25" s="663"/>
      <c r="FFQ25" s="663"/>
      <c r="FFR25" s="663"/>
      <c r="FFS25" s="663"/>
      <c r="FFT25" s="663"/>
      <c r="FFU25" s="663"/>
      <c r="FFV25" s="663"/>
      <c r="FFW25" s="663"/>
      <c r="FFX25" s="663"/>
      <c r="FFY25" s="663"/>
      <c r="FFZ25" s="663"/>
      <c r="FGA25" s="663"/>
      <c r="FGB25" s="663"/>
      <c r="FGC25" s="663"/>
      <c r="FGD25" s="663"/>
      <c r="FGE25" s="663"/>
      <c r="FGF25" s="663"/>
      <c r="FGG25" s="663"/>
      <c r="FGH25" s="663"/>
      <c r="FGI25" s="663"/>
      <c r="FGJ25" s="663"/>
      <c r="FGK25" s="663"/>
      <c r="FGL25" s="663"/>
      <c r="FGM25" s="663"/>
      <c r="FGN25" s="663"/>
      <c r="FGO25" s="663"/>
      <c r="FGP25" s="663"/>
      <c r="FGQ25" s="663"/>
      <c r="FGR25" s="663"/>
      <c r="FGS25" s="663"/>
      <c r="FGT25" s="663"/>
      <c r="FGU25" s="663"/>
      <c r="FGV25" s="663"/>
      <c r="FGW25" s="663"/>
      <c r="FGX25" s="663"/>
      <c r="FGY25" s="663"/>
      <c r="FGZ25" s="663"/>
      <c r="FHA25" s="663"/>
      <c r="FHB25" s="663"/>
      <c r="FHC25" s="663"/>
      <c r="FHD25" s="663"/>
      <c r="FHE25" s="663"/>
      <c r="FHF25" s="663"/>
      <c r="FHG25" s="663"/>
      <c r="FHH25" s="663"/>
      <c r="FHI25" s="663"/>
      <c r="FHJ25" s="663"/>
      <c r="FHK25" s="663"/>
      <c r="FHL25" s="663"/>
      <c r="FHM25" s="663"/>
      <c r="FHN25" s="663"/>
      <c r="FHO25" s="663"/>
      <c r="FHP25" s="663"/>
      <c r="FHQ25" s="663"/>
      <c r="FHR25" s="663"/>
      <c r="FHS25" s="663"/>
      <c r="FHT25" s="663"/>
      <c r="FHU25" s="663"/>
      <c r="FHV25" s="663"/>
      <c r="FHW25" s="663"/>
      <c r="FHX25" s="663"/>
      <c r="FHY25" s="663"/>
      <c r="FHZ25" s="663"/>
      <c r="FIA25" s="663"/>
      <c r="FIB25" s="663"/>
      <c r="FIC25" s="663"/>
      <c r="FID25" s="663"/>
      <c r="FIE25" s="663"/>
      <c r="FIF25" s="663"/>
      <c r="FIG25" s="663"/>
      <c r="FIH25" s="663"/>
      <c r="FII25" s="663"/>
      <c r="FIJ25" s="663"/>
      <c r="FIK25" s="663"/>
      <c r="FIL25" s="663"/>
      <c r="FIM25" s="663"/>
      <c r="FIN25" s="663"/>
      <c r="FIO25" s="663"/>
      <c r="FIP25" s="663"/>
      <c r="FIQ25" s="663"/>
      <c r="FIR25" s="663"/>
      <c r="FIS25" s="663"/>
      <c r="FIT25" s="663"/>
      <c r="FIU25" s="663"/>
      <c r="FIV25" s="663"/>
      <c r="FIW25" s="663"/>
      <c r="FIX25" s="663"/>
      <c r="FIY25" s="663"/>
      <c r="FIZ25" s="663"/>
      <c r="FJA25" s="663"/>
      <c r="FJB25" s="663"/>
      <c r="FJC25" s="663"/>
      <c r="FJD25" s="663"/>
      <c r="FJE25" s="663"/>
      <c r="FJF25" s="663"/>
      <c r="FJG25" s="663"/>
      <c r="FJH25" s="663"/>
      <c r="FJI25" s="663"/>
      <c r="FJJ25" s="663"/>
      <c r="FJK25" s="663"/>
      <c r="FJL25" s="663"/>
      <c r="FJM25" s="663"/>
      <c r="FJN25" s="663"/>
      <c r="FJO25" s="663"/>
      <c r="FJP25" s="663"/>
      <c r="FJQ25" s="663"/>
      <c r="FJR25" s="663"/>
      <c r="FJS25" s="663"/>
      <c r="FJT25" s="663"/>
      <c r="FJU25" s="663"/>
      <c r="FJV25" s="663"/>
      <c r="FJW25" s="663"/>
      <c r="FJX25" s="663"/>
      <c r="FJY25" s="663"/>
      <c r="FJZ25" s="663"/>
      <c r="FKA25" s="663"/>
      <c r="FKB25" s="663"/>
      <c r="FKC25" s="663"/>
      <c r="FKD25" s="663"/>
      <c r="FKE25" s="663"/>
      <c r="FKF25" s="663"/>
      <c r="FKG25" s="663"/>
      <c r="FKH25" s="663"/>
      <c r="FKI25" s="663"/>
      <c r="FKJ25" s="663"/>
      <c r="FKK25" s="663"/>
      <c r="FKL25" s="663"/>
      <c r="FKM25" s="663"/>
      <c r="FKN25" s="663"/>
      <c r="FKO25" s="663"/>
      <c r="FKP25" s="663"/>
      <c r="FKQ25" s="663"/>
      <c r="FKR25" s="663"/>
      <c r="FKS25" s="663"/>
      <c r="FKT25" s="663"/>
      <c r="FKU25" s="663"/>
      <c r="FKV25" s="663"/>
      <c r="FKW25" s="663"/>
      <c r="FKX25" s="663"/>
      <c r="FKY25" s="663"/>
      <c r="FKZ25" s="663"/>
      <c r="FLA25" s="663"/>
      <c r="FLB25" s="663"/>
      <c r="FLC25" s="663"/>
      <c r="FLD25" s="663"/>
      <c r="FLE25" s="663"/>
      <c r="FLF25" s="663"/>
      <c r="FLG25" s="663"/>
      <c r="FLH25" s="663"/>
      <c r="FLI25" s="663"/>
      <c r="FLJ25" s="663"/>
      <c r="FLK25" s="663"/>
      <c r="FLL25" s="663"/>
      <c r="FLM25" s="663"/>
      <c r="FLN25" s="663"/>
      <c r="FLO25" s="663"/>
      <c r="FLP25" s="663"/>
      <c r="FLQ25" s="663"/>
      <c r="FLR25" s="663"/>
      <c r="FLS25" s="663"/>
      <c r="FLT25" s="663"/>
      <c r="FLU25" s="663"/>
      <c r="FLV25" s="663"/>
      <c r="FLW25" s="663"/>
      <c r="FLX25" s="663"/>
      <c r="FLY25" s="663"/>
      <c r="FLZ25" s="663"/>
      <c r="FMA25" s="663"/>
      <c r="FMB25" s="663"/>
      <c r="FMC25" s="663"/>
      <c r="FMD25" s="663"/>
      <c r="FME25" s="663"/>
      <c r="FMF25" s="663"/>
      <c r="FMG25" s="663"/>
      <c r="FMH25" s="663"/>
      <c r="FMI25" s="663"/>
      <c r="FMJ25" s="663"/>
      <c r="FMK25" s="663"/>
      <c r="FML25" s="663"/>
      <c r="FMM25" s="663"/>
      <c r="FMN25" s="663"/>
      <c r="FMO25" s="663"/>
      <c r="FMP25" s="663"/>
      <c r="FMQ25" s="663"/>
      <c r="FMR25" s="663"/>
      <c r="FMS25" s="663"/>
      <c r="FMT25" s="663"/>
      <c r="FMU25" s="663"/>
      <c r="FMV25" s="663"/>
      <c r="FMW25" s="663"/>
      <c r="FMX25" s="663"/>
      <c r="FMY25" s="663"/>
      <c r="FMZ25" s="663"/>
      <c r="FNA25" s="663"/>
      <c r="FNB25" s="663"/>
      <c r="FNC25" s="663"/>
      <c r="FND25" s="663"/>
      <c r="FNE25" s="663"/>
      <c r="FNF25" s="663"/>
      <c r="FNG25" s="663"/>
      <c r="FNH25" s="663"/>
      <c r="FNI25" s="663"/>
      <c r="FNJ25" s="663"/>
      <c r="FNK25" s="663"/>
      <c r="FNL25" s="663"/>
      <c r="FNM25" s="663"/>
      <c r="FNN25" s="663"/>
      <c r="FNO25" s="663"/>
      <c r="FNP25" s="663"/>
      <c r="FNQ25" s="663"/>
      <c r="FNR25" s="663"/>
      <c r="FNS25" s="663"/>
      <c r="FNT25" s="663"/>
      <c r="FNU25" s="663"/>
      <c r="FNV25" s="663"/>
      <c r="FNW25" s="663"/>
      <c r="FNX25" s="663"/>
      <c r="FNY25" s="663"/>
      <c r="FNZ25" s="663"/>
      <c r="FOA25" s="663"/>
      <c r="FOB25" s="663"/>
      <c r="FOC25" s="663"/>
      <c r="FOD25" s="663"/>
      <c r="FOE25" s="663"/>
      <c r="FOF25" s="663"/>
      <c r="FOG25" s="663"/>
      <c r="FOH25" s="663"/>
      <c r="FOI25" s="663"/>
      <c r="FOJ25" s="663"/>
      <c r="FOK25" s="663"/>
      <c r="FOL25" s="663"/>
      <c r="FOM25" s="663"/>
      <c r="FON25" s="663"/>
      <c r="FOO25" s="663"/>
      <c r="FOP25" s="663"/>
      <c r="FOQ25" s="663"/>
      <c r="FOR25" s="663"/>
      <c r="FOS25" s="663"/>
      <c r="FOT25" s="663"/>
      <c r="FOU25" s="663"/>
      <c r="FOV25" s="663"/>
      <c r="FOW25" s="663"/>
      <c r="FOX25" s="663"/>
      <c r="FOY25" s="663"/>
      <c r="FOZ25" s="663"/>
      <c r="FPA25" s="663"/>
      <c r="FPB25" s="663"/>
      <c r="FPC25" s="663"/>
      <c r="FPD25" s="663"/>
      <c r="FPE25" s="663"/>
      <c r="FPF25" s="663"/>
      <c r="FPG25" s="663"/>
      <c r="FPH25" s="663"/>
      <c r="FPI25" s="663"/>
      <c r="FPJ25" s="663"/>
      <c r="FPK25" s="663"/>
      <c r="FPL25" s="663"/>
      <c r="FPM25" s="663"/>
      <c r="FPN25" s="663"/>
      <c r="FPO25" s="663"/>
      <c r="FPP25" s="663"/>
      <c r="FPQ25" s="663"/>
      <c r="FPR25" s="663"/>
      <c r="FPS25" s="663"/>
      <c r="FPT25" s="663"/>
      <c r="FPU25" s="663"/>
      <c r="FPV25" s="663"/>
      <c r="FPW25" s="663"/>
      <c r="FPX25" s="663"/>
      <c r="FPY25" s="663"/>
      <c r="FPZ25" s="663"/>
      <c r="FQA25" s="663"/>
      <c r="FQB25" s="663"/>
      <c r="FQC25" s="663"/>
      <c r="FQD25" s="663"/>
      <c r="FQE25" s="663"/>
      <c r="FQF25" s="663"/>
      <c r="FQG25" s="663"/>
      <c r="FQH25" s="663"/>
      <c r="FQI25" s="663"/>
      <c r="FQJ25" s="663"/>
      <c r="FQK25" s="663"/>
      <c r="FQL25" s="663"/>
      <c r="FQM25" s="663"/>
      <c r="FQN25" s="663"/>
      <c r="FQO25" s="663"/>
      <c r="FQP25" s="663"/>
      <c r="FQQ25" s="663"/>
      <c r="FQR25" s="663"/>
      <c r="FQS25" s="663"/>
      <c r="FQT25" s="663"/>
      <c r="FQU25" s="663"/>
      <c r="FQV25" s="663"/>
      <c r="FQW25" s="663"/>
      <c r="FQX25" s="663"/>
      <c r="FQY25" s="663"/>
      <c r="FQZ25" s="663"/>
      <c r="FRA25" s="663"/>
      <c r="FRB25" s="663"/>
      <c r="FRC25" s="663"/>
      <c r="FRD25" s="663"/>
      <c r="FRE25" s="663"/>
      <c r="FRF25" s="663"/>
      <c r="FRG25" s="663"/>
      <c r="FRH25" s="663"/>
      <c r="FRI25" s="663"/>
      <c r="FRJ25" s="663"/>
      <c r="FRK25" s="663"/>
      <c r="FRL25" s="663"/>
      <c r="FRM25" s="663"/>
      <c r="FRN25" s="663"/>
      <c r="FRO25" s="663"/>
      <c r="FRP25" s="663"/>
      <c r="FRQ25" s="663"/>
      <c r="FRR25" s="663"/>
      <c r="FRS25" s="663"/>
      <c r="FRT25" s="663"/>
      <c r="FRU25" s="663"/>
      <c r="FRV25" s="663"/>
      <c r="FRW25" s="663"/>
      <c r="FRX25" s="663"/>
      <c r="FRY25" s="663"/>
      <c r="FRZ25" s="663"/>
      <c r="FSA25" s="663"/>
      <c r="FSB25" s="663"/>
      <c r="FSC25" s="663"/>
      <c r="FSD25" s="663"/>
      <c r="FSE25" s="663"/>
      <c r="FSF25" s="663"/>
      <c r="FSG25" s="663"/>
      <c r="FSH25" s="663"/>
      <c r="FSI25" s="663"/>
      <c r="FSJ25" s="663"/>
      <c r="FSK25" s="663"/>
      <c r="FSL25" s="663"/>
      <c r="FSM25" s="663"/>
      <c r="FSN25" s="663"/>
      <c r="FSO25" s="663"/>
      <c r="FSP25" s="663"/>
      <c r="FSQ25" s="663"/>
      <c r="FSR25" s="663"/>
      <c r="FSS25" s="663"/>
      <c r="FST25" s="663"/>
      <c r="FSU25" s="663"/>
      <c r="FSV25" s="663"/>
      <c r="FSW25" s="663"/>
      <c r="FSX25" s="663"/>
      <c r="FSY25" s="663"/>
      <c r="FSZ25" s="663"/>
      <c r="FTA25" s="663"/>
      <c r="FTB25" s="663"/>
      <c r="FTC25" s="663"/>
      <c r="FTD25" s="663"/>
      <c r="FTE25" s="663"/>
      <c r="FTF25" s="663"/>
      <c r="FTG25" s="663"/>
      <c r="FTH25" s="663"/>
      <c r="FTI25" s="663"/>
      <c r="FTJ25" s="663"/>
      <c r="FTK25" s="663"/>
      <c r="FTL25" s="663"/>
      <c r="FTM25" s="663"/>
      <c r="FTN25" s="663"/>
      <c r="FTO25" s="663"/>
      <c r="FTP25" s="663"/>
      <c r="FTQ25" s="663"/>
      <c r="FTR25" s="663"/>
      <c r="FTS25" s="663"/>
      <c r="FTT25" s="663"/>
      <c r="FTU25" s="663"/>
      <c r="FTV25" s="663"/>
      <c r="FTW25" s="663"/>
      <c r="FTX25" s="663"/>
      <c r="FTY25" s="663"/>
      <c r="FTZ25" s="663"/>
      <c r="FUA25" s="663"/>
      <c r="FUB25" s="663"/>
      <c r="FUC25" s="663"/>
      <c r="FUD25" s="663"/>
      <c r="FUE25" s="663"/>
      <c r="FUF25" s="663"/>
      <c r="FUG25" s="663"/>
      <c r="FUH25" s="663"/>
      <c r="FUI25" s="663"/>
      <c r="FUJ25" s="663"/>
      <c r="FUK25" s="663"/>
      <c r="FUL25" s="663"/>
      <c r="FUM25" s="663"/>
      <c r="FUN25" s="663"/>
      <c r="FUO25" s="663"/>
      <c r="FUP25" s="663"/>
      <c r="FUQ25" s="663"/>
      <c r="FUR25" s="663"/>
      <c r="FUS25" s="663"/>
      <c r="FUT25" s="663"/>
      <c r="FUU25" s="663"/>
      <c r="FUV25" s="663"/>
      <c r="FUW25" s="663"/>
      <c r="FUX25" s="663"/>
      <c r="FUY25" s="663"/>
      <c r="FUZ25" s="663"/>
      <c r="FVA25" s="663"/>
      <c r="FVB25" s="663"/>
      <c r="FVC25" s="663"/>
      <c r="FVD25" s="663"/>
      <c r="FVE25" s="663"/>
      <c r="FVF25" s="663"/>
      <c r="FVG25" s="663"/>
      <c r="FVH25" s="663"/>
      <c r="FVI25" s="663"/>
      <c r="FVJ25" s="663"/>
      <c r="FVK25" s="663"/>
      <c r="FVL25" s="663"/>
      <c r="FVM25" s="663"/>
      <c r="FVN25" s="663"/>
      <c r="FVO25" s="663"/>
      <c r="FVP25" s="663"/>
      <c r="FVQ25" s="663"/>
      <c r="FVR25" s="663"/>
      <c r="FVS25" s="663"/>
      <c r="FVT25" s="663"/>
      <c r="FVU25" s="663"/>
      <c r="FVV25" s="663"/>
      <c r="FVW25" s="663"/>
      <c r="FVX25" s="663"/>
      <c r="FVY25" s="663"/>
      <c r="FVZ25" s="663"/>
      <c r="FWA25" s="663"/>
      <c r="FWB25" s="663"/>
      <c r="FWC25" s="663"/>
      <c r="FWD25" s="663"/>
      <c r="FWE25" s="663"/>
      <c r="FWF25" s="663"/>
      <c r="FWG25" s="663"/>
      <c r="FWH25" s="663"/>
      <c r="FWI25" s="663"/>
      <c r="FWJ25" s="663"/>
      <c r="FWK25" s="663"/>
      <c r="FWL25" s="663"/>
      <c r="FWM25" s="663"/>
      <c r="FWN25" s="663"/>
      <c r="FWO25" s="663"/>
      <c r="FWP25" s="663"/>
      <c r="FWQ25" s="663"/>
      <c r="FWR25" s="663"/>
      <c r="FWS25" s="663"/>
      <c r="FWT25" s="663"/>
      <c r="FWU25" s="663"/>
      <c r="FWV25" s="663"/>
      <c r="FWW25" s="663"/>
      <c r="FWX25" s="663"/>
      <c r="FWY25" s="663"/>
      <c r="FWZ25" s="663"/>
      <c r="FXA25" s="663"/>
      <c r="FXB25" s="663"/>
      <c r="FXC25" s="663"/>
      <c r="FXD25" s="663"/>
      <c r="FXE25" s="663"/>
      <c r="FXF25" s="663"/>
      <c r="FXG25" s="663"/>
      <c r="FXH25" s="663"/>
      <c r="FXI25" s="663"/>
      <c r="FXJ25" s="663"/>
      <c r="FXK25" s="663"/>
      <c r="FXL25" s="663"/>
      <c r="FXM25" s="663"/>
      <c r="FXN25" s="663"/>
      <c r="FXO25" s="663"/>
      <c r="FXP25" s="663"/>
      <c r="FXQ25" s="663"/>
      <c r="FXR25" s="663"/>
      <c r="FXS25" s="663"/>
      <c r="FXT25" s="663"/>
      <c r="FXU25" s="663"/>
      <c r="FXV25" s="663"/>
      <c r="FXW25" s="663"/>
      <c r="FXX25" s="663"/>
      <c r="FXY25" s="663"/>
      <c r="FXZ25" s="663"/>
      <c r="FYA25" s="663"/>
      <c r="FYB25" s="663"/>
      <c r="FYC25" s="663"/>
      <c r="FYD25" s="663"/>
      <c r="FYE25" s="663"/>
      <c r="FYF25" s="663"/>
      <c r="FYG25" s="663"/>
      <c r="FYH25" s="663"/>
      <c r="FYI25" s="663"/>
      <c r="FYJ25" s="663"/>
      <c r="FYK25" s="663"/>
      <c r="FYL25" s="663"/>
      <c r="FYM25" s="663"/>
      <c r="FYN25" s="663"/>
      <c r="FYO25" s="663"/>
      <c r="FYP25" s="663"/>
      <c r="FYQ25" s="663"/>
      <c r="FYR25" s="663"/>
      <c r="FYS25" s="663"/>
      <c r="FYT25" s="663"/>
      <c r="FYU25" s="663"/>
      <c r="FYV25" s="663"/>
      <c r="FYW25" s="663"/>
      <c r="FYX25" s="663"/>
      <c r="FYY25" s="663"/>
      <c r="FYZ25" s="663"/>
      <c r="FZA25" s="663"/>
      <c r="FZB25" s="663"/>
      <c r="FZC25" s="663"/>
      <c r="FZD25" s="663"/>
      <c r="FZE25" s="663"/>
      <c r="FZF25" s="663"/>
      <c r="FZG25" s="663"/>
      <c r="FZH25" s="663"/>
      <c r="FZI25" s="663"/>
      <c r="FZJ25" s="663"/>
      <c r="FZK25" s="663"/>
      <c r="FZL25" s="663"/>
      <c r="FZM25" s="663"/>
      <c r="FZN25" s="663"/>
      <c r="FZO25" s="663"/>
      <c r="FZP25" s="663"/>
      <c r="FZQ25" s="663"/>
      <c r="FZR25" s="663"/>
      <c r="FZS25" s="663"/>
      <c r="FZT25" s="663"/>
      <c r="FZU25" s="663"/>
      <c r="FZV25" s="663"/>
      <c r="FZW25" s="663"/>
      <c r="FZX25" s="663"/>
      <c r="FZY25" s="663"/>
      <c r="FZZ25" s="663"/>
      <c r="GAA25" s="663"/>
      <c r="GAB25" s="663"/>
      <c r="GAC25" s="663"/>
      <c r="GAD25" s="663"/>
      <c r="GAE25" s="663"/>
      <c r="GAF25" s="663"/>
      <c r="GAG25" s="663"/>
      <c r="GAH25" s="663"/>
      <c r="GAI25" s="663"/>
      <c r="GAJ25" s="663"/>
      <c r="GAK25" s="663"/>
      <c r="GAL25" s="663"/>
      <c r="GAM25" s="663"/>
      <c r="GAN25" s="663"/>
      <c r="GAO25" s="663"/>
      <c r="GAP25" s="663"/>
      <c r="GAQ25" s="663"/>
      <c r="GAR25" s="663"/>
      <c r="GAS25" s="663"/>
      <c r="GAT25" s="663"/>
      <c r="GAU25" s="663"/>
      <c r="GAV25" s="663"/>
      <c r="GAW25" s="663"/>
      <c r="GAX25" s="663"/>
      <c r="GAY25" s="663"/>
      <c r="GAZ25" s="663"/>
      <c r="GBA25" s="663"/>
      <c r="GBB25" s="663"/>
      <c r="GBC25" s="663"/>
      <c r="GBD25" s="663"/>
      <c r="GBE25" s="663"/>
      <c r="GBF25" s="663"/>
      <c r="GBG25" s="663"/>
      <c r="GBH25" s="663"/>
      <c r="GBI25" s="663"/>
      <c r="GBJ25" s="663"/>
      <c r="GBK25" s="663"/>
      <c r="GBL25" s="663"/>
      <c r="GBM25" s="663"/>
      <c r="GBN25" s="663"/>
      <c r="GBO25" s="663"/>
      <c r="GBP25" s="663"/>
      <c r="GBQ25" s="663"/>
      <c r="GBR25" s="663"/>
      <c r="GBS25" s="663"/>
      <c r="GBT25" s="663"/>
      <c r="GBU25" s="663"/>
      <c r="GBV25" s="663"/>
      <c r="GBW25" s="663"/>
      <c r="GBX25" s="663"/>
      <c r="GBY25" s="663"/>
      <c r="GBZ25" s="663"/>
      <c r="GCA25" s="663"/>
      <c r="GCB25" s="663"/>
      <c r="GCC25" s="663"/>
      <c r="GCD25" s="663"/>
      <c r="GCE25" s="663"/>
      <c r="GCF25" s="663"/>
      <c r="GCG25" s="663"/>
      <c r="GCH25" s="663"/>
      <c r="GCI25" s="663"/>
      <c r="GCJ25" s="663"/>
      <c r="GCK25" s="663"/>
      <c r="GCL25" s="663"/>
      <c r="GCM25" s="663"/>
      <c r="GCN25" s="663"/>
      <c r="GCO25" s="663"/>
      <c r="GCP25" s="663"/>
      <c r="GCQ25" s="663"/>
      <c r="GCR25" s="663"/>
      <c r="GCS25" s="663"/>
      <c r="GCT25" s="663"/>
      <c r="GCU25" s="663"/>
      <c r="GCV25" s="663"/>
      <c r="GCW25" s="663"/>
      <c r="GCX25" s="663"/>
      <c r="GCY25" s="663"/>
      <c r="GCZ25" s="663"/>
      <c r="GDA25" s="663"/>
      <c r="GDB25" s="663"/>
      <c r="GDC25" s="663"/>
      <c r="GDD25" s="663"/>
      <c r="GDE25" s="663"/>
      <c r="GDF25" s="663"/>
      <c r="GDG25" s="663"/>
      <c r="GDH25" s="663"/>
      <c r="GDI25" s="663"/>
      <c r="GDJ25" s="663"/>
      <c r="GDK25" s="663"/>
      <c r="GDL25" s="663"/>
      <c r="GDM25" s="663"/>
      <c r="GDN25" s="663"/>
      <c r="GDO25" s="663"/>
      <c r="GDP25" s="663"/>
      <c r="GDQ25" s="663"/>
      <c r="GDR25" s="663"/>
      <c r="GDS25" s="663"/>
      <c r="GDT25" s="663"/>
      <c r="GDU25" s="663"/>
      <c r="GDV25" s="663"/>
      <c r="GDW25" s="663"/>
      <c r="GDX25" s="663"/>
      <c r="GDY25" s="663"/>
      <c r="GDZ25" s="663"/>
      <c r="GEA25" s="663"/>
      <c r="GEB25" s="663"/>
      <c r="GEC25" s="663"/>
      <c r="GED25" s="663"/>
      <c r="GEE25" s="663"/>
      <c r="GEF25" s="663"/>
      <c r="GEG25" s="663"/>
      <c r="GEH25" s="663"/>
      <c r="GEI25" s="663"/>
      <c r="GEJ25" s="663"/>
      <c r="GEK25" s="663"/>
      <c r="GEL25" s="663"/>
      <c r="GEM25" s="663"/>
      <c r="GEN25" s="663"/>
      <c r="GEO25" s="663"/>
      <c r="GEP25" s="663"/>
      <c r="GEQ25" s="663"/>
      <c r="GER25" s="663"/>
      <c r="GES25" s="663"/>
      <c r="GET25" s="663"/>
      <c r="GEU25" s="663"/>
      <c r="GEV25" s="663"/>
      <c r="GEW25" s="663"/>
      <c r="GEX25" s="663"/>
      <c r="GEY25" s="663"/>
      <c r="GEZ25" s="663"/>
      <c r="GFA25" s="663"/>
      <c r="GFB25" s="663"/>
      <c r="GFC25" s="663"/>
      <c r="GFD25" s="663"/>
      <c r="GFE25" s="663"/>
      <c r="GFF25" s="663"/>
      <c r="GFG25" s="663"/>
      <c r="GFH25" s="663"/>
      <c r="GFI25" s="663"/>
      <c r="GFJ25" s="663"/>
      <c r="GFK25" s="663"/>
      <c r="GFL25" s="663"/>
      <c r="GFM25" s="663"/>
      <c r="GFN25" s="663"/>
      <c r="GFO25" s="663"/>
      <c r="GFP25" s="663"/>
      <c r="GFQ25" s="663"/>
      <c r="GFR25" s="663"/>
      <c r="GFS25" s="663"/>
      <c r="GFT25" s="663"/>
      <c r="GFU25" s="663"/>
      <c r="GFV25" s="663"/>
      <c r="GFW25" s="663"/>
      <c r="GFX25" s="663"/>
      <c r="GFY25" s="663"/>
      <c r="GFZ25" s="663"/>
      <c r="GGA25" s="663"/>
      <c r="GGB25" s="663"/>
      <c r="GGC25" s="663"/>
      <c r="GGD25" s="663"/>
      <c r="GGE25" s="663"/>
      <c r="GGF25" s="663"/>
      <c r="GGG25" s="663"/>
      <c r="GGH25" s="663"/>
      <c r="GGI25" s="663"/>
      <c r="GGJ25" s="663"/>
      <c r="GGK25" s="663"/>
      <c r="GGL25" s="663"/>
      <c r="GGM25" s="663"/>
      <c r="GGN25" s="663"/>
      <c r="GGO25" s="663"/>
      <c r="GGP25" s="663"/>
      <c r="GGQ25" s="663"/>
      <c r="GGR25" s="663"/>
      <c r="GGS25" s="663"/>
      <c r="GGT25" s="663"/>
      <c r="GGU25" s="663"/>
      <c r="GGV25" s="663"/>
      <c r="GGW25" s="663"/>
      <c r="GGX25" s="663"/>
      <c r="GGY25" s="663"/>
      <c r="GGZ25" s="663"/>
      <c r="GHA25" s="663"/>
      <c r="GHB25" s="663"/>
      <c r="GHC25" s="663"/>
      <c r="GHD25" s="663"/>
      <c r="GHE25" s="663"/>
      <c r="GHF25" s="663"/>
      <c r="GHG25" s="663"/>
      <c r="GHH25" s="663"/>
      <c r="GHI25" s="663"/>
      <c r="GHJ25" s="663"/>
      <c r="GHK25" s="663"/>
      <c r="GHL25" s="663"/>
      <c r="GHM25" s="663"/>
      <c r="GHN25" s="663"/>
      <c r="GHO25" s="663"/>
      <c r="GHP25" s="663"/>
      <c r="GHQ25" s="663"/>
      <c r="GHR25" s="663"/>
      <c r="GHS25" s="663"/>
      <c r="GHT25" s="663"/>
      <c r="GHU25" s="663"/>
      <c r="GHV25" s="663"/>
      <c r="GHW25" s="663"/>
      <c r="GHX25" s="663"/>
      <c r="GHY25" s="663"/>
      <c r="GHZ25" s="663"/>
      <c r="GIA25" s="663"/>
      <c r="GIB25" s="663"/>
      <c r="GIC25" s="663"/>
      <c r="GID25" s="663"/>
      <c r="GIE25" s="663"/>
      <c r="GIF25" s="663"/>
      <c r="GIG25" s="663"/>
      <c r="GIH25" s="663"/>
      <c r="GII25" s="663"/>
      <c r="GIJ25" s="663"/>
      <c r="GIK25" s="663"/>
      <c r="GIL25" s="663"/>
      <c r="GIM25" s="663"/>
      <c r="GIN25" s="663"/>
      <c r="GIO25" s="663"/>
      <c r="GIP25" s="663"/>
      <c r="GIQ25" s="663"/>
      <c r="GIR25" s="663"/>
      <c r="GIS25" s="663"/>
      <c r="GIT25" s="663"/>
      <c r="GIU25" s="663"/>
      <c r="GIV25" s="663"/>
      <c r="GIW25" s="663"/>
      <c r="GIX25" s="663"/>
      <c r="GIY25" s="663"/>
      <c r="GIZ25" s="663"/>
      <c r="GJA25" s="663"/>
      <c r="GJB25" s="663"/>
      <c r="GJC25" s="663"/>
      <c r="GJD25" s="663"/>
      <c r="GJE25" s="663"/>
      <c r="GJF25" s="663"/>
      <c r="GJG25" s="663"/>
      <c r="GJH25" s="663"/>
      <c r="GJI25" s="663"/>
      <c r="GJJ25" s="663"/>
      <c r="GJK25" s="663"/>
      <c r="GJL25" s="663"/>
      <c r="GJM25" s="663"/>
      <c r="GJN25" s="663"/>
      <c r="GJO25" s="663"/>
      <c r="GJP25" s="663"/>
      <c r="GJQ25" s="663"/>
      <c r="GJR25" s="663"/>
      <c r="GJS25" s="663"/>
      <c r="GJT25" s="663"/>
      <c r="GJU25" s="663"/>
      <c r="GJV25" s="663"/>
      <c r="GJW25" s="663"/>
      <c r="GJX25" s="663"/>
      <c r="GJY25" s="663"/>
      <c r="GJZ25" s="663"/>
      <c r="GKA25" s="663"/>
      <c r="GKB25" s="663"/>
      <c r="GKC25" s="663"/>
      <c r="GKD25" s="663"/>
      <c r="GKE25" s="663"/>
      <c r="GKF25" s="663"/>
      <c r="GKG25" s="663"/>
      <c r="GKH25" s="663"/>
      <c r="GKI25" s="663"/>
      <c r="GKJ25" s="663"/>
      <c r="GKK25" s="663"/>
      <c r="GKL25" s="663"/>
      <c r="GKM25" s="663"/>
      <c r="GKN25" s="663"/>
      <c r="GKO25" s="663"/>
      <c r="GKP25" s="663"/>
      <c r="GKQ25" s="663"/>
      <c r="GKR25" s="663"/>
      <c r="GKS25" s="663"/>
      <c r="GKT25" s="663"/>
      <c r="GKU25" s="663"/>
      <c r="GKV25" s="663"/>
      <c r="GKW25" s="663"/>
      <c r="GKX25" s="663"/>
      <c r="GKY25" s="663"/>
      <c r="GKZ25" s="663"/>
      <c r="GLA25" s="663"/>
      <c r="GLB25" s="663"/>
      <c r="GLC25" s="663"/>
      <c r="GLD25" s="663"/>
      <c r="GLE25" s="663"/>
      <c r="GLF25" s="663"/>
      <c r="GLG25" s="663"/>
      <c r="GLH25" s="663"/>
      <c r="GLI25" s="663"/>
      <c r="GLJ25" s="663"/>
      <c r="GLK25" s="663"/>
      <c r="GLL25" s="663"/>
      <c r="GLM25" s="663"/>
      <c r="GLN25" s="663"/>
      <c r="GLO25" s="663"/>
      <c r="GLP25" s="663"/>
      <c r="GLQ25" s="663"/>
      <c r="GLR25" s="663"/>
      <c r="GLS25" s="663"/>
      <c r="GLT25" s="663"/>
      <c r="GLU25" s="663"/>
      <c r="GLV25" s="663"/>
      <c r="GLW25" s="663"/>
      <c r="GLX25" s="663"/>
      <c r="GLY25" s="663"/>
      <c r="GLZ25" s="663"/>
      <c r="GMA25" s="663"/>
      <c r="GMB25" s="663"/>
      <c r="GMC25" s="663"/>
      <c r="GMD25" s="663"/>
      <c r="GME25" s="663"/>
      <c r="GMF25" s="663"/>
      <c r="GMG25" s="663"/>
      <c r="GMH25" s="663"/>
      <c r="GMI25" s="663"/>
      <c r="GMJ25" s="663"/>
      <c r="GMK25" s="663"/>
      <c r="GML25" s="663"/>
      <c r="GMM25" s="663"/>
      <c r="GMN25" s="663"/>
      <c r="GMO25" s="663"/>
      <c r="GMP25" s="663"/>
      <c r="GMQ25" s="663"/>
      <c r="GMR25" s="663"/>
      <c r="GMS25" s="663"/>
      <c r="GMT25" s="663"/>
      <c r="GMU25" s="663"/>
      <c r="GMV25" s="663"/>
      <c r="GMW25" s="663"/>
      <c r="GMX25" s="663"/>
      <c r="GMY25" s="663"/>
      <c r="GMZ25" s="663"/>
      <c r="GNA25" s="663"/>
      <c r="GNB25" s="663"/>
      <c r="GNC25" s="663"/>
      <c r="GND25" s="663"/>
      <c r="GNE25" s="663"/>
      <c r="GNF25" s="663"/>
      <c r="GNG25" s="663"/>
      <c r="GNH25" s="663"/>
      <c r="GNI25" s="663"/>
      <c r="GNJ25" s="663"/>
      <c r="GNK25" s="663"/>
      <c r="GNL25" s="663"/>
      <c r="GNM25" s="663"/>
      <c r="GNN25" s="663"/>
      <c r="GNO25" s="663"/>
      <c r="GNP25" s="663"/>
      <c r="GNQ25" s="663"/>
      <c r="GNR25" s="663"/>
      <c r="GNS25" s="663"/>
      <c r="GNT25" s="663"/>
      <c r="GNU25" s="663"/>
      <c r="GNV25" s="663"/>
      <c r="GNW25" s="663"/>
      <c r="GNX25" s="663"/>
      <c r="GNY25" s="663"/>
      <c r="GNZ25" s="663"/>
      <c r="GOA25" s="663"/>
      <c r="GOB25" s="663"/>
      <c r="GOC25" s="663"/>
      <c r="GOD25" s="663"/>
      <c r="GOE25" s="663"/>
      <c r="GOF25" s="663"/>
      <c r="GOG25" s="663"/>
      <c r="GOH25" s="663"/>
      <c r="GOI25" s="663"/>
      <c r="GOJ25" s="663"/>
      <c r="GOK25" s="663"/>
      <c r="GOL25" s="663"/>
      <c r="GOM25" s="663"/>
      <c r="GON25" s="663"/>
      <c r="GOO25" s="663"/>
      <c r="GOP25" s="663"/>
      <c r="GOQ25" s="663"/>
      <c r="GOR25" s="663"/>
      <c r="GOS25" s="663"/>
      <c r="GOT25" s="663"/>
      <c r="GOU25" s="663"/>
      <c r="GOV25" s="663"/>
      <c r="GOW25" s="663"/>
      <c r="GOX25" s="663"/>
      <c r="GOY25" s="663"/>
      <c r="GOZ25" s="663"/>
      <c r="GPA25" s="663"/>
      <c r="GPB25" s="663"/>
      <c r="GPC25" s="663"/>
      <c r="GPD25" s="663"/>
      <c r="GPE25" s="663"/>
      <c r="GPF25" s="663"/>
      <c r="GPG25" s="663"/>
      <c r="GPH25" s="663"/>
      <c r="GPI25" s="663"/>
      <c r="GPJ25" s="663"/>
      <c r="GPK25" s="663"/>
      <c r="GPL25" s="663"/>
      <c r="GPM25" s="663"/>
      <c r="GPN25" s="663"/>
      <c r="GPO25" s="663"/>
      <c r="GPP25" s="663"/>
      <c r="GPQ25" s="663"/>
      <c r="GPR25" s="663"/>
      <c r="GPS25" s="663"/>
      <c r="GPT25" s="663"/>
      <c r="GPU25" s="663"/>
      <c r="GPV25" s="663"/>
      <c r="GPW25" s="663"/>
      <c r="GPX25" s="663"/>
      <c r="GPY25" s="663"/>
      <c r="GPZ25" s="663"/>
      <c r="GQA25" s="663"/>
      <c r="GQB25" s="663"/>
      <c r="GQC25" s="663"/>
      <c r="GQD25" s="663"/>
      <c r="GQE25" s="663"/>
      <c r="GQF25" s="663"/>
      <c r="GQG25" s="663"/>
      <c r="GQH25" s="663"/>
      <c r="GQI25" s="663"/>
      <c r="GQJ25" s="663"/>
      <c r="GQK25" s="663"/>
      <c r="GQL25" s="663"/>
      <c r="GQM25" s="663"/>
      <c r="GQN25" s="663"/>
      <c r="GQO25" s="663"/>
      <c r="GQP25" s="663"/>
      <c r="GQQ25" s="663"/>
      <c r="GQR25" s="663"/>
      <c r="GQS25" s="663"/>
      <c r="GQT25" s="663"/>
      <c r="GQU25" s="663"/>
      <c r="GQV25" s="663"/>
      <c r="GQW25" s="663"/>
      <c r="GQX25" s="663"/>
      <c r="GQY25" s="663"/>
      <c r="GQZ25" s="663"/>
      <c r="GRA25" s="663"/>
      <c r="GRB25" s="663"/>
      <c r="GRC25" s="663"/>
      <c r="GRD25" s="663"/>
      <c r="GRE25" s="663"/>
      <c r="GRF25" s="663"/>
      <c r="GRG25" s="663"/>
      <c r="GRH25" s="663"/>
      <c r="GRI25" s="663"/>
      <c r="GRJ25" s="663"/>
      <c r="GRK25" s="663"/>
      <c r="GRL25" s="663"/>
      <c r="GRM25" s="663"/>
      <c r="GRN25" s="663"/>
      <c r="GRO25" s="663"/>
      <c r="GRP25" s="663"/>
      <c r="GRQ25" s="663"/>
      <c r="GRR25" s="663"/>
      <c r="GRS25" s="663"/>
      <c r="GRT25" s="663"/>
      <c r="GRU25" s="663"/>
      <c r="GRV25" s="663"/>
      <c r="GRW25" s="663"/>
      <c r="GRX25" s="663"/>
      <c r="GRY25" s="663"/>
      <c r="GRZ25" s="663"/>
      <c r="GSA25" s="663"/>
      <c r="GSB25" s="663"/>
      <c r="GSC25" s="663"/>
      <c r="GSD25" s="663"/>
      <c r="GSE25" s="663"/>
      <c r="GSF25" s="663"/>
      <c r="GSG25" s="663"/>
      <c r="GSH25" s="663"/>
      <c r="GSI25" s="663"/>
      <c r="GSJ25" s="663"/>
      <c r="GSK25" s="663"/>
      <c r="GSL25" s="663"/>
      <c r="GSM25" s="663"/>
      <c r="GSN25" s="663"/>
      <c r="GSO25" s="663"/>
      <c r="GSP25" s="663"/>
      <c r="GSQ25" s="663"/>
      <c r="GSR25" s="663"/>
      <c r="GSS25" s="663"/>
      <c r="GST25" s="663"/>
      <c r="GSU25" s="663"/>
      <c r="GSV25" s="663"/>
      <c r="GSW25" s="663"/>
      <c r="GSX25" s="663"/>
      <c r="GSY25" s="663"/>
      <c r="GSZ25" s="663"/>
      <c r="GTA25" s="663"/>
      <c r="GTB25" s="663"/>
      <c r="GTC25" s="663"/>
      <c r="GTD25" s="663"/>
      <c r="GTE25" s="663"/>
      <c r="GTF25" s="663"/>
      <c r="GTG25" s="663"/>
      <c r="GTH25" s="663"/>
      <c r="GTI25" s="663"/>
      <c r="GTJ25" s="663"/>
      <c r="GTK25" s="663"/>
      <c r="GTL25" s="663"/>
      <c r="GTM25" s="663"/>
      <c r="GTN25" s="663"/>
      <c r="GTO25" s="663"/>
      <c r="GTP25" s="663"/>
      <c r="GTQ25" s="663"/>
      <c r="GTR25" s="663"/>
      <c r="GTS25" s="663"/>
      <c r="GTT25" s="663"/>
      <c r="GTU25" s="663"/>
      <c r="GTV25" s="663"/>
      <c r="GTW25" s="663"/>
      <c r="GTX25" s="663"/>
      <c r="GTY25" s="663"/>
      <c r="GTZ25" s="663"/>
      <c r="GUA25" s="663"/>
      <c r="GUB25" s="663"/>
      <c r="GUC25" s="663"/>
      <c r="GUD25" s="663"/>
      <c r="GUE25" s="663"/>
      <c r="GUF25" s="663"/>
      <c r="GUG25" s="663"/>
      <c r="GUH25" s="663"/>
      <c r="GUI25" s="663"/>
      <c r="GUJ25" s="663"/>
      <c r="GUK25" s="663"/>
      <c r="GUL25" s="663"/>
      <c r="GUM25" s="663"/>
      <c r="GUN25" s="663"/>
      <c r="GUO25" s="663"/>
      <c r="GUP25" s="663"/>
      <c r="GUQ25" s="663"/>
      <c r="GUR25" s="663"/>
      <c r="GUS25" s="663"/>
      <c r="GUT25" s="663"/>
      <c r="GUU25" s="663"/>
      <c r="GUV25" s="663"/>
      <c r="GUW25" s="663"/>
      <c r="GUX25" s="663"/>
      <c r="GUY25" s="663"/>
      <c r="GUZ25" s="663"/>
      <c r="GVA25" s="663"/>
      <c r="GVB25" s="663"/>
      <c r="GVC25" s="663"/>
      <c r="GVD25" s="663"/>
      <c r="GVE25" s="663"/>
      <c r="GVF25" s="663"/>
      <c r="GVG25" s="663"/>
      <c r="GVH25" s="663"/>
      <c r="GVI25" s="663"/>
      <c r="GVJ25" s="663"/>
      <c r="GVK25" s="663"/>
      <c r="GVL25" s="663"/>
      <c r="GVM25" s="663"/>
      <c r="GVN25" s="663"/>
      <c r="GVO25" s="663"/>
      <c r="GVP25" s="663"/>
      <c r="GVQ25" s="663"/>
      <c r="GVR25" s="663"/>
      <c r="GVS25" s="663"/>
      <c r="GVT25" s="663"/>
      <c r="GVU25" s="663"/>
      <c r="GVV25" s="663"/>
      <c r="GVW25" s="663"/>
      <c r="GVX25" s="663"/>
      <c r="GVY25" s="663"/>
      <c r="GVZ25" s="663"/>
      <c r="GWA25" s="663"/>
      <c r="GWB25" s="663"/>
      <c r="GWC25" s="663"/>
      <c r="GWD25" s="663"/>
      <c r="GWE25" s="663"/>
      <c r="GWF25" s="663"/>
      <c r="GWG25" s="663"/>
      <c r="GWH25" s="663"/>
      <c r="GWI25" s="663"/>
      <c r="GWJ25" s="663"/>
      <c r="GWK25" s="663"/>
      <c r="GWL25" s="663"/>
      <c r="GWM25" s="663"/>
      <c r="GWN25" s="663"/>
      <c r="GWO25" s="663"/>
      <c r="GWP25" s="663"/>
      <c r="GWQ25" s="663"/>
      <c r="GWR25" s="663"/>
      <c r="GWS25" s="663"/>
      <c r="GWT25" s="663"/>
      <c r="GWU25" s="663"/>
      <c r="GWV25" s="663"/>
      <c r="GWW25" s="663"/>
      <c r="GWX25" s="663"/>
      <c r="GWY25" s="663"/>
      <c r="GWZ25" s="663"/>
      <c r="GXA25" s="663"/>
      <c r="GXB25" s="663"/>
      <c r="GXC25" s="663"/>
      <c r="GXD25" s="663"/>
      <c r="GXE25" s="663"/>
      <c r="GXF25" s="663"/>
      <c r="GXG25" s="663"/>
      <c r="GXH25" s="663"/>
      <c r="GXI25" s="663"/>
      <c r="GXJ25" s="663"/>
      <c r="GXK25" s="663"/>
      <c r="GXL25" s="663"/>
      <c r="GXM25" s="663"/>
      <c r="GXN25" s="663"/>
      <c r="GXO25" s="663"/>
      <c r="GXP25" s="663"/>
      <c r="GXQ25" s="663"/>
      <c r="GXR25" s="663"/>
      <c r="GXS25" s="663"/>
      <c r="GXT25" s="663"/>
      <c r="GXU25" s="663"/>
      <c r="GXV25" s="663"/>
      <c r="GXW25" s="663"/>
      <c r="GXX25" s="663"/>
      <c r="GXY25" s="663"/>
      <c r="GXZ25" s="663"/>
      <c r="GYA25" s="663"/>
      <c r="GYB25" s="663"/>
      <c r="GYC25" s="663"/>
      <c r="GYD25" s="663"/>
      <c r="GYE25" s="663"/>
      <c r="GYF25" s="663"/>
      <c r="GYG25" s="663"/>
      <c r="GYH25" s="663"/>
      <c r="GYI25" s="663"/>
      <c r="GYJ25" s="663"/>
      <c r="GYK25" s="663"/>
      <c r="GYL25" s="663"/>
      <c r="GYM25" s="663"/>
      <c r="GYN25" s="663"/>
      <c r="GYO25" s="663"/>
      <c r="GYP25" s="663"/>
      <c r="GYQ25" s="663"/>
      <c r="GYR25" s="663"/>
      <c r="GYS25" s="663"/>
      <c r="GYT25" s="663"/>
      <c r="GYU25" s="663"/>
      <c r="GYV25" s="663"/>
      <c r="GYW25" s="663"/>
      <c r="GYX25" s="663"/>
      <c r="GYY25" s="663"/>
      <c r="GYZ25" s="663"/>
      <c r="GZA25" s="663"/>
      <c r="GZB25" s="663"/>
      <c r="GZC25" s="663"/>
      <c r="GZD25" s="663"/>
      <c r="GZE25" s="663"/>
      <c r="GZF25" s="663"/>
      <c r="GZG25" s="663"/>
      <c r="GZH25" s="663"/>
      <c r="GZI25" s="663"/>
      <c r="GZJ25" s="663"/>
      <c r="GZK25" s="663"/>
      <c r="GZL25" s="663"/>
      <c r="GZM25" s="663"/>
      <c r="GZN25" s="663"/>
      <c r="GZO25" s="663"/>
      <c r="GZP25" s="663"/>
      <c r="GZQ25" s="663"/>
      <c r="GZR25" s="663"/>
      <c r="GZS25" s="663"/>
      <c r="GZT25" s="663"/>
      <c r="GZU25" s="663"/>
      <c r="GZV25" s="663"/>
      <c r="GZW25" s="663"/>
      <c r="GZX25" s="663"/>
      <c r="GZY25" s="663"/>
      <c r="GZZ25" s="663"/>
      <c r="HAA25" s="663"/>
      <c r="HAB25" s="663"/>
      <c r="HAC25" s="663"/>
      <c r="HAD25" s="663"/>
      <c r="HAE25" s="663"/>
      <c r="HAF25" s="663"/>
      <c r="HAG25" s="663"/>
      <c r="HAH25" s="663"/>
      <c r="HAI25" s="663"/>
      <c r="HAJ25" s="663"/>
      <c r="HAK25" s="663"/>
      <c r="HAL25" s="663"/>
      <c r="HAM25" s="663"/>
      <c r="HAN25" s="663"/>
      <c r="HAO25" s="663"/>
      <c r="HAP25" s="663"/>
      <c r="HAQ25" s="663"/>
      <c r="HAR25" s="663"/>
      <c r="HAS25" s="663"/>
      <c r="HAT25" s="663"/>
      <c r="HAU25" s="663"/>
      <c r="HAV25" s="663"/>
      <c r="HAW25" s="663"/>
      <c r="HAX25" s="663"/>
      <c r="HAY25" s="663"/>
      <c r="HAZ25" s="663"/>
      <c r="HBA25" s="663"/>
      <c r="HBB25" s="663"/>
      <c r="HBC25" s="663"/>
      <c r="HBD25" s="663"/>
      <c r="HBE25" s="663"/>
      <c r="HBF25" s="663"/>
      <c r="HBG25" s="663"/>
      <c r="HBH25" s="663"/>
      <c r="HBI25" s="663"/>
      <c r="HBJ25" s="663"/>
      <c r="HBK25" s="663"/>
      <c r="HBL25" s="663"/>
      <c r="HBM25" s="663"/>
      <c r="HBN25" s="663"/>
      <c r="HBO25" s="663"/>
      <c r="HBP25" s="663"/>
      <c r="HBQ25" s="663"/>
      <c r="HBR25" s="663"/>
      <c r="HBS25" s="663"/>
      <c r="HBT25" s="663"/>
      <c r="HBU25" s="663"/>
      <c r="HBV25" s="663"/>
      <c r="HBW25" s="663"/>
      <c r="HBX25" s="663"/>
      <c r="HBY25" s="663"/>
      <c r="HBZ25" s="663"/>
      <c r="HCA25" s="663"/>
      <c r="HCB25" s="663"/>
      <c r="HCC25" s="663"/>
      <c r="HCD25" s="663"/>
      <c r="HCE25" s="663"/>
      <c r="HCF25" s="663"/>
      <c r="HCG25" s="663"/>
      <c r="HCH25" s="663"/>
      <c r="HCI25" s="663"/>
      <c r="HCJ25" s="663"/>
      <c r="HCK25" s="663"/>
      <c r="HCL25" s="663"/>
      <c r="HCM25" s="663"/>
      <c r="HCN25" s="663"/>
      <c r="HCO25" s="663"/>
      <c r="HCP25" s="663"/>
      <c r="HCQ25" s="663"/>
      <c r="HCR25" s="663"/>
      <c r="HCS25" s="663"/>
      <c r="HCT25" s="663"/>
      <c r="HCU25" s="663"/>
      <c r="HCV25" s="663"/>
      <c r="HCW25" s="663"/>
      <c r="HCX25" s="663"/>
      <c r="HCY25" s="663"/>
      <c r="HCZ25" s="663"/>
      <c r="HDA25" s="663"/>
      <c r="HDB25" s="663"/>
      <c r="HDC25" s="663"/>
      <c r="HDD25" s="663"/>
      <c r="HDE25" s="663"/>
      <c r="HDF25" s="663"/>
      <c r="HDG25" s="663"/>
      <c r="HDH25" s="663"/>
      <c r="HDI25" s="663"/>
      <c r="HDJ25" s="663"/>
      <c r="HDK25" s="663"/>
      <c r="HDL25" s="663"/>
      <c r="HDM25" s="663"/>
      <c r="HDN25" s="663"/>
      <c r="HDO25" s="663"/>
      <c r="HDP25" s="663"/>
      <c r="HDQ25" s="663"/>
      <c r="HDR25" s="663"/>
      <c r="HDS25" s="663"/>
      <c r="HDT25" s="663"/>
      <c r="HDU25" s="663"/>
      <c r="HDV25" s="663"/>
      <c r="HDW25" s="663"/>
      <c r="HDX25" s="663"/>
      <c r="HDY25" s="663"/>
      <c r="HDZ25" s="663"/>
      <c r="HEA25" s="663"/>
      <c r="HEB25" s="663"/>
      <c r="HEC25" s="663"/>
      <c r="HED25" s="663"/>
      <c r="HEE25" s="663"/>
      <c r="HEF25" s="663"/>
      <c r="HEG25" s="663"/>
      <c r="HEH25" s="663"/>
      <c r="HEI25" s="663"/>
      <c r="HEJ25" s="663"/>
      <c r="HEK25" s="663"/>
      <c r="HEL25" s="663"/>
      <c r="HEM25" s="663"/>
      <c r="HEN25" s="663"/>
      <c r="HEO25" s="663"/>
      <c r="HEP25" s="663"/>
      <c r="HEQ25" s="663"/>
      <c r="HER25" s="663"/>
      <c r="HES25" s="663"/>
      <c r="HET25" s="663"/>
      <c r="HEU25" s="663"/>
      <c r="HEV25" s="663"/>
      <c r="HEW25" s="663"/>
      <c r="HEX25" s="663"/>
      <c r="HEY25" s="663"/>
      <c r="HEZ25" s="663"/>
      <c r="HFA25" s="663"/>
      <c r="HFB25" s="663"/>
      <c r="HFC25" s="663"/>
      <c r="HFD25" s="663"/>
      <c r="HFE25" s="663"/>
      <c r="HFF25" s="663"/>
      <c r="HFG25" s="663"/>
      <c r="HFH25" s="663"/>
      <c r="HFI25" s="663"/>
      <c r="HFJ25" s="663"/>
      <c r="HFK25" s="663"/>
      <c r="HFL25" s="663"/>
      <c r="HFM25" s="663"/>
      <c r="HFN25" s="663"/>
      <c r="HFO25" s="663"/>
      <c r="HFP25" s="663"/>
      <c r="HFQ25" s="663"/>
      <c r="HFR25" s="663"/>
      <c r="HFS25" s="663"/>
      <c r="HFT25" s="663"/>
      <c r="HFU25" s="663"/>
      <c r="HFV25" s="663"/>
      <c r="HFW25" s="663"/>
      <c r="HFX25" s="663"/>
      <c r="HFY25" s="663"/>
      <c r="HFZ25" s="663"/>
      <c r="HGA25" s="663"/>
      <c r="HGB25" s="663"/>
      <c r="HGC25" s="663"/>
      <c r="HGD25" s="663"/>
      <c r="HGE25" s="663"/>
      <c r="HGF25" s="663"/>
      <c r="HGG25" s="663"/>
      <c r="HGH25" s="663"/>
      <c r="HGI25" s="663"/>
      <c r="HGJ25" s="663"/>
      <c r="HGK25" s="663"/>
      <c r="HGL25" s="663"/>
      <c r="HGM25" s="663"/>
      <c r="HGN25" s="663"/>
      <c r="HGO25" s="663"/>
      <c r="HGP25" s="663"/>
      <c r="HGQ25" s="663"/>
      <c r="HGR25" s="663"/>
      <c r="HGS25" s="663"/>
      <c r="HGT25" s="663"/>
      <c r="HGU25" s="663"/>
      <c r="HGV25" s="663"/>
      <c r="HGW25" s="663"/>
      <c r="HGX25" s="663"/>
      <c r="HGY25" s="663"/>
      <c r="HGZ25" s="663"/>
      <c r="HHA25" s="663"/>
      <c r="HHB25" s="663"/>
      <c r="HHC25" s="663"/>
      <c r="HHD25" s="663"/>
      <c r="HHE25" s="663"/>
      <c r="HHF25" s="663"/>
      <c r="HHG25" s="663"/>
      <c r="HHH25" s="663"/>
      <c r="HHI25" s="663"/>
      <c r="HHJ25" s="663"/>
      <c r="HHK25" s="663"/>
      <c r="HHL25" s="663"/>
      <c r="HHM25" s="663"/>
      <c r="HHN25" s="663"/>
      <c r="HHO25" s="663"/>
      <c r="HHP25" s="663"/>
      <c r="HHQ25" s="663"/>
      <c r="HHR25" s="663"/>
      <c r="HHS25" s="663"/>
      <c r="HHT25" s="663"/>
      <c r="HHU25" s="663"/>
      <c r="HHV25" s="663"/>
      <c r="HHW25" s="663"/>
      <c r="HHX25" s="663"/>
      <c r="HHY25" s="663"/>
      <c r="HHZ25" s="663"/>
      <c r="HIA25" s="663"/>
      <c r="HIB25" s="663"/>
      <c r="HIC25" s="663"/>
      <c r="HID25" s="663"/>
      <c r="HIE25" s="663"/>
      <c r="HIF25" s="663"/>
      <c r="HIG25" s="663"/>
      <c r="HIH25" s="663"/>
      <c r="HII25" s="663"/>
      <c r="HIJ25" s="663"/>
      <c r="HIK25" s="663"/>
      <c r="HIL25" s="663"/>
      <c r="HIM25" s="663"/>
      <c r="HIN25" s="663"/>
      <c r="HIO25" s="663"/>
      <c r="HIP25" s="663"/>
      <c r="HIQ25" s="663"/>
      <c r="HIR25" s="663"/>
      <c r="HIS25" s="663"/>
      <c r="HIT25" s="663"/>
      <c r="HIU25" s="663"/>
      <c r="HIV25" s="663"/>
      <c r="HIW25" s="663"/>
      <c r="HIX25" s="663"/>
      <c r="HIY25" s="663"/>
      <c r="HIZ25" s="663"/>
      <c r="HJA25" s="663"/>
      <c r="HJB25" s="663"/>
      <c r="HJC25" s="663"/>
      <c r="HJD25" s="663"/>
      <c r="HJE25" s="663"/>
      <c r="HJF25" s="663"/>
      <c r="HJG25" s="663"/>
      <c r="HJH25" s="663"/>
      <c r="HJI25" s="663"/>
      <c r="HJJ25" s="663"/>
      <c r="HJK25" s="663"/>
      <c r="HJL25" s="663"/>
      <c r="HJM25" s="663"/>
      <c r="HJN25" s="663"/>
      <c r="HJO25" s="663"/>
      <c r="HJP25" s="663"/>
      <c r="HJQ25" s="663"/>
      <c r="HJR25" s="663"/>
      <c r="HJS25" s="663"/>
      <c r="HJT25" s="663"/>
      <c r="HJU25" s="663"/>
      <c r="HJV25" s="663"/>
      <c r="HJW25" s="663"/>
      <c r="HJX25" s="663"/>
      <c r="HJY25" s="663"/>
      <c r="HJZ25" s="663"/>
      <c r="HKA25" s="663"/>
      <c r="HKB25" s="663"/>
      <c r="HKC25" s="663"/>
      <c r="HKD25" s="663"/>
      <c r="HKE25" s="663"/>
      <c r="HKF25" s="663"/>
      <c r="HKG25" s="663"/>
      <c r="HKH25" s="663"/>
      <c r="HKI25" s="663"/>
      <c r="HKJ25" s="663"/>
      <c r="HKK25" s="663"/>
      <c r="HKL25" s="663"/>
      <c r="HKM25" s="663"/>
      <c r="HKN25" s="663"/>
      <c r="HKO25" s="663"/>
      <c r="HKP25" s="663"/>
      <c r="HKQ25" s="663"/>
      <c r="HKR25" s="663"/>
      <c r="HKS25" s="663"/>
      <c r="HKT25" s="663"/>
      <c r="HKU25" s="663"/>
      <c r="HKV25" s="663"/>
      <c r="HKW25" s="663"/>
      <c r="HKX25" s="663"/>
      <c r="HKY25" s="663"/>
      <c r="HKZ25" s="663"/>
      <c r="HLA25" s="663"/>
      <c r="HLB25" s="663"/>
      <c r="HLC25" s="663"/>
      <c r="HLD25" s="663"/>
      <c r="HLE25" s="663"/>
      <c r="HLF25" s="663"/>
      <c r="HLG25" s="663"/>
      <c r="HLH25" s="663"/>
      <c r="HLI25" s="663"/>
      <c r="HLJ25" s="663"/>
      <c r="HLK25" s="663"/>
      <c r="HLL25" s="663"/>
      <c r="HLM25" s="663"/>
      <c r="HLN25" s="663"/>
      <c r="HLO25" s="663"/>
      <c r="HLP25" s="663"/>
      <c r="HLQ25" s="663"/>
      <c r="HLR25" s="663"/>
      <c r="HLS25" s="663"/>
      <c r="HLT25" s="663"/>
      <c r="HLU25" s="663"/>
      <c r="HLV25" s="663"/>
      <c r="HLW25" s="663"/>
      <c r="HLX25" s="663"/>
      <c r="HLY25" s="663"/>
      <c r="HLZ25" s="663"/>
      <c r="HMA25" s="663"/>
      <c r="HMB25" s="663"/>
      <c r="HMC25" s="663"/>
      <c r="HMD25" s="663"/>
      <c r="HME25" s="663"/>
      <c r="HMF25" s="663"/>
      <c r="HMG25" s="663"/>
      <c r="HMH25" s="663"/>
      <c r="HMI25" s="663"/>
      <c r="HMJ25" s="663"/>
      <c r="HMK25" s="663"/>
      <c r="HML25" s="663"/>
      <c r="HMM25" s="663"/>
      <c r="HMN25" s="663"/>
      <c r="HMO25" s="663"/>
      <c r="HMP25" s="663"/>
      <c r="HMQ25" s="663"/>
      <c r="HMR25" s="663"/>
      <c r="HMS25" s="663"/>
      <c r="HMT25" s="663"/>
      <c r="HMU25" s="663"/>
      <c r="HMV25" s="663"/>
      <c r="HMW25" s="663"/>
      <c r="HMX25" s="663"/>
      <c r="HMY25" s="663"/>
      <c r="HMZ25" s="663"/>
      <c r="HNA25" s="663"/>
      <c r="HNB25" s="663"/>
      <c r="HNC25" s="663"/>
      <c r="HND25" s="663"/>
      <c r="HNE25" s="663"/>
      <c r="HNF25" s="663"/>
      <c r="HNG25" s="663"/>
      <c r="HNH25" s="663"/>
      <c r="HNI25" s="663"/>
      <c r="HNJ25" s="663"/>
      <c r="HNK25" s="663"/>
      <c r="HNL25" s="663"/>
      <c r="HNM25" s="663"/>
      <c r="HNN25" s="663"/>
      <c r="HNO25" s="663"/>
      <c r="HNP25" s="663"/>
      <c r="HNQ25" s="663"/>
      <c r="HNR25" s="663"/>
      <c r="HNS25" s="663"/>
      <c r="HNT25" s="663"/>
      <c r="HNU25" s="663"/>
      <c r="HNV25" s="663"/>
      <c r="HNW25" s="663"/>
      <c r="HNX25" s="663"/>
      <c r="HNY25" s="663"/>
      <c r="HNZ25" s="663"/>
      <c r="HOA25" s="663"/>
      <c r="HOB25" s="663"/>
      <c r="HOC25" s="663"/>
      <c r="HOD25" s="663"/>
      <c r="HOE25" s="663"/>
      <c r="HOF25" s="663"/>
      <c r="HOG25" s="663"/>
      <c r="HOH25" s="663"/>
      <c r="HOI25" s="663"/>
      <c r="HOJ25" s="663"/>
      <c r="HOK25" s="663"/>
      <c r="HOL25" s="663"/>
      <c r="HOM25" s="663"/>
      <c r="HON25" s="663"/>
      <c r="HOO25" s="663"/>
      <c r="HOP25" s="663"/>
      <c r="HOQ25" s="663"/>
      <c r="HOR25" s="663"/>
      <c r="HOS25" s="663"/>
      <c r="HOT25" s="663"/>
      <c r="HOU25" s="663"/>
      <c r="HOV25" s="663"/>
      <c r="HOW25" s="663"/>
      <c r="HOX25" s="663"/>
      <c r="HOY25" s="663"/>
      <c r="HOZ25" s="663"/>
      <c r="HPA25" s="663"/>
      <c r="HPB25" s="663"/>
      <c r="HPC25" s="663"/>
      <c r="HPD25" s="663"/>
      <c r="HPE25" s="663"/>
      <c r="HPF25" s="663"/>
      <c r="HPG25" s="663"/>
      <c r="HPH25" s="663"/>
      <c r="HPI25" s="663"/>
      <c r="HPJ25" s="663"/>
      <c r="HPK25" s="663"/>
      <c r="HPL25" s="663"/>
      <c r="HPM25" s="663"/>
      <c r="HPN25" s="663"/>
      <c r="HPO25" s="663"/>
      <c r="HPP25" s="663"/>
      <c r="HPQ25" s="663"/>
      <c r="HPR25" s="663"/>
      <c r="HPS25" s="663"/>
      <c r="HPT25" s="663"/>
      <c r="HPU25" s="663"/>
      <c r="HPV25" s="663"/>
      <c r="HPW25" s="663"/>
      <c r="HPX25" s="663"/>
      <c r="HPY25" s="663"/>
      <c r="HPZ25" s="663"/>
      <c r="HQA25" s="663"/>
      <c r="HQB25" s="663"/>
      <c r="HQC25" s="663"/>
      <c r="HQD25" s="663"/>
      <c r="HQE25" s="663"/>
      <c r="HQF25" s="663"/>
      <c r="HQG25" s="663"/>
      <c r="HQH25" s="663"/>
      <c r="HQI25" s="663"/>
      <c r="HQJ25" s="663"/>
      <c r="HQK25" s="663"/>
      <c r="HQL25" s="663"/>
      <c r="HQM25" s="663"/>
      <c r="HQN25" s="663"/>
      <c r="HQO25" s="663"/>
      <c r="HQP25" s="663"/>
      <c r="HQQ25" s="663"/>
      <c r="HQR25" s="663"/>
      <c r="HQS25" s="663"/>
      <c r="HQT25" s="663"/>
      <c r="HQU25" s="663"/>
      <c r="HQV25" s="663"/>
      <c r="HQW25" s="663"/>
      <c r="HQX25" s="663"/>
      <c r="HQY25" s="663"/>
      <c r="HQZ25" s="663"/>
      <c r="HRA25" s="663"/>
      <c r="HRB25" s="663"/>
      <c r="HRC25" s="663"/>
      <c r="HRD25" s="663"/>
      <c r="HRE25" s="663"/>
      <c r="HRF25" s="663"/>
      <c r="HRG25" s="663"/>
      <c r="HRH25" s="663"/>
      <c r="HRI25" s="663"/>
      <c r="HRJ25" s="663"/>
      <c r="HRK25" s="663"/>
      <c r="HRL25" s="663"/>
      <c r="HRM25" s="663"/>
      <c r="HRN25" s="663"/>
      <c r="HRO25" s="663"/>
      <c r="HRP25" s="663"/>
      <c r="HRQ25" s="663"/>
      <c r="HRR25" s="663"/>
      <c r="HRS25" s="663"/>
      <c r="HRT25" s="663"/>
      <c r="HRU25" s="663"/>
      <c r="HRV25" s="663"/>
      <c r="HRW25" s="663"/>
      <c r="HRX25" s="663"/>
      <c r="HRY25" s="663"/>
      <c r="HRZ25" s="663"/>
      <c r="HSA25" s="663"/>
      <c r="HSB25" s="663"/>
      <c r="HSC25" s="663"/>
      <c r="HSD25" s="663"/>
      <c r="HSE25" s="663"/>
      <c r="HSF25" s="663"/>
      <c r="HSG25" s="663"/>
      <c r="HSH25" s="663"/>
      <c r="HSI25" s="663"/>
      <c r="HSJ25" s="663"/>
      <c r="HSK25" s="663"/>
      <c r="HSL25" s="663"/>
      <c r="HSM25" s="663"/>
      <c r="HSN25" s="663"/>
      <c r="HSO25" s="663"/>
      <c r="HSP25" s="663"/>
      <c r="HSQ25" s="663"/>
      <c r="HSR25" s="663"/>
      <c r="HSS25" s="663"/>
      <c r="HST25" s="663"/>
      <c r="HSU25" s="663"/>
      <c r="HSV25" s="663"/>
      <c r="HSW25" s="663"/>
      <c r="HSX25" s="663"/>
      <c r="HSY25" s="663"/>
      <c r="HSZ25" s="663"/>
      <c r="HTA25" s="663"/>
      <c r="HTB25" s="663"/>
      <c r="HTC25" s="663"/>
      <c r="HTD25" s="663"/>
      <c r="HTE25" s="663"/>
      <c r="HTF25" s="663"/>
      <c r="HTG25" s="663"/>
      <c r="HTH25" s="663"/>
      <c r="HTI25" s="663"/>
      <c r="HTJ25" s="663"/>
      <c r="HTK25" s="663"/>
      <c r="HTL25" s="663"/>
      <c r="HTM25" s="663"/>
      <c r="HTN25" s="663"/>
      <c r="HTO25" s="663"/>
      <c r="HTP25" s="663"/>
      <c r="HTQ25" s="663"/>
      <c r="HTR25" s="663"/>
      <c r="HTS25" s="663"/>
      <c r="HTT25" s="663"/>
      <c r="HTU25" s="663"/>
      <c r="HTV25" s="663"/>
      <c r="HTW25" s="663"/>
      <c r="HTX25" s="663"/>
      <c r="HTY25" s="663"/>
      <c r="HTZ25" s="663"/>
      <c r="HUA25" s="663"/>
      <c r="HUB25" s="663"/>
      <c r="HUC25" s="663"/>
      <c r="HUD25" s="663"/>
      <c r="HUE25" s="663"/>
      <c r="HUF25" s="663"/>
      <c r="HUG25" s="663"/>
      <c r="HUH25" s="663"/>
      <c r="HUI25" s="663"/>
      <c r="HUJ25" s="663"/>
      <c r="HUK25" s="663"/>
      <c r="HUL25" s="663"/>
      <c r="HUM25" s="663"/>
      <c r="HUN25" s="663"/>
      <c r="HUO25" s="663"/>
      <c r="HUP25" s="663"/>
      <c r="HUQ25" s="663"/>
      <c r="HUR25" s="663"/>
      <c r="HUS25" s="663"/>
      <c r="HUT25" s="663"/>
      <c r="HUU25" s="663"/>
      <c r="HUV25" s="663"/>
      <c r="HUW25" s="663"/>
      <c r="HUX25" s="663"/>
      <c r="HUY25" s="663"/>
      <c r="HUZ25" s="663"/>
      <c r="HVA25" s="663"/>
      <c r="HVB25" s="663"/>
      <c r="HVC25" s="663"/>
      <c r="HVD25" s="663"/>
      <c r="HVE25" s="663"/>
      <c r="HVF25" s="663"/>
      <c r="HVG25" s="663"/>
      <c r="HVH25" s="663"/>
      <c r="HVI25" s="663"/>
      <c r="HVJ25" s="663"/>
      <c r="HVK25" s="663"/>
      <c r="HVL25" s="663"/>
      <c r="HVM25" s="663"/>
      <c r="HVN25" s="663"/>
      <c r="HVO25" s="663"/>
      <c r="HVP25" s="663"/>
      <c r="HVQ25" s="663"/>
      <c r="HVR25" s="663"/>
      <c r="HVS25" s="663"/>
      <c r="HVT25" s="663"/>
      <c r="HVU25" s="663"/>
      <c r="HVV25" s="663"/>
      <c r="HVW25" s="663"/>
      <c r="HVX25" s="663"/>
      <c r="HVY25" s="663"/>
      <c r="HVZ25" s="663"/>
      <c r="HWA25" s="663"/>
      <c r="HWB25" s="663"/>
      <c r="HWC25" s="663"/>
      <c r="HWD25" s="663"/>
      <c r="HWE25" s="663"/>
      <c r="HWF25" s="663"/>
      <c r="HWG25" s="663"/>
      <c r="HWH25" s="663"/>
      <c r="HWI25" s="663"/>
      <c r="HWJ25" s="663"/>
      <c r="HWK25" s="663"/>
      <c r="HWL25" s="663"/>
      <c r="HWM25" s="663"/>
      <c r="HWN25" s="663"/>
      <c r="HWO25" s="663"/>
      <c r="HWP25" s="663"/>
      <c r="HWQ25" s="663"/>
      <c r="HWR25" s="663"/>
      <c r="HWS25" s="663"/>
      <c r="HWT25" s="663"/>
      <c r="HWU25" s="663"/>
      <c r="HWV25" s="663"/>
      <c r="HWW25" s="663"/>
      <c r="HWX25" s="663"/>
      <c r="HWY25" s="663"/>
      <c r="HWZ25" s="663"/>
      <c r="HXA25" s="663"/>
      <c r="HXB25" s="663"/>
      <c r="HXC25" s="663"/>
      <c r="HXD25" s="663"/>
      <c r="HXE25" s="663"/>
      <c r="HXF25" s="663"/>
      <c r="HXG25" s="663"/>
      <c r="HXH25" s="663"/>
      <c r="HXI25" s="663"/>
      <c r="HXJ25" s="663"/>
      <c r="HXK25" s="663"/>
      <c r="HXL25" s="663"/>
      <c r="HXM25" s="663"/>
      <c r="HXN25" s="663"/>
      <c r="HXO25" s="663"/>
      <c r="HXP25" s="663"/>
      <c r="HXQ25" s="663"/>
      <c r="HXR25" s="663"/>
      <c r="HXS25" s="663"/>
      <c r="HXT25" s="663"/>
      <c r="HXU25" s="663"/>
      <c r="HXV25" s="663"/>
      <c r="HXW25" s="663"/>
      <c r="HXX25" s="663"/>
      <c r="HXY25" s="663"/>
      <c r="HXZ25" s="663"/>
      <c r="HYA25" s="663"/>
      <c r="HYB25" s="663"/>
      <c r="HYC25" s="663"/>
      <c r="HYD25" s="663"/>
      <c r="HYE25" s="663"/>
      <c r="HYF25" s="663"/>
      <c r="HYG25" s="663"/>
      <c r="HYH25" s="663"/>
      <c r="HYI25" s="663"/>
      <c r="HYJ25" s="663"/>
      <c r="HYK25" s="663"/>
      <c r="HYL25" s="663"/>
      <c r="HYM25" s="663"/>
      <c r="HYN25" s="663"/>
      <c r="HYO25" s="663"/>
      <c r="HYP25" s="663"/>
      <c r="HYQ25" s="663"/>
      <c r="HYR25" s="663"/>
      <c r="HYS25" s="663"/>
      <c r="HYT25" s="663"/>
      <c r="HYU25" s="663"/>
      <c r="HYV25" s="663"/>
      <c r="HYW25" s="663"/>
      <c r="HYX25" s="663"/>
      <c r="HYY25" s="663"/>
      <c r="HYZ25" s="663"/>
      <c r="HZA25" s="663"/>
      <c r="HZB25" s="663"/>
      <c r="HZC25" s="663"/>
      <c r="HZD25" s="663"/>
      <c r="HZE25" s="663"/>
      <c r="HZF25" s="663"/>
      <c r="HZG25" s="663"/>
      <c r="HZH25" s="663"/>
      <c r="HZI25" s="663"/>
      <c r="HZJ25" s="663"/>
      <c r="HZK25" s="663"/>
      <c r="HZL25" s="663"/>
      <c r="HZM25" s="663"/>
      <c r="HZN25" s="663"/>
      <c r="HZO25" s="663"/>
      <c r="HZP25" s="663"/>
      <c r="HZQ25" s="663"/>
      <c r="HZR25" s="663"/>
      <c r="HZS25" s="663"/>
      <c r="HZT25" s="663"/>
      <c r="HZU25" s="663"/>
      <c r="HZV25" s="663"/>
      <c r="HZW25" s="663"/>
      <c r="HZX25" s="663"/>
      <c r="HZY25" s="663"/>
      <c r="HZZ25" s="663"/>
      <c r="IAA25" s="663"/>
      <c r="IAB25" s="663"/>
      <c r="IAC25" s="663"/>
      <c r="IAD25" s="663"/>
      <c r="IAE25" s="663"/>
      <c r="IAF25" s="663"/>
      <c r="IAG25" s="663"/>
      <c r="IAH25" s="663"/>
      <c r="IAI25" s="663"/>
      <c r="IAJ25" s="663"/>
      <c r="IAK25" s="663"/>
      <c r="IAL25" s="663"/>
      <c r="IAM25" s="663"/>
      <c r="IAN25" s="663"/>
      <c r="IAO25" s="663"/>
      <c r="IAP25" s="663"/>
      <c r="IAQ25" s="663"/>
      <c r="IAR25" s="663"/>
      <c r="IAS25" s="663"/>
      <c r="IAT25" s="663"/>
      <c r="IAU25" s="663"/>
      <c r="IAV25" s="663"/>
      <c r="IAW25" s="663"/>
      <c r="IAX25" s="663"/>
      <c r="IAY25" s="663"/>
      <c r="IAZ25" s="663"/>
      <c r="IBA25" s="663"/>
      <c r="IBB25" s="663"/>
      <c r="IBC25" s="663"/>
      <c r="IBD25" s="663"/>
      <c r="IBE25" s="663"/>
      <c r="IBF25" s="663"/>
      <c r="IBG25" s="663"/>
      <c r="IBH25" s="663"/>
      <c r="IBI25" s="663"/>
      <c r="IBJ25" s="663"/>
      <c r="IBK25" s="663"/>
      <c r="IBL25" s="663"/>
      <c r="IBM25" s="663"/>
      <c r="IBN25" s="663"/>
      <c r="IBO25" s="663"/>
      <c r="IBP25" s="663"/>
      <c r="IBQ25" s="663"/>
      <c r="IBR25" s="663"/>
      <c r="IBS25" s="663"/>
      <c r="IBT25" s="663"/>
      <c r="IBU25" s="663"/>
      <c r="IBV25" s="663"/>
      <c r="IBW25" s="663"/>
      <c r="IBX25" s="663"/>
      <c r="IBY25" s="663"/>
      <c r="IBZ25" s="663"/>
      <c r="ICA25" s="663"/>
      <c r="ICB25" s="663"/>
      <c r="ICC25" s="663"/>
      <c r="ICD25" s="663"/>
      <c r="ICE25" s="663"/>
      <c r="ICF25" s="663"/>
      <c r="ICG25" s="663"/>
      <c r="ICH25" s="663"/>
      <c r="ICI25" s="663"/>
      <c r="ICJ25" s="663"/>
      <c r="ICK25" s="663"/>
      <c r="ICL25" s="663"/>
      <c r="ICM25" s="663"/>
      <c r="ICN25" s="663"/>
      <c r="ICO25" s="663"/>
      <c r="ICP25" s="663"/>
      <c r="ICQ25" s="663"/>
      <c r="ICR25" s="663"/>
      <c r="ICS25" s="663"/>
      <c r="ICT25" s="663"/>
      <c r="ICU25" s="663"/>
      <c r="ICV25" s="663"/>
      <c r="ICW25" s="663"/>
      <c r="ICX25" s="663"/>
      <c r="ICY25" s="663"/>
      <c r="ICZ25" s="663"/>
      <c r="IDA25" s="663"/>
      <c r="IDB25" s="663"/>
      <c r="IDC25" s="663"/>
      <c r="IDD25" s="663"/>
      <c r="IDE25" s="663"/>
      <c r="IDF25" s="663"/>
      <c r="IDG25" s="663"/>
      <c r="IDH25" s="663"/>
      <c r="IDI25" s="663"/>
      <c r="IDJ25" s="663"/>
      <c r="IDK25" s="663"/>
      <c r="IDL25" s="663"/>
      <c r="IDM25" s="663"/>
      <c r="IDN25" s="663"/>
      <c r="IDO25" s="663"/>
      <c r="IDP25" s="663"/>
      <c r="IDQ25" s="663"/>
      <c r="IDR25" s="663"/>
      <c r="IDS25" s="663"/>
      <c r="IDT25" s="663"/>
      <c r="IDU25" s="663"/>
      <c r="IDV25" s="663"/>
      <c r="IDW25" s="663"/>
      <c r="IDX25" s="663"/>
      <c r="IDY25" s="663"/>
      <c r="IDZ25" s="663"/>
      <c r="IEA25" s="663"/>
      <c r="IEB25" s="663"/>
      <c r="IEC25" s="663"/>
      <c r="IED25" s="663"/>
      <c r="IEE25" s="663"/>
      <c r="IEF25" s="663"/>
      <c r="IEG25" s="663"/>
      <c r="IEH25" s="663"/>
      <c r="IEI25" s="663"/>
      <c r="IEJ25" s="663"/>
      <c r="IEK25" s="663"/>
      <c r="IEL25" s="663"/>
      <c r="IEM25" s="663"/>
      <c r="IEN25" s="663"/>
      <c r="IEO25" s="663"/>
      <c r="IEP25" s="663"/>
      <c r="IEQ25" s="663"/>
      <c r="IER25" s="663"/>
      <c r="IES25" s="663"/>
      <c r="IET25" s="663"/>
      <c r="IEU25" s="663"/>
      <c r="IEV25" s="663"/>
      <c r="IEW25" s="663"/>
      <c r="IEX25" s="663"/>
      <c r="IEY25" s="663"/>
      <c r="IEZ25" s="663"/>
      <c r="IFA25" s="663"/>
      <c r="IFB25" s="663"/>
      <c r="IFC25" s="663"/>
      <c r="IFD25" s="663"/>
      <c r="IFE25" s="663"/>
      <c r="IFF25" s="663"/>
      <c r="IFG25" s="663"/>
      <c r="IFH25" s="663"/>
      <c r="IFI25" s="663"/>
      <c r="IFJ25" s="663"/>
      <c r="IFK25" s="663"/>
      <c r="IFL25" s="663"/>
      <c r="IFM25" s="663"/>
      <c r="IFN25" s="663"/>
      <c r="IFO25" s="663"/>
      <c r="IFP25" s="663"/>
      <c r="IFQ25" s="663"/>
      <c r="IFR25" s="663"/>
      <c r="IFS25" s="663"/>
      <c r="IFT25" s="663"/>
      <c r="IFU25" s="663"/>
      <c r="IFV25" s="663"/>
      <c r="IFW25" s="663"/>
      <c r="IFX25" s="663"/>
      <c r="IFY25" s="663"/>
      <c r="IFZ25" s="663"/>
      <c r="IGA25" s="663"/>
      <c r="IGB25" s="663"/>
      <c r="IGC25" s="663"/>
      <c r="IGD25" s="663"/>
      <c r="IGE25" s="663"/>
      <c r="IGF25" s="663"/>
      <c r="IGG25" s="663"/>
      <c r="IGH25" s="663"/>
      <c r="IGI25" s="663"/>
      <c r="IGJ25" s="663"/>
      <c r="IGK25" s="663"/>
      <c r="IGL25" s="663"/>
      <c r="IGM25" s="663"/>
      <c r="IGN25" s="663"/>
      <c r="IGO25" s="663"/>
      <c r="IGP25" s="663"/>
      <c r="IGQ25" s="663"/>
      <c r="IGR25" s="663"/>
      <c r="IGS25" s="663"/>
      <c r="IGT25" s="663"/>
      <c r="IGU25" s="663"/>
      <c r="IGV25" s="663"/>
      <c r="IGW25" s="663"/>
      <c r="IGX25" s="663"/>
      <c r="IGY25" s="663"/>
      <c r="IGZ25" s="663"/>
      <c r="IHA25" s="663"/>
      <c r="IHB25" s="663"/>
      <c r="IHC25" s="663"/>
      <c r="IHD25" s="663"/>
      <c r="IHE25" s="663"/>
      <c r="IHF25" s="663"/>
      <c r="IHG25" s="663"/>
      <c r="IHH25" s="663"/>
      <c r="IHI25" s="663"/>
      <c r="IHJ25" s="663"/>
      <c r="IHK25" s="663"/>
      <c r="IHL25" s="663"/>
      <c r="IHM25" s="663"/>
      <c r="IHN25" s="663"/>
      <c r="IHO25" s="663"/>
      <c r="IHP25" s="663"/>
      <c r="IHQ25" s="663"/>
      <c r="IHR25" s="663"/>
      <c r="IHS25" s="663"/>
      <c r="IHT25" s="663"/>
      <c r="IHU25" s="663"/>
      <c r="IHV25" s="663"/>
      <c r="IHW25" s="663"/>
      <c r="IHX25" s="663"/>
      <c r="IHY25" s="663"/>
      <c r="IHZ25" s="663"/>
      <c r="IIA25" s="663"/>
      <c r="IIB25" s="663"/>
      <c r="IIC25" s="663"/>
      <c r="IID25" s="663"/>
      <c r="IIE25" s="663"/>
      <c r="IIF25" s="663"/>
      <c r="IIG25" s="663"/>
      <c r="IIH25" s="663"/>
      <c r="III25" s="663"/>
      <c r="IIJ25" s="663"/>
      <c r="IIK25" s="663"/>
      <c r="IIL25" s="663"/>
      <c r="IIM25" s="663"/>
      <c r="IIN25" s="663"/>
      <c r="IIO25" s="663"/>
      <c r="IIP25" s="663"/>
      <c r="IIQ25" s="663"/>
      <c r="IIR25" s="663"/>
      <c r="IIS25" s="663"/>
      <c r="IIT25" s="663"/>
      <c r="IIU25" s="663"/>
      <c r="IIV25" s="663"/>
      <c r="IIW25" s="663"/>
      <c r="IIX25" s="663"/>
      <c r="IIY25" s="663"/>
      <c r="IIZ25" s="663"/>
      <c r="IJA25" s="663"/>
      <c r="IJB25" s="663"/>
      <c r="IJC25" s="663"/>
      <c r="IJD25" s="663"/>
      <c r="IJE25" s="663"/>
      <c r="IJF25" s="663"/>
      <c r="IJG25" s="663"/>
      <c r="IJH25" s="663"/>
      <c r="IJI25" s="663"/>
      <c r="IJJ25" s="663"/>
      <c r="IJK25" s="663"/>
      <c r="IJL25" s="663"/>
      <c r="IJM25" s="663"/>
      <c r="IJN25" s="663"/>
      <c r="IJO25" s="663"/>
      <c r="IJP25" s="663"/>
      <c r="IJQ25" s="663"/>
      <c r="IJR25" s="663"/>
      <c r="IJS25" s="663"/>
      <c r="IJT25" s="663"/>
      <c r="IJU25" s="663"/>
      <c r="IJV25" s="663"/>
      <c r="IJW25" s="663"/>
      <c r="IJX25" s="663"/>
      <c r="IJY25" s="663"/>
      <c r="IJZ25" s="663"/>
      <c r="IKA25" s="663"/>
      <c r="IKB25" s="663"/>
      <c r="IKC25" s="663"/>
      <c r="IKD25" s="663"/>
      <c r="IKE25" s="663"/>
      <c r="IKF25" s="663"/>
      <c r="IKG25" s="663"/>
      <c r="IKH25" s="663"/>
      <c r="IKI25" s="663"/>
      <c r="IKJ25" s="663"/>
      <c r="IKK25" s="663"/>
      <c r="IKL25" s="663"/>
      <c r="IKM25" s="663"/>
      <c r="IKN25" s="663"/>
      <c r="IKO25" s="663"/>
      <c r="IKP25" s="663"/>
      <c r="IKQ25" s="663"/>
      <c r="IKR25" s="663"/>
      <c r="IKS25" s="663"/>
      <c r="IKT25" s="663"/>
      <c r="IKU25" s="663"/>
      <c r="IKV25" s="663"/>
      <c r="IKW25" s="663"/>
      <c r="IKX25" s="663"/>
      <c r="IKY25" s="663"/>
      <c r="IKZ25" s="663"/>
      <c r="ILA25" s="663"/>
      <c r="ILB25" s="663"/>
      <c r="ILC25" s="663"/>
      <c r="ILD25" s="663"/>
      <c r="ILE25" s="663"/>
      <c r="ILF25" s="663"/>
      <c r="ILG25" s="663"/>
      <c r="ILH25" s="663"/>
      <c r="ILI25" s="663"/>
      <c r="ILJ25" s="663"/>
      <c r="ILK25" s="663"/>
      <c r="ILL25" s="663"/>
      <c r="ILM25" s="663"/>
      <c r="ILN25" s="663"/>
      <c r="ILO25" s="663"/>
      <c r="ILP25" s="663"/>
      <c r="ILQ25" s="663"/>
      <c r="ILR25" s="663"/>
      <c r="ILS25" s="663"/>
      <c r="ILT25" s="663"/>
      <c r="ILU25" s="663"/>
      <c r="ILV25" s="663"/>
      <c r="ILW25" s="663"/>
      <c r="ILX25" s="663"/>
      <c r="ILY25" s="663"/>
      <c r="ILZ25" s="663"/>
      <c r="IMA25" s="663"/>
      <c r="IMB25" s="663"/>
      <c r="IMC25" s="663"/>
      <c r="IMD25" s="663"/>
      <c r="IME25" s="663"/>
      <c r="IMF25" s="663"/>
      <c r="IMG25" s="663"/>
      <c r="IMH25" s="663"/>
      <c r="IMI25" s="663"/>
      <c r="IMJ25" s="663"/>
      <c r="IMK25" s="663"/>
      <c r="IML25" s="663"/>
      <c r="IMM25" s="663"/>
      <c r="IMN25" s="663"/>
      <c r="IMO25" s="663"/>
      <c r="IMP25" s="663"/>
      <c r="IMQ25" s="663"/>
      <c r="IMR25" s="663"/>
      <c r="IMS25" s="663"/>
      <c r="IMT25" s="663"/>
      <c r="IMU25" s="663"/>
      <c r="IMV25" s="663"/>
      <c r="IMW25" s="663"/>
      <c r="IMX25" s="663"/>
      <c r="IMY25" s="663"/>
      <c r="IMZ25" s="663"/>
      <c r="INA25" s="663"/>
      <c r="INB25" s="663"/>
      <c r="INC25" s="663"/>
      <c r="IND25" s="663"/>
      <c r="INE25" s="663"/>
      <c r="INF25" s="663"/>
      <c r="ING25" s="663"/>
      <c r="INH25" s="663"/>
      <c r="INI25" s="663"/>
      <c r="INJ25" s="663"/>
      <c r="INK25" s="663"/>
      <c r="INL25" s="663"/>
      <c r="INM25" s="663"/>
      <c r="INN25" s="663"/>
      <c r="INO25" s="663"/>
      <c r="INP25" s="663"/>
      <c r="INQ25" s="663"/>
      <c r="INR25" s="663"/>
      <c r="INS25" s="663"/>
      <c r="INT25" s="663"/>
      <c r="INU25" s="663"/>
      <c r="INV25" s="663"/>
      <c r="INW25" s="663"/>
      <c r="INX25" s="663"/>
      <c r="INY25" s="663"/>
      <c r="INZ25" s="663"/>
      <c r="IOA25" s="663"/>
      <c r="IOB25" s="663"/>
      <c r="IOC25" s="663"/>
      <c r="IOD25" s="663"/>
      <c r="IOE25" s="663"/>
      <c r="IOF25" s="663"/>
      <c r="IOG25" s="663"/>
      <c r="IOH25" s="663"/>
      <c r="IOI25" s="663"/>
      <c r="IOJ25" s="663"/>
      <c r="IOK25" s="663"/>
      <c r="IOL25" s="663"/>
      <c r="IOM25" s="663"/>
      <c r="ION25" s="663"/>
      <c r="IOO25" s="663"/>
      <c r="IOP25" s="663"/>
      <c r="IOQ25" s="663"/>
      <c r="IOR25" s="663"/>
      <c r="IOS25" s="663"/>
      <c r="IOT25" s="663"/>
      <c r="IOU25" s="663"/>
      <c r="IOV25" s="663"/>
      <c r="IOW25" s="663"/>
      <c r="IOX25" s="663"/>
      <c r="IOY25" s="663"/>
      <c r="IOZ25" s="663"/>
      <c r="IPA25" s="663"/>
      <c r="IPB25" s="663"/>
      <c r="IPC25" s="663"/>
      <c r="IPD25" s="663"/>
      <c r="IPE25" s="663"/>
      <c r="IPF25" s="663"/>
      <c r="IPG25" s="663"/>
      <c r="IPH25" s="663"/>
      <c r="IPI25" s="663"/>
      <c r="IPJ25" s="663"/>
      <c r="IPK25" s="663"/>
      <c r="IPL25" s="663"/>
      <c r="IPM25" s="663"/>
      <c r="IPN25" s="663"/>
      <c r="IPO25" s="663"/>
      <c r="IPP25" s="663"/>
      <c r="IPQ25" s="663"/>
      <c r="IPR25" s="663"/>
      <c r="IPS25" s="663"/>
      <c r="IPT25" s="663"/>
      <c r="IPU25" s="663"/>
      <c r="IPV25" s="663"/>
      <c r="IPW25" s="663"/>
      <c r="IPX25" s="663"/>
      <c r="IPY25" s="663"/>
      <c r="IPZ25" s="663"/>
      <c r="IQA25" s="663"/>
      <c r="IQB25" s="663"/>
      <c r="IQC25" s="663"/>
      <c r="IQD25" s="663"/>
      <c r="IQE25" s="663"/>
      <c r="IQF25" s="663"/>
      <c r="IQG25" s="663"/>
      <c r="IQH25" s="663"/>
      <c r="IQI25" s="663"/>
      <c r="IQJ25" s="663"/>
      <c r="IQK25" s="663"/>
      <c r="IQL25" s="663"/>
      <c r="IQM25" s="663"/>
      <c r="IQN25" s="663"/>
      <c r="IQO25" s="663"/>
      <c r="IQP25" s="663"/>
      <c r="IQQ25" s="663"/>
      <c r="IQR25" s="663"/>
      <c r="IQS25" s="663"/>
      <c r="IQT25" s="663"/>
      <c r="IQU25" s="663"/>
      <c r="IQV25" s="663"/>
      <c r="IQW25" s="663"/>
      <c r="IQX25" s="663"/>
      <c r="IQY25" s="663"/>
      <c r="IQZ25" s="663"/>
      <c r="IRA25" s="663"/>
      <c r="IRB25" s="663"/>
      <c r="IRC25" s="663"/>
      <c r="IRD25" s="663"/>
      <c r="IRE25" s="663"/>
      <c r="IRF25" s="663"/>
      <c r="IRG25" s="663"/>
      <c r="IRH25" s="663"/>
      <c r="IRI25" s="663"/>
      <c r="IRJ25" s="663"/>
      <c r="IRK25" s="663"/>
      <c r="IRL25" s="663"/>
      <c r="IRM25" s="663"/>
      <c r="IRN25" s="663"/>
      <c r="IRO25" s="663"/>
      <c r="IRP25" s="663"/>
      <c r="IRQ25" s="663"/>
      <c r="IRR25" s="663"/>
      <c r="IRS25" s="663"/>
      <c r="IRT25" s="663"/>
      <c r="IRU25" s="663"/>
      <c r="IRV25" s="663"/>
      <c r="IRW25" s="663"/>
      <c r="IRX25" s="663"/>
      <c r="IRY25" s="663"/>
      <c r="IRZ25" s="663"/>
      <c r="ISA25" s="663"/>
      <c r="ISB25" s="663"/>
      <c r="ISC25" s="663"/>
      <c r="ISD25" s="663"/>
      <c r="ISE25" s="663"/>
      <c r="ISF25" s="663"/>
      <c r="ISG25" s="663"/>
      <c r="ISH25" s="663"/>
      <c r="ISI25" s="663"/>
      <c r="ISJ25" s="663"/>
      <c r="ISK25" s="663"/>
      <c r="ISL25" s="663"/>
      <c r="ISM25" s="663"/>
      <c r="ISN25" s="663"/>
      <c r="ISO25" s="663"/>
      <c r="ISP25" s="663"/>
      <c r="ISQ25" s="663"/>
      <c r="ISR25" s="663"/>
      <c r="ISS25" s="663"/>
      <c r="IST25" s="663"/>
      <c r="ISU25" s="663"/>
      <c r="ISV25" s="663"/>
      <c r="ISW25" s="663"/>
      <c r="ISX25" s="663"/>
      <c r="ISY25" s="663"/>
      <c r="ISZ25" s="663"/>
      <c r="ITA25" s="663"/>
      <c r="ITB25" s="663"/>
      <c r="ITC25" s="663"/>
      <c r="ITD25" s="663"/>
      <c r="ITE25" s="663"/>
      <c r="ITF25" s="663"/>
      <c r="ITG25" s="663"/>
      <c r="ITH25" s="663"/>
      <c r="ITI25" s="663"/>
      <c r="ITJ25" s="663"/>
      <c r="ITK25" s="663"/>
      <c r="ITL25" s="663"/>
      <c r="ITM25" s="663"/>
      <c r="ITN25" s="663"/>
      <c r="ITO25" s="663"/>
      <c r="ITP25" s="663"/>
      <c r="ITQ25" s="663"/>
      <c r="ITR25" s="663"/>
      <c r="ITS25" s="663"/>
      <c r="ITT25" s="663"/>
      <c r="ITU25" s="663"/>
      <c r="ITV25" s="663"/>
      <c r="ITW25" s="663"/>
      <c r="ITX25" s="663"/>
      <c r="ITY25" s="663"/>
      <c r="ITZ25" s="663"/>
      <c r="IUA25" s="663"/>
      <c r="IUB25" s="663"/>
      <c r="IUC25" s="663"/>
      <c r="IUD25" s="663"/>
      <c r="IUE25" s="663"/>
      <c r="IUF25" s="663"/>
      <c r="IUG25" s="663"/>
      <c r="IUH25" s="663"/>
      <c r="IUI25" s="663"/>
      <c r="IUJ25" s="663"/>
      <c r="IUK25" s="663"/>
      <c r="IUL25" s="663"/>
      <c r="IUM25" s="663"/>
      <c r="IUN25" s="663"/>
      <c r="IUO25" s="663"/>
      <c r="IUP25" s="663"/>
      <c r="IUQ25" s="663"/>
      <c r="IUR25" s="663"/>
      <c r="IUS25" s="663"/>
      <c r="IUT25" s="663"/>
      <c r="IUU25" s="663"/>
      <c r="IUV25" s="663"/>
      <c r="IUW25" s="663"/>
      <c r="IUX25" s="663"/>
      <c r="IUY25" s="663"/>
      <c r="IUZ25" s="663"/>
      <c r="IVA25" s="663"/>
      <c r="IVB25" s="663"/>
      <c r="IVC25" s="663"/>
      <c r="IVD25" s="663"/>
      <c r="IVE25" s="663"/>
      <c r="IVF25" s="663"/>
      <c r="IVG25" s="663"/>
      <c r="IVH25" s="663"/>
      <c r="IVI25" s="663"/>
      <c r="IVJ25" s="663"/>
      <c r="IVK25" s="663"/>
      <c r="IVL25" s="663"/>
      <c r="IVM25" s="663"/>
      <c r="IVN25" s="663"/>
      <c r="IVO25" s="663"/>
      <c r="IVP25" s="663"/>
      <c r="IVQ25" s="663"/>
      <c r="IVR25" s="663"/>
      <c r="IVS25" s="663"/>
      <c r="IVT25" s="663"/>
      <c r="IVU25" s="663"/>
      <c r="IVV25" s="663"/>
      <c r="IVW25" s="663"/>
      <c r="IVX25" s="663"/>
      <c r="IVY25" s="663"/>
      <c r="IVZ25" s="663"/>
      <c r="IWA25" s="663"/>
      <c r="IWB25" s="663"/>
      <c r="IWC25" s="663"/>
      <c r="IWD25" s="663"/>
      <c r="IWE25" s="663"/>
      <c r="IWF25" s="663"/>
      <c r="IWG25" s="663"/>
      <c r="IWH25" s="663"/>
      <c r="IWI25" s="663"/>
      <c r="IWJ25" s="663"/>
      <c r="IWK25" s="663"/>
      <c r="IWL25" s="663"/>
      <c r="IWM25" s="663"/>
      <c r="IWN25" s="663"/>
      <c r="IWO25" s="663"/>
      <c r="IWP25" s="663"/>
      <c r="IWQ25" s="663"/>
      <c r="IWR25" s="663"/>
      <c r="IWS25" s="663"/>
      <c r="IWT25" s="663"/>
      <c r="IWU25" s="663"/>
      <c r="IWV25" s="663"/>
      <c r="IWW25" s="663"/>
      <c r="IWX25" s="663"/>
      <c r="IWY25" s="663"/>
      <c r="IWZ25" s="663"/>
      <c r="IXA25" s="663"/>
      <c r="IXB25" s="663"/>
      <c r="IXC25" s="663"/>
      <c r="IXD25" s="663"/>
      <c r="IXE25" s="663"/>
      <c r="IXF25" s="663"/>
      <c r="IXG25" s="663"/>
      <c r="IXH25" s="663"/>
      <c r="IXI25" s="663"/>
      <c r="IXJ25" s="663"/>
      <c r="IXK25" s="663"/>
      <c r="IXL25" s="663"/>
      <c r="IXM25" s="663"/>
      <c r="IXN25" s="663"/>
      <c r="IXO25" s="663"/>
      <c r="IXP25" s="663"/>
      <c r="IXQ25" s="663"/>
      <c r="IXR25" s="663"/>
      <c r="IXS25" s="663"/>
      <c r="IXT25" s="663"/>
      <c r="IXU25" s="663"/>
      <c r="IXV25" s="663"/>
      <c r="IXW25" s="663"/>
      <c r="IXX25" s="663"/>
      <c r="IXY25" s="663"/>
      <c r="IXZ25" s="663"/>
      <c r="IYA25" s="663"/>
      <c r="IYB25" s="663"/>
      <c r="IYC25" s="663"/>
      <c r="IYD25" s="663"/>
      <c r="IYE25" s="663"/>
      <c r="IYF25" s="663"/>
      <c r="IYG25" s="663"/>
      <c r="IYH25" s="663"/>
      <c r="IYI25" s="663"/>
      <c r="IYJ25" s="663"/>
      <c r="IYK25" s="663"/>
      <c r="IYL25" s="663"/>
      <c r="IYM25" s="663"/>
      <c r="IYN25" s="663"/>
      <c r="IYO25" s="663"/>
      <c r="IYP25" s="663"/>
      <c r="IYQ25" s="663"/>
      <c r="IYR25" s="663"/>
      <c r="IYS25" s="663"/>
      <c r="IYT25" s="663"/>
      <c r="IYU25" s="663"/>
      <c r="IYV25" s="663"/>
      <c r="IYW25" s="663"/>
      <c r="IYX25" s="663"/>
      <c r="IYY25" s="663"/>
      <c r="IYZ25" s="663"/>
      <c r="IZA25" s="663"/>
      <c r="IZB25" s="663"/>
      <c r="IZC25" s="663"/>
      <c r="IZD25" s="663"/>
      <c r="IZE25" s="663"/>
      <c r="IZF25" s="663"/>
      <c r="IZG25" s="663"/>
      <c r="IZH25" s="663"/>
      <c r="IZI25" s="663"/>
      <c r="IZJ25" s="663"/>
      <c r="IZK25" s="663"/>
      <c r="IZL25" s="663"/>
      <c r="IZM25" s="663"/>
      <c r="IZN25" s="663"/>
      <c r="IZO25" s="663"/>
      <c r="IZP25" s="663"/>
      <c r="IZQ25" s="663"/>
      <c r="IZR25" s="663"/>
      <c r="IZS25" s="663"/>
      <c r="IZT25" s="663"/>
      <c r="IZU25" s="663"/>
      <c r="IZV25" s="663"/>
      <c r="IZW25" s="663"/>
      <c r="IZX25" s="663"/>
      <c r="IZY25" s="663"/>
      <c r="IZZ25" s="663"/>
      <c r="JAA25" s="663"/>
      <c r="JAB25" s="663"/>
      <c r="JAC25" s="663"/>
      <c r="JAD25" s="663"/>
      <c r="JAE25" s="663"/>
      <c r="JAF25" s="663"/>
      <c r="JAG25" s="663"/>
      <c r="JAH25" s="663"/>
      <c r="JAI25" s="663"/>
      <c r="JAJ25" s="663"/>
      <c r="JAK25" s="663"/>
      <c r="JAL25" s="663"/>
      <c r="JAM25" s="663"/>
      <c r="JAN25" s="663"/>
      <c r="JAO25" s="663"/>
      <c r="JAP25" s="663"/>
      <c r="JAQ25" s="663"/>
      <c r="JAR25" s="663"/>
      <c r="JAS25" s="663"/>
      <c r="JAT25" s="663"/>
      <c r="JAU25" s="663"/>
      <c r="JAV25" s="663"/>
      <c r="JAW25" s="663"/>
      <c r="JAX25" s="663"/>
      <c r="JAY25" s="663"/>
      <c r="JAZ25" s="663"/>
      <c r="JBA25" s="663"/>
      <c r="JBB25" s="663"/>
      <c r="JBC25" s="663"/>
      <c r="JBD25" s="663"/>
      <c r="JBE25" s="663"/>
      <c r="JBF25" s="663"/>
      <c r="JBG25" s="663"/>
      <c r="JBH25" s="663"/>
      <c r="JBI25" s="663"/>
      <c r="JBJ25" s="663"/>
      <c r="JBK25" s="663"/>
      <c r="JBL25" s="663"/>
      <c r="JBM25" s="663"/>
      <c r="JBN25" s="663"/>
      <c r="JBO25" s="663"/>
      <c r="JBP25" s="663"/>
      <c r="JBQ25" s="663"/>
      <c r="JBR25" s="663"/>
      <c r="JBS25" s="663"/>
      <c r="JBT25" s="663"/>
      <c r="JBU25" s="663"/>
      <c r="JBV25" s="663"/>
      <c r="JBW25" s="663"/>
      <c r="JBX25" s="663"/>
      <c r="JBY25" s="663"/>
      <c r="JBZ25" s="663"/>
      <c r="JCA25" s="663"/>
      <c r="JCB25" s="663"/>
      <c r="JCC25" s="663"/>
      <c r="JCD25" s="663"/>
      <c r="JCE25" s="663"/>
      <c r="JCF25" s="663"/>
      <c r="JCG25" s="663"/>
      <c r="JCH25" s="663"/>
      <c r="JCI25" s="663"/>
      <c r="JCJ25" s="663"/>
      <c r="JCK25" s="663"/>
      <c r="JCL25" s="663"/>
      <c r="JCM25" s="663"/>
      <c r="JCN25" s="663"/>
      <c r="JCO25" s="663"/>
      <c r="JCP25" s="663"/>
      <c r="JCQ25" s="663"/>
      <c r="JCR25" s="663"/>
      <c r="JCS25" s="663"/>
      <c r="JCT25" s="663"/>
      <c r="JCU25" s="663"/>
      <c r="JCV25" s="663"/>
      <c r="JCW25" s="663"/>
      <c r="JCX25" s="663"/>
      <c r="JCY25" s="663"/>
      <c r="JCZ25" s="663"/>
      <c r="JDA25" s="663"/>
      <c r="JDB25" s="663"/>
      <c r="JDC25" s="663"/>
      <c r="JDD25" s="663"/>
      <c r="JDE25" s="663"/>
      <c r="JDF25" s="663"/>
      <c r="JDG25" s="663"/>
      <c r="JDH25" s="663"/>
      <c r="JDI25" s="663"/>
      <c r="JDJ25" s="663"/>
      <c r="JDK25" s="663"/>
      <c r="JDL25" s="663"/>
      <c r="JDM25" s="663"/>
      <c r="JDN25" s="663"/>
      <c r="JDO25" s="663"/>
      <c r="JDP25" s="663"/>
      <c r="JDQ25" s="663"/>
      <c r="JDR25" s="663"/>
      <c r="JDS25" s="663"/>
      <c r="JDT25" s="663"/>
      <c r="JDU25" s="663"/>
      <c r="JDV25" s="663"/>
      <c r="JDW25" s="663"/>
      <c r="JDX25" s="663"/>
      <c r="JDY25" s="663"/>
      <c r="JDZ25" s="663"/>
      <c r="JEA25" s="663"/>
      <c r="JEB25" s="663"/>
      <c r="JEC25" s="663"/>
      <c r="JED25" s="663"/>
      <c r="JEE25" s="663"/>
      <c r="JEF25" s="663"/>
      <c r="JEG25" s="663"/>
      <c r="JEH25" s="663"/>
      <c r="JEI25" s="663"/>
      <c r="JEJ25" s="663"/>
      <c r="JEK25" s="663"/>
      <c r="JEL25" s="663"/>
      <c r="JEM25" s="663"/>
      <c r="JEN25" s="663"/>
      <c r="JEO25" s="663"/>
      <c r="JEP25" s="663"/>
      <c r="JEQ25" s="663"/>
      <c r="JER25" s="663"/>
      <c r="JES25" s="663"/>
      <c r="JET25" s="663"/>
      <c r="JEU25" s="663"/>
      <c r="JEV25" s="663"/>
      <c r="JEW25" s="663"/>
      <c r="JEX25" s="663"/>
      <c r="JEY25" s="663"/>
      <c r="JEZ25" s="663"/>
      <c r="JFA25" s="663"/>
      <c r="JFB25" s="663"/>
      <c r="JFC25" s="663"/>
      <c r="JFD25" s="663"/>
      <c r="JFE25" s="663"/>
      <c r="JFF25" s="663"/>
      <c r="JFG25" s="663"/>
      <c r="JFH25" s="663"/>
      <c r="JFI25" s="663"/>
      <c r="JFJ25" s="663"/>
      <c r="JFK25" s="663"/>
      <c r="JFL25" s="663"/>
      <c r="JFM25" s="663"/>
      <c r="JFN25" s="663"/>
      <c r="JFO25" s="663"/>
      <c r="JFP25" s="663"/>
      <c r="JFQ25" s="663"/>
      <c r="JFR25" s="663"/>
      <c r="JFS25" s="663"/>
      <c r="JFT25" s="663"/>
      <c r="JFU25" s="663"/>
      <c r="JFV25" s="663"/>
      <c r="JFW25" s="663"/>
      <c r="JFX25" s="663"/>
      <c r="JFY25" s="663"/>
      <c r="JFZ25" s="663"/>
      <c r="JGA25" s="663"/>
      <c r="JGB25" s="663"/>
      <c r="JGC25" s="663"/>
      <c r="JGD25" s="663"/>
      <c r="JGE25" s="663"/>
      <c r="JGF25" s="663"/>
      <c r="JGG25" s="663"/>
      <c r="JGH25" s="663"/>
      <c r="JGI25" s="663"/>
      <c r="JGJ25" s="663"/>
      <c r="JGK25" s="663"/>
      <c r="JGL25" s="663"/>
      <c r="JGM25" s="663"/>
      <c r="JGN25" s="663"/>
      <c r="JGO25" s="663"/>
      <c r="JGP25" s="663"/>
      <c r="JGQ25" s="663"/>
      <c r="JGR25" s="663"/>
      <c r="JGS25" s="663"/>
      <c r="JGT25" s="663"/>
      <c r="JGU25" s="663"/>
      <c r="JGV25" s="663"/>
      <c r="JGW25" s="663"/>
      <c r="JGX25" s="663"/>
      <c r="JGY25" s="663"/>
      <c r="JGZ25" s="663"/>
      <c r="JHA25" s="663"/>
      <c r="JHB25" s="663"/>
      <c r="JHC25" s="663"/>
      <c r="JHD25" s="663"/>
      <c r="JHE25" s="663"/>
      <c r="JHF25" s="663"/>
      <c r="JHG25" s="663"/>
      <c r="JHH25" s="663"/>
      <c r="JHI25" s="663"/>
      <c r="JHJ25" s="663"/>
      <c r="JHK25" s="663"/>
      <c r="JHL25" s="663"/>
      <c r="JHM25" s="663"/>
      <c r="JHN25" s="663"/>
      <c r="JHO25" s="663"/>
      <c r="JHP25" s="663"/>
      <c r="JHQ25" s="663"/>
      <c r="JHR25" s="663"/>
      <c r="JHS25" s="663"/>
      <c r="JHT25" s="663"/>
      <c r="JHU25" s="663"/>
      <c r="JHV25" s="663"/>
      <c r="JHW25" s="663"/>
      <c r="JHX25" s="663"/>
      <c r="JHY25" s="663"/>
      <c r="JHZ25" s="663"/>
      <c r="JIA25" s="663"/>
      <c r="JIB25" s="663"/>
      <c r="JIC25" s="663"/>
      <c r="JID25" s="663"/>
      <c r="JIE25" s="663"/>
      <c r="JIF25" s="663"/>
      <c r="JIG25" s="663"/>
      <c r="JIH25" s="663"/>
      <c r="JII25" s="663"/>
      <c r="JIJ25" s="663"/>
      <c r="JIK25" s="663"/>
      <c r="JIL25" s="663"/>
      <c r="JIM25" s="663"/>
      <c r="JIN25" s="663"/>
      <c r="JIO25" s="663"/>
      <c r="JIP25" s="663"/>
      <c r="JIQ25" s="663"/>
      <c r="JIR25" s="663"/>
      <c r="JIS25" s="663"/>
      <c r="JIT25" s="663"/>
      <c r="JIU25" s="663"/>
      <c r="JIV25" s="663"/>
      <c r="JIW25" s="663"/>
      <c r="JIX25" s="663"/>
      <c r="JIY25" s="663"/>
      <c r="JIZ25" s="663"/>
      <c r="JJA25" s="663"/>
      <c r="JJB25" s="663"/>
      <c r="JJC25" s="663"/>
      <c r="JJD25" s="663"/>
      <c r="JJE25" s="663"/>
      <c r="JJF25" s="663"/>
      <c r="JJG25" s="663"/>
      <c r="JJH25" s="663"/>
      <c r="JJI25" s="663"/>
      <c r="JJJ25" s="663"/>
      <c r="JJK25" s="663"/>
      <c r="JJL25" s="663"/>
      <c r="JJM25" s="663"/>
      <c r="JJN25" s="663"/>
      <c r="JJO25" s="663"/>
      <c r="JJP25" s="663"/>
      <c r="JJQ25" s="663"/>
      <c r="JJR25" s="663"/>
      <c r="JJS25" s="663"/>
      <c r="JJT25" s="663"/>
      <c r="JJU25" s="663"/>
      <c r="JJV25" s="663"/>
      <c r="JJW25" s="663"/>
      <c r="JJX25" s="663"/>
      <c r="JJY25" s="663"/>
      <c r="JJZ25" s="663"/>
      <c r="JKA25" s="663"/>
      <c r="JKB25" s="663"/>
      <c r="JKC25" s="663"/>
      <c r="JKD25" s="663"/>
      <c r="JKE25" s="663"/>
      <c r="JKF25" s="663"/>
      <c r="JKG25" s="663"/>
      <c r="JKH25" s="663"/>
      <c r="JKI25" s="663"/>
      <c r="JKJ25" s="663"/>
      <c r="JKK25" s="663"/>
      <c r="JKL25" s="663"/>
      <c r="JKM25" s="663"/>
      <c r="JKN25" s="663"/>
      <c r="JKO25" s="663"/>
      <c r="JKP25" s="663"/>
      <c r="JKQ25" s="663"/>
      <c r="JKR25" s="663"/>
      <c r="JKS25" s="663"/>
      <c r="JKT25" s="663"/>
      <c r="JKU25" s="663"/>
      <c r="JKV25" s="663"/>
      <c r="JKW25" s="663"/>
      <c r="JKX25" s="663"/>
      <c r="JKY25" s="663"/>
      <c r="JKZ25" s="663"/>
      <c r="JLA25" s="663"/>
      <c r="JLB25" s="663"/>
      <c r="JLC25" s="663"/>
      <c r="JLD25" s="663"/>
      <c r="JLE25" s="663"/>
      <c r="JLF25" s="663"/>
      <c r="JLG25" s="663"/>
      <c r="JLH25" s="663"/>
      <c r="JLI25" s="663"/>
      <c r="JLJ25" s="663"/>
      <c r="JLK25" s="663"/>
      <c r="JLL25" s="663"/>
      <c r="JLM25" s="663"/>
      <c r="JLN25" s="663"/>
      <c r="JLO25" s="663"/>
      <c r="JLP25" s="663"/>
      <c r="JLQ25" s="663"/>
      <c r="JLR25" s="663"/>
      <c r="JLS25" s="663"/>
      <c r="JLT25" s="663"/>
      <c r="JLU25" s="663"/>
      <c r="JLV25" s="663"/>
      <c r="JLW25" s="663"/>
      <c r="JLX25" s="663"/>
      <c r="JLY25" s="663"/>
      <c r="JLZ25" s="663"/>
      <c r="JMA25" s="663"/>
      <c r="JMB25" s="663"/>
      <c r="JMC25" s="663"/>
      <c r="JMD25" s="663"/>
      <c r="JME25" s="663"/>
      <c r="JMF25" s="663"/>
      <c r="JMG25" s="663"/>
      <c r="JMH25" s="663"/>
      <c r="JMI25" s="663"/>
      <c r="JMJ25" s="663"/>
      <c r="JMK25" s="663"/>
      <c r="JML25" s="663"/>
      <c r="JMM25" s="663"/>
      <c r="JMN25" s="663"/>
      <c r="JMO25" s="663"/>
      <c r="JMP25" s="663"/>
      <c r="JMQ25" s="663"/>
      <c r="JMR25" s="663"/>
      <c r="JMS25" s="663"/>
      <c r="JMT25" s="663"/>
      <c r="JMU25" s="663"/>
      <c r="JMV25" s="663"/>
      <c r="JMW25" s="663"/>
      <c r="JMX25" s="663"/>
      <c r="JMY25" s="663"/>
      <c r="JMZ25" s="663"/>
      <c r="JNA25" s="663"/>
      <c r="JNB25" s="663"/>
      <c r="JNC25" s="663"/>
      <c r="JND25" s="663"/>
      <c r="JNE25" s="663"/>
      <c r="JNF25" s="663"/>
      <c r="JNG25" s="663"/>
      <c r="JNH25" s="663"/>
      <c r="JNI25" s="663"/>
      <c r="JNJ25" s="663"/>
      <c r="JNK25" s="663"/>
      <c r="JNL25" s="663"/>
      <c r="JNM25" s="663"/>
      <c r="JNN25" s="663"/>
      <c r="JNO25" s="663"/>
      <c r="JNP25" s="663"/>
      <c r="JNQ25" s="663"/>
      <c r="JNR25" s="663"/>
      <c r="JNS25" s="663"/>
      <c r="JNT25" s="663"/>
      <c r="JNU25" s="663"/>
      <c r="JNV25" s="663"/>
      <c r="JNW25" s="663"/>
      <c r="JNX25" s="663"/>
      <c r="JNY25" s="663"/>
      <c r="JNZ25" s="663"/>
      <c r="JOA25" s="663"/>
      <c r="JOB25" s="663"/>
      <c r="JOC25" s="663"/>
      <c r="JOD25" s="663"/>
      <c r="JOE25" s="663"/>
      <c r="JOF25" s="663"/>
      <c r="JOG25" s="663"/>
      <c r="JOH25" s="663"/>
      <c r="JOI25" s="663"/>
      <c r="JOJ25" s="663"/>
      <c r="JOK25" s="663"/>
      <c r="JOL25" s="663"/>
      <c r="JOM25" s="663"/>
      <c r="JON25" s="663"/>
      <c r="JOO25" s="663"/>
      <c r="JOP25" s="663"/>
      <c r="JOQ25" s="663"/>
      <c r="JOR25" s="663"/>
      <c r="JOS25" s="663"/>
      <c r="JOT25" s="663"/>
      <c r="JOU25" s="663"/>
      <c r="JOV25" s="663"/>
      <c r="JOW25" s="663"/>
      <c r="JOX25" s="663"/>
      <c r="JOY25" s="663"/>
      <c r="JOZ25" s="663"/>
      <c r="JPA25" s="663"/>
      <c r="JPB25" s="663"/>
      <c r="JPC25" s="663"/>
      <c r="JPD25" s="663"/>
      <c r="JPE25" s="663"/>
      <c r="JPF25" s="663"/>
      <c r="JPG25" s="663"/>
      <c r="JPH25" s="663"/>
      <c r="JPI25" s="663"/>
      <c r="JPJ25" s="663"/>
      <c r="JPK25" s="663"/>
      <c r="JPL25" s="663"/>
      <c r="JPM25" s="663"/>
      <c r="JPN25" s="663"/>
      <c r="JPO25" s="663"/>
      <c r="JPP25" s="663"/>
      <c r="JPQ25" s="663"/>
      <c r="JPR25" s="663"/>
      <c r="JPS25" s="663"/>
      <c r="JPT25" s="663"/>
      <c r="JPU25" s="663"/>
      <c r="JPV25" s="663"/>
      <c r="JPW25" s="663"/>
      <c r="JPX25" s="663"/>
      <c r="JPY25" s="663"/>
      <c r="JPZ25" s="663"/>
      <c r="JQA25" s="663"/>
      <c r="JQB25" s="663"/>
      <c r="JQC25" s="663"/>
      <c r="JQD25" s="663"/>
      <c r="JQE25" s="663"/>
      <c r="JQF25" s="663"/>
      <c r="JQG25" s="663"/>
      <c r="JQH25" s="663"/>
      <c r="JQI25" s="663"/>
      <c r="JQJ25" s="663"/>
      <c r="JQK25" s="663"/>
      <c r="JQL25" s="663"/>
      <c r="JQM25" s="663"/>
      <c r="JQN25" s="663"/>
      <c r="JQO25" s="663"/>
      <c r="JQP25" s="663"/>
      <c r="JQQ25" s="663"/>
      <c r="JQR25" s="663"/>
      <c r="JQS25" s="663"/>
      <c r="JQT25" s="663"/>
      <c r="JQU25" s="663"/>
      <c r="JQV25" s="663"/>
      <c r="JQW25" s="663"/>
      <c r="JQX25" s="663"/>
      <c r="JQY25" s="663"/>
      <c r="JQZ25" s="663"/>
      <c r="JRA25" s="663"/>
      <c r="JRB25" s="663"/>
      <c r="JRC25" s="663"/>
      <c r="JRD25" s="663"/>
      <c r="JRE25" s="663"/>
      <c r="JRF25" s="663"/>
      <c r="JRG25" s="663"/>
      <c r="JRH25" s="663"/>
      <c r="JRI25" s="663"/>
      <c r="JRJ25" s="663"/>
      <c r="JRK25" s="663"/>
      <c r="JRL25" s="663"/>
      <c r="JRM25" s="663"/>
      <c r="JRN25" s="663"/>
      <c r="JRO25" s="663"/>
      <c r="JRP25" s="663"/>
      <c r="JRQ25" s="663"/>
      <c r="JRR25" s="663"/>
      <c r="JRS25" s="663"/>
      <c r="JRT25" s="663"/>
      <c r="JRU25" s="663"/>
      <c r="JRV25" s="663"/>
      <c r="JRW25" s="663"/>
      <c r="JRX25" s="663"/>
      <c r="JRY25" s="663"/>
      <c r="JRZ25" s="663"/>
      <c r="JSA25" s="663"/>
      <c r="JSB25" s="663"/>
      <c r="JSC25" s="663"/>
      <c r="JSD25" s="663"/>
      <c r="JSE25" s="663"/>
      <c r="JSF25" s="663"/>
      <c r="JSG25" s="663"/>
      <c r="JSH25" s="663"/>
      <c r="JSI25" s="663"/>
      <c r="JSJ25" s="663"/>
      <c r="JSK25" s="663"/>
      <c r="JSL25" s="663"/>
      <c r="JSM25" s="663"/>
      <c r="JSN25" s="663"/>
      <c r="JSO25" s="663"/>
      <c r="JSP25" s="663"/>
      <c r="JSQ25" s="663"/>
      <c r="JSR25" s="663"/>
      <c r="JSS25" s="663"/>
      <c r="JST25" s="663"/>
      <c r="JSU25" s="663"/>
      <c r="JSV25" s="663"/>
      <c r="JSW25" s="663"/>
      <c r="JSX25" s="663"/>
      <c r="JSY25" s="663"/>
      <c r="JSZ25" s="663"/>
      <c r="JTA25" s="663"/>
      <c r="JTB25" s="663"/>
      <c r="JTC25" s="663"/>
      <c r="JTD25" s="663"/>
      <c r="JTE25" s="663"/>
      <c r="JTF25" s="663"/>
      <c r="JTG25" s="663"/>
      <c r="JTH25" s="663"/>
      <c r="JTI25" s="663"/>
      <c r="JTJ25" s="663"/>
      <c r="JTK25" s="663"/>
      <c r="JTL25" s="663"/>
      <c r="JTM25" s="663"/>
      <c r="JTN25" s="663"/>
      <c r="JTO25" s="663"/>
      <c r="JTP25" s="663"/>
      <c r="JTQ25" s="663"/>
      <c r="JTR25" s="663"/>
      <c r="JTS25" s="663"/>
      <c r="JTT25" s="663"/>
      <c r="JTU25" s="663"/>
      <c r="JTV25" s="663"/>
      <c r="JTW25" s="663"/>
      <c r="JTX25" s="663"/>
      <c r="JTY25" s="663"/>
      <c r="JTZ25" s="663"/>
      <c r="JUA25" s="663"/>
      <c r="JUB25" s="663"/>
      <c r="JUC25" s="663"/>
      <c r="JUD25" s="663"/>
      <c r="JUE25" s="663"/>
      <c r="JUF25" s="663"/>
      <c r="JUG25" s="663"/>
      <c r="JUH25" s="663"/>
      <c r="JUI25" s="663"/>
      <c r="JUJ25" s="663"/>
      <c r="JUK25" s="663"/>
      <c r="JUL25" s="663"/>
      <c r="JUM25" s="663"/>
      <c r="JUN25" s="663"/>
      <c r="JUO25" s="663"/>
      <c r="JUP25" s="663"/>
      <c r="JUQ25" s="663"/>
      <c r="JUR25" s="663"/>
      <c r="JUS25" s="663"/>
      <c r="JUT25" s="663"/>
      <c r="JUU25" s="663"/>
      <c r="JUV25" s="663"/>
      <c r="JUW25" s="663"/>
      <c r="JUX25" s="663"/>
      <c r="JUY25" s="663"/>
      <c r="JUZ25" s="663"/>
      <c r="JVA25" s="663"/>
      <c r="JVB25" s="663"/>
      <c r="JVC25" s="663"/>
      <c r="JVD25" s="663"/>
      <c r="JVE25" s="663"/>
      <c r="JVF25" s="663"/>
      <c r="JVG25" s="663"/>
      <c r="JVH25" s="663"/>
      <c r="JVI25" s="663"/>
      <c r="JVJ25" s="663"/>
      <c r="JVK25" s="663"/>
      <c r="JVL25" s="663"/>
      <c r="JVM25" s="663"/>
      <c r="JVN25" s="663"/>
      <c r="JVO25" s="663"/>
      <c r="JVP25" s="663"/>
      <c r="JVQ25" s="663"/>
      <c r="JVR25" s="663"/>
      <c r="JVS25" s="663"/>
      <c r="JVT25" s="663"/>
      <c r="JVU25" s="663"/>
      <c r="JVV25" s="663"/>
      <c r="JVW25" s="663"/>
      <c r="JVX25" s="663"/>
      <c r="JVY25" s="663"/>
      <c r="JVZ25" s="663"/>
      <c r="JWA25" s="663"/>
      <c r="JWB25" s="663"/>
      <c r="JWC25" s="663"/>
      <c r="JWD25" s="663"/>
      <c r="JWE25" s="663"/>
      <c r="JWF25" s="663"/>
      <c r="JWG25" s="663"/>
      <c r="JWH25" s="663"/>
      <c r="JWI25" s="663"/>
      <c r="JWJ25" s="663"/>
      <c r="JWK25" s="663"/>
      <c r="JWL25" s="663"/>
      <c r="JWM25" s="663"/>
      <c r="JWN25" s="663"/>
      <c r="JWO25" s="663"/>
      <c r="JWP25" s="663"/>
      <c r="JWQ25" s="663"/>
      <c r="JWR25" s="663"/>
      <c r="JWS25" s="663"/>
      <c r="JWT25" s="663"/>
      <c r="JWU25" s="663"/>
      <c r="JWV25" s="663"/>
      <c r="JWW25" s="663"/>
      <c r="JWX25" s="663"/>
      <c r="JWY25" s="663"/>
      <c r="JWZ25" s="663"/>
      <c r="JXA25" s="663"/>
      <c r="JXB25" s="663"/>
      <c r="JXC25" s="663"/>
      <c r="JXD25" s="663"/>
      <c r="JXE25" s="663"/>
      <c r="JXF25" s="663"/>
      <c r="JXG25" s="663"/>
      <c r="JXH25" s="663"/>
      <c r="JXI25" s="663"/>
      <c r="JXJ25" s="663"/>
      <c r="JXK25" s="663"/>
      <c r="JXL25" s="663"/>
      <c r="JXM25" s="663"/>
      <c r="JXN25" s="663"/>
      <c r="JXO25" s="663"/>
      <c r="JXP25" s="663"/>
      <c r="JXQ25" s="663"/>
      <c r="JXR25" s="663"/>
      <c r="JXS25" s="663"/>
      <c r="JXT25" s="663"/>
      <c r="JXU25" s="663"/>
      <c r="JXV25" s="663"/>
      <c r="JXW25" s="663"/>
      <c r="JXX25" s="663"/>
      <c r="JXY25" s="663"/>
      <c r="JXZ25" s="663"/>
      <c r="JYA25" s="663"/>
      <c r="JYB25" s="663"/>
      <c r="JYC25" s="663"/>
      <c r="JYD25" s="663"/>
      <c r="JYE25" s="663"/>
      <c r="JYF25" s="663"/>
      <c r="JYG25" s="663"/>
      <c r="JYH25" s="663"/>
      <c r="JYI25" s="663"/>
      <c r="JYJ25" s="663"/>
      <c r="JYK25" s="663"/>
      <c r="JYL25" s="663"/>
      <c r="JYM25" s="663"/>
      <c r="JYN25" s="663"/>
      <c r="JYO25" s="663"/>
      <c r="JYP25" s="663"/>
      <c r="JYQ25" s="663"/>
      <c r="JYR25" s="663"/>
      <c r="JYS25" s="663"/>
      <c r="JYT25" s="663"/>
      <c r="JYU25" s="663"/>
      <c r="JYV25" s="663"/>
      <c r="JYW25" s="663"/>
      <c r="JYX25" s="663"/>
      <c r="JYY25" s="663"/>
      <c r="JYZ25" s="663"/>
      <c r="JZA25" s="663"/>
      <c r="JZB25" s="663"/>
      <c r="JZC25" s="663"/>
      <c r="JZD25" s="663"/>
      <c r="JZE25" s="663"/>
      <c r="JZF25" s="663"/>
      <c r="JZG25" s="663"/>
      <c r="JZH25" s="663"/>
      <c r="JZI25" s="663"/>
      <c r="JZJ25" s="663"/>
      <c r="JZK25" s="663"/>
      <c r="JZL25" s="663"/>
      <c r="JZM25" s="663"/>
      <c r="JZN25" s="663"/>
      <c r="JZO25" s="663"/>
      <c r="JZP25" s="663"/>
      <c r="JZQ25" s="663"/>
      <c r="JZR25" s="663"/>
      <c r="JZS25" s="663"/>
      <c r="JZT25" s="663"/>
      <c r="JZU25" s="663"/>
      <c r="JZV25" s="663"/>
      <c r="JZW25" s="663"/>
      <c r="JZX25" s="663"/>
      <c r="JZY25" s="663"/>
      <c r="JZZ25" s="663"/>
      <c r="KAA25" s="663"/>
      <c r="KAB25" s="663"/>
      <c r="KAC25" s="663"/>
      <c r="KAD25" s="663"/>
      <c r="KAE25" s="663"/>
      <c r="KAF25" s="663"/>
      <c r="KAG25" s="663"/>
      <c r="KAH25" s="663"/>
      <c r="KAI25" s="663"/>
      <c r="KAJ25" s="663"/>
      <c r="KAK25" s="663"/>
      <c r="KAL25" s="663"/>
      <c r="KAM25" s="663"/>
      <c r="KAN25" s="663"/>
      <c r="KAO25" s="663"/>
      <c r="KAP25" s="663"/>
      <c r="KAQ25" s="663"/>
      <c r="KAR25" s="663"/>
      <c r="KAS25" s="663"/>
      <c r="KAT25" s="663"/>
      <c r="KAU25" s="663"/>
      <c r="KAV25" s="663"/>
      <c r="KAW25" s="663"/>
      <c r="KAX25" s="663"/>
      <c r="KAY25" s="663"/>
      <c r="KAZ25" s="663"/>
      <c r="KBA25" s="663"/>
      <c r="KBB25" s="663"/>
      <c r="KBC25" s="663"/>
      <c r="KBD25" s="663"/>
      <c r="KBE25" s="663"/>
      <c r="KBF25" s="663"/>
      <c r="KBG25" s="663"/>
      <c r="KBH25" s="663"/>
      <c r="KBI25" s="663"/>
      <c r="KBJ25" s="663"/>
      <c r="KBK25" s="663"/>
      <c r="KBL25" s="663"/>
      <c r="KBM25" s="663"/>
      <c r="KBN25" s="663"/>
      <c r="KBO25" s="663"/>
      <c r="KBP25" s="663"/>
      <c r="KBQ25" s="663"/>
      <c r="KBR25" s="663"/>
      <c r="KBS25" s="663"/>
      <c r="KBT25" s="663"/>
      <c r="KBU25" s="663"/>
      <c r="KBV25" s="663"/>
      <c r="KBW25" s="663"/>
      <c r="KBX25" s="663"/>
      <c r="KBY25" s="663"/>
      <c r="KBZ25" s="663"/>
      <c r="KCA25" s="663"/>
      <c r="KCB25" s="663"/>
      <c r="KCC25" s="663"/>
      <c r="KCD25" s="663"/>
      <c r="KCE25" s="663"/>
      <c r="KCF25" s="663"/>
      <c r="KCG25" s="663"/>
      <c r="KCH25" s="663"/>
      <c r="KCI25" s="663"/>
      <c r="KCJ25" s="663"/>
      <c r="KCK25" s="663"/>
      <c r="KCL25" s="663"/>
      <c r="KCM25" s="663"/>
      <c r="KCN25" s="663"/>
      <c r="KCO25" s="663"/>
      <c r="KCP25" s="663"/>
      <c r="KCQ25" s="663"/>
      <c r="KCR25" s="663"/>
      <c r="KCS25" s="663"/>
      <c r="KCT25" s="663"/>
      <c r="KCU25" s="663"/>
      <c r="KCV25" s="663"/>
      <c r="KCW25" s="663"/>
      <c r="KCX25" s="663"/>
      <c r="KCY25" s="663"/>
      <c r="KCZ25" s="663"/>
      <c r="KDA25" s="663"/>
      <c r="KDB25" s="663"/>
      <c r="KDC25" s="663"/>
      <c r="KDD25" s="663"/>
      <c r="KDE25" s="663"/>
      <c r="KDF25" s="663"/>
      <c r="KDG25" s="663"/>
      <c r="KDH25" s="663"/>
      <c r="KDI25" s="663"/>
      <c r="KDJ25" s="663"/>
      <c r="KDK25" s="663"/>
      <c r="KDL25" s="663"/>
      <c r="KDM25" s="663"/>
      <c r="KDN25" s="663"/>
      <c r="KDO25" s="663"/>
      <c r="KDP25" s="663"/>
      <c r="KDQ25" s="663"/>
      <c r="KDR25" s="663"/>
      <c r="KDS25" s="663"/>
      <c r="KDT25" s="663"/>
      <c r="KDU25" s="663"/>
      <c r="KDV25" s="663"/>
      <c r="KDW25" s="663"/>
      <c r="KDX25" s="663"/>
      <c r="KDY25" s="663"/>
      <c r="KDZ25" s="663"/>
      <c r="KEA25" s="663"/>
      <c r="KEB25" s="663"/>
      <c r="KEC25" s="663"/>
      <c r="KED25" s="663"/>
      <c r="KEE25" s="663"/>
      <c r="KEF25" s="663"/>
      <c r="KEG25" s="663"/>
      <c r="KEH25" s="663"/>
      <c r="KEI25" s="663"/>
      <c r="KEJ25" s="663"/>
      <c r="KEK25" s="663"/>
      <c r="KEL25" s="663"/>
      <c r="KEM25" s="663"/>
      <c r="KEN25" s="663"/>
      <c r="KEO25" s="663"/>
      <c r="KEP25" s="663"/>
      <c r="KEQ25" s="663"/>
      <c r="KER25" s="663"/>
      <c r="KES25" s="663"/>
      <c r="KET25" s="663"/>
      <c r="KEU25" s="663"/>
      <c r="KEV25" s="663"/>
      <c r="KEW25" s="663"/>
      <c r="KEX25" s="663"/>
      <c r="KEY25" s="663"/>
      <c r="KEZ25" s="663"/>
      <c r="KFA25" s="663"/>
      <c r="KFB25" s="663"/>
      <c r="KFC25" s="663"/>
      <c r="KFD25" s="663"/>
      <c r="KFE25" s="663"/>
      <c r="KFF25" s="663"/>
      <c r="KFG25" s="663"/>
      <c r="KFH25" s="663"/>
      <c r="KFI25" s="663"/>
      <c r="KFJ25" s="663"/>
      <c r="KFK25" s="663"/>
      <c r="KFL25" s="663"/>
      <c r="KFM25" s="663"/>
      <c r="KFN25" s="663"/>
      <c r="KFO25" s="663"/>
      <c r="KFP25" s="663"/>
      <c r="KFQ25" s="663"/>
      <c r="KFR25" s="663"/>
      <c r="KFS25" s="663"/>
      <c r="KFT25" s="663"/>
      <c r="KFU25" s="663"/>
      <c r="KFV25" s="663"/>
      <c r="KFW25" s="663"/>
      <c r="KFX25" s="663"/>
      <c r="KFY25" s="663"/>
      <c r="KFZ25" s="663"/>
      <c r="KGA25" s="663"/>
      <c r="KGB25" s="663"/>
      <c r="KGC25" s="663"/>
      <c r="KGD25" s="663"/>
      <c r="KGE25" s="663"/>
      <c r="KGF25" s="663"/>
      <c r="KGG25" s="663"/>
      <c r="KGH25" s="663"/>
      <c r="KGI25" s="663"/>
      <c r="KGJ25" s="663"/>
      <c r="KGK25" s="663"/>
      <c r="KGL25" s="663"/>
      <c r="KGM25" s="663"/>
      <c r="KGN25" s="663"/>
      <c r="KGO25" s="663"/>
      <c r="KGP25" s="663"/>
      <c r="KGQ25" s="663"/>
      <c r="KGR25" s="663"/>
      <c r="KGS25" s="663"/>
      <c r="KGT25" s="663"/>
      <c r="KGU25" s="663"/>
      <c r="KGV25" s="663"/>
      <c r="KGW25" s="663"/>
      <c r="KGX25" s="663"/>
      <c r="KGY25" s="663"/>
      <c r="KGZ25" s="663"/>
      <c r="KHA25" s="663"/>
      <c r="KHB25" s="663"/>
      <c r="KHC25" s="663"/>
      <c r="KHD25" s="663"/>
      <c r="KHE25" s="663"/>
      <c r="KHF25" s="663"/>
      <c r="KHG25" s="663"/>
      <c r="KHH25" s="663"/>
      <c r="KHI25" s="663"/>
      <c r="KHJ25" s="663"/>
      <c r="KHK25" s="663"/>
      <c r="KHL25" s="663"/>
      <c r="KHM25" s="663"/>
      <c r="KHN25" s="663"/>
      <c r="KHO25" s="663"/>
      <c r="KHP25" s="663"/>
      <c r="KHQ25" s="663"/>
      <c r="KHR25" s="663"/>
      <c r="KHS25" s="663"/>
      <c r="KHT25" s="663"/>
      <c r="KHU25" s="663"/>
      <c r="KHV25" s="663"/>
      <c r="KHW25" s="663"/>
      <c r="KHX25" s="663"/>
      <c r="KHY25" s="663"/>
      <c r="KHZ25" s="663"/>
      <c r="KIA25" s="663"/>
      <c r="KIB25" s="663"/>
      <c r="KIC25" s="663"/>
      <c r="KID25" s="663"/>
      <c r="KIE25" s="663"/>
      <c r="KIF25" s="663"/>
      <c r="KIG25" s="663"/>
      <c r="KIH25" s="663"/>
      <c r="KII25" s="663"/>
      <c r="KIJ25" s="663"/>
      <c r="KIK25" s="663"/>
      <c r="KIL25" s="663"/>
      <c r="KIM25" s="663"/>
      <c r="KIN25" s="663"/>
      <c r="KIO25" s="663"/>
      <c r="KIP25" s="663"/>
      <c r="KIQ25" s="663"/>
      <c r="KIR25" s="663"/>
      <c r="KIS25" s="663"/>
      <c r="KIT25" s="663"/>
      <c r="KIU25" s="663"/>
      <c r="KIV25" s="663"/>
      <c r="KIW25" s="663"/>
      <c r="KIX25" s="663"/>
      <c r="KIY25" s="663"/>
      <c r="KIZ25" s="663"/>
      <c r="KJA25" s="663"/>
      <c r="KJB25" s="663"/>
      <c r="KJC25" s="663"/>
      <c r="KJD25" s="663"/>
      <c r="KJE25" s="663"/>
      <c r="KJF25" s="663"/>
      <c r="KJG25" s="663"/>
      <c r="KJH25" s="663"/>
      <c r="KJI25" s="663"/>
      <c r="KJJ25" s="663"/>
      <c r="KJK25" s="663"/>
      <c r="KJL25" s="663"/>
      <c r="KJM25" s="663"/>
      <c r="KJN25" s="663"/>
      <c r="KJO25" s="663"/>
      <c r="KJP25" s="663"/>
      <c r="KJQ25" s="663"/>
      <c r="KJR25" s="663"/>
      <c r="KJS25" s="663"/>
      <c r="KJT25" s="663"/>
      <c r="KJU25" s="663"/>
      <c r="KJV25" s="663"/>
      <c r="KJW25" s="663"/>
      <c r="KJX25" s="663"/>
      <c r="KJY25" s="663"/>
      <c r="KJZ25" s="663"/>
      <c r="KKA25" s="663"/>
      <c r="KKB25" s="663"/>
      <c r="KKC25" s="663"/>
      <c r="KKD25" s="663"/>
      <c r="KKE25" s="663"/>
      <c r="KKF25" s="663"/>
      <c r="KKG25" s="663"/>
      <c r="KKH25" s="663"/>
      <c r="KKI25" s="663"/>
      <c r="KKJ25" s="663"/>
      <c r="KKK25" s="663"/>
      <c r="KKL25" s="663"/>
      <c r="KKM25" s="663"/>
      <c r="KKN25" s="663"/>
      <c r="KKO25" s="663"/>
      <c r="KKP25" s="663"/>
      <c r="KKQ25" s="663"/>
      <c r="KKR25" s="663"/>
      <c r="KKS25" s="663"/>
      <c r="KKT25" s="663"/>
      <c r="KKU25" s="663"/>
      <c r="KKV25" s="663"/>
      <c r="KKW25" s="663"/>
      <c r="KKX25" s="663"/>
      <c r="KKY25" s="663"/>
      <c r="KKZ25" s="663"/>
      <c r="KLA25" s="663"/>
      <c r="KLB25" s="663"/>
      <c r="KLC25" s="663"/>
      <c r="KLD25" s="663"/>
      <c r="KLE25" s="663"/>
      <c r="KLF25" s="663"/>
      <c r="KLG25" s="663"/>
      <c r="KLH25" s="663"/>
      <c r="KLI25" s="663"/>
      <c r="KLJ25" s="663"/>
      <c r="KLK25" s="663"/>
      <c r="KLL25" s="663"/>
      <c r="KLM25" s="663"/>
      <c r="KLN25" s="663"/>
      <c r="KLO25" s="663"/>
      <c r="KLP25" s="663"/>
      <c r="KLQ25" s="663"/>
      <c r="KLR25" s="663"/>
      <c r="KLS25" s="663"/>
      <c r="KLT25" s="663"/>
      <c r="KLU25" s="663"/>
      <c r="KLV25" s="663"/>
      <c r="KLW25" s="663"/>
      <c r="KLX25" s="663"/>
      <c r="KLY25" s="663"/>
      <c r="KLZ25" s="663"/>
      <c r="KMA25" s="663"/>
      <c r="KMB25" s="663"/>
      <c r="KMC25" s="663"/>
      <c r="KMD25" s="663"/>
      <c r="KME25" s="663"/>
      <c r="KMF25" s="663"/>
      <c r="KMG25" s="663"/>
      <c r="KMH25" s="663"/>
      <c r="KMI25" s="663"/>
      <c r="KMJ25" s="663"/>
      <c r="KMK25" s="663"/>
      <c r="KML25" s="663"/>
      <c r="KMM25" s="663"/>
      <c r="KMN25" s="663"/>
      <c r="KMO25" s="663"/>
      <c r="KMP25" s="663"/>
      <c r="KMQ25" s="663"/>
      <c r="KMR25" s="663"/>
      <c r="KMS25" s="663"/>
      <c r="KMT25" s="663"/>
      <c r="KMU25" s="663"/>
      <c r="KMV25" s="663"/>
      <c r="KMW25" s="663"/>
      <c r="KMX25" s="663"/>
      <c r="KMY25" s="663"/>
      <c r="KMZ25" s="663"/>
      <c r="KNA25" s="663"/>
      <c r="KNB25" s="663"/>
      <c r="KNC25" s="663"/>
      <c r="KND25" s="663"/>
      <c r="KNE25" s="663"/>
      <c r="KNF25" s="663"/>
      <c r="KNG25" s="663"/>
      <c r="KNH25" s="663"/>
      <c r="KNI25" s="663"/>
      <c r="KNJ25" s="663"/>
      <c r="KNK25" s="663"/>
      <c r="KNL25" s="663"/>
      <c r="KNM25" s="663"/>
      <c r="KNN25" s="663"/>
      <c r="KNO25" s="663"/>
      <c r="KNP25" s="663"/>
      <c r="KNQ25" s="663"/>
      <c r="KNR25" s="663"/>
      <c r="KNS25" s="663"/>
      <c r="KNT25" s="663"/>
      <c r="KNU25" s="663"/>
      <c r="KNV25" s="663"/>
      <c r="KNW25" s="663"/>
      <c r="KNX25" s="663"/>
      <c r="KNY25" s="663"/>
      <c r="KNZ25" s="663"/>
      <c r="KOA25" s="663"/>
      <c r="KOB25" s="663"/>
      <c r="KOC25" s="663"/>
      <c r="KOD25" s="663"/>
      <c r="KOE25" s="663"/>
      <c r="KOF25" s="663"/>
      <c r="KOG25" s="663"/>
      <c r="KOH25" s="663"/>
      <c r="KOI25" s="663"/>
      <c r="KOJ25" s="663"/>
      <c r="KOK25" s="663"/>
      <c r="KOL25" s="663"/>
      <c r="KOM25" s="663"/>
      <c r="KON25" s="663"/>
      <c r="KOO25" s="663"/>
      <c r="KOP25" s="663"/>
      <c r="KOQ25" s="663"/>
      <c r="KOR25" s="663"/>
      <c r="KOS25" s="663"/>
      <c r="KOT25" s="663"/>
      <c r="KOU25" s="663"/>
      <c r="KOV25" s="663"/>
      <c r="KOW25" s="663"/>
      <c r="KOX25" s="663"/>
      <c r="KOY25" s="663"/>
      <c r="KOZ25" s="663"/>
      <c r="KPA25" s="663"/>
      <c r="KPB25" s="663"/>
      <c r="KPC25" s="663"/>
      <c r="KPD25" s="663"/>
      <c r="KPE25" s="663"/>
      <c r="KPF25" s="663"/>
      <c r="KPG25" s="663"/>
      <c r="KPH25" s="663"/>
      <c r="KPI25" s="663"/>
      <c r="KPJ25" s="663"/>
      <c r="KPK25" s="663"/>
      <c r="KPL25" s="663"/>
      <c r="KPM25" s="663"/>
      <c r="KPN25" s="663"/>
      <c r="KPO25" s="663"/>
      <c r="KPP25" s="663"/>
      <c r="KPQ25" s="663"/>
      <c r="KPR25" s="663"/>
      <c r="KPS25" s="663"/>
      <c r="KPT25" s="663"/>
      <c r="KPU25" s="663"/>
      <c r="KPV25" s="663"/>
      <c r="KPW25" s="663"/>
      <c r="KPX25" s="663"/>
      <c r="KPY25" s="663"/>
      <c r="KPZ25" s="663"/>
      <c r="KQA25" s="663"/>
      <c r="KQB25" s="663"/>
      <c r="KQC25" s="663"/>
      <c r="KQD25" s="663"/>
      <c r="KQE25" s="663"/>
      <c r="KQF25" s="663"/>
      <c r="KQG25" s="663"/>
      <c r="KQH25" s="663"/>
      <c r="KQI25" s="663"/>
      <c r="KQJ25" s="663"/>
      <c r="KQK25" s="663"/>
      <c r="KQL25" s="663"/>
      <c r="KQM25" s="663"/>
      <c r="KQN25" s="663"/>
      <c r="KQO25" s="663"/>
      <c r="KQP25" s="663"/>
      <c r="KQQ25" s="663"/>
      <c r="KQR25" s="663"/>
      <c r="KQS25" s="663"/>
      <c r="KQT25" s="663"/>
      <c r="KQU25" s="663"/>
      <c r="KQV25" s="663"/>
      <c r="KQW25" s="663"/>
      <c r="KQX25" s="663"/>
      <c r="KQY25" s="663"/>
      <c r="KQZ25" s="663"/>
      <c r="KRA25" s="663"/>
      <c r="KRB25" s="663"/>
      <c r="KRC25" s="663"/>
      <c r="KRD25" s="663"/>
      <c r="KRE25" s="663"/>
      <c r="KRF25" s="663"/>
      <c r="KRG25" s="663"/>
      <c r="KRH25" s="663"/>
      <c r="KRI25" s="663"/>
      <c r="KRJ25" s="663"/>
      <c r="KRK25" s="663"/>
      <c r="KRL25" s="663"/>
      <c r="KRM25" s="663"/>
      <c r="KRN25" s="663"/>
      <c r="KRO25" s="663"/>
      <c r="KRP25" s="663"/>
      <c r="KRQ25" s="663"/>
      <c r="KRR25" s="663"/>
      <c r="KRS25" s="663"/>
      <c r="KRT25" s="663"/>
      <c r="KRU25" s="663"/>
      <c r="KRV25" s="663"/>
      <c r="KRW25" s="663"/>
      <c r="KRX25" s="663"/>
      <c r="KRY25" s="663"/>
      <c r="KRZ25" s="663"/>
      <c r="KSA25" s="663"/>
      <c r="KSB25" s="663"/>
      <c r="KSC25" s="663"/>
      <c r="KSD25" s="663"/>
      <c r="KSE25" s="663"/>
      <c r="KSF25" s="663"/>
      <c r="KSG25" s="663"/>
      <c r="KSH25" s="663"/>
      <c r="KSI25" s="663"/>
      <c r="KSJ25" s="663"/>
      <c r="KSK25" s="663"/>
      <c r="KSL25" s="663"/>
      <c r="KSM25" s="663"/>
      <c r="KSN25" s="663"/>
      <c r="KSO25" s="663"/>
      <c r="KSP25" s="663"/>
      <c r="KSQ25" s="663"/>
      <c r="KSR25" s="663"/>
      <c r="KSS25" s="663"/>
      <c r="KST25" s="663"/>
      <c r="KSU25" s="663"/>
      <c r="KSV25" s="663"/>
      <c r="KSW25" s="663"/>
      <c r="KSX25" s="663"/>
      <c r="KSY25" s="663"/>
      <c r="KSZ25" s="663"/>
      <c r="KTA25" s="663"/>
      <c r="KTB25" s="663"/>
      <c r="KTC25" s="663"/>
      <c r="KTD25" s="663"/>
      <c r="KTE25" s="663"/>
      <c r="KTF25" s="663"/>
      <c r="KTG25" s="663"/>
      <c r="KTH25" s="663"/>
      <c r="KTI25" s="663"/>
      <c r="KTJ25" s="663"/>
      <c r="KTK25" s="663"/>
      <c r="KTL25" s="663"/>
      <c r="KTM25" s="663"/>
      <c r="KTN25" s="663"/>
      <c r="KTO25" s="663"/>
      <c r="KTP25" s="663"/>
      <c r="KTQ25" s="663"/>
      <c r="KTR25" s="663"/>
      <c r="KTS25" s="663"/>
      <c r="KTT25" s="663"/>
      <c r="KTU25" s="663"/>
      <c r="KTV25" s="663"/>
      <c r="KTW25" s="663"/>
      <c r="KTX25" s="663"/>
      <c r="KTY25" s="663"/>
      <c r="KTZ25" s="663"/>
      <c r="KUA25" s="663"/>
      <c r="KUB25" s="663"/>
      <c r="KUC25" s="663"/>
      <c r="KUD25" s="663"/>
      <c r="KUE25" s="663"/>
      <c r="KUF25" s="663"/>
      <c r="KUG25" s="663"/>
      <c r="KUH25" s="663"/>
      <c r="KUI25" s="663"/>
      <c r="KUJ25" s="663"/>
      <c r="KUK25" s="663"/>
      <c r="KUL25" s="663"/>
      <c r="KUM25" s="663"/>
      <c r="KUN25" s="663"/>
      <c r="KUO25" s="663"/>
      <c r="KUP25" s="663"/>
      <c r="KUQ25" s="663"/>
      <c r="KUR25" s="663"/>
      <c r="KUS25" s="663"/>
      <c r="KUT25" s="663"/>
      <c r="KUU25" s="663"/>
      <c r="KUV25" s="663"/>
      <c r="KUW25" s="663"/>
      <c r="KUX25" s="663"/>
      <c r="KUY25" s="663"/>
      <c r="KUZ25" s="663"/>
      <c r="KVA25" s="663"/>
      <c r="KVB25" s="663"/>
      <c r="KVC25" s="663"/>
      <c r="KVD25" s="663"/>
      <c r="KVE25" s="663"/>
      <c r="KVF25" s="663"/>
      <c r="KVG25" s="663"/>
      <c r="KVH25" s="663"/>
      <c r="KVI25" s="663"/>
      <c r="KVJ25" s="663"/>
      <c r="KVK25" s="663"/>
      <c r="KVL25" s="663"/>
      <c r="KVM25" s="663"/>
      <c r="KVN25" s="663"/>
      <c r="KVO25" s="663"/>
      <c r="KVP25" s="663"/>
      <c r="KVQ25" s="663"/>
      <c r="KVR25" s="663"/>
      <c r="KVS25" s="663"/>
      <c r="KVT25" s="663"/>
      <c r="KVU25" s="663"/>
      <c r="KVV25" s="663"/>
      <c r="KVW25" s="663"/>
      <c r="KVX25" s="663"/>
      <c r="KVY25" s="663"/>
      <c r="KVZ25" s="663"/>
      <c r="KWA25" s="663"/>
      <c r="KWB25" s="663"/>
      <c r="KWC25" s="663"/>
      <c r="KWD25" s="663"/>
      <c r="KWE25" s="663"/>
      <c r="KWF25" s="663"/>
      <c r="KWG25" s="663"/>
      <c r="KWH25" s="663"/>
      <c r="KWI25" s="663"/>
      <c r="KWJ25" s="663"/>
      <c r="KWK25" s="663"/>
      <c r="KWL25" s="663"/>
      <c r="KWM25" s="663"/>
      <c r="KWN25" s="663"/>
      <c r="KWO25" s="663"/>
      <c r="KWP25" s="663"/>
      <c r="KWQ25" s="663"/>
      <c r="KWR25" s="663"/>
      <c r="KWS25" s="663"/>
      <c r="KWT25" s="663"/>
      <c r="KWU25" s="663"/>
      <c r="KWV25" s="663"/>
      <c r="KWW25" s="663"/>
      <c r="KWX25" s="663"/>
      <c r="KWY25" s="663"/>
      <c r="KWZ25" s="663"/>
      <c r="KXA25" s="663"/>
      <c r="KXB25" s="663"/>
      <c r="KXC25" s="663"/>
      <c r="KXD25" s="663"/>
      <c r="KXE25" s="663"/>
      <c r="KXF25" s="663"/>
      <c r="KXG25" s="663"/>
      <c r="KXH25" s="663"/>
      <c r="KXI25" s="663"/>
      <c r="KXJ25" s="663"/>
      <c r="KXK25" s="663"/>
      <c r="KXL25" s="663"/>
      <c r="KXM25" s="663"/>
      <c r="KXN25" s="663"/>
      <c r="KXO25" s="663"/>
      <c r="KXP25" s="663"/>
      <c r="KXQ25" s="663"/>
      <c r="KXR25" s="663"/>
      <c r="KXS25" s="663"/>
      <c r="KXT25" s="663"/>
      <c r="KXU25" s="663"/>
      <c r="KXV25" s="663"/>
      <c r="KXW25" s="663"/>
      <c r="KXX25" s="663"/>
      <c r="KXY25" s="663"/>
      <c r="KXZ25" s="663"/>
      <c r="KYA25" s="663"/>
      <c r="KYB25" s="663"/>
      <c r="KYC25" s="663"/>
      <c r="KYD25" s="663"/>
      <c r="KYE25" s="663"/>
      <c r="KYF25" s="663"/>
      <c r="KYG25" s="663"/>
      <c r="KYH25" s="663"/>
      <c r="KYI25" s="663"/>
      <c r="KYJ25" s="663"/>
      <c r="KYK25" s="663"/>
      <c r="KYL25" s="663"/>
      <c r="KYM25" s="663"/>
      <c r="KYN25" s="663"/>
      <c r="KYO25" s="663"/>
      <c r="KYP25" s="663"/>
      <c r="KYQ25" s="663"/>
      <c r="KYR25" s="663"/>
      <c r="KYS25" s="663"/>
      <c r="KYT25" s="663"/>
      <c r="KYU25" s="663"/>
      <c r="KYV25" s="663"/>
      <c r="KYW25" s="663"/>
      <c r="KYX25" s="663"/>
      <c r="KYY25" s="663"/>
      <c r="KYZ25" s="663"/>
      <c r="KZA25" s="663"/>
      <c r="KZB25" s="663"/>
      <c r="KZC25" s="663"/>
      <c r="KZD25" s="663"/>
      <c r="KZE25" s="663"/>
      <c r="KZF25" s="663"/>
      <c r="KZG25" s="663"/>
      <c r="KZH25" s="663"/>
      <c r="KZI25" s="663"/>
      <c r="KZJ25" s="663"/>
      <c r="KZK25" s="663"/>
      <c r="KZL25" s="663"/>
      <c r="KZM25" s="663"/>
      <c r="KZN25" s="663"/>
      <c r="KZO25" s="663"/>
      <c r="KZP25" s="663"/>
      <c r="KZQ25" s="663"/>
      <c r="KZR25" s="663"/>
      <c r="KZS25" s="663"/>
      <c r="KZT25" s="663"/>
      <c r="KZU25" s="663"/>
      <c r="KZV25" s="663"/>
      <c r="KZW25" s="663"/>
      <c r="KZX25" s="663"/>
      <c r="KZY25" s="663"/>
      <c r="KZZ25" s="663"/>
      <c r="LAA25" s="663"/>
      <c r="LAB25" s="663"/>
      <c r="LAC25" s="663"/>
      <c r="LAD25" s="663"/>
      <c r="LAE25" s="663"/>
      <c r="LAF25" s="663"/>
      <c r="LAG25" s="663"/>
      <c r="LAH25" s="663"/>
      <c r="LAI25" s="663"/>
      <c r="LAJ25" s="663"/>
      <c r="LAK25" s="663"/>
      <c r="LAL25" s="663"/>
      <c r="LAM25" s="663"/>
      <c r="LAN25" s="663"/>
      <c r="LAO25" s="663"/>
      <c r="LAP25" s="663"/>
      <c r="LAQ25" s="663"/>
      <c r="LAR25" s="663"/>
      <c r="LAS25" s="663"/>
      <c r="LAT25" s="663"/>
      <c r="LAU25" s="663"/>
      <c r="LAV25" s="663"/>
      <c r="LAW25" s="663"/>
      <c r="LAX25" s="663"/>
      <c r="LAY25" s="663"/>
      <c r="LAZ25" s="663"/>
      <c r="LBA25" s="663"/>
      <c r="LBB25" s="663"/>
      <c r="LBC25" s="663"/>
      <c r="LBD25" s="663"/>
      <c r="LBE25" s="663"/>
      <c r="LBF25" s="663"/>
      <c r="LBG25" s="663"/>
      <c r="LBH25" s="663"/>
      <c r="LBI25" s="663"/>
      <c r="LBJ25" s="663"/>
      <c r="LBK25" s="663"/>
      <c r="LBL25" s="663"/>
      <c r="LBM25" s="663"/>
      <c r="LBN25" s="663"/>
      <c r="LBO25" s="663"/>
      <c r="LBP25" s="663"/>
      <c r="LBQ25" s="663"/>
      <c r="LBR25" s="663"/>
      <c r="LBS25" s="663"/>
      <c r="LBT25" s="663"/>
      <c r="LBU25" s="663"/>
      <c r="LBV25" s="663"/>
      <c r="LBW25" s="663"/>
      <c r="LBX25" s="663"/>
      <c r="LBY25" s="663"/>
      <c r="LBZ25" s="663"/>
      <c r="LCA25" s="663"/>
      <c r="LCB25" s="663"/>
      <c r="LCC25" s="663"/>
      <c r="LCD25" s="663"/>
      <c r="LCE25" s="663"/>
      <c r="LCF25" s="663"/>
      <c r="LCG25" s="663"/>
      <c r="LCH25" s="663"/>
      <c r="LCI25" s="663"/>
      <c r="LCJ25" s="663"/>
      <c r="LCK25" s="663"/>
      <c r="LCL25" s="663"/>
      <c r="LCM25" s="663"/>
      <c r="LCN25" s="663"/>
      <c r="LCO25" s="663"/>
      <c r="LCP25" s="663"/>
      <c r="LCQ25" s="663"/>
      <c r="LCR25" s="663"/>
      <c r="LCS25" s="663"/>
      <c r="LCT25" s="663"/>
      <c r="LCU25" s="663"/>
      <c r="LCV25" s="663"/>
      <c r="LCW25" s="663"/>
      <c r="LCX25" s="663"/>
      <c r="LCY25" s="663"/>
      <c r="LCZ25" s="663"/>
      <c r="LDA25" s="663"/>
      <c r="LDB25" s="663"/>
      <c r="LDC25" s="663"/>
      <c r="LDD25" s="663"/>
      <c r="LDE25" s="663"/>
      <c r="LDF25" s="663"/>
      <c r="LDG25" s="663"/>
      <c r="LDH25" s="663"/>
      <c r="LDI25" s="663"/>
      <c r="LDJ25" s="663"/>
      <c r="LDK25" s="663"/>
      <c r="LDL25" s="663"/>
      <c r="LDM25" s="663"/>
      <c r="LDN25" s="663"/>
      <c r="LDO25" s="663"/>
      <c r="LDP25" s="663"/>
      <c r="LDQ25" s="663"/>
      <c r="LDR25" s="663"/>
      <c r="LDS25" s="663"/>
      <c r="LDT25" s="663"/>
      <c r="LDU25" s="663"/>
      <c r="LDV25" s="663"/>
      <c r="LDW25" s="663"/>
      <c r="LDX25" s="663"/>
      <c r="LDY25" s="663"/>
      <c r="LDZ25" s="663"/>
      <c r="LEA25" s="663"/>
      <c r="LEB25" s="663"/>
      <c r="LEC25" s="663"/>
      <c r="LED25" s="663"/>
      <c r="LEE25" s="663"/>
      <c r="LEF25" s="663"/>
      <c r="LEG25" s="663"/>
      <c r="LEH25" s="663"/>
      <c r="LEI25" s="663"/>
      <c r="LEJ25" s="663"/>
      <c r="LEK25" s="663"/>
      <c r="LEL25" s="663"/>
      <c r="LEM25" s="663"/>
      <c r="LEN25" s="663"/>
      <c r="LEO25" s="663"/>
      <c r="LEP25" s="663"/>
      <c r="LEQ25" s="663"/>
      <c r="LER25" s="663"/>
      <c r="LES25" s="663"/>
      <c r="LET25" s="663"/>
      <c r="LEU25" s="663"/>
      <c r="LEV25" s="663"/>
      <c r="LEW25" s="663"/>
      <c r="LEX25" s="663"/>
      <c r="LEY25" s="663"/>
      <c r="LEZ25" s="663"/>
      <c r="LFA25" s="663"/>
      <c r="LFB25" s="663"/>
      <c r="LFC25" s="663"/>
      <c r="LFD25" s="663"/>
      <c r="LFE25" s="663"/>
      <c r="LFF25" s="663"/>
      <c r="LFG25" s="663"/>
      <c r="LFH25" s="663"/>
      <c r="LFI25" s="663"/>
      <c r="LFJ25" s="663"/>
      <c r="LFK25" s="663"/>
      <c r="LFL25" s="663"/>
      <c r="LFM25" s="663"/>
      <c r="LFN25" s="663"/>
      <c r="LFO25" s="663"/>
      <c r="LFP25" s="663"/>
      <c r="LFQ25" s="663"/>
      <c r="LFR25" s="663"/>
      <c r="LFS25" s="663"/>
      <c r="LFT25" s="663"/>
      <c r="LFU25" s="663"/>
      <c r="LFV25" s="663"/>
      <c r="LFW25" s="663"/>
      <c r="LFX25" s="663"/>
      <c r="LFY25" s="663"/>
      <c r="LFZ25" s="663"/>
      <c r="LGA25" s="663"/>
      <c r="LGB25" s="663"/>
      <c r="LGC25" s="663"/>
      <c r="LGD25" s="663"/>
      <c r="LGE25" s="663"/>
      <c r="LGF25" s="663"/>
      <c r="LGG25" s="663"/>
      <c r="LGH25" s="663"/>
      <c r="LGI25" s="663"/>
      <c r="LGJ25" s="663"/>
      <c r="LGK25" s="663"/>
      <c r="LGL25" s="663"/>
      <c r="LGM25" s="663"/>
      <c r="LGN25" s="663"/>
      <c r="LGO25" s="663"/>
      <c r="LGP25" s="663"/>
      <c r="LGQ25" s="663"/>
      <c r="LGR25" s="663"/>
      <c r="LGS25" s="663"/>
      <c r="LGT25" s="663"/>
      <c r="LGU25" s="663"/>
      <c r="LGV25" s="663"/>
      <c r="LGW25" s="663"/>
      <c r="LGX25" s="663"/>
      <c r="LGY25" s="663"/>
      <c r="LGZ25" s="663"/>
      <c r="LHA25" s="663"/>
      <c r="LHB25" s="663"/>
      <c r="LHC25" s="663"/>
      <c r="LHD25" s="663"/>
      <c r="LHE25" s="663"/>
      <c r="LHF25" s="663"/>
      <c r="LHG25" s="663"/>
      <c r="LHH25" s="663"/>
      <c r="LHI25" s="663"/>
      <c r="LHJ25" s="663"/>
      <c r="LHK25" s="663"/>
      <c r="LHL25" s="663"/>
      <c r="LHM25" s="663"/>
      <c r="LHN25" s="663"/>
      <c r="LHO25" s="663"/>
      <c r="LHP25" s="663"/>
      <c r="LHQ25" s="663"/>
      <c r="LHR25" s="663"/>
      <c r="LHS25" s="663"/>
      <c r="LHT25" s="663"/>
      <c r="LHU25" s="663"/>
      <c r="LHV25" s="663"/>
      <c r="LHW25" s="663"/>
      <c r="LHX25" s="663"/>
      <c r="LHY25" s="663"/>
      <c r="LHZ25" s="663"/>
      <c r="LIA25" s="663"/>
      <c r="LIB25" s="663"/>
      <c r="LIC25" s="663"/>
      <c r="LID25" s="663"/>
      <c r="LIE25" s="663"/>
      <c r="LIF25" s="663"/>
      <c r="LIG25" s="663"/>
      <c r="LIH25" s="663"/>
      <c r="LII25" s="663"/>
      <c r="LIJ25" s="663"/>
      <c r="LIK25" s="663"/>
      <c r="LIL25" s="663"/>
      <c r="LIM25" s="663"/>
      <c r="LIN25" s="663"/>
      <c r="LIO25" s="663"/>
      <c r="LIP25" s="663"/>
      <c r="LIQ25" s="663"/>
      <c r="LIR25" s="663"/>
      <c r="LIS25" s="663"/>
      <c r="LIT25" s="663"/>
      <c r="LIU25" s="663"/>
      <c r="LIV25" s="663"/>
      <c r="LIW25" s="663"/>
      <c r="LIX25" s="663"/>
      <c r="LIY25" s="663"/>
      <c r="LIZ25" s="663"/>
      <c r="LJA25" s="663"/>
      <c r="LJB25" s="663"/>
      <c r="LJC25" s="663"/>
      <c r="LJD25" s="663"/>
      <c r="LJE25" s="663"/>
      <c r="LJF25" s="663"/>
      <c r="LJG25" s="663"/>
      <c r="LJH25" s="663"/>
      <c r="LJI25" s="663"/>
      <c r="LJJ25" s="663"/>
      <c r="LJK25" s="663"/>
      <c r="LJL25" s="663"/>
      <c r="LJM25" s="663"/>
      <c r="LJN25" s="663"/>
      <c r="LJO25" s="663"/>
      <c r="LJP25" s="663"/>
      <c r="LJQ25" s="663"/>
      <c r="LJR25" s="663"/>
      <c r="LJS25" s="663"/>
      <c r="LJT25" s="663"/>
      <c r="LJU25" s="663"/>
      <c r="LJV25" s="663"/>
      <c r="LJW25" s="663"/>
      <c r="LJX25" s="663"/>
      <c r="LJY25" s="663"/>
      <c r="LJZ25" s="663"/>
      <c r="LKA25" s="663"/>
      <c r="LKB25" s="663"/>
      <c r="LKC25" s="663"/>
      <c r="LKD25" s="663"/>
      <c r="LKE25" s="663"/>
      <c r="LKF25" s="663"/>
      <c r="LKG25" s="663"/>
      <c r="LKH25" s="663"/>
      <c r="LKI25" s="663"/>
      <c r="LKJ25" s="663"/>
      <c r="LKK25" s="663"/>
      <c r="LKL25" s="663"/>
      <c r="LKM25" s="663"/>
      <c r="LKN25" s="663"/>
      <c r="LKO25" s="663"/>
      <c r="LKP25" s="663"/>
      <c r="LKQ25" s="663"/>
      <c r="LKR25" s="663"/>
      <c r="LKS25" s="663"/>
      <c r="LKT25" s="663"/>
      <c r="LKU25" s="663"/>
      <c r="LKV25" s="663"/>
      <c r="LKW25" s="663"/>
      <c r="LKX25" s="663"/>
      <c r="LKY25" s="663"/>
      <c r="LKZ25" s="663"/>
      <c r="LLA25" s="663"/>
      <c r="LLB25" s="663"/>
      <c r="LLC25" s="663"/>
      <c r="LLD25" s="663"/>
      <c r="LLE25" s="663"/>
      <c r="LLF25" s="663"/>
      <c r="LLG25" s="663"/>
      <c r="LLH25" s="663"/>
      <c r="LLI25" s="663"/>
      <c r="LLJ25" s="663"/>
      <c r="LLK25" s="663"/>
      <c r="LLL25" s="663"/>
      <c r="LLM25" s="663"/>
      <c r="LLN25" s="663"/>
      <c r="LLO25" s="663"/>
      <c r="LLP25" s="663"/>
      <c r="LLQ25" s="663"/>
      <c r="LLR25" s="663"/>
      <c r="LLS25" s="663"/>
      <c r="LLT25" s="663"/>
      <c r="LLU25" s="663"/>
      <c r="LLV25" s="663"/>
      <c r="LLW25" s="663"/>
      <c r="LLX25" s="663"/>
      <c r="LLY25" s="663"/>
      <c r="LLZ25" s="663"/>
      <c r="LMA25" s="663"/>
      <c r="LMB25" s="663"/>
      <c r="LMC25" s="663"/>
      <c r="LMD25" s="663"/>
      <c r="LME25" s="663"/>
      <c r="LMF25" s="663"/>
      <c r="LMG25" s="663"/>
      <c r="LMH25" s="663"/>
      <c r="LMI25" s="663"/>
      <c r="LMJ25" s="663"/>
      <c r="LMK25" s="663"/>
      <c r="LML25" s="663"/>
      <c r="LMM25" s="663"/>
      <c r="LMN25" s="663"/>
      <c r="LMO25" s="663"/>
      <c r="LMP25" s="663"/>
      <c r="LMQ25" s="663"/>
      <c r="LMR25" s="663"/>
      <c r="LMS25" s="663"/>
      <c r="LMT25" s="663"/>
      <c r="LMU25" s="663"/>
      <c r="LMV25" s="663"/>
      <c r="LMW25" s="663"/>
      <c r="LMX25" s="663"/>
      <c r="LMY25" s="663"/>
      <c r="LMZ25" s="663"/>
      <c r="LNA25" s="663"/>
      <c r="LNB25" s="663"/>
      <c r="LNC25" s="663"/>
      <c r="LND25" s="663"/>
      <c r="LNE25" s="663"/>
      <c r="LNF25" s="663"/>
      <c r="LNG25" s="663"/>
      <c r="LNH25" s="663"/>
      <c r="LNI25" s="663"/>
      <c r="LNJ25" s="663"/>
      <c r="LNK25" s="663"/>
      <c r="LNL25" s="663"/>
      <c r="LNM25" s="663"/>
      <c r="LNN25" s="663"/>
      <c r="LNO25" s="663"/>
      <c r="LNP25" s="663"/>
      <c r="LNQ25" s="663"/>
      <c r="LNR25" s="663"/>
      <c r="LNS25" s="663"/>
      <c r="LNT25" s="663"/>
      <c r="LNU25" s="663"/>
      <c r="LNV25" s="663"/>
      <c r="LNW25" s="663"/>
      <c r="LNX25" s="663"/>
      <c r="LNY25" s="663"/>
      <c r="LNZ25" s="663"/>
      <c r="LOA25" s="663"/>
      <c r="LOB25" s="663"/>
      <c r="LOC25" s="663"/>
      <c r="LOD25" s="663"/>
      <c r="LOE25" s="663"/>
      <c r="LOF25" s="663"/>
      <c r="LOG25" s="663"/>
      <c r="LOH25" s="663"/>
      <c r="LOI25" s="663"/>
      <c r="LOJ25" s="663"/>
      <c r="LOK25" s="663"/>
      <c r="LOL25" s="663"/>
      <c r="LOM25" s="663"/>
      <c r="LON25" s="663"/>
      <c r="LOO25" s="663"/>
      <c r="LOP25" s="663"/>
      <c r="LOQ25" s="663"/>
      <c r="LOR25" s="663"/>
      <c r="LOS25" s="663"/>
      <c r="LOT25" s="663"/>
      <c r="LOU25" s="663"/>
      <c r="LOV25" s="663"/>
      <c r="LOW25" s="663"/>
      <c r="LOX25" s="663"/>
      <c r="LOY25" s="663"/>
      <c r="LOZ25" s="663"/>
      <c r="LPA25" s="663"/>
      <c r="LPB25" s="663"/>
      <c r="LPC25" s="663"/>
      <c r="LPD25" s="663"/>
      <c r="LPE25" s="663"/>
      <c r="LPF25" s="663"/>
      <c r="LPG25" s="663"/>
      <c r="LPH25" s="663"/>
      <c r="LPI25" s="663"/>
      <c r="LPJ25" s="663"/>
      <c r="LPK25" s="663"/>
      <c r="LPL25" s="663"/>
      <c r="LPM25" s="663"/>
      <c r="LPN25" s="663"/>
      <c r="LPO25" s="663"/>
      <c r="LPP25" s="663"/>
      <c r="LPQ25" s="663"/>
      <c r="LPR25" s="663"/>
      <c r="LPS25" s="663"/>
      <c r="LPT25" s="663"/>
      <c r="LPU25" s="663"/>
      <c r="LPV25" s="663"/>
      <c r="LPW25" s="663"/>
      <c r="LPX25" s="663"/>
      <c r="LPY25" s="663"/>
      <c r="LPZ25" s="663"/>
      <c r="LQA25" s="663"/>
      <c r="LQB25" s="663"/>
      <c r="LQC25" s="663"/>
      <c r="LQD25" s="663"/>
      <c r="LQE25" s="663"/>
      <c r="LQF25" s="663"/>
      <c r="LQG25" s="663"/>
      <c r="LQH25" s="663"/>
      <c r="LQI25" s="663"/>
      <c r="LQJ25" s="663"/>
      <c r="LQK25" s="663"/>
      <c r="LQL25" s="663"/>
      <c r="LQM25" s="663"/>
      <c r="LQN25" s="663"/>
      <c r="LQO25" s="663"/>
      <c r="LQP25" s="663"/>
      <c r="LQQ25" s="663"/>
      <c r="LQR25" s="663"/>
      <c r="LQS25" s="663"/>
      <c r="LQT25" s="663"/>
      <c r="LQU25" s="663"/>
      <c r="LQV25" s="663"/>
      <c r="LQW25" s="663"/>
      <c r="LQX25" s="663"/>
      <c r="LQY25" s="663"/>
      <c r="LQZ25" s="663"/>
      <c r="LRA25" s="663"/>
      <c r="LRB25" s="663"/>
      <c r="LRC25" s="663"/>
      <c r="LRD25" s="663"/>
      <c r="LRE25" s="663"/>
      <c r="LRF25" s="663"/>
      <c r="LRG25" s="663"/>
      <c r="LRH25" s="663"/>
      <c r="LRI25" s="663"/>
      <c r="LRJ25" s="663"/>
      <c r="LRK25" s="663"/>
      <c r="LRL25" s="663"/>
      <c r="LRM25" s="663"/>
      <c r="LRN25" s="663"/>
      <c r="LRO25" s="663"/>
      <c r="LRP25" s="663"/>
      <c r="LRQ25" s="663"/>
      <c r="LRR25" s="663"/>
      <c r="LRS25" s="663"/>
      <c r="LRT25" s="663"/>
      <c r="LRU25" s="663"/>
      <c r="LRV25" s="663"/>
      <c r="LRW25" s="663"/>
      <c r="LRX25" s="663"/>
      <c r="LRY25" s="663"/>
      <c r="LRZ25" s="663"/>
      <c r="LSA25" s="663"/>
      <c r="LSB25" s="663"/>
      <c r="LSC25" s="663"/>
      <c r="LSD25" s="663"/>
      <c r="LSE25" s="663"/>
      <c r="LSF25" s="663"/>
      <c r="LSG25" s="663"/>
      <c r="LSH25" s="663"/>
      <c r="LSI25" s="663"/>
      <c r="LSJ25" s="663"/>
      <c r="LSK25" s="663"/>
      <c r="LSL25" s="663"/>
      <c r="LSM25" s="663"/>
      <c r="LSN25" s="663"/>
      <c r="LSO25" s="663"/>
      <c r="LSP25" s="663"/>
      <c r="LSQ25" s="663"/>
      <c r="LSR25" s="663"/>
      <c r="LSS25" s="663"/>
      <c r="LST25" s="663"/>
      <c r="LSU25" s="663"/>
      <c r="LSV25" s="663"/>
      <c r="LSW25" s="663"/>
      <c r="LSX25" s="663"/>
      <c r="LSY25" s="663"/>
      <c r="LSZ25" s="663"/>
      <c r="LTA25" s="663"/>
      <c r="LTB25" s="663"/>
      <c r="LTC25" s="663"/>
      <c r="LTD25" s="663"/>
      <c r="LTE25" s="663"/>
      <c r="LTF25" s="663"/>
      <c r="LTG25" s="663"/>
      <c r="LTH25" s="663"/>
      <c r="LTI25" s="663"/>
      <c r="LTJ25" s="663"/>
      <c r="LTK25" s="663"/>
      <c r="LTL25" s="663"/>
      <c r="LTM25" s="663"/>
      <c r="LTN25" s="663"/>
      <c r="LTO25" s="663"/>
      <c r="LTP25" s="663"/>
      <c r="LTQ25" s="663"/>
      <c r="LTR25" s="663"/>
      <c r="LTS25" s="663"/>
      <c r="LTT25" s="663"/>
      <c r="LTU25" s="663"/>
      <c r="LTV25" s="663"/>
      <c r="LTW25" s="663"/>
      <c r="LTX25" s="663"/>
      <c r="LTY25" s="663"/>
      <c r="LTZ25" s="663"/>
      <c r="LUA25" s="663"/>
      <c r="LUB25" s="663"/>
      <c r="LUC25" s="663"/>
      <c r="LUD25" s="663"/>
      <c r="LUE25" s="663"/>
      <c r="LUF25" s="663"/>
      <c r="LUG25" s="663"/>
      <c r="LUH25" s="663"/>
      <c r="LUI25" s="663"/>
      <c r="LUJ25" s="663"/>
      <c r="LUK25" s="663"/>
      <c r="LUL25" s="663"/>
      <c r="LUM25" s="663"/>
      <c r="LUN25" s="663"/>
      <c r="LUO25" s="663"/>
      <c r="LUP25" s="663"/>
      <c r="LUQ25" s="663"/>
      <c r="LUR25" s="663"/>
      <c r="LUS25" s="663"/>
      <c r="LUT25" s="663"/>
      <c r="LUU25" s="663"/>
      <c r="LUV25" s="663"/>
      <c r="LUW25" s="663"/>
      <c r="LUX25" s="663"/>
      <c r="LUY25" s="663"/>
      <c r="LUZ25" s="663"/>
      <c r="LVA25" s="663"/>
      <c r="LVB25" s="663"/>
      <c r="LVC25" s="663"/>
      <c r="LVD25" s="663"/>
      <c r="LVE25" s="663"/>
      <c r="LVF25" s="663"/>
      <c r="LVG25" s="663"/>
      <c r="LVH25" s="663"/>
      <c r="LVI25" s="663"/>
      <c r="LVJ25" s="663"/>
      <c r="LVK25" s="663"/>
      <c r="LVL25" s="663"/>
      <c r="LVM25" s="663"/>
      <c r="LVN25" s="663"/>
      <c r="LVO25" s="663"/>
      <c r="LVP25" s="663"/>
      <c r="LVQ25" s="663"/>
      <c r="LVR25" s="663"/>
      <c r="LVS25" s="663"/>
      <c r="LVT25" s="663"/>
      <c r="LVU25" s="663"/>
      <c r="LVV25" s="663"/>
      <c r="LVW25" s="663"/>
      <c r="LVX25" s="663"/>
      <c r="LVY25" s="663"/>
      <c r="LVZ25" s="663"/>
      <c r="LWA25" s="663"/>
      <c r="LWB25" s="663"/>
      <c r="LWC25" s="663"/>
      <c r="LWD25" s="663"/>
      <c r="LWE25" s="663"/>
      <c r="LWF25" s="663"/>
      <c r="LWG25" s="663"/>
      <c r="LWH25" s="663"/>
      <c r="LWI25" s="663"/>
      <c r="LWJ25" s="663"/>
      <c r="LWK25" s="663"/>
      <c r="LWL25" s="663"/>
      <c r="LWM25" s="663"/>
      <c r="LWN25" s="663"/>
      <c r="LWO25" s="663"/>
      <c r="LWP25" s="663"/>
      <c r="LWQ25" s="663"/>
      <c r="LWR25" s="663"/>
      <c r="LWS25" s="663"/>
      <c r="LWT25" s="663"/>
      <c r="LWU25" s="663"/>
      <c r="LWV25" s="663"/>
      <c r="LWW25" s="663"/>
      <c r="LWX25" s="663"/>
      <c r="LWY25" s="663"/>
      <c r="LWZ25" s="663"/>
      <c r="LXA25" s="663"/>
      <c r="LXB25" s="663"/>
      <c r="LXC25" s="663"/>
      <c r="LXD25" s="663"/>
      <c r="LXE25" s="663"/>
      <c r="LXF25" s="663"/>
      <c r="LXG25" s="663"/>
      <c r="LXH25" s="663"/>
      <c r="LXI25" s="663"/>
      <c r="LXJ25" s="663"/>
      <c r="LXK25" s="663"/>
      <c r="LXL25" s="663"/>
      <c r="LXM25" s="663"/>
      <c r="LXN25" s="663"/>
      <c r="LXO25" s="663"/>
      <c r="LXP25" s="663"/>
      <c r="LXQ25" s="663"/>
      <c r="LXR25" s="663"/>
      <c r="LXS25" s="663"/>
      <c r="LXT25" s="663"/>
      <c r="LXU25" s="663"/>
      <c r="LXV25" s="663"/>
      <c r="LXW25" s="663"/>
      <c r="LXX25" s="663"/>
      <c r="LXY25" s="663"/>
      <c r="LXZ25" s="663"/>
      <c r="LYA25" s="663"/>
      <c r="LYB25" s="663"/>
      <c r="LYC25" s="663"/>
      <c r="LYD25" s="663"/>
      <c r="LYE25" s="663"/>
      <c r="LYF25" s="663"/>
      <c r="LYG25" s="663"/>
      <c r="LYH25" s="663"/>
      <c r="LYI25" s="663"/>
      <c r="LYJ25" s="663"/>
      <c r="LYK25" s="663"/>
      <c r="LYL25" s="663"/>
      <c r="LYM25" s="663"/>
      <c r="LYN25" s="663"/>
      <c r="LYO25" s="663"/>
      <c r="LYP25" s="663"/>
      <c r="LYQ25" s="663"/>
      <c r="LYR25" s="663"/>
      <c r="LYS25" s="663"/>
      <c r="LYT25" s="663"/>
      <c r="LYU25" s="663"/>
      <c r="LYV25" s="663"/>
      <c r="LYW25" s="663"/>
      <c r="LYX25" s="663"/>
      <c r="LYY25" s="663"/>
      <c r="LYZ25" s="663"/>
      <c r="LZA25" s="663"/>
      <c r="LZB25" s="663"/>
      <c r="LZC25" s="663"/>
      <c r="LZD25" s="663"/>
      <c r="LZE25" s="663"/>
      <c r="LZF25" s="663"/>
      <c r="LZG25" s="663"/>
      <c r="LZH25" s="663"/>
      <c r="LZI25" s="663"/>
      <c r="LZJ25" s="663"/>
      <c r="LZK25" s="663"/>
      <c r="LZL25" s="663"/>
      <c r="LZM25" s="663"/>
      <c r="LZN25" s="663"/>
      <c r="LZO25" s="663"/>
      <c r="LZP25" s="663"/>
      <c r="LZQ25" s="663"/>
      <c r="LZR25" s="663"/>
      <c r="LZS25" s="663"/>
      <c r="LZT25" s="663"/>
      <c r="LZU25" s="663"/>
      <c r="LZV25" s="663"/>
      <c r="LZW25" s="663"/>
      <c r="LZX25" s="663"/>
      <c r="LZY25" s="663"/>
      <c r="LZZ25" s="663"/>
      <c r="MAA25" s="663"/>
      <c r="MAB25" s="663"/>
      <c r="MAC25" s="663"/>
      <c r="MAD25" s="663"/>
      <c r="MAE25" s="663"/>
      <c r="MAF25" s="663"/>
      <c r="MAG25" s="663"/>
      <c r="MAH25" s="663"/>
      <c r="MAI25" s="663"/>
      <c r="MAJ25" s="663"/>
      <c r="MAK25" s="663"/>
      <c r="MAL25" s="663"/>
      <c r="MAM25" s="663"/>
      <c r="MAN25" s="663"/>
      <c r="MAO25" s="663"/>
      <c r="MAP25" s="663"/>
      <c r="MAQ25" s="663"/>
      <c r="MAR25" s="663"/>
      <c r="MAS25" s="663"/>
      <c r="MAT25" s="663"/>
      <c r="MAU25" s="663"/>
      <c r="MAV25" s="663"/>
      <c r="MAW25" s="663"/>
      <c r="MAX25" s="663"/>
      <c r="MAY25" s="663"/>
      <c r="MAZ25" s="663"/>
      <c r="MBA25" s="663"/>
      <c r="MBB25" s="663"/>
      <c r="MBC25" s="663"/>
      <c r="MBD25" s="663"/>
      <c r="MBE25" s="663"/>
      <c r="MBF25" s="663"/>
      <c r="MBG25" s="663"/>
      <c r="MBH25" s="663"/>
      <c r="MBI25" s="663"/>
      <c r="MBJ25" s="663"/>
      <c r="MBK25" s="663"/>
      <c r="MBL25" s="663"/>
      <c r="MBM25" s="663"/>
      <c r="MBN25" s="663"/>
      <c r="MBO25" s="663"/>
      <c r="MBP25" s="663"/>
      <c r="MBQ25" s="663"/>
      <c r="MBR25" s="663"/>
      <c r="MBS25" s="663"/>
      <c r="MBT25" s="663"/>
      <c r="MBU25" s="663"/>
      <c r="MBV25" s="663"/>
      <c r="MBW25" s="663"/>
      <c r="MBX25" s="663"/>
      <c r="MBY25" s="663"/>
      <c r="MBZ25" s="663"/>
      <c r="MCA25" s="663"/>
      <c r="MCB25" s="663"/>
      <c r="MCC25" s="663"/>
      <c r="MCD25" s="663"/>
      <c r="MCE25" s="663"/>
      <c r="MCF25" s="663"/>
      <c r="MCG25" s="663"/>
      <c r="MCH25" s="663"/>
      <c r="MCI25" s="663"/>
      <c r="MCJ25" s="663"/>
      <c r="MCK25" s="663"/>
      <c r="MCL25" s="663"/>
      <c r="MCM25" s="663"/>
      <c r="MCN25" s="663"/>
      <c r="MCO25" s="663"/>
      <c r="MCP25" s="663"/>
      <c r="MCQ25" s="663"/>
      <c r="MCR25" s="663"/>
      <c r="MCS25" s="663"/>
      <c r="MCT25" s="663"/>
      <c r="MCU25" s="663"/>
      <c r="MCV25" s="663"/>
      <c r="MCW25" s="663"/>
      <c r="MCX25" s="663"/>
      <c r="MCY25" s="663"/>
      <c r="MCZ25" s="663"/>
      <c r="MDA25" s="663"/>
      <c r="MDB25" s="663"/>
      <c r="MDC25" s="663"/>
      <c r="MDD25" s="663"/>
      <c r="MDE25" s="663"/>
      <c r="MDF25" s="663"/>
      <c r="MDG25" s="663"/>
      <c r="MDH25" s="663"/>
      <c r="MDI25" s="663"/>
      <c r="MDJ25" s="663"/>
      <c r="MDK25" s="663"/>
      <c r="MDL25" s="663"/>
      <c r="MDM25" s="663"/>
      <c r="MDN25" s="663"/>
      <c r="MDO25" s="663"/>
      <c r="MDP25" s="663"/>
      <c r="MDQ25" s="663"/>
      <c r="MDR25" s="663"/>
      <c r="MDS25" s="663"/>
      <c r="MDT25" s="663"/>
      <c r="MDU25" s="663"/>
      <c r="MDV25" s="663"/>
      <c r="MDW25" s="663"/>
      <c r="MDX25" s="663"/>
      <c r="MDY25" s="663"/>
      <c r="MDZ25" s="663"/>
      <c r="MEA25" s="663"/>
      <c r="MEB25" s="663"/>
      <c r="MEC25" s="663"/>
      <c r="MED25" s="663"/>
      <c r="MEE25" s="663"/>
      <c r="MEF25" s="663"/>
      <c r="MEG25" s="663"/>
      <c r="MEH25" s="663"/>
      <c r="MEI25" s="663"/>
      <c r="MEJ25" s="663"/>
      <c r="MEK25" s="663"/>
      <c r="MEL25" s="663"/>
      <c r="MEM25" s="663"/>
      <c r="MEN25" s="663"/>
      <c r="MEO25" s="663"/>
      <c r="MEP25" s="663"/>
      <c r="MEQ25" s="663"/>
      <c r="MER25" s="663"/>
      <c r="MES25" s="663"/>
      <c r="MET25" s="663"/>
      <c r="MEU25" s="663"/>
      <c r="MEV25" s="663"/>
      <c r="MEW25" s="663"/>
      <c r="MEX25" s="663"/>
      <c r="MEY25" s="663"/>
      <c r="MEZ25" s="663"/>
      <c r="MFA25" s="663"/>
      <c r="MFB25" s="663"/>
      <c r="MFC25" s="663"/>
      <c r="MFD25" s="663"/>
      <c r="MFE25" s="663"/>
      <c r="MFF25" s="663"/>
      <c r="MFG25" s="663"/>
      <c r="MFH25" s="663"/>
      <c r="MFI25" s="663"/>
      <c r="MFJ25" s="663"/>
      <c r="MFK25" s="663"/>
      <c r="MFL25" s="663"/>
      <c r="MFM25" s="663"/>
      <c r="MFN25" s="663"/>
      <c r="MFO25" s="663"/>
      <c r="MFP25" s="663"/>
      <c r="MFQ25" s="663"/>
      <c r="MFR25" s="663"/>
      <c r="MFS25" s="663"/>
      <c r="MFT25" s="663"/>
      <c r="MFU25" s="663"/>
      <c r="MFV25" s="663"/>
      <c r="MFW25" s="663"/>
      <c r="MFX25" s="663"/>
      <c r="MFY25" s="663"/>
      <c r="MFZ25" s="663"/>
      <c r="MGA25" s="663"/>
      <c r="MGB25" s="663"/>
      <c r="MGC25" s="663"/>
      <c r="MGD25" s="663"/>
      <c r="MGE25" s="663"/>
      <c r="MGF25" s="663"/>
      <c r="MGG25" s="663"/>
      <c r="MGH25" s="663"/>
      <c r="MGI25" s="663"/>
      <c r="MGJ25" s="663"/>
      <c r="MGK25" s="663"/>
      <c r="MGL25" s="663"/>
      <c r="MGM25" s="663"/>
      <c r="MGN25" s="663"/>
      <c r="MGO25" s="663"/>
      <c r="MGP25" s="663"/>
      <c r="MGQ25" s="663"/>
      <c r="MGR25" s="663"/>
      <c r="MGS25" s="663"/>
      <c r="MGT25" s="663"/>
      <c r="MGU25" s="663"/>
      <c r="MGV25" s="663"/>
      <c r="MGW25" s="663"/>
      <c r="MGX25" s="663"/>
      <c r="MGY25" s="663"/>
      <c r="MGZ25" s="663"/>
      <c r="MHA25" s="663"/>
      <c r="MHB25" s="663"/>
      <c r="MHC25" s="663"/>
      <c r="MHD25" s="663"/>
      <c r="MHE25" s="663"/>
      <c r="MHF25" s="663"/>
      <c r="MHG25" s="663"/>
      <c r="MHH25" s="663"/>
      <c r="MHI25" s="663"/>
      <c r="MHJ25" s="663"/>
      <c r="MHK25" s="663"/>
      <c r="MHL25" s="663"/>
      <c r="MHM25" s="663"/>
      <c r="MHN25" s="663"/>
      <c r="MHO25" s="663"/>
      <c r="MHP25" s="663"/>
      <c r="MHQ25" s="663"/>
      <c r="MHR25" s="663"/>
      <c r="MHS25" s="663"/>
      <c r="MHT25" s="663"/>
      <c r="MHU25" s="663"/>
      <c r="MHV25" s="663"/>
      <c r="MHW25" s="663"/>
      <c r="MHX25" s="663"/>
      <c r="MHY25" s="663"/>
      <c r="MHZ25" s="663"/>
      <c r="MIA25" s="663"/>
      <c r="MIB25" s="663"/>
      <c r="MIC25" s="663"/>
      <c r="MID25" s="663"/>
      <c r="MIE25" s="663"/>
      <c r="MIF25" s="663"/>
      <c r="MIG25" s="663"/>
      <c r="MIH25" s="663"/>
      <c r="MII25" s="663"/>
      <c r="MIJ25" s="663"/>
      <c r="MIK25" s="663"/>
      <c r="MIL25" s="663"/>
      <c r="MIM25" s="663"/>
      <c r="MIN25" s="663"/>
      <c r="MIO25" s="663"/>
      <c r="MIP25" s="663"/>
      <c r="MIQ25" s="663"/>
      <c r="MIR25" s="663"/>
      <c r="MIS25" s="663"/>
      <c r="MIT25" s="663"/>
      <c r="MIU25" s="663"/>
      <c r="MIV25" s="663"/>
      <c r="MIW25" s="663"/>
      <c r="MIX25" s="663"/>
      <c r="MIY25" s="663"/>
      <c r="MIZ25" s="663"/>
      <c r="MJA25" s="663"/>
      <c r="MJB25" s="663"/>
      <c r="MJC25" s="663"/>
      <c r="MJD25" s="663"/>
      <c r="MJE25" s="663"/>
      <c r="MJF25" s="663"/>
      <c r="MJG25" s="663"/>
      <c r="MJH25" s="663"/>
      <c r="MJI25" s="663"/>
      <c r="MJJ25" s="663"/>
      <c r="MJK25" s="663"/>
      <c r="MJL25" s="663"/>
      <c r="MJM25" s="663"/>
      <c r="MJN25" s="663"/>
      <c r="MJO25" s="663"/>
      <c r="MJP25" s="663"/>
      <c r="MJQ25" s="663"/>
      <c r="MJR25" s="663"/>
      <c r="MJS25" s="663"/>
      <c r="MJT25" s="663"/>
      <c r="MJU25" s="663"/>
      <c r="MJV25" s="663"/>
      <c r="MJW25" s="663"/>
      <c r="MJX25" s="663"/>
      <c r="MJY25" s="663"/>
      <c r="MJZ25" s="663"/>
      <c r="MKA25" s="663"/>
      <c r="MKB25" s="663"/>
      <c r="MKC25" s="663"/>
      <c r="MKD25" s="663"/>
      <c r="MKE25" s="663"/>
      <c r="MKF25" s="663"/>
      <c r="MKG25" s="663"/>
      <c r="MKH25" s="663"/>
      <c r="MKI25" s="663"/>
      <c r="MKJ25" s="663"/>
      <c r="MKK25" s="663"/>
      <c r="MKL25" s="663"/>
      <c r="MKM25" s="663"/>
      <c r="MKN25" s="663"/>
      <c r="MKO25" s="663"/>
      <c r="MKP25" s="663"/>
      <c r="MKQ25" s="663"/>
      <c r="MKR25" s="663"/>
      <c r="MKS25" s="663"/>
      <c r="MKT25" s="663"/>
      <c r="MKU25" s="663"/>
      <c r="MKV25" s="663"/>
      <c r="MKW25" s="663"/>
      <c r="MKX25" s="663"/>
      <c r="MKY25" s="663"/>
      <c r="MKZ25" s="663"/>
      <c r="MLA25" s="663"/>
      <c r="MLB25" s="663"/>
      <c r="MLC25" s="663"/>
      <c r="MLD25" s="663"/>
      <c r="MLE25" s="663"/>
      <c r="MLF25" s="663"/>
      <c r="MLG25" s="663"/>
      <c r="MLH25" s="663"/>
      <c r="MLI25" s="663"/>
      <c r="MLJ25" s="663"/>
      <c r="MLK25" s="663"/>
      <c r="MLL25" s="663"/>
      <c r="MLM25" s="663"/>
      <c r="MLN25" s="663"/>
      <c r="MLO25" s="663"/>
      <c r="MLP25" s="663"/>
      <c r="MLQ25" s="663"/>
      <c r="MLR25" s="663"/>
      <c r="MLS25" s="663"/>
      <c r="MLT25" s="663"/>
      <c r="MLU25" s="663"/>
      <c r="MLV25" s="663"/>
      <c r="MLW25" s="663"/>
      <c r="MLX25" s="663"/>
      <c r="MLY25" s="663"/>
      <c r="MLZ25" s="663"/>
      <c r="MMA25" s="663"/>
      <c r="MMB25" s="663"/>
      <c r="MMC25" s="663"/>
      <c r="MMD25" s="663"/>
      <c r="MME25" s="663"/>
      <c r="MMF25" s="663"/>
      <c r="MMG25" s="663"/>
      <c r="MMH25" s="663"/>
      <c r="MMI25" s="663"/>
      <c r="MMJ25" s="663"/>
      <c r="MMK25" s="663"/>
      <c r="MML25" s="663"/>
      <c r="MMM25" s="663"/>
      <c r="MMN25" s="663"/>
      <c r="MMO25" s="663"/>
      <c r="MMP25" s="663"/>
      <c r="MMQ25" s="663"/>
      <c r="MMR25" s="663"/>
      <c r="MMS25" s="663"/>
      <c r="MMT25" s="663"/>
      <c r="MMU25" s="663"/>
      <c r="MMV25" s="663"/>
      <c r="MMW25" s="663"/>
      <c r="MMX25" s="663"/>
      <c r="MMY25" s="663"/>
      <c r="MMZ25" s="663"/>
      <c r="MNA25" s="663"/>
      <c r="MNB25" s="663"/>
      <c r="MNC25" s="663"/>
      <c r="MND25" s="663"/>
      <c r="MNE25" s="663"/>
      <c r="MNF25" s="663"/>
      <c r="MNG25" s="663"/>
      <c r="MNH25" s="663"/>
      <c r="MNI25" s="663"/>
      <c r="MNJ25" s="663"/>
      <c r="MNK25" s="663"/>
      <c r="MNL25" s="663"/>
      <c r="MNM25" s="663"/>
      <c r="MNN25" s="663"/>
      <c r="MNO25" s="663"/>
      <c r="MNP25" s="663"/>
      <c r="MNQ25" s="663"/>
      <c r="MNR25" s="663"/>
      <c r="MNS25" s="663"/>
      <c r="MNT25" s="663"/>
      <c r="MNU25" s="663"/>
      <c r="MNV25" s="663"/>
      <c r="MNW25" s="663"/>
      <c r="MNX25" s="663"/>
      <c r="MNY25" s="663"/>
      <c r="MNZ25" s="663"/>
      <c r="MOA25" s="663"/>
      <c r="MOB25" s="663"/>
      <c r="MOC25" s="663"/>
      <c r="MOD25" s="663"/>
      <c r="MOE25" s="663"/>
      <c r="MOF25" s="663"/>
      <c r="MOG25" s="663"/>
      <c r="MOH25" s="663"/>
      <c r="MOI25" s="663"/>
      <c r="MOJ25" s="663"/>
      <c r="MOK25" s="663"/>
      <c r="MOL25" s="663"/>
      <c r="MOM25" s="663"/>
      <c r="MON25" s="663"/>
      <c r="MOO25" s="663"/>
      <c r="MOP25" s="663"/>
      <c r="MOQ25" s="663"/>
      <c r="MOR25" s="663"/>
      <c r="MOS25" s="663"/>
      <c r="MOT25" s="663"/>
      <c r="MOU25" s="663"/>
      <c r="MOV25" s="663"/>
      <c r="MOW25" s="663"/>
      <c r="MOX25" s="663"/>
      <c r="MOY25" s="663"/>
      <c r="MOZ25" s="663"/>
      <c r="MPA25" s="663"/>
      <c r="MPB25" s="663"/>
      <c r="MPC25" s="663"/>
      <c r="MPD25" s="663"/>
      <c r="MPE25" s="663"/>
      <c r="MPF25" s="663"/>
      <c r="MPG25" s="663"/>
      <c r="MPH25" s="663"/>
      <c r="MPI25" s="663"/>
      <c r="MPJ25" s="663"/>
      <c r="MPK25" s="663"/>
      <c r="MPL25" s="663"/>
      <c r="MPM25" s="663"/>
      <c r="MPN25" s="663"/>
      <c r="MPO25" s="663"/>
      <c r="MPP25" s="663"/>
      <c r="MPQ25" s="663"/>
      <c r="MPR25" s="663"/>
      <c r="MPS25" s="663"/>
      <c r="MPT25" s="663"/>
      <c r="MPU25" s="663"/>
      <c r="MPV25" s="663"/>
      <c r="MPW25" s="663"/>
      <c r="MPX25" s="663"/>
      <c r="MPY25" s="663"/>
      <c r="MPZ25" s="663"/>
      <c r="MQA25" s="663"/>
      <c r="MQB25" s="663"/>
      <c r="MQC25" s="663"/>
      <c r="MQD25" s="663"/>
      <c r="MQE25" s="663"/>
      <c r="MQF25" s="663"/>
      <c r="MQG25" s="663"/>
      <c r="MQH25" s="663"/>
      <c r="MQI25" s="663"/>
      <c r="MQJ25" s="663"/>
      <c r="MQK25" s="663"/>
      <c r="MQL25" s="663"/>
      <c r="MQM25" s="663"/>
      <c r="MQN25" s="663"/>
      <c r="MQO25" s="663"/>
      <c r="MQP25" s="663"/>
      <c r="MQQ25" s="663"/>
      <c r="MQR25" s="663"/>
      <c r="MQS25" s="663"/>
      <c r="MQT25" s="663"/>
      <c r="MQU25" s="663"/>
      <c r="MQV25" s="663"/>
      <c r="MQW25" s="663"/>
      <c r="MQX25" s="663"/>
      <c r="MQY25" s="663"/>
      <c r="MQZ25" s="663"/>
      <c r="MRA25" s="663"/>
      <c r="MRB25" s="663"/>
      <c r="MRC25" s="663"/>
      <c r="MRD25" s="663"/>
      <c r="MRE25" s="663"/>
      <c r="MRF25" s="663"/>
      <c r="MRG25" s="663"/>
      <c r="MRH25" s="663"/>
      <c r="MRI25" s="663"/>
      <c r="MRJ25" s="663"/>
      <c r="MRK25" s="663"/>
      <c r="MRL25" s="663"/>
      <c r="MRM25" s="663"/>
      <c r="MRN25" s="663"/>
      <c r="MRO25" s="663"/>
      <c r="MRP25" s="663"/>
      <c r="MRQ25" s="663"/>
      <c r="MRR25" s="663"/>
      <c r="MRS25" s="663"/>
      <c r="MRT25" s="663"/>
      <c r="MRU25" s="663"/>
      <c r="MRV25" s="663"/>
      <c r="MRW25" s="663"/>
      <c r="MRX25" s="663"/>
      <c r="MRY25" s="663"/>
      <c r="MRZ25" s="663"/>
      <c r="MSA25" s="663"/>
      <c r="MSB25" s="663"/>
      <c r="MSC25" s="663"/>
      <c r="MSD25" s="663"/>
      <c r="MSE25" s="663"/>
      <c r="MSF25" s="663"/>
      <c r="MSG25" s="663"/>
      <c r="MSH25" s="663"/>
      <c r="MSI25" s="663"/>
      <c r="MSJ25" s="663"/>
      <c r="MSK25" s="663"/>
      <c r="MSL25" s="663"/>
      <c r="MSM25" s="663"/>
      <c r="MSN25" s="663"/>
      <c r="MSO25" s="663"/>
      <c r="MSP25" s="663"/>
      <c r="MSQ25" s="663"/>
      <c r="MSR25" s="663"/>
      <c r="MSS25" s="663"/>
      <c r="MST25" s="663"/>
      <c r="MSU25" s="663"/>
      <c r="MSV25" s="663"/>
      <c r="MSW25" s="663"/>
      <c r="MSX25" s="663"/>
      <c r="MSY25" s="663"/>
      <c r="MSZ25" s="663"/>
      <c r="MTA25" s="663"/>
      <c r="MTB25" s="663"/>
      <c r="MTC25" s="663"/>
      <c r="MTD25" s="663"/>
      <c r="MTE25" s="663"/>
      <c r="MTF25" s="663"/>
      <c r="MTG25" s="663"/>
      <c r="MTH25" s="663"/>
      <c r="MTI25" s="663"/>
      <c r="MTJ25" s="663"/>
      <c r="MTK25" s="663"/>
      <c r="MTL25" s="663"/>
      <c r="MTM25" s="663"/>
      <c r="MTN25" s="663"/>
      <c r="MTO25" s="663"/>
      <c r="MTP25" s="663"/>
      <c r="MTQ25" s="663"/>
      <c r="MTR25" s="663"/>
      <c r="MTS25" s="663"/>
      <c r="MTT25" s="663"/>
      <c r="MTU25" s="663"/>
      <c r="MTV25" s="663"/>
      <c r="MTW25" s="663"/>
      <c r="MTX25" s="663"/>
      <c r="MTY25" s="663"/>
      <c r="MTZ25" s="663"/>
      <c r="MUA25" s="663"/>
      <c r="MUB25" s="663"/>
      <c r="MUC25" s="663"/>
      <c r="MUD25" s="663"/>
      <c r="MUE25" s="663"/>
      <c r="MUF25" s="663"/>
      <c r="MUG25" s="663"/>
      <c r="MUH25" s="663"/>
      <c r="MUI25" s="663"/>
      <c r="MUJ25" s="663"/>
      <c r="MUK25" s="663"/>
      <c r="MUL25" s="663"/>
      <c r="MUM25" s="663"/>
      <c r="MUN25" s="663"/>
      <c r="MUO25" s="663"/>
      <c r="MUP25" s="663"/>
      <c r="MUQ25" s="663"/>
      <c r="MUR25" s="663"/>
      <c r="MUS25" s="663"/>
      <c r="MUT25" s="663"/>
      <c r="MUU25" s="663"/>
      <c r="MUV25" s="663"/>
      <c r="MUW25" s="663"/>
      <c r="MUX25" s="663"/>
      <c r="MUY25" s="663"/>
      <c r="MUZ25" s="663"/>
      <c r="MVA25" s="663"/>
      <c r="MVB25" s="663"/>
      <c r="MVC25" s="663"/>
      <c r="MVD25" s="663"/>
      <c r="MVE25" s="663"/>
      <c r="MVF25" s="663"/>
      <c r="MVG25" s="663"/>
      <c r="MVH25" s="663"/>
      <c r="MVI25" s="663"/>
      <c r="MVJ25" s="663"/>
      <c r="MVK25" s="663"/>
      <c r="MVL25" s="663"/>
      <c r="MVM25" s="663"/>
      <c r="MVN25" s="663"/>
      <c r="MVO25" s="663"/>
      <c r="MVP25" s="663"/>
      <c r="MVQ25" s="663"/>
      <c r="MVR25" s="663"/>
      <c r="MVS25" s="663"/>
      <c r="MVT25" s="663"/>
      <c r="MVU25" s="663"/>
      <c r="MVV25" s="663"/>
      <c r="MVW25" s="663"/>
      <c r="MVX25" s="663"/>
      <c r="MVY25" s="663"/>
      <c r="MVZ25" s="663"/>
      <c r="MWA25" s="663"/>
      <c r="MWB25" s="663"/>
      <c r="MWC25" s="663"/>
      <c r="MWD25" s="663"/>
      <c r="MWE25" s="663"/>
      <c r="MWF25" s="663"/>
      <c r="MWG25" s="663"/>
      <c r="MWH25" s="663"/>
      <c r="MWI25" s="663"/>
      <c r="MWJ25" s="663"/>
      <c r="MWK25" s="663"/>
      <c r="MWL25" s="663"/>
      <c r="MWM25" s="663"/>
      <c r="MWN25" s="663"/>
      <c r="MWO25" s="663"/>
      <c r="MWP25" s="663"/>
      <c r="MWQ25" s="663"/>
      <c r="MWR25" s="663"/>
      <c r="MWS25" s="663"/>
      <c r="MWT25" s="663"/>
      <c r="MWU25" s="663"/>
      <c r="MWV25" s="663"/>
      <c r="MWW25" s="663"/>
      <c r="MWX25" s="663"/>
      <c r="MWY25" s="663"/>
      <c r="MWZ25" s="663"/>
      <c r="MXA25" s="663"/>
      <c r="MXB25" s="663"/>
      <c r="MXC25" s="663"/>
      <c r="MXD25" s="663"/>
      <c r="MXE25" s="663"/>
      <c r="MXF25" s="663"/>
      <c r="MXG25" s="663"/>
      <c r="MXH25" s="663"/>
      <c r="MXI25" s="663"/>
      <c r="MXJ25" s="663"/>
      <c r="MXK25" s="663"/>
      <c r="MXL25" s="663"/>
      <c r="MXM25" s="663"/>
      <c r="MXN25" s="663"/>
      <c r="MXO25" s="663"/>
      <c r="MXP25" s="663"/>
      <c r="MXQ25" s="663"/>
      <c r="MXR25" s="663"/>
      <c r="MXS25" s="663"/>
      <c r="MXT25" s="663"/>
      <c r="MXU25" s="663"/>
      <c r="MXV25" s="663"/>
      <c r="MXW25" s="663"/>
      <c r="MXX25" s="663"/>
      <c r="MXY25" s="663"/>
      <c r="MXZ25" s="663"/>
      <c r="MYA25" s="663"/>
      <c r="MYB25" s="663"/>
      <c r="MYC25" s="663"/>
      <c r="MYD25" s="663"/>
      <c r="MYE25" s="663"/>
      <c r="MYF25" s="663"/>
      <c r="MYG25" s="663"/>
      <c r="MYH25" s="663"/>
      <c r="MYI25" s="663"/>
      <c r="MYJ25" s="663"/>
      <c r="MYK25" s="663"/>
      <c r="MYL25" s="663"/>
      <c r="MYM25" s="663"/>
      <c r="MYN25" s="663"/>
      <c r="MYO25" s="663"/>
      <c r="MYP25" s="663"/>
      <c r="MYQ25" s="663"/>
      <c r="MYR25" s="663"/>
      <c r="MYS25" s="663"/>
      <c r="MYT25" s="663"/>
      <c r="MYU25" s="663"/>
      <c r="MYV25" s="663"/>
      <c r="MYW25" s="663"/>
      <c r="MYX25" s="663"/>
      <c r="MYY25" s="663"/>
      <c r="MYZ25" s="663"/>
      <c r="MZA25" s="663"/>
      <c r="MZB25" s="663"/>
      <c r="MZC25" s="663"/>
      <c r="MZD25" s="663"/>
      <c r="MZE25" s="663"/>
      <c r="MZF25" s="663"/>
      <c r="MZG25" s="663"/>
      <c r="MZH25" s="663"/>
      <c r="MZI25" s="663"/>
      <c r="MZJ25" s="663"/>
      <c r="MZK25" s="663"/>
      <c r="MZL25" s="663"/>
      <c r="MZM25" s="663"/>
      <c r="MZN25" s="663"/>
      <c r="MZO25" s="663"/>
      <c r="MZP25" s="663"/>
      <c r="MZQ25" s="663"/>
      <c r="MZR25" s="663"/>
      <c r="MZS25" s="663"/>
      <c r="MZT25" s="663"/>
      <c r="MZU25" s="663"/>
      <c r="MZV25" s="663"/>
      <c r="MZW25" s="663"/>
      <c r="MZX25" s="663"/>
      <c r="MZY25" s="663"/>
      <c r="MZZ25" s="663"/>
      <c r="NAA25" s="663"/>
      <c r="NAB25" s="663"/>
      <c r="NAC25" s="663"/>
      <c r="NAD25" s="663"/>
      <c r="NAE25" s="663"/>
      <c r="NAF25" s="663"/>
      <c r="NAG25" s="663"/>
      <c r="NAH25" s="663"/>
      <c r="NAI25" s="663"/>
      <c r="NAJ25" s="663"/>
      <c r="NAK25" s="663"/>
      <c r="NAL25" s="663"/>
      <c r="NAM25" s="663"/>
      <c r="NAN25" s="663"/>
      <c r="NAO25" s="663"/>
      <c r="NAP25" s="663"/>
      <c r="NAQ25" s="663"/>
      <c r="NAR25" s="663"/>
      <c r="NAS25" s="663"/>
      <c r="NAT25" s="663"/>
      <c r="NAU25" s="663"/>
      <c r="NAV25" s="663"/>
      <c r="NAW25" s="663"/>
      <c r="NAX25" s="663"/>
      <c r="NAY25" s="663"/>
      <c r="NAZ25" s="663"/>
      <c r="NBA25" s="663"/>
      <c r="NBB25" s="663"/>
      <c r="NBC25" s="663"/>
      <c r="NBD25" s="663"/>
      <c r="NBE25" s="663"/>
      <c r="NBF25" s="663"/>
      <c r="NBG25" s="663"/>
      <c r="NBH25" s="663"/>
      <c r="NBI25" s="663"/>
      <c r="NBJ25" s="663"/>
      <c r="NBK25" s="663"/>
      <c r="NBL25" s="663"/>
      <c r="NBM25" s="663"/>
      <c r="NBN25" s="663"/>
      <c r="NBO25" s="663"/>
      <c r="NBP25" s="663"/>
      <c r="NBQ25" s="663"/>
      <c r="NBR25" s="663"/>
      <c r="NBS25" s="663"/>
      <c r="NBT25" s="663"/>
      <c r="NBU25" s="663"/>
      <c r="NBV25" s="663"/>
      <c r="NBW25" s="663"/>
      <c r="NBX25" s="663"/>
      <c r="NBY25" s="663"/>
      <c r="NBZ25" s="663"/>
      <c r="NCA25" s="663"/>
      <c r="NCB25" s="663"/>
      <c r="NCC25" s="663"/>
      <c r="NCD25" s="663"/>
      <c r="NCE25" s="663"/>
      <c r="NCF25" s="663"/>
      <c r="NCG25" s="663"/>
      <c r="NCH25" s="663"/>
      <c r="NCI25" s="663"/>
      <c r="NCJ25" s="663"/>
      <c r="NCK25" s="663"/>
      <c r="NCL25" s="663"/>
      <c r="NCM25" s="663"/>
      <c r="NCN25" s="663"/>
      <c r="NCO25" s="663"/>
      <c r="NCP25" s="663"/>
      <c r="NCQ25" s="663"/>
      <c r="NCR25" s="663"/>
      <c r="NCS25" s="663"/>
      <c r="NCT25" s="663"/>
      <c r="NCU25" s="663"/>
      <c r="NCV25" s="663"/>
      <c r="NCW25" s="663"/>
      <c r="NCX25" s="663"/>
      <c r="NCY25" s="663"/>
      <c r="NCZ25" s="663"/>
      <c r="NDA25" s="663"/>
      <c r="NDB25" s="663"/>
      <c r="NDC25" s="663"/>
      <c r="NDD25" s="663"/>
      <c r="NDE25" s="663"/>
      <c r="NDF25" s="663"/>
      <c r="NDG25" s="663"/>
      <c r="NDH25" s="663"/>
      <c r="NDI25" s="663"/>
      <c r="NDJ25" s="663"/>
      <c r="NDK25" s="663"/>
      <c r="NDL25" s="663"/>
      <c r="NDM25" s="663"/>
      <c r="NDN25" s="663"/>
      <c r="NDO25" s="663"/>
      <c r="NDP25" s="663"/>
      <c r="NDQ25" s="663"/>
      <c r="NDR25" s="663"/>
      <c r="NDS25" s="663"/>
      <c r="NDT25" s="663"/>
      <c r="NDU25" s="663"/>
      <c r="NDV25" s="663"/>
      <c r="NDW25" s="663"/>
      <c r="NDX25" s="663"/>
      <c r="NDY25" s="663"/>
      <c r="NDZ25" s="663"/>
      <c r="NEA25" s="663"/>
      <c r="NEB25" s="663"/>
      <c r="NEC25" s="663"/>
      <c r="NED25" s="663"/>
      <c r="NEE25" s="663"/>
      <c r="NEF25" s="663"/>
      <c r="NEG25" s="663"/>
      <c r="NEH25" s="663"/>
      <c r="NEI25" s="663"/>
      <c r="NEJ25" s="663"/>
      <c r="NEK25" s="663"/>
      <c r="NEL25" s="663"/>
      <c r="NEM25" s="663"/>
      <c r="NEN25" s="663"/>
      <c r="NEO25" s="663"/>
      <c r="NEP25" s="663"/>
      <c r="NEQ25" s="663"/>
      <c r="NER25" s="663"/>
      <c r="NES25" s="663"/>
      <c r="NET25" s="663"/>
      <c r="NEU25" s="663"/>
      <c r="NEV25" s="663"/>
      <c r="NEW25" s="663"/>
      <c r="NEX25" s="663"/>
      <c r="NEY25" s="663"/>
      <c r="NEZ25" s="663"/>
      <c r="NFA25" s="663"/>
      <c r="NFB25" s="663"/>
      <c r="NFC25" s="663"/>
      <c r="NFD25" s="663"/>
      <c r="NFE25" s="663"/>
      <c r="NFF25" s="663"/>
      <c r="NFG25" s="663"/>
      <c r="NFH25" s="663"/>
      <c r="NFI25" s="663"/>
      <c r="NFJ25" s="663"/>
      <c r="NFK25" s="663"/>
      <c r="NFL25" s="663"/>
      <c r="NFM25" s="663"/>
      <c r="NFN25" s="663"/>
      <c r="NFO25" s="663"/>
      <c r="NFP25" s="663"/>
      <c r="NFQ25" s="663"/>
      <c r="NFR25" s="663"/>
      <c r="NFS25" s="663"/>
      <c r="NFT25" s="663"/>
      <c r="NFU25" s="663"/>
      <c r="NFV25" s="663"/>
      <c r="NFW25" s="663"/>
      <c r="NFX25" s="663"/>
      <c r="NFY25" s="663"/>
      <c r="NFZ25" s="663"/>
      <c r="NGA25" s="663"/>
      <c r="NGB25" s="663"/>
      <c r="NGC25" s="663"/>
      <c r="NGD25" s="663"/>
      <c r="NGE25" s="663"/>
      <c r="NGF25" s="663"/>
      <c r="NGG25" s="663"/>
      <c r="NGH25" s="663"/>
      <c r="NGI25" s="663"/>
      <c r="NGJ25" s="663"/>
      <c r="NGK25" s="663"/>
      <c r="NGL25" s="663"/>
      <c r="NGM25" s="663"/>
      <c r="NGN25" s="663"/>
      <c r="NGO25" s="663"/>
      <c r="NGP25" s="663"/>
      <c r="NGQ25" s="663"/>
      <c r="NGR25" s="663"/>
      <c r="NGS25" s="663"/>
      <c r="NGT25" s="663"/>
      <c r="NGU25" s="663"/>
      <c r="NGV25" s="663"/>
      <c r="NGW25" s="663"/>
      <c r="NGX25" s="663"/>
      <c r="NGY25" s="663"/>
      <c r="NGZ25" s="663"/>
      <c r="NHA25" s="663"/>
      <c r="NHB25" s="663"/>
      <c r="NHC25" s="663"/>
      <c r="NHD25" s="663"/>
      <c r="NHE25" s="663"/>
      <c r="NHF25" s="663"/>
      <c r="NHG25" s="663"/>
      <c r="NHH25" s="663"/>
      <c r="NHI25" s="663"/>
      <c r="NHJ25" s="663"/>
      <c r="NHK25" s="663"/>
      <c r="NHL25" s="663"/>
      <c r="NHM25" s="663"/>
      <c r="NHN25" s="663"/>
      <c r="NHO25" s="663"/>
      <c r="NHP25" s="663"/>
      <c r="NHQ25" s="663"/>
      <c r="NHR25" s="663"/>
      <c r="NHS25" s="663"/>
      <c r="NHT25" s="663"/>
      <c r="NHU25" s="663"/>
      <c r="NHV25" s="663"/>
      <c r="NHW25" s="663"/>
      <c r="NHX25" s="663"/>
      <c r="NHY25" s="663"/>
      <c r="NHZ25" s="663"/>
      <c r="NIA25" s="663"/>
      <c r="NIB25" s="663"/>
      <c r="NIC25" s="663"/>
      <c r="NID25" s="663"/>
      <c r="NIE25" s="663"/>
      <c r="NIF25" s="663"/>
      <c r="NIG25" s="663"/>
      <c r="NIH25" s="663"/>
      <c r="NII25" s="663"/>
      <c r="NIJ25" s="663"/>
      <c r="NIK25" s="663"/>
      <c r="NIL25" s="663"/>
      <c r="NIM25" s="663"/>
      <c r="NIN25" s="663"/>
      <c r="NIO25" s="663"/>
      <c r="NIP25" s="663"/>
      <c r="NIQ25" s="663"/>
      <c r="NIR25" s="663"/>
      <c r="NIS25" s="663"/>
      <c r="NIT25" s="663"/>
      <c r="NIU25" s="663"/>
      <c r="NIV25" s="663"/>
      <c r="NIW25" s="663"/>
      <c r="NIX25" s="663"/>
      <c r="NIY25" s="663"/>
      <c r="NIZ25" s="663"/>
      <c r="NJA25" s="663"/>
      <c r="NJB25" s="663"/>
      <c r="NJC25" s="663"/>
      <c r="NJD25" s="663"/>
      <c r="NJE25" s="663"/>
      <c r="NJF25" s="663"/>
      <c r="NJG25" s="663"/>
      <c r="NJH25" s="663"/>
      <c r="NJI25" s="663"/>
      <c r="NJJ25" s="663"/>
      <c r="NJK25" s="663"/>
      <c r="NJL25" s="663"/>
      <c r="NJM25" s="663"/>
      <c r="NJN25" s="663"/>
      <c r="NJO25" s="663"/>
      <c r="NJP25" s="663"/>
      <c r="NJQ25" s="663"/>
      <c r="NJR25" s="663"/>
      <c r="NJS25" s="663"/>
      <c r="NJT25" s="663"/>
      <c r="NJU25" s="663"/>
      <c r="NJV25" s="663"/>
      <c r="NJW25" s="663"/>
      <c r="NJX25" s="663"/>
      <c r="NJY25" s="663"/>
      <c r="NJZ25" s="663"/>
      <c r="NKA25" s="663"/>
      <c r="NKB25" s="663"/>
      <c r="NKC25" s="663"/>
      <c r="NKD25" s="663"/>
      <c r="NKE25" s="663"/>
      <c r="NKF25" s="663"/>
      <c r="NKG25" s="663"/>
      <c r="NKH25" s="663"/>
      <c r="NKI25" s="663"/>
      <c r="NKJ25" s="663"/>
      <c r="NKK25" s="663"/>
      <c r="NKL25" s="663"/>
      <c r="NKM25" s="663"/>
      <c r="NKN25" s="663"/>
      <c r="NKO25" s="663"/>
      <c r="NKP25" s="663"/>
      <c r="NKQ25" s="663"/>
      <c r="NKR25" s="663"/>
      <c r="NKS25" s="663"/>
      <c r="NKT25" s="663"/>
      <c r="NKU25" s="663"/>
      <c r="NKV25" s="663"/>
      <c r="NKW25" s="663"/>
      <c r="NKX25" s="663"/>
      <c r="NKY25" s="663"/>
      <c r="NKZ25" s="663"/>
      <c r="NLA25" s="663"/>
      <c r="NLB25" s="663"/>
      <c r="NLC25" s="663"/>
      <c r="NLD25" s="663"/>
      <c r="NLE25" s="663"/>
      <c r="NLF25" s="663"/>
      <c r="NLG25" s="663"/>
      <c r="NLH25" s="663"/>
      <c r="NLI25" s="663"/>
      <c r="NLJ25" s="663"/>
      <c r="NLK25" s="663"/>
      <c r="NLL25" s="663"/>
      <c r="NLM25" s="663"/>
      <c r="NLN25" s="663"/>
      <c r="NLO25" s="663"/>
      <c r="NLP25" s="663"/>
      <c r="NLQ25" s="663"/>
      <c r="NLR25" s="663"/>
      <c r="NLS25" s="663"/>
      <c r="NLT25" s="663"/>
      <c r="NLU25" s="663"/>
      <c r="NLV25" s="663"/>
      <c r="NLW25" s="663"/>
      <c r="NLX25" s="663"/>
      <c r="NLY25" s="663"/>
      <c r="NLZ25" s="663"/>
      <c r="NMA25" s="663"/>
      <c r="NMB25" s="663"/>
      <c r="NMC25" s="663"/>
      <c r="NMD25" s="663"/>
      <c r="NME25" s="663"/>
      <c r="NMF25" s="663"/>
      <c r="NMG25" s="663"/>
      <c r="NMH25" s="663"/>
      <c r="NMI25" s="663"/>
      <c r="NMJ25" s="663"/>
      <c r="NMK25" s="663"/>
      <c r="NML25" s="663"/>
      <c r="NMM25" s="663"/>
      <c r="NMN25" s="663"/>
      <c r="NMO25" s="663"/>
      <c r="NMP25" s="663"/>
      <c r="NMQ25" s="663"/>
      <c r="NMR25" s="663"/>
      <c r="NMS25" s="663"/>
      <c r="NMT25" s="663"/>
      <c r="NMU25" s="663"/>
      <c r="NMV25" s="663"/>
      <c r="NMW25" s="663"/>
      <c r="NMX25" s="663"/>
      <c r="NMY25" s="663"/>
      <c r="NMZ25" s="663"/>
      <c r="NNA25" s="663"/>
      <c r="NNB25" s="663"/>
      <c r="NNC25" s="663"/>
      <c r="NND25" s="663"/>
      <c r="NNE25" s="663"/>
      <c r="NNF25" s="663"/>
      <c r="NNG25" s="663"/>
      <c r="NNH25" s="663"/>
      <c r="NNI25" s="663"/>
      <c r="NNJ25" s="663"/>
      <c r="NNK25" s="663"/>
      <c r="NNL25" s="663"/>
      <c r="NNM25" s="663"/>
      <c r="NNN25" s="663"/>
      <c r="NNO25" s="663"/>
      <c r="NNP25" s="663"/>
      <c r="NNQ25" s="663"/>
      <c r="NNR25" s="663"/>
      <c r="NNS25" s="663"/>
      <c r="NNT25" s="663"/>
      <c r="NNU25" s="663"/>
      <c r="NNV25" s="663"/>
      <c r="NNW25" s="663"/>
      <c r="NNX25" s="663"/>
      <c r="NNY25" s="663"/>
      <c r="NNZ25" s="663"/>
      <c r="NOA25" s="663"/>
      <c r="NOB25" s="663"/>
      <c r="NOC25" s="663"/>
      <c r="NOD25" s="663"/>
      <c r="NOE25" s="663"/>
      <c r="NOF25" s="663"/>
      <c r="NOG25" s="663"/>
      <c r="NOH25" s="663"/>
      <c r="NOI25" s="663"/>
      <c r="NOJ25" s="663"/>
      <c r="NOK25" s="663"/>
      <c r="NOL25" s="663"/>
      <c r="NOM25" s="663"/>
      <c r="NON25" s="663"/>
      <c r="NOO25" s="663"/>
      <c r="NOP25" s="663"/>
      <c r="NOQ25" s="663"/>
      <c r="NOR25" s="663"/>
      <c r="NOS25" s="663"/>
      <c r="NOT25" s="663"/>
      <c r="NOU25" s="663"/>
      <c r="NOV25" s="663"/>
      <c r="NOW25" s="663"/>
      <c r="NOX25" s="663"/>
      <c r="NOY25" s="663"/>
      <c r="NOZ25" s="663"/>
      <c r="NPA25" s="663"/>
      <c r="NPB25" s="663"/>
      <c r="NPC25" s="663"/>
      <c r="NPD25" s="663"/>
      <c r="NPE25" s="663"/>
      <c r="NPF25" s="663"/>
      <c r="NPG25" s="663"/>
      <c r="NPH25" s="663"/>
      <c r="NPI25" s="663"/>
      <c r="NPJ25" s="663"/>
      <c r="NPK25" s="663"/>
      <c r="NPL25" s="663"/>
      <c r="NPM25" s="663"/>
      <c r="NPN25" s="663"/>
      <c r="NPO25" s="663"/>
      <c r="NPP25" s="663"/>
      <c r="NPQ25" s="663"/>
      <c r="NPR25" s="663"/>
      <c r="NPS25" s="663"/>
      <c r="NPT25" s="663"/>
      <c r="NPU25" s="663"/>
      <c r="NPV25" s="663"/>
      <c r="NPW25" s="663"/>
      <c r="NPX25" s="663"/>
      <c r="NPY25" s="663"/>
      <c r="NPZ25" s="663"/>
      <c r="NQA25" s="663"/>
      <c r="NQB25" s="663"/>
      <c r="NQC25" s="663"/>
      <c r="NQD25" s="663"/>
      <c r="NQE25" s="663"/>
      <c r="NQF25" s="663"/>
      <c r="NQG25" s="663"/>
      <c r="NQH25" s="663"/>
      <c r="NQI25" s="663"/>
      <c r="NQJ25" s="663"/>
      <c r="NQK25" s="663"/>
      <c r="NQL25" s="663"/>
      <c r="NQM25" s="663"/>
      <c r="NQN25" s="663"/>
      <c r="NQO25" s="663"/>
      <c r="NQP25" s="663"/>
      <c r="NQQ25" s="663"/>
      <c r="NQR25" s="663"/>
      <c r="NQS25" s="663"/>
      <c r="NQT25" s="663"/>
      <c r="NQU25" s="663"/>
      <c r="NQV25" s="663"/>
      <c r="NQW25" s="663"/>
      <c r="NQX25" s="663"/>
      <c r="NQY25" s="663"/>
      <c r="NQZ25" s="663"/>
      <c r="NRA25" s="663"/>
      <c r="NRB25" s="663"/>
      <c r="NRC25" s="663"/>
      <c r="NRD25" s="663"/>
      <c r="NRE25" s="663"/>
      <c r="NRF25" s="663"/>
      <c r="NRG25" s="663"/>
      <c r="NRH25" s="663"/>
      <c r="NRI25" s="663"/>
      <c r="NRJ25" s="663"/>
      <c r="NRK25" s="663"/>
      <c r="NRL25" s="663"/>
      <c r="NRM25" s="663"/>
      <c r="NRN25" s="663"/>
      <c r="NRO25" s="663"/>
      <c r="NRP25" s="663"/>
      <c r="NRQ25" s="663"/>
      <c r="NRR25" s="663"/>
      <c r="NRS25" s="663"/>
      <c r="NRT25" s="663"/>
      <c r="NRU25" s="663"/>
      <c r="NRV25" s="663"/>
      <c r="NRW25" s="663"/>
      <c r="NRX25" s="663"/>
      <c r="NRY25" s="663"/>
      <c r="NRZ25" s="663"/>
      <c r="NSA25" s="663"/>
      <c r="NSB25" s="663"/>
      <c r="NSC25" s="663"/>
      <c r="NSD25" s="663"/>
      <c r="NSE25" s="663"/>
      <c r="NSF25" s="663"/>
      <c r="NSG25" s="663"/>
      <c r="NSH25" s="663"/>
      <c r="NSI25" s="663"/>
      <c r="NSJ25" s="663"/>
      <c r="NSK25" s="663"/>
      <c r="NSL25" s="663"/>
      <c r="NSM25" s="663"/>
      <c r="NSN25" s="663"/>
      <c r="NSO25" s="663"/>
      <c r="NSP25" s="663"/>
      <c r="NSQ25" s="663"/>
      <c r="NSR25" s="663"/>
      <c r="NSS25" s="663"/>
      <c r="NST25" s="663"/>
      <c r="NSU25" s="663"/>
      <c r="NSV25" s="663"/>
      <c r="NSW25" s="663"/>
      <c r="NSX25" s="663"/>
      <c r="NSY25" s="663"/>
      <c r="NSZ25" s="663"/>
      <c r="NTA25" s="663"/>
      <c r="NTB25" s="663"/>
      <c r="NTC25" s="663"/>
      <c r="NTD25" s="663"/>
      <c r="NTE25" s="663"/>
      <c r="NTF25" s="663"/>
      <c r="NTG25" s="663"/>
      <c r="NTH25" s="663"/>
      <c r="NTI25" s="663"/>
      <c r="NTJ25" s="663"/>
      <c r="NTK25" s="663"/>
      <c r="NTL25" s="663"/>
      <c r="NTM25" s="663"/>
      <c r="NTN25" s="663"/>
      <c r="NTO25" s="663"/>
      <c r="NTP25" s="663"/>
      <c r="NTQ25" s="663"/>
      <c r="NTR25" s="663"/>
      <c r="NTS25" s="663"/>
      <c r="NTT25" s="663"/>
      <c r="NTU25" s="663"/>
      <c r="NTV25" s="663"/>
      <c r="NTW25" s="663"/>
      <c r="NTX25" s="663"/>
      <c r="NTY25" s="663"/>
      <c r="NTZ25" s="663"/>
      <c r="NUA25" s="663"/>
      <c r="NUB25" s="663"/>
      <c r="NUC25" s="663"/>
      <c r="NUD25" s="663"/>
      <c r="NUE25" s="663"/>
      <c r="NUF25" s="663"/>
      <c r="NUG25" s="663"/>
      <c r="NUH25" s="663"/>
      <c r="NUI25" s="663"/>
      <c r="NUJ25" s="663"/>
      <c r="NUK25" s="663"/>
      <c r="NUL25" s="663"/>
      <c r="NUM25" s="663"/>
      <c r="NUN25" s="663"/>
      <c r="NUO25" s="663"/>
      <c r="NUP25" s="663"/>
      <c r="NUQ25" s="663"/>
      <c r="NUR25" s="663"/>
      <c r="NUS25" s="663"/>
      <c r="NUT25" s="663"/>
      <c r="NUU25" s="663"/>
      <c r="NUV25" s="663"/>
      <c r="NUW25" s="663"/>
      <c r="NUX25" s="663"/>
      <c r="NUY25" s="663"/>
      <c r="NUZ25" s="663"/>
      <c r="NVA25" s="663"/>
      <c r="NVB25" s="663"/>
      <c r="NVC25" s="663"/>
      <c r="NVD25" s="663"/>
      <c r="NVE25" s="663"/>
      <c r="NVF25" s="663"/>
      <c r="NVG25" s="663"/>
      <c r="NVH25" s="663"/>
      <c r="NVI25" s="663"/>
      <c r="NVJ25" s="663"/>
      <c r="NVK25" s="663"/>
      <c r="NVL25" s="663"/>
      <c r="NVM25" s="663"/>
      <c r="NVN25" s="663"/>
      <c r="NVO25" s="663"/>
      <c r="NVP25" s="663"/>
      <c r="NVQ25" s="663"/>
      <c r="NVR25" s="663"/>
      <c r="NVS25" s="663"/>
      <c r="NVT25" s="663"/>
      <c r="NVU25" s="663"/>
      <c r="NVV25" s="663"/>
      <c r="NVW25" s="663"/>
      <c r="NVX25" s="663"/>
      <c r="NVY25" s="663"/>
      <c r="NVZ25" s="663"/>
      <c r="NWA25" s="663"/>
      <c r="NWB25" s="663"/>
      <c r="NWC25" s="663"/>
      <c r="NWD25" s="663"/>
      <c r="NWE25" s="663"/>
      <c r="NWF25" s="663"/>
      <c r="NWG25" s="663"/>
      <c r="NWH25" s="663"/>
      <c r="NWI25" s="663"/>
      <c r="NWJ25" s="663"/>
      <c r="NWK25" s="663"/>
      <c r="NWL25" s="663"/>
      <c r="NWM25" s="663"/>
      <c r="NWN25" s="663"/>
      <c r="NWO25" s="663"/>
      <c r="NWP25" s="663"/>
      <c r="NWQ25" s="663"/>
      <c r="NWR25" s="663"/>
      <c r="NWS25" s="663"/>
      <c r="NWT25" s="663"/>
      <c r="NWU25" s="663"/>
      <c r="NWV25" s="663"/>
      <c r="NWW25" s="663"/>
      <c r="NWX25" s="663"/>
      <c r="NWY25" s="663"/>
      <c r="NWZ25" s="663"/>
      <c r="NXA25" s="663"/>
      <c r="NXB25" s="663"/>
      <c r="NXC25" s="663"/>
      <c r="NXD25" s="663"/>
      <c r="NXE25" s="663"/>
      <c r="NXF25" s="663"/>
      <c r="NXG25" s="663"/>
      <c r="NXH25" s="663"/>
      <c r="NXI25" s="663"/>
      <c r="NXJ25" s="663"/>
      <c r="NXK25" s="663"/>
      <c r="NXL25" s="663"/>
      <c r="NXM25" s="663"/>
      <c r="NXN25" s="663"/>
      <c r="NXO25" s="663"/>
      <c r="NXP25" s="663"/>
      <c r="NXQ25" s="663"/>
      <c r="NXR25" s="663"/>
      <c r="NXS25" s="663"/>
      <c r="NXT25" s="663"/>
      <c r="NXU25" s="663"/>
      <c r="NXV25" s="663"/>
      <c r="NXW25" s="663"/>
      <c r="NXX25" s="663"/>
      <c r="NXY25" s="663"/>
      <c r="NXZ25" s="663"/>
      <c r="NYA25" s="663"/>
      <c r="NYB25" s="663"/>
      <c r="NYC25" s="663"/>
      <c r="NYD25" s="663"/>
      <c r="NYE25" s="663"/>
      <c r="NYF25" s="663"/>
      <c r="NYG25" s="663"/>
      <c r="NYH25" s="663"/>
      <c r="NYI25" s="663"/>
      <c r="NYJ25" s="663"/>
      <c r="NYK25" s="663"/>
      <c r="NYL25" s="663"/>
      <c r="NYM25" s="663"/>
      <c r="NYN25" s="663"/>
      <c r="NYO25" s="663"/>
      <c r="NYP25" s="663"/>
      <c r="NYQ25" s="663"/>
      <c r="NYR25" s="663"/>
      <c r="NYS25" s="663"/>
      <c r="NYT25" s="663"/>
      <c r="NYU25" s="663"/>
      <c r="NYV25" s="663"/>
      <c r="NYW25" s="663"/>
      <c r="NYX25" s="663"/>
      <c r="NYY25" s="663"/>
      <c r="NYZ25" s="663"/>
      <c r="NZA25" s="663"/>
      <c r="NZB25" s="663"/>
      <c r="NZC25" s="663"/>
      <c r="NZD25" s="663"/>
      <c r="NZE25" s="663"/>
      <c r="NZF25" s="663"/>
      <c r="NZG25" s="663"/>
      <c r="NZH25" s="663"/>
      <c r="NZI25" s="663"/>
      <c r="NZJ25" s="663"/>
      <c r="NZK25" s="663"/>
      <c r="NZL25" s="663"/>
      <c r="NZM25" s="663"/>
      <c r="NZN25" s="663"/>
      <c r="NZO25" s="663"/>
      <c r="NZP25" s="663"/>
      <c r="NZQ25" s="663"/>
      <c r="NZR25" s="663"/>
      <c r="NZS25" s="663"/>
      <c r="NZT25" s="663"/>
      <c r="NZU25" s="663"/>
      <c r="NZV25" s="663"/>
      <c r="NZW25" s="663"/>
      <c r="NZX25" s="663"/>
      <c r="NZY25" s="663"/>
      <c r="NZZ25" s="663"/>
      <c r="OAA25" s="663"/>
      <c r="OAB25" s="663"/>
      <c r="OAC25" s="663"/>
      <c r="OAD25" s="663"/>
      <c r="OAE25" s="663"/>
      <c r="OAF25" s="663"/>
      <c r="OAG25" s="663"/>
      <c r="OAH25" s="663"/>
      <c r="OAI25" s="663"/>
      <c r="OAJ25" s="663"/>
      <c r="OAK25" s="663"/>
      <c r="OAL25" s="663"/>
      <c r="OAM25" s="663"/>
      <c r="OAN25" s="663"/>
      <c r="OAO25" s="663"/>
      <c r="OAP25" s="663"/>
      <c r="OAQ25" s="663"/>
      <c r="OAR25" s="663"/>
      <c r="OAS25" s="663"/>
      <c r="OAT25" s="663"/>
      <c r="OAU25" s="663"/>
      <c r="OAV25" s="663"/>
      <c r="OAW25" s="663"/>
      <c r="OAX25" s="663"/>
      <c r="OAY25" s="663"/>
      <c r="OAZ25" s="663"/>
      <c r="OBA25" s="663"/>
      <c r="OBB25" s="663"/>
      <c r="OBC25" s="663"/>
      <c r="OBD25" s="663"/>
      <c r="OBE25" s="663"/>
      <c r="OBF25" s="663"/>
      <c r="OBG25" s="663"/>
      <c r="OBH25" s="663"/>
      <c r="OBI25" s="663"/>
      <c r="OBJ25" s="663"/>
      <c r="OBK25" s="663"/>
      <c r="OBL25" s="663"/>
      <c r="OBM25" s="663"/>
      <c r="OBN25" s="663"/>
      <c r="OBO25" s="663"/>
      <c r="OBP25" s="663"/>
      <c r="OBQ25" s="663"/>
      <c r="OBR25" s="663"/>
      <c r="OBS25" s="663"/>
      <c r="OBT25" s="663"/>
      <c r="OBU25" s="663"/>
      <c r="OBV25" s="663"/>
      <c r="OBW25" s="663"/>
      <c r="OBX25" s="663"/>
      <c r="OBY25" s="663"/>
      <c r="OBZ25" s="663"/>
      <c r="OCA25" s="663"/>
      <c r="OCB25" s="663"/>
      <c r="OCC25" s="663"/>
      <c r="OCD25" s="663"/>
      <c r="OCE25" s="663"/>
      <c r="OCF25" s="663"/>
      <c r="OCG25" s="663"/>
      <c r="OCH25" s="663"/>
      <c r="OCI25" s="663"/>
      <c r="OCJ25" s="663"/>
      <c r="OCK25" s="663"/>
      <c r="OCL25" s="663"/>
      <c r="OCM25" s="663"/>
      <c r="OCN25" s="663"/>
      <c r="OCO25" s="663"/>
      <c r="OCP25" s="663"/>
      <c r="OCQ25" s="663"/>
      <c r="OCR25" s="663"/>
      <c r="OCS25" s="663"/>
      <c r="OCT25" s="663"/>
      <c r="OCU25" s="663"/>
      <c r="OCV25" s="663"/>
      <c r="OCW25" s="663"/>
      <c r="OCX25" s="663"/>
      <c r="OCY25" s="663"/>
      <c r="OCZ25" s="663"/>
      <c r="ODA25" s="663"/>
      <c r="ODB25" s="663"/>
      <c r="ODC25" s="663"/>
      <c r="ODD25" s="663"/>
      <c r="ODE25" s="663"/>
      <c r="ODF25" s="663"/>
      <c r="ODG25" s="663"/>
      <c r="ODH25" s="663"/>
      <c r="ODI25" s="663"/>
      <c r="ODJ25" s="663"/>
      <c r="ODK25" s="663"/>
      <c r="ODL25" s="663"/>
      <c r="ODM25" s="663"/>
      <c r="ODN25" s="663"/>
      <c r="ODO25" s="663"/>
      <c r="ODP25" s="663"/>
      <c r="ODQ25" s="663"/>
      <c r="ODR25" s="663"/>
      <c r="ODS25" s="663"/>
      <c r="ODT25" s="663"/>
      <c r="ODU25" s="663"/>
      <c r="ODV25" s="663"/>
      <c r="ODW25" s="663"/>
      <c r="ODX25" s="663"/>
      <c r="ODY25" s="663"/>
      <c r="ODZ25" s="663"/>
      <c r="OEA25" s="663"/>
      <c r="OEB25" s="663"/>
      <c r="OEC25" s="663"/>
      <c r="OED25" s="663"/>
      <c r="OEE25" s="663"/>
      <c r="OEF25" s="663"/>
      <c r="OEG25" s="663"/>
      <c r="OEH25" s="663"/>
      <c r="OEI25" s="663"/>
      <c r="OEJ25" s="663"/>
      <c r="OEK25" s="663"/>
      <c r="OEL25" s="663"/>
      <c r="OEM25" s="663"/>
      <c r="OEN25" s="663"/>
      <c r="OEO25" s="663"/>
      <c r="OEP25" s="663"/>
      <c r="OEQ25" s="663"/>
      <c r="OER25" s="663"/>
      <c r="OES25" s="663"/>
      <c r="OET25" s="663"/>
      <c r="OEU25" s="663"/>
      <c r="OEV25" s="663"/>
      <c r="OEW25" s="663"/>
      <c r="OEX25" s="663"/>
      <c r="OEY25" s="663"/>
      <c r="OEZ25" s="663"/>
      <c r="OFA25" s="663"/>
      <c r="OFB25" s="663"/>
      <c r="OFC25" s="663"/>
      <c r="OFD25" s="663"/>
      <c r="OFE25" s="663"/>
      <c r="OFF25" s="663"/>
      <c r="OFG25" s="663"/>
      <c r="OFH25" s="663"/>
      <c r="OFI25" s="663"/>
      <c r="OFJ25" s="663"/>
      <c r="OFK25" s="663"/>
      <c r="OFL25" s="663"/>
      <c r="OFM25" s="663"/>
      <c r="OFN25" s="663"/>
      <c r="OFO25" s="663"/>
      <c r="OFP25" s="663"/>
      <c r="OFQ25" s="663"/>
      <c r="OFR25" s="663"/>
      <c r="OFS25" s="663"/>
      <c r="OFT25" s="663"/>
      <c r="OFU25" s="663"/>
      <c r="OFV25" s="663"/>
      <c r="OFW25" s="663"/>
      <c r="OFX25" s="663"/>
      <c r="OFY25" s="663"/>
      <c r="OFZ25" s="663"/>
      <c r="OGA25" s="663"/>
      <c r="OGB25" s="663"/>
      <c r="OGC25" s="663"/>
      <c r="OGD25" s="663"/>
      <c r="OGE25" s="663"/>
      <c r="OGF25" s="663"/>
      <c r="OGG25" s="663"/>
      <c r="OGH25" s="663"/>
      <c r="OGI25" s="663"/>
      <c r="OGJ25" s="663"/>
      <c r="OGK25" s="663"/>
      <c r="OGL25" s="663"/>
      <c r="OGM25" s="663"/>
      <c r="OGN25" s="663"/>
      <c r="OGO25" s="663"/>
      <c r="OGP25" s="663"/>
      <c r="OGQ25" s="663"/>
      <c r="OGR25" s="663"/>
      <c r="OGS25" s="663"/>
      <c r="OGT25" s="663"/>
      <c r="OGU25" s="663"/>
      <c r="OGV25" s="663"/>
      <c r="OGW25" s="663"/>
      <c r="OGX25" s="663"/>
      <c r="OGY25" s="663"/>
      <c r="OGZ25" s="663"/>
      <c r="OHA25" s="663"/>
      <c r="OHB25" s="663"/>
      <c r="OHC25" s="663"/>
      <c r="OHD25" s="663"/>
      <c r="OHE25" s="663"/>
      <c r="OHF25" s="663"/>
      <c r="OHG25" s="663"/>
      <c r="OHH25" s="663"/>
      <c r="OHI25" s="663"/>
      <c r="OHJ25" s="663"/>
      <c r="OHK25" s="663"/>
      <c r="OHL25" s="663"/>
      <c r="OHM25" s="663"/>
      <c r="OHN25" s="663"/>
      <c r="OHO25" s="663"/>
      <c r="OHP25" s="663"/>
      <c r="OHQ25" s="663"/>
      <c r="OHR25" s="663"/>
      <c r="OHS25" s="663"/>
      <c r="OHT25" s="663"/>
      <c r="OHU25" s="663"/>
      <c r="OHV25" s="663"/>
      <c r="OHW25" s="663"/>
      <c r="OHX25" s="663"/>
      <c r="OHY25" s="663"/>
      <c r="OHZ25" s="663"/>
      <c r="OIA25" s="663"/>
      <c r="OIB25" s="663"/>
      <c r="OIC25" s="663"/>
      <c r="OID25" s="663"/>
      <c r="OIE25" s="663"/>
      <c r="OIF25" s="663"/>
      <c r="OIG25" s="663"/>
      <c r="OIH25" s="663"/>
      <c r="OII25" s="663"/>
      <c r="OIJ25" s="663"/>
      <c r="OIK25" s="663"/>
      <c r="OIL25" s="663"/>
      <c r="OIM25" s="663"/>
      <c r="OIN25" s="663"/>
      <c r="OIO25" s="663"/>
      <c r="OIP25" s="663"/>
      <c r="OIQ25" s="663"/>
      <c r="OIR25" s="663"/>
      <c r="OIS25" s="663"/>
      <c r="OIT25" s="663"/>
      <c r="OIU25" s="663"/>
      <c r="OIV25" s="663"/>
      <c r="OIW25" s="663"/>
      <c r="OIX25" s="663"/>
      <c r="OIY25" s="663"/>
      <c r="OIZ25" s="663"/>
      <c r="OJA25" s="663"/>
      <c r="OJB25" s="663"/>
      <c r="OJC25" s="663"/>
      <c r="OJD25" s="663"/>
      <c r="OJE25" s="663"/>
      <c r="OJF25" s="663"/>
      <c r="OJG25" s="663"/>
      <c r="OJH25" s="663"/>
      <c r="OJI25" s="663"/>
      <c r="OJJ25" s="663"/>
      <c r="OJK25" s="663"/>
      <c r="OJL25" s="663"/>
      <c r="OJM25" s="663"/>
      <c r="OJN25" s="663"/>
      <c r="OJO25" s="663"/>
      <c r="OJP25" s="663"/>
      <c r="OJQ25" s="663"/>
      <c r="OJR25" s="663"/>
      <c r="OJS25" s="663"/>
      <c r="OJT25" s="663"/>
      <c r="OJU25" s="663"/>
      <c r="OJV25" s="663"/>
      <c r="OJW25" s="663"/>
      <c r="OJX25" s="663"/>
      <c r="OJY25" s="663"/>
      <c r="OJZ25" s="663"/>
      <c r="OKA25" s="663"/>
      <c r="OKB25" s="663"/>
      <c r="OKC25" s="663"/>
      <c r="OKD25" s="663"/>
      <c r="OKE25" s="663"/>
      <c r="OKF25" s="663"/>
      <c r="OKG25" s="663"/>
      <c r="OKH25" s="663"/>
      <c r="OKI25" s="663"/>
      <c r="OKJ25" s="663"/>
      <c r="OKK25" s="663"/>
      <c r="OKL25" s="663"/>
      <c r="OKM25" s="663"/>
      <c r="OKN25" s="663"/>
      <c r="OKO25" s="663"/>
      <c r="OKP25" s="663"/>
      <c r="OKQ25" s="663"/>
      <c r="OKR25" s="663"/>
      <c r="OKS25" s="663"/>
      <c r="OKT25" s="663"/>
      <c r="OKU25" s="663"/>
      <c r="OKV25" s="663"/>
      <c r="OKW25" s="663"/>
      <c r="OKX25" s="663"/>
      <c r="OKY25" s="663"/>
      <c r="OKZ25" s="663"/>
      <c r="OLA25" s="663"/>
      <c r="OLB25" s="663"/>
      <c r="OLC25" s="663"/>
      <c r="OLD25" s="663"/>
      <c r="OLE25" s="663"/>
      <c r="OLF25" s="663"/>
      <c r="OLG25" s="663"/>
      <c r="OLH25" s="663"/>
      <c r="OLI25" s="663"/>
      <c r="OLJ25" s="663"/>
      <c r="OLK25" s="663"/>
      <c r="OLL25" s="663"/>
      <c r="OLM25" s="663"/>
      <c r="OLN25" s="663"/>
      <c r="OLO25" s="663"/>
      <c r="OLP25" s="663"/>
      <c r="OLQ25" s="663"/>
      <c r="OLR25" s="663"/>
      <c r="OLS25" s="663"/>
      <c r="OLT25" s="663"/>
      <c r="OLU25" s="663"/>
      <c r="OLV25" s="663"/>
      <c r="OLW25" s="663"/>
      <c r="OLX25" s="663"/>
      <c r="OLY25" s="663"/>
      <c r="OLZ25" s="663"/>
      <c r="OMA25" s="663"/>
      <c r="OMB25" s="663"/>
      <c r="OMC25" s="663"/>
      <c r="OMD25" s="663"/>
      <c r="OME25" s="663"/>
      <c r="OMF25" s="663"/>
      <c r="OMG25" s="663"/>
      <c r="OMH25" s="663"/>
      <c r="OMI25" s="663"/>
      <c r="OMJ25" s="663"/>
      <c r="OMK25" s="663"/>
      <c r="OML25" s="663"/>
      <c r="OMM25" s="663"/>
      <c r="OMN25" s="663"/>
      <c r="OMO25" s="663"/>
      <c r="OMP25" s="663"/>
      <c r="OMQ25" s="663"/>
      <c r="OMR25" s="663"/>
      <c r="OMS25" s="663"/>
      <c r="OMT25" s="663"/>
      <c r="OMU25" s="663"/>
      <c r="OMV25" s="663"/>
      <c r="OMW25" s="663"/>
      <c r="OMX25" s="663"/>
      <c r="OMY25" s="663"/>
      <c r="OMZ25" s="663"/>
      <c r="ONA25" s="663"/>
      <c r="ONB25" s="663"/>
      <c r="ONC25" s="663"/>
      <c r="OND25" s="663"/>
      <c r="ONE25" s="663"/>
      <c r="ONF25" s="663"/>
      <c r="ONG25" s="663"/>
      <c r="ONH25" s="663"/>
      <c r="ONI25" s="663"/>
      <c r="ONJ25" s="663"/>
      <c r="ONK25" s="663"/>
      <c r="ONL25" s="663"/>
      <c r="ONM25" s="663"/>
      <c r="ONN25" s="663"/>
      <c r="ONO25" s="663"/>
      <c r="ONP25" s="663"/>
      <c r="ONQ25" s="663"/>
      <c r="ONR25" s="663"/>
      <c r="ONS25" s="663"/>
      <c r="ONT25" s="663"/>
      <c r="ONU25" s="663"/>
      <c r="ONV25" s="663"/>
      <c r="ONW25" s="663"/>
      <c r="ONX25" s="663"/>
      <c r="ONY25" s="663"/>
      <c r="ONZ25" s="663"/>
      <c r="OOA25" s="663"/>
      <c r="OOB25" s="663"/>
      <c r="OOC25" s="663"/>
      <c r="OOD25" s="663"/>
      <c r="OOE25" s="663"/>
      <c r="OOF25" s="663"/>
      <c r="OOG25" s="663"/>
      <c r="OOH25" s="663"/>
      <c r="OOI25" s="663"/>
      <c r="OOJ25" s="663"/>
      <c r="OOK25" s="663"/>
      <c r="OOL25" s="663"/>
      <c r="OOM25" s="663"/>
      <c r="OON25" s="663"/>
      <c r="OOO25" s="663"/>
      <c r="OOP25" s="663"/>
      <c r="OOQ25" s="663"/>
      <c r="OOR25" s="663"/>
      <c r="OOS25" s="663"/>
      <c r="OOT25" s="663"/>
      <c r="OOU25" s="663"/>
      <c r="OOV25" s="663"/>
      <c r="OOW25" s="663"/>
      <c r="OOX25" s="663"/>
      <c r="OOY25" s="663"/>
      <c r="OOZ25" s="663"/>
      <c r="OPA25" s="663"/>
      <c r="OPB25" s="663"/>
      <c r="OPC25" s="663"/>
      <c r="OPD25" s="663"/>
      <c r="OPE25" s="663"/>
      <c r="OPF25" s="663"/>
      <c r="OPG25" s="663"/>
      <c r="OPH25" s="663"/>
      <c r="OPI25" s="663"/>
      <c r="OPJ25" s="663"/>
      <c r="OPK25" s="663"/>
      <c r="OPL25" s="663"/>
      <c r="OPM25" s="663"/>
      <c r="OPN25" s="663"/>
      <c r="OPO25" s="663"/>
      <c r="OPP25" s="663"/>
      <c r="OPQ25" s="663"/>
      <c r="OPR25" s="663"/>
      <c r="OPS25" s="663"/>
      <c r="OPT25" s="663"/>
      <c r="OPU25" s="663"/>
      <c r="OPV25" s="663"/>
      <c r="OPW25" s="663"/>
      <c r="OPX25" s="663"/>
      <c r="OPY25" s="663"/>
      <c r="OPZ25" s="663"/>
      <c r="OQA25" s="663"/>
      <c r="OQB25" s="663"/>
      <c r="OQC25" s="663"/>
      <c r="OQD25" s="663"/>
      <c r="OQE25" s="663"/>
      <c r="OQF25" s="663"/>
      <c r="OQG25" s="663"/>
      <c r="OQH25" s="663"/>
      <c r="OQI25" s="663"/>
      <c r="OQJ25" s="663"/>
      <c r="OQK25" s="663"/>
      <c r="OQL25" s="663"/>
      <c r="OQM25" s="663"/>
      <c r="OQN25" s="663"/>
      <c r="OQO25" s="663"/>
      <c r="OQP25" s="663"/>
      <c r="OQQ25" s="663"/>
      <c r="OQR25" s="663"/>
      <c r="OQS25" s="663"/>
      <c r="OQT25" s="663"/>
      <c r="OQU25" s="663"/>
      <c r="OQV25" s="663"/>
      <c r="OQW25" s="663"/>
      <c r="OQX25" s="663"/>
      <c r="OQY25" s="663"/>
      <c r="OQZ25" s="663"/>
      <c r="ORA25" s="663"/>
      <c r="ORB25" s="663"/>
      <c r="ORC25" s="663"/>
      <c r="ORD25" s="663"/>
      <c r="ORE25" s="663"/>
      <c r="ORF25" s="663"/>
      <c r="ORG25" s="663"/>
      <c r="ORH25" s="663"/>
      <c r="ORI25" s="663"/>
      <c r="ORJ25" s="663"/>
      <c r="ORK25" s="663"/>
      <c r="ORL25" s="663"/>
      <c r="ORM25" s="663"/>
      <c r="ORN25" s="663"/>
      <c r="ORO25" s="663"/>
      <c r="ORP25" s="663"/>
      <c r="ORQ25" s="663"/>
      <c r="ORR25" s="663"/>
      <c r="ORS25" s="663"/>
      <c r="ORT25" s="663"/>
      <c r="ORU25" s="663"/>
      <c r="ORV25" s="663"/>
      <c r="ORW25" s="663"/>
      <c r="ORX25" s="663"/>
      <c r="ORY25" s="663"/>
      <c r="ORZ25" s="663"/>
      <c r="OSA25" s="663"/>
      <c r="OSB25" s="663"/>
      <c r="OSC25" s="663"/>
      <c r="OSD25" s="663"/>
      <c r="OSE25" s="663"/>
      <c r="OSF25" s="663"/>
      <c r="OSG25" s="663"/>
      <c r="OSH25" s="663"/>
      <c r="OSI25" s="663"/>
      <c r="OSJ25" s="663"/>
      <c r="OSK25" s="663"/>
      <c r="OSL25" s="663"/>
      <c r="OSM25" s="663"/>
      <c r="OSN25" s="663"/>
      <c r="OSO25" s="663"/>
      <c r="OSP25" s="663"/>
      <c r="OSQ25" s="663"/>
      <c r="OSR25" s="663"/>
      <c r="OSS25" s="663"/>
      <c r="OST25" s="663"/>
      <c r="OSU25" s="663"/>
      <c r="OSV25" s="663"/>
      <c r="OSW25" s="663"/>
      <c r="OSX25" s="663"/>
      <c r="OSY25" s="663"/>
      <c r="OSZ25" s="663"/>
      <c r="OTA25" s="663"/>
      <c r="OTB25" s="663"/>
      <c r="OTC25" s="663"/>
      <c r="OTD25" s="663"/>
      <c r="OTE25" s="663"/>
      <c r="OTF25" s="663"/>
      <c r="OTG25" s="663"/>
      <c r="OTH25" s="663"/>
      <c r="OTI25" s="663"/>
      <c r="OTJ25" s="663"/>
      <c r="OTK25" s="663"/>
      <c r="OTL25" s="663"/>
      <c r="OTM25" s="663"/>
      <c r="OTN25" s="663"/>
      <c r="OTO25" s="663"/>
      <c r="OTP25" s="663"/>
      <c r="OTQ25" s="663"/>
      <c r="OTR25" s="663"/>
      <c r="OTS25" s="663"/>
      <c r="OTT25" s="663"/>
      <c r="OTU25" s="663"/>
      <c r="OTV25" s="663"/>
      <c r="OTW25" s="663"/>
      <c r="OTX25" s="663"/>
      <c r="OTY25" s="663"/>
      <c r="OTZ25" s="663"/>
      <c r="OUA25" s="663"/>
      <c r="OUB25" s="663"/>
      <c r="OUC25" s="663"/>
      <c r="OUD25" s="663"/>
      <c r="OUE25" s="663"/>
      <c r="OUF25" s="663"/>
      <c r="OUG25" s="663"/>
      <c r="OUH25" s="663"/>
      <c r="OUI25" s="663"/>
      <c r="OUJ25" s="663"/>
      <c r="OUK25" s="663"/>
      <c r="OUL25" s="663"/>
      <c r="OUM25" s="663"/>
      <c r="OUN25" s="663"/>
      <c r="OUO25" s="663"/>
      <c r="OUP25" s="663"/>
      <c r="OUQ25" s="663"/>
      <c r="OUR25" s="663"/>
      <c r="OUS25" s="663"/>
      <c r="OUT25" s="663"/>
      <c r="OUU25" s="663"/>
      <c r="OUV25" s="663"/>
      <c r="OUW25" s="663"/>
      <c r="OUX25" s="663"/>
      <c r="OUY25" s="663"/>
      <c r="OUZ25" s="663"/>
      <c r="OVA25" s="663"/>
      <c r="OVB25" s="663"/>
      <c r="OVC25" s="663"/>
      <c r="OVD25" s="663"/>
      <c r="OVE25" s="663"/>
      <c r="OVF25" s="663"/>
      <c r="OVG25" s="663"/>
      <c r="OVH25" s="663"/>
      <c r="OVI25" s="663"/>
      <c r="OVJ25" s="663"/>
      <c r="OVK25" s="663"/>
      <c r="OVL25" s="663"/>
      <c r="OVM25" s="663"/>
      <c r="OVN25" s="663"/>
      <c r="OVO25" s="663"/>
      <c r="OVP25" s="663"/>
      <c r="OVQ25" s="663"/>
      <c r="OVR25" s="663"/>
      <c r="OVS25" s="663"/>
      <c r="OVT25" s="663"/>
      <c r="OVU25" s="663"/>
      <c r="OVV25" s="663"/>
      <c r="OVW25" s="663"/>
      <c r="OVX25" s="663"/>
      <c r="OVY25" s="663"/>
      <c r="OVZ25" s="663"/>
      <c r="OWA25" s="663"/>
      <c r="OWB25" s="663"/>
      <c r="OWC25" s="663"/>
      <c r="OWD25" s="663"/>
      <c r="OWE25" s="663"/>
      <c r="OWF25" s="663"/>
      <c r="OWG25" s="663"/>
      <c r="OWH25" s="663"/>
      <c r="OWI25" s="663"/>
      <c r="OWJ25" s="663"/>
      <c r="OWK25" s="663"/>
      <c r="OWL25" s="663"/>
      <c r="OWM25" s="663"/>
      <c r="OWN25" s="663"/>
      <c r="OWO25" s="663"/>
      <c r="OWP25" s="663"/>
      <c r="OWQ25" s="663"/>
      <c r="OWR25" s="663"/>
      <c r="OWS25" s="663"/>
      <c r="OWT25" s="663"/>
      <c r="OWU25" s="663"/>
      <c r="OWV25" s="663"/>
      <c r="OWW25" s="663"/>
      <c r="OWX25" s="663"/>
      <c r="OWY25" s="663"/>
      <c r="OWZ25" s="663"/>
      <c r="OXA25" s="663"/>
      <c r="OXB25" s="663"/>
      <c r="OXC25" s="663"/>
      <c r="OXD25" s="663"/>
      <c r="OXE25" s="663"/>
      <c r="OXF25" s="663"/>
      <c r="OXG25" s="663"/>
      <c r="OXH25" s="663"/>
      <c r="OXI25" s="663"/>
      <c r="OXJ25" s="663"/>
      <c r="OXK25" s="663"/>
      <c r="OXL25" s="663"/>
      <c r="OXM25" s="663"/>
      <c r="OXN25" s="663"/>
      <c r="OXO25" s="663"/>
      <c r="OXP25" s="663"/>
      <c r="OXQ25" s="663"/>
      <c r="OXR25" s="663"/>
      <c r="OXS25" s="663"/>
      <c r="OXT25" s="663"/>
      <c r="OXU25" s="663"/>
      <c r="OXV25" s="663"/>
      <c r="OXW25" s="663"/>
      <c r="OXX25" s="663"/>
      <c r="OXY25" s="663"/>
      <c r="OXZ25" s="663"/>
      <c r="OYA25" s="663"/>
      <c r="OYB25" s="663"/>
      <c r="OYC25" s="663"/>
      <c r="OYD25" s="663"/>
      <c r="OYE25" s="663"/>
      <c r="OYF25" s="663"/>
      <c r="OYG25" s="663"/>
      <c r="OYH25" s="663"/>
      <c r="OYI25" s="663"/>
      <c r="OYJ25" s="663"/>
      <c r="OYK25" s="663"/>
      <c r="OYL25" s="663"/>
      <c r="OYM25" s="663"/>
      <c r="OYN25" s="663"/>
      <c r="OYO25" s="663"/>
      <c r="OYP25" s="663"/>
      <c r="OYQ25" s="663"/>
      <c r="OYR25" s="663"/>
      <c r="OYS25" s="663"/>
      <c r="OYT25" s="663"/>
      <c r="OYU25" s="663"/>
      <c r="OYV25" s="663"/>
      <c r="OYW25" s="663"/>
      <c r="OYX25" s="663"/>
      <c r="OYY25" s="663"/>
      <c r="OYZ25" s="663"/>
      <c r="OZA25" s="663"/>
      <c r="OZB25" s="663"/>
      <c r="OZC25" s="663"/>
      <c r="OZD25" s="663"/>
      <c r="OZE25" s="663"/>
      <c r="OZF25" s="663"/>
      <c r="OZG25" s="663"/>
      <c r="OZH25" s="663"/>
      <c r="OZI25" s="663"/>
      <c r="OZJ25" s="663"/>
      <c r="OZK25" s="663"/>
      <c r="OZL25" s="663"/>
      <c r="OZM25" s="663"/>
      <c r="OZN25" s="663"/>
      <c r="OZO25" s="663"/>
      <c r="OZP25" s="663"/>
      <c r="OZQ25" s="663"/>
      <c r="OZR25" s="663"/>
      <c r="OZS25" s="663"/>
      <c r="OZT25" s="663"/>
      <c r="OZU25" s="663"/>
      <c r="OZV25" s="663"/>
      <c r="OZW25" s="663"/>
      <c r="OZX25" s="663"/>
      <c r="OZY25" s="663"/>
      <c r="OZZ25" s="663"/>
      <c r="PAA25" s="663"/>
      <c r="PAB25" s="663"/>
      <c r="PAC25" s="663"/>
      <c r="PAD25" s="663"/>
      <c r="PAE25" s="663"/>
      <c r="PAF25" s="663"/>
      <c r="PAG25" s="663"/>
      <c r="PAH25" s="663"/>
      <c r="PAI25" s="663"/>
      <c r="PAJ25" s="663"/>
      <c r="PAK25" s="663"/>
      <c r="PAL25" s="663"/>
      <c r="PAM25" s="663"/>
      <c r="PAN25" s="663"/>
      <c r="PAO25" s="663"/>
      <c r="PAP25" s="663"/>
      <c r="PAQ25" s="663"/>
      <c r="PAR25" s="663"/>
      <c r="PAS25" s="663"/>
      <c r="PAT25" s="663"/>
      <c r="PAU25" s="663"/>
      <c r="PAV25" s="663"/>
      <c r="PAW25" s="663"/>
      <c r="PAX25" s="663"/>
      <c r="PAY25" s="663"/>
      <c r="PAZ25" s="663"/>
      <c r="PBA25" s="663"/>
      <c r="PBB25" s="663"/>
      <c r="PBC25" s="663"/>
      <c r="PBD25" s="663"/>
      <c r="PBE25" s="663"/>
      <c r="PBF25" s="663"/>
      <c r="PBG25" s="663"/>
      <c r="PBH25" s="663"/>
      <c r="PBI25" s="663"/>
      <c r="PBJ25" s="663"/>
      <c r="PBK25" s="663"/>
      <c r="PBL25" s="663"/>
      <c r="PBM25" s="663"/>
      <c r="PBN25" s="663"/>
      <c r="PBO25" s="663"/>
      <c r="PBP25" s="663"/>
      <c r="PBQ25" s="663"/>
      <c r="PBR25" s="663"/>
      <c r="PBS25" s="663"/>
      <c r="PBT25" s="663"/>
      <c r="PBU25" s="663"/>
      <c r="PBV25" s="663"/>
      <c r="PBW25" s="663"/>
      <c r="PBX25" s="663"/>
      <c r="PBY25" s="663"/>
      <c r="PBZ25" s="663"/>
      <c r="PCA25" s="663"/>
      <c r="PCB25" s="663"/>
      <c r="PCC25" s="663"/>
      <c r="PCD25" s="663"/>
      <c r="PCE25" s="663"/>
      <c r="PCF25" s="663"/>
      <c r="PCG25" s="663"/>
      <c r="PCH25" s="663"/>
      <c r="PCI25" s="663"/>
      <c r="PCJ25" s="663"/>
      <c r="PCK25" s="663"/>
      <c r="PCL25" s="663"/>
      <c r="PCM25" s="663"/>
      <c r="PCN25" s="663"/>
      <c r="PCO25" s="663"/>
      <c r="PCP25" s="663"/>
      <c r="PCQ25" s="663"/>
      <c r="PCR25" s="663"/>
      <c r="PCS25" s="663"/>
      <c r="PCT25" s="663"/>
      <c r="PCU25" s="663"/>
      <c r="PCV25" s="663"/>
      <c r="PCW25" s="663"/>
      <c r="PCX25" s="663"/>
      <c r="PCY25" s="663"/>
      <c r="PCZ25" s="663"/>
      <c r="PDA25" s="663"/>
      <c r="PDB25" s="663"/>
      <c r="PDC25" s="663"/>
      <c r="PDD25" s="663"/>
      <c r="PDE25" s="663"/>
      <c r="PDF25" s="663"/>
      <c r="PDG25" s="663"/>
      <c r="PDH25" s="663"/>
      <c r="PDI25" s="663"/>
      <c r="PDJ25" s="663"/>
      <c r="PDK25" s="663"/>
      <c r="PDL25" s="663"/>
      <c r="PDM25" s="663"/>
      <c r="PDN25" s="663"/>
      <c r="PDO25" s="663"/>
      <c r="PDP25" s="663"/>
      <c r="PDQ25" s="663"/>
      <c r="PDR25" s="663"/>
      <c r="PDS25" s="663"/>
      <c r="PDT25" s="663"/>
      <c r="PDU25" s="663"/>
      <c r="PDV25" s="663"/>
      <c r="PDW25" s="663"/>
      <c r="PDX25" s="663"/>
      <c r="PDY25" s="663"/>
      <c r="PDZ25" s="663"/>
      <c r="PEA25" s="663"/>
      <c r="PEB25" s="663"/>
      <c r="PEC25" s="663"/>
      <c r="PED25" s="663"/>
      <c r="PEE25" s="663"/>
      <c r="PEF25" s="663"/>
      <c r="PEG25" s="663"/>
      <c r="PEH25" s="663"/>
      <c r="PEI25" s="663"/>
      <c r="PEJ25" s="663"/>
      <c r="PEK25" s="663"/>
      <c r="PEL25" s="663"/>
      <c r="PEM25" s="663"/>
      <c r="PEN25" s="663"/>
      <c r="PEO25" s="663"/>
      <c r="PEP25" s="663"/>
      <c r="PEQ25" s="663"/>
      <c r="PER25" s="663"/>
      <c r="PES25" s="663"/>
      <c r="PET25" s="663"/>
      <c r="PEU25" s="663"/>
      <c r="PEV25" s="663"/>
      <c r="PEW25" s="663"/>
      <c r="PEX25" s="663"/>
      <c r="PEY25" s="663"/>
      <c r="PEZ25" s="663"/>
      <c r="PFA25" s="663"/>
      <c r="PFB25" s="663"/>
      <c r="PFC25" s="663"/>
      <c r="PFD25" s="663"/>
      <c r="PFE25" s="663"/>
      <c r="PFF25" s="663"/>
      <c r="PFG25" s="663"/>
      <c r="PFH25" s="663"/>
      <c r="PFI25" s="663"/>
      <c r="PFJ25" s="663"/>
      <c r="PFK25" s="663"/>
      <c r="PFL25" s="663"/>
      <c r="PFM25" s="663"/>
      <c r="PFN25" s="663"/>
      <c r="PFO25" s="663"/>
      <c r="PFP25" s="663"/>
      <c r="PFQ25" s="663"/>
      <c r="PFR25" s="663"/>
      <c r="PFS25" s="663"/>
      <c r="PFT25" s="663"/>
      <c r="PFU25" s="663"/>
      <c r="PFV25" s="663"/>
      <c r="PFW25" s="663"/>
      <c r="PFX25" s="663"/>
      <c r="PFY25" s="663"/>
      <c r="PFZ25" s="663"/>
      <c r="PGA25" s="663"/>
      <c r="PGB25" s="663"/>
      <c r="PGC25" s="663"/>
      <c r="PGD25" s="663"/>
      <c r="PGE25" s="663"/>
      <c r="PGF25" s="663"/>
      <c r="PGG25" s="663"/>
      <c r="PGH25" s="663"/>
      <c r="PGI25" s="663"/>
      <c r="PGJ25" s="663"/>
      <c r="PGK25" s="663"/>
      <c r="PGL25" s="663"/>
      <c r="PGM25" s="663"/>
      <c r="PGN25" s="663"/>
      <c r="PGO25" s="663"/>
      <c r="PGP25" s="663"/>
      <c r="PGQ25" s="663"/>
      <c r="PGR25" s="663"/>
      <c r="PGS25" s="663"/>
      <c r="PGT25" s="663"/>
      <c r="PGU25" s="663"/>
      <c r="PGV25" s="663"/>
      <c r="PGW25" s="663"/>
      <c r="PGX25" s="663"/>
      <c r="PGY25" s="663"/>
      <c r="PGZ25" s="663"/>
      <c r="PHA25" s="663"/>
      <c r="PHB25" s="663"/>
      <c r="PHC25" s="663"/>
      <c r="PHD25" s="663"/>
      <c r="PHE25" s="663"/>
      <c r="PHF25" s="663"/>
      <c r="PHG25" s="663"/>
      <c r="PHH25" s="663"/>
      <c r="PHI25" s="663"/>
      <c r="PHJ25" s="663"/>
      <c r="PHK25" s="663"/>
      <c r="PHL25" s="663"/>
      <c r="PHM25" s="663"/>
      <c r="PHN25" s="663"/>
      <c r="PHO25" s="663"/>
      <c r="PHP25" s="663"/>
      <c r="PHQ25" s="663"/>
      <c r="PHR25" s="663"/>
      <c r="PHS25" s="663"/>
      <c r="PHT25" s="663"/>
      <c r="PHU25" s="663"/>
      <c r="PHV25" s="663"/>
      <c r="PHW25" s="663"/>
      <c r="PHX25" s="663"/>
      <c r="PHY25" s="663"/>
      <c r="PHZ25" s="663"/>
      <c r="PIA25" s="663"/>
      <c r="PIB25" s="663"/>
      <c r="PIC25" s="663"/>
      <c r="PID25" s="663"/>
      <c r="PIE25" s="663"/>
      <c r="PIF25" s="663"/>
      <c r="PIG25" s="663"/>
      <c r="PIH25" s="663"/>
      <c r="PII25" s="663"/>
      <c r="PIJ25" s="663"/>
      <c r="PIK25" s="663"/>
      <c r="PIL25" s="663"/>
      <c r="PIM25" s="663"/>
      <c r="PIN25" s="663"/>
      <c r="PIO25" s="663"/>
      <c r="PIP25" s="663"/>
      <c r="PIQ25" s="663"/>
      <c r="PIR25" s="663"/>
      <c r="PIS25" s="663"/>
      <c r="PIT25" s="663"/>
      <c r="PIU25" s="663"/>
      <c r="PIV25" s="663"/>
      <c r="PIW25" s="663"/>
      <c r="PIX25" s="663"/>
      <c r="PIY25" s="663"/>
      <c r="PIZ25" s="663"/>
      <c r="PJA25" s="663"/>
      <c r="PJB25" s="663"/>
      <c r="PJC25" s="663"/>
      <c r="PJD25" s="663"/>
      <c r="PJE25" s="663"/>
      <c r="PJF25" s="663"/>
      <c r="PJG25" s="663"/>
      <c r="PJH25" s="663"/>
      <c r="PJI25" s="663"/>
      <c r="PJJ25" s="663"/>
      <c r="PJK25" s="663"/>
      <c r="PJL25" s="663"/>
      <c r="PJM25" s="663"/>
      <c r="PJN25" s="663"/>
      <c r="PJO25" s="663"/>
      <c r="PJP25" s="663"/>
      <c r="PJQ25" s="663"/>
      <c r="PJR25" s="663"/>
      <c r="PJS25" s="663"/>
      <c r="PJT25" s="663"/>
      <c r="PJU25" s="663"/>
      <c r="PJV25" s="663"/>
      <c r="PJW25" s="663"/>
      <c r="PJX25" s="663"/>
      <c r="PJY25" s="663"/>
      <c r="PJZ25" s="663"/>
      <c r="PKA25" s="663"/>
      <c r="PKB25" s="663"/>
      <c r="PKC25" s="663"/>
      <c r="PKD25" s="663"/>
      <c r="PKE25" s="663"/>
      <c r="PKF25" s="663"/>
      <c r="PKG25" s="663"/>
      <c r="PKH25" s="663"/>
      <c r="PKI25" s="663"/>
      <c r="PKJ25" s="663"/>
      <c r="PKK25" s="663"/>
      <c r="PKL25" s="663"/>
      <c r="PKM25" s="663"/>
      <c r="PKN25" s="663"/>
      <c r="PKO25" s="663"/>
      <c r="PKP25" s="663"/>
      <c r="PKQ25" s="663"/>
      <c r="PKR25" s="663"/>
      <c r="PKS25" s="663"/>
      <c r="PKT25" s="663"/>
      <c r="PKU25" s="663"/>
      <c r="PKV25" s="663"/>
      <c r="PKW25" s="663"/>
      <c r="PKX25" s="663"/>
      <c r="PKY25" s="663"/>
      <c r="PKZ25" s="663"/>
      <c r="PLA25" s="663"/>
      <c r="PLB25" s="663"/>
      <c r="PLC25" s="663"/>
      <c r="PLD25" s="663"/>
      <c r="PLE25" s="663"/>
      <c r="PLF25" s="663"/>
      <c r="PLG25" s="663"/>
      <c r="PLH25" s="663"/>
      <c r="PLI25" s="663"/>
      <c r="PLJ25" s="663"/>
      <c r="PLK25" s="663"/>
      <c r="PLL25" s="663"/>
      <c r="PLM25" s="663"/>
      <c r="PLN25" s="663"/>
      <c r="PLO25" s="663"/>
      <c r="PLP25" s="663"/>
      <c r="PLQ25" s="663"/>
      <c r="PLR25" s="663"/>
      <c r="PLS25" s="663"/>
      <c r="PLT25" s="663"/>
      <c r="PLU25" s="663"/>
      <c r="PLV25" s="663"/>
      <c r="PLW25" s="663"/>
      <c r="PLX25" s="663"/>
      <c r="PLY25" s="663"/>
      <c r="PLZ25" s="663"/>
      <c r="PMA25" s="663"/>
      <c r="PMB25" s="663"/>
      <c r="PMC25" s="663"/>
      <c r="PMD25" s="663"/>
      <c r="PME25" s="663"/>
      <c r="PMF25" s="663"/>
      <c r="PMG25" s="663"/>
      <c r="PMH25" s="663"/>
      <c r="PMI25" s="663"/>
      <c r="PMJ25" s="663"/>
      <c r="PMK25" s="663"/>
      <c r="PML25" s="663"/>
      <c r="PMM25" s="663"/>
      <c r="PMN25" s="663"/>
      <c r="PMO25" s="663"/>
      <c r="PMP25" s="663"/>
      <c r="PMQ25" s="663"/>
      <c r="PMR25" s="663"/>
      <c r="PMS25" s="663"/>
      <c r="PMT25" s="663"/>
      <c r="PMU25" s="663"/>
      <c r="PMV25" s="663"/>
      <c r="PMW25" s="663"/>
      <c r="PMX25" s="663"/>
      <c r="PMY25" s="663"/>
      <c r="PMZ25" s="663"/>
      <c r="PNA25" s="663"/>
      <c r="PNB25" s="663"/>
      <c r="PNC25" s="663"/>
      <c r="PND25" s="663"/>
      <c r="PNE25" s="663"/>
      <c r="PNF25" s="663"/>
      <c r="PNG25" s="663"/>
      <c r="PNH25" s="663"/>
      <c r="PNI25" s="663"/>
      <c r="PNJ25" s="663"/>
      <c r="PNK25" s="663"/>
      <c r="PNL25" s="663"/>
      <c r="PNM25" s="663"/>
      <c r="PNN25" s="663"/>
      <c r="PNO25" s="663"/>
      <c r="PNP25" s="663"/>
      <c r="PNQ25" s="663"/>
      <c r="PNR25" s="663"/>
      <c r="PNS25" s="663"/>
      <c r="PNT25" s="663"/>
      <c r="PNU25" s="663"/>
      <c r="PNV25" s="663"/>
      <c r="PNW25" s="663"/>
      <c r="PNX25" s="663"/>
      <c r="PNY25" s="663"/>
      <c r="PNZ25" s="663"/>
      <c r="POA25" s="663"/>
      <c r="POB25" s="663"/>
      <c r="POC25" s="663"/>
      <c r="POD25" s="663"/>
      <c r="POE25" s="663"/>
      <c r="POF25" s="663"/>
      <c r="POG25" s="663"/>
      <c r="POH25" s="663"/>
      <c r="POI25" s="663"/>
      <c r="POJ25" s="663"/>
      <c r="POK25" s="663"/>
      <c r="POL25" s="663"/>
      <c r="POM25" s="663"/>
      <c r="PON25" s="663"/>
      <c r="POO25" s="663"/>
      <c r="POP25" s="663"/>
      <c r="POQ25" s="663"/>
      <c r="POR25" s="663"/>
      <c r="POS25" s="663"/>
      <c r="POT25" s="663"/>
      <c r="POU25" s="663"/>
      <c r="POV25" s="663"/>
      <c r="POW25" s="663"/>
      <c r="POX25" s="663"/>
      <c r="POY25" s="663"/>
      <c r="POZ25" s="663"/>
      <c r="PPA25" s="663"/>
      <c r="PPB25" s="663"/>
      <c r="PPC25" s="663"/>
      <c r="PPD25" s="663"/>
      <c r="PPE25" s="663"/>
      <c r="PPF25" s="663"/>
      <c r="PPG25" s="663"/>
      <c r="PPH25" s="663"/>
      <c r="PPI25" s="663"/>
      <c r="PPJ25" s="663"/>
      <c r="PPK25" s="663"/>
      <c r="PPL25" s="663"/>
      <c r="PPM25" s="663"/>
      <c r="PPN25" s="663"/>
      <c r="PPO25" s="663"/>
      <c r="PPP25" s="663"/>
      <c r="PPQ25" s="663"/>
      <c r="PPR25" s="663"/>
      <c r="PPS25" s="663"/>
      <c r="PPT25" s="663"/>
      <c r="PPU25" s="663"/>
      <c r="PPV25" s="663"/>
      <c r="PPW25" s="663"/>
      <c r="PPX25" s="663"/>
      <c r="PPY25" s="663"/>
      <c r="PPZ25" s="663"/>
      <c r="PQA25" s="663"/>
      <c r="PQB25" s="663"/>
      <c r="PQC25" s="663"/>
      <c r="PQD25" s="663"/>
      <c r="PQE25" s="663"/>
      <c r="PQF25" s="663"/>
      <c r="PQG25" s="663"/>
      <c r="PQH25" s="663"/>
      <c r="PQI25" s="663"/>
      <c r="PQJ25" s="663"/>
      <c r="PQK25" s="663"/>
      <c r="PQL25" s="663"/>
      <c r="PQM25" s="663"/>
      <c r="PQN25" s="663"/>
      <c r="PQO25" s="663"/>
      <c r="PQP25" s="663"/>
      <c r="PQQ25" s="663"/>
      <c r="PQR25" s="663"/>
      <c r="PQS25" s="663"/>
      <c r="PQT25" s="663"/>
      <c r="PQU25" s="663"/>
      <c r="PQV25" s="663"/>
      <c r="PQW25" s="663"/>
      <c r="PQX25" s="663"/>
      <c r="PQY25" s="663"/>
      <c r="PQZ25" s="663"/>
      <c r="PRA25" s="663"/>
      <c r="PRB25" s="663"/>
      <c r="PRC25" s="663"/>
      <c r="PRD25" s="663"/>
      <c r="PRE25" s="663"/>
      <c r="PRF25" s="663"/>
      <c r="PRG25" s="663"/>
      <c r="PRH25" s="663"/>
      <c r="PRI25" s="663"/>
      <c r="PRJ25" s="663"/>
      <c r="PRK25" s="663"/>
      <c r="PRL25" s="663"/>
      <c r="PRM25" s="663"/>
      <c r="PRN25" s="663"/>
      <c r="PRO25" s="663"/>
      <c r="PRP25" s="663"/>
      <c r="PRQ25" s="663"/>
      <c r="PRR25" s="663"/>
      <c r="PRS25" s="663"/>
      <c r="PRT25" s="663"/>
      <c r="PRU25" s="663"/>
      <c r="PRV25" s="663"/>
      <c r="PRW25" s="663"/>
      <c r="PRX25" s="663"/>
      <c r="PRY25" s="663"/>
      <c r="PRZ25" s="663"/>
      <c r="PSA25" s="663"/>
      <c r="PSB25" s="663"/>
      <c r="PSC25" s="663"/>
      <c r="PSD25" s="663"/>
      <c r="PSE25" s="663"/>
      <c r="PSF25" s="663"/>
      <c r="PSG25" s="663"/>
      <c r="PSH25" s="663"/>
      <c r="PSI25" s="663"/>
      <c r="PSJ25" s="663"/>
      <c r="PSK25" s="663"/>
      <c r="PSL25" s="663"/>
      <c r="PSM25" s="663"/>
      <c r="PSN25" s="663"/>
      <c r="PSO25" s="663"/>
      <c r="PSP25" s="663"/>
      <c r="PSQ25" s="663"/>
      <c r="PSR25" s="663"/>
      <c r="PSS25" s="663"/>
      <c r="PST25" s="663"/>
      <c r="PSU25" s="663"/>
      <c r="PSV25" s="663"/>
      <c r="PSW25" s="663"/>
      <c r="PSX25" s="663"/>
      <c r="PSY25" s="663"/>
      <c r="PSZ25" s="663"/>
      <c r="PTA25" s="663"/>
      <c r="PTB25" s="663"/>
      <c r="PTC25" s="663"/>
      <c r="PTD25" s="663"/>
      <c r="PTE25" s="663"/>
      <c r="PTF25" s="663"/>
      <c r="PTG25" s="663"/>
      <c r="PTH25" s="663"/>
      <c r="PTI25" s="663"/>
      <c r="PTJ25" s="663"/>
      <c r="PTK25" s="663"/>
      <c r="PTL25" s="663"/>
      <c r="PTM25" s="663"/>
      <c r="PTN25" s="663"/>
      <c r="PTO25" s="663"/>
      <c r="PTP25" s="663"/>
      <c r="PTQ25" s="663"/>
      <c r="PTR25" s="663"/>
      <c r="PTS25" s="663"/>
      <c r="PTT25" s="663"/>
      <c r="PTU25" s="663"/>
      <c r="PTV25" s="663"/>
      <c r="PTW25" s="663"/>
      <c r="PTX25" s="663"/>
      <c r="PTY25" s="663"/>
      <c r="PTZ25" s="663"/>
      <c r="PUA25" s="663"/>
      <c r="PUB25" s="663"/>
      <c r="PUC25" s="663"/>
      <c r="PUD25" s="663"/>
      <c r="PUE25" s="663"/>
      <c r="PUF25" s="663"/>
      <c r="PUG25" s="663"/>
      <c r="PUH25" s="663"/>
      <c r="PUI25" s="663"/>
      <c r="PUJ25" s="663"/>
      <c r="PUK25" s="663"/>
      <c r="PUL25" s="663"/>
      <c r="PUM25" s="663"/>
      <c r="PUN25" s="663"/>
      <c r="PUO25" s="663"/>
      <c r="PUP25" s="663"/>
      <c r="PUQ25" s="663"/>
      <c r="PUR25" s="663"/>
      <c r="PUS25" s="663"/>
      <c r="PUT25" s="663"/>
      <c r="PUU25" s="663"/>
      <c r="PUV25" s="663"/>
      <c r="PUW25" s="663"/>
      <c r="PUX25" s="663"/>
      <c r="PUY25" s="663"/>
      <c r="PUZ25" s="663"/>
      <c r="PVA25" s="663"/>
      <c r="PVB25" s="663"/>
      <c r="PVC25" s="663"/>
      <c r="PVD25" s="663"/>
      <c r="PVE25" s="663"/>
      <c r="PVF25" s="663"/>
      <c r="PVG25" s="663"/>
      <c r="PVH25" s="663"/>
      <c r="PVI25" s="663"/>
      <c r="PVJ25" s="663"/>
      <c r="PVK25" s="663"/>
      <c r="PVL25" s="663"/>
      <c r="PVM25" s="663"/>
      <c r="PVN25" s="663"/>
      <c r="PVO25" s="663"/>
      <c r="PVP25" s="663"/>
      <c r="PVQ25" s="663"/>
      <c r="PVR25" s="663"/>
      <c r="PVS25" s="663"/>
      <c r="PVT25" s="663"/>
      <c r="PVU25" s="663"/>
      <c r="PVV25" s="663"/>
      <c r="PVW25" s="663"/>
      <c r="PVX25" s="663"/>
      <c r="PVY25" s="663"/>
      <c r="PVZ25" s="663"/>
      <c r="PWA25" s="663"/>
      <c r="PWB25" s="663"/>
      <c r="PWC25" s="663"/>
      <c r="PWD25" s="663"/>
      <c r="PWE25" s="663"/>
      <c r="PWF25" s="663"/>
      <c r="PWG25" s="663"/>
      <c r="PWH25" s="663"/>
      <c r="PWI25" s="663"/>
      <c r="PWJ25" s="663"/>
      <c r="PWK25" s="663"/>
      <c r="PWL25" s="663"/>
      <c r="PWM25" s="663"/>
      <c r="PWN25" s="663"/>
      <c r="PWO25" s="663"/>
      <c r="PWP25" s="663"/>
      <c r="PWQ25" s="663"/>
      <c r="PWR25" s="663"/>
      <c r="PWS25" s="663"/>
      <c r="PWT25" s="663"/>
      <c r="PWU25" s="663"/>
      <c r="PWV25" s="663"/>
      <c r="PWW25" s="663"/>
      <c r="PWX25" s="663"/>
      <c r="PWY25" s="663"/>
      <c r="PWZ25" s="663"/>
      <c r="PXA25" s="663"/>
      <c r="PXB25" s="663"/>
      <c r="PXC25" s="663"/>
      <c r="PXD25" s="663"/>
      <c r="PXE25" s="663"/>
      <c r="PXF25" s="663"/>
      <c r="PXG25" s="663"/>
      <c r="PXH25" s="663"/>
      <c r="PXI25" s="663"/>
      <c r="PXJ25" s="663"/>
      <c r="PXK25" s="663"/>
      <c r="PXL25" s="663"/>
      <c r="PXM25" s="663"/>
      <c r="PXN25" s="663"/>
      <c r="PXO25" s="663"/>
      <c r="PXP25" s="663"/>
      <c r="PXQ25" s="663"/>
      <c r="PXR25" s="663"/>
      <c r="PXS25" s="663"/>
      <c r="PXT25" s="663"/>
      <c r="PXU25" s="663"/>
      <c r="PXV25" s="663"/>
      <c r="PXW25" s="663"/>
      <c r="PXX25" s="663"/>
      <c r="PXY25" s="663"/>
      <c r="PXZ25" s="663"/>
      <c r="PYA25" s="663"/>
      <c r="PYB25" s="663"/>
      <c r="PYC25" s="663"/>
      <c r="PYD25" s="663"/>
      <c r="PYE25" s="663"/>
      <c r="PYF25" s="663"/>
      <c r="PYG25" s="663"/>
      <c r="PYH25" s="663"/>
      <c r="PYI25" s="663"/>
      <c r="PYJ25" s="663"/>
      <c r="PYK25" s="663"/>
      <c r="PYL25" s="663"/>
      <c r="PYM25" s="663"/>
      <c r="PYN25" s="663"/>
      <c r="PYO25" s="663"/>
      <c r="PYP25" s="663"/>
      <c r="PYQ25" s="663"/>
      <c r="PYR25" s="663"/>
      <c r="PYS25" s="663"/>
      <c r="PYT25" s="663"/>
      <c r="PYU25" s="663"/>
      <c r="PYV25" s="663"/>
      <c r="PYW25" s="663"/>
      <c r="PYX25" s="663"/>
      <c r="PYY25" s="663"/>
      <c r="PYZ25" s="663"/>
      <c r="PZA25" s="663"/>
      <c r="PZB25" s="663"/>
      <c r="PZC25" s="663"/>
      <c r="PZD25" s="663"/>
      <c r="PZE25" s="663"/>
      <c r="PZF25" s="663"/>
      <c r="PZG25" s="663"/>
      <c r="PZH25" s="663"/>
      <c r="PZI25" s="663"/>
      <c r="PZJ25" s="663"/>
      <c r="PZK25" s="663"/>
      <c r="PZL25" s="663"/>
      <c r="PZM25" s="663"/>
      <c r="PZN25" s="663"/>
      <c r="PZO25" s="663"/>
      <c r="PZP25" s="663"/>
      <c r="PZQ25" s="663"/>
      <c r="PZR25" s="663"/>
      <c r="PZS25" s="663"/>
      <c r="PZT25" s="663"/>
      <c r="PZU25" s="663"/>
      <c r="PZV25" s="663"/>
      <c r="PZW25" s="663"/>
      <c r="PZX25" s="663"/>
      <c r="PZY25" s="663"/>
      <c r="PZZ25" s="663"/>
      <c r="QAA25" s="663"/>
      <c r="QAB25" s="663"/>
      <c r="QAC25" s="663"/>
      <c r="QAD25" s="663"/>
      <c r="QAE25" s="663"/>
      <c r="QAF25" s="663"/>
      <c r="QAG25" s="663"/>
      <c r="QAH25" s="663"/>
      <c r="QAI25" s="663"/>
      <c r="QAJ25" s="663"/>
      <c r="QAK25" s="663"/>
      <c r="QAL25" s="663"/>
      <c r="QAM25" s="663"/>
      <c r="QAN25" s="663"/>
      <c r="QAO25" s="663"/>
      <c r="QAP25" s="663"/>
      <c r="QAQ25" s="663"/>
      <c r="QAR25" s="663"/>
      <c r="QAS25" s="663"/>
      <c r="QAT25" s="663"/>
      <c r="QAU25" s="663"/>
      <c r="QAV25" s="663"/>
      <c r="QAW25" s="663"/>
      <c r="QAX25" s="663"/>
      <c r="QAY25" s="663"/>
      <c r="QAZ25" s="663"/>
      <c r="QBA25" s="663"/>
      <c r="QBB25" s="663"/>
      <c r="QBC25" s="663"/>
      <c r="QBD25" s="663"/>
      <c r="QBE25" s="663"/>
      <c r="QBF25" s="663"/>
      <c r="QBG25" s="663"/>
      <c r="QBH25" s="663"/>
      <c r="QBI25" s="663"/>
      <c r="QBJ25" s="663"/>
      <c r="QBK25" s="663"/>
      <c r="QBL25" s="663"/>
      <c r="QBM25" s="663"/>
      <c r="QBN25" s="663"/>
      <c r="QBO25" s="663"/>
      <c r="QBP25" s="663"/>
      <c r="QBQ25" s="663"/>
      <c r="QBR25" s="663"/>
      <c r="QBS25" s="663"/>
      <c r="QBT25" s="663"/>
      <c r="QBU25" s="663"/>
      <c r="QBV25" s="663"/>
      <c r="QBW25" s="663"/>
      <c r="QBX25" s="663"/>
      <c r="QBY25" s="663"/>
      <c r="QBZ25" s="663"/>
      <c r="QCA25" s="663"/>
      <c r="QCB25" s="663"/>
      <c r="QCC25" s="663"/>
      <c r="QCD25" s="663"/>
      <c r="QCE25" s="663"/>
      <c r="QCF25" s="663"/>
      <c r="QCG25" s="663"/>
      <c r="QCH25" s="663"/>
      <c r="QCI25" s="663"/>
      <c r="QCJ25" s="663"/>
      <c r="QCK25" s="663"/>
      <c r="QCL25" s="663"/>
      <c r="QCM25" s="663"/>
      <c r="QCN25" s="663"/>
      <c r="QCO25" s="663"/>
      <c r="QCP25" s="663"/>
      <c r="QCQ25" s="663"/>
      <c r="QCR25" s="663"/>
      <c r="QCS25" s="663"/>
      <c r="QCT25" s="663"/>
      <c r="QCU25" s="663"/>
      <c r="QCV25" s="663"/>
      <c r="QCW25" s="663"/>
      <c r="QCX25" s="663"/>
      <c r="QCY25" s="663"/>
      <c r="QCZ25" s="663"/>
      <c r="QDA25" s="663"/>
      <c r="QDB25" s="663"/>
      <c r="QDC25" s="663"/>
      <c r="QDD25" s="663"/>
      <c r="QDE25" s="663"/>
      <c r="QDF25" s="663"/>
      <c r="QDG25" s="663"/>
      <c r="QDH25" s="663"/>
      <c r="QDI25" s="663"/>
      <c r="QDJ25" s="663"/>
      <c r="QDK25" s="663"/>
      <c r="QDL25" s="663"/>
      <c r="QDM25" s="663"/>
      <c r="QDN25" s="663"/>
      <c r="QDO25" s="663"/>
      <c r="QDP25" s="663"/>
      <c r="QDQ25" s="663"/>
      <c r="QDR25" s="663"/>
      <c r="QDS25" s="663"/>
      <c r="QDT25" s="663"/>
      <c r="QDU25" s="663"/>
      <c r="QDV25" s="663"/>
      <c r="QDW25" s="663"/>
      <c r="QDX25" s="663"/>
      <c r="QDY25" s="663"/>
      <c r="QDZ25" s="663"/>
      <c r="QEA25" s="663"/>
      <c r="QEB25" s="663"/>
      <c r="QEC25" s="663"/>
      <c r="QED25" s="663"/>
      <c r="QEE25" s="663"/>
      <c r="QEF25" s="663"/>
      <c r="QEG25" s="663"/>
      <c r="QEH25" s="663"/>
      <c r="QEI25" s="663"/>
      <c r="QEJ25" s="663"/>
      <c r="QEK25" s="663"/>
      <c r="QEL25" s="663"/>
      <c r="QEM25" s="663"/>
      <c r="QEN25" s="663"/>
      <c r="QEO25" s="663"/>
      <c r="QEP25" s="663"/>
      <c r="QEQ25" s="663"/>
      <c r="QER25" s="663"/>
      <c r="QES25" s="663"/>
      <c r="QET25" s="663"/>
      <c r="QEU25" s="663"/>
      <c r="QEV25" s="663"/>
      <c r="QEW25" s="663"/>
      <c r="QEX25" s="663"/>
      <c r="QEY25" s="663"/>
      <c r="QEZ25" s="663"/>
      <c r="QFA25" s="663"/>
      <c r="QFB25" s="663"/>
      <c r="QFC25" s="663"/>
      <c r="QFD25" s="663"/>
      <c r="QFE25" s="663"/>
      <c r="QFF25" s="663"/>
      <c r="QFG25" s="663"/>
      <c r="QFH25" s="663"/>
      <c r="QFI25" s="663"/>
      <c r="QFJ25" s="663"/>
      <c r="QFK25" s="663"/>
      <c r="QFL25" s="663"/>
      <c r="QFM25" s="663"/>
      <c r="QFN25" s="663"/>
      <c r="QFO25" s="663"/>
      <c r="QFP25" s="663"/>
      <c r="QFQ25" s="663"/>
      <c r="QFR25" s="663"/>
      <c r="QFS25" s="663"/>
      <c r="QFT25" s="663"/>
      <c r="QFU25" s="663"/>
      <c r="QFV25" s="663"/>
      <c r="QFW25" s="663"/>
      <c r="QFX25" s="663"/>
      <c r="QFY25" s="663"/>
      <c r="QFZ25" s="663"/>
      <c r="QGA25" s="663"/>
      <c r="QGB25" s="663"/>
      <c r="QGC25" s="663"/>
      <c r="QGD25" s="663"/>
      <c r="QGE25" s="663"/>
      <c r="QGF25" s="663"/>
      <c r="QGG25" s="663"/>
      <c r="QGH25" s="663"/>
      <c r="QGI25" s="663"/>
      <c r="QGJ25" s="663"/>
      <c r="QGK25" s="663"/>
      <c r="QGL25" s="663"/>
      <c r="QGM25" s="663"/>
      <c r="QGN25" s="663"/>
      <c r="QGO25" s="663"/>
      <c r="QGP25" s="663"/>
      <c r="QGQ25" s="663"/>
      <c r="QGR25" s="663"/>
      <c r="QGS25" s="663"/>
      <c r="QGT25" s="663"/>
      <c r="QGU25" s="663"/>
      <c r="QGV25" s="663"/>
      <c r="QGW25" s="663"/>
      <c r="QGX25" s="663"/>
      <c r="QGY25" s="663"/>
      <c r="QGZ25" s="663"/>
      <c r="QHA25" s="663"/>
      <c r="QHB25" s="663"/>
      <c r="QHC25" s="663"/>
      <c r="QHD25" s="663"/>
      <c r="QHE25" s="663"/>
      <c r="QHF25" s="663"/>
      <c r="QHG25" s="663"/>
      <c r="QHH25" s="663"/>
      <c r="QHI25" s="663"/>
      <c r="QHJ25" s="663"/>
      <c r="QHK25" s="663"/>
      <c r="QHL25" s="663"/>
      <c r="QHM25" s="663"/>
      <c r="QHN25" s="663"/>
      <c r="QHO25" s="663"/>
      <c r="QHP25" s="663"/>
      <c r="QHQ25" s="663"/>
      <c r="QHR25" s="663"/>
      <c r="QHS25" s="663"/>
      <c r="QHT25" s="663"/>
      <c r="QHU25" s="663"/>
      <c r="QHV25" s="663"/>
      <c r="QHW25" s="663"/>
      <c r="QHX25" s="663"/>
      <c r="QHY25" s="663"/>
      <c r="QHZ25" s="663"/>
      <c r="QIA25" s="663"/>
      <c r="QIB25" s="663"/>
      <c r="QIC25" s="663"/>
      <c r="QID25" s="663"/>
      <c r="QIE25" s="663"/>
      <c r="QIF25" s="663"/>
      <c r="QIG25" s="663"/>
      <c r="QIH25" s="663"/>
      <c r="QII25" s="663"/>
      <c r="QIJ25" s="663"/>
      <c r="QIK25" s="663"/>
      <c r="QIL25" s="663"/>
      <c r="QIM25" s="663"/>
      <c r="QIN25" s="663"/>
      <c r="QIO25" s="663"/>
      <c r="QIP25" s="663"/>
      <c r="QIQ25" s="663"/>
      <c r="QIR25" s="663"/>
      <c r="QIS25" s="663"/>
      <c r="QIT25" s="663"/>
      <c r="QIU25" s="663"/>
      <c r="QIV25" s="663"/>
      <c r="QIW25" s="663"/>
      <c r="QIX25" s="663"/>
      <c r="QIY25" s="663"/>
      <c r="QIZ25" s="663"/>
      <c r="QJA25" s="663"/>
      <c r="QJB25" s="663"/>
      <c r="QJC25" s="663"/>
      <c r="QJD25" s="663"/>
      <c r="QJE25" s="663"/>
      <c r="QJF25" s="663"/>
      <c r="QJG25" s="663"/>
      <c r="QJH25" s="663"/>
      <c r="QJI25" s="663"/>
      <c r="QJJ25" s="663"/>
      <c r="QJK25" s="663"/>
      <c r="QJL25" s="663"/>
      <c r="QJM25" s="663"/>
      <c r="QJN25" s="663"/>
      <c r="QJO25" s="663"/>
      <c r="QJP25" s="663"/>
      <c r="QJQ25" s="663"/>
      <c r="QJR25" s="663"/>
      <c r="QJS25" s="663"/>
      <c r="QJT25" s="663"/>
      <c r="QJU25" s="663"/>
      <c r="QJV25" s="663"/>
      <c r="QJW25" s="663"/>
      <c r="QJX25" s="663"/>
      <c r="QJY25" s="663"/>
      <c r="QJZ25" s="663"/>
      <c r="QKA25" s="663"/>
      <c r="QKB25" s="663"/>
      <c r="QKC25" s="663"/>
      <c r="QKD25" s="663"/>
      <c r="QKE25" s="663"/>
      <c r="QKF25" s="663"/>
      <c r="QKG25" s="663"/>
      <c r="QKH25" s="663"/>
      <c r="QKI25" s="663"/>
      <c r="QKJ25" s="663"/>
      <c r="QKK25" s="663"/>
      <c r="QKL25" s="663"/>
      <c r="QKM25" s="663"/>
      <c r="QKN25" s="663"/>
      <c r="QKO25" s="663"/>
      <c r="QKP25" s="663"/>
      <c r="QKQ25" s="663"/>
      <c r="QKR25" s="663"/>
      <c r="QKS25" s="663"/>
      <c r="QKT25" s="663"/>
      <c r="QKU25" s="663"/>
      <c r="QKV25" s="663"/>
      <c r="QKW25" s="663"/>
      <c r="QKX25" s="663"/>
      <c r="QKY25" s="663"/>
      <c r="QKZ25" s="663"/>
      <c r="QLA25" s="663"/>
      <c r="QLB25" s="663"/>
      <c r="QLC25" s="663"/>
      <c r="QLD25" s="663"/>
      <c r="QLE25" s="663"/>
      <c r="QLF25" s="663"/>
      <c r="QLG25" s="663"/>
      <c r="QLH25" s="663"/>
      <c r="QLI25" s="663"/>
      <c r="QLJ25" s="663"/>
      <c r="QLK25" s="663"/>
      <c r="QLL25" s="663"/>
      <c r="QLM25" s="663"/>
      <c r="QLN25" s="663"/>
      <c r="QLO25" s="663"/>
      <c r="QLP25" s="663"/>
      <c r="QLQ25" s="663"/>
      <c r="QLR25" s="663"/>
      <c r="QLS25" s="663"/>
      <c r="QLT25" s="663"/>
      <c r="QLU25" s="663"/>
      <c r="QLV25" s="663"/>
      <c r="QLW25" s="663"/>
      <c r="QLX25" s="663"/>
      <c r="QLY25" s="663"/>
      <c r="QLZ25" s="663"/>
      <c r="QMA25" s="663"/>
      <c r="QMB25" s="663"/>
      <c r="QMC25" s="663"/>
      <c r="QMD25" s="663"/>
      <c r="QME25" s="663"/>
      <c r="QMF25" s="663"/>
      <c r="QMG25" s="663"/>
      <c r="QMH25" s="663"/>
      <c r="QMI25" s="663"/>
      <c r="QMJ25" s="663"/>
      <c r="QMK25" s="663"/>
      <c r="QML25" s="663"/>
      <c r="QMM25" s="663"/>
      <c r="QMN25" s="663"/>
      <c r="QMO25" s="663"/>
      <c r="QMP25" s="663"/>
      <c r="QMQ25" s="663"/>
      <c r="QMR25" s="663"/>
      <c r="QMS25" s="663"/>
      <c r="QMT25" s="663"/>
      <c r="QMU25" s="663"/>
      <c r="QMV25" s="663"/>
      <c r="QMW25" s="663"/>
      <c r="QMX25" s="663"/>
      <c r="QMY25" s="663"/>
      <c r="QMZ25" s="663"/>
      <c r="QNA25" s="663"/>
      <c r="QNB25" s="663"/>
      <c r="QNC25" s="663"/>
      <c r="QND25" s="663"/>
      <c r="QNE25" s="663"/>
      <c r="QNF25" s="663"/>
      <c r="QNG25" s="663"/>
      <c r="QNH25" s="663"/>
      <c r="QNI25" s="663"/>
      <c r="QNJ25" s="663"/>
      <c r="QNK25" s="663"/>
      <c r="QNL25" s="663"/>
      <c r="QNM25" s="663"/>
      <c r="QNN25" s="663"/>
      <c r="QNO25" s="663"/>
      <c r="QNP25" s="663"/>
      <c r="QNQ25" s="663"/>
      <c r="QNR25" s="663"/>
      <c r="QNS25" s="663"/>
      <c r="QNT25" s="663"/>
      <c r="QNU25" s="663"/>
      <c r="QNV25" s="663"/>
      <c r="QNW25" s="663"/>
      <c r="QNX25" s="663"/>
      <c r="QNY25" s="663"/>
      <c r="QNZ25" s="663"/>
      <c r="QOA25" s="663"/>
      <c r="QOB25" s="663"/>
      <c r="QOC25" s="663"/>
      <c r="QOD25" s="663"/>
      <c r="QOE25" s="663"/>
      <c r="QOF25" s="663"/>
      <c r="QOG25" s="663"/>
      <c r="QOH25" s="663"/>
      <c r="QOI25" s="663"/>
      <c r="QOJ25" s="663"/>
      <c r="QOK25" s="663"/>
      <c r="QOL25" s="663"/>
      <c r="QOM25" s="663"/>
      <c r="QON25" s="663"/>
      <c r="QOO25" s="663"/>
      <c r="QOP25" s="663"/>
      <c r="QOQ25" s="663"/>
      <c r="QOR25" s="663"/>
      <c r="QOS25" s="663"/>
      <c r="QOT25" s="663"/>
      <c r="QOU25" s="663"/>
      <c r="QOV25" s="663"/>
      <c r="QOW25" s="663"/>
      <c r="QOX25" s="663"/>
      <c r="QOY25" s="663"/>
      <c r="QOZ25" s="663"/>
      <c r="QPA25" s="663"/>
      <c r="QPB25" s="663"/>
      <c r="QPC25" s="663"/>
      <c r="QPD25" s="663"/>
      <c r="QPE25" s="663"/>
      <c r="QPF25" s="663"/>
      <c r="QPG25" s="663"/>
      <c r="QPH25" s="663"/>
      <c r="QPI25" s="663"/>
      <c r="QPJ25" s="663"/>
      <c r="QPK25" s="663"/>
      <c r="QPL25" s="663"/>
      <c r="QPM25" s="663"/>
      <c r="QPN25" s="663"/>
      <c r="QPO25" s="663"/>
      <c r="QPP25" s="663"/>
      <c r="QPQ25" s="663"/>
      <c r="QPR25" s="663"/>
      <c r="QPS25" s="663"/>
      <c r="QPT25" s="663"/>
      <c r="QPU25" s="663"/>
      <c r="QPV25" s="663"/>
      <c r="QPW25" s="663"/>
      <c r="QPX25" s="663"/>
      <c r="QPY25" s="663"/>
      <c r="QPZ25" s="663"/>
      <c r="QQA25" s="663"/>
      <c r="QQB25" s="663"/>
      <c r="QQC25" s="663"/>
      <c r="QQD25" s="663"/>
      <c r="QQE25" s="663"/>
      <c r="QQF25" s="663"/>
      <c r="QQG25" s="663"/>
      <c r="QQH25" s="663"/>
      <c r="QQI25" s="663"/>
      <c r="QQJ25" s="663"/>
      <c r="QQK25" s="663"/>
      <c r="QQL25" s="663"/>
      <c r="QQM25" s="663"/>
      <c r="QQN25" s="663"/>
      <c r="QQO25" s="663"/>
      <c r="QQP25" s="663"/>
      <c r="QQQ25" s="663"/>
      <c r="QQR25" s="663"/>
      <c r="QQS25" s="663"/>
      <c r="QQT25" s="663"/>
      <c r="QQU25" s="663"/>
      <c r="QQV25" s="663"/>
      <c r="QQW25" s="663"/>
      <c r="QQX25" s="663"/>
      <c r="QQY25" s="663"/>
      <c r="QQZ25" s="663"/>
      <c r="QRA25" s="663"/>
      <c r="QRB25" s="663"/>
      <c r="QRC25" s="663"/>
      <c r="QRD25" s="663"/>
      <c r="QRE25" s="663"/>
      <c r="QRF25" s="663"/>
      <c r="QRG25" s="663"/>
      <c r="QRH25" s="663"/>
      <c r="QRI25" s="663"/>
      <c r="QRJ25" s="663"/>
      <c r="QRK25" s="663"/>
      <c r="QRL25" s="663"/>
      <c r="QRM25" s="663"/>
      <c r="QRN25" s="663"/>
      <c r="QRO25" s="663"/>
      <c r="QRP25" s="663"/>
      <c r="QRQ25" s="663"/>
      <c r="QRR25" s="663"/>
      <c r="QRS25" s="663"/>
      <c r="QRT25" s="663"/>
      <c r="QRU25" s="663"/>
      <c r="QRV25" s="663"/>
      <c r="QRW25" s="663"/>
      <c r="QRX25" s="663"/>
      <c r="QRY25" s="663"/>
      <c r="QRZ25" s="663"/>
      <c r="QSA25" s="663"/>
      <c r="QSB25" s="663"/>
      <c r="QSC25" s="663"/>
      <c r="QSD25" s="663"/>
      <c r="QSE25" s="663"/>
      <c r="QSF25" s="663"/>
      <c r="QSG25" s="663"/>
      <c r="QSH25" s="663"/>
      <c r="QSI25" s="663"/>
      <c r="QSJ25" s="663"/>
      <c r="QSK25" s="663"/>
      <c r="QSL25" s="663"/>
      <c r="QSM25" s="663"/>
      <c r="QSN25" s="663"/>
      <c r="QSO25" s="663"/>
      <c r="QSP25" s="663"/>
      <c r="QSQ25" s="663"/>
      <c r="QSR25" s="663"/>
      <c r="QSS25" s="663"/>
      <c r="QST25" s="663"/>
      <c r="QSU25" s="663"/>
      <c r="QSV25" s="663"/>
      <c r="QSW25" s="663"/>
      <c r="QSX25" s="663"/>
      <c r="QSY25" s="663"/>
      <c r="QSZ25" s="663"/>
      <c r="QTA25" s="663"/>
      <c r="QTB25" s="663"/>
      <c r="QTC25" s="663"/>
      <c r="QTD25" s="663"/>
      <c r="QTE25" s="663"/>
      <c r="QTF25" s="663"/>
      <c r="QTG25" s="663"/>
      <c r="QTH25" s="663"/>
      <c r="QTI25" s="663"/>
      <c r="QTJ25" s="663"/>
      <c r="QTK25" s="663"/>
      <c r="QTL25" s="663"/>
      <c r="QTM25" s="663"/>
      <c r="QTN25" s="663"/>
      <c r="QTO25" s="663"/>
      <c r="QTP25" s="663"/>
      <c r="QTQ25" s="663"/>
      <c r="QTR25" s="663"/>
      <c r="QTS25" s="663"/>
      <c r="QTT25" s="663"/>
      <c r="QTU25" s="663"/>
      <c r="QTV25" s="663"/>
      <c r="QTW25" s="663"/>
      <c r="QTX25" s="663"/>
      <c r="QTY25" s="663"/>
      <c r="QTZ25" s="663"/>
      <c r="QUA25" s="663"/>
      <c r="QUB25" s="663"/>
      <c r="QUC25" s="663"/>
      <c r="QUD25" s="663"/>
      <c r="QUE25" s="663"/>
      <c r="QUF25" s="663"/>
      <c r="QUG25" s="663"/>
      <c r="QUH25" s="663"/>
      <c r="QUI25" s="663"/>
      <c r="QUJ25" s="663"/>
      <c r="QUK25" s="663"/>
      <c r="QUL25" s="663"/>
      <c r="QUM25" s="663"/>
      <c r="QUN25" s="663"/>
      <c r="QUO25" s="663"/>
      <c r="QUP25" s="663"/>
      <c r="QUQ25" s="663"/>
      <c r="QUR25" s="663"/>
      <c r="QUS25" s="663"/>
      <c r="QUT25" s="663"/>
      <c r="QUU25" s="663"/>
      <c r="QUV25" s="663"/>
      <c r="QUW25" s="663"/>
      <c r="QUX25" s="663"/>
      <c r="QUY25" s="663"/>
      <c r="QUZ25" s="663"/>
      <c r="QVA25" s="663"/>
      <c r="QVB25" s="663"/>
      <c r="QVC25" s="663"/>
      <c r="QVD25" s="663"/>
      <c r="QVE25" s="663"/>
      <c r="QVF25" s="663"/>
      <c r="QVG25" s="663"/>
      <c r="QVH25" s="663"/>
      <c r="QVI25" s="663"/>
      <c r="QVJ25" s="663"/>
      <c r="QVK25" s="663"/>
      <c r="QVL25" s="663"/>
      <c r="QVM25" s="663"/>
      <c r="QVN25" s="663"/>
      <c r="QVO25" s="663"/>
      <c r="QVP25" s="663"/>
      <c r="QVQ25" s="663"/>
      <c r="QVR25" s="663"/>
      <c r="QVS25" s="663"/>
      <c r="QVT25" s="663"/>
      <c r="QVU25" s="663"/>
      <c r="QVV25" s="663"/>
      <c r="QVW25" s="663"/>
      <c r="QVX25" s="663"/>
      <c r="QVY25" s="663"/>
      <c r="QVZ25" s="663"/>
      <c r="QWA25" s="663"/>
      <c r="QWB25" s="663"/>
      <c r="QWC25" s="663"/>
      <c r="QWD25" s="663"/>
      <c r="QWE25" s="663"/>
      <c r="QWF25" s="663"/>
      <c r="QWG25" s="663"/>
      <c r="QWH25" s="663"/>
      <c r="QWI25" s="663"/>
      <c r="QWJ25" s="663"/>
      <c r="QWK25" s="663"/>
      <c r="QWL25" s="663"/>
      <c r="QWM25" s="663"/>
      <c r="QWN25" s="663"/>
      <c r="QWO25" s="663"/>
      <c r="QWP25" s="663"/>
      <c r="QWQ25" s="663"/>
      <c r="QWR25" s="663"/>
      <c r="QWS25" s="663"/>
      <c r="QWT25" s="663"/>
      <c r="QWU25" s="663"/>
      <c r="QWV25" s="663"/>
      <c r="QWW25" s="663"/>
      <c r="QWX25" s="663"/>
      <c r="QWY25" s="663"/>
      <c r="QWZ25" s="663"/>
      <c r="QXA25" s="663"/>
      <c r="QXB25" s="663"/>
      <c r="QXC25" s="663"/>
      <c r="QXD25" s="663"/>
      <c r="QXE25" s="663"/>
      <c r="QXF25" s="663"/>
      <c r="QXG25" s="663"/>
      <c r="QXH25" s="663"/>
      <c r="QXI25" s="663"/>
      <c r="QXJ25" s="663"/>
      <c r="QXK25" s="663"/>
      <c r="QXL25" s="663"/>
      <c r="QXM25" s="663"/>
      <c r="QXN25" s="663"/>
      <c r="QXO25" s="663"/>
      <c r="QXP25" s="663"/>
      <c r="QXQ25" s="663"/>
      <c r="QXR25" s="663"/>
      <c r="QXS25" s="663"/>
      <c r="QXT25" s="663"/>
      <c r="QXU25" s="663"/>
      <c r="QXV25" s="663"/>
      <c r="QXW25" s="663"/>
      <c r="QXX25" s="663"/>
      <c r="QXY25" s="663"/>
      <c r="QXZ25" s="663"/>
      <c r="QYA25" s="663"/>
      <c r="QYB25" s="663"/>
      <c r="QYC25" s="663"/>
      <c r="QYD25" s="663"/>
      <c r="QYE25" s="663"/>
      <c r="QYF25" s="663"/>
      <c r="QYG25" s="663"/>
      <c r="QYH25" s="663"/>
      <c r="QYI25" s="663"/>
      <c r="QYJ25" s="663"/>
      <c r="QYK25" s="663"/>
      <c r="QYL25" s="663"/>
      <c r="QYM25" s="663"/>
      <c r="QYN25" s="663"/>
      <c r="QYO25" s="663"/>
      <c r="QYP25" s="663"/>
      <c r="QYQ25" s="663"/>
      <c r="QYR25" s="663"/>
      <c r="QYS25" s="663"/>
      <c r="QYT25" s="663"/>
      <c r="QYU25" s="663"/>
      <c r="QYV25" s="663"/>
      <c r="QYW25" s="663"/>
      <c r="QYX25" s="663"/>
      <c r="QYY25" s="663"/>
      <c r="QYZ25" s="663"/>
      <c r="QZA25" s="663"/>
      <c r="QZB25" s="663"/>
      <c r="QZC25" s="663"/>
      <c r="QZD25" s="663"/>
      <c r="QZE25" s="663"/>
      <c r="QZF25" s="663"/>
      <c r="QZG25" s="663"/>
      <c r="QZH25" s="663"/>
      <c r="QZI25" s="663"/>
      <c r="QZJ25" s="663"/>
      <c r="QZK25" s="663"/>
      <c r="QZL25" s="663"/>
      <c r="QZM25" s="663"/>
      <c r="QZN25" s="663"/>
      <c r="QZO25" s="663"/>
      <c r="QZP25" s="663"/>
      <c r="QZQ25" s="663"/>
      <c r="QZR25" s="663"/>
      <c r="QZS25" s="663"/>
      <c r="QZT25" s="663"/>
      <c r="QZU25" s="663"/>
      <c r="QZV25" s="663"/>
      <c r="QZW25" s="663"/>
      <c r="QZX25" s="663"/>
      <c r="QZY25" s="663"/>
      <c r="QZZ25" s="663"/>
      <c r="RAA25" s="663"/>
      <c r="RAB25" s="663"/>
      <c r="RAC25" s="663"/>
      <c r="RAD25" s="663"/>
      <c r="RAE25" s="663"/>
      <c r="RAF25" s="663"/>
      <c r="RAG25" s="663"/>
      <c r="RAH25" s="663"/>
      <c r="RAI25" s="663"/>
      <c r="RAJ25" s="663"/>
      <c r="RAK25" s="663"/>
      <c r="RAL25" s="663"/>
      <c r="RAM25" s="663"/>
      <c r="RAN25" s="663"/>
      <c r="RAO25" s="663"/>
      <c r="RAP25" s="663"/>
      <c r="RAQ25" s="663"/>
      <c r="RAR25" s="663"/>
      <c r="RAS25" s="663"/>
      <c r="RAT25" s="663"/>
      <c r="RAU25" s="663"/>
      <c r="RAV25" s="663"/>
      <c r="RAW25" s="663"/>
      <c r="RAX25" s="663"/>
      <c r="RAY25" s="663"/>
      <c r="RAZ25" s="663"/>
      <c r="RBA25" s="663"/>
      <c r="RBB25" s="663"/>
      <c r="RBC25" s="663"/>
      <c r="RBD25" s="663"/>
      <c r="RBE25" s="663"/>
      <c r="RBF25" s="663"/>
      <c r="RBG25" s="663"/>
      <c r="RBH25" s="663"/>
      <c r="RBI25" s="663"/>
      <c r="RBJ25" s="663"/>
      <c r="RBK25" s="663"/>
      <c r="RBL25" s="663"/>
      <c r="RBM25" s="663"/>
      <c r="RBN25" s="663"/>
      <c r="RBO25" s="663"/>
      <c r="RBP25" s="663"/>
      <c r="RBQ25" s="663"/>
      <c r="RBR25" s="663"/>
      <c r="RBS25" s="663"/>
      <c r="RBT25" s="663"/>
      <c r="RBU25" s="663"/>
      <c r="RBV25" s="663"/>
      <c r="RBW25" s="663"/>
      <c r="RBX25" s="663"/>
      <c r="RBY25" s="663"/>
      <c r="RBZ25" s="663"/>
      <c r="RCA25" s="663"/>
      <c r="RCB25" s="663"/>
      <c r="RCC25" s="663"/>
      <c r="RCD25" s="663"/>
      <c r="RCE25" s="663"/>
      <c r="RCF25" s="663"/>
      <c r="RCG25" s="663"/>
      <c r="RCH25" s="663"/>
      <c r="RCI25" s="663"/>
      <c r="RCJ25" s="663"/>
      <c r="RCK25" s="663"/>
      <c r="RCL25" s="663"/>
      <c r="RCM25" s="663"/>
      <c r="RCN25" s="663"/>
      <c r="RCO25" s="663"/>
      <c r="RCP25" s="663"/>
      <c r="RCQ25" s="663"/>
      <c r="RCR25" s="663"/>
      <c r="RCS25" s="663"/>
      <c r="RCT25" s="663"/>
      <c r="RCU25" s="663"/>
      <c r="RCV25" s="663"/>
      <c r="RCW25" s="663"/>
      <c r="RCX25" s="663"/>
      <c r="RCY25" s="663"/>
      <c r="RCZ25" s="663"/>
      <c r="RDA25" s="663"/>
      <c r="RDB25" s="663"/>
      <c r="RDC25" s="663"/>
      <c r="RDD25" s="663"/>
      <c r="RDE25" s="663"/>
      <c r="RDF25" s="663"/>
      <c r="RDG25" s="663"/>
      <c r="RDH25" s="663"/>
      <c r="RDI25" s="663"/>
      <c r="RDJ25" s="663"/>
      <c r="RDK25" s="663"/>
      <c r="RDL25" s="663"/>
      <c r="RDM25" s="663"/>
      <c r="RDN25" s="663"/>
      <c r="RDO25" s="663"/>
      <c r="RDP25" s="663"/>
      <c r="RDQ25" s="663"/>
      <c r="RDR25" s="663"/>
      <c r="RDS25" s="663"/>
      <c r="RDT25" s="663"/>
      <c r="RDU25" s="663"/>
      <c r="RDV25" s="663"/>
      <c r="RDW25" s="663"/>
      <c r="RDX25" s="663"/>
      <c r="RDY25" s="663"/>
      <c r="RDZ25" s="663"/>
      <c r="REA25" s="663"/>
      <c r="REB25" s="663"/>
      <c r="REC25" s="663"/>
      <c r="RED25" s="663"/>
      <c r="REE25" s="663"/>
      <c r="REF25" s="663"/>
      <c r="REG25" s="663"/>
      <c r="REH25" s="663"/>
      <c r="REI25" s="663"/>
      <c r="REJ25" s="663"/>
      <c r="REK25" s="663"/>
      <c r="REL25" s="663"/>
      <c r="REM25" s="663"/>
      <c r="REN25" s="663"/>
      <c r="REO25" s="663"/>
      <c r="REP25" s="663"/>
      <c r="REQ25" s="663"/>
      <c r="RER25" s="663"/>
      <c r="RES25" s="663"/>
      <c r="RET25" s="663"/>
      <c r="REU25" s="663"/>
      <c r="REV25" s="663"/>
      <c r="REW25" s="663"/>
      <c r="REX25" s="663"/>
      <c r="REY25" s="663"/>
      <c r="REZ25" s="663"/>
      <c r="RFA25" s="663"/>
      <c r="RFB25" s="663"/>
      <c r="RFC25" s="663"/>
      <c r="RFD25" s="663"/>
      <c r="RFE25" s="663"/>
      <c r="RFF25" s="663"/>
      <c r="RFG25" s="663"/>
      <c r="RFH25" s="663"/>
      <c r="RFI25" s="663"/>
      <c r="RFJ25" s="663"/>
      <c r="RFK25" s="663"/>
      <c r="RFL25" s="663"/>
      <c r="RFM25" s="663"/>
      <c r="RFN25" s="663"/>
      <c r="RFO25" s="663"/>
      <c r="RFP25" s="663"/>
      <c r="RFQ25" s="663"/>
      <c r="RFR25" s="663"/>
      <c r="RFS25" s="663"/>
      <c r="RFT25" s="663"/>
      <c r="RFU25" s="663"/>
      <c r="RFV25" s="663"/>
      <c r="RFW25" s="663"/>
      <c r="RFX25" s="663"/>
      <c r="RFY25" s="663"/>
      <c r="RFZ25" s="663"/>
      <c r="RGA25" s="663"/>
      <c r="RGB25" s="663"/>
      <c r="RGC25" s="663"/>
      <c r="RGD25" s="663"/>
      <c r="RGE25" s="663"/>
      <c r="RGF25" s="663"/>
      <c r="RGG25" s="663"/>
      <c r="RGH25" s="663"/>
      <c r="RGI25" s="663"/>
      <c r="RGJ25" s="663"/>
      <c r="RGK25" s="663"/>
      <c r="RGL25" s="663"/>
      <c r="RGM25" s="663"/>
      <c r="RGN25" s="663"/>
      <c r="RGO25" s="663"/>
      <c r="RGP25" s="663"/>
      <c r="RGQ25" s="663"/>
      <c r="RGR25" s="663"/>
      <c r="RGS25" s="663"/>
      <c r="RGT25" s="663"/>
      <c r="RGU25" s="663"/>
      <c r="RGV25" s="663"/>
      <c r="RGW25" s="663"/>
      <c r="RGX25" s="663"/>
      <c r="RGY25" s="663"/>
      <c r="RGZ25" s="663"/>
      <c r="RHA25" s="663"/>
      <c r="RHB25" s="663"/>
      <c r="RHC25" s="663"/>
      <c r="RHD25" s="663"/>
      <c r="RHE25" s="663"/>
      <c r="RHF25" s="663"/>
      <c r="RHG25" s="663"/>
      <c r="RHH25" s="663"/>
      <c r="RHI25" s="663"/>
      <c r="RHJ25" s="663"/>
      <c r="RHK25" s="663"/>
      <c r="RHL25" s="663"/>
      <c r="RHM25" s="663"/>
      <c r="RHN25" s="663"/>
      <c r="RHO25" s="663"/>
      <c r="RHP25" s="663"/>
      <c r="RHQ25" s="663"/>
      <c r="RHR25" s="663"/>
      <c r="RHS25" s="663"/>
      <c r="RHT25" s="663"/>
      <c r="RHU25" s="663"/>
      <c r="RHV25" s="663"/>
      <c r="RHW25" s="663"/>
      <c r="RHX25" s="663"/>
      <c r="RHY25" s="663"/>
      <c r="RHZ25" s="663"/>
      <c r="RIA25" s="663"/>
      <c r="RIB25" s="663"/>
      <c r="RIC25" s="663"/>
      <c r="RID25" s="663"/>
      <c r="RIE25" s="663"/>
      <c r="RIF25" s="663"/>
      <c r="RIG25" s="663"/>
      <c r="RIH25" s="663"/>
      <c r="RII25" s="663"/>
      <c r="RIJ25" s="663"/>
      <c r="RIK25" s="663"/>
      <c r="RIL25" s="663"/>
      <c r="RIM25" s="663"/>
      <c r="RIN25" s="663"/>
      <c r="RIO25" s="663"/>
      <c r="RIP25" s="663"/>
      <c r="RIQ25" s="663"/>
      <c r="RIR25" s="663"/>
      <c r="RIS25" s="663"/>
      <c r="RIT25" s="663"/>
      <c r="RIU25" s="663"/>
      <c r="RIV25" s="663"/>
      <c r="RIW25" s="663"/>
      <c r="RIX25" s="663"/>
      <c r="RIY25" s="663"/>
      <c r="RIZ25" s="663"/>
      <c r="RJA25" s="663"/>
      <c r="RJB25" s="663"/>
      <c r="RJC25" s="663"/>
      <c r="RJD25" s="663"/>
      <c r="RJE25" s="663"/>
      <c r="RJF25" s="663"/>
      <c r="RJG25" s="663"/>
      <c r="RJH25" s="663"/>
      <c r="RJI25" s="663"/>
      <c r="RJJ25" s="663"/>
      <c r="RJK25" s="663"/>
      <c r="RJL25" s="663"/>
      <c r="RJM25" s="663"/>
      <c r="RJN25" s="663"/>
      <c r="RJO25" s="663"/>
      <c r="RJP25" s="663"/>
      <c r="RJQ25" s="663"/>
      <c r="RJR25" s="663"/>
      <c r="RJS25" s="663"/>
      <c r="RJT25" s="663"/>
      <c r="RJU25" s="663"/>
      <c r="RJV25" s="663"/>
      <c r="RJW25" s="663"/>
      <c r="RJX25" s="663"/>
      <c r="RJY25" s="663"/>
      <c r="RJZ25" s="663"/>
      <c r="RKA25" s="663"/>
      <c r="RKB25" s="663"/>
      <c r="RKC25" s="663"/>
      <c r="RKD25" s="663"/>
      <c r="RKE25" s="663"/>
      <c r="RKF25" s="663"/>
      <c r="RKG25" s="663"/>
      <c r="RKH25" s="663"/>
      <c r="RKI25" s="663"/>
      <c r="RKJ25" s="663"/>
      <c r="RKK25" s="663"/>
      <c r="RKL25" s="663"/>
      <c r="RKM25" s="663"/>
      <c r="RKN25" s="663"/>
      <c r="RKO25" s="663"/>
      <c r="RKP25" s="663"/>
      <c r="RKQ25" s="663"/>
      <c r="RKR25" s="663"/>
      <c r="RKS25" s="663"/>
      <c r="RKT25" s="663"/>
      <c r="RKU25" s="663"/>
      <c r="RKV25" s="663"/>
      <c r="RKW25" s="663"/>
      <c r="RKX25" s="663"/>
      <c r="RKY25" s="663"/>
      <c r="RKZ25" s="663"/>
      <c r="RLA25" s="663"/>
      <c r="RLB25" s="663"/>
      <c r="RLC25" s="663"/>
      <c r="RLD25" s="663"/>
      <c r="RLE25" s="663"/>
      <c r="RLF25" s="663"/>
      <c r="RLG25" s="663"/>
      <c r="RLH25" s="663"/>
      <c r="RLI25" s="663"/>
      <c r="RLJ25" s="663"/>
      <c r="RLK25" s="663"/>
      <c r="RLL25" s="663"/>
      <c r="RLM25" s="663"/>
      <c r="RLN25" s="663"/>
      <c r="RLO25" s="663"/>
      <c r="RLP25" s="663"/>
      <c r="RLQ25" s="663"/>
      <c r="RLR25" s="663"/>
      <c r="RLS25" s="663"/>
      <c r="RLT25" s="663"/>
      <c r="RLU25" s="663"/>
      <c r="RLV25" s="663"/>
      <c r="RLW25" s="663"/>
      <c r="RLX25" s="663"/>
      <c r="RLY25" s="663"/>
      <c r="RLZ25" s="663"/>
      <c r="RMA25" s="663"/>
      <c r="RMB25" s="663"/>
      <c r="RMC25" s="663"/>
      <c r="RMD25" s="663"/>
      <c r="RME25" s="663"/>
      <c r="RMF25" s="663"/>
      <c r="RMG25" s="663"/>
      <c r="RMH25" s="663"/>
      <c r="RMI25" s="663"/>
      <c r="RMJ25" s="663"/>
      <c r="RMK25" s="663"/>
      <c r="RML25" s="663"/>
      <c r="RMM25" s="663"/>
      <c r="RMN25" s="663"/>
      <c r="RMO25" s="663"/>
      <c r="RMP25" s="663"/>
      <c r="RMQ25" s="663"/>
      <c r="RMR25" s="663"/>
      <c r="RMS25" s="663"/>
      <c r="RMT25" s="663"/>
      <c r="RMU25" s="663"/>
      <c r="RMV25" s="663"/>
      <c r="RMW25" s="663"/>
      <c r="RMX25" s="663"/>
      <c r="RMY25" s="663"/>
      <c r="RMZ25" s="663"/>
      <c r="RNA25" s="663"/>
      <c r="RNB25" s="663"/>
      <c r="RNC25" s="663"/>
      <c r="RND25" s="663"/>
      <c r="RNE25" s="663"/>
      <c r="RNF25" s="663"/>
      <c r="RNG25" s="663"/>
      <c r="RNH25" s="663"/>
      <c r="RNI25" s="663"/>
      <c r="RNJ25" s="663"/>
      <c r="RNK25" s="663"/>
      <c r="RNL25" s="663"/>
      <c r="RNM25" s="663"/>
      <c r="RNN25" s="663"/>
      <c r="RNO25" s="663"/>
      <c r="RNP25" s="663"/>
      <c r="RNQ25" s="663"/>
      <c r="RNR25" s="663"/>
      <c r="RNS25" s="663"/>
      <c r="RNT25" s="663"/>
      <c r="RNU25" s="663"/>
      <c r="RNV25" s="663"/>
      <c r="RNW25" s="663"/>
      <c r="RNX25" s="663"/>
      <c r="RNY25" s="663"/>
      <c r="RNZ25" s="663"/>
      <c r="ROA25" s="663"/>
      <c r="ROB25" s="663"/>
      <c r="ROC25" s="663"/>
      <c r="ROD25" s="663"/>
      <c r="ROE25" s="663"/>
      <c r="ROF25" s="663"/>
      <c r="ROG25" s="663"/>
      <c r="ROH25" s="663"/>
      <c r="ROI25" s="663"/>
      <c r="ROJ25" s="663"/>
      <c r="ROK25" s="663"/>
      <c r="ROL25" s="663"/>
      <c r="ROM25" s="663"/>
      <c r="RON25" s="663"/>
      <c r="ROO25" s="663"/>
      <c r="ROP25" s="663"/>
      <c r="ROQ25" s="663"/>
      <c r="ROR25" s="663"/>
      <c r="ROS25" s="663"/>
      <c r="ROT25" s="663"/>
      <c r="ROU25" s="663"/>
      <c r="ROV25" s="663"/>
      <c r="ROW25" s="663"/>
      <c r="ROX25" s="663"/>
      <c r="ROY25" s="663"/>
      <c r="ROZ25" s="663"/>
      <c r="RPA25" s="663"/>
      <c r="RPB25" s="663"/>
      <c r="RPC25" s="663"/>
      <c r="RPD25" s="663"/>
      <c r="RPE25" s="663"/>
      <c r="RPF25" s="663"/>
      <c r="RPG25" s="663"/>
      <c r="RPH25" s="663"/>
      <c r="RPI25" s="663"/>
      <c r="RPJ25" s="663"/>
      <c r="RPK25" s="663"/>
      <c r="RPL25" s="663"/>
      <c r="RPM25" s="663"/>
      <c r="RPN25" s="663"/>
      <c r="RPO25" s="663"/>
      <c r="RPP25" s="663"/>
      <c r="RPQ25" s="663"/>
      <c r="RPR25" s="663"/>
      <c r="RPS25" s="663"/>
      <c r="RPT25" s="663"/>
      <c r="RPU25" s="663"/>
      <c r="RPV25" s="663"/>
      <c r="RPW25" s="663"/>
      <c r="RPX25" s="663"/>
      <c r="RPY25" s="663"/>
      <c r="RPZ25" s="663"/>
      <c r="RQA25" s="663"/>
      <c r="RQB25" s="663"/>
      <c r="RQC25" s="663"/>
      <c r="RQD25" s="663"/>
      <c r="RQE25" s="663"/>
      <c r="RQF25" s="663"/>
      <c r="RQG25" s="663"/>
      <c r="RQH25" s="663"/>
      <c r="RQI25" s="663"/>
      <c r="RQJ25" s="663"/>
      <c r="RQK25" s="663"/>
      <c r="RQL25" s="663"/>
      <c r="RQM25" s="663"/>
      <c r="RQN25" s="663"/>
      <c r="RQO25" s="663"/>
      <c r="RQP25" s="663"/>
      <c r="RQQ25" s="663"/>
      <c r="RQR25" s="663"/>
      <c r="RQS25" s="663"/>
      <c r="RQT25" s="663"/>
      <c r="RQU25" s="663"/>
      <c r="RQV25" s="663"/>
      <c r="RQW25" s="663"/>
      <c r="RQX25" s="663"/>
      <c r="RQY25" s="663"/>
      <c r="RQZ25" s="663"/>
      <c r="RRA25" s="663"/>
      <c r="RRB25" s="663"/>
      <c r="RRC25" s="663"/>
      <c r="RRD25" s="663"/>
      <c r="RRE25" s="663"/>
      <c r="RRF25" s="663"/>
      <c r="RRG25" s="663"/>
      <c r="RRH25" s="663"/>
      <c r="RRI25" s="663"/>
      <c r="RRJ25" s="663"/>
      <c r="RRK25" s="663"/>
      <c r="RRL25" s="663"/>
      <c r="RRM25" s="663"/>
      <c r="RRN25" s="663"/>
      <c r="RRO25" s="663"/>
      <c r="RRP25" s="663"/>
      <c r="RRQ25" s="663"/>
      <c r="RRR25" s="663"/>
      <c r="RRS25" s="663"/>
      <c r="RRT25" s="663"/>
      <c r="RRU25" s="663"/>
      <c r="RRV25" s="663"/>
      <c r="RRW25" s="663"/>
      <c r="RRX25" s="663"/>
      <c r="RRY25" s="663"/>
      <c r="RRZ25" s="663"/>
      <c r="RSA25" s="663"/>
      <c r="RSB25" s="663"/>
      <c r="RSC25" s="663"/>
      <c r="RSD25" s="663"/>
      <c r="RSE25" s="663"/>
      <c r="RSF25" s="663"/>
      <c r="RSG25" s="663"/>
      <c r="RSH25" s="663"/>
      <c r="RSI25" s="663"/>
      <c r="RSJ25" s="663"/>
      <c r="RSK25" s="663"/>
      <c r="RSL25" s="663"/>
      <c r="RSM25" s="663"/>
      <c r="RSN25" s="663"/>
      <c r="RSO25" s="663"/>
      <c r="RSP25" s="663"/>
      <c r="RSQ25" s="663"/>
      <c r="RSR25" s="663"/>
      <c r="RSS25" s="663"/>
      <c r="RST25" s="663"/>
      <c r="RSU25" s="663"/>
      <c r="RSV25" s="663"/>
      <c r="RSW25" s="663"/>
      <c r="RSX25" s="663"/>
      <c r="RSY25" s="663"/>
      <c r="RSZ25" s="663"/>
      <c r="RTA25" s="663"/>
      <c r="RTB25" s="663"/>
      <c r="RTC25" s="663"/>
      <c r="RTD25" s="663"/>
      <c r="RTE25" s="663"/>
      <c r="RTF25" s="663"/>
      <c r="RTG25" s="663"/>
      <c r="RTH25" s="663"/>
      <c r="RTI25" s="663"/>
      <c r="RTJ25" s="663"/>
      <c r="RTK25" s="663"/>
      <c r="RTL25" s="663"/>
      <c r="RTM25" s="663"/>
      <c r="RTN25" s="663"/>
      <c r="RTO25" s="663"/>
      <c r="RTP25" s="663"/>
      <c r="RTQ25" s="663"/>
      <c r="RTR25" s="663"/>
      <c r="RTS25" s="663"/>
      <c r="RTT25" s="663"/>
      <c r="RTU25" s="663"/>
      <c r="RTV25" s="663"/>
      <c r="RTW25" s="663"/>
      <c r="RTX25" s="663"/>
      <c r="RTY25" s="663"/>
      <c r="RTZ25" s="663"/>
      <c r="RUA25" s="663"/>
      <c r="RUB25" s="663"/>
      <c r="RUC25" s="663"/>
      <c r="RUD25" s="663"/>
      <c r="RUE25" s="663"/>
      <c r="RUF25" s="663"/>
      <c r="RUG25" s="663"/>
      <c r="RUH25" s="663"/>
      <c r="RUI25" s="663"/>
      <c r="RUJ25" s="663"/>
      <c r="RUK25" s="663"/>
      <c r="RUL25" s="663"/>
      <c r="RUM25" s="663"/>
      <c r="RUN25" s="663"/>
      <c r="RUO25" s="663"/>
      <c r="RUP25" s="663"/>
      <c r="RUQ25" s="663"/>
      <c r="RUR25" s="663"/>
      <c r="RUS25" s="663"/>
      <c r="RUT25" s="663"/>
      <c r="RUU25" s="663"/>
      <c r="RUV25" s="663"/>
      <c r="RUW25" s="663"/>
      <c r="RUX25" s="663"/>
      <c r="RUY25" s="663"/>
      <c r="RUZ25" s="663"/>
      <c r="RVA25" s="663"/>
      <c r="RVB25" s="663"/>
      <c r="RVC25" s="663"/>
      <c r="RVD25" s="663"/>
      <c r="RVE25" s="663"/>
      <c r="RVF25" s="663"/>
      <c r="RVG25" s="663"/>
      <c r="RVH25" s="663"/>
      <c r="RVI25" s="663"/>
      <c r="RVJ25" s="663"/>
      <c r="RVK25" s="663"/>
      <c r="RVL25" s="663"/>
      <c r="RVM25" s="663"/>
      <c r="RVN25" s="663"/>
      <c r="RVO25" s="663"/>
      <c r="RVP25" s="663"/>
      <c r="RVQ25" s="663"/>
      <c r="RVR25" s="663"/>
      <c r="RVS25" s="663"/>
      <c r="RVT25" s="663"/>
      <c r="RVU25" s="663"/>
      <c r="RVV25" s="663"/>
      <c r="RVW25" s="663"/>
      <c r="RVX25" s="663"/>
      <c r="RVY25" s="663"/>
      <c r="RVZ25" s="663"/>
      <c r="RWA25" s="663"/>
      <c r="RWB25" s="663"/>
      <c r="RWC25" s="663"/>
      <c r="RWD25" s="663"/>
      <c r="RWE25" s="663"/>
      <c r="RWF25" s="663"/>
      <c r="RWG25" s="663"/>
      <c r="RWH25" s="663"/>
      <c r="RWI25" s="663"/>
      <c r="RWJ25" s="663"/>
      <c r="RWK25" s="663"/>
      <c r="RWL25" s="663"/>
      <c r="RWM25" s="663"/>
      <c r="RWN25" s="663"/>
      <c r="RWO25" s="663"/>
      <c r="RWP25" s="663"/>
      <c r="RWQ25" s="663"/>
      <c r="RWR25" s="663"/>
      <c r="RWS25" s="663"/>
      <c r="RWT25" s="663"/>
      <c r="RWU25" s="663"/>
      <c r="RWV25" s="663"/>
      <c r="RWW25" s="663"/>
      <c r="RWX25" s="663"/>
      <c r="RWY25" s="663"/>
      <c r="RWZ25" s="663"/>
      <c r="RXA25" s="663"/>
      <c r="RXB25" s="663"/>
      <c r="RXC25" s="663"/>
      <c r="RXD25" s="663"/>
      <c r="RXE25" s="663"/>
      <c r="RXF25" s="663"/>
      <c r="RXG25" s="663"/>
      <c r="RXH25" s="663"/>
      <c r="RXI25" s="663"/>
      <c r="RXJ25" s="663"/>
      <c r="RXK25" s="663"/>
      <c r="RXL25" s="663"/>
      <c r="RXM25" s="663"/>
      <c r="RXN25" s="663"/>
      <c r="RXO25" s="663"/>
      <c r="RXP25" s="663"/>
      <c r="RXQ25" s="663"/>
      <c r="RXR25" s="663"/>
      <c r="RXS25" s="663"/>
      <c r="RXT25" s="663"/>
      <c r="RXU25" s="663"/>
      <c r="RXV25" s="663"/>
      <c r="RXW25" s="663"/>
      <c r="RXX25" s="663"/>
      <c r="RXY25" s="663"/>
      <c r="RXZ25" s="663"/>
      <c r="RYA25" s="663"/>
      <c r="RYB25" s="663"/>
      <c r="RYC25" s="663"/>
      <c r="RYD25" s="663"/>
      <c r="RYE25" s="663"/>
      <c r="RYF25" s="663"/>
      <c r="RYG25" s="663"/>
      <c r="RYH25" s="663"/>
      <c r="RYI25" s="663"/>
      <c r="RYJ25" s="663"/>
      <c r="RYK25" s="663"/>
      <c r="RYL25" s="663"/>
      <c r="RYM25" s="663"/>
      <c r="RYN25" s="663"/>
      <c r="RYO25" s="663"/>
      <c r="RYP25" s="663"/>
      <c r="RYQ25" s="663"/>
      <c r="RYR25" s="663"/>
      <c r="RYS25" s="663"/>
      <c r="RYT25" s="663"/>
      <c r="RYU25" s="663"/>
      <c r="RYV25" s="663"/>
      <c r="RYW25" s="663"/>
      <c r="RYX25" s="663"/>
      <c r="RYY25" s="663"/>
      <c r="RYZ25" s="663"/>
      <c r="RZA25" s="663"/>
      <c r="RZB25" s="663"/>
      <c r="RZC25" s="663"/>
      <c r="RZD25" s="663"/>
      <c r="RZE25" s="663"/>
      <c r="RZF25" s="663"/>
      <c r="RZG25" s="663"/>
      <c r="RZH25" s="663"/>
      <c r="RZI25" s="663"/>
      <c r="RZJ25" s="663"/>
      <c r="RZK25" s="663"/>
      <c r="RZL25" s="663"/>
      <c r="RZM25" s="663"/>
      <c r="RZN25" s="663"/>
      <c r="RZO25" s="663"/>
      <c r="RZP25" s="663"/>
      <c r="RZQ25" s="663"/>
      <c r="RZR25" s="663"/>
      <c r="RZS25" s="663"/>
      <c r="RZT25" s="663"/>
      <c r="RZU25" s="663"/>
      <c r="RZV25" s="663"/>
      <c r="RZW25" s="663"/>
      <c r="RZX25" s="663"/>
      <c r="RZY25" s="663"/>
      <c r="RZZ25" s="663"/>
      <c r="SAA25" s="663"/>
      <c r="SAB25" s="663"/>
      <c r="SAC25" s="663"/>
      <c r="SAD25" s="663"/>
      <c r="SAE25" s="663"/>
      <c r="SAF25" s="663"/>
      <c r="SAG25" s="663"/>
      <c r="SAH25" s="663"/>
      <c r="SAI25" s="663"/>
      <c r="SAJ25" s="663"/>
      <c r="SAK25" s="663"/>
      <c r="SAL25" s="663"/>
      <c r="SAM25" s="663"/>
      <c r="SAN25" s="663"/>
      <c r="SAO25" s="663"/>
      <c r="SAP25" s="663"/>
      <c r="SAQ25" s="663"/>
      <c r="SAR25" s="663"/>
      <c r="SAS25" s="663"/>
      <c r="SAT25" s="663"/>
      <c r="SAU25" s="663"/>
      <c r="SAV25" s="663"/>
      <c r="SAW25" s="663"/>
      <c r="SAX25" s="663"/>
      <c r="SAY25" s="663"/>
      <c r="SAZ25" s="663"/>
      <c r="SBA25" s="663"/>
      <c r="SBB25" s="663"/>
      <c r="SBC25" s="663"/>
      <c r="SBD25" s="663"/>
      <c r="SBE25" s="663"/>
      <c r="SBF25" s="663"/>
      <c r="SBG25" s="663"/>
      <c r="SBH25" s="663"/>
      <c r="SBI25" s="663"/>
      <c r="SBJ25" s="663"/>
      <c r="SBK25" s="663"/>
      <c r="SBL25" s="663"/>
      <c r="SBM25" s="663"/>
      <c r="SBN25" s="663"/>
      <c r="SBO25" s="663"/>
      <c r="SBP25" s="663"/>
      <c r="SBQ25" s="663"/>
      <c r="SBR25" s="663"/>
      <c r="SBS25" s="663"/>
      <c r="SBT25" s="663"/>
      <c r="SBU25" s="663"/>
      <c r="SBV25" s="663"/>
      <c r="SBW25" s="663"/>
      <c r="SBX25" s="663"/>
      <c r="SBY25" s="663"/>
      <c r="SBZ25" s="663"/>
      <c r="SCA25" s="663"/>
      <c r="SCB25" s="663"/>
      <c r="SCC25" s="663"/>
      <c r="SCD25" s="663"/>
      <c r="SCE25" s="663"/>
      <c r="SCF25" s="663"/>
      <c r="SCG25" s="663"/>
      <c r="SCH25" s="663"/>
      <c r="SCI25" s="663"/>
      <c r="SCJ25" s="663"/>
      <c r="SCK25" s="663"/>
      <c r="SCL25" s="663"/>
      <c r="SCM25" s="663"/>
      <c r="SCN25" s="663"/>
      <c r="SCO25" s="663"/>
      <c r="SCP25" s="663"/>
      <c r="SCQ25" s="663"/>
      <c r="SCR25" s="663"/>
      <c r="SCS25" s="663"/>
      <c r="SCT25" s="663"/>
      <c r="SCU25" s="663"/>
      <c r="SCV25" s="663"/>
      <c r="SCW25" s="663"/>
      <c r="SCX25" s="663"/>
      <c r="SCY25" s="663"/>
      <c r="SCZ25" s="663"/>
      <c r="SDA25" s="663"/>
      <c r="SDB25" s="663"/>
      <c r="SDC25" s="663"/>
      <c r="SDD25" s="663"/>
      <c r="SDE25" s="663"/>
      <c r="SDF25" s="663"/>
      <c r="SDG25" s="663"/>
      <c r="SDH25" s="663"/>
      <c r="SDI25" s="663"/>
      <c r="SDJ25" s="663"/>
      <c r="SDK25" s="663"/>
      <c r="SDL25" s="663"/>
      <c r="SDM25" s="663"/>
      <c r="SDN25" s="663"/>
      <c r="SDO25" s="663"/>
      <c r="SDP25" s="663"/>
      <c r="SDQ25" s="663"/>
      <c r="SDR25" s="663"/>
      <c r="SDS25" s="663"/>
      <c r="SDT25" s="663"/>
      <c r="SDU25" s="663"/>
      <c r="SDV25" s="663"/>
      <c r="SDW25" s="663"/>
      <c r="SDX25" s="663"/>
      <c r="SDY25" s="663"/>
      <c r="SDZ25" s="663"/>
      <c r="SEA25" s="663"/>
      <c r="SEB25" s="663"/>
      <c r="SEC25" s="663"/>
      <c r="SED25" s="663"/>
      <c r="SEE25" s="663"/>
      <c r="SEF25" s="663"/>
      <c r="SEG25" s="663"/>
      <c r="SEH25" s="663"/>
      <c r="SEI25" s="663"/>
      <c r="SEJ25" s="663"/>
      <c r="SEK25" s="663"/>
      <c r="SEL25" s="663"/>
      <c r="SEM25" s="663"/>
      <c r="SEN25" s="663"/>
      <c r="SEO25" s="663"/>
      <c r="SEP25" s="663"/>
      <c r="SEQ25" s="663"/>
      <c r="SER25" s="663"/>
      <c r="SES25" s="663"/>
      <c r="SET25" s="663"/>
      <c r="SEU25" s="663"/>
      <c r="SEV25" s="663"/>
      <c r="SEW25" s="663"/>
      <c r="SEX25" s="663"/>
      <c r="SEY25" s="663"/>
      <c r="SEZ25" s="663"/>
      <c r="SFA25" s="663"/>
      <c r="SFB25" s="663"/>
      <c r="SFC25" s="663"/>
      <c r="SFD25" s="663"/>
      <c r="SFE25" s="663"/>
      <c r="SFF25" s="663"/>
      <c r="SFG25" s="663"/>
      <c r="SFH25" s="663"/>
      <c r="SFI25" s="663"/>
      <c r="SFJ25" s="663"/>
      <c r="SFK25" s="663"/>
      <c r="SFL25" s="663"/>
      <c r="SFM25" s="663"/>
      <c r="SFN25" s="663"/>
      <c r="SFO25" s="663"/>
      <c r="SFP25" s="663"/>
      <c r="SFQ25" s="663"/>
      <c r="SFR25" s="663"/>
      <c r="SFS25" s="663"/>
      <c r="SFT25" s="663"/>
      <c r="SFU25" s="663"/>
      <c r="SFV25" s="663"/>
      <c r="SFW25" s="663"/>
      <c r="SFX25" s="663"/>
      <c r="SFY25" s="663"/>
      <c r="SFZ25" s="663"/>
      <c r="SGA25" s="663"/>
      <c r="SGB25" s="663"/>
      <c r="SGC25" s="663"/>
      <c r="SGD25" s="663"/>
      <c r="SGE25" s="663"/>
      <c r="SGF25" s="663"/>
      <c r="SGG25" s="663"/>
      <c r="SGH25" s="663"/>
      <c r="SGI25" s="663"/>
      <c r="SGJ25" s="663"/>
      <c r="SGK25" s="663"/>
      <c r="SGL25" s="663"/>
      <c r="SGM25" s="663"/>
      <c r="SGN25" s="663"/>
      <c r="SGO25" s="663"/>
      <c r="SGP25" s="663"/>
      <c r="SGQ25" s="663"/>
      <c r="SGR25" s="663"/>
      <c r="SGS25" s="663"/>
      <c r="SGT25" s="663"/>
      <c r="SGU25" s="663"/>
      <c r="SGV25" s="663"/>
      <c r="SGW25" s="663"/>
      <c r="SGX25" s="663"/>
      <c r="SGY25" s="663"/>
      <c r="SGZ25" s="663"/>
      <c r="SHA25" s="663"/>
      <c r="SHB25" s="663"/>
      <c r="SHC25" s="663"/>
      <c r="SHD25" s="663"/>
      <c r="SHE25" s="663"/>
      <c r="SHF25" s="663"/>
      <c r="SHG25" s="663"/>
      <c r="SHH25" s="663"/>
      <c r="SHI25" s="663"/>
      <c r="SHJ25" s="663"/>
      <c r="SHK25" s="663"/>
      <c r="SHL25" s="663"/>
      <c r="SHM25" s="663"/>
      <c r="SHN25" s="663"/>
      <c r="SHO25" s="663"/>
      <c r="SHP25" s="663"/>
      <c r="SHQ25" s="663"/>
      <c r="SHR25" s="663"/>
      <c r="SHS25" s="663"/>
      <c r="SHT25" s="663"/>
      <c r="SHU25" s="663"/>
      <c r="SHV25" s="663"/>
      <c r="SHW25" s="663"/>
      <c r="SHX25" s="663"/>
      <c r="SHY25" s="663"/>
      <c r="SHZ25" s="663"/>
      <c r="SIA25" s="663"/>
      <c r="SIB25" s="663"/>
      <c r="SIC25" s="663"/>
      <c r="SID25" s="663"/>
      <c r="SIE25" s="663"/>
      <c r="SIF25" s="663"/>
      <c r="SIG25" s="663"/>
      <c r="SIH25" s="663"/>
      <c r="SII25" s="663"/>
      <c r="SIJ25" s="663"/>
      <c r="SIK25" s="663"/>
      <c r="SIL25" s="663"/>
      <c r="SIM25" s="663"/>
      <c r="SIN25" s="663"/>
      <c r="SIO25" s="663"/>
      <c r="SIP25" s="663"/>
      <c r="SIQ25" s="663"/>
      <c r="SIR25" s="663"/>
      <c r="SIS25" s="663"/>
      <c r="SIT25" s="663"/>
      <c r="SIU25" s="663"/>
      <c r="SIV25" s="663"/>
      <c r="SIW25" s="663"/>
      <c r="SIX25" s="663"/>
      <c r="SIY25" s="663"/>
      <c r="SIZ25" s="663"/>
      <c r="SJA25" s="663"/>
      <c r="SJB25" s="663"/>
      <c r="SJC25" s="663"/>
      <c r="SJD25" s="663"/>
      <c r="SJE25" s="663"/>
      <c r="SJF25" s="663"/>
      <c r="SJG25" s="663"/>
      <c r="SJH25" s="663"/>
      <c r="SJI25" s="663"/>
      <c r="SJJ25" s="663"/>
      <c r="SJK25" s="663"/>
      <c r="SJL25" s="663"/>
      <c r="SJM25" s="663"/>
      <c r="SJN25" s="663"/>
      <c r="SJO25" s="663"/>
      <c r="SJP25" s="663"/>
      <c r="SJQ25" s="663"/>
      <c r="SJR25" s="663"/>
      <c r="SJS25" s="663"/>
      <c r="SJT25" s="663"/>
      <c r="SJU25" s="663"/>
      <c r="SJV25" s="663"/>
      <c r="SJW25" s="663"/>
      <c r="SJX25" s="663"/>
      <c r="SJY25" s="663"/>
      <c r="SJZ25" s="663"/>
      <c r="SKA25" s="663"/>
      <c r="SKB25" s="663"/>
      <c r="SKC25" s="663"/>
      <c r="SKD25" s="663"/>
      <c r="SKE25" s="663"/>
      <c r="SKF25" s="663"/>
      <c r="SKG25" s="663"/>
      <c r="SKH25" s="663"/>
      <c r="SKI25" s="663"/>
      <c r="SKJ25" s="663"/>
      <c r="SKK25" s="663"/>
      <c r="SKL25" s="663"/>
      <c r="SKM25" s="663"/>
      <c r="SKN25" s="663"/>
      <c r="SKO25" s="663"/>
      <c r="SKP25" s="663"/>
      <c r="SKQ25" s="663"/>
      <c r="SKR25" s="663"/>
      <c r="SKS25" s="663"/>
      <c r="SKT25" s="663"/>
      <c r="SKU25" s="663"/>
      <c r="SKV25" s="663"/>
      <c r="SKW25" s="663"/>
      <c r="SKX25" s="663"/>
      <c r="SKY25" s="663"/>
      <c r="SKZ25" s="663"/>
      <c r="SLA25" s="663"/>
      <c r="SLB25" s="663"/>
      <c r="SLC25" s="663"/>
      <c r="SLD25" s="663"/>
      <c r="SLE25" s="663"/>
      <c r="SLF25" s="663"/>
      <c r="SLG25" s="663"/>
      <c r="SLH25" s="663"/>
      <c r="SLI25" s="663"/>
      <c r="SLJ25" s="663"/>
      <c r="SLK25" s="663"/>
      <c r="SLL25" s="663"/>
      <c r="SLM25" s="663"/>
      <c r="SLN25" s="663"/>
      <c r="SLO25" s="663"/>
      <c r="SLP25" s="663"/>
      <c r="SLQ25" s="663"/>
      <c r="SLR25" s="663"/>
      <c r="SLS25" s="663"/>
      <c r="SLT25" s="663"/>
      <c r="SLU25" s="663"/>
      <c r="SLV25" s="663"/>
      <c r="SLW25" s="663"/>
      <c r="SLX25" s="663"/>
      <c r="SLY25" s="663"/>
      <c r="SLZ25" s="663"/>
      <c r="SMA25" s="663"/>
      <c r="SMB25" s="663"/>
      <c r="SMC25" s="663"/>
      <c r="SMD25" s="663"/>
      <c r="SME25" s="663"/>
      <c r="SMF25" s="663"/>
      <c r="SMG25" s="663"/>
      <c r="SMH25" s="663"/>
      <c r="SMI25" s="663"/>
      <c r="SMJ25" s="663"/>
      <c r="SMK25" s="663"/>
      <c r="SML25" s="663"/>
      <c r="SMM25" s="663"/>
      <c r="SMN25" s="663"/>
      <c r="SMO25" s="663"/>
      <c r="SMP25" s="663"/>
      <c r="SMQ25" s="663"/>
      <c r="SMR25" s="663"/>
      <c r="SMS25" s="663"/>
      <c r="SMT25" s="663"/>
      <c r="SMU25" s="663"/>
      <c r="SMV25" s="663"/>
      <c r="SMW25" s="663"/>
      <c r="SMX25" s="663"/>
      <c r="SMY25" s="663"/>
      <c r="SMZ25" s="663"/>
      <c r="SNA25" s="663"/>
      <c r="SNB25" s="663"/>
      <c r="SNC25" s="663"/>
      <c r="SND25" s="663"/>
      <c r="SNE25" s="663"/>
      <c r="SNF25" s="663"/>
      <c r="SNG25" s="663"/>
      <c r="SNH25" s="663"/>
      <c r="SNI25" s="663"/>
      <c r="SNJ25" s="663"/>
      <c r="SNK25" s="663"/>
      <c r="SNL25" s="663"/>
      <c r="SNM25" s="663"/>
      <c r="SNN25" s="663"/>
      <c r="SNO25" s="663"/>
      <c r="SNP25" s="663"/>
      <c r="SNQ25" s="663"/>
      <c r="SNR25" s="663"/>
      <c r="SNS25" s="663"/>
      <c r="SNT25" s="663"/>
      <c r="SNU25" s="663"/>
      <c r="SNV25" s="663"/>
      <c r="SNW25" s="663"/>
      <c r="SNX25" s="663"/>
      <c r="SNY25" s="663"/>
      <c r="SNZ25" s="663"/>
      <c r="SOA25" s="663"/>
      <c r="SOB25" s="663"/>
      <c r="SOC25" s="663"/>
      <c r="SOD25" s="663"/>
      <c r="SOE25" s="663"/>
      <c r="SOF25" s="663"/>
      <c r="SOG25" s="663"/>
      <c r="SOH25" s="663"/>
      <c r="SOI25" s="663"/>
      <c r="SOJ25" s="663"/>
      <c r="SOK25" s="663"/>
      <c r="SOL25" s="663"/>
      <c r="SOM25" s="663"/>
      <c r="SON25" s="663"/>
      <c r="SOO25" s="663"/>
      <c r="SOP25" s="663"/>
      <c r="SOQ25" s="663"/>
      <c r="SOR25" s="663"/>
      <c r="SOS25" s="663"/>
      <c r="SOT25" s="663"/>
      <c r="SOU25" s="663"/>
      <c r="SOV25" s="663"/>
      <c r="SOW25" s="663"/>
      <c r="SOX25" s="663"/>
      <c r="SOY25" s="663"/>
      <c r="SOZ25" s="663"/>
      <c r="SPA25" s="663"/>
      <c r="SPB25" s="663"/>
      <c r="SPC25" s="663"/>
      <c r="SPD25" s="663"/>
      <c r="SPE25" s="663"/>
      <c r="SPF25" s="663"/>
      <c r="SPG25" s="663"/>
      <c r="SPH25" s="663"/>
      <c r="SPI25" s="663"/>
      <c r="SPJ25" s="663"/>
      <c r="SPK25" s="663"/>
      <c r="SPL25" s="663"/>
      <c r="SPM25" s="663"/>
      <c r="SPN25" s="663"/>
      <c r="SPO25" s="663"/>
      <c r="SPP25" s="663"/>
      <c r="SPQ25" s="663"/>
      <c r="SPR25" s="663"/>
      <c r="SPS25" s="663"/>
      <c r="SPT25" s="663"/>
      <c r="SPU25" s="663"/>
      <c r="SPV25" s="663"/>
      <c r="SPW25" s="663"/>
      <c r="SPX25" s="663"/>
      <c r="SPY25" s="663"/>
      <c r="SPZ25" s="663"/>
      <c r="SQA25" s="663"/>
      <c r="SQB25" s="663"/>
      <c r="SQC25" s="663"/>
      <c r="SQD25" s="663"/>
      <c r="SQE25" s="663"/>
      <c r="SQF25" s="663"/>
      <c r="SQG25" s="663"/>
      <c r="SQH25" s="663"/>
      <c r="SQI25" s="663"/>
      <c r="SQJ25" s="663"/>
      <c r="SQK25" s="663"/>
      <c r="SQL25" s="663"/>
      <c r="SQM25" s="663"/>
      <c r="SQN25" s="663"/>
      <c r="SQO25" s="663"/>
      <c r="SQP25" s="663"/>
      <c r="SQQ25" s="663"/>
      <c r="SQR25" s="663"/>
      <c r="SQS25" s="663"/>
      <c r="SQT25" s="663"/>
      <c r="SQU25" s="663"/>
      <c r="SQV25" s="663"/>
      <c r="SQW25" s="663"/>
      <c r="SQX25" s="663"/>
      <c r="SQY25" s="663"/>
      <c r="SQZ25" s="663"/>
      <c r="SRA25" s="663"/>
      <c r="SRB25" s="663"/>
      <c r="SRC25" s="663"/>
      <c r="SRD25" s="663"/>
      <c r="SRE25" s="663"/>
      <c r="SRF25" s="663"/>
      <c r="SRG25" s="663"/>
      <c r="SRH25" s="663"/>
      <c r="SRI25" s="663"/>
      <c r="SRJ25" s="663"/>
      <c r="SRK25" s="663"/>
      <c r="SRL25" s="663"/>
      <c r="SRM25" s="663"/>
      <c r="SRN25" s="663"/>
      <c r="SRO25" s="663"/>
      <c r="SRP25" s="663"/>
      <c r="SRQ25" s="663"/>
      <c r="SRR25" s="663"/>
      <c r="SRS25" s="663"/>
      <c r="SRT25" s="663"/>
      <c r="SRU25" s="663"/>
      <c r="SRV25" s="663"/>
      <c r="SRW25" s="663"/>
      <c r="SRX25" s="663"/>
      <c r="SRY25" s="663"/>
      <c r="SRZ25" s="663"/>
      <c r="SSA25" s="663"/>
      <c r="SSB25" s="663"/>
      <c r="SSC25" s="663"/>
      <c r="SSD25" s="663"/>
      <c r="SSE25" s="663"/>
      <c r="SSF25" s="663"/>
      <c r="SSG25" s="663"/>
      <c r="SSH25" s="663"/>
      <c r="SSI25" s="663"/>
      <c r="SSJ25" s="663"/>
      <c r="SSK25" s="663"/>
      <c r="SSL25" s="663"/>
      <c r="SSM25" s="663"/>
      <c r="SSN25" s="663"/>
      <c r="SSO25" s="663"/>
      <c r="SSP25" s="663"/>
      <c r="SSQ25" s="663"/>
      <c r="SSR25" s="663"/>
      <c r="SSS25" s="663"/>
      <c r="SST25" s="663"/>
      <c r="SSU25" s="663"/>
      <c r="SSV25" s="663"/>
      <c r="SSW25" s="663"/>
      <c r="SSX25" s="663"/>
      <c r="SSY25" s="663"/>
      <c r="SSZ25" s="663"/>
      <c r="STA25" s="663"/>
      <c r="STB25" s="663"/>
      <c r="STC25" s="663"/>
      <c r="STD25" s="663"/>
      <c r="STE25" s="663"/>
      <c r="STF25" s="663"/>
      <c r="STG25" s="663"/>
      <c r="STH25" s="663"/>
      <c r="STI25" s="663"/>
      <c r="STJ25" s="663"/>
      <c r="STK25" s="663"/>
      <c r="STL25" s="663"/>
      <c r="STM25" s="663"/>
      <c r="STN25" s="663"/>
      <c r="STO25" s="663"/>
      <c r="STP25" s="663"/>
      <c r="STQ25" s="663"/>
      <c r="STR25" s="663"/>
      <c r="STS25" s="663"/>
      <c r="STT25" s="663"/>
      <c r="STU25" s="663"/>
      <c r="STV25" s="663"/>
      <c r="STW25" s="663"/>
      <c r="STX25" s="663"/>
      <c r="STY25" s="663"/>
      <c r="STZ25" s="663"/>
      <c r="SUA25" s="663"/>
      <c r="SUB25" s="663"/>
      <c r="SUC25" s="663"/>
      <c r="SUD25" s="663"/>
      <c r="SUE25" s="663"/>
      <c r="SUF25" s="663"/>
      <c r="SUG25" s="663"/>
      <c r="SUH25" s="663"/>
      <c r="SUI25" s="663"/>
      <c r="SUJ25" s="663"/>
      <c r="SUK25" s="663"/>
      <c r="SUL25" s="663"/>
      <c r="SUM25" s="663"/>
      <c r="SUN25" s="663"/>
      <c r="SUO25" s="663"/>
      <c r="SUP25" s="663"/>
      <c r="SUQ25" s="663"/>
      <c r="SUR25" s="663"/>
      <c r="SUS25" s="663"/>
      <c r="SUT25" s="663"/>
      <c r="SUU25" s="663"/>
      <c r="SUV25" s="663"/>
      <c r="SUW25" s="663"/>
      <c r="SUX25" s="663"/>
      <c r="SUY25" s="663"/>
      <c r="SUZ25" s="663"/>
      <c r="SVA25" s="663"/>
      <c r="SVB25" s="663"/>
      <c r="SVC25" s="663"/>
      <c r="SVD25" s="663"/>
      <c r="SVE25" s="663"/>
      <c r="SVF25" s="663"/>
      <c r="SVG25" s="663"/>
      <c r="SVH25" s="663"/>
      <c r="SVI25" s="663"/>
      <c r="SVJ25" s="663"/>
      <c r="SVK25" s="663"/>
      <c r="SVL25" s="663"/>
      <c r="SVM25" s="663"/>
      <c r="SVN25" s="663"/>
      <c r="SVO25" s="663"/>
      <c r="SVP25" s="663"/>
      <c r="SVQ25" s="663"/>
      <c r="SVR25" s="663"/>
      <c r="SVS25" s="663"/>
      <c r="SVT25" s="663"/>
      <c r="SVU25" s="663"/>
      <c r="SVV25" s="663"/>
      <c r="SVW25" s="663"/>
      <c r="SVX25" s="663"/>
      <c r="SVY25" s="663"/>
      <c r="SVZ25" s="663"/>
      <c r="SWA25" s="663"/>
      <c r="SWB25" s="663"/>
      <c r="SWC25" s="663"/>
      <c r="SWD25" s="663"/>
      <c r="SWE25" s="663"/>
      <c r="SWF25" s="663"/>
      <c r="SWG25" s="663"/>
      <c r="SWH25" s="663"/>
      <c r="SWI25" s="663"/>
      <c r="SWJ25" s="663"/>
      <c r="SWK25" s="663"/>
      <c r="SWL25" s="663"/>
      <c r="SWM25" s="663"/>
      <c r="SWN25" s="663"/>
      <c r="SWO25" s="663"/>
      <c r="SWP25" s="663"/>
      <c r="SWQ25" s="663"/>
      <c r="SWR25" s="663"/>
      <c r="SWS25" s="663"/>
      <c r="SWT25" s="663"/>
      <c r="SWU25" s="663"/>
      <c r="SWV25" s="663"/>
      <c r="SWW25" s="663"/>
      <c r="SWX25" s="663"/>
      <c r="SWY25" s="663"/>
      <c r="SWZ25" s="663"/>
      <c r="SXA25" s="663"/>
      <c r="SXB25" s="663"/>
      <c r="SXC25" s="663"/>
      <c r="SXD25" s="663"/>
      <c r="SXE25" s="663"/>
      <c r="SXF25" s="663"/>
      <c r="SXG25" s="663"/>
      <c r="SXH25" s="663"/>
      <c r="SXI25" s="663"/>
      <c r="SXJ25" s="663"/>
      <c r="SXK25" s="663"/>
      <c r="SXL25" s="663"/>
      <c r="SXM25" s="663"/>
      <c r="SXN25" s="663"/>
      <c r="SXO25" s="663"/>
      <c r="SXP25" s="663"/>
      <c r="SXQ25" s="663"/>
      <c r="SXR25" s="663"/>
      <c r="SXS25" s="663"/>
      <c r="SXT25" s="663"/>
      <c r="SXU25" s="663"/>
      <c r="SXV25" s="663"/>
      <c r="SXW25" s="663"/>
      <c r="SXX25" s="663"/>
      <c r="SXY25" s="663"/>
      <c r="SXZ25" s="663"/>
      <c r="SYA25" s="663"/>
      <c r="SYB25" s="663"/>
      <c r="SYC25" s="663"/>
      <c r="SYD25" s="663"/>
      <c r="SYE25" s="663"/>
      <c r="SYF25" s="663"/>
      <c r="SYG25" s="663"/>
      <c r="SYH25" s="663"/>
      <c r="SYI25" s="663"/>
      <c r="SYJ25" s="663"/>
      <c r="SYK25" s="663"/>
      <c r="SYL25" s="663"/>
      <c r="SYM25" s="663"/>
      <c r="SYN25" s="663"/>
      <c r="SYO25" s="663"/>
      <c r="SYP25" s="663"/>
      <c r="SYQ25" s="663"/>
      <c r="SYR25" s="663"/>
      <c r="SYS25" s="663"/>
      <c r="SYT25" s="663"/>
      <c r="SYU25" s="663"/>
      <c r="SYV25" s="663"/>
      <c r="SYW25" s="663"/>
      <c r="SYX25" s="663"/>
      <c r="SYY25" s="663"/>
      <c r="SYZ25" s="663"/>
      <c r="SZA25" s="663"/>
      <c r="SZB25" s="663"/>
      <c r="SZC25" s="663"/>
      <c r="SZD25" s="663"/>
      <c r="SZE25" s="663"/>
      <c r="SZF25" s="663"/>
      <c r="SZG25" s="663"/>
      <c r="SZH25" s="663"/>
      <c r="SZI25" s="663"/>
      <c r="SZJ25" s="663"/>
      <c r="SZK25" s="663"/>
      <c r="SZL25" s="663"/>
      <c r="SZM25" s="663"/>
      <c r="SZN25" s="663"/>
      <c r="SZO25" s="663"/>
      <c r="SZP25" s="663"/>
      <c r="SZQ25" s="663"/>
      <c r="SZR25" s="663"/>
      <c r="SZS25" s="663"/>
      <c r="SZT25" s="663"/>
      <c r="SZU25" s="663"/>
      <c r="SZV25" s="663"/>
      <c r="SZW25" s="663"/>
      <c r="SZX25" s="663"/>
      <c r="SZY25" s="663"/>
      <c r="SZZ25" s="663"/>
      <c r="TAA25" s="663"/>
      <c r="TAB25" s="663"/>
      <c r="TAC25" s="663"/>
      <c r="TAD25" s="663"/>
      <c r="TAE25" s="663"/>
      <c r="TAF25" s="663"/>
      <c r="TAG25" s="663"/>
      <c r="TAH25" s="663"/>
      <c r="TAI25" s="663"/>
      <c r="TAJ25" s="663"/>
      <c r="TAK25" s="663"/>
      <c r="TAL25" s="663"/>
      <c r="TAM25" s="663"/>
      <c r="TAN25" s="663"/>
      <c r="TAO25" s="663"/>
      <c r="TAP25" s="663"/>
      <c r="TAQ25" s="663"/>
      <c r="TAR25" s="663"/>
      <c r="TAS25" s="663"/>
      <c r="TAT25" s="663"/>
      <c r="TAU25" s="663"/>
      <c r="TAV25" s="663"/>
      <c r="TAW25" s="663"/>
      <c r="TAX25" s="663"/>
      <c r="TAY25" s="663"/>
      <c r="TAZ25" s="663"/>
      <c r="TBA25" s="663"/>
      <c r="TBB25" s="663"/>
      <c r="TBC25" s="663"/>
      <c r="TBD25" s="663"/>
      <c r="TBE25" s="663"/>
      <c r="TBF25" s="663"/>
      <c r="TBG25" s="663"/>
      <c r="TBH25" s="663"/>
      <c r="TBI25" s="663"/>
      <c r="TBJ25" s="663"/>
      <c r="TBK25" s="663"/>
      <c r="TBL25" s="663"/>
      <c r="TBM25" s="663"/>
      <c r="TBN25" s="663"/>
      <c r="TBO25" s="663"/>
      <c r="TBP25" s="663"/>
      <c r="TBQ25" s="663"/>
      <c r="TBR25" s="663"/>
      <c r="TBS25" s="663"/>
      <c r="TBT25" s="663"/>
      <c r="TBU25" s="663"/>
      <c r="TBV25" s="663"/>
      <c r="TBW25" s="663"/>
      <c r="TBX25" s="663"/>
      <c r="TBY25" s="663"/>
      <c r="TBZ25" s="663"/>
      <c r="TCA25" s="663"/>
      <c r="TCB25" s="663"/>
      <c r="TCC25" s="663"/>
      <c r="TCD25" s="663"/>
      <c r="TCE25" s="663"/>
      <c r="TCF25" s="663"/>
      <c r="TCG25" s="663"/>
      <c r="TCH25" s="663"/>
      <c r="TCI25" s="663"/>
      <c r="TCJ25" s="663"/>
      <c r="TCK25" s="663"/>
      <c r="TCL25" s="663"/>
      <c r="TCM25" s="663"/>
      <c r="TCN25" s="663"/>
      <c r="TCO25" s="663"/>
      <c r="TCP25" s="663"/>
      <c r="TCQ25" s="663"/>
      <c r="TCR25" s="663"/>
      <c r="TCS25" s="663"/>
      <c r="TCT25" s="663"/>
      <c r="TCU25" s="663"/>
      <c r="TCV25" s="663"/>
      <c r="TCW25" s="663"/>
      <c r="TCX25" s="663"/>
      <c r="TCY25" s="663"/>
      <c r="TCZ25" s="663"/>
      <c r="TDA25" s="663"/>
      <c r="TDB25" s="663"/>
      <c r="TDC25" s="663"/>
      <c r="TDD25" s="663"/>
      <c r="TDE25" s="663"/>
      <c r="TDF25" s="663"/>
      <c r="TDG25" s="663"/>
      <c r="TDH25" s="663"/>
      <c r="TDI25" s="663"/>
      <c r="TDJ25" s="663"/>
      <c r="TDK25" s="663"/>
      <c r="TDL25" s="663"/>
      <c r="TDM25" s="663"/>
      <c r="TDN25" s="663"/>
      <c r="TDO25" s="663"/>
      <c r="TDP25" s="663"/>
      <c r="TDQ25" s="663"/>
      <c r="TDR25" s="663"/>
      <c r="TDS25" s="663"/>
      <c r="TDT25" s="663"/>
      <c r="TDU25" s="663"/>
      <c r="TDV25" s="663"/>
      <c r="TDW25" s="663"/>
      <c r="TDX25" s="663"/>
      <c r="TDY25" s="663"/>
      <c r="TDZ25" s="663"/>
      <c r="TEA25" s="663"/>
      <c r="TEB25" s="663"/>
      <c r="TEC25" s="663"/>
      <c r="TED25" s="663"/>
      <c r="TEE25" s="663"/>
      <c r="TEF25" s="663"/>
      <c r="TEG25" s="663"/>
      <c r="TEH25" s="663"/>
      <c r="TEI25" s="663"/>
      <c r="TEJ25" s="663"/>
      <c r="TEK25" s="663"/>
      <c r="TEL25" s="663"/>
      <c r="TEM25" s="663"/>
      <c r="TEN25" s="663"/>
      <c r="TEO25" s="663"/>
      <c r="TEP25" s="663"/>
      <c r="TEQ25" s="663"/>
      <c r="TER25" s="663"/>
      <c r="TES25" s="663"/>
      <c r="TET25" s="663"/>
      <c r="TEU25" s="663"/>
      <c r="TEV25" s="663"/>
      <c r="TEW25" s="663"/>
      <c r="TEX25" s="663"/>
      <c r="TEY25" s="663"/>
      <c r="TEZ25" s="663"/>
      <c r="TFA25" s="663"/>
      <c r="TFB25" s="663"/>
      <c r="TFC25" s="663"/>
      <c r="TFD25" s="663"/>
      <c r="TFE25" s="663"/>
      <c r="TFF25" s="663"/>
      <c r="TFG25" s="663"/>
      <c r="TFH25" s="663"/>
      <c r="TFI25" s="663"/>
      <c r="TFJ25" s="663"/>
      <c r="TFK25" s="663"/>
      <c r="TFL25" s="663"/>
      <c r="TFM25" s="663"/>
      <c r="TFN25" s="663"/>
      <c r="TFO25" s="663"/>
      <c r="TFP25" s="663"/>
      <c r="TFQ25" s="663"/>
      <c r="TFR25" s="663"/>
      <c r="TFS25" s="663"/>
      <c r="TFT25" s="663"/>
      <c r="TFU25" s="663"/>
      <c r="TFV25" s="663"/>
      <c r="TFW25" s="663"/>
      <c r="TFX25" s="663"/>
      <c r="TFY25" s="663"/>
      <c r="TFZ25" s="663"/>
      <c r="TGA25" s="663"/>
      <c r="TGB25" s="663"/>
      <c r="TGC25" s="663"/>
      <c r="TGD25" s="663"/>
      <c r="TGE25" s="663"/>
      <c r="TGF25" s="663"/>
      <c r="TGG25" s="663"/>
      <c r="TGH25" s="663"/>
      <c r="TGI25" s="663"/>
      <c r="TGJ25" s="663"/>
      <c r="TGK25" s="663"/>
      <c r="TGL25" s="663"/>
      <c r="TGM25" s="663"/>
      <c r="TGN25" s="663"/>
      <c r="TGO25" s="663"/>
      <c r="TGP25" s="663"/>
      <c r="TGQ25" s="663"/>
      <c r="TGR25" s="663"/>
      <c r="TGS25" s="663"/>
      <c r="TGT25" s="663"/>
      <c r="TGU25" s="663"/>
      <c r="TGV25" s="663"/>
      <c r="TGW25" s="663"/>
      <c r="TGX25" s="663"/>
      <c r="TGY25" s="663"/>
      <c r="TGZ25" s="663"/>
      <c r="THA25" s="663"/>
      <c r="THB25" s="663"/>
      <c r="THC25" s="663"/>
      <c r="THD25" s="663"/>
      <c r="THE25" s="663"/>
      <c r="THF25" s="663"/>
      <c r="THG25" s="663"/>
      <c r="THH25" s="663"/>
      <c r="THI25" s="663"/>
      <c r="THJ25" s="663"/>
      <c r="THK25" s="663"/>
      <c r="THL25" s="663"/>
      <c r="THM25" s="663"/>
      <c r="THN25" s="663"/>
      <c r="THO25" s="663"/>
      <c r="THP25" s="663"/>
      <c r="THQ25" s="663"/>
      <c r="THR25" s="663"/>
      <c r="THS25" s="663"/>
      <c r="THT25" s="663"/>
      <c r="THU25" s="663"/>
      <c r="THV25" s="663"/>
      <c r="THW25" s="663"/>
      <c r="THX25" s="663"/>
      <c r="THY25" s="663"/>
      <c r="THZ25" s="663"/>
      <c r="TIA25" s="663"/>
      <c r="TIB25" s="663"/>
      <c r="TIC25" s="663"/>
      <c r="TID25" s="663"/>
      <c r="TIE25" s="663"/>
      <c r="TIF25" s="663"/>
      <c r="TIG25" s="663"/>
      <c r="TIH25" s="663"/>
      <c r="TII25" s="663"/>
      <c r="TIJ25" s="663"/>
      <c r="TIK25" s="663"/>
      <c r="TIL25" s="663"/>
      <c r="TIM25" s="663"/>
      <c r="TIN25" s="663"/>
      <c r="TIO25" s="663"/>
      <c r="TIP25" s="663"/>
      <c r="TIQ25" s="663"/>
      <c r="TIR25" s="663"/>
      <c r="TIS25" s="663"/>
      <c r="TIT25" s="663"/>
      <c r="TIU25" s="663"/>
      <c r="TIV25" s="663"/>
      <c r="TIW25" s="663"/>
      <c r="TIX25" s="663"/>
      <c r="TIY25" s="663"/>
      <c r="TIZ25" s="663"/>
      <c r="TJA25" s="663"/>
      <c r="TJB25" s="663"/>
      <c r="TJC25" s="663"/>
      <c r="TJD25" s="663"/>
      <c r="TJE25" s="663"/>
      <c r="TJF25" s="663"/>
      <c r="TJG25" s="663"/>
      <c r="TJH25" s="663"/>
      <c r="TJI25" s="663"/>
      <c r="TJJ25" s="663"/>
      <c r="TJK25" s="663"/>
      <c r="TJL25" s="663"/>
      <c r="TJM25" s="663"/>
      <c r="TJN25" s="663"/>
      <c r="TJO25" s="663"/>
      <c r="TJP25" s="663"/>
      <c r="TJQ25" s="663"/>
      <c r="TJR25" s="663"/>
      <c r="TJS25" s="663"/>
      <c r="TJT25" s="663"/>
      <c r="TJU25" s="663"/>
      <c r="TJV25" s="663"/>
      <c r="TJW25" s="663"/>
      <c r="TJX25" s="663"/>
      <c r="TJY25" s="663"/>
      <c r="TJZ25" s="663"/>
      <c r="TKA25" s="663"/>
      <c r="TKB25" s="663"/>
      <c r="TKC25" s="663"/>
      <c r="TKD25" s="663"/>
      <c r="TKE25" s="663"/>
      <c r="TKF25" s="663"/>
      <c r="TKG25" s="663"/>
      <c r="TKH25" s="663"/>
      <c r="TKI25" s="663"/>
      <c r="TKJ25" s="663"/>
      <c r="TKK25" s="663"/>
      <c r="TKL25" s="663"/>
      <c r="TKM25" s="663"/>
      <c r="TKN25" s="663"/>
      <c r="TKO25" s="663"/>
      <c r="TKP25" s="663"/>
      <c r="TKQ25" s="663"/>
      <c r="TKR25" s="663"/>
      <c r="TKS25" s="663"/>
      <c r="TKT25" s="663"/>
      <c r="TKU25" s="663"/>
      <c r="TKV25" s="663"/>
      <c r="TKW25" s="663"/>
      <c r="TKX25" s="663"/>
      <c r="TKY25" s="663"/>
      <c r="TKZ25" s="663"/>
      <c r="TLA25" s="663"/>
      <c r="TLB25" s="663"/>
      <c r="TLC25" s="663"/>
      <c r="TLD25" s="663"/>
      <c r="TLE25" s="663"/>
      <c r="TLF25" s="663"/>
      <c r="TLG25" s="663"/>
      <c r="TLH25" s="663"/>
      <c r="TLI25" s="663"/>
      <c r="TLJ25" s="663"/>
      <c r="TLK25" s="663"/>
      <c r="TLL25" s="663"/>
      <c r="TLM25" s="663"/>
      <c r="TLN25" s="663"/>
      <c r="TLO25" s="663"/>
      <c r="TLP25" s="663"/>
      <c r="TLQ25" s="663"/>
      <c r="TLR25" s="663"/>
      <c r="TLS25" s="663"/>
      <c r="TLT25" s="663"/>
      <c r="TLU25" s="663"/>
      <c r="TLV25" s="663"/>
      <c r="TLW25" s="663"/>
      <c r="TLX25" s="663"/>
      <c r="TLY25" s="663"/>
      <c r="TLZ25" s="663"/>
      <c r="TMA25" s="663"/>
      <c r="TMB25" s="663"/>
      <c r="TMC25" s="663"/>
      <c r="TMD25" s="663"/>
      <c r="TME25" s="663"/>
      <c r="TMF25" s="663"/>
      <c r="TMG25" s="663"/>
      <c r="TMH25" s="663"/>
      <c r="TMI25" s="663"/>
      <c r="TMJ25" s="663"/>
      <c r="TMK25" s="663"/>
      <c r="TML25" s="663"/>
      <c r="TMM25" s="663"/>
      <c r="TMN25" s="663"/>
      <c r="TMO25" s="663"/>
      <c r="TMP25" s="663"/>
      <c r="TMQ25" s="663"/>
      <c r="TMR25" s="663"/>
      <c r="TMS25" s="663"/>
      <c r="TMT25" s="663"/>
      <c r="TMU25" s="663"/>
      <c r="TMV25" s="663"/>
      <c r="TMW25" s="663"/>
      <c r="TMX25" s="663"/>
      <c r="TMY25" s="663"/>
      <c r="TMZ25" s="663"/>
      <c r="TNA25" s="663"/>
      <c r="TNB25" s="663"/>
      <c r="TNC25" s="663"/>
      <c r="TND25" s="663"/>
      <c r="TNE25" s="663"/>
      <c r="TNF25" s="663"/>
      <c r="TNG25" s="663"/>
      <c r="TNH25" s="663"/>
      <c r="TNI25" s="663"/>
      <c r="TNJ25" s="663"/>
      <c r="TNK25" s="663"/>
      <c r="TNL25" s="663"/>
      <c r="TNM25" s="663"/>
      <c r="TNN25" s="663"/>
      <c r="TNO25" s="663"/>
      <c r="TNP25" s="663"/>
      <c r="TNQ25" s="663"/>
      <c r="TNR25" s="663"/>
      <c r="TNS25" s="663"/>
      <c r="TNT25" s="663"/>
      <c r="TNU25" s="663"/>
      <c r="TNV25" s="663"/>
      <c r="TNW25" s="663"/>
      <c r="TNX25" s="663"/>
      <c r="TNY25" s="663"/>
      <c r="TNZ25" s="663"/>
      <c r="TOA25" s="663"/>
      <c r="TOB25" s="663"/>
      <c r="TOC25" s="663"/>
      <c r="TOD25" s="663"/>
      <c r="TOE25" s="663"/>
      <c r="TOF25" s="663"/>
      <c r="TOG25" s="663"/>
      <c r="TOH25" s="663"/>
      <c r="TOI25" s="663"/>
      <c r="TOJ25" s="663"/>
      <c r="TOK25" s="663"/>
      <c r="TOL25" s="663"/>
      <c r="TOM25" s="663"/>
      <c r="TON25" s="663"/>
      <c r="TOO25" s="663"/>
      <c r="TOP25" s="663"/>
      <c r="TOQ25" s="663"/>
      <c r="TOR25" s="663"/>
      <c r="TOS25" s="663"/>
      <c r="TOT25" s="663"/>
      <c r="TOU25" s="663"/>
      <c r="TOV25" s="663"/>
      <c r="TOW25" s="663"/>
      <c r="TOX25" s="663"/>
      <c r="TOY25" s="663"/>
      <c r="TOZ25" s="663"/>
      <c r="TPA25" s="663"/>
      <c r="TPB25" s="663"/>
      <c r="TPC25" s="663"/>
      <c r="TPD25" s="663"/>
      <c r="TPE25" s="663"/>
      <c r="TPF25" s="663"/>
      <c r="TPG25" s="663"/>
      <c r="TPH25" s="663"/>
      <c r="TPI25" s="663"/>
      <c r="TPJ25" s="663"/>
      <c r="TPK25" s="663"/>
      <c r="TPL25" s="663"/>
      <c r="TPM25" s="663"/>
      <c r="TPN25" s="663"/>
      <c r="TPO25" s="663"/>
      <c r="TPP25" s="663"/>
      <c r="TPQ25" s="663"/>
      <c r="TPR25" s="663"/>
      <c r="TPS25" s="663"/>
      <c r="TPT25" s="663"/>
      <c r="TPU25" s="663"/>
      <c r="TPV25" s="663"/>
      <c r="TPW25" s="663"/>
      <c r="TPX25" s="663"/>
      <c r="TPY25" s="663"/>
      <c r="TPZ25" s="663"/>
      <c r="TQA25" s="663"/>
      <c r="TQB25" s="663"/>
      <c r="TQC25" s="663"/>
      <c r="TQD25" s="663"/>
      <c r="TQE25" s="663"/>
      <c r="TQF25" s="663"/>
      <c r="TQG25" s="663"/>
      <c r="TQH25" s="663"/>
      <c r="TQI25" s="663"/>
      <c r="TQJ25" s="663"/>
      <c r="TQK25" s="663"/>
      <c r="TQL25" s="663"/>
      <c r="TQM25" s="663"/>
      <c r="TQN25" s="663"/>
      <c r="TQO25" s="663"/>
      <c r="TQP25" s="663"/>
      <c r="TQQ25" s="663"/>
      <c r="TQR25" s="663"/>
      <c r="TQS25" s="663"/>
      <c r="TQT25" s="663"/>
      <c r="TQU25" s="663"/>
      <c r="TQV25" s="663"/>
      <c r="TQW25" s="663"/>
      <c r="TQX25" s="663"/>
      <c r="TQY25" s="663"/>
      <c r="TQZ25" s="663"/>
      <c r="TRA25" s="663"/>
      <c r="TRB25" s="663"/>
      <c r="TRC25" s="663"/>
      <c r="TRD25" s="663"/>
      <c r="TRE25" s="663"/>
      <c r="TRF25" s="663"/>
      <c r="TRG25" s="663"/>
      <c r="TRH25" s="663"/>
      <c r="TRI25" s="663"/>
      <c r="TRJ25" s="663"/>
      <c r="TRK25" s="663"/>
      <c r="TRL25" s="663"/>
      <c r="TRM25" s="663"/>
      <c r="TRN25" s="663"/>
      <c r="TRO25" s="663"/>
      <c r="TRP25" s="663"/>
      <c r="TRQ25" s="663"/>
      <c r="TRR25" s="663"/>
      <c r="TRS25" s="663"/>
      <c r="TRT25" s="663"/>
      <c r="TRU25" s="663"/>
      <c r="TRV25" s="663"/>
      <c r="TRW25" s="663"/>
      <c r="TRX25" s="663"/>
      <c r="TRY25" s="663"/>
      <c r="TRZ25" s="663"/>
      <c r="TSA25" s="663"/>
      <c r="TSB25" s="663"/>
      <c r="TSC25" s="663"/>
      <c r="TSD25" s="663"/>
      <c r="TSE25" s="663"/>
      <c r="TSF25" s="663"/>
      <c r="TSG25" s="663"/>
      <c r="TSH25" s="663"/>
      <c r="TSI25" s="663"/>
      <c r="TSJ25" s="663"/>
      <c r="TSK25" s="663"/>
      <c r="TSL25" s="663"/>
      <c r="TSM25" s="663"/>
      <c r="TSN25" s="663"/>
      <c r="TSO25" s="663"/>
      <c r="TSP25" s="663"/>
      <c r="TSQ25" s="663"/>
      <c r="TSR25" s="663"/>
      <c r="TSS25" s="663"/>
      <c r="TST25" s="663"/>
      <c r="TSU25" s="663"/>
      <c r="TSV25" s="663"/>
      <c r="TSW25" s="663"/>
      <c r="TSX25" s="663"/>
      <c r="TSY25" s="663"/>
      <c r="TSZ25" s="663"/>
      <c r="TTA25" s="663"/>
      <c r="TTB25" s="663"/>
      <c r="TTC25" s="663"/>
      <c r="TTD25" s="663"/>
      <c r="TTE25" s="663"/>
      <c r="TTF25" s="663"/>
      <c r="TTG25" s="663"/>
      <c r="TTH25" s="663"/>
      <c r="TTI25" s="663"/>
      <c r="TTJ25" s="663"/>
      <c r="TTK25" s="663"/>
      <c r="TTL25" s="663"/>
      <c r="TTM25" s="663"/>
      <c r="TTN25" s="663"/>
      <c r="TTO25" s="663"/>
      <c r="TTP25" s="663"/>
      <c r="TTQ25" s="663"/>
      <c r="TTR25" s="663"/>
      <c r="TTS25" s="663"/>
      <c r="TTT25" s="663"/>
      <c r="TTU25" s="663"/>
      <c r="TTV25" s="663"/>
      <c r="TTW25" s="663"/>
      <c r="TTX25" s="663"/>
      <c r="TTY25" s="663"/>
      <c r="TTZ25" s="663"/>
      <c r="TUA25" s="663"/>
      <c r="TUB25" s="663"/>
      <c r="TUC25" s="663"/>
      <c r="TUD25" s="663"/>
      <c r="TUE25" s="663"/>
      <c r="TUF25" s="663"/>
      <c r="TUG25" s="663"/>
      <c r="TUH25" s="663"/>
      <c r="TUI25" s="663"/>
      <c r="TUJ25" s="663"/>
      <c r="TUK25" s="663"/>
      <c r="TUL25" s="663"/>
      <c r="TUM25" s="663"/>
      <c r="TUN25" s="663"/>
      <c r="TUO25" s="663"/>
      <c r="TUP25" s="663"/>
      <c r="TUQ25" s="663"/>
      <c r="TUR25" s="663"/>
      <c r="TUS25" s="663"/>
      <c r="TUT25" s="663"/>
      <c r="TUU25" s="663"/>
      <c r="TUV25" s="663"/>
      <c r="TUW25" s="663"/>
      <c r="TUX25" s="663"/>
      <c r="TUY25" s="663"/>
      <c r="TUZ25" s="663"/>
      <c r="TVA25" s="663"/>
      <c r="TVB25" s="663"/>
      <c r="TVC25" s="663"/>
      <c r="TVD25" s="663"/>
      <c r="TVE25" s="663"/>
      <c r="TVF25" s="663"/>
      <c r="TVG25" s="663"/>
      <c r="TVH25" s="663"/>
      <c r="TVI25" s="663"/>
      <c r="TVJ25" s="663"/>
      <c r="TVK25" s="663"/>
      <c r="TVL25" s="663"/>
      <c r="TVM25" s="663"/>
      <c r="TVN25" s="663"/>
      <c r="TVO25" s="663"/>
      <c r="TVP25" s="663"/>
      <c r="TVQ25" s="663"/>
      <c r="TVR25" s="663"/>
      <c r="TVS25" s="663"/>
      <c r="TVT25" s="663"/>
      <c r="TVU25" s="663"/>
      <c r="TVV25" s="663"/>
      <c r="TVW25" s="663"/>
      <c r="TVX25" s="663"/>
      <c r="TVY25" s="663"/>
      <c r="TVZ25" s="663"/>
      <c r="TWA25" s="663"/>
      <c r="TWB25" s="663"/>
      <c r="TWC25" s="663"/>
      <c r="TWD25" s="663"/>
      <c r="TWE25" s="663"/>
      <c r="TWF25" s="663"/>
      <c r="TWG25" s="663"/>
      <c r="TWH25" s="663"/>
      <c r="TWI25" s="663"/>
      <c r="TWJ25" s="663"/>
      <c r="TWK25" s="663"/>
      <c r="TWL25" s="663"/>
      <c r="TWM25" s="663"/>
      <c r="TWN25" s="663"/>
      <c r="TWO25" s="663"/>
      <c r="TWP25" s="663"/>
      <c r="TWQ25" s="663"/>
      <c r="TWR25" s="663"/>
      <c r="TWS25" s="663"/>
      <c r="TWT25" s="663"/>
      <c r="TWU25" s="663"/>
      <c r="TWV25" s="663"/>
      <c r="TWW25" s="663"/>
      <c r="TWX25" s="663"/>
      <c r="TWY25" s="663"/>
      <c r="TWZ25" s="663"/>
      <c r="TXA25" s="663"/>
      <c r="TXB25" s="663"/>
      <c r="TXC25" s="663"/>
      <c r="TXD25" s="663"/>
      <c r="TXE25" s="663"/>
      <c r="TXF25" s="663"/>
      <c r="TXG25" s="663"/>
      <c r="TXH25" s="663"/>
      <c r="TXI25" s="663"/>
      <c r="TXJ25" s="663"/>
      <c r="TXK25" s="663"/>
      <c r="TXL25" s="663"/>
      <c r="TXM25" s="663"/>
      <c r="TXN25" s="663"/>
      <c r="TXO25" s="663"/>
      <c r="TXP25" s="663"/>
      <c r="TXQ25" s="663"/>
      <c r="TXR25" s="663"/>
      <c r="TXS25" s="663"/>
      <c r="TXT25" s="663"/>
      <c r="TXU25" s="663"/>
      <c r="TXV25" s="663"/>
      <c r="TXW25" s="663"/>
      <c r="TXX25" s="663"/>
      <c r="TXY25" s="663"/>
      <c r="TXZ25" s="663"/>
      <c r="TYA25" s="663"/>
      <c r="TYB25" s="663"/>
      <c r="TYC25" s="663"/>
      <c r="TYD25" s="663"/>
      <c r="TYE25" s="663"/>
      <c r="TYF25" s="663"/>
      <c r="TYG25" s="663"/>
      <c r="TYH25" s="663"/>
      <c r="TYI25" s="663"/>
      <c r="TYJ25" s="663"/>
      <c r="TYK25" s="663"/>
      <c r="TYL25" s="663"/>
      <c r="TYM25" s="663"/>
      <c r="TYN25" s="663"/>
      <c r="TYO25" s="663"/>
      <c r="TYP25" s="663"/>
      <c r="TYQ25" s="663"/>
      <c r="TYR25" s="663"/>
      <c r="TYS25" s="663"/>
      <c r="TYT25" s="663"/>
      <c r="TYU25" s="663"/>
      <c r="TYV25" s="663"/>
      <c r="TYW25" s="663"/>
      <c r="TYX25" s="663"/>
      <c r="TYY25" s="663"/>
      <c r="TYZ25" s="663"/>
      <c r="TZA25" s="663"/>
      <c r="TZB25" s="663"/>
      <c r="TZC25" s="663"/>
      <c r="TZD25" s="663"/>
      <c r="TZE25" s="663"/>
      <c r="TZF25" s="663"/>
      <c r="TZG25" s="663"/>
      <c r="TZH25" s="663"/>
      <c r="TZI25" s="663"/>
      <c r="TZJ25" s="663"/>
      <c r="TZK25" s="663"/>
      <c r="TZL25" s="663"/>
      <c r="TZM25" s="663"/>
      <c r="TZN25" s="663"/>
      <c r="TZO25" s="663"/>
      <c r="TZP25" s="663"/>
      <c r="TZQ25" s="663"/>
      <c r="TZR25" s="663"/>
      <c r="TZS25" s="663"/>
      <c r="TZT25" s="663"/>
      <c r="TZU25" s="663"/>
      <c r="TZV25" s="663"/>
      <c r="TZW25" s="663"/>
      <c r="TZX25" s="663"/>
      <c r="TZY25" s="663"/>
      <c r="TZZ25" s="663"/>
      <c r="UAA25" s="663"/>
      <c r="UAB25" s="663"/>
      <c r="UAC25" s="663"/>
      <c r="UAD25" s="663"/>
      <c r="UAE25" s="663"/>
      <c r="UAF25" s="663"/>
      <c r="UAG25" s="663"/>
      <c r="UAH25" s="663"/>
      <c r="UAI25" s="663"/>
      <c r="UAJ25" s="663"/>
      <c r="UAK25" s="663"/>
      <c r="UAL25" s="663"/>
      <c r="UAM25" s="663"/>
      <c r="UAN25" s="663"/>
      <c r="UAO25" s="663"/>
      <c r="UAP25" s="663"/>
      <c r="UAQ25" s="663"/>
      <c r="UAR25" s="663"/>
      <c r="UAS25" s="663"/>
      <c r="UAT25" s="663"/>
      <c r="UAU25" s="663"/>
      <c r="UAV25" s="663"/>
      <c r="UAW25" s="663"/>
      <c r="UAX25" s="663"/>
      <c r="UAY25" s="663"/>
      <c r="UAZ25" s="663"/>
      <c r="UBA25" s="663"/>
      <c r="UBB25" s="663"/>
      <c r="UBC25" s="663"/>
      <c r="UBD25" s="663"/>
      <c r="UBE25" s="663"/>
      <c r="UBF25" s="663"/>
      <c r="UBG25" s="663"/>
      <c r="UBH25" s="663"/>
      <c r="UBI25" s="663"/>
      <c r="UBJ25" s="663"/>
      <c r="UBK25" s="663"/>
      <c r="UBL25" s="663"/>
      <c r="UBM25" s="663"/>
      <c r="UBN25" s="663"/>
      <c r="UBO25" s="663"/>
      <c r="UBP25" s="663"/>
      <c r="UBQ25" s="663"/>
      <c r="UBR25" s="663"/>
      <c r="UBS25" s="663"/>
      <c r="UBT25" s="663"/>
      <c r="UBU25" s="663"/>
      <c r="UBV25" s="663"/>
      <c r="UBW25" s="663"/>
      <c r="UBX25" s="663"/>
      <c r="UBY25" s="663"/>
      <c r="UBZ25" s="663"/>
      <c r="UCA25" s="663"/>
      <c r="UCB25" s="663"/>
      <c r="UCC25" s="663"/>
      <c r="UCD25" s="663"/>
      <c r="UCE25" s="663"/>
      <c r="UCF25" s="663"/>
      <c r="UCG25" s="663"/>
      <c r="UCH25" s="663"/>
      <c r="UCI25" s="663"/>
      <c r="UCJ25" s="663"/>
      <c r="UCK25" s="663"/>
      <c r="UCL25" s="663"/>
      <c r="UCM25" s="663"/>
      <c r="UCN25" s="663"/>
      <c r="UCO25" s="663"/>
      <c r="UCP25" s="663"/>
      <c r="UCQ25" s="663"/>
      <c r="UCR25" s="663"/>
      <c r="UCS25" s="663"/>
      <c r="UCT25" s="663"/>
      <c r="UCU25" s="663"/>
      <c r="UCV25" s="663"/>
      <c r="UCW25" s="663"/>
      <c r="UCX25" s="663"/>
      <c r="UCY25" s="663"/>
      <c r="UCZ25" s="663"/>
      <c r="UDA25" s="663"/>
      <c r="UDB25" s="663"/>
      <c r="UDC25" s="663"/>
      <c r="UDD25" s="663"/>
      <c r="UDE25" s="663"/>
      <c r="UDF25" s="663"/>
      <c r="UDG25" s="663"/>
      <c r="UDH25" s="663"/>
      <c r="UDI25" s="663"/>
      <c r="UDJ25" s="663"/>
      <c r="UDK25" s="663"/>
      <c r="UDL25" s="663"/>
      <c r="UDM25" s="663"/>
      <c r="UDN25" s="663"/>
      <c r="UDO25" s="663"/>
      <c r="UDP25" s="663"/>
      <c r="UDQ25" s="663"/>
      <c r="UDR25" s="663"/>
      <c r="UDS25" s="663"/>
      <c r="UDT25" s="663"/>
      <c r="UDU25" s="663"/>
      <c r="UDV25" s="663"/>
      <c r="UDW25" s="663"/>
      <c r="UDX25" s="663"/>
      <c r="UDY25" s="663"/>
      <c r="UDZ25" s="663"/>
      <c r="UEA25" s="663"/>
      <c r="UEB25" s="663"/>
      <c r="UEC25" s="663"/>
      <c r="UED25" s="663"/>
      <c r="UEE25" s="663"/>
      <c r="UEF25" s="663"/>
      <c r="UEG25" s="663"/>
      <c r="UEH25" s="663"/>
      <c r="UEI25" s="663"/>
      <c r="UEJ25" s="663"/>
      <c r="UEK25" s="663"/>
      <c r="UEL25" s="663"/>
      <c r="UEM25" s="663"/>
      <c r="UEN25" s="663"/>
      <c r="UEO25" s="663"/>
      <c r="UEP25" s="663"/>
      <c r="UEQ25" s="663"/>
      <c r="UER25" s="663"/>
      <c r="UES25" s="663"/>
      <c r="UET25" s="663"/>
      <c r="UEU25" s="663"/>
      <c r="UEV25" s="663"/>
      <c r="UEW25" s="663"/>
      <c r="UEX25" s="663"/>
      <c r="UEY25" s="663"/>
      <c r="UEZ25" s="663"/>
      <c r="UFA25" s="663"/>
      <c r="UFB25" s="663"/>
      <c r="UFC25" s="663"/>
      <c r="UFD25" s="663"/>
      <c r="UFE25" s="663"/>
      <c r="UFF25" s="663"/>
      <c r="UFG25" s="663"/>
      <c r="UFH25" s="663"/>
      <c r="UFI25" s="663"/>
      <c r="UFJ25" s="663"/>
      <c r="UFK25" s="663"/>
      <c r="UFL25" s="663"/>
      <c r="UFM25" s="663"/>
      <c r="UFN25" s="663"/>
      <c r="UFO25" s="663"/>
      <c r="UFP25" s="663"/>
      <c r="UFQ25" s="663"/>
      <c r="UFR25" s="663"/>
      <c r="UFS25" s="663"/>
      <c r="UFT25" s="663"/>
      <c r="UFU25" s="663"/>
      <c r="UFV25" s="663"/>
      <c r="UFW25" s="663"/>
      <c r="UFX25" s="663"/>
      <c r="UFY25" s="663"/>
      <c r="UFZ25" s="663"/>
      <c r="UGA25" s="663"/>
      <c r="UGB25" s="663"/>
      <c r="UGC25" s="663"/>
      <c r="UGD25" s="663"/>
      <c r="UGE25" s="663"/>
      <c r="UGF25" s="663"/>
      <c r="UGG25" s="663"/>
      <c r="UGH25" s="663"/>
      <c r="UGI25" s="663"/>
      <c r="UGJ25" s="663"/>
      <c r="UGK25" s="663"/>
      <c r="UGL25" s="663"/>
      <c r="UGM25" s="663"/>
      <c r="UGN25" s="663"/>
      <c r="UGO25" s="663"/>
      <c r="UGP25" s="663"/>
      <c r="UGQ25" s="663"/>
      <c r="UGR25" s="663"/>
      <c r="UGS25" s="663"/>
      <c r="UGT25" s="663"/>
      <c r="UGU25" s="663"/>
      <c r="UGV25" s="663"/>
      <c r="UGW25" s="663"/>
      <c r="UGX25" s="663"/>
      <c r="UGY25" s="663"/>
      <c r="UGZ25" s="663"/>
      <c r="UHA25" s="663"/>
      <c r="UHB25" s="663"/>
      <c r="UHC25" s="663"/>
      <c r="UHD25" s="663"/>
      <c r="UHE25" s="663"/>
      <c r="UHF25" s="663"/>
      <c r="UHG25" s="663"/>
      <c r="UHH25" s="663"/>
      <c r="UHI25" s="663"/>
      <c r="UHJ25" s="663"/>
      <c r="UHK25" s="663"/>
      <c r="UHL25" s="663"/>
      <c r="UHM25" s="663"/>
      <c r="UHN25" s="663"/>
      <c r="UHO25" s="663"/>
      <c r="UHP25" s="663"/>
      <c r="UHQ25" s="663"/>
      <c r="UHR25" s="663"/>
      <c r="UHS25" s="663"/>
      <c r="UHT25" s="663"/>
      <c r="UHU25" s="663"/>
      <c r="UHV25" s="663"/>
      <c r="UHW25" s="663"/>
      <c r="UHX25" s="663"/>
      <c r="UHY25" s="663"/>
      <c r="UHZ25" s="663"/>
      <c r="UIA25" s="663"/>
      <c r="UIB25" s="663"/>
      <c r="UIC25" s="663"/>
      <c r="UID25" s="663"/>
      <c r="UIE25" s="663"/>
      <c r="UIF25" s="663"/>
      <c r="UIG25" s="663"/>
      <c r="UIH25" s="663"/>
      <c r="UII25" s="663"/>
      <c r="UIJ25" s="663"/>
      <c r="UIK25" s="663"/>
      <c r="UIL25" s="663"/>
      <c r="UIM25" s="663"/>
      <c r="UIN25" s="663"/>
      <c r="UIO25" s="663"/>
      <c r="UIP25" s="663"/>
      <c r="UIQ25" s="663"/>
      <c r="UIR25" s="663"/>
      <c r="UIS25" s="663"/>
      <c r="UIT25" s="663"/>
      <c r="UIU25" s="663"/>
      <c r="UIV25" s="663"/>
      <c r="UIW25" s="663"/>
      <c r="UIX25" s="663"/>
      <c r="UIY25" s="663"/>
      <c r="UIZ25" s="663"/>
      <c r="UJA25" s="663"/>
      <c r="UJB25" s="663"/>
      <c r="UJC25" s="663"/>
      <c r="UJD25" s="663"/>
      <c r="UJE25" s="663"/>
      <c r="UJF25" s="663"/>
      <c r="UJG25" s="663"/>
      <c r="UJH25" s="663"/>
      <c r="UJI25" s="663"/>
      <c r="UJJ25" s="663"/>
      <c r="UJK25" s="663"/>
      <c r="UJL25" s="663"/>
      <c r="UJM25" s="663"/>
      <c r="UJN25" s="663"/>
      <c r="UJO25" s="663"/>
      <c r="UJP25" s="663"/>
      <c r="UJQ25" s="663"/>
      <c r="UJR25" s="663"/>
      <c r="UJS25" s="663"/>
      <c r="UJT25" s="663"/>
      <c r="UJU25" s="663"/>
      <c r="UJV25" s="663"/>
      <c r="UJW25" s="663"/>
      <c r="UJX25" s="663"/>
      <c r="UJY25" s="663"/>
      <c r="UJZ25" s="663"/>
      <c r="UKA25" s="663"/>
      <c r="UKB25" s="663"/>
      <c r="UKC25" s="663"/>
      <c r="UKD25" s="663"/>
      <c r="UKE25" s="663"/>
      <c r="UKF25" s="663"/>
      <c r="UKG25" s="663"/>
      <c r="UKH25" s="663"/>
      <c r="UKI25" s="663"/>
      <c r="UKJ25" s="663"/>
      <c r="UKK25" s="663"/>
      <c r="UKL25" s="663"/>
      <c r="UKM25" s="663"/>
      <c r="UKN25" s="663"/>
      <c r="UKO25" s="663"/>
      <c r="UKP25" s="663"/>
      <c r="UKQ25" s="663"/>
      <c r="UKR25" s="663"/>
      <c r="UKS25" s="663"/>
      <c r="UKT25" s="663"/>
      <c r="UKU25" s="663"/>
      <c r="UKV25" s="663"/>
      <c r="UKW25" s="663"/>
      <c r="UKX25" s="663"/>
      <c r="UKY25" s="663"/>
      <c r="UKZ25" s="663"/>
      <c r="ULA25" s="663"/>
      <c r="ULB25" s="663"/>
      <c r="ULC25" s="663"/>
      <c r="ULD25" s="663"/>
      <c r="ULE25" s="663"/>
      <c r="ULF25" s="663"/>
      <c r="ULG25" s="663"/>
      <c r="ULH25" s="663"/>
      <c r="ULI25" s="663"/>
      <c r="ULJ25" s="663"/>
      <c r="ULK25" s="663"/>
      <c r="ULL25" s="663"/>
      <c r="ULM25" s="663"/>
      <c r="ULN25" s="663"/>
      <c r="ULO25" s="663"/>
      <c r="ULP25" s="663"/>
      <c r="ULQ25" s="663"/>
      <c r="ULR25" s="663"/>
      <c r="ULS25" s="663"/>
      <c r="ULT25" s="663"/>
      <c r="ULU25" s="663"/>
      <c r="ULV25" s="663"/>
      <c r="ULW25" s="663"/>
      <c r="ULX25" s="663"/>
      <c r="ULY25" s="663"/>
      <c r="ULZ25" s="663"/>
      <c r="UMA25" s="663"/>
      <c r="UMB25" s="663"/>
      <c r="UMC25" s="663"/>
      <c r="UMD25" s="663"/>
      <c r="UME25" s="663"/>
      <c r="UMF25" s="663"/>
      <c r="UMG25" s="663"/>
      <c r="UMH25" s="663"/>
      <c r="UMI25" s="663"/>
      <c r="UMJ25" s="663"/>
      <c r="UMK25" s="663"/>
      <c r="UML25" s="663"/>
      <c r="UMM25" s="663"/>
      <c r="UMN25" s="663"/>
      <c r="UMO25" s="663"/>
      <c r="UMP25" s="663"/>
      <c r="UMQ25" s="663"/>
      <c r="UMR25" s="663"/>
      <c r="UMS25" s="663"/>
      <c r="UMT25" s="663"/>
      <c r="UMU25" s="663"/>
      <c r="UMV25" s="663"/>
      <c r="UMW25" s="663"/>
      <c r="UMX25" s="663"/>
      <c r="UMY25" s="663"/>
      <c r="UMZ25" s="663"/>
      <c r="UNA25" s="663"/>
      <c r="UNB25" s="663"/>
      <c r="UNC25" s="663"/>
      <c r="UND25" s="663"/>
      <c r="UNE25" s="663"/>
      <c r="UNF25" s="663"/>
      <c r="UNG25" s="663"/>
      <c r="UNH25" s="663"/>
      <c r="UNI25" s="663"/>
      <c r="UNJ25" s="663"/>
      <c r="UNK25" s="663"/>
      <c r="UNL25" s="663"/>
      <c r="UNM25" s="663"/>
      <c r="UNN25" s="663"/>
      <c r="UNO25" s="663"/>
      <c r="UNP25" s="663"/>
      <c r="UNQ25" s="663"/>
      <c r="UNR25" s="663"/>
      <c r="UNS25" s="663"/>
      <c r="UNT25" s="663"/>
      <c r="UNU25" s="663"/>
      <c r="UNV25" s="663"/>
      <c r="UNW25" s="663"/>
      <c r="UNX25" s="663"/>
      <c r="UNY25" s="663"/>
      <c r="UNZ25" s="663"/>
      <c r="UOA25" s="663"/>
      <c r="UOB25" s="663"/>
      <c r="UOC25" s="663"/>
      <c r="UOD25" s="663"/>
      <c r="UOE25" s="663"/>
      <c r="UOF25" s="663"/>
      <c r="UOG25" s="663"/>
      <c r="UOH25" s="663"/>
      <c r="UOI25" s="663"/>
      <c r="UOJ25" s="663"/>
      <c r="UOK25" s="663"/>
      <c r="UOL25" s="663"/>
      <c r="UOM25" s="663"/>
      <c r="UON25" s="663"/>
      <c r="UOO25" s="663"/>
      <c r="UOP25" s="663"/>
      <c r="UOQ25" s="663"/>
      <c r="UOR25" s="663"/>
      <c r="UOS25" s="663"/>
      <c r="UOT25" s="663"/>
      <c r="UOU25" s="663"/>
      <c r="UOV25" s="663"/>
      <c r="UOW25" s="663"/>
      <c r="UOX25" s="663"/>
      <c r="UOY25" s="663"/>
      <c r="UOZ25" s="663"/>
      <c r="UPA25" s="663"/>
      <c r="UPB25" s="663"/>
      <c r="UPC25" s="663"/>
      <c r="UPD25" s="663"/>
      <c r="UPE25" s="663"/>
      <c r="UPF25" s="663"/>
      <c r="UPG25" s="663"/>
      <c r="UPH25" s="663"/>
      <c r="UPI25" s="663"/>
      <c r="UPJ25" s="663"/>
      <c r="UPK25" s="663"/>
      <c r="UPL25" s="663"/>
      <c r="UPM25" s="663"/>
      <c r="UPN25" s="663"/>
      <c r="UPO25" s="663"/>
      <c r="UPP25" s="663"/>
      <c r="UPQ25" s="663"/>
      <c r="UPR25" s="663"/>
      <c r="UPS25" s="663"/>
      <c r="UPT25" s="663"/>
      <c r="UPU25" s="663"/>
      <c r="UPV25" s="663"/>
      <c r="UPW25" s="663"/>
      <c r="UPX25" s="663"/>
      <c r="UPY25" s="663"/>
      <c r="UPZ25" s="663"/>
      <c r="UQA25" s="663"/>
      <c r="UQB25" s="663"/>
      <c r="UQC25" s="663"/>
      <c r="UQD25" s="663"/>
      <c r="UQE25" s="663"/>
      <c r="UQF25" s="663"/>
      <c r="UQG25" s="663"/>
      <c r="UQH25" s="663"/>
      <c r="UQI25" s="663"/>
      <c r="UQJ25" s="663"/>
      <c r="UQK25" s="663"/>
      <c r="UQL25" s="663"/>
      <c r="UQM25" s="663"/>
      <c r="UQN25" s="663"/>
      <c r="UQO25" s="663"/>
      <c r="UQP25" s="663"/>
      <c r="UQQ25" s="663"/>
      <c r="UQR25" s="663"/>
      <c r="UQS25" s="663"/>
      <c r="UQT25" s="663"/>
      <c r="UQU25" s="663"/>
      <c r="UQV25" s="663"/>
      <c r="UQW25" s="663"/>
      <c r="UQX25" s="663"/>
      <c r="UQY25" s="663"/>
      <c r="UQZ25" s="663"/>
      <c r="URA25" s="663"/>
      <c r="URB25" s="663"/>
      <c r="URC25" s="663"/>
      <c r="URD25" s="663"/>
      <c r="URE25" s="663"/>
      <c r="URF25" s="663"/>
      <c r="URG25" s="663"/>
      <c r="URH25" s="663"/>
      <c r="URI25" s="663"/>
      <c r="URJ25" s="663"/>
      <c r="URK25" s="663"/>
      <c r="URL25" s="663"/>
      <c r="URM25" s="663"/>
      <c r="URN25" s="663"/>
      <c r="URO25" s="663"/>
      <c r="URP25" s="663"/>
      <c r="URQ25" s="663"/>
      <c r="URR25" s="663"/>
      <c r="URS25" s="663"/>
      <c r="URT25" s="663"/>
      <c r="URU25" s="663"/>
      <c r="URV25" s="663"/>
      <c r="URW25" s="663"/>
      <c r="URX25" s="663"/>
      <c r="URY25" s="663"/>
      <c r="URZ25" s="663"/>
      <c r="USA25" s="663"/>
      <c r="USB25" s="663"/>
      <c r="USC25" s="663"/>
      <c r="USD25" s="663"/>
      <c r="USE25" s="663"/>
      <c r="USF25" s="663"/>
      <c r="USG25" s="663"/>
      <c r="USH25" s="663"/>
      <c r="USI25" s="663"/>
      <c r="USJ25" s="663"/>
      <c r="USK25" s="663"/>
      <c r="USL25" s="663"/>
      <c r="USM25" s="663"/>
      <c r="USN25" s="663"/>
      <c r="USO25" s="663"/>
      <c r="USP25" s="663"/>
      <c r="USQ25" s="663"/>
      <c r="USR25" s="663"/>
      <c r="USS25" s="663"/>
      <c r="UST25" s="663"/>
      <c r="USU25" s="663"/>
      <c r="USV25" s="663"/>
      <c r="USW25" s="663"/>
      <c r="USX25" s="663"/>
      <c r="USY25" s="663"/>
      <c r="USZ25" s="663"/>
      <c r="UTA25" s="663"/>
      <c r="UTB25" s="663"/>
      <c r="UTC25" s="663"/>
      <c r="UTD25" s="663"/>
      <c r="UTE25" s="663"/>
      <c r="UTF25" s="663"/>
      <c r="UTG25" s="663"/>
      <c r="UTH25" s="663"/>
      <c r="UTI25" s="663"/>
      <c r="UTJ25" s="663"/>
      <c r="UTK25" s="663"/>
      <c r="UTL25" s="663"/>
      <c r="UTM25" s="663"/>
      <c r="UTN25" s="663"/>
      <c r="UTO25" s="663"/>
      <c r="UTP25" s="663"/>
      <c r="UTQ25" s="663"/>
      <c r="UTR25" s="663"/>
      <c r="UTS25" s="663"/>
      <c r="UTT25" s="663"/>
      <c r="UTU25" s="663"/>
      <c r="UTV25" s="663"/>
      <c r="UTW25" s="663"/>
      <c r="UTX25" s="663"/>
      <c r="UTY25" s="663"/>
      <c r="UTZ25" s="663"/>
      <c r="UUA25" s="663"/>
      <c r="UUB25" s="663"/>
      <c r="UUC25" s="663"/>
      <c r="UUD25" s="663"/>
      <c r="UUE25" s="663"/>
      <c r="UUF25" s="663"/>
      <c r="UUG25" s="663"/>
      <c r="UUH25" s="663"/>
      <c r="UUI25" s="663"/>
      <c r="UUJ25" s="663"/>
      <c r="UUK25" s="663"/>
      <c r="UUL25" s="663"/>
      <c r="UUM25" s="663"/>
      <c r="UUN25" s="663"/>
      <c r="UUO25" s="663"/>
      <c r="UUP25" s="663"/>
      <c r="UUQ25" s="663"/>
      <c r="UUR25" s="663"/>
      <c r="UUS25" s="663"/>
      <c r="UUT25" s="663"/>
      <c r="UUU25" s="663"/>
      <c r="UUV25" s="663"/>
      <c r="UUW25" s="663"/>
      <c r="UUX25" s="663"/>
      <c r="UUY25" s="663"/>
      <c r="UUZ25" s="663"/>
      <c r="UVA25" s="663"/>
      <c r="UVB25" s="663"/>
      <c r="UVC25" s="663"/>
      <c r="UVD25" s="663"/>
      <c r="UVE25" s="663"/>
      <c r="UVF25" s="663"/>
      <c r="UVG25" s="663"/>
      <c r="UVH25" s="663"/>
      <c r="UVI25" s="663"/>
      <c r="UVJ25" s="663"/>
      <c r="UVK25" s="663"/>
      <c r="UVL25" s="663"/>
      <c r="UVM25" s="663"/>
      <c r="UVN25" s="663"/>
      <c r="UVO25" s="663"/>
      <c r="UVP25" s="663"/>
      <c r="UVQ25" s="663"/>
      <c r="UVR25" s="663"/>
      <c r="UVS25" s="663"/>
      <c r="UVT25" s="663"/>
      <c r="UVU25" s="663"/>
      <c r="UVV25" s="663"/>
      <c r="UVW25" s="663"/>
      <c r="UVX25" s="663"/>
      <c r="UVY25" s="663"/>
      <c r="UVZ25" s="663"/>
      <c r="UWA25" s="663"/>
      <c r="UWB25" s="663"/>
      <c r="UWC25" s="663"/>
      <c r="UWD25" s="663"/>
      <c r="UWE25" s="663"/>
      <c r="UWF25" s="663"/>
      <c r="UWG25" s="663"/>
      <c r="UWH25" s="663"/>
      <c r="UWI25" s="663"/>
      <c r="UWJ25" s="663"/>
      <c r="UWK25" s="663"/>
      <c r="UWL25" s="663"/>
      <c r="UWM25" s="663"/>
      <c r="UWN25" s="663"/>
      <c r="UWO25" s="663"/>
      <c r="UWP25" s="663"/>
      <c r="UWQ25" s="663"/>
      <c r="UWR25" s="663"/>
      <c r="UWS25" s="663"/>
      <c r="UWT25" s="663"/>
      <c r="UWU25" s="663"/>
      <c r="UWV25" s="663"/>
      <c r="UWW25" s="663"/>
      <c r="UWX25" s="663"/>
      <c r="UWY25" s="663"/>
      <c r="UWZ25" s="663"/>
      <c r="UXA25" s="663"/>
      <c r="UXB25" s="663"/>
      <c r="UXC25" s="663"/>
      <c r="UXD25" s="663"/>
      <c r="UXE25" s="663"/>
      <c r="UXF25" s="663"/>
      <c r="UXG25" s="663"/>
      <c r="UXH25" s="663"/>
      <c r="UXI25" s="663"/>
      <c r="UXJ25" s="663"/>
      <c r="UXK25" s="663"/>
      <c r="UXL25" s="663"/>
      <c r="UXM25" s="663"/>
      <c r="UXN25" s="663"/>
      <c r="UXO25" s="663"/>
      <c r="UXP25" s="663"/>
      <c r="UXQ25" s="663"/>
      <c r="UXR25" s="663"/>
      <c r="UXS25" s="663"/>
      <c r="UXT25" s="663"/>
      <c r="UXU25" s="663"/>
      <c r="UXV25" s="663"/>
      <c r="UXW25" s="663"/>
      <c r="UXX25" s="663"/>
      <c r="UXY25" s="663"/>
      <c r="UXZ25" s="663"/>
      <c r="UYA25" s="663"/>
      <c r="UYB25" s="663"/>
      <c r="UYC25" s="663"/>
      <c r="UYD25" s="663"/>
      <c r="UYE25" s="663"/>
      <c r="UYF25" s="663"/>
      <c r="UYG25" s="663"/>
      <c r="UYH25" s="663"/>
      <c r="UYI25" s="663"/>
      <c r="UYJ25" s="663"/>
      <c r="UYK25" s="663"/>
      <c r="UYL25" s="663"/>
      <c r="UYM25" s="663"/>
      <c r="UYN25" s="663"/>
      <c r="UYO25" s="663"/>
      <c r="UYP25" s="663"/>
      <c r="UYQ25" s="663"/>
      <c r="UYR25" s="663"/>
      <c r="UYS25" s="663"/>
      <c r="UYT25" s="663"/>
      <c r="UYU25" s="663"/>
      <c r="UYV25" s="663"/>
      <c r="UYW25" s="663"/>
      <c r="UYX25" s="663"/>
      <c r="UYY25" s="663"/>
      <c r="UYZ25" s="663"/>
      <c r="UZA25" s="663"/>
      <c r="UZB25" s="663"/>
      <c r="UZC25" s="663"/>
      <c r="UZD25" s="663"/>
      <c r="UZE25" s="663"/>
      <c r="UZF25" s="663"/>
      <c r="UZG25" s="663"/>
      <c r="UZH25" s="663"/>
      <c r="UZI25" s="663"/>
      <c r="UZJ25" s="663"/>
      <c r="UZK25" s="663"/>
      <c r="UZL25" s="663"/>
      <c r="UZM25" s="663"/>
      <c r="UZN25" s="663"/>
      <c r="UZO25" s="663"/>
      <c r="UZP25" s="663"/>
      <c r="UZQ25" s="663"/>
      <c r="UZR25" s="663"/>
      <c r="UZS25" s="663"/>
      <c r="UZT25" s="663"/>
      <c r="UZU25" s="663"/>
      <c r="UZV25" s="663"/>
      <c r="UZW25" s="663"/>
      <c r="UZX25" s="663"/>
      <c r="UZY25" s="663"/>
      <c r="UZZ25" s="663"/>
      <c r="VAA25" s="663"/>
      <c r="VAB25" s="663"/>
      <c r="VAC25" s="663"/>
      <c r="VAD25" s="663"/>
      <c r="VAE25" s="663"/>
      <c r="VAF25" s="663"/>
      <c r="VAG25" s="663"/>
      <c r="VAH25" s="663"/>
      <c r="VAI25" s="663"/>
      <c r="VAJ25" s="663"/>
      <c r="VAK25" s="663"/>
      <c r="VAL25" s="663"/>
      <c r="VAM25" s="663"/>
      <c r="VAN25" s="663"/>
      <c r="VAO25" s="663"/>
      <c r="VAP25" s="663"/>
      <c r="VAQ25" s="663"/>
      <c r="VAR25" s="663"/>
      <c r="VAS25" s="663"/>
      <c r="VAT25" s="663"/>
      <c r="VAU25" s="663"/>
      <c r="VAV25" s="663"/>
      <c r="VAW25" s="663"/>
      <c r="VAX25" s="663"/>
      <c r="VAY25" s="663"/>
      <c r="VAZ25" s="663"/>
      <c r="VBA25" s="663"/>
      <c r="VBB25" s="663"/>
      <c r="VBC25" s="663"/>
      <c r="VBD25" s="663"/>
      <c r="VBE25" s="663"/>
      <c r="VBF25" s="663"/>
      <c r="VBG25" s="663"/>
      <c r="VBH25" s="663"/>
      <c r="VBI25" s="663"/>
      <c r="VBJ25" s="663"/>
      <c r="VBK25" s="663"/>
      <c r="VBL25" s="663"/>
      <c r="VBM25" s="663"/>
      <c r="VBN25" s="663"/>
      <c r="VBO25" s="663"/>
      <c r="VBP25" s="663"/>
      <c r="VBQ25" s="663"/>
      <c r="VBR25" s="663"/>
      <c r="VBS25" s="663"/>
      <c r="VBT25" s="663"/>
      <c r="VBU25" s="663"/>
      <c r="VBV25" s="663"/>
      <c r="VBW25" s="663"/>
      <c r="VBX25" s="663"/>
      <c r="VBY25" s="663"/>
      <c r="VBZ25" s="663"/>
      <c r="VCA25" s="663"/>
      <c r="VCB25" s="663"/>
      <c r="VCC25" s="663"/>
      <c r="VCD25" s="663"/>
      <c r="VCE25" s="663"/>
      <c r="VCF25" s="663"/>
      <c r="VCG25" s="663"/>
      <c r="VCH25" s="663"/>
      <c r="VCI25" s="663"/>
      <c r="VCJ25" s="663"/>
      <c r="VCK25" s="663"/>
      <c r="VCL25" s="663"/>
      <c r="VCM25" s="663"/>
      <c r="VCN25" s="663"/>
      <c r="VCO25" s="663"/>
      <c r="VCP25" s="663"/>
      <c r="VCQ25" s="663"/>
      <c r="VCR25" s="663"/>
      <c r="VCS25" s="663"/>
      <c r="VCT25" s="663"/>
      <c r="VCU25" s="663"/>
      <c r="VCV25" s="663"/>
      <c r="VCW25" s="663"/>
      <c r="VCX25" s="663"/>
      <c r="VCY25" s="663"/>
      <c r="VCZ25" s="663"/>
      <c r="VDA25" s="663"/>
      <c r="VDB25" s="663"/>
      <c r="VDC25" s="663"/>
      <c r="VDD25" s="663"/>
      <c r="VDE25" s="663"/>
      <c r="VDF25" s="663"/>
      <c r="VDG25" s="663"/>
      <c r="VDH25" s="663"/>
      <c r="VDI25" s="663"/>
      <c r="VDJ25" s="663"/>
      <c r="VDK25" s="663"/>
      <c r="VDL25" s="663"/>
      <c r="VDM25" s="663"/>
      <c r="VDN25" s="663"/>
      <c r="VDO25" s="663"/>
      <c r="VDP25" s="663"/>
      <c r="VDQ25" s="663"/>
      <c r="VDR25" s="663"/>
      <c r="VDS25" s="663"/>
      <c r="VDT25" s="663"/>
      <c r="VDU25" s="663"/>
      <c r="VDV25" s="663"/>
      <c r="VDW25" s="663"/>
      <c r="VDX25" s="663"/>
      <c r="VDY25" s="663"/>
      <c r="VDZ25" s="663"/>
      <c r="VEA25" s="663"/>
      <c r="VEB25" s="663"/>
      <c r="VEC25" s="663"/>
      <c r="VED25" s="663"/>
      <c r="VEE25" s="663"/>
      <c r="VEF25" s="663"/>
      <c r="VEG25" s="663"/>
      <c r="VEH25" s="663"/>
      <c r="VEI25" s="663"/>
      <c r="VEJ25" s="663"/>
      <c r="VEK25" s="663"/>
      <c r="VEL25" s="663"/>
      <c r="VEM25" s="663"/>
      <c r="VEN25" s="663"/>
      <c r="VEO25" s="663"/>
      <c r="VEP25" s="663"/>
      <c r="VEQ25" s="663"/>
      <c r="VER25" s="663"/>
      <c r="VES25" s="663"/>
      <c r="VET25" s="663"/>
      <c r="VEU25" s="663"/>
      <c r="VEV25" s="663"/>
      <c r="VEW25" s="663"/>
      <c r="VEX25" s="663"/>
      <c r="VEY25" s="663"/>
      <c r="VEZ25" s="663"/>
      <c r="VFA25" s="663"/>
      <c r="VFB25" s="663"/>
      <c r="VFC25" s="663"/>
      <c r="VFD25" s="663"/>
      <c r="VFE25" s="663"/>
      <c r="VFF25" s="663"/>
      <c r="VFG25" s="663"/>
      <c r="VFH25" s="663"/>
      <c r="VFI25" s="663"/>
      <c r="VFJ25" s="663"/>
      <c r="VFK25" s="663"/>
      <c r="VFL25" s="663"/>
      <c r="VFM25" s="663"/>
      <c r="VFN25" s="663"/>
      <c r="VFO25" s="663"/>
      <c r="VFP25" s="663"/>
      <c r="VFQ25" s="663"/>
      <c r="VFR25" s="663"/>
      <c r="VFS25" s="663"/>
      <c r="VFT25" s="663"/>
      <c r="VFU25" s="663"/>
      <c r="VFV25" s="663"/>
      <c r="VFW25" s="663"/>
      <c r="VFX25" s="663"/>
      <c r="VFY25" s="663"/>
      <c r="VFZ25" s="663"/>
      <c r="VGA25" s="663"/>
      <c r="VGB25" s="663"/>
      <c r="VGC25" s="663"/>
      <c r="VGD25" s="663"/>
      <c r="VGE25" s="663"/>
      <c r="VGF25" s="663"/>
      <c r="VGG25" s="663"/>
      <c r="VGH25" s="663"/>
      <c r="VGI25" s="663"/>
      <c r="VGJ25" s="663"/>
      <c r="VGK25" s="663"/>
      <c r="VGL25" s="663"/>
      <c r="VGM25" s="663"/>
      <c r="VGN25" s="663"/>
      <c r="VGO25" s="663"/>
      <c r="VGP25" s="663"/>
      <c r="VGQ25" s="663"/>
      <c r="VGR25" s="663"/>
      <c r="VGS25" s="663"/>
      <c r="VGT25" s="663"/>
      <c r="VGU25" s="663"/>
      <c r="VGV25" s="663"/>
      <c r="VGW25" s="663"/>
      <c r="VGX25" s="663"/>
      <c r="VGY25" s="663"/>
      <c r="VGZ25" s="663"/>
      <c r="VHA25" s="663"/>
      <c r="VHB25" s="663"/>
      <c r="VHC25" s="663"/>
      <c r="VHD25" s="663"/>
      <c r="VHE25" s="663"/>
      <c r="VHF25" s="663"/>
      <c r="VHG25" s="663"/>
      <c r="VHH25" s="663"/>
      <c r="VHI25" s="663"/>
      <c r="VHJ25" s="663"/>
      <c r="VHK25" s="663"/>
      <c r="VHL25" s="663"/>
      <c r="VHM25" s="663"/>
      <c r="VHN25" s="663"/>
      <c r="VHO25" s="663"/>
      <c r="VHP25" s="663"/>
      <c r="VHQ25" s="663"/>
      <c r="VHR25" s="663"/>
      <c r="VHS25" s="663"/>
      <c r="VHT25" s="663"/>
      <c r="VHU25" s="663"/>
      <c r="VHV25" s="663"/>
      <c r="VHW25" s="663"/>
      <c r="VHX25" s="663"/>
      <c r="VHY25" s="663"/>
      <c r="VHZ25" s="663"/>
      <c r="VIA25" s="663"/>
      <c r="VIB25" s="663"/>
      <c r="VIC25" s="663"/>
      <c r="VID25" s="663"/>
      <c r="VIE25" s="663"/>
      <c r="VIF25" s="663"/>
      <c r="VIG25" s="663"/>
      <c r="VIH25" s="663"/>
      <c r="VII25" s="663"/>
      <c r="VIJ25" s="663"/>
      <c r="VIK25" s="663"/>
      <c r="VIL25" s="663"/>
      <c r="VIM25" s="663"/>
      <c r="VIN25" s="663"/>
      <c r="VIO25" s="663"/>
      <c r="VIP25" s="663"/>
      <c r="VIQ25" s="663"/>
      <c r="VIR25" s="663"/>
      <c r="VIS25" s="663"/>
      <c r="VIT25" s="663"/>
      <c r="VIU25" s="663"/>
      <c r="VIV25" s="663"/>
      <c r="VIW25" s="663"/>
      <c r="VIX25" s="663"/>
      <c r="VIY25" s="663"/>
      <c r="VIZ25" s="663"/>
      <c r="VJA25" s="663"/>
      <c r="VJB25" s="663"/>
      <c r="VJC25" s="663"/>
      <c r="VJD25" s="663"/>
      <c r="VJE25" s="663"/>
      <c r="VJF25" s="663"/>
      <c r="VJG25" s="663"/>
      <c r="VJH25" s="663"/>
      <c r="VJI25" s="663"/>
      <c r="VJJ25" s="663"/>
      <c r="VJK25" s="663"/>
      <c r="VJL25" s="663"/>
      <c r="VJM25" s="663"/>
      <c r="VJN25" s="663"/>
      <c r="VJO25" s="663"/>
      <c r="VJP25" s="663"/>
      <c r="VJQ25" s="663"/>
      <c r="VJR25" s="663"/>
      <c r="VJS25" s="663"/>
      <c r="VJT25" s="663"/>
      <c r="VJU25" s="663"/>
      <c r="VJV25" s="663"/>
      <c r="VJW25" s="663"/>
      <c r="VJX25" s="663"/>
      <c r="VJY25" s="663"/>
      <c r="VJZ25" s="663"/>
      <c r="VKA25" s="663"/>
      <c r="VKB25" s="663"/>
      <c r="VKC25" s="663"/>
      <c r="VKD25" s="663"/>
      <c r="VKE25" s="663"/>
      <c r="VKF25" s="663"/>
      <c r="VKG25" s="663"/>
      <c r="VKH25" s="663"/>
      <c r="VKI25" s="663"/>
      <c r="VKJ25" s="663"/>
      <c r="VKK25" s="663"/>
      <c r="VKL25" s="663"/>
      <c r="VKM25" s="663"/>
      <c r="VKN25" s="663"/>
      <c r="VKO25" s="663"/>
      <c r="VKP25" s="663"/>
      <c r="VKQ25" s="663"/>
      <c r="VKR25" s="663"/>
      <c r="VKS25" s="663"/>
      <c r="VKT25" s="663"/>
      <c r="VKU25" s="663"/>
      <c r="VKV25" s="663"/>
      <c r="VKW25" s="663"/>
      <c r="VKX25" s="663"/>
      <c r="VKY25" s="663"/>
      <c r="VKZ25" s="663"/>
      <c r="VLA25" s="663"/>
      <c r="VLB25" s="663"/>
      <c r="VLC25" s="663"/>
      <c r="VLD25" s="663"/>
      <c r="VLE25" s="663"/>
      <c r="VLF25" s="663"/>
      <c r="VLG25" s="663"/>
      <c r="VLH25" s="663"/>
      <c r="VLI25" s="663"/>
      <c r="VLJ25" s="663"/>
      <c r="VLK25" s="663"/>
      <c r="VLL25" s="663"/>
      <c r="VLM25" s="663"/>
      <c r="VLN25" s="663"/>
      <c r="VLO25" s="663"/>
      <c r="VLP25" s="663"/>
      <c r="VLQ25" s="663"/>
      <c r="VLR25" s="663"/>
      <c r="VLS25" s="663"/>
      <c r="VLT25" s="663"/>
      <c r="VLU25" s="663"/>
      <c r="VLV25" s="663"/>
      <c r="VLW25" s="663"/>
      <c r="VLX25" s="663"/>
      <c r="VLY25" s="663"/>
      <c r="VLZ25" s="663"/>
      <c r="VMA25" s="663"/>
      <c r="VMB25" s="663"/>
      <c r="VMC25" s="663"/>
      <c r="VMD25" s="663"/>
      <c r="VME25" s="663"/>
      <c r="VMF25" s="663"/>
      <c r="VMG25" s="663"/>
      <c r="VMH25" s="663"/>
      <c r="VMI25" s="663"/>
      <c r="VMJ25" s="663"/>
      <c r="VMK25" s="663"/>
      <c r="VML25" s="663"/>
      <c r="VMM25" s="663"/>
      <c r="VMN25" s="663"/>
      <c r="VMO25" s="663"/>
      <c r="VMP25" s="663"/>
      <c r="VMQ25" s="663"/>
      <c r="VMR25" s="663"/>
      <c r="VMS25" s="663"/>
      <c r="VMT25" s="663"/>
      <c r="VMU25" s="663"/>
      <c r="VMV25" s="663"/>
      <c r="VMW25" s="663"/>
      <c r="VMX25" s="663"/>
      <c r="VMY25" s="663"/>
      <c r="VMZ25" s="663"/>
      <c r="VNA25" s="663"/>
      <c r="VNB25" s="663"/>
      <c r="VNC25" s="663"/>
      <c r="VND25" s="663"/>
      <c r="VNE25" s="663"/>
      <c r="VNF25" s="663"/>
      <c r="VNG25" s="663"/>
      <c r="VNH25" s="663"/>
      <c r="VNI25" s="663"/>
      <c r="VNJ25" s="663"/>
      <c r="VNK25" s="663"/>
      <c r="VNL25" s="663"/>
      <c r="VNM25" s="663"/>
      <c r="VNN25" s="663"/>
      <c r="VNO25" s="663"/>
      <c r="VNP25" s="663"/>
      <c r="VNQ25" s="663"/>
      <c r="VNR25" s="663"/>
      <c r="VNS25" s="663"/>
      <c r="VNT25" s="663"/>
      <c r="VNU25" s="663"/>
      <c r="VNV25" s="663"/>
      <c r="VNW25" s="663"/>
      <c r="VNX25" s="663"/>
      <c r="VNY25" s="663"/>
      <c r="VNZ25" s="663"/>
      <c r="VOA25" s="663"/>
      <c r="VOB25" s="663"/>
      <c r="VOC25" s="663"/>
      <c r="VOD25" s="663"/>
      <c r="VOE25" s="663"/>
      <c r="VOF25" s="663"/>
      <c r="VOG25" s="663"/>
      <c r="VOH25" s="663"/>
      <c r="VOI25" s="663"/>
      <c r="VOJ25" s="663"/>
      <c r="VOK25" s="663"/>
      <c r="VOL25" s="663"/>
      <c r="VOM25" s="663"/>
      <c r="VON25" s="663"/>
      <c r="VOO25" s="663"/>
      <c r="VOP25" s="663"/>
      <c r="VOQ25" s="663"/>
      <c r="VOR25" s="663"/>
      <c r="VOS25" s="663"/>
      <c r="VOT25" s="663"/>
      <c r="VOU25" s="663"/>
      <c r="VOV25" s="663"/>
      <c r="VOW25" s="663"/>
      <c r="VOX25" s="663"/>
      <c r="VOY25" s="663"/>
      <c r="VOZ25" s="663"/>
      <c r="VPA25" s="663"/>
      <c r="VPB25" s="663"/>
      <c r="VPC25" s="663"/>
      <c r="VPD25" s="663"/>
      <c r="VPE25" s="663"/>
      <c r="VPF25" s="663"/>
      <c r="VPG25" s="663"/>
      <c r="VPH25" s="663"/>
      <c r="VPI25" s="663"/>
      <c r="VPJ25" s="663"/>
      <c r="VPK25" s="663"/>
      <c r="VPL25" s="663"/>
      <c r="VPM25" s="663"/>
      <c r="VPN25" s="663"/>
      <c r="VPO25" s="663"/>
      <c r="VPP25" s="663"/>
      <c r="VPQ25" s="663"/>
      <c r="VPR25" s="663"/>
      <c r="VPS25" s="663"/>
      <c r="VPT25" s="663"/>
      <c r="VPU25" s="663"/>
      <c r="VPV25" s="663"/>
      <c r="VPW25" s="663"/>
      <c r="VPX25" s="663"/>
      <c r="VPY25" s="663"/>
      <c r="VPZ25" s="663"/>
      <c r="VQA25" s="663"/>
      <c r="VQB25" s="663"/>
      <c r="VQC25" s="663"/>
      <c r="VQD25" s="663"/>
      <c r="VQE25" s="663"/>
      <c r="VQF25" s="663"/>
      <c r="VQG25" s="663"/>
      <c r="VQH25" s="663"/>
      <c r="VQI25" s="663"/>
      <c r="VQJ25" s="663"/>
      <c r="VQK25" s="663"/>
      <c r="VQL25" s="663"/>
      <c r="VQM25" s="663"/>
      <c r="VQN25" s="663"/>
      <c r="VQO25" s="663"/>
      <c r="VQP25" s="663"/>
      <c r="VQQ25" s="663"/>
      <c r="VQR25" s="663"/>
      <c r="VQS25" s="663"/>
      <c r="VQT25" s="663"/>
      <c r="VQU25" s="663"/>
      <c r="VQV25" s="663"/>
      <c r="VQW25" s="663"/>
      <c r="VQX25" s="663"/>
      <c r="VQY25" s="663"/>
      <c r="VQZ25" s="663"/>
      <c r="VRA25" s="663"/>
      <c r="VRB25" s="663"/>
      <c r="VRC25" s="663"/>
      <c r="VRD25" s="663"/>
      <c r="VRE25" s="663"/>
      <c r="VRF25" s="663"/>
      <c r="VRG25" s="663"/>
      <c r="VRH25" s="663"/>
      <c r="VRI25" s="663"/>
      <c r="VRJ25" s="663"/>
      <c r="VRK25" s="663"/>
      <c r="VRL25" s="663"/>
      <c r="VRM25" s="663"/>
      <c r="VRN25" s="663"/>
      <c r="VRO25" s="663"/>
      <c r="VRP25" s="663"/>
      <c r="VRQ25" s="663"/>
      <c r="VRR25" s="663"/>
      <c r="VRS25" s="663"/>
      <c r="VRT25" s="663"/>
      <c r="VRU25" s="663"/>
      <c r="VRV25" s="663"/>
      <c r="VRW25" s="663"/>
      <c r="VRX25" s="663"/>
      <c r="VRY25" s="663"/>
      <c r="VRZ25" s="663"/>
      <c r="VSA25" s="663"/>
      <c r="VSB25" s="663"/>
      <c r="VSC25" s="663"/>
      <c r="VSD25" s="663"/>
      <c r="VSE25" s="663"/>
      <c r="VSF25" s="663"/>
      <c r="VSG25" s="663"/>
      <c r="VSH25" s="663"/>
      <c r="VSI25" s="663"/>
      <c r="VSJ25" s="663"/>
      <c r="VSK25" s="663"/>
      <c r="VSL25" s="663"/>
      <c r="VSM25" s="663"/>
      <c r="VSN25" s="663"/>
      <c r="VSO25" s="663"/>
      <c r="VSP25" s="663"/>
      <c r="VSQ25" s="663"/>
      <c r="VSR25" s="663"/>
      <c r="VSS25" s="663"/>
      <c r="VST25" s="663"/>
      <c r="VSU25" s="663"/>
      <c r="VSV25" s="663"/>
      <c r="VSW25" s="663"/>
      <c r="VSX25" s="663"/>
      <c r="VSY25" s="663"/>
      <c r="VSZ25" s="663"/>
      <c r="VTA25" s="663"/>
      <c r="VTB25" s="663"/>
      <c r="VTC25" s="663"/>
      <c r="VTD25" s="663"/>
      <c r="VTE25" s="663"/>
      <c r="VTF25" s="663"/>
      <c r="VTG25" s="663"/>
      <c r="VTH25" s="663"/>
      <c r="VTI25" s="663"/>
      <c r="VTJ25" s="663"/>
      <c r="VTK25" s="663"/>
      <c r="VTL25" s="663"/>
      <c r="VTM25" s="663"/>
      <c r="VTN25" s="663"/>
      <c r="VTO25" s="663"/>
      <c r="VTP25" s="663"/>
      <c r="VTQ25" s="663"/>
      <c r="VTR25" s="663"/>
      <c r="VTS25" s="663"/>
      <c r="VTT25" s="663"/>
      <c r="VTU25" s="663"/>
      <c r="VTV25" s="663"/>
      <c r="VTW25" s="663"/>
      <c r="VTX25" s="663"/>
      <c r="VTY25" s="663"/>
      <c r="VTZ25" s="663"/>
      <c r="VUA25" s="663"/>
      <c r="VUB25" s="663"/>
      <c r="VUC25" s="663"/>
      <c r="VUD25" s="663"/>
      <c r="VUE25" s="663"/>
      <c r="VUF25" s="663"/>
      <c r="VUG25" s="663"/>
      <c r="VUH25" s="663"/>
      <c r="VUI25" s="663"/>
      <c r="VUJ25" s="663"/>
      <c r="VUK25" s="663"/>
      <c r="VUL25" s="663"/>
      <c r="VUM25" s="663"/>
      <c r="VUN25" s="663"/>
      <c r="VUO25" s="663"/>
      <c r="VUP25" s="663"/>
      <c r="VUQ25" s="663"/>
      <c r="VUR25" s="663"/>
      <c r="VUS25" s="663"/>
      <c r="VUT25" s="663"/>
      <c r="VUU25" s="663"/>
      <c r="VUV25" s="663"/>
      <c r="VUW25" s="663"/>
      <c r="VUX25" s="663"/>
      <c r="VUY25" s="663"/>
      <c r="VUZ25" s="663"/>
      <c r="VVA25" s="663"/>
      <c r="VVB25" s="663"/>
      <c r="VVC25" s="663"/>
      <c r="VVD25" s="663"/>
      <c r="VVE25" s="663"/>
      <c r="VVF25" s="663"/>
      <c r="VVG25" s="663"/>
      <c r="VVH25" s="663"/>
      <c r="VVI25" s="663"/>
      <c r="VVJ25" s="663"/>
      <c r="VVK25" s="663"/>
      <c r="VVL25" s="663"/>
      <c r="VVM25" s="663"/>
      <c r="VVN25" s="663"/>
      <c r="VVO25" s="663"/>
      <c r="VVP25" s="663"/>
      <c r="VVQ25" s="663"/>
      <c r="VVR25" s="663"/>
      <c r="VVS25" s="663"/>
      <c r="VVT25" s="663"/>
      <c r="VVU25" s="663"/>
      <c r="VVV25" s="663"/>
      <c r="VVW25" s="663"/>
      <c r="VVX25" s="663"/>
      <c r="VVY25" s="663"/>
      <c r="VVZ25" s="663"/>
      <c r="VWA25" s="663"/>
      <c r="VWB25" s="663"/>
      <c r="VWC25" s="663"/>
      <c r="VWD25" s="663"/>
      <c r="VWE25" s="663"/>
      <c r="VWF25" s="663"/>
      <c r="VWG25" s="663"/>
      <c r="VWH25" s="663"/>
      <c r="VWI25" s="663"/>
      <c r="VWJ25" s="663"/>
      <c r="VWK25" s="663"/>
      <c r="VWL25" s="663"/>
      <c r="VWM25" s="663"/>
      <c r="VWN25" s="663"/>
      <c r="VWO25" s="663"/>
      <c r="VWP25" s="663"/>
      <c r="VWQ25" s="663"/>
      <c r="VWR25" s="663"/>
      <c r="VWS25" s="663"/>
      <c r="VWT25" s="663"/>
      <c r="VWU25" s="663"/>
      <c r="VWV25" s="663"/>
      <c r="VWW25" s="663"/>
      <c r="VWX25" s="663"/>
      <c r="VWY25" s="663"/>
      <c r="VWZ25" s="663"/>
      <c r="VXA25" s="663"/>
      <c r="VXB25" s="663"/>
      <c r="VXC25" s="663"/>
      <c r="VXD25" s="663"/>
      <c r="VXE25" s="663"/>
      <c r="VXF25" s="663"/>
      <c r="VXG25" s="663"/>
      <c r="VXH25" s="663"/>
      <c r="VXI25" s="663"/>
      <c r="VXJ25" s="663"/>
      <c r="VXK25" s="663"/>
      <c r="VXL25" s="663"/>
      <c r="VXM25" s="663"/>
      <c r="VXN25" s="663"/>
      <c r="VXO25" s="663"/>
      <c r="VXP25" s="663"/>
      <c r="VXQ25" s="663"/>
      <c r="VXR25" s="663"/>
      <c r="VXS25" s="663"/>
      <c r="VXT25" s="663"/>
      <c r="VXU25" s="663"/>
      <c r="VXV25" s="663"/>
      <c r="VXW25" s="663"/>
      <c r="VXX25" s="663"/>
      <c r="VXY25" s="663"/>
      <c r="VXZ25" s="663"/>
      <c r="VYA25" s="663"/>
      <c r="VYB25" s="663"/>
      <c r="VYC25" s="663"/>
      <c r="VYD25" s="663"/>
      <c r="VYE25" s="663"/>
      <c r="VYF25" s="663"/>
      <c r="VYG25" s="663"/>
      <c r="VYH25" s="663"/>
      <c r="VYI25" s="663"/>
      <c r="VYJ25" s="663"/>
      <c r="VYK25" s="663"/>
      <c r="VYL25" s="663"/>
      <c r="VYM25" s="663"/>
      <c r="VYN25" s="663"/>
      <c r="VYO25" s="663"/>
      <c r="VYP25" s="663"/>
      <c r="VYQ25" s="663"/>
      <c r="VYR25" s="663"/>
      <c r="VYS25" s="663"/>
      <c r="VYT25" s="663"/>
      <c r="VYU25" s="663"/>
      <c r="VYV25" s="663"/>
      <c r="VYW25" s="663"/>
      <c r="VYX25" s="663"/>
      <c r="VYY25" s="663"/>
      <c r="VYZ25" s="663"/>
      <c r="VZA25" s="663"/>
      <c r="VZB25" s="663"/>
      <c r="VZC25" s="663"/>
      <c r="VZD25" s="663"/>
      <c r="VZE25" s="663"/>
      <c r="VZF25" s="663"/>
      <c r="VZG25" s="663"/>
      <c r="VZH25" s="663"/>
      <c r="VZI25" s="663"/>
      <c r="VZJ25" s="663"/>
      <c r="VZK25" s="663"/>
      <c r="VZL25" s="663"/>
      <c r="VZM25" s="663"/>
      <c r="VZN25" s="663"/>
      <c r="VZO25" s="663"/>
      <c r="VZP25" s="663"/>
      <c r="VZQ25" s="663"/>
      <c r="VZR25" s="663"/>
      <c r="VZS25" s="663"/>
      <c r="VZT25" s="663"/>
      <c r="VZU25" s="663"/>
      <c r="VZV25" s="663"/>
      <c r="VZW25" s="663"/>
      <c r="VZX25" s="663"/>
      <c r="VZY25" s="663"/>
      <c r="VZZ25" s="663"/>
      <c r="WAA25" s="663"/>
      <c r="WAB25" s="663"/>
      <c r="WAC25" s="663"/>
      <c r="WAD25" s="663"/>
      <c r="WAE25" s="663"/>
      <c r="WAF25" s="663"/>
      <c r="WAG25" s="663"/>
      <c r="WAH25" s="663"/>
      <c r="WAI25" s="663"/>
      <c r="WAJ25" s="663"/>
      <c r="WAK25" s="663"/>
      <c r="WAL25" s="663"/>
      <c r="WAM25" s="663"/>
      <c r="WAN25" s="663"/>
      <c r="WAO25" s="663"/>
      <c r="WAP25" s="663"/>
      <c r="WAQ25" s="663"/>
      <c r="WAR25" s="663"/>
      <c r="WAS25" s="663"/>
      <c r="WAT25" s="663"/>
      <c r="WAU25" s="663"/>
      <c r="WAV25" s="663"/>
      <c r="WAW25" s="663"/>
      <c r="WAX25" s="663"/>
      <c r="WAY25" s="663"/>
      <c r="WAZ25" s="663"/>
      <c r="WBA25" s="663"/>
      <c r="WBB25" s="663"/>
      <c r="WBC25" s="663"/>
      <c r="WBD25" s="663"/>
      <c r="WBE25" s="663"/>
      <c r="WBF25" s="663"/>
      <c r="WBG25" s="663"/>
      <c r="WBH25" s="663"/>
      <c r="WBI25" s="663"/>
      <c r="WBJ25" s="663"/>
      <c r="WBK25" s="663"/>
      <c r="WBL25" s="663"/>
      <c r="WBM25" s="663"/>
      <c r="WBN25" s="663"/>
      <c r="WBO25" s="663"/>
      <c r="WBP25" s="663"/>
      <c r="WBQ25" s="663"/>
      <c r="WBR25" s="663"/>
      <c r="WBS25" s="663"/>
      <c r="WBT25" s="663"/>
      <c r="WBU25" s="663"/>
      <c r="WBV25" s="663"/>
      <c r="WBW25" s="663"/>
      <c r="WBX25" s="663"/>
      <c r="WBY25" s="663"/>
      <c r="WBZ25" s="663"/>
      <c r="WCA25" s="663"/>
      <c r="WCB25" s="663"/>
      <c r="WCC25" s="663"/>
      <c r="WCD25" s="663"/>
      <c r="WCE25" s="663"/>
      <c r="WCF25" s="663"/>
      <c r="WCG25" s="663"/>
      <c r="WCH25" s="663"/>
      <c r="WCI25" s="663"/>
      <c r="WCJ25" s="663"/>
      <c r="WCK25" s="663"/>
      <c r="WCL25" s="663"/>
      <c r="WCM25" s="663"/>
      <c r="WCN25" s="663"/>
      <c r="WCO25" s="663"/>
      <c r="WCP25" s="663"/>
      <c r="WCQ25" s="663"/>
      <c r="WCR25" s="663"/>
      <c r="WCS25" s="663"/>
      <c r="WCT25" s="663"/>
      <c r="WCU25" s="663"/>
      <c r="WCV25" s="663"/>
      <c r="WCW25" s="663"/>
      <c r="WCX25" s="663"/>
      <c r="WCY25" s="663"/>
      <c r="WCZ25" s="663"/>
      <c r="WDA25" s="663"/>
      <c r="WDB25" s="663"/>
      <c r="WDC25" s="663"/>
      <c r="WDD25" s="663"/>
      <c r="WDE25" s="663"/>
      <c r="WDF25" s="663"/>
      <c r="WDG25" s="663"/>
      <c r="WDH25" s="663"/>
      <c r="WDI25" s="663"/>
      <c r="WDJ25" s="663"/>
      <c r="WDK25" s="663"/>
      <c r="WDL25" s="663"/>
      <c r="WDM25" s="663"/>
      <c r="WDN25" s="663"/>
      <c r="WDO25" s="663"/>
      <c r="WDP25" s="663"/>
      <c r="WDQ25" s="663"/>
      <c r="WDR25" s="663"/>
      <c r="WDS25" s="663"/>
      <c r="WDT25" s="663"/>
      <c r="WDU25" s="663"/>
      <c r="WDV25" s="663"/>
      <c r="WDW25" s="663"/>
      <c r="WDX25" s="663"/>
      <c r="WDY25" s="663"/>
      <c r="WDZ25" s="663"/>
      <c r="WEA25" s="663"/>
      <c r="WEB25" s="663"/>
      <c r="WEC25" s="663"/>
      <c r="WED25" s="663"/>
      <c r="WEE25" s="663"/>
      <c r="WEF25" s="663"/>
      <c r="WEG25" s="663"/>
      <c r="WEH25" s="663"/>
      <c r="WEI25" s="663"/>
      <c r="WEJ25" s="663"/>
      <c r="WEK25" s="663"/>
      <c r="WEL25" s="663"/>
      <c r="WEM25" s="663"/>
      <c r="WEN25" s="663"/>
      <c r="WEO25" s="663"/>
      <c r="WEP25" s="663"/>
      <c r="WEQ25" s="663"/>
      <c r="WER25" s="663"/>
      <c r="WES25" s="663"/>
      <c r="WET25" s="663"/>
      <c r="WEU25" s="663"/>
      <c r="WEV25" s="663"/>
      <c r="WEW25" s="663"/>
      <c r="WEX25" s="663"/>
      <c r="WEY25" s="663"/>
      <c r="WEZ25" s="663"/>
      <c r="WFA25" s="663"/>
      <c r="WFB25" s="663"/>
      <c r="WFC25" s="663"/>
      <c r="WFD25" s="663"/>
      <c r="WFE25" s="663"/>
      <c r="WFF25" s="663"/>
      <c r="WFG25" s="663"/>
      <c r="WFH25" s="663"/>
      <c r="WFI25" s="663"/>
      <c r="WFJ25" s="663"/>
      <c r="WFK25" s="663"/>
      <c r="WFL25" s="663"/>
      <c r="WFM25" s="663"/>
      <c r="WFN25" s="663"/>
      <c r="WFO25" s="663"/>
      <c r="WFP25" s="663"/>
      <c r="WFQ25" s="663"/>
      <c r="WFR25" s="663"/>
      <c r="WFS25" s="663"/>
      <c r="WFT25" s="663"/>
      <c r="WFU25" s="663"/>
      <c r="WFV25" s="663"/>
      <c r="WFW25" s="663"/>
      <c r="WFX25" s="663"/>
      <c r="WFY25" s="663"/>
      <c r="WFZ25" s="663"/>
      <c r="WGA25" s="663"/>
      <c r="WGB25" s="663"/>
      <c r="WGC25" s="663"/>
      <c r="WGD25" s="663"/>
      <c r="WGE25" s="663"/>
      <c r="WGF25" s="663"/>
      <c r="WGG25" s="663"/>
      <c r="WGH25" s="663"/>
      <c r="WGI25" s="663"/>
      <c r="WGJ25" s="663"/>
      <c r="WGK25" s="663"/>
      <c r="WGL25" s="663"/>
      <c r="WGM25" s="663"/>
      <c r="WGN25" s="663"/>
      <c r="WGO25" s="663"/>
      <c r="WGP25" s="663"/>
      <c r="WGQ25" s="663"/>
      <c r="WGR25" s="663"/>
      <c r="WGS25" s="663"/>
      <c r="WGT25" s="663"/>
      <c r="WGU25" s="663"/>
      <c r="WGV25" s="663"/>
      <c r="WGW25" s="663"/>
      <c r="WGX25" s="663"/>
      <c r="WGY25" s="663"/>
      <c r="WGZ25" s="663"/>
      <c r="WHA25" s="663"/>
      <c r="WHB25" s="663"/>
      <c r="WHC25" s="663"/>
      <c r="WHD25" s="663"/>
      <c r="WHE25" s="663"/>
      <c r="WHF25" s="663"/>
      <c r="WHG25" s="663"/>
      <c r="WHH25" s="663"/>
      <c r="WHI25" s="663"/>
      <c r="WHJ25" s="663"/>
      <c r="WHK25" s="663"/>
      <c r="WHL25" s="663"/>
      <c r="WHM25" s="663"/>
      <c r="WHN25" s="663"/>
      <c r="WHO25" s="663"/>
      <c r="WHP25" s="663"/>
      <c r="WHQ25" s="663"/>
      <c r="WHR25" s="663"/>
      <c r="WHS25" s="663"/>
      <c r="WHT25" s="663"/>
      <c r="WHU25" s="663"/>
      <c r="WHV25" s="663"/>
      <c r="WHW25" s="663"/>
      <c r="WHX25" s="663"/>
      <c r="WHY25" s="663"/>
      <c r="WHZ25" s="663"/>
      <c r="WIA25" s="663"/>
      <c r="WIB25" s="663"/>
      <c r="WIC25" s="663"/>
      <c r="WID25" s="663"/>
      <c r="WIE25" s="663"/>
      <c r="WIF25" s="663"/>
      <c r="WIG25" s="663"/>
      <c r="WIH25" s="663"/>
      <c r="WII25" s="663"/>
      <c r="WIJ25" s="663"/>
      <c r="WIK25" s="663"/>
      <c r="WIL25" s="663"/>
      <c r="WIM25" s="663"/>
      <c r="WIN25" s="663"/>
      <c r="WIO25" s="663"/>
      <c r="WIP25" s="663"/>
      <c r="WIQ25" s="663"/>
      <c r="WIR25" s="663"/>
      <c r="WIS25" s="663"/>
      <c r="WIT25" s="663"/>
      <c r="WIU25" s="663"/>
      <c r="WIV25" s="663"/>
      <c r="WIW25" s="663"/>
      <c r="WIX25" s="663"/>
      <c r="WIY25" s="663"/>
      <c r="WIZ25" s="663"/>
      <c r="WJA25" s="663"/>
      <c r="WJB25" s="663"/>
      <c r="WJC25" s="663"/>
      <c r="WJD25" s="663"/>
      <c r="WJE25" s="663"/>
      <c r="WJF25" s="663"/>
      <c r="WJG25" s="663"/>
      <c r="WJH25" s="663"/>
      <c r="WJI25" s="663"/>
      <c r="WJJ25" s="663"/>
      <c r="WJK25" s="663"/>
      <c r="WJL25" s="663"/>
      <c r="WJM25" s="663"/>
      <c r="WJN25" s="663"/>
      <c r="WJO25" s="663"/>
      <c r="WJP25" s="663"/>
      <c r="WJQ25" s="663"/>
      <c r="WJR25" s="663"/>
      <c r="WJS25" s="663"/>
      <c r="WJT25" s="663"/>
      <c r="WJU25" s="663"/>
      <c r="WJV25" s="663"/>
      <c r="WJW25" s="663"/>
      <c r="WJX25" s="663"/>
      <c r="WJY25" s="663"/>
      <c r="WJZ25" s="663"/>
      <c r="WKA25" s="663"/>
      <c r="WKB25" s="663"/>
      <c r="WKC25" s="663"/>
      <c r="WKD25" s="663"/>
      <c r="WKE25" s="663"/>
      <c r="WKF25" s="663"/>
      <c r="WKG25" s="663"/>
      <c r="WKH25" s="663"/>
      <c r="WKI25" s="663"/>
      <c r="WKJ25" s="663"/>
      <c r="WKK25" s="663"/>
      <c r="WKL25" s="663"/>
      <c r="WKM25" s="663"/>
      <c r="WKN25" s="663"/>
      <c r="WKO25" s="663"/>
      <c r="WKP25" s="663"/>
      <c r="WKQ25" s="663"/>
      <c r="WKR25" s="663"/>
      <c r="WKS25" s="663"/>
      <c r="WKT25" s="663"/>
      <c r="WKU25" s="663"/>
      <c r="WKV25" s="663"/>
      <c r="WKW25" s="663"/>
      <c r="WKX25" s="663"/>
      <c r="WKY25" s="663"/>
      <c r="WKZ25" s="663"/>
      <c r="WLA25" s="663"/>
      <c r="WLB25" s="663"/>
      <c r="WLC25" s="663"/>
      <c r="WLD25" s="663"/>
      <c r="WLE25" s="663"/>
      <c r="WLF25" s="663"/>
      <c r="WLG25" s="663"/>
      <c r="WLH25" s="663"/>
      <c r="WLI25" s="663"/>
      <c r="WLJ25" s="663"/>
      <c r="WLK25" s="663"/>
      <c r="WLL25" s="663"/>
      <c r="WLM25" s="663"/>
      <c r="WLN25" s="663"/>
      <c r="WLO25" s="663"/>
      <c r="WLP25" s="663"/>
      <c r="WLQ25" s="663"/>
      <c r="WLR25" s="663"/>
      <c r="WLS25" s="663"/>
      <c r="WLT25" s="663"/>
      <c r="WLU25" s="663"/>
      <c r="WLV25" s="663"/>
      <c r="WLW25" s="663"/>
      <c r="WLX25" s="663"/>
      <c r="WLY25" s="663"/>
      <c r="WLZ25" s="663"/>
      <c r="WMA25" s="663"/>
      <c r="WMB25" s="663"/>
      <c r="WMC25" s="663"/>
      <c r="WMD25" s="663"/>
      <c r="WME25" s="663"/>
      <c r="WMF25" s="663"/>
      <c r="WMG25" s="663"/>
      <c r="WMH25" s="663"/>
      <c r="WMI25" s="663"/>
      <c r="WMJ25" s="663"/>
      <c r="WMK25" s="663"/>
      <c r="WML25" s="663"/>
      <c r="WMM25" s="663"/>
      <c r="WMN25" s="663"/>
      <c r="WMO25" s="663"/>
      <c r="WMP25" s="663"/>
      <c r="WMQ25" s="663"/>
      <c r="WMR25" s="663"/>
      <c r="WMS25" s="663"/>
      <c r="WMT25" s="663"/>
      <c r="WMU25" s="663"/>
      <c r="WMV25" s="663"/>
      <c r="WMW25" s="663"/>
      <c r="WMX25" s="663"/>
      <c r="WMY25" s="663"/>
      <c r="WMZ25" s="663"/>
      <c r="WNA25" s="663"/>
      <c r="WNB25" s="663"/>
      <c r="WNC25" s="663"/>
      <c r="WND25" s="663"/>
      <c r="WNE25" s="663"/>
      <c r="WNF25" s="663"/>
      <c r="WNG25" s="663"/>
      <c r="WNH25" s="663"/>
      <c r="WNI25" s="663"/>
      <c r="WNJ25" s="663"/>
      <c r="WNK25" s="663"/>
      <c r="WNL25" s="663"/>
      <c r="WNM25" s="663"/>
      <c r="WNN25" s="663"/>
      <c r="WNO25" s="663"/>
      <c r="WNP25" s="663"/>
      <c r="WNQ25" s="663"/>
      <c r="WNR25" s="663"/>
      <c r="WNS25" s="663"/>
      <c r="WNT25" s="663"/>
      <c r="WNU25" s="663"/>
      <c r="WNV25" s="663"/>
      <c r="WNW25" s="663"/>
      <c r="WNX25" s="663"/>
      <c r="WNY25" s="663"/>
      <c r="WNZ25" s="663"/>
      <c r="WOA25" s="663"/>
      <c r="WOB25" s="663"/>
      <c r="WOC25" s="663"/>
      <c r="WOD25" s="663"/>
      <c r="WOE25" s="663"/>
      <c r="WOF25" s="663"/>
      <c r="WOG25" s="663"/>
      <c r="WOH25" s="663"/>
      <c r="WOI25" s="663"/>
      <c r="WOJ25" s="663"/>
      <c r="WOK25" s="663"/>
      <c r="WOL25" s="663"/>
      <c r="WOM25" s="663"/>
      <c r="WON25" s="663"/>
      <c r="WOO25" s="663"/>
      <c r="WOP25" s="663"/>
      <c r="WOQ25" s="663"/>
      <c r="WOR25" s="663"/>
      <c r="WOS25" s="663"/>
      <c r="WOT25" s="663"/>
      <c r="WOU25" s="663"/>
      <c r="WOV25" s="663"/>
      <c r="WOW25" s="663"/>
      <c r="WOX25" s="663"/>
      <c r="WOY25" s="663"/>
      <c r="WOZ25" s="663"/>
      <c r="WPA25" s="663"/>
      <c r="WPB25" s="663"/>
      <c r="WPC25" s="663"/>
      <c r="WPD25" s="663"/>
      <c r="WPE25" s="663"/>
      <c r="WPF25" s="663"/>
      <c r="WPG25" s="663"/>
      <c r="WPH25" s="663"/>
      <c r="WPI25" s="663"/>
      <c r="WPJ25" s="663"/>
      <c r="WPK25" s="663"/>
      <c r="WPL25" s="663"/>
      <c r="WPM25" s="663"/>
      <c r="WPN25" s="663"/>
      <c r="WPO25" s="663"/>
      <c r="WPP25" s="663"/>
      <c r="WPQ25" s="663"/>
      <c r="WPR25" s="663"/>
      <c r="WPS25" s="663"/>
      <c r="WPT25" s="663"/>
      <c r="WPU25" s="663"/>
      <c r="WPV25" s="663"/>
      <c r="WPW25" s="663"/>
      <c r="WPX25" s="663"/>
      <c r="WPY25" s="663"/>
      <c r="WPZ25" s="663"/>
      <c r="WQA25" s="663"/>
      <c r="WQB25" s="663"/>
      <c r="WQC25" s="663"/>
      <c r="WQD25" s="663"/>
      <c r="WQE25" s="663"/>
      <c r="WQF25" s="663"/>
      <c r="WQG25" s="663"/>
      <c r="WQH25" s="663"/>
      <c r="WQI25" s="663"/>
      <c r="WQJ25" s="663"/>
      <c r="WQK25" s="663"/>
      <c r="WQL25" s="663"/>
      <c r="WQM25" s="663"/>
      <c r="WQN25" s="663"/>
      <c r="WQO25" s="663"/>
      <c r="WQP25" s="663"/>
      <c r="WQQ25" s="663"/>
      <c r="WQR25" s="663"/>
      <c r="WQS25" s="663"/>
      <c r="WQT25" s="663"/>
      <c r="WQU25" s="663"/>
      <c r="WQV25" s="663"/>
      <c r="WQW25" s="663"/>
      <c r="WQX25" s="663"/>
      <c r="WQY25" s="663"/>
      <c r="WQZ25" s="663"/>
      <c r="WRA25" s="663"/>
      <c r="WRB25" s="663"/>
      <c r="WRC25" s="663"/>
      <c r="WRD25" s="663"/>
      <c r="WRE25" s="663"/>
      <c r="WRF25" s="663"/>
      <c r="WRG25" s="663"/>
      <c r="WRH25" s="663"/>
      <c r="WRI25" s="663"/>
      <c r="WRJ25" s="663"/>
      <c r="WRK25" s="663"/>
      <c r="WRL25" s="663"/>
      <c r="WRM25" s="663"/>
      <c r="WRN25" s="663"/>
      <c r="WRO25" s="663"/>
      <c r="WRP25" s="663"/>
      <c r="WRQ25" s="663"/>
      <c r="WRR25" s="663"/>
      <c r="WRS25" s="663"/>
      <c r="WRT25" s="663"/>
      <c r="WRU25" s="663"/>
      <c r="WRV25" s="663"/>
      <c r="WRW25" s="663"/>
      <c r="WRX25" s="663"/>
      <c r="WRY25" s="663"/>
      <c r="WRZ25" s="663"/>
      <c r="WSA25" s="663"/>
      <c r="WSB25" s="663"/>
      <c r="WSC25" s="663"/>
      <c r="WSD25" s="663"/>
      <c r="WSE25" s="663"/>
      <c r="WSF25" s="663"/>
      <c r="WSG25" s="663"/>
      <c r="WSH25" s="663"/>
      <c r="WSI25" s="663"/>
      <c r="WSJ25" s="663"/>
      <c r="WSK25" s="663"/>
      <c r="WSL25" s="663"/>
      <c r="WSM25" s="663"/>
      <c r="WSN25" s="663"/>
      <c r="WSO25" s="663"/>
      <c r="WSP25" s="663"/>
      <c r="WSQ25" s="663"/>
      <c r="WSR25" s="663"/>
      <c r="WSS25" s="663"/>
      <c r="WST25" s="663"/>
      <c r="WSU25" s="663"/>
      <c r="WSV25" s="663"/>
      <c r="WSW25" s="663"/>
      <c r="WSX25" s="663"/>
      <c r="WSY25" s="663"/>
      <c r="WSZ25" s="663"/>
      <c r="WTA25" s="663"/>
      <c r="WTB25" s="663"/>
      <c r="WTC25" s="663"/>
      <c r="WTD25" s="663"/>
      <c r="WTE25" s="663"/>
      <c r="WTF25" s="663"/>
      <c r="WTG25" s="663"/>
      <c r="WTH25" s="663"/>
      <c r="WTI25" s="663"/>
      <c r="WTJ25" s="663"/>
      <c r="WTK25" s="663"/>
      <c r="WTL25" s="663"/>
      <c r="WTM25" s="663"/>
      <c r="WTN25" s="663"/>
      <c r="WTO25" s="663"/>
      <c r="WTP25" s="663"/>
      <c r="WTQ25" s="663"/>
      <c r="WTR25" s="663"/>
      <c r="WTS25" s="663"/>
      <c r="WTT25" s="663"/>
      <c r="WTU25" s="663"/>
      <c r="WTV25" s="663"/>
      <c r="WTW25" s="663"/>
      <c r="WTX25" s="663"/>
      <c r="WTY25" s="663"/>
      <c r="WTZ25" s="663"/>
      <c r="WUA25" s="663"/>
      <c r="WUB25" s="663"/>
      <c r="WUC25" s="663"/>
      <c r="WUD25" s="663"/>
      <c r="WUE25" s="663"/>
      <c r="WUF25" s="663"/>
      <c r="WUG25" s="663"/>
      <c r="WUH25" s="663"/>
      <c r="WUI25" s="663"/>
      <c r="WUJ25" s="663"/>
      <c r="WUK25" s="663"/>
      <c r="WUL25" s="663"/>
      <c r="WUM25" s="663"/>
      <c r="WUN25" s="663"/>
      <c r="WUO25" s="663"/>
      <c r="WUP25" s="663"/>
      <c r="WUQ25" s="663"/>
      <c r="WUR25" s="663"/>
      <c r="WUS25" s="663"/>
      <c r="WUT25" s="663"/>
      <c r="WUU25" s="663"/>
      <c r="WUV25" s="663"/>
      <c r="WUW25" s="663"/>
      <c r="WUX25" s="663"/>
      <c r="WUY25" s="663"/>
      <c r="WUZ25" s="663"/>
      <c r="WVA25" s="663"/>
      <c r="WVB25" s="663"/>
      <c r="WVC25" s="663"/>
      <c r="WVD25" s="663"/>
      <c r="WVE25" s="663"/>
      <c r="WVF25" s="663"/>
      <c r="WVG25" s="663"/>
      <c r="WVH25" s="663"/>
      <c r="WVI25" s="663"/>
      <c r="WVJ25" s="663"/>
      <c r="WVK25" s="663"/>
      <c r="WVL25" s="663"/>
      <c r="WVM25" s="663"/>
      <c r="WVN25" s="663"/>
      <c r="WVO25" s="663"/>
      <c r="WVP25" s="663"/>
      <c r="WVQ25" s="663"/>
      <c r="WVR25" s="663"/>
      <c r="WVS25" s="663"/>
      <c r="WVT25" s="663"/>
      <c r="WVU25" s="663"/>
      <c r="WVV25" s="663"/>
      <c r="WVW25" s="663"/>
      <c r="WVX25" s="663"/>
      <c r="WVY25" s="663"/>
      <c r="WVZ25" s="663"/>
      <c r="WWA25" s="663"/>
      <c r="WWB25" s="663"/>
      <c r="WWC25" s="663"/>
      <c r="WWD25" s="663"/>
      <c r="WWE25" s="663"/>
      <c r="WWF25" s="663"/>
      <c r="WWG25" s="663"/>
      <c r="WWH25" s="663"/>
      <c r="WWI25" s="663"/>
      <c r="WWJ25" s="663"/>
      <c r="WWK25" s="663"/>
      <c r="WWL25" s="663"/>
      <c r="WWM25" s="663"/>
      <c r="WWN25" s="663"/>
      <c r="WWO25" s="663"/>
      <c r="WWP25" s="663"/>
      <c r="WWQ25" s="663"/>
      <c r="WWR25" s="663"/>
      <c r="WWS25" s="663"/>
      <c r="WWT25" s="663"/>
      <c r="WWU25" s="663"/>
      <c r="WWV25" s="663"/>
      <c r="WWW25" s="663"/>
      <c r="WWX25" s="663"/>
      <c r="WWY25" s="663"/>
      <c r="WWZ25" s="663"/>
      <c r="WXA25" s="663"/>
      <c r="WXB25" s="663"/>
      <c r="WXC25" s="663"/>
      <c r="WXD25" s="663"/>
      <c r="WXE25" s="663"/>
      <c r="WXF25" s="663"/>
      <c r="WXG25" s="663"/>
      <c r="WXH25" s="663"/>
      <c r="WXI25" s="663"/>
      <c r="WXJ25" s="663"/>
      <c r="WXK25" s="663"/>
      <c r="WXL25" s="663"/>
      <c r="WXM25" s="663"/>
      <c r="WXN25" s="663"/>
      <c r="WXO25" s="663"/>
      <c r="WXP25" s="663"/>
      <c r="WXQ25" s="663"/>
      <c r="WXR25" s="663"/>
      <c r="WXS25" s="663"/>
      <c r="WXT25" s="663"/>
      <c r="WXU25" s="663"/>
      <c r="WXV25" s="663"/>
      <c r="WXW25" s="663"/>
      <c r="WXX25" s="663"/>
      <c r="WXY25" s="663"/>
      <c r="WXZ25" s="663"/>
      <c r="WYA25" s="663"/>
      <c r="WYB25" s="663"/>
      <c r="WYC25" s="663"/>
      <c r="WYD25" s="663"/>
      <c r="WYE25" s="663"/>
      <c r="WYF25" s="663"/>
      <c r="WYG25" s="663"/>
      <c r="WYH25" s="663"/>
      <c r="WYI25" s="663"/>
      <c r="WYJ25" s="663"/>
      <c r="WYK25" s="663"/>
      <c r="WYL25" s="663"/>
      <c r="WYM25" s="663"/>
      <c r="WYN25" s="663"/>
      <c r="WYO25" s="663"/>
      <c r="WYP25" s="663"/>
      <c r="WYQ25" s="663"/>
      <c r="WYR25" s="663"/>
      <c r="WYS25" s="663"/>
      <c r="WYT25" s="663"/>
      <c r="WYU25" s="663"/>
      <c r="WYV25" s="663"/>
      <c r="WYW25" s="663"/>
      <c r="WYX25" s="663"/>
      <c r="WYY25" s="663"/>
      <c r="WYZ25" s="663"/>
      <c r="WZA25" s="663"/>
      <c r="WZB25" s="663"/>
      <c r="WZC25" s="663"/>
      <c r="WZD25" s="663"/>
      <c r="WZE25" s="663"/>
      <c r="WZF25" s="663"/>
      <c r="WZG25" s="663"/>
      <c r="WZH25" s="663"/>
      <c r="WZI25" s="663"/>
      <c r="WZJ25" s="663"/>
      <c r="WZK25" s="663"/>
      <c r="WZL25" s="663"/>
      <c r="WZM25" s="663"/>
      <c r="WZN25" s="663"/>
      <c r="WZO25" s="663"/>
      <c r="WZP25" s="663"/>
      <c r="WZQ25" s="663"/>
      <c r="WZR25" s="663"/>
      <c r="WZS25" s="663"/>
      <c r="WZT25" s="663"/>
      <c r="WZU25" s="663"/>
      <c r="WZV25" s="663"/>
      <c r="WZW25" s="663"/>
      <c r="WZX25" s="663"/>
      <c r="WZY25" s="663"/>
      <c r="WZZ25" s="663"/>
      <c r="XAA25" s="663"/>
      <c r="XAB25" s="663"/>
      <c r="XAC25" s="663"/>
      <c r="XAD25" s="663"/>
      <c r="XAE25" s="663"/>
      <c r="XAF25" s="663"/>
      <c r="XAG25" s="663"/>
      <c r="XAH25" s="663"/>
      <c r="XAI25" s="663"/>
      <c r="XAJ25" s="663"/>
      <c r="XAK25" s="663"/>
      <c r="XAL25" s="663"/>
      <c r="XAM25" s="663"/>
      <c r="XAN25" s="663"/>
      <c r="XAO25" s="663"/>
      <c r="XAP25" s="663"/>
      <c r="XAQ25" s="663"/>
      <c r="XAR25" s="663"/>
      <c r="XAS25" s="663"/>
      <c r="XAT25" s="663"/>
      <c r="XAU25" s="663"/>
      <c r="XAV25" s="663"/>
      <c r="XAW25" s="663"/>
      <c r="XAX25" s="663"/>
      <c r="XAY25" s="663"/>
      <c r="XAZ25" s="663"/>
      <c r="XBA25" s="663"/>
      <c r="XBB25" s="663"/>
      <c r="XBC25" s="663"/>
      <c r="XBD25" s="663"/>
      <c r="XBE25" s="663"/>
      <c r="XBF25" s="663"/>
      <c r="XBG25" s="663"/>
      <c r="XBH25" s="663"/>
      <c r="XBI25" s="663"/>
      <c r="XBJ25" s="663"/>
      <c r="XBK25" s="663"/>
      <c r="XBL25" s="663"/>
      <c r="XBM25" s="663"/>
      <c r="XBN25" s="663"/>
      <c r="XBO25" s="663"/>
      <c r="XBP25" s="663"/>
      <c r="XBQ25" s="663"/>
      <c r="XBR25" s="663"/>
      <c r="XBS25" s="663"/>
      <c r="XBT25" s="663"/>
      <c r="XBU25" s="663"/>
      <c r="XBV25" s="663"/>
      <c r="XBW25" s="663"/>
      <c r="XBX25" s="663"/>
      <c r="XBY25" s="663"/>
      <c r="XBZ25" s="663"/>
      <c r="XCA25" s="663"/>
      <c r="XCB25" s="663"/>
      <c r="XCC25" s="663"/>
      <c r="XCD25" s="663"/>
      <c r="XCE25" s="663"/>
      <c r="XCF25" s="663"/>
      <c r="XCG25" s="663"/>
      <c r="XCH25" s="663"/>
      <c r="XCI25" s="663"/>
      <c r="XCJ25" s="663"/>
      <c r="XCK25" s="663"/>
      <c r="XCL25" s="663"/>
      <c r="XCM25" s="663"/>
      <c r="XCN25" s="663"/>
      <c r="XCO25" s="663"/>
      <c r="XCP25" s="663"/>
      <c r="XCQ25" s="663"/>
      <c r="XCR25" s="663"/>
      <c r="XCS25" s="663"/>
      <c r="XCT25" s="663"/>
      <c r="XCU25" s="663"/>
      <c r="XCV25" s="663"/>
      <c r="XCW25" s="663"/>
      <c r="XCX25" s="663"/>
      <c r="XCY25" s="663"/>
      <c r="XCZ25" s="663"/>
      <c r="XDA25" s="663"/>
      <c r="XDB25" s="663"/>
      <c r="XDC25" s="663"/>
      <c r="XDD25" s="663"/>
      <c r="XDE25" s="663"/>
      <c r="XDF25" s="663"/>
      <c r="XDG25" s="663"/>
      <c r="XDH25" s="663"/>
      <c r="XDI25" s="663"/>
      <c r="XDJ25" s="663"/>
      <c r="XDK25" s="663"/>
      <c r="XDL25" s="663"/>
      <c r="XDM25" s="663"/>
      <c r="XDN25" s="663"/>
      <c r="XDO25" s="663"/>
      <c r="XDP25" s="663"/>
      <c r="XDQ25" s="663"/>
      <c r="XDR25" s="663"/>
      <c r="XDS25" s="663"/>
    </row>
    <row r="26" s="640" customFormat="1" customHeight="1" spans="1:16347">
      <c r="A26" s="646" t="s">
        <v>144</v>
      </c>
      <c r="B26" s="647">
        <v>0</v>
      </c>
      <c r="C26" s="648"/>
      <c r="D26" s="649"/>
      <c r="E26" s="650"/>
      <c r="F26" s="650"/>
      <c r="G26"/>
      <c r="H26" s="648"/>
      <c r="I26" s="662"/>
      <c r="J26" s="619"/>
      <c r="K26" s="619"/>
      <c r="L26" s="663"/>
      <c r="M26" s="663"/>
      <c r="N26" s="663"/>
      <c r="O26" s="663"/>
      <c r="P26" s="663"/>
      <c r="Q26" s="663"/>
      <c r="R26" s="663"/>
      <c r="S26" s="663"/>
      <c r="T26" s="663"/>
      <c r="U26" s="663"/>
      <c r="V26" s="663"/>
      <c r="W26" s="663"/>
      <c r="X26" s="663"/>
      <c r="Y26" s="663"/>
      <c r="Z26" s="663"/>
      <c r="AA26" s="663"/>
      <c r="AB26" s="663"/>
      <c r="AC26" s="663"/>
      <c r="AD26" s="663"/>
      <c r="AE26" s="663"/>
      <c r="AF26" s="663"/>
      <c r="AG26" s="663"/>
      <c r="AH26" s="663"/>
      <c r="AI26" s="663"/>
      <c r="AJ26" s="663"/>
      <c r="AK26" s="663"/>
      <c r="AL26" s="663"/>
      <c r="AM26" s="663"/>
      <c r="AN26" s="663"/>
      <c r="AO26" s="663"/>
      <c r="AP26" s="663"/>
      <c r="AQ26" s="663"/>
      <c r="AR26" s="663"/>
      <c r="AS26" s="663"/>
      <c r="AT26" s="663"/>
      <c r="AU26" s="663"/>
      <c r="AV26" s="663"/>
      <c r="AW26" s="663"/>
      <c r="AX26" s="663"/>
      <c r="AY26" s="663"/>
      <c r="AZ26" s="663"/>
      <c r="BA26" s="663"/>
      <c r="BB26" s="663"/>
      <c r="BC26" s="663"/>
      <c r="BD26" s="663"/>
      <c r="BE26" s="663"/>
      <c r="BF26" s="663"/>
      <c r="BG26" s="663"/>
      <c r="BH26" s="663"/>
      <c r="BI26" s="663"/>
      <c r="BJ26" s="663"/>
      <c r="BK26" s="663"/>
      <c r="BL26" s="663"/>
      <c r="BM26" s="663"/>
      <c r="BN26" s="663"/>
      <c r="BO26" s="663"/>
      <c r="BP26" s="663"/>
      <c r="BQ26" s="663"/>
      <c r="BR26" s="663"/>
      <c r="BS26" s="663"/>
      <c r="BT26" s="663"/>
      <c r="BU26" s="663"/>
      <c r="BV26" s="663"/>
      <c r="BW26" s="663"/>
      <c r="BX26" s="663"/>
      <c r="BY26" s="663"/>
      <c r="BZ26" s="663"/>
      <c r="CA26" s="663"/>
      <c r="CB26" s="663"/>
      <c r="CC26" s="663"/>
      <c r="CD26" s="663"/>
      <c r="CE26" s="663"/>
      <c r="CF26" s="663"/>
      <c r="CG26" s="663"/>
      <c r="CH26" s="663"/>
      <c r="CI26" s="663"/>
      <c r="CJ26" s="663"/>
      <c r="CK26" s="663"/>
      <c r="CL26" s="663"/>
      <c r="CM26" s="663"/>
      <c r="CN26" s="663"/>
      <c r="CO26" s="663"/>
      <c r="CP26" s="663"/>
      <c r="CQ26" s="663"/>
      <c r="CR26" s="663"/>
      <c r="CS26" s="663"/>
      <c r="CT26" s="663"/>
      <c r="CU26" s="663"/>
      <c r="CV26" s="663"/>
      <c r="CW26" s="663"/>
      <c r="CX26" s="663"/>
      <c r="CY26" s="663"/>
      <c r="CZ26" s="663"/>
      <c r="DA26" s="663"/>
      <c r="DB26" s="663"/>
      <c r="DC26" s="663"/>
      <c r="DD26" s="663"/>
      <c r="DE26" s="663"/>
      <c r="DF26" s="663"/>
      <c r="DG26" s="663"/>
      <c r="DH26" s="663"/>
      <c r="DI26" s="663"/>
      <c r="DJ26" s="663"/>
      <c r="DK26" s="663"/>
      <c r="DL26" s="663"/>
      <c r="DM26" s="663"/>
      <c r="DN26" s="663"/>
      <c r="DO26" s="663"/>
      <c r="DP26" s="663"/>
      <c r="DQ26" s="663"/>
      <c r="DR26" s="663"/>
      <c r="DS26" s="663"/>
      <c r="DT26" s="663"/>
      <c r="DU26" s="663"/>
      <c r="DV26" s="663"/>
      <c r="DW26" s="663"/>
      <c r="DX26" s="663"/>
      <c r="DY26" s="663"/>
      <c r="DZ26" s="663"/>
      <c r="EA26" s="663"/>
      <c r="EB26" s="663"/>
      <c r="EC26" s="663"/>
      <c r="ED26" s="663"/>
      <c r="EE26" s="663"/>
      <c r="EF26" s="663"/>
      <c r="EG26" s="663"/>
      <c r="EH26" s="663"/>
      <c r="EI26" s="663"/>
      <c r="EJ26" s="663"/>
      <c r="EK26" s="663"/>
      <c r="EL26" s="663"/>
      <c r="EM26" s="663"/>
      <c r="EN26" s="663"/>
      <c r="EO26" s="663"/>
      <c r="EP26" s="663"/>
      <c r="EQ26" s="663"/>
      <c r="ER26" s="663"/>
      <c r="ES26" s="663"/>
      <c r="ET26" s="663"/>
      <c r="EU26" s="663"/>
      <c r="EV26" s="663"/>
      <c r="EW26" s="663"/>
      <c r="EX26" s="663"/>
      <c r="EY26" s="663"/>
      <c r="EZ26" s="663"/>
      <c r="FA26" s="663"/>
      <c r="FB26" s="663"/>
      <c r="FC26" s="663"/>
      <c r="FD26" s="663"/>
      <c r="FE26" s="663"/>
      <c r="FF26" s="663"/>
      <c r="FG26" s="663"/>
      <c r="FH26" s="663"/>
      <c r="FI26" s="663"/>
      <c r="FJ26" s="663"/>
      <c r="FK26" s="663"/>
      <c r="FL26" s="663"/>
      <c r="FM26" s="663"/>
      <c r="FN26" s="663"/>
      <c r="FO26" s="663"/>
      <c r="FP26" s="663"/>
      <c r="FQ26" s="663"/>
      <c r="FR26" s="663"/>
      <c r="FS26" s="663"/>
      <c r="FT26" s="663"/>
      <c r="FU26" s="663"/>
      <c r="FV26" s="663"/>
      <c r="FW26" s="663"/>
      <c r="FX26" s="663"/>
      <c r="FY26" s="663"/>
      <c r="FZ26" s="663"/>
      <c r="GA26" s="663"/>
      <c r="GB26" s="663"/>
      <c r="GC26" s="663"/>
      <c r="GD26" s="663"/>
      <c r="GE26" s="663"/>
      <c r="GF26" s="663"/>
      <c r="GG26" s="663"/>
      <c r="GH26" s="663"/>
      <c r="GI26" s="663"/>
      <c r="GJ26" s="663"/>
      <c r="GK26" s="663"/>
      <c r="GL26" s="663"/>
      <c r="GM26" s="663"/>
      <c r="GN26" s="663"/>
      <c r="GO26" s="663"/>
      <c r="GP26" s="663"/>
      <c r="GQ26" s="663"/>
      <c r="GR26" s="663"/>
      <c r="GS26" s="663"/>
      <c r="GT26" s="663"/>
      <c r="GU26" s="663"/>
      <c r="GV26" s="663"/>
      <c r="GW26" s="663"/>
      <c r="GX26" s="663"/>
      <c r="GY26" s="663"/>
      <c r="GZ26" s="663"/>
      <c r="HA26" s="663"/>
      <c r="HB26" s="663"/>
      <c r="HC26" s="663"/>
      <c r="HD26" s="663"/>
      <c r="HE26" s="663"/>
      <c r="HF26" s="663"/>
      <c r="HG26" s="663"/>
      <c r="HH26" s="663"/>
      <c r="HI26" s="663"/>
      <c r="HJ26" s="663"/>
      <c r="HK26" s="663"/>
      <c r="HL26" s="663"/>
      <c r="HM26" s="663"/>
      <c r="HN26" s="663"/>
      <c r="HO26" s="663"/>
      <c r="HP26" s="663"/>
      <c r="HQ26" s="663"/>
      <c r="HR26" s="663"/>
      <c r="HS26" s="663"/>
      <c r="HT26" s="663"/>
      <c r="HU26" s="663"/>
      <c r="HV26" s="663"/>
      <c r="HW26" s="663"/>
      <c r="HX26" s="663"/>
      <c r="HY26" s="663"/>
      <c r="HZ26" s="663"/>
      <c r="IA26" s="663"/>
      <c r="IB26" s="663"/>
      <c r="IC26" s="663"/>
      <c r="ID26" s="663"/>
      <c r="IE26" s="663"/>
      <c r="IF26" s="663"/>
      <c r="IG26" s="663"/>
      <c r="IH26" s="663"/>
      <c r="II26" s="663"/>
      <c r="IJ26" s="663"/>
      <c r="IK26" s="663"/>
      <c r="IL26" s="663"/>
      <c r="IM26" s="663"/>
      <c r="IN26" s="663"/>
      <c r="IO26" s="663"/>
      <c r="IP26" s="663"/>
      <c r="IQ26" s="663"/>
      <c r="IR26" s="663"/>
      <c r="IS26" s="663"/>
      <c r="IT26" s="663"/>
      <c r="IU26" s="663"/>
      <c r="IV26" s="663"/>
      <c r="IW26" s="663"/>
      <c r="IX26" s="663"/>
      <c r="IY26" s="663"/>
      <c r="IZ26" s="663"/>
      <c r="JA26" s="663"/>
      <c r="JB26" s="663"/>
      <c r="JC26" s="663"/>
      <c r="JD26" s="663"/>
      <c r="JE26" s="663"/>
      <c r="JF26" s="663"/>
      <c r="JG26" s="663"/>
      <c r="JH26" s="663"/>
      <c r="JI26" s="663"/>
      <c r="JJ26" s="663"/>
      <c r="JK26" s="663"/>
      <c r="JL26" s="663"/>
      <c r="JM26" s="663"/>
      <c r="JN26" s="663"/>
      <c r="JO26" s="663"/>
      <c r="JP26" s="663"/>
      <c r="JQ26" s="663"/>
      <c r="JR26" s="663"/>
      <c r="JS26" s="663"/>
      <c r="JT26" s="663"/>
      <c r="JU26" s="663"/>
      <c r="JV26" s="663"/>
      <c r="JW26" s="663"/>
      <c r="JX26" s="663"/>
      <c r="JY26" s="663"/>
      <c r="JZ26" s="663"/>
      <c r="KA26" s="663"/>
      <c r="KB26" s="663"/>
      <c r="KC26" s="663"/>
      <c r="KD26" s="663"/>
      <c r="KE26" s="663"/>
      <c r="KF26" s="663"/>
      <c r="KG26" s="663"/>
      <c r="KH26" s="663"/>
      <c r="KI26" s="663"/>
      <c r="KJ26" s="663"/>
      <c r="KK26" s="663"/>
      <c r="KL26" s="663"/>
      <c r="KM26" s="663"/>
      <c r="KN26" s="663"/>
      <c r="KO26" s="663"/>
      <c r="KP26" s="663"/>
      <c r="KQ26" s="663"/>
      <c r="KR26" s="663"/>
      <c r="KS26" s="663"/>
      <c r="KT26" s="663"/>
      <c r="KU26" s="663"/>
      <c r="KV26" s="663"/>
      <c r="KW26" s="663"/>
      <c r="KX26" s="663"/>
      <c r="KY26" s="663"/>
      <c r="KZ26" s="663"/>
      <c r="LA26" s="663"/>
      <c r="LB26" s="663"/>
      <c r="LC26" s="663"/>
      <c r="LD26" s="663"/>
      <c r="LE26" s="663"/>
      <c r="LF26" s="663"/>
      <c r="LG26" s="663"/>
      <c r="LH26" s="663"/>
      <c r="LI26" s="663"/>
      <c r="LJ26" s="663"/>
      <c r="LK26" s="663"/>
      <c r="LL26" s="663"/>
      <c r="LM26" s="663"/>
      <c r="LN26" s="663"/>
      <c r="LO26" s="663"/>
      <c r="LP26" s="663"/>
      <c r="LQ26" s="663"/>
      <c r="LR26" s="663"/>
      <c r="LS26" s="663"/>
      <c r="LT26" s="663"/>
      <c r="LU26" s="663"/>
      <c r="LV26" s="663"/>
      <c r="LW26" s="663"/>
      <c r="LX26" s="663"/>
      <c r="LY26" s="663"/>
      <c r="LZ26" s="663"/>
      <c r="MA26" s="663"/>
      <c r="MB26" s="663"/>
      <c r="MC26" s="663"/>
      <c r="MD26" s="663"/>
      <c r="ME26" s="663"/>
      <c r="MF26" s="663"/>
      <c r="MG26" s="663"/>
      <c r="MH26" s="663"/>
      <c r="MI26" s="663"/>
      <c r="MJ26" s="663"/>
      <c r="MK26" s="663"/>
      <c r="ML26" s="663"/>
      <c r="MM26" s="663"/>
      <c r="MN26" s="663"/>
      <c r="MO26" s="663"/>
      <c r="MP26" s="663"/>
      <c r="MQ26" s="663"/>
      <c r="MR26" s="663"/>
      <c r="MS26" s="663"/>
      <c r="MT26" s="663"/>
      <c r="MU26" s="663"/>
      <c r="MV26" s="663"/>
      <c r="MW26" s="663"/>
      <c r="MX26" s="663"/>
      <c r="MY26" s="663"/>
      <c r="MZ26" s="663"/>
      <c r="NA26" s="663"/>
      <c r="NB26" s="663"/>
      <c r="NC26" s="663"/>
      <c r="ND26" s="663"/>
      <c r="NE26" s="663"/>
      <c r="NF26" s="663"/>
      <c r="NG26" s="663"/>
      <c r="NH26" s="663"/>
      <c r="NI26" s="663"/>
      <c r="NJ26" s="663"/>
      <c r="NK26" s="663"/>
      <c r="NL26" s="663"/>
      <c r="NM26" s="663"/>
      <c r="NN26" s="663"/>
      <c r="NO26" s="663"/>
      <c r="NP26" s="663"/>
      <c r="NQ26" s="663"/>
      <c r="NR26" s="663"/>
      <c r="NS26" s="663"/>
      <c r="NT26" s="663"/>
      <c r="NU26" s="663"/>
      <c r="NV26" s="663"/>
      <c r="NW26" s="663"/>
      <c r="NX26" s="663"/>
      <c r="NY26" s="663"/>
      <c r="NZ26" s="663"/>
      <c r="OA26" s="663"/>
      <c r="OB26" s="663"/>
      <c r="OC26" s="663"/>
      <c r="OD26" s="663"/>
      <c r="OE26" s="663"/>
      <c r="OF26" s="663"/>
      <c r="OG26" s="663"/>
      <c r="OH26" s="663"/>
      <c r="OI26" s="663"/>
      <c r="OJ26" s="663"/>
      <c r="OK26" s="663"/>
      <c r="OL26" s="663"/>
      <c r="OM26" s="663"/>
      <c r="ON26" s="663"/>
      <c r="OO26" s="663"/>
      <c r="OP26" s="663"/>
      <c r="OQ26" s="663"/>
      <c r="OR26" s="663"/>
      <c r="OS26" s="663"/>
      <c r="OT26" s="663"/>
      <c r="OU26" s="663"/>
      <c r="OV26" s="663"/>
      <c r="OW26" s="663"/>
      <c r="OX26" s="663"/>
      <c r="OY26" s="663"/>
      <c r="OZ26" s="663"/>
      <c r="PA26" s="663"/>
      <c r="PB26" s="663"/>
      <c r="PC26" s="663"/>
      <c r="PD26" s="663"/>
      <c r="PE26" s="663"/>
      <c r="PF26" s="663"/>
      <c r="PG26" s="663"/>
      <c r="PH26" s="663"/>
      <c r="PI26" s="663"/>
      <c r="PJ26" s="663"/>
      <c r="PK26" s="663"/>
      <c r="PL26" s="663"/>
      <c r="PM26" s="663"/>
      <c r="PN26" s="663"/>
      <c r="PO26" s="663"/>
      <c r="PP26" s="663"/>
      <c r="PQ26" s="663"/>
      <c r="PR26" s="663"/>
      <c r="PS26" s="663"/>
      <c r="PT26" s="663"/>
      <c r="PU26" s="663"/>
      <c r="PV26" s="663"/>
      <c r="PW26" s="663"/>
      <c r="PX26" s="663"/>
      <c r="PY26" s="663"/>
      <c r="PZ26" s="663"/>
      <c r="QA26" s="663"/>
      <c r="QB26" s="663"/>
      <c r="QC26" s="663"/>
      <c r="QD26" s="663"/>
      <c r="QE26" s="663"/>
      <c r="QF26" s="663"/>
      <c r="QG26" s="663"/>
      <c r="QH26" s="663"/>
      <c r="QI26" s="663"/>
      <c r="QJ26" s="663"/>
      <c r="QK26" s="663"/>
      <c r="QL26" s="663"/>
      <c r="QM26" s="663"/>
      <c r="QN26" s="663"/>
      <c r="QO26" s="663"/>
      <c r="QP26" s="663"/>
      <c r="QQ26" s="663"/>
      <c r="QR26" s="663"/>
      <c r="QS26" s="663"/>
      <c r="QT26" s="663"/>
      <c r="QU26" s="663"/>
      <c r="QV26" s="663"/>
      <c r="QW26" s="663"/>
      <c r="QX26" s="663"/>
      <c r="QY26" s="663"/>
      <c r="QZ26" s="663"/>
      <c r="RA26" s="663"/>
      <c r="RB26" s="663"/>
      <c r="RC26" s="663"/>
      <c r="RD26" s="663"/>
      <c r="RE26" s="663"/>
      <c r="RF26" s="663"/>
      <c r="RG26" s="663"/>
      <c r="RH26" s="663"/>
      <c r="RI26" s="663"/>
      <c r="RJ26" s="663"/>
      <c r="RK26" s="663"/>
      <c r="RL26" s="663"/>
      <c r="RM26" s="663"/>
      <c r="RN26" s="663"/>
      <c r="RO26" s="663"/>
      <c r="RP26" s="663"/>
      <c r="RQ26" s="663"/>
      <c r="RR26" s="663"/>
      <c r="RS26" s="663"/>
      <c r="RT26" s="663"/>
      <c r="RU26" s="663"/>
      <c r="RV26" s="663"/>
      <c r="RW26" s="663"/>
      <c r="RX26" s="663"/>
      <c r="RY26" s="663"/>
      <c r="RZ26" s="663"/>
      <c r="SA26" s="663"/>
      <c r="SB26" s="663"/>
      <c r="SC26" s="663"/>
      <c r="SD26" s="663"/>
      <c r="SE26" s="663"/>
      <c r="SF26" s="663"/>
      <c r="SG26" s="663"/>
      <c r="SH26" s="663"/>
      <c r="SI26" s="663"/>
      <c r="SJ26" s="663"/>
      <c r="SK26" s="663"/>
      <c r="SL26" s="663"/>
      <c r="SM26" s="663"/>
      <c r="SN26" s="663"/>
      <c r="SO26" s="663"/>
      <c r="SP26" s="663"/>
      <c r="SQ26" s="663"/>
      <c r="SR26" s="663"/>
      <c r="SS26" s="663"/>
      <c r="ST26" s="663"/>
      <c r="SU26" s="663"/>
      <c r="SV26" s="663"/>
      <c r="SW26" s="663"/>
      <c r="SX26" s="663"/>
      <c r="SY26" s="663"/>
      <c r="SZ26" s="663"/>
      <c r="TA26" s="663"/>
      <c r="TB26" s="663"/>
      <c r="TC26" s="663"/>
      <c r="TD26" s="663"/>
      <c r="TE26" s="663"/>
      <c r="TF26" s="663"/>
      <c r="TG26" s="663"/>
      <c r="TH26" s="663"/>
      <c r="TI26" s="663"/>
      <c r="TJ26" s="663"/>
      <c r="TK26" s="663"/>
      <c r="TL26" s="663"/>
      <c r="TM26" s="663"/>
      <c r="TN26" s="663"/>
      <c r="TO26" s="663"/>
      <c r="TP26" s="663"/>
      <c r="TQ26" s="663"/>
      <c r="TR26" s="663"/>
      <c r="TS26" s="663"/>
      <c r="TT26" s="663"/>
      <c r="TU26" s="663"/>
      <c r="TV26" s="663"/>
      <c r="TW26" s="663"/>
      <c r="TX26" s="663"/>
      <c r="TY26" s="663"/>
      <c r="TZ26" s="663"/>
      <c r="UA26" s="663"/>
      <c r="UB26" s="663"/>
      <c r="UC26" s="663"/>
      <c r="UD26" s="663"/>
      <c r="UE26" s="663"/>
      <c r="UF26" s="663"/>
      <c r="UG26" s="663"/>
      <c r="UH26" s="663"/>
      <c r="UI26" s="663"/>
      <c r="UJ26" s="663"/>
      <c r="UK26" s="663"/>
      <c r="UL26" s="663"/>
      <c r="UM26" s="663"/>
      <c r="UN26" s="663"/>
      <c r="UO26" s="663"/>
      <c r="UP26" s="663"/>
      <c r="UQ26" s="663"/>
      <c r="UR26" s="663"/>
      <c r="US26" s="663"/>
      <c r="UT26" s="663"/>
      <c r="UU26" s="663"/>
      <c r="UV26" s="663"/>
      <c r="UW26" s="663"/>
      <c r="UX26" s="663"/>
      <c r="UY26" s="663"/>
      <c r="UZ26" s="663"/>
      <c r="VA26" s="663"/>
      <c r="VB26" s="663"/>
      <c r="VC26" s="663"/>
      <c r="VD26" s="663"/>
      <c r="VE26" s="663"/>
      <c r="VF26" s="663"/>
      <c r="VG26" s="663"/>
      <c r="VH26" s="663"/>
      <c r="VI26" s="663"/>
      <c r="VJ26" s="663"/>
      <c r="VK26" s="663"/>
      <c r="VL26" s="663"/>
      <c r="VM26" s="663"/>
      <c r="VN26" s="663"/>
      <c r="VO26" s="663"/>
      <c r="VP26" s="663"/>
      <c r="VQ26" s="663"/>
      <c r="VR26" s="663"/>
      <c r="VS26" s="663"/>
      <c r="VT26" s="663"/>
      <c r="VU26" s="663"/>
      <c r="VV26" s="663"/>
      <c r="VW26" s="663"/>
      <c r="VX26" s="663"/>
      <c r="VY26" s="663"/>
      <c r="VZ26" s="663"/>
      <c r="WA26" s="663"/>
      <c r="WB26" s="663"/>
      <c r="WC26" s="663"/>
      <c r="WD26" s="663"/>
      <c r="WE26" s="663"/>
      <c r="WF26" s="663"/>
      <c r="WG26" s="663"/>
      <c r="WH26" s="663"/>
      <c r="WI26" s="663"/>
      <c r="WJ26" s="663"/>
      <c r="WK26" s="663"/>
      <c r="WL26" s="663"/>
      <c r="WM26" s="663"/>
      <c r="WN26" s="663"/>
      <c r="WO26" s="663"/>
      <c r="WP26" s="663"/>
      <c r="WQ26" s="663"/>
      <c r="WR26" s="663"/>
      <c r="WS26" s="663"/>
      <c r="WT26" s="663"/>
      <c r="WU26" s="663"/>
      <c r="WV26" s="663"/>
      <c r="WW26" s="663"/>
      <c r="WX26" s="663"/>
      <c r="WY26" s="663"/>
      <c r="WZ26" s="663"/>
      <c r="XA26" s="663"/>
      <c r="XB26" s="663"/>
      <c r="XC26" s="663"/>
      <c r="XD26" s="663"/>
      <c r="XE26" s="663"/>
      <c r="XF26" s="663"/>
      <c r="XG26" s="663"/>
      <c r="XH26" s="663"/>
      <c r="XI26" s="663"/>
      <c r="XJ26" s="663"/>
      <c r="XK26" s="663"/>
      <c r="XL26" s="663"/>
      <c r="XM26" s="663"/>
      <c r="XN26" s="663"/>
      <c r="XO26" s="663"/>
      <c r="XP26" s="663"/>
      <c r="XQ26" s="663"/>
      <c r="XR26" s="663"/>
      <c r="XS26" s="663"/>
      <c r="XT26" s="663"/>
      <c r="XU26" s="663"/>
      <c r="XV26" s="663"/>
      <c r="XW26" s="663"/>
      <c r="XX26" s="663"/>
      <c r="XY26" s="663"/>
      <c r="XZ26" s="663"/>
      <c r="YA26" s="663"/>
      <c r="YB26" s="663"/>
      <c r="YC26" s="663"/>
      <c r="YD26" s="663"/>
      <c r="YE26" s="663"/>
      <c r="YF26" s="663"/>
      <c r="YG26" s="663"/>
      <c r="YH26" s="663"/>
      <c r="YI26" s="663"/>
      <c r="YJ26" s="663"/>
      <c r="YK26" s="663"/>
      <c r="YL26" s="663"/>
      <c r="YM26" s="663"/>
      <c r="YN26" s="663"/>
      <c r="YO26" s="663"/>
      <c r="YP26" s="663"/>
      <c r="YQ26" s="663"/>
      <c r="YR26" s="663"/>
      <c r="YS26" s="663"/>
      <c r="YT26" s="663"/>
      <c r="YU26" s="663"/>
      <c r="YV26" s="663"/>
      <c r="YW26" s="663"/>
      <c r="YX26" s="663"/>
      <c r="YY26" s="663"/>
      <c r="YZ26" s="663"/>
      <c r="ZA26" s="663"/>
      <c r="ZB26" s="663"/>
      <c r="ZC26" s="663"/>
      <c r="ZD26" s="663"/>
      <c r="ZE26" s="663"/>
      <c r="ZF26" s="663"/>
      <c r="ZG26" s="663"/>
      <c r="ZH26" s="663"/>
      <c r="ZI26" s="663"/>
      <c r="ZJ26" s="663"/>
      <c r="ZK26" s="663"/>
      <c r="ZL26" s="663"/>
      <c r="ZM26" s="663"/>
      <c r="ZN26" s="663"/>
      <c r="ZO26" s="663"/>
      <c r="ZP26" s="663"/>
      <c r="ZQ26" s="663"/>
      <c r="ZR26" s="663"/>
      <c r="ZS26" s="663"/>
      <c r="ZT26" s="663"/>
      <c r="ZU26" s="663"/>
      <c r="ZV26" s="663"/>
      <c r="ZW26" s="663"/>
      <c r="ZX26" s="663"/>
      <c r="ZY26" s="663"/>
      <c r="ZZ26" s="663"/>
      <c r="AAA26" s="663"/>
      <c r="AAB26" s="663"/>
      <c r="AAC26" s="663"/>
      <c r="AAD26" s="663"/>
      <c r="AAE26" s="663"/>
      <c r="AAF26" s="663"/>
      <c r="AAG26" s="663"/>
      <c r="AAH26" s="663"/>
      <c r="AAI26" s="663"/>
      <c r="AAJ26" s="663"/>
      <c r="AAK26" s="663"/>
      <c r="AAL26" s="663"/>
      <c r="AAM26" s="663"/>
      <c r="AAN26" s="663"/>
      <c r="AAO26" s="663"/>
      <c r="AAP26" s="663"/>
      <c r="AAQ26" s="663"/>
      <c r="AAR26" s="663"/>
      <c r="AAS26" s="663"/>
      <c r="AAT26" s="663"/>
      <c r="AAU26" s="663"/>
      <c r="AAV26" s="663"/>
      <c r="AAW26" s="663"/>
      <c r="AAX26" s="663"/>
      <c r="AAY26" s="663"/>
      <c r="AAZ26" s="663"/>
      <c r="ABA26" s="663"/>
      <c r="ABB26" s="663"/>
      <c r="ABC26" s="663"/>
      <c r="ABD26" s="663"/>
      <c r="ABE26" s="663"/>
      <c r="ABF26" s="663"/>
      <c r="ABG26" s="663"/>
      <c r="ABH26" s="663"/>
      <c r="ABI26" s="663"/>
      <c r="ABJ26" s="663"/>
      <c r="ABK26" s="663"/>
      <c r="ABL26" s="663"/>
      <c r="ABM26" s="663"/>
      <c r="ABN26" s="663"/>
      <c r="ABO26" s="663"/>
      <c r="ABP26" s="663"/>
      <c r="ABQ26" s="663"/>
      <c r="ABR26" s="663"/>
      <c r="ABS26" s="663"/>
      <c r="ABT26" s="663"/>
      <c r="ABU26" s="663"/>
      <c r="ABV26" s="663"/>
      <c r="ABW26" s="663"/>
      <c r="ABX26" s="663"/>
      <c r="ABY26" s="663"/>
      <c r="ABZ26" s="663"/>
      <c r="ACA26" s="663"/>
      <c r="ACB26" s="663"/>
      <c r="ACC26" s="663"/>
      <c r="ACD26" s="663"/>
      <c r="ACE26" s="663"/>
      <c r="ACF26" s="663"/>
      <c r="ACG26" s="663"/>
      <c r="ACH26" s="663"/>
      <c r="ACI26" s="663"/>
      <c r="ACJ26" s="663"/>
      <c r="ACK26" s="663"/>
      <c r="ACL26" s="663"/>
      <c r="ACM26" s="663"/>
      <c r="ACN26" s="663"/>
      <c r="ACO26" s="663"/>
      <c r="ACP26" s="663"/>
      <c r="ACQ26" s="663"/>
      <c r="ACR26" s="663"/>
      <c r="ACS26" s="663"/>
      <c r="ACT26" s="663"/>
      <c r="ACU26" s="663"/>
      <c r="ACV26" s="663"/>
      <c r="ACW26" s="663"/>
      <c r="ACX26" s="663"/>
      <c r="ACY26" s="663"/>
      <c r="ACZ26" s="663"/>
      <c r="ADA26" s="663"/>
      <c r="ADB26" s="663"/>
      <c r="ADC26" s="663"/>
      <c r="ADD26" s="663"/>
      <c r="ADE26" s="663"/>
      <c r="ADF26" s="663"/>
      <c r="ADG26" s="663"/>
      <c r="ADH26" s="663"/>
      <c r="ADI26" s="663"/>
      <c r="ADJ26" s="663"/>
      <c r="ADK26" s="663"/>
      <c r="ADL26" s="663"/>
      <c r="ADM26" s="663"/>
      <c r="ADN26" s="663"/>
      <c r="ADO26" s="663"/>
      <c r="ADP26" s="663"/>
      <c r="ADQ26" s="663"/>
      <c r="ADR26" s="663"/>
      <c r="ADS26" s="663"/>
      <c r="ADT26" s="663"/>
      <c r="ADU26" s="663"/>
      <c r="ADV26" s="663"/>
      <c r="ADW26" s="663"/>
      <c r="ADX26" s="663"/>
      <c r="ADY26" s="663"/>
      <c r="ADZ26" s="663"/>
      <c r="AEA26" s="663"/>
      <c r="AEB26" s="663"/>
      <c r="AEC26" s="663"/>
      <c r="AED26" s="663"/>
      <c r="AEE26" s="663"/>
      <c r="AEF26" s="663"/>
      <c r="AEG26" s="663"/>
      <c r="AEH26" s="663"/>
      <c r="AEI26" s="663"/>
      <c r="AEJ26" s="663"/>
      <c r="AEK26" s="663"/>
      <c r="AEL26" s="663"/>
      <c r="AEM26" s="663"/>
      <c r="AEN26" s="663"/>
      <c r="AEO26" s="663"/>
      <c r="AEP26" s="663"/>
      <c r="AEQ26" s="663"/>
      <c r="AER26" s="663"/>
      <c r="AES26" s="663"/>
      <c r="AET26" s="663"/>
      <c r="AEU26" s="663"/>
      <c r="AEV26" s="663"/>
      <c r="AEW26" s="663"/>
      <c r="AEX26" s="663"/>
      <c r="AEY26" s="663"/>
      <c r="AEZ26" s="663"/>
      <c r="AFA26" s="663"/>
      <c r="AFB26" s="663"/>
      <c r="AFC26" s="663"/>
      <c r="AFD26" s="663"/>
      <c r="AFE26" s="663"/>
      <c r="AFF26" s="663"/>
      <c r="AFG26" s="663"/>
      <c r="AFH26" s="663"/>
      <c r="AFI26" s="663"/>
      <c r="AFJ26" s="663"/>
      <c r="AFK26" s="663"/>
      <c r="AFL26" s="663"/>
      <c r="AFM26" s="663"/>
      <c r="AFN26" s="663"/>
      <c r="AFO26" s="663"/>
      <c r="AFP26" s="663"/>
      <c r="AFQ26" s="663"/>
      <c r="AFR26" s="663"/>
      <c r="AFS26" s="663"/>
      <c r="AFT26" s="663"/>
      <c r="AFU26" s="663"/>
      <c r="AFV26" s="663"/>
      <c r="AFW26" s="663"/>
      <c r="AFX26" s="663"/>
      <c r="AFY26" s="663"/>
      <c r="AFZ26" s="663"/>
      <c r="AGA26" s="663"/>
      <c r="AGB26" s="663"/>
      <c r="AGC26" s="663"/>
      <c r="AGD26" s="663"/>
      <c r="AGE26" s="663"/>
      <c r="AGF26" s="663"/>
      <c r="AGG26" s="663"/>
      <c r="AGH26" s="663"/>
      <c r="AGI26" s="663"/>
      <c r="AGJ26" s="663"/>
      <c r="AGK26" s="663"/>
      <c r="AGL26" s="663"/>
      <c r="AGM26" s="663"/>
      <c r="AGN26" s="663"/>
      <c r="AGO26" s="663"/>
      <c r="AGP26" s="663"/>
      <c r="AGQ26" s="663"/>
      <c r="AGR26" s="663"/>
      <c r="AGS26" s="663"/>
      <c r="AGT26" s="663"/>
      <c r="AGU26" s="663"/>
      <c r="AGV26" s="663"/>
      <c r="AGW26" s="663"/>
      <c r="AGX26" s="663"/>
      <c r="AGY26" s="663"/>
      <c r="AGZ26" s="663"/>
      <c r="AHA26" s="663"/>
      <c r="AHB26" s="663"/>
      <c r="AHC26" s="663"/>
      <c r="AHD26" s="663"/>
      <c r="AHE26" s="663"/>
      <c r="AHF26" s="663"/>
      <c r="AHG26" s="663"/>
      <c r="AHH26" s="663"/>
      <c r="AHI26" s="663"/>
      <c r="AHJ26" s="663"/>
      <c r="AHK26" s="663"/>
      <c r="AHL26" s="663"/>
      <c r="AHM26" s="663"/>
      <c r="AHN26" s="663"/>
      <c r="AHO26" s="663"/>
      <c r="AHP26" s="663"/>
      <c r="AHQ26" s="663"/>
      <c r="AHR26" s="663"/>
      <c r="AHS26" s="663"/>
      <c r="AHT26" s="663"/>
      <c r="AHU26" s="663"/>
      <c r="AHV26" s="663"/>
      <c r="AHW26" s="663"/>
      <c r="AHX26" s="663"/>
      <c r="AHY26" s="663"/>
      <c r="AHZ26" s="663"/>
      <c r="AIA26" s="663"/>
      <c r="AIB26" s="663"/>
      <c r="AIC26" s="663"/>
      <c r="AID26" s="663"/>
      <c r="AIE26" s="663"/>
      <c r="AIF26" s="663"/>
      <c r="AIG26" s="663"/>
      <c r="AIH26" s="663"/>
      <c r="AII26" s="663"/>
      <c r="AIJ26" s="663"/>
      <c r="AIK26" s="663"/>
      <c r="AIL26" s="663"/>
      <c r="AIM26" s="663"/>
      <c r="AIN26" s="663"/>
      <c r="AIO26" s="663"/>
      <c r="AIP26" s="663"/>
      <c r="AIQ26" s="663"/>
      <c r="AIR26" s="663"/>
      <c r="AIS26" s="663"/>
      <c r="AIT26" s="663"/>
      <c r="AIU26" s="663"/>
      <c r="AIV26" s="663"/>
      <c r="AIW26" s="663"/>
      <c r="AIX26" s="663"/>
      <c r="AIY26" s="663"/>
      <c r="AIZ26" s="663"/>
      <c r="AJA26" s="663"/>
      <c r="AJB26" s="663"/>
      <c r="AJC26" s="663"/>
      <c r="AJD26" s="663"/>
      <c r="AJE26" s="663"/>
      <c r="AJF26" s="663"/>
      <c r="AJG26" s="663"/>
      <c r="AJH26" s="663"/>
      <c r="AJI26" s="663"/>
      <c r="AJJ26" s="663"/>
      <c r="AJK26" s="663"/>
      <c r="AJL26" s="663"/>
      <c r="AJM26" s="663"/>
      <c r="AJN26" s="663"/>
      <c r="AJO26" s="663"/>
      <c r="AJP26" s="663"/>
      <c r="AJQ26" s="663"/>
      <c r="AJR26" s="663"/>
      <c r="AJS26" s="663"/>
      <c r="AJT26" s="663"/>
      <c r="AJU26" s="663"/>
      <c r="AJV26" s="663"/>
      <c r="AJW26" s="663"/>
      <c r="AJX26" s="663"/>
      <c r="AJY26" s="663"/>
      <c r="AJZ26" s="663"/>
      <c r="AKA26" s="663"/>
      <c r="AKB26" s="663"/>
      <c r="AKC26" s="663"/>
      <c r="AKD26" s="663"/>
      <c r="AKE26" s="663"/>
      <c r="AKF26" s="663"/>
      <c r="AKG26" s="663"/>
      <c r="AKH26" s="663"/>
      <c r="AKI26" s="663"/>
      <c r="AKJ26" s="663"/>
      <c r="AKK26" s="663"/>
      <c r="AKL26" s="663"/>
      <c r="AKM26" s="663"/>
      <c r="AKN26" s="663"/>
      <c r="AKO26" s="663"/>
      <c r="AKP26" s="663"/>
      <c r="AKQ26" s="663"/>
      <c r="AKR26" s="663"/>
      <c r="AKS26" s="663"/>
      <c r="AKT26" s="663"/>
      <c r="AKU26" s="663"/>
      <c r="AKV26" s="663"/>
      <c r="AKW26" s="663"/>
      <c r="AKX26" s="663"/>
      <c r="AKY26" s="663"/>
      <c r="AKZ26" s="663"/>
      <c r="ALA26" s="663"/>
      <c r="ALB26" s="663"/>
      <c r="ALC26" s="663"/>
      <c r="ALD26" s="663"/>
      <c r="ALE26" s="663"/>
      <c r="ALF26" s="663"/>
      <c r="ALG26" s="663"/>
      <c r="ALH26" s="663"/>
      <c r="ALI26" s="663"/>
      <c r="ALJ26" s="663"/>
      <c r="ALK26" s="663"/>
      <c r="ALL26" s="663"/>
      <c r="ALM26" s="663"/>
      <c r="ALN26" s="663"/>
      <c r="ALO26" s="663"/>
      <c r="ALP26" s="663"/>
      <c r="ALQ26" s="663"/>
      <c r="ALR26" s="663"/>
      <c r="ALS26" s="663"/>
      <c r="ALT26" s="663"/>
      <c r="ALU26" s="663"/>
      <c r="ALV26" s="663"/>
      <c r="ALW26" s="663"/>
      <c r="ALX26" s="663"/>
      <c r="ALY26" s="663"/>
      <c r="ALZ26" s="663"/>
      <c r="AMA26" s="663"/>
      <c r="AMB26" s="663"/>
      <c r="AMC26" s="663"/>
      <c r="AMD26" s="663"/>
      <c r="AME26" s="663"/>
      <c r="AMF26" s="663"/>
      <c r="AMG26" s="663"/>
      <c r="AMH26" s="663"/>
      <c r="AMI26" s="663"/>
      <c r="AMJ26" s="663"/>
      <c r="AMK26" s="663"/>
      <c r="AML26" s="663"/>
      <c r="AMM26" s="663"/>
      <c r="AMN26" s="663"/>
      <c r="AMO26" s="663"/>
      <c r="AMP26" s="663"/>
      <c r="AMQ26" s="663"/>
      <c r="AMR26" s="663"/>
      <c r="AMS26" s="663"/>
      <c r="AMT26" s="663"/>
      <c r="AMU26" s="663"/>
      <c r="AMV26" s="663"/>
      <c r="AMW26" s="663"/>
      <c r="AMX26" s="663"/>
      <c r="AMY26" s="663"/>
      <c r="AMZ26" s="663"/>
      <c r="ANA26" s="663"/>
      <c r="ANB26" s="663"/>
      <c r="ANC26" s="663"/>
      <c r="AND26" s="663"/>
      <c r="ANE26" s="663"/>
      <c r="ANF26" s="663"/>
      <c r="ANG26" s="663"/>
      <c r="ANH26" s="663"/>
      <c r="ANI26" s="663"/>
      <c r="ANJ26" s="663"/>
      <c r="ANK26" s="663"/>
      <c r="ANL26" s="663"/>
      <c r="ANM26" s="663"/>
      <c r="ANN26" s="663"/>
      <c r="ANO26" s="663"/>
      <c r="ANP26" s="663"/>
      <c r="ANQ26" s="663"/>
      <c r="ANR26" s="663"/>
      <c r="ANS26" s="663"/>
      <c r="ANT26" s="663"/>
      <c r="ANU26" s="663"/>
      <c r="ANV26" s="663"/>
      <c r="ANW26" s="663"/>
      <c r="ANX26" s="663"/>
      <c r="ANY26" s="663"/>
      <c r="ANZ26" s="663"/>
      <c r="AOA26" s="663"/>
      <c r="AOB26" s="663"/>
      <c r="AOC26" s="663"/>
      <c r="AOD26" s="663"/>
      <c r="AOE26" s="663"/>
      <c r="AOF26" s="663"/>
      <c r="AOG26" s="663"/>
      <c r="AOH26" s="663"/>
      <c r="AOI26" s="663"/>
      <c r="AOJ26" s="663"/>
      <c r="AOK26" s="663"/>
      <c r="AOL26" s="663"/>
      <c r="AOM26" s="663"/>
      <c r="AON26" s="663"/>
      <c r="AOO26" s="663"/>
      <c r="AOP26" s="663"/>
      <c r="AOQ26" s="663"/>
      <c r="AOR26" s="663"/>
      <c r="AOS26" s="663"/>
      <c r="AOT26" s="663"/>
      <c r="AOU26" s="663"/>
      <c r="AOV26" s="663"/>
      <c r="AOW26" s="663"/>
      <c r="AOX26" s="663"/>
      <c r="AOY26" s="663"/>
      <c r="AOZ26" s="663"/>
      <c r="APA26" s="663"/>
      <c r="APB26" s="663"/>
      <c r="APC26" s="663"/>
      <c r="APD26" s="663"/>
      <c r="APE26" s="663"/>
      <c r="APF26" s="663"/>
      <c r="APG26" s="663"/>
      <c r="APH26" s="663"/>
      <c r="API26" s="663"/>
      <c r="APJ26" s="663"/>
      <c r="APK26" s="663"/>
      <c r="APL26" s="663"/>
      <c r="APM26" s="663"/>
      <c r="APN26" s="663"/>
      <c r="APO26" s="663"/>
      <c r="APP26" s="663"/>
      <c r="APQ26" s="663"/>
      <c r="APR26" s="663"/>
      <c r="APS26" s="663"/>
      <c r="APT26" s="663"/>
      <c r="APU26" s="663"/>
      <c r="APV26" s="663"/>
      <c r="APW26" s="663"/>
      <c r="APX26" s="663"/>
      <c r="APY26" s="663"/>
      <c r="APZ26" s="663"/>
      <c r="AQA26" s="663"/>
      <c r="AQB26" s="663"/>
      <c r="AQC26" s="663"/>
      <c r="AQD26" s="663"/>
      <c r="AQE26" s="663"/>
      <c r="AQF26" s="663"/>
      <c r="AQG26" s="663"/>
      <c r="AQH26" s="663"/>
      <c r="AQI26" s="663"/>
      <c r="AQJ26" s="663"/>
      <c r="AQK26" s="663"/>
      <c r="AQL26" s="663"/>
      <c r="AQM26" s="663"/>
      <c r="AQN26" s="663"/>
      <c r="AQO26" s="663"/>
      <c r="AQP26" s="663"/>
      <c r="AQQ26" s="663"/>
      <c r="AQR26" s="663"/>
      <c r="AQS26" s="663"/>
      <c r="AQT26" s="663"/>
      <c r="AQU26" s="663"/>
      <c r="AQV26" s="663"/>
      <c r="AQW26" s="663"/>
      <c r="AQX26" s="663"/>
      <c r="AQY26" s="663"/>
      <c r="AQZ26" s="663"/>
      <c r="ARA26" s="663"/>
      <c r="ARB26" s="663"/>
      <c r="ARC26" s="663"/>
      <c r="ARD26" s="663"/>
      <c r="ARE26" s="663"/>
      <c r="ARF26" s="663"/>
      <c r="ARG26" s="663"/>
      <c r="ARH26" s="663"/>
      <c r="ARI26" s="663"/>
      <c r="ARJ26" s="663"/>
      <c r="ARK26" s="663"/>
      <c r="ARL26" s="663"/>
      <c r="ARM26" s="663"/>
      <c r="ARN26" s="663"/>
      <c r="ARO26" s="663"/>
      <c r="ARP26" s="663"/>
      <c r="ARQ26" s="663"/>
      <c r="ARR26" s="663"/>
      <c r="ARS26" s="663"/>
      <c r="ART26" s="663"/>
      <c r="ARU26" s="663"/>
      <c r="ARV26" s="663"/>
      <c r="ARW26" s="663"/>
      <c r="ARX26" s="663"/>
      <c r="ARY26" s="663"/>
      <c r="ARZ26" s="663"/>
      <c r="ASA26" s="663"/>
      <c r="ASB26" s="663"/>
      <c r="ASC26" s="663"/>
      <c r="ASD26" s="663"/>
      <c r="ASE26" s="663"/>
      <c r="ASF26" s="663"/>
      <c r="ASG26" s="663"/>
      <c r="ASH26" s="663"/>
      <c r="ASI26" s="663"/>
      <c r="ASJ26" s="663"/>
      <c r="ASK26" s="663"/>
      <c r="ASL26" s="663"/>
      <c r="ASM26" s="663"/>
      <c r="ASN26" s="663"/>
      <c r="ASO26" s="663"/>
      <c r="ASP26" s="663"/>
      <c r="ASQ26" s="663"/>
      <c r="ASR26" s="663"/>
      <c r="ASS26" s="663"/>
      <c r="AST26" s="663"/>
      <c r="ASU26" s="663"/>
      <c r="ASV26" s="663"/>
      <c r="ASW26" s="663"/>
      <c r="ASX26" s="663"/>
      <c r="ASY26" s="663"/>
      <c r="ASZ26" s="663"/>
      <c r="ATA26" s="663"/>
      <c r="ATB26" s="663"/>
      <c r="ATC26" s="663"/>
      <c r="ATD26" s="663"/>
      <c r="ATE26" s="663"/>
      <c r="ATF26" s="663"/>
      <c r="ATG26" s="663"/>
      <c r="ATH26" s="663"/>
      <c r="ATI26" s="663"/>
      <c r="ATJ26" s="663"/>
      <c r="ATK26" s="663"/>
      <c r="ATL26" s="663"/>
      <c r="ATM26" s="663"/>
      <c r="ATN26" s="663"/>
      <c r="ATO26" s="663"/>
      <c r="ATP26" s="663"/>
      <c r="ATQ26" s="663"/>
      <c r="ATR26" s="663"/>
      <c r="ATS26" s="663"/>
      <c r="ATT26" s="663"/>
      <c r="ATU26" s="663"/>
      <c r="ATV26" s="663"/>
      <c r="ATW26" s="663"/>
      <c r="ATX26" s="663"/>
      <c r="ATY26" s="663"/>
      <c r="ATZ26" s="663"/>
      <c r="AUA26" s="663"/>
      <c r="AUB26" s="663"/>
      <c r="AUC26" s="663"/>
      <c r="AUD26" s="663"/>
      <c r="AUE26" s="663"/>
      <c r="AUF26" s="663"/>
      <c r="AUG26" s="663"/>
      <c r="AUH26" s="663"/>
      <c r="AUI26" s="663"/>
      <c r="AUJ26" s="663"/>
      <c r="AUK26" s="663"/>
      <c r="AUL26" s="663"/>
      <c r="AUM26" s="663"/>
      <c r="AUN26" s="663"/>
      <c r="AUO26" s="663"/>
      <c r="AUP26" s="663"/>
      <c r="AUQ26" s="663"/>
      <c r="AUR26" s="663"/>
      <c r="AUS26" s="663"/>
      <c r="AUT26" s="663"/>
      <c r="AUU26" s="663"/>
      <c r="AUV26" s="663"/>
      <c r="AUW26" s="663"/>
      <c r="AUX26" s="663"/>
      <c r="AUY26" s="663"/>
      <c r="AUZ26" s="663"/>
      <c r="AVA26" s="663"/>
      <c r="AVB26" s="663"/>
      <c r="AVC26" s="663"/>
      <c r="AVD26" s="663"/>
      <c r="AVE26" s="663"/>
      <c r="AVF26" s="663"/>
      <c r="AVG26" s="663"/>
      <c r="AVH26" s="663"/>
      <c r="AVI26" s="663"/>
      <c r="AVJ26" s="663"/>
      <c r="AVK26" s="663"/>
      <c r="AVL26" s="663"/>
      <c r="AVM26" s="663"/>
      <c r="AVN26" s="663"/>
      <c r="AVO26" s="663"/>
      <c r="AVP26" s="663"/>
      <c r="AVQ26" s="663"/>
      <c r="AVR26" s="663"/>
      <c r="AVS26" s="663"/>
      <c r="AVT26" s="663"/>
      <c r="AVU26" s="663"/>
      <c r="AVV26" s="663"/>
      <c r="AVW26" s="663"/>
      <c r="AVX26" s="663"/>
      <c r="AVY26" s="663"/>
      <c r="AVZ26" s="663"/>
      <c r="AWA26" s="663"/>
      <c r="AWB26" s="663"/>
      <c r="AWC26" s="663"/>
      <c r="AWD26" s="663"/>
      <c r="AWE26" s="663"/>
      <c r="AWF26" s="663"/>
      <c r="AWG26" s="663"/>
      <c r="AWH26" s="663"/>
      <c r="AWI26" s="663"/>
      <c r="AWJ26" s="663"/>
      <c r="AWK26" s="663"/>
      <c r="AWL26" s="663"/>
      <c r="AWM26" s="663"/>
      <c r="AWN26" s="663"/>
      <c r="AWO26" s="663"/>
      <c r="AWP26" s="663"/>
      <c r="AWQ26" s="663"/>
      <c r="AWR26" s="663"/>
      <c r="AWS26" s="663"/>
      <c r="AWT26" s="663"/>
      <c r="AWU26" s="663"/>
      <c r="AWV26" s="663"/>
      <c r="AWW26" s="663"/>
      <c r="AWX26" s="663"/>
      <c r="AWY26" s="663"/>
      <c r="AWZ26" s="663"/>
      <c r="AXA26" s="663"/>
      <c r="AXB26" s="663"/>
      <c r="AXC26" s="663"/>
      <c r="AXD26" s="663"/>
      <c r="AXE26" s="663"/>
      <c r="AXF26" s="663"/>
      <c r="AXG26" s="663"/>
      <c r="AXH26" s="663"/>
      <c r="AXI26" s="663"/>
      <c r="AXJ26" s="663"/>
      <c r="AXK26" s="663"/>
      <c r="AXL26" s="663"/>
      <c r="AXM26" s="663"/>
      <c r="AXN26" s="663"/>
      <c r="AXO26" s="663"/>
      <c r="AXP26" s="663"/>
      <c r="AXQ26" s="663"/>
      <c r="AXR26" s="663"/>
      <c r="AXS26" s="663"/>
      <c r="AXT26" s="663"/>
      <c r="AXU26" s="663"/>
      <c r="AXV26" s="663"/>
      <c r="AXW26" s="663"/>
      <c r="AXX26" s="663"/>
      <c r="AXY26" s="663"/>
      <c r="AXZ26" s="663"/>
      <c r="AYA26" s="663"/>
      <c r="AYB26" s="663"/>
      <c r="AYC26" s="663"/>
      <c r="AYD26" s="663"/>
      <c r="AYE26" s="663"/>
      <c r="AYF26" s="663"/>
      <c r="AYG26" s="663"/>
      <c r="AYH26" s="663"/>
      <c r="AYI26" s="663"/>
      <c r="AYJ26" s="663"/>
      <c r="AYK26" s="663"/>
      <c r="AYL26" s="663"/>
      <c r="AYM26" s="663"/>
      <c r="AYN26" s="663"/>
      <c r="AYO26" s="663"/>
      <c r="AYP26" s="663"/>
      <c r="AYQ26" s="663"/>
      <c r="AYR26" s="663"/>
      <c r="AYS26" s="663"/>
      <c r="AYT26" s="663"/>
      <c r="AYU26" s="663"/>
      <c r="AYV26" s="663"/>
      <c r="AYW26" s="663"/>
      <c r="AYX26" s="663"/>
      <c r="AYY26" s="663"/>
      <c r="AYZ26" s="663"/>
      <c r="AZA26" s="663"/>
      <c r="AZB26" s="663"/>
      <c r="AZC26" s="663"/>
      <c r="AZD26" s="663"/>
      <c r="AZE26" s="663"/>
      <c r="AZF26" s="663"/>
      <c r="AZG26" s="663"/>
      <c r="AZH26" s="663"/>
      <c r="AZI26" s="663"/>
      <c r="AZJ26" s="663"/>
      <c r="AZK26" s="663"/>
      <c r="AZL26" s="663"/>
      <c r="AZM26" s="663"/>
      <c r="AZN26" s="663"/>
      <c r="AZO26" s="663"/>
      <c r="AZP26" s="663"/>
      <c r="AZQ26" s="663"/>
      <c r="AZR26" s="663"/>
      <c r="AZS26" s="663"/>
      <c r="AZT26" s="663"/>
      <c r="AZU26" s="663"/>
      <c r="AZV26" s="663"/>
      <c r="AZW26" s="663"/>
      <c r="AZX26" s="663"/>
      <c r="AZY26" s="663"/>
      <c r="AZZ26" s="663"/>
      <c r="BAA26" s="663"/>
      <c r="BAB26" s="663"/>
      <c r="BAC26" s="663"/>
      <c r="BAD26" s="663"/>
      <c r="BAE26" s="663"/>
      <c r="BAF26" s="663"/>
      <c r="BAG26" s="663"/>
      <c r="BAH26" s="663"/>
      <c r="BAI26" s="663"/>
      <c r="BAJ26" s="663"/>
      <c r="BAK26" s="663"/>
      <c r="BAL26" s="663"/>
      <c r="BAM26" s="663"/>
      <c r="BAN26" s="663"/>
      <c r="BAO26" s="663"/>
      <c r="BAP26" s="663"/>
      <c r="BAQ26" s="663"/>
      <c r="BAR26" s="663"/>
      <c r="BAS26" s="663"/>
      <c r="BAT26" s="663"/>
      <c r="BAU26" s="663"/>
      <c r="BAV26" s="663"/>
      <c r="BAW26" s="663"/>
      <c r="BAX26" s="663"/>
      <c r="BAY26" s="663"/>
      <c r="BAZ26" s="663"/>
      <c r="BBA26" s="663"/>
      <c r="BBB26" s="663"/>
      <c r="BBC26" s="663"/>
      <c r="BBD26" s="663"/>
      <c r="BBE26" s="663"/>
      <c r="BBF26" s="663"/>
      <c r="BBG26" s="663"/>
      <c r="BBH26" s="663"/>
      <c r="BBI26" s="663"/>
      <c r="BBJ26" s="663"/>
      <c r="BBK26" s="663"/>
      <c r="BBL26" s="663"/>
      <c r="BBM26" s="663"/>
      <c r="BBN26" s="663"/>
      <c r="BBO26" s="663"/>
      <c r="BBP26" s="663"/>
      <c r="BBQ26" s="663"/>
      <c r="BBR26" s="663"/>
      <c r="BBS26" s="663"/>
      <c r="BBT26" s="663"/>
      <c r="BBU26" s="663"/>
      <c r="BBV26" s="663"/>
      <c r="BBW26" s="663"/>
      <c r="BBX26" s="663"/>
      <c r="BBY26" s="663"/>
      <c r="BBZ26" s="663"/>
      <c r="BCA26" s="663"/>
      <c r="BCB26" s="663"/>
      <c r="BCC26" s="663"/>
      <c r="BCD26" s="663"/>
      <c r="BCE26" s="663"/>
      <c r="BCF26" s="663"/>
      <c r="BCG26" s="663"/>
      <c r="BCH26" s="663"/>
      <c r="BCI26" s="663"/>
      <c r="BCJ26" s="663"/>
      <c r="BCK26" s="663"/>
      <c r="BCL26" s="663"/>
      <c r="BCM26" s="663"/>
      <c r="BCN26" s="663"/>
      <c r="BCO26" s="663"/>
      <c r="BCP26" s="663"/>
      <c r="BCQ26" s="663"/>
      <c r="BCR26" s="663"/>
      <c r="BCS26" s="663"/>
      <c r="BCT26" s="663"/>
      <c r="BCU26" s="663"/>
      <c r="BCV26" s="663"/>
      <c r="BCW26" s="663"/>
      <c r="BCX26" s="663"/>
      <c r="BCY26" s="663"/>
      <c r="BCZ26" s="663"/>
      <c r="BDA26" s="663"/>
      <c r="BDB26" s="663"/>
      <c r="BDC26" s="663"/>
      <c r="BDD26" s="663"/>
      <c r="BDE26" s="663"/>
      <c r="BDF26" s="663"/>
      <c r="BDG26" s="663"/>
      <c r="BDH26" s="663"/>
      <c r="BDI26" s="663"/>
      <c r="BDJ26" s="663"/>
      <c r="BDK26" s="663"/>
      <c r="BDL26" s="663"/>
      <c r="BDM26" s="663"/>
      <c r="BDN26" s="663"/>
      <c r="BDO26" s="663"/>
      <c r="BDP26" s="663"/>
      <c r="BDQ26" s="663"/>
      <c r="BDR26" s="663"/>
      <c r="BDS26" s="663"/>
      <c r="BDT26" s="663"/>
      <c r="BDU26" s="663"/>
      <c r="BDV26" s="663"/>
      <c r="BDW26" s="663"/>
      <c r="BDX26" s="663"/>
      <c r="BDY26" s="663"/>
      <c r="BDZ26" s="663"/>
      <c r="BEA26" s="663"/>
      <c r="BEB26" s="663"/>
      <c r="BEC26" s="663"/>
      <c r="BED26" s="663"/>
      <c r="BEE26" s="663"/>
      <c r="BEF26" s="663"/>
      <c r="BEG26" s="663"/>
      <c r="BEH26" s="663"/>
      <c r="BEI26" s="663"/>
      <c r="BEJ26" s="663"/>
      <c r="BEK26" s="663"/>
      <c r="BEL26" s="663"/>
      <c r="BEM26" s="663"/>
      <c r="BEN26" s="663"/>
      <c r="BEO26" s="663"/>
      <c r="BEP26" s="663"/>
      <c r="BEQ26" s="663"/>
      <c r="BER26" s="663"/>
      <c r="BES26" s="663"/>
      <c r="BET26" s="663"/>
      <c r="BEU26" s="663"/>
      <c r="BEV26" s="663"/>
      <c r="BEW26" s="663"/>
      <c r="BEX26" s="663"/>
      <c r="BEY26" s="663"/>
      <c r="BEZ26" s="663"/>
      <c r="BFA26" s="663"/>
      <c r="BFB26" s="663"/>
      <c r="BFC26" s="663"/>
      <c r="BFD26" s="663"/>
      <c r="BFE26" s="663"/>
      <c r="BFF26" s="663"/>
      <c r="BFG26" s="663"/>
      <c r="BFH26" s="663"/>
      <c r="BFI26" s="663"/>
      <c r="BFJ26" s="663"/>
      <c r="BFK26" s="663"/>
      <c r="BFL26" s="663"/>
      <c r="BFM26" s="663"/>
      <c r="BFN26" s="663"/>
      <c r="BFO26" s="663"/>
      <c r="BFP26" s="663"/>
      <c r="BFQ26" s="663"/>
      <c r="BFR26" s="663"/>
      <c r="BFS26" s="663"/>
      <c r="BFT26" s="663"/>
      <c r="BFU26" s="663"/>
      <c r="BFV26" s="663"/>
      <c r="BFW26" s="663"/>
      <c r="BFX26" s="663"/>
      <c r="BFY26" s="663"/>
      <c r="BFZ26" s="663"/>
      <c r="BGA26" s="663"/>
      <c r="BGB26" s="663"/>
      <c r="BGC26" s="663"/>
      <c r="BGD26" s="663"/>
      <c r="BGE26" s="663"/>
      <c r="BGF26" s="663"/>
      <c r="BGG26" s="663"/>
      <c r="BGH26" s="663"/>
      <c r="BGI26" s="663"/>
      <c r="BGJ26" s="663"/>
      <c r="BGK26" s="663"/>
      <c r="BGL26" s="663"/>
      <c r="BGM26" s="663"/>
      <c r="BGN26" s="663"/>
      <c r="BGO26" s="663"/>
      <c r="BGP26" s="663"/>
      <c r="BGQ26" s="663"/>
      <c r="BGR26" s="663"/>
      <c r="BGS26" s="663"/>
      <c r="BGT26" s="663"/>
      <c r="BGU26" s="663"/>
      <c r="BGV26" s="663"/>
      <c r="BGW26" s="663"/>
      <c r="BGX26" s="663"/>
      <c r="BGY26" s="663"/>
      <c r="BGZ26" s="663"/>
      <c r="BHA26" s="663"/>
      <c r="BHB26" s="663"/>
      <c r="BHC26" s="663"/>
      <c r="BHD26" s="663"/>
      <c r="BHE26" s="663"/>
      <c r="BHF26" s="663"/>
      <c r="BHG26" s="663"/>
      <c r="BHH26" s="663"/>
      <c r="BHI26" s="663"/>
      <c r="BHJ26" s="663"/>
      <c r="BHK26" s="663"/>
      <c r="BHL26" s="663"/>
      <c r="BHM26" s="663"/>
      <c r="BHN26" s="663"/>
      <c r="BHO26" s="663"/>
      <c r="BHP26" s="663"/>
      <c r="BHQ26" s="663"/>
      <c r="BHR26" s="663"/>
      <c r="BHS26" s="663"/>
      <c r="BHT26" s="663"/>
      <c r="BHU26" s="663"/>
      <c r="BHV26" s="663"/>
      <c r="BHW26" s="663"/>
      <c r="BHX26" s="663"/>
      <c r="BHY26" s="663"/>
      <c r="BHZ26" s="663"/>
      <c r="BIA26" s="663"/>
      <c r="BIB26" s="663"/>
      <c r="BIC26" s="663"/>
      <c r="BID26" s="663"/>
      <c r="BIE26" s="663"/>
      <c r="BIF26" s="663"/>
      <c r="BIG26" s="663"/>
      <c r="BIH26" s="663"/>
      <c r="BII26" s="663"/>
      <c r="BIJ26" s="663"/>
      <c r="BIK26" s="663"/>
      <c r="BIL26" s="663"/>
      <c r="BIM26" s="663"/>
      <c r="BIN26" s="663"/>
      <c r="BIO26" s="663"/>
      <c r="BIP26" s="663"/>
      <c r="BIQ26" s="663"/>
      <c r="BIR26" s="663"/>
      <c r="BIS26" s="663"/>
      <c r="BIT26" s="663"/>
      <c r="BIU26" s="663"/>
      <c r="BIV26" s="663"/>
      <c r="BIW26" s="663"/>
      <c r="BIX26" s="663"/>
      <c r="BIY26" s="663"/>
      <c r="BIZ26" s="663"/>
      <c r="BJA26" s="663"/>
      <c r="BJB26" s="663"/>
      <c r="BJC26" s="663"/>
      <c r="BJD26" s="663"/>
      <c r="BJE26" s="663"/>
      <c r="BJF26" s="663"/>
      <c r="BJG26" s="663"/>
      <c r="BJH26" s="663"/>
      <c r="BJI26" s="663"/>
      <c r="BJJ26" s="663"/>
      <c r="BJK26" s="663"/>
      <c r="BJL26" s="663"/>
      <c r="BJM26" s="663"/>
      <c r="BJN26" s="663"/>
      <c r="BJO26" s="663"/>
      <c r="BJP26" s="663"/>
      <c r="BJQ26" s="663"/>
      <c r="BJR26" s="663"/>
      <c r="BJS26" s="663"/>
      <c r="BJT26" s="663"/>
      <c r="BJU26" s="663"/>
      <c r="BJV26" s="663"/>
      <c r="BJW26" s="663"/>
      <c r="BJX26" s="663"/>
      <c r="BJY26" s="663"/>
      <c r="BJZ26" s="663"/>
      <c r="BKA26" s="663"/>
      <c r="BKB26" s="663"/>
      <c r="BKC26" s="663"/>
      <c r="BKD26" s="663"/>
      <c r="BKE26" s="663"/>
      <c r="BKF26" s="663"/>
      <c r="BKG26" s="663"/>
      <c r="BKH26" s="663"/>
      <c r="BKI26" s="663"/>
      <c r="BKJ26" s="663"/>
      <c r="BKK26" s="663"/>
      <c r="BKL26" s="663"/>
      <c r="BKM26" s="663"/>
      <c r="BKN26" s="663"/>
      <c r="BKO26" s="663"/>
      <c r="BKP26" s="663"/>
      <c r="BKQ26" s="663"/>
      <c r="BKR26" s="663"/>
      <c r="BKS26" s="663"/>
      <c r="BKT26" s="663"/>
      <c r="BKU26" s="663"/>
      <c r="BKV26" s="663"/>
      <c r="BKW26" s="663"/>
      <c r="BKX26" s="663"/>
      <c r="BKY26" s="663"/>
      <c r="BKZ26" s="663"/>
      <c r="BLA26" s="663"/>
      <c r="BLB26" s="663"/>
      <c r="BLC26" s="663"/>
      <c r="BLD26" s="663"/>
      <c r="BLE26" s="663"/>
      <c r="BLF26" s="663"/>
      <c r="BLG26" s="663"/>
      <c r="BLH26" s="663"/>
      <c r="BLI26" s="663"/>
      <c r="BLJ26" s="663"/>
      <c r="BLK26" s="663"/>
      <c r="BLL26" s="663"/>
      <c r="BLM26" s="663"/>
      <c r="BLN26" s="663"/>
      <c r="BLO26" s="663"/>
      <c r="BLP26" s="663"/>
      <c r="BLQ26" s="663"/>
      <c r="BLR26" s="663"/>
      <c r="BLS26" s="663"/>
      <c r="BLT26" s="663"/>
      <c r="BLU26" s="663"/>
      <c r="BLV26" s="663"/>
      <c r="BLW26" s="663"/>
      <c r="BLX26" s="663"/>
      <c r="BLY26" s="663"/>
      <c r="BLZ26" s="663"/>
      <c r="BMA26" s="663"/>
      <c r="BMB26" s="663"/>
      <c r="BMC26" s="663"/>
      <c r="BMD26" s="663"/>
      <c r="BME26" s="663"/>
      <c r="BMF26" s="663"/>
      <c r="BMG26" s="663"/>
      <c r="BMH26" s="663"/>
      <c r="BMI26" s="663"/>
      <c r="BMJ26" s="663"/>
      <c r="BMK26" s="663"/>
      <c r="BML26" s="663"/>
      <c r="BMM26" s="663"/>
      <c r="BMN26" s="663"/>
      <c r="BMO26" s="663"/>
      <c r="BMP26" s="663"/>
      <c r="BMQ26" s="663"/>
      <c r="BMR26" s="663"/>
      <c r="BMS26" s="663"/>
      <c r="BMT26" s="663"/>
      <c r="BMU26" s="663"/>
      <c r="BMV26" s="663"/>
      <c r="BMW26" s="663"/>
      <c r="BMX26" s="663"/>
      <c r="BMY26" s="663"/>
      <c r="BMZ26" s="663"/>
      <c r="BNA26" s="663"/>
      <c r="BNB26" s="663"/>
      <c r="BNC26" s="663"/>
      <c r="BND26" s="663"/>
      <c r="BNE26" s="663"/>
      <c r="BNF26" s="663"/>
      <c r="BNG26" s="663"/>
      <c r="BNH26" s="663"/>
      <c r="BNI26" s="663"/>
      <c r="BNJ26" s="663"/>
      <c r="BNK26" s="663"/>
      <c r="BNL26" s="663"/>
      <c r="BNM26" s="663"/>
      <c r="BNN26" s="663"/>
      <c r="BNO26" s="663"/>
      <c r="BNP26" s="663"/>
      <c r="BNQ26" s="663"/>
      <c r="BNR26" s="663"/>
      <c r="BNS26" s="663"/>
      <c r="BNT26" s="663"/>
      <c r="BNU26" s="663"/>
      <c r="BNV26" s="663"/>
      <c r="BNW26" s="663"/>
      <c r="BNX26" s="663"/>
      <c r="BNY26" s="663"/>
      <c r="BNZ26" s="663"/>
      <c r="BOA26" s="663"/>
      <c r="BOB26" s="663"/>
      <c r="BOC26" s="663"/>
      <c r="BOD26" s="663"/>
      <c r="BOE26" s="663"/>
      <c r="BOF26" s="663"/>
      <c r="BOG26" s="663"/>
      <c r="BOH26" s="663"/>
      <c r="BOI26" s="663"/>
      <c r="BOJ26" s="663"/>
      <c r="BOK26" s="663"/>
      <c r="BOL26" s="663"/>
      <c r="BOM26" s="663"/>
      <c r="BON26" s="663"/>
      <c r="BOO26" s="663"/>
      <c r="BOP26" s="663"/>
      <c r="BOQ26" s="663"/>
      <c r="BOR26" s="663"/>
      <c r="BOS26" s="663"/>
      <c r="BOT26" s="663"/>
      <c r="BOU26" s="663"/>
      <c r="BOV26" s="663"/>
      <c r="BOW26" s="663"/>
      <c r="BOX26" s="663"/>
      <c r="BOY26" s="663"/>
      <c r="BOZ26" s="663"/>
      <c r="BPA26" s="663"/>
      <c r="BPB26" s="663"/>
      <c r="BPC26" s="663"/>
      <c r="BPD26" s="663"/>
      <c r="BPE26" s="663"/>
      <c r="BPF26" s="663"/>
      <c r="BPG26" s="663"/>
      <c r="BPH26" s="663"/>
      <c r="BPI26" s="663"/>
      <c r="BPJ26" s="663"/>
      <c r="BPK26" s="663"/>
      <c r="BPL26" s="663"/>
      <c r="BPM26" s="663"/>
      <c r="BPN26" s="663"/>
      <c r="BPO26" s="663"/>
      <c r="BPP26" s="663"/>
      <c r="BPQ26" s="663"/>
      <c r="BPR26" s="663"/>
      <c r="BPS26" s="663"/>
      <c r="BPT26" s="663"/>
      <c r="BPU26" s="663"/>
      <c r="BPV26" s="663"/>
      <c r="BPW26" s="663"/>
      <c r="BPX26" s="663"/>
      <c r="BPY26" s="663"/>
      <c r="BPZ26" s="663"/>
      <c r="BQA26" s="663"/>
      <c r="BQB26" s="663"/>
      <c r="BQC26" s="663"/>
      <c r="BQD26" s="663"/>
      <c r="BQE26" s="663"/>
      <c r="BQF26" s="663"/>
      <c r="BQG26" s="663"/>
      <c r="BQH26" s="663"/>
      <c r="BQI26" s="663"/>
      <c r="BQJ26" s="663"/>
      <c r="BQK26" s="663"/>
      <c r="BQL26" s="663"/>
      <c r="BQM26" s="663"/>
      <c r="BQN26" s="663"/>
      <c r="BQO26" s="663"/>
      <c r="BQP26" s="663"/>
      <c r="BQQ26" s="663"/>
      <c r="BQR26" s="663"/>
      <c r="BQS26" s="663"/>
      <c r="BQT26" s="663"/>
      <c r="BQU26" s="663"/>
      <c r="BQV26" s="663"/>
      <c r="BQW26" s="663"/>
      <c r="BQX26" s="663"/>
      <c r="BQY26" s="663"/>
      <c r="BQZ26" s="663"/>
      <c r="BRA26" s="663"/>
      <c r="BRB26" s="663"/>
      <c r="BRC26" s="663"/>
      <c r="BRD26" s="663"/>
      <c r="BRE26" s="663"/>
      <c r="BRF26" s="663"/>
      <c r="BRG26" s="663"/>
      <c r="BRH26" s="663"/>
      <c r="BRI26" s="663"/>
      <c r="BRJ26" s="663"/>
      <c r="BRK26" s="663"/>
      <c r="BRL26" s="663"/>
      <c r="BRM26" s="663"/>
      <c r="BRN26" s="663"/>
      <c r="BRO26" s="663"/>
      <c r="BRP26" s="663"/>
      <c r="BRQ26" s="663"/>
      <c r="BRR26" s="663"/>
      <c r="BRS26" s="663"/>
      <c r="BRT26" s="663"/>
      <c r="BRU26" s="663"/>
      <c r="BRV26" s="663"/>
      <c r="BRW26" s="663"/>
      <c r="BRX26" s="663"/>
      <c r="BRY26" s="663"/>
      <c r="BRZ26" s="663"/>
      <c r="BSA26" s="663"/>
      <c r="BSB26" s="663"/>
      <c r="BSC26" s="663"/>
      <c r="BSD26" s="663"/>
      <c r="BSE26" s="663"/>
      <c r="BSF26" s="663"/>
      <c r="BSG26" s="663"/>
      <c r="BSH26" s="663"/>
      <c r="BSI26" s="663"/>
      <c r="BSJ26" s="663"/>
      <c r="BSK26" s="663"/>
      <c r="BSL26" s="663"/>
      <c r="BSM26" s="663"/>
      <c r="BSN26" s="663"/>
      <c r="BSO26" s="663"/>
      <c r="BSP26" s="663"/>
      <c r="BSQ26" s="663"/>
      <c r="BSR26" s="663"/>
      <c r="BSS26" s="663"/>
      <c r="BST26" s="663"/>
      <c r="BSU26" s="663"/>
      <c r="BSV26" s="663"/>
      <c r="BSW26" s="663"/>
      <c r="BSX26" s="663"/>
      <c r="BSY26" s="663"/>
      <c r="BSZ26" s="663"/>
      <c r="BTA26" s="663"/>
      <c r="BTB26" s="663"/>
      <c r="BTC26" s="663"/>
      <c r="BTD26" s="663"/>
      <c r="BTE26" s="663"/>
      <c r="BTF26" s="663"/>
      <c r="BTG26" s="663"/>
      <c r="BTH26" s="663"/>
      <c r="BTI26" s="663"/>
      <c r="BTJ26" s="663"/>
      <c r="BTK26" s="663"/>
      <c r="BTL26" s="663"/>
      <c r="BTM26" s="663"/>
      <c r="BTN26" s="663"/>
      <c r="BTO26" s="663"/>
      <c r="BTP26" s="663"/>
      <c r="BTQ26" s="663"/>
      <c r="BTR26" s="663"/>
      <c r="BTS26" s="663"/>
      <c r="BTT26" s="663"/>
      <c r="BTU26" s="663"/>
      <c r="BTV26" s="663"/>
      <c r="BTW26" s="663"/>
      <c r="BTX26" s="663"/>
      <c r="BTY26" s="663"/>
      <c r="BTZ26" s="663"/>
      <c r="BUA26" s="663"/>
      <c r="BUB26" s="663"/>
      <c r="BUC26" s="663"/>
      <c r="BUD26" s="663"/>
      <c r="BUE26" s="663"/>
      <c r="BUF26" s="663"/>
      <c r="BUG26" s="663"/>
      <c r="BUH26" s="663"/>
      <c r="BUI26" s="663"/>
      <c r="BUJ26" s="663"/>
      <c r="BUK26" s="663"/>
      <c r="BUL26" s="663"/>
      <c r="BUM26" s="663"/>
      <c r="BUN26" s="663"/>
      <c r="BUO26" s="663"/>
      <c r="BUP26" s="663"/>
      <c r="BUQ26" s="663"/>
      <c r="BUR26" s="663"/>
      <c r="BUS26" s="663"/>
      <c r="BUT26" s="663"/>
      <c r="BUU26" s="663"/>
      <c r="BUV26" s="663"/>
      <c r="BUW26" s="663"/>
      <c r="BUX26" s="663"/>
      <c r="BUY26" s="663"/>
      <c r="BUZ26" s="663"/>
      <c r="BVA26" s="663"/>
      <c r="BVB26" s="663"/>
      <c r="BVC26" s="663"/>
      <c r="BVD26" s="663"/>
      <c r="BVE26" s="663"/>
      <c r="BVF26" s="663"/>
      <c r="BVG26" s="663"/>
      <c r="BVH26" s="663"/>
      <c r="BVI26" s="663"/>
      <c r="BVJ26" s="663"/>
      <c r="BVK26" s="663"/>
      <c r="BVL26" s="663"/>
      <c r="BVM26" s="663"/>
      <c r="BVN26" s="663"/>
      <c r="BVO26" s="663"/>
      <c r="BVP26" s="663"/>
      <c r="BVQ26" s="663"/>
      <c r="BVR26" s="663"/>
      <c r="BVS26" s="663"/>
      <c r="BVT26" s="663"/>
      <c r="BVU26" s="663"/>
      <c r="BVV26" s="663"/>
      <c r="BVW26" s="663"/>
      <c r="BVX26" s="663"/>
      <c r="BVY26" s="663"/>
      <c r="BVZ26" s="663"/>
      <c r="BWA26" s="663"/>
      <c r="BWB26" s="663"/>
      <c r="BWC26" s="663"/>
      <c r="BWD26" s="663"/>
      <c r="BWE26" s="663"/>
      <c r="BWF26" s="663"/>
      <c r="BWG26" s="663"/>
      <c r="BWH26" s="663"/>
      <c r="BWI26" s="663"/>
      <c r="BWJ26" s="663"/>
      <c r="BWK26" s="663"/>
      <c r="BWL26" s="663"/>
      <c r="BWM26" s="663"/>
      <c r="BWN26" s="663"/>
      <c r="BWO26" s="663"/>
      <c r="BWP26" s="663"/>
      <c r="BWQ26" s="663"/>
      <c r="BWR26" s="663"/>
      <c r="BWS26" s="663"/>
      <c r="BWT26" s="663"/>
      <c r="BWU26" s="663"/>
      <c r="BWV26" s="663"/>
      <c r="BWW26" s="663"/>
      <c r="BWX26" s="663"/>
      <c r="BWY26" s="663"/>
      <c r="BWZ26" s="663"/>
      <c r="BXA26" s="663"/>
      <c r="BXB26" s="663"/>
      <c r="BXC26" s="663"/>
      <c r="BXD26" s="663"/>
      <c r="BXE26" s="663"/>
      <c r="BXF26" s="663"/>
      <c r="BXG26" s="663"/>
      <c r="BXH26" s="663"/>
      <c r="BXI26" s="663"/>
      <c r="BXJ26" s="663"/>
      <c r="BXK26" s="663"/>
      <c r="BXL26" s="663"/>
      <c r="BXM26" s="663"/>
      <c r="BXN26" s="663"/>
      <c r="BXO26" s="663"/>
      <c r="BXP26" s="663"/>
      <c r="BXQ26" s="663"/>
      <c r="BXR26" s="663"/>
      <c r="BXS26" s="663"/>
      <c r="BXT26" s="663"/>
      <c r="BXU26" s="663"/>
      <c r="BXV26" s="663"/>
      <c r="BXW26" s="663"/>
      <c r="BXX26" s="663"/>
      <c r="BXY26" s="663"/>
      <c r="BXZ26" s="663"/>
      <c r="BYA26" s="663"/>
      <c r="BYB26" s="663"/>
      <c r="BYC26" s="663"/>
      <c r="BYD26" s="663"/>
      <c r="BYE26" s="663"/>
      <c r="BYF26" s="663"/>
      <c r="BYG26" s="663"/>
      <c r="BYH26" s="663"/>
      <c r="BYI26" s="663"/>
      <c r="BYJ26" s="663"/>
      <c r="BYK26" s="663"/>
      <c r="BYL26" s="663"/>
      <c r="BYM26" s="663"/>
      <c r="BYN26" s="663"/>
      <c r="BYO26" s="663"/>
      <c r="BYP26" s="663"/>
      <c r="BYQ26" s="663"/>
      <c r="BYR26" s="663"/>
      <c r="BYS26" s="663"/>
      <c r="BYT26" s="663"/>
      <c r="BYU26" s="663"/>
      <c r="BYV26" s="663"/>
      <c r="BYW26" s="663"/>
      <c r="BYX26" s="663"/>
      <c r="BYY26" s="663"/>
      <c r="BYZ26" s="663"/>
      <c r="BZA26" s="663"/>
      <c r="BZB26" s="663"/>
      <c r="BZC26" s="663"/>
      <c r="BZD26" s="663"/>
      <c r="BZE26" s="663"/>
      <c r="BZF26" s="663"/>
      <c r="BZG26" s="663"/>
      <c r="BZH26" s="663"/>
      <c r="BZI26" s="663"/>
      <c r="BZJ26" s="663"/>
      <c r="BZK26" s="663"/>
      <c r="BZL26" s="663"/>
      <c r="BZM26" s="663"/>
      <c r="BZN26" s="663"/>
      <c r="BZO26" s="663"/>
      <c r="BZP26" s="663"/>
      <c r="BZQ26" s="663"/>
      <c r="BZR26" s="663"/>
      <c r="BZS26" s="663"/>
      <c r="BZT26" s="663"/>
      <c r="BZU26" s="663"/>
      <c r="BZV26" s="663"/>
      <c r="BZW26" s="663"/>
      <c r="BZX26" s="663"/>
      <c r="BZY26" s="663"/>
      <c r="BZZ26" s="663"/>
      <c r="CAA26" s="663"/>
      <c r="CAB26" s="663"/>
      <c r="CAC26" s="663"/>
      <c r="CAD26" s="663"/>
      <c r="CAE26" s="663"/>
      <c r="CAF26" s="663"/>
      <c r="CAG26" s="663"/>
      <c r="CAH26" s="663"/>
      <c r="CAI26" s="663"/>
      <c r="CAJ26" s="663"/>
      <c r="CAK26" s="663"/>
      <c r="CAL26" s="663"/>
      <c r="CAM26" s="663"/>
      <c r="CAN26" s="663"/>
      <c r="CAO26" s="663"/>
      <c r="CAP26" s="663"/>
      <c r="CAQ26" s="663"/>
      <c r="CAR26" s="663"/>
      <c r="CAS26" s="663"/>
      <c r="CAT26" s="663"/>
      <c r="CAU26" s="663"/>
      <c r="CAV26" s="663"/>
      <c r="CAW26" s="663"/>
      <c r="CAX26" s="663"/>
      <c r="CAY26" s="663"/>
      <c r="CAZ26" s="663"/>
      <c r="CBA26" s="663"/>
      <c r="CBB26" s="663"/>
      <c r="CBC26" s="663"/>
      <c r="CBD26" s="663"/>
      <c r="CBE26" s="663"/>
      <c r="CBF26" s="663"/>
      <c r="CBG26" s="663"/>
      <c r="CBH26" s="663"/>
      <c r="CBI26" s="663"/>
      <c r="CBJ26" s="663"/>
      <c r="CBK26" s="663"/>
      <c r="CBL26" s="663"/>
      <c r="CBM26" s="663"/>
      <c r="CBN26" s="663"/>
      <c r="CBO26" s="663"/>
      <c r="CBP26" s="663"/>
      <c r="CBQ26" s="663"/>
      <c r="CBR26" s="663"/>
      <c r="CBS26" s="663"/>
      <c r="CBT26" s="663"/>
      <c r="CBU26" s="663"/>
      <c r="CBV26" s="663"/>
      <c r="CBW26" s="663"/>
      <c r="CBX26" s="663"/>
      <c r="CBY26" s="663"/>
      <c r="CBZ26" s="663"/>
      <c r="CCA26" s="663"/>
      <c r="CCB26" s="663"/>
      <c r="CCC26" s="663"/>
      <c r="CCD26" s="663"/>
      <c r="CCE26" s="663"/>
      <c r="CCF26" s="663"/>
      <c r="CCG26" s="663"/>
      <c r="CCH26" s="663"/>
      <c r="CCI26" s="663"/>
      <c r="CCJ26" s="663"/>
      <c r="CCK26" s="663"/>
      <c r="CCL26" s="663"/>
      <c r="CCM26" s="663"/>
      <c r="CCN26" s="663"/>
      <c r="CCO26" s="663"/>
      <c r="CCP26" s="663"/>
      <c r="CCQ26" s="663"/>
      <c r="CCR26" s="663"/>
      <c r="CCS26" s="663"/>
      <c r="CCT26" s="663"/>
      <c r="CCU26" s="663"/>
      <c r="CCV26" s="663"/>
      <c r="CCW26" s="663"/>
      <c r="CCX26" s="663"/>
      <c r="CCY26" s="663"/>
      <c r="CCZ26" s="663"/>
      <c r="CDA26" s="663"/>
      <c r="CDB26" s="663"/>
      <c r="CDC26" s="663"/>
      <c r="CDD26" s="663"/>
      <c r="CDE26" s="663"/>
      <c r="CDF26" s="663"/>
      <c r="CDG26" s="663"/>
      <c r="CDH26" s="663"/>
      <c r="CDI26" s="663"/>
      <c r="CDJ26" s="663"/>
      <c r="CDK26" s="663"/>
      <c r="CDL26" s="663"/>
      <c r="CDM26" s="663"/>
      <c r="CDN26" s="663"/>
      <c r="CDO26" s="663"/>
      <c r="CDP26" s="663"/>
      <c r="CDQ26" s="663"/>
      <c r="CDR26" s="663"/>
      <c r="CDS26" s="663"/>
      <c r="CDT26" s="663"/>
      <c r="CDU26" s="663"/>
      <c r="CDV26" s="663"/>
      <c r="CDW26" s="663"/>
      <c r="CDX26" s="663"/>
      <c r="CDY26" s="663"/>
      <c r="CDZ26" s="663"/>
      <c r="CEA26" s="663"/>
      <c r="CEB26" s="663"/>
      <c r="CEC26" s="663"/>
      <c r="CED26" s="663"/>
      <c r="CEE26" s="663"/>
      <c r="CEF26" s="663"/>
      <c r="CEG26" s="663"/>
      <c r="CEH26" s="663"/>
      <c r="CEI26" s="663"/>
      <c r="CEJ26" s="663"/>
      <c r="CEK26" s="663"/>
      <c r="CEL26" s="663"/>
      <c r="CEM26" s="663"/>
      <c r="CEN26" s="663"/>
      <c r="CEO26" s="663"/>
      <c r="CEP26" s="663"/>
      <c r="CEQ26" s="663"/>
      <c r="CER26" s="663"/>
      <c r="CES26" s="663"/>
      <c r="CET26" s="663"/>
      <c r="CEU26" s="663"/>
      <c r="CEV26" s="663"/>
      <c r="CEW26" s="663"/>
      <c r="CEX26" s="663"/>
      <c r="CEY26" s="663"/>
      <c r="CEZ26" s="663"/>
      <c r="CFA26" s="663"/>
      <c r="CFB26" s="663"/>
      <c r="CFC26" s="663"/>
      <c r="CFD26" s="663"/>
      <c r="CFE26" s="663"/>
      <c r="CFF26" s="663"/>
      <c r="CFG26" s="663"/>
      <c r="CFH26" s="663"/>
      <c r="CFI26" s="663"/>
      <c r="CFJ26" s="663"/>
      <c r="CFK26" s="663"/>
      <c r="CFL26" s="663"/>
      <c r="CFM26" s="663"/>
      <c r="CFN26" s="663"/>
      <c r="CFO26" s="663"/>
      <c r="CFP26" s="663"/>
      <c r="CFQ26" s="663"/>
      <c r="CFR26" s="663"/>
      <c r="CFS26" s="663"/>
      <c r="CFT26" s="663"/>
      <c r="CFU26" s="663"/>
      <c r="CFV26" s="663"/>
      <c r="CFW26" s="663"/>
      <c r="CFX26" s="663"/>
      <c r="CFY26" s="663"/>
      <c r="CFZ26" s="663"/>
      <c r="CGA26" s="663"/>
      <c r="CGB26" s="663"/>
      <c r="CGC26" s="663"/>
      <c r="CGD26" s="663"/>
      <c r="CGE26" s="663"/>
      <c r="CGF26" s="663"/>
      <c r="CGG26" s="663"/>
      <c r="CGH26" s="663"/>
      <c r="CGI26" s="663"/>
      <c r="CGJ26" s="663"/>
      <c r="CGK26" s="663"/>
      <c r="CGL26" s="663"/>
      <c r="CGM26" s="663"/>
      <c r="CGN26" s="663"/>
      <c r="CGO26" s="663"/>
      <c r="CGP26" s="663"/>
      <c r="CGQ26" s="663"/>
      <c r="CGR26" s="663"/>
      <c r="CGS26" s="663"/>
      <c r="CGT26" s="663"/>
      <c r="CGU26" s="663"/>
      <c r="CGV26" s="663"/>
      <c r="CGW26" s="663"/>
      <c r="CGX26" s="663"/>
      <c r="CGY26" s="663"/>
      <c r="CGZ26" s="663"/>
      <c r="CHA26" s="663"/>
      <c r="CHB26" s="663"/>
      <c r="CHC26" s="663"/>
      <c r="CHD26" s="663"/>
      <c r="CHE26" s="663"/>
      <c r="CHF26" s="663"/>
      <c r="CHG26" s="663"/>
      <c r="CHH26" s="663"/>
      <c r="CHI26" s="663"/>
      <c r="CHJ26" s="663"/>
      <c r="CHK26" s="663"/>
      <c r="CHL26" s="663"/>
      <c r="CHM26" s="663"/>
      <c r="CHN26" s="663"/>
      <c r="CHO26" s="663"/>
      <c r="CHP26" s="663"/>
      <c r="CHQ26" s="663"/>
      <c r="CHR26" s="663"/>
      <c r="CHS26" s="663"/>
      <c r="CHT26" s="663"/>
      <c r="CHU26" s="663"/>
      <c r="CHV26" s="663"/>
      <c r="CHW26" s="663"/>
      <c r="CHX26" s="663"/>
      <c r="CHY26" s="663"/>
      <c r="CHZ26" s="663"/>
      <c r="CIA26" s="663"/>
      <c r="CIB26" s="663"/>
      <c r="CIC26" s="663"/>
      <c r="CID26" s="663"/>
      <c r="CIE26" s="663"/>
      <c r="CIF26" s="663"/>
      <c r="CIG26" s="663"/>
      <c r="CIH26" s="663"/>
      <c r="CII26" s="663"/>
      <c r="CIJ26" s="663"/>
      <c r="CIK26" s="663"/>
      <c r="CIL26" s="663"/>
      <c r="CIM26" s="663"/>
      <c r="CIN26" s="663"/>
      <c r="CIO26" s="663"/>
      <c r="CIP26" s="663"/>
      <c r="CIQ26" s="663"/>
      <c r="CIR26" s="663"/>
      <c r="CIS26" s="663"/>
      <c r="CIT26" s="663"/>
      <c r="CIU26" s="663"/>
      <c r="CIV26" s="663"/>
      <c r="CIW26" s="663"/>
      <c r="CIX26" s="663"/>
      <c r="CIY26" s="663"/>
      <c r="CIZ26" s="663"/>
      <c r="CJA26" s="663"/>
      <c r="CJB26" s="663"/>
      <c r="CJC26" s="663"/>
      <c r="CJD26" s="663"/>
      <c r="CJE26" s="663"/>
      <c r="CJF26" s="663"/>
      <c r="CJG26" s="663"/>
      <c r="CJH26" s="663"/>
      <c r="CJI26" s="663"/>
      <c r="CJJ26" s="663"/>
      <c r="CJK26" s="663"/>
      <c r="CJL26" s="663"/>
      <c r="CJM26" s="663"/>
      <c r="CJN26" s="663"/>
      <c r="CJO26" s="663"/>
      <c r="CJP26" s="663"/>
      <c r="CJQ26" s="663"/>
      <c r="CJR26" s="663"/>
      <c r="CJS26" s="663"/>
      <c r="CJT26" s="663"/>
      <c r="CJU26" s="663"/>
      <c r="CJV26" s="663"/>
      <c r="CJW26" s="663"/>
      <c r="CJX26" s="663"/>
      <c r="CJY26" s="663"/>
      <c r="CJZ26" s="663"/>
      <c r="CKA26" s="663"/>
      <c r="CKB26" s="663"/>
      <c r="CKC26" s="663"/>
      <c r="CKD26" s="663"/>
      <c r="CKE26" s="663"/>
      <c r="CKF26" s="663"/>
      <c r="CKG26" s="663"/>
      <c r="CKH26" s="663"/>
      <c r="CKI26" s="663"/>
      <c r="CKJ26" s="663"/>
      <c r="CKK26" s="663"/>
      <c r="CKL26" s="663"/>
      <c r="CKM26" s="663"/>
      <c r="CKN26" s="663"/>
      <c r="CKO26" s="663"/>
      <c r="CKP26" s="663"/>
      <c r="CKQ26" s="663"/>
      <c r="CKR26" s="663"/>
      <c r="CKS26" s="663"/>
      <c r="CKT26" s="663"/>
      <c r="CKU26" s="663"/>
      <c r="CKV26" s="663"/>
      <c r="CKW26" s="663"/>
      <c r="CKX26" s="663"/>
      <c r="CKY26" s="663"/>
      <c r="CKZ26" s="663"/>
      <c r="CLA26" s="663"/>
      <c r="CLB26" s="663"/>
      <c r="CLC26" s="663"/>
      <c r="CLD26" s="663"/>
      <c r="CLE26" s="663"/>
      <c r="CLF26" s="663"/>
      <c r="CLG26" s="663"/>
      <c r="CLH26" s="663"/>
      <c r="CLI26" s="663"/>
      <c r="CLJ26" s="663"/>
      <c r="CLK26" s="663"/>
      <c r="CLL26" s="663"/>
      <c r="CLM26" s="663"/>
      <c r="CLN26" s="663"/>
      <c r="CLO26" s="663"/>
      <c r="CLP26" s="663"/>
      <c r="CLQ26" s="663"/>
      <c r="CLR26" s="663"/>
      <c r="CLS26" s="663"/>
      <c r="CLT26" s="663"/>
      <c r="CLU26" s="663"/>
      <c r="CLV26" s="663"/>
      <c r="CLW26" s="663"/>
      <c r="CLX26" s="663"/>
      <c r="CLY26" s="663"/>
      <c r="CLZ26" s="663"/>
      <c r="CMA26" s="663"/>
      <c r="CMB26" s="663"/>
      <c r="CMC26" s="663"/>
      <c r="CMD26" s="663"/>
      <c r="CME26" s="663"/>
      <c r="CMF26" s="663"/>
      <c r="CMG26" s="663"/>
      <c r="CMH26" s="663"/>
      <c r="CMI26" s="663"/>
      <c r="CMJ26" s="663"/>
      <c r="CMK26" s="663"/>
      <c r="CML26" s="663"/>
      <c r="CMM26" s="663"/>
      <c r="CMN26" s="663"/>
      <c r="CMO26" s="663"/>
      <c r="CMP26" s="663"/>
      <c r="CMQ26" s="663"/>
      <c r="CMR26" s="663"/>
      <c r="CMS26" s="663"/>
      <c r="CMT26" s="663"/>
      <c r="CMU26" s="663"/>
      <c r="CMV26" s="663"/>
      <c r="CMW26" s="663"/>
      <c r="CMX26" s="663"/>
      <c r="CMY26" s="663"/>
      <c r="CMZ26" s="663"/>
      <c r="CNA26" s="663"/>
      <c r="CNB26" s="663"/>
      <c r="CNC26" s="663"/>
      <c r="CND26" s="663"/>
      <c r="CNE26" s="663"/>
      <c r="CNF26" s="663"/>
      <c r="CNG26" s="663"/>
      <c r="CNH26" s="663"/>
      <c r="CNI26" s="663"/>
      <c r="CNJ26" s="663"/>
      <c r="CNK26" s="663"/>
      <c r="CNL26" s="663"/>
      <c r="CNM26" s="663"/>
      <c r="CNN26" s="663"/>
      <c r="CNO26" s="663"/>
      <c r="CNP26" s="663"/>
      <c r="CNQ26" s="663"/>
      <c r="CNR26" s="663"/>
      <c r="CNS26" s="663"/>
      <c r="CNT26" s="663"/>
      <c r="CNU26" s="663"/>
      <c r="CNV26" s="663"/>
      <c r="CNW26" s="663"/>
      <c r="CNX26" s="663"/>
      <c r="CNY26" s="663"/>
      <c r="CNZ26" s="663"/>
      <c r="COA26" s="663"/>
      <c r="COB26" s="663"/>
      <c r="COC26" s="663"/>
      <c r="COD26" s="663"/>
      <c r="COE26" s="663"/>
      <c r="COF26" s="663"/>
      <c r="COG26" s="663"/>
      <c r="COH26" s="663"/>
      <c r="COI26" s="663"/>
      <c r="COJ26" s="663"/>
      <c r="COK26" s="663"/>
      <c r="COL26" s="663"/>
      <c r="COM26" s="663"/>
      <c r="CON26" s="663"/>
      <c r="COO26" s="663"/>
      <c r="COP26" s="663"/>
      <c r="COQ26" s="663"/>
      <c r="COR26" s="663"/>
      <c r="COS26" s="663"/>
      <c r="COT26" s="663"/>
      <c r="COU26" s="663"/>
      <c r="COV26" s="663"/>
      <c r="COW26" s="663"/>
      <c r="COX26" s="663"/>
      <c r="COY26" s="663"/>
      <c r="COZ26" s="663"/>
      <c r="CPA26" s="663"/>
      <c r="CPB26" s="663"/>
      <c r="CPC26" s="663"/>
      <c r="CPD26" s="663"/>
      <c r="CPE26" s="663"/>
      <c r="CPF26" s="663"/>
      <c r="CPG26" s="663"/>
      <c r="CPH26" s="663"/>
      <c r="CPI26" s="663"/>
      <c r="CPJ26" s="663"/>
      <c r="CPK26" s="663"/>
      <c r="CPL26" s="663"/>
      <c r="CPM26" s="663"/>
      <c r="CPN26" s="663"/>
      <c r="CPO26" s="663"/>
      <c r="CPP26" s="663"/>
      <c r="CPQ26" s="663"/>
      <c r="CPR26" s="663"/>
      <c r="CPS26" s="663"/>
      <c r="CPT26" s="663"/>
      <c r="CPU26" s="663"/>
      <c r="CPV26" s="663"/>
      <c r="CPW26" s="663"/>
      <c r="CPX26" s="663"/>
      <c r="CPY26" s="663"/>
      <c r="CPZ26" s="663"/>
      <c r="CQA26" s="663"/>
      <c r="CQB26" s="663"/>
      <c r="CQC26" s="663"/>
      <c r="CQD26" s="663"/>
      <c r="CQE26" s="663"/>
      <c r="CQF26" s="663"/>
      <c r="CQG26" s="663"/>
      <c r="CQH26" s="663"/>
      <c r="CQI26" s="663"/>
      <c r="CQJ26" s="663"/>
      <c r="CQK26" s="663"/>
      <c r="CQL26" s="663"/>
      <c r="CQM26" s="663"/>
      <c r="CQN26" s="663"/>
      <c r="CQO26" s="663"/>
      <c r="CQP26" s="663"/>
      <c r="CQQ26" s="663"/>
      <c r="CQR26" s="663"/>
      <c r="CQS26" s="663"/>
      <c r="CQT26" s="663"/>
      <c r="CQU26" s="663"/>
      <c r="CQV26" s="663"/>
      <c r="CQW26" s="663"/>
      <c r="CQX26" s="663"/>
      <c r="CQY26" s="663"/>
      <c r="CQZ26" s="663"/>
      <c r="CRA26" s="663"/>
      <c r="CRB26" s="663"/>
      <c r="CRC26" s="663"/>
      <c r="CRD26" s="663"/>
      <c r="CRE26" s="663"/>
      <c r="CRF26" s="663"/>
      <c r="CRG26" s="663"/>
      <c r="CRH26" s="663"/>
      <c r="CRI26" s="663"/>
      <c r="CRJ26" s="663"/>
      <c r="CRK26" s="663"/>
      <c r="CRL26" s="663"/>
      <c r="CRM26" s="663"/>
      <c r="CRN26" s="663"/>
      <c r="CRO26" s="663"/>
      <c r="CRP26" s="663"/>
      <c r="CRQ26" s="663"/>
      <c r="CRR26" s="663"/>
      <c r="CRS26" s="663"/>
      <c r="CRT26" s="663"/>
      <c r="CRU26" s="663"/>
      <c r="CRV26" s="663"/>
      <c r="CRW26" s="663"/>
      <c r="CRX26" s="663"/>
      <c r="CRY26" s="663"/>
      <c r="CRZ26" s="663"/>
      <c r="CSA26" s="663"/>
      <c r="CSB26" s="663"/>
      <c r="CSC26" s="663"/>
      <c r="CSD26" s="663"/>
      <c r="CSE26" s="663"/>
      <c r="CSF26" s="663"/>
      <c r="CSG26" s="663"/>
      <c r="CSH26" s="663"/>
      <c r="CSI26" s="663"/>
      <c r="CSJ26" s="663"/>
      <c r="CSK26" s="663"/>
      <c r="CSL26" s="663"/>
      <c r="CSM26" s="663"/>
      <c r="CSN26" s="663"/>
      <c r="CSO26" s="663"/>
      <c r="CSP26" s="663"/>
      <c r="CSQ26" s="663"/>
      <c r="CSR26" s="663"/>
      <c r="CSS26" s="663"/>
      <c r="CST26" s="663"/>
      <c r="CSU26" s="663"/>
      <c r="CSV26" s="663"/>
      <c r="CSW26" s="663"/>
      <c r="CSX26" s="663"/>
      <c r="CSY26" s="663"/>
      <c r="CSZ26" s="663"/>
      <c r="CTA26" s="663"/>
      <c r="CTB26" s="663"/>
      <c r="CTC26" s="663"/>
      <c r="CTD26" s="663"/>
      <c r="CTE26" s="663"/>
      <c r="CTF26" s="663"/>
      <c r="CTG26" s="663"/>
      <c r="CTH26" s="663"/>
      <c r="CTI26" s="663"/>
      <c r="CTJ26" s="663"/>
      <c r="CTK26" s="663"/>
      <c r="CTL26" s="663"/>
      <c r="CTM26" s="663"/>
      <c r="CTN26" s="663"/>
      <c r="CTO26" s="663"/>
      <c r="CTP26" s="663"/>
      <c r="CTQ26" s="663"/>
      <c r="CTR26" s="663"/>
      <c r="CTS26" s="663"/>
      <c r="CTT26" s="663"/>
      <c r="CTU26" s="663"/>
      <c r="CTV26" s="663"/>
      <c r="CTW26" s="663"/>
      <c r="CTX26" s="663"/>
      <c r="CTY26" s="663"/>
      <c r="CTZ26" s="663"/>
      <c r="CUA26" s="663"/>
      <c r="CUB26" s="663"/>
      <c r="CUC26" s="663"/>
      <c r="CUD26" s="663"/>
      <c r="CUE26" s="663"/>
      <c r="CUF26" s="663"/>
      <c r="CUG26" s="663"/>
      <c r="CUH26" s="663"/>
      <c r="CUI26" s="663"/>
      <c r="CUJ26" s="663"/>
      <c r="CUK26" s="663"/>
      <c r="CUL26" s="663"/>
      <c r="CUM26" s="663"/>
      <c r="CUN26" s="663"/>
      <c r="CUO26" s="663"/>
      <c r="CUP26" s="663"/>
      <c r="CUQ26" s="663"/>
      <c r="CUR26" s="663"/>
      <c r="CUS26" s="663"/>
      <c r="CUT26" s="663"/>
      <c r="CUU26" s="663"/>
      <c r="CUV26" s="663"/>
      <c r="CUW26" s="663"/>
      <c r="CUX26" s="663"/>
      <c r="CUY26" s="663"/>
      <c r="CUZ26" s="663"/>
      <c r="CVA26" s="663"/>
      <c r="CVB26" s="663"/>
      <c r="CVC26" s="663"/>
      <c r="CVD26" s="663"/>
      <c r="CVE26" s="663"/>
      <c r="CVF26" s="663"/>
      <c r="CVG26" s="663"/>
      <c r="CVH26" s="663"/>
      <c r="CVI26" s="663"/>
      <c r="CVJ26" s="663"/>
      <c r="CVK26" s="663"/>
      <c r="CVL26" s="663"/>
      <c r="CVM26" s="663"/>
      <c r="CVN26" s="663"/>
      <c r="CVO26" s="663"/>
      <c r="CVP26" s="663"/>
      <c r="CVQ26" s="663"/>
      <c r="CVR26" s="663"/>
      <c r="CVS26" s="663"/>
      <c r="CVT26" s="663"/>
      <c r="CVU26" s="663"/>
      <c r="CVV26" s="663"/>
      <c r="CVW26" s="663"/>
      <c r="CVX26" s="663"/>
      <c r="CVY26" s="663"/>
      <c r="CVZ26" s="663"/>
      <c r="CWA26" s="663"/>
      <c r="CWB26" s="663"/>
      <c r="CWC26" s="663"/>
      <c r="CWD26" s="663"/>
      <c r="CWE26" s="663"/>
      <c r="CWF26" s="663"/>
      <c r="CWG26" s="663"/>
      <c r="CWH26" s="663"/>
      <c r="CWI26" s="663"/>
      <c r="CWJ26" s="663"/>
      <c r="CWK26" s="663"/>
      <c r="CWL26" s="663"/>
      <c r="CWM26" s="663"/>
      <c r="CWN26" s="663"/>
      <c r="CWO26" s="663"/>
      <c r="CWP26" s="663"/>
      <c r="CWQ26" s="663"/>
      <c r="CWR26" s="663"/>
      <c r="CWS26" s="663"/>
      <c r="CWT26" s="663"/>
      <c r="CWU26" s="663"/>
      <c r="CWV26" s="663"/>
      <c r="CWW26" s="663"/>
      <c r="CWX26" s="663"/>
      <c r="CWY26" s="663"/>
      <c r="CWZ26" s="663"/>
      <c r="CXA26" s="663"/>
      <c r="CXB26" s="663"/>
      <c r="CXC26" s="663"/>
      <c r="CXD26" s="663"/>
      <c r="CXE26" s="663"/>
      <c r="CXF26" s="663"/>
      <c r="CXG26" s="663"/>
      <c r="CXH26" s="663"/>
      <c r="CXI26" s="663"/>
      <c r="CXJ26" s="663"/>
      <c r="CXK26" s="663"/>
      <c r="CXL26" s="663"/>
      <c r="CXM26" s="663"/>
      <c r="CXN26" s="663"/>
      <c r="CXO26" s="663"/>
      <c r="CXP26" s="663"/>
      <c r="CXQ26" s="663"/>
      <c r="CXR26" s="663"/>
      <c r="CXS26" s="663"/>
      <c r="CXT26" s="663"/>
      <c r="CXU26" s="663"/>
      <c r="CXV26" s="663"/>
      <c r="CXW26" s="663"/>
      <c r="CXX26" s="663"/>
      <c r="CXY26" s="663"/>
      <c r="CXZ26" s="663"/>
      <c r="CYA26" s="663"/>
      <c r="CYB26" s="663"/>
      <c r="CYC26" s="663"/>
      <c r="CYD26" s="663"/>
      <c r="CYE26" s="663"/>
      <c r="CYF26" s="663"/>
      <c r="CYG26" s="663"/>
      <c r="CYH26" s="663"/>
      <c r="CYI26" s="663"/>
      <c r="CYJ26" s="663"/>
      <c r="CYK26" s="663"/>
      <c r="CYL26" s="663"/>
      <c r="CYM26" s="663"/>
      <c r="CYN26" s="663"/>
      <c r="CYO26" s="663"/>
      <c r="CYP26" s="663"/>
      <c r="CYQ26" s="663"/>
      <c r="CYR26" s="663"/>
      <c r="CYS26" s="663"/>
      <c r="CYT26" s="663"/>
      <c r="CYU26" s="663"/>
      <c r="CYV26" s="663"/>
      <c r="CYW26" s="663"/>
      <c r="CYX26" s="663"/>
      <c r="CYY26" s="663"/>
      <c r="CYZ26" s="663"/>
      <c r="CZA26" s="663"/>
      <c r="CZB26" s="663"/>
      <c r="CZC26" s="663"/>
      <c r="CZD26" s="663"/>
      <c r="CZE26" s="663"/>
      <c r="CZF26" s="663"/>
      <c r="CZG26" s="663"/>
      <c r="CZH26" s="663"/>
      <c r="CZI26" s="663"/>
      <c r="CZJ26" s="663"/>
      <c r="CZK26" s="663"/>
      <c r="CZL26" s="663"/>
      <c r="CZM26" s="663"/>
      <c r="CZN26" s="663"/>
      <c r="CZO26" s="663"/>
      <c r="CZP26" s="663"/>
      <c r="CZQ26" s="663"/>
      <c r="CZR26" s="663"/>
      <c r="CZS26" s="663"/>
      <c r="CZT26" s="663"/>
      <c r="CZU26" s="663"/>
      <c r="CZV26" s="663"/>
      <c r="CZW26" s="663"/>
      <c r="CZX26" s="663"/>
      <c r="CZY26" s="663"/>
      <c r="CZZ26" s="663"/>
      <c r="DAA26" s="663"/>
      <c r="DAB26" s="663"/>
      <c r="DAC26" s="663"/>
      <c r="DAD26" s="663"/>
      <c r="DAE26" s="663"/>
      <c r="DAF26" s="663"/>
      <c r="DAG26" s="663"/>
      <c r="DAH26" s="663"/>
      <c r="DAI26" s="663"/>
      <c r="DAJ26" s="663"/>
      <c r="DAK26" s="663"/>
      <c r="DAL26" s="663"/>
      <c r="DAM26" s="663"/>
      <c r="DAN26" s="663"/>
      <c r="DAO26" s="663"/>
      <c r="DAP26" s="663"/>
      <c r="DAQ26" s="663"/>
      <c r="DAR26" s="663"/>
      <c r="DAS26" s="663"/>
      <c r="DAT26" s="663"/>
      <c r="DAU26" s="663"/>
      <c r="DAV26" s="663"/>
      <c r="DAW26" s="663"/>
      <c r="DAX26" s="663"/>
      <c r="DAY26" s="663"/>
      <c r="DAZ26" s="663"/>
      <c r="DBA26" s="663"/>
      <c r="DBB26" s="663"/>
      <c r="DBC26" s="663"/>
      <c r="DBD26" s="663"/>
      <c r="DBE26" s="663"/>
      <c r="DBF26" s="663"/>
      <c r="DBG26" s="663"/>
      <c r="DBH26" s="663"/>
      <c r="DBI26" s="663"/>
      <c r="DBJ26" s="663"/>
      <c r="DBK26" s="663"/>
      <c r="DBL26" s="663"/>
      <c r="DBM26" s="663"/>
      <c r="DBN26" s="663"/>
      <c r="DBO26" s="663"/>
      <c r="DBP26" s="663"/>
      <c r="DBQ26" s="663"/>
      <c r="DBR26" s="663"/>
      <c r="DBS26" s="663"/>
      <c r="DBT26" s="663"/>
      <c r="DBU26" s="663"/>
      <c r="DBV26" s="663"/>
      <c r="DBW26" s="663"/>
      <c r="DBX26" s="663"/>
      <c r="DBY26" s="663"/>
      <c r="DBZ26" s="663"/>
      <c r="DCA26" s="663"/>
      <c r="DCB26" s="663"/>
      <c r="DCC26" s="663"/>
      <c r="DCD26" s="663"/>
      <c r="DCE26" s="663"/>
      <c r="DCF26" s="663"/>
      <c r="DCG26" s="663"/>
      <c r="DCH26" s="663"/>
      <c r="DCI26" s="663"/>
      <c r="DCJ26" s="663"/>
      <c r="DCK26" s="663"/>
      <c r="DCL26" s="663"/>
      <c r="DCM26" s="663"/>
      <c r="DCN26" s="663"/>
      <c r="DCO26" s="663"/>
      <c r="DCP26" s="663"/>
      <c r="DCQ26" s="663"/>
      <c r="DCR26" s="663"/>
      <c r="DCS26" s="663"/>
      <c r="DCT26" s="663"/>
      <c r="DCU26" s="663"/>
      <c r="DCV26" s="663"/>
      <c r="DCW26" s="663"/>
      <c r="DCX26" s="663"/>
      <c r="DCY26" s="663"/>
      <c r="DCZ26" s="663"/>
      <c r="DDA26" s="663"/>
      <c r="DDB26" s="663"/>
      <c r="DDC26" s="663"/>
      <c r="DDD26" s="663"/>
      <c r="DDE26" s="663"/>
      <c r="DDF26" s="663"/>
      <c r="DDG26" s="663"/>
      <c r="DDH26" s="663"/>
      <c r="DDI26" s="663"/>
      <c r="DDJ26" s="663"/>
      <c r="DDK26" s="663"/>
      <c r="DDL26" s="663"/>
      <c r="DDM26" s="663"/>
      <c r="DDN26" s="663"/>
      <c r="DDO26" s="663"/>
      <c r="DDP26" s="663"/>
      <c r="DDQ26" s="663"/>
      <c r="DDR26" s="663"/>
      <c r="DDS26" s="663"/>
      <c r="DDT26" s="663"/>
      <c r="DDU26" s="663"/>
      <c r="DDV26" s="663"/>
      <c r="DDW26" s="663"/>
      <c r="DDX26" s="663"/>
      <c r="DDY26" s="663"/>
      <c r="DDZ26" s="663"/>
      <c r="DEA26" s="663"/>
      <c r="DEB26" s="663"/>
      <c r="DEC26" s="663"/>
      <c r="DED26" s="663"/>
      <c r="DEE26" s="663"/>
      <c r="DEF26" s="663"/>
      <c r="DEG26" s="663"/>
      <c r="DEH26" s="663"/>
      <c r="DEI26" s="663"/>
      <c r="DEJ26" s="663"/>
      <c r="DEK26" s="663"/>
      <c r="DEL26" s="663"/>
      <c r="DEM26" s="663"/>
      <c r="DEN26" s="663"/>
      <c r="DEO26" s="663"/>
      <c r="DEP26" s="663"/>
      <c r="DEQ26" s="663"/>
      <c r="DER26" s="663"/>
      <c r="DES26" s="663"/>
      <c r="DET26" s="663"/>
      <c r="DEU26" s="663"/>
      <c r="DEV26" s="663"/>
      <c r="DEW26" s="663"/>
      <c r="DEX26" s="663"/>
      <c r="DEY26" s="663"/>
      <c r="DEZ26" s="663"/>
      <c r="DFA26" s="663"/>
      <c r="DFB26" s="663"/>
      <c r="DFC26" s="663"/>
      <c r="DFD26" s="663"/>
      <c r="DFE26" s="663"/>
      <c r="DFF26" s="663"/>
      <c r="DFG26" s="663"/>
      <c r="DFH26" s="663"/>
      <c r="DFI26" s="663"/>
      <c r="DFJ26" s="663"/>
      <c r="DFK26" s="663"/>
      <c r="DFL26" s="663"/>
      <c r="DFM26" s="663"/>
      <c r="DFN26" s="663"/>
      <c r="DFO26" s="663"/>
      <c r="DFP26" s="663"/>
      <c r="DFQ26" s="663"/>
      <c r="DFR26" s="663"/>
      <c r="DFS26" s="663"/>
      <c r="DFT26" s="663"/>
      <c r="DFU26" s="663"/>
      <c r="DFV26" s="663"/>
      <c r="DFW26" s="663"/>
      <c r="DFX26" s="663"/>
      <c r="DFY26" s="663"/>
      <c r="DFZ26" s="663"/>
      <c r="DGA26" s="663"/>
      <c r="DGB26" s="663"/>
      <c r="DGC26" s="663"/>
      <c r="DGD26" s="663"/>
      <c r="DGE26" s="663"/>
      <c r="DGF26" s="663"/>
      <c r="DGG26" s="663"/>
      <c r="DGH26" s="663"/>
      <c r="DGI26" s="663"/>
      <c r="DGJ26" s="663"/>
      <c r="DGK26" s="663"/>
      <c r="DGL26" s="663"/>
      <c r="DGM26" s="663"/>
      <c r="DGN26" s="663"/>
      <c r="DGO26" s="663"/>
      <c r="DGP26" s="663"/>
      <c r="DGQ26" s="663"/>
      <c r="DGR26" s="663"/>
      <c r="DGS26" s="663"/>
      <c r="DGT26" s="663"/>
      <c r="DGU26" s="663"/>
      <c r="DGV26" s="663"/>
      <c r="DGW26" s="663"/>
      <c r="DGX26" s="663"/>
      <c r="DGY26" s="663"/>
      <c r="DGZ26" s="663"/>
      <c r="DHA26" s="663"/>
      <c r="DHB26" s="663"/>
      <c r="DHC26" s="663"/>
      <c r="DHD26" s="663"/>
      <c r="DHE26" s="663"/>
      <c r="DHF26" s="663"/>
      <c r="DHG26" s="663"/>
      <c r="DHH26" s="663"/>
      <c r="DHI26" s="663"/>
      <c r="DHJ26" s="663"/>
      <c r="DHK26" s="663"/>
      <c r="DHL26" s="663"/>
      <c r="DHM26" s="663"/>
      <c r="DHN26" s="663"/>
      <c r="DHO26" s="663"/>
      <c r="DHP26" s="663"/>
      <c r="DHQ26" s="663"/>
      <c r="DHR26" s="663"/>
      <c r="DHS26" s="663"/>
      <c r="DHT26" s="663"/>
      <c r="DHU26" s="663"/>
      <c r="DHV26" s="663"/>
      <c r="DHW26" s="663"/>
      <c r="DHX26" s="663"/>
      <c r="DHY26" s="663"/>
      <c r="DHZ26" s="663"/>
      <c r="DIA26" s="663"/>
      <c r="DIB26" s="663"/>
      <c r="DIC26" s="663"/>
      <c r="DID26" s="663"/>
      <c r="DIE26" s="663"/>
      <c r="DIF26" s="663"/>
      <c r="DIG26" s="663"/>
      <c r="DIH26" s="663"/>
      <c r="DII26" s="663"/>
      <c r="DIJ26" s="663"/>
      <c r="DIK26" s="663"/>
      <c r="DIL26" s="663"/>
      <c r="DIM26" s="663"/>
      <c r="DIN26" s="663"/>
      <c r="DIO26" s="663"/>
      <c r="DIP26" s="663"/>
      <c r="DIQ26" s="663"/>
      <c r="DIR26" s="663"/>
      <c r="DIS26" s="663"/>
      <c r="DIT26" s="663"/>
      <c r="DIU26" s="663"/>
      <c r="DIV26" s="663"/>
      <c r="DIW26" s="663"/>
      <c r="DIX26" s="663"/>
      <c r="DIY26" s="663"/>
      <c r="DIZ26" s="663"/>
      <c r="DJA26" s="663"/>
      <c r="DJB26" s="663"/>
      <c r="DJC26" s="663"/>
      <c r="DJD26" s="663"/>
      <c r="DJE26" s="663"/>
      <c r="DJF26" s="663"/>
      <c r="DJG26" s="663"/>
      <c r="DJH26" s="663"/>
      <c r="DJI26" s="663"/>
      <c r="DJJ26" s="663"/>
      <c r="DJK26" s="663"/>
      <c r="DJL26" s="663"/>
      <c r="DJM26" s="663"/>
      <c r="DJN26" s="663"/>
      <c r="DJO26" s="663"/>
      <c r="DJP26" s="663"/>
      <c r="DJQ26" s="663"/>
      <c r="DJR26" s="663"/>
      <c r="DJS26" s="663"/>
      <c r="DJT26" s="663"/>
      <c r="DJU26" s="663"/>
      <c r="DJV26" s="663"/>
      <c r="DJW26" s="663"/>
      <c r="DJX26" s="663"/>
      <c r="DJY26" s="663"/>
      <c r="DJZ26" s="663"/>
      <c r="DKA26" s="663"/>
      <c r="DKB26" s="663"/>
      <c r="DKC26" s="663"/>
      <c r="DKD26" s="663"/>
      <c r="DKE26" s="663"/>
      <c r="DKF26" s="663"/>
      <c r="DKG26" s="663"/>
      <c r="DKH26" s="663"/>
      <c r="DKI26" s="663"/>
      <c r="DKJ26" s="663"/>
      <c r="DKK26" s="663"/>
      <c r="DKL26" s="663"/>
      <c r="DKM26" s="663"/>
      <c r="DKN26" s="663"/>
      <c r="DKO26" s="663"/>
      <c r="DKP26" s="663"/>
      <c r="DKQ26" s="663"/>
      <c r="DKR26" s="663"/>
      <c r="DKS26" s="663"/>
      <c r="DKT26" s="663"/>
      <c r="DKU26" s="663"/>
      <c r="DKV26" s="663"/>
      <c r="DKW26" s="663"/>
      <c r="DKX26" s="663"/>
      <c r="DKY26" s="663"/>
      <c r="DKZ26" s="663"/>
      <c r="DLA26" s="663"/>
      <c r="DLB26" s="663"/>
      <c r="DLC26" s="663"/>
      <c r="DLD26" s="663"/>
      <c r="DLE26" s="663"/>
      <c r="DLF26" s="663"/>
      <c r="DLG26" s="663"/>
      <c r="DLH26" s="663"/>
      <c r="DLI26" s="663"/>
      <c r="DLJ26" s="663"/>
      <c r="DLK26" s="663"/>
      <c r="DLL26" s="663"/>
      <c r="DLM26" s="663"/>
      <c r="DLN26" s="663"/>
      <c r="DLO26" s="663"/>
      <c r="DLP26" s="663"/>
      <c r="DLQ26" s="663"/>
      <c r="DLR26" s="663"/>
      <c r="DLS26" s="663"/>
      <c r="DLT26" s="663"/>
      <c r="DLU26" s="663"/>
      <c r="DLV26" s="663"/>
      <c r="DLW26" s="663"/>
      <c r="DLX26" s="663"/>
      <c r="DLY26" s="663"/>
      <c r="DLZ26" s="663"/>
      <c r="DMA26" s="663"/>
      <c r="DMB26" s="663"/>
      <c r="DMC26" s="663"/>
      <c r="DMD26" s="663"/>
      <c r="DME26" s="663"/>
      <c r="DMF26" s="663"/>
      <c r="DMG26" s="663"/>
      <c r="DMH26" s="663"/>
      <c r="DMI26" s="663"/>
      <c r="DMJ26" s="663"/>
      <c r="DMK26" s="663"/>
      <c r="DML26" s="663"/>
      <c r="DMM26" s="663"/>
      <c r="DMN26" s="663"/>
      <c r="DMO26" s="663"/>
      <c r="DMP26" s="663"/>
      <c r="DMQ26" s="663"/>
      <c r="DMR26" s="663"/>
      <c r="DMS26" s="663"/>
      <c r="DMT26" s="663"/>
      <c r="DMU26" s="663"/>
      <c r="DMV26" s="663"/>
      <c r="DMW26" s="663"/>
      <c r="DMX26" s="663"/>
      <c r="DMY26" s="663"/>
      <c r="DMZ26" s="663"/>
      <c r="DNA26" s="663"/>
      <c r="DNB26" s="663"/>
      <c r="DNC26" s="663"/>
      <c r="DND26" s="663"/>
      <c r="DNE26" s="663"/>
      <c r="DNF26" s="663"/>
      <c r="DNG26" s="663"/>
      <c r="DNH26" s="663"/>
      <c r="DNI26" s="663"/>
      <c r="DNJ26" s="663"/>
      <c r="DNK26" s="663"/>
      <c r="DNL26" s="663"/>
      <c r="DNM26" s="663"/>
      <c r="DNN26" s="663"/>
      <c r="DNO26" s="663"/>
      <c r="DNP26" s="663"/>
      <c r="DNQ26" s="663"/>
      <c r="DNR26" s="663"/>
      <c r="DNS26" s="663"/>
      <c r="DNT26" s="663"/>
      <c r="DNU26" s="663"/>
      <c r="DNV26" s="663"/>
      <c r="DNW26" s="663"/>
      <c r="DNX26" s="663"/>
      <c r="DNY26" s="663"/>
      <c r="DNZ26" s="663"/>
      <c r="DOA26" s="663"/>
      <c r="DOB26" s="663"/>
      <c r="DOC26" s="663"/>
      <c r="DOD26" s="663"/>
      <c r="DOE26" s="663"/>
      <c r="DOF26" s="663"/>
      <c r="DOG26" s="663"/>
      <c r="DOH26" s="663"/>
      <c r="DOI26" s="663"/>
      <c r="DOJ26" s="663"/>
      <c r="DOK26" s="663"/>
      <c r="DOL26" s="663"/>
      <c r="DOM26" s="663"/>
      <c r="DON26" s="663"/>
      <c r="DOO26" s="663"/>
      <c r="DOP26" s="663"/>
      <c r="DOQ26" s="663"/>
      <c r="DOR26" s="663"/>
      <c r="DOS26" s="663"/>
      <c r="DOT26" s="663"/>
      <c r="DOU26" s="663"/>
      <c r="DOV26" s="663"/>
      <c r="DOW26" s="663"/>
      <c r="DOX26" s="663"/>
      <c r="DOY26" s="663"/>
      <c r="DOZ26" s="663"/>
      <c r="DPA26" s="663"/>
      <c r="DPB26" s="663"/>
      <c r="DPC26" s="663"/>
      <c r="DPD26" s="663"/>
      <c r="DPE26" s="663"/>
      <c r="DPF26" s="663"/>
      <c r="DPG26" s="663"/>
      <c r="DPH26" s="663"/>
      <c r="DPI26" s="663"/>
      <c r="DPJ26" s="663"/>
      <c r="DPK26" s="663"/>
      <c r="DPL26" s="663"/>
      <c r="DPM26" s="663"/>
      <c r="DPN26" s="663"/>
      <c r="DPO26" s="663"/>
      <c r="DPP26" s="663"/>
      <c r="DPQ26" s="663"/>
      <c r="DPR26" s="663"/>
      <c r="DPS26" s="663"/>
      <c r="DPT26" s="663"/>
      <c r="DPU26" s="663"/>
      <c r="DPV26" s="663"/>
      <c r="DPW26" s="663"/>
      <c r="DPX26" s="663"/>
      <c r="DPY26" s="663"/>
      <c r="DPZ26" s="663"/>
      <c r="DQA26" s="663"/>
      <c r="DQB26" s="663"/>
      <c r="DQC26" s="663"/>
      <c r="DQD26" s="663"/>
      <c r="DQE26" s="663"/>
      <c r="DQF26" s="663"/>
      <c r="DQG26" s="663"/>
      <c r="DQH26" s="663"/>
      <c r="DQI26" s="663"/>
      <c r="DQJ26" s="663"/>
      <c r="DQK26" s="663"/>
      <c r="DQL26" s="663"/>
      <c r="DQM26" s="663"/>
      <c r="DQN26" s="663"/>
      <c r="DQO26" s="663"/>
      <c r="DQP26" s="663"/>
      <c r="DQQ26" s="663"/>
      <c r="DQR26" s="663"/>
      <c r="DQS26" s="663"/>
      <c r="DQT26" s="663"/>
      <c r="DQU26" s="663"/>
      <c r="DQV26" s="663"/>
      <c r="DQW26" s="663"/>
      <c r="DQX26" s="663"/>
      <c r="DQY26" s="663"/>
      <c r="DQZ26" s="663"/>
      <c r="DRA26" s="663"/>
      <c r="DRB26" s="663"/>
      <c r="DRC26" s="663"/>
      <c r="DRD26" s="663"/>
      <c r="DRE26" s="663"/>
      <c r="DRF26" s="663"/>
      <c r="DRG26" s="663"/>
      <c r="DRH26" s="663"/>
      <c r="DRI26" s="663"/>
      <c r="DRJ26" s="663"/>
      <c r="DRK26" s="663"/>
      <c r="DRL26" s="663"/>
      <c r="DRM26" s="663"/>
      <c r="DRN26" s="663"/>
      <c r="DRO26" s="663"/>
      <c r="DRP26" s="663"/>
      <c r="DRQ26" s="663"/>
      <c r="DRR26" s="663"/>
      <c r="DRS26" s="663"/>
      <c r="DRT26" s="663"/>
      <c r="DRU26" s="663"/>
      <c r="DRV26" s="663"/>
      <c r="DRW26" s="663"/>
      <c r="DRX26" s="663"/>
      <c r="DRY26" s="663"/>
      <c r="DRZ26" s="663"/>
      <c r="DSA26" s="663"/>
      <c r="DSB26" s="663"/>
      <c r="DSC26" s="663"/>
      <c r="DSD26" s="663"/>
      <c r="DSE26" s="663"/>
      <c r="DSF26" s="663"/>
      <c r="DSG26" s="663"/>
      <c r="DSH26" s="663"/>
      <c r="DSI26" s="663"/>
      <c r="DSJ26" s="663"/>
      <c r="DSK26" s="663"/>
      <c r="DSL26" s="663"/>
      <c r="DSM26" s="663"/>
      <c r="DSN26" s="663"/>
      <c r="DSO26" s="663"/>
      <c r="DSP26" s="663"/>
      <c r="DSQ26" s="663"/>
      <c r="DSR26" s="663"/>
      <c r="DSS26" s="663"/>
      <c r="DST26" s="663"/>
      <c r="DSU26" s="663"/>
      <c r="DSV26" s="663"/>
      <c r="DSW26" s="663"/>
      <c r="DSX26" s="663"/>
      <c r="DSY26" s="663"/>
      <c r="DSZ26" s="663"/>
      <c r="DTA26" s="663"/>
      <c r="DTB26" s="663"/>
      <c r="DTC26" s="663"/>
      <c r="DTD26" s="663"/>
      <c r="DTE26" s="663"/>
      <c r="DTF26" s="663"/>
      <c r="DTG26" s="663"/>
      <c r="DTH26" s="663"/>
      <c r="DTI26" s="663"/>
      <c r="DTJ26" s="663"/>
      <c r="DTK26" s="663"/>
      <c r="DTL26" s="663"/>
      <c r="DTM26" s="663"/>
      <c r="DTN26" s="663"/>
      <c r="DTO26" s="663"/>
      <c r="DTP26" s="663"/>
      <c r="DTQ26" s="663"/>
      <c r="DTR26" s="663"/>
      <c r="DTS26" s="663"/>
      <c r="DTT26" s="663"/>
      <c r="DTU26" s="663"/>
      <c r="DTV26" s="663"/>
      <c r="DTW26" s="663"/>
      <c r="DTX26" s="663"/>
      <c r="DTY26" s="663"/>
      <c r="DTZ26" s="663"/>
      <c r="DUA26" s="663"/>
      <c r="DUB26" s="663"/>
      <c r="DUC26" s="663"/>
      <c r="DUD26" s="663"/>
      <c r="DUE26" s="663"/>
      <c r="DUF26" s="663"/>
      <c r="DUG26" s="663"/>
      <c r="DUH26" s="663"/>
      <c r="DUI26" s="663"/>
      <c r="DUJ26" s="663"/>
      <c r="DUK26" s="663"/>
      <c r="DUL26" s="663"/>
      <c r="DUM26" s="663"/>
      <c r="DUN26" s="663"/>
      <c r="DUO26" s="663"/>
      <c r="DUP26" s="663"/>
      <c r="DUQ26" s="663"/>
      <c r="DUR26" s="663"/>
      <c r="DUS26" s="663"/>
      <c r="DUT26" s="663"/>
      <c r="DUU26" s="663"/>
      <c r="DUV26" s="663"/>
      <c r="DUW26" s="663"/>
      <c r="DUX26" s="663"/>
      <c r="DUY26" s="663"/>
      <c r="DUZ26" s="663"/>
      <c r="DVA26" s="663"/>
      <c r="DVB26" s="663"/>
      <c r="DVC26" s="663"/>
      <c r="DVD26" s="663"/>
      <c r="DVE26" s="663"/>
      <c r="DVF26" s="663"/>
      <c r="DVG26" s="663"/>
      <c r="DVH26" s="663"/>
      <c r="DVI26" s="663"/>
      <c r="DVJ26" s="663"/>
      <c r="DVK26" s="663"/>
      <c r="DVL26" s="663"/>
      <c r="DVM26" s="663"/>
      <c r="DVN26" s="663"/>
      <c r="DVO26" s="663"/>
      <c r="DVP26" s="663"/>
      <c r="DVQ26" s="663"/>
      <c r="DVR26" s="663"/>
      <c r="DVS26" s="663"/>
      <c r="DVT26" s="663"/>
      <c r="DVU26" s="663"/>
      <c r="DVV26" s="663"/>
      <c r="DVW26" s="663"/>
      <c r="DVX26" s="663"/>
      <c r="DVY26" s="663"/>
      <c r="DVZ26" s="663"/>
      <c r="DWA26" s="663"/>
      <c r="DWB26" s="663"/>
      <c r="DWC26" s="663"/>
      <c r="DWD26" s="663"/>
      <c r="DWE26" s="663"/>
      <c r="DWF26" s="663"/>
      <c r="DWG26" s="663"/>
      <c r="DWH26" s="663"/>
      <c r="DWI26" s="663"/>
      <c r="DWJ26" s="663"/>
      <c r="DWK26" s="663"/>
      <c r="DWL26" s="663"/>
      <c r="DWM26" s="663"/>
      <c r="DWN26" s="663"/>
      <c r="DWO26" s="663"/>
      <c r="DWP26" s="663"/>
      <c r="DWQ26" s="663"/>
      <c r="DWR26" s="663"/>
      <c r="DWS26" s="663"/>
      <c r="DWT26" s="663"/>
      <c r="DWU26" s="663"/>
      <c r="DWV26" s="663"/>
      <c r="DWW26" s="663"/>
      <c r="DWX26" s="663"/>
      <c r="DWY26" s="663"/>
      <c r="DWZ26" s="663"/>
      <c r="DXA26" s="663"/>
      <c r="DXB26" s="663"/>
      <c r="DXC26" s="663"/>
      <c r="DXD26" s="663"/>
      <c r="DXE26" s="663"/>
      <c r="DXF26" s="663"/>
      <c r="DXG26" s="663"/>
      <c r="DXH26" s="663"/>
      <c r="DXI26" s="663"/>
      <c r="DXJ26" s="663"/>
      <c r="DXK26" s="663"/>
      <c r="DXL26" s="663"/>
      <c r="DXM26" s="663"/>
      <c r="DXN26" s="663"/>
      <c r="DXO26" s="663"/>
      <c r="DXP26" s="663"/>
      <c r="DXQ26" s="663"/>
      <c r="DXR26" s="663"/>
      <c r="DXS26" s="663"/>
      <c r="DXT26" s="663"/>
      <c r="DXU26" s="663"/>
      <c r="DXV26" s="663"/>
      <c r="DXW26" s="663"/>
      <c r="DXX26" s="663"/>
      <c r="DXY26" s="663"/>
      <c r="DXZ26" s="663"/>
      <c r="DYA26" s="663"/>
      <c r="DYB26" s="663"/>
      <c r="DYC26" s="663"/>
      <c r="DYD26" s="663"/>
      <c r="DYE26" s="663"/>
      <c r="DYF26" s="663"/>
      <c r="DYG26" s="663"/>
      <c r="DYH26" s="663"/>
      <c r="DYI26" s="663"/>
      <c r="DYJ26" s="663"/>
      <c r="DYK26" s="663"/>
      <c r="DYL26" s="663"/>
      <c r="DYM26" s="663"/>
      <c r="DYN26" s="663"/>
      <c r="DYO26" s="663"/>
      <c r="DYP26" s="663"/>
      <c r="DYQ26" s="663"/>
      <c r="DYR26" s="663"/>
      <c r="DYS26" s="663"/>
      <c r="DYT26" s="663"/>
      <c r="DYU26" s="663"/>
      <c r="DYV26" s="663"/>
      <c r="DYW26" s="663"/>
      <c r="DYX26" s="663"/>
      <c r="DYY26" s="663"/>
      <c r="DYZ26" s="663"/>
      <c r="DZA26" s="663"/>
      <c r="DZB26" s="663"/>
      <c r="DZC26" s="663"/>
      <c r="DZD26" s="663"/>
      <c r="DZE26" s="663"/>
      <c r="DZF26" s="663"/>
      <c r="DZG26" s="663"/>
      <c r="DZH26" s="663"/>
      <c r="DZI26" s="663"/>
      <c r="DZJ26" s="663"/>
      <c r="DZK26" s="663"/>
      <c r="DZL26" s="663"/>
      <c r="DZM26" s="663"/>
      <c r="DZN26" s="663"/>
      <c r="DZO26" s="663"/>
      <c r="DZP26" s="663"/>
      <c r="DZQ26" s="663"/>
      <c r="DZR26" s="663"/>
      <c r="DZS26" s="663"/>
      <c r="DZT26" s="663"/>
      <c r="DZU26" s="663"/>
      <c r="DZV26" s="663"/>
      <c r="DZW26" s="663"/>
      <c r="DZX26" s="663"/>
      <c r="DZY26" s="663"/>
      <c r="DZZ26" s="663"/>
      <c r="EAA26" s="663"/>
      <c r="EAB26" s="663"/>
      <c r="EAC26" s="663"/>
      <c r="EAD26" s="663"/>
      <c r="EAE26" s="663"/>
      <c r="EAF26" s="663"/>
      <c r="EAG26" s="663"/>
      <c r="EAH26" s="663"/>
      <c r="EAI26" s="663"/>
      <c r="EAJ26" s="663"/>
      <c r="EAK26" s="663"/>
      <c r="EAL26" s="663"/>
      <c r="EAM26" s="663"/>
      <c r="EAN26" s="663"/>
      <c r="EAO26" s="663"/>
      <c r="EAP26" s="663"/>
      <c r="EAQ26" s="663"/>
      <c r="EAR26" s="663"/>
      <c r="EAS26" s="663"/>
      <c r="EAT26" s="663"/>
      <c r="EAU26" s="663"/>
      <c r="EAV26" s="663"/>
      <c r="EAW26" s="663"/>
      <c r="EAX26" s="663"/>
      <c r="EAY26" s="663"/>
      <c r="EAZ26" s="663"/>
      <c r="EBA26" s="663"/>
      <c r="EBB26" s="663"/>
      <c r="EBC26" s="663"/>
      <c r="EBD26" s="663"/>
      <c r="EBE26" s="663"/>
      <c r="EBF26" s="663"/>
      <c r="EBG26" s="663"/>
      <c r="EBH26" s="663"/>
      <c r="EBI26" s="663"/>
      <c r="EBJ26" s="663"/>
      <c r="EBK26" s="663"/>
      <c r="EBL26" s="663"/>
      <c r="EBM26" s="663"/>
      <c r="EBN26" s="663"/>
      <c r="EBO26" s="663"/>
      <c r="EBP26" s="663"/>
      <c r="EBQ26" s="663"/>
      <c r="EBR26" s="663"/>
      <c r="EBS26" s="663"/>
      <c r="EBT26" s="663"/>
      <c r="EBU26" s="663"/>
      <c r="EBV26" s="663"/>
      <c r="EBW26" s="663"/>
      <c r="EBX26" s="663"/>
      <c r="EBY26" s="663"/>
      <c r="EBZ26" s="663"/>
      <c r="ECA26" s="663"/>
      <c r="ECB26" s="663"/>
      <c r="ECC26" s="663"/>
      <c r="ECD26" s="663"/>
      <c r="ECE26" s="663"/>
      <c r="ECF26" s="663"/>
      <c r="ECG26" s="663"/>
      <c r="ECH26" s="663"/>
      <c r="ECI26" s="663"/>
      <c r="ECJ26" s="663"/>
      <c r="ECK26" s="663"/>
      <c r="ECL26" s="663"/>
      <c r="ECM26" s="663"/>
      <c r="ECN26" s="663"/>
      <c r="ECO26" s="663"/>
      <c r="ECP26" s="663"/>
      <c r="ECQ26" s="663"/>
      <c r="ECR26" s="663"/>
      <c r="ECS26" s="663"/>
      <c r="ECT26" s="663"/>
      <c r="ECU26" s="663"/>
      <c r="ECV26" s="663"/>
      <c r="ECW26" s="663"/>
      <c r="ECX26" s="663"/>
      <c r="ECY26" s="663"/>
      <c r="ECZ26" s="663"/>
      <c r="EDA26" s="663"/>
      <c r="EDB26" s="663"/>
      <c r="EDC26" s="663"/>
      <c r="EDD26" s="663"/>
      <c r="EDE26" s="663"/>
      <c r="EDF26" s="663"/>
      <c r="EDG26" s="663"/>
      <c r="EDH26" s="663"/>
      <c r="EDI26" s="663"/>
      <c r="EDJ26" s="663"/>
      <c r="EDK26" s="663"/>
      <c r="EDL26" s="663"/>
      <c r="EDM26" s="663"/>
      <c r="EDN26" s="663"/>
      <c r="EDO26" s="663"/>
      <c r="EDP26" s="663"/>
      <c r="EDQ26" s="663"/>
      <c r="EDR26" s="663"/>
      <c r="EDS26" s="663"/>
      <c r="EDT26" s="663"/>
      <c r="EDU26" s="663"/>
      <c r="EDV26" s="663"/>
      <c r="EDW26" s="663"/>
      <c r="EDX26" s="663"/>
      <c r="EDY26" s="663"/>
      <c r="EDZ26" s="663"/>
      <c r="EEA26" s="663"/>
      <c r="EEB26" s="663"/>
      <c r="EEC26" s="663"/>
      <c r="EED26" s="663"/>
      <c r="EEE26" s="663"/>
      <c r="EEF26" s="663"/>
      <c r="EEG26" s="663"/>
      <c r="EEH26" s="663"/>
      <c r="EEI26" s="663"/>
      <c r="EEJ26" s="663"/>
      <c r="EEK26" s="663"/>
      <c r="EEL26" s="663"/>
      <c r="EEM26" s="663"/>
      <c r="EEN26" s="663"/>
      <c r="EEO26" s="663"/>
      <c r="EEP26" s="663"/>
      <c r="EEQ26" s="663"/>
      <c r="EER26" s="663"/>
      <c r="EES26" s="663"/>
      <c r="EET26" s="663"/>
      <c r="EEU26" s="663"/>
      <c r="EEV26" s="663"/>
      <c r="EEW26" s="663"/>
      <c r="EEX26" s="663"/>
      <c r="EEY26" s="663"/>
      <c r="EEZ26" s="663"/>
      <c r="EFA26" s="663"/>
      <c r="EFB26" s="663"/>
      <c r="EFC26" s="663"/>
      <c r="EFD26" s="663"/>
      <c r="EFE26" s="663"/>
      <c r="EFF26" s="663"/>
      <c r="EFG26" s="663"/>
      <c r="EFH26" s="663"/>
      <c r="EFI26" s="663"/>
      <c r="EFJ26" s="663"/>
      <c r="EFK26" s="663"/>
      <c r="EFL26" s="663"/>
      <c r="EFM26" s="663"/>
      <c r="EFN26" s="663"/>
      <c r="EFO26" s="663"/>
      <c r="EFP26" s="663"/>
      <c r="EFQ26" s="663"/>
      <c r="EFR26" s="663"/>
      <c r="EFS26" s="663"/>
      <c r="EFT26" s="663"/>
      <c r="EFU26" s="663"/>
      <c r="EFV26" s="663"/>
      <c r="EFW26" s="663"/>
      <c r="EFX26" s="663"/>
      <c r="EFY26" s="663"/>
      <c r="EFZ26" s="663"/>
      <c r="EGA26" s="663"/>
      <c r="EGB26" s="663"/>
      <c r="EGC26" s="663"/>
      <c r="EGD26" s="663"/>
      <c r="EGE26" s="663"/>
      <c r="EGF26" s="663"/>
      <c r="EGG26" s="663"/>
      <c r="EGH26" s="663"/>
      <c r="EGI26" s="663"/>
      <c r="EGJ26" s="663"/>
      <c r="EGK26" s="663"/>
      <c r="EGL26" s="663"/>
      <c r="EGM26" s="663"/>
      <c r="EGN26" s="663"/>
      <c r="EGO26" s="663"/>
      <c r="EGP26" s="663"/>
      <c r="EGQ26" s="663"/>
      <c r="EGR26" s="663"/>
      <c r="EGS26" s="663"/>
      <c r="EGT26" s="663"/>
      <c r="EGU26" s="663"/>
      <c r="EGV26" s="663"/>
      <c r="EGW26" s="663"/>
      <c r="EGX26" s="663"/>
      <c r="EGY26" s="663"/>
      <c r="EGZ26" s="663"/>
      <c r="EHA26" s="663"/>
      <c r="EHB26" s="663"/>
      <c r="EHC26" s="663"/>
      <c r="EHD26" s="663"/>
      <c r="EHE26" s="663"/>
      <c r="EHF26" s="663"/>
      <c r="EHG26" s="663"/>
      <c r="EHH26" s="663"/>
      <c r="EHI26" s="663"/>
      <c r="EHJ26" s="663"/>
      <c r="EHK26" s="663"/>
      <c r="EHL26" s="663"/>
      <c r="EHM26" s="663"/>
      <c r="EHN26" s="663"/>
      <c r="EHO26" s="663"/>
      <c r="EHP26" s="663"/>
      <c r="EHQ26" s="663"/>
      <c r="EHR26" s="663"/>
      <c r="EHS26" s="663"/>
      <c r="EHT26" s="663"/>
      <c r="EHU26" s="663"/>
      <c r="EHV26" s="663"/>
      <c r="EHW26" s="663"/>
      <c r="EHX26" s="663"/>
      <c r="EHY26" s="663"/>
      <c r="EHZ26" s="663"/>
      <c r="EIA26" s="663"/>
      <c r="EIB26" s="663"/>
      <c r="EIC26" s="663"/>
      <c r="EID26" s="663"/>
      <c r="EIE26" s="663"/>
      <c r="EIF26" s="663"/>
      <c r="EIG26" s="663"/>
      <c r="EIH26" s="663"/>
      <c r="EII26" s="663"/>
      <c r="EIJ26" s="663"/>
      <c r="EIK26" s="663"/>
      <c r="EIL26" s="663"/>
      <c r="EIM26" s="663"/>
      <c r="EIN26" s="663"/>
      <c r="EIO26" s="663"/>
      <c r="EIP26" s="663"/>
      <c r="EIQ26" s="663"/>
      <c r="EIR26" s="663"/>
      <c r="EIS26" s="663"/>
      <c r="EIT26" s="663"/>
      <c r="EIU26" s="663"/>
      <c r="EIV26" s="663"/>
      <c r="EIW26" s="663"/>
      <c r="EIX26" s="663"/>
      <c r="EIY26" s="663"/>
      <c r="EIZ26" s="663"/>
      <c r="EJA26" s="663"/>
      <c r="EJB26" s="663"/>
      <c r="EJC26" s="663"/>
      <c r="EJD26" s="663"/>
      <c r="EJE26" s="663"/>
      <c r="EJF26" s="663"/>
      <c r="EJG26" s="663"/>
      <c r="EJH26" s="663"/>
      <c r="EJI26" s="663"/>
      <c r="EJJ26" s="663"/>
      <c r="EJK26" s="663"/>
      <c r="EJL26" s="663"/>
      <c r="EJM26" s="663"/>
      <c r="EJN26" s="663"/>
      <c r="EJO26" s="663"/>
      <c r="EJP26" s="663"/>
      <c r="EJQ26" s="663"/>
      <c r="EJR26" s="663"/>
      <c r="EJS26" s="663"/>
      <c r="EJT26" s="663"/>
      <c r="EJU26" s="663"/>
      <c r="EJV26" s="663"/>
      <c r="EJW26" s="663"/>
      <c r="EJX26" s="663"/>
      <c r="EJY26" s="663"/>
      <c r="EJZ26" s="663"/>
      <c r="EKA26" s="663"/>
      <c r="EKB26" s="663"/>
      <c r="EKC26" s="663"/>
      <c r="EKD26" s="663"/>
      <c r="EKE26" s="663"/>
      <c r="EKF26" s="663"/>
      <c r="EKG26" s="663"/>
      <c r="EKH26" s="663"/>
      <c r="EKI26" s="663"/>
      <c r="EKJ26" s="663"/>
      <c r="EKK26" s="663"/>
      <c r="EKL26" s="663"/>
      <c r="EKM26" s="663"/>
      <c r="EKN26" s="663"/>
      <c r="EKO26" s="663"/>
      <c r="EKP26" s="663"/>
      <c r="EKQ26" s="663"/>
      <c r="EKR26" s="663"/>
      <c r="EKS26" s="663"/>
      <c r="EKT26" s="663"/>
      <c r="EKU26" s="663"/>
      <c r="EKV26" s="663"/>
      <c r="EKW26" s="663"/>
      <c r="EKX26" s="663"/>
      <c r="EKY26" s="663"/>
      <c r="EKZ26" s="663"/>
      <c r="ELA26" s="663"/>
      <c r="ELB26" s="663"/>
      <c r="ELC26" s="663"/>
      <c r="ELD26" s="663"/>
      <c r="ELE26" s="663"/>
      <c r="ELF26" s="663"/>
      <c r="ELG26" s="663"/>
      <c r="ELH26" s="663"/>
      <c r="ELI26" s="663"/>
      <c r="ELJ26" s="663"/>
      <c r="ELK26" s="663"/>
      <c r="ELL26" s="663"/>
      <c r="ELM26" s="663"/>
      <c r="ELN26" s="663"/>
      <c r="ELO26" s="663"/>
      <c r="ELP26" s="663"/>
      <c r="ELQ26" s="663"/>
      <c r="ELR26" s="663"/>
      <c r="ELS26" s="663"/>
      <c r="ELT26" s="663"/>
      <c r="ELU26" s="663"/>
      <c r="ELV26" s="663"/>
      <c r="ELW26" s="663"/>
      <c r="ELX26" s="663"/>
      <c r="ELY26" s="663"/>
      <c r="ELZ26" s="663"/>
      <c r="EMA26" s="663"/>
      <c r="EMB26" s="663"/>
      <c r="EMC26" s="663"/>
      <c r="EMD26" s="663"/>
      <c r="EME26" s="663"/>
      <c r="EMF26" s="663"/>
      <c r="EMG26" s="663"/>
      <c r="EMH26" s="663"/>
      <c r="EMI26" s="663"/>
      <c r="EMJ26" s="663"/>
      <c r="EMK26" s="663"/>
      <c r="EML26" s="663"/>
      <c r="EMM26" s="663"/>
      <c r="EMN26" s="663"/>
      <c r="EMO26" s="663"/>
      <c r="EMP26" s="663"/>
      <c r="EMQ26" s="663"/>
      <c r="EMR26" s="663"/>
      <c r="EMS26" s="663"/>
      <c r="EMT26" s="663"/>
      <c r="EMU26" s="663"/>
      <c r="EMV26" s="663"/>
      <c r="EMW26" s="663"/>
      <c r="EMX26" s="663"/>
      <c r="EMY26" s="663"/>
      <c r="EMZ26" s="663"/>
      <c r="ENA26" s="663"/>
      <c r="ENB26" s="663"/>
      <c r="ENC26" s="663"/>
      <c r="END26" s="663"/>
      <c r="ENE26" s="663"/>
      <c r="ENF26" s="663"/>
      <c r="ENG26" s="663"/>
      <c r="ENH26" s="663"/>
      <c r="ENI26" s="663"/>
      <c r="ENJ26" s="663"/>
      <c r="ENK26" s="663"/>
      <c r="ENL26" s="663"/>
      <c r="ENM26" s="663"/>
      <c r="ENN26" s="663"/>
      <c r="ENO26" s="663"/>
      <c r="ENP26" s="663"/>
      <c r="ENQ26" s="663"/>
      <c r="ENR26" s="663"/>
      <c r="ENS26" s="663"/>
      <c r="ENT26" s="663"/>
      <c r="ENU26" s="663"/>
      <c r="ENV26" s="663"/>
      <c r="ENW26" s="663"/>
      <c r="ENX26" s="663"/>
      <c r="ENY26" s="663"/>
      <c r="ENZ26" s="663"/>
      <c r="EOA26" s="663"/>
      <c r="EOB26" s="663"/>
      <c r="EOC26" s="663"/>
      <c r="EOD26" s="663"/>
      <c r="EOE26" s="663"/>
      <c r="EOF26" s="663"/>
      <c r="EOG26" s="663"/>
      <c r="EOH26" s="663"/>
      <c r="EOI26" s="663"/>
      <c r="EOJ26" s="663"/>
      <c r="EOK26" s="663"/>
      <c r="EOL26" s="663"/>
      <c r="EOM26" s="663"/>
      <c r="EON26" s="663"/>
      <c r="EOO26" s="663"/>
      <c r="EOP26" s="663"/>
      <c r="EOQ26" s="663"/>
      <c r="EOR26" s="663"/>
      <c r="EOS26" s="663"/>
      <c r="EOT26" s="663"/>
      <c r="EOU26" s="663"/>
      <c r="EOV26" s="663"/>
      <c r="EOW26" s="663"/>
      <c r="EOX26" s="663"/>
      <c r="EOY26" s="663"/>
      <c r="EOZ26" s="663"/>
      <c r="EPA26" s="663"/>
      <c r="EPB26" s="663"/>
      <c r="EPC26" s="663"/>
      <c r="EPD26" s="663"/>
      <c r="EPE26" s="663"/>
      <c r="EPF26" s="663"/>
      <c r="EPG26" s="663"/>
      <c r="EPH26" s="663"/>
      <c r="EPI26" s="663"/>
      <c r="EPJ26" s="663"/>
      <c r="EPK26" s="663"/>
      <c r="EPL26" s="663"/>
      <c r="EPM26" s="663"/>
      <c r="EPN26" s="663"/>
      <c r="EPO26" s="663"/>
      <c r="EPP26" s="663"/>
      <c r="EPQ26" s="663"/>
      <c r="EPR26" s="663"/>
      <c r="EPS26" s="663"/>
      <c r="EPT26" s="663"/>
      <c r="EPU26" s="663"/>
      <c r="EPV26" s="663"/>
      <c r="EPW26" s="663"/>
      <c r="EPX26" s="663"/>
      <c r="EPY26" s="663"/>
      <c r="EPZ26" s="663"/>
      <c r="EQA26" s="663"/>
      <c r="EQB26" s="663"/>
      <c r="EQC26" s="663"/>
      <c r="EQD26" s="663"/>
      <c r="EQE26" s="663"/>
      <c r="EQF26" s="663"/>
      <c r="EQG26" s="663"/>
      <c r="EQH26" s="663"/>
      <c r="EQI26" s="663"/>
      <c r="EQJ26" s="663"/>
      <c r="EQK26" s="663"/>
      <c r="EQL26" s="663"/>
      <c r="EQM26" s="663"/>
      <c r="EQN26" s="663"/>
      <c r="EQO26" s="663"/>
      <c r="EQP26" s="663"/>
      <c r="EQQ26" s="663"/>
      <c r="EQR26" s="663"/>
      <c r="EQS26" s="663"/>
      <c r="EQT26" s="663"/>
      <c r="EQU26" s="663"/>
      <c r="EQV26" s="663"/>
      <c r="EQW26" s="663"/>
      <c r="EQX26" s="663"/>
      <c r="EQY26" s="663"/>
      <c r="EQZ26" s="663"/>
      <c r="ERA26" s="663"/>
      <c r="ERB26" s="663"/>
      <c r="ERC26" s="663"/>
      <c r="ERD26" s="663"/>
      <c r="ERE26" s="663"/>
      <c r="ERF26" s="663"/>
      <c r="ERG26" s="663"/>
      <c r="ERH26" s="663"/>
      <c r="ERI26" s="663"/>
      <c r="ERJ26" s="663"/>
      <c r="ERK26" s="663"/>
      <c r="ERL26" s="663"/>
      <c r="ERM26" s="663"/>
      <c r="ERN26" s="663"/>
      <c r="ERO26" s="663"/>
      <c r="ERP26" s="663"/>
      <c r="ERQ26" s="663"/>
      <c r="ERR26" s="663"/>
      <c r="ERS26" s="663"/>
      <c r="ERT26" s="663"/>
      <c r="ERU26" s="663"/>
      <c r="ERV26" s="663"/>
      <c r="ERW26" s="663"/>
      <c r="ERX26" s="663"/>
      <c r="ERY26" s="663"/>
      <c r="ERZ26" s="663"/>
      <c r="ESA26" s="663"/>
      <c r="ESB26" s="663"/>
      <c r="ESC26" s="663"/>
      <c r="ESD26" s="663"/>
      <c r="ESE26" s="663"/>
      <c r="ESF26" s="663"/>
      <c r="ESG26" s="663"/>
      <c r="ESH26" s="663"/>
      <c r="ESI26" s="663"/>
      <c r="ESJ26" s="663"/>
      <c r="ESK26" s="663"/>
      <c r="ESL26" s="663"/>
      <c r="ESM26" s="663"/>
      <c r="ESN26" s="663"/>
      <c r="ESO26" s="663"/>
      <c r="ESP26" s="663"/>
      <c r="ESQ26" s="663"/>
      <c r="ESR26" s="663"/>
      <c r="ESS26" s="663"/>
      <c r="EST26" s="663"/>
      <c r="ESU26" s="663"/>
      <c r="ESV26" s="663"/>
      <c r="ESW26" s="663"/>
      <c r="ESX26" s="663"/>
      <c r="ESY26" s="663"/>
      <c r="ESZ26" s="663"/>
      <c r="ETA26" s="663"/>
      <c r="ETB26" s="663"/>
      <c r="ETC26" s="663"/>
      <c r="ETD26" s="663"/>
      <c r="ETE26" s="663"/>
      <c r="ETF26" s="663"/>
      <c r="ETG26" s="663"/>
      <c r="ETH26" s="663"/>
      <c r="ETI26" s="663"/>
      <c r="ETJ26" s="663"/>
      <c r="ETK26" s="663"/>
      <c r="ETL26" s="663"/>
      <c r="ETM26" s="663"/>
      <c r="ETN26" s="663"/>
      <c r="ETO26" s="663"/>
      <c r="ETP26" s="663"/>
      <c r="ETQ26" s="663"/>
      <c r="ETR26" s="663"/>
      <c r="ETS26" s="663"/>
      <c r="ETT26" s="663"/>
      <c r="ETU26" s="663"/>
      <c r="ETV26" s="663"/>
      <c r="ETW26" s="663"/>
      <c r="ETX26" s="663"/>
      <c r="ETY26" s="663"/>
      <c r="ETZ26" s="663"/>
      <c r="EUA26" s="663"/>
      <c r="EUB26" s="663"/>
      <c r="EUC26" s="663"/>
      <c r="EUD26" s="663"/>
      <c r="EUE26" s="663"/>
      <c r="EUF26" s="663"/>
      <c r="EUG26" s="663"/>
      <c r="EUH26" s="663"/>
      <c r="EUI26" s="663"/>
      <c r="EUJ26" s="663"/>
      <c r="EUK26" s="663"/>
      <c r="EUL26" s="663"/>
      <c r="EUM26" s="663"/>
      <c r="EUN26" s="663"/>
      <c r="EUO26" s="663"/>
      <c r="EUP26" s="663"/>
      <c r="EUQ26" s="663"/>
      <c r="EUR26" s="663"/>
      <c r="EUS26" s="663"/>
      <c r="EUT26" s="663"/>
      <c r="EUU26" s="663"/>
      <c r="EUV26" s="663"/>
      <c r="EUW26" s="663"/>
      <c r="EUX26" s="663"/>
      <c r="EUY26" s="663"/>
      <c r="EUZ26" s="663"/>
      <c r="EVA26" s="663"/>
      <c r="EVB26" s="663"/>
      <c r="EVC26" s="663"/>
      <c r="EVD26" s="663"/>
      <c r="EVE26" s="663"/>
      <c r="EVF26" s="663"/>
      <c r="EVG26" s="663"/>
      <c r="EVH26" s="663"/>
      <c r="EVI26" s="663"/>
      <c r="EVJ26" s="663"/>
      <c r="EVK26" s="663"/>
      <c r="EVL26" s="663"/>
      <c r="EVM26" s="663"/>
      <c r="EVN26" s="663"/>
      <c r="EVO26" s="663"/>
      <c r="EVP26" s="663"/>
      <c r="EVQ26" s="663"/>
      <c r="EVR26" s="663"/>
      <c r="EVS26" s="663"/>
      <c r="EVT26" s="663"/>
      <c r="EVU26" s="663"/>
      <c r="EVV26" s="663"/>
      <c r="EVW26" s="663"/>
      <c r="EVX26" s="663"/>
      <c r="EVY26" s="663"/>
      <c r="EVZ26" s="663"/>
      <c r="EWA26" s="663"/>
      <c r="EWB26" s="663"/>
      <c r="EWC26" s="663"/>
      <c r="EWD26" s="663"/>
      <c r="EWE26" s="663"/>
      <c r="EWF26" s="663"/>
      <c r="EWG26" s="663"/>
      <c r="EWH26" s="663"/>
      <c r="EWI26" s="663"/>
      <c r="EWJ26" s="663"/>
      <c r="EWK26" s="663"/>
      <c r="EWL26" s="663"/>
      <c r="EWM26" s="663"/>
      <c r="EWN26" s="663"/>
      <c r="EWO26" s="663"/>
      <c r="EWP26" s="663"/>
      <c r="EWQ26" s="663"/>
      <c r="EWR26" s="663"/>
      <c r="EWS26" s="663"/>
      <c r="EWT26" s="663"/>
      <c r="EWU26" s="663"/>
      <c r="EWV26" s="663"/>
      <c r="EWW26" s="663"/>
      <c r="EWX26" s="663"/>
      <c r="EWY26" s="663"/>
      <c r="EWZ26" s="663"/>
      <c r="EXA26" s="663"/>
      <c r="EXB26" s="663"/>
      <c r="EXC26" s="663"/>
      <c r="EXD26" s="663"/>
      <c r="EXE26" s="663"/>
      <c r="EXF26" s="663"/>
      <c r="EXG26" s="663"/>
      <c r="EXH26" s="663"/>
      <c r="EXI26" s="663"/>
      <c r="EXJ26" s="663"/>
      <c r="EXK26" s="663"/>
      <c r="EXL26" s="663"/>
      <c r="EXM26" s="663"/>
      <c r="EXN26" s="663"/>
      <c r="EXO26" s="663"/>
      <c r="EXP26" s="663"/>
      <c r="EXQ26" s="663"/>
      <c r="EXR26" s="663"/>
      <c r="EXS26" s="663"/>
      <c r="EXT26" s="663"/>
      <c r="EXU26" s="663"/>
      <c r="EXV26" s="663"/>
      <c r="EXW26" s="663"/>
      <c r="EXX26" s="663"/>
      <c r="EXY26" s="663"/>
      <c r="EXZ26" s="663"/>
      <c r="EYA26" s="663"/>
      <c r="EYB26" s="663"/>
      <c r="EYC26" s="663"/>
      <c r="EYD26" s="663"/>
      <c r="EYE26" s="663"/>
      <c r="EYF26" s="663"/>
      <c r="EYG26" s="663"/>
      <c r="EYH26" s="663"/>
      <c r="EYI26" s="663"/>
      <c r="EYJ26" s="663"/>
      <c r="EYK26" s="663"/>
      <c r="EYL26" s="663"/>
      <c r="EYM26" s="663"/>
      <c r="EYN26" s="663"/>
      <c r="EYO26" s="663"/>
      <c r="EYP26" s="663"/>
      <c r="EYQ26" s="663"/>
      <c r="EYR26" s="663"/>
      <c r="EYS26" s="663"/>
      <c r="EYT26" s="663"/>
      <c r="EYU26" s="663"/>
      <c r="EYV26" s="663"/>
      <c r="EYW26" s="663"/>
      <c r="EYX26" s="663"/>
      <c r="EYY26" s="663"/>
      <c r="EYZ26" s="663"/>
      <c r="EZA26" s="663"/>
      <c r="EZB26" s="663"/>
      <c r="EZC26" s="663"/>
      <c r="EZD26" s="663"/>
      <c r="EZE26" s="663"/>
      <c r="EZF26" s="663"/>
      <c r="EZG26" s="663"/>
      <c r="EZH26" s="663"/>
      <c r="EZI26" s="663"/>
      <c r="EZJ26" s="663"/>
      <c r="EZK26" s="663"/>
      <c r="EZL26" s="663"/>
      <c r="EZM26" s="663"/>
      <c r="EZN26" s="663"/>
      <c r="EZO26" s="663"/>
      <c r="EZP26" s="663"/>
      <c r="EZQ26" s="663"/>
      <c r="EZR26" s="663"/>
      <c r="EZS26" s="663"/>
      <c r="EZT26" s="663"/>
      <c r="EZU26" s="663"/>
      <c r="EZV26" s="663"/>
      <c r="EZW26" s="663"/>
      <c r="EZX26" s="663"/>
      <c r="EZY26" s="663"/>
      <c r="EZZ26" s="663"/>
      <c r="FAA26" s="663"/>
      <c r="FAB26" s="663"/>
      <c r="FAC26" s="663"/>
      <c r="FAD26" s="663"/>
      <c r="FAE26" s="663"/>
      <c r="FAF26" s="663"/>
      <c r="FAG26" s="663"/>
      <c r="FAH26" s="663"/>
      <c r="FAI26" s="663"/>
      <c r="FAJ26" s="663"/>
      <c r="FAK26" s="663"/>
      <c r="FAL26" s="663"/>
      <c r="FAM26" s="663"/>
      <c r="FAN26" s="663"/>
      <c r="FAO26" s="663"/>
      <c r="FAP26" s="663"/>
      <c r="FAQ26" s="663"/>
      <c r="FAR26" s="663"/>
      <c r="FAS26" s="663"/>
      <c r="FAT26" s="663"/>
      <c r="FAU26" s="663"/>
      <c r="FAV26" s="663"/>
      <c r="FAW26" s="663"/>
      <c r="FAX26" s="663"/>
      <c r="FAY26" s="663"/>
      <c r="FAZ26" s="663"/>
      <c r="FBA26" s="663"/>
      <c r="FBB26" s="663"/>
      <c r="FBC26" s="663"/>
      <c r="FBD26" s="663"/>
      <c r="FBE26" s="663"/>
      <c r="FBF26" s="663"/>
      <c r="FBG26" s="663"/>
      <c r="FBH26" s="663"/>
      <c r="FBI26" s="663"/>
      <c r="FBJ26" s="663"/>
      <c r="FBK26" s="663"/>
      <c r="FBL26" s="663"/>
      <c r="FBM26" s="663"/>
      <c r="FBN26" s="663"/>
      <c r="FBO26" s="663"/>
      <c r="FBP26" s="663"/>
      <c r="FBQ26" s="663"/>
      <c r="FBR26" s="663"/>
      <c r="FBS26" s="663"/>
      <c r="FBT26" s="663"/>
      <c r="FBU26" s="663"/>
      <c r="FBV26" s="663"/>
      <c r="FBW26" s="663"/>
      <c r="FBX26" s="663"/>
      <c r="FBY26" s="663"/>
      <c r="FBZ26" s="663"/>
      <c r="FCA26" s="663"/>
      <c r="FCB26" s="663"/>
      <c r="FCC26" s="663"/>
      <c r="FCD26" s="663"/>
      <c r="FCE26" s="663"/>
      <c r="FCF26" s="663"/>
      <c r="FCG26" s="663"/>
      <c r="FCH26" s="663"/>
      <c r="FCI26" s="663"/>
      <c r="FCJ26" s="663"/>
      <c r="FCK26" s="663"/>
      <c r="FCL26" s="663"/>
      <c r="FCM26" s="663"/>
      <c r="FCN26" s="663"/>
      <c r="FCO26" s="663"/>
      <c r="FCP26" s="663"/>
      <c r="FCQ26" s="663"/>
      <c r="FCR26" s="663"/>
      <c r="FCS26" s="663"/>
      <c r="FCT26" s="663"/>
      <c r="FCU26" s="663"/>
      <c r="FCV26" s="663"/>
      <c r="FCW26" s="663"/>
      <c r="FCX26" s="663"/>
      <c r="FCY26" s="663"/>
      <c r="FCZ26" s="663"/>
      <c r="FDA26" s="663"/>
      <c r="FDB26" s="663"/>
      <c r="FDC26" s="663"/>
      <c r="FDD26" s="663"/>
      <c r="FDE26" s="663"/>
      <c r="FDF26" s="663"/>
      <c r="FDG26" s="663"/>
      <c r="FDH26" s="663"/>
      <c r="FDI26" s="663"/>
      <c r="FDJ26" s="663"/>
      <c r="FDK26" s="663"/>
      <c r="FDL26" s="663"/>
      <c r="FDM26" s="663"/>
      <c r="FDN26" s="663"/>
      <c r="FDO26" s="663"/>
      <c r="FDP26" s="663"/>
      <c r="FDQ26" s="663"/>
      <c r="FDR26" s="663"/>
      <c r="FDS26" s="663"/>
      <c r="FDT26" s="663"/>
      <c r="FDU26" s="663"/>
      <c r="FDV26" s="663"/>
      <c r="FDW26" s="663"/>
      <c r="FDX26" s="663"/>
      <c r="FDY26" s="663"/>
      <c r="FDZ26" s="663"/>
      <c r="FEA26" s="663"/>
      <c r="FEB26" s="663"/>
      <c r="FEC26" s="663"/>
      <c r="FED26" s="663"/>
      <c r="FEE26" s="663"/>
      <c r="FEF26" s="663"/>
      <c r="FEG26" s="663"/>
      <c r="FEH26" s="663"/>
      <c r="FEI26" s="663"/>
      <c r="FEJ26" s="663"/>
      <c r="FEK26" s="663"/>
      <c r="FEL26" s="663"/>
      <c r="FEM26" s="663"/>
      <c r="FEN26" s="663"/>
      <c r="FEO26" s="663"/>
      <c r="FEP26" s="663"/>
      <c r="FEQ26" s="663"/>
      <c r="FER26" s="663"/>
      <c r="FES26" s="663"/>
      <c r="FET26" s="663"/>
      <c r="FEU26" s="663"/>
      <c r="FEV26" s="663"/>
      <c r="FEW26" s="663"/>
      <c r="FEX26" s="663"/>
      <c r="FEY26" s="663"/>
      <c r="FEZ26" s="663"/>
      <c r="FFA26" s="663"/>
      <c r="FFB26" s="663"/>
      <c r="FFC26" s="663"/>
      <c r="FFD26" s="663"/>
      <c r="FFE26" s="663"/>
      <c r="FFF26" s="663"/>
      <c r="FFG26" s="663"/>
      <c r="FFH26" s="663"/>
      <c r="FFI26" s="663"/>
      <c r="FFJ26" s="663"/>
      <c r="FFK26" s="663"/>
      <c r="FFL26" s="663"/>
      <c r="FFM26" s="663"/>
      <c r="FFN26" s="663"/>
      <c r="FFO26" s="663"/>
      <c r="FFP26" s="663"/>
      <c r="FFQ26" s="663"/>
      <c r="FFR26" s="663"/>
      <c r="FFS26" s="663"/>
      <c r="FFT26" s="663"/>
      <c r="FFU26" s="663"/>
      <c r="FFV26" s="663"/>
      <c r="FFW26" s="663"/>
      <c r="FFX26" s="663"/>
      <c r="FFY26" s="663"/>
      <c r="FFZ26" s="663"/>
      <c r="FGA26" s="663"/>
      <c r="FGB26" s="663"/>
      <c r="FGC26" s="663"/>
      <c r="FGD26" s="663"/>
      <c r="FGE26" s="663"/>
      <c r="FGF26" s="663"/>
      <c r="FGG26" s="663"/>
      <c r="FGH26" s="663"/>
      <c r="FGI26" s="663"/>
      <c r="FGJ26" s="663"/>
      <c r="FGK26" s="663"/>
      <c r="FGL26" s="663"/>
      <c r="FGM26" s="663"/>
      <c r="FGN26" s="663"/>
      <c r="FGO26" s="663"/>
      <c r="FGP26" s="663"/>
      <c r="FGQ26" s="663"/>
      <c r="FGR26" s="663"/>
      <c r="FGS26" s="663"/>
      <c r="FGT26" s="663"/>
      <c r="FGU26" s="663"/>
      <c r="FGV26" s="663"/>
      <c r="FGW26" s="663"/>
      <c r="FGX26" s="663"/>
      <c r="FGY26" s="663"/>
      <c r="FGZ26" s="663"/>
      <c r="FHA26" s="663"/>
      <c r="FHB26" s="663"/>
      <c r="FHC26" s="663"/>
      <c r="FHD26" s="663"/>
      <c r="FHE26" s="663"/>
      <c r="FHF26" s="663"/>
      <c r="FHG26" s="663"/>
      <c r="FHH26" s="663"/>
      <c r="FHI26" s="663"/>
      <c r="FHJ26" s="663"/>
      <c r="FHK26" s="663"/>
      <c r="FHL26" s="663"/>
      <c r="FHM26" s="663"/>
      <c r="FHN26" s="663"/>
      <c r="FHO26" s="663"/>
      <c r="FHP26" s="663"/>
      <c r="FHQ26" s="663"/>
      <c r="FHR26" s="663"/>
      <c r="FHS26" s="663"/>
      <c r="FHT26" s="663"/>
      <c r="FHU26" s="663"/>
      <c r="FHV26" s="663"/>
      <c r="FHW26" s="663"/>
      <c r="FHX26" s="663"/>
      <c r="FHY26" s="663"/>
      <c r="FHZ26" s="663"/>
      <c r="FIA26" s="663"/>
      <c r="FIB26" s="663"/>
      <c r="FIC26" s="663"/>
      <c r="FID26" s="663"/>
      <c r="FIE26" s="663"/>
      <c r="FIF26" s="663"/>
      <c r="FIG26" s="663"/>
      <c r="FIH26" s="663"/>
      <c r="FII26" s="663"/>
      <c r="FIJ26" s="663"/>
      <c r="FIK26" s="663"/>
      <c r="FIL26" s="663"/>
      <c r="FIM26" s="663"/>
      <c r="FIN26" s="663"/>
      <c r="FIO26" s="663"/>
      <c r="FIP26" s="663"/>
      <c r="FIQ26" s="663"/>
      <c r="FIR26" s="663"/>
      <c r="FIS26" s="663"/>
      <c r="FIT26" s="663"/>
      <c r="FIU26" s="663"/>
      <c r="FIV26" s="663"/>
      <c r="FIW26" s="663"/>
      <c r="FIX26" s="663"/>
      <c r="FIY26" s="663"/>
      <c r="FIZ26" s="663"/>
      <c r="FJA26" s="663"/>
      <c r="FJB26" s="663"/>
      <c r="FJC26" s="663"/>
      <c r="FJD26" s="663"/>
      <c r="FJE26" s="663"/>
      <c r="FJF26" s="663"/>
      <c r="FJG26" s="663"/>
      <c r="FJH26" s="663"/>
      <c r="FJI26" s="663"/>
      <c r="FJJ26" s="663"/>
      <c r="FJK26" s="663"/>
      <c r="FJL26" s="663"/>
      <c r="FJM26" s="663"/>
      <c r="FJN26" s="663"/>
      <c r="FJO26" s="663"/>
      <c r="FJP26" s="663"/>
      <c r="FJQ26" s="663"/>
      <c r="FJR26" s="663"/>
      <c r="FJS26" s="663"/>
      <c r="FJT26" s="663"/>
      <c r="FJU26" s="663"/>
      <c r="FJV26" s="663"/>
      <c r="FJW26" s="663"/>
      <c r="FJX26" s="663"/>
      <c r="FJY26" s="663"/>
      <c r="FJZ26" s="663"/>
      <c r="FKA26" s="663"/>
      <c r="FKB26" s="663"/>
      <c r="FKC26" s="663"/>
      <c r="FKD26" s="663"/>
      <c r="FKE26" s="663"/>
      <c r="FKF26" s="663"/>
      <c r="FKG26" s="663"/>
      <c r="FKH26" s="663"/>
      <c r="FKI26" s="663"/>
      <c r="FKJ26" s="663"/>
      <c r="FKK26" s="663"/>
      <c r="FKL26" s="663"/>
      <c r="FKM26" s="663"/>
      <c r="FKN26" s="663"/>
      <c r="FKO26" s="663"/>
      <c r="FKP26" s="663"/>
      <c r="FKQ26" s="663"/>
      <c r="FKR26" s="663"/>
      <c r="FKS26" s="663"/>
      <c r="FKT26" s="663"/>
      <c r="FKU26" s="663"/>
      <c r="FKV26" s="663"/>
      <c r="FKW26" s="663"/>
      <c r="FKX26" s="663"/>
      <c r="FKY26" s="663"/>
      <c r="FKZ26" s="663"/>
      <c r="FLA26" s="663"/>
      <c r="FLB26" s="663"/>
      <c r="FLC26" s="663"/>
      <c r="FLD26" s="663"/>
      <c r="FLE26" s="663"/>
      <c r="FLF26" s="663"/>
      <c r="FLG26" s="663"/>
      <c r="FLH26" s="663"/>
      <c r="FLI26" s="663"/>
      <c r="FLJ26" s="663"/>
      <c r="FLK26" s="663"/>
      <c r="FLL26" s="663"/>
      <c r="FLM26" s="663"/>
      <c r="FLN26" s="663"/>
      <c r="FLO26" s="663"/>
      <c r="FLP26" s="663"/>
      <c r="FLQ26" s="663"/>
      <c r="FLR26" s="663"/>
      <c r="FLS26" s="663"/>
      <c r="FLT26" s="663"/>
      <c r="FLU26" s="663"/>
      <c r="FLV26" s="663"/>
      <c r="FLW26" s="663"/>
      <c r="FLX26" s="663"/>
      <c r="FLY26" s="663"/>
      <c r="FLZ26" s="663"/>
      <c r="FMA26" s="663"/>
      <c r="FMB26" s="663"/>
      <c r="FMC26" s="663"/>
      <c r="FMD26" s="663"/>
      <c r="FME26" s="663"/>
      <c r="FMF26" s="663"/>
      <c r="FMG26" s="663"/>
      <c r="FMH26" s="663"/>
      <c r="FMI26" s="663"/>
      <c r="FMJ26" s="663"/>
      <c r="FMK26" s="663"/>
      <c r="FML26" s="663"/>
      <c r="FMM26" s="663"/>
      <c r="FMN26" s="663"/>
      <c r="FMO26" s="663"/>
      <c r="FMP26" s="663"/>
      <c r="FMQ26" s="663"/>
      <c r="FMR26" s="663"/>
      <c r="FMS26" s="663"/>
      <c r="FMT26" s="663"/>
      <c r="FMU26" s="663"/>
      <c r="FMV26" s="663"/>
      <c r="FMW26" s="663"/>
      <c r="FMX26" s="663"/>
      <c r="FMY26" s="663"/>
      <c r="FMZ26" s="663"/>
      <c r="FNA26" s="663"/>
      <c r="FNB26" s="663"/>
      <c r="FNC26" s="663"/>
      <c r="FND26" s="663"/>
      <c r="FNE26" s="663"/>
      <c r="FNF26" s="663"/>
      <c r="FNG26" s="663"/>
      <c r="FNH26" s="663"/>
      <c r="FNI26" s="663"/>
      <c r="FNJ26" s="663"/>
      <c r="FNK26" s="663"/>
      <c r="FNL26" s="663"/>
      <c r="FNM26" s="663"/>
      <c r="FNN26" s="663"/>
      <c r="FNO26" s="663"/>
      <c r="FNP26" s="663"/>
      <c r="FNQ26" s="663"/>
      <c r="FNR26" s="663"/>
      <c r="FNS26" s="663"/>
      <c r="FNT26" s="663"/>
      <c r="FNU26" s="663"/>
      <c r="FNV26" s="663"/>
      <c r="FNW26" s="663"/>
      <c r="FNX26" s="663"/>
      <c r="FNY26" s="663"/>
      <c r="FNZ26" s="663"/>
      <c r="FOA26" s="663"/>
      <c r="FOB26" s="663"/>
      <c r="FOC26" s="663"/>
      <c r="FOD26" s="663"/>
      <c r="FOE26" s="663"/>
      <c r="FOF26" s="663"/>
      <c r="FOG26" s="663"/>
      <c r="FOH26" s="663"/>
      <c r="FOI26" s="663"/>
      <c r="FOJ26" s="663"/>
      <c r="FOK26" s="663"/>
      <c r="FOL26" s="663"/>
      <c r="FOM26" s="663"/>
      <c r="FON26" s="663"/>
      <c r="FOO26" s="663"/>
      <c r="FOP26" s="663"/>
      <c r="FOQ26" s="663"/>
      <c r="FOR26" s="663"/>
      <c r="FOS26" s="663"/>
      <c r="FOT26" s="663"/>
      <c r="FOU26" s="663"/>
      <c r="FOV26" s="663"/>
      <c r="FOW26" s="663"/>
      <c r="FOX26" s="663"/>
      <c r="FOY26" s="663"/>
      <c r="FOZ26" s="663"/>
      <c r="FPA26" s="663"/>
      <c r="FPB26" s="663"/>
      <c r="FPC26" s="663"/>
      <c r="FPD26" s="663"/>
      <c r="FPE26" s="663"/>
      <c r="FPF26" s="663"/>
      <c r="FPG26" s="663"/>
      <c r="FPH26" s="663"/>
      <c r="FPI26" s="663"/>
      <c r="FPJ26" s="663"/>
      <c r="FPK26" s="663"/>
      <c r="FPL26" s="663"/>
      <c r="FPM26" s="663"/>
      <c r="FPN26" s="663"/>
      <c r="FPO26" s="663"/>
      <c r="FPP26" s="663"/>
      <c r="FPQ26" s="663"/>
      <c r="FPR26" s="663"/>
      <c r="FPS26" s="663"/>
      <c r="FPT26" s="663"/>
      <c r="FPU26" s="663"/>
      <c r="FPV26" s="663"/>
      <c r="FPW26" s="663"/>
      <c r="FPX26" s="663"/>
      <c r="FPY26" s="663"/>
      <c r="FPZ26" s="663"/>
      <c r="FQA26" s="663"/>
      <c r="FQB26" s="663"/>
      <c r="FQC26" s="663"/>
      <c r="FQD26" s="663"/>
      <c r="FQE26" s="663"/>
      <c r="FQF26" s="663"/>
      <c r="FQG26" s="663"/>
      <c r="FQH26" s="663"/>
      <c r="FQI26" s="663"/>
      <c r="FQJ26" s="663"/>
      <c r="FQK26" s="663"/>
      <c r="FQL26" s="663"/>
      <c r="FQM26" s="663"/>
      <c r="FQN26" s="663"/>
      <c r="FQO26" s="663"/>
      <c r="FQP26" s="663"/>
      <c r="FQQ26" s="663"/>
      <c r="FQR26" s="663"/>
      <c r="FQS26" s="663"/>
      <c r="FQT26" s="663"/>
      <c r="FQU26" s="663"/>
      <c r="FQV26" s="663"/>
      <c r="FQW26" s="663"/>
      <c r="FQX26" s="663"/>
      <c r="FQY26" s="663"/>
      <c r="FQZ26" s="663"/>
      <c r="FRA26" s="663"/>
      <c r="FRB26" s="663"/>
      <c r="FRC26" s="663"/>
      <c r="FRD26" s="663"/>
      <c r="FRE26" s="663"/>
      <c r="FRF26" s="663"/>
      <c r="FRG26" s="663"/>
      <c r="FRH26" s="663"/>
      <c r="FRI26" s="663"/>
      <c r="FRJ26" s="663"/>
      <c r="FRK26" s="663"/>
      <c r="FRL26" s="663"/>
      <c r="FRM26" s="663"/>
      <c r="FRN26" s="663"/>
      <c r="FRO26" s="663"/>
      <c r="FRP26" s="663"/>
      <c r="FRQ26" s="663"/>
      <c r="FRR26" s="663"/>
      <c r="FRS26" s="663"/>
      <c r="FRT26" s="663"/>
      <c r="FRU26" s="663"/>
      <c r="FRV26" s="663"/>
      <c r="FRW26" s="663"/>
      <c r="FRX26" s="663"/>
      <c r="FRY26" s="663"/>
      <c r="FRZ26" s="663"/>
      <c r="FSA26" s="663"/>
      <c r="FSB26" s="663"/>
      <c r="FSC26" s="663"/>
      <c r="FSD26" s="663"/>
      <c r="FSE26" s="663"/>
      <c r="FSF26" s="663"/>
      <c r="FSG26" s="663"/>
      <c r="FSH26" s="663"/>
      <c r="FSI26" s="663"/>
      <c r="FSJ26" s="663"/>
      <c r="FSK26" s="663"/>
      <c r="FSL26" s="663"/>
      <c r="FSM26" s="663"/>
      <c r="FSN26" s="663"/>
      <c r="FSO26" s="663"/>
      <c r="FSP26" s="663"/>
      <c r="FSQ26" s="663"/>
      <c r="FSR26" s="663"/>
      <c r="FSS26" s="663"/>
      <c r="FST26" s="663"/>
      <c r="FSU26" s="663"/>
      <c r="FSV26" s="663"/>
      <c r="FSW26" s="663"/>
      <c r="FSX26" s="663"/>
      <c r="FSY26" s="663"/>
      <c r="FSZ26" s="663"/>
      <c r="FTA26" s="663"/>
      <c r="FTB26" s="663"/>
      <c r="FTC26" s="663"/>
      <c r="FTD26" s="663"/>
      <c r="FTE26" s="663"/>
      <c r="FTF26" s="663"/>
      <c r="FTG26" s="663"/>
      <c r="FTH26" s="663"/>
      <c r="FTI26" s="663"/>
      <c r="FTJ26" s="663"/>
      <c r="FTK26" s="663"/>
      <c r="FTL26" s="663"/>
      <c r="FTM26" s="663"/>
      <c r="FTN26" s="663"/>
      <c r="FTO26" s="663"/>
      <c r="FTP26" s="663"/>
      <c r="FTQ26" s="663"/>
      <c r="FTR26" s="663"/>
      <c r="FTS26" s="663"/>
      <c r="FTT26" s="663"/>
      <c r="FTU26" s="663"/>
      <c r="FTV26" s="663"/>
      <c r="FTW26" s="663"/>
      <c r="FTX26" s="663"/>
      <c r="FTY26" s="663"/>
      <c r="FTZ26" s="663"/>
      <c r="FUA26" s="663"/>
      <c r="FUB26" s="663"/>
      <c r="FUC26" s="663"/>
      <c r="FUD26" s="663"/>
      <c r="FUE26" s="663"/>
      <c r="FUF26" s="663"/>
      <c r="FUG26" s="663"/>
      <c r="FUH26" s="663"/>
      <c r="FUI26" s="663"/>
      <c r="FUJ26" s="663"/>
      <c r="FUK26" s="663"/>
      <c r="FUL26" s="663"/>
      <c r="FUM26" s="663"/>
      <c r="FUN26" s="663"/>
      <c r="FUO26" s="663"/>
      <c r="FUP26" s="663"/>
      <c r="FUQ26" s="663"/>
      <c r="FUR26" s="663"/>
      <c r="FUS26" s="663"/>
      <c r="FUT26" s="663"/>
      <c r="FUU26" s="663"/>
      <c r="FUV26" s="663"/>
      <c r="FUW26" s="663"/>
      <c r="FUX26" s="663"/>
      <c r="FUY26" s="663"/>
      <c r="FUZ26" s="663"/>
      <c r="FVA26" s="663"/>
      <c r="FVB26" s="663"/>
      <c r="FVC26" s="663"/>
      <c r="FVD26" s="663"/>
      <c r="FVE26" s="663"/>
      <c r="FVF26" s="663"/>
      <c r="FVG26" s="663"/>
      <c r="FVH26" s="663"/>
      <c r="FVI26" s="663"/>
      <c r="FVJ26" s="663"/>
      <c r="FVK26" s="663"/>
      <c r="FVL26" s="663"/>
      <c r="FVM26" s="663"/>
      <c r="FVN26" s="663"/>
      <c r="FVO26" s="663"/>
      <c r="FVP26" s="663"/>
      <c r="FVQ26" s="663"/>
      <c r="FVR26" s="663"/>
      <c r="FVS26" s="663"/>
      <c r="FVT26" s="663"/>
      <c r="FVU26" s="663"/>
      <c r="FVV26" s="663"/>
      <c r="FVW26" s="663"/>
      <c r="FVX26" s="663"/>
      <c r="FVY26" s="663"/>
      <c r="FVZ26" s="663"/>
      <c r="FWA26" s="663"/>
      <c r="FWB26" s="663"/>
      <c r="FWC26" s="663"/>
      <c r="FWD26" s="663"/>
      <c r="FWE26" s="663"/>
      <c r="FWF26" s="663"/>
      <c r="FWG26" s="663"/>
      <c r="FWH26" s="663"/>
      <c r="FWI26" s="663"/>
      <c r="FWJ26" s="663"/>
      <c r="FWK26" s="663"/>
      <c r="FWL26" s="663"/>
      <c r="FWM26" s="663"/>
      <c r="FWN26" s="663"/>
      <c r="FWO26" s="663"/>
      <c r="FWP26" s="663"/>
      <c r="FWQ26" s="663"/>
      <c r="FWR26" s="663"/>
      <c r="FWS26" s="663"/>
      <c r="FWT26" s="663"/>
      <c r="FWU26" s="663"/>
      <c r="FWV26" s="663"/>
      <c r="FWW26" s="663"/>
      <c r="FWX26" s="663"/>
      <c r="FWY26" s="663"/>
      <c r="FWZ26" s="663"/>
      <c r="FXA26" s="663"/>
      <c r="FXB26" s="663"/>
      <c r="FXC26" s="663"/>
      <c r="FXD26" s="663"/>
      <c r="FXE26" s="663"/>
      <c r="FXF26" s="663"/>
      <c r="FXG26" s="663"/>
      <c r="FXH26" s="663"/>
      <c r="FXI26" s="663"/>
      <c r="FXJ26" s="663"/>
      <c r="FXK26" s="663"/>
      <c r="FXL26" s="663"/>
      <c r="FXM26" s="663"/>
      <c r="FXN26" s="663"/>
      <c r="FXO26" s="663"/>
      <c r="FXP26" s="663"/>
      <c r="FXQ26" s="663"/>
      <c r="FXR26" s="663"/>
      <c r="FXS26" s="663"/>
      <c r="FXT26" s="663"/>
      <c r="FXU26" s="663"/>
      <c r="FXV26" s="663"/>
      <c r="FXW26" s="663"/>
      <c r="FXX26" s="663"/>
      <c r="FXY26" s="663"/>
      <c r="FXZ26" s="663"/>
      <c r="FYA26" s="663"/>
      <c r="FYB26" s="663"/>
      <c r="FYC26" s="663"/>
      <c r="FYD26" s="663"/>
      <c r="FYE26" s="663"/>
      <c r="FYF26" s="663"/>
      <c r="FYG26" s="663"/>
      <c r="FYH26" s="663"/>
      <c r="FYI26" s="663"/>
      <c r="FYJ26" s="663"/>
      <c r="FYK26" s="663"/>
      <c r="FYL26" s="663"/>
      <c r="FYM26" s="663"/>
      <c r="FYN26" s="663"/>
      <c r="FYO26" s="663"/>
      <c r="FYP26" s="663"/>
      <c r="FYQ26" s="663"/>
      <c r="FYR26" s="663"/>
      <c r="FYS26" s="663"/>
      <c r="FYT26" s="663"/>
      <c r="FYU26" s="663"/>
      <c r="FYV26" s="663"/>
      <c r="FYW26" s="663"/>
      <c r="FYX26" s="663"/>
      <c r="FYY26" s="663"/>
      <c r="FYZ26" s="663"/>
      <c r="FZA26" s="663"/>
      <c r="FZB26" s="663"/>
      <c r="FZC26" s="663"/>
      <c r="FZD26" s="663"/>
      <c r="FZE26" s="663"/>
      <c r="FZF26" s="663"/>
      <c r="FZG26" s="663"/>
      <c r="FZH26" s="663"/>
      <c r="FZI26" s="663"/>
      <c r="FZJ26" s="663"/>
      <c r="FZK26" s="663"/>
      <c r="FZL26" s="663"/>
      <c r="FZM26" s="663"/>
      <c r="FZN26" s="663"/>
      <c r="FZO26" s="663"/>
      <c r="FZP26" s="663"/>
      <c r="FZQ26" s="663"/>
      <c r="FZR26" s="663"/>
      <c r="FZS26" s="663"/>
      <c r="FZT26" s="663"/>
      <c r="FZU26" s="663"/>
      <c r="FZV26" s="663"/>
      <c r="FZW26" s="663"/>
      <c r="FZX26" s="663"/>
      <c r="FZY26" s="663"/>
      <c r="FZZ26" s="663"/>
      <c r="GAA26" s="663"/>
      <c r="GAB26" s="663"/>
      <c r="GAC26" s="663"/>
      <c r="GAD26" s="663"/>
      <c r="GAE26" s="663"/>
      <c r="GAF26" s="663"/>
      <c r="GAG26" s="663"/>
      <c r="GAH26" s="663"/>
      <c r="GAI26" s="663"/>
      <c r="GAJ26" s="663"/>
      <c r="GAK26" s="663"/>
      <c r="GAL26" s="663"/>
      <c r="GAM26" s="663"/>
      <c r="GAN26" s="663"/>
      <c r="GAO26" s="663"/>
      <c r="GAP26" s="663"/>
      <c r="GAQ26" s="663"/>
      <c r="GAR26" s="663"/>
      <c r="GAS26" s="663"/>
      <c r="GAT26" s="663"/>
      <c r="GAU26" s="663"/>
      <c r="GAV26" s="663"/>
      <c r="GAW26" s="663"/>
      <c r="GAX26" s="663"/>
      <c r="GAY26" s="663"/>
      <c r="GAZ26" s="663"/>
      <c r="GBA26" s="663"/>
      <c r="GBB26" s="663"/>
      <c r="GBC26" s="663"/>
      <c r="GBD26" s="663"/>
      <c r="GBE26" s="663"/>
      <c r="GBF26" s="663"/>
      <c r="GBG26" s="663"/>
      <c r="GBH26" s="663"/>
      <c r="GBI26" s="663"/>
      <c r="GBJ26" s="663"/>
      <c r="GBK26" s="663"/>
      <c r="GBL26" s="663"/>
      <c r="GBM26" s="663"/>
      <c r="GBN26" s="663"/>
      <c r="GBO26" s="663"/>
      <c r="GBP26" s="663"/>
      <c r="GBQ26" s="663"/>
      <c r="GBR26" s="663"/>
      <c r="GBS26" s="663"/>
      <c r="GBT26" s="663"/>
      <c r="GBU26" s="663"/>
      <c r="GBV26" s="663"/>
      <c r="GBW26" s="663"/>
      <c r="GBX26" s="663"/>
      <c r="GBY26" s="663"/>
      <c r="GBZ26" s="663"/>
      <c r="GCA26" s="663"/>
      <c r="GCB26" s="663"/>
      <c r="GCC26" s="663"/>
      <c r="GCD26" s="663"/>
      <c r="GCE26" s="663"/>
      <c r="GCF26" s="663"/>
      <c r="GCG26" s="663"/>
      <c r="GCH26" s="663"/>
      <c r="GCI26" s="663"/>
      <c r="GCJ26" s="663"/>
      <c r="GCK26" s="663"/>
      <c r="GCL26" s="663"/>
      <c r="GCM26" s="663"/>
      <c r="GCN26" s="663"/>
      <c r="GCO26" s="663"/>
      <c r="GCP26" s="663"/>
      <c r="GCQ26" s="663"/>
      <c r="GCR26" s="663"/>
      <c r="GCS26" s="663"/>
      <c r="GCT26" s="663"/>
      <c r="GCU26" s="663"/>
      <c r="GCV26" s="663"/>
      <c r="GCW26" s="663"/>
      <c r="GCX26" s="663"/>
      <c r="GCY26" s="663"/>
      <c r="GCZ26" s="663"/>
      <c r="GDA26" s="663"/>
      <c r="GDB26" s="663"/>
      <c r="GDC26" s="663"/>
      <c r="GDD26" s="663"/>
      <c r="GDE26" s="663"/>
      <c r="GDF26" s="663"/>
      <c r="GDG26" s="663"/>
      <c r="GDH26" s="663"/>
      <c r="GDI26" s="663"/>
      <c r="GDJ26" s="663"/>
      <c r="GDK26" s="663"/>
      <c r="GDL26" s="663"/>
      <c r="GDM26" s="663"/>
      <c r="GDN26" s="663"/>
      <c r="GDO26" s="663"/>
      <c r="GDP26" s="663"/>
      <c r="GDQ26" s="663"/>
      <c r="GDR26" s="663"/>
      <c r="GDS26" s="663"/>
      <c r="GDT26" s="663"/>
      <c r="GDU26" s="663"/>
      <c r="GDV26" s="663"/>
      <c r="GDW26" s="663"/>
      <c r="GDX26" s="663"/>
      <c r="GDY26" s="663"/>
      <c r="GDZ26" s="663"/>
      <c r="GEA26" s="663"/>
      <c r="GEB26" s="663"/>
      <c r="GEC26" s="663"/>
      <c r="GED26" s="663"/>
      <c r="GEE26" s="663"/>
      <c r="GEF26" s="663"/>
      <c r="GEG26" s="663"/>
      <c r="GEH26" s="663"/>
      <c r="GEI26" s="663"/>
      <c r="GEJ26" s="663"/>
      <c r="GEK26" s="663"/>
      <c r="GEL26" s="663"/>
      <c r="GEM26" s="663"/>
      <c r="GEN26" s="663"/>
      <c r="GEO26" s="663"/>
      <c r="GEP26" s="663"/>
      <c r="GEQ26" s="663"/>
      <c r="GER26" s="663"/>
      <c r="GES26" s="663"/>
      <c r="GET26" s="663"/>
      <c r="GEU26" s="663"/>
      <c r="GEV26" s="663"/>
      <c r="GEW26" s="663"/>
      <c r="GEX26" s="663"/>
      <c r="GEY26" s="663"/>
      <c r="GEZ26" s="663"/>
      <c r="GFA26" s="663"/>
      <c r="GFB26" s="663"/>
      <c r="GFC26" s="663"/>
      <c r="GFD26" s="663"/>
      <c r="GFE26" s="663"/>
      <c r="GFF26" s="663"/>
      <c r="GFG26" s="663"/>
      <c r="GFH26" s="663"/>
      <c r="GFI26" s="663"/>
      <c r="GFJ26" s="663"/>
      <c r="GFK26" s="663"/>
      <c r="GFL26" s="663"/>
      <c r="GFM26" s="663"/>
      <c r="GFN26" s="663"/>
      <c r="GFO26" s="663"/>
      <c r="GFP26" s="663"/>
      <c r="GFQ26" s="663"/>
      <c r="GFR26" s="663"/>
      <c r="GFS26" s="663"/>
      <c r="GFT26" s="663"/>
      <c r="GFU26" s="663"/>
      <c r="GFV26" s="663"/>
      <c r="GFW26" s="663"/>
      <c r="GFX26" s="663"/>
      <c r="GFY26" s="663"/>
      <c r="GFZ26" s="663"/>
      <c r="GGA26" s="663"/>
      <c r="GGB26" s="663"/>
      <c r="GGC26" s="663"/>
      <c r="GGD26" s="663"/>
      <c r="GGE26" s="663"/>
      <c r="GGF26" s="663"/>
      <c r="GGG26" s="663"/>
      <c r="GGH26" s="663"/>
      <c r="GGI26" s="663"/>
      <c r="GGJ26" s="663"/>
      <c r="GGK26" s="663"/>
      <c r="GGL26" s="663"/>
      <c r="GGM26" s="663"/>
      <c r="GGN26" s="663"/>
      <c r="GGO26" s="663"/>
      <c r="GGP26" s="663"/>
      <c r="GGQ26" s="663"/>
      <c r="GGR26" s="663"/>
      <c r="GGS26" s="663"/>
      <c r="GGT26" s="663"/>
      <c r="GGU26" s="663"/>
      <c r="GGV26" s="663"/>
      <c r="GGW26" s="663"/>
      <c r="GGX26" s="663"/>
      <c r="GGY26" s="663"/>
      <c r="GGZ26" s="663"/>
      <c r="GHA26" s="663"/>
      <c r="GHB26" s="663"/>
      <c r="GHC26" s="663"/>
      <c r="GHD26" s="663"/>
      <c r="GHE26" s="663"/>
      <c r="GHF26" s="663"/>
      <c r="GHG26" s="663"/>
      <c r="GHH26" s="663"/>
      <c r="GHI26" s="663"/>
      <c r="GHJ26" s="663"/>
      <c r="GHK26" s="663"/>
      <c r="GHL26" s="663"/>
      <c r="GHM26" s="663"/>
      <c r="GHN26" s="663"/>
      <c r="GHO26" s="663"/>
      <c r="GHP26" s="663"/>
      <c r="GHQ26" s="663"/>
      <c r="GHR26" s="663"/>
      <c r="GHS26" s="663"/>
      <c r="GHT26" s="663"/>
      <c r="GHU26" s="663"/>
      <c r="GHV26" s="663"/>
      <c r="GHW26" s="663"/>
      <c r="GHX26" s="663"/>
      <c r="GHY26" s="663"/>
      <c r="GHZ26" s="663"/>
      <c r="GIA26" s="663"/>
      <c r="GIB26" s="663"/>
      <c r="GIC26" s="663"/>
      <c r="GID26" s="663"/>
      <c r="GIE26" s="663"/>
      <c r="GIF26" s="663"/>
      <c r="GIG26" s="663"/>
      <c r="GIH26" s="663"/>
      <c r="GII26" s="663"/>
      <c r="GIJ26" s="663"/>
      <c r="GIK26" s="663"/>
      <c r="GIL26" s="663"/>
      <c r="GIM26" s="663"/>
      <c r="GIN26" s="663"/>
      <c r="GIO26" s="663"/>
      <c r="GIP26" s="663"/>
      <c r="GIQ26" s="663"/>
      <c r="GIR26" s="663"/>
      <c r="GIS26" s="663"/>
      <c r="GIT26" s="663"/>
      <c r="GIU26" s="663"/>
      <c r="GIV26" s="663"/>
      <c r="GIW26" s="663"/>
      <c r="GIX26" s="663"/>
      <c r="GIY26" s="663"/>
      <c r="GIZ26" s="663"/>
      <c r="GJA26" s="663"/>
      <c r="GJB26" s="663"/>
      <c r="GJC26" s="663"/>
      <c r="GJD26" s="663"/>
      <c r="GJE26" s="663"/>
      <c r="GJF26" s="663"/>
      <c r="GJG26" s="663"/>
      <c r="GJH26" s="663"/>
      <c r="GJI26" s="663"/>
      <c r="GJJ26" s="663"/>
      <c r="GJK26" s="663"/>
      <c r="GJL26" s="663"/>
      <c r="GJM26" s="663"/>
      <c r="GJN26" s="663"/>
      <c r="GJO26" s="663"/>
      <c r="GJP26" s="663"/>
      <c r="GJQ26" s="663"/>
      <c r="GJR26" s="663"/>
      <c r="GJS26" s="663"/>
      <c r="GJT26" s="663"/>
      <c r="GJU26" s="663"/>
      <c r="GJV26" s="663"/>
      <c r="GJW26" s="663"/>
      <c r="GJX26" s="663"/>
      <c r="GJY26" s="663"/>
      <c r="GJZ26" s="663"/>
      <c r="GKA26" s="663"/>
      <c r="GKB26" s="663"/>
      <c r="GKC26" s="663"/>
      <c r="GKD26" s="663"/>
      <c r="GKE26" s="663"/>
      <c r="GKF26" s="663"/>
      <c r="GKG26" s="663"/>
      <c r="GKH26" s="663"/>
      <c r="GKI26" s="663"/>
      <c r="GKJ26" s="663"/>
      <c r="GKK26" s="663"/>
      <c r="GKL26" s="663"/>
      <c r="GKM26" s="663"/>
      <c r="GKN26" s="663"/>
      <c r="GKO26" s="663"/>
      <c r="GKP26" s="663"/>
      <c r="GKQ26" s="663"/>
      <c r="GKR26" s="663"/>
      <c r="GKS26" s="663"/>
      <c r="GKT26" s="663"/>
      <c r="GKU26" s="663"/>
      <c r="GKV26" s="663"/>
      <c r="GKW26" s="663"/>
      <c r="GKX26" s="663"/>
      <c r="GKY26" s="663"/>
      <c r="GKZ26" s="663"/>
      <c r="GLA26" s="663"/>
      <c r="GLB26" s="663"/>
      <c r="GLC26" s="663"/>
      <c r="GLD26" s="663"/>
      <c r="GLE26" s="663"/>
      <c r="GLF26" s="663"/>
      <c r="GLG26" s="663"/>
      <c r="GLH26" s="663"/>
      <c r="GLI26" s="663"/>
      <c r="GLJ26" s="663"/>
      <c r="GLK26" s="663"/>
      <c r="GLL26" s="663"/>
      <c r="GLM26" s="663"/>
      <c r="GLN26" s="663"/>
      <c r="GLO26" s="663"/>
      <c r="GLP26" s="663"/>
      <c r="GLQ26" s="663"/>
      <c r="GLR26" s="663"/>
      <c r="GLS26" s="663"/>
      <c r="GLT26" s="663"/>
      <c r="GLU26" s="663"/>
      <c r="GLV26" s="663"/>
      <c r="GLW26" s="663"/>
      <c r="GLX26" s="663"/>
      <c r="GLY26" s="663"/>
      <c r="GLZ26" s="663"/>
      <c r="GMA26" s="663"/>
      <c r="GMB26" s="663"/>
      <c r="GMC26" s="663"/>
      <c r="GMD26" s="663"/>
      <c r="GME26" s="663"/>
      <c r="GMF26" s="663"/>
      <c r="GMG26" s="663"/>
      <c r="GMH26" s="663"/>
      <c r="GMI26" s="663"/>
      <c r="GMJ26" s="663"/>
      <c r="GMK26" s="663"/>
      <c r="GML26" s="663"/>
      <c r="GMM26" s="663"/>
      <c r="GMN26" s="663"/>
      <c r="GMO26" s="663"/>
      <c r="GMP26" s="663"/>
      <c r="GMQ26" s="663"/>
      <c r="GMR26" s="663"/>
      <c r="GMS26" s="663"/>
      <c r="GMT26" s="663"/>
      <c r="GMU26" s="663"/>
      <c r="GMV26" s="663"/>
      <c r="GMW26" s="663"/>
      <c r="GMX26" s="663"/>
      <c r="GMY26" s="663"/>
      <c r="GMZ26" s="663"/>
      <c r="GNA26" s="663"/>
      <c r="GNB26" s="663"/>
      <c r="GNC26" s="663"/>
      <c r="GND26" s="663"/>
      <c r="GNE26" s="663"/>
      <c r="GNF26" s="663"/>
      <c r="GNG26" s="663"/>
      <c r="GNH26" s="663"/>
      <c r="GNI26" s="663"/>
      <c r="GNJ26" s="663"/>
      <c r="GNK26" s="663"/>
      <c r="GNL26" s="663"/>
      <c r="GNM26" s="663"/>
      <c r="GNN26" s="663"/>
      <c r="GNO26" s="663"/>
      <c r="GNP26" s="663"/>
      <c r="GNQ26" s="663"/>
      <c r="GNR26" s="663"/>
      <c r="GNS26" s="663"/>
      <c r="GNT26" s="663"/>
      <c r="GNU26" s="663"/>
      <c r="GNV26" s="663"/>
      <c r="GNW26" s="663"/>
      <c r="GNX26" s="663"/>
      <c r="GNY26" s="663"/>
      <c r="GNZ26" s="663"/>
      <c r="GOA26" s="663"/>
      <c r="GOB26" s="663"/>
      <c r="GOC26" s="663"/>
      <c r="GOD26" s="663"/>
      <c r="GOE26" s="663"/>
      <c r="GOF26" s="663"/>
      <c r="GOG26" s="663"/>
      <c r="GOH26" s="663"/>
      <c r="GOI26" s="663"/>
      <c r="GOJ26" s="663"/>
      <c r="GOK26" s="663"/>
      <c r="GOL26" s="663"/>
      <c r="GOM26" s="663"/>
      <c r="GON26" s="663"/>
      <c r="GOO26" s="663"/>
      <c r="GOP26" s="663"/>
      <c r="GOQ26" s="663"/>
      <c r="GOR26" s="663"/>
      <c r="GOS26" s="663"/>
      <c r="GOT26" s="663"/>
      <c r="GOU26" s="663"/>
      <c r="GOV26" s="663"/>
      <c r="GOW26" s="663"/>
      <c r="GOX26" s="663"/>
      <c r="GOY26" s="663"/>
      <c r="GOZ26" s="663"/>
      <c r="GPA26" s="663"/>
      <c r="GPB26" s="663"/>
      <c r="GPC26" s="663"/>
      <c r="GPD26" s="663"/>
      <c r="GPE26" s="663"/>
      <c r="GPF26" s="663"/>
      <c r="GPG26" s="663"/>
      <c r="GPH26" s="663"/>
      <c r="GPI26" s="663"/>
      <c r="GPJ26" s="663"/>
      <c r="GPK26" s="663"/>
      <c r="GPL26" s="663"/>
      <c r="GPM26" s="663"/>
      <c r="GPN26" s="663"/>
      <c r="GPO26" s="663"/>
      <c r="GPP26" s="663"/>
      <c r="GPQ26" s="663"/>
      <c r="GPR26" s="663"/>
      <c r="GPS26" s="663"/>
      <c r="GPT26" s="663"/>
      <c r="GPU26" s="663"/>
      <c r="GPV26" s="663"/>
      <c r="GPW26" s="663"/>
      <c r="GPX26" s="663"/>
      <c r="GPY26" s="663"/>
      <c r="GPZ26" s="663"/>
      <c r="GQA26" s="663"/>
      <c r="GQB26" s="663"/>
      <c r="GQC26" s="663"/>
      <c r="GQD26" s="663"/>
      <c r="GQE26" s="663"/>
      <c r="GQF26" s="663"/>
      <c r="GQG26" s="663"/>
      <c r="GQH26" s="663"/>
      <c r="GQI26" s="663"/>
      <c r="GQJ26" s="663"/>
      <c r="GQK26" s="663"/>
      <c r="GQL26" s="663"/>
      <c r="GQM26" s="663"/>
      <c r="GQN26" s="663"/>
      <c r="GQO26" s="663"/>
      <c r="GQP26" s="663"/>
      <c r="GQQ26" s="663"/>
      <c r="GQR26" s="663"/>
      <c r="GQS26" s="663"/>
      <c r="GQT26" s="663"/>
      <c r="GQU26" s="663"/>
      <c r="GQV26" s="663"/>
      <c r="GQW26" s="663"/>
      <c r="GQX26" s="663"/>
      <c r="GQY26" s="663"/>
      <c r="GQZ26" s="663"/>
      <c r="GRA26" s="663"/>
      <c r="GRB26" s="663"/>
      <c r="GRC26" s="663"/>
      <c r="GRD26" s="663"/>
      <c r="GRE26" s="663"/>
      <c r="GRF26" s="663"/>
      <c r="GRG26" s="663"/>
      <c r="GRH26" s="663"/>
      <c r="GRI26" s="663"/>
      <c r="GRJ26" s="663"/>
      <c r="GRK26" s="663"/>
      <c r="GRL26" s="663"/>
      <c r="GRM26" s="663"/>
      <c r="GRN26" s="663"/>
      <c r="GRO26" s="663"/>
      <c r="GRP26" s="663"/>
      <c r="GRQ26" s="663"/>
      <c r="GRR26" s="663"/>
      <c r="GRS26" s="663"/>
      <c r="GRT26" s="663"/>
      <c r="GRU26" s="663"/>
      <c r="GRV26" s="663"/>
      <c r="GRW26" s="663"/>
      <c r="GRX26" s="663"/>
      <c r="GRY26" s="663"/>
      <c r="GRZ26" s="663"/>
      <c r="GSA26" s="663"/>
      <c r="GSB26" s="663"/>
      <c r="GSC26" s="663"/>
      <c r="GSD26" s="663"/>
      <c r="GSE26" s="663"/>
      <c r="GSF26" s="663"/>
      <c r="GSG26" s="663"/>
      <c r="GSH26" s="663"/>
      <c r="GSI26" s="663"/>
      <c r="GSJ26" s="663"/>
      <c r="GSK26" s="663"/>
      <c r="GSL26" s="663"/>
      <c r="GSM26" s="663"/>
      <c r="GSN26" s="663"/>
      <c r="GSO26" s="663"/>
      <c r="GSP26" s="663"/>
      <c r="GSQ26" s="663"/>
      <c r="GSR26" s="663"/>
      <c r="GSS26" s="663"/>
      <c r="GST26" s="663"/>
      <c r="GSU26" s="663"/>
      <c r="GSV26" s="663"/>
      <c r="GSW26" s="663"/>
      <c r="GSX26" s="663"/>
      <c r="GSY26" s="663"/>
      <c r="GSZ26" s="663"/>
      <c r="GTA26" s="663"/>
      <c r="GTB26" s="663"/>
      <c r="GTC26" s="663"/>
      <c r="GTD26" s="663"/>
      <c r="GTE26" s="663"/>
      <c r="GTF26" s="663"/>
      <c r="GTG26" s="663"/>
      <c r="GTH26" s="663"/>
      <c r="GTI26" s="663"/>
      <c r="GTJ26" s="663"/>
      <c r="GTK26" s="663"/>
      <c r="GTL26" s="663"/>
      <c r="GTM26" s="663"/>
      <c r="GTN26" s="663"/>
      <c r="GTO26" s="663"/>
      <c r="GTP26" s="663"/>
      <c r="GTQ26" s="663"/>
      <c r="GTR26" s="663"/>
      <c r="GTS26" s="663"/>
      <c r="GTT26" s="663"/>
      <c r="GTU26" s="663"/>
      <c r="GTV26" s="663"/>
      <c r="GTW26" s="663"/>
      <c r="GTX26" s="663"/>
      <c r="GTY26" s="663"/>
      <c r="GTZ26" s="663"/>
      <c r="GUA26" s="663"/>
      <c r="GUB26" s="663"/>
      <c r="GUC26" s="663"/>
      <c r="GUD26" s="663"/>
      <c r="GUE26" s="663"/>
      <c r="GUF26" s="663"/>
      <c r="GUG26" s="663"/>
      <c r="GUH26" s="663"/>
      <c r="GUI26" s="663"/>
      <c r="GUJ26" s="663"/>
      <c r="GUK26" s="663"/>
      <c r="GUL26" s="663"/>
      <c r="GUM26" s="663"/>
      <c r="GUN26" s="663"/>
      <c r="GUO26" s="663"/>
      <c r="GUP26" s="663"/>
      <c r="GUQ26" s="663"/>
      <c r="GUR26" s="663"/>
      <c r="GUS26" s="663"/>
      <c r="GUT26" s="663"/>
      <c r="GUU26" s="663"/>
      <c r="GUV26" s="663"/>
      <c r="GUW26" s="663"/>
      <c r="GUX26" s="663"/>
      <c r="GUY26" s="663"/>
      <c r="GUZ26" s="663"/>
      <c r="GVA26" s="663"/>
      <c r="GVB26" s="663"/>
      <c r="GVC26" s="663"/>
      <c r="GVD26" s="663"/>
      <c r="GVE26" s="663"/>
      <c r="GVF26" s="663"/>
      <c r="GVG26" s="663"/>
      <c r="GVH26" s="663"/>
      <c r="GVI26" s="663"/>
      <c r="GVJ26" s="663"/>
      <c r="GVK26" s="663"/>
      <c r="GVL26" s="663"/>
      <c r="GVM26" s="663"/>
      <c r="GVN26" s="663"/>
      <c r="GVO26" s="663"/>
      <c r="GVP26" s="663"/>
      <c r="GVQ26" s="663"/>
      <c r="GVR26" s="663"/>
      <c r="GVS26" s="663"/>
      <c r="GVT26" s="663"/>
      <c r="GVU26" s="663"/>
      <c r="GVV26" s="663"/>
      <c r="GVW26" s="663"/>
      <c r="GVX26" s="663"/>
      <c r="GVY26" s="663"/>
      <c r="GVZ26" s="663"/>
      <c r="GWA26" s="663"/>
      <c r="GWB26" s="663"/>
      <c r="GWC26" s="663"/>
      <c r="GWD26" s="663"/>
      <c r="GWE26" s="663"/>
      <c r="GWF26" s="663"/>
      <c r="GWG26" s="663"/>
      <c r="GWH26" s="663"/>
      <c r="GWI26" s="663"/>
      <c r="GWJ26" s="663"/>
      <c r="GWK26" s="663"/>
      <c r="GWL26" s="663"/>
      <c r="GWM26" s="663"/>
      <c r="GWN26" s="663"/>
      <c r="GWO26" s="663"/>
      <c r="GWP26" s="663"/>
      <c r="GWQ26" s="663"/>
      <c r="GWR26" s="663"/>
      <c r="GWS26" s="663"/>
      <c r="GWT26" s="663"/>
      <c r="GWU26" s="663"/>
      <c r="GWV26" s="663"/>
      <c r="GWW26" s="663"/>
      <c r="GWX26" s="663"/>
      <c r="GWY26" s="663"/>
      <c r="GWZ26" s="663"/>
      <c r="GXA26" s="663"/>
      <c r="GXB26" s="663"/>
      <c r="GXC26" s="663"/>
      <c r="GXD26" s="663"/>
      <c r="GXE26" s="663"/>
      <c r="GXF26" s="663"/>
      <c r="GXG26" s="663"/>
      <c r="GXH26" s="663"/>
      <c r="GXI26" s="663"/>
      <c r="GXJ26" s="663"/>
      <c r="GXK26" s="663"/>
      <c r="GXL26" s="663"/>
      <c r="GXM26" s="663"/>
      <c r="GXN26" s="663"/>
      <c r="GXO26" s="663"/>
      <c r="GXP26" s="663"/>
      <c r="GXQ26" s="663"/>
      <c r="GXR26" s="663"/>
      <c r="GXS26" s="663"/>
      <c r="GXT26" s="663"/>
      <c r="GXU26" s="663"/>
      <c r="GXV26" s="663"/>
      <c r="GXW26" s="663"/>
      <c r="GXX26" s="663"/>
      <c r="GXY26" s="663"/>
      <c r="GXZ26" s="663"/>
      <c r="GYA26" s="663"/>
      <c r="GYB26" s="663"/>
      <c r="GYC26" s="663"/>
      <c r="GYD26" s="663"/>
      <c r="GYE26" s="663"/>
      <c r="GYF26" s="663"/>
      <c r="GYG26" s="663"/>
      <c r="GYH26" s="663"/>
      <c r="GYI26" s="663"/>
      <c r="GYJ26" s="663"/>
      <c r="GYK26" s="663"/>
      <c r="GYL26" s="663"/>
      <c r="GYM26" s="663"/>
      <c r="GYN26" s="663"/>
      <c r="GYO26" s="663"/>
      <c r="GYP26" s="663"/>
      <c r="GYQ26" s="663"/>
      <c r="GYR26" s="663"/>
      <c r="GYS26" s="663"/>
      <c r="GYT26" s="663"/>
      <c r="GYU26" s="663"/>
      <c r="GYV26" s="663"/>
      <c r="GYW26" s="663"/>
      <c r="GYX26" s="663"/>
      <c r="GYY26" s="663"/>
      <c r="GYZ26" s="663"/>
      <c r="GZA26" s="663"/>
      <c r="GZB26" s="663"/>
      <c r="GZC26" s="663"/>
      <c r="GZD26" s="663"/>
      <c r="GZE26" s="663"/>
      <c r="GZF26" s="663"/>
      <c r="GZG26" s="663"/>
      <c r="GZH26" s="663"/>
      <c r="GZI26" s="663"/>
      <c r="GZJ26" s="663"/>
      <c r="GZK26" s="663"/>
      <c r="GZL26" s="663"/>
      <c r="GZM26" s="663"/>
      <c r="GZN26" s="663"/>
      <c r="GZO26" s="663"/>
      <c r="GZP26" s="663"/>
      <c r="GZQ26" s="663"/>
      <c r="GZR26" s="663"/>
      <c r="GZS26" s="663"/>
      <c r="GZT26" s="663"/>
      <c r="GZU26" s="663"/>
      <c r="GZV26" s="663"/>
      <c r="GZW26" s="663"/>
      <c r="GZX26" s="663"/>
      <c r="GZY26" s="663"/>
      <c r="GZZ26" s="663"/>
      <c r="HAA26" s="663"/>
      <c r="HAB26" s="663"/>
      <c r="HAC26" s="663"/>
      <c r="HAD26" s="663"/>
      <c r="HAE26" s="663"/>
      <c r="HAF26" s="663"/>
      <c r="HAG26" s="663"/>
      <c r="HAH26" s="663"/>
      <c r="HAI26" s="663"/>
      <c r="HAJ26" s="663"/>
      <c r="HAK26" s="663"/>
      <c r="HAL26" s="663"/>
      <c r="HAM26" s="663"/>
      <c r="HAN26" s="663"/>
      <c r="HAO26" s="663"/>
      <c r="HAP26" s="663"/>
      <c r="HAQ26" s="663"/>
      <c r="HAR26" s="663"/>
      <c r="HAS26" s="663"/>
      <c r="HAT26" s="663"/>
      <c r="HAU26" s="663"/>
      <c r="HAV26" s="663"/>
      <c r="HAW26" s="663"/>
      <c r="HAX26" s="663"/>
      <c r="HAY26" s="663"/>
      <c r="HAZ26" s="663"/>
      <c r="HBA26" s="663"/>
      <c r="HBB26" s="663"/>
      <c r="HBC26" s="663"/>
      <c r="HBD26" s="663"/>
      <c r="HBE26" s="663"/>
      <c r="HBF26" s="663"/>
      <c r="HBG26" s="663"/>
      <c r="HBH26" s="663"/>
      <c r="HBI26" s="663"/>
      <c r="HBJ26" s="663"/>
      <c r="HBK26" s="663"/>
      <c r="HBL26" s="663"/>
      <c r="HBM26" s="663"/>
      <c r="HBN26" s="663"/>
      <c r="HBO26" s="663"/>
      <c r="HBP26" s="663"/>
      <c r="HBQ26" s="663"/>
      <c r="HBR26" s="663"/>
      <c r="HBS26" s="663"/>
      <c r="HBT26" s="663"/>
      <c r="HBU26" s="663"/>
      <c r="HBV26" s="663"/>
      <c r="HBW26" s="663"/>
      <c r="HBX26" s="663"/>
      <c r="HBY26" s="663"/>
      <c r="HBZ26" s="663"/>
      <c r="HCA26" s="663"/>
      <c r="HCB26" s="663"/>
      <c r="HCC26" s="663"/>
      <c r="HCD26" s="663"/>
      <c r="HCE26" s="663"/>
      <c r="HCF26" s="663"/>
      <c r="HCG26" s="663"/>
      <c r="HCH26" s="663"/>
      <c r="HCI26" s="663"/>
      <c r="HCJ26" s="663"/>
      <c r="HCK26" s="663"/>
      <c r="HCL26" s="663"/>
      <c r="HCM26" s="663"/>
      <c r="HCN26" s="663"/>
      <c r="HCO26" s="663"/>
      <c r="HCP26" s="663"/>
      <c r="HCQ26" s="663"/>
      <c r="HCR26" s="663"/>
      <c r="HCS26" s="663"/>
      <c r="HCT26" s="663"/>
      <c r="HCU26" s="663"/>
      <c r="HCV26" s="663"/>
      <c r="HCW26" s="663"/>
      <c r="HCX26" s="663"/>
      <c r="HCY26" s="663"/>
      <c r="HCZ26" s="663"/>
      <c r="HDA26" s="663"/>
      <c r="HDB26" s="663"/>
      <c r="HDC26" s="663"/>
      <c r="HDD26" s="663"/>
      <c r="HDE26" s="663"/>
      <c r="HDF26" s="663"/>
      <c r="HDG26" s="663"/>
      <c r="HDH26" s="663"/>
      <c r="HDI26" s="663"/>
      <c r="HDJ26" s="663"/>
      <c r="HDK26" s="663"/>
      <c r="HDL26" s="663"/>
      <c r="HDM26" s="663"/>
      <c r="HDN26" s="663"/>
      <c r="HDO26" s="663"/>
      <c r="HDP26" s="663"/>
      <c r="HDQ26" s="663"/>
      <c r="HDR26" s="663"/>
      <c r="HDS26" s="663"/>
      <c r="HDT26" s="663"/>
      <c r="HDU26" s="663"/>
      <c r="HDV26" s="663"/>
      <c r="HDW26" s="663"/>
      <c r="HDX26" s="663"/>
      <c r="HDY26" s="663"/>
      <c r="HDZ26" s="663"/>
      <c r="HEA26" s="663"/>
      <c r="HEB26" s="663"/>
      <c r="HEC26" s="663"/>
      <c r="HED26" s="663"/>
      <c r="HEE26" s="663"/>
      <c r="HEF26" s="663"/>
      <c r="HEG26" s="663"/>
      <c r="HEH26" s="663"/>
      <c r="HEI26" s="663"/>
      <c r="HEJ26" s="663"/>
      <c r="HEK26" s="663"/>
      <c r="HEL26" s="663"/>
      <c r="HEM26" s="663"/>
      <c r="HEN26" s="663"/>
      <c r="HEO26" s="663"/>
      <c r="HEP26" s="663"/>
      <c r="HEQ26" s="663"/>
      <c r="HER26" s="663"/>
      <c r="HES26" s="663"/>
      <c r="HET26" s="663"/>
      <c r="HEU26" s="663"/>
      <c r="HEV26" s="663"/>
      <c r="HEW26" s="663"/>
      <c r="HEX26" s="663"/>
      <c r="HEY26" s="663"/>
      <c r="HEZ26" s="663"/>
      <c r="HFA26" s="663"/>
      <c r="HFB26" s="663"/>
      <c r="HFC26" s="663"/>
      <c r="HFD26" s="663"/>
      <c r="HFE26" s="663"/>
      <c r="HFF26" s="663"/>
      <c r="HFG26" s="663"/>
      <c r="HFH26" s="663"/>
      <c r="HFI26" s="663"/>
      <c r="HFJ26" s="663"/>
      <c r="HFK26" s="663"/>
      <c r="HFL26" s="663"/>
      <c r="HFM26" s="663"/>
      <c r="HFN26" s="663"/>
      <c r="HFO26" s="663"/>
      <c r="HFP26" s="663"/>
      <c r="HFQ26" s="663"/>
      <c r="HFR26" s="663"/>
      <c r="HFS26" s="663"/>
      <c r="HFT26" s="663"/>
      <c r="HFU26" s="663"/>
      <c r="HFV26" s="663"/>
      <c r="HFW26" s="663"/>
      <c r="HFX26" s="663"/>
      <c r="HFY26" s="663"/>
      <c r="HFZ26" s="663"/>
      <c r="HGA26" s="663"/>
      <c r="HGB26" s="663"/>
      <c r="HGC26" s="663"/>
      <c r="HGD26" s="663"/>
      <c r="HGE26" s="663"/>
      <c r="HGF26" s="663"/>
      <c r="HGG26" s="663"/>
      <c r="HGH26" s="663"/>
      <c r="HGI26" s="663"/>
      <c r="HGJ26" s="663"/>
      <c r="HGK26" s="663"/>
      <c r="HGL26" s="663"/>
      <c r="HGM26" s="663"/>
      <c r="HGN26" s="663"/>
      <c r="HGO26" s="663"/>
      <c r="HGP26" s="663"/>
      <c r="HGQ26" s="663"/>
      <c r="HGR26" s="663"/>
      <c r="HGS26" s="663"/>
      <c r="HGT26" s="663"/>
      <c r="HGU26" s="663"/>
      <c r="HGV26" s="663"/>
      <c r="HGW26" s="663"/>
      <c r="HGX26" s="663"/>
      <c r="HGY26" s="663"/>
      <c r="HGZ26" s="663"/>
      <c r="HHA26" s="663"/>
      <c r="HHB26" s="663"/>
      <c r="HHC26" s="663"/>
      <c r="HHD26" s="663"/>
      <c r="HHE26" s="663"/>
      <c r="HHF26" s="663"/>
      <c r="HHG26" s="663"/>
      <c r="HHH26" s="663"/>
      <c r="HHI26" s="663"/>
      <c r="HHJ26" s="663"/>
      <c r="HHK26" s="663"/>
      <c r="HHL26" s="663"/>
      <c r="HHM26" s="663"/>
      <c r="HHN26" s="663"/>
      <c r="HHO26" s="663"/>
      <c r="HHP26" s="663"/>
      <c r="HHQ26" s="663"/>
      <c r="HHR26" s="663"/>
      <c r="HHS26" s="663"/>
      <c r="HHT26" s="663"/>
      <c r="HHU26" s="663"/>
      <c r="HHV26" s="663"/>
      <c r="HHW26" s="663"/>
      <c r="HHX26" s="663"/>
      <c r="HHY26" s="663"/>
      <c r="HHZ26" s="663"/>
      <c r="HIA26" s="663"/>
      <c r="HIB26" s="663"/>
      <c r="HIC26" s="663"/>
      <c r="HID26" s="663"/>
      <c r="HIE26" s="663"/>
      <c r="HIF26" s="663"/>
      <c r="HIG26" s="663"/>
      <c r="HIH26" s="663"/>
      <c r="HII26" s="663"/>
      <c r="HIJ26" s="663"/>
      <c r="HIK26" s="663"/>
      <c r="HIL26" s="663"/>
      <c r="HIM26" s="663"/>
      <c r="HIN26" s="663"/>
      <c r="HIO26" s="663"/>
      <c r="HIP26" s="663"/>
      <c r="HIQ26" s="663"/>
      <c r="HIR26" s="663"/>
      <c r="HIS26" s="663"/>
      <c r="HIT26" s="663"/>
      <c r="HIU26" s="663"/>
      <c r="HIV26" s="663"/>
      <c r="HIW26" s="663"/>
      <c r="HIX26" s="663"/>
      <c r="HIY26" s="663"/>
      <c r="HIZ26" s="663"/>
      <c r="HJA26" s="663"/>
      <c r="HJB26" s="663"/>
      <c r="HJC26" s="663"/>
      <c r="HJD26" s="663"/>
      <c r="HJE26" s="663"/>
      <c r="HJF26" s="663"/>
      <c r="HJG26" s="663"/>
      <c r="HJH26" s="663"/>
      <c r="HJI26" s="663"/>
      <c r="HJJ26" s="663"/>
      <c r="HJK26" s="663"/>
      <c r="HJL26" s="663"/>
      <c r="HJM26" s="663"/>
      <c r="HJN26" s="663"/>
      <c r="HJO26" s="663"/>
      <c r="HJP26" s="663"/>
      <c r="HJQ26" s="663"/>
      <c r="HJR26" s="663"/>
      <c r="HJS26" s="663"/>
      <c r="HJT26" s="663"/>
      <c r="HJU26" s="663"/>
      <c r="HJV26" s="663"/>
      <c r="HJW26" s="663"/>
      <c r="HJX26" s="663"/>
      <c r="HJY26" s="663"/>
      <c r="HJZ26" s="663"/>
      <c r="HKA26" s="663"/>
      <c r="HKB26" s="663"/>
      <c r="HKC26" s="663"/>
      <c r="HKD26" s="663"/>
      <c r="HKE26" s="663"/>
      <c r="HKF26" s="663"/>
      <c r="HKG26" s="663"/>
      <c r="HKH26" s="663"/>
      <c r="HKI26" s="663"/>
      <c r="HKJ26" s="663"/>
      <c r="HKK26" s="663"/>
      <c r="HKL26" s="663"/>
      <c r="HKM26" s="663"/>
      <c r="HKN26" s="663"/>
      <c r="HKO26" s="663"/>
      <c r="HKP26" s="663"/>
      <c r="HKQ26" s="663"/>
      <c r="HKR26" s="663"/>
      <c r="HKS26" s="663"/>
      <c r="HKT26" s="663"/>
      <c r="HKU26" s="663"/>
      <c r="HKV26" s="663"/>
      <c r="HKW26" s="663"/>
      <c r="HKX26" s="663"/>
      <c r="HKY26" s="663"/>
      <c r="HKZ26" s="663"/>
      <c r="HLA26" s="663"/>
      <c r="HLB26" s="663"/>
      <c r="HLC26" s="663"/>
      <c r="HLD26" s="663"/>
      <c r="HLE26" s="663"/>
      <c r="HLF26" s="663"/>
      <c r="HLG26" s="663"/>
      <c r="HLH26" s="663"/>
      <c r="HLI26" s="663"/>
      <c r="HLJ26" s="663"/>
      <c r="HLK26" s="663"/>
      <c r="HLL26" s="663"/>
      <c r="HLM26" s="663"/>
      <c r="HLN26" s="663"/>
      <c r="HLO26" s="663"/>
      <c r="HLP26" s="663"/>
      <c r="HLQ26" s="663"/>
      <c r="HLR26" s="663"/>
      <c r="HLS26" s="663"/>
      <c r="HLT26" s="663"/>
      <c r="HLU26" s="663"/>
      <c r="HLV26" s="663"/>
      <c r="HLW26" s="663"/>
      <c r="HLX26" s="663"/>
      <c r="HLY26" s="663"/>
      <c r="HLZ26" s="663"/>
      <c r="HMA26" s="663"/>
      <c r="HMB26" s="663"/>
      <c r="HMC26" s="663"/>
      <c r="HMD26" s="663"/>
      <c r="HME26" s="663"/>
      <c r="HMF26" s="663"/>
      <c r="HMG26" s="663"/>
      <c r="HMH26" s="663"/>
      <c r="HMI26" s="663"/>
      <c r="HMJ26" s="663"/>
      <c r="HMK26" s="663"/>
      <c r="HML26" s="663"/>
      <c r="HMM26" s="663"/>
      <c r="HMN26" s="663"/>
      <c r="HMO26" s="663"/>
      <c r="HMP26" s="663"/>
      <c r="HMQ26" s="663"/>
      <c r="HMR26" s="663"/>
      <c r="HMS26" s="663"/>
      <c r="HMT26" s="663"/>
      <c r="HMU26" s="663"/>
      <c r="HMV26" s="663"/>
      <c r="HMW26" s="663"/>
      <c r="HMX26" s="663"/>
      <c r="HMY26" s="663"/>
      <c r="HMZ26" s="663"/>
      <c r="HNA26" s="663"/>
      <c r="HNB26" s="663"/>
      <c r="HNC26" s="663"/>
      <c r="HND26" s="663"/>
      <c r="HNE26" s="663"/>
      <c r="HNF26" s="663"/>
      <c r="HNG26" s="663"/>
      <c r="HNH26" s="663"/>
      <c r="HNI26" s="663"/>
      <c r="HNJ26" s="663"/>
      <c r="HNK26" s="663"/>
      <c r="HNL26" s="663"/>
      <c r="HNM26" s="663"/>
      <c r="HNN26" s="663"/>
      <c r="HNO26" s="663"/>
      <c r="HNP26" s="663"/>
      <c r="HNQ26" s="663"/>
      <c r="HNR26" s="663"/>
      <c r="HNS26" s="663"/>
      <c r="HNT26" s="663"/>
      <c r="HNU26" s="663"/>
      <c r="HNV26" s="663"/>
      <c r="HNW26" s="663"/>
      <c r="HNX26" s="663"/>
      <c r="HNY26" s="663"/>
      <c r="HNZ26" s="663"/>
      <c r="HOA26" s="663"/>
      <c r="HOB26" s="663"/>
      <c r="HOC26" s="663"/>
      <c r="HOD26" s="663"/>
      <c r="HOE26" s="663"/>
      <c r="HOF26" s="663"/>
      <c r="HOG26" s="663"/>
      <c r="HOH26" s="663"/>
      <c r="HOI26" s="663"/>
      <c r="HOJ26" s="663"/>
      <c r="HOK26" s="663"/>
      <c r="HOL26" s="663"/>
      <c r="HOM26" s="663"/>
      <c r="HON26" s="663"/>
      <c r="HOO26" s="663"/>
      <c r="HOP26" s="663"/>
      <c r="HOQ26" s="663"/>
      <c r="HOR26" s="663"/>
      <c r="HOS26" s="663"/>
      <c r="HOT26" s="663"/>
      <c r="HOU26" s="663"/>
      <c r="HOV26" s="663"/>
      <c r="HOW26" s="663"/>
      <c r="HOX26" s="663"/>
      <c r="HOY26" s="663"/>
      <c r="HOZ26" s="663"/>
      <c r="HPA26" s="663"/>
      <c r="HPB26" s="663"/>
      <c r="HPC26" s="663"/>
      <c r="HPD26" s="663"/>
      <c r="HPE26" s="663"/>
      <c r="HPF26" s="663"/>
      <c r="HPG26" s="663"/>
      <c r="HPH26" s="663"/>
      <c r="HPI26" s="663"/>
      <c r="HPJ26" s="663"/>
      <c r="HPK26" s="663"/>
      <c r="HPL26" s="663"/>
      <c r="HPM26" s="663"/>
      <c r="HPN26" s="663"/>
      <c r="HPO26" s="663"/>
      <c r="HPP26" s="663"/>
      <c r="HPQ26" s="663"/>
      <c r="HPR26" s="663"/>
      <c r="HPS26" s="663"/>
      <c r="HPT26" s="663"/>
      <c r="HPU26" s="663"/>
      <c r="HPV26" s="663"/>
      <c r="HPW26" s="663"/>
      <c r="HPX26" s="663"/>
      <c r="HPY26" s="663"/>
      <c r="HPZ26" s="663"/>
      <c r="HQA26" s="663"/>
      <c r="HQB26" s="663"/>
      <c r="HQC26" s="663"/>
      <c r="HQD26" s="663"/>
      <c r="HQE26" s="663"/>
      <c r="HQF26" s="663"/>
      <c r="HQG26" s="663"/>
      <c r="HQH26" s="663"/>
      <c r="HQI26" s="663"/>
      <c r="HQJ26" s="663"/>
      <c r="HQK26" s="663"/>
      <c r="HQL26" s="663"/>
      <c r="HQM26" s="663"/>
      <c r="HQN26" s="663"/>
      <c r="HQO26" s="663"/>
      <c r="HQP26" s="663"/>
      <c r="HQQ26" s="663"/>
      <c r="HQR26" s="663"/>
      <c r="HQS26" s="663"/>
      <c r="HQT26" s="663"/>
      <c r="HQU26" s="663"/>
      <c r="HQV26" s="663"/>
      <c r="HQW26" s="663"/>
      <c r="HQX26" s="663"/>
      <c r="HQY26" s="663"/>
      <c r="HQZ26" s="663"/>
      <c r="HRA26" s="663"/>
      <c r="HRB26" s="663"/>
      <c r="HRC26" s="663"/>
      <c r="HRD26" s="663"/>
      <c r="HRE26" s="663"/>
      <c r="HRF26" s="663"/>
      <c r="HRG26" s="663"/>
      <c r="HRH26" s="663"/>
      <c r="HRI26" s="663"/>
      <c r="HRJ26" s="663"/>
      <c r="HRK26" s="663"/>
      <c r="HRL26" s="663"/>
      <c r="HRM26" s="663"/>
      <c r="HRN26" s="663"/>
      <c r="HRO26" s="663"/>
      <c r="HRP26" s="663"/>
      <c r="HRQ26" s="663"/>
      <c r="HRR26" s="663"/>
      <c r="HRS26" s="663"/>
      <c r="HRT26" s="663"/>
      <c r="HRU26" s="663"/>
      <c r="HRV26" s="663"/>
      <c r="HRW26" s="663"/>
      <c r="HRX26" s="663"/>
      <c r="HRY26" s="663"/>
      <c r="HRZ26" s="663"/>
      <c r="HSA26" s="663"/>
      <c r="HSB26" s="663"/>
      <c r="HSC26" s="663"/>
      <c r="HSD26" s="663"/>
      <c r="HSE26" s="663"/>
      <c r="HSF26" s="663"/>
      <c r="HSG26" s="663"/>
      <c r="HSH26" s="663"/>
      <c r="HSI26" s="663"/>
      <c r="HSJ26" s="663"/>
      <c r="HSK26" s="663"/>
      <c r="HSL26" s="663"/>
      <c r="HSM26" s="663"/>
      <c r="HSN26" s="663"/>
      <c r="HSO26" s="663"/>
      <c r="HSP26" s="663"/>
      <c r="HSQ26" s="663"/>
      <c r="HSR26" s="663"/>
      <c r="HSS26" s="663"/>
      <c r="HST26" s="663"/>
      <c r="HSU26" s="663"/>
      <c r="HSV26" s="663"/>
      <c r="HSW26" s="663"/>
      <c r="HSX26" s="663"/>
      <c r="HSY26" s="663"/>
      <c r="HSZ26" s="663"/>
      <c r="HTA26" s="663"/>
      <c r="HTB26" s="663"/>
      <c r="HTC26" s="663"/>
      <c r="HTD26" s="663"/>
      <c r="HTE26" s="663"/>
      <c r="HTF26" s="663"/>
      <c r="HTG26" s="663"/>
      <c r="HTH26" s="663"/>
      <c r="HTI26" s="663"/>
      <c r="HTJ26" s="663"/>
      <c r="HTK26" s="663"/>
      <c r="HTL26" s="663"/>
      <c r="HTM26" s="663"/>
      <c r="HTN26" s="663"/>
      <c r="HTO26" s="663"/>
      <c r="HTP26" s="663"/>
      <c r="HTQ26" s="663"/>
      <c r="HTR26" s="663"/>
      <c r="HTS26" s="663"/>
      <c r="HTT26" s="663"/>
      <c r="HTU26" s="663"/>
      <c r="HTV26" s="663"/>
      <c r="HTW26" s="663"/>
      <c r="HTX26" s="663"/>
      <c r="HTY26" s="663"/>
      <c r="HTZ26" s="663"/>
      <c r="HUA26" s="663"/>
      <c r="HUB26" s="663"/>
      <c r="HUC26" s="663"/>
      <c r="HUD26" s="663"/>
      <c r="HUE26" s="663"/>
      <c r="HUF26" s="663"/>
      <c r="HUG26" s="663"/>
      <c r="HUH26" s="663"/>
      <c r="HUI26" s="663"/>
      <c r="HUJ26" s="663"/>
      <c r="HUK26" s="663"/>
      <c r="HUL26" s="663"/>
      <c r="HUM26" s="663"/>
      <c r="HUN26" s="663"/>
      <c r="HUO26" s="663"/>
      <c r="HUP26" s="663"/>
      <c r="HUQ26" s="663"/>
      <c r="HUR26" s="663"/>
      <c r="HUS26" s="663"/>
      <c r="HUT26" s="663"/>
      <c r="HUU26" s="663"/>
      <c r="HUV26" s="663"/>
      <c r="HUW26" s="663"/>
      <c r="HUX26" s="663"/>
      <c r="HUY26" s="663"/>
      <c r="HUZ26" s="663"/>
      <c r="HVA26" s="663"/>
      <c r="HVB26" s="663"/>
      <c r="HVC26" s="663"/>
      <c r="HVD26" s="663"/>
      <c r="HVE26" s="663"/>
      <c r="HVF26" s="663"/>
      <c r="HVG26" s="663"/>
      <c r="HVH26" s="663"/>
      <c r="HVI26" s="663"/>
      <c r="HVJ26" s="663"/>
      <c r="HVK26" s="663"/>
      <c r="HVL26" s="663"/>
      <c r="HVM26" s="663"/>
      <c r="HVN26" s="663"/>
      <c r="HVO26" s="663"/>
      <c r="HVP26" s="663"/>
      <c r="HVQ26" s="663"/>
      <c r="HVR26" s="663"/>
      <c r="HVS26" s="663"/>
      <c r="HVT26" s="663"/>
      <c r="HVU26" s="663"/>
      <c r="HVV26" s="663"/>
      <c r="HVW26" s="663"/>
      <c r="HVX26" s="663"/>
      <c r="HVY26" s="663"/>
      <c r="HVZ26" s="663"/>
      <c r="HWA26" s="663"/>
      <c r="HWB26" s="663"/>
      <c r="HWC26" s="663"/>
      <c r="HWD26" s="663"/>
      <c r="HWE26" s="663"/>
      <c r="HWF26" s="663"/>
      <c r="HWG26" s="663"/>
      <c r="HWH26" s="663"/>
      <c r="HWI26" s="663"/>
      <c r="HWJ26" s="663"/>
      <c r="HWK26" s="663"/>
      <c r="HWL26" s="663"/>
      <c r="HWM26" s="663"/>
      <c r="HWN26" s="663"/>
      <c r="HWO26" s="663"/>
      <c r="HWP26" s="663"/>
      <c r="HWQ26" s="663"/>
      <c r="HWR26" s="663"/>
      <c r="HWS26" s="663"/>
      <c r="HWT26" s="663"/>
      <c r="HWU26" s="663"/>
      <c r="HWV26" s="663"/>
      <c r="HWW26" s="663"/>
      <c r="HWX26" s="663"/>
      <c r="HWY26" s="663"/>
      <c r="HWZ26" s="663"/>
      <c r="HXA26" s="663"/>
      <c r="HXB26" s="663"/>
      <c r="HXC26" s="663"/>
      <c r="HXD26" s="663"/>
      <c r="HXE26" s="663"/>
      <c r="HXF26" s="663"/>
      <c r="HXG26" s="663"/>
      <c r="HXH26" s="663"/>
      <c r="HXI26" s="663"/>
      <c r="HXJ26" s="663"/>
      <c r="HXK26" s="663"/>
      <c r="HXL26" s="663"/>
      <c r="HXM26" s="663"/>
      <c r="HXN26" s="663"/>
      <c r="HXO26" s="663"/>
      <c r="HXP26" s="663"/>
      <c r="HXQ26" s="663"/>
      <c r="HXR26" s="663"/>
      <c r="HXS26" s="663"/>
      <c r="HXT26" s="663"/>
      <c r="HXU26" s="663"/>
      <c r="HXV26" s="663"/>
      <c r="HXW26" s="663"/>
      <c r="HXX26" s="663"/>
      <c r="HXY26" s="663"/>
      <c r="HXZ26" s="663"/>
      <c r="HYA26" s="663"/>
      <c r="HYB26" s="663"/>
      <c r="HYC26" s="663"/>
      <c r="HYD26" s="663"/>
      <c r="HYE26" s="663"/>
      <c r="HYF26" s="663"/>
      <c r="HYG26" s="663"/>
      <c r="HYH26" s="663"/>
      <c r="HYI26" s="663"/>
      <c r="HYJ26" s="663"/>
      <c r="HYK26" s="663"/>
      <c r="HYL26" s="663"/>
      <c r="HYM26" s="663"/>
      <c r="HYN26" s="663"/>
      <c r="HYO26" s="663"/>
      <c r="HYP26" s="663"/>
      <c r="HYQ26" s="663"/>
      <c r="HYR26" s="663"/>
      <c r="HYS26" s="663"/>
      <c r="HYT26" s="663"/>
      <c r="HYU26" s="663"/>
      <c r="HYV26" s="663"/>
      <c r="HYW26" s="663"/>
      <c r="HYX26" s="663"/>
      <c r="HYY26" s="663"/>
      <c r="HYZ26" s="663"/>
      <c r="HZA26" s="663"/>
      <c r="HZB26" s="663"/>
      <c r="HZC26" s="663"/>
      <c r="HZD26" s="663"/>
      <c r="HZE26" s="663"/>
      <c r="HZF26" s="663"/>
      <c r="HZG26" s="663"/>
      <c r="HZH26" s="663"/>
      <c r="HZI26" s="663"/>
      <c r="HZJ26" s="663"/>
      <c r="HZK26" s="663"/>
      <c r="HZL26" s="663"/>
      <c r="HZM26" s="663"/>
      <c r="HZN26" s="663"/>
      <c r="HZO26" s="663"/>
      <c r="HZP26" s="663"/>
      <c r="HZQ26" s="663"/>
      <c r="HZR26" s="663"/>
      <c r="HZS26" s="663"/>
      <c r="HZT26" s="663"/>
      <c r="HZU26" s="663"/>
      <c r="HZV26" s="663"/>
      <c r="HZW26" s="663"/>
      <c r="HZX26" s="663"/>
      <c r="HZY26" s="663"/>
      <c r="HZZ26" s="663"/>
      <c r="IAA26" s="663"/>
      <c r="IAB26" s="663"/>
      <c r="IAC26" s="663"/>
      <c r="IAD26" s="663"/>
      <c r="IAE26" s="663"/>
      <c r="IAF26" s="663"/>
      <c r="IAG26" s="663"/>
      <c r="IAH26" s="663"/>
      <c r="IAI26" s="663"/>
      <c r="IAJ26" s="663"/>
      <c r="IAK26" s="663"/>
      <c r="IAL26" s="663"/>
      <c r="IAM26" s="663"/>
      <c r="IAN26" s="663"/>
      <c r="IAO26" s="663"/>
      <c r="IAP26" s="663"/>
      <c r="IAQ26" s="663"/>
      <c r="IAR26" s="663"/>
      <c r="IAS26" s="663"/>
      <c r="IAT26" s="663"/>
      <c r="IAU26" s="663"/>
      <c r="IAV26" s="663"/>
      <c r="IAW26" s="663"/>
      <c r="IAX26" s="663"/>
      <c r="IAY26" s="663"/>
      <c r="IAZ26" s="663"/>
      <c r="IBA26" s="663"/>
      <c r="IBB26" s="663"/>
      <c r="IBC26" s="663"/>
      <c r="IBD26" s="663"/>
      <c r="IBE26" s="663"/>
      <c r="IBF26" s="663"/>
      <c r="IBG26" s="663"/>
      <c r="IBH26" s="663"/>
      <c r="IBI26" s="663"/>
      <c r="IBJ26" s="663"/>
      <c r="IBK26" s="663"/>
      <c r="IBL26" s="663"/>
      <c r="IBM26" s="663"/>
      <c r="IBN26" s="663"/>
      <c r="IBO26" s="663"/>
      <c r="IBP26" s="663"/>
      <c r="IBQ26" s="663"/>
      <c r="IBR26" s="663"/>
      <c r="IBS26" s="663"/>
      <c r="IBT26" s="663"/>
      <c r="IBU26" s="663"/>
      <c r="IBV26" s="663"/>
      <c r="IBW26" s="663"/>
      <c r="IBX26" s="663"/>
      <c r="IBY26" s="663"/>
      <c r="IBZ26" s="663"/>
      <c r="ICA26" s="663"/>
      <c r="ICB26" s="663"/>
      <c r="ICC26" s="663"/>
      <c r="ICD26" s="663"/>
      <c r="ICE26" s="663"/>
      <c r="ICF26" s="663"/>
      <c r="ICG26" s="663"/>
      <c r="ICH26" s="663"/>
      <c r="ICI26" s="663"/>
      <c r="ICJ26" s="663"/>
      <c r="ICK26" s="663"/>
      <c r="ICL26" s="663"/>
      <c r="ICM26" s="663"/>
      <c r="ICN26" s="663"/>
      <c r="ICO26" s="663"/>
      <c r="ICP26" s="663"/>
      <c r="ICQ26" s="663"/>
      <c r="ICR26" s="663"/>
      <c r="ICS26" s="663"/>
      <c r="ICT26" s="663"/>
      <c r="ICU26" s="663"/>
      <c r="ICV26" s="663"/>
      <c r="ICW26" s="663"/>
      <c r="ICX26" s="663"/>
      <c r="ICY26" s="663"/>
      <c r="ICZ26" s="663"/>
      <c r="IDA26" s="663"/>
      <c r="IDB26" s="663"/>
      <c r="IDC26" s="663"/>
      <c r="IDD26" s="663"/>
      <c r="IDE26" s="663"/>
      <c r="IDF26" s="663"/>
      <c r="IDG26" s="663"/>
      <c r="IDH26" s="663"/>
      <c r="IDI26" s="663"/>
      <c r="IDJ26" s="663"/>
      <c r="IDK26" s="663"/>
      <c r="IDL26" s="663"/>
      <c r="IDM26" s="663"/>
      <c r="IDN26" s="663"/>
      <c r="IDO26" s="663"/>
      <c r="IDP26" s="663"/>
      <c r="IDQ26" s="663"/>
      <c r="IDR26" s="663"/>
      <c r="IDS26" s="663"/>
      <c r="IDT26" s="663"/>
      <c r="IDU26" s="663"/>
      <c r="IDV26" s="663"/>
      <c r="IDW26" s="663"/>
      <c r="IDX26" s="663"/>
      <c r="IDY26" s="663"/>
      <c r="IDZ26" s="663"/>
      <c r="IEA26" s="663"/>
      <c r="IEB26" s="663"/>
      <c r="IEC26" s="663"/>
      <c r="IED26" s="663"/>
      <c r="IEE26" s="663"/>
      <c r="IEF26" s="663"/>
      <c r="IEG26" s="663"/>
      <c r="IEH26" s="663"/>
      <c r="IEI26" s="663"/>
      <c r="IEJ26" s="663"/>
      <c r="IEK26" s="663"/>
      <c r="IEL26" s="663"/>
      <c r="IEM26" s="663"/>
      <c r="IEN26" s="663"/>
      <c r="IEO26" s="663"/>
      <c r="IEP26" s="663"/>
      <c r="IEQ26" s="663"/>
      <c r="IER26" s="663"/>
      <c r="IES26" s="663"/>
      <c r="IET26" s="663"/>
      <c r="IEU26" s="663"/>
      <c r="IEV26" s="663"/>
      <c r="IEW26" s="663"/>
      <c r="IEX26" s="663"/>
      <c r="IEY26" s="663"/>
      <c r="IEZ26" s="663"/>
      <c r="IFA26" s="663"/>
      <c r="IFB26" s="663"/>
      <c r="IFC26" s="663"/>
      <c r="IFD26" s="663"/>
      <c r="IFE26" s="663"/>
      <c r="IFF26" s="663"/>
      <c r="IFG26" s="663"/>
      <c r="IFH26" s="663"/>
      <c r="IFI26" s="663"/>
      <c r="IFJ26" s="663"/>
      <c r="IFK26" s="663"/>
      <c r="IFL26" s="663"/>
      <c r="IFM26" s="663"/>
      <c r="IFN26" s="663"/>
      <c r="IFO26" s="663"/>
      <c r="IFP26" s="663"/>
      <c r="IFQ26" s="663"/>
      <c r="IFR26" s="663"/>
      <c r="IFS26" s="663"/>
      <c r="IFT26" s="663"/>
      <c r="IFU26" s="663"/>
      <c r="IFV26" s="663"/>
      <c r="IFW26" s="663"/>
      <c r="IFX26" s="663"/>
      <c r="IFY26" s="663"/>
      <c r="IFZ26" s="663"/>
      <c r="IGA26" s="663"/>
      <c r="IGB26" s="663"/>
      <c r="IGC26" s="663"/>
      <c r="IGD26" s="663"/>
      <c r="IGE26" s="663"/>
      <c r="IGF26" s="663"/>
      <c r="IGG26" s="663"/>
      <c r="IGH26" s="663"/>
      <c r="IGI26" s="663"/>
      <c r="IGJ26" s="663"/>
      <c r="IGK26" s="663"/>
      <c r="IGL26" s="663"/>
      <c r="IGM26" s="663"/>
      <c r="IGN26" s="663"/>
      <c r="IGO26" s="663"/>
      <c r="IGP26" s="663"/>
      <c r="IGQ26" s="663"/>
      <c r="IGR26" s="663"/>
      <c r="IGS26" s="663"/>
      <c r="IGT26" s="663"/>
      <c r="IGU26" s="663"/>
      <c r="IGV26" s="663"/>
      <c r="IGW26" s="663"/>
      <c r="IGX26" s="663"/>
      <c r="IGY26" s="663"/>
      <c r="IGZ26" s="663"/>
      <c r="IHA26" s="663"/>
      <c r="IHB26" s="663"/>
      <c r="IHC26" s="663"/>
      <c r="IHD26" s="663"/>
      <c r="IHE26" s="663"/>
      <c r="IHF26" s="663"/>
      <c r="IHG26" s="663"/>
      <c r="IHH26" s="663"/>
      <c r="IHI26" s="663"/>
      <c r="IHJ26" s="663"/>
      <c r="IHK26" s="663"/>
      <c r="IHL26" s="663"/>
      <c r="IHM26" s="663"/>
      <c r="IHN26" s="663"/>
      <c r="IHO26" s="663"/>
      <c r="IHP26" s="663"/>
      <c r="IHQ26" s="663"/>
      <c r="IHR26" s="663"/>
      <c r="IHS26" s="663"/>
      <c r="IHT26" s="663"/>
      <c r="IHU26" s="663"/>
      <c r="IHV26" s="663"/>
      <c r="IHW26" s="663"/>
      <c r="IHX26" s="663"/>
      <c r="IHY26" s="663"/>
      <c r="IHZ26" s="663"/>
      <c r="IIA26" s="663"/>
      <c r="IIB26" s="663"/>
      <c r="IIC26" s="663"/>
      <c r="IID26" s="663"/>
      <c r="IIE26" s="663"/>
      <c r="IIF26" s="663"/>
      <c r="IIG26" s="663"/>
      <c r="IIH26" s="663"/>
      <c r="III26" s="663"/>
      <c r="IIJ26" s="663"/>
      <c r="IIK26" s="663"/>
      <c r="IIL26" s="663"/>
      <c r="IIM26" s="663"/>
      <c r="IIN26" s="663"/>
      <c r="IIO26" s="663"/>
      <c r="IIP26" s="663"/>
      <c r="IIQ26" s="663"/>
      <c r="IIR26" s="663"/>
      <c r="IIS26" s="663"/>
      <c r="IIT26" s="663"/>
      <c r="IIU26" s="663"/>
      <c r="IIV26" s="663"/>
      <c r="IIW26" s="663"/>
      <c r="IIX26" s="663"/>
      <c r="IIY26" s="663"/>
      <c r="IIZ26" s="663"/>
      <c r="IJA26" s="663"/>
      <c r="IJB26" s="663"/>
      <c r="IJC26" s="663"/>
      <c r="IJD26" s="663"/>
      <c r="IJE26" s="663"/>
      <c r="IJF26" s="663"/>
      <c r="IJG26" s="663"/>
      <c r="IJH26" s="663"/>
      <c r="IJI26" s="663"/>
      <c r="IJJ26" s="663"/>
      <c r="IJK26" s="663"/>
      <c r="IJL26" s="663"/>
      <c r="IJM26" s="663"/>
      <c r="IJN26" s="663"/>
      <c r="IJO26" s="663"/>
      <c r="IJP26" s="663"/>
      <c r="IJQ26" s="663"/>
      <c r="IJR26" s="663"/>
      <c r="IJS26" s="663"/>
      <c r="IJT26" s="663"/>
      <c r="IJU26" s="663"/>
      <c r="IJV26" s="663"/>
      <c r="IJW26" s="663"/>
      <c r="IJX26" s="663"/>
      <c r="IJY26" s="663"/>
      <c r="IJZ26" s="663"/>
      <c r="IKA26" s="663"/>
      <c r="IKB26" s="663"/>
      <c r="IKC26" s="663"/>
      <c r="IKD26" s="663"/>
      <c r="IKE26" s="663"/>
      <c r="IKF26" s="663"/>
      <c r="IKG26" s="663"/>
      <c r="IKH26" s="663"/>
      <c r="IKI26" s="663"/>
      <c r="IKJ26" s="663"/>
      <c r="IKK26" s="663"/>
      <c r="IKL26" s="663"/>
      <c r="IKM26" s="663"/>
      <c r="IKN26" s="663"/>
      <c r="IKO26" s="663"/>
      <c r="IKP26" s="663"/>
      <c r="IKQ26" s="663"/>
      <c r="IKR26" s="663"/>
      <c r="IKS26" s="663"/>
      <c r="IKT26" s="663"/>
      <c r="IKU26" s="663"/>
      <c r="IKV26" s="663"/>
      <c r="IKW26" s="663"/>
      <c r="IKX26" s="663"/>
      <c r="IKY26" s="663"/>
      <c r="IKZ26" s="663"/>
      <c r="ILA26" s="663"/>
      <c r="ILB26" s="663"/>
      <c r="ILC26" s="663"/>
      <c r="ILD26" s="663"/>
      <c r="ILE26" s="663"/>
      <c r="ILF26" s="663"/>
      <c r="ILG26" s="663"/>
      <c r="ILH26" s="663"/>
      <c r="ILI26" s="663"/>
      <c r="ILJ26" s="663"/>
      <c r="ILK26" s="663"/>
      <c r="ILL26" s="663"/>
      <c r="ILM26" s="663"/>
      <c r="ILN26" s="663"/>
      <c r="ILO26" s="663"/>
      <c r="ILP26" s="663"/>
      <c r="ILQ26" s="663"/>
      <c r="ILR26" s="663"/>
      <c r="ILS26" s="663"/>
      <c r="ILT26" s="663"/>
      <c r="ILU26" s="663"/>
      <c r="ILV26" s="663"/>
      <c r="ILW26" s="663"/>
      <c r="ILX26" s="663"/>
      <c r="ILY26" s="663"/>
      <c r="ILZ26" s="663"/>
      <c r="IMA26" s="663"/>
      <c r="IMB26" s="663"/>
      <c r="IMC26" s="663"/>
      <c r="IMD26" s="663"/>
      <c r="IME26" s="663"/>
      <c r="IMF26" s="663"/>
      <c r="IMG26" s="663"/>
      <c r="IMH26" s="663"/>
      <c r="IMI26" s="663"/>
      <c r="IMJ26" s="663"/>
      <c r="IMK26" s="663"/>
      <c r="IML26" s="663"/>
      <c r="IMM26" s="663"/>
      <c r="IMN26" s="663"/>
      <c r="IMO26" s="663"/>
      <c r="IMP26" s="663"/>
      <c r="IMQ26" s="663"/>
      <c r="IMR26" s="663"/>
      <c r="IMS26" s="663"/>
      <c r="IMT26" s="663"/>
      <c r="IMU26" s="663"/>
      <c r="IMV26" s="663"/>
      <c r="IMW26" s="663"/>
      <c r="IMX26" s="663"/>
      <c r="IMY26" s="663"/>
      <c r="IMZ26" s="663"/>
      <c r="INA26" s="663"/>
      <c r="INB26" s="663"/>
      <c r="INC26" s="663"/>
      <c r="IND26" s="663"/>
      <c r="INE26" s="663"/>
      <c r="INF26" s="663"/>
      <c r="ING26" s="663"/>
      <c r="INH26" s="663"/>
      <c r="INI26" s="663"/>
      <c r="INJ26" s="663"/>
      <c r="INK26" s="663"/>
      <c r="INL26" s="663"/>
      <c r="INM26" s="663"/>
      <c r="INN26" s="663"/>
      <c r="INO26" s="663"/>
      <c r="INP26" s="663"/>
      <c r="INQ26" s="663"/>
      <c r="INR26" s="663"/>
      <c r="INS26" s="663"/>
      <c r="INT26" s="663"/>
      <c r="INU26" s="663"/>
      <c r="INV26" s="663"/>
      <c r="INW26" s="663"/>
      <c r="INX26" s="663"/>
      <c r="INY26" s="663"/>
      <c r="INZ26" s="663"/>
      <c r="IOA26" s="663"/>
      <c r="IOB26" s="663"/>
      <c r="IOC26" s="663"/>
      <c r="IOD26" s="663"/>
      <c r="IOE26" s="663"/>
      <c r="IOF26" s="663"/>
      <c r="IOG26" s="663"/>
      <c r="IOH26" s="663"/>
      <c r="IOI26" s="663"/>
      <c r="IOJ26" s="663"/>
      <c r="IOK26" s="663"/>
      <c r="IOL26" s="663"/>
      <c r="IOM26" s="663"/>
      <c r="ION26" s="663"/>
      <c r="IOO26" s="663"/>
      <c r="IOP26" s="663"/>
      <c r="IOQ26" s="663"/>
      <c r="IOR26" s="663"/>
      <c r="IOS26" s="663"/>
      <c r="IOT26" s="663"/>
      <c r="IOU26" s="663"/>
      <c r="IOV26" s="663"/>
      <c r="IOW26" s="663"/>
      <c r="IOX26" s="663"/>
      <c r="IOY26" s="663"/>
      <c r="IOZ26" s="663"/>
      <c r="IPA26" s="663"/>
      <c r="IPB26" s="663"/>
      <c r="IPC26" s="663"/>
      <c r="IPD26" s="663"/>
      <c r="IPE26" s="663"/>
      <c r="IPF26" s="663"/>
      <c r="IPG26" s="663"/>
      <c r="IPH26" s="663"/>
      <c r="IPI26" s="663"/>
      <c r="IPJ26" s="663"/>
      <c r="IPK26" s="663"/>
      <c r="IPL26" s="663"/>
      <c r="IPM26" s="663"/>
      <c r="IPN26" s="663"/>
      <c r="IPO26" s="663"/>
      <c r="IPP26" s="663"/>
      <c r="IPQ26" s="663"/>
      <c r="IPR26" s="663"/>
      <c r="IPS26" s="663"/>
      <c r="IPT26" s="663"/>
      <c r="IPU26" s="663"/>
      <c r="IPV26" s="663"/>
      <c r="IPW26" s="663"/>
      <c r="IPX26" s="663"/>
      <c r="IPY26" s="663"/>
      <c r="IPZ26" s="663"/>
      <c r="IQA26" s="663"/>
      <c r="IQB26" s="663"/>
      <c r="IQC26" s="663"/>
      <c r="IQD26" s="663"/>
      <c r="IQE26" s="663"/>
      <c r="IQF26" s="663"/>
      <c r="IQG26" s="663"/>
      <c r="IQH26" s="663"/>
      <c r="IQI26" s="663"/>
      <c r="IQJ26" s="663"/>
      <c r="IQK26" s="663"/>
      <c r="IQL26" s="663"/>
      <c r="IQM26" s="663"/>
      <c r="IQN26" s="663"/>
      <c r="IQO26" s="663"/>
      <c r="IQP26" s="663"/>
      <c r="IQQ26" s="663"/>
      <c r="IQR26" s="663"/>
      <c r="IQS26" s="663"/>
      <c r="IQT26" s="663"/>
      <c r="IQU26" s="663"/>
      <c r="IQV26" s="663"/>
      <c r="IQW26" s="663"/>
      <c r="IQX26" s="663"/>
      <c r="IQY26" s="663"/>
      <c r="IQZ26" s="663"/>
      <c r="IRA26" s="663"/>
      <c r="IRB26" s="663"/>
      <c r="IRC26" s="663"/>
      <c r="IRD26" s="663"/>
      <c r="IRE26" s="663"/>
      <c r="IRF26" s="663"/>
      <c r="IRG26" s="663"/>
      <c r="IRH26" s="663"/>
      <c r="IRI26" s="663"/>
      <c r="IRJ26" s="663"/>
      <c r="IRK26" s="663"/>
      <c r="IRL26" s="663"/>
      <c r="IRM26" s="663"/>
      <c r="IRN26" s="663"/>
      <c r="IRO26" s="663"/>
      <c r="IRP26" s="663"/>
      <c r="IRQ26" s="663"/>
      <c r="IRR26" s="663"/>
      <c r="IRS26" s="663"/>
      <c r="IRT26" s="663"/>
      <c r="IRU26" s="663"/>
      <c r="IRV26" s="663"/>
      <c r="IRW26" s="663"/>
      <c r="IRX26" s="663"/>
      <c r="IRY26" s="663"/>
      <c r="IRZ26" s="663"/>
      <c r="ISA26" s="663"/>
      <c r="ISB26" s="663"/>
      <c r="ISC26" s="663"/>
      <c r="ISD26" s="663"/>
      <c r="ISE26" s="663"/>
      <c r="ISF26" s="663"/>
      <c r="ISG26" s="663"/>
      <c r="ISH26" s="663"/>
      <c r="ISI26" s="663"/>
      <c r="ISJ26" s="663"/>
      <c r="ISK26" s="663"/>
      <c r="ISL26" s="663"/>
      <c r="ISM26" s="663"/>
      <c r="ISN26" s="663"/>
      <c r="ISO26" s="663"/>
      <c r="ISP26" s="663"/>
      <c r="ISQ26" s="663"/>
      <c r="ISR26" s="663"/>
      <c r="ISS26" s="663"/>
      <c r="IST26" s="663"/>
      <c r="ISU26" s="663"/>
      <c r="ISV26" s="663"/>
      <c r="ISW26" s="663"/>
      <c r="ISX26" s="663"/>
      <c r="ISY26" s="663"/>
      <c r="ISZ26" s="663"/>
      <c r="ITA26" s="663"/>
      <c r="ITB26" s="663"/>
      <c r="ITC26" s="663"/>
      <c r="ITD26" s="663"/>
      <c r="ITE26" s="663"/>
      <c r="ITF26" s="663"/>
      <c r="ITG26" s="663"/>
      <c r="ITH26" s="663"/>
      <c r="ITI26" s="663"/>
      <c r="ITJ26" s="663"/>
      <c r="ITK26" s="663"/>
      <c r="ITL26" s="663"/>
      <c r="ITM26" s="663"/>
      <c r="ITN26" s="663"/>
      <c r="ITO26" s="663"/>
      <c r="ITP26" s="663"/>
      <c r="ITQ26" s="663"/>
      <c r="ITR26" s="663"/>
      <c r="ITS26" s="663"/>
      <c r="ITT26" s="663"/>
      <c r="ITU26" s="663"/>
      <c r="ITV26" s="663"/>
      <c r="ITW26" s="663"/>
      <c r="ITX26" s="663"/>
      <c r="ITY26" s="663"/>
      <c r="ITZ26" s="663"/>
      <c r="IUA26" s="663"/>
      <c r="IUB26" s="663"/>
      <c r="IUC26" s="663"/>
      <c r="IUD26" s="663"/>
      <c r="IUE26" s="663"/>
      <c r="IUF26" s="663"/>
      <c r="IUG26" s="663"/>
      <c r="IUH26" s="663"/>
      <c r="IUI26" s="663"/>
      <c r="IUJ26" s="663"/>
      <c r="IUK26" s="663"/>
      <c r="IUL26" s="663"/>
      <c r="IUM26" s="663"/>
      <c r="IUN26" s="663"/>
      <c r="IUO26" s="663"/>
      <c r="IUP26" s="663"/>
      <c r="IUQ26" s="663"/>
      <c r="IUR26" s="663"/>
      <c r="IUS26" s="663"/>
      <c r="IUT26" s="663"/>
      <c r="IUU26" s="663"/>
      <c r="IUV26" s="663"/>
      <c r="IUW26" s="663"/>
      <c r="IUX26" s="663"/>
      <c r="IUY26" s="663"/>
      <c r="IUZ26" s="663"/>
      <c r="IVA26" s="663"/>
      <c r="IVB26" s="663"/>
      <c r="IVC26" s="663"/>
      <c r="IVD26" s="663"/>
      <c r="IVE26" s="663"/>
      <c r="IVF26" s="663"/>
      <c r="IVG26" s="663"/>
      <c r="IVH26" s="663"/>
      <c r="IVI26" s="663"/>
      <c r="IVJ26" s="663"/>
      <c r="IVK26" s="663"/>
      <c r="IVL26" s="663"/>
      <c r="IVM26" s="663"/>
      <c r="IVN26" s="663"/>
      <c r="IVO26" s="663"/>
      <c r="IVP26" s="663"/>
      <c r="IVQ26" s="663"/>
      <c r="IVR26" s="663"/>
      <c r="IVS26" s="663"/>
      <c r="IVT26" s="663"/>
      <c r="IVU26" s="663"/>
      <c r="IVV26" s="663"/>
      <c r="IVW26" s="663"/>
      <c r="IVX26" s="663"/>
      <c r="IVY26" s="663"/>
      <c r="IVZ26" s="663"/>
      <c r="IWA26" s="663"/>
      <c r="IWB26" s="663"/>
      <c r="IWC26" s="663"/>
      <c r="IWD26" s="663"/>
      <c r="IWE26" s="663"/>
      <c r="IWF26" s="663"/>
      <c r="IWG26" s="663"/>
      <c r="IWH26" s="663"/>
      <c r="IWI26" s="663"/>
      <c r="IWJ26" s="663"/>
      <c r="IWK26" s="663"/>
      <c r="IWL26" s="663"/>
      <c r="IWM26" s="663"/>
      <c r="IWN26" s="663"/>
      <c r="IWO26" s="663"/>
      <c r="IWP26" s="663"/>
      <c r="IWQ26" s="663"/>
      <c r="IWR26" s="663"/>
      <c r="IWS26" s="663"/>
      <c r="IWT26" s="663"/>
      <c r="IWU26" s="663"/>
      <c r="IWV26" s="663"/>
      <c r="IWW26" s="663"/>
      <c r="IWX26" s="663"/>
      <c r="IWY26" s="663"/>
      <c r="IWZ26" s="663"/>
      <c r="IXA26" s="663"/>
      <c r="IXB26" s="663"/>
      <c r="IXC26" s="663"/>
      <c r="IXD26" s="663"/>
      <c r="IXE26" s="663"/>
      <c r="IXF26" s="663"/>
      <c r="IXG26" s="663"/>
      <c r="IXH26" s="663"/>
      <c r="IXI26" s="663"/>
      <c r="IXJ26" s="663"/>
      <c r="IXK26" s="663"/>
      <c r="IXL26" s="663"/>
      <c r="IXM26" s="663"/>
      <c r="IXN26" s="663"/>
      <c r="IXO26" s="663"/>
      <c r="IXP26" s="663"/>
      <c r="IXQ26" s="663"/>
      <c r="IXR26" s="663"/>
      <c r="IXS26" s="663"/>
      <c r="IXT26" s="663"/>
      <c r="IXU26" s="663"/>
      <c r="IXV26" s="663"/>
      <c r="IXW26" s="663"/>
      <c r="IXX26" s="663"/>
      <c r="IXY26" s="663"/>
      <c r="IXZ26" s="663"/>
      <c r="IYA26" s="663"/>
      <c r="IYB26" s="663"/>
      <c r="IYC26" s="663"/>
      <c r="IYD26" s="663"/>
      <c r="IYE26" s="663"/>
      <c r="IYF26" s="663"/>
      <c r="IYG26" s="663"/>
      <c r="IYH26" s="663"/>
      <c r="IYI26" s="663"/>
      <c r="IYJ26" s="663"/>
      <c r="IYK26" s="663"/>
      <c r="IYL26" s="663"/>
      <c r="IYM26" s="663"/>
      <c r="IYN26" s="663"/>
      <c r="IYO26" s="663"/>
      <c r="IYP26" s="663"/>
      <c r="IYQ26" s="663"/>
      <c r="IYR26" s="663"/>
      <c r="IYS26" s="663"/>
      <c r="IYT26" s="663"/>
      <c r="IYU26" s="663"/>
      <c r="IYV26" s="663"/>
      <c r="IYW26" s="663"/>
      <c r="IYX26" s="663"/>
      <c r="IYY26" s="663"/>
      <c r="IYZ26" s="663"/>
      <c r="IZA26" s="663"/>
      <c r="IZB26" s="663"/>
      <c r="IZC26" s="663"/>
      <c r="IZD26" s="663"/>
      <c r="IZE26" s="663"/>
      <c r="IZF26" s="663"/>
      <c r="IZG26" s="663"/>
      <c r="IZH26" s="663"/>
      <c r="IZI26" s="663"/>
      <c r="IZJ26" s="663"/>
      <c r="IZK26" s="663"/>
      <c r="IZL26" s="663"/>
      <c r="IZM26" s="663"/>
      <c r="IZN26" s="663"/>
      <c r="IZO26" s="663"/>
      <c r="IZP26" s="663"/>
      <c r="IZQ26" s="663"/>
      <c r="IZR26" s="663"/>
      <c r="IZS26" s="663"/>
      <c r="IZT26" s="663"/>
      <c r="IZU26" s="663"/>
      <c r="IZV26" s="663"/>
      <c r="IZW26" s="663"/>
      <c r="IZX26" s="663"/>
      <c r="IZY26" s="663"/>
      <c r="IZZ26" s="663"/>
      <c r="JAA26" s="663"/>
      <c r="JAB26" s="663"/>
      <c r="JAC26" s="663"/>
      <c r="JAD26" s="663"/>
      <c r="JAE26" s="663"/>
      <c r="JAF26" s="663"/>
      <c r="JAG26" s="663"/>
      <c r="JAH26" s="663"/>
      <c r="JAI26" s="663"/>
      <c r="JAJ26" s="663"/>
      <c r="JAK26" s="663"/>
      <c r="JAL26" s="663"/>
      <c r="JAM26" s="663"/>
      <c r="JAN26" s="663"/>
      <c r="JAO26" s="663"/>
      <c r="JAP26" s="663"/>
      <c r="JAQ26" s="663"/>
      <c r="JAR26" s="663"/>
      <c r="JAS26" s="663"/>
      <c r="JAT26" s="663"/>
      <c r="JAU26" s="663"/>
      <c r="JAV26" s="663"/>
      <c r="JAW26" s="663"/>
      <c r="JAX26" s="663"/>
      <c r="JAY26" s="663"/>
      <c r="JAZ26" s="663"/>
      <c r="JBA26" s="663"/>
      <c r="JBB26" s="663"/>
      <c r="JBC26" s="663"/>
      <c r="JBD26" s="663"/>
      <c r="JBE26" s="663"/>
      <c r="JBF26" s="663"/>
      <c r="JBG26" s="663"/>
      <c r="JBH26" s="663"/>
      <c r="JBI26" s="663"/>
      <c r="JBJ26" s="663"/>
      <c r="JBK26" s="663"/>
      <c r="JBL26" s="663"/>
      <c r="JBM26" s="663"/>
      <c r="JBN26" s="663"/>
      <c r="JBO26" s="663"/>
      <c r="JBP26" s="663"/>
      <c r="JBQ26" s="663"/>
      <c r="JBR26" s="663"/>
      <c r="JBS26" s="663"/>
      <c r="JBT26" s="663"/>
      <c r="JBU26" s="663"/>
      <c r="JBV26" s="663"/>
      <c r="JBW26" s="663"/>
      <c r="JBX26" s="663"/>
      <c r="JBY26" s="663"/>
      <c r="JBZ26" s="663"/>
      <c r="JCA26" s="663"/>
      <c r="JCB26" s="663"/>
      <c r="JCC26" s="663"/>
      <c r="JCD26" s="663"/>
      <c r="JCE26" s="663"/>
      <c r="JCF26" s="663"/>
      <c r="JCG26" s="663"/>
      <c r="JCH26" s="663"/>
      <c r="JCI26" s="663"/>
      <c r="JCJ26" s="663"/>
      <c r="JCK26" s="663"/>
      <c r="JCL26" s="663"/>
      <c r="JCM26" s="663"/>
      <c r="JCN26" s="663"/>
      <c r="JCO26" s="663"/>
      <c r="JCP26" s="663"/>
      <c r="JCQ26" s="663"/>
      <c r="JCR26" s="663"/>
      <c r="JCS26" s="663"/>
      <c r="JCT26" s="663"/>
      <c r="JCU26" s="663"/>
      <c r="JCV26" s="663"/>
      <c r="JCW26" s="663"/>
      <c r="JCX26" s="663"/>
      <c r="JCY26" s="663"/>
      <c r="JCZ26" s="663"/>
      <c r="JDA26" s="663"/>
      <c r="JDB26" s="663"/>
      <c r="JDC26" s="663"/>
      <c r="JDD26" s="663"/>
      <c r="JDE26" s="663"/>
      <c r="JDF26" s="663"/>
      <c r="JDG26" s="663"/>
      <c r="JDH26" s="663"/>
      <c r="JDI26" s="663"/>
      <c r="JDJ26" s="663"/>
      <c r="JDK26" s="663"/>
      <c r="JDL26" s="663"/>
      <c r="JDM26" s="663"/>
      <c r="JDN26" s="663"/>
      <c r="JDO26" s="663"/>
      <c r="JDP26" s="663"/>
      <c r="JDQ26" s="663"/>
      <c r="JDR26" s="663"/>
      <c r="JDS26" s="663"/>
      <c r="JDT26" s="663"/>
      <c r="JDU26" s="663"/>
      <c r="JDV26" s="663"/>
      <c r="JDW26" s="663"/>
      <c r="JDX26" s="663"/>
      <c r="JDY26" s="663"/>
      <c r="JDZ26" s="663"/>
      <c r="JEA26" s="663"/>
      <c r="JEB26" s="663"/>
      <c r="JEC26" s="663"/>
      <c r="JED26" s="663"/>
      <c r="JEE26" s="663"/>
      <c r="JEF26" s="663"/>
      <c r="JEG26" s="663"/>
      <c r="JEH26" s="663"/>
      <c r="JEI26" s="663"/>
      <c r="JEJ26" s="663"/>
      <c r="JEK26" s="663"/>
      <c r="JEL26" s="663"/>
      <c r="JEM26" s="663"/>
      <c r="JEN26" s="663"/>
      <c r="JEO26" s="663"/>
      <c r="JEP26" s="663"/>
      <c r="JEQ26" s="663"/>
      <c r="JER26" s="663"/>
      <c r="JES26" s="663"/>
      <c r="JET26" s="663"/>
      <c r="JEU26" s="663"/>
      <c r="JEV26" s="663"/>
      <c r="JEW26" s="663"/>
      <c r="JEX26" s="663"/>
      <c r="JEY26" s="663"/>
      <c r="JEZ26" s="663"/>
      <c r="JFA26" s="663"/>
      <c r="JFB26" s="663"/>
      <c r="JFC26" s="663"/>
      <c r="JFD26" s="663"/>
      <c r="JFE26" s="663"/>
      <c r="JFF26" s="663"/>
      <c r="JFG26" s="663"/>
      <c r="JFH26" s="663"/>
      <c r="JFI26" s="663"/>
      <c r="JFJ26" s="663"/>
      <c r="JFK26" s="663"/>
      <c r="JFL26" s="663"/>
      <c r="JFM26" s="663"/>
      <c r="JFN26" s="663"/>
      <c r="JFO26" s="663"/>
      <c r="JFP26" s="663"/>
      <c r="JFQ26" s="663"/>
      <c r="JFR26" s="663"/>
      <c r="JFS26" s="663"/>
      <c r="JFT26" s="663"/>
      <c r="JFU26" s="663"/>
      <c r="JFV26" s="663"/>
      <c r="JFW26" s="663"/>
      <c r="JFX26" s="663"/>
      <c r="JFY26" s="663"/>
      <c r="JFZ26" s="663"/>
      <c r="JGA26" s="663"/>
      <c r="JGB26" s="663"/>
      <c r="JGC26" s="663"/>
      <c r="JGD26" s="663"/>
      <c r="JGE26" s="663"/>
      <c r="JGF26" s="663"/>
      <c r="JGG26" s="663"/>
      <c r="JGH26" s="663"/>
      <c r="JGI26" s="663"/>
      <c r="JGJ26" s="663"/>
      <c r="JGK26" s="663"/>
      <c r="JGL26" s="663"/>
      <c r="JGM26" s="663"/>
      <c r="JGN26" s="663"/>
      <c r="JGO26" s="663"/>
      <c r="JGP26" s="663"/>
      <c r="JGQ26" s="663"/>
      <c r="JGR26" s="663"/>
      <c r="JGS26" s="663"/>
      <c r="JGT26" s="663"/>
      <c r="JGU26" s="663"/>
      <c r="JGV26" s="663"/>
      <c r="JGW26" s="663"/>
      <c r="JGX26" s="663"/>
      <c r="JGY26" s="663"/>
      <c r="JGZ26" s="663"/>
      <c r="JHA26" s="663"/>
      <c r="JHB26" s="663"/>
      <c r="JHC26" s="663"/>
      <c r="JHD26" s="663"/>
      <c r="JHE26" s="663"/>
      <c r="JHF26" s="663"/>
      <c r="JHG26" s="663"/>
      <c r="JHH26" s="663"/>
      <c r="JHI26" s="663"/>
      <c r="JHJ26" s="663"/>
      <c r="JHK26" s="663"/>
      <c r="JHL26" s="663"/>
      <c r="JHM26" s="663"/>
      <c r="JHN26" s="663"/>
      <c r="JHO26" s="663"/>
      <c r="JHP26" s="663"/>
      <c r="JHQ26" s="663"/>
      <c r="JHR26" s="663"/>
      <c r="JHS26" s="663"/>
      <c r="JHT26" s="663"/>
      <c r="JHU26" s="663"/>
      <c r="JHV26" s="663"/>
      <c r="JHW26" s="663"/>
      <c r="JHX26" s="663"/>
      <c r="JHY26" s="663"/>
      <c r="JHZ26" s="663"/>
      <c r="JIA26" s="663"/>
      <c r="JIB26" s="663"/>
      <c r="JIC26" s="663"/>
      <c r="JID26" s="663"/>
      <c r="JIE26" s="663"/>
      <c r="JIF26" s="663"/>
      <c r="JIG26" s="663"/>
      <c r="JIH26" s="663"/>
      <c r="JII26" s="663"/>
      <c r="JIJ26" s="663"/>
      <c r="JIK26" s="663"/>
      <c r="JIL26" s="663"/>
      <c r="JIM26" s="663"/>
      <c r="JIN26" s="663"/>
      <c r="JIO26" s="663"/>
      <c r="JIP26" s="663"/>
      <c r="JIQ26" s="663"/>
      <c r="JIR26" s="663"/>
      <c r="JIS26" s="663"/>
      <c r="JIT26" s="663"/>
      <c r="JIU26" s="663"/>
      <c r="JIV26" s="663"/>
      <c r="JIW26" s="663"/>
      <c r="JIX26" s="663"/>
      <c r="JIY26" s="663"/>
      <c r="JIZ26" s="663"/>
      <c r="JJA26" s="663"/>
      <c r="JJB26" s="663"/>
      <c r="JJC26" s="663"/>
      <c r="JJD26" s="663"/>
      <c r="JJE26" s="663"/>
      <c r="JJF26" s="663"/>
      <c r="JJG26" s="663"/>
      <c r="JJH26" s="663"/>
      <c r="JJI26" s="663"/>
      <c r="JJJ26" s="663"/>
      <c r="JJK26" s="663"/>
      <c r="JJL26" s="663"/>
      <c r="JJM26" s="663"/>
      <c r="JJN26" s="663"/>
      <c r="JJO26" s="663"/>
      <c r="JJP26" s="663"/>
      <c r="JJQ26" s="663"/>
      <c r="JJR26" s="663"/>
      <c r="JJS26" s="663"/>
      <c r="JJT26" s="663"/>
      <c r="JJU26" s="663"/>
      <c r="JJV26" s="663"/>
      <c r="JJW26" s="663"/>
      <c r="JJX26" s="663"/>
      <c r="JJY26" s="663"/>
      <c r="JJZ26" s="663"/>
      <c r="JKA26" s="663"/>
      <c r="JKB26" s="663"/>
      <c r="JKC26" s="663"/>
      <c r="JKD26" s="663"/>
      <c r="JKE26" s="663"/>
      <c r="JKF26" s="663"/>
      <c r="JKG26" s="663"/>
      <c r="JKH26" s="663"/>
      <c r="JKI26" s="663"/>
      <c r="JKJ26" s="663"/>
      <c r="JKK26" s="663"/>
      <c r="JKL26" s="663"/>
      <c r="JKM26" s="663"/>
      <c r="JKN26" s="663"/>
      <c r="JKO26" s="663"/>
      <c r="JKP26" s="663"/>
      <c r="JKQ26" s="663"/>
      <c r="JKR26" s="663"/>
      <c r="JKS26" s="663"/>
      <c r="JKT26" s="663"/>
      <c r="JKU26" s="663"/>
      <c r="JKV26" s="663"/>
      <c r="JKW26" s="663"/>
      <c r="JKX26" s="663"/>
      <c r="JKY26" s="663"/>
      <c r="JKZ26" s="663"/>
      <c r="JLA26" s="663"/>
      <c r="JLB26" s="663"/>
      <c r="JLC26" s="663"/>
      <c r="JLD26" s="663"/>
      <c r="JLE26" s="663"/>
      <c r="JLF26" s="663"/>
      <c r="JLG26" s="663"/>
      <c r="JLH26" s="663"/>
      <c r="JLI26" s="663"/>
      <c r="JLJ26" s="663"/>
      <c r="JLK26" s="663"/>
      <c r="JLL26" s="663"/>
      <c r="JLM26" s="663"/>
      <c r="JLN26" s="663"/>
      <c r="JLO26" s="663"/>
      <c r="JLP26" s="663"/>
      <c r="JLQ26" s="663"/>
      <c r="JLR26" s="663"/>
      <c r="JLS26" s="663"/>
      <c r="JLT26" s="663"/>
      <c r="JLU26" s="663"/>
      <c r="JLV26" s="663"/>
      <c r="JLW26" s="663"/>
      <c r="JLX26" s="663"/>
      <c r="JLY26" s="663"/>
      <c r="JLZ26" s="663"/>
      <c r="JMA26" s="663"/>
      <c r="JMB26" s="663"/>
      <c r="JMC26" s="663"/>
      <c r="JMD26" s="663"/>
      <c r="JME26" s="663"/>
      <c r="JMF26" s="663"/>
      <c r="JMG26" s="663"/>
      <c r="JMH26" s="663"/>
      <c r="JMI26" s="663"/>
      <c r="JMJ26" s="663"/>
      <c r="JMK26" s="663"/>
      <c r="JML26" s="663"/>
      <c r="JMM26" s="663"/>
      <c r="JMN26" s="663"/>
      <c r="JMO26" s="663"/>
      <c r="JMP26" s="663"/>
      <c r="JMQ26" s="663"/>
      <c r="JMR26" s="663"/>
      <c r="JMS26" s="663"/>
      <c r="JMT26" s="663"/>
      <c r="JMU26" s="663"/>
      <c r="JMV26" s="663"/>
      <c r="JMW26" s="663"/>
      <c r="JMX26" s="663"/>
      <c r="JMY26" s="663"/>
      <c r="JMZ26" s="663"/>
      <c r="JNA26" s="663"/>
      <c r="JNB26" s="663"/>
      <c r="JNC26" s="663"/>
      <c r="JND26" s="663"/>
      <c r="JNE26" s="663"/>
      <c r="JNF26" s="663"/>
      <c r="JNG26" s="663"/>
      <c r="JNH26" s="663"/>
      <c r="JNI26" s="663"/>
      <c r="JNJ26" s="663"/>
      <c r="JNK26" s="663"/>
      <c r="JNL26" s="663"/>
      <c r="JNM26" s="663"/>
      <c r="JNN26" s="663"/>
      <c r="JNO26" s="663"/>
      <c r="JNP26" s="663"/>
      <c r="JNQ26" s="663"/>
      <c r="JNR26" s="663"/>
      <c r="JNS26" s="663"/>
      <c r="JNT26" s="663"/>
      <c r="JNU26" s="663"/>
      <c r="JNV26" s="663"/>
      <c r="JNW26" s="663"/>
      <c r="JNX26" s="663"/>
      <c r="JNY26" s="663"/>
      <c r="JNZ26" s="663"/>
      <c r="JOA26" s="663"/>
      <c r="JOB26" s="663"/>
      <c r="JOC26" s="663"/>
      <c r="JOD26" s="663"/>
      <c r="JOE26" s="663"/>
      <c r="JOF26" s="663"/>
      <c r="JOG26" s="663"/>
      <c r="JOH26" s="663"/>
      <c r="JOI26" s="663"/>
      <c r="JOJ26" s="663"/>
      <c r="JOK26" s="663"/>
      <c r="JOL26" s="663"/>
      <c r="JOM26" s="663"/>
      <c r="JON26" s="663"/>
      <c r="JOO26" s="663"/>
      <c r="JOP26" s="663"/>
      <c r="JOQ26" s="663"/>
      <c r="JOR26" s="663"/>
      <c r="JOS26" s="663"/>
      <c r="JOT26" s="663"/>
      <c r="JOU26" s="663"/>
      <c r="JOV26" s="663"/>
      <c r="JOW26" s="663"/>
      <c r="JOX26" s="663"/>
      <c r="JOY26" s="663"/>
      <c r="JOZ26" s="663"/>
      <c r="JPA26" s="663"/>
      <c r="JPB26" s="663"/>
      <c r="JPC26" s="663"/>
      <c r="JPD26" s="663"/>
      <c r="JPE26" s="663"/>
      <c r="JPF26" s="663"/>
      <c r="JPG26" s="663"/>
      <c r="JPH26" s="663"/>
      <c r="JPI26" s="663"/>
      <c r="JPJ26" s="663"/>
      <c r="JPK26" s="663"/>
      <c r="JPL26" s="663"/>
      <c r="JPM26" s="663"/>
      <c r="JPN26" s="663"/>
      <c r="JPO26" s="663"/>
      <c r="JPP26" s="663"/>
      <c r="JPQ26" s="663"/>
      <c r="JPR26" s="663"/>
      <c r="JPS26" s="663"/>
      <c r="JPT26" s="663"/>
      <c r="JPU26" s="663"/>
      <c r="JPV26" s="663"/>
      <c r="JPW26" s="663"/>
      <c r="JPX26" s="663"/>
      <c r="JPY26" s="663"/>
      <c r="JPZ26" s="663"/>
      <c r="JQA26" s="663"/>
      <c r="JQB26" s="663"/>
      <c r="JQC26" s="663"/>
      <c r="JQD26" s="663"/>
      <c r="JQE26" s="663"/>
      <c r="JQF26" s="663"/>
      <c r="JQG26" s="663"/>
      <c r="JQH26" s="663"/>
      <c r="JQI26" s="663"/>
      <c r="JQJ26" s="663"/>
      <c r="JQK26" s="663"/>
      <c r="JQL26" s="663"/>
      <c r="JQM26" s="663"/>
      <c r="JQN26" s="663"/>
      <c r="JQO26" s="663"/>
      <c r="JQP26" s="663"/>
      <c r="JQQ26" s="663"/>
      <c r="JQR26" s="663"/>
      <c r="JQS26" s="663"/>
      <c r="JQT26" s="663"/>
      <c r="JQU26" s="663"/>
      <c r="JQV26" s="663"/>
      <c r="JQW26" s="663"/>
      <c r="JQX26" s="663"/>
      <c r="JQY26" s="663"/>
      <c r="JQZ26" s="663"/>
      <c r="JRA26" s="663"/>
      <c r="JRB26" s="663"/>
      <c r="JRC26" s="663"/>
      <c r="JRD26" s="663"/>
      <c r="JRE26" s="663"/>
      <c r="JRF26" s="663"/>
      <c r="JRG26" s="663"/>
      <c r="JRH26" s="663"/>
      <c r="JRI26" s="663"/>
      <c r="JRJ26" s="663"/>
      <c r="JRK26" s="663"/>
      <c r="JRL26" s="663"/>
      <c r="JRM26" s="663"/>
      <c r="JRN26" s="663"/>
      <c r="JRO26" s="663"/>
      <c r="JRP26" s="663"/>
      <c r="JRQ26" s="663"/>
      <c r="JRR26" s="663"/>
      <c r="JRS26" s="663"/>
      <c r="JRT26" s="663"/>
      <c r="JRU26" s="663"/>
      <c r="JRV26" s="663"/>
      <c r="JRW26" s="663"/>
      <c r="JRX26" s="663"/>
      <c r="JRY26" s="663"/>
      <c r="JRZ26" s="663"/>
      <c r="JSA26" s="663"/>
      <c r="JSB26" s="663"/>
      <c r="JSC26" s="663"/>
      <c r="JSD26" s="663"/>
      <c r="JSE26" s="663"/>
      <c r="JSF26" s="663"/>
      <c r="JSG26" s="663"/>
      <c r="JSH26" s="663"/>
      <c r="JSI26" s="663"/>
      <c r="JSJ26" s="663"/>
      <c r="JSK26" s="663"/>
      <c r="JSL26" s="663"/>
      <c r="JSM26" s="663"/>
      <c r="JSN26" s="663"/>
      <c r="JSO26" s="663"/>
      <c r="JSP26" s="663"/>
      <c r="JSQ26" s="663"/>
      <c r="JSR26" s="663"/>
      <c r="JSS26" s="663"/>
      <c r="JST26" s="663"/>
      <c r="JSU26" s="663"/>
      <c r="JSV26" s="663"/>
      <c r="JSW26" s="663"/>
      <c r="JSX26" s="663"/>
      <c r="JSY26" s="663"/>
      <c r="JSZ26" s="663"/>
      <c r="JTA26" s="663"/>
      <c r="JTB26" s="663"/>
      <c r="JTC26" s="663"/>
      <c r="JTD26" s="663"/>
      <c r="JTE26" s="663"/>
      <c r="JTF26" s="663"/>
      <c r="JTG26" s="663"/>
      <c r="JTH26" s="663"/>
      <c r="JTI26" s="663"/>
      <c r="JTJ26" s="663"/>
      <c r="JTK26" s="663"/>
      <c r="JTL26" s="663"/>
      <c r="JTM26" s="663"/>
      <c r="JTN26" s="663"/>
      <c r="JTO26" s="663"/>
      <c r="JTP26" s="663"/>
      <c r="JTQ26" s="663"/>
      <c r="JTR26" s="663"/>
      <c r="JTS26" s="663"/>
      <c r="JTT26" s="663"/>
      <c r="JTU26" s="663"/>
      <c r="JTV26" s="663"/>
      <c r="JTW26" s="663"/>
      <c r="JTX26" s="663"/>
      <c r="JTY26" s="663"/>
      <c r="JTZ26" s="663"/>
      <c r="JUA26" s="663"/>
      <c r="JUB26" s="663"/>
      <c r="JUC26" s="663"/>
      <c r="JUD26" s="663"/>
      <c r="JUE26" s="663"/>
      <c r="JUF26" s="663"/>
      <c r="JUG26" s="663"/>
      <c r="JUH26" s="663"/>
      <c r="JUI26" s="663"/>
      <c r="JUJ26" s="663"/>
      <c r="JUK26" s="663"/>
      <c r="JUL26" s="663"/>
      <c r="JUM26" s="663"/>
      <c r="JUN26" s="663"/>
      <c r="JUO26" s="663"/>
      <c r="JUP26" s="663"/>
      <c r="JUQ26" s="663"/>
      <c r="JUR26" s="663"/>
      <c r="JUS26" s="663"/>
      <c r="JUT26" s="663"/>
      <c r="JUU26" s="663"/>
      <c r="JUV26" s="663"/>
      <c r="JUW26" s="663"/>
      <c r="JUX26" s="663"/>
      <c r="JUY26" s="663"/>
      <c r="JUZ26" s="663"/>
      <c r="JVA26" s="663"/>
      <c r="JVB26" s="663"/>
      <c r="JVC26" s="663"/>
      <c r="JVD26" s="663"/>
      <c r="JVE26" s="663"/>
      <c r="JVF26" s="663"/>
      <c r="JVG26" s="663"/>
      <c r="JVH26" s="663"/>
      <c r="JVI26" s="663"/>
      <c r="JVJ26" s="663"/>
      <c r="JVK26" s="663"/>
      <c r="JVL26" s="663"/>
      <c r="JVM26" s="663"/>
      <c r="JVN26" s="663"/>
      <c r="JVO26" s="663"/>
      <c r="JVP26" s="663"/>
      <c r="JVQ26" s="663"/>
      <c r="JVR26" s="663"/>
      <c r="JVS26" s="663"/>
      <c r="JVT26" s="663"/>
      <c r="JVU26" s="663"/>
      <c r="JVV26" s="663"/>
      <c r="JVW26" s="663"/>
      <c r="JVX26" s="663"/>
      <c r="JVY26" s="663"/>
      <c r="JVZ26" s="663"/>
      <c r="JWA26" s="663"/>
      <c r="JWB26" s="663"/>
      <c r="JWC26" s="663"/>
      <c r="JWD26" s="663"/>
      <c r="JWE26" s="663"/>
      <c r="JWF26" s="663"/>
      <c r="JWG26" s="663"/>
      <c r="JWH26" s="663"/>
      <c r="JWI26" s="663"/>
      <c r="JWJ26" s="663"/>
      <c r="JWK26" s="663"/>
      <c r="JWL26" s="663"/>
      <c r="JWM26" s="663"/>
      <c r="JWN26" s="663"/>
      <c r="JWO26" s="663"/>
      <c r="JWP26" s="663"/>
      <c r="JWQ26" s="663"/>
      <c r="JWR26" s="663"/>
      <c r="JWS26" s="663"/>
      <c r="JWT26" s="663"/>
      <c r="JWU26" s="663"/>
      <c r="JWV26" s="663"/>
      <c r="JWW26" s="663"/>
      <c r="JWX26" s="663"/>
      <c r="JWY26" s="663"/>
      <c r="JWZ26" s="663"/>
      <c r="JXA26" s="663"/>
      <c r="JXB26" s="663"/>
      <c r="JXC26" s="663"/>
      <c r="JXD26" s="663"/>
      <c r="JXE26" s="663"/>
      <c r="JXF26" s="663"/>
      <c r="JXG26" s="663"/>
      <c r="JXH26" s="663"/>
      <c r="JXI26" s="663"/>
      <c r="JXJ26" s="663"/>
      <c r="JXK26" s="663"/>
      <c r="JXL26" s="663"/>
      <c r="JXM26" s="663"/>
      <c r="JXN26" s="663"/>
      <c r="JXO26" s="663"/>
      <c r="JXP26" s="663"/>
      <c r="JXQ26" s="663"/>
      <c r="JXR26" s="663"/>
      <c r="JXS26" s="663"/>
      <c r="JXT26" s="663"/>
      <c r="JXU26" s="663"/>
      <c r="JXV26" s="663"/>
      <c r="JXW26" s="663"/>
      <c r="JXX26" s="663"/>
      <c r="JXY26" s="663"/>
      <c r="JXZ26" s="663"/>
      <c r="JYA26" s="663"/>
      <c r="JYB26" s="663"/>
      <c r="JYC26" s="663"/>
      <c r="JYD26" s="663"/>
      <c r="JYE26" s="663"/>
      <c r="JYF26" s="663"/>
      <c r="JYG26" s="663"/>
      <c r="JYH26" s="663"/>
      <c r="JYI26" s="663"/>
      <c r="JYJ26" s="663"/>
      <c r="JYK26" s="663"/>
      <c r="JYL26" s="663"/>
      <c r="JYM26" s="663"/>
      <c r="JYN26" s="663"/>
      <c r="JYO26" s="663"/>
      <c r="JYP26" s="663"/>
      <c r="JYQ26" s="663"/>
      <c r="JYR26" s="663"/>
      <c r="JYS26" s="663"/>
      <c r="JYT26" s="663"/>
      <c r="JYU26" s="663"/>
      <c r="JYV26" s="663"/>
      <c r="JYW26" s="663"/>
      <c r="JYX26" s="663"/>
      <c r="JYY26" s="663"/>
      <c r="JYZ26" s="663"/>
      <c r="JZA26" s="663"/>
      <c r="JZB26" s="663"/>
      <c r="JZC26" s="663"/>
      <c r="JZD26" s="663"/>
      <c r="JZE26" s="663"/>
      <c r="JZF26" s="663"/>
      <c r="JZG26" s="663"/>
      <c r="JZH26" s="663"/>
      <c r="JZI26" s="663"/>
      <c r="JZJ26" s="663"/>
      <c r="JZK26" s="663"/>
      <c r="JZL26" s="663"/>
      <c r="JZM26" s="663"/>
      <c r="JZN26" s="663"/>
      <c r="JZO26" s="663"/>
      <c r="JZP26" s="663"/>
      <c r="JZQ26" s="663"/>
      <c r="JZR26" s="663"/>
      <c r="JZS26" s="663"/>
      <c r="JZT26" s="663"/>
      <c r="JZU26" s="663"/>
      <c r="JZV26" s="663"/>
      <c r="JZW26" s="663"/>
      <c r="JZX26" s="663"/>
      <c r="JZY26" s="663"/>
      <c r="JZZ26" s="663"/>
      <c r="KAA26" s="663"/>
      <c r="KAB26" s="663"/>
      <c r="KAC26" s="663"/>
      <c r="KAD26" s="663"/>
      <c r="KAE26" s="663"/>
      <c r="KAF26" s="663"/>
      <c r="KAG26" s="663"/>
      <c r="KAH26" s="663"/>
      <c r="KAI26" s="663"/>
      <c r="KAJ26" s="663"/>
      <c r="KAK26" s="663"/>
      <c r="KAL26" s="663"/>
      <c r="KAM26" s="663"/>
      <c r="KAN26" s="663"/>
      <c r="KAO26" s="663"/>
      <c r="KAP26" s="663"/>
      <c r="KAQ26" s="663"/>
      <c r="KAR26" s="663"/>
      <c r="KAS26" s="663"/>
      <c r="KAT26" s="663"/>
      <c r="KAU26" s="663"/>
      <c r="KAV26" s="663"/>
      <c r="KAW26" s="663"/>
      <c r="KAX26" s="663"/>
      <c r="KAY26" s="663"/>
      <c r="KAZ26" s="663"/>
      <c r="KBA26" s="663"/>
      <c r="KBB26" s="663"/>
      <c r="KBC26" s="663"/>
      <c r="KBD26" s="663"/>
      <c r="KBE26" s="663"/>
      <c r="KBF26" s="663"/>
      <c r="KBG26" s="663"/>
      <c r="KBH26" s="663"/>
      <c r="KBI26" s="663"/>
      <c r="KBJ26" s="663"/>
      <c r="KBK26" s="663"/>
      <c r="KBL26" s="663"/>
      <c r="KBM26" s="663"/>
      <c r="KBN26" s="663"/>
      <c r="KBO26" s="663"/>
      <c r="KBP26" s="663"/>
      <c r="KBQ26" s="663"/>
      <c r="KBR26" s="663"/>
      <c r="KBS26" s="663"/>
      <c r="KBT26" s="663"/>
      <c r="KBU26" s="663"/>
      <c r="KBV26" s="663"/>
      <c r="KBW26" s="663"/>
      <c r="KBX26" s="663"/>
      <c r="KBY26" s="663"/>
      <c r="KBZ26" s="663"/>
      <c r="KCA26" s="663"/>
      <c r="KCB26" s="663"/>
      <c r="KCC26" s="663"/>
      <c r="KCD26" s="663"/>
      <c r="KCE26" s="663"/>
      <c r="KCF26" s="663"/>
      <c r="KCG26" s="663"/>
      <c r="KCH26" s="663"/>
      <c r="KCI26" s="663"/>
      <c r="KCJ26" s="663"/>
      <c r="KCK26" s="663"/>
      <c r="KCL26" s="663"/>
      <c r="KCM26" s="663"/>
      <c r="KCN26" s="663"/>
      <c r="KCO26" s="663"/>
      <c r="KCP26" s="663"/>
      <c r="KCQ26" s="663"/>
      <c r="KCR26" s="663"/>
      <c r="KCS26" s="663"/>
      <c r="KCT26" s="663"/>
      <c r="KCU26" s="663"/>
      <c r="KCV26" s="663"/>
      <c r="KCW26" s="663"/>
      <c r="KCX26" s="663"/>
      <c r="KCY26" s="663"/>
      <c r="KCZ26" s="663"/>
      <c r="KDA26" s="663"/>
      <c r="KDB26" s="663"/>
      <c r="KDC26" s="663"/>
      <c r="KDD26" s="663"/>
      <c r="KDE26" s="663"/>
      <c r="KDF26" s="663"/>
      <c r="KDG26" s="663"/>
      <c r="KDH26" s="663"/>
      <c r="KDI26" s="663"/>
      <c r="KDJ26" s="663"/>
      <c r="KDK26" s="663"/>
      <c r="KDL26" s="663"/>
      <c r="KDM26" s="663"/>
      <c r="KDN26" s="663"/>
      <c r="KDO26" s="663"/>
      <c r="KDP26" s="663"/>
      <c r="KDQ26" s="663"/>
      <c r="KDR26" s="663"/>
      <c r="KDS26" s="663"/>
      <c r="KDT26" s="663"/>
      <c r="KDU26" s="663"/>
      <c r="KDV26" s="663"/>
      <c r="KDW26" s="663"/>
      <c r="KDX26" s="663"/>
      <c r="KDY26" s="663"/>
      <c r="KDZ26" s="663"/>
      <c r="KEA26" s="663"/>
      <c r="KEB26" s="663"/>
      <c r="KEC26" s="663"/>
      <c r="KED26" s="663"/>
      <c r="KEE26" s="663"/>
      <c r="KEF26" s="663"/>
      <c r="KEG26" s="663"/>
      <c r="KEH26" s="663"/>
      <c r="KEI26" s="663"/>
      <c r="KEJ26" s="663"/>
      <c r="KEK26" s="663"/>
      <c r="KEL26" s="663"/>
      <c r="KEM26" s="663"/>
      <c r="KEN26" s="663"/>
      <c r="KEO26" s="663"/>
      <c r="KEP26" s="663"/>
      <c r="KEQ26" s="663"/>
      <c r="KER26" s="663"/>
      <c r="KES26" s="663"/>
      <c r="KET26" s="663"/>
      <c r="KEU26" s="663"/>
      <c r="KEV26" s="663"/>
      <c r="KEW26" s="663"/>
      <c r="KEX26" s="663"/>
      <c r="KEY26" s="663"/>
      <c r="KEZ26" s="663"/>
      <c r="KFA26" s="663"/>
      <c r="KFB26" s="663"/>
      <c r="KFC26" s="663"/>
      <c r="KFD26" s="663"/>
      <c r="KFE26" s="663"/>
      <c r="KFF26" s="663"/>
      <c r="KFG26" s="663"/>
      <c r="KFH26" s="663"/>
      <c r="KFI26" s="663"/>
      <c r="KFJ26" s="663"/>
      <c r="KFK26" s="663"/>
      <c r="KFL26" s="663"/>
      <c r="KFM26" s="663"/>
      <c r="KFN26" s="663"/>
      <c r="KFO26" s="663"/>
      <c r="KFP26" s="663"/>
      <c r="KFQ26" s="663"/>
      <c r="KFR26" s="663"/>
      <c r="KFS26" s="663"/>
      <c r="KFT26" s="663"/>
      <c r="KFU26" s="663"/>
      <c r="KFV26" s="663"/>
      <c r="KFW26" s="663"/>
      <c r="KFX26" s="663"/>
      <c r="KFY26" s="663"/>
      <c r="KFZ26" s="663"/>
      <c r="KGA26" s="663"/>
      <c r="KGB26" s="663"/>
      <c r="KGC26" s="663"/>
      <c r="KGD26" s="663"/>
      <c r="KGE26" s="663"/>
      <c r="KGF26" s="663"/>
      <c r="KGG26" s="663"/>
      <c r="KGH26" s="663"/>
      <c r="KGI26" s="663"/>
      <c r="KGJ26" s="663"/>
      <c r="KGK26" s="663"/>
      <c r="KGL26" s="663"/>
      <c r="KGM26" s="663"/>
      <c r="KGN26" s="663"/>
      <c r="KGO26" s="663"/>
      <c r="KGP26" s="663"/>
      <c r="KGQ26" s="663"/>
      <c r="KGR26" s="663"/>
      <c r="KGS26" s="663"/>
      <c r="KGT26" s="663"/>
      <c r="KGU26" s="663"/>
      <c r="KGV26" s="663"/>
      <c r="KGW26" s="663"/>
      <c r="KGX26" s="663"/>
      <c r="KGY26" s="663"/>
      <c r="KGZ26" s="663"/>
      <c r="KHA26" s="663"/>
      <c r="KHB26" s="663"/>
      <c r="KHC26" s="663"/>
      <c r="KHD26" s="663"/>
      <c r="KHE26" s="663"/>
      <c r="KHF26" s="663"/>
      <c r="KHG26" s="663"/>
      <c r="KHH26" s="663"/>
      <c r="KHI26" s="663"/>
      <c r="KHJ26" s="663"/>
      <c r="KHK26" s="663"/>
      <c r="KHL26" s="663"/>
      <c r="KHM26" s="663"/>
      <c r="KHN26" s="663"/>
      <c r="KHO26" s="663"/>
      <c r="KHP26" s="663"/>
      <c r="KHQ26" s="663"/>
      <c r="KHR26" s="663"/>
      <c r="KHS26" s="663"/>
      <c r="KHT26" s="663"/>
      <c r="KHU26" s="663"/>
      <c r="KHV26" s="663"/>
      <c r="KHW26" s="663"/>
      <c r="KHX26" s="663"/>
      <c r="KHY26" s="663"/>
      <c r="KHZ26" s="663"/>
      <c r="KIA26" s="663"/>
      <c r="KIB26" s="663"/>
      <c r="KIC26" s="663"/>
      <c r="KID26" s="663"/>
      <c r="KIE26" s="663"/>
      <c r="KIF26" s="663"/>
      <c r="KIG26" s="663"/>
      <c r="KIH26" s="663"/>
      <c r="KII26" s="663"/>
      <c r="KIJ26" s="663"/>
      <c r="KIK26" s="663"/>
      <c r="KIL26" s="663"/>
      <c r="KIM26" s="663"/>
      <c r="KIN26" s="663"/>
      <c r="KIO26" s="663"/>
      <c r="KIP26" s="663"/>
      <c r="KIQ26" s="663"/>
      <c r="KIR26" s="663"/>
      <c r="KIS26" s="663"/>
      <c r="KIT26" s="663"/>
      <c r="KIU26" s="663"/>
      <c r="KIV26" s="663"/>
      <c r="KIW26" s="663"/>
      <c r="KIX26" s="663"/>
      <c r="KIY26" s="663"/>
      <c r="KIZ26" s="663"/>
      <c r="KJA26" s="663"/>
      <c r="KJB26" s="663"/>
      <c r="KJC26" s="663"/>
      <c r="KJD26" s="663"/>
      <c r="KJE26" s="663"/>
      <c r="KJF26" s="663"/>
      <c r="KJG26" s="663"/>
      <c r="KJH26" s="663"/>
      <c r="KJI26" s="663"/>
      <c r="KJJ26" s="663"/>
      <c r="KJK26" s="663"/>
      <c r="KJL26" s="663"/>
      <c r="KJM26" s="663"/>
      <c r="KJN26" s="663"/>
      <c r="KJO26" s="663"/>
      <c r="KJP26" s="663"/>
      <c r="KJQ26" s="663"/>
      <c r="KJR26" s="663"/>
      <c r="KJS26" s="663"/>
      <c r="KJT26" s="663"/>
      <c r="KJU26" s="663"/>
      <c r="KJV26" s="663"/>
      <c r="KJW26" s="663"/>
      <c r="KJX26" s="663"/>
      <c r="KJY26" s="663"/>
      <c r="KJZ26" s="663"/>
      <c r="KKA26" s="663"/>
      <c r="KKB26" s="663"/>
      <c r="KKC26" s="663"/>
      <c r="KKD26" s="663"/>
      <c r="KKE26" s="663"/>
      <c r="KKF26" s="663"/>
      <c r="KKG26" s="663"/>
      <c r="KKH26" s="663"/>
      <c r="KKI26" s="663"/>
      <c r="KKJ26" s="663"/>
      <c r="KKK26" s="663"/>
      <c r="KKL26" s="663"/>
      <c r="KKM26" s="663"/>
      <c r="KKN26" s="663"/>
      <c r="KKO26" s="663"/>
      <c r="KKP26" s="663"/>
      <c r="KKQ26" s="663"/>
      <c r="KKR26" s="663"/>
      <c r="KKS26" s="663"/>
      <c r="KKT26" s="663"/>
      <c r="KKU26" s="663"/>
      <c r="KKV26" s="663"/>
      <c r="KKW26" s="663"/>
      <c r="KKX26" s="663"/>
      <c r="KKY26" s="663"/>
      <c r="KKZ26" s="663"/>
      <c r="KLA26" s="663"/>
      <c r="KLB26" s="663"/>
      <c r="KLC26" s="663"/>
      <c r="KLD26" s="663"/>
      <c r="KLE26" s="663"/>
      <c r="KLF26" s="663"/>
      <c r="KLG26" s="663"/>
      <c r="KLH26" s="663"/>
      <c r="KLI26" s="663"/>
      <c r="KLJ26" s="663"/>
      <c r="KLK26" s="663"/>
      <c r="KLL26" s="663"/>
      <c r="KLM26" s="663"/>
      <c r="KLN26" s="663"/>
      <c r="KLO26" s="663"/>
      <c r="KLP26" s="663"/>
      <c r="KLQ26" s="663"/>
      <c r="KLR26" s="663"/>
      <c r="KLS26" s="663"/>
      <c r="KLT26" s="663"/>
      <c r="KLU26" s="663"/>
      <c r="KLV26" s="663"/>
      <c r="KLW26" s="663"/>
      <c r="KLX26" s="663"/>
      <c r="KLY26" s="663"/>
      <c r="KLZ26" s="663"/>
      <c r="KMA26" s="663"/>
      <c r="KMB26" s="663"/>
      <c r="KMC26" s="663"/>
      <c r="KMD26" s="663"/>
      <c r="KME26" s="663"/>
      <c r="KMF26" s="663"/>
      <c r="KMG26" s="663"/>
      <c r="KMH26" s="663"/>
      <c r="KMI26" s="663"/>
      <c r="KMJ26" s="663"/>
      <c r="KMK26" s="663"/>
      <c r="KML26" s="663"/>
      <c r="KMM26" s="663"/>
      <c r="KMN26" s="663"/>
      <c r="KMO26" s="663"/>
      <c r="KMP26" s="663"/>
      <c r="KMQ26" s="663"/>
      <c r="KMR26" s="663"/>
      <c r="KMS26" s="663"/>
      <c r="KMT26" s="663"/>
      <c r="KMU26" s="663"/>
      <c r="KMV26" s="663"/>
      <c r="KMW26" s="663"/>
      <c r="KMX26" s="663"/>
      <c r="KMY26" s="663"/>
      <c r="KMZ26" s="663"/>
      <c r="KNA26" s="663"/>
      <c r="KNB26" s="663"/>
      <c r="KNC26" s="663"/>
      <c r="KND26" s="663"/>
      <c r="KNE26" s="663"/>
      <c r="KNF26" s="663"/>
      <c r="KNG26" s="663"/>
      <c r="KNH26" s="663"/>
      <c r="KNI26" s="663"/>
      <c r="KNJ26" s="663"/>
      <c r="KNK26" s="663"/>
      <c r="KNL26" s="663"/>
      <c r="KNM26" s="663"/>
      <c r="KNN26" s="663"/>
      <c r="KNO26" s="663"/>
      <c r="KNP26" s="663"/>
      <c r="KNQ26" s="663"/>
      <c r="KNR26" s="663"/>
      <c r="KNS26" s="663"/>
      <c r="KNT26" s="663"/>
      <c r="KNU26" s="663"/>
      <c r="KNV26" s="663"/>
      <c r="KNW26" s="663"/>
      <c r="KNX26" s="663"/>
      <c r="KNY26" s="663"/>
      <c r="KNZ26" s="663"/>
      <c r="KOA26" s="663"/>
      <c r="KOB26" s="663"/>
      <c r="KOC26" s="663"/>
      <c r="KOD26" s="663"/>
      <c r="KOE26" s="663"/>
      <c r="KOF26" s="663"/>
      <c r="KOG26" s="663"/>
      <c r="KOH26" s="663"/>
      <c r="KOI26" s="663"/>
      <c r="KOJ26" s="663"/>
      <c r="KOK26" s="663"/>
      <c r="KOL26" s="663"/>
      <c r="KOM26" s="663"/>
      <c r="KON26" s="663"/>
      <c r="KOO26" s="663"/>
      <c r="KOP26" s="663"/>
      <c r="KOQ26" s="663"/>
      <c r="KOR26" s="663"/>
      <c r="KOS26" s="663"/>
      <c r="KOT26" s="663"/>
      <c r="KOU26" s="663"/>
      <c r="KOV26" s="663"/>
      <c r="KOW26" s="663"/>
      <c r="KOX26" s="663"/>
      <c r="KOY26" s="663"/>
      <c r="KOZ26" s="663"/>
      <c r="KPA26" s="663"/>
      <c r="KPB26" s="663"/>
      <c r="KPC26" s="663"/>
      <c r="KPD26" s="663"/>
      <c r="KPE26" s="663"/>
      <c r="KPF26" s="663"/>
      <c r="KPG26" s="663"/>
      <c r="KPH26" s="663"/>
      <c r="KPI26" s="663"/>
      <c r="KPJ26" s="663"/>
      <c r="KPK26" s="663"/>
      <c r="KPL26" s="663"/>
      <c r="KPM26" s="663"/>
      <c r="KPN26" s="663"/>
      <c r="KPO26" s="663"/>
      <c r="KPP26" s="663"/>
      <c r="KPQ26" s="663"/>
      <c r="KPR26" s="663"/>
      <c r="KPS26" s="663"/>
      <c r="KPT26" s="663"/>
      <c r="KPU26" s="663"/>
      <c r="KPV26" s="663"/>
      <c r="KPW26" s="663"/>
      <c r="KPX26" s="663"/>
      <c r="KPY26" s="663"/>
      <c r="KPZ26" s="663"/>
      <c r="KQA26" s="663"/>
      <c r="KQB26" s="663"/>
      <c r="KQC26" s="663"/>
      <c r="KQD26" s="663"/>
      <c r="KQE26" s="663"/>
      <c r="KQF26" s="663"/>
      <c r="KQG26" s="663"/>
      <c r="KQH26" s="663"/>
      <c r="KQI26" s="663"/>
      <c r="KQJ26" s="663"/>
      <c r="KQK26" s="663"/>
      <c r="KQL26" s="663"/>
      <c r="KQM26" s="663"/>
      <c r="KQN26" s="663"/>
      <c r="KQO26" s="663"/>
      <c r="KQP26" s="663"/>
      <c r="KQQ26" s="663"/>
      <c r="KQR26" s="663"/>
      <c r="KQS26" s="663"/>
      <c r="KQT26" s="663"/>
      <c r="KQU26" s="663"/>
      <c r="KQV26" s="663"/>
      <c r="KQW26" s="663"/>
      <c r="KQX26" s="663"/>
      <c r="KQY26" s="663"/>
      <c r="KQZ26" s="663"/>
      <c r="KRA26" s="663"/>
      <c r="KRB26" s="663"/>
      <c r="KRC26" s="663"/>
      <c r="KRD26" s="663"/>
      <c r="KRE26" s="663"/>
      <c r="KRF26" s="663"/>
      <c r="KRG26" s="663"/>
      <c r="KRH26" s="663"/>
      <c r="KRI26" s="663"/>
      <c r="KRJ26" s="663"/>
      <c r="KRK26" s="663"/>
      <c r="KRL26" s="663"/>
      <c r="KRM26" s="663"/>
      <c r="KRN26" s="663"/>
      <c r="KRO26" s="663"/>
      <c r="KRP26" s="663"/>
      <c r="KRQ26" s="663"/>
      <c r="KRR26" s="663"/>
      <c r="KRS26" s="663"/>
      <c r="KRT26" s="663"/>
      <c r="KRU26" s="663"/>
      <c r="KRV26" s="663"/>
      <c r="KRW26" s="663"/>
      <c r="KRX26" s="663"/>
      <c r="KRY26" s="663"/>
      <c r="KRZ26" s="663"/>
      <c r="KSA26" s="663"/>
      <c r="KSB26" s="663"/>
      <c r="KSC26" s="663"/>
      <c r="KSD26" s="663"/>
      <c r="KSE26" s="663"/>
      <c r="KSF26" s="663"/>
      <c r="KSG26" s="663"/>
      <c r="KSH26" s="663"/>
      <c r="KSI26" s="663"/>
      <c r="KSJ26" s="663"/>
      <c r="KSK26" s="663"/>
      <c r="KSL26" s="663"/>
      <c r="KSM26" s="663"/>
      <c r="KSN26" s="663"/>
      <c r="KSO26" s="663"/>
      <c r="KSP26" s="663"/>
      <c r="KSQ26" s="663"/>
      <c r="KSR26" s="663"/>
      <c r="KSS26" s="663"/>
      <c r="KST26" s="663"/>
      <c r="KSU26" s="663"/>
      <c r="KSV26" s="663"/>
      <c r="KSW26" s="663"/>
      <c r="KSX26" s="663"/>
      <c r="KSY26" s="663"/>
      <c r="KSZ26" s="663"/>
      <c r="KTA26" s="663"/>
      <c r="KTB26" s="663"/>
      <c r="KTC26" s="663"/>
      <c r="KTD26" s="663"/>
      <c r="KTE26" s="663"/>
      <c r="KTF26" s="663"/>
      <c r="KTG26" s="663"/>
      <c r="KTH26" s="663"/>
      <c r="KTI26" s="663"/>
      <c r="KTJ26" s="663"/>
      <c r="KTK26" s="663"/>
      <c r="KTL26" s="663"/>
      <c r="KTM26" s="663"/>
      <c r="KTN26" s="663"/>
      <c r="KTO26" s="663"/>
      <c r="KTP26" s="663"/>
      <c r="KTQ26" s="663"/>
      <c r="KTR26" s="663"/>
      <c r="KTS26" s="663"/>
      <c r="KTT26" s="663"/>
      <c r="KTU26" s="663"/>
      <c r="KTV26" s="663"/>
      <c r="KTW26" s="663"/>
      <c r="KTX26" s="663"/>
      <c r="KTY26" s="663"/>
      <c r="KTZ26" s="663"/>
      <c r="KUA26" s="663"/>
      <c r="KUB26" s="663"/>
      <c r="KUC26" s="663"/>
      <c r="KUD26" s="663"/>
      <c r="KUE26" s="663"/>
      <c r="KUF26" s="663"/>
      <c r="KUG26" s="663"/>
      <c r="KUH26" s="663"/>
      <c r="KUI26" s="663"/>
      <c r="KUJ26" s="663"/>
      <c r="KUK26" s="663"/>
      <c r="KUL26" s="663"/>
      <c r="KUM26" s="663"/>
      <c r="KUN26" s="663"/>
      <c r="KUO26" s="663"/>
      <c r="KUP26" s="663"/>
      <c r="KUQ26" s="663"/>
      <c r="KUR26" s="663"/>
      <c r="KUS26" s="663"/>
      <c r="KUT26" s="663"/>
      <c r="KUU26" s="663"/>
      <c r="KUV26" s="663"/>
      <c r="KUW26" s="663"/>
      <c r="KUX26" s="663"/>
      <c r="KUY26" s="663"/>
      <c r="KUZ26" s="663"/>
      <c r="KVA26" s="663"/>
      <c r="KVB26" s="663"/>
      <c r="KVC26" s="663"/>
      <c r="KVD26" s="663"/>
      <c r="KVE26" s="663"/>
      <c r="KVF26" s="663"/>
      <c r="KVG26" s="663"/>
      <c r="KVH26" s="663"/>
      <c r="KVI26" s="663"/>
      <c r="KVJ26" s="663"/>
      <c r="KVK26" s="663"/>
      <c r="KVL26" s="663"/>
      <c r="KVM26" s="663"/>
      <c r="KVN26" s="663"/>
      <c r="KVO26" s="663"/>
      <c r="KVP26" s="663"/>
      <c r="KVQ26" s="663"/>
      <c r="KVR26" s="663"/>
      <c r="KVS26" s="663"/>
      <c r="KVT26" s="663"/>
      <c r="KVU26" s="663"/>
      <c r="KVV26" s="663"/>
      <c r="KVW26" s="663"/>
      <c r="KVX26" s="663"/>
      <c r="KVY26" s="663"/>
      <c r="KVZ26" s="663"/>
      <c r="KWA26" s="663"/>
      <c r="KWB26" s="663"/>
      <c r="KWC26" s="663"/>
      <c r="KWD26" s="663"/>
      <c r="KWE26" s="663"/>
      <c r="KWF26" s="663"/>
      <c r="KWG26" s="663"/>
      <c r="KWH26" s="663"/>
      <c r="KWI26" s="663"/>
      <c r="KWJ26" s="663"/>
      <c r="KWK26" s="663"/>
      <c r="KWL26" s="663"/>
      <c r="KWM26" s="663"/>
      <c r="KWN26" s="663"/>
      <c r="KWO26" s="663"/>
      <c r="KWP26" s="663"/>
      <c r="KWQ26" s="663"/>
      <c r="KWR26" s="663"/>
      <c r="KWS26" s="663"/>
      <c r="KWT26" s="663"/>
      <c r="KWU26" s="663"/>
      <c r="KWV26" s="663"/>
      <c r="KWW26" s="663"/>
      <c r="KWX26" s="663"/>
      <c r="KWY26" s="663"/>
      <c r="KWZ26" s="663"/>
      <c r="KXA26" s="663"/>
      <c r="KXB26" s="663"/>
      <c r="KXC26" s="663"/>
      <c r="KXD26" s="663"/>
      <c r="KXE26" s="663"/>
      <c r="KXF26" s="663"/>
      <c r="KXG26" s="663"/>
      <c r="KXH26" s="663"/>
      <c r="KXI26" s="663"/>
      <c r="KXJ26" s="663"/>
      <c r="KXK26" s="663"/>
      <c r="KXL26" s="663"/>
      <c r="KXM26" s="663"/>
      <c r="KXN26" s="663"/>
      <c r="KXO26" s="663"/>
      <c r="KXP26" s="663"/>
      <c r="KXQ26" s="663"/>
      <c r="KXR26" s="663"/>
      <c r="KXS26" s="663"/>
      <c r="KXT26" s="663"/>
      <c r="KXU26" s="663"/>
      <c r="KXV26" s="663"/>
      <c r="KXW26" s="663"/>
      <c r="KXX26" s="663"/>
      <c r="KXY26" s="663"/>
      <c r="KXZ26" s="663"/>
      <c r="KYA26" s="663"/>
      <c r="KYB26" s="663"/>
      <c r="KYC26" s="663"/>
      <c r="KYD26" s="663"/>
      <c r="KYE26" s="663"/>
      <c r="KYF26" s="663"/>
      <c r="KYG26" s="663"/>
      <c r="KYH26" s="663"/>
      <c r="KYI26" s="663"/>
      <c r="KYJ26" s="663"/>
      <c r="KYK26" s="663"/>
      <c r="KYL26" s="663"/>
      <c r="KYM26" s="663"/>
      <c r="KYN26" s="663"/>
      <c r="KYO26" s="663"/>
      <c r="KYP26" s="663"/>
      <c r="KYQ26" s="663"/>
      <c r="KYR26" s="663"/>
      <c r="KYS26" s="663"/>
      <c r="KYT26" s="663"/>
      <c r="KYU26" s="663"/>
      <c r="KYV26" s="663"/>
      <c r="KYW26" s="663"/>
      <c r="KYX26" s="663"/>
      <c r="KYY26" s="663"/>
      <c r="KYZ26" s="663"/>
      <c r="KZA26" s="663"/>
      <c r="KZB26" s="663"/>
      <c r="KZC26" s="663"/>
      <c r="KZD26" s="663"/>
      <c r="KZE26" s="663"/>
      <c r="KZF26" s="663"/>
      <c r="KZG26" s="663"/>
      <c r="KZH26" s="663"/>
      <c r="KZI26" s="663"/>
      <c r="KZJ26" s="663"/>
      <c r="KZK26" s="663"/>
      <c r="KZL26" s="663"/>
      <c r="KZM26" s="663"/>
      <c r="KZN26" s="663"/>
      <c r="KZO26" s="663"/>
      <c r="KZP26" s="663"/>
      <c r="KZQ26" s="663"/>
      <c r="KZR26" s="663"/>
      <c r="KZS26" s="663"/>
      <c r="KZT26" s="663"/>
      <c r="KZU26" s="663"/>
      <c r="KZV26" s="663"/>
      <c r="KZW26" s="663"/>
      <c r="KZX26" s="663"/>
      <c r="KZY26" s="663"/>
      <c r="KZZ26" s="663"/>
      <c r="LAA26" s="663"/>
      <c r="LAB26" s="663"/>
      <c r="LAC26" s="663"/>
      <c r="LAD26" s="663"/>
      <c r="LAE26" s="663"/>
      <c r="LAF26" s="663"/>
      <c r="LAG26" s="663"/>
      <c r="LAH26" s="663"/>
      <c r="LAI26" s="663"/>
      <c r="LAJ26" s="663"/>
      <c r="LAK26" s="663"/>
      <c r="LAL26" s="663"/>
      <c r="LAM26" s="663"/>
      <c r="LAN26" s="663"/>
      <c r="LAO26" s="663"/>
      <c r="LAP26" s="663"/>
      <c r="LAQ26" s="663"/>
      <c r="LAR26" s="663"/>
      <c r="LAS26" s="663"/>
      <c r="LAT26" s="663"/>
      <c r="LAU26" s="663"/>
      <c r="LAV26" s="663"/>
      <c r="LAW26" s="663"/>
      <c r="LAX26" s="663"/>
      <c r="LAY26" s="663"/>
      <c r="LAZ26" s="663"/>
      <c r="LBA26" s="663"/>
      <c r="LBB26" s="663"/>
      <c r="LBC26" s="663"/>
      <c r="LBD26" s="663"/>
      <c r="LBE26" s="663"/>
      <c r="LBF26" s="663"/>
      <c r="LBG26" s="663"/>
      <c r="LBH26" s="663"/>
      <c r="LBI26" s="663"/>
      <c r="LBJ26" s="663"/>
      <c r="LBK26" s="663"/>
      <c r="LBL26" s="663"/>
      <c r="LBM26" s="663"/>
      <c r="LBN26" s="663"/>
      <c r="LBO26" s="663"/>
      <c r="LBP26" s="663"/>
      <c r="LBQ26" s="663"/>
      <c r="LBR26" s="663"/>
      <c r="LBS26" s="663"/>
      <c r="LBT26" s="663"/>
      <c r="LBU26" s="663"/>
      <c r="LBV26" s="663"/>
      <c r="LBW26" s="663"/>
      <c r="LBX26" s="663"/>
      <c r="LBY26" s="663"/>
      <c r="LBZ26" s="663"/>
      <c r="LCA26" s="663"/>
      <c r="LCB26" s="663"/>
      <c r="LCC26" s="663"/>
      <c r="LCD26" s="663"/>
      <c r="LCE26" s="663"/>
      <c r="LCF26" s="663"/>
      <c r="LCG26" s="663"/>
      <c r="LCH26" s="663"/>
      <c r="LCI26" s="663"/>
      <c r="LCJ26" s="663"/>
      <c r="LCK26" s="663"/>
      <c r="LCL26" s="663"/>
      <c r="LCM26" s="663"/>
      <c r="LCN26" s="663"/>
      <c r="LCO26" s="663"/>
      <c r="LCP26" s="663"/>
      <c r="LCQ26" s="663"/>
      <c r="LCR26" s="663"/>
      <c r="LCS26" s="663"/>
      <c r="LCT26" s="663"/>
      <c r="LCU26" s="663"/>
      <c r="LCV26" s="663"/>
      <c r="LCW26" s="663"/>
      <c r="LCX26" s="663"/>
      <c r="LCY26" s="663"/>
      <c r="LCZ26" s="663"/>
      <c r="LDA26" s="663"/>
      <c r="LDB26" s="663"/>
      <c r="LDC26" s="663"/>
      <c r="LDD26" s="663"/>
      <c r="LDE26" s="663"/>
      <c r="LDF26" s="663"/>
      <c r="LDG26" s="663"/>
      <c r="LDH26" s="663"/>
      <c r="LDI26" s="663"/>
      <c r="LDJ26" s="663"/>
      <c r="LDK26" s="663"/>
      <c r="LDL26" s="663"/>
      <c r="LDM26" s="663"/>
      <c r="LDN26" s="663"/>
      <c r="LDO26" s="663"/>
      <c r="LDP26" s="663"/>
      <c r="LDQ26" s="663"/>
      <c r="LDR26" s="663"/>
      <c r="LDS26" s="663"/>
      <c r="LDT26" s="663"/>
      <c r="LDU26" s="663"/>
      <c r="LDV26" s="663"/>
      <c r="LDW26" s="663"/>
      <c r="LDX26" s="663"/>
      <c r="LDY26" s="663"/>
      <c r="LDZ26" s="663"/>
      <c r="LEA26" s="663"/>
      <c r="LEB26" s="663"/>
      <c r="LEC26" s="663"/>
      <c r="LED26" s="663"/>
      <c r="LEE26" s="663"/>
      <c r="LEF26" s="663"/>
      <c r="LEG26" s="663"/>
      <c r="LEH26" s="663"/>
      <c r="LEI26" s="663"/>
      <c r="LEJ26" s="663"/>
      <c r="LEK26" s="663"/>
      <c r="LEL26" s="663"/>
      <c r="LEM26" s="663"/>
      <c r="LEN26" s="663"/>
      <c r="LEO26" s="663"/>
      <c r="LEP26" s="663"/>
      <c r="LEQ26" s="663"/>
      <c r="LER26" s="663"/>
      <c r="LES26" s="663"/>
      <c r="LET26" s="663"/>
      <c r="LEU26" s="663"/>
      <c r="LEV26" s="663"/>
      <c r="LEW26" s="663"/>
      <c r="LEX26" s="663"/>
      <c r="LEY26" s="663"/>
      <c r="LEZ26" s="663"/>
      <c r="LFA26" s="663"/>
      <c r="LFB26" s="663"/>
      <c r="LFC26" s="663"/>
      <c r="LFD26" s="663"/>
      <c r="LFE26" s="663"/>
      <c r="LFF26" s="663"/>
      <c r="LFG26" s="663"/>
      <c r="LFH26" s="663"/>
      <c r="LFI26" s="663"/>
      <c r="LFJ26" s="663"/>
      <c r="LFK26" s="663"/>
      <c r="LFL26" s="663"/>
      <c r="LFM26" s="663"/>
      <c r="LFN26" s="663"/>
      <c r="LFO26" s="663"/>
      <c r="LFP26" s="663"/>
      <c r="LFQ26" s="663"/>
      <c r="LFR26" s="663"/>
      <c r="LFS26" s="663"/>
      <c r="LFT26" s="663"/>
      <c r="LFU26" s="663"/>
      <c r="LFV26" s="663"/>
      <c r="LFW26" s="663"/>
      <c r="LFX26" s="663"/>
      <c r="LFY26" s="663"/>
      <c r="LFZ26" s="663"/>
      <c r="LGA26" s="663"/>
      <c r="LGB26" s="663"/>
      <c r="LGC26" s="663"/>
      <c r="LGD26" s="663"/>
      <c r="LGE26" s="663"/>
      <c r="LGF26" s="663"/>
      <c r="LGG26" s="663"/>
      <c r="LGH26" s="663"/>
      <c r="LGI26" s="663"/>
      <c r="LGJ26" s="663"/>
      <c r="LGK26" s="663"/>
      <c r="LGL26" s="663"/>
      <c r="LGM26" s="663"/>
      <c r="LGN26" s="663"/>
      <c r="LGO26" s="663"/>
      <c r="LGP26" s="663"/>
      <c r="LGQ26" s="663"/>
      <c r="LGR26" s="663"/>
      <c r="LGS26" s="663"/>
      <c r="LGT26" s="663"/>
      <c r="LGU26" s="663"/>
      <c r="LGV26" s="663"/>
      <c r="LGW26" s="663"/>
      <c r="LGX26" s="663"/>
      <c r="LGY26" s="663"/>
      <c r="LGZ26" s="663"/>
      <c r="LHA26" s="663"/>
      <c r="LHB26" s="663"/>
      <c r="LHC26" s="663"/>
      <c r="LHD26" s="663"/>
      <c r="LHE26" s="663"/>
      <c r="LHF26" s="663"/>
      <c r="LHG26" s="663"/>
      <c r="LHH26" s="663"/>
      <c r="LHI26" s="663"/>
      <c r="LHJ26" s="663"/>
      <c r="LHK26" s="663"/>
      <c r="LHL26" s="663"/>
      <c r="LHM26" s="663"/>
      <c r="LHN26" s="663"/>
      <c r="LHO26" s="663"/>
      <c r="LHP26" s="663"/>
      <c r="LHQ26" s="663"/>
      <c r="LHR26" s="663"/>
      <c r="LHS26" s="663"/>
      <c r="LHT26" s="663"/>
      <c r="LHU26" s="663"/>
      <c r="LHV26" s="663"/>
      <c r="LHW26" s="663"/>
      <c r="LHX26" s="663"/>
      <c r="LHY26" s="663"/>
      <c r="LHZ26" s="663"/>
      <c r="LIA26" s="663"/>
      <c r="LIB26" s="663"/>
      <c r="LIC26" s="663"/>
      <c r="LID26" s="663"/>
      <c r="LIE26" s="663"/>
      <c r="LIF26" s="663"/>
      <c r="LIG26" s="663"/>
      <c r="LIH26" s="663"/>
      <c r="LII26" s="663"/>
      <c r="LIJ26" s="663"/>
      <c r="LIK26" s="663"/>
      <c r="LIL26" s="663"/>
      <c r="LIM26" s="663"/>
      <c r="LIN26" s="663"/>
      <c r="LIO26" s="663"/>
      <c r="LIP26" s="663"/>
      <c r="LIQ26" s="663"/>
      <c r="LIR26" s="663"/>
      <c r="LIS26" s="663"/>
      <c r="LIT26" s="663"/>
      <c r="LIU26" s="663"/>
      <c r="LIV26" s="663"/>
      <c r="LIW26" s="663"/>
      <c r="LIX26" s="663"/>
      <c r="LIY26" s="663"/>
      <c r="LIZ26" s="663"/>
      <c r="LJA26" s="663"/>
      <c r="LJB26" s="663"/>
      <c r="LJC26" s="663"/>
      <c r="LJD26" s="663"/>
      <c r="LJE26" s="663"/>
      <c r="LJF26" s="663"/>
      <c r="LJG26" s="663"/>
      <c r="LJH26" s="663"/>
      <c r="LJI26" s="663"/>
      <c r="LJJ26" s="663"/>
      <c r="LJK26" s="663"/>
      <c r="LJL26" s="663"/>
      <c r="LJM26" s="663"/>
      <c r="LJN26" s="663"/>
      <c r="LJO26" s="663"/>
      <c r="LJP26" s="663"/>
      <c r="LJQ26" s="663"/>
      <c r="LJR26" s="663"/>
      <c r="LJS26" s="663"/>
      <c r="LJT26" s="663"/>
      <c r="LJU26" s="663"/>
      <c r="LJV26" s="663"/>
      <c r="LJW26" s="663"/>
      <c r="LJX26" s="663"/>
      <c r="LJY26" s="663"/>
      <c r="LJZ26" s="663"/>
      <c r="LKA26" s="663"/>
      <c r="LKB26" s="663"/>
      <c r="LKC26" s="663"/>
      <c r="LKD26" s="663"/>
      <c r="LKE26" s="663"/>
      <c r="LKF26" s="663"/>
      <c r="LKG26" s="663"/>
      <c r="LKH26" s="663"/>
      <c r="LKI26" s="663"/>
      <c r="LKJ26" s="663"/>
      <c r="LKK26" s="663"/>
      <c r="LKL26" s="663"/>
      <c r="LKM26" s="663"/>
      <c r="LKN26" s="663"/>
      <c r="LKO26" s="663"/>
      <c r="LKP26" s="663"/>
      <c r="LKQ26" s="663"/>
      <c r="LKR26" s="663"/>
      <c r="LKS26" s="663"/>
      <c r="LKT26" s="663"/>
      <c r="LKU26" s="663"/>
      <c r="LKV26" s="663"/>
      <c r="LKW26" s="663"/>
      <c r="LKX26" s="663"/>
      <c r="LKY26" s="663"/>
      <c r="LKZ26" s="663"/>
      <c r="LLA26" s="663"/>
      <c r="LLB26" s="663"/>
      <c r="LLC26" s="663"/>
      <c r="LLD26" s="663"/>
      <c r="LLE26" s="663"/>
      <c r="LLF26" s="663"/>
      <c r="LLG26" s="663"/>
      <c r="LLH26" s="663"/>
      <c r="LLI26" s="663"/>
      <c r="LLJ26" s="663"/>
      <c r="LLK26" s="663"/>
      <c r="LLL26" s="663"/>
      <c r="LLM26" s="663"/>
      <c r="LLN26" s="663"/>
      <c r="LLO26" s="663"/>
      <c r="LLP26" s="663"/>
      <c r="LLQ26" s="663"/>
      <c r="LLR26" s="663"/>
      <c r="LLS26" s="663"/>
      <c r="LLT26" s="663"/>
      <c r="LLU26" s="663"/>
      <c r="LLV26" s="663"/>
      <c r="LLW26" s="663"/>
      <c r="LLX26" s="663"/>
      <c r="LLY26" s="663"/>
      <c r="LLZ26" s="663"/>
      <c r="LMA26" s="663"/>
      <c r="LMB26" s="663"/>
      <c r="LMC26" s="663"/>
      <c r="LMD26" s="663"/>
      <c r="LME26" s="663"/>
      <c r="LMF26" s="663"/>
      <c r="LMG26" s="663"/>
      <c r="LMH26" s="663"/>
      <c r="LMI26" s="663"/>
      <c r="LMJ26" s="663"/>
      <c r="LMK26" s="663"/>
      <c r="LML26" s="663"/>
      <c r="LMM26" s="663"/>
      <c r="LMN26" s="663"/>
      <c r="LMO26" s="663"/>
      <c r="LMP26" s="663"/>
      <c r="LMQ26" s="663"/>
      <c r="LMR26" s="663"/>
      <c r="LMS26" s="663"/>
      <c r="LMT26" s="663"/>
      <c r="LMU26" s="663"/>
      <c r="LMV26" s="663"/>
      <c r="LMW26" s="663"/>
      <c r="LMX26" s="663"/>
      <c r="LMY26" s="663"/>
      <c r="LMZ26" s="663"/>
      <c r="LNA26" s="663"/>
      <c r="LNB26" s="663"/>
      <c r="LNC26" s="663"/>
      <c r="LND26" s="663"/>
      <c r="LNE26" s="663"/>
      <c r="LNF26" s="663"/>
      <c r="LNG26" s="663"/>
      <c r="LNH26" s="663"/>
      <c r="LNI26" s="663"/>
      <c r="LNJ26" s="663"/>
      <c r="LNK26" s="663"/>
      <c r="LNL26" s="663"/>
      <c r="LNM26" s="663"/>
      <c r="LNN26" s="663"/>
      <c r="LNO26" s="663"/>
      <c r="LNP26" s="663"/>
      <c r="LNQ26" s="663"/>
      <c r="LNR26" s="663"/>
      <c r="LNS26" s="663"/>
      <c r="LNT26" s="663"/>
      <c r="LNU26" s="663"/>
      <c r="LNV26" s="663"/>
      <c r="LNW26" s="663"/>
      <c r="LNX26" s="663"/>
      <c r="LNY26" s="663"/>
      <c r="LNZ26" s="663"/>
      <c r="LOA26" s="663"/>
      <c r="LOB26" s="663"/>
      <c r="LOC26" s="663"/>
      <c r="LOD26" s="663"/>
      <c r="LOE26" s="663"/>
      <c r="LOF26" s="663"/>
      <c r="LOG26" s="663"/>
      <c r="LOH26" s="663"/>
      <c r="LOI26" s="663"/>
      <c r="LOJ26" s="663"/>
      <c r="LOK26" s="663"/>
      <c r="LOL26" s="663"/>
      <c r="LOM26" s="663"/>
      <c r="LON26" s="663"/>
      <c r="LOO26" s="663"/>
      <c r="LOP26" s="663"/>
      <c r="LOQ26" s="663"/>
      <c r="LOR26" s="663"/>
      <c r="LOS26" s="663"/>
      <c r="LOT26" s="663"/>
      <c r="LOU26" s="663"/>
      <c r="LOV26" s="663"/>
      <c r="LOW26" s="663"/>
      <c r="LOX26" s="663"/>
      <c r="LOY26" s="663"/>
      <c r="LOZ26" s="663"/>
      <c r="LPA26" s="663"/>
      <c r="LPB26" s="663"/>
      <c r="LPC26" s="663"/>
      <c r="LPD26" s="663"/>
      <c r="LPE26" s="663"/>
      <c r="LPF26" s="663"/>
      <c r="LPG26" s="663"/>
      <c r="LPH26" s="663"/>
      <c r="LPI26" s="663"/>
      <c r="LPJ26" s="663"/>
      <c r="LPK26" s="663"/>
      <c r="LPL26" s="663"/>
      <c r="LPM26" s="663"/>
      <c r="LPN26" s="663"/>
      <c r="LPO26" s="663"/>
      <c r="LPP26" s="663"/>
      <c r="LPQ26" s="663"/>
      <c r="LPR26" s="663"/>
      <c r="LPS26" s="663"/>
      <c r="LPT26" s="663"/>
      <c r="LPU26" s="663"/>
      <c r="LPV26" s="663"/>
      <c r="LPW26" s="663"/>
      <c r="LPX26" s="663"/>
      <c r="LPY26" s="663"/>
      <c r="LPZ26" s="663"/>
      <c r="LQA26" s="663"/>
      <c r="LQB26" s="663"/>
      <c r="LQC26" s="663"/>
      <c r="LQD26" s="663"/>
      <c r="LQE26" s="663"/>
      <c r="LQF26" s="663"/>
      <c r="LQG26" s="663"/>
      <c r="LQH26" s="663"/>
      <c r="LQI26" s="663"/>
      <c r="LQJ26" s="663"/>
      <c r="LQK26" s="663"/>
      <c r="LQL26" s="663"/>
      <c r="LQM26" s="663"/>
      <c r="LQN26" s="663"/>
      <c r="LQO26" s="663"/>
      <c r="LQP26" s="663"/>
      <c r="LQQ26" s="663"/>
      <c r="LQR26" s="663"/>
      <c r="LQS26" s="663"/>
      <c r="LQT26" s="663"/>
      <c r="LQU26" s="663"/>
      <c r="LQV26" s="663"/>
      <c r="LQW26" s="663"/>
      <c r="LQX26" s="663"/>
      <c r="LQY26" s="663"/>
      <c r="LQZ26" s="663"/>
      <c r="LRA26" s="663"/>
      <c r="LRB26" s="663"/>
      <c r="LRC26" s="663"/>
      <c r="LRD26" s="663"/>
      <c r="LRE26" s="663"/>
      <c r="LRF26" s="663"/>
      <c r="LRG26" s="663"/>
      <c r="LRH26" s="663"/>
      <c r="LRI26" s="663"/>
      <c r="LRJ26" s="663"/>
      <c r="LRK26" s="663"/>
      <c r="LRL26" s="663"/>
      <c r="LRM26" s="663"/>
      <c r="LRN26" s="663"/>
      <c r="LRO26" s="663"/>
      <c r="LRP26" s="663"/>
      <c r="LRQ26" s="663"/>
      <c r="LRR26" s="663"/>
      <c r="LRS26" s="663"/>
      <c r="LRT26" s="663"/>
      <c r="LRU26" s="663"/>
      <c r="LRV26" s="663"/>
      <c r="LRW26" s="663"/>
      <c r="LRX26" s="663"/>
      <c r="LRY26" s="663"/>
      <c r="LRZ26" s="663"/>
      <c r="LSA26" s="663"/>
      <c r="LSB26" s="663"/>
      <c r="LSC26" s="663"/>
      <c r="LSD26" s="663"/>
      <c r="LSE26" s="663"/>
      <c r="LSF26" s="663"/>
      <c r="LSG26" s="663"/>
      <c r="LSH26" s="663"/>
      <c r="LSI26" s="663"/>
      <c r="LSJ26" s="663"/>
      <c r="LSK26" s="663"/>
      <c r="LSL26" s="663"/>
      <c r="LSM26" s="663"/>
      <c r="LSN26" s="663"/>
      <c r="LSO26" s="663"/>
      <c r="LSP26" s="663"/>
      <c r="LSQ26" s="663"/>
      <c r="LSR26" s="663"/>
      <c r="LSS26" s="663"/>
      <c r="LST26" s="663"/>
      <c r="LSU26" s="663"/>
      <c r="LSV26" s="663"/>
      <c r="LSW26" s="663"/>
      <c r="LSX26" s="663"/>
      <c r="LSY26" s="663"/>
      <c r="LSZ26" s="663"/>
      <c r="LTA26" s="663"/>
      <c r="LTB26" s="663"/>
      <c r="LTC26" s="663"/>
      <c r="LTD26" s="663"/>
      <c r="LTE26" s="663"/>
      <c r="LTF26" s="663"/>
      <c r="LTG26" s="663"/>
      <c r="LTH26" s="663"/>
      <c r="LTI26" s="663"/>
      <c r="LTJ26" s="663"/>
      <c r="LTK26" s="663"/>
      <c r="LTL26" s="663"/>
      <c r="LTM26" s="663"/>
      <c r="LTN26" s="663"/>
      <c r="LTO26" s="663"/>
      <c r="LTP26" s="663"/>
      <c r="LTQ26" s="663"/>
      <c r="LTR26" s="663"/>
      <c r="LTS26" s="663"/>
      <c r="LTT26" s="663"/>
      <c r="LTU26" s="663"/>
      <c r="LTV26" s="663"/>
      <c r="LTW26" s="663"/>
      <c r="LTX26" s="663"/>
      <c r="LTY26" s="663"/>
      <c r="LTZ26" s="663"/>
      <c r="LUA26" s="663"/>
      <c r="LUB26" s="663"/>
      <c r="LUC26" s="663"/>
      <c r="LUD26" s="663"/>
      <c r="LUE26" s="663"/>
      <c r="LUF26" s="663"/>
      <c r="LUG26" s="663"/>
      <c r="LUH26" s="663"/>
      <c r="LUI26" s="663"/>
      <c r="LUJ26" s="663"/>
      <c r="LUK26" s="663"/>
      <c r="LUL26" s="663"/>
      <c r="LUM26" s="663"/>
      <c r="LUN26" s="663"/>
      <c r="LUO26" s="663"/>
      <c r="LUP26" s="663"/>
      <c r="LUQ26" s="663"/>
      <c r="LUR26" s="663"/>
      <c r="LUS26" s="663"/>
      <c r="LUT26" s="663"/>
      <c r="LUU26" s="663"/>
      <c r="LUV26" s="663"/>
      <c r="LUW26" s="663"/>
      <c r="LUX26" s="663"/>
      <c r="LUY26" s="663"/>
      <c r="LUZ26" s="663"/>
      <c r="LVA26" s="663"/>
      <c r="LVB26" s="663"/>
      <c r="LVC26" s="663"/>
      <c r="LVD26" s="663"/>
      <c r="LVE26" s="663"/>
      <c r="LVF26" s="663"/>
      <c r="LVG26" s="663"/>
      <c r="LVH26" s="663"/>
      <c r="LVI26" s="663"/>
      <c r="LVJ26" s="663"/>
      <c r="LVK26" s="663"/>
      <c r="LVL26" s="663"/>
      <c r="LVM26" s="663"/>
      <c r="LVN26" s="663"/>
      <c r="LVO26" s="663"/>
      <c r="LVP26" s="663"/>
      <c r="LVQ26" s="663"/>
      <c r="LVR26" s="663"/>
      <c r="LVS26" s="663"/>
      <c r="LVT26" s="663"/>
      <c r="LVU26" s="663"/>
      <c r="LVV26" s="663"/>
      <c r="LVW26" s="663"/>
      <c r="LVX26" s="663"/>
      <c r="LVY26" s="663"/>
      <c r="LVZ26" s="663"/>
      <c r="LWA26" s="663"/>
      <c r="LWB26" s="663"/>
      <c r="LWC26" s="663"/>
      <c r="LWD26" s="663"/>
      <c r="LWE26" s="663"/>
      <c r="LWF26" s="663"/>
      <c r="LWG26" s="663"/>
      <c r="LWH26" s="663"/>
      <c r="LWI26" s="663"/>
      <c r="LWJ26" s="663"/>
      <c r="LWK26" s="663"/>
      <c r="LWL26" s="663"/>
      <c r="LWM26" s="663"/>
      <c r="LWN26" s="663"/>
      <c r="LWO26" s="663"/>
      <c r="LWP26" s="663"/>
      <c r="LWQ26" s="663"/>
      <c r="LWR26" s="663"/>
      <c r="LWS26" s="663"/>
      <c r="LWT26" s="663"/>
      <c r="LWU26" s="663"/>
      <c r="LWV26" s="663"/>
      <c r="LWW26" s="663"/>
      <c r="LWX26" s="663"/>
      <c r="LWY26" s="663"/>
      <c r="LWZ26" s="663"/>
      <c r="LXA26" s="663"/>
      <c r="LXB26" s="663"/>
      <c r="LXC26" s="663"/>
      <c r="LXD26" s="663"/>
      <c r="LXE26" s="663"/>
      <c r="LXF26" s="663"/>
      <c r="LXG26" s="663"/>
      <c r="LXH26" s="663"/>
      <c r="LXI26" s="663"/>
      <c r="LXJ26" s="663"/>
      <c r="LXK26" s="663"/>
      <c r="LXL26" s="663"/>
      <c r="LXM26" s="663"/>
      <c r="LXN26" s="663"/>
      <c r="LXO26" s="663"/>
      <c r="LXP26" s="663"/>
      <c r="LXQ26" s="663"/>
      <c r="LXR26" s="663"/>
      <c r="LXS26" s="663"/>
      <c r="LXT26" s="663"/>
      <c r="LXU26" s="663"/>
      <c r="LXV26" s="663"/>
      <c r="LXW26" s="663"/>
      <c r="LXX26" s="663"/>
      <c r="LXY26" s="663"/>
      <c r="LXZ26" s="663"/>
      <c r="LYA26" s="663"/>
      <c r="LYB26" s="663"/>
      <c r="LYC26" s="663"/>
      <c r="LYD26" s="663"/>
      <c r="LYE26" s="663"/>
      <c r="LYF26" s="663"/>
      <c r="LYG26" s="663"/>
      <c r="LYH26" s="663"/>
      <c r="LYI26" s="663"/>
      <c r="LYJ26" s="663"/>
      <c r="LYK26" s="663"/>
      <c r="LYL26" s="663"/>
      <c r="LYM26" s="663"/>
      <c r="LYN26" s="663"/>
      <c r="LYO26" s="663"/>
      <c r="LYP26" s="663"/>
      <c r="LYQ26" s="663"/>
      <c r="LYR26" s="663"/>
      <c r="LYS26" s="663"/>
      <c r="LYT26" s="663"/>
      <c r="LYU26" s="663"/>
      <c r="LYV26" s="663"/>
      <c r="LYW26" s="663"/>
      <c r="LYX26" s="663"/>
      <c r="LYY26" s="663"/>
      <c r="LYZ26" s="663"/>
      <c r="LZA26" s="663"/>
      <c r="LZB26" s="663"/>
      <c r="LZC26" s="663"/>
      <c r="LZD26" s="663"/>
      <c r="LZE26" s="663"/>
      <c r="LZF26" s="663"/>
      <c r="LZG26" s="663"/>
      <c r="LZH26" s="663"/>
      <c r="LZI26" s="663"/>
      <c r="LZJ26" s="663"/>
      <c r="LZK26" s="663"/>
      <c r="LZL26" s="663"/>
      <c r="LZM26" s="663"/>
      <c r="LZN26" s="663"/>
      <c r="LZO26" s="663"/>
      <c r="LZP26" s="663"/>
      <c r="LZQ26" s="663"/>
      <c r="LZR26" s="663"/>
      <c r="LZS26" s="663"/>
      <c r="LZT26" s="663"/>
      <c r="LZU26" s="663"/>
      <c r="LZV26" s="663"/>
      <c r="LZW26" s="663"/>
      <c r="LZX26" s="663"/>
      <c r="LZY26" s="663"/>
      <c r="LZZ26" s="663"/>
      <c r="MAA26" s="663"/>
      <c r="MAB26" s="663"/>
      <c r="MAC26" s="663"/>
      <c r="MAD26" s="663"/>
      <c r="MAE26" s="663"/>
      <c r="MAF26" s="663"/>
      <c r="MAG26" s="663"/>
      <c r="MAH26" s="663"/>
      <c r="MAI26" s="663"/>
      <c r="MAJ26" s="663"/>
      <c r="MAK26" s="663"/>
      <c r="MAL26" s="663"/>
      <c r="MAM26" s="663"/>
      <c r="MAN26" s="663"/>
      <c r="MAO26" s="663"/>
      <c r="MAP26" s="663"/>
      <c r="MAQ26" s="663"/>
      <c r="MAR26" s="663"/>
      <c r="MAS26" s="663"/>
      <c r="MAT26" s="663"/>
      <c r="MAU26" s="663"/>
      <c r="MAV26" s="663"/>
      <c r="MAW26" s="663"/>
      <c r="MAX26" s="663"/>
      <c r="MAY26" s="663"/>
      <c r="MAZ26" s="663"/>
      <c r="MBA26" s="663"/>
      <c r="MBB26" s="663"/>
      <c r="MBC26" s="663"/>
      <c r="MBD26" s="663"/>
      <c r="MBE26" s="663"/>
      <c r="MBF26" s="663"/>
      <c r="MBG26" s="663"/>
      <c r="MBH26" s="663"/>
      <c r="MBI26" s="663"/>
      <c r="MBJ26" s="663"/>
      <c r="MBK26" s="663"/>
      <c r="MBL26" s="663"/>
      <c r="MBM26" s="663"/>
      <c r="MBN26" s="663"/>
      <c r="MBO26" s="663"/>
      <c r="MBP26" s="663"/>
      <c r="MBQ26" s="663"/>
      <c r="MBR26" s="663"/>
      <c r="MBS26" s="663"/>
      <c r="MBT26" s="663"/>
      <c r="MBU26" s="663"/>
      <c r="MBV26" s="663"/>
      <c r="MBW26" s="663"/>
      <c r="MBX26" s="663"/>
      <c r="MBY26" s="663"/>
      <c r="MBZ26" s="663"/>
      <c r="MCA26" s="663"/>
      <c r="MCB26" s="663"/>
      <c r="MCC26" s="663"/>
      <c r="MCD26" s="663"/>
      <c r="MCE26" s="663"/>
      <c r="MCF26" s="663"/>
      <c r="MCG26" s="663"/>
      <c r="MCH26" s="663"/>
      <c r="MCI26" s="663"/>
      <c r="MCJ26" s="663"/>
      <c r="MCK26" s="663"/>
      <c r="MCL26" s="663"/>
      <c r="MCM26" s="663"/>
      <c r="MCN26" s="663"/>
      <c r="MCO26" s="663"/>
      <c r="MCP26" s="663"/>
      <c r="MCQ26" s="663"/>
      <c r="MCR26" s="663"/>
      <c r="MCS26" s="663"/>
      <c r="MCT26" s="663"/>
      <c r="MCU26" s="663"/>
      <c r="MCV26" s="663"/>
      <c r="MCW26" s="663"/>
      <c r="MCX26" s="663"/>
      <c r="MCY26" s="663"/>
      <c r="MCZ26" s="663"/>
      <c r="MDA26" s="663"/>
      <c r="MDB26" s="663"/>
      <c r="MDC26" s="663"/>
      <c r="MDD26" s="663"/>
      <c r="MDE26" s="663"/>
      <c r="MDF26" s="663"/>
      <c r="MDG26" s="663"/>
      <c r="MDH26" s="663"/>
      <c r="MDI26" s="663"/>
      <c r="MDJ26" s="663"/>
      <c r="MDK26" s="663"/>
      <c r="MDL26" s="663"/>
      <c r="MDM26" s="663"/>
      <c r="MDN26" s="663"/>
      <c r="MDO26" s="663"/>
      <c r="MDP26" s="663"/>
      <c r="MDQ26" s="663"/>
      <c r="MDR26" s="663"/>
      <c r="MDS26" s="663"/>
      <c r="MDT26" s="663"/>
      <c r="MDU26" s="663"/>
      <c r="MDV26" s="663"/>
      <c r="MDW26" s="663"/>
      <c r="MDX26" s="663"/>
      <c r="MDY26" s="663"/>
      <c r="MDZ26" s="663"/>
      <c r="MEA26" s="663"/>
      <c r="MEB26" s="663"/>
      <c r="MEC26" s="663"/>
      <c r="MED26" s="663"/>
      <c r="MEE26" s="663"/>
      <c r="MEF26" s="663"/>
      <c r="MEG26" s="663"/>
      <c r="MEH26" s="663"/>
      <c r="MEI26" s="663"/>
      <c r="MEJ26" s="663"/>
      <c r="MEK26" s="663"/>
      <c r="MEL26" s="663"/>
      <c r="MEM26" s="663"/>
      <c r="MEN26" s="663"/>
      <c r="MEO26" s="663"/>
      <c r="MEP26" s="663"/>
      <c r="MEQ26" s="663"/>
      <c r="MER26" s="663"/>
      <c r="MES26" s="663"/>
      <c r="MET26" s="663"/>
      <c r="MEU26" s="663"/>
      <c r="MEV26" s="663"/>
      <c r="MEW26" s="663"/>
      <c r="MEX26" s="663"/>
      <c r="MEY26" s="663"/>
      <c r="MEZ26" s="663"/>
      <c r="MFA26" s="663"/>
      <c r="MFB26" s="663"/>
      <c r="MFC26" s="663"/>
      <c r="MFD26" s="663"/>
      <c r="MFE26" s="663"/>
      <c r="MFF26" s="663"/>
      <c r="MFG26" s="663"/>
      <c r="MFH26" s="663"/>
      <c r="MFI26" s="663"/>
      <c r="MFJ26" s="663"/>
      <c r="MFK26" s="663"/>
      <c r="MFL26" s="663"/>
      <c r="MFM26" s="663"/>
      <c r="MFN26" s="663"/>
      <c r="MFO26" s="663"/>
      <c r="MFP26" s="663"/>
      <c r="MFQ26" s="663"/>
      <c r="MFR26" s="663"/>
      <c r="MFS26" s="663"/>
      <c r="MFT26" s="663"/>
      <c r="MFU26" s="663"/>
      <c r="MFV26" s="663"/>
      <c r="MFW26" s="663"/>
      <c r="MFX26" s="663"/>
      <c r="MFY26" s="663"/>
      <c r="MFZ26" s="663"/>
      <c r="MGA26" s="663"/>
      <c r="MGB26" s="663"/>
      <c r="MGC26" s="663"/>
      <c r="MGD26" s="663"/>
      <c r="MGE26" s="663"/>
      <c r="MGF26" s="663"/>
      <c r="MGG26" s="663"/>
      <c r="MGH26" s="663"/>
      <c r="MGI26" s="663"/>
      <c r="MGJ26" s="663"/>
      <c r="MGK26" s="663"/>
      <c r="MGL26" s="663"/>
      <c r="MGM26" s="663"/>
      <c r="MGN26" s="663"/>
      <c r="MGO26" s="663"/>
      <c r="MGP26" s="663"/>
      <c r="MGQ26" s="663"/>
      <c r="MGR26" s="663"/>
      <c r="MGS26" s="663"/>
      <c r="MGT26" s="663"/>
      <c r="MGU26" s="663"/>
      <c r="MGV26" s="663"/>
      <c r="MGW26" s="663"/>
      <c r="MGX26" s="663"/>
      <c r="MGY26" s="663"/>
      <c r="MGZ26" s="663"/>
      <c r="MHA26" s="663"/>
      <c r="MHB26" s="663"/>
      <c r="MHC26" s="663"/>
      <c r="MHD26" s="663"/>
      <c r="MHE26" s="663"/>
      <c r="MHF26" s="663"/>
      <c r="MHG26" s="663"/>
      <c r="MHH26" s="663"/>
      <c r="MHI26" s="663"/>
      <c r="MHJ26" s="663"/>
      <c r="MHK26" s="663"/>
      <c r="MHL26" s="663"/>
      <c r="MHM26" s="663"/>
      <c r="MHN26" s="663"/>
      <c r="MHO26" s="663"/>
      <c r="MHP26" s="663"/>
      <c r="MHQ26" s="663"/>
      <c r="MHR26" s="663"/>
      <c r="MHS26" s="663"/>
      <c r="MHT26" s="663"/>
      <c r="MHU26" s="663"/>
      <c r="MHV26" s="663"/>
      <c r="MHW26" s="663"/>
      <c r="MHX26" s="663"/>
      <c r="MHY26" s="663"/>
      <c r="MHZ26" s="663"/>
      <c r="MIA26" s="663"/>
      <c r="MIB26" s="663"/>
      <c r="MIC26" s="663"/>
      <c r="MID26" s="663"/>
      <c r="MIE26" s="663"/>
      <c r="MIF26" s="663"/>
      <c r="MIG26" s="663"/>
      <c r="MIH26" s="663"/>
      <c r="MII26" s="663"/>
      <c r="MIJ26" s="663"/>
      <c r="MIK26" s="663"/>
      <c r="MIL26" s="663"/>
      <c r="MIM26" s="663"/>
      <c r="MIN26" s="663"/>
      <c r="MIO26" s="663"/>
      <c r="MIP26" s="663"/>
      <c r="MIQ26" s="663"/>
      <c r="MIR26" s="663"/>
      <c r="MIS26" s="663"/>
      <c r="MIT26" s="663"/>
      <c r="MIU26" s="663"/>
      <c r="MIV26" s="663"/>
      <c r="MIW26" s="663"/>
      <c r="MIX26" s="663"/>
      <c r="MIY26" s="663"/>
      <c r="MIZ26" s="663"/>
      <c r="MJA26" s="663"/>
      <c r="MJB26" s="663"/>
      <c r="MJC26" s="663"/>
      <c r="MJD26" s="663"/>
      <c r="MJE26" s="663"/>
      <c r="MJF26" s="663"/>
      <c r="MJG26" s="663"/>
      <c r="MJH26" s="663"/>
      <c r="MJI26" s="663"/>
      <c r="MJJ26" s="663"/>
      <c r="MJK26" s="663"/>
      <c r="MJL26" s="663"/>
      <c r="MJM26" s="663"/>
      <c r="MJN26" s="663"/>
      <c r="MJO26" s="663"/>
      <c r="MJP26" s="663"/>
      <c r="MJQ26" s="663"/>
      <c r="MJR26" s="663"/>
      <c r="MJS26" s="663"/>
      <c r="MJT26" s="663"/>
      <c r="MJU26" s="663"/>
      <c r="MJV26" s="663"/>
      <c r="MJW26" s="663"/>
      <c r="MJX26" s="663"/>
      <c r="MJY26" s="663"/>
      <c r="MJZ26" s="663"/>
      <c r="MKA26" s="663"/>
      <c r="MKB26" s="663"/>
      <c r="MKC26" s="663"/>
      <c r="MKD26" s="663"/>
      <c r="MKE26" s="663"/>
      <c r="MKF26" s="663"/>
      <c r="MKG26" s="663"/>
      <c r="MKH26" s="663"/>
      <c r="MKI26" s="663"/>
      <c r="MKJ26" s="663"/>
      <c r="MKK26" s="663"/>
      <c r="MKL26" s="663"/>
      <c r="MKM26" s="663"/>
      <c r="MKN26" s="663"/>
      <c r="MKO26" s="663"/>
      <c r="MKP26" s="663"/>
      <c r="MKQ26" s="663"/>
      <c r="MKR26" s="663"/>
      <c r="MKS26" s="663"/>
      <c r="MKT26" s="663"/>
      <c r="MKU26" s="663"/>
      <c r="MKV26" s="663"/>
      <c r="MKW26" s="663"/>
      <c r="MKX26" s="663"/>
      <c r="MKY26" s="663"/>
      <c r="MKZ26" s="663"/>
      <c r="MLA26" s="663"/>
      <c r="MLB26" s="663"/>
      <c r="MLC26" s="663"/>
      <c r="MLD26" s="663"/>
      <c r="MLE26" s="663"/>
      <c r="MLF26" s="663"/>
      <c r="MLG26" s="663"/>
      <c r="MLH26" s="663"/>
      <c r="MLI26" s="663"/>
      <c r="MLJ26" s="663"/>
      <c r="MLK26" s="663"/>
      <c r="MLL26" s="663"/>
      <c r="MLM26" s="663"/>
      <c r="MLN26" s="663"/>
      <c r="MLO26" s="663"/>
      <c r="MLP26" s="663"/>
      <c r="MLQ26" s="663"/>
      <c r="MLR26" s="663"/>
      <c r="MLS26" s="663"/>
      <c r="MLT26" s="663"/>
      <c r="MLU26" s="663"/>
      <c r="MLV26" s="663"/>
      <c r="MLW26" s="663"/>
      <c r="MLX26" s="663"/>
      <c r="MLY26" s="663"/>
      <c r="MLZ26" s="663"/>
      <c r="MMA26" s="663"/>
      <c r="MMB26" s="663"/>
      <c r="MMC26" s="663"/>
      <c r="MMD26" s="663"/>
      <c r="MME26" s="663"/>
      <c r="MMF26" s="663"/>
      <c r="MMG26" s="663"/>
      <c r="MMH26" s="663"/>
      <c r="MMI26" s="663"/>
      <c r="MMJ26" s="663"/>
      <c r="MMK26" s="663"/>
      <c r="MML26" s="663"/>
      <c r="MMM26" s="663"/>
      <c r="MMN26" s="663"/>
      <c r="MMO26" s="663"/>
      <c r="MMP26" s="663"/>
      <c r="MMQ26" s="663"/>
      <c r="MMR26" s="663"/>
      <c r="MMS26" s="663"/>
      <c r="MMT26" s="663"/>
      <c r="MMU26" s="663"/>
      <c r="MMV26" s="663"/>
      <c r="MMW26" s="663"/>
      <c r="MMX26" s="663"/>
      <c r="MMY26" s="663"/>
      <c r="MMZ26" s="663"/>
      <c r="MNA26" s="663"/>
      <c r="MNB26" s="663"/>
      <c r="MNC26" s="663"/>
      <c r="MND26" s="663"/>
      <c r="MNE26" s="663"/>
      <c r="MNF26" s="663"/>
      <c r="MNG26" s="663"/>
      <c r="MNH26" s="663"/>
      <c r="MNI26" s="663"/>
      <c r="MNJ26" s="663"/>
      <c r="MNK26" s="663"/>
      <c r="MNL26" s="663"/>
      <c r="MNM26" s="663"/>
      <c r="MNN26" s="663"/>
      <c r="MNO26" s="663"/>
      <c r="MNP26" s="663"/>
      <c r="MNQ26" s="663"/>
      <c r="MNR26" s="663"/>
      <c r="MNS26" s="663"/>
      <c r="MNT26" s="663"/>
      <c r="MNU26" s="663"/>
      <c r="MNV26" s="663"/>
      <c r="MNW26" s="663"/>
      <c r="MNX26" s="663"/>
      <c r="MNY26" s="663"/>
      <c r="MNZ26" s="663"/>
      <c r="MOA26" s="663"/>
      <c r="MOB26" s="663"/>
      <c r="MOC26" s="663"/>
      <c r="MOD26" s="663"/>
      <c r="MOE26" s="663"/>
      <c r="MOF26" s="663"/>
      <c r="MOG26" s="663"/>
      <c r="MOH26" s="663"/>
      <c r="MOI26" s="663"/>
      <c r="MOJ26" s="663"/>
      <c r="MOK26" s="663"/>
      <c r="MOL26" s="663"/>
      <c r="MOM26" s="663"/>
      <c r="MON26" s="663"/>
      <c r="MOO26" s="663"/>
      <c r="MOP26" s="663"/>
      <c r="MOQ26" s="663"/>
      <c r="MOR26" s="663"/>
      <c r="MOS26" s="663"/>
      <c r="MOT26" s="663"/>
      <c r="MOU26" s="663"/>
      <c r="MOV26" s="663"/>
      <c r="MOW26" s="663"/>
      <c r="MOX26" s="663"/>
      <c r="MOY26" s="663"/>
      <c r="MOZ26" s="663"/>
      <c r="MPA26" s="663"/>
      <c r="MPB26" s="663"/>
      <c r="MPC26" s="663"/>
      <c r="MPD26" s="663"/>
      <c r="MPE26" s="663"/>
      <c r="MPF26" s="663"/>
      <c r="MPG26" s="663"/>
      <c r="MPH26" s="663"/>
      <c r="MPI26" s="663"/>
      <c r="MPJ26" s="663"/>
      <c r="MPK26" s="663"/>
      <c r="MPL26" s="663"/>
      <c r="MPM26" s="663"/>
      <c r="MPN26" s="663"/>
      <c r="MPO26" s="663"/>
      <c r="MPP26" s="663"/>
      <c r="MPQ26" s="663"/>
      <c r="MPR26" s="663"/>
      <c r="MPS26" s="663"/>
      <c r="MPT26" s="663"/>
      <c r="MPU26" s="663"/>
      <c r="MPV26" s="663"/>
      <c r="MPW26" s="663"/>
      <c r="MPX26" s="663"/>
      <c r="MPY26" s="663"/>
      <c r="MPZ26" s="663"/>
      <c r="MQA26" s="663"/>
      <c r="MQB26" s="663"/>
      <c r="MQC26" s="663"/>
      <c r="MQD26" s="663"/>
      <c r="MQE26" s="663"/>
      <c r="MQF26" s="663"/>
      <c r="MQG26" s="663"/>
      <c r="MQH26" s="663"/>
      <c r="MQI26" s="663"/>
      <c r="MQJ26" s="663"/>
      <c r="MQK26" s="663"/>
      <c r="MQL26" s="663"/>
      <c r="MQM26" s="663"/>
      <c r="MQN26" s="663"/>
      <c r="MQO26" s="663"/>
      <c r="MQP26" s="663"/>
      <c r="MQQ26" s="663"/>
      <c r="MQR26" s="663"/>
      <c r="MQS26" s="663"/>
      <c r="MQT26" s="663"/>
      <c r="MQU26" s="663"/>
      <c r="MQV26" s="663"/>
      <c r="MQW26" s="663"/>
      <c r="MQX26" s="663"/>
      <c r="MQY26" s="663"/>
      <c r="MQZ26" s="663"/>
      <c r="MRA26" s="663"/>
      <c r="MRB26" s="663"/>
      <c r="MRC26" s="663"/>
      <c r="MRD26" s="663"/>
      <c r="MRE26" s="663"/>
      <c r="MRF26" s="663"/>
      <c r="MRG26" s="663"/>
      <c r="MRH26" s="663"/>
      <c r="MRI26" s="663"/>
      <c r="MRJ26" s="663"/>
      <c r="MRK26" s="663"/>
      <c r="MRL26" s="663"/>
      <c r="MRM26" s="663"/>
      <c r="MRN26" s="663"/>
      <c r="MRO26" s="663"/>
      <c r="MRP26" s="663"/>
      <c r="MRQ26" s="663"/>
      <c r="MRR26" s="663"/>
      <c r="MRS26" s="663"/>
      <c r="MRT26" s="663"/>
      <c r="MRU26" s="663"/>
      <c r="MRV26" s="663"/>
      <c r="MRW26" s="663"/>
      <c r="MRX26" s="663"/>
      <c r="MRY26" s="663"/>
      <c r="MRZ26" s="663"/>
      <c r="MSA26" s="663"/>
      <c r="MSB26" s="663"/>
      <c r="MSC26" s="663"/>
      <c r="MSD26" s="663"/>
      <c r="MSE26" s="663"/>
      <c r="MSF26" s="663"/>
      <c r="MSG26" s="663"/>
      <c r="MSH26" s="663"/>
      <c r="MSI26" s="663"/>
      <c r="MSJ26" s="663"/>
      <c r="MSK26" s="663"/>
      <c r="MSL26" s="663"/>
      <c r="MSM26" s="663"/>
      <c r="MSN26" s="663"/>
      <c r="MSO26" s="663"/>
      <c r="MSP26" s="663"/>
      <c r="MSQ26" s="663"/>
      <c r="MSR26" s="663"/>
      <c r="MSS26" s="663"/>
      <c r="MST26" s="663"/>
      <c r="MSU26" s="663"/>
      <c r="MSV26" s="663"/>
      <c r="MSW26" s="663"/>
      <c r="MSX26" s="663"/>
      <c r="MSY26" s="663"/>
      <c r="MSZ26" s="663"/>
      <c r="MTA26" s="663"/>
      <c r="MTB26" s="663"/>
      <c r="MTC26" s="663"/>
      <c r="MTD26" s="663"/>
      <c r="MTE26" s="663"/>
      <c r="MTF26" s="663"/>
      <c r="MTG26" s="663"/>
      <c r="MTH26" s="663"/>
      <c r="MTI26" s="663"/>
      <c r="MTJ26" s="663"/>
      <c r="MTK26" s="663"/>
      <c r="MTL26" s="663"/>
      <c r="MTM26" s="663"/>
      <c r="MTN26" s="663"/>
      <c r="MTO26" s="663"/>
      <c r="MTP26" s="663"/>
      <c r="MTQ26" s="663"/>
      <c r="MTR26" s="663"/>
      <c r="MTS26" s="663"/>
      <c r="MTT26" s="663"/>
      <c r="MTU26" s="663"/>
      <c r="MTV26" s="663"/>
      <c r="MTW26" s="663"/>
      <c r="MTX26" s="663"/>
      <c r="MTY26" s="663"/>
      <c r="MTZ26" s="663"/>
      <c r="MUA26" s="663"/>
      <c r="MUB26" s="663"/>
      <c r="MUC26" s="663"/>
      <c r="MUD26" s="663"/>
      <c r="MUE26" s="663"/>
      <c r="MUF26" s="663"/>
      <c r="MUG26" s="663"/>
      <c r="MUH26" s="663"/>
      <c r="MUI26" s="663"/>
      <c r="MUJ26" s="663"/>
      <c r="MUK26" s="663"/>
      <c r="MUL26" s="663"/>
      <c r="MUM26" s="663"/>
      <c r="MUN26" s="663"/>
      <c r="MUO26" s="663"/>
      <c r="MUP26" s="663"/>
      <c r="MUQ26" s="663"/>
      <c r="MUR26" s="663"/>
      <c r="MUS26" s="663"/>
      <c r="MUT26" s="663"/>
      <c r="MUU26" s="663"/>
      <c r="MUV26" s="663"/>
      <c r="MUW26" s="663"/>
      <c r="MUX26" s="663"/>
      <c r="MUY26" s="663"/>
      <c r="MUZ26" s="663"/>
      <c r="MVA26" s="663"/>
      <c r="MVB26" s="663"/>
      <c r="MVC26" s="663"/>
      <c r="MVD26" s="663"/>
      <c r="MVE26" s="663"/>
      <c r="MVF26" s="663"/>
      <c r="MVG26" s="663"/>
      <c r="MVH26" s="663"/>
      <c r="MVI26" s="663"/>
      <c r="MVJ26" s="663"/>
      <c r="MVK26" s="663"/>
      <c r="MVL26" s="663"/>
      <c r="MVM26" s="663"/>
      <c r="MVN26" s="663"/>
      <c r="MVO26" s="663"/>
      <c r="MVP26" s="663"/>
      <c r="MVQ26" s="663"/>
      <c r="MVR26" s="663"/>
      <c r="MVS26" s="663"/>
      <c r="MVT26" s="663"/>
      <c r="MVU26" s="663"/>
      <c r="MVV26" s="663"/>
      <c r="MVW26" s="663"/>
      <c r="MVX26" s="663"/>
      <c r="MVY26" s="663"/>
      <c r="MVZ26" s="663"/>
      <c r="MWA26" s="663"/>
      <c r="MWB26" s="663"/>
      <c r="MWC26" s="663"/>
      <c r="MWD26" s="663"/>
      <c r="MWE26" s="663"/>
      <c r="MWF26" s="663"/>
      <c r="MWG26" s="663"/>
      <c r="MWH26" s="663"/>
      <c r="MWI26" s="663"/>
      <c r="MWJ26" s="663"/>
      <c r="MWK26" s="663"/>
      <c r="MWL26" s="663"/>
      <c r="MWM26" s="663"/>
      <c r="MWN26" s="663"/>
      <c r="MWO26" s="663"/>
      <c r="MWP26" s="663"/>
      <c r="MWQ26" s="663"/>
      <c r="MWR26" s="663"/>
      <c r="MWS26" s="663"/>
      <c r="MWT26" s="663"/>
      <c r="MWU26" s="663"/>
      <c r="MWV26" s="663"/>
      <c r="MWW26" s="663"/>
      <c r="MWX26" s="663"/>
      <c r="MWY26" s="663"/>
      <c r="MWZ26" s="663"/>
      <c r="MXA26" s="663"/>
      <c r="MXB26" s="663"/>
      <c r="MXC26" s="663"/>
      <c r="MXD26" s="663"/>
      <c r="MXE26" s="663"/>
      <c r="MXF26" s="663"/>
      <c r="MXG26" s="663"/>
      <c r="MXH26" s="663"/>
      <c r="MXI26" s="663"/>
      <c r="MXJ26" s="663"/>
      <c r="MXK26" s="663"/>
      <c r="MXL26" s="663"/>
      <c r="MXM26" s="663"/>
      <c r="MXN26" s="663"/>
      <c r="MXO26" s="663"/>
      <c r="MXP26" s="663"/>
      <c r="MXQ26" s="663"/>
      <c r="MXR26" s="663"/>
      <c r="MXS26" s="663"/>
      <c r="MXT26" s="663"/>
      <c r="MXU26" s="663"/>
      <c r="MXV26" s="663"/>
      <c r="MXW26" s="663"/>
      <c r="MXX26" s="663"/>
      <c r="MXY26" s="663"/>
      <c r="MXZ26" s="663"/>
      <c r="MYA26" s="663"/>
      <c r="MYB26" s="663"/>
      <c r="MYC26" s="663"/>
      <c r="MYD26" s="663"/>
      <c r="MYE26" s="663"/>
      <c r="MYF26" s="663"/>
      <c r="MYG26" s="663"/>
      <c r="MYH26" s="663"/>
      <c r="MYI26" s="663"/>
      <c r="MYJ26" s="663"/>
      <c r="MYK26" s="663"/>
      <c r="MYL26" s="663"/>
      <c r="MYM26" s="663"/>
      <c r="MYN26" s="663"/>
      <c r="MYO26" s="663"/>
      <c r="MYP26" s="663"/>
      <c r="MYQ26" s="663"/>
      <c r="MYR26" s="663"/>
      <c r="MYS26" s="663"/>
      <c r="MYT26" s="663"/>
      <c r="MYU26" s="663"/>
      <c r="MYV26" s="663"/>
      <c r="MYW26" s="663"/>
      <c r="MYX26" s="663"/>
      <c r="MYY26" s="663"/>
      <c r="MYZ26" s="663"/>
      <c r="MZA26" s="663"/>
      <c r="MZB26" s="663"/>
      <c r="MZC26" s="663"/>
      <c r="MZD26" s="663"/>
      <c r="MZE26" s="663"/>
      <c r="MZF26" s="663"/>
      <c r="MZG26" s="663"/>
      <c r="MZH26" s="663"/>
      <c r="MZI26" s="663"/>
      <c r="MZJ26" s="663"/>
      <c r="MZK26" s="663"/>
      <c r="MZL26" s="663"/>
      <c r="MZM26" s="663"/>
      <c r="MZN26" s="663"/>
      <c r="MZO26" s="663"/>
      <c r="MZP26" s="663"/>
      <c r="MZQ26" s="663"/>
      <c r="MZR26" s="663"/>
      <c r="MZS26" s="663"/>
      <c r="MZT26" s="663"/>
      <c r="MZU26" s="663"/>
      <c r="MZV26" s="663"/>
      <c r="MZW26" s="663"/>
      <c r="MZX26" s="663"/>
      <c r="MZY26" s="663"/>
      <c r="MZZ26" s="663"/>
      <c r="NAA26" s="663"/>
      <c r="NAB26" s="663"/>
      <c r="NAC26" s="663"/>
      <c r="NAD26" s="663"/>
      <c r="NAE26" s="663"/>
      <c r="NAF26" s="663"/>
      <c r="NAG26" s="663"/>
      <c r="NAH26" s="663"/>
      <c r="NAI26" s="663"/>
      <c r="NAJ26" s="663"/>
      <c r="NAK26" s="663"/>
      <c r="NAL26" s="663"/>
      <c r="NAM26" s="663"/>
      <c r="NAN26" s="663"/>
      <c r="NAO26" s="663"/>
      <c r="NAP26" s="663"/>
      <c r="NAQ26" s="663"/>
      <c r="NAR26" s="663"/>
      <c r="NAS26" s="663"/>
      <c r="NAT26" s="663"/>
      <c r="NAU26" s="663"/>
      <c r="NAV26" s="663"/>
      <c r="NAW26" s="663"/>
      <c r="NAX26" s="663"/>
      <c r="NAY26" s="663"/>
      <c r="NAZ26" s="663"/>
      <c r="NBA26" s="663"/>
      <c r="NBB26" s="663"/>
      <c r="NBC26" s="663"/>
      <c r="NBD26" s="663"/>
      <c r="NBE26" s="663"/>
      <c r="NBF26" s="663"/>
      <c r="NBG26" s="663"/>
      <c r="NBH26" s="663"/>
      <c r="NBI26" s="663"/>
      <c r="NBJ26" s="663"/>
      <c r="NBK26" s="663"/>
      <c r="NBL26" s="663"/>
      <c r="NBM26" s="663"/>
      <c r="NBN26" s="663"/>
      <c r="NBO26" s="663"/>
      <c r="NBP26" s="663"/>
      <c r="NBQ26" s="663"/>
      <c r="NBR26" s="663"/>
      <c r="NBS26" s="663"/>
      <c r="NBT26" s="663"/>
      <c r="NBU26" s="663"/>
      <c r="NBV26" s="663"/>
      <c r="NBW26" s="663"/>
      <c r="NBX26" s="663"/>
      <c r="NBY26" s="663"/>
      <c r="NBZ26" s="663"/>
      <c r="NCA26" s="663"/>
      <c r="NCB26" s="663"/>
      <c r="NCC26" s="663"/>
      <c r="NCD26" s="663"/>
      <c r="NCE26" s="663"/>
      <c r="NCF26" s="663"/>
      <c r="NCG26" s="663"/>
      <c r="NCH26" s="663"/>
      <c r="NCI26" s="663"/>
      <c r="NCJ26" s="663"/>
      <c r="NCK26" s="663"/>
      <c r="NCL26" s="663"/>
      <c r="NCM26" s="663"/>
      <c r="NCN26" s="663"/>
      <c r="NCO26" s="663"/>
      <c r="NCP26" s="663"/>
      <c r="NCQ26" s="663"/>
      <c r="NCR26" s="663"/>
      <c r="NCS26" s="663"/>
      <c r="NCT26" s="663"/>
      <c r="NCU26" s="663"/>
      <c r="NCV26" s="663"/>
      <c r="NCW26" s="663"/>
      <c r="NCX26" s="663"/>
      <c r="NCY26" s="663"/>
      <c r="NCZ26" s="663"/>
      <c r="NDA26" s="663"/>
      <c r="NDB26" s="663"/>
      <c r="NDC26" s="663"/>
      <c r="NDD26" s="663"/>
      <c r="NDE26" s="663"/>
      <c r="NDF26" s="663"/>
      <c r="NDG26" s="663"/>
      <c r="NDH26" s="663"/>
      <c r="NDI26" s="663"/>
      <c r="NDJ26" s="663"/>
      <c r="NDK26" s="663"/>
      <c r="NDL26" s="663"/>
      <c r="NDM26" s="663"/>
      <c r="NDN26" s="663"/>
      <c r="NDO26" s="663"/>
      <c r="NDP26" s="663"/>
      <c r="NDQ26" s="663"/>
      <c r="NDR26" s="663"/>
      <c r="NDS26" s="663"/>
      <c r="NDT26" s="663"/>
      <c r="NDU26" s="663"/>
      <c r="NDV26" s="663"/>
      <c r="NDW26" s="663"/>
      <c r="NDX26" s="663"/>
      <c r="NDY26" s="663"/>
      <c r="NDZ26" s="663"/>
      <c r="NEA26" s="663"/>
      <c r="NEB26" s="663"/>
      <c r="NEC26" s="663"/>
      <c r="NED26" s="663"/>
      <c r="NEE26" s="663"/>
      <c r="NEF26" s="663"/>
      <c r="NEG26" s="663"/>
      <c r="NEH26" s="663"/>
      <c r="NEI26" s="663"/>
      <c r="NEJ26" s="663"/>
      <c r="NEK26" s="663"/>
      <c r="NEL26" s="663"/>
      <c r="NEM26" s="663"/>
      <c r="NEN26" s="663"/>
      <c r="NEO26" s="663"/>
      <c r="NEP26" s="663"/>
      <c r="NEQ26" s="663"/>
      <c r="NER26" s="663"/>
      <c r="NES26" s="663"/>
      <c r="NET26" s="663"/>
      <c r="NEU26" s="663"/>
      <c r="NEV26" s="663"/>
      <c r="NEW26" s="663"/>
      <c r="NEX26" s="663"/>
      <c r="NEY26" s="663"/>
      <c r="NEZ26" s="663"/>
      <c r="NFA26" s="663"/>
      <c r="NFB26" s="663"/>
      <c r="NFC26" s="663"/>
      <c r="NFD26" s="663"/>
      <c r="NFE26" s="663"/>
      <c r="NFF26" s="663"/>
      <c r="NFG26" s="663"/>
      <c r="NFH26" s="663"/>
      <c r="NFI26" s="663"/>
      <c r="NFJ26" s="663"/>
      <c r="NFK26" s="663"/>
      <c r="NFL26" s="663"/>
      <c r="NFM26" s="663"/>
      <c r="NFN26" s="663"/>
      <c r="NFO26" s="663"/>
      <c r="NFP26" s="663"/>
      <c r="NFQ26" s="663"/>
      <c r="NFR26" s="663"/>
      <c r="NFS26" s="663"/>
      <c r="NFT26" s="663"/>
      <c r="NFU26" s="663"/>
      <c r="NFV26" s="663"/>
      <c r="NFW26" s="663"/>
      <c r="NFX26" s="663"/>
      <c r="NFY26" s="663"/>
      <c r="NFZ26" s="663"/>
      <c r="NGA26" s="663"/>
      <c r="NGB26" s="663"/>
      <c r="NGC26" s="663"/>
      <c r="NGD26" s="663"/>
      <c r="NGE26" s="663"/>
      <c r="NGF26" s="663"/>
      <c r="NGG26" s="663"/>
      <c r="NGH26" s="663"/>
      <c r="NGI26" s="663"/>
      <c r="NGJ26" s="663"/>
      <c r="NGK26" s="663"/>
      <c r="NGL26" s="663"/>
      <c r="NGM26" s="663"/>
      <c r="NGN26" s="663"/>
      <c r="NGO26" s="663"/>
      <c r="NGP26" s="663"/>
      <c r="NGQ26" s="663"/>
      <c r="NGR26" s="663"/>
      <c r="NGS26" s="663"/>
      <c r="NGT26" s="663"/>
      <c r="NGU26" s="663"/>
      <c r="NGV26" s="663"/>
      <c r="NGW26" s="663"/>
      <c r="NGX26" s="663"/>
      <c r="NGY26" s="663"/>
      <c r="NGZ26" s="663"/>
      <c r="NHA26" s="663"/>
      <c r="NHB26" s="663"/>
      <c r="NHC26" s="663"/>
      <c r="NHD26" s="663"/>
      <c r="NHE26" s="663"/>
      <c r="NHF26" s="663"/>
      <c r="NHG26" s="663"/>
      <c r="NHH26" s="663"/>
      <c r="NHI26" s="663"/>
      <c r="NHJ26" s="663"/>
      <c r="NHK26" s="663"/>
      <c r="NHL26" s="663"/>
      <c r="NHM26" s="663"/>
      <c r="NHN26" s="663"/>
      <c r="NHO26" s="663"/>
      <c r="NHP26" s="663"/>
      <c r="NHQ26" s="663"/>
      <c r="NHR26" s="663"/>
      <c r="NHS26" s="663"/>
      <c r="NHT26" s="663"/>
      <c r="NHU26" s="663"/>
      <c r="NHV26" s="663"/>
      <c r="NHW26" s="663"/>
      <c r="NHX26" s="663"/>
      <c r="NHY26" s="663"/>
      <c r="NHZ26" s="663"/>
      <c r="NIA26" s="663"/>
      <c r="NIB26" s="663"/>
      <c r="NIC26" s="663"/>
      <c r="NID26" s="663"/>
      <c r="NIE26" s="663"/>
      <c r="NIF26" s="663"/>
      <c r="NIG26" s="663"/>
      <c r="NIH26" s="663"/>
      <c r="NII26" s="663"/>
      <c r="NIJ26" s="663"/>
      <c r="NIK26" s="663"/>
      <c r="NIL26" s="663"/>
      <c r="NIM26" s="663"/>
      <c r="NIN26" s="663"/>
      <c r="NIO26" s="663"/>
      <c r="NIP26" s="663"/>
      <c r="NIQ26" s="663"/>
      <c r="NIR26" s="663"/>
      <c r="NIS26" s="663"/>
      <c r="NIT26" s="663"/>
      <c r="NIU26" s="663"/>
      <c r="NIV26" s="663"/>
      <c r="NIW26" s="663"/>
      <c r="NIX26" s="663"/>
      <c r="NIY26" s="663"/>
      <c r="NIZ26" s="663"/>
      <c r="NJA26" s="663"/>
      <c r="NJB26" s="663"/>
      <c r="NJC26" s="663"/>
      <c r="NJD26" s="663"/>
      <c r="NJE26" s="663"/>
      <c r="NJF26" s="663"/>
      <c r="NJG26" s="663"/>
      <c r="NJH26" s="663"/>
      <c r="NJI26" s="663"/>
      <c r="NJJ26" s="663"/>
      <c r="NJK26" s="663"/>
      <c r="NJL26" s="663"/>
      <c r="NJM26" s="663"/>
      <c r="NJN26" s="663"/>
      <c r="NJO26" s="663"/>
      <c r="NJP26" s="663"/>
      <c r="NJQ26" s="663"/>
      <c r="NJR26" s="663"/>
      <c r="NJS26" s="663"/>
      <c r="NJT26" s="663"/>
      <c r="NJU26" s="663"/>
      <c r="NJV26" s="663"/>
      <c r="NJW26" s="663"/>
      <c r="NJX26" s="663"/>
      <c r="NJY26" s="663"/>
      <c r="NJZ26" s="663"/>
      <c r="NKA26" s="663"/>
      <c r="NKB26" s="663"/>
      <c r="NKC26" s="663"/>
      <c r="NKD26" s="663"/>
      <c r="NKE26" s="663"/>
      <c r="NKF26" s="663"/>
      <c r="NKG26" s="663"/>
      <c r="NKH26" s="663"/>
      <c r="NKI26" s="663"/>
      <c r="NKJ26" s="663"/>
      <c r="NKK26" s="663"/>
      <c r="NKL26" s="663"/>
      <c r="NKM26" s="663"/>
      <c r="NKN26" s="663"/>
      <c r="NKO26" s="663"/>
      <c r="NKP26" s="663"/>
      <c r="NKQ26" s="663"/>
      <c r="NKR26" s="663"/>
      <c r="NKS26" s="663"/>
      <c r="NKT26" s="663"/>
      <c r="NKU26" s="663"/>
      <c r="NKV26" s="663"/>
      <c r="NKW26" s="663"/>
      <c r="NKX26" s="663"/>
      <c r="NKY26" s="663"/>
      <c r="NKZ26" s="663"/>
      <c r="NLA26" s="663"/>
      <c r="NLB26" s="663"/>
      <c r="NLC26" s="663"/>
      <c r="NLD26" s="663"/>
      <c r="NLE26" s="663"/>
      <c r="NLF26" s="663"/>
      <c r="NLG26" s="663"/>
      <c r="NLH26" s="663"/>
      <c r="NLI26" s="663"/>
      <c r="NLJ26" s="663"/>
      <c r="NLK26" s="663"/>
      <c r="NLL26" s="663"/>
      <c r="NLM26" s="663"/>
      <c r="NLN26" s="663"/>
      <c r="NLO26" s="663"/>
      <c r="NLP26" s="663"/>
      <c r="NLQ26" s="663"/>
      <c r="NLR26" s="663"/>
      <c r="NLS26" s="663"/>
      <c r="NLT26" s="663"/>
      <c r="NLU26" s="663"/>
      <c r="NLV26" s="663"/>
      <c r="NLW26" s="663"/>
      <c r="NLX26" s="663"/>
      <c r="NLY26" s="663"/>
      <c r="NLZ26" s="663"/>
      <c r="NMA26" s="663"/>
      <c r="NMB26" s="663"/>
      <c r="NMC26" s="663"/>
      <c r="NMD26" s="663"/>
      <c r="NME26" s="663"/>
      <c r="NMF26" s="663"/>
      <c r="NMG26" s="663"/>
      <c r="NMH26" s="663"/>
      <c r="NMI26" s="663"/>
      <c r="NMJ26" s="663"/>
      <c r="NMK26" s="663"/>
      <c r="NML26" s="663"/>
      <c r="NMM26" s="663"/>
      <c r="NMN26" s="663"/>
      <c r="NMO26" s="663"/>
      <c r="NMP26" s="663"/>
      <c r="NMQ26" s="663"/>
      <c r="NMR26" s="663"/>
      <c r="NMS26" s="663"/>
      <c r="NMT26" s="663"/>
      <c r="NMU26" s="663"/>
      <c r="NMV26" s="663"/>
      <c r="NMW26" s="663"/>
      <c r="NMX26" s="663"/>
      <c r="NMY26" s="663"/>
      <c r="NMZ26" s="663"/>
      <c r="NNA26" s="663"/>
      <c r="NNB26" s="663"/>
      <c r="NNC26" s="663"/>
      <c r="NND26" s="663"/>
      <c r="NNE26" s="663"/>
      <c r="NNF26" s="663"/>
      <c r="NNG26" s="663"/>
      <c r="NNH26" s="663"/>
      <c r="NNI26" s="663"/>
      <c r="NNJ26" s="663"/>
      <c r="NNK26" s="663"/>
      <c r="NNL26" s="663"/>
      <c r="NNM26" s="663"/>
      <c r="NNN26" s="663"/>
      <c r="NNO26" s="663"/>
      <c r="NNP26" s="663"/>
      <c r="NNQ26" s="663"/>
      <c r="NNR26" s="663"/>
      <c r="NNS26" s="663"/>
      <c r="NNT26" s="663"/>
      <c r="NNU26" s="663"/>
      <c r="NNV26" s="663"/>
      <c r="NNW26" s="663"/>
      <c r="NNX26" s="663"/>
      <c r="NNY26" s="663"/>
      <c r="NNZ26" s="663"/>
      <c r="NOA26" s="663"/>
      <c r="NOB26" s="663"/>
      <c r="NOC26" s="663"/>
      <c r="NOD26" s="663"/>
      <c r="NOE26" s="663"/>
      <c r="NOF26" s="663"/>
      <c r="NOG26" s="663"/>
      <c r="NOH26" s="663"/>
      <c r="NOI26" s="663"/>
      <c r="NOJ26" s="663"/>
      <c r="NOK26" s="663"/>
      <c r="NOL26" s="663"/>
      <c r="NOM26" s="663"/>
      <c r="NON26" s="663"/>
      <c r="NOO26" s="663"/>
      <c r="NOP26" s="663"/>
      <c r="NOQ26" s="663"/>
      <c r="NOR26" s="663"/>
      <c r="NOS26" s="663"/>
      <c r="NOT26" s="663"/>
      <c r="NOU26" s="663"/>
      <c r="NOV26" s="663"/>
      <c r="NOW26" s="663"/>
      <c r="NOX26" s="663"/>
      <c r="NOY26" s="663"/>
      <c r="NOZ26" s="663"/>
      <c r="NPA26" s="663"/>
      <c r="NPB26" s="663"/>
      <c r="NPC26" s="663"/>
      <c r="NPD26" s="663"/>
      <c r="NPE26" s="663"/>
      <c r="NPF26" s="663"/>
      <c r="NPG26" s="663"/>
      <c r="NPH26" s="663"/>
      <c r="NPI26" s="663"/>
      <c r="NPJ26" s="663"/>
      <c r="NPK26" s="663"/>
      <c r="NPL26" s="663"/>
      <c r="NPM26" s="663"/>
      <c r="NPN26" s="663"/>
      <c r="NPO26" s="663"/>
      <c r="NPP26" s="663"/>
      <c r="NPQ26" s="663"/>
      <c r="NPR26" s="663"/>
      <c r="NPS26" s="663"/>
      <c r="NPT26" s="663"/>
      <c r="NPU26" s="663"/>
      <c r="NPV26" s="663"/>
      <c r="NPW26" s="663"/>
      <c r="NPX26" s="663"/>
      <c r="NPY26" s="663"/>
      <c r="NPZ26" s="663"/>
      <c r="NQA26" s="663"/>
      <c r="NQB26" s="663"/>
      <c r="NQC26" s="663"/>
      <c r="NQD26" s="663"/>
      <c r="NQE26" s="663"/>
      <c r="NQF26" s="663"/>
      <c r="NQG26" s="663"/>
      <c r="NQH26" s="663"/>
      <c r="NQI26" s="663"/>
      <c r="NQJ26" s="663"/>
      <c r="NQK26" s="663"/>
      <c r="NQL26" s="663"/>
      <c r="NQM26" s="663"/>
      <c r="NQN26" s="663"/>
      <c r="NQO26" s="663"/>
      <c r="NQP26" s="663"/>
      <c r="NQQ26" s="663"/>
      <c r="NQR26" s="663"/>
      <c r="NQS26" s="663"/>
      <c r="NQT26" s="663"/>
      <c r="NQU26" s="663"/>
      <c r="NQV26" s="663"/>
      <c r="NQW26" s="663"/>
      <c r="NQX26" s="663"/>
      <c r="NQY26" s="663"/>
      <c r="NQZ26" s="663"/>
      <c r="NRA26" s="663"/>
      <c r="NRB26" s="663"/>
      <c r="NRC26" s="663"/>
      <c r="NRD26" s="663"/>
      <c r="NRE26" s="663"/>
      <c r="NRF26" s="663"/>
      <c r="NRG26" s="663"/>
      <c r="NRH26" s="663"/>
      <c r="NRI26" s="663"/>
      <c r="NRJ26" s="663"/>
      <c r="NRK26" s="663"/>
      <c r="NRL26" s="663"/>
      <c r="NRM26" s="663"/>
      <c r="NRN26" s="663"/>
      <c r="NRO26" s="663"/>
      <c r="NRP26" s="663"/>
      <c r="NRQ26" s="663"/>
      <c r="NRR26" s="663"/>
      <c r="NRS26" s="663"/>
      <c r="NRT26" s="663"/>
      <c r="NRU26" s="663"/>
      <c r="NRV26" s="663"/>
      <c r="NRW26" s="663"/>
      <c r="NRX26" s="663"/>
      <c r="NRY26" s="663"/>
      <c r="NRZ26" s="663"/>
      <c r="NSA26" s="663"/>
      <c r="NSB26" s="663"/>
      <c r="NSC26" s="663"/>
      <c r="NSD26" s="663"/>
      <c r="NSE26" s="663"/>
      <c r="NSF26" s="663"/>
      <c r="NSG26" s="663"/>
      <c r="NSH26" s="663"/>
      <c r="NSI26" s="663"/>
      <c r="NSJ26" s="663"/>
      <c r="NSK26" s="663"/>
      <c r="NSL26" s="663"/>
      <c r="NSM26" s="663"/>
      <c r="NSN26" s="663"/>
      <c r="NSO26" s="663"/>
      <c r="NSP26" s="663"/>
      <c r="NSQ26" s="663"/>
      <c r="NSR26" s="663"/>
      <c r="NSS26" s="663"/>
      <c r="NST26" s="663"/>
      <c r="NSU26" s="663"/>
      <c r="NSV26" s="663"/>
      <c r="NSW26" s="663"/>
      <c r="NSX26" s="663"/>
      <c r="NSY26" s="663"/>
      <c r="NSZ26" s="663"/>
      <c r="NTA26" s="663"/>
      <c r="NTB26" s="663"/>
      <c r="NTC26" s="663"/>
      <c r="NTD26" s="663"/>
      <c r="NTE26" s="663"/>
      <c r="NTF26" s="663"/>
      <c r="NTG26" s="663"/>
      <c r="NTH26" s="663"/>
      <c r="NTI26" s="663"/>
      <c r="NTJ26" s="663"/>
      <c r="NTK26" s="663"/>
      <c r="NTL26" s="663"/>
      <c r="NTM26" s="663"/>
      <c r="NTN26" s="663"/>
      <c r="NTO26" s="663"/>
      <c r="NTP26" s="663"/>
      <c r="NTQ26" s="663"/>
      <c r="NTR26" s="663"/>
      <c r="NTS26" s="663"/>
      <c r="NTT26" s="663"/>
      <c r="NTU26" s="663"/>
      <c r="NTV26" s="663"/>
      <c r="NTW26" s="663"/>
      <c r="NTX26" s="663"/>
      <c r="NTY26" s="663"/>
      <c r="NTZ26" s="663"/>
      <c r="NUA26" s="663"/>
      <c r="NUB26" s="663"/>
      <c r="NUC26" s="663"/>
      <c r="NUD26" s="663"/>
      <c r="NUE26" s="663"/>
      <c r="NUF26" s="663"/>
      <c r="NUG26" s="663"/>
      <c r="NUH26" s="663"/>
      <c r="NUI26" s="663"/>
      <c r="NUJ26" s="663"/>
      <c r="NUK26" s="663"/>
      <c r="NUL26" s="663"/>
      <c r="NUM26" s="663"/>
      <c r="NUN26" s="663"/>
      <c r="NUO26" s="663"/>
      <c r="NUP26" s="663"/>
      <c r="NUQ26" s="663"/>
      <c r="NUR26" s="663"/>
      <c r="NUS26" s="663"/>
      <c r="NUT26" s="663"/>
      <c r="NUU26" s="663"/>
      <c r="NUV26" s="663"/>
      <c r="NUW26" s="663"/>
      <c r="NUX26" s="663"/>
      <c r="NUY26" s="663"/>
      <c r="NUZ26" s="663"/>
      <c r="NVA26" s="663"/>
      <c r="NVB26" s="663"/>
      <c r="NVC26" s="663"/>
      <c r="NVD26" s="663"/>
      <c r="NVE26" s="663"/>
      <c r="NVF26" s="663"/>
      <c r="NVG26" s="663"/>
      <c r="NVH26" s="663"/>
      <c r="NVI26" s="663"/>
      <c r="NVJ26" s="663"/>
      <c r="NVK26" s="663"/>
      <c r="NVL26" s="663"/>
      <c r="NVM26" s="663"/>
      <c r="NVN26" s="663"/>
      <c r="NVO26" s="663"/>
      <c r="NVP26" s="663"/>
      <c r="NVQ26" s="663"/>
      <c r="NVR26" s="663"/>
      <c r="NVS26" s="663"/>
      <c r="NVT26" s="663"/>
      <c r="NVU26" s="663"/>
      <c r="NVV26" s="663"/>
      <c r="NVW26" s="663"/>
      <c r="NVX26" s="663"/>
      <c r="NVY26" s="663"/>
      <c r="NVZ26" s="663"/>
      <c r="NWA26" s="663"/>
      <c r="NWB26" s="663"/>
      <c r="NWC26" s="663"/>
      <c r="NWD26" s="663"/>
      <c r="NWE26" s="663"/>
      <c r="NWF26" s="663"/>
      <c r="NWG26" s="663"/>
      <c r="NWH26" s="663"/>
      <c r="NWI26" s="663"/>
      <c r="NWJ26" s="663"/>
      <c r="NWK26" s="663"/>
      <c r="NWL26" s="663"/>
      <c r="NWM26" s="663"/>
      <c r="NWN26" s="663"/>
      <c r="NWO26" s="663"/>
      <c r="NWP26" s="663"/>
      <c r="NWQ26" s="663"/>
      <c r="NWR26" s="663"/>
      <c r="NWS26" s="663"/>
      <c r="NWT26" s="663"/>
      <c r="NWU26" s="663"/>
      <c r="NWV26" s="663"/>
      <c r="NWW26" s="663"/>
      <c r="NWX26" s="663"/>
      <c r="NWY26" s="663"/>
      <c r="NWZ26" s="663"/>
      <c r="NXA26" s="663"/>
      <c r="NXB26" s="663"/>
      <c r="NXC26" s="663"/>
      <c r="NXD26" s="663"/>
      <c r="NXE26" s="663"/>
      <c r="NXF26" s="663"/>
      <c r="NXG26" s="663"/>
      <c r="NXH26" s="663"/>
      <c r="NXI26" s="663"/>
      <c r="NXJ26" s="663"/>
      <c r="NXK26" s="663"/>
      <c r="NXL26" s="663"/>
      <c r="NXM26" s="663"/>
      <c r="NXN26" s="663"/>
      <c r="NXO26" s="663"/>
      <c r="NXP26" s="663"/>
      <c r="NXQ26" s="663"/>
      <c r="NXR26" s="663"/>
      <c r="NXS26" s="663"/>
      <c r="NXT26" s="663"/>
      <c r="NXU26" s="663"/>
      <c r="NXV26" s="663"/>
      <c r="NXW26" s="663"/>
      <c r="NXX26" s="663"/>
      <c r="NXY26" s="663"/>
      <c r="NXZ26" s="663"/>
      <c r="NYA26" s="663"/>
      <c r="NYB26" s="663"/>
      <c r="NYC26" s="663"/>
      <c r="NYD26" s="663"/>
      <c r="NYE26" s="663"/>
      <c r="NYF26" s="663"/>
      <c r="NYG26" s="663"/>
      <c r="NYH26" s="663"/>
      <c r="NYI26" s="663"/>
      <c r="NYJ26" s="663"/>
      <c r="NYK26" s="663"/>
      <c r="NYL26" s="663"/>
      <c r="NYM26" s="663"/>
      <c r="NYN26" s="663"/>
      <c r="NYO26" s="663"/>
      <c r="NYP26" s="663"/>
      <c r="NYQ26" s="663"/>
      <c r="NYR26" s="663"/>
      <c r="NYS26" s="663"/>
      <c r="NYT26" s="663"/>
      <c r="NYU26" s="663"/>
      <c r="NYV26" s="663"/>
      <c r="NYW26" s="663"/>
      <c r="NYX26" s="663"/>
      <c r="NYY26" s="663"/>
      <c r="NYZ26" s="663"/>
      <c r="NZA26" s="663"/>
      <c r="NZB26" s="663"/>
      <c r="NZC26" s="663"/>
      <c r="NZD26" s="663"/>
      <c r="NZE26" s="663"/>
      <c r="NZF26" s="663"/>
      <c r="NZG26" s="663"/>
      <c r="NZH26" s="663"/>
      <c r="NZI26" s="663"/>
      <c r="NZJ26" s="663"/>
      <c r="NZK26" s="663"/>
      <c r="NZL26" s="663"/>
      <c r="NZM26" s="663"/>
      <c r="NZN26" s="663"/>
      <c r="NZO26" s="663"/>
      <c r="NZP26" s="663"/>
      <c r="NZQ26" s="663"/>
      <c r="NZR26" s="663"/>
      <c r="NZS26" s="663"/>
      <c r="NZT26" s="663"/>
      <c r="NZU26" s="663"/>
      <c r="NZV26" s="663"/>
      <c r="NZW26" s="663"/>
      <c r="NZX26" s="663"/>
      <c r="NZY26" s="663"/>
      <c r="NZZ26" s="663"/>
      <c r="OAA26" s="663"/>
      <c r="OAB26" s="663"/>
      <c r="OAC26" s="663"/>
      <c r="OAD26" s="663"/>
      <c r="OAE26" s="663"/>
      <c r="OAF26" s="663"/>
      <c r="OAG26" s="663"/>
      <c r="OAH26" s="663"/>
      <c r="OAI26" s="663"/>
      <c r="OAJ26" s="663"/>
      <c r="OAK26" s="663"/>
      <c r="OAL26" s="663"/>
      <c r="OAM26" s="663"/>
      <c r="OAN26" s="663"/>
      <c r="OAO26" s="663"/>
      <c r="OAP26" s="663"/>
      <c r="OAQ26" s="663"/>
      <c r="OAR26" s="663"/>
      <c r="OAS26" s="663"/>
      <c r="OAT26" s="663"/>
      <c r="OAU26" s="663"/>
      <c r="OAV26" s="663"/>
      <c r="OAW26" s="663"/>
      <c r="OAX26" s="663"/>
      <c r="OAY26" s="663"/>
      <c r="OAZ26" s="663"/>
      <c r="OBA26" s="663"/>
      <c r="OBB26" s="663"/>
      <c r="OBC26" s="663"/>
      <c r="OBD26" s="663"/>
      <c r="OBE26" s="663"/>
      <c r="OBF26" s="663"/>
      <c r="OBG26" s="663"/>
      <c r="OBH26" s="663"/>
      <c r="OBI26" s="663"/>
      <c r="OBJ26" s="663"/>
      <c r="OBK26" s="663"/>
      <c r="OBL26" s="663"/>
      <c r="OBM26" s="663"/>
      <c r="OBN26" s="663"/>
      <c r="OBO26" s="663"/>
      <c r="OBP26" s="663"/>
      <c r="OBQ26" s="663"/>
      <c r="OBR26" s="663"/>
      <c r="OBS26" s="663"/>
      <c r="OBT26" s="663"/>
      <c r="OBU26" s="663"/>
      <c r="OBV26" s="663"/>
      <c r="OBW26" s="663"/>
      <c r="OBX26" s="663"/>
      <c r="OBY26" s="663"/>
      <c r="OBZ26" s="663"/>
      <c r="OCA26" s="663"/>
      <c r="OCB26" s="663"/>
      <c r="OCC26" s="663"/>
      <c r="OCD26" s="663"/>
      <c r="OCE26" s="663"/>
      <c r="OCF26" s="663"/>
      <c r="OCG26" s="663"/>
      <c r="OCH26" s="663"/>
      <c r="OCI26" s="663"/>
      <c r="OCJ26" s="663"/>
      <c r="OCK26" s="663"/>
      <c r="OCL26" s="663"/>
      <c r="OCM26" s="663"/>
      <c r="OCN26" s="663"/>
      <c r="OCO26" s="663"/>
      <c r="OCP26" s="663"/>
      <c r="OCQ26" s="663"/>
      <c r="OCR26" s="663"/>
      <c r="OCS26" s="663"/>
      <c r="OCT26" s="663"/>
      <c r="OCU26" s="663"/>
      <c r="OCV26" s="663"/>
      <c r="OCW26" s="663"/>
      <c r="OCX26" s="663"/>
      <c r="OCY26" s="663"/>
      <c r="OCZ26" s="663"/>
      <c r="ODA26" s="663"/>
      <c r="ODB26" s="663"/>
      <c r="ODC26" s="663"/>
      <c r="ODD26" s="663"/>
      <c r="ODE26" s="663"/>
      <c r="ODF26" s="663"/>
      <c r="ODG26" s="663"/>
      <c r="ODH26" s="663"/>
      <c r="ODI26" s="663"/>
      <c r="ODJ26" s="663"/>
      <c r="ODK26" s="663"/>
      <c r="ODL26" s="663"/>
      <c r="ODM26" s="663"/>
      <c r="ODN26" s="663"/>
      <c r="ODO26" s="663"/>
      <c r="ODP26" s="663"/>
      <c r="ODQ26" s="663"/>
      <c r="ODR26" s="663"/>
      <c r="ODS26" s="663"/>
      <c r="ODT26" s="663"/>
      <c r="ODU26" s="663"/>
      <c r="ODV26" s="663"/>
      <c r="ODW26" s="663"/>
      <c r="ODX26" s="663"/>
      <c r="ODY26" s="663"/>
      <c r="ODZ26" s="663"/>
      <c r="OEA26" s="663"/>
      <c r="OEB26" s="663"/>
      <c r="OEC26" s="663"/>
      <c r="OED26" s="663"/>
      <c r="OEE26" s="663"/>
      <c r="OEF26" s="663"/>
      <c r="OEG26" s="663"/>
      <c r="OEH26" s="663"/>
      <c r="OEI26" s="663"/>
      <c r="OEJ26" s="663"/>
      <c r="OEK26" s="663"/>
      <c r="OEL26" s="663"/>
      <c r="OEM26" s="663"/>
      <c r="OEN26" s="663"/>
      <c r="OEO26" s="663"/>
      <c r="OEP26" s="663"/>
      <c r="OEQ26" s="663"/>
      <c r="OER26" s="663"/>
      <c r="OES26" s="663"/>
      <c r="OET26" s="663"/>
      <c r="OEU26" s="663"/>
      <c r="OEV26" s="663"/>
      <c r="OEW26" s="663"/>
      <c r="OEX26" s="663"/>
      <c r="OEY26" s="663"/>
      <c r="OEZ26" s="663"/>
      <c r="OFA26" s="663"/>
      <c r="OFB26" s="663"/>
      <c r="OFC26" s="663"/>
      <c r="OFD26" s="663"/>
      <c r="OFE26" s="663"/>
      <c r="OFF26" s="663"/>
      <c r="OFG26" s="663"/>
      <c r="OFH26" s="663"/>
      <c r="OFI26" s="663"/>
      <c r="OFJ26" s="663"/>
      <c r="OFK26" s="663"/>
      <c r="OFL26" s="663"/>
      <c r="OFM26" s="663"/>
      <c r="OFN26" s="663"/>
      <c r="OFO26" s="663"/>
      <c r="OFP26" s="663"/>
      <c r="OFQ26" s="663"/>
      <c r="OFR26" s="663"/>
      <c r="OFS26" s="663"/>
      <c r="OFT26" s="663"/>
      <c r="OFU26" s="663"/>
      <c r="OFV26" s="663"/>
      <c r="OFW26" s="663"/>
      <c r="OFX26" s="663"/>
      <c r="OFY26" s="663"/>
      <c r="OFZ26" s="663"/>
      <c r="OGA26" s="663"/>
      <c r="OGB26" s="663"/>
      <c r="OGC26" s="663"/>
      <c r="OGD26" s="663"/>
      <c r="OGE26" s="663"/>
      <c r="OGF26" s="663"/>
      <c r="OGG26" s="663"/>
      <c r="OGH26" s="663"/>
      <c r="OGI26" s="663"/>
      <c r="OGJ26" s="663"/>
      <c r="OGK26" s="663"/>
      <c r="OGL26" s="663"/>
      <c r="OGM26" s="663"/>
      <c r="OGN26" s="663"/>
      <c r="OGO26" s="663"/>
      <c r="OGP26" s="663"/>
      <c r="OGQ26" s="663"/>
      <c r="OGR26" s="663"/>
      <c r="OGS26" s="663"/>
      <c r="OGT26" s="663"/>
      <c r="OGU26" s="663"/>
      <c r="OGV26" s="663"/>
      <c r="OGW26" s="663"/>
      <c r="OGX26" s="663"/>
      <c r="OGY26" s="663"/>
      <c r="OGZ26" s="663"/>
      <c r="OHA26" s="663"/>
      <c r="OHB26" s="663"/>
      <c r="OHC26" s="663"/>
      <c r="OHD26" s="663"/>
      <c r="OHE26" s="663"/>
      <c r="OHF26" s="663"/>
      <c r="OHG26" s="663"/>
      <c r="OHH26" s="663"/>
      <c r="OHI26" s="663"/>
      <c r="OHJ26" s="663"/>
      <c r="OHK26" s="663"/>
      <c r="OHL26" s="663"/>
      <c r="OHM26" s="663"/>
      <c r="OHN26" s="663"/>
      <c r="OHO26" s="663"/>
      <c r="OHP26" s="663"/>
      <c r="OHQ26" s="663"/>
      <c r="OHR26" s="663"/>
      <c r="OHS26" s="663"/>
      <c r="OHT26" s="663"/>
      <c r="OHU26" s="663"/>
      <c r="OHV26" s="663"/>
      <c r="OHW26" s="663"/>
      <c r="OHX26" s="663"/>
      <c r="OHY26" s="663"/>
      <c r="OHZ26" s="663"/>
      <c r="OIA26" s="663"/>
      <c r="OIB26" s="663"/>
      <c r="OIC26" s="663"/>
      <c r="OID26" s="663"/>
      <c r="OIE26" s="663"/>
      <c r="OIF26" s="663"/>
      <c r="OIG26" s="663"/>
      <c r="OIH26" s="663"/>
      <c r="OII26" s="663"/>
      <c r="OIJ26" s="663"/>
      <c r="OIK26" s="663"/>
      <c r="OIL26" s="663"/>
      <c r="OIM26" s="663"/>
      <c r="OIN26" s="663"/>
      <c r="OIO26" s="663"/>
      <c r="OIP26" s="663"/>
      <c r="OIQ26" s="663"/>
      <c r="OIR26" s="663"/>
      <c r="OIS26" s="663"/>
      <c r="OIT26" s="663"/>
      <c r="OIU26" s="663"/>
      <c r="OIV26" s="663"/>
      <c r="OIW26" s="663"/>
      <c r="OIX26" s="663"/>
      <c r="OIY26" s="663"/>
      <c r="OIZ26" s="663"/>
      <c r="OJA26" s="663"/>
      <c r="OJB26" s="663"/>
      <c r="OJC26" s="663"/>
      <c r="OJD26" s="663"/>
      <c r="OJE26" s="663"/>
      <c r="OJF26" s="663"/>
      <c r="OJG26" s="663"/>
      <c r="OJH26" s="663"/>
      <c r="OJI26" s="663"/>
      <c r="OJJ26" s="663"/>
      <c r="OJK26" s="663"/>
      <c r="OJL26" s="663"/>
      <c r="OJM26" s="663"/>
      <c r="OJN26" s="663"/>
      <c r="OJO26" s="663"/>
      <c r="OJP26" s="663"/>
      <c r="OJQ26" s="663"/>
      <c r="OJR26" s="663"/>
      <c r="OJS26" s="663"/>
      <c r="OJT26" s="663"/>
      <c r="OJU26" s="663"/>
      <c r="OJV26" s="663"/>
      <c r="OJW26" s="663"/>
      <c r="OJX26" s="663"/>
      <c r="OJY26" s="663"/>
      <c r="OJZ26" s="663"/>
      <c r="OKA26" s="663"/>
      <c r="OKB26" s="663"/>
      <c r="OKC26" s="663"/>
      <c r="OKD26" s="663"/>
      <c r="OKE26" s="663"/>
      <c r="OKF26" s="663"/>
      <c r="OKG26" s="663"/>
      <c r="OKH26" s="663"/>
      <c r="OKI26" s="663"/>
      <c r="OKJ26" s="663"/>
      <c r="OKK26" s="663"/>
      <c r="OKL26" s="663"/>
      <c r="OKM26" s="663"/>
      <c r="OKN26" s="663"/>
      <c r="OKO26" s="663"/>
      <c r="OKP26" s="663"/>
      <c r="OKQ26" s="663"/>
      <c r="OKR26" s="663"/>
      <c r="OKS26" s="663"/>
      <c r="OKT26" s="663"/>
      <c r="OKU26" s="663"/>
      <c r="OKV26" s="663"/>
      <c r="OKW26" s="663"/>
      <c r="OKX26" s="663"/>
      <c r="OKY26" s="663"/>
      <c r="OKZ26" s="663"/>
      <c r="OLA26" s="663"/>
      <c r="OLB26" s="663"/>
      <c r="OLC26" s="663"/>
      <c r="OLD26" s="663"/>
      <c r="OLE26" s="663"/>
      <c r="OLF26" s="663"/>
      <c r="OLG26" s="663"/>
      <c r="OLH26" s="663"/>
      <c r="OLI26" s="663"/>
      <c r="OLJ26" s="663"/>
      <c r="OLK26" s="663"/>
      <c r="OLL26" s="663"/>
      <c r="OLM26" s="663"/>
      <c r="OLN26" s="663"/>
      <c r="OLO26" s="663"/>
      <c r="OLP26" s="663"/>
      <c r="OLQ26" s="663"/>
      <c r="OLR26" s="663"/>
      <c r="OLS26" s="663"/>
      <c r="OLT26" s="663"/>
      <c r="OLU26" s="663"/>
      <c r="OLV26" s="663"/>
      <c r="OLW26" s="663"/>
      <c r="OLX26" s="663"/>
      <c r="OLY26" s="663"/>
      <c r="OLZ26" s="663"/>
      <c r="OMA26" s="663"/>
      <c r="OMB26" s="663"/>
      <c r="OMC26" s="663"/>
      <c r="OMD26" s="663"/>
      <c r="OME26" s="663"/>
      <c r="OMF26" s="663"/>
      <c r="OMG26" s="663"/>
      <c r="OMH26" s="663"/>
      <c r="OMI26" s="663"/>
      <c r="OMJ26" s="663"/>
      <c r="OMK26" s="663"/>
      <c r="OML26" s="663"/>
      <c r="OMM26" s="663"/>
      <c r="OMN26" s="663"/>
      <c r="OMO26" s="663"/>
      <c r="OMP26" s="663"/>
      <c r="OMQ26" s="663"/>
      <c r="OMR26" s="663"/>
      <c r="OMS26" s="663"/>
      <c r="OMT26" s="663"/>
      <c r="OMU26" s="663"/>
      <c r="OMV26" s="663"/>
      <c r="OMW26" s="663"/>
      <c r="OMX26" s="663"/>
      <c r="OMY26" s="663"/>
      <c r="OMZ26" s="663"/>
      <c r="ONA26" s="663"/>
      <c r="ONB26" s="663"/>
      <c r="ONC26" s="663"/>
      <c r="OND26" s="663"/>
      <c r="ONE26" s="663"/>
      <c r="ONF26" s="663"/>
      <c r="ONG26" s="663"/>
      <c r="ONH26" s="663"/>
      <c r="ONI26" s="663"/>
      <c r="ONJ26" s="663"/>
      <c r="ONK26" s="663"/>
      <c r="ONL26" s="663"/>
      <c r="ONM26" s="663"/>
      <c r="ONN26" s="663"/>
      <c r="ONO26" s="663"/>
      <c r="ONP26" s="663"/>
      <c r="ONQ26" s="663"/>
      <c r="ONR26" s="663"/>
      <c r="ONS26" s="663"/>
      <c r="ONT26" s="663"/>
      <c r="ONU26" s="663"/>
      <c r="ONV26" s="663"/>
      <c r="ONW26" s="663"/>
      <c r="ONX26" s="663"/>
      <c r="ONY26" s="663"/>
      <c r="ONZ26" s="663"/>
      <c r="OOA26" s="663"/>
      <c r="OOB26" s="663"/>
      <c r="OOC26" s="663"/>
      <c r="OOD26" s="663"/>
      <c r="OOE26" s="663"/>
      <c r="OOF26" s="663"/>
      <c r="OOG26" s="663"/>
      <c r="OOH26" s="663"/>
      <c r="OOI26" s="663"/>
      <c r="OOJ26" s="663"/>
      <c r="OOK26" s="663"/>
      <c r="OOL26" s="663"/>
      <c r="OOM26" s="663"/>
      <c r="OON26" s="663"/>
      <c r="OOO26" s="663"/>
      <c r="OOP26" s="663"/>
      <c r="OOQ26" s="663"/>
      <c r="OOR26" s="663"/>
      <c r="OOS26" s="663"/>
      <c r="OOT26" s="663"/>
      <c r="OOU26" s="663"/>
      <c r="OOV26" s="663"/>
      <c r="OOW26" s="663"/>
      <c r="OOX26" s="663"/>
      <c r="OOY26" s="663"/>
      <c r="OOZ26" s="663"/>
      <c r="OPA26" s="663"/>
      <c r="OPB26" s="663"/>
      <c r="OPC26" s="663"/>
      <c r="OPD26" s="663"/>
      <c r="OPE26" s="663"/>
      <c r="OPF26" s="663"/>
      <c r="OPG26" s="663"/>
      <c r="OPH26" s="663"/>
      <c r="OPI26" s="663"/>
      <c r="OPJ26" s="663"/>
      <c r="OPK26" s="663"/>
      <c r="OPL26" s="663"/>
      <c r="OPM26" s="663"/>
      <c r="OPN26" s="663"/>
      <c r="OPO26" s="663"/>
      <c r="OPP26" s="663"/>
      <c r="OPQ26" s="663"/>
      <c r="OPR26" s="663"/>
      <c r="OPS26" s="663"/>
      <c r="OPT26" s="663"/>
      <c r="OPU26" s="663"/>
      <c r="OPV26" s="663"/>
      <c r="OPW26" s="663"/>
      <c r="OPX26" s="663"/>
      <c r="OPY26" s="663"/>
      <c r="OPZ26" s="663"/>
      <c r="OQA26" s="663"/>
      <c r="OQB26" s="663"/>
      <c r="OQC26" s="663"/>
      <c r="OQD26" s="663"/>
      <c r="OQE26" s="663"/>
      <c r="OQF26" s="663"/>
      <c r="OQG26" s="663"/>
      <c r="OQH26" s="663"/>
      <c r="OQI26" s="663"/>
      <c r="OQJ26" s="663"/>
      <c r="OQK26" s="663"/>
      <c r="OQL26" s="663"/>
      <c r="OQM26" s="663"/>
      <c r="OQN26" s="663"/>
      <c r="OQO26" s="663"/>
      <c r="OQP26" s="663"/>
      <c r="OQQ26" s="663"/>
      <c r="OQR26" s="663"/>
      <c r="OQS26" s="663"/>
      <c r="OQT26" s="663"/>
      <c r="OQU26" s="663"/>
      <c r="OQV26" s="663"/>
      <c r="OQW26" s="663"/>
      <c r="OQX26" s="663"/>
      <c r="OQY26" s="663"/>
      <c r="OQZ26" s="663"/>
      <c r="ORA26" s="663"/>
      <c r="ORB26" s="663"/>
      <c r="ORC26" s="663"/>
      <c r="ORD26" s="663"/>
      <c r="ORE26" s="663"/>
      <c r="ORF26" s="663"/>
      <c r="ORG26" s="663"/>
      <c r="ORH26" s="663"/>
      <c r="ORI26" s="663"/>
      <c r="ORJ26" s="663"/>
      <c r="ORK26" s="663"/>
      <c r="ORL26" s="663"/>
      <c r="ORM26" s="663"/>
      <c r="ORN26" s="663"/>
      <c r="ORO26" s="663"/>
      <c r="ORP26" s="663"/>
      <c r="ORQ26" s="663"/>
      <c r="ORR26" s="663"/>
      <c r="ORS26" s="663"/>
      <c r="ORT26" s="663"/>
      <c r="ORU26" s="663"/>
      <c r="ORV26" s="663"/>
      <c r="ORW26" s="663"/>
      <c r="ORX26" s="663"/>
      <c r="ORY26" s="663"/>
      <c r="ORZ26" s="663"/>
      <c r="OSA26" s="663"/>
      <c r="OSB26" s="663"/>
      <c r="OSC26" s="663"/>
      <c r="OSD26" s="663"/>
      <c r="OSE26" s="663"/>
      <c r="OSF26" s="663"/>
      <c r="OSG26" s="663"/>
      <c r="OSH26" s="663"/>
      <c r="OSI26" s="663"/>
      <c r="OSJ26" s="663"/>
      <c r="OSK26" s="663"/>
      <c r="OSL26" s="663"/>
      <c r="OSM26" s="663"/>
      <c r="OSN26" s="663"/>
      <c r="OSO26" s="663"/>
      <c r="OSP26" s="663"/>
      <c r="OSQ26" s="663"/>
      <c r="OSR26" s="663"/>
      <c r="OSS26" s="663"/>
      <c r="OST26" s="663"/>
      <c r="OSU26" s="663"/>
      <c r="OSV26" s="663"/>
      <c r="OSW26" s="663"/>
      <c r="OSX26" s="663"/>
      <c r="OSY26" s="663"/>
      <c r="OSZ26" s="663"/>
      <c r="OTA26" s="663"/>
      <c r="OTB26" s="663"/>
      <c r="OTC26" s="663"/>
      <c r="OTD26" s="663"/>
      <c r="OTE26" s="663"/>
      <c r="OTF26" s="663"/>
      <c r="OTG26" s="663"/>
      <c r="OTH26" s="663"/>
      <c r="OTI26" s="663"/>
      <c r="OTJ26" s="663"/>
      <c r="OTK26" s="663"/>
      <c r="OTL26" s="663"/>
      <c r="OTM26" s="663"/>
      <c r="OTN26" s="663"/>
      <c r="OTO26" s="663"/>
      <c r="OTP26" s="663"/>
      <c r="OTQ26" s="663"/>
      <c r="OTR26" s="663"/>
      <c r="OTS26" s="663"/>
      <c r="OTT26" s="663"/>
      <c r="OTU26" s="663"/>
      <c r="OTV26" s="663"/>
      <c r="OTW26" s="663"/>
      <c r="OTX26" s="663"/>
      <c r="OTY26" s="663"/>
      <c r="OTZ26" s="663"/>
      <c r="OUA26" s="663"/>
      <c r="OUB26" s="663"/>
      <c r="OUC26" s="663"/>
      <c r="OUD26" s="663"/>
      <c r="OUE26" s="663"/>
      <c r="OUF26" s="663"/>
      <c r="OUG26" s="663"/>
      <c r="OUH26" s="663"/>
      <c r="OUI26" s="663"/>
      <c r="OUJ26" s="663"/>
      <c r="OUK26" s="663"/>
      <c r="OUL26" s="663"/>
      <c r="OUM26" s="663"/>
      <c r="OUN26" s="663"/>
      <c r="OUO26" s="663"/>
      <c r="OUP26" s="663"/>
      <c r="OUQ26" s="663"/>
      <c r="OUR26" s="663"/>
      <c r="OUS26" s="663"/>
      <c r="OUT26" s="663"/>
      <c r="OUU26" s="663"/>
      <c r="OUV26" s="663"/>
      <c r="OUW26" s="663"/>
      <c r="OUX26" s="663"/>
      <c r="OUY26" s="663"/>
      <c r="OUZ26" s="663"/>
      <c r="OVA26" s="663"/>
      <c r="OVB26" s="663"/>
      <c r="OVC26" s="663"/>
      <c r="OVD26" s="663"/>
      <c r="OVE26" s="663"/>
      <c r="OVF26" s="663"/>
      <c r="OVG26" s="663"/>
      <c r="OVH26" s="663"/>
      <c r="OVI26" s="663"/>
      <c r="OVJ26" s="663"/>
      <c r="OVK26" s="663"/>
      <c r="OVL26" s="663"/>
      <c r="OVM26" s="663"/>
      <c r="OVN26" s="663"/>
      <c r="OVO26" s="663"/>
      <c r="OVP26" s="663"/>
      <c r="OVQ26" s="663"/>
      <c r="OVR26" s="663"/>
      <c r="OVS26" s="663"/>
      <c r="OVT26" s="663"/>
      <c r="OVU26" s="663"/>
      <c r="OVV26" s="663"/>
      <c r="OVW26" s="663"/>
      <c r="OVX26" s="663"/>
      <c r="OVY26" s="663"/>
      <c r="OVZ26" s="663"/>
      <c r="OWA26" s="663"/>
      <c r="OWB26" s="663"/>
      <c r="OWC26" s="663"/>
      <c r="OWD26" s="663"/>
      <c r="OWE26" s="663"/>
      <c r="OWF26" s="663"/>
      <c r="OWG26" s="663"/>
      <c r="OWH26" s="663"/>
      <c r="OWI26" s="663"/>
      <c r="OWJ26" s="663"/>
      <c r="OWK26" s="663"/>
      <c r="OWL26" s="663"/>
      <c r="OWM26" s="663"/>
      <c r="OWN26" s="663"/>
      <c r="OWO26" s="663"/>
      <c r="OWP26" s="663"/>
      <c r="OWQ26" s="663"/>
      <c r="OWR26" s="663"/>
      <c r="OWS26" s="663"/>
      <c r="OWT26" s="663"/>
      <c r="OWU26" s="663"/>
      <c r="OWV26" s="663"/>
      <c r="OWW26" s="663"/>
      <c r="OWX26" s="663"/>
      <c r="OWY26" s="663"/>
      <c r="OWZ26" s="663"/>
      <c r="OXA26" s="663"/>
      <c r="OXB26" s="663"/>
      <c r="OXC26" s="663"/>
      <c r="OXD26" s="663"/>
      <c r="OXE26" s="663"/>
      <c r="OXF26" s="663"/>
      <c r="OXG26" s="663"/>
      <c r="OXH26" s="663"/>
      <c r="OXI26" s="663"/>
      <c r="OXJ26" s="663"/>
      <c r="OXK26" s="663"/>
      <c r="OXL26" s="663"/>
      <c r="OXM26" s="663"/>
      <c r="OXN26" s="663"/>
      <c r="OXO26" s="663"/>
      <c r="OXP26" s="663"/>
      <c r="OXQ26" s="663"/>
      <c r="OXR26" s="663"/>
      <c r="OXS26" s="663"/>
      <c r="OXT26" s="663"/>
      <c r="OXU26" s="663"/>
      <c r="OXV26" s="663"/>
      <c r="OXW26" s="663"/>
      <c r="OXX26" s="663"/>
      <c r="OXY26" s="663"/>
      <c r="OXZ26" s="663"/>
      <c r="OYA26" s="663"/>
      <c r="OYB26" s="663"/>
      <c r="OYC26" s="663"/>
      <c r="OYD26" s="663"/>
      <c r="OYE26" s="663"/>
      <c r="OYF26" s="663"/>
      <c r="OYG26" s="663"/>
      <c r="OYH26" s="663"/>
      <c r="OYI26" s="663"/>
      <c r="OYJ26" s="663"/>
      <c r="OYK26" s="663"/>
      <c r="OYL26" s="663"/>
      <c r="OYM26" s="663"/>
      <c r="OYN26" s="663"/>
      <c r="OYO26" s="663"/>
      <c r="OYP26" s="663"/>
      <c r="OYQ26" s="663"/>
      <c r="OYR26" s="663"/>
      <c r="OYS26" s="663"/>
      <c r="OYT26" s="663"/>
      <c r="OYU26" s="663"/>
      <c r="OYV26" s="663"/>
      <c r="OYW26" s="663"/>
      <c r="OYX26" s="663"/>
      <c r="OYY26" s="663"/>
      <c r="OYZ26" s="663"/>
      <c r="OZA26" s="663"/>
      <c r="OZB26" s="663"/>
      <c r="OZC26" s="663"/>
      <c r="OZD26" s="663"/>
      <c r="OZE26" s="663"/>
      <c r="OZF26" s="663"/>
      <c r="OZG26" s="663"/>
      <c r="OZH26" s="663"/>
      <c r="OZI26" s="663"/>
      <c r="OZJ26" s="663"/>
      <c r="OZK26" s="663"/>
      <c r="OZL26" s="663"/>
      <c r="OZM26" s="663"/>
      <c r="OZN26" s="663"/>
      <c r="OZO26" s="663"/>
      <c r="OZP26" s="663"/>
      <c r="OZQ26" s="663"/>
      <c r="OZR26" s="663"/>
      <c r="OZS26" s="663"/>
      <c r="OZT26" s="663"/>
      <c r="OZU26" s="663"/>
      <c r="OZV26" s="663"/>
      <c r="OZW26" s="663"/>
      <c r="OZX26" s="663"/>
      <c r="OZY26" s="663"/>
      <c r="OZZ26" s="663"/>
      <c r="PAA26" s="663"/>
      <c r="PAB26" s="663"/>
      <c r="PAC26" s="663"/>
      <c r="PAD26" s="663"/>
      <c r="PAE26" s="663"/>
      <c r="PAF26" s="663"/>
      <c r="PAG26" s="663"/>
      <c r="PAH26" s="663"/>
      <c r="PAI26" s="663"/>
      <c r="PAJ26" s="663"/>
      <c r="PAK26" s="663"/>
      <c r="PAL26" s="663"/>
      <c r="PAM26" s="663"/>
      <c r="PAN26" s="663"/>
      <c r="PAO26" s="663"/>
      <c r="PAP26" s="663"/>
      <c r="PAQ26" s="663"/>
      <c r="PAR26" s="663"/>
      <c r="PAS26" s="663"/>
      <c r="PAT26" s="663"/>
      <c r="PAU26" s="663"/>
      <c r="PAV26" s="663"/>
      <c r="PAW26" s="663"/>
      <c r="PAX26" s="663"/>
      <c r="PAY26" s="663"/>
      <c r="PAZ26" s="663"/>
      <c r="PBA26" s="663"/>
      <c r="PBB26" s="663"/>
      <c r="PBC26" s="663"/>
      <c r="PBD26" s="663"/>
      <c r="PBE26" s="663"/>
      <c r="PBF26" s="663"/>
      <c r="PBG26" s="663"/>
      <c r="PBH26" s="663"/>
      <c r="PBI26" s="663"/>
      <c r="PBJ26" s="663"/>
      <c r="PBK26" s="663"/>
      <c r="PBL26" s="663"/>
      <c r="PBM26" s="663"/>
      <c r="PBN26" s="663"/>
      <c r="PBO26" s="663"/>
      <c r="PBP26" s="663"/>
      <c r="PBQ26" s="663"/>
      <c r="PBR26" s="663"/>
      <c r="PBS26" s="663"/>
      <c r="PBT26" s="663"/>
      <c r="PBU26" s="663"/>
      <c r="PBV26" s="663"/>
      <c r="PBW26" s="663"/>
      <c r="PBX26" s="663"/>
      <c r="PBY26" s="663"/>
      <c r="PBZ26" s="663"/>
      <c r="PCA26" s="663"/>
      <c r="PCB26" s="663"/>
      <c r="PCC26" s="663"/>
      <c r="PCD26" s="663"/>
      <c r="PCE26" s="663"/>
      <c r="PCF26" s="663"/>
      <c r="PCG26" s="663"/>
      <c r="PCH26" s="663"/>
      <c r="PCI26" s="663"/>
      <c r="PCJ26" s="663"/>
      <c r="PCK26" s="663"/>
      <c r="PCL26" s="663"/>
      <c r="PCM26" s="663"/>
      <c r="PCN26" s="663"/>
      <c r="PCO26" s="663"/>
      <c r="PCP26" s="663"/>
      <c r="PCQ26" s="663"/>
      <c r="PCR26" s="663"/>
      <c r="PCS26" s="663"/>
      <c r="PCT26" s="663"/>
      <c r="PCU26" s="663"/>
      <c r="PCV26" s="663"/>
      <c r="PCW26" s="663"/>
      <c r="PCX26" s="663"/>
      <c r="PCY26" s="663"/>
      <c r="PCZ26" s="663"/>
      <c r="PDA26" s="663"/>
      <c r="PDB26" s="663"/>
      <c r="PDC26" s="663"/>
      <c r="PDD26" s="663"/>
      <c r="PDE26" s="663"/>
      <c r="PDF26" s="663"/>
      <c r="PDG26" s="663"/>
      <c r="PDH26" s="663"/>
      <c r="PDI26" s="663"/>
      <c r="PDJ26" s="663"/>
      <c r="PDK26" s="663"/>
      <c r="PDL26" s="663"/>
      <c r="PDM26" s="663"/>
      <c r="PDN26" s="663"/>
      <c r="PDO26" s="663"/>
      <c r="PDP26" s="663"/>
      <c r="PDQ26" s="663"/>
      <c r="PDR26" s="663"/>
      <c r="PDS26" s="663"/>
      <c r="PDT26" s="663"/>
      <c r="PDU26" s="663"/>
      <c r="PDV26" s="663"/>
      <c r="PDW26" s="663"/>
      <c r="PDX26" s="663"/>
      <c r="PDY26" s="663"/>
      <c r="PDZ26" s="663"/>
      <c r="PEA26" s="663"/>
      <c r="PEB26" s="663"/>
      <c r="PEC26" s="663"/>
      <c r="PED26" s="663"/>
      <c r="PEE26" s="663"/>
      <c r="PEF26" s="663"/>
      <c r="PEG26" s="663"/>
      <c r="PEH26" s="663"/>
      <c r="PEI26" s="663"/>
      <c r="PEJ26" s="663"/>
      <c r="PEK26" s="663"/>
      <c r="PEL26" s="663"/>
      <c r="PEM26" s="663"/>
      <c r="PEN26" s="663"/>
      <c r="PEO26" s="663"/>
      <c r="PEP26" s="663"/>
      <c r="PEQ26" s="663"/>
      <c r="PER26" s="663"/>
      <c r="PES26" s="663"/>
      <c r="PET26" s="663"/>
      <c r="PEU26" s="663"/>
      <c r="PEV26" s="663"/>
      <c r="PEW26" s="663"/>
      <c r="PEX26" s="663"/>
      <c r="PEY26" s="663"/>
      <c r="PEZ26" s="663"/>
      <c r="PFA26" s="663"/>
      <c r="PFB26" s="663"/>
      <c r="PFC26" s="663"/>
      <c r="PFD26" s="663"/>
      <c r="PFE26" s="663"/>
      <c r="PFF26" s="663"/>
      <c r="PFG26" s="663"/>
      <c r="PFH26" s="663"/>
      <c r="PFI26" s="663"/>
      <c r="PFJ26" s="663"/>
      <c r="PFK26" s="663"/>
      <c r="PFL26" s="663"/>
      <c r="PFM26" s="663"/>
      <c r="PFN26" s="663"/>
      <c r="PFO26" s="663"/>
      <c r="PFP26" s="663"/>
      <c r="PFQ26" s="663"/>
      <c r="PFR26" s="663"/>
      <c r="PFS26" s="663"/>
      <c r="PFT26" s="663"/>
      <c r="PFU26" s="663"/>
      <c r="PFV26" s="663"/>
      <c r="PFW26" s="663"/>
      <c r="PFX26" s="663"/>
      <c r="PFY26" s="663"/>
      <c r="PFZ26" s="663"/>
      <c r="PGA26" s="663"/>
      <c r="PGB26" s="663"/>
      <c r="PGC26" s="663"/>
      <c r="PGD26" s="663"/>
      <c r="PGE26" s="663"/>
      <c r="PGF26" s="663"/>
      <c r="PGG26" s="663"/>
      <c r="PGH26" s="663"/>
      <c r="PGI26" s="663"/>
      <c r="PGJ26" s="663"/>
      <c r="PGK26" s="663"/>
      <c r="PGL26" s="663"/>
      <c r="PGM26" s="663"/>
      <c r="PGN26" s="663"/>
      <c r="PGO26" s="663"/>
      <c r="PGP26" s="663"/>
      <c r="PGQ26" s="663"/>
      <c r="PGR26" s="663"/>
      <c r="PGS26" s="663"/>
      <c r="PGT26" s="663"/>
      <c r="PGU26" s="663"/>
      <c r="PGV26" s="663"/>
      <c r="PGW26" s="663"/>
      <c r="PGX26" s="663"/>
      <c r="PGY26" s="663"/>
      <c r="PGZ26" s="663"/>
      <c r="PHA26" s="663"/>
      <c r="PHB26" s="663"/>
      <c r="PHC26" s="663"/>
      <c r="PHD26" s="663"/>
      <c r="PHE26" s="663"/>
      <c r="PHF26" s="663"/>
      <c r="PHG26" s="663"/>
      <c r="PHH26" s="663"/>
      <c r="PHI26" s="663"/>
      <c r="PHJ26" s="663"/>
      <c r="PHK26" s="663"/>
      <c r="PHL26" s="663"/>
      <c r="PHM26" s="663"/>
      <c r="PHN26" s="663"/>
      <c r="PHO26" s="663"/>
      <c r="PHP26" s="663"/>
      <c r="PHQ26" s="663"/>
      <c r="PHR26" s="663"/>
      <c r="PHS26" s="663"/>
      <c r="PHT26" s="663"/>
      <c r="PHU26" s="663"/>
      <c r="PHV26" s="663"/>
      <c r="PHW26" s="663"/>
      <c r="PHX26" s="663"/>
      <c r="PHY26" s="663"/>
      <c r="PHZ26" s="663"/>
      <c r="PIA26" s="663"/>
      <c r="PIB26" s="663"/>
      <c r="PIC26" s="663"/>
      <c r="PID26" s="663"/>
      <c r="PIE26" s="663"/>
      <c r="PIF26" s="663"/>
      <c r="PIG26" s="663"/>
      <c r="PIH26" s="663"/>
      <c r="PII26" s="663"/>
      <c r="PIJ26" s="663"/>
      <c r="PIK26" s="663"/>
      <c r="PIL26" s="663"/>
      <c r="PIM26" s="663"/>
      <c r="PIN26" s="663"/>
      <c r="PIO26" s="663"/>
      <c r="PIP26" s="663"/>
      <c r="PIQ26" s="663"/>
      <c r="PIR26" s="663"/>
      <c r="PIS26" s="663"/>
      <c r="PIT26" s="663"/>
      <c r="PIU26" s="663"/>
      <c r="PIV26" s="663"/>
      <c r="PIW26" s="663"/>
      <c r="PIX26" s="663"/>
      <c r="PIY26" s="663"/>
      <c r="PIZ26" s="663"/>
      <c r="PJA26" s="663"/>
      <c r="PJB26" s="663"/>
      <c r="PJC26" s="663"/>
      <c r="PJD26" s="663"/>
      <c r="PJE26" s="663"/>
      <c r="PJF26" s="663"/>
      <c r="PJG26" s="663"/>
      <c r="PJH26" s="663"/>
      <c r="PJI26" s="663"/>
      <c r="PJJ26" s="663"/>
      <c r="PJK26" s="663"/>
      <c r="PJL26" s="663"/>
      <c r="PJM26" s="663"/>
      <c r="PJN26" s="663"/>
      <c r="PJO26" s="663"/>
      <c r="PJP26" s="663"/>
      <c r="PJQ26" s="663"/>
      <c r="PJR26" s="663"/>
      <c r="PJS26" s="663"/>
      <c r="PJT26" s="663"/>
      <c r="PJU26" s="663"/>
      <c r="PJV26" s="663"/>
      <c r="PJW26" s="663"/>
      <c r="PJX26" s="663"/>
      <c r="PJY26" s="663"/>
      <c r="PJZ26" s="663"/>
      <c r="PKA26" s="663"/>
      <c r="PKB26" s="663"/>
      <c r="PKC26" s="663"/>
      <c r="PKD26" s="663"/>
      <c r="PKE26" s="663"/>
      <c r="PKF26" s="663"/>
      <c r="PKG26" s="663"/>
      <c r="PKH26" s="663"/>
      <c r="PKI26" s="663"/>
      <c r="PKJ26" s="663"/>
      <c r="PKK26" s="663"/>
      <c r="PKL26" s="663"/>
      <c r="PKM26" s="663"/>
      <c r="PKN26" s="663"/>
      <c r="PKO26" s="663"/>
      <c r="PKP26" s="663"/>
      <c r="PKQ26" s="663"/>
      <c r="PKR26" s="663"/>
      <c r="PKS26" s="663"/>
      <c r="PKT26" s="663"/>
      <c r="PKU26" s="663"/>
      <c r="PKV26" s="663"/>
      <c r="PKW26" s="663"/>
      <c r="PKX26" s="663"/>
      <c r="PKY26" s="663"/>
      <c r="PKZ26" s="663"/>
      <c r="PLA26" s="663"/>
      <c r="PLB26" s="663"/>
      <c r="PLC26" s="663"/>
      <c r="PLD26" s="663"/>
      <c r="PLE26" s="663"/>
      <c r="PLF26" s="663"/>
      <c r="PLG26" s="663"/>
      <c r="PLH26" s="663"/>
      <c r="PLI26" s="663"/>
      <c r="PLJ26" s="663"/>
      <c r="PLK26" s="663"/>
      <c r="PLL26" s="663"/>
      <c r="PLM26" s="663"/>
      <c r="PLN26" s="663"/>
      <c r="PLO26" s="663"/>
      <c r="PLP26" s="663"/>
      <c r="PLQ26" s="663"/>
      <c r="PLR26" s="663"/>
      <c r="PLS26" s="663"/>
      <c r="PLT26" s="663"/>
      <c r="PLU26" s="663"/>
      <c r="PLV26" s="663"/>
      <c r="PLW26" s="663"/>
      <c r="PLX26" s="663"/>
      <c r="PLY26" s="663"/>
      <c r="PLZ26" s="663"/>
      <c r="PMA26" s="663"/>
      <c r="PMB26" s="663"/>
      <c r="PMC26" s="663"/>
      <c r="PMD26" s="663"/>
      <c r="PME26" s="663"/>
      <c r="PMF26" s="663"/>
      <c r="PMG26" s="663"/>
      <c r="PMH26" s="663"/>
      <c r="PMI26" s="663"/>
      <c r="PMJ26" s="663"/>
      <c r="PMK26" s="663"/>
      <c r="PML26" s="663"/>
      <c r="PMM26" s="663"/>
      <c r="PMN26" s="663"/>
      <c r="PMO26" s="663"/>
      <c r="PMP26" s="663"/>
      <c r="PMQ26" s="663"/>
      <c r="PMR26" s="663"/>
      <c r="PMS26" s="663"/>
      <c r="PMT26" s="663"/>
      <c r="PMU26" s="663"/>
      <c r="PMV26" s="663"/>
      <c r="PMW26" s="663"/>
      <c r="PMX26" s="663"/>
      <c r="PMY26" s="663"/>
      <c r="PMZ26" s="663"/>
      <c r="PNA26" s="663"/>
      <c r="PNB26" s="663"/>
      <c r="PNC26" s="663"/>
      <c r="PND26" s="663"/>
      <c r="PNE26" s="663"/>
      <c r="PNF26" s="663"/>
      <c r="PNG26" s="663"/>
      <c r="PNH26" s="663"/>
      <c r="PNI26" s="663"/>
      <c r="PNJ26" s="663"/>
      <c r="PNK26" s="663"/>
      <c r="PNL26" s="663"/>
      <c r="PNM26" s="663"/>
      <c r="PNN26" s="663"/>
      <c r="PNO26" s="663"/>
      <c r="PNP26" s="663"/>
      <c r="PNQ26" s="663"/>
      <c r="PNR26" s="663"/>
      <c r="PNS26" s="663"/>
      <c r="PNT26" s="663"/>
      <c r="PNU26" s="663"/>
      <c r="PNV26" s="663"/>
      <c r="PNW26" s="663"/>
      <c r="PNX26" s="663"/>
      <c r="PNY26" s="663"/>
      <c r="PNZ26" s="663"/>
      <c r="POA26" s="663"/>
      <c r="POB26" s="663"/>
      <c r="POC26" s="663"/>
      <c r="POD26" s="663"/>
      <c r="POE26" s="663"/>
      <c r="POF26" s="663"/>
      <c r="POG26" s="663"/>
      <c r="POH26" s="663"/>
      <c r="POI26" s="663"/>
      <c r="POJ26" s="663"/>
      <c r="POK26" s="663"/>
      <c r="POL26" s="663"/>
      <c r="POM26" s="663"/>
      <c r="PON26" s="663"/>
      <c r="POO26" s="663"/>
      <c r="POP26" s="663"/>
      <c r="POQ26" s="663"/>
      <c r="POR26" s="663"/>
      <c r="POS26" s="663"/>
      <c r="POT26" s="663"/>
      <c r="POU26" s="663"/>
      <c r="POV26" s="663"/>
      <c r="POW26" s="663"/>
      <c r="POX26" s="663"/>
      <c r="POY26" s="663"/>
      <c r="POZ26" s="663"/>
      <c r="PPA26" s="663"/>
      <c r="PPB26" s="663"/>
      <c r="PPC26" s="663"/>
      <c r="PPD26" s="663"/>
      <c r="PPE26" s="663"/>
      <c r="PPF26" s="663"/>
      <c r="PPG26" s="663"/>
      <c r="PPH26" s="663"/>
      <c r="PPI26" s="663"/>
      <c r="PPJ26" s="663"/>
      <c r="PPK26" s="663"/>
      <c r="PPL26" s="663"/>
      <c r="PPM26" s="663"/>
      <c r="PPN26" s="663"/>
      <c r="PPO26" s="663"/>
      <c r="PPP26" s="663"/>
      <c r="PPQ26" s="663"/>
      <c r="PPR26" s="663"/>
      <c r="PPS26" s="663"/>
      <c r="PPT26" s="663"/>
      <c r="PPU26" s="663"/>
      <c r="PPV26" s="663"/>
      <c r="PPW26" s="663"/>
      <c r="PPX26" s="663"/>
      <c r="PPY26" s="663"/>
      <c r="PPZ26" s="663"/>
      <c r="PQA26" s="663"/>
      <c r="PQB26" s="663"/>
      <c r="PQC26" s="663"/>
      <c r="PQD26" s="663"/>
      <c r="PQE26" s="663"/>
      <c r="PQF26" s="663"/>
      <c r="PQG26" s="663"/>
      <c r="PQH26" s="663"/>
      <c r="PQI26" s="663"/>
      <c r="PQJ26" s="663"/>
      <c r="PQK26" s="663"/>
      <c r="PQL26" s="663"/>
      <c r="PQM26" s="663"/>
      <c r="PQN26" s="663"/>
      <c r="PQO26" s="663"/>
      <c r="PQP26" s="663"/>
      <c r="PQQ26" s="663"/>
      <c r="PQR26" s="663"/>
      <c r="PQS26" s="663"/>
      <c r="PQT26" s="663"/>
      <c r="PQU26" s="663"/>
      <c r="PQV26" s="663"/>
      <c r="PQW26" s="663"/>
      <c r="PQX26" s="663"/>
      <c r="PQY26" s="663"/>
      <c r="PQZ26" s="663"/>
      <c r="PRA26" s="663"/>
      <c r="PRB26" s="663"/>
      <c r="PRC26" s="663"/>
      <c r="PRD26" s="663"/>
      <c r="PRE26" s="663"/>
      <c r="PRF26" s="663"/>
      <c r="PRG26" s="663"/>
      <c r="PRH26" s="663"/>
      <c r="PRI26" s="663"/>
      <c r="PRJ26" s="663"/>
      <c r="PRK26" s="663"/>
      <c r="PRL26" s="663"/>
      <c r="PRM26" s="663"/>
      <c r="PRN26" s="663"/>
      <c r="PRO26" s="663"/>
      <c r="PRP26" s="663"/>
      <c r="PRQ26" s="663"/>
      <c r="PRR26" s="663"/>
      <c r="PRS26" s="663"/>
      <c r="PRT26" s="663"/>
      <c r="PRU26" s="663"/>
      <c r="PRV26" s="663"/>
      <c r="PRW26" s="663"/>
      <c r="PRX26" s="663"/>
      <c r="PRY26" s="663"/>
      <c r="PRZ26" s="663"/>
      <c r="PSA26" s="663"/>
      <c r="PSB26" s="663"/>
      <c r="PSC26" s="663"/>
      <c r="PSD26" s="663"/>
      <c r="PSE26" s="663"/>
      <c r="PSF26" s="663"/>
      <c r="PSG26" s="663"/>
      <c r="PSH26" s="663"/>
      <c r="PSI26" s="663"/>
      <c r="PSJ26" s="663"/>
      <c r="PSK26" s="663"/>
      <c r="PSL26" s="663"/>
      <c r="PSM26" s="663"/>
      <c r="PSN26" s="663"/>
      <c r="PSO26" s="663"/>
      <c r="PSP26" s="663"/>
      <c r="PSQ26" s="663"/>
      <c r="PSR26" s="663"/>
      <c r="PSS26" s="663"/>
      <c r="PST26" s="663"/>
      <c r="PSU26" s="663"/>
      <c r="PSV26" s="663"/>
      <c r="PSW26" s="663"/>
      <c r="PSX26" s="663"/>
      <c r="PSY26" s="663"/>
      <c r="PSZ26" s="663"/>
      <c r="PTA26" s="663"/>
      <c r="PTB26" s="663"/>
      <c r="PTC26" s="663"/>
      <c r="PTD26" s="663"/>
      <c r="PTE26" s="663"/>
      <c r="PTF26" s="663"/>
      <c r="PTG26" s="663"/>
      <c r="PTH26" s="663"/>
      <c r="PTI26" s="663"/>
      <c r="PTJ26" s="663"/>
      <c r="PTK26" s="663"/>
      <c r="PTL26" s="663"/>
      <c r="PTM26" s="663"/>
      <c r="PTN26" s="663"/>
      <c r="PTO26" s="663"/>
      <c r="PTP26" s="663"/>
      <c r="PTQ26" s="663"/>
      <c r="PTR26" s="663"/>
      <c r="PTS26" s="663"/>
      <c r="PTT26" s="663"/>
      <c r="PTU26" s="663"/>
      <c r="PTV26" s="663"/>
      <c r="PTW26" s="663"/>
      <c r="PTX26" s="663"/>
      <c r="PTY26" s="663"/>
      <c r="PTZ26" s="663"/>
      <c r="PUA26" s="663"/>
      <c r="PUB26" s="663"/>
      <c r="PUC26" s="663"/>
      <c r="PUD26" s="663"/>
      <c r="PUE26" s="663"/>
      <c r="PUF26" s="663"/>
      <c r="PUG26" s="663"/>
      <c r="PUH26" s="663"/>
      <c r="PUI26" s="663"/>
      <c r="PUJ26" s="663"/>
      <c r="PUK26" s="663"/>
      <c r="PUL26" s="663"/>
      <c r="PUM26" s="663"/>
      <c r="PUN26" s="663"/>
      <c r="PUO26" s="663"/>
      <c r="PUP26" s="663"/>
      <c r="PUQ26" s="663"/>
      <c r="PUR26" s="663"/>
      <c r="PUS26" s="663"/>
      <c r="PUT26" s="663"/>
      <c r="PUU26" s="663"/>
      <c r="PUV26" s="663"/>
      <c r="PUW26" s="663"/>
      <c r="PUX26" s="663"/>
      <c r="PUY26" s="663"/>
      <c r="PUZ26" s="663"/>
      <c r="PVA26" s="663"/>
      <c r="PVB26" s="663"/>
      <c r="PVC26" s="663"/>
      <c r="PVD26" s="663"/>
      <c r="PVE26" s="663"/>
      <c r="PVF26" s="663"/>
      <c r="PVG26" s="663"/>
      <c r="PVH26" s="663"/>
      <c r="PVI26" s="663"/>
      <c r="PVJ26" s="663"/>
      <c r="PVK26" s="663"/>
      <c r="PVL26" s="663"/>
      <c r="PVM26" s="663"/>
      <c r="PVN26" s="663"/>
      <c r="PVO26" s="663"/>
      <c r="PVP26" s="663"/>
      <c r="PVQ26" s="663"/>
      <c r="PVR26" s="663"/>
      <c r="PVS26" s="663"/>
      <c r="PVT26" s="663"/>
      <c r="PVU26" s="663"/>
      <c r="PVV26" s="663"/>
      <c r="PVW26" s="663"/>
      <c r="PVX26" s="663"/>
      <c r="PVY26" s="663"/>
      <c r="PVZ26" s="663"/>
      <c r="PWA26" s="663"/>
      <c r="PWB26" s="663"/>
      <c r="PWC26" s="663"/>
      <c r="PWD26" s="663"/>
      <c r="PWE26" s="663"/>
      <c r="PWF26" s="663"/>
      <c r="PWG26" s="663"/>
      <c r="PWH26" s="663"/>
      <c r="PWI26" s="663"/>
      <c r="PWJ26" s="663"/>
      <c r="PWK26" s="663"/>
      <c r="PWL26" s="663"/>
      <c r="PWM26" s="663"/>
      <c r="PWN26" s="663"/>
      <c r="PWO26" s="663"/>
      <c r="PWP26" s="663"/>
      <c r="PWQ26" s="663"/>
      <c r="PWR26" s="663"/>
      <c r="PWS26" s="663"/>
      <c r="PWT26" s="663"/>
      <c r="PWU26" s="663"/>
      <c r="PWV26" s="663"/>
      <c r="PWW26" s="663"/>
      <c r="PWX26" s="663"/>
      <c r="PWY26" s="663"/>
      <c r="PWZ26" s="663"/>
      <c r="PXA26" s="663"/>
      <c r="PXB26" s="663"/>
      <c r="PXC26" s="663"/>
      <c r="PXD26" s="663"/>
      <c r="PXE26" s="663"/>
      <c r="PXF26" s="663"/>
      <c r="PXG26" s="663"/>
      <c r="PXH26" s="663"/>
      <c r="PXI26" s="663"/>
      <c r="PXJ26" s="663"/>
      <c r="PXK26" s="663"/>
      <c r="PXL26" s="663"/>
      <c r="PXM26" s="663"/>
      <c r="PXN26" s="663"/>
      <c r="PXO26" s="663"/>
      <c r="PXP26" s="663"/>
      <c r="PXQ26" s="663"/>
      <c r="PXR26" s="663"/>
      <c r="PXS26" s="663"/>
      <c r="PXT26" s="663"/>
      <c r="PXU26" s="663"/>
      <c r="PXV26" s="663"/>
      <c r="PXW26" s="663"/>
      <c r="PXX26" s="663"/>
      <c r="PXY26" s="663"/>
      <c r="PXZ26" s="663"/>
      <c r="PYA26" s="663"/>
      <c r="PYB26" s="663"/>
      <c r="PYC26" s="663"/>
      <c r="PYD26" s="663"/>
      <c r="PYE26" s="663"/>
      <c r="PYF26" s="663"/>
      <c r="PYG26" s="663"/>
      <c r="PYH26" s="663"/>
      <c r="PYI26" s="663"/>
      <c r="PYJ26" s="663"/>
      <c r="PYK26" s="663"/>
      <c r="PYL26" s="663"/>
      <c r="PYM26" s="663"/>
      <c r="PYN26" s="663"/>
      <c r="PYO26" s="663"/>
      <c r="PYP26" s="663"/>
      <c r="PYQ26" s="663"/>
      <c r="PYR26" s="663"/>
      <c r="PYS26" s="663"/>
      <c r="PYT26" s="663"/>
      <c r="PYU26" s="663"/>
      <c r="PYV26" s="663"/>
      <c r="PYW26" s="663"/>
      <c r="PYX26" s="663"/>
      <c r="PYY26" s="663"/>
      <c r="PYZ26" s="663"/>
      <c r="PZA26" s="663"/>
      <c r="PZB26" s="663"/>
      <c r="PZC26" s="663"/>
      <c r="PZD26" s="663"/>
      <c r="PZE26" s="663"/>
      <c r="PZF26" s="663"/>
      <c r="PZG26" s="663"/>
      <c r="PZH26" s="663"/>
      <c r="PZI26" s="663"/>
      <c r="PZJ26" s="663"/>
      <c r="PZK26" s="663"/>
      <c r="PZL26" s="663"/>
      <c r="PZM26" s="663"/>
      <c r="PZN26" s="663"/>
      <c r="PZO26" s="663"/>
      <c r="PZP26" s="663"/>
      <c r="PZQ26" s="663"/>
      <c r="PZR26" s="663"/>
      <c r="PZS26" s="663"/>
      <c r="PZT26" s="663"/>
      <c r="PZU26" s="663"/>
      <c r="PZV26" s="663"/>
      <c r="PZW26" s="663"/>
      <c r="PZX26" s="663"/>
      <c r="PZY26" s="663"/>
      <c r="PZZ26" s="663"/>
      <c r="QAA26" s="663"/>
      <c r="QAB26" s="663"/>
      <c r="QAC26" s="663"/>
      <c r="QAD26" s="663"/>
      <c r="QAE26" s="663"/>
      <c r="QAF26" s="663"/>
      <c r="QAG26" s="663"/>
      <c r="QAH26" s="663"/>
      <c r="QAI26" s="663"/>
      <c r="QAJ26" s="663"/>
      <c r="QAK26" s="663"/>
      <c r="QAL26" s="663"/>
      <c r="QAM26" s="663"/>
      <c r="QAN26" s="663"/>
      <c r="QAO26" s="663"/>
      <c r="QAP26" s="663"/>
      <c r="QAQ26" s="663"/>
      <c r="QAR26" s="663"/>
      <c r="QAS26" s="663"/>
      <c r="QAT26" s="663"/>
      <c r="QAU26" s="663"/>
      <c r="QAV26" s="663"/>
      <c r="QAW26" s="663"/>
      <c r="QAX26" s="663"/>
      <c r="QAY26" s="663"/>
      <c r="QAZ26" s="663"/>
      <c r="QBA26" s="663"/>
      <c r="QBB26" s="663"/>
      <c r="QBC26" s="663"/>
      <c r="QBD26" s="663"/>
      <c r="QBE26" s="663"/>
      <c r="QBF26" s="663"/>
      <c r="QBG26" s="663"/>
      <c r="QBH26" s="663"/>
      <c r="QBI26" s="663"/>
      <c r="QBJ26" s="663"/>
      <c r="QBK26" s="663"/>
      <c r="QBL26" s="663"/>
      <c r="QBM26" s="663"/>
      <c r="QBN26" s="663"/>
      <c r="QBO26" s="663"/>
      <c r="QBP26" s="663"/>
      <c r="QBQ26" s="663"/>
      <c r="QBR26" s="663"/>
      <c r="QBS26" s="663"/>
      <c r="QBT26" s="663"/>
      <c r="QBU26" s="663"/>
      <c r="QBV26" s="663"/>
      <c r="QBW26" s="663"/>
      <c r="QBX26" s="663"/>
      <c r="QBY26" s="663"/>
      <c r="QBZ26" s="663"/>
      <c r="QCA26" s="663"/>
      <c r="QCB26" s="663"/>
      <c r="QCC26" s="663"/>
      <c r="QCD26" s="663"/>
      <c r="QCE26" s="663"/>
      <c r="QCF26" s="663"/>
      <c r="QCG26" s="663"/>
      <c r="QCH26" s="663"/>
      <c r="QCI26" s="663"/>
      <c r="QCJ26" s="663"/>
      <c r="QCK26" s="663"/>
      <c r="QCL26" s="663"/>
      <c r="QCM26" s="663"/>
      <c r="QCN26" s="663"/>
      <c r="QCO26" s="663"/>
      <c r="QCP26" s="663"/>
      <c r="QCQ26" s="663"/>
      <c r="QCR26" s="663"/>
      <c r="QCS26" s="663"/>
      <c r="QCT26" s="663"/>
      <c r="QCU26" s="663"/>
      <c r="QCV26" s="663"/>
      <c r="QCW26" s="663"/>
      <c r="QCX26" s="663"/>
      <c r="QCY26" s="663"/>
      <c r="QCZ26" s="663"/>
      <c r="QDA26" s="663"/>
      <c r="QDB26" s="663"/>
      <c r="QDC26" s="663"/>
      <c r="QDD26" s="663"/>
      <c r="QDE26" s="663"/>
      <c r="QDF26" s="663"/>
      <c r="QDG26" s="663"/>
      <c r="QDH26" s="663"/>
      <c r="QDI26" s="663"/>
      <c r="QDJ26" s="663"/>
      <c r="QDK26" s="663"/>
      <c r="QDL26" s="663"/>
      <c r="QDM26" s="663"/>
      <c r="QDN26" s="663"/>
      <c r="QDO26" s="663"/>
      <c r="QDP26" s="663"/>
      <c r="QDQ26" s="663"/>
      <c r="QDR26" s="663"/>
      <c r="QDS26" s="663"/>
      <c r="QDT26" s="663"/>
      <c r="QDU26" s="663"/>
      <c r="QDV26" s="663"/>
      <c r="QDW26" s="663"/>
      <c r="QDX26" s="663"/>
      <c r="QDY26" s="663"/>
      <c r="QDZ26" s="663"/>
      <c r="QEA26" s="663"/>
      <c r="QEB26" s="663"/>
      <c r="QEC26" s="663"/>
      <c r="QED26" s="663"/>
      <c r="QEE26" s="663"/>
      <c r="QEF26" s="663"/>
      <c r="QEG26" s="663"/>
      <c r="QEH26" s="663"/>
      <c r="QEI26" s="663"/>
      <c r="QEJ26" s="663"/>
      <c r="QEK26" s="663"/>
      <c r="QEL26" s="663"/>
      <c r="QEM26" s="663"/>
      <c r="QEN26" s="663"/>
      <c r="QEO26" s="663"/>
      <c r="QEP26" s="663"/>
      <c r="QEQ26" s="663"/>
      <c r="QER26" s="663"/>
      <c r="QES26" s="663"/>
      <c r="QET26" s="663"/>
      <c r="QEU26" s="663"/>
      <c r="QEV26" s="663"/>
      <c r="QEW26" s="663"/>
      <c r="QEX26" s="663"/>
      <c r="QEY26" s="663"/>
      <c r="QEZ26" s="663"/>
      <c r="QFA26" s="663"/>
      <c r="QFB26" s="663"/>
      <c r="QFC26" s="663"/>
      <c r="QFD26" s="663"/>
      <c r="QFE26" s="663"/>
      <c r="QFF26" s="663"/>
      <c r="QFG26" s="663"/>
      <c r="QFH26" s="663"/>
      <c r="QFI26" s="663"/>
      <c r="QFJ26" s="663"/>
      <c r="QFK26" s="663"/>
      <c r="QFL26" s="663"/>
      <c r="QFM26" s="663"/>
      <c r="QFN26" s="663"/>
      <c r="QFO26" s="663"/>
      <c r="QFP26" s="663"/>
      <c r="QFQ26" s="663"/>
      <c r="QFR26" s="663"/>
      <c r="QFS26" s="663"/>
      <c r="QFT26" s="663"/>
      <c r="QFU26" s="663"/>
      <c r="QFV26" s="663"/>
      <c r="QFW26" s="663"/>
      <c r="QFX26" s="663"/>
      <c r="QFY26" s="663"/>
      <c r="QFZ26" s="663"/>
      <c r="QGA26" s="663"/>
      <c r="QGB26" s="663"/>
      <c r="QGC26" s="663"/>
      <c r="QGD26" s="663"/>
      <c r="QGE26" s="663"/>
      <c r="QGF26" s="663"/>
      <c r="QGG26" s="663"/>
      <c r="QGH26" s="663"/>
      <c r="QGI26" s="663"/>
      <c r="QGJ26" s="663"/>
      <c r="QGK26" s="663"/>
      <c r="QGL26" s="663"/>
      <c r="QGM26" s="663"/>
      <c r="QGN26" s="663"/>
      <c r="QGO26" s="663"/>
      <c r="QGP26" s="663"/>
      <c r="QGQ26" s="663"/>
      <c r="QGR26" s="663"/>
      <c r="QGS26" s="663"/>
      <c r="QGT26" s="663"/>
      <c r="QGU26" s="663"/>
      <c r="QGV26" s="663"/>
      <c r="QGW26" s="663"/>
      <c r="QGX26" s="663"/>
      <c r="QGY26" s="663"/>
      <c r="QGZ26" s="663"/>
      <c r="QHA26" s="663"/>
      <c r="QHB26" s="663"/>
      <c r="QHC26" s="663"/>
      <c r="QHD26" s="663"/>
      <c r="QHE26" s="663"/>
      <c r="QHF26" s="663"/>
      <c r="QHG26" s="663"/>
      <c r="QHH26" s="663"/>
      <c r="QHI26" s="663"/>
      <c r="QHJ26" s="663"/>
      <c r="QHK26" s="663"/>
      <c r="QHL26" s="663"/>
      <c r="QHM26" s="663"/>
      <c r="QHN26" s="663"/>
      <c r="QHO26" s="663"/>
      <c r="QHP26" s="663"/>
      <c r="QHQ26" s="663"/>
      <c r="QHR26" s="663"/>
      <c r="QHS26" s="663"/>
      <c r="QHT26" s="663"/>
      <c r="QHU26" s="663"/>
      <c r="QHV26" s="663"/>
      <c r="QHW26" s="663"/>
      <c r="QHX26" s="663"/>
      <c r="QHY26" s="663"/>
      <c r="QHZ26" s="663"/>
      <c r="QIA26" s="663"/>
      <c r="QIB26" s="663"/>
      <c r="QIC26" s="663"/>
      <c r="QID26" s="663"/>
      <c r="QIE26" s="663"/>
      <c r="QIF26" s="663"/>
      <c r="QIG26" s="663"/>
      <c r="QIH26" s="663"/>
      <c r="QII26" s="663"/>
      <c r="QIJ26" s="663"/>
      <c r="QIK26" s="663"/>
      <c r="QIL26" s="663"/>
      <c r="QIM26" s="663"/>
      <c r="QIN26" s="663"/>
      <c r="QIO26" s="663"/>
      <c r="QIP26" s="663"/>
      <c r="QIQ26" s="663"/>
      <c r="QIR26" s="663"/>
      <c r="QIS26" s="663"/>
      <c r="QIT26" s="663"/>
      <c r="QIU26" s="663"/>
      <c r="QIV26" s="663"/>
      <c r="QIW26" s="663"/>
      <c r="QIX26" s="663"/>
      <c r="QIY26" s="663"/>
      <c r="QIZ26" s="663"/>
      <c r="QJA26" s="663"/>
      <c r="QJB26" s="663"/>
      <c r="QJC26" s="663"/>
      <c r="QJD26" s="663"/>
      <c r="QJE26" s="663"/>
      <c r="QJF26" s="663"/>
      <c r="QJG26" s="663"/>
      <c r="QJH26" s="663"/>
      <c r="QJI26" s="663"/>
      <c r="QJJ26" s="663"/>
      <c r="QJK26" s="663"/>
      <c r="QJL26" s="663"/>
      <c r="QJM26" s="663"/>
      <c r="QJN26" s="663"/>
      <c r="QJO26" s="663"/>
      <c r="QJP26" s="663"/>
      <c r="QJQ26" s="663"/>
      <c r="QJR26" s="663"/>
      <c r="QJS26" s="663"/>
      <c r="QJT26" s="663"/>
      <c r="QJU26" s="663"/>
      <c r="QJV26" s="663"/>
      <c r="QJW26" s="663"/>
      <c r="QJX26" s="663"/>
      <c r="QJY26" s="663"/>
      <c r="QJZ26" s="663"/>
      <c r="QKA26" s="663"/>
      <c r="QKB26" s="663"/>
      <c r="QKC26" s="663"/>
      <c r="QKD26" s="663"/>
      <c r="QKE26" s="663"/>
      <c r="QKF26" s="663"/>
      <c r="QKG26" s="663"/>
      <c r="QKH26" s="663"/>
      <c r="QKI26" s="663"/>
      <c r="QKJ26" s="663"/>
      <c r="QKK26" s="663"/>
      <c r="QKL26" s="663"/>
      <c r="QKM26" s="663"/>
      <c r="QKN26" s="663"/>
      <c r="QKO26" s="663"/>
      <c r="QKP26" s="663"/>
      <c r="QKQ26" s="663"/>
      <c r="QKR26" s="663"/>
      <c r="QKS26" s="663"/>
      <c r="QKT26" s="663"/>
      <c r="QKU26" s="663"/>
      <c r="QKV26" s="663"/>
      <c r="QKW26" s="663"/>
      <c r="QKX26" s="663"/>
      <c r="QKY26" s="663"/>
      <c r="QKZ26" s="663"/>
      <c r="QLA26" s="663"/>
      <c r="QLB26" s="663"/>
      <c r="QLC26" s="663"/>
      <c r="QLD26" s="663"/>
      <c r="QLE26" s="663"/>
      <c r="QLF26" s="663"/>
      <c r="QLG26" s="663"/>
      <c r="QLH26" s="663"/>
      <c r="QLI26" s="663"/>
      <c r="QLJ26" s="663"/>
      <c r="QLK26" s="663"/>
      <c r="QLL26" s="663"/>
      <c r="QLM26" s="663"/>
      <c r="QLN26" s="663"/>
      <c r="QLO26" s="663"/>
      <c r="QLP26" s="663"/>
      <c r="QLQ26" s="663"/>
      <c r="QLR26" s="663"/>
      <c r="QLS26" s="663"/>
      <c r="QLT26" s="663"/>
      <c r="QLU26" s="663"/>
      <c r="QLV26" s="663"/>
      <c r="QLW26" s="663"/>
      <c r="QLX26" s="663"/>
      <c r="QLY26" s="663"/>
      <c r="QLZ26" s="663"/>
      <c r="QMA26" s="663"/>
      <c r="QMB26" s="663"/>
      <c r="QMC26" s="663"/>
      <c r="QMD26" s="663"/>
      <c r="QME26" s="663"/>
      <c r="QMF26" s="663"/>
      <c r="QMG26" s="663"/>
      <c r="QMH26" s="663"/>
      <c r="QMI26" s="663"/>
      <c r="QMJ26" s="663"/>
      <c r="QMK26" s="663"/>
      <c r="QML26" s="663"/>
      <c r="QMM26" s="663"/>
      <c r="QMN26" s="663"/>
      <c r="QMO26" s="663"/>
      <c r="QMP26" s="663"/>
      <c r="QMQ26" s="663"/>
      <c r="QMR26" s="663"/>
      <c r="QMS26" s="663"/>
      <c r="QMT26" s="663"/>
      <c r="QMU26" s="663"/>
      <c r="QMV26" s="663"/>
      <c r="QMW26" s="663"/>
      <c r="QMX26" s="663"/>
      <c r="QMY26" s="663"/>
      <c r="QMZ26" s="663"/>
      <c r="QNA26" s="663"/>
      <c r="QNB26" s="663"/>
      <c r="QNC26" s="663"/>
      <c r="QND26" s="663"/>
      <c r="QNE26" s="663"/>
      <c r="QNF26" s="663"/>
      <c r="QNG26" s="663"/>
      <c r="QNH26" s="663"/>
      <c r="QNI26" s="663"/>
      <c r="QNJ26" s="663"/>
      <c r="QNK26" s="663"/>
      <c r="QNL26" s="663"/>
      <c r="QNM26" s="663"/>
      <c r="QNN26" s="663"/>
      <c r="QNO26" s="663"/>
      <c r="QNP26" s="663"/>
      <c r="QNQ26" s="663"/>
      <c r="QNR26" s="663"/>
      <c r="QNS26" s="663"/>
      <c r="QNT26" s="663"/>
      <c r="QNU26" s="663"/>
      <c r="QNV26" s="663"/>
      <c r="QNW26" s="663"/>
      <c r="QNX26" s="663"/>
      <c r="QNY26" s="663"/>
      <c r="QNZ26" s="663"/>
      <c r="QOA26" s="663"/>
      <c r="QOB26" s="663"/>
      <c r="QOC26" s="663"/>
      <c r="QOD26" s="663"/>
      <c r="QOE26" s="663"/>
      <c r="QOF26" s="663"/>
      <c r="QOG26" s="663"/>
      <c r="QOH26" s="663"/>
      <c r="QOI26" s="663"/>
      <c r="QOJ26" s="663"/>
      <c r="QOK26" s="663"/>
      <c r="QOL26" s="663"/>
      <c r="QOM26" s="663"/>
      <c r="QON26" s="663"/>
      <c r="QOO26" s="663"/>
      <c r="QOP26" s="663"/>
      <c r="QOQ26" s="663"/>
      <c r="QOR26" s="663"/>
      <c r="QOS26" s="663"/>
      <c r="QOT26" s="663"/>
      <c r="QOU26" s="663"/>
      <c r="QOV26" s="663"/>
      <c r="QOW26" s="663"/>
      <c r="QOX26" s="663"/>
      <c r="QOY26" s="663"/>
      <c r="QOZ26" s="663"/>
      <c r="QPA26" s="663"/>
      <c r="QPB26" s="663"/>
      <c r="QPC26" s="663"/>
      <c r="QPD26" s="663"/>
      <c r="QPE26" s="663"/>
      <c r="QPF26" s="663"/>
      <c r="QPG26" s="663"/>
      <c r="QPH26" s="663"/>
      <c r="QPI26" s="663"/>
      <c r="QPJ26" s="663"/>
      <c r="QPK26" s="663"/>
      <c r="QPL26" s="663"/>
      <c r="QPM26" s="663"/>
      <c r="QPN26" s="663"/>
      <c r="QPO26" s="663"/>
      <c r="QPP26" s="663"/>
      <c r="QPQ26" s="663"/>
      <c r="QPR26" s="663"/>
      <c r="QPS26" s="663"/>
      <c r="QPT26" s="663"/>
      <c r="QPU26" s="663"/>
      <c r="QPV26" s="663"/>
      <c r="QPW26" s="663"/>
      <c r="QPX26" s="663"/>
      <c r="QPY26" s="663"/>
      <c r="QPZ26" s="663"/>
      <c r="QQA26" s="663"/>
      <c r="QQB26" s="663"/>
      <c r="QQC26" s="663"/>
      <c r="QQD26" s="663"/>
      <c r="QQE26" s="663"/>
      <c r="QQF26" s="663"/>
      <c r="QQG26" s="663"/>
      <c r="QQH26" s="663"/>
      <c r="QQI26" s="663"/>
      <c r="QQJ26" s="663"/>
      <c r="QQK26" s="663"/>
      <c r="QQL26" s="663"/>
      <c r="QQM26" s="663"/>
      <c r="QQN26" s="663"/>
      <c r="QQO26" s="663"/>
      <c r="QQP26" s="663"/>
      <c r="QQQ26" s="663"/>
      <c r="QQR26" s="663"/>
      <c r="QQS26" s="663"/>
      <c r="QQT26" s="663"/>
      <c r="QQU26" s="663"/>
      <c r="QQV26" s="663"/>
      <c r="QQW26" s="663"/>
      <c r="QQX26" s="663"/>
      <c r="QQY26" s="663"/>
      <c r="QQZ26" s="663"/>
      <c r="QRA26" s="663"/>
      <c r="QRB26" s="663"/>
      <c r="QRC26" s="663"/>
      <c r="QRD26" s="663"/>
      <c r="QRE26" s="663"/>
      <c r="QRF26" s="663"/>
      <c r="QRG26" s="663"/>
      <c r="QRH26" s="663"/>
      <c r="QRI26" s="663"/>
      <c r="QRJ26" s="663"/>
      <c r="QRK26" s="663"/>
      <c r="QRL26" s="663"/>
      <c r="QRM26" s="663"/>
      <c r="QRN26" s="663"/>
      <c r="QRO26" s="663"/>
      <c r="QRP26" s="663"/>
      <c r="QRQ26" s="663"/>
      <c r="QRR26" s="663"/>
      <c r="QRS26" s="663"/>
      <c r="QRT26" s="663"/>
      <c r="QRU26" s="663"/>
      <c r="QRV26" s="663"/>
      <c r="QRW26" s="663"/>
      <c r="QRX26" s="663"/>
      <c r="QRY26" s="663"/>
      <c r="QRZ26" s="663"/>
      <c r="QSA26" s="663"/>
      <c r="QSB26" s="663"/>
      <c r="QSC26" s="663"/>
      <c r="QSD26" s="663"/>
      <c r="QSE26" s="663"/>
      <c r="QSF26" s="663"/>
      <c r="QSG26" s="663"/>
      <c r="QSH26" s="663"/>
      <c r="QSI26" s="663"/>
      <c r="QSJ26" s="663"/>
      <c r="QSK26" s="663"/>
      <c r="QSL26" s="663"/>
      <c r="QSM26" s="663"/>
      <c r="QSN26" s="663"/>
      <c r="QSO26" s="663"/>
      <c r="QSP26" s="663"/>
      <c r="QSQ26" s="663"/>
      <c r="QSR26" s="663"/>
      <c r="QSS26" s="663"/>
      <c r="QST26" s="663"/>
      <c r="QSU26" s="663"/>
      <c r="QSV26" s="663"/>
      <c r="QSW26" s="663"/>
      <c r="QSX26" s="663"/>
      <c r="QSY26" s="663"/>
      <c r="QSZ26" s="663"/>
      <c r="QTA26" s="663"/>
      <c r="QTB26" s="663"/>
      <c r="QTC26" s="663"/>
      <c r="QTD26" s="663"/>
      <c r="QTE26" s="663"/>
      <c r="QTF26" s="663"/>
      <c r="QTG26" s="663"/>
      <c r="QTH26" s="663"/>
      <c r="QTI26" s="663"/>
      <c r="QTJ26" s="663"/>
      <c r="QTK26" s="663"/>
      <c r="QTL26" s="663"/>
      <c r="QTM26" s="663"/>
      <c r="QTN26" s="663"/>
      <c r="QTO26" s="663"/>
      <c r="QTP26" s="663"/>
      <c r="QTQ26" s="663"/>
      <c r="QTR26" s="663"/>
      <c r="QTS26" s="663"/>
      <c r="QTT26" s="663"/>
      <c r="QTU26" s="663"/>
      <c r="QTV26" s="663"/>
      <c r="QTW26" s="663"/>
      <c r="QTX26" s="663"/>
      <c r="QTY26" s="663"/>
      <c r="QTZ26" s="663"/>
      <c r="QUA26" s="663"/>
      <c r="QUB26" s="663"/>
      <c r="QUC26" s="663"/>
      <c r="QUD26" s="663"/>
      <c r="QUE26" s="663"/>
      <c r="QUF26" s="663"/>
      <c r="QUG26" s="663"/>
      <c r="QUH26" s="663"/>
      <c r="QUI26" s="663"/>
      <c r="QUJ26" s="663"/>
      <c r="QUK26" s="663"/>
      <c r="QUL26" s="663"/>
      <c r="QUM26" s="663"/>
      <c r="QUN26" s="663"/>
      <c r="QUO26" s="663"/>
      <c r="QUP26" s="663"/>
      <c r="QUQ26" s="663"/>
      <c r="QUR26" s="663"/>
      <c r="QUS26" s="663"/>
      <c r="QUT26" s="663"/>
      <c r="QUU26" s="663"/>
      <c r="QUV26" s="663"/>
      <c r="QUW26" s="663"/>
      <c r="QUX26" s="663"/>
      <c r="QUY26" s="663"/>
      <c r="QUZ26" s="663"/>
      <c r="QVA26" s="663"/>
      <c r="QVB26" s="663"/>
      <c r="QVC26" s="663"/>
      <c r="QVD26" s="663"/>
      <c r="QVE26" s="663"/>
      <c r="QVF26" s="663"/>
      <c r="QVG26" s="663"/>
      <c r="QVH26" s="663"/>
      <c r="QVI26" s="663"/>
      <c r="QVJ26" s="663"/>
      <c r="QVK26" s="663"/>
      <c r="QVL26" s="663"/>
      <c r="QVM26" s="663"/>
      <c r="QVN26" s="663"/>
      <c r="QVO26" s="663"/>
      <c r="QVP26" s="663"/>
      <c r="QVQ26" s="663"/>
      <c r="QVR26" s="663"/>
      <c r="QVS26" s="663"/>
      <c r="QVT26" s="663"/>
      <c r="QVU26" s="663"/>
      <c r="QVV26" s="663"/>
      <c r="QVW26" s="663"/>
      <c r="QVX26" s="663"/>
      <c r="QVY26" s="663"/>
      <c r="QVZ26" s="663"/>
      <c r="QWA26" s="663"/>
      <c r="QWB26" s="663"/>
      <c r="QWC26" s="663"/>
      <c r="QWD26" s="663"/>
      <c r="QWE26" s="663"/>
      <c r="QWF26" s="663"/>
      <c r="QWG26" s="663"/>
      <c r="QWH26" s="663"/>
      <c r="QWI26" s="663"/>
      <c r="QWJ26" s="663"/>
      <c r="QWK26" s="663"/>
      <c r="QWL26" s="663"/>
      <c r="QWM26" s="663"/>
      <c r="QWN26" s="663"/>
      <c r="QWO26" s="663"/>
      <c r="QWP26" s="663"/>
      <c r="QWQ26" s="663"/>
      <c r="QWR26" s="663"/>
      <c r="QWS26" s="663"/>
      <c r="QWT26" s="663"/>
      <c r="QWU26" s="663"/>
      <c r="QWV26" s="663"/>
      <c r="QWW26" s="663"/>
      <c r="QWX26" s="663"/>
      <c r="QWY26" s="663"/>
      <c r="QWZ26" s="663"/>
      <c r="QXA26" s="663"/>
      <c r="QXB26" s="663"/>
      <c r="QXC26" s="663"/>
      <c r="QXD26" s="663"/>
      <c r="QXE26" s="663"/>
      <c r="QXF26" s="663"/>
      <c r="QXG26" s="663"/>
      <c r="QXH26" s="663"/>
      <c r="QXI26" s="663"/>
      <c r="QXJ26" s="663"/>
      <c r="QXK26" s="663"/>
      <c r="QXL26" s="663"/>
      <c r="QXM26" s="663"/>
      <c r="QXN26" s="663"/>
      <c r="QXO26" s="663"/>
      <c r="QXP26" s="663"/>
      <c r="QXQ26" s="663"/>
      <c r="QXR26" s="663"/>
      <c r="QXS26" s="663"/>
      <c r="QXT26" s="663"/>
      <c r="QXU26" s="663"/>
      <c r="QXV26" s="663"/>
      <c r="QXW26" s="663"/>
      <c r="QXX26" s="663"/>
      <c r="QXY26" s="663"/>
      <c r="QXZ26" s="663"/>
      <c r="QYA26" s="663"/>
      <c r="QYB26" s="663"/>
      <c r="QYC26" s="663"/>
      <c r="QYD26" s="663"/>
      <c r="QYE26" s="663"/>
      <c r="QYF26" s="663"/>
      <c r="QYG26" s="663"/>
      <c r="QYH26" s="663"/>
      <c r="QYI26" s="663"/>
      <c r="QYJ26" s="663"/>
      <c r="QYK26" s="663"/>
      <c r="QYL26" s="663"/>
      <c r="QYM26" s="663"/>
      <c r="QYN26" s="663"/>
      <c r="QYO26" s="663"/>
      <c r="QYP26" s="663"/>
      <c r="QYQ26" s="663"/>
      <c r="QYR26" s="663"/>
      <c r="QYS26" s="663"/>
      <c r="QYT26" s="663"/>
      <c r="QYU26" s="663"/>
      <c r="QYV26" s="663"/>
      <c r="QYW26" s="663"/>
      <c r="QYX26" s="663"/>
      <c r="QYY26" s="663"/>
      <c r="QYZ26" s="663"/>
      <c r="QZA26" s="663"/>
      <c r="QZB26" s="663"/>
      <c r="QZC26" s="663"/>
      <c r="QZD26" s="663"/>
      <c r="QZE26" s="663"/>
      <c r="QZF26" s="663"/>
      <c r="QZG26" s="663"/>
      <c r="QZH26" s="663"/>
      <c r="QZI26" s="663"/>
      <c r="QZJ26" s="663"/>
      <c r="QZK26" s="663"/>
      <c r="QZL26" s="663"/>
      <c r="QZM26" s="663"/>
      <c r="QZN26" s="663"/>
      <c r="QZO26" s="663"/>
      <c r="QZP26" s="663"/>
      <c r="QZQ26" s="663"/>
      <c r="QZR26" s="663"/>
      <c r="QZS26" s="663"/>
      <c r="QZT26" s="663"/>
      <c r="QZU26" s="663"/>
      <c r="QZV26" s="663"/>
      <c r="QZW26" s="663"/>
      <c r="QZX26" s="663"/>
      <c r="QZY26" s="663"/>
      <c r="QZZ26" s="663"/>
      <c r="RAA26" s="663"/>
      <c r="RAB26" s="663"/>
      <c r="RAC26" s="663"/>
      <c r="RAD26" s="663"/>
      <c r="RAE26" s="663"/>
      <c r="RAF26" s="663"/>
      <c r="RAG26" s="663"/>
      <c r="RAH26" s="663"/>
      <c r="RAI26" s="663"/>
      <c r="RAJ26" s="663"/>
      <c r="RAK26" s="663"/>
      <c r="RAL26" s="663"/>
      <c r="RAM26" s="663"/>
      <c r="RAN26" s="663"/>
      <c r="RAO26" s="663"/>
      <c r="RAP26" s="663"/>
      <c r="RAQ26" s="663"/>
      <c r="RAR26" s="663"/>
      <c r="RAS26" s="663"/>
      <c r="RAT26" s="663"/>
      <c r="RAU26" s="663"/>
      <c r="RAV26" s="663"/>
      <c r="RAW26" s="663"/>
      <c r="RAX26" s="663"/>
      <c r="RAY26" s="663"/>
      <c r="RAZ26" s="663"/>
      <c r="RBA26" s="663"/>
      <c r="RBB26" s="663"/>
      <c r="RBC26" s="663"/>
      <c r="RBD26" s="663"/>
      <c r="RBE26" s="663"/>
      <c r="RBF26" s="663"/>
      <c r="RBG26" s="663"/>
      <c r="RBH26" s="663"/>
      <c r="RBI26" s="663"/>
      <c r="RBJ26" s="663"/>
      <c r="RBK26" s="663"/>
      <c r="RBL26" s="663"/>
      <c r="RBM26" s="663"/>
      <c r="RBN26" s="663"/>
      <c r="RBO26" s="663"/>
      <c r="RBP26" s="663"/>
      <c r="RBQ26" s="663"/>
      <c r="RBR26" s="663"/>
      <c r="RBS26" s="663"/>
      <c r="RBT26" s="663"/>
      <c r="RBU26" s="663"/>
      <c r="RBV26" s="663"/>
      <c r="RBW26" s="663"/>
      <c r="RBX26" s="663"/>
      <c r="RBY26" s="663"/>
      <c r="RBZ26" s="663"/>
      <c r="RCA26" s="663"/>
      <c r="RCB26" s="663"/>
      <c r="RCC26" s="663"/>
      <c r="RCD26" s="663"/>
      <c r="RCE26" s="663"/>
      <c r="RCF26" s="663"/>
      <c r="RCG26" s="663"/>
      <c r="RCH26" s="663"/>
      <c r="RCI26" s="663"/>
      <c r="RCJ26" s="663"/>
      <c r="RCK26" s="663"/>
      <c r="RCL26" s="663"/>
      <c r="RCM26" s="663"/>
      <c r="RCN26" s="663"/>
      <c r="RCO26" s="663"/>
      <c r="RCP26" s="663"/>
      <c r="RCQ26" s="663"/>
      <c r="RCR26" s="663"/>
      <c r="RCS26" s="663"/>
      <c r="RCT26" s="663"/>
      <c r="RCU26" s="663"/>
      <c r="RCV26" s="663"/>
      <c r="RCW26" s="663"/>
      <c r="RCX26" s="663"/>
      <c r="RCY26" s="663"/>
      <c r="RCZ26" s="663"/>
      <c r="RDA26" s="663"/>
      <c r="RDB26" s="663"/>
      <c r="RDC26" s="663"/>
      <c r="RDD26" s="663"/>
      <c r="RDE26" s="663"/>
      <c r="RDF26" s="663"/>
      <c r="RDG26" s="663"/>
      <c r="RDH26" s="663"/>
      <c r="RDI26" s="663"/>
      <c r="RDJ26" s="663"/>
      <c r="RDK26" s="663"/>
      <c r="RDL26" s="663"/>
      <c r="RDM26" s="663"/>
      <c r="RDN26" s="663"/>
      <c r="RDO26" s="663"/>
      <c r="RDP26" s="663"/>
      <c r="RDQ26" s="663"/>
      <c r="RDR26" s="663"/>
      <c r="RDS26" s="663"/>
      <c r="RDT26" s="663"/>
      <c r="RDU26" s="663"/>
      <c r="RDV26" s="663"/>
      <c r="RDW26" s="663"/>
      <c r="RDX26" s="663"/>
      <c r="RDY26" s="663"/>
      <c r="RDZ26" s="663"/>
      <c r="REA26" s="663"/>
      <c r="REB26" s="663"/>
      <c r="REC26" s="663"/>
      <c r="RED26" s="663"/>
      <c r="REE26" s="663"/>
      <c r="REF26" s="663"/>
      <c r="REG26" s="663"/>
      <c r="REH26" s="663"/>
      <c r="REI26" s="663"/>
      <c r="REJ26" s="663"/>
      <c r="REK26" s="663"/>
      <c r="REL26" s="663"/>
      <c r="REM26" s="663"/>
      <c r="REN26" s="663"/>
      <c r="REO26" s="663"/>
      <c r="REP26" s="663"/>
      <c r="REQ26" s="663"/>
      <c r="RER26" s="663"/>
      <c r="RES26" s="663"/>
      <c r="RET26" s="663"/>
      <c r="REU26" s="663"/>
      <c r="REV26" s="663"/>
      <c r="REW26" s="663"/>
      <c r="REX26" s="663"/>
      <c r="REY26" s="663"/>
      <c r="REZ26" s="663"/>
      <c r="RFA26" s="663"/>
      <c r="RFB26" s="663"/>
      <c r="RFC26" s="663"/>
      <c r="RFD26" s="663"/>
      <c r="RFE26" s="663"/>
      <c r="RFF26" s="663"/>
      <c r="RFG26" s="663"/>
      <c r="RFH26" s="663"/>
      <c r="RFI26" s="663"/>
      <c r="RFJ26" s="663"/>
      <c r="RFK26" s="663"/>
      <c r="RFL26" s="663"/>
      <c r="RFM26" s="663"/>
      <c r="RFN26" s="663"/>
      <c r="RFO26" s="663"/>
      <c r="RFP26" s="663"/>
      <c r="RFQ26" s="663"/>
      <c r="RFR26" s="663"/>
      <c r="RFS26" s="663"/>
      <c r="RFT26" s="663"/>
      <c r="RFU26" s="663"/>
      <c r="RFV26" s="663"/>
      <c r="RFW26" s="663"/>
      <c r="RFX26" s="663"/>
      <c r="RFY26" s="663"/>
      <c r="RFZ26" s="663"/>
      <c r="RGA26" s="663"/>
      <c r="RGB26" s="663"/>
      <c r="RGC26" s="663"/>
      <c r="RGD26" s="663"/>
      <c r="RGE26" s="663"/>
      <c r="RGF26" s="663"/>
      <c r="RGG26" s="663"/>
      <c r="RGH26" s="663"/>
      <c r="RGI26" s="663"/>
      <c r="RGJ26" s="663"/>
      <c r="RGK26" s="663"/>
      <c r="RGL26" s="663"/>
      <c r="RGM26" s="663"/>
      <c r="RGN26" s="663"/>
      <c r="RGO26" s="663"/>
      <c r="RGP26" s="663"/>
      <c r="RGQ26" s="663"/>
      <c r="RGR26" s="663"/>
      <c r="RGS26" s="663"/>
      <c r="RGT26" s="663"/>
      <c r="RGU26" s="663"/>
      <c r="RGV26" s="663"/>
      <c r="RGW26" s="663"/>
      <c r="RGX26" s="663"/>
      <c r="RGY26" s="663"/>
      <c r="RGZ26" s="663"/>
      <c r="RHA26" s="663"/>
      <c r="RHB26" s="663"/>
      <c r="RHC26" s="663"/>
      <c r="RHD26" s="663"/>
      <c r="RHE26" s="663"/>
      <c r="RHF26" s="663"/>
      <c r="RHG26" s="663"/>
      <c r="RHH26" s="663"/>
      <c r="RHI26" s="663"/>
      <c r="RHJ26" s="663"/>
      <c r="RHK26" s="663"/>
      <c r="RHL26" s="663"/>
      <c r="RHM26" s="663"/>
      <c r="RHN26" s="663"/>
      <c r="RHO26" s="663"/>
      <c r="RHP26" s="663"/>
      <c r="RHQ26" s="663"/>
      <c r="RHR26" s="663"/>
      <c r="RHS26" s="663"/>
      <c r="RHT26" s="663"/>
      <c r="RHU26" s="663"/>
      <c r="RHV26" s="663"/>
      <c r="RHW26" s="663"/>
      <c r="RHX26" s="663"/>
      <c r="RHY26" s="663"/>
      <c r="RHZ26" s="663"/>
      <c r="RIA26" s="663"/>
      <c r="RIB26" s="663"/>
      <c r="RIC26" s="663"/>
      <c r="RID26" s="663"/>
      <c r="RIE26" s="663"/>
      <c r="RIF26" s="663"/>
      <c r="RIG26" s="663"/>
      <c r="RIH26" s="663"/>
      <c r="RII26" s="663"/>
      <c r="RIJ26" s="663"/>
      <c r="RIK26" s="663"/>
      <c r="RIL26" s="663"/>
      <c r="RIM26" s="663"/>
      <c r="RIN26" s="663"/>
      <c r="RIO26" s="663"/>
      <c r="RIP26" s="663"/>
      <c r="RIQ26" s="663"/>
      <c r="RIR26" s="663"/>
      <c r="RIS26" s="663"/>
      <c r="RIT26" s="663"/>
      <c r="RIU26" s="663"/>
      <c r="RIV26" s="663"/>
      <c r="RIW26" s="663"/>
      <c r="RIX26" s="663"/>
      <c r="RIY26" s="663"/>
      <c r="RIZ26" s="663"/>
      <c r="RJA26" s="663"/>
      <c r="RJB26" s="663"/>
      <c r="RJC26" s="663"/>
      <c r="RJD26" s="663"/>
      <c r="RJE26" s="663"/>
      <c r="RJF26" s="663"/>
      <c r="RJG26" s="663"/>
      <c r="RJH26" s="663"/>
      <c r="RJI26" s="663"/>
      <c r="RJJ26" s="663"/>
      <c r="RJK26" s="663"/>
      <c r="RJL26" s="663"/>
      <c r="RJM26" s="663"/>
      <c r="RJN26" s="663"/>
      <c r="RJO26" s="663"/>
      <c r="RJP26" s="663"/>
      <c r="RJQ26" s="663"/>
      <c r="RJR26" s="663"/>
      <c r="RJS26" s="663"/>
      <c r="RJT26" s="663"/>
      <c r="RJU26" s="663"/>
      <c r="RJV26" s="663"/>
      <c r="RJW26" s="663"/>
      <c r="RJX26" s="663"/>
      <c r="RJY26" s="663"/>
      <c r="RJZ26" s="663"/>
      <c r="RKA26" s="663"/>
      <c r="RKB26" s="663"/>
      <c r="RKC26" s="663"/>
      <c r="RKD26" s="663"/>
      <c r="RKE26" s="663"/>
      <c r="RKF26" s="663"/>
      <c r="RKG26" s="663"/>
      <c r="RKH26" s="663"/>
      <c r="RKI26" s="663"/>
      <c r="RKJ26" s="663"/>
      <c r="RKK26" s="663"/>
      <c r="RKL26" s="663"/>
      <c r="RKM26" s="663"/>
      <c r="RKN26" s="663"/>
      <c r="RKO26" s="663"/>
      <c r="RKP26" s="663"/>
      <c r="RKQ26" s="663"/>
      <c r="RKR26" s="663"/>
      <c r="RKS26" s="663"/>
      <c r="RKT26" s="663"/>
      <c r="RKU26" s="663"/>
      <c r="RKV26" s="663"/>
      <c r="RKW26" s="663"/>
      <c r="RKX26" s="663"/>
      <c r="RKY26" s="663"/>
      <c r="RKZ26" s="663"/>
      <c r="RLA26" s="663"/>
      <c r="RLB26" s="663"/>
      <c r="RLC26" s="663"/>
      <c r="RLD26" s="663"/>
      <c r="RLE26" s="663"/>
      <c r="RLF26" s="663"/>
      <c r="RLG26" s="663"/>
      <c r="RLH26" s="663"/>
      <c r="RLI26" s="663"/>
      <c r="RLJ26" s="663"/>
      <c r="RLK26" s="663"/>
      <c r="RLL26" s="663"/>
      <c r="RLM26" s="663"/>
      <c r="RLN26" s="663"/>
      <c r="RLO26" s="663"/>
      <c r="RLP26" s="663"/>
      <c r="RLQ26" s="663"/>
      <c r="RLR26" s="663"/>
      <c r="RLS26" s="663"/>
      <c r="RLT26" s="663"/>
      <c r="RLU26" s="663"/>
      <c r="RLV26" s="663"/>
      <c r="RLW26" s="663"/>
      <c r="RLX26" s="663"/>
      <c r="RLY26" s="663"/>
      <c r="RLZ26" s="663"/>
      <c r="RMA26" s="663"/>
      <c r="RMB26" s="663"/>
      <c r="RMC26" s="663"/>
      <c r="RMD26" s="663"/>
      <c r="RME26" s="663"/>
      <c r="RMF26" s="663"/>
      <c r="RMG26" s="663"/>
      <c r="RMH26" s="663"/>
      <c r="RMI26" s="663"/>
      <c r="RMJ26" s="663"/>
      <c r="RMK26" s="663"/>
      <c r="RML26" s="663"/>
      <c r="RMM26" s="663"/>
      <c r="RMN26" s="663"/>
      <c r="RMO26" s="663"/>
      <c r="RMP26" s="663"/>
      <c r="RMQ26" s="663"/>
      <c r="RMR26" s="663"/>
      <c r="RMS26" s="663"/>
      <c r="RMT26" s="663"/>
      <c r="RMU26" s="663"/>
      <c r="RMV26" s="663"/>
      <c r="RMW26" s="663"/>
      <c r="RMX26" s="663"/>
      <c r="RMY26" s="663"/>
      <c r="RMZ26" s="663"/>
      <c r="RNA26" s="663"/>
      <c r="RNB26" s="663"/>
      <c r="RNC26" s="663"/>
      <c r="RND26" s="663"/>
      <c r="RNE26" s="663"/>
      <c r="RNF26" s="663"/>
      <c r="RNG26" s="663"/>
      <c r="RNH26" s="663"/>
      <c r="RNI26" s="663"/>
      <c r="RNJ26" s="663"/>
      <c r="RNK26" s="663"/>
      <c r="RNL26" s="663"/>
      <c r="RNM26" s="663"/>
      <c r="RNN26" s="663"/>
      <c r="RNO26" s="663"/>
      <c r="RNP26" s="663"/>
      <c r="RNQ26" s="663"/>
      <c r="RNR26" s="663"/>
      <c r="RNS26" s="663"/>
      <c r="RNT26" s="663"/>
      <c r="RNU26" s="663"/>
      <c r="RNV26" s="663"/>
      <c r="RNW26" s="663"/>
      <c r="RNX26" s="663"/>
      <c r="RNY26" s="663"/>
      <c r="RNZ26" s="663"/>
      <c r="ROA26" s="663"/>
      <c r="ROB26" s="663"/>
      <c r="ROC26" s="663"/>
      <c r="ROD26" s="663"/>
      <c r="ROE26" s="663"/>
      <c r="ROF26" s="663"/>
      <c r="ROG26" s="663"/>
      <c r="ROH26" s="663"/>
      <c r="ROI26" s="663"/>
      <c r="ROJ26" s="663"/>
      <c r="ROK26" s="663"/>
      <c r="ROL26" s="663"/>
      <c r="ROM26" s="663"/>
      <c r="RON26" s="663"/>
      <c r="ROO26" s="663"/>
      <c r="ROP26" s="663"/>
      <c r="ROQ26" s="663"/>
      <c r="ROR26" s="663"/>
      <c r="ROS26" s="663"/>
      <c r="ROT26" s="663"/>
      <c r="ROU26" s="663"/>
      <c r="ROV26" s="663"/>
      <c r="ROW26" s="663"/>
      <c r="ROX26" s="663"/>
      <c r="ROY26" s="663"/>
      <c r="ROZ26" s="663"/>
      <c r="RPA26" s="663"/>
      <c r="RPB26" s="663"/>
      <c r="RPC26" s="663"/>
      <c r="RPD26" s="663"/>
      <c r="RPE26" s="663"/>
      <c r="RPF26" s="663"/>
      <c r="RPG26" s="663"/>
      <c r="RPH26" s="663"/>
      <c r="RPI26" s="663"/>
      <c r="RPJ26" s="663"/>
      <c r="RPK26" s="663"/>
      <c r="RPL26" s="663"/>
      <c r="RPM26" s="663"/>
      <c r="RPN26" s="663"/>
      <c r="RPO26" s="663"/>
      <c r="RPP26" s="663"/>
      <c r="RPQ26" s="663"/>
      <c r="RPR26" s="663"/>
      <c r="RPS26" s="663"/>
      <c r="RPT26" s="663"/>
      <c r="RPU26" s="663"/>
      <c r="RPV26" s="663"/>
      <c r="RPW26" s="663"/>
      <c r="RPX26" s="663"/>
      <c r="RPY26" s="663"/>
      <c r="RPZ26" s="663"/>
      <c r="RQA26" s="663"/>
      <c r="RQB26" s="663"/>
      <c r="RQC26" s="663"/>
      <c r="RQD26" s="663"/>
      <c r="RQE26" s="663"/>
      <c r="RQF26" s="663"/>
      <c r="RQG26" s="663"/>
      <c r="RQH26" s="663"/>
      <c r="RQI26" s="663"/>
      <c r="RQJ26" s="663"/>
      <c r="RQK26" s="663"/>
      <c r="RQL26" s="663"/>
      <c r="RQM26" s="663"/>
      <c r="RQN26" s="663"/>
      <c r="RQO26" s="663"/>
      <c r="RQP26" s="663"/>
      <c r="RQQ26" s="663"/>
      <c r="RQR26" s="663"/>
      <c r="RQS26" s="663"/>
      <c r="RQT26" s="663"/>
      <c r="RQU26" s="663"/>
      <c r="RQV26" s="663"/>
      <c r="RQW26" s="663"/>
      <c r="RQX26" s="663"/>
      <c r="RQY26" s="663"/>
      <c r="RQZ26" s="663"/>
      <c r="RRA26" s="663"/>
      <c r="RRB26" s="663"/>
      <c r="RRC26" s="663"/>
      <c r="RRD26" s="663"/>
      <c r="RRE26" s="663"/>
      <c r="RRF26" s="663"/>
      <c r="RRG26" s="663"/>
      <c r="RRH26" s="663"/>
      <c r="RRI26" s="663"/>
      <c r="RRJ26" s="663"/>
      <c r="RRK26" s="663"/>
      <c r="RRL26" s="663"/>
      <c r="RRM26" s="663"/>
      <c r="RRN26" s="663"/>
      <c r="RRO26" s="663"/>
      <c r="RRP26" s="663"/>
      <c r="RRQ26" s="663"/>
      <c r="RRR26" s="663"/>
      <c r="RRS26" s="663"/>
      <c r="RRT26" s="663"/>
      <c r="RRU26" s="663"/>
      <c r="RRV26" s="663"/>
      <c r="RRW26" s="663"/>
      <c r="RRX26" s="663"/>
      <c r="RRY26" s="663"/>
      <c r="RRZ26" s="663"/>
      <c r="RSA26" s="663"/>
      <c r="RSB26" s="663"/>
      <c r="RSC26" s="663"/>
      <c r="RSD26" s="663"/>
      <c r="RSE26" s="663"/>
      <c r="RSF26" s="663"/>
      <c r="RSG26" s="663"/>
      <c r="RSH26" s="663"/>
      <c r="RSI26" s="663"/>
      <c r="RSJ26" s="663"/>
      <c r="RSK26" s="663"/>
      <c r="RSL26" s="663"/>
      <c r="RSM26" s="663"/>
      <c r="RSN26" s="663"/>
      <c r="RSO26" s="663"/>
      <c r="RSP26" s="663"/>
      <c r="RSQ26" s="663"/>
      <c r="RSR26" s="663"/>
      <c r="RSS26" s="663"/>
      <c r="RST26" s="663"/>
      <c r="RSU26" s="663"/>
      <c r="RSV26" s="663"/>
      <c r="RSW26" s="663"/>
      <c r="RSX26" s="663"/>
      <c r="RSY26" s="663"/>
      <c r="RSZ26" s="663"/>
      <c r="RTA26" s="663"/>
      <c r="RTB26" s="663"/>
      <c r="RTC26" s="663"/>
      <c r="RTD26" s="663"/>
      <c r="RTE26" s="663"/>
      <c r="RTF26" s="663"/>
      <c r="RTG26" s="663"/>
      <c r="RTH26" s="663"/>
      <c r="RTI26" s="663"/>
      <c r="RTJ26" s="663"/>
      <c r="RTK26" s="663"/>
      <c r="RTL26" s="663"/>
      <c r="RTM26" s="663"/>
      <c r="RTN26" s="663"/>
      <c r="RTO26" s="663"/>
      <c r="RTP26" s="663"/>
      <c r="RTQ26" s="663"/>
      <c r="RTR26" s="663"/>
      <c r="RTS26" s="663"/>
      <c r="RTT26" s="663"/>
      <c r="RTU26" s="663"/>
      <c r="RTV26" s="663"/>
      <c r="RTW26" s="663"/>
      <c r="RTX26" s="663"/>
      <c r="RTY26" s="663"/>
      <c r="RTZ26" s="663"/>
      <c r="RUA26" s="663"/>
      <c r="RUB26" s="663"/>
      <c r="RUC26" s="663"/>
      <c r="RUD26" s="663"/>
      <c r="RUE26" s="663"/>
      <c r="RUF26" s="663"/>
      <c r="RUG26" s="663"/>
      <c r="RUH26" s="663"/>
      <c r="RUI26" s="663"/>
      <c r="RUJ26" s="663"/>
      <c r="RUK26" s="663"/>
      <c r="RUL26" s="663"/>
      <c r="RUM26" s="663"/>
      <c r="RUN26" s="663"/>
      <c r="RUO26" s="663"/>
      <c r="RUP26" s="663"/>
      <c r="RUQ26" s="663"/>
      <c r="RUR26" s="663"/>
      <c r="RUS26" s="663"/>
      <c r="RUT26" s="663"/>
      <c r="RUU26" s="663"/>
      <c r="RUV26" s="663"/>
      <c r="RUW26" s="663"/>
      <c r="RUX26" s="663"/>
      <c r="RUY26" s="663"/>
      <c r="RUZ26" s="663"/>
      <c r="RVA26" s="663"/>
      <c r="RVB26" s="663"/>
      <c r="RVC26" s="663"/>
      <c r="RVD26" s="663"/>
      <c r="RVE26" s="663"/>
      <c r="RVF26" s="663"/>
      <c r="RVG26" s="663"/>
      <c r="RVH26" s="663"/>
      <c r="RVI26" s="663"/>
      <c r="RVJ26" s="663"/>
      <c r="RVK26" s="663"/>
      <c r="RVL26" s="663"/>
      <c r="RVM26" s="663"/>
      <c r="RVN26" s="663"/>
      <c r="RVO26" s="663"/>
      <c r="RVP26" s="663"/>
      <c r="RVQ26" s="663"/>
      <c r="RVR26" s="663"/>
      <c r="RVS26" s="663"/>
      <c r="RVT26" s="663"/>
      <c r="RVU26" s="663"/>
      <c r="RVV26" s="663"/>
      <c r="RVW26" s="663"/>
      <c r="RVX26" s="663"/>
      <c r="RVY26" s="663"/>
      <c r="RVZ26" s="663"/>
      <c r="RWA26" s="663"/>
      <c r="RWB26" s="663"/>
      <c r="RWC26" s="663"/>
      <c r="RWD26" s="663"/>
      <c r="RWE26" s="663"/>
      <c r="RWF26" s="663"/>
      <c r="RWG26" s="663"/>
      <c r="RWH26" s="663"/>
      <c r="RWI26" s="663"/>
      <c r="RWJ26" s="663"/>
      <c r="RWK26" s="663"/>
      <c r="RWL26" s="663"/>
      <c r="RWM26" s="663"/>
      <c r="RWN26" s="663"/>
      <c r="RWO26" s="663"/>
      <c r="RWP26" s="663"/>
      <c r="RWQ26" s="663"/>
      <c r="RWR26" s="663"/>
      <c r="RWS26" s="663"/>
      <c r="RWT26" s="663"/>
      <c r="RWU26" s="663"/>
      <c r="RWV26" s="663"/>
      <c r="RWW26" s="663"/>
      <c r="RWX26" s="663"/>
      <c r="RWY26" s="663"/>
      <c r="RWZ26" s="663"/>
      <c r="RXA26" s="663"/>
      <c r="RXB26" s="663"/>
      <c r="RXC26" s="663"/>
      <c r="RXD26" s="663"/>
      <c r="RXE26" s="663"/>
      <c r="RXF26" s="663"/>
      <c r="RXG26" s="663"/>
      <c r="RXH26" s="663"/>
      <c r="RXI26" s="663"/>
      <c r="RXJ26" s="663"/>
      <c r="RXK26" s="663"/>
      <c r="RXL26" s="663"/>
      <c r="RXM26" s="663"/>
      <c r="RXN26" s="663"/>
      <c r="RXO26" s="663"/>
      <c r="RXP26" s="663"/>
      <c r="RXQ26" s="663"/>
      <c r="RXR26" s="663"/>
      <c r="RXS26" s="663"/>
      <c r="RXT26" s="663"/>
      <c r="RXU26" s="663"/>
      <c r="RXV26" s="663"/>
      <c r="RXW26" s="663"/>
      <c r="RXX26" s="663"/>
      <c r="RXY26" s="663"/>
      <c r="RXZ26" s="663"/>
      <c r="RYA26" s="663"/>
      <c r="RYB26" s="663"/>
      <c r="RYC26" s="663"/>
      <c r="RYD26" s="663"/>
      <c r="RYE26" s="663"/>
      <c r="RYF26" s="663"/>
      <c r="RYG26" s="663"/>
      <c r="RYH26" s="663"/>
      <c r="RYI26" s="663"/>
      <c r="RYJ26" s="663"/>
      <c r="RYK26" s="663"/>
      <c r="RYL26" s="663"/>
      <c r="RYM26" s="663"/>
      <c r="RYN26" s="663"/>
      <c r="RYO26" s="663"/>
      <c r="RYP26" s="663"/>
      <c r="RYQ26" s="663"/>
      <c r="RYR26" s="663"/>
      <c r="RYS26" s="663"/>
      <c r="RYT26" s="663"/>
      <c r="RYU26" s="663"/>
      <c r="RYV26" s="663"/>
      <c r="RYW26" s="663"/>
      <c r="RYX26" s="663"/>
      <c r="RYY26" s="663"/>
      <c r="RYZ26" s="663"/>
      <c r="RZA26" s="663"/>
      <c r="RZB26" s="663"/>
      <c r="RZC26" s="663"/>
      <c r="RZD26" s="663"/>
      <c r="RZE26" s="663"/>
      <c r="RZF26" s="663"/>
      <c r="RZG26" s="663"/>
      <c r="RZH26" s="663"/>
      <c r="RZI26" s="663"/>
      <c r="RZJ26" s="663"/>
      <c r="RZK26" s="663"/>
      <c r="RZL26" s="663"/>
      <c r="RZM26" s="663"/>
      <c r="RZN26" s="663"/>
      <c r="RZO26" s="663"/>
      <c r="RZP26" s="663"/>
      <c r="RZQ26" s="663"/>
      <c r="RZR26" s="663"/>
      <c r="RZS26" s="663"/>
      <c r="RZT26" s="663"/>
      <c r="RZU26" s="663"/>
      <c r="RZV26" s="663"/>
      <c r="RZW26" s="663"/>
      <c r="RZX26" s="663"/>
      <c r="RZY26" s="663"/>
      <c r="RZZ26" s="663"/>
      <c r="SAA26" s="663"/>
      <c r="SAB26" s="663"/>
      <c r="SAC26" s="663"/>
      <c r="SAD26" s="663"/>
      <c r="SAE26" s="663"/>
      <c r="SAF26" s="663"/>
      <c r="SAG26" s="663"/>
      <c r="SAH26" s="663"/>
      <c r="SAI26" s="663"/>
      <c r="SAJ26" s="663"/>
      <c r="SAK26" s="663"/>
      <c r="SAL26" s="663"/>
      <c r="SAM26" s="663"/>
      <c r="SAN26" s="663"/>
      <c r="SAO26" s="663"/>
      <c r="SAP26" s="663"/>
      <c r="SAQ26" s="663"/>
      <c r="SAR26" s="663"/>
      <c r="SAS26" s="663"/>
      <c r="SAT26" s="663"/>
      <c r="SAU26" s="663"/>
      <c r="SAV26" s="663"/>
      <c r="SAW26" s="663"/>
      <c r="SAX26" s="663"/>
      <c r="SAY26" s="663"/>
      <c r="SAZ26" s="663"/>
      <c r="SBA26" s="663"/>
      <c r="SBB26" s="663"/>
      <c r="SBC26" s="663"/>
      <c r="SBD26" s="663"/>
      <c r="SBE26" s="663"/>
      <c r="SBF26" s="663"/>
      <c r="SBG26" s="663"/>
      <c r="SBH26" s="663"/>
      <c r="SBI26" s="663"/>
      <c r="SBJ26" s="663"/>
      <c r="SBK26" s="663"/>
      <c r="SBL26" s="663"/>
      <c r="SBM26" s="663"/>
      <c r="SBN26" s="663"/>
      <c r="SBO26" s="663"/>
      <c r="SBP26" s="663"/>
      <c r="SBQ26" s="663"/>
      <c r="SBR26" s="663"/>
      <c r="SBS26" s="663"/>
      <c r="SBT26" s="663"/>
      <c r="SBU26" s="663"/>
      <c r="SBV26" s="663"/>
      <c r="SBW26" s="663"/>
      <c r="SBX26" s="663"/>
      <c r="SBY26" s="663"/>
      <c r="SBZ26" s="663"/>
      <c r="SCA26" s="663"/>
      <c r="SCB26" s="663"/>
      <c r="SCC26" s="663"/>
      <c r="SCD26" s="663"/>
      <c r="SCE26" s="663"/>
      <c r="SCF26" s="663"/>
      <c r="SCG26" s="663"/>
      <c r="SCH26" s="663"/>
      <c r="SCI26" s="663"/>
      <c r="SCJ26" s="663"/>
      <c r="SCK26" s="663"/>
      <c r="SCL26" s="663"/>
      <c r="SCM26" s="663"/>
      <c r="SCN26" s="663"/>
      <c r="SCO26" s="663"/>
      <c r="SCP26" s="663"/>
      <c r="SCQ26" s="663"/>
      <c r="SCR26" s="663"/>
      <c r="SCS26" s="663"/>
      <c r="SCT26" s="663"/>
      <c r="SCU26" s="663"/>
      <c r="SCV26" s="663"/>
      <c r="SCW26" s="663"/>
      <c r="SCX26" s="663"/>
      <c r="SCY26" s="663"/>
      <c r="SCZ26" s="663"/>
      <c r="SDA26" s="663"/>
      <c r="SDB26" s="663"/>
      <c r="SDC26" s="663"/>
      <c r="SDD26" s="663"/>
      <c r="SDE26" s="663"/>
      <c r="SDF26" s="663"/>
      <c r="SDG26" s="663"/>
      <c r="SDH26" s="663"/>
      <c r="SDI26" s="663"/>
      <c r="SDJ26" s="663"/>
      <c r="SDK26" s="663"/>
      <c r="SDL26" s="663"/>
      <c r="SDM26" s="663"/>
      <c r="SDN26" s="663"/>
      <c r="SDO26" s="663"/>
      <c r="SDP26" s="663"/>
      <c r="SDQ26" s="663"/>
      <c r="SDR26" s="663"/>
      <c r="SDS26" s="663"/>
      <c r="SDT26" s="663"/>
      <c r="SDU26" s="663"/>
      <c r="SDV26" s="663"/>
      <c r="SDW26" s="663"/>
      <c r="SDX26" s="663"/>
      <c r="SDY26" s="663"/>
      <c r="SDZ26" s="663"/>
      <c r="SEA26" s="663"/>
      <c r="SEB26" s="663"/>
      <c r="SEC26" s="663"/>
      <c r="SED26" s="663"/>
      <c r="SEE26" s="663"/>
      <c r="SEF26" s="663"/>
      <c r="SEG26" s="663"/>
      <c r="SEH26" s="663"/>
      <c r="SEI26" s="663"/>
      <c r="SEJ26" s="663"/>
      <c r="SEK26" s="663"/>
      <c r="SEL26" s="663"/>
      <c r="SEM26" s="663"/>
      <c r="SEN26" s="663"/>
      <c r="SEO26" s="663"/>
      <c r="SEP26" s="663"/>
      <c r="SEQ26" s="663"/>
      <c r="SER26" s="663"/>
      <c r="SES26" s="663"/>
      <c r="SET26" s="663"/>
      <c r="SEU26" s="663"/>
      <c r="SEV26" s="663"/>
      <c r="SEW26" s="663"/>
      <c r="SEX26" s="663"/>
      <c r="SEY26" s="663"/>
      <c r="SEZ26" s="663"/>
      <c r="SFA26" s="663"/>
      <c r="SFB26" s="663"/>
      <c r="SFC26" s="663"/>
      <c r="SFD26" s="663"/>
      <c r="SFE26" s="663"/>
      <c r="SFF26" s="663"/>
      <c r="SFG26" s="663"/>
      <c r="SFH26" s="663"/>
      <c r="SFI26" s="663"/>
      <c r="SFJ26" s="663"/>
      <c r="SFK26" s="663"/>
      <c r="SFL26" s="663"/>
      <c r="SFM26" s="663"/>
      <c r="SFN26" s="663"/>
      <c r="SFO26" s="663"/>
      <c r="SFP26" s="663"/>
      <c r="SFQ26" s="663"/>
      <c r="SFR26" s="663"/>
      <c r="SFS26" s="663"/>
      <c r="SFT26" s="663"/>
      <c r="SFU26" s="663"/>
      <c r="SFV26" s="663"/>
      <c r="SFW26" s="663"/>
      <c r="SFX26" s="663"/>
      <c r="SFY26" s="663"/>
      <c r="SFZ26" s="663"/>
      <c r="SGA26" s="663"/>
      <c r="SGB26" s="663"/>
      <c r="SGC26" s="663"/>
      <c r="SGD26" s="663"/>
      <c r="SGE26" s="663"/>
      <c r="SGF26" s="663"/>
      <c r="SGG26" s="663"/>
      <c r="SGH26" s="663"/>
      <c r="SGI26" s="663"/>
      <c r="SGJ26" s="663"/>
      <c r="SGK26" s="663"/>
      <c r="SGL26" s="663"/>
      <c r="SGM26" s="663"/>
      <c r="SGN26" s="663"/>
      <c r="SGO26" s="663"/>
      <c r="SGP26" s="663"/>
      <c r="SGQ26" s="663"/>
      <c r="SGR26" s="663"/>
      <c r="SGS26" s="663"/>
      <c r="SGT26" s="663"/>
      <c r="SGU26" s="663"/>
      <c r="SGV26" s="663"/>
      <c r="SGW26" s="663"/>
      <c r="SGX26" s="663"/>
      <c r="SGY26" s="663"/>
      <c r="SGZ26" s="663"/>
      <c r="SHA26" s="663"/>
      <c r="SHB26" s="663"/>
      <c r="SHC26" s="663"/>
      <c r="SHD26" s="663"/>
      <c r="SHE26" s="663"/>
      <c r="SHF26" s="663"/>
      <c r="SHG26" s="663"/>
      <c r="SHH26" s="663"/>
      <c r="SHI26" s="663"/>
      <c r="SHJ26" s="663"/>
      <c r="SHK26" s="663"/>
      <c r="SHL26" s="663"/>
      <c r="SHM26" s="663"/>
      <c r="SHN26" s="663"/>
      <c r="SHO26" s="663"/>
      <c r="SHP26" s="663"/>
      <c r="SHQ26" s="663"/>
      <c r="SHR26" s="663"/>
      <c r="SHS26" s="663"/>
      <c r="SHT26" s="663"/>
      <c r="SHU26" s="663"/>
      <c r="SHV26" s="663"/>
      <c r="SHW26" s="663"/>
      <c r="SHX26" s="663"/>
      <c r="SHY26" s="663"/>
      <c r="SHZ26" s="663"/>
      <c r="SIA26" s="663"/>
      <c r="SIB26" s="663"/>
      <c r="SIC26" s="663"/>
      <c r="SID26" s="663"/>
      <c r="SIE26" s="663"/>
      <c r="SIF26" s="663"/>
      <c r="SIG26" s="663"/>
      <c r="SIH26" s="663"/>
      <c r="SII26" s="663"/>
      <c r="SIJ26" s="663"/>
      <c r="SIK26" s="663"/>
      <c r="SIL26" s="663"/>
      <c r="SIM26" s="663"/>
      <c r="SIN26" s="663"/>
      <c r="SIO26" s="663"/>
      <c r="SIP26" s="663"/>
      <c r="SIQ26" s="663"/>
      <c r="SIR26" s="663"/>
      <c r="SIS26" s="663"/>
      <c r="SIT26" s="663"/>
      <c r="SIU26" s="663"/>
      <c r="SIV26" s="663"/>
      <c r="SIW26" s="663"/>
      <c r="SIX26" s="663"/>
      <c r="SIY26" s="663"/>
      <c r="SIZ26" s="663"/>
      <c r="SJA26" s="663"/>
      <c r="SJB26" s="663"/>
      <c r="SJC26" s="663"/>
      <c r="SJD26" s="663"/>
      <c r="SJE26" s="663"/>
      <c r="SJF26" s="663"/>
      <c r="SJG26" s="663"/>
      <c r="SJH26" s="663"/>
      <c r="SJI26" s="663"/>
      <c r="SJJ26" s="663"/>
      <c r="SJK26" s="663"/>
      <c r="SJL26" s="663"/>
      <c r="SJM26" s="663"/>
      <c r="SJN26" s="663"/>
      <c r="SJO26" s="663"/>
      <c r="SJP26" s="663"/>
      <c r="SJQ26" s="663"/>
      <c r="SJR26" s="663"/>
      <c r="SJS26" s="663"/>
      <c r="SJT26" s="663"/>
      <c r="SJU26" s="663"/>
      <c r="SJV26" s="663"/>
      <c r="SJW26" s="663"/>
      <c r="SJX26" s="663"/>
      <c r="SJY26" s="663"/>
      <c r="SJZ26" s="663"/>
      <c r="SKA26" s="663"/>
      <c r="SKB26" s="663"/>
      <c r="SKC26" s="663"/>
      <c r="SKD26" s="663"/>
      <c r="SKE26" s="663"/>
      <c r="SKF26" s="663"/>
      <c r="SKG26" s="663"/>
      <c r="SKH26" s="663"/>
      <c r="SKI26" s="663"/>
      <c r="SKJ26" s="663"/>
      <c r="SKK26" s="663"/>
      <c r="SKL26" s="663"/>
      <c r="SKM26" s="663"/>
      <c r="SKN26" s="663"/>
      <c r="SKO26" s="663"/>
      <c r="SKP26" s="663"/>
      <c r="SKQ26" s="663"/>
      <c r="SKR26" s="663"/>
      <c r="SKS26" s="663"/>
      <c r="SKT26" s="663"/>
      <c r="SKU26" s="663"/>
      <c r="SKV26" s="663"/>
      <c r="SKW26" s="663"/>
      <c r="SKX26" s="663"/>
      <c r="SKY26" s="663"/>
      <c r="SKZ26" s="663"/>
      <c r="SLA26" s="663"/>
      <c r="SLB26" s="663"/>
      <c r="SLC26" s="663"/>
      <c r="SLD26" s="663"/>
      <c r="SLE26" s="663"/>
      <c r="SLF26" s="663"/>
      <c r="SLG26" s="663"/>
      <c r="SLH26" s="663"/>
      <c r="SLI26" s="663"/>
      <c r="SLJ26" s="663"/>
      <c r="SLK26" s="663"/>
      <c r="SLL26" s="663"/>
      <c r="SLM26" s="663"/>
      <c r="SLN26" s="663"/>
      <c r="SLO26" s="663"/>
      <c r="SLP26" s="663"/>
      <c r="SLQ26" s="663"/>
      <c r="SLR26" s="663"/>
      <c r="SLS26" s="663"/>
      <c r="SLT26" s="663"/>
      <c r="SLU26" s="663"/>
      <c r="SLV26" s="663"/>
      <c r="SLW26" s="663"/>
      <c r="SLX26" s="663"/>
      <c r="SLY26" s="663"/>
      <c r="SLZ26" s="663"/>
      <c r="SMA26" s="663"/>
      <c r="SMB26" s="663"/>
      <c r="SMC26" s="663"/>
      <c r="SMD26" s="663"/>
      <c r="SME26" s="663"/>
      <c r="SMF26" s="663"/>
      <c r="SMG26" s="663"/>
      <c r="SMH26" s="663"/>
      <c r="SMI26" s="663"/>
      <c r="SMJ26" s="663"/>
      <c r="SMK26" s="663"/>
      <c r="SML26" s="663"/>
      <c r="SMM26" s="663"/>
      <c r="SMN26" s="663"/>
      <c r="SMO26" s="663"/>
      <c r="SMP26" s="663"/>
      <c r="SMQ26" s="663"/>
      <c r="SMR26" s="663"/>
      <c r="SMS26" s="663"/>
      <c r="SMT26" s="663"/>
      <c r="SMU26" s="663"/>
      <c r="SMV26" s="663"/>
      <c r="SMW26" s="663"/>
      <c r="SMX26" s="663"/>
      <c r="SMY26" s="663"/>
      <c r="SMZ26" s="663"/>
      <c r="SNA26" s="663"/>
      <c r="SNB26" s="663"/>
      <c r="SNC26" s="663"/>
      <c r="SND26" s="663"/>
      <c r="SNE26" s="663"/>
      <c r="SNF26" s="663"/>
      <c r="SNG26" s="663"/>
      <c r="SNH26" s="663"/>
      <c r="SNI26" s="663"/>
      <c r="SNJ26" s="663"/>
      <c r="SNK26" s="663"/>
      <c r="SNL26" s="663"/>
      <c r="SNM26" s="663"/>
      <c r="SNN26" s="663"/>
      <c r="SNO26" s="663"/>
      <c r="SNP26" s="663"/>
      <c r="SNQ26" s="663"/>
      <c r="SNR26" s="663"/>
      <c r="SNS26" s="663"/>
      <c r="SNT26" s="663"/>
      <c r="SNU26" s="663"/>
      <c r="SNV26" s="663"/>
      <c r="SNW26" s="663"/>
      <c r="SNX26" s="663"/>
      <c r="SNY26" s="663"/>
      <c r="SNZ26" s="663"/>
      <c r="SOA26" s="663"/>
      <c r="SOB26" s="663"/>
      <c r="SOC26" s="663"/>
      <c r="SOD26" s="663"/>
      <c r="SOE26" s="663"/>
      <c r="SOF26" s="663"/>
      <c r="SOG26" s="663"/>
      <c r="SOH26" s="663"/>
      <c r="SOI26" s="663"/>
      <c r="SOJ26" s="663"/>
      <c r="SOK26" s="663"/>
      <c r="SOL26" s="663"/>
      <c r="SOM26" s="663"/>
      <c r="SON26" s="663"/>
      <c r="SOO26" s="663"/>
      <c r="SOP26" s="663"/>
      <c r="SOQ26" s="663"/>
      <c r="SOR26" s="663"/>
      <c r="SOS26" s="663"/>
      <c r="SOT26" s="663"/>
      <c r="SOU26" s="663"/>
      <c r="SOV26" s="663"/>
      <c r="SOW26" s="663"/>
      <c r="SOX26" s="663"/>
      <c r="SOY26" s="663"/>
      <c r="SOZ26" s="663"/>
      <c r="SPA26" s="663"/>
      <c r="SPB26" s="663"/>
      <c r="SPC26" s="663"/>
      <c r="SPD26" s="663"/>
      <c r="SPE26" s="663"/>
      <c r="SPF26" s="663"/>
      <c r="SPG26" s="663"/>
      <c r="SPH26" s="663"/>
      <c r="SPI26" s="663"/>
      <c r="SPJ26" s="663"/>
      <c r="SPK26" s="663"/>
      <c r="SPL26" s="663"/>
      <c r="SPM26" s="663"/>
      <c r="SPN26" s="663"/>
      <c r="SPO26" s="663"/>
      <c r="SPP26" s="663"/>
      <c r="SPQ26" s="663"/>
      <c r="SPR26" s="663"/>
      <c r="SPS26" s="663"/>
      <c r="SPT26" s="663"/>
      <c r="SPU26" s="663"/>
      <c r="SPV26" s="663"/>
      <c r="SPW26" s="663"/>
      <c r="SPX26" s="663"/>
      <c r="SPY26" s="663"/>
      <c r="SPZ26" s="663"/>
      <c r="SQA26" s="663"/>
      <c r="SQB26" s="663"/>
      <c r="SQC26" s="663"/>
      <c r="SQD26" s="663"/>
      <c r="SQE26" s="663"/>
      <c r="SQF26" s="663"/>
      <c r="SQG26" s="663"/>
      <c r="SQH26" s="663"/>
      <c r="SQI26" s="663"/>
      <c r="SQJ26" s="663"/>
      <c r="SQK26" s="663"/>
      <c r="SQL26" s="663"/>
      <c r="SQM26" s="663"/>
      <c r="SQN26" s="663"/>
      <c r="SQO26" s="663"/>
      <c r="SQP26" s="663"/>
      <c r="SQQ26" s="663"/>
      <c r="SQR26" s="663"/>
      <c r="SQS26" s="663"/>
      <c r="SQT26" s="663"/>
      <c r="SQU26" s="663"/>
      <c r="SQV26" s="663"/>
      <c r="SQW26" s="663"/>
      <c r="SQX26" s="663"/>
      <c r="SQY26" s="663"/>
      <c r="SQZ26" s="663"/>
      <c r="SRA26" s="663"/>
      <c r="SRB26" s="663"/>
      <c r="SRC26" s="663"/>
      <c r="SRD26" s="663"/>
      <c r="SRE26" s="663"/>
      <c r="SRF26" s="663"/>
      <c r="SRG26" s="663"/>
      <c r="SRH26" s="663"/>
      <c r="SRI26" s="663"/>
      <c r="SRJ26" s="663"/>
      <c r="SRK26" s="663"/>
      <c r="SRL26" s="663"/>
      <c r="SRM26" s="663"/>
      <c r="SRN26" s="663"/>
      <c r="SRO26" s="663"/>
      <c r="SRP26" s="663"/>
      <c r="SRQ26" s="663"/>
      <c r="SRR26" s="663"/>
      <c r="SRS26" s="663"/>
      <c r="SRT26" s="663"/>
      <c r="SRU26" s="663"/>
      <c r="SRV26" s="663"/>
      <c r="SRW26" s="663"/>
      <c r="SRX26" s="663"/>
      <c r="SRY26" s="663"/>
      <c r="SRZ26" s="663"/>
      <c r="SSA26" s="663"/>
      <c r="SSB26" s="663"/>
      <c r="SSC26" s="663"/>
      <c r="SSD26" s="663"/>
      <c r="SSE26" s="663"/>
      <c r="SSF26" s="663"/>
      <c r="SSG26" s="663"/>
      <c r="SSH26" s="663"/>
      <c r="SSI26" s="663"/>
      <c r="SSJ26" s="663"/>
      <c r="SSK26" s="663"/>
      <c r="SSL26" s="663"/>
      <c r="SSM26" s="663"/>
      <c r="SSN26" s="663"/>
      <c r="SSO26" s="663"/>
      <c r="SSP26" s="663"/>
      <c r="SSQ26" s="663"/>
      <c r="SSR26" s="663"/>
      <c r="SSS26" s="663"/>
      <c r="SST26" s="663"/>
      <c r="SSU26" s="663"/>
      <c r="SSV26" s="663"/>
      <c r="SSW26" s="663"/>
      <c r="SSX26" s="663"/>
      <c r="SSY26" s="663"/>
      <c r="SSZ26" s="663"/>
      <c r="STA26" s="663"/>
      <c r="STB26" s="663"/>
      <c r="STC26" s="663"/>
      <c r="STD26" s="663"/>
      <c r="STE26" s="663"/>
      <c r="STF26" s="663"/>
      <c r="STG26" s="663"/>
      <c r="STH26" s="663"/>
      <c r="STI26" s="663"/>
      <c r="STJ26" s="663"/>
      <c r="STK26" s="663"/>
      <c r="STL26" s="663"/>
      <c r="STM26" s="663"/>
      <c r="STN26" s="663"/>
      <c r="STO26" s="663"/>
      <c r="STP26" s="663"/>
      <c r="STQ26" s="663"/>
      <c r="STR26" s="663"/>
      <c r="STS26" s="663"/>
      <c r="STT26" s="663"/>
      <c r="STU26" s="663"/>
      <c r="STV26" s="663"/>
      <c r="STW26" s="663"/>
      <c r="STX26" s="663"/>
      <c r="STY26" s="663"/>
      <c r="STZ26" s="663"/>
      <c r="SUA26" s="663"/>
      <c r="SUB26" s="663"/>
      <c r="SUC26" s="663"/>
      <c r="SUD26" s="663"/>
      <c r="SUE26" s="663"/>
      <c r="SUF26" s="663"/>
      <c r="SUG26" s="663"/>
      <c r="SUH26" s="663"/>
      <c r="SUI26" s="663"/>
      <c r="SUJ26" s="663"/>
      <c r="SUK26" s="663"/>
      <c r="SUL26" s="663"/>
      <c r="SUM26" s="663"/>
      <c r="SUN26" s="663"/>
      <c r="SUO26" s="663"/>
      <c r="SUP26" s="663"/>
      <c r="SUQ26" s="663"/>
      <c r="SUR26" s="663"/>
      <c r="SUS26" s="663"/>
      <c r="SUT26" s="663"/>
      <c r="SUU26" s="663"/>
      <c r="SUV26" s="663"/>
      <c r="SUW26" s="663"/>
      <c r="SUX26" s="663"/>
      <c r="SUY26" s="663"/>
      <c r="SUZ26" s="663"/>
      <c r="SVA26" s="663"/>
      <c r="SVB26" s="663"/>
      <c r="SVC26" s="663"/>
      <c r="SVD26" s="663"/>
      <c r="SVE26" s="663"/>
      <c r="SVF26" s="663"/>
      <c r="SVG26" s="663"/>
      <c r="SVH26" s="663"/>
      <c r="SVI26" s="663"/>
      <c r="SVJ26" s="663"/>
      <c r="SVK26" s="663"/>
      <c r="SVL26" s="663"/>
      <c r="SVM26" s="663"/>
      <c r="SVN26" s="663"/>
      <c r="SVO26" s="663"/>
      <c r="SVP26" s="663"/>
      <c r="SVQ26" s="663"/>
      <c r="SVR26" s="663"/>
      <c r="SVS26" s="663"/>
      <c r="SVT26" s="663"/>
      <c r="SVU26" s="663"/>
      <c r="SVV26" s="663"/>
      <c r="SVW26" s="663"/>
      <c r="SVX26" s="663"/>
      <c r="SVY26" s="663"/>
      <c r="SVZ26" s="663"/>
      <c r="SWA26" s="663"/>
      <c r="SWB26" s="663"/>
      <c r="SWC26" s="663"/>
      <c r="SWD26" s="663"/>
      <c r="SWE26" s="663"/>
      <c r="SWF26" s="663"/>
      <c r="SWG26" s="663"/>
      <c r="SWH26" s="663"/>
      <c r="SWI26" s="663"/>
      <c r="SWJ26" s="663"/>
      <c r="SWK26" s="663"/>
      <c r="SWL26" s="663"/>
      <c r="SWM26" s="663"/>
      <c r="SWN26" s="663"/>
      <c r="SWO26" s="663"/>
      <c r="SWP26" s="663"/>
      <c r="SWQ26" s="663"/>
      <c r="SWR26" s="663"/>
      <c r="SWS26" s="663"/>
      <c r="SWT26" s="663"/>
      <c r="SWU26" s="663"/>
      <c r="SWV26" s="663"/>
      <c r="SWW26" s="663"/>
      <c r="SWX26" s="663"/>
      <c r="SWY26" s="663"/>
      <c r="SWZ26" s="663"/>
      <c r="SXA26" s="663"/>
      <c r="SXB26" s="663"/>
      <c r="SXC26" s="663"/>
      <c r="SXD26" s="663"/>
      <c r="SXE26" s="663"/>
      <c r="SXF26" s="663"/>
      <c r="SXG26" s="663"/>
      <c r="SXH26" s="663"/>
      <c r="SXI26" s="663"/>
      <c r="SXJ26" s="663"/>
      <c r="SXK26" s="663"/>
      <c r="SXL26" s="663"/>
      <c r="SXM26" s="663"/>
      <c r="SXN26" s="663"/>
      <c r="SXO26" s="663"/>
      <c r="SXP26" s="663"/>
      <c r="SXQ26" s="663"/>
      <c r="SXR26" s="663"/>
      <c r="SXS26" s="663"/>
      <c r="SXT26" s="663"/>
      <c r="SXU26" s="663"/>
      <c r="SXV26" s="663"/>
      <c r="SXW26" s="663"/>
      <c r="SXX26" s="663"/>
      <c r="SXY26" s="663"/>
      <c r="SXZ26" s="663"/>
      <c r="SYA26" s="663"/>
      <c r="SYB26" s="663"/>
      <c r="SYC26" s="663"/>
      <c r="SYD26" s="663"/>
      <c r="SYE26" s="663"/>
      <c r="SYF26" s="663"/>
      <c r="SYG26" s="663"/>
      <c r="SYH26" s="663"/>
      <c r="SYI26" s="663"/>
      <c r="SYJ26" s="663"/>
      <c r="SYK26" s="663"/>
      <c r="SYL26" s="663"/>
      <c r="SYM26" s="663"/>
      <c r="SYN26" s="663"/>
      <c r="SYO26" s="663"/>
      <c r="SYP26" s="663"/>
      <c r="SYQ26" s="663"/>
      <c r="SYR26" s="663"/>
      <c r="SYS26" s="663"/>
      <c r="SYT26" s="663"/>
      <c r="SYU26" s="663"/>
      <c r="SYV26" s="663"/>
      <c r="SYW26" s="663"/>
      <c r="SYX26" s="663"/>
      <c r="SYY26" s="663"/>
      <c r="SYZ26" s="663"/>
      <c r="SZA26" s="663"/>
      <c r="SZB26" s="663"/>
      <c r="SZC26" s="663"/>
      <c r="SZD26" s="663"/>
      <c r="SZE26" s="663"/>
      <c r="SZF26" s="663"/>
      <c r="SZG26" s="663"/>
      <c r="SZH26" s="663"/>
      <c r="SZI26" s="663"/>
      <c r="SZJ26" s="663"/>
      <c r="SZK26" s="663"/>
      <c r="SZL26" s="663"/>
      <c r="SZM26" s="663"/>
      <c r="SZN26" s="663"/>
      <c r="SZO26" s="663"/>
      <c r="SZP26" s="663"/>
      <c r="SZQ26" s="663"/>
      <c r="SZR26" s="663"/>
      <c r="SZS26" s="663"/>
      <c r="SZT26" s="663"/>
      <c r="SZU26" s="663"/>
      <c r="SZV26" s="663"/>
      <c r="SZW26" s="663"/>
      <c r="SZX26" s="663"/>
      <c r="SZY26" s="663"/>
      <c r="SZZ26" s="663"/>
      <c r="TAA26" s="663"/>
      <c r="TAB26" s="663"/>
      <c r="TAC26" s="663"/>
      <c r="TAD26" s="663"/>
      <c r="TAE26" s="663"/>
      <c r="TAF26" s="663"/>
      <c r="TAG26" s="663"/>
      <c r="TAH26" s="663"/>
      <c r="TAI26" s="663"/>
      <c r="TAJ26" s="663"/>
      <c r="TAK26" s="663"/>
      <c r="TAL26" s="663"/>
      <c r="TAM26" s="663"/>
      <c r="TAN26" s="663"/>
      <c r="TAO26" s="663"/>
      <c r="TAP26" s="663"/>
      <c r="TAQ26" s="663"/>
      <c r="TAR26" s="663"/>
      <c r="TAS26" s="663"/>
      <c r="TAT26" s="663"/>
      <c r="TAU26" s="663"/>
      <c r="TAV26" s="663"/>
      <c r="TAW26" s="663"/>
      <c r="TAX26" s="663"/>
      <c r="TAY26" s="663"/>
      <c r="TAZ26" s="663"/>
      <c r="TBA26" s="663"/>
      <c r="TBB26" s="663"/>
      <c r="TBC26" s="663"/>
      <c r="TBD26" s="663"/>
      <c r="TBE26" s="663"/>
      <c r="TBF26" s="663"/>
      <c r="TBG26" s="663"/>
      <c r="TBH26" s="663"/>
      <c r="TBI26" s="663"/>
      <c r="TBJ26" s="663"/>
      <c r="TBK26" s="663"/>
      <c r="TBL26" s="663"/>
      <c r="TBM26" s="663"/>
      <c r="TBN26" s="663"/>
      <c r="TBO26" s="663"/>
      <c r="TBP26" s="663"/>
      <c r="TBQ26" s="663"/>
      <c r="TBR26" s="663"/>
      <c r="TBS26" s="663"/>
      <c r="TBT26" s="663"/>
      <c r="TBU26" s="663"/>
      <c r="TBV26" s="663"/>
      <c r="TBW26" s="663"/>
      <c r="TBX26" s="663"/>
      <c r="TBY26" s="663"/>
      <c r="TBZ26" s="663"/>
      <c r="TCA26" s="663"/>
      <c r="TCB26" s="663"/>
      <c r="TCC26" s="663"/>
      <c r="TCD26" s="663"/>
      <c r="TCE26" s="663"/>
      <c r="TCF26" s="663"/>
      <c r="TCG26" s="663"/>
      <c r="TCH26" s="663"/>
      <c r="TCI26" s="663"/>
      <c r="TCJ26" s="663"/>
      <c r="TCK26" s="663"/>
      <c r="TCL26" s="663"/>
      <c r="TCM26" s="663"/>
      <c r="TCN26" s="663"/>
      <c r="TCO26" s="663"/>
      <c r="TCP26" s="663"/>
      <c r="TCQ26" s="663"/>
      <c r="TCR26" s="663"/>
      <c r="TCS26" s="663"/>
      <c r="TCT26" s="663"/>
      <c r="TCU26" s="663"/>
      <c r="TCV26" s="663"/>
      <c r="TCW26" s="663"/>
      <c r="TCX26" s="663"/>
      <c r="TCY26" s="663"/>
      <c r="TCZ26" s="663"/>
      <c r="TDA26" s="663"/>
      <c r="TDB26" s="663"/>
      <c r="TDC26" s="663"/>
      <c r="TDD26" s="663"/>
      <c r="TDE26" s="663"/>
      <c r="TDF26" s="663"/>
      <c r="TDG26" s="663"/>
      <c r="TDH26" s="663"/>
      <c r="TDI26" s="663"/>
      <c r="TDJ26" s="663"/>
      <c r="TDK26" s="663"/>
      <c r="TDL26" s="663"/>
      <c r="TDM26" s="663"/>
      <c r="TDN26" s="663"/>
      <c r="TDO26" s="663"/>
      <c r="TDP26" s="663"/>
      <c r="TDQ26" s="663"/>
      <c r="TDR26" s="663"/>
      <c r="TDS26" s="663"/>
      <c r="TDT26" s="663"/>
      <c r="TDU26" s="663"/>
      <c r="TDV26" s="663"/>
      <c r="TDW26" s="663"/>
      <c r="TDX26" s="663"/>
      <c r="TDY26" s="663"/>
      <c r="TDZ26" s="663"/>
      <c r="TEA26" s="663"/>
      <c r="TEB26" s="663"/>
      <c r="TEC26" s="663"/>
      <c r="TED26" s="663"/>
      <c r="TEE26" s="663"/>
      <c r="TEF26" s="663"/>
      <c r="TEG26" s="663"/>
      <c r="TEH26" s="663"/>
      <c r="TEI26" s="663"/>
      <c r="TEJ26" s="663"/>
      <c r="TEK26" s="663"/>
      <c r="TEL26" s="663"/>
      <c r="TEM26" s="663"/>
      <c r="TEN26" s="663"/>
      <c r="TEO26" s="663"/>
      <c r="TEP26" s="663"/>
      <c r="TEQ26" s="663"/>
      <c r="TER26" s="663"/>
      <c r="TES26" s="663"/>
      <c r="TET26" s="663"/>
      <c r="TEU26" s="663"/>
      <c r="TEV26" s="663"/>
      <c r="TEW26" s="663"/>
      <c r="TEX26" s="663"/>
      <c r="TEY26" s="663"/>
      <c r="TEZ26" s="663"/>
      <c r="TFA26" s="663"/>
      <c r="TFB26" s="663"/>
      <c r="TFC26" s="663"/>
      <c r="TFD26" s="663"/>
      <c r="TFE26" s="663"/>
      <c r="TFF26" s="663"/>
      <c r="TFG26" s="663"/>
      <c r="TFH26" s="663"/>
      <c r="TFI26" s="663"/>
      <c r="TFJ26" s="663"/>
      <c r="TFK26" s="663"/>
      <c r="TFL26" s="663"/>
      <c r="TFM26" s="663"/>
      <c r="TFN26" s="663"/>
      <c r="TFO26" s="663"/>
      <c r="TFP26" s="663"/>
      <c r="TFQ26" s="663"/>
      <c r="TFR26" s="663"/>
      <c r="TFS26" s="663"/>
      <c r="TFT26" s="663"/>
      <c r="TFU26" s="663"/>
      <c r="TFV26" s="663"/>
      <c r="TFW26" s="663"/>
      <c r="TFX26" s="663"/>
      <c r="TFY26" s="663"/>
      <c r="TFZ26" s="663"/>
      <c r="TGA26" s="663"/>
      <c r="TGB26" s="663"/>
      <c r="TGC26" s="663"/>
      <c r="TGD26" s="663"/>
      <c r="TGE26" s="663"/>
      <c r="TGF26" s="663"/>
      <c r="TGG26" s="663"/>
      <c r="TGH26" s="663"/>
      <c r="TGI26" s="663"/>
      <c r="TGJ26" s="663"/>
      <c r="TGK26" s="663"/>
      <c r="TGL26" s="663"/>
      <c r="TGM26" s="663"/>
      <c r="TGN26" s="663"/>
      <c r="TGO26" s="663"/>
      <c r="TGP26" s="663"/>
      <c r="TGQ26" s="663"/>
      <c r="TGR26" s="663"/>
      <c r="TGS26" s="663"/>
      <c r="TGT26" s="663"/>
      <c r="TGU26" s="663"/>
      <c r="TGV26" s="663"/>
      <c r="TGW26" s="663"/>
      <c r="TGX26" s="663"/>
      <c r="TGY26" s="663"/>
      <c r="TGZ26" s="663"/>
      <c r="THA26" s="663"/>
      <c r="THB26" s="663"/>
      <c r="THC26" s="663"/>
      <c r="THD26" s="663"/>
      <c r="THE26" s="663"/>
      <c r="THF26" s="663"/>
      <c r="THG26" s="663"/>
      <c r="THH26" s="663"/>
      <c r="THI26" s="663"/>
      <c r="THJ26" s="663"/>
      <c r="THK26" s="663"/>
      <c r="THL26" s="663"/>
      <c r="THM26" s="663"/>
      <c r="THN26" s="663"/>
      <c r="THO26" s="663"/>
      <c r="THP26" s="663"/>
      <c r="THQ26" s="663"/>
      <c r="THR26" s="663"/>
      <c r="THS26" s="663"/>
      <c r="THT26" s="663"/>
      <c r="THU26" s="663"/>
      <c r="THV26" s="663"/>
      <c r="THW26" s="663"/>
      <c r="THX26" s="663"/>
      <c r="THY26" s="663"/>
      <c r="THZ26" s="663"/>
      <c r="TIA26" s="663"/>
      <c r="TIB26" s="663"/>
      <c r="TIC26" s="663"/>
      <c r="TID26" s="663"/>
      <c r="TIE26" s="663"/>
      <c r="TIF26" s="663"/>
      <c r="TIG26" s="663"/>
      <c r="TIH26" s="663"/>
      <c r="TII26" s="663"/>
      <c r="TIJ26" s="663"/>
      <c r="TIK26" s="663"/>
      <c r="TIL26" s="663"/>
      <c r="TIM26" s="663"/>
      <c r="TIN26" s="663"/>
      <c r="TIO26" s="663"/>
      <c r="TIP26" s="663"/>
      <c r="TIQ26" s="663"/>
      <c r="TIR26" s="663"/>
      <c r="TIS26" s="663"/>
      <c r="TIT26" s="663"/>
      <c r="TIU26" s="663"/>
      <c r="TIV26" s="663"/>
      <c r="TIW26" s="663"/>
      <c r="TIX26" s="663"/>
      <c r="TIY26" s="663"/>
      <c r="TIZ26" s="663"/>
      <c r="TJA26" s="663"/>
      <c r="TJB26" s="663"/>
      <c r="TJC26" s="663"/>
      <c r="TJD26" s="663"/>
      <c r="TJE26" s="663"/>
      <c r="TJF26" s="663"/>
      <c r="TJG26" s="663"/>
      <c r="TJH26" s="663"/>
      <c r="TJI26" s="663"/>
      <c r="TJJ26" s="663"/>
      <c r="TJK26" s="663"/>
      <c r="TJL26" s="663"/>
      <c r="TJM26" s="663"/>
      <c r="TJN26" s="663"/>
      <c r="TJO26" s="663"/>
      <c r="TJP26" s="663"/>
      <c r="TJQ26" s="663"/>
      <c r="TJR26" s="663"/>
      <c r="TJS26" s="663"/>
      <c r="TJT26" s="663"/>
      <c r="TJU26" s="663"/>
      <c r="TJV26" s="663"/>
      <c r="TJW26" s="663"/>
      <c r="TJX26" s="663"/>
      <c r="TJY26" s="663"/>
      <c r="TJZ26" s="663"/>
      <c r="TKA26" s="663"/>
      <c r="TKB26" s="663"/>
      <c r="TKC26" s="663"/>
      <c r="TKD26" s="663"/>
      <c r="TKE26" s="663"/>
      <c r="TKF26" s="663"/>
      <c r="TKG26" s="663"/>
      <c r="TKH26" s="663"/>
      <c r="TKI26" s="663"/>
      <c r="TKJ26" s="663"/>
      <c r="TKK26" s="663"/>
      <c r="TKL26" s="663"/>
      <c r="TKM26" s="663"/>
      <c r="TKN26" s="663"/>
      <c r="TKO26" s="663"/>
      <c r="TKP26" s="663"/>
      <c r="TKQ26" s="663"/>
      <c r="TKR26" s="663"/>
      <c r="TKS26" s="663"/>
      <c r="TKT26" s="663"/>
      <c r="TKU26" s="663"/>
      <c r="TKV26" s="663"/>
      <c r="TKW26" s="663"/>
      <c r="TKX26" s="663"/>
      <c r="TKY26" s="663"/>
      <c r="TKZ26" s="663"/>
      <c r="TLA26" s="663"/>
      <c r="TLB26" s="663"/>
      <c r="TLC26" s="663"/>
      <c r="TLD26" s="663"/>
      <c r="TLE26" s="663"/>
      <c r="TLF26" s="663"/>
      <c r="TLG26" s="663"/>
      <c r="TLH26" s="663"/>
      <c r="TLI26" s="663"/>
      <c r="TLJ26" s="663"/>
      <c r="TLK26" s="663"/>
      <c r="TLL26" s="663"/>
      <c r="TLM26" s="663"/>
      <c r="TLN26" s="663"/>
      <c r="TLO26" s="663"/>
      <c r="TLP26" s="663"/>
      <c r="TLQ26" s="663"/>
      <c r="TLR26" s="663"/>
      <c r="TLS26" s="663"/>
      <c r="TLT26" s="663"/>
      <c r="TLU26" s="663"/>
      <c r="TLV26" s="663"/>
      <c r="TLW26" s="663"/>
      <c r="TLX26" s="663"/>
      <c r="TLY26" s="663"/>
      <c r="TLZ26" s="663"/>
      <c r="TMA26" s="663"/>
      <c r="TMB26" s="663"/>
      <c r="TMC26" s="663"/>
      <c r="TMD26" s="663"/>
      <c r="TME26" s="663"/>
      <c r="TMF26" s="663"/>
      <c r="TMG26" s="663"/>
      <c r="TMH26" s="663"/>
      <c r="TMI26" s="663"/>
      <c r="TMJ26" s="663"/>
      <c r="TMK26" s="663"/>
      <c r="TML26" s="663"/>
      <c r="TMM26" s="663"/>
      <c r="TMN26" s="663"/>
      <c r="TMO26" s="663"/>
      <c r="TMP26" s="663"/>
      <c r="TMQ26" s="663"/>
      <c r="TMR26" s="663"/>
      <c r="TMS26" s="663"/>
      <c r="TMT26" s="663"/>
      <c r="TMU26" s="663"/>
      <c r="TMV26" s="663"/>
      <c r="TMW26" s="663"/>
      <c r="TMX26" s="663"/>
      <c r="TMY26" s="663"/>
      <c r="TMZ26" s="663"/>
      <c r="TNA26" s="663"/>
      <c r="TNB26" s="663"/>
      <c r="TNC26" s="663"/>
      <c r="TND26" s="663"/>
      <c r="TNE26" s="663"/>
      <c r="TNF26" s="663"/>
      <c r="TNG26" s="663"/>
      <c r="TNH26" s="663"/>
      <c r="TNI26" s="663"/>
      <c r="TNJ26" s="663"/>
      <c r="TNK26" s="663"/>
      <c r="TNL26" s="663"/>
      <c r="TNM26" s="663"/>
      <c r="TNN26" s="663"/>
      <c r="TNO26" s="663"/>
      <c r="TNP26" s="663"/>
      <c r="TNQ26" s="663"/>
      <c r="TNR26" s="663"/>
      <c r="TNS26" s="663"/>
      <c r="TNT26" s="663"/>
      <c r="TNU26" s="663"/>
      <c r="TNV26" s="663"/>
      <c r="TNW26" s="663"/>
      <c r="TNX26" s="663"/>
      <c r="TNY26" s="663"/>
      <c r="TNZ26" s="663"/>
      <c r="TOA26" s="663"/>
      <c r="TOB26" s="663"/>
      <c r="TOC26" s="663"/>
      <c r="TOD26" s="663"/>
      <c r="TOE26" s="663"/>
      <c r="TOF26" s="663"/>
      <c r="TOG26" s="663"/>
      <c r="TOH26" s="663"/>
      <c r="TOI26" s="663"/>
      <c r="TOJ26" s="663"/>
      <c r="TOK26" s="663"/>
      <c r="TOL26" s="663"/>
      <c r="TOM26" s="663"/>
      <c r="TON26" s="663"/>
      <c r="TOO26" s="663"/>
      <c r="TOP26" s="663"/>
      <c r="TOQ26" s="663"/>
      <c r="TOR26" s="663"/>
      <c r="TOS26" s="663"/>
      <c r="TOT26" s="663"/>
      <c r="TOU26" s="663"/>
      <c r="TOV26" s="663"/>
      <c r="TOW26" s="663"/>
      <c r="TOX26" s="663"/>
      <c r="TOY26" s="663"/>
      <c r="TOZ26" s="663"/>
      <c r="TPA26" s="663"/>
      <c r="TPB26" s="663"/>
      <c r="TPC26" s="663"/>
      <c r="TPD26" s="663"/>
      <c r="TPE26" s="663"/>
      <c r="TPF26" s="663"/>
      <c r="TPG26" s="663"/>
      <c r="TPH26" s="663"/>
      <c r="TPI26" s="663"/>
      <c r="TPJ26" s="663"/>
      <c r="TPK26" s="663"/>
      <c r="TPL26" s="663"/>
      <c r="TPM26" s="663"/>
      <c r="TPN26" s="663"/>
      <c r="TPO26" s="663"/>
      <c r="TPP26" s="663"/>
      <c r="TPQ26" s="663"/>
      <c r="TPR26" s="663"/>
      <c r="TPS26" s="663"/>
      <c r="TPT26" s="663"/>
      <c r="TPU26" s="663"/>
      <c r="TPV26" s="663"/>
      <c r="TPW26" s="663"/>
      <c r="TPX26" s="663"/>
      <c r="TPY26" s="663"/>
      <c r="TPZ26" s="663"/>
      <c r="TQA26" s="663"/>
      <c r="TQB26" s="663"/>
      <c r="TQC26" s="663"/>
      <c r="TQD26" s="663"/>
      <c r="TQE26" s="663"/>
      <c r="TQF26" s="663"/>
      <c r="TQG26" s="663"/>
      <c r="TQH26" s="663"/>
      <c r="TQI26" s="663"/>
      <c r="TQJ26" s="663"/>
      <c r="TQK26" s="663"/>
      <c r="TQL26" s="663"/>
      <c r="TQM26" s="663"/>
      <c r="TQN26" s="663"/>
      <c r="TQO26" s="663"/>
      <c r="TQP26" s="663"/>
      <c r="TQQ26" s="663"/>
      <c r="TQR26" s="663"/>
      <c r="TQS26" s="663"/>
      <c r="TQT26" s="663"/>
      <c r="TQU26" s="663"/>
      <c r="TQV26" s="663"/>
      <c r="TQW26" s="663"/>
      <c r="TQX26" s="663"/>
      <c r="TQY26" s="663"/>
      <c r="TQZ26" s="663"/>
      <c r="TRA26" s="663"/>
      <c r="TRB26" s="663"/>
      <c r="TRC26" s="663"/>
      <c r="TRD26" s="663"/>
      <c r="TRE26" s="663"/>
      <c r="TRF26" s="663"/>
      <c r="TRG26" s="663"/>
      <c r="TRH26" s="663"/>
      <c r="TRI26" s="663"/>
      <c r="TRJ26" s="663"/>
      <c r="TRK26" s="663"/>
      <c r="TRL26" s="663"/>
      <c r="TRM26" s="663"/>
      <c r="TRN26" s="663"/>
      <c r="TRO26" s="663"/>
      <c r="TRP26" s="663"/>
      <c r="TRQ26" s="663"/>
      <c r="TRR26" s="663"/>
      <c r="TRS26" s="663"/>
      <c r="TRT26" s="663"/>
      <c r="TRU26" s="663"/>
      <c r="TRV26" s="663"/>
      <c r="TRW26" s="663"/>
      <c r="TRX26" s="663"/>
      <c r="TRY26" s="663"/>
      <c r="TRZ26" s="663"/>
      <c r="TSA26" s="663"/>
      <c r="TSB26" s="663"/>
      <c r="TSC26" s="663"/>
      <c r="TSD26" s="663"/>
      <c r="TSE26" s="663"/>
      <c r="TSF26" s="663"/>
      <c r="TSG26" s="663"/>
      <c r="TSH26" s="663"/>
      <c r="TSI26" s="663"/>
      <c r="TSJ26" s="663"/>
      <c r="TSK26" s="663"/>
      <c r="TSL26" s="663"/>
      <c r="TSM26" s="663"/>
      <c r="TSN26" s="663"/>
      <c r="TSO26" s="663"/>
      <c r="TSP26" s="663"/>
      <c r="TSQ26" s="663"/>
      <c r="TSR26" s="663"/>
      <c r="TSS26" s="663"/>
      <c r="TST26" s="663"/>
      <c r="TSU26" s="663"/>
      <c r="TSV26" s="663"/>
      <c r="TSW26" s="663"/>
      <c r="TSX26" s="663"/>
      <c r="TSY26" s="663"/>
      <c r="TSZ26" s="663"/>
      <c r="TTA26" s="663"/>
      <c r="TTB26" s="663"/>
      <c r="TTC26" s="663"/>
      <c r="TTD26" s="663"/>
      <c r="TTE26" s="663"/>
      <c r="TTF26" s="663"/>
      <c r="TTG26" s="663"/>
      <c r="TTH26" s="663"/>
      <c r="TTI26" s="663"/>
      <c r="TTJ26" s="663"/>
      <c r="TTK26" s="663"/>
      <c r="TTL26" s="663"/>
      <c r="TTM26" s="663"/>
      <c r="TTN26" s="663"/>
      <c r="TTO26" s="663"/>
      <c r="TTP26" s="663"/>
      <c r="TTQ26" s="663"/>
      <c r="TTR26" s="663"/>
      <c r="TTS26" s="663"/>
      <c r="TTT26" s="663"/>
      <c r="TTU26" s="663"/>
      <c r="TTV26" s="663"/>
      <c r="TTW26" s="663"/>
      <c r="TTX26" s="663"/>
      <c r="TTY26" s="663"/>
      <c r="TTZ26" s="663"/>
      <c r="TUA26" s="663"/>
      <c r="TUB26" s="663"/>
      <c r="TUC26" s="663"/>
      <c r="TUD26" s="663"/>
      <c r="TUE26" s="663"/>
      <c r="TUF26" s="663"/>
      <c r="TUG26" s="663"/>
      <c r="TUH26" s="663"/>
      <c r="TUI26" s="663"/>
      <c r="TUJ26" s="663"/>
      <c r="TUK26" s="663"/>
      <c r="TUL26" s="663"/>
      <c r="TUM26" s="663"/>
      <c r="TUN26" s="663"/>
      <c r="TUO26" s="663"/>
      <c r="TUP26" s="663"/>
      <c r="TUQ26" s="663"/>
      <c r="TUR26" s="663"/>
      <c r="TUS26" s="663"/>
      <c r="TUT26" s="663"/>
      <c r="TUU26" s="663"/>
      <c r="TUV26" s="663"/>
      <c r="TUW26" s="663"/>
      <c r="TUX26" s="663"/>
      <c r="TUY26" s="663"/>
      <c r="TUZ26" s="663"/>
      <c r="TVA26" s="663"/>
      <c r="TVB26" s="663"/>
      <c r="TVC26" s="663"/>
      <c r="TVD26" s="663"/>
      <c r="TVE26" s="663"/>
      <c r="TVF26" s="663"/>
      <c r="TVG26" s="663"/>
      <c r="TVH26" s="663"/>
      <c r="TVI26" s="663"/>
      <c r="TVJ26" s="663"/>
      <c r="TVK26" s="663"/>
      <c r="TVL26" s="663"/>
      <c r="TVM26" s="663"/>
      <c r="TVN26" s="663"/>
      <c r="TVO26" s="663"/>
      <c r="TVP26" s="663"/>
      <c r="TVQ26" s="663"/>
      <c r="TVR26" s="663"/>
      <c r="TVS26" s="663"/>
      <c r="TVT26" s="663"/>
      <c r="TVU26" s="663"/>
      <c r="TVV26" s="663"/>
      <c r="TVW26" s="663"/>
      <c r="TVX26" s="663"/>
      <c r="TVY26" s="663"/>
      <c r="TVZ26" s="663"/>
      <c r="TWA26" s="663"/>
      <c r="TWB26" s="663"/>
      <c r="TWC26" s="663"/>
      <c r="TWD26" s="663"/>
      <c r="TWE26" s="663"/>
      <c r="TWF26" s="663"/>
      <c r="TWG26" s="663"/>
      <c r="TWH26" s="663"/>
      <c r="TWI26" s="663"/>
      <c r="TWJ26" s="663"/>
      <c r="TWK26" s="663"/>
      <c r="TWL26" s="663"/>
      <c r="TWM26" s="663"/>
      <c r="TWN26" s="663"/>
      <c r="TWO26" s="663"/>
      <c r="TWP26" s="663"/>
      <c r="TWQ26" s="663"/>
      <c r="TWR26" s="663"/>
      <c r="TWS26" s="663"/>
      <c r="TWT26" s="663"/>
      <c r="TWU26" s="663"/>
      <c r="TWV26" s="663"/>
      <c r="TWW26" s="663"/>
      <c r="TWX26" s="663"/>
      <c r="TWY26" s="663"/>
      <c r="TWZ26" s="663"/>
      <c r="TXA26" s="663"/>
      <c r="TXB26" s="663"/>
      <c r="TXC26" s="663"/>
      <c r="TXD26" s="663"/>
      <c r="TXE26" s="663"/>
      <c r="TXF26" s="663"/>
      <c r="TXG26" s="663"/>
      <c r="TXH26" s="663"/>
      <c r="TXI26" s="663"/>
      <c r="TXJ26" s="663"/>
      <c r="TXK26" s="663"/>
      <c r="TXL26" s="663"/>
      <c r="TXM26" s="663"/>
      <c r="TXN26" s="663"/>
      <c r="TXO26" s="663"/>
      <c r="TXP26" s="663"/>
      <c r="TXQ26" s="663"/>
      <c r="TXR26" s="663"/>
      <c r="TXS26" s="663"/>
      <c r="TXT26" s="663"/>
      <c r="TXU26" s="663"/>
      <c r="TXV26" s="663"/>
      <c r="TXW26" s="663"/>
      <c r="TXX26" s="663"/>
      <c r="TXY26" s="663"/>
      <c r="TXZ26" s="663"/>
      <c r="TYA26" s="663"/>
      <c r="TYB26" s="663"/>
      <c r="TYC26" s="663"/>
      <c r="TYD26" s="663"/>
      <c r="TYE26" s="663"/>
      <c r="TYF26" s="663"/>
      <c r="TYG26" s="663"/>
      <c r="TYH26" s="663"/>
      <c r="TYI26" s="663"/>
      <c r="TYJ26" s="663"/>
      <c r="TYK26" s="663"/>
      <c r="TYL26" s="663"/>
      <c r="TYM26" s="663"/>
      <c r="TYN26" s="663"/>
      <c r="TYO26" s="663"/>
      <c r="TYP26" s="663"/>
      <c r="TYQ26" s="663"/>
      <c r="TYR26" s="663"/>
      <c r="TYS26" s="663"/>
      <c r="TYT26" s="663"/>
      <c r="TYU26" s="663"/>
      <c r="TYV26" s="663"/>
      <c r="TYW26" s="663"/>
      <c r="TYX26" s="663"/>
      <c r="TYY26" s="663"/>
      <c r="TYZ26" s="663"/>
      <c r="TZA26" s="663"/>
      <c r="TZB26" s="663"/>
      <c r="TZC26" s="663"/>
      <c r="TZD26" s="663"/>
      <c r="TZE26" s="663"/>
      <c r="TZF26" s="663"/>
      <c r="TZG26" s="663"/>
      <c r="TZH26" s="663"/>
      <c r="TZI26" s="663"/>
      <c r="TZJ26" s="663"/>
      <c r="TZK26" s="663"/>
      <c r="TZL26" s="663"/>
      <c r="TZM26" s="663"/>
      <c r="TZN26" s="663"/>
      <c r="TZO26" s="663"/>
      <c r="TZP26" s="663"/>
      <c r="TZQ26" s="663"/>
      <c r="TZR26" s="663"/>
      <c r="TZS26" s="663"/>
      <c r="TZT26" s="663"/>
      <c r="TZU26" s="663"/>
      <c r="TZV26" s="663"/>
      <c r="TZW26" s="663"/>
      <c r="TZX26" s="663"/>
      <c r="TZY26" s="663"/>
      <c r="TZZ26" s="663"/>
      <c r="UAA26" s="663"/>
      <c r="UAB26" s="663"/>
      <c r="UAC26" s="663"/>
      <c r="UAD26" s="663"/>
      <c r="UAE26" s="663"/>
      <c r="UAF26" s="663"/>
      <c r="UAG26" s="663"/>
      <c r="UAH26" s="663"/>
      <c r="UAI26" s="663"/>
      <c r="UAJ26" s="663"/>
      <c r="UAK26" s="663"/>
      <c r="UAL26" s="663"/>
      <c r="UAM26" s="663"/>
      <c r="UAN26" s="663"/>
      <c r="UAO26" s="663"/>
      <c r="UAP26" s="663"/>
      <c r="UAQ26" s="663"/>
      <c r="UAR26" s="663"/>
      <c r="UAS26" s="663"/>
      <c r="UAT26" s="663"/>
      <c r="UAU26" s="663"/>
      <c r="UAV26" s="663"/>
      <c r="UAW26" s="663"/>
      <c r="UAX26" s="663"/>
      <c r="UAY26" s="663"/>
      <c r="UAZ26" s="663"/>
      <c r="UBA26" s="663"/>
      <c r="UBB26" s="663"/>
      <c r="UBC26" s="663"/>
      <c r="UBD26" s="663"/>
      <c r="UBE26" s="663"/>
      <c r="UBF26" s="663"/>
      <c r="UBG26" s="663"/>
      <c r="UBH26" s="663"/>
      <c r="UBI26" s="663"/>
      <c r="UBJ26" s="663"/>
      <c r="UBK26" s="663"/>
      <c r="UBL26" s="663"/>
      <c r="UBM26" s="663"/>
      <c r="UBN26" s="663"/>
      <c r="UBO26" s="663"/>
      <c r="UBP26" s="663"/>
      <c r="UBQ26" s="663"/>
      <c r="UBR26" s="663"/>
      <c r="UBS26" s="663"/>
      <c r="UBT26" s="663"/>
      <c r="UBU26" s="663"/>
      <c r="UBV26" s="663"/>
      <c r="UBW26" s="663"/>
      <c r="UBX26" s="663"/>
      <c r="UBY26" s="663"/>
      <c r="UBZ26" s="663"/>
      <c r="UCA26" s="663"/>
      <c r="UCB26" s="663"/>
      <c r="UCC26" s="663"/>
      <c r="UCD26" s="663"/>
      <c r="UCE26" s="663"/>
      <c r="UCF26" s="663"/>
      <c r="UCG26" s="663"/>
      <c r="UCH26" s="663"/>
      <c r="UCI26" s="663"/>
      <c r="UCJ26" s="663"/>
      <c r="UCK26" s="663"/>
      <c r="UCL26" s="663"/>
      <c r="UCM26" s="663"/>
      <c r="UCN26" s="663"/>
      <c r="UCO26" s="663"/>
      <c r="UCP26" s="663"/>
      <c r="UCQ26" s="663"/>
      <c r="UCR26" s="663"/>
      <c r="UCS26" s="663"/>
      <c r="UCT26" s="663"/>
      <c r="UCU26" s="663"/>
      <c r="UCV26" s="663"/>
      <c r="UCW26" s="663"/>
      <c r="UCX26" s="663"/>
      <c r="UCY26" s="663"/>
      <c r="UCZ26" s="663"/>
      <c r="UDA26" s="663"/>
      <c r="UDB26" s="663"/>
      <c r="UDC26" s="663"/>
      <c r="UDD26" s="663"/>
      <c r="UDE26" s="663"/>
      <c r="UDF26" s="663"/>
      <c r="UDG26" s="663"/>
      <c r="UDH26" s="663"/>
      <c r="UDI26" s="663"/>
      <c r="UDJ26" s="663"/>
      <c r="UDK26" s="663"/>
      <c r="UDL26" s="663"/>
      <c r="UDM26" s="663"/>
      <c r="UDN26" s="663"/>
      <c r="UDO26" s="663"/>
      <c r="UDP26" s="663"/>
      <c r="UDQ26" s="663"/>
      <c r="UDR26" s="663"/>
      <c r="UDS26" s="663"/>
      <c r="UDT26" s="663"/>
      <c r="UDU26" s="663"/>
      <c r="UDV26" s="663"/>
      <c r="UDW26" s="663"/>
      <c r="UDX26" s="663"/>
      <c r="UDY26" s="663"/>
      <c r="UDZ26" s="663"/>
      <c r="UEA26" s="663"/>
      <c r="UEB26" s="663"/>
      <c r="UEC26" s="663"/>
      <c r="UED26" s="663"/>
      <c r="UEE26" s="663"/>
      <c r="UEF26" s="663"/>
      <c r="UEG26" s="663"/>
      <c r="UEH26" s="663"/>
      <c r="UEI26" s="663"/>
      <c r="UEJ26" s="663"/>
      <c r="UEK26" s="663"/>
      <c r="UEL26" s="663"/>
      <c r="UEM26" s="663"/>
      <c r="UEN26" s="663"/>
      <c r="UEO26" s="663"/>
      <c r="UEP26" s="663"/>
      <c r="UEQ26" s="663"/>
      <c r="UER26" s="663"/>
      <c r="UES26" s="663"/>
      <c r="UET26" s="663"/>
      <c r="UEU26" s="663"/>
      <c r="UEV26" s="663"/>
      <c r="UEW26" s="663"/>
      <c r="UEX26" s="663"/>
      <c r="UEY26" s="663"/>
      <c r="UEZ26" s="663"/>
      <c r="UFA26" s="663"/>
      <c r="UFB26" s="663"/>
      <c r="UFC26" s="663"/>
      <c r="UFD26" s="663"/>
      <c r="UFE26" s="663"/>
      <c r="UFF26" s="663"/>
      <c r="UFG26" s="663"/>
      <c r="UFH26" s="663"/>
      <c r="UFI26" s="663"/>
      <c r="UFJ26" s="663"/>
      <c r="UFK26" s="663"/>
      <c r="UFL26" s="663"/>
      <c r="UFM26" s="663"/>
      <c r="UFN26" s="663"/>
      <c r="UFO26" s="663"/>
      <c r="UFP26" s="663"/>
      <c r="UFQ26" s="663"/>
      <c r="UFR26" s="663"/>
      <c r="UFS26" s="663"/>
      <c r="UFT26" s="663"/>
      <c r="UFU26" s="663"/>
      <c r="UFV26" s="663"/>
      <c r="UFW26" s="663"/>
      <c r="UFX26" s="663"/>
      <c r="UFY26" s="663"/>
      <c r="UFZ26" s="663"/>
      <c r="UGA26" s="663"/>
      <c r="UGB26" s="663"/>
      <c r="UGC26" s="663"/>
      <c r="UGD26" s="663"/>
      <c r="UGE26" s="663"/>
      <c r="UGF26" s="663"/>
      <c r="UGG26" s="663"/>
      <c r="UGH26" s="663"/>
      <c r="UGI26" s="663"/>
      <c r="UGJ26" s="663"/>
      <c r="UGK26" s="663"/>
      <c r="UGL26" s="663"/>
      <c r="UGM26" s="663"/>
      <c r="UGN26" s="663"/>
      <c r="UGO26" s="663"/>
      <c r="UGP26" s="663"/>
      <c r="UGQ26" s="663"/>
      <c r="UGR26" s="663"/>
      <c r="UGS26" s="663"/>
      <c r="UGT26" s="663"/>
      <c r="UGU26" s="663"/>
      <c r="UGV26" s="663"/>
      <c r="UGW26" s="663"/>
      <c r="UGX26" s="663"/>
      <c r="UGY26" s="663"/>
      <c r="UGZ26" s="663"/>
      <c r="UHA26" s="663"/>
      <c r="UHB26" s="663"/>
      <c r="UHC26" s="663"/>
      <c r="UHD26" s="663"/>
      <c r="UHE26" s="663"/>
      <c r="UHF26" s="663"/>
      <c r="UHG26" s="663"/>
      <c r="UHH26" s="663"/>
      <c r="UHI26" s="663"/>
      <c r="UHJ26" s="663"/>
      <c r="UHK26" s="663"/>
      <c r="UHL26" s="663"/>
      <c r="UHM26" s="663"/>
      <c r="UHN26" s="663"/>
      <c r="UHO26" s="663"/>
      <c r="UHP26" s="663"/>
      <c r="UHQ26" s="663"/>
      <c r="UHR26" s="663"/>
      <c r="UHS26" s="663"/>
      <c r="UHT26" s="663"/>
      <c r="UHU26" s="663"/>
      <c r="UHV26" s="663"/>
      <c r="UHW26" s="663"/>
      <c r="UHX26" s="663"/>
      <c r="UHY26" s="663"/>
      <c r="UHZ26" s="663"/>
      <c r="UIA26" s="663"/>
      <c r="UIB26" s="663"/>
      <c r="UIC26" s="663"/>
      <c r="UID26" s="663"/>
      <c r="UIE26" s="663"/>
      <c r="UIF26" s="663"/>
      <c r="UIG26" s="663"/>
      <c r="UIH26" s="663"/>
      <c r="UII26" s="663"/>
      <c r="UIJ26" s="663"/>
      <c r="UIK26" s="663"/>
      <c r="UIL26" s="663"/>
      <c r="UIM26" s="663"/>
      <c r="UIN26" s="663"/>
      <c r="UIO26" s="663"/>
      <c r="UIP26" s="663"/>
      <c r="UIQ26" s="663"/>
      <c r="UIR26" s="663"/>
      <c r="UIS26" s="663"/>
      <c r="UIT26" s="663"/>
      <c r="UIU26" s="663"/>
      <c r="UIV26" s="663"/>
      <c r="UIW26" s="663"/>
      <c r="UIX26" s="663"/>
      <c r="UIY26" s="663"/>
      <c r="UIZ26" s="663"/>
      <c r="UJA26" s="663"/>
      <c r="UJB26" s="663"/>
      <c r="UJC26" s="663"/>
      <c r="UJD26" s="663"/>
      <c r="UJE26" s="663"/>
      <c r="UJF26" s="663"/>
      <c r="UJG26" s="663"/>
      <c r="UJH26" s="663"/>
      <c r="UJI26" s="663"/>
      <c r="UJJ26" s="663"/>
      <c r="UJK26" s="663"/>
      <c r="UJL26" s="663"/>
      <c r="UJM26" s="663"/>
      <c r="UJN26" s="663"/>
      <c r="UJO26" s="663"/>
      <c r="UJP26" s="663"/>
      <c r="UJQ26" s="663"/>
      <c r="UJR26" s="663"/>
      <c r="UJS26" s="663"/>
      <c r="UJT26" s="663"/>
      <c r="UJU26" s="663"/>
      <c r="UJV26" s="663"/>
      <c r="UJW26" s="663"/>
      <c r="UJX26" s="663"/>
      <c r="UJY26" s="663"/>
      <c r="UJZ26" s="663"/>
      <c r="UKA26" s="663"/>
      <c r="UKB26" s="663"/>
      <c r="UKC26" s="663"/>
      <c r="UKD26" s="663"/>
      <c r="UKE26" s="663"/>
      <c r="UKF26" s="663"/>
      <c r="UKG26" s="663"/>
      <c r="UKH26" s="663"/>
      <c r="UKI26" s="663"/>
      <c r="UKJ26" s="663"/>
      <c r="UKK26" s="663"/>
      <c r="UKL26" s="663"/>
      <c r="UKM26" s="663"/>
      <c r="UKN26" s="663"/>
      <c r="UKO26" s="663"/>
      <c r="UKP26" s="663"/>
      <c r="UKQ26" s="663"/>
      <c r="UKR26" s="663"/>
      <c r="UKS26" s="663"/>
      <c r="UKT26" s="663"/>
      <c r="UKU26" s="663"/>
      <c r="UKV26" s="663"/>
      <c r="UKW26" s="663"/>
      <c r="UKX26" s="663"/>
      <c r="UKY26" s="663"/>
      <c r="UKZ26" s="663"/>
      <c r="ULA26" s="663"/>
      <c r="ULB26" s="663"/>
      <c r="ULC26" s="663"/>
      <c r="ULD26" s="663"/>
      <c r="ULE26" s="663"/>
      <c r="ULF26" s="663"/>
      <c r="ULG26" s="663"/>
      <c r="ULH26" s="663"/>
      <c r="ULI26" s="663"/>
      <c r="ULJ26" s="663"/>
      <c r="ULK26" s="663"/>
      <c r="ULL26" s="663"/>
      <c r="ULM26" s="663"/>
      <c r="ULN26" s="663"/>
      <c r="ULO26" s="663"/>
      <c r="ULP26" s="663"/>
      <c r="ULQ26" s="663"/>
      <c r="ULR26" s="663"/>
      <c r="ULS26" s="663"/>
      <c r="ULT26" s="663"/>
      <c r="ULU26" s="663"/>
      <c r="ULV26" s="663"/>
      <c r="ULW26" s="663"/>
      <c r="ULX26" s="663"/>
      <c r="ULY26" s="663"/>
      <c r="ULZ26" s="663"/>
      <c r="UMA26" s="663"/>
      <c r="UMB26" s="663"/>
      <c r="UMC26" s="663"/>
      <c r="UMD26" s="663"/>
      <c r="UME26" s="663"/>
      <c r="UMF26" s="663"/>
      <c r="UMG26" s="663"/>
      <c r="UMH26" s="663"/>
      <c r="UMI26" s="663"/>
      <c r="UMJ26" s="663"/>
      <c r="UMK26" s="663"/>
      <c r="UML26" s="663"/>
      <c r="UMM26" s="663"/>
      <c r="UMN26" s="663"/>
      <c r="UMO26" s="663"/>
      <c r="UMP26" s="663"/>
      <c r="UMQ26" s="663"/>
      <c r="UMR26" s="663"/>
      <c r="UMS26" s="663"/>
      <c r="UMT26" s="663"/>
      <c r="UMU26" s="663"/>
      <c r="UMV26" s="663"/>
      <c r="UMW26" s="663"/>
      <c r="UMX26" s="663"/>
      <c r="UMY26" s="663"/>
      <c r="UMZ26" s="663"/>
      <c r="UNA26" s="663"/>
      <c r="UNB26" s="663"/>
      <c r="UNC26" s="663"/>
      <c r="UND26" s="663"/>
      <c r="UNE26" s="663"/>
      <c r="UNF26" s="663"/>
      <c r="UNG26" s="663"/>
      <c r="UNH26" s="663"/>
      <c r="UNI26" s="663"/>
      <c r="UNJ26" s="663"/>
      <c r="UNK26" s="663"/>
      <c r="UNL26" s="663"/>
      <c r="UNM26" s="663"/>
      <c r="UNN26" s="663"/>
      <c r="UNO26" s="663"/>
      <c r="UNP26" s="663"/>
      <c r="UNQ26" s="663"/>
      <c r="UNR26" s="663"/>
      <c r="UNS26" s="663"/>
      <c r="UNT26" s="663"/>
      <c r="UNU26" s="663"/>
      <c r="UNV26" s="663"/>
      <c r="UNW26" s="663"/>
      <c r="UNX26" s="663"/>
      <c r="UNY26" s="663"/>
      <c r="UNZ26" s="663"/>
      <c r="UOA26" s="663"/>
      <c r="UOB26" s="663"/>
      <c r="UOC26" s="663"/>
      <c r="UOD26" s="663"/>
      <c r="UOE26" s="663"/>
      <c r="UOF26" s="663"/>
      <c r="UOG26" s="663"/>
      <c r="UOH26" s="663"/>
      <c r="UOI26" s="663"/>
      <c r="UOJ26" s="663"/>
      <c r="UOK26" s="663"/>
      <c r="UOL26" s="663"/>
      <c r="UOM26" s="663"/>
      <c r="UON26" s="663"/>
      <c r="UOO26" s="663"/>
      <c r="UOP26" s="663"/>
      <c r="UOQ26" s="663"/>
      <c r="UOR26" s="663"/>
      <c r="UOS26" s="663"/>
      <c r="UOT26" s="663"/>
      <c r="UOU26" s="663"/>
      <c r="UOV26" s="663"/>
      <c r="UOW26" s="663"/>
      <c r="UOX26" s="663"/>
      <c r="UOY26" s="663"/>
      <c r="UOZ26" s="663"/>
      <c r="UPA26" s="663"/>
      <c r="UPB26" s="663"/>
      <c r="UPC26" s="663"/>
      <c r="UPD26" s="663"/>
      <c r="UPE26" s="663"/>
      <c r="UPF26" s="663"/>
      <c r="UPG26" s="663"/>
      <c r="UPH26" s="663"/>
      <c r="UPI26" s="663"/>
      <c r="UPJ26" s="663"/>
      <c r="UPK26" s="663"/>
      <c r="UPL26" s="663"/>
      <c r="UPM26" s="663"/>
      <c r="UPN26" s="663"/>
      <c r="UPO26" s="663"/>
      <c r="UPP26" s="663"/>
      <c r="UPQ26" s="663"/>
      <c r="UPR26" s="663"/>
      <c r="UPS26" s="663"/>
      <c r="UPT26" s="663"/>
      <c r="UPU26" s="663"/>
      <c r="UPV26" s="663"/>
      <c r="UPW26" s="663"/>
      <c r="UPX26" s="663"/>
      <c r="UPY26" s="663"/>
      <c r="UPZ26" s="663"/>
      <c r="UQA26" s="663"/>
      <c r="UQB26" s="663"/>
      <c r="UQC26" s="663"/>
      <c r="UQD26" s="663"/>
      <c r="UQE26" s="663"/>
      <c r="UQF26" s="663"/>
      <c r="UQG26" s="663"/>
      <c r="UQH26" s="663"/>
      <c r="UQI26" s="663"/>
      <c r="UQJ26" s="663"/>
      <c r="UQK26" s="663"/>
      <c r="UQL26" s="663"/>
      <c r="UQM26" s="663"/>
      <c r="UQN26" s="663"/>
      <c r="UQO26" s="663"/>
      <c r="UQP26" s="663"/>
      <c r="UQQ26" s="663"/>
      <c r="UQR26" s="663"/>
      <c r="UQS26" s="663"/>
      <c r="UQT26" s="663"/>
      <c r="UQU26" s="663"/>
      <c r="UQV26" s="663"/>
      <c r="UQW26" s="663"/>
      <c r="UQX26" s="663"/>
      <c r="UQY26" s="663"/>
      <c r="UQZ26" s="663"/>
      <c r="URA26" s="663"/>
      <c r="URB26" s="663"/>
      <c r="URC26" s="663"/>
      <c r="URD26" s="663"/>
      <c r="URE26" s="663"/>
      <c r="URF26" s="663"/>
      <c r="URG26" s="663"/>
      <c r="URH26" s="663"/>
      <c r="URI26" s="663"/>
      <c r="URJ26" s="663"/>
      <c r="URK26" s="663"/>
      <c r="URL26" s="663"/>
      <c r="URM26" s="663"/>
      <c r="URN26" s="663"/>
      <c r="URO26" s="663"/>
      <c r="URP26" s="663"/>
      <c r="URQ26" s="663"/>
      <c r="URR26" s="663"/>
      <c r="URS26" s="663"/>
      <c r="URT26" s="663"/>
      <c r="URU26" s="663"/>
      <c r="URV26" s="663"/>
      <c r="URW26" s="663"/>
      <c r="URX26" s="663"/>
      <c r="URY26" s="663"/>
      <c r="URZ26" s="663"/>
      <c r="USA26" s="663"/>
      <c r="USB26" s="663"/>
      <c r="USC26" s="663"/>
      <c r="USD26" s="663"/>
      <c r="USE26" s="663"/>
      <c r="USF26" s="663"/>
      <c r="USG26" s="663"/>
      <c r="USH26" s="663"/>
      <c r="USI26" s="663"/>
      <c r="USJ26" s="663"/>
      <c r="USK26" s="663"/>
      <c r="USL26" s="663"/>
      <c r="USM26" s="663"/>
      <c r="USN26" s="663"/>
      <c r="USO26" s="663"/>
      <c r="USP26" s="663"/>
      <c r="USQ26" s="663"/>
      <c r="USR26" s="663"/>
      <c r="USS26" s="663"/>
      <c r="UST26" s="663"/>
      <c r="USU26" s="663"/>
      <c r="USV26" s="663"/>
      <c r="USW26" s="663"/>
      <c r="USX26" s="663"/>
      <c r="USY26" s="663"/>
      <c r="USZ26" s="663"/>
      <c r="UTA26" s="663"/>
      <c r="UTB26" s="663"/>
      <c r="UTC26" s="663"/>
      <c r="UTD26" s="663"/>
      <c r="UTE26" s="663"/>
      <c r="UTF26" s="663"/>
      <c r="UTG26" s="663"/>
      <c r="UTH26" s="663"/>
      <c r="UTI26" s="663"/>
      <c r="UTJ26" s="663"/>
      <c r="UTK26" s="663"/>
      <c r="UTL26" s="663"/>
      <c r="UTM26" s="663"/>
      <c r="UTN26" s="663"/>
      <c r="UTO26" s="663"/>
      <c r="UTP26" s="663"/>
      <c r="UTQ26" s="663"/>
      <c r="UTR26" s="663"/>
      <c r="UTS26" s="663"/>
      <c r="UTT26" s="663"/>
      <c r="UTU26" s="663"/>
      <c r="UTV26" s="663"/>
      <c r="UTW26" s="663"/>
      <c r="UTX26" s="663"/>
      <c r="UTY26" s="663"/>
      <c r="UTZ26" s="663"/>
      <c r="UUA26" s="663"/>
      <c r="UUB26" s="663"/>
      <c r="UUC26" s="663"/>
      <c r="UUD26" s="663"/>
      <c r="UUE26" s="663"/>
      <c r="UUF26" s="663"/>
      <c r="UUG26" s="663"/>
      <c r="UUH26" s="663"/>
      <c r="UUI26" s="663"/>
      <c r="UUJ26" s="663"/>
      <c r="UUK26" s="663"/>
      <c r="UUL26" s="663"/>
      <c r="UUM26" s="663"/>
      <c r="UUN26" s="663"/>
      <c r="UUO26" s="663"/>
      <c r="UUP26" s="663"/>
      <c r="UUQ26" s="663"/>
      <c r="UUR26" s="663"/>
      <c r="UUS26" s="663"/>
      <c r="UUT26" s="663"/>
      <c r="UUU26" s="663"/>
      <c r="UUV26" s="663"/>
      <c r="UUW26" s="663"/>
      <c r="UUX26" s="663"/>
      <c r="UUY26" s="663"/>
      <c r="UUZ26" s="663"/>
      <c r="UVA26" s="663"/>
      <c r="UVB26" s="663"/>
      <c r="UVC26" s="663"/>
      <c r="UVD26" s="663"/>
      <c r="UVE26" s="663"/>
      <c r="UVF26" s="663"/>
      <c r="UVG26" s="663"/>
      <c r="UVH26" s="663"/>
      <c r="UVI26" s="663"/>
      <c r="UVJ26" s="663"/>
      <c r="UVK26" s="663"/>
      <c r="UVL26" s="663"/>
      <c r="UVM26" s="663"/>
      <c r="UVN26" s="663"/>
      <c r="UVO26" s="663"/>
      <c r="UVP26" s="663"/>
      <c r="UVQ26" s="663"/>
      <c r="UVR26" s="663"/>
      <c r="UVS26" s="663"/>
      <c r="UVT26" s="663"/>
      <c r="UVU26" s="663"/>
      <c r="UVV26" s="663"/>
      <c r="UVW26" s="663"/>
      <c r="UVX26" s="663"/>
      <c r="UVY26" s="663"/>
      <c r="UVZ26" s="663"/>
      <c r="UWA26" s="663"/>
      <c r="UWB26" s="663"/>
      <c r="UWC26" s="663"/>
      <c r="UWD26" s="663"/>
      <c r="UWE26" s="663"/>
      <c r="UWF26" s="663"/>
      <c r="UWG26" s="663"/>
      <c r="UWH26" s="663"/>
      <c r="UWI26" s="663"/>
      <c r="UWJ26" s="663"/>
      <c r="UWK26" s="663"/>
      <c r="UWL26" s="663"/>
      <c r="UWM26" s="663"/>
      <c r="UWN26" s="663"/>
      <c r="UWO26" s="663"/>
      <c r="UWP26" s="663"/>
      <c r="UWQ26" s="663"/>
      <c r="UWR26" s="663"/>
      <c r="UWS26" s="663"/>
      <c r="UWT26" s="663"/>
      <c r="UWU26" s="663"/>
      <c r="UWV26" s="663"/>
      <c r="UWW26" s="663"/>
      <c r="UWX26" s="663"/>
      <c r="UWY26" s="663"/>
      <c r="UWZ26" s="663"/>
      <c r="UXA26" s="663"/>
      <c r="UXB26" s="663"/>
      <c r="UXC26" s="663"/>
      <c r="UXD26" s="663"/>
      <c r="UXE26" s="663"/>
      <c r="UXF26" s="663"/>
      <c r="UXG26" s="663"/>
      <c r="UXH26" s="663"/>
      <c r="UXI26" s="663"/>
      <c r="UXJ26" s="663"/>
      <c r="UXK26" s="663"/>
      <c r="UXL26" s="663"/>
      <c r="UXM26" s="663"/>
      <c r="UXN26" s="663"/>
      <c r="UXO26" s="663"/>
      <c r="UXP26" s="663"/>
      <c r="UXQ26" s="663"/>
      <c r="UXR26" s="663"/>
      <c r="UXS26" s="663"/>
      <c r="UXT26" s="663"/>
      <c r="UXU26" s="663"/>
      <c r="UXV26" s="663"/>
      <c r="UXW26" s="663"/>
      <c r="UXX26" s="663"/>
      <c r="UXY26" s="663"/>
      <c r="UXZ26" s="663"/>
      <c r="UYA26" s="663"/>
      <c r="UYB26" s="663"/>
      <c r="UYC26" s="663"/>
      <c r="UYD26" s="663"/>
      <c r="UYE26" s="663"/>
      <c r="UYF26" s="663"/>
      <c r="UYG26" s="663"/>
      <c r="UYH26" s="663"/>
      <c r="UYI26" s="663"/>
      <c r="UYJ26" s="663"/>
      <c r="UYK26" s="663"/>
      <c r="UYL26" s="663"/>
      <c r="UYM26" s="663"/>
      <c r="UYN26" s="663"/>
      <c r="UYO26" s="663"/>
      <c r="UYP26" s="663"/>
      <c r="UYQ26" s="663"/>
      <c r="UYR26" s="663"/>
      <c r="UYS26" s="663"/>
      <c r="UYT26" s="663"/>
      <c r="UYU26" s="663"/>
      <c r="UYV26" s="663"/>
      <c r="UYW26" s="663"/>
      <c r="UYX26" s="663"/>
      <c r="UYY26" s="663"/>
      <c r="UYZ26" s="663"/>
      <c r="UZA26" s="663"/>
      <c r="UZB26" s="663"/>
      <c r="UZC26" s="663"/>
      <c r="UZD26" s="663"/>
      <c r="UZE26" s="663"/>
      <c r="UZF26" s="663"/>
      <c r="UZG26" s="663"/>
      <c r="UZH26" s="663"/>
      <c r="UZI26" s="663"/>
      <c r="UZJ26" s="663"/>
      <c r="UZK26" s="663"/>
      <c r="UZL26" s="663"/>
      <c r="UZM26" s="663"/>
      <c r="UZN26" s="663"/>
      <c r="UZO26" s="663"/>
      <c r="UZP26" s="663"/>
      <c r="UZQ26" s="663"/>
      <c r="UZR26" s="663"/>
      <c r="UZS26" s="663"/>
      <c r="UZT26" s="663"/>
      <c r="UZU26" s="663"/>
      <c r="UZV26" s="663"/>
      <c r="UZW26" s="663"/>
      <c r="UZX26" s="663"/>
      <c r="UZY26" s="663"/>
      <c r="UZZ26" s="663"/>
      <c r="VAA26" s="663"/>
      <c r="VAB26" s="663"/>
      <c r="VAC26" s="663"/>
      <c r="VAD26" s="663"/>
      <c r="VAE26" s="663"/>
      <c r="VAF26" s="663"/>
      <c r="VAG26" s="663"/>
      <c r="VAH26" s="663"/>
      <c r="VAI26" s="663"/>
      <c r="VAJ26" s="663"/>
      <c r="VAK26" s="663"/>
      <c r="VAL26" s="663"/>
      <c r="VAM26" s="663"/>
      <c r="VAN26" s="663"/>
      <c r="VAO26" s="663"/>
      <c r="VAP26" s="663"/>
      <c r="VAQ26" s="663"/>
      <c r="VAR26" s="663"/>
      <c r="VAS26" s="663"/>
      <c r="VAT26" s="663"/>
      <c r="VAU26" s="663"/>
      <c r="VAV26" s="663"/>
      <c r="VAW26" s="663"/>
      <c r="VAX26" s="663"/>
      <c r="VAY26" s="663"/>
      <c r="VAZ26" s="663"/>
      <c r="VBA26" s="663"/>
      <c r="VBB26" s="663"/>
      <c r="VBC26" s="663"/>
      <c r="VBD26" s="663"/>
      <c r="VBE26" s="663"/>
      <c r="VBF26" s="663"/>
      <c r="VBG26" s="663"/>
      <c r="VBH26" s="663"/>
      <c r="VBI26" s="663"/>
      <c r="VBJ26" s="663"/>
      <c r="VBK26" s="663"/>
      <c r="VBL26" s="663"/>
      <c r="VBM26" s="663"/>
      <c r="VBN26" s="663"/>
      <c r="VBO26" s="663"/>
      <c r="VBP26" s="663"/>
      <c r="VBQ26" s="663"/>
      <c r="VBR26" s="663"/>
      <c r="VBS26" s="663"/>
      <c r="VBT26" s="663"/>
      <c r="VBU26" s="663"/>
      <c r="VBV26" s="663"/>
      <c r="VBW26" s="663"/>
      <c r="VBX26" s="663"/>
      <c r="VBY26" s="663"/>
      <c r="VBZ26" s="663"/>
      <c r="VCA26" s="663"/>
      <c r="VCB26" s="663"/>
      <c r="VCC26" s="663"/>
      <c r="VCD26" s="663"/>
      <c r="VCE26" s="663"/>
      <c r="VCF26" s="663"/>
      <c r="VCG26" s="663"/>
      <c r="VCH26" s="663"/>
      <c r="VCI26" s="663"/>
      <c r="VCJ26" s="663"/>
      <c r="VCK26" s="663"/>
      <c r="VCL26" s="663"/>
      <c r="VCM26" s="663"/>
      <c r="VCN26" s="663"/>
      <c r="VCO26" s="663"/>
      <c r="VCP26" s="663"/>
      <c r="VCQ26" s="663"/>
      <c r="VCR26" s="663"/>
      <c r="VCS26" s="663"/>
      <c r="VCT26" s="663"/>
      <c r="VCU26" s="663"/>
      <c r="VCV26" s="663"/>
      <c r="VCW26" s="663"/>
      <c r="VCX26" s="663"/>
      <c r="VCY26" s="663"/>
      <c r="VCZ26" s="663"/>
      <c r="VDA26" s="663"/>
      <c r="VDB26" s="663"/>
      <c r="VDC26" s="663"/>
      <c r="VDD26" s="663"/>
      <c r="VDE26" s="663"/>
      <c r="VDF26" s="663"/>
      <c r="VDG26" s="663"/>
      <c r="VDH26" s="663"/>
      <c r="VDI26" s="663"/>
      <c r="VDJ26" s="663"/>
      <c r="VDK26" s="663"/>
      <c r="VDL26" s="663"/>
      <c r="VDM26" s="663"/>
      <c r="VDN26" s="663"/>
      <c r="VDO26" s="663"/>
      <c r="VDP26" s="663"/>
      <c r="VDQ26" s="663"/>
      <c r="VDR26" s="663"/>
      <c r="VDS26" s="663"/>
      <c r="VDT26" s="663"/>
      <c r="VDU26" s="663"/>
      <c r="VDV26" s="663"/>
      <c r="VDW26" s="663"/>
      <c r="VDX26" s="663"/>
      <c r="VDY26" s="663"/>
      <c r="VDZ26" s="663"/>
      <c r="VEA26" s="663"/>
      <c r="VEB26" s="663"/>
      <c r="VEC26" s="663"/>
      <c r="VED26" s="663"/>
      <c r="VEE26" s="663"/>
      <c r="VEF26" s="663"/>
      <c r="VEG26" s="663"/>
      <c r="VEH26" s="663"/>
      <c r="VEI26" s="663"/>
      <c r="VEJ26" s="663"/>
      <c r="VEK26" s="663"/>
      <c r="VEL26" s="663"/>
      <c r="VEM26" s="663"/>
      <c r="VEN26" s="663"/>
      <c r="VEO26" s="663"/>
      <c r="VEP26" s="663"/>
      <c r="VEQ26" s="663"/>
      <c r="VER26" s="663"/>
      <c r="VES26" s="663"/>
      <c r="VET26" s="663"/>
      <c r="VEU26" s="663"/>
      <c r="VEV26" s="663"/>
      <c r="VEW26" s="663"/>
      <c r="VEX26" s="663"/>
      <c r="VEY26" s="663"/>
      <c r="VEZ26" s="663"/>
      <c r="VFA26" s="663"/>
      <c r="VFB26" s="663"/>
      <c r="VFC26" s="663"/>
      <c r="VFD26" s="663"/>
      <c r="VFE26" s="663"/>
      <c r="VFF26" s="663"/>
      <c r="VFG26" s="663"/>
      <c r="VFH26" s="663"/>
      <c r="VFI26" s="663"/>
      <c r="VFJ26" s="663"/>
      <c r="VFK26" s="663"/>
      <c r="VFL26" s="663"/>
      <c r="VFM26" s="663"/>
      <c r="VFN26" s="663"/>
      <c r="VFO26" s="663"/>
      <c r="VFP26" s="663"/>
      <c r="VFQ26" s="663"/>
      <c r="VFR26" s="663"/>
      <c r="VFS26" s="663"/>
      <c r="VFT26" s="663"/>
      <c r="VFU26" s="663"/>
      <c r="VFV26" s="663"/>
      <c r="VFW26" s="663"/>
      <c r="VFX26" s="663"/>
      <c r="VFY26" s="663"/>
      <c r="VFZ26" s="663"/>
      <c r="VGA26" s="663"/>
      <c r="VGB26" s="663"/>
      <c r="VGC26" s="663"/>
      <c r="VGD26" s="663"/>
      <c r="VGE26" s="663"/>
      <c r="VGF26" s="663"/>
      <c r="VGG26" s="663"/>
      <c r="VGH26" s="663"/>
      <c r="VGI26" s="663"/>
      <c r="VGJ26" s="663"/>
      <c r="VGK26" s="663"/>
      <c r="VGL26" s="663"/>
      <c r="VGM26" s="663"/>
      <c r="VGN26" s="663"/>
      <c r="VGO26" s="663"/>
      <c r="VGP26" s="663"/>
      <c r="VGQ26" s="663"/>
      <c r="VGR26" s="663"/>
      <c r="VGS26" s="663"/>
      <c r="VGT26" s="663"/>
      <c r="VGU26" s="663"/>
      <c r="VGV26" s="663"/>
      <c r="VGW26" s="663"/>
      <c r="VGX26" s="663"/>
      <c r="VGY26" s="663"/>
      <c r="VGZ26" s="663"/>
      <c r="VHA26" s="663"/>
      <c r="VHB26" s="663"/>
      <c r="VHC26" s="663"/>
      <c r="VHD26" s="663"/>
      <c r="VHE26" s="663"/>
      <c r="VHF26" s="663"/>
      <c r="VHG26" s="663"/>
      <c r="VHH26" s="663"/>
      <c r="VHI26" s="663"/>
      <c r="VHJ26" s="663"/>
      <c r="VHK26" s="663"/>
      <c r="VHL26" s="663"/>
      <c r="VHM26" s="663"/>
      <c r="VHN26" s="663"/>
      <c r="VHO26" s="663"/>
      <c r="VHP26" s="663"/>
      <c r="VHQ26" s="663"/>
      <c r="VHR26" s="663"/>
      <c r="VHS26" s="663"/>
      <c r="VHT26" s="663"/>
      <c r="VHU26" s="663"/>
      <c r="VHV26" s="663"/>
      <c r="VHW26" s="663"/>
      <c r="VHX26" s="663"/>
      <c r="VHY26" s="663"/>
      <c r="VHZ26" s="663"/>
      <c r="VIA26" s="663"/>
      <c r="VIB26" s="663"/>
      <c r="VIC26" s="663"/>
      <c r="VID26" s="663"/>
      <c r="VIE26" s="663"/>
      <c r="VIF26" s="663"/>
      <c r="VIG26" s="663"/>
      <c r="VIH26" s="663"/>
      <c r="VII26" s="663"/>
      <c r="VIJ26" s="663"/>
      <c r="VIK26" s="663"/>
      <c r="VIL26" s="663"/>
      <c r="VIM26" s="663"/>
      <c r="VIN26" s="663"/>
      <c r="VIO26" s="663"/>
      <c r="VIP26" s="663"/>
      <c r="VIQ26" s="663"/>
      <c r="VIR26" s="663"/>
      <c r="VIS26" s="663"/>
      <c r="VIT26" s="663"/>
      <c r="VIU26" s="663"/>
      <c r="VIV26" s="663"/>
      <c r="VIW26" s="663"/>
      <c r="VIX26" s="663"/>
      <c r="VIY26" s="663"/>
      <c r="VIZ26" s="663"/>
      <c r="VJA26" s="663"/>
      <c r="VJB26" s="663"/>
      <c r="VJC26" s="663"/>
      <c r="VJD26" s="663"/>
      <c r="VJE26" s="663"/>
      <c r="VJF26" s="663"/>
      <c r="VJG26" s="663"/>
      <c r="VJH26" s="663"/>
      <c r="VJI26" s="663"/>
      <c r="VJJ26" s="663"/>
      <c r="VJK26" s="663"/>
      <c r="VJL26" s="663"/>
      <c r="VJM26" s="663"/>
      <c r="VJN26" s="663"/>
      <c r="VJO26" s="663"/>
      <c r="VJP26" s="663"/>
      <c r="VJQ26" s="663"/>
      <c r="VJR26" s="663"/>
      <c r="VJS26" s="663"/>
      <c r="VJT26" s="663"/>
      <c r="VJU26" s="663"/>
      <c r="VJV26" s="663"/>
      <c r="VJW26" s="663"/>
      <c r="VJX26" s="663"/>
      <c r="VJY26" s="663"/>
      <c r="VJZ26" s="663"/>
      <c r="VKA26" s="663"/>
      <c r="VKB26" s="663"/>
      <c r="VKC26" s="663"/>
      <c r="VKD26" s="663"/>
      <c r="VKE26" s="663"/>
      <c r="VKF26" s="663"/>
      <c r="VKG26" s="663"/>
      <c r="VKH26" s="663"/>
      <c r="VKI26" s="663"/>
      <c r="VKJ26" s="663"/>
      <c r="VKK26" s="663"/>
      <c r="VKL26" s="663"/>
      <c r="VKM26" s="663"/>
      <c r="VKN26" s="663"/>
      <c r="VKO26" s="663"/>
      <c r="VKP26" s="663"/>
      <c r="VKQ26" s="663"/>
      <c r="VKR26" s="663"/>
      <c r="VKS26" s="663"/>
      <c r="VKT26" s="663"/>
      <c r="VKU26" s="663"/>
      <c r="VKV26" s="663"/>
      <c r="VKW26" s="663"/>
      <c r="VKX26" s="663"/>
      <c r="VKY26" s="663"/>
      <c r="VKZ26" s="663"/>
      <c r="VLA26" s="663"/>
      <c r="VLB26" s="663"/>
      <c r="VLC26" s="663"/>
      <c r="VLD26" s="663"/>
      <c r="VLE26" s="663"/>
      <c r="VLF26" s="663"/>
      <c r="VLG26" s="663"/>
      <c r="VLH26" s="663"/>
      <c r="VLI26" s="663"/>
      <c r="VLJ26" s="663"/>
      <c r="VLK26" s="663"/>
      <c r="VLL26" s="663"/>
      <c r="VLM26" s="663"/>
      <c r="VLN26" s="663"/>
      <c r="VLO26" s="663"/>
      <c r="VLP26" s="663"/>
      <c r="VLQ26" s="663"/>
      <c r="VLR26" s="663"/>
      <c r="VLS26" s="663"/>
      <c r="VLT26" s="663"/>
      <c r="VLU26" s="663"/>
      <c r="VLV26" s="663"/>
      <c r="VLW26" s="663"/>
      <c r="VLX26" s="663"/>
      <c r="VLY26" s="663"/>
      <c r="VLZ26" s="663"/>
      <c r="VMA26" s="663"/>
      <c r="VMB26" s="663"/>
      <c r="VMC26" s="663"/>
      <c r="VMD26" s="663"/>
      <c r="VME26" s="663"/>
      <c r="VMF26" s="663"/>
      <c r="VMG26" s="663"/>
      <c r="VMH26" s="663"/>
      <c r="VMI26" s="663"/>
      <c r="VMJ26" s="663"/>
      <c r="VMK26" s="663"/>
      <c r="VML26" s="663"/>
      <c r="VMM26" s="663"/>
      <c r="VMN26" s="663"/>
      <c r="VMO26" s="663"/>
      <c r="VMP26" s="663"/>
      <c r="VMQ26" s="663"/>
      <c r="VMR26" s="663"/>
      <c r="VMS26" s="663"/>
      <c r="VMT26" s="663"/>
      <c r="VMU26" s="663"/>
      <c r="VMV26" s="663"/>
      <c r="VMW26" s="663"/>
      <c r="VMX26" s="663"/>
      <c r="VMY26" s="663"/>
      <c r="VMZ26" s="663"/>
      <c r="VNA26" s="663"/>
      <c r="VNB26" s="663"/>
      <c r="VNC26" s="663"/>
      <c r="VND26" s="663"/>
      <c r="VNE26" s="663"/>
      <c r="VNF26" s="663"/>
      <c r="VNG26" s="663"/>
      <c r="VNH26" s="663"/>
      <c r="VNI26" s="663"/>
      <c r="VNJ26" s="663"/>
      <c r="VNK26" s="663"/>
      <c r="VNL26" s="663"/>
      <c r="VNM26" s="663"/>
      <c r="VNN26" s="663"/>
      <c r="VNO26" s="663"/>
      <c r="VNP26" s="663"/>
      <c r="VNQ26" s="663"/>
      <c r="VNR26" s="663"/>
      <c r="VNS26" s="663"/>
      <c r="VNT26" s="663"/>
      <c r="VNU26" s="663"/>
      <c r="VNV26" s="663"/>
      <c r="VNW26" s="663"/>
      <c r="VNX26" s="663"/>
      <c r="VNY26" s="663"/>
      <c r="VNZ26" s="663"/>
      <c r="VOA26" s="663"/>
      <c r="VOB26" s="663"/>
      <c r="VOC26" s="663"/>
      <c r="VOD26" s="663"/>
      <c r="VOE26" s="663"/>
      <c r="VOF26" s="663"/>
      <c r="VOG26" s="663"/>
      <c r="VOH26" s="663"/>
      <c r="VOI26" s="663"/>
      <c r="VOJ26" s="663"/>
      <c r="VOK26" s="663"/>
      <c r="VOL26" s="663"/>
      <c r="VOM26" s="663"/>
      <c r="VON26" s="663"/>
      <c r="VOO26" s="663"/>
      <c r="VOP26" s="663"/>
      <c r="VOQ26" s="663"/>
      <c r="VOR26" s="663"/>
      <c r="VOS26" s="663"/>
      <c r="VOT26" s="663"/>
      <c r="VOU26" s="663"/>
      <c r="VOV26" s="663"/>
      <c r="VOW26" s="663"/>
      <c r="VOX26" s="663"/>
      <c r="VOY26" s="663"/>
      <c r="VOZ26" s="663"/>
      <c r="VPA26" s="663"/>
      <c r="VPB26" s="663"/>
      <c r="VPC26" s="663"/>
      <c r="VPD26" s="663"/>
      <c r="VPE26" s="663"/>
      <c r="VPF26" s="663"/>
      <c r="VPG26" s="663"/>
      <c r="VPH26" s="663"/>
      <c r="VPI26" s="663"/>
      <c r="VPJ26" s="663"/>
      <c r="VPK26" s="663"/>
      <c r="VPL26" s="663"/>
      <c r="VPM26" s="663"/>
      <c r="VPN26" s="663"/>
      <c r="VPO26" s="663"/>
      <c r="VPP26" s="663"/>
      <c r="VPQ26" s="663"/>
      <c r="VPR26" s="663"/>
      <c r="VPS26" s="663"/>
      <c r="VPT26" s="663"/>
      <c r="VPU26" s="663"/>
      <c r="VPV26" s="663"/>
      <c r="VPW26" s="663"/>
      <c r="VPX26" s="663"/>
      <c r="VPY26" s="663"/>
      <c r="VPZ26" s="663"/>
      <c r="VQA26" s="663"/>
      <c r="VQB26" s="663"/>
      <c r="VQC26" s="663"/>
      <c r="VQD26" s="663"/>
      <c r="VQE26" s="663"/>
      <c r="VQF26" s="663"/>
      <c r="VQG26" s="663"/>
      <c r="VQH26" s="663"/>
      <c r="VQI26" s="663"/>
      <c r="VQJ26" s="663"/>
      <c r="VQK26" s="663"/>
      <c r="VQL26" s="663"/>
      <c r="VQM26" s="663"/>
      <c r="VQN26" s="663"/>
      <c r="VQO26" s="663"/>
      <c r="VQP26" s="663"/>
      <c r="VQQ26" s="663"/>
      <c r="VQR26" s="663"/>
      <c r="VQS26" s="663"/>
      <c r="VQT26" s="663"/>
      <c r="VQU26" s="663"/>
      <c r="VQV26" s="663"/>
      <c r="VQW26" s="663"/>
      <c r="VQX26" s="663"/>
      <c r="VQY26" s="663"/>
      <c r="VQZ26" s="663"/>
      <c r="VRA26" s="663"/>
      <c r="VRB26" s="663"/>
      <c r="VRC26" s="663"/>
      <c r="VRD26" s="663"/>
      <c r="VRE26" s="663"/>
      <c r="VRF26" s="663"/>
      <c r="VRG26" s="663"/>
      <c r="VRH26" s="663"/>
      <c r="VRI26" s="663"/>
      <c r="VRJ26" s="663"/>
      <c r="VRK26" s="663"/>
      <c r="VRL26" s="663"/>
      <c r="VRM26" s="663"/>
      <c r="VRN26" s="663"/>
      <c r="VRO26" s="663"/>
      <c r="VRP26" s="663"/>
      <c r="VRQ26" s="663"/>
      <c r="VRR26" s="663"/>
      <c r="VRS26" s="663"/>
      <c r="VRT26" s="663"/>
      <c r="VRU26" s="663"/>
      <c r="VRV26" s="663"/>
      <c r="VRW26" s="663"/>
      <c r="VRX26" s="663"/>
      <c r="VRY26" s="663"/>
      <c r="VRZ26" s="663"/>
      <c r="VSA26" s="663"/>
      <c r="VSB26" s="663"/>
      <c r="VSC26" s="663"/>
      <c r="VSD26" s="663"/>
      <c r="VSE26" s="663"/>
      <c r="VSF26" s="663"/>
      <c r="VSG26" s="663"/>
      <c r="VSH26" s="663"/>
      <c r="VSI26" s="663"/>
      <c r="VSJ26" s="663"/>
      <c r="VSK26" s="663"/>
      <c r="VSL26" s="663"/>
      <c r="VSM26" s="663"/>
      <c r="VSN26" s="663"/>
      <c r="VSO26" s="663"/>
      <c r="VSP26" s="663"/>
      <c r="VSQ26" s="663"/>
      <c r="VSR26" s="663"/>
      <c r="VSS26" s="663"/>
      <c r="VST26" s="663"/>
      <c r="VSU26" s="663"/>
      <c r="VSV26" s="663"/>
      <c r="VSW26" s="663"/>
      <c r="VSX26" s="663"/>
      <c r="VSY26" s="663"/>
      <c r="VSZ26" s="663"/>
      <c r="VTA26" s="663"/>
      <c r="VTB26" s="663"/>
      <c r="VTC26" s="663"/>
      <c r="VTD26" s="663"/>
      <c r="VTE26" s="663"/>
      <c r="VTF26" s="663"/>
      <c r="VTG26" s="663"/>
      <c r="VTH26" s="663"/>
      <c r="VTI26" s="663"/>
      <c r="VTJ26" s="663"/>
      <c r="VTK26" s="663"/>
      <c r="VTL26" s="663"/>
      <c r="VTM26" s="663"/>
      <c r="VTN26" s="663"/>
      <c r="VTO26" s="663"/>
      <c r="VTP26" s="663"/>
      <c r="VTQ26" s="663"/>
      <c r="VTR26" s="663"/>
      <c r="VTS26" s="663"/>
      <c r="VTT26" s="663"/>
      <c r="VTU26" s="663"/>
      <c r="VTV26" s="663"/>
      <c r="VTW26" s="663"/>
      <c r="VTX26" s="663"/>
      <c r="VTY26" s="663"/>
      <c r="VTZ26" s="663"/>
      <c r="VUA26" s="663"/>
      <c r="VUB26" s="663"/>
      <c r="VUC26" s="663"/>
      <c r="VUD26" s="663"/>
      <c r="VUE26" s="663"/>
      <c r="VUF26" s="663"/>
      <c r="VUG26" s="663"/>
      <c r="VUH26" s="663"/>
      <c r="VUI26" s="663"/>
      <c r="VUJ26" s="663"/>
      <c r="VUK26" s="663"/>
      <c r="VUL26" s="663"/>
      <c r="VUM26" s="663"/>
      <c r="VUN26" s="663"/>
      <c r="VUO26" s="663"/>
      <c r="VUP26" s="663"/>
      <c r="VUQ26" s="663"/>
      <c r="VUR26" s="663"/>
      <c r="VUS26" s="663"/>
      <c r="VUT26" s="663"/>
      <c r="VUU26" s="663"/>
      <c r="VUV26" s="663"/>
      <c r="VUW26" s="663"/>
      <c r="VUX26" s="663"/>
      <c r="VUY26" s="663"/>
      <c r="VUZ26" s="663"/>
      <c r="VVA26" s="663"/>
      <c r="VVB26" s="663"/>
      <c r="VVC26" s="663"/>
      <c r="VVD26" s="663"/>
      <c r="VVE26" s="663"/>
      <c r="VVF26" s="663"/>
      <c r="VVG26" s="663"/>
      <c r="VVH26" s="663"/>
      <c r="VVI26" s="663"/>
      <c r="VVJ26" s="663"/>
      <c r="VVK26" s="663"/>
      <c r="VVL26" s="663"/>
      <c r="VVM26" s="663"/>
      <c r="VVN26" s="663"/>
      <c r="VVO26" s="663"/>
      <c r="VVP26" s="663"/>
      <c r="VVQ26" s="663"/>
      <c r="VVR26" s="663"/>
      <c r="VVS26" s="663"/>
      <c r="VVT26" s="663"/>
      <c r="VVU26" s="663"/>
      <c r="VVV26" s="663"/>
      <c r="VVW26" s="663"/>
      <c r="VVX26" s="663"/>
      <c r="VVY26" s="663"/>
      <c r="VVZ26" s="663"/>
      <c r="VWA26" s="663"/>
      <c r="VWB26" s="663"/>
      <c r="VWC26" s="663"/>
      <c r="VWD26" s="663"/>
      <c r="VWE26" s="663"/>
      <c r="VWF26" s="663"/>
      <c r="VWG26" s="663"/>
      <c r="VWH26" s="663"/>
      <c r="VWI26" s="663"/>
      <c r="VWJ26" s="663"/>
      <c r="VWK26" s="663"/>
      <c r="VWL26" s="663"/>
      <c r="VWM26" s="663"/>
      <c r="VWN26" s="663"/>
      <c r="VWO26" s="663"/>
      <c r="VWP26" s="663"/>
      <c r="VWQ26" s="663"/>
      <c r="VWR26" s="663"/>
      <c r="VWS26" s="663"/>
      <c r="VWT26" s="663"/>
      <c r="VWU26" s="663"/>
      <c r="VWV26" s="663"/>
      <c r="VWW26" s="663"/>
      <c r="VWX26" s="663"/>
      <c r="VWY26" s="663"/>
      <c r="VWZ26" s="663"/>
      <c r="VXA26" s="663"/>
      <c r="VXB26" s="663"/>
      <c r="VXC26" s="663"/>
      <c r="VXD26" s="663"/>
      <c r="VXE26" s="663"/>
      <c r="VXF26" s="663"/>
      <c r="VXG26" s="663"/>
      <c r="VXH26" s="663"/>
      <c r="VXI26" s="663"/>
      <c r="VXJ26" s="663"/>
      <c r="VXK26" s="663"/>
      <c r="VXL26" s="663"/>
      <c r="VXM26" s="663"/>
      <c r="VXN26" s="663"/>
      <c r="VXO26" s="663"/>
      <c r="VXP26" s="663"/>
      <c r="VXQ26" s="663"/>
      <c r="VXR26" s="663"/>
      <c r="VXS26" s="663"/>
      <c r="VXT26" s="663"/>
      <c r="VXU26" s="663"/>
      <c r="VXV26" s="663"/>
      <c r="VXW26" s="663"/>
      <c r="VXX26" s="663"/>
      <c r="VXY26" s="663"/>
      <c r="VXZ26" s="663"/>
      <c r="VYA26" s="663"/>
      <c r="VYB26" s="663"/>
      <c r="VYC26" s="663"/>
      <c r="VYD26" s="663"/>
      <c r="VYE26" s="663"/>
      <c r="VYF26" s="663"/>
      <c r="VYG26" s="663"/>
      <c r="VYH26" s="663"/>
      <c r="VYI26" s="663"/>
      <c r="VYJ26" s="663"/>
      <c r="VYK26" s="663"/>
      <c r="VYL26" s="663"/>
      <c r="VYM26" s="663"/>
      <c r="VYN26" s="663"/>
      <c r="VYO26" s="663"/>
      <c r="VYP26" s="663"/>
      <c r="VYQ26" s="663"/>
      <c r="VYR26" s="663"/>
      <c r="VYS26" s="663"/>
      <c r="VYT26" s="663"/>
      <c r="VYU26" s="663"/>
      <c r="VYV26" s="663"/>
      <c r="VYW26" s="663"/>
      <c r="VYX26" s="663"/>
      <c r="VYY26" s="663"/>
      <c r="VYZ26" s="663"/>
      <c r="VZA26" s="663"/>
      <c r="VZB26" s="663"/>
      <c r="VZC26" s="663"/>
      <c r="VZD26" s="663"/>
      <c r="VZE26" s="663"/>
      <c r="VZF26" s="663"/>
      <c r="VZG26" s="663"/>
      <c r="VZH26" s="663"/>
      <c r="VZI26" s="663"/>
      <c r="VZJ26" s="663"/>
      <c r="VZK26" s="663"/>
      <c r="VZL26" s="663"/>
      <c r="VZM26" s="663"/>
      <c r="VZN26" s="663"/>
      <c r="VZO26" s="663"/>
      <c r="VZP26" s="663"/>
      <c r="VZQ26" s="663"/>
      <c r="VZR26" s="663"/>
      <c r="VZS26" s="663"/>
      <c r="VZT26" s="663"/>
      <c r="VZU26" s="663"/>
      <c r="VZV26" s="663"/>
      <c r="VZW26" s="663"/>
      <c r="VZX26" s="663"/>
      <c r="VZY26" s="663"/>
      <c r="VZZ26" s="663"/>
      <c r="WAA26" s="663"/>
      <c r="WAB26" s="663"/>
      <c r="WAC26" s="663"/>
      <c r="WAD26" s="663"/>
      <c r="WAE26" s="663"/>
      <c r="WAF26" s="663"/>
      <c r="WAG26" s="663"/>
      <c r="WAH26" s="663"/>
      <c r="WAI26" s="663"/>
      <c r="WAJ26" s="663"/>
      <c r="WAK26" s="663"/>
      <c r="WAL26" s="663"/>
      <c r="WAM26" s="663"/>
      <c r="WAN26" s="663"/>
      <c r="WAO26" s="663"/>
      <c r="WAP26" s="663"/>
      <c r="WAQ26" s="663"/>
      <c r="WAR26" s="663"/>
      <c r="WAS26" s="663"/>
      <c r="WAT26" s="663"/>
      <c r="WAU26" s="663"/>
      <c r="WAV26" s="663"/>
      <c r="WAW26" s="663"/>
      <c r="WAX26" s="663"/>
      <c r="WAY26" s="663"/>
      <c r="WAZ26" s="663"/>
      <c r="WBA26" s="663"/>
      <c r="WBB26" s="663"/>
      <c r="WBC26" s="663"/>
      <c r="WBD26" s="663"/>
      <c r="WBE26" s="663"/>
      <c r="WBF26" s="663"/>
      <c r="WBG26" s="663"/>
      <c r="WBH26" s="663"/>
      <c r="WBI26" s="663"/>
      <c r="WBJ26" s="663"/>
      <c r="WBK26" s="663"/>
      <c r="WBL26" s="663"/>
      <c r="WBM26" s="663"/>
      <c r="WBN26" s="663"/>
      <c r="WBO26" s="663"/>
      <c r="WBP26" s="663"/>
      <c r="WBQ26" s="663"/>
      <c r="WBR26" s="663"/>
      <c r="WBS26" s="663"/>
      <c r="WBT26" s="663"/>
      <c r="WBU26" s="663"/>
      <c r="WBV26" s="663"/>
      <c r="WBW26" s="663"/>
      <c r="WBX26" s="663"/>
      <c r="WBY26" s="663"/>
      <c r="WBZ26" s="663"/>
      <c r="WCA26" s="663"/>
      <c r="WCB26" s="663"/>
      <c r="WCC26" s="663"/>
      <c r="WCD26" s="663"/>
      <c r="WCE26" s="663"/>
      <c r="WCF26" s="663"/>
      <c r="WCG26" s="663"/>
      <c r="WCH26" s="663"/>
      <c r="WCI26" s="663"/>
      <c r="WCJ26" s="663"/>
      <c r="WCK26" s="663"/>
      <c r="WCL26" s="663"/>
      <c r="WCM26" s="663"/>
      <c r="WCN26" s="663"/>
      <c r="WCO26" s="663"/>
      <c r="WCP26" s="663"/>
      <c r="WCQ26" s="663"/>
      <c r="WCR26" s="663"/>
      <c r="WCS26" s="663"/>
      <c r="WCT26" s="663"/>
      <c r="WCU26" s="663"/>
      <c r="WCV26" s="663"/>
      <c r="WCW26" s="663"/>
      <c r="WCX26" s="663"/>
      <c r="WCY26" s="663"/>
      <c r="WCZ26" s="663"/>
      <c r="WDA26" s="663"/>
      <c r="WDB26" s="663"/>
      <c r="WDC26" s="663"/>
      <c r="WDD26" s="663"/>
      <c r="WDE26" s="663"/>
      <c r="WDF26" s="663"/>
      <c r="WDG26" s="663"/>
      <c r="WDH26" s="663"/>
      <c r="WDI26" s="663"/>
      <c r="WDJ26" s="663"/>
      <c r="WDK26" s="663"/>
      <c r="WDL26" s="663"/>
      <c r="WDM26" s="663"/>
      <c r="WDN26" s="663"/>
      <c r="WDO26" s="663"/>
      <c r="WDP26" s="663"/>
      <c r="WDQ26" s="663"/>
      <c r="WDR26" s="663"/>
      <c r="WDS26" s="663"/>
      <c r="WDT26" s="663"/>
      <c r="WDU26" s="663"/>
      <c r="WDV26" s="663"/>
      <c r="WDW26" s="663"/>
      <c r="WDX26" s="663"/>
      <c r="WDY26" s="663"/>
      <c r="WDZ26" s="663"/>
      <c r="WEA26" s="663"/>
      <c r="WEB26" s="663"/>
      <c r="WEC26" s="663"/>
      <c r="WED26" s="663"/>
      <c r="WEE26" s="663"/>
      <c r="WEF26" s="663"/>
      <c r="WEG26" s="663"/>
      <c r="WEH26" s="663"/>
      <c r="WEI26" s="663"/>
      <c r="WEJ26" s="663"/>
      <c r="WEK26" s="663"/>
      <c r="WEL26" s="663"/>
      <c r="WEM26" s="663"/>
      <c r="WEN26" s="663"/>
      <c r="WEO26" s="663"/>
      <c r="WEP26" s="663"/>
      <c r="WEQ26" s="663"/>
      <c r="WER26" s="663"/>
      <c r="WES26" s="663"/>
      <c r="WET26" s="663"/>
      <c r="WEU26" s="663"/>
      <c r="WEV26" s="663"/>
      <c r="WEW26" s="663"/>
      <c r="WEX26" s="663"/>
      <c r="WEY26" s="663"/>
      <c r="WEZ26" s="663"/>
      <c r="WFA26" s="663"/>
      <c r="WFB26" s="663"/>
      <c r="WFC26" s="663"/>
      <c r="WFD26" s="663"/>
      <c r="WFE26" s="663"/>
      <c r="WFF26" s="663"/>
      <c r="WFG26" s="663"/>
      <c r="WFH26" s="663"/>
      <c r="WFI26" s="663"/>
      <c r="WFJ26" s="663"/>
      <c r="WFK26" s="663"/>
      <c r="WFL26" s="663"/>
      <c r="WFM26" s="663"/>
      <c r="WFN26" s="663"/>
      <c r="WFO26" s="663"/>
      <c r="WFP26" s="663"/>
      <c r="WFQ26" s="663"/>
      <c r="WFR26" s="663"/>
      <c r="WFS26" s="663"/>
      <c r="WFT26" s="663"/>
      <c r="WFU26" s="663"/>
      <c r="WFV26" s="663"/>
      <c r="WFW26" s="663"/>
      <c r="WFX26" s="663"/>
      <c r="WFY26" s="663"/>
      <c r="WFZ26" s="663"/>
      <c r="WGA26" s="663"/>
      <c r="WGB26" s="663"/>
      <c r="WGC26" s="663"/>
      <c r="WGD26" s="663"/>
      <c r="WGE26" s="663"/>
      <c r="WGF26" s="663"/>
      <c r="WGG26" s="663"/>
      <c r="WGH26" s="663"/>
      <c r="WGI26" s="663"/>
      <c r="WGJ26" s="663"/>
      <c r="WGK26" s="663"/>
      <c r="WGL26" s="663"/>
      <c r="WGM26" s="663"/>
      <c r="WGN26" s="663"/>
      <c r="WGO26" s="663"/>
      <c r="WGP26" s="663"/>
      <c r="WGQ26" s="663"/>
      <c r="WGR26" s="663"/>
      <c r="WGS26" s="663"/>
      <c r="WGT26" s="663"/>
      <c r="WGU26" s="663"/>
      <c r="WGV26" s="663"/>
      <c r="WGW26" s="663"/>
      <c r="WGX26" s="663"/>
      <c r="WGY26" s="663"/>
      <c r="WGZ26" s="663"/>
      <c r="WHA26" s="663"/>
      <c r="WHB26" s="663"/>
      <c r="WHC26" s="663"/>
      <c r="WHD26" s="663"/>
      <c r="WHE26" s="663"/>
      <c r="WHF26" s="663"/>
      <c r="WHG26" s="663"/>
      <c r="WHH26" s="663"/>
      <c r="WHI26" s="663"/>
      <c r="WHJ26" s="663"/>
      <c r="WHK26" s="663"/>
      <c r="WHL26" s="663"/>
      <c r="WHM26" s="663"/>
      <c r="WHN26" s="663"/>
      <c r="WHO26" s="663"/>
      <c r="WHP26" s="663"/>
      <c r="WHQ26" s="663"/>
      <c r="WHR26" s="663"/>
      <c r="WHS26" s="663"/>
      <c r="WHT26" s="663"/>
      <c r="WHU26" s="663"/>
      <c r="WHV26" s="663"/>
      <c r="WHW26" s="663"/>
      <c r="WHX26" s="663"/>
      <c r="WHY26" s="663"/>
      <c r="WHZ26" s="663"/>
      <c r="WIA26" s="663"/>
      <c r="WIB26" s="663"/>
      <c r="WIC26" s="663"/>
      <c r="WID26" s="663"/>
      <c r="WIE26" s="663"/>
      <c r="WIF26" s="663"/>
      <c r="WIG26" s="663"/>
      <c r="WIH26" s="663"/>
      <c r="WII26" s="663"/>
      <c r="WIJ26" s="663"/>
      <c r="WIK26" s="663"/>
      <c r="WIL26" s="663"/>
      <c r="WIM26" s="663"/>
      <c r="WIN26" s="663"/>
      <c r="WIO26" s="663"/>
      <c r="WIP26" s="663"/>
      <c r="WIQ26" s="663"/>
      <c r="WIR26" s="663"/>
      <c r="WIS26" s="663"/>
      <c r="WIT26" s="663"/>
      <c r="WIU26" s="663"/>
      <c r="WIV26" s="663"/>
      <c r="WIW26" s="663"/>
      <c r="WIX26" s="663"/>
      <c r="WIY26" s="663"/>
      <c r="WIZ26" s="663"/>
      <c r="WJA26" s="663"/>
      <c r="WJB26" s="663"/>
      <c r="WJC26" s="663"/>
      <c r="WJD26" s="663"/>
      <c r="WJE26" s="663"/>
      <c r="WJF26" s="663"/>
      <c r="WJG26" s="663"/>
      <c r="WJH26" s="663"/>
      <c r="WJI26" s="663"/>
      <c r="WJJ26" s="663"/>
      <c r="WJK26" s="663"/>
      <c r="WJL26" s="663"/>
      <c r="WJM26" s="663"/>
      <c r="WJN26" s="663"/>
      <c r="WJO26" s="663"/>
      <c r="WJP26" s="663"/>
      <c r="WJQ26" s="663"/>
      <c r="WJR26" s="663"/>
      <c r="WJS26" s="663"/>
      <c r="WJT26" s="663"/>
      <c r="WJU26" s="663"/>
      <c r="WJV26" s="663"/>
      <c r="WJW26" s="663"/>
      <c r="WJX26" s="663"/>
      <c r="WJY26" s="663"/>
      <c r="WJZ26" s="663"/>
      <c r="WKA26" s="663"/>
      <c r="WKB26" s="663"/>
      <c r="WKC26" s="663"/>
      <c r="WKD26" s="663"/>
      <c r="WKE26" s="663"/>
      <c r="WKF26" s="663"/>
      <c r="WKG26" s="663"/>
      <c r="WKH26" s="663"/>
      <c r="WKI26" s="663"/>
      <c r="WKJ26" s="663"/>
      <c r="WKK26" s="663"/>
      <c r="WKL26" s="663"/>
      <c r="WKM26" s="663"/>
      <c r="WKN26" s="663"/>
      <c r="WKO26" s="663"/>
      <c r="WKP26" s="663"/>
      <c r="WKQ26" s="663"/>
      <c r="WKR26" s="663"/>
      <c r="WKS26" s="663"/>
      <c r="WKT26" s="663"/>
      <c r="WKU26" s="663"/>
      <c r="WKV26" s="663"/>
      <c r="WKW26" s="663"/>
      <c r="WKX26" s="663"/>
      <c r="WKY26" s="663"/>
      <c r="WKZ26" s="663"/>
      <c r="WLA26" s="663"/>
      <c r="WLB26" s="663"/>
      <c r="WLC26" s="663"/>
      <c r="WLD26" s="663"/>
      <c r="WLE26" s="663"/>
      <c r="WLF26" s="663"/>
      <c r="WLG26" s="663"/>
      <c r="WLH26" s="663"/>
      <c r="WLI26" s="663"/>
      <c r="WLJ26" s="663"/>
      <c r="WLK26" s="663"/>
      <c r="WLL26" s="663"/>
      <c r="WLM26" s="663"/>
      <c r="WLN26" s="663"/>
      <c r="WLO26" s="663"/>
      <c r="WLP26" s="663"/>
      <c r="WLQ26" s="663"/>
      <c r="WLR26" s="663"/>
      <c r="WLS26" s="663"/>
      <c r="WLT26" s="663"/>
      <c r="WLU26" s="663"/>
      <c r="WLV26" s="663"/>
      <c r="WLW26" s="663"/>
      <c r="WLX26" s="663"/>
      <c r="WLY26" s="663"/>
      <c r="WLZ26" s="663"/>
      <c r="WMA26" s="663"/>
      <c r="WMB26" s="663"/>
      <c r="WMC26" s="663"/>
      <c r="WMD26" s="663"/>
      <c r="WME26" s="663"/>
      <c r="WMF26" s="663"/>
      <c r="WMG26" s="663"/>
      <c r="WMH26" s="663"/>
      <c r="WMI26" s="663"/>
      <c r="WMJ26" s="663"/>
      <c r="WMK26" s="663"/>
      <c r="WML26" s="663"/>
      <c r="WMM26" s="663"/>
      <c r="WMN26" s="663"/>
      <c r="WMO26" s="663"/>
      <c r="WMP26" s="663"/>
      <c r="WMQ26" s="663"/>
      <c r="WMR26" s="663"/>
      <c r="WMS26" s="663"/>
      <c r="WMT26" s="663"/>
      <c r="WMU26" s="663"/>
      <c r="WMV26" s="663"/>
      <c r="WMW26" s="663"/>
      <c r="WMX26" s="663"/>
      <c r="WMY26" s="663"/>
      <c r="WMZ26" s="663"/>
      <c r="WNA26" s="663"/>
      <c r="WNB26" s="663"/>
      <c r="WNC26" s="663"/>
      <c r="WND26" s="663"/>
      <c r="WNE26" s="663"/>
      <c r="WNF26" s="663"/>
      <c r="WNG26" s="663"/>
      <c r="WNH26" s="663"/>
      <c r="WNI26" s="663"/>
      <c r="WNJ26" s="663"/>
      <c r="WNK26" s="663"/>
      <c r="WNL26" s="663"/>
      <c r="WNM26" s="663"/>
      <c r="WNN26" s="663"/>
      <c r="WNO26" s="663"/>
      <c r="WNP26" s="663"/>
      <c r="WNQ26" s="663"/>
      <c r="WNR26" s="663"/>
      <c r="WNS26" s="663"/>
      <c r="WNT26" s="663"/>
      <c r="WNU26" s="663"/>
      <c r="WNV26" s="663"/>
      <c r="WNW26" s="663"/>
      <c r="WNX26" s="663"/>
      <c r="WNY26" s="663"/>
      <c r="WNZ26" s="663"/>
      <c r="WOA26" s="663"/>
      <c r="WOB26" s="663"/>
      <c r="WOC26" s="663"/>
      <c r="WOD26" s="663"/>
      <c r="WOE26" s="663"/>
      <c r="WOF26" s="663"/>
      <c r="WOG26" s="663"/>
      <c r="WOH26" s="663"/>
      <c r="WOI26" s="663"/>
      <c r="WOJ26" s="663"/>
      <c r="WOK26" s="663"/>
      <c r="WOL26" s="663"/>
      <c r="WOM26" s="663"/>
      <c r="WON26" s="663"/>
      <c r="WOO26" s="663"/>
      <c r="WOP26" s="663"/>
      <c r="WOQ26" s="663"/>
      <c r="WOR26" s="663"/>
      <c r="WOS26" s="663"/>
      <c r="WOT26" s="663"/>
      <c r="WOU26" s="663"/>
      <c r="WOV26" s="663"/>
      <c r="WOW26" s="663"/>
      <c r="WOX26" s="663"/>
      <c r="WOY26" s="663"/>
      <c r="WOZ26" s="663"/>
      <c r="WPA26" s="663"/>
      <c r="WPB26" s="663"/>
      <c r="WPC26" s="663"/>
      <c r="WPD26" s="663"/>
      <c r="WPE26" s="663"/>
      <c r="WPF26" s="663"/>
      <c r="WPG26" s="663"/>
      <c r="WPH26" s="663"/>
      <c r="WPI26" s="663"/>
      <c r="WPJ26" s="663"/>
      <c r="WPK26" s="663"/>
      <c r="WPL26" s="663"/>
      <c r="WPM26" s="663"/>
      <c r="WPN26" s="663"/>
      <c r="WPO26" s="663"/>
      <c r="WPP26" s="663"/>
      <c r="WPQ26" s="663"/>
      <c r="WPR26" s="663"/>
      <c r="WPS26" s="663"/>
      <c r="WPT26" s="663"/>
      <c r="WPU26" s="663"/>
      <c r="WPV26" s="663"/>
      <c r="WPW26" s="663"/>
      <c r="WPX26" s="663"/>
      <c r="WPY26" s="663"/>
      <c r="WPZ26" s="663"/>
      <c r="WQA26" s="663"/>
      <c r="WQB26" s="663"/>
      <c r="WQC26" s="663"/>
      <c r="WQD26" s="663"/>
      <c r="WQE26" s="663"/>
      <c r="WQF26" s="663"/>
      <c r="WQG26" s="663"/>
      <c r="WQH26" s="663"/>
      <c r="WQI26" s="663"/>
      <c r="WQJ26" s="663"/>
      <c r="WQK26" s="663"/>
      <c r="WQL26" s="663"/>
      <c r="WQM26" s="663"/>
      <c r="WQN26" s="663"/>
      <c r="WQO26" s="663"/>
      <c r="WQP26" s="663"/>
      <c r="WQQ26" s="663"/>
      <c r="WQR26" s="663"/>
      <c r="WQS26" s="663"/>
      <c r="WQT26" s="663"/>
      <c r="WQU26" s="663"/>
      <c r="WQV26" s="663"/>
      <c r="WQW26" s="663"/>
      <c r="WQX26" s="663"/>
      <c r="WQY26" s="663"/>
      <c r="WQZ26" s="663"/>
      <c r="WRA26" s="663"/>
      <c r="WRB26" s="663"/>
      <c r="WRC26" s="663"/>
      <c r="WRD26" s="663"/>
      <c r="WRE26" s="663"/>
      <c r="WRF26" s="663"/>
      <c r="WRG26" s="663"/>
      <c r="WRH26" s="663"/>
      <c r="WRI26" s="663"/>
      <c r="WRJ26" s="663"/>
      <c r="WRK26" s="663"/>
      <c r="WRL26" s="663"/>
      <c r="WRM26" s="663"/>
      <c r="WRN26" s="663"/>
      <c r="WRO26" s="663"/>
      <c r="WRP26" s="663"/>
      <c r="WRQ26" s="663"/>
      <c r="WRR26" s="663"/>
      <c r="WRS26" s="663"/>
      <c r="WRT26" s="663"/>
      <c r="WRU26" s="663"/>
      <c r="WRV26" s="663"/>
      <c r="WRW26" s="663"/>
      <c r="WRX26" s="663"/>
      <c r="WRY26" s="663"/>
      <c r="WRZ26" s="663"/>
      <c r="WSA26" s="663"/>
      <c r="WSB26" s="663"/>
      <c r="WSC26" s="663"/>
      <c r="WSD26" s="663"/>
      <c r="WSE26" s="663"/>
      <c r="WSF26" s="663"/>
      <c r="WSG26" s="663"/>
      <c r="WSH26" s="663"/>
      <c r="WSI26" s="663"/>
      <c r="WSJ26" s="663"/>
      <c r="WSK26" s="663"/>
      <c r="WSL26" s="663"/>
      <c r="WSM26" s="663"/>
      <c r="WSN26" s="663"/>
      <c r="WSO26" s="663"/>
      <c r="WSP26" s="663"/>
      <c r="WSQ26" s="663"/>
      <c r="WSR26" s="663"/>
      <c r="WSS26" s="663"/>
      <c r="WST26" s="663"/>
      <c r="WSU26" s="663"/>
      <c r="WSV26" s="663"/>
      <c r="WSW26" s="663"/>
      <c r="WSX26" s="663"/>
      <c r="WSY26" s="663"/>
      <c r="WSZ26" s="663"/>
      <c r="WTA26" s="663"/>
      <c r="WTB26" s="663"/>
      <c r="WTC26" s="663"/>
      <c r="WTD26" s="663"/>
      <c r="WTE26" s="663"/>
      <c r="WTF26" s="663"/>
      <c r="WTG26" s="663"/>
      <c r="WTH26" s="663"/>
      <c r="WTI26" s="663"/>
      <c r="WTJ26" s="663"/>
      <c r="WTK26" s="663"/>
      <c r="WTL26" s="663"/>
      <c r="WTM26" s="663"/>
      <c r="WTN26" s="663"/>
      <c r="WTO26" s="663"/>
      <c r="WTP26" s="663"/>
      <c r="WTQ26" s="663"/>
      <c r="WTR26" s="663"/>
      <c r="WTS26" s="663"/>
      <c r="WTT26" s="663"/>
      <c r="WTU26" s="663"/>
      <c r="WTV26" s="663"/>
      <c r="WTW26" s="663"/>
      <c r="WTX26" s="663"/>
      <c r="WTY26" s="663"/>
      <c r="WTZ26" s="663"/>
      <c r="WUA26" s="663"/>
      <c r="WUB26" s="663"/>
      <c r="WUC26" s="663"/>
      <c r="WUD26" s="663"/>
      <c r="WUE26" s="663"/>
      <c r="WUF26" s="663"/>
      <c r="WUG26" s="663"/>
      <c r="WUH26" s="663"/>
      <c r="WUI26" s="663"/>
      <c r="WUJ26" s="663"/>
      <c r="WUK26" s="663"/>
      <c r="WUL26" s="663"/>
      <c r="WUM26" s="663"/>
      <c r="WUN26" s="663"/>
      <c r="WUO26" s="663"/>
      <c r="WUP26" s="663"/>
      <c r="WUQ26" s="663"/>
      <c r="WUR26" s="663"/>
      <c r="WUS26" s="663"/>
      <c r="WUT26" s="663"/>
      <c r="WUU26" s="663"/>
      <c r="WUV26" s="663"/>
      <c r="WUW26" s="663"/>
      <c r="WUX26" s="663"/>
      <c r="WUY26" s="663"/>
      <c r="WUZ26" s="663"/>
      <c r="WVA26" s="663"/>
      <c r="WVB26" s="663"/>
      <c r="WVC26" s="663"/>
      <c r="WVD26" s="663"/>
      <c r="WVE26" s="663"/>
      <c r="WVF26" s="663"/>
      <c r="WVG26" s="663"/>
      <c r="WVH26" s="663"/>
      <c r="WVI26" s="663"/>
      <c r="WVJ26" s="663"/>
      <c r="WVK26" s="663"/>
      <c r="WVL26" s="663"/>
      <c r="WVM26" s="663"/>
      <c r="WVN26" s="663"/>
      <c r="WVO26" s="663"/>
      <c r="WVP26" s="663"/>
      <c r="WVQ26" s="663"/>
      <c r="WVR26" s="663"/>
      <c r="WVS26" s="663"/>
      <c r="WVT26" s="663"/>
      <c r="WVU26" s="663"/>
      <c r="WVV26" s="663"/>
      <c r="WVW26" s="663"/>
      <c r="WVX26" s="663"/>
      <c r="WVY26" s="663"/>
      <c r="WVZ26" s="663"/>
      <c r="WWA26" s="663"/>
      <c r="WWB26" s="663"/>
      <c r="WWC26" s="663"/>
      <c r="WWD26" s="663"/>
      <c r="WWE26" s="663"/>
      <c r="WWF26" s="663"/>
      <c r="WWG26" s="663"/>
      <c r="WWH26" s="663"/>
      <c r="WWI26" s="663"/>
      <c r="WWJ26" s="663"/>
      <c r="WWK26" s="663"/>
      <c r="WWL26" s="663"/>
      <c r="WWM26" s="663"/>
      <c r="WWN26" s="663"/>
      <c r="WWO26" s="663"/>
      <c r="WWP26" s="663"/>
      <c r="WWQ26" s="663"/>
      <c r="WWR26" s="663"/>
      <c r="WWS26" s="663"/>
      <c r="WWT26" s="663"/>
      <c r="WWU26" s="663"/>
      <c r="WWV26" s="663"/>
      <c r="WWW26" s="663"/>
      <c r="WWX26" s="663"/>
      <c r="WWY26" s="663"/>
      <c r="WWZ26" s="663"/>
      <c r="WXA26" s="663"/>
      <c r="WXB26" s="663"/>
      <c r="WXC26" s="663"/>
      <c r="WXD26" s="663"/>
      <c r="WXE26" s="663"/>
      <c r="WXF26" s="663"/>
      <c r="WXG26" s="663"/>
      <c r="WXH26" s="663"/>
      <c r="WXI26" s="663"/>
      <c r="WXJ26" s="663"/>
      <c r="WXK26" s="663"/>
      <c r="WXL26" s="663"/>
      <c r="WXM26" s="663"/>
      <c r="WXN26" s="663"/>
      <c r="WXO26" s="663"/>
      <c r="WXP26" s="663"/>
      <c r="WXQ26" s="663"/>
      <c r="WXR26" s="663"/>
      <c r="WXS26" s="663"/>
      <c r="WXT26" s="663"/>
      <c r="WXU26" s="663"/>
      <c r="WXV26" s="663"/>
      <c r="WXW26" s="663"/>
      <c r="WXX26" s="663"/>
      <c r="WXY26" s="663"/>
      <c r="WXZ26" s="663"/>
      <c r="WYA26" s="663"/>
      <c r="WYB26" s="663"/>
      <c r="WYC26" s="663"/>
      <c r="WYD26" s="663"/>
      <c r="WYE26" s="663"/>
      <c r="WYF26" s="663"/>
      <c r="WYG26" s="663"/>
      <c r="WYH26" s="663"/>
      <c r="WYI26" s="663"/>
      <c r="WYJ26" s="663"/>
      <c r="WYK26" s="663"/>
      <c r="WYL26" s="663"/>
      <c r="WYM26" s="663"/>
      <c r="WYN26" s="663"/>
      <c r="WYO26" s="663"/>
      <c r="WYP26" s="663"/>
      <c r="WYQ26" s="663"/>
      <c r="WYR26" s="663"/>
      <c r="WYS26" s="663"/>
      <c r="WYT26" s="663"/>
      <c r="WYU26" s="663"/>
      <c r="WYV26" s="663"/>
      <c r="WYW26" s="663"/>
      <c r="WYX26" s="663"/>
      <c r="WYY26" s="663"/>
      <c r="WYZ26" s="663"/>
      <c r="WZA26" s="663"/>
      <c r="WZB26" s="663"/>
      <c r="WZC26" s="663"/>
      <c r="WZD26" s="663"/>
      <c r="WZE26" s="663"/>
      <c r="WZF26" s="663"/>
      <c r="WZG26" s="663"/>
      <c r="WZH26" s="663"/>
      <c r="WZI26" s="663"/>
      <c r="WZJ26" s="663"/>
      <c r="WZK26" s="663"/>
      <c r="WZL26" s="663"/>
      <c r="WZM26" s="663"/>
      <c r="WZN26" s="663"/>
      <c r="WZO26" s="663"/>
      <c r="WZP26" s="663"/>
      <c r="WZQ26" s="663"/>
      <c r="WZR26" s="663"/>
      <c r="WZS26" s="663"/>
      <c r="WZT26" s="663"/>
      <c r="WZU26" s="663"/>
      <c r="WZV26" s="663"/>
      <c r="WZW26" s="663"/>
      <c r="WZX26" s="663"/>
      <c r="WZY26" s="663"/>
      <c r="WZZ26" s="663"/>
      <c r="XAA26" s="663"/>
      <c r="XAB26" s="663"/>
      <c r="XAC26" s="663"/>
      <c r="XAD26" s="663"/>
      <c r="XAE26" s="663"/>
      <c r="XAF26" s="663"/>
      <c r="XAG26" s="663"/>
      <c r="XAH26" s="663"/>
      <c r="XAI26" s="663"/>
      <c r="XAJ26" s="663"/>
      <c r="XAK26" s="663"/>
      <c r="XAL26" s="663"/>
      <c r="XAM26" s="663"/>
      <c r="XAN26" s="663"/>
      <c r="XAO26" s="663"/>
      <c r="XAP26" s="663"/>
      <c r="XAQ26" s="663"/>
      <c r="XAR26" s="663"/>
      <c r="XAS26" s="663"/>
      <c r="XAT26" s="663"/>
      <c r="XAU26" s="663"/>
      <c r="XAV26" s="663"/>
      <c r="XAW26" s="663"/>
      <c r="XAX26" s="663"/>
      <c r="XAY26" s="663"/>
      <c r="XAZ26" s="663"/>
      <c r="XBA26" s="663"/>
      <c r="XBB26" s="663"/>
      <c r="XBC26" s="663"/>
      <c r="XBD26" s="663"/>
      <c r="XBE26" s="663"/>
      <c r="XBF26" s="663"/>
      <c r="XBG26" s="663"/>
      <c r="XBH26" s="663"/>
      <c r="XBI26" s="663"/>
      <c r="XBJ26" s="663"/>
      <c r="XBK26" s="663"/>
      <c r="XBL26" s="663"/>
      <c r="XBM26" s="663"/>
      <c r="XBN26" s="663"/>
      <c r="XBO26" s="663"/>
      <c r="XBP26" s="663"/>
      <c r="XBQ26" s="663"/>
      <c r="XBR26" s="663"/>
      <c r="XBS26" s="663"/>
      <c r="XBT26" s="663"/>
      <c r="XBU26" s="663"/>
      <c r="XBV26" s="663"/>
      <c r="XBW26" s="663"/>
      <c r="XBX26" s="663"/>
      <c r="XBY26" s="663"/>
      <c r="XBZ26" s="663"/>
      <c r="XCA26" s="663"/>
      <c r="XCB26" s="663"/>
      <c r="XCC26" s="663"/>
      <c r="XCD26" s="663"/>
      <c r="XCE26" s="663"/>
      <c r="XCF26" s="663"/>
      <c r="XCG26" s="663"/>
      <c r="XCH26" s="663"/>
      <c r="XCI26" s="663"/>
      <c r="XCJ26" s="663"/>
      <c r="XCK26" s="663"/>
      <c r="XCL26" s="663"/>
      <c r="XCM26" s="663"/>
      <c r="XCN26" s="663"/>
      <c r="XCO26" s="663"/>
      <c r="XCP26" s="663"/>
      <c r="XCQ26" s="663"/>
      <c r="XCR26" s="663"/>
      <c r="XCS26" s="663"/>
      <c r="XCT26" s="663"/>
      <c r="XCU26" s="663"/>
      <c r="XCV26" s="663"/>
      <c r="XCW26" s="663"/>
      <c r="XCX26" s="663"/>
      <c r="XCY26" s="663"/>
      <c r="XCZ26" s="663"/>
      <c r="XDA26" s="663"/>
      <c r="XDB26" s="663"/>
      <c r="XDC26" s="663"/>
      <c r="XDD26" s="663"/>
      <c r="XDE26" s="663"/>
      <c r="XDF26" s="663"/>
      <c r="XDG26" s="663"/>
      <c r="XDH26" s="663"/>
      <c r="XDI26" s="663"/>
      <c r="XDJ26" s="663"/>
      <c r="XDK26" s="663"/>
      <c r="XDL26" s="663"/>
      <c r="XDM26" s="663"/>
      <c r="XDN26" s="663"/>
      <c r="XDO26" s="663"/>
      <c r="XDP26" s="663"/>
      <c r="XDQ26" s="663"/>
      <c r="XDR26" s="663"/>
      <c r="XDS26" s="663"/>
    </row>
    <row r="27" s="640" customFormat="1" customHeight="1" spans="1:16347">
      <c r="A27" s="646" t="s">
        <v>145</v>
      </c>
      <c r="B27" s="647">
        <v>1040</v>
      </c>
      <c r="C27" s="648">
        <v>275</v>
      </c>
      <c r="D27" s="649">
        <f t="shared" ref="D27:D30" si="6">C27-B27</f>
        <v>-765</v>
      </c>
      <c r="E27" s="650">
        <f t="shared" ref="E27:E30" si="7">C27/B27*100</f>
        <v>26.4</v>
      </c>
      <c r="F27" s="650">
        <f t="shared" ref="F27:F33" si="8">C27/H27*100</f>
        <v>45.2</v>
      </c>
      <c r="G27"/>
      <c r="H27" s="648">
        <v>608</v>
      </c>
      <c r="I27" s="662">
        <f t="shared" ref="I27:I41" si="9">C27/H27*100</f>
        <v>45.2</v>
      </c>
      <c r="J27" s="619"/>
      <c r="K27" s="619"/>
      <c r="L27" s="663"/>
      <c r="M27" s="663"/>
      <c r="N27" s="663"/>
      <c r="O27" s="663"/>
      <c r="P27" s="663"/>
      <c r="Q27" s="663"/>
      <c r="R27" s="663"/>
      <c r="S27" s="663"/>
      <c r="T27" s="663"/>
      <c r="U27" s="663"/>
      <c r="V27" s="663"/>
      <c r="W27" s="663"/>
      <c r="X27" s="663"/>
      <c r="Y27" s="663"/>
      <c r="Z27" s="663"/>
      <c r="AA27" s="663"/>
      <c r="AB27" s="663"/>
      <c r="AC27" s="663"/>
      <c r="AD27" s="663"/>
      <c r="AE27" s="663"/>
      <c r="AF27" s="663"/>
      <c r="AG27" s="663"/>
      <c r="AH27" s="663"/>
      <c r="AI27" s="663"/>
      <c r="AJ27" s="663"/>
      <c r="AK27" s="663"/>
      <c r="AL27" s="663"/>
      <c r="AM27" s="663"/>
      <c r="AN27" s="663"/>
      <c r="AO27" s="663"/>
      <c r="AP27" s="663"/>
      <c r="AQ27" s="663"/>
      <c r="AR27" s="663"/>
      <c r="AS27" s="663"/>
      <c r="AT27" s="663"/>
      <c r="AU27" s="663"/>
      <c r="AV27" s="663"/>
      <c r="AW27" s="663"/>
      <c r="AX27" s="663"/>
      <c r="AY27" s="663"/>
      <c r="AZ27" s="663"/>
      <c r="BA27" s="663"/>
      <c r="BB27" s="663"/>
      <c r="BC27" s="663"/>
      <c r="BD27" s="663"/>
      <c r="BE27" s="663"/>
      <c r="BF27" s="663"/>
      <c r="BG27" s="663"/>
      <c r="BH27" s="663"/>
      <c r="BI27" s="663"/>
      <c r="BJ27" s="663"/>
      <c r="BK27" s="663"/>
      <c r="BL27" s="663"/>
      <c r="BM27" s="663"/>
      <c r="BN27" s="663"/>
      <c r="BO27" s="663"/>
      <c r="BP27" s="663"/>
      <c r="BQ27" s="663"/>
      <c r="BR27" s="663"/>
      <c r="BS27" s="663"/>
      <c r="BT27" s="663"/>
      <c r="BU27" s="663"/>
      <c r="BV27" s="663"/>
      <c r="BW27" s="663"/>
      <c r="BX27" s="663"/>
      <c r="BY27" s="663"/>
      <c r="BZ27" s="663"/>
      <c r="CA27" s="663"/>
      <c r="CB27" s="663"/>
      <c r="CC27" s="663"/>
      <c r="CD27" s="663"/>
      <c r="CE27" s="663"/>
      <c r="CF27" s="663"/>
      <c r="CG27" s="663"/>
      <c r="CH27" s="663"/>
      <c r="CI27" s="663"/>
      <c r="CJ27" s="663"/>
      <c r="CK27" s="663"/>
      <c r="CL27" s="663"/>
      <c r="CM27" s="663"/>
      <c r="CN27" s="663"/>
      <c r="CO27" s="663"/>
      <c r="CP27" s="663"/>
      <c r="CQ27" s="663"/>
      <c r="CR27" s="663"/>
      <c r="CS27" s="663"/>
      <c r="CT27" s="663"/>
      <c r="CU27" s="663"/>
      <c r="CV27" s="663"/>
      <c r="CW27" s="663"/>
      <c r="CX27" s="663"/>
      <c r="CY27" s="663"/>
      <c r="CZ27" s="663"/>
      <c r="DA27" s="663"/>
      <c r="DB27" s="663"/>
      <c r="DC27" s="663"/>
      <c r="DD27" s="663"/>
      <c r="DE27" s="663"/>
      <c r="DF27" s="663"/>
      <c r="DG27" s="663"/>
      <c r="DH27" s="663"/>
      <c r="DI27" s="663"/>
      <c r="DJ27" s="663"/>
      <c r="DK27" s="663"/>
      <c r="DL27" s="663"/>
      <c r="DM27" s="663"/>
      <c r="DN27" s="663"/>
      <c r="DO27" s="663"/>
      <c r="DP27" s="663"/>
      <c r="DQ27" s="663"/>
      <c r="DR27" s="663"/>
      <c r="DS27" s="663"/>
      <c r="DT27" s="663"/>
      <c r="DU27" s="663"/>
      <c r="DV27" s="663"/>
      <c r="DW27" s="663"/>
      <c r="DX27" s="663"/>
      <c r="DY27" s="663"/>
      <c r="DZ27" s="663"/>
      <c r="EA27" s="663"/>
      <c r="EB27" s="663"/>
      <c r="EC27" s="663"/>
      <c r="ED27" s="663"/>
      <c r="EE27" s="663"/>
      <c r="EF27" s="663"/>
      <c r="EG27" s="663"/>
      <c r="EH27" s="663"/>
      <c r="EI27" s="663"/>
      <c r="EJ27" s="663"/>
      <c r="EK27" s="663"/>
      <c r="EL27" s="663"/>
      <c r="EM27" s="663"/>
      <c r="EN27" s="663"/>
      <c r="EO27" s="663"/>
      <c r="EP27" s="663"/>
      <c r="EQ27" s="663"/>
      <c r="ER27" s="663"/>
      <c r="ES27" s="663"/>
      <c r="ET27" s="663"/>
      <c r="EU27" s="663"/>
      <c r="EV27" s="663"/>
      <c r="EW27" s="663"/>
      <c r="EX27" s="663"/>
      <c r="EY27" s="663"/>
      <c r="EZ27" s="663"/>
      <c r="FA27" s="663"/>
      <c r="FB27" s="663"/>
      <c r="FC27" s="663"/>
      <c r="FD27" s="663"/>
      <c r="FE27" s="663"/>
      <c r="FF27" s="663"/>
      <c r="FG27" s="663"/>
      <c r="FH27" s="663"/>
      <c r="FI27" s="663"/>
      <c r="FJ27" s="663"/>
      <c r="FK27" s="663"/>
      <c r="FL27" s="663"/>
      <c r="FM27" s="663"/>
      <c r="FN27" s="663"/>
      <c r="FO27" s="663"/>
      <c r="FP27" s="663"/>
      <c r="FQ27" s="663"/>
      <c r="FR27" s="663"/>
      <c r="FS27" s="663"/>
      <c r="FT27" s="663"/>
      <c r="FU27" s="663"/>
      <c r="FV27" s="663"/>
      <c r="FW27" s="663"/>
      <c r="FX27" s="663"/>
      <c r="FY27" s="663"/>
      <c r="FZ27" s="663"/>
      <c r="GA27" s="663"/>
      <c r="GB27" s="663"/>
      <c r="GC27" s="663"/>
      <c r="GD27" s="663"/>
      <c r="GE27" s="663"/>
      <c r="GF27" s="663"/>
      <c r="GG27" s="663"/>
      <c r="GH27" s="663"/>
      <c r="GI27" s="663"/>
      <c r="GJ27" s="663"/>
      <c r="GK27" s="663"/>
      <c r="GL27" s="663"/>
      <c r="GM27" s="663"/>
      <c r="GN27" s="663"/>
      <c r="GO27" s="663"/>
      <c r="GP27" s="663"/>
      <c r="GQ27" s="663"/>
      <c r="GR27" s="663"/>
      <c r="GS27" s="663"/>
      <c r="GT27" s="663"/>
      <c r="GU27" s="663"/>
      <c r="GV27" s="663"/>
      <c r="GW27" s="663"/>
      <c r="GX27" s="663"/>
      <c r="GY27" s="663"/>
      <c r="GZ27" s="663"/>
      <c r="HA27" s="663"/>
      <c r="HB27" s="663"/>
      <c r="HC27" s="663"/>
      <c r="HD27" s="663"/>
      <c r="HE27" s="663"/>
      <c r="HF27" s="663"/>
      <c r="HG27" s="663"/>
      <c r="HH27" s="663"/>
      <c r="HI27" s="663"/>
      <c r="HJ27" s="663"/>
      <c r="HK27" s="663"/>
      <c r="HL27" s="663"/>
      <c r="HM27" s="663"/>
      <c r="HN27" s="663"/>
      <c r="HO27" s="663"/>
      <c r="HP27" s="663"/>
      <c r="HQ27" s="663"/>
      <c r="HR27" s="663"/>
      <c r="HS27" s="663"/>
      <c r="HT27" s="663"/>
      <c r="HU27" s="663"/>
      <c r="HV27" s="663"/>
      <c r="HW27" s="663"/>
      <c r="HX27" s="663"/>
      <c r="HY27" s="663"/>
      <c r="HZ27" s="663"/>
      <c r="IA27" s="663"/>
      <c r="IB27" s="663"/>
      <c r="IC27" s="663"/>
      <c r="ID27" s="663"/>
      <c r="IE27" s="663"/>
      <c r="IF27" s="663"/>
      <c r="IG27" s="663"/>
      <c r="IH27" s="663"/>
      <c r="II27" s="663"/>
      <c r="IJ27" s="663"/>
      <c r="IK27" s="663"/>
      <c r="IL27" s="663"/>
      <c r="IM27" s="663"/>
      <c r="IN27" s="663"/>
      <c r="IO27" s="663"/>
      <c r="IP27" s="663"/>
      <c r="IQ27" s="663"/>
      <c r="IR27" s="663"/>
      <c r="IS27" s="663"/>
      <c r="IT27" s="663"/>
      <c r="IU27" s="663"/>
      <c r="IV27" s="663"/>
      <c r="IW27" s="663"/>
      <c r="IX27" s="663"/>
      <c r="IY27" s="663"/>
      <c r="IZ27" s="663"/>
      <c r="JA27" s="663"/>
      <c r="JB27" s="663"/>
      <c r="JC27" s="663"/>
      <c r="JD27" s="663"/>
      <c r="JE27" s="663"/>
      <c r="JF27" s="663"/>
      <c r="JG27" s="663"/>
      <c r="JH27" s="663"/>
      <c r="JI27" s="663"/>
      <c r="JJ27" s="663"/>
      <c r="JK27" s="663"/>
      <c r="JL27" s="663"/>
      <c r="JM27" s="663"/>
      <c r="JN27" s="663"/>
      <c r="JO27" s="663"/>
      <c r="JP27" s="663"/>
      <c r="JQ27" s="663"/>
      <c r="JR27" s="663"/>
      <c r="JS27" s="663"/>
      <c r="JT27" s="663"/>
      <c r="JU27" s="663"/>
      <c r="JV27" s="663"/>
      <c r="JW27" s="663"/>
      <c r="JX27" s="663"/>
      <c r="JY27" s="663"/>
      <c r="JZ27" s="663"/>
      <c r="KA27" s="663"/>
      <c r="KB27" s="663"/>
      <c r="KC27" s="663"/>
      <c r="KD27" s="663"/>
      <c r="KE27" s="663"/>
      <c r="KF27" s="663"/>
      <c r="KG27" s="663"/>
      <c r="KH27" s="663"/>
      <c r="KI27" s="663"/>
      <c r="KJ27" s="663"/>
      <c r="KK27" s="663"/>
      <c r="KL27" s="663"/>
      <c r="KM27" s="663"/>
      <c r="KN27" s="663"/>
      <c r="KO27" s="663"/>
      <c r="KP27" s="663"/>
      <c r="KQ27" s="663"/>
      <c r="KR27" s="663"/>
      <c r="KS27" s="663"/>
      <c r="KT27" s="663"/>
      <c r="KU27" s="663"/>
      <c r="KV27" s="663"/>
      <c r="KW27" s="663"/>
      <c r="KX27" s="663"/>
      <c r="KY27" s="663"/>
      <c r="KZ27" s="663"/>
      <c r="LA27" s="663"/>
      <c r="LB27" s="663"/>
      <c r="LC27" s="663"/>
      <c r="LD27" s="663"/>
      <c r="LE27" s="663"/>
      <c r="LF27" s="663"/>
      <c r="LG27" s="663"/>
      <c r="LH27" s="663"/>
      <c r="LI27" s="663"/>
      <c r="LJ27" s="663"/>
      <c r="LK27" s="663"/>
      <c r="LL27" s="663"/>
      <c r="LM27" s="663"/>
      <c r="LN27" s="663"/>
      <c r="LO27" s="663"/>
      <c r="LP27" s="663"/>
      <c r="LQ27" s="663"/>
      <c r="LR27" s="663"/>
      <c r="LS27" s="663"/>
      <c r="LT27" s="663"/>
      <c r="LU27" s="663"/>
      <c r="LV27" s="663"/>
      <c r="LW27" s="663"/>
      <c r="LX27" s="663"/>
      <c r="LY27" s="663"/>
      <c r="LZ27" s="663"/>
      <c r="MA27" s="663"/>
      <c r="MB27" s="663"/>
      <c r="MC27" s="663"/>
      <c r="MD27" s="663"/>
      <c r="ME27" s="663"/>
      <c r="MF27" s="663"/>
      <c r="MG27" s="663"/>
      <c r="MH27" s="663"/>
      <c r="MI27" s="663"/>
      <c r="MJ27" s="663"/>
      <c r="MK27" s="663"/>
      <c r="ML27" s="663"/>
      <c r="MM27" s="663"/>
      <c r="MN27" s="663"/>
      <c r="MO27" s="663"/>
      <c r="MP27" s="663"/>
      <c r="MQ27" s="663"/>
      <c r="MR27" s="663"/>
      <c r="MS27" s="663"/>
      <c r="MT27" s="663"/>
      <c r="MU27" s="663"/>
      <c r="MV27" s="663"/>
      <c r="MW27" s="663"/>
      <c r="MX27" s="663"/>
      <c r="MY27" s="663"/>
      <c r="MZ27" s="663"/>
      <c r="NA27" s="663"/>
      <c r="NB27" s="663"/>
      <c r="NC27" s="663"/>
      <c r="ND27" s="663"/>
      <c r="NE27" s="663"/>
      <c r="NF27" s="663"/>
      <c r="NG27" s="663"/>
      <c r="NH27" s="663"/>
      <c r="NI27" s="663"/>
      <c r="NJ27" s="663"/>
      <c r="NK27" s="663"/>
      <c r="NL27" s="663"/>
      <c r="NM27" s="663"/>
      <c r="NN27" s="663"/>
      <c r="NO27" s="663"/>
      <c r="NP27" s="663"/>
      <c r="NQ27" s="663"/>
      <c r="NR27" s="663"/>
      <c r="NS27" s="663"/>
      <c r="NT27" s="663"/>
      <c r="NU27" s="663"/>
      <c r="NV27" s="663"/>
      <c r="NW27" s="663"/>
      <c r="NX27" s="663"/>
      <c r="NY27" s="663"/>
      <c r="NZ27" s="663"/>
      <c r="OA27" s="663"/>
      <c r="OB27" s="663"/>
      <c r="OC27" s="663"/>
      <c r="OD27" s="663"/>
      <c r="OE27" s="663"/>
      <c r="OF27" s="663"/>
      <c r="OG27" s="663"/>
      <c r="OH27" s="663"/>
      <c r="OI27" s="663"/>
      <c r="OJ27" s="663"/>
      <c r="OK27" s="663"/>
      <c r="OL27" s="663"/>
      <c r="OM27" s="663"/>
      <c r="ON27" s="663"/>
      <c r="OO27" s="663"/>
      <c r="OP27" s="663"/>
      <c r="OQ27" s="663"/>
      <c r="OR27" s="663"/>
      <c r="OS27" s="663"/>
      <c r="OT27" s="663"/>
      <c r="OU27" s="663"/>
      <c r="OV27" s="663"/>
      <c r="OW27" s="663"/>
      <c r="OX27" s="663"/>
      <c r="OY27" s="663"/>
      <c r="OZ27" s="663"/>
      <c r="PA27" s="663"/>
      <c r="PB27" s="663"/>
      <c r="PC27" s="663"/>
      <c r="PD27" s="663"/>
      <c r="PE27" s="663"/>
      <c r="PF27" s="663"/>
      <c r="PG27" s="663"/>
      <c r="PH27" s="663"/>
      <c r="PI27" s="663"/>
      <c r="PJ27" s="663"/>
      <c r="PK27" s="663"/>
      <c r="PL27" s="663"/>
      <c r="PM27" s="663"/>
      <c r="PN27" s="663"/>
      <c r="PO27" s="663"/>
      <c r="PP27" s="663"/>
      <c r="PQ27" s="663"/>
      <c r="PR27" s="663"/>
      <c r="PS27" s="663"/>
      <c r="PT27" s="663"/>
      <c r="PU27" s="663"/>
      <c r="PV27" s="663"/>
      <c r="PW27" s="663"/>
      <c r="PX27" s="663"/>
      <c r="PY27" s="663"/>
      <c r="PZ27" s="663"/>
      <c r="QA27" s="663"/>
      <c r="QB27" s="663"/>
      <c r="QC27" s="663"/>
      <c r="QD27" s="663"/>
      <c r="QE27" s="663"/>
      <c r="QF27" s="663"/>
      <c r="QG27" s="663"/>
      <c r="QH27" s="663"/>
      <c r="QI27" s="663"/>
      <c r="QJ27" s="663"/>
      <c r="QK27" s="663"/>
      <c r="QL27" s="663"/>
      <c r="QM27" s="663"/>
      <c r="QN27" s="663"/>
      <c r="QO27" s="663"/>
      <c r="QP27" s="663"/>
      <c r="QQ27" s="663"/>
      <c r="QR27" s="663"/>
      <c r="QS27" s="663"/>
      <c r="QT27" s="663"/>
      <c r="QU27" s="663"/>
      <c r="QV27" s="663"/>
      <c r="QW27" s="663"/>
      <c r="QX27" s="663"/>
      <c r="QY27" s="663"/>
      <c r="QZ27" s="663"/>
      <c r="RA27" s="663"/>
      <c r="RB27" s="663"/>
      <c r="RC27" s="663"/>
      <c r="RD27" s="663"/>
      <c r="RE27" s="663"/>
      <c r="RF27" s="663"/>
      <c r="RG27" s="663"/>
      <c r="RH27" s="663"/>
      <c r="RI27" s="663"/>
      <c r="RJ27" s="663"/>
      <c r="RK27" s="663"/>
      <c r="RL27" s="663"/>
      <c r="RM27" s="663"/>
      <c r="RN27" s="663"/>
      <c r="RO27" s="663"/>
      <c r="RP27" s="663"/>
      <c r="RQ27" s="663"/>
      <c r="RR27" s="663"/>
      <c r="RS27" s="663"/>
      <c r="RT27" s="663"/>
      <c r="RU27" s="663"/>
      <c r="RV27" s="663"/>
      <c r="RW27" s="663"/>
      <c r="RX27" s="663"/>
      <c r="RY27" s="663"/>
      <c r="RZ27" s="663"/>
      <c r="SA27" s="663"/>
      <c r="SB27" s="663"/>
      <c r="SC27" s="663"/>
      <c r="SD27" s="663"/>
      <c r="SE27" s="663"/>
      <c r="SF27" s="663"/>
      <c r="SG27" s="663"/>
      <c r="SH27" s="663"/>
      <c r="SI27" s="663"/>
      <c r="SJ27" s="663"/>
      <c r="SK27" s="663"/>
      <c r="SL27" s="663"/>
      <c r="SM27" s="663"/>
      <c r="SN27" s="663"/>
      <c r="SO27" s="663"/>
      <c r="SP27" s="663"/>
      <c r="SQ27" s="663"/>
      <c r="SR27" s="663"/>
      <c r="SS27" s="663"/>
      <c r="ST27" s="663"/>
      <c r="SU27" s="663"/>
      <c r="SV27" s="663"/>
      <c r="SW27" s="663"/>
      <c r="SX27" s="663"/>
      <c r="SY27" s="663"/>
      <c r="SZ27" s="663"/>
      <c r="TA27" s="663"/>
      <c r="TB27" s="663"/>
      <c r="TC27" s="663"/>
      <c r="TD27" s="663"/>
      <c r="TE27" s="663"/>
      <c r="TF27" s="663"/>
      <c r="TG27" s="663"/>
      <c r="TH27" s="663"/>
      <c r="TI27" s="663"/>
      <c r="TJ27" s="663"/>
      <c r="TK27" s="663"/>
      <c r="TL27" s="663"/>
      <c r="TM27" s="663"/>
      <c r="TN27" s="663"/>
      <c r="TO27" s="663"/>
      <c r="TP27" s="663"/>
      <c r="TQ27" s="663"/>
      <c r="TR27" s="663"/>
      <c r="TS27" s="663"/>
      <c r="TT27" s="663"/>
      <c r="TU27" s="663"/>
      <c r="TV27" s="663"/>
      <c r="TW27" s="663"/>
      <c r="TX27" s="663"/>
      <c r="TY27" s="663"/>
      <c r="TZ27" s="663"/>
      <c r="UA27" s="663"/>
      <c r="UB27" s="663"/>
      <c r="UC27" s="663"/>
      <c r="UD27" s="663"/>
      <c r="UE27" s="663"/>
      <c r="UF27" s="663"/>
      <c r="UG27" s="663"/>
      <c r="UH27" s="663"/>
      <c r="UI27" s="663"/>
      <c r="UJ27" s="663"/>
      <c r="UK27" s="663"/>
      <c r="UL27" s="663"/>
      <c r="UM27" s="663"/>
      <c r="UN27" s="663"/>
      <c r="UO27" s="663"/>
      <c r="UP27" s="663"/>
      <c r="UQ27" s="663"/>
      <c r="UR27" s="663"/>
      <c r="US27" s="663"/>
      <c r="UT27" s="663"/>
      <c r="UU27" s="663"/>
      <c r="UV27" s="663"/>
      <c r="UW27" s="663"/>
      <c r="UX27" s="663"/>
      <c r="UY27" s="663"/>
      <c r="UZ27" s="663"/>
      <c r="VA27" s="663"/>
      <c r="VB27" s="663"/>
      <c r="VC27" s="663"/>
      <c r="VD27" s="663"/>
      <c r="VE27" s="663"/>
      <c r="VF27" s="663"/>
      <c r="VG27" s="663"/>
      <c r="VH27" s="663"/>
      <c r="VI27" s="663"/>
      <c r="VJ27" s="663"/>
      <c r="VK27" s="663"/>
      <c r="VL27" s="663"/>
      <c r="VM27" s="663"/>
      <c r="VN27" s="663"/>
      <c r="VO27" s="663"/>
      <c r="VP27" s="663"/>
      <c r="VQ27" s="663"/>
      <c r="VR27" s="663"/>
      <c r="VS27" s="663"/>
      <c r="VT27" s="663"/>
      <c r="VU27" s="663"/>
      <c r="VV27" s="663"/>
      <c r="VW27" s="663"/>
      <c r="VX27" s="663"/>
      <c r="VY27" s="663"/>
      <c r="VZ27" s="663"/>
      <c r="WA27" s="663"/>
      <c r="WB27" s="663"/>
      <c r="WC27" s="663"/>
      <c r="WD27" s="663"/>
      <c r="WE27" s="663"/>
      <c r="WF27" s="663"/>
      <c r="WG27" s="663"/>
      <c r="WH27" s="663"/>
      <c r="WI27" s="663"/>
      <c r="WJ27" s="663"/>
      <c r="WK27" s="663"/>
      <c r="WL27" s="663"/>
      <c r="WM27" s="663"/>
      <c r="WN27" s="663"/>
      <c r="WO27" s="663"/>
      <c r="WP27" s="663"/>
      <c r="WQ27" s="663"/>
      <c r="WR27" s="663"/>
      <c r="WS27" s="663"/>
      <c r="WT27" s="663"/>
      <c r="WU27" s="663"/>
      <c r="WV27" s="663"/>
      <c r="WW27" s="663"/>
      <c r="WX27" s="663"/>
      <c r="WY27" s="663"/>
      <c r="WZ27" s="663"/>
      <c r="XA27" s="663"/>
      <c r="XB27" s="663"/>
      <c r="XC27" s="663"/>
      <c r="XD27" s="663"/>
      <c r="XE27" s="663"/>
      <c r="XF27" s="663"/>
      <c r="XG27" s="663"/>
      <c r="XH27" s="663"/>
      <c r="XI27" s="663"/>
      <c r="XJ27" s="663"/>
      <c r="XK27" s="663"/>
      <c r="XL27" s="663"/>
      <c r="XM27" s="663"/>
      <c r="XN27" s="663"/>
      <c r="XO27" s="663"/>
      <c r="XP27" s="663"/>
      <c r="XQ27" s="663"/>
      <c r="XR27" s="663"/>
      <c r="XS27" s="663"/>
      <c r="XT27" s="663"/>
      <c r="XU27" s="663"/>
      <c r="XV27" s="663"/>
      <c r="XW27" s="663"/>
      <c r="XX27" s="663"/>
      <c r="XY27" s="663"/>
      <c r="XZ27" s="663"/>
      <c r="YA27" s="663"/>
      <c r="YB27" s="663"/>
      <c r="YC27" s="663"/>
      <c r="YD27" s="663"/>
      <c r="YE27" s="663"/>
      <c r="YF27" s="663"/>
      <c r="YG27" s="663"/>
      <c r="YH27" s="663"/>
      <c r="YI27" s="663"/>
      <c r="YJ27" s="663"/>
      <c r="YK27" s="663"/>
      <c r="YL27" s="663"/>
      <c r="YM27" s="663"/>
      <c r="YN27" s="663"/>
      <c r="YO27" s="663"/>
      <c r="YP27" s="663"/>
      <c r="YQ27" s="663"/>
      <c r="YR27" s="663"/>
      <c r="YS27" s="663"/>
      <c r="YT27" s="663"/>
      <c r="YU27" s="663"/>
      <c r="YV27" s="663"/>
      <c r="YW27" s="663"/>
      <c r="YX27" s="663"/>
      <c r="YY27" s="663"/>
      <c r="YZ27" s="663"/>
      <c r="ZA27" s="663"/>
      <c r="ZB27" s="663"/>
      <c r="ZC27" s="663"/>
      <c r="ZD27" s="663"/>
      <c r="ZE27" s="663"/>
      <c r="ZF27" s="663"/>
      <c r="ZG27" s="663"/>
      <c r="ZH27" s="663"/>
      <c r="ZI27" s="663"/>
      <c r="ZJ27" s="663"/>
      <c r="ZK27" s="663"/>
      <c r="ZL27" s="663"/>
      <c r="ZM27" s="663"/>
      <c r="ZN27" s="663"/>
      <c r="ZO27" s="663"/>
      <c r="ZP27" s="663"/>
      <c r="ZQ27" s="663"/>
      <c r="ZR27" s="663"/>
      <c r="ZS27" s="663"/>
      <c r="ZT27" s="663"/>
      <c r="ZU27" s="663"/>
      <c r="ZV27" s="663"/>
      <c r="ZW27" s="663"/>
      <c r="ZX27" s="663"/>
      <c r="ZY27" s="663"/>
      <c r="ZZ27" s="663"/>
      <c r="AAA27" s="663"/>
      <c r="AAB27" s="663"/>
      <c r="AAC27" s="663"/>
      <c r="AAD27" s="663"/>
      <c r="AAE27" s="663"/>
      <c r="AAF27" s="663"/>
      <c r="AAG27" s="663"/>
      <c r="AAH27" s="663"/>
      <c r="AAI27" s="663"/>
      <c r="AAJ27" s="663"/>
      <c r="AAK27" s="663"/>
      <c r="AAL27" s="663"/>
      <c r="AAM27" s="663"/>
      <c r="AAN27" s="663"/>
      <c r="AAO27" s="663"/>
      <c r="AAP27" s="663"/>
      <c r="AAQ27" s="663"/>
      <c r="AAR27" s="663"/>
      <c r="AAS27" s="663"/>
      <c r="AAT27" s="663"/>
      <c r="AAU27" s="663"/>
      <c r="AAV27" s="663"/>
      <c r="AAW27" s="663"/>
      <c r="AAX27" s="663"/>
      <c r="AAY27" s="663"/>
      <c r="AAZ27" s="663"/>
      <c r="ABA27" s="663"/>
      <c r="ABB27" s="663"/>
      <c r="ABC27" s="663"/>
      <c r="ABD27" s="663"/>
      <c r="ABE27" s="663"/>
      <c r="ABF27" s="663"/>
      <c r="ABG27" s="663"/>
      <c r="ABH27" s="663"/>
      <c r="ABI27" s="663"/>
      <c r="ABJ27" s="663"/>
      <c r="ABK27" s="663"/>
      <c r="ABL27" s="663"/>
      <c r="ABM27" s="663"/>
      <c r="ABN27" s="663"/>
      <c r="ABO27" s="663"/>
      <c r="ABP27" s="663"/>
      <c r="ABQ27" s="663"/>
      <c r="ABR27" s="663"/>
      <c r="ABS27" s="663"/>
      <c r="ABT27" s="663"/>
      <c r="ABU27" s="663"/>
      <c r="ABV27" s="663"/>
      <c r="ABW27" s="663"/>
      <c r="ABX27" s="663"/>
      <c r="ABY27" s="663"/>
      <c r="ABZ27" s="663"/>
      <c r="ACA27" s="663"/>
      <c r="ACB27" s="663"/>
      <c r="ACC27" s="663"/>
      <c r="ACD27" s="663"/>
      <c r="ACE27" s="663"/>
      <c r="ACF27" s="663"/>
      <c r="ACG27" s="663"/>
      <c r="ACH27" s="663"/>
      <c r="ACI27" s="663"/>
      <c r="ACJ27" s="663"/>
      <c r="ACK27" s="663"/>
      <c r="ACL27" s="663"/>
      <c r="ACM27" s="663"/>
      <c r="ACN27" s="663"/>
      <c r="ACO27" s="663"/>
      <c r="ACP27" s="663"/>
      <c r="ACQ27" s="663"/>
      <c r="ACR27" s="663"/>
      <c r="ACS27" s="663"/>
      <c r="ACT27" s="663"/>
      <c r="ACU27" s="663"/>
      <c r="ACV27" s="663"/>
      <c r="ACW27" s="663"/>
      <c r="ACX27" s="663"/>
      <c r="ACY27" s="663"/>
      <c r="ACZ27" s="663"/>
      <c r="ADA27" s="663"/>
      <c r="ADB27" s="663"/>
      <c r="ADC27" s="663"/>
      <c r="ADD27" s="663"/>
      <c r="ADE27" s="663"/>
      <c r="ADF27" s="663"/>
      <c r="ADG27" s="663"/>
      <c r="ADH27" s="663"/>
      <c r="ADI27" s="663"/>
      <c r="ADJ27" s="663"/>
      <c r="ADK27" s="663"/>
      <c r="ADL27" s="663"/>
      <c r="ADM27" s="663"/>
      <c r="ADN27" s="663"/>
      <c r="ADO27" s="663"/>
      <c r="ADP27" s="663"/>
      <c r="ADQ27" s="663"/>
      <c r="ADR27" s="663"/>
      <c r="ADS27" s="663"/>
      <c r="ADT27" s="663"/>
      <c r="ADU27" s="663"/>
      <c r="ADV27" s="663"/>
      <c r="ADW27" s="663"/>
      <c r="ADX27" s="663"/>
      <c r="ADY27" s="663"/>
      <c r="ADZ27" s="663"/>
      <c r="AEA27" s="663"/>
      <c r="AEB27" s="663"/>
      <c r="AEC27" s="663"/>
      <c r="AED27" s="663"/>
      <c r="AEE27" s="663"/>
      <c r="AEF27" s="663"/>
      <c r="AEG27" s="663"/>
      <c r="AEH27" s="663"/>
      <c r="AEI27" s="663"/>
      <c r="AEJ27" s="663"/>
      <c r="AEK27" s="663"/>
      <c r="AEL27" s="663"/>
      <c r="AEM27" s="663"/>
      <c r="AEN27" s="663"/>
      <c r="AEO27" s="663"/>
      <c r="AEP27" s="663"/>
      <c r="AEQ27" s="663"/>
      <c r="AER27" s="663"/>
      <c r="AES27" s="663"/>
      <c r="AET27" s="663"/>
      <c r="AEU27" s="663"/>
      <c r="AEV27" s="663"/>
      <c r="AEW27" s="663"/>
      <c r="AEX27" s="663"/>
      <c r="AEY27" s="663"/>
      <c r="AEZ27" s="663"/>
      <c r="AFA27" s="663"/>
      <c r="AFB27" s="663"/>
      <c r="AFC27" s="663"/>
      <c r="AFD27" s="663"/>
      <c r="AFE27" s="663"/>
      <c r="AFF27" s="663"/>
      <c r="AFG27" s="663"/>
      <c r="AFH27" s="663"/>
      <c r="AFI27" s="663"/>
      <c r="AFJ27" s="663"/>
      <c r="AFK27" s="663"/>
      <c r="AFL27" s="663"/>
      <c r="AFM27" s="663"/>
      <c r="AFN27" s="663"/>
      <c r="AFO27" s="663"/>
      <c r="AFP27" s="663"/>
      <c r="AFQ27" s="663"/>
      <c r="AFR27" s="663"/>
      <c r="AFS27" s="663"/>
      <c r="AFT27" s="663"/>
      <c r="AFU27" s="663"/>
      <c r="AFV27" s="663"/>
      <c r="AFW27" s="663"/>
      <c r="AFX27" s="663"/>
      <c r="AFY27" s="663"/>
      <c r="AFZ27" s="663"/>
      <c r="AGA27" s="663"/>
      <c r="AGB27" s="663"/>
      <c r="AGC27" s="663"/>
      <c r="AGD27" s="663"/>
      <c r="AGE27" s="663"/>
      <c r="AGF27" s="663"/>
      <c r="AGG27" s="663"/>
      <c r="AGH27" s="663"/>
      <c r="AGI27" s="663"/>
      <c r="AGJ27" s="663"/>
      <c r="AGK27" s="663"/>
      <c r="AGL27" s="663"/>
      <c r="AGM27" s="663"/>
      <c r="AGN27" s="663"/>
      <c r="AGO27" s="663"/>
      <c r="AGP27" s="663"/>
      <c r="AGQ27" s="663"/>
      <c r="AGR27" s="663"/>
      <c r="AGS27" s="663"/>
      <c r="AGT27" s="663"/>
      <c r="AGU27" s="663"/>
      <c r="AGV27" s="663"/>
      <c r="AGW27" s="663"/>
      <c r="AGX27" s="663"/>
      <c r="AGY27" s="663"/>
      <c r="AGZ27" s="663"/>
      <c r="AHA27" s="663"/>
      <c r="AHB27" s="663"/>
      <c r="AHC27" s="663"/>
      <c r="AHD27" s="663"/>
      <c r="AHE27" s="663"/>
      <c r="AHF27" s="663"/>
      <c r="AHG27" s="663"/>
      <c r="AHH27" s="663"/>
      <c r="AHI27" s="663"/>
      <c r="AHJ27" s="663"/>
      <c r="AHK27" s="663"/>
      <c r="AHL27" s="663"/>
      <c r="AHM27" s="663"/>
      <c r="AHN27" s="663"/>
      <c r="AHO27" s="663"/>
      <c r="AHP27" s="663"/>
      <c r="AHQ27" s="663"/>
      <c r="AHR27" s="663"/>
      <c r="AHS27" s="663"/>
      <c r="AHT27" s="663"/>
      <c r="AHU27" s="663"/>
      <c r="AHV27" s="663"/>
      <c r="AHW27" s="663"/>
      <c r="AHX27" s="663"/>
      <c r="AHY27" s="663"/>
      <c r="AHZ27" s="663"/>
      <c r="AIA27" s="663"/>
      <c r="AIB27" s="663"/>
      <c r="AIC27" s="663"/>
      <c r="AID27" s="663"/>
      <c r="AIE27" s="663"/>
      <c r="AIF27" s="663"/>
      <c r="AIG27" s="663"/>
      <c r="AIH27" s="663"/>
      <c r="AII27" s="663"/>
      <c r="AIJ27" s="663"/>
      <c r="AIK27" s="663"/>
      <c r="AIL27" s="663"/>
      <c r="AIM27" s="663"/>
      <c r="AIN27" s="663"/>
      <c r="AIO27" s="663"/>
      <c r="AIP27" s="663"/>
      <c r="AIQ27" s="663"/>
      <c r="AIR27" s="663"/>
      <c r="AIS27" s="663"/>
      <c r="AIT27" s="663"/>
      <c r="AIU27" s="663"/>
      <c r="AIV27" s="663"/>
      <c r="AIW27" s="663"/>
      <c r="AIX27" s="663"/>
      <c r="AIY27" s="663"/>
      <c r="AIZ27" s="663"/>
      <c r="AJA27" s="663"/>
      <c r="AJB27" s="663"/>
      <c r="AJC27" s="663"/>
      <c r="AJD27" s="663"/>
      <c r="AJE27" s="663"/>
      <c r="AJF27" s="663"/>
      <c r="AJG27" s="663"/>
      <c r="AJH27" s="663"/>
      <c r="AJI27" s="663"/>
      <c r="AJJ27" s="663"/>
      <c r="AJK27" s="663"/>
      <c r="AJL27" s="663"/>
      <c r="AJM27" s="663"/>
      <c r="AJN27" s="663"/>
      <c r="AJO27" s="663"/>
      <c r="AJP27" s="663"/>
      <c r="AJQ27" s="663"/>
      <c r="AJR27" s="663"/>
      <c r="AJS27" s="663"/>
      <c r="AJT27" s="663"/>
      <c r="AJU27" s="663"/>
      <c r="AJV27" s="663"/>
      <c r="AJW27" s="663"/>
      <c r="AJX27" s="663"/>
      <c r="AJY27" s="663"/>
      <c r="AJZ27" s="663"/>
      <c r="AKA27" s="663"/>
      <c r="AKB27" s="663"/>
      <c r="AKC27" s="663"/>
      <c r="AKD27" s="663"/>
      <c r="AKE27" s="663"/>
      <c r="AKF27" s="663"/>
      <c r="AKG27" s="663"/>
      <c r="AKH27" s="663"/>
      <c r="AKI27" s="663"/>
      <c r="AKJ27" s="663"/>
      <c r="AKK27" s="663"/>
      <c r="AKL27" s="663"/>
      <c r="AKM27" s="663"/>
      <c r="AKN27" s="663"/>
      <c r="AKO27" s="663"/>
      <c r="AKP27" s="663"/>
      <c r="AKQ27" s="663"/>
      <c r="AKR27" s="663"/>
      <c r="AKS27" s="663"/>
      <c r="AKT27" s="663"/>
      <c r="AKU27" s="663"/>
      <c r="AKV27" s="663"/>
      <c r="AKW27" s="663"/>
      <c r="AKX27" s="663"/>
      <c r="AKY27" s="663"/>
      <c r="AKZ27" s="663"/>
      <c r="ALA27" s="663"/>
      <c r="ALB27" s="663"/>
      <c r="ALC27" s="663"/>
      <c r="ALD27" s="663"/>
      <c r="ALE27" s="663"/>
      <c r="ALF27" s="663"/>
      <c r="ALG27" s="663"/>
      <c r="ALH27" s="663"/>
      <c r="ALI27" s="663"/>
      <c r="ALJ27" s="663"/>
      <c r="ALK27" s="663"/>
      <c r="ALL27" s="663"/>
      <c r="ALM27" s="663"/>
      <c r="ALN27" s="663"/>
      <c r="ALO27" s="663"/>
      <c r="ALP27" s="663"/>
      <c r="ALQ27" s="663"/>
      <c r="ALR27" s="663"/>
      <c r="ALS27" s="663"/>
      <c r="ALT27" s="663"/>
      <c r="ALU27" s="663"/>
      <c r="ALV27" s="663"/>
      <c r="ALW27" s="663"/>
      <c r="ALX27" s="663"/>
      <c r="ALY27" s="663"/>
      <c r="ALZ27" s="663"/>
      <c r="AMA27" s="663"/>
      <c r="AMB27" s="663"/>
      <c r="AMC27" s="663"/>
      <c r="AMD27" s="663"/>
      <c r="AME27" s="663"/>
      <c r="AMF27" s="663"/>
      <c r="AMG27" s="663"/>
      <c r="AMH27" s="663"/>
      <c r="AMI27" s="663"/>
      <c r="AMJ27" s="663"/>
      <c r="AMK27" s="663"/>
      <c r="AML27" s="663"/>
      <c r="AMM27" s="663"/>
      <c r="AMN27" s="663"/>
      <c r="AMO27" s="663"/>
      <c r="AMP27" s="663"/>
      <c r="AMQ27" s="663"/>
      <c r="AMR27" s="663"/>
      <c r="AMS27" s="663"/>
      <c r="AMT27" s="663"/>
      <c r="AMU27" s="663"/>
      <c r="AMV27" s="663"/>
      <c r="AMW27" s="663"/>
      <c r="AMX27" s="663"/>
      <c r="AMY27" s="663"/>
      <c r="AMZ27" s="663"/>
      <c r="ANA27" s="663"/>
      <c r="ANB27" s="663"/>
      <c r="ANC27" s="663"/>
      <c r="AND27" s="663"/>
      <c r="ANE27" s="663"/>
      <c r="ANF27" s="663"/>
      <c r="ANG27" s="663"/>
      <c r="ANH27" s="663"/>
      <c r="ANI27" s="663"/>
      <c r="ANJ27" s="663"/>
      <c r="ANK27" s="663"/>
      <c r="ANL27" s="663"/>
      <c r="ANM27" s="663"/>
      <c r="ANN27" s="663"/>
      <c r="ANO27" s="663"/>
      <c r="ANP27" s="663"/>
      <c r="ANQ27" s="663"/>
      <c r="ANR27" s="663"/>
      <c r="ANS27" s="663"/>
      <c r="ANT27" s="663"/>
      <c r="ANU27" s="663"/>
      <c r="ANV27" s="663"/>
      <c r="ANW27" s="663"/>
      <c r="ANX27" s="663"/>
      <c r="ANY27" s="663"/>
      <c r="ANZ27" s="663"/>
      <c r="AOA27" s="663"/>
      <c r="AOB27" s="663"/>
      <c r="AOC27" s="663"/>
      <c r="AOD27" s="663"/>
      <c r="AOE27" s="663"/>
      <c r="AOF27" s="663"/>
      <c r="AOG27" s="663"/>
      <c r="AOH27" s="663"/>
      <c r="AOI27" s="663"/>
      <c r="AOJ27" s="663"/>
      <c r="AOK27" s="663"/>
      <c r="AOL27" s="663"/>
      <c r="AOM27" s="663"/>
      <c r="AON27" s="663"/>
      <c r="AOO27" s="663"/>
      <c r="AOP27" s="663"/>
      <c r="AOQ27" s="663"/>
      <c r="AOR27" s="663"/>
      <c r="AOS27" s="663"/>
      <c r="AOT27" s="663"/>
      <c r="AOU27" s="663"/>
      <c r="AOV27" s="663"/>
      <c r="AOW27" s="663"/>
      <c r="AOX27" s="663"/>
      <c r="AOY27" s="663"/>
      <c r="AOZ27" s="663"/>
      <c r="APA27" s="663"/>
      <c r="APB27" s="663"/>
      <c r="APC27" s="663"/>
      <c r="APD27" s="663"/>
      <c r="APE27" s="663"/>
      <c r="APF27" s="663"/>
      <c r="APG27" s="663"/>
      <c r="APH27" s="663"/>
      <c r="API27" s="663"/>
      <c r="APJ27" s="663"/>
      <c r="APK27" s="663"/>
      <c r="APL27" s="663"/>
      <c r="APM27" s="663"/>
      <c r="APN27" s="663"/>
      <c r="APO27" s="663"/>
      <c r="APP27" s="663"/>
      <c r="APQ27" s="663"/>
      <c r="APR27" s="663"/>
      <c r="APS27" s="663"/>
      <c r="APT27" s="663"/>
      <c r="APU27" s="663"/>
      <c r="APV27" s="663"/>
      <c r="APW27" s="663"/>
      <c r="APX27" s="663"/>
      <c r="APY27" s="663"/>
      <c r="APZ27" s="663"/>
      <c r="AQA27" s="663"/>
      <c r="AQB27" s="663"/>
      <c r="AQC27" s="663"/>
      <c r="AQD27" s="663"/>
      <c r="AQE27" s="663"/>
      <c r="AQF27" s="663"/>
      <c r="AQG27" s="663"/>
      <c r="AQH27" s="663"/>
      <c r="AQI27" s="663"/>
      <c r="AQJ27" s="663"/>
      <c r="AQK27" s="663"/>
      <c r="AQL27" s="663"/>
      <c r="AQM27" s="663"/>
      <c r="AQN27" s="663"/>
      <c r="AQO27" s="663"/>
      <c r="AQP27" s="663"/>
      <c r="AQQ27" s="663"/>
      <c r="AQR27" s="663"/>
      <c r="AQS27" s="663"/>
      <c r="AQT27" s="663"/>
      <c r="AQU27" s="663"/>
      <c r="AQV27" s="663"/>
      <c r="AQW27" s="663"/>
      <c r="AQX27" s="663"/>
      <c r="AQY27" s="663"/>
      <c r="AQZ27" s="663"/>
      <c r="ARA27" s="663"/>
      <c r="ARB27" s="663"/>
      <c r="ARC27" s="663"/>
      <c r="ARD27" s="663"/>
      <c r="ARE27" s="663"/>
      <c r="ARF27" s="663"/>
      <c r="ARG27" s="663"/>
      <c r="ARH27" s="663"/>
      <c r="ARI27" s="663"/>
      <c r="ARJ27" s="663"/>
      <c r="ARK27" s="663"/>
      <c r="ARL27" s="663"/>
      <c r="ARM27" s="663"/>
      <c r="ARN27" s="663"/>
      <c r="ARO27" s="663"/>
      <c r="ARP27" s="663"/>
      <c r="ARQ27" s="663"/>
      <c r="ARR27" s="663"/>
      <c r="ARS27" s="663"/>
      <c r="ART27" s="663"/>
      <c r="ARU27" s="663"/>
      <c r="ARV27" s="663"/>
      <c r="ARW27" s="663"/>
      <c r="ARX27" s="663"/>
      <c r="ARY27" s="663"/>
      <c r="ARZ27" s="663"/>
      <c r="ASA27" s="663"/>
      <c r="ASB27" s="663"/>
      <c r="ASC27" s="663"/>
      <c r="ASD27" s="663"/>
      <c r="ASE27" s="663"/>
      <c r="ASF27" s="663"/>
      <c r="ASG27" s="663"/>
      <c r="ASH27" s="663"/>
      <c r="ASI27" s="663"/>
      <c r="ASJ27" s="663"/>
      <c r="ASK27" s="663"/>
      <c r="ASL27" s="663"/>
      <c r="ASM27" s="663"/>
      <c r="ASN27" s="663"/>
      <c r="ASO27" s="663"/>
      <c r="ASP27" s="663"/>
      <c r="ASQ27" s="663"/>
      <c r="ASR27" s="663"/>
      <c r="ASS27" s="663"/>
      <c r="AST27" s="663"/>
      <c r="ASU27" s="663"/>
      <c r="ASV27" s="663"/>
      <c r="ASW27" s="663"/>
      <c r="ASX27" s="663"/>
      <c r="ASY27" s="663"/>
      <c r="ASZ27" s="663"/>
      <c r="ATA27" s="663"/>
      <c r="ATB27" s="663"/>
      <c r="ATC27" s="663"/>
      <c r="ATD27" s="663"/>
      <c r="ATE27" s="663"/>
      <c r="ATF27" s="663"/>
      <c r="ATG27" s="663"/>
      <c r="ATH27" s="663"/>
      <c r="ATI27" s="663"/>
      <c r="ATJ27" s="663"/>
      <c r="ATK27" s="663"/>
      <c r="ATL27" s="663"/>
      <c r="ATM27" s="663"/>
      <c r="ATN27" s="663"/>
      <c r="ATO27" s="663"/>
      <c r="ATP27" s="663"/>
      <c r="ATQ27" s="663"/>
      <c r="ATR27" s="663"/>
      <c r="ATS27" s="663"/>
      <c r="ATT27" s="663"/>
      <c r="ATU27" s="663"/>
      <c r="ATV27" s="663"/>
      <c r="ATW27" s="663"/>
      <c r="ATX27" s="663"/>
      <c r="ATY27" s="663"/>
      <c r="ATZ27" s="663"/>
      <c r="AUA27" s="663"/>
      <c r="AUB27" s="663"/>
      <c r="AUC27" s="663"/>
      <c r="AUD27" s="663"/>
      <c r="AUE27" s="663"/>
      <c r="AUF27" s="663"/>
      <c r="AUG27" s="663"/>
      <c r="AUH27" s="663"/>
      <c r="AUI27" s="663"/>
      <c r="AUJ27" s="663"/>
      <c r="AUK27" s="663"/>
      <c r="AUL27" s="663"/>
      <c r="AUM27" s="663"/>
      <c r="AUN27" s="663"/>
      <c r="AUO27" s="663"/>
      <c r="AUP27" s="663"/>
      <c r="AUQ27" s="663"/>
      <c r="AUR27" s="663"/>
      <c r="AUS27" s="663"/>
      <c r="AUT27" s="663"/>
      <c r="AUU27" s="663"/>
      <c r="AUV27" s="663"/>
      <c r="AUW27" s="663"/>
      <c r="AUX27" s="663"/>
      <c r="AUY27" s="663"/>
      <c r="AUZ27" s="663"/>
      <c r="AVA27" s="663"/>
      <c r="AVB27" s="663"/>
      <c r="AVC27" s="663"/>
      <c r="AVD27" s="663"/>
      <c r="AVE27" s="663"/>
      <c r="AVF27" s="663"/>
      <c r="AVG27" s="663"/>
      <c r="AVH27" s="663"/>
      <c r="AVI27" s="663"/>
      <c r="AVJ27" s="663"/>
      <c r="AVK27" s="663"/>
      <c r="AVL27" s="663"/>
      <c r="AVM27" s="663"/>
      <c r="AVN27" s="663"/>
      <c r="AVO27" s="663"/>
      <c r="AVP27" s="663"/>
      <c r="AVQ27" s="663"/>
      <c r="AVR27" s="663"/>
      <c r="AVS27" s="663"/>
      <c r="AVT27" s="663"/>
      <c r="AVU27" s="663"/>
      <c r="AVV27" s="663"/>
      <c r="AVW27" s="663"/>
      <c r="AVX27" s="663"/>
      <c r="AVY27" s="663"/>
      <c r="AVZ27" s="663"/>
      <c r="AWA27" s="663"/>
      <c r="AWB27" s="663"/>
      <c r="AWC27" s="663"/>
      <c r="AWD27" s="663"/>
      <c r="AWE27" s="663"/>
      <c r="AWF27" s="663"/>
      <c r="AWG27" s="663"/>
      <c r="AWH27" s="663"/>
      <c r="AWI27" s="663"/>
      <c r="AWJ27" s="663"/>
      <c r="AWK27" s="663"/>
      <c r="AWL27" s="663"/>
      <c r="AWM27" s="663"/>
      <c r="AWN27" s="663"/>
      <c r="AWO27" s="663"/>
      <c r="AWP27" s="663"/>
      <c r="AWQ27" s="663"/>
      <c r="AWR27" s="663"/>
      <c r="AWS27" s="663"/>
      <c r="AWT27" s="663"/>
      <c r="AWU27" s="663"/>
      <c r="AWV27" s="663"/>
      <c r="AWW27" s="663"/>
      <c r="AWX27" s="663"/>
      <c r="AWY27" s="663"/>
      <c r="AWZ27" s="663"/>
      <c r="AXA27" s="663"/>
      <c r="AXB27" s="663"/>
      <c r="AXC27" s="663"/>
      <c r="AXD27" s="663"/>
      <c r="AXE27" s="663"/>
      <c r="AXF27" s="663"/>
      <c r="AXG27" s="663"/>
      <c r="AXH27" s="663"/>
      <c r="AXI27" s="663"/>
      <c r="AXJ27" s="663"/>
      <c r="AXK27" s="663"/>
      <c r="AXL27" s="663"/>
      <c r="AXM27" s="663"/>
      <c r="AXN27" s="663"/>
      <c r="AXO27" s="663"/>
      <c r="AXP27" s="663"/>
      <c r="AXQ27" s="663"/>
      <c r="AXR27" s="663"/>
      <c r="AXS27" s="663"/>
      <c r="AXT27" s="663"/>
      <c r="AXU27" s="663"/>
      <c r="AXV27" s="663"/>
      <c r="AXW27" s="663"/>
      <c r="AXX27" s="663"/>
      <c r="AXY27" s="663"/>
      <c r="AXZ27" s="663"/>
      <c r="AYA27" s="663"/>
      <c r="AYB27" s="663"/>
      <c r="AYC27" s="663"/>
      <c r="AYD27" s="663"/>
      <c r="AYE27" s="663"/>
      <c r="AYF27" s="663"/>
      <c r="AYG27" s="663"/>
      <c r="AYH27" s="663"/>
      <c r="AYI27" s="663"/>
      <c r="AYJ27" s="663"/>
      <c r="AYK27" s="663"/>
      <c r="AYL27" s="663"/>
      <c r="AYM27" s="663"/>
      <c r="AYN27" s="663"/>
      <c r="AYO27" s="663"/>
      <c r="AYP27" s="663"/>
      <c r="AYQ27" s="663"/>
      <c r="AYR27" s="663"/>
      <c r="AYS27" s="663"/>
      <c r="AYT27" s="663"/>
      <c r="AYU27" s="663"/>
      <c r="AYV27" s="663"/>
      <c r="AYW27" s="663"/>
      <c r="AYX27" s="663"/>
      <c r="AYY27" s="663"/>
      <c r="AYZ27" s="663"/>
      <c r="AZA27" s="663"/>
      <c r="AZB27" s="663"/>
      <c r="AZC27" s="663"/>
      <c r="AZD27" s="663"/>
      <c r="AZE27" s="663"/>
      <c r="AZF27" s="663"/>
      <c r="AZG27" s="663"/>
      <c r="AZH27" s="663"/>
      <c r="AZI27" s="663"/>
      <c r="AZJ27" s="663"/>
      <c r="AZK27" s="663"/>
      <c r="AZL27" s="663"/>
      <c r="AZM27" s="663"/>
      <c r="AZN27" s="663"/>
      <c r="AZO27" s="663"/>
      <c r="AZP27" s="663"/>
      <c r="AZQ27" s="663"/>
      <c r="AZR27" s="663"/>
      <c r="AZS27" s="663"/>
      <c r="AZT27" s="663"/>
      <c r="AZU27" s="663"/>
      <c r="AZV27" s="663"/>
      <c r="AZW27" s="663"/>
      <c r="AZX27" s="663"/>
      <c r="AZY27" s="663"/>
      <c r="AZZ27" s="663"/>
      <c r="BAA27" s="663"/>
      <c r="BAB27" s="663"/>
      <c r="BAC27" s="663"/>
      <c r="BAD27" s="663"/>
      <c r="BAE27" s="663"/>
      <c r="BAF27" s="663"/>
      <c r="BAG27" s="663"/>
      <c r="BAH27" s="663"/>
      <c r="BAI27" s="663"/>
      <c r="BAJ27" s="663"/>
      <c r="BAK27" s="663"/>
      <c r="BAL27" s="663"/>
      <c r="BAM27" s="663"/>
      <c r="BAN27" s="663"/>
      <c r="BAO27" s="663"/>
      <c r="BAP27" s="663"/>
      <c r="BAQ27" s="663"/>
      <c r="BAR27" s="663"/>
      <c r="BAS27" s="663"/>
      <c r="BAT27" s="663"/>
      <c r="BAU27" s="663"/>
      <c r="BAV27" s="663"/>
      <c r="BAW27" s="663"/>
      <c r="BAX27" s="663"/>
      <c r="BAY27" s="663"/>
      <c r="BAZ27" s="663"/>
      <c r="BBA27" s="663"/>
      <c r="BBB27" s="663"/>
      <c r="BBC27" s="663"/>
      <c r="BBD27" s="663"/>
      <c r="BBE27" s="663"/>
      <c r="BBF27" s="663"/>
      <c r="BBG27" s="663"/>
      <c r="BBH27" s="663"/>
      <c r="BBI27" s="663"/>
      <c r="BBJ27" s="663"/>
      <c r="BBK27" s="663"/>
      <c r="BBL27" s="663"/>
      <c r="BBM27" s="663"/>
      <c r="BBN27" s="663"/>
      <c r="BBO27" s="663"/>
      <c r="BBP27" s="663"/>
      <c r="BBQ27" s="663"/>
      <c r="BBR27" s="663"/>
      <c r="BBS27" s="663"/>
      <c r="BBT27" s="663"/>
      <c r="BBU27" s="663"/>
      <c r="BBV27" s="663"/>
      <c r="BBW27" s="663"/>
      <c r="BBX27" s="663"/>
      <c r="BBY27" s="663"/>
      <c r="BBZ27" s="663"/>
      <c r="BCA27" s="663"/>
      <c r="BCB27" s="663"/>
      <c r="BCC27" s="663"/>
      <c r="BCD27" s="663"/>
      <c r="BCE27" s="663"/>
      <c r="BCF27" s="663"/>
      <c r="BCG27" s="663"/>
      <c r="BCH27" s="663"/>
      <c r="BCI27" s="663"/>
      <c r="BCJ27" s="663"/>
      <c r="BCK27" s="663"/>
      <c r="BCL27" s="663"/>
      <c r="BCM27" s="663"/>
      <c r="BCN27" s="663"/>
      <c r="BCO27" s="663"/>
      <c r="BCP27" s="663"/>
      <c r="BCQ27" s="663"/>
      <c r="BCR27" s="663"/>
      <c r="BCS27" s="663"/>
      <c r="BCT27" s="663"/>
      <c r="BCU27" s="663"/>
      <c r="BCV27" s="663"/>
      <c r="BCW27" s="663"/>
      <c r="BCX27" s="663"/>
      <c r="BCY27" s="663"/>
      <c r="BCZ27" s="663"/>
      <c r="BDA27" s="663"/>
      <c r="BDB27" s="663"/>
      <c r="BDC27" s="663"/>
      <c r="BDD27" s="663"/>
      <c r="BDE27" s="663"/>
      <c r="BDF27" s="663"/>
      <c r="BDG27" s="663"/>
      <c r="BDH27" s="663"/>
      <c r="BDI27" s="663"/>
      <c r="BDJ27" s="663"/>
      <c r="BDK27" s="663"/>
      <c r="BDL27" s="663"/>
      <c r="BDM27" s="663"/>
      <c r="BDN27" s="663"/>
      <c r="BDO27" s="663"/>
      <c r="BDP27" s="663"/>
      <c r="BDQ27" s="663"/>
      <c r="BDR27" s="663"/>
      <c r="BDS27" s="663"/>
      <c r="BDT27" s="663"/>
      <c r="BDU27" s="663"/>
      <c r="BDV27" s="663"/>
      <c r="BDW27" s="663"/>
      <c r="BDX27" s="663"/>
      <c r="BDY27" s="663"/>
      <c r="BDZ27" s="663"/>
      <c r="BEA27" s="663"/>
      <c r="BEB27" s="663"/>
      <c r="BEC27" s="663"/>
      <c r="BED27" s="663"/>
      <c r="BEE27" s="663"/>
      <c r="BEF27" s="663"/>
      <c r="BEG27" s="663"/>
      <c r="BEH27" s="663"/>
      <c r="BEI27" s="663"/>
      <c r="BEJ27" s="663"/>
      <c r="BEK27" s="663"/>
      <c r="BEL27" s="663"/>
      <c r="BEM27" s="663"/>
      <c r="BEN27" s="663"/>
      <c r="BEO27" s="663"/>
      <c r="BEP27" s="663"/>
      <c r="BEQ27" s="663"/>
      <c r="BER27" s="663"/>
      <c r="BES27" s="663"/>
      <c r="BET27" s="663"/>
      <c r="BEU27" s="663"/>
      <c r="BEV27" s="663"/>
      <c r="BEW27" s="663"/>
      <c r="BEX27" s="663"/>
      <c r="BEY27" s="663"/>
      <c r="BEZ27" s="663"/>
      <c r="BFA27" s="663"/>
      <c r="BFB27" s="663"/>
      <c r="BFC27" s="663"/>
      <c r="BFD27" s="663"/>
      <c r="BFE27" s="663"/>
      <c r="BFF27" s="663"/>
      <c r="BFG27" s="663"/>
      <c r="BFH27" s="663"/>
      <c r="BFI27" s="663"/>
      <c r="BFJ27" s="663"/>
      <c r="BFK27" s="663"/>
      <c r="BFL27" s="663"/>
      <c r="BFM27" s="663"/>
      <c r="BFN27" s="663"/>
      <c r="BFO27" s="663"/>
      <c r="BFP27" s="663"/>
      <c r="BFQ27" s="663"/>
      <c r="BFR27" s="663"/>
      <c r="BFS27" s="663"/>
      <c r="BFT27" s="663"/>
      <c r="BFU27" s="663"/>
      <c r="BFV27" s="663"/>
      <c r="BFW27" s="663"/>
      <c r="BFX27" s="663"/>
      <c r="BFY27" s="663"/>
      <c r="BFZ27" s="663"/>
      <c r="BGA27" s="663"/>
      <c r="BGB27" s="663"/>
      <c r="BGC27" s="663"/>
      <c r="BGD27" s="663"/>
      <c r="BGE27" s="663"/>
      <c r="BGF27" s="663"/>
      <c r="BGG27" s="663"/>
      <c r="BGH27" s="663"/>
      <c r="BGI27" s="663"/>
      <c r="BGJ27" s="663"/>
      <c r="BGK27" s="663"/>
      <c r="BGL27" s="663"/>
      <c r="BGM27" s="663"/>
      <c r="BGN27" s="663"/>
      <c r="BGO27" s="663"/>
      <c r="BGP27" s="663"/>
      <c r="BGQ27" s="663"/>
      <c r="BGR27" s="663"/>
      <c r="BGS27" s="663"/>
      <c r="BGT27" s="663"/>
      <c r="BGU27" s="663"/>
      <c r="BGV27" s="663"/>
      <c r="BGW27" s="663"/>
      <c r="BGX27" s="663"/>
      <c r="BGY27" s="663"/>
      <c r="BGZ27" s="663"/>
      <c r="BHA27" s="663"/>
      <c r="BHB27" s="663"/>
      <c r="BHC27" s="663"/>
      <c r="BHD27" s="663"/>
      <c r="BHE27" s="663"/>
      <c r="BHF27" s="663"/>
      <c r="BHG27" s="663"/>
      <c r="BHH27" s="663"/>
      <c r="BHI27" s="663"/>
      <c r="BHJ27" s="663"/>
      <c r="BHK27" s="663"/>
      <c r="BHL27" s="663"/>
      <c r="BHM27" s="663"/>
      <c r="BHN27" s="663"/>
      <c r="BHO27" s="663"/>
      <c r="BHP27" s="663"/>
      <c r="BHQ27" s="663"/>
      <c r="BHR27" s="663"/>
      <c r="BHS27" s="663"/>
      <c r="BHT27" s="663"/>
      <c r="BHU27" s="663"/>
      <c r="BHV27" s="663"/>
      <c r="BHW27" s="663"/>
      <c r="BHX27" s="663"/>
      <c r="BHY27" s="663"/>
      <c r="BHZ27" s="663"/>
      <c r="BIA27" s="663"/>
      <c r="BIB27" s="663"/>
      <c r="BIC27" s="663"/>
      <c r="BID27" s="663"/>
      <c r="BIE27" s="663"/>
      <c r="BIF27" s="663"/>
      <c r="BIG27" s="663"/>
      <c r="BIH27" s="663"/>
      <c r="BII27" s="663"/>
      <c r="BIJ27" s="663"/>
      <c r="BIK27" s="663"/>
      <c r="BIL27" s="663"/>
      <c r="BIM27" s="663"/>
      <c r="BIN27" s="663"/>
      <c r="BIO27" s="663"/>
      <c r="BIP27" s="663"/>
      <c r="BIQ27" s="663"/>
      <c r="BIR27" s="663"/>
      <c r="BIS27" s="663"/>
      <c r="BIT27" s="663"/>
      <c r="BIU27" s="663"/>
      <c r="BIV27" s="663"/>
      <c r="BIW27" s="663"/>
      <c r="BIX27" s="663"/>
      <c r="BIY27" s="663"/>
      <c r="BIZ27" s="663"/>
      <c r="BJA27" s="663"/>
      <c r="BJB27" s="663"/>
      <c r="BJC27" s="663"/>
      <c r="BJD27" s="663"/>
      <c r="BJE27" s="663"/>
      <c r="BJF27" s="663"/>
      <c r="BJG27" s="663"/>
      <c r="BJH27" s="663"/>
      <c r="BJI27" s="663"/>
      <c r="BJJ27" s="663"/>
      <c r="BJK27" s="663"/>
      <c r="BJL27" s="663"/>
      <c r="BJM27" s="663"/>
      <c r="BJN27" s="663"/>
      <c r="BJO27" s="663"/>
      <c r="BJP27" s="663"/>
      <c r="BJQ27" s="663"/>
      <c r="BJR27" s="663"/>
      <c r="BJS27" s="663"/>
      <c r="BJT27" s="663"/>
      <c r="BJU27" s="663"/>
      <c r="BJV27" s="663"/>
      <c r="BJW27" s="663"/>
      <c r="BJX27" s="663"/>
      <c r="BJY27" s="663"/>
      <c r="BJZ27" s="663"/>
      <c r="BKA27" s="663"/>
      <c r="BKB27" s="663"/>
      <c r="BKC27" s="663"/>
      <c r="BKD27" s="663"/>
      <c r="BKE27" s="663"/>
      <c r="BKF27" s="663"/>
      <c r="BKG27" s="663"/>
      <c r="BKH27" s="663"/>
      <c r="BKI27" s="663"/>
      <c r="BKJ27" s="663"/>
      <c r="BKK27" s="663"/>
      <c r="BKL27" s="663"/>
      <c r="BKM27" s="663"/>
      <c r="BKN27" s="663"/>
      <c r="BKO27" s="663"/>
      <c r="BKP27" s="663"/>
      <c r="BKQ27" s="663"/>
      <c r="BKR27" s="663"/>
      <c r="BKS27" s="663"/>
      <c r="BKT27" s="663"/>
      <c r="BKU27" s="663"/>
      <c r="BKV27" s="663"/>
      <c r="BKW27" s="663"/>
      <c r="BKX27" s="663"/>
      <c r="BKY27" s="663"/>
      <c r="BKZ27" s="663"/>
      <c r="BLA27" s="663"/>
      <c r="BLB27" s="663"/>
      <c r="BLC27" s="663"/>
      <c r="BLD27" s="663"/>
      <c r="BLE27" s="663"/>
      <c r="BLF27" s="663"/>
      <c r="BLG27" s="663"/>
      <c r="BLH27" s="663"/>
      <c r="BLI27" s="663"/>
      <c r="BLJ27" s="663"/>
      <c r="BLK27" s="663"/>
      <c r="BLL27" s="663"/>
      <c r="BLM27" s="663"/>
      <c r="BLN27" s="663"/>
      <c r="BLO27" s="663"/>
      <c r="BLP27" s="663"/>
      <c r="BLQ27" s="663"/>
      <c r="BLR27" s="663"/>
      <c r="BLS27" s="663"/>
      <c r="BLT27" s="663"/>
      <c r="BLU27" s="663"/>
      <c r="BLV27" s="663"/>
      <c r="BLW27" s="663"/>
      <c r="BLX27" s="663"/>
      <c r="BLY27" s="663"/>
      <c r="BLZ27" s="663"/>
      <c r="BMA27" s="663"/>
      <c r="BMB27" s="663"/>
      <c r="BMC27" s="663"/>
      <c r="BMD27" s="663"/>
      <c r="BME27" s="663"/>
      <c r="BMF27" s="663"/>
      <c r="BMG27" s="663"/>
      <c r="BMH27" s="663"/>
      <c r="BMI27" s="663"/>
      <c r="BMJ27" s="663"/>
      <c r="BMK27" s="663"/>
      <c r="BML27" s="663"/>
      <c r="BMM27" s="663"/>
      <c r="BMN27" s="663"/>
      <c r="BMO27" s="663"/>
      <c r="BMP27" s="663"/>
      <c r="BMQ27" s="663"/>
      <c r="BMR27" s="663"/>
      <c r="BMS27" s="663"/>
      <c r="BMT27" s="663"/>
      <c r="BMU27" s="663"/>
      <c r="BMV27" s="663"/>
      <c r="BMW27" s="663"/>
      <c r="BMX27" s="663"/>
      <c r="BMY27" s="663"/>
      <c r="BMZ27" s="663"/>
      <c r="BNA27" s="663"/>
      <c r="BNB27" s="663"/>
      <c r="BNC27" s="663"/>
      <c r="BND27" s="663"/>
      <c r="BNE27" s="663"/>
      <c r="BNF27" s="663"/>
      <c r="BNG27" s="663"/>
      <c r="BNH27" s="663"/>
      <c r="BNI27" s="663"/>
      <c r="BNJ27" s="663"/>
      <c r="BNK27" s="663"/>
      <c r="BNL27" s="663"/>
      <c r="BNM27" s="663"/>
      <c r="BNN27" s="663"/>
      <c r="BNO27" s="663"/>
      <c r="BNP27" s="663"/>
      <c r="BNQ27" s="663"/>
      <c r="BNR27" s="663"/>
      <c r="BNS27" s="663"/>
      <c r="BNT27" s="663"/>
      <c r="BNU27" s="663"/>
      <c r="BNV27" s="663"/>
      <c r="BNW27" s="663"/>
      <c r="BNX27" s="663"/>
      <c r="BNY27" s="663"/>
      <c r="BNZ27" s="663"/>
      <c r="BOA27" s="663"/>
      <c r="BOB27" s="663"/>
      <c r="BOC27" s="663"/>
      <c r="BOD27" s="663"/>
      <c r="BOE27" s="663"/>
      <c r="BOF27" s="663"/>
      <c r="BOG27" s="663"/>
      <c r="BOH27" s="663"/>
      <c r="BOI27" s="663"/>
      <c r="BOJ27" s="663"/>
      <c r="BOK27" s="663"/>
      <c r="BOL27" s="663"/>
      <c r="BOM27" s="663"/>
      <c r="BON27" s="663"/>
      <c r="BOO27" s="663"/>
      <c r="BOP27" s="663"/>
      <c r="BOQ27" s="663"/>
      <c r="BOR27" s="663"/>
      <c r="BOS27" s="663"/>
      <c r="BOT27" s="663"/>
      <c r="BOU27" s="663"/>
      <c r="BOV27" s="663"/>
      <c r="BOW27" s="663"/>
      <c r="BOX27" s="663"/>
      <c r="BOY27" s="663"/>
      <c r="BOZ27" s="663"/>
      <c r="BPA27" s="663"/>
      <c r="BPB27" s="663"/>
      <c r="BPC27" s="663"/>
      <c r="BPD27" s="663"/>
      <c r="BPE27" s="663"/>
      <c r="BPF27" s="663"/>
      <c r="BPG27" s="663"/>
      <c r="BPH27" s="663"/>
      <c r="BPI27" s="663"/>
      <c r="BPJ27" s="663"/>
      <c r="BPK27" s="663"/>
      <c r="BPL27" s="663"/>
      <c r="BPM27" s="663"/>
      <c r="BPN27" s="663"/>
      <c r="BPO27" s="663"/>
      <c r="BPP27" s="663"/>
      <c r="BPQ27" s="663"/>
      <c r="BPR27" s="663"/>
      <c r="BPS27" s="663"/>
      <c r="BPT27" s="663"/>
      <c r="BPU27" s="663"/>
      <c r="BPV27" s="663"/>
      <c r="BPW27" s="663"/>
      <c r="BPX27" s="663"/>
      <c r="BPY27" s="663"/>
      <c r="BPZ27" s="663"/>
      <c r="BQA27" s="663"/>
      <c r="BQB27" s="663"/>
      <c r="BQC27" s="663"/>
      <c r="BQD27" s="663"/>
      <c r="BQE27" s="663"/>
      <c r="BQF27" s="663"/>
      <c r="BQG27" s="663"/>
      <c r="BQH27" s="663"/>
      <c r="BQI27" s="663"/>
      <c r="BQJ27" s="663"/>
      <c r="BQK27" s="663"/>
      <c r="BQL27" s="663"/>
      <c r="BQM27" s="663"/>
      <c r="BQN27" s="663"/>
      <c r="BQO27" s="663"/>
      <c r="BQP27" s="663"/>
      <c r="BQQ27" s="663"/>
      <c r="BQR27" s="663"/>
      <c r="BQS27" s="663"/>
      <c r="BQT27" s="663"/>
      <c r="BQU27" s="663"/>
      <c r="BQV27" s="663"/>
      <c r="BQW27" s="663"/>
      <c r="BQX27" s="663"/>
      <c r="BQY27" s="663"/>
      <c r="BQZ27" s="663"/>
      <c r="BRA27" s="663"/>
      <c r="BRB27" s="663"/>
      <c r="BRC27" s="663"/>
      <c r="BRD27" s="663"/>
      <c r="BRE27" s="663"/>
      <c r="BRF27" s="663"/>
      <c r="BRG27" s="663"/>
      <c r="BRH27" s="663"/>
      <c r="BRI27" s="663"/>
      <c r="BRJ27" s="663"/>
      <c r="BRK27" s="663"/>
      <c r="BRL27" s="663"/>
      <c r="BRM27" s="663"/>
      <c r="BRN27" s="663"/>
      <c r="BRO27" s="663"/>
      <c r="BRP27" s="663"/>
      <c r="BRQ27" s="663"/>
      <c r="BRR27" s="663"/>
      <c r="BRS27" s="663"/>
      <c r="BRT27" s="663"/>
      <c r="BRU27" s="663"/>
      <c r="BRV27" s="663"/>
      <c r="BRW27" s="663"/>
      <c r="BRX27" s="663"/>
      <c r="BRY27" s="663"/>
      <c r="BRZ27" s="663"/>
      <c r="BSA27" s="663"/>
      <c r="BSB27" s="663"/>
      <c r="BSC27" s="663"/>
      <c r="BSD27" s="663"/>
      <c r="BSE27" s="663"/>
      <c r="BSF27" s="663"/>
      <c r="BSG27" s="663"/>
      <c r="BSH27" s="663"/>
      <c r="BSI27" s="663"/>
      <c r="BSJ27" s="663"/>
      <c r="BSK27" s="663"/>
      <c r="BSL27" s="663"/>
      <c r="BSM27" s="663"/>
      <c r="BSN27" s="663"/>
      <c r="BSO27" s="663"/>
      <c r="BSP27" s="663"/>
      <c r="BSQ27" s="663"/>
      <c r="BSR27" s="663"/>
      <c r="BSS27" s="663"/>
      <c r="BST27" s="663"/>
      <c r="BSU27" s="663"/>
      <c r="BSV27" s="663"/>
      <c r="BSW27" s="663"/>
      <c r="BSX27" s="663"/>
      <c r="BSY27" s="663"/>
      <c r="BSZ27" s="663"/>
      <c r="BTA27" s="663"/>
      <c r="BTB27" s="663"/>
      <c r="BTC27" s="663"/>
      <c r="BTD27" s="663"/>
      <c r="BTE27" s="663"/>
      <c r="BTF27" s="663"/>
      <c r="BTG27" s="663"/>
      <c r="BTH27" s="663"/>
      <c r="BTI27" s="663"/>
      <c r="BTJ27" s="663"/>
      <c r="BTK27" s="663"/>
      <c r="BTL27" s="663"/>
      <c r="BTM27" s="663"/>
      <c r="BTN27" s="663"/>
      <c r="BTO27" s="663"/>
      <c r="BTP27" s="663"/>
      <c r="BTQ27" s="663"/>
      <c r="BTR27" s="663"/>
      <c r="BTS27" s="663"/>
      <c r="BTT27" s="663"/>
      <c r="BTU27" s="663"/>
      <c r="BTV27" s="663"/>
      <c r="BTW27" s="663"/>
      <c r="BTX27" s="663"/>
      <c r="BTY27" s="663"/>
      <c r="BTZ27" s="663"/>
      <c r="BUA27" s="663"/>
      <c r="BUB27" s="663"/>
      <c r="BUC27" s="663"/>
      <c r="BUD27" s="663"/>
      <c r="BUE27" s="663"/>
      <c r="BUF27" s="663"/>
      <c r="BUG27" s="663"/>
      <c r="BUH27" s="663"/>
      <c r="BUI27" s="663"/>
      <c r="BUJ27" s="663"/>
      <c r="BUK27" s="663"/>
      <c r="BUL27" s="663"/>
      <c r="BUM27" s="663"/>
      <c r="BUN27" s="663"/>
      <c r="BUO27" s="663"/>
      <c r="BUP27" s="663"/>
      <c r="BUQ27" s="663"/>
      <c r="BUR27" s="663"/>
      <c r="BUS27" s="663"/>
      <c r="BUT27" s="663"/>
      <c r="BUU27" s="663"/>
      <c r="BUV27" s="663"/>
      <c r="BUW27" s="663"/>
      <c r="BUX27" s="663"/>
      <c r="BUY27" s="663"/>
      <c r="BUZ27" s="663"/>
      <c r="BVA27" s="663"/>
      <c r="BVB27" s="663"/>
      <c r="BVC27" s="663"/>
      <c r="BVD27" s="663"/>
      <c r="BVE27" s="663"/>
      <c r="BVF27" s="663"/>
      <c r="BVG27" s="663"/>
      <c r="BVH27" s="663"/>
      <c r="BVI27" s="663"/>
      <c r="BVJ27" s="663"/>
      <c r="BVK27" s="663"/>
      <c r="BVL27" s="663"/>
      <c r="BVM27" s="663"/>
      <c r="BVN27" s="663"/>
      <c r="BVO27" s="663"/>
      <c r="BVP27" s="663"/>
      <c r="BVQ27" s="663"/>
      <c r="BVR27" s="663"/>
      <c r="BVS27" s="663"/>
      <c r="BVT27" s="663"/>
      <c r="BVU27" s="663"/>
      <c r="BVV27" s="663"/>
      <c r="BVW27" s="663"/>
      <c r="BVX27" s="663"/>
      <c r="BVY27" s="663"/>
      <c r="BVZ27" s="663"/>
      <c r="BWA27" s="663"/>
      <c r="BWB27" s="663"/>
      <c r="BWC27" s="663"/>
      <c r="BWD27" s="663"/>
      <c r="BWE27" s="663"/>
      <c r="BWF27" s="663"/>
      <c r="BWG27" s="663"/>
      <c r="BWH27" s="663"/>
      <c r="BWI27" s="663"/>
      <c r="BWJ27" s="663"/>
      <c r="BWK27" s="663"/>
      <c r="BWL27" s="663"/>
      <c r="BWM27" s="663"/>
      <c r="BWN27" s="663"/>
      <c r="BWO27" s="663"/>
      <c r="BWP27" s="663"/>
      <c r="BWQ27" s="663"/>
      <c r="BWR27" s="663"/>
      <c r="BWS27" s="663"/>
      <c r="BWT27" s="663"/>
      <c r="BWU27" s="663"/>
      <c r="BWV27" s="663"/>
      <c r="BWW27" s="663"/>
      <c r="BWX27" s="663"/>
      <c r="BWY27" s="663"/>
      <c r="BWZ27" s="663"/>
      <c r="BXA27" s="663"/>
      <c r="BXB27" s="663"/>
      <c r="BXC27" s="663"/>
      <c r="BXD27" s="663"/>
      <c r="BXE27" s="663"/>
      <c r="BXF27" s="663"/>
      <c r="BXG27" s="663"/>
      <c r="BXH27" s="663"/>
      <c r="BXI27" s="663"/>
      <c r="BXJ27" s="663"/>
      <c r="BXK27" s="663"/>
      <c r="BXL27" s="663"/>
      <c r="BXM27" s="663"/>
      <c r="BXN27" s="663"/>
      <c r="BXO27" s="663"/>
      <c r="BXP27" s="663"/>
      <c r="BXQ27" s="663"/>
      <c r="BXR27" s="663"/>
      <c r="BXS27" s="663"/>
      <c r="BXT27" s="663"/>
      <c r="BXU27" s="663"/>
      <c r="BXV27" s="663"/>
      <c r="BXW27" s="663"/>
      <c r="BXX27" s="663"/>
      <c r="BXY27" s="663"/>
      <c r="BXZ27" s="663"/>
      <c r="BYA27" s="663"/>
      <c r="BYB27" s="663"/>
      <c r="BYC27" s="663"/>
      <c r="BYD27" s="663"/>
      <c r="BYE27" s="663"/>
      <c r="BYF27" s="663"/>
      <c r="BYG27" s="663"/>
      <c r="BYH27" s="663"/>
      <c r="BYI27" s="663"/>
      <c r="BYJ27" s="663"/>
      <c r="BYK27" s="663"/>
      <c r="BYL27" s="663"/>
      <c r="BYM27" s="663"/>
      <c r="BYN27" s="663"/>
      <c r="BYO27" s="663"/>
      <c r="BYP27" s="663"/>
      <c r="BYQ27" s="663"/>
      <c r="BYR27" s="663"/>
      <c r="BYS27" s="663"/>
      <c r="BYT27" s="663"/>
      <c r="BYU27" s="663"/>
      <c r="BYV27" s="663"/>
      <c r="BYW27" s="663"/>
      <c r="BYX27" s="663"/>
      <c r="BYY27" s="663"/>
      <c r="BYZ27" s="663"/>
      <c r="BZA27" s="663"/>
      <c r="BZB27" s="663"/>
      <c r="BZC27" s="663"/>
      <c r="BZD27" s="663"/>
      <c r="BZE27" s="663"/>
      <c r="BZF27" s="663"/>
      <c r="BZG27" s="663"/>
      <c r="BZH27" s="663"/>
      <c r="BZI27" s="663"/>
      <c r="BZJ27" s="663"/>
      <c r="BZK27" s="663"/>
      <c r="BZL27" s="663"/>
      <c r="BZM27" s="663"/>
      <c r="BZN27" s="663"/>
      <c r="BZO27" s="663"/>
      <c r="BZP27" s="663"/>
      <c r="BZQ27" s="663"/>
      <c r="BZR27" s="663"/>
      <c r="BZS27" s="663"/>
      <c r="BZT27" s="663"/>
      <c r="BZU27" s="663"/>
      <c r="BZV27" s="663"/>
      <c r="BZW27" s="663"/>
      <c r="BZX27" s="663"/>
      <c r="BZY27" s="663"/>
      <c r="BZZ27" s="663"/>
      <c r="CAA27" s="663"/>
      <c r="CAB27" s="663"/>
      <c r="CAC27" s="663"/>
      <c r="CAD27" s="663"/>
      <c r="CAE27" s="663"/>
      <c r="CAF27" s="663"/>
      <c r="CAG27" s="663"/>
      <c r="CAH27" s="663"/>
      <c r="CAI27" s="663"/>
      <c r="CAJ27" s="663"/>
      <c r="CAK27" s="663"/>
      <c r="CAL27" s="663"/>
      <c r="CAM27" s="663"/>
      <c r="CAN27" s="663"/>
      <c r="CAO27" s="663"/>
      <c r="CAP27" s="663"/>
      <c r="CAQ27" s="663"/>
      <c r="CAR27" s="663"/>
      <c r="CAS27" s="663"/>
      <c r="CAT27" s="663"/>
      <c r="CAU27" s="663"/>
      <c r="CAV27" s="663"/>
      <c r="CAW27" s="663"/>
      <c r="CAX27" s="663"/>
      <c r="CAY27" s="663"/>
      <c r="CAZ27" s="663"/>
      <c r="CBA27" s="663"/>
      <c r="CBB27" s="663"/>
      <c r="CBC27" s="663"/>
      <c r="CBD27" s="663"/>
      <c r="CBE27" s="663"/>
      <c r="CBF27" s="663"/>
      <c r="CBG27" s="663"/>
      <c r="CBH27" s="663"/>
      <c r="CBI27" s="663"/>
      <c r="CBJ27" s="663"/>
      <c r="CBK27" s="663"/>
      <c r="CBL27" s="663"/>
      <c r="CBM27" s="663"/>
      <c r="CBN27" s="663"/>
      <c r="CBO27" s="663"/>
      <c r="CBP27" s="663"/>
      <c r="CBQ27" s="663"/>
      <c r="CBR27" s="663"/>
      <c r="CBS27" s="663"/>
      <c r="CBT27" s="663"/>
      <c r="CBU27" s="663"/>
      <c r="CBV27" s="663"/>
      <c r="CBW27" s="663"/>
      <c r="CBX27" s="663"/>
      <c r="CBY27" s="663"/>
      <c r="CBZ27" s="663"/>
      <c r="CCA27" s="663"/>
      <c r="CCB27" s="663"/>
      <c r="CCC27" s="663"/>
      <c r="CCD27" s="663"/>
      <c r="CCE27" s="663"/>
      <c r="CCF27" s="663"/>
      <c r="CCG27" s="663"/>
      <c r="CCH27" s="663"/>
      <c r="CCI27" s="663"/>
      <c r="CCJ27" s="663"/>
      <c r="CCK27" s="663"/>
      <c r="CCL27" s="663"/>
      <c r="CCM27" s="663"/>
      <c r="CCN27" s="663"/>
      <c r="CCO27" s="663"/>
      <c r="CCP27" s="663"/>
      <c r="CCQ27" s="663"/>
      <c r="CCR27" s="663"/>
      <c r="CCS27" s="663"/>
      <c r="CCT27" s="663"/>
      <c r="CCU27" s="663"/>
      <c r="CCV27" s="663"/>
      <c r="CCW27" s="663"/>
      <c r="CCX27" s="663"/>
      <c r="CCY27" s="663"/>
      <c r="CCZ27" s="663"/>
      <c r="CDA27" s="663"/>
      <c r="CDB27" s="663"/>
      <c r="CDC27" s="663"/>
      <c r="CDD27" s="663"/>
      <c r="CDE27" s="663"/>
      <c r="CDF27" s="663"/>
      <c r="CDG27" s="663"/>
      <c r="CDH27" s="663"/>
      <c r="CDI27" s="663"/>
      <c r="CDJ27" s="663"/>
      <c r="CDK27" s="663"/>
      <c r="CDL27" s="663"/>
      <c r="CDM27" s="663"/>
      <c r="CDN27" s="663"/>
      <c r="CDO27" s="663"/>
      <c r="CDP27" s="663"/>
      <c r="CDQ27" s="663"/>
      <c r="CDR27" s="663"/>
      <c r="CDS27" s="663"/>
      <c r="CDT27" s="663"/>
      <c r="CDU27" s="663"/>
      <c r="CDV27" s="663"/>
      <c r="CDW27" s="663"/>
      <c r="CDX27" s="663"/>
      <c r="CDY27" s="663"/>
      <c r="CDZ27" s="663"/>
      <c r="CEA27" s="663"/>
      <c r="CEB27" s="663"/>
      <c r="CEC27" s="663"/>
      <c r="CED27" s="663"/>
      <c r="CEE27" s="663"/>
      <c r="CEF27" s="663"/>
      <c r="CEG27" s="663"/>
      <c r="CEH27" s="663"/>
      <c r="CEI27" s="663"/>
      <c r="CEJ27" s="663"/>
      <c r="CEK27" s="663"/>
      <c r="CEL27" s="663"/>
      <c r="CEM27" s="663"/>
      <c r="CEN27" s="663"/>
      <c r="CEO27" s="663"/>
      <c r="CEP27" s="663"/>
      <c r="CEQ27" s="663"/>
      <c r="CER27" s="663"/>
      <c r="CES27" s="663"/>
      <c r="CET27" s="663"/>
      <c r="CEU27" s="663"/>
      <c r="CEV27" s="663"/>
      <c r="CEW27" s="663"/>
      <c r="CEX27" s="663"/>
      <c r="CEY27" s="663"/>
      <c r="CEZ27" s="663"/>
      <c r="CFA27" s="663"/>
      <c r="CFB27" s="663"/>
      <c r="CFC27" s="663"/>
      <c r="CFD27" s="663"/>
      <c r="CFE27" s="663"/>
      <c r="CFF27" s="663"/>
      <c r="CFG27" s="663"/>
      <c r="CFH27" s="663"/>
      <c r="CFI27" s="663"/>
      <c r="CFJ27" s="663"/>
      <c r="CFK27" s="663"/>
      <c r="CFL27" s="663"/>
      <c r="CFM27" s="663"/>
      <c r="CFN27" s="663"/>
      <c r="CFO27" s="663"/>
      <c r="CFP27" s="663"/>
      <c r="CFQ27" s="663"/>
      <c r="CFR27" s="663"/>
      <c r="CFS27" s="663"/>
      <c r="CFT27" s="663"/>
      <c r="CFU27" s="663"/>
      <c r="CFV27" s="663"/>
      <c r="CFW27" s="663"/>
      <c r="CFX27" s="663"/>
      <c r="CFY27" s="663"/>
      <c r="CFZ27" s="663"/>
      <c r="CGA27" s="663"/>
      <c r="CGB27" s="663"/>
      <c r="CGC27" s="663"/>
      <c r="CGD27" s="663"/>
      <c r="CGE27" s="663"/>
      <c r="CGF27" s="663"/>
      <c r="CGG27" s="663"/>
      <c r="CGH27" s="663"/>
      <c r="CGI27" s="663"/>
      <c r="CGJ27" s="663"/>
      <c r="CGK27" s="663"/>
      <c r="CGL27" s="663"/>
      <c r="CGM27" s="663"/>
      <c r="CGN27" s="663"/>
      <c r="CGO27" s="663"/>
      <c r="CGP27" s="663"/>
      <c r="CGQ27" s="663"/>
      <c r="CGR27" s="663"/>
      <c r="CGS27" s="663"/>
      <c r="CGT27" s="663"/>
      <c r="CGU27" s="663"/>
      <c r="CGV27" s="663"/>
      <c r="CGW27" s="663"/>
      <c r="CGX27" s="663"/>
      <c r="CGY27" s="663"/>
      <c r="CGZ27" s="663"/>
      <c r="CHA27" s="663"/>
      <c r="CHB27" s="663"/>
      <c r="CHC27" s="663"/>
      <c r="CHD27" s="663"/>
      <c r="CHE27" s="663"/>
      <c r="CHF27" s="663"/>
      <c r="CHG27" s="663"/>
      <c r="CHH27" s="663"/>
      <c r="CHI27" s="663"/>
      <c r="CHJ27" s="663"/>
      <c r="CHK27" s="663"/>
      <c r="CHL27" s="663"/>
      <c r="CHM27" s="663"/>
      <c r="CHN27" s="663"/>
      <c r="CHO27" s="663"/>
      <c r="CHP27" s="663"/>
      <c r="CHQ27" s="663"/>
      <c r="CHR27" s="663"/>
      <c r="CHS27" s="663"/>
      <c r="CHT27" s="663"/>
      <c r="CHU27" s="663"/>
      <c r="CHV27" s="663"/>
      <c r="CHW27" s="663"/>
      <c r="CHX27" s="663"/>
      <c r="CHY27" s="663"/>
      <c r="CHZ27" s="663"/>
      <c r="CIA27" s="663"/>
      <c r="CIB27" s="663"/>
      <c r="CIC27" s="663"/>
      <c r="CID27" s="663"/>
      <c r="CIE27" s="663"/>
      <c r="CIF27" s="663"/>
      <c r="CIG27" s="663"/>
      <c r="CIH27" s="663"/>
      <c r="CII27" s="663"/>
      <c r="CIJ27" s="663"/>
      <c r="CIK27" s="663"/>
      <c r="CIL27" s="663"/>
      <c r="CIM27" s="663"/>
      <c r="CIN27" s="663"/>
      <c r="CIO27" s="663"/>
      <c r="CIP27" s="663"/>
      <c r="CIQ27" s="663"/>
      <c r="CIR27" s="663"/>
      <c r="CIS27" s="663"/>
      <c r="CIT27" s="663"/>
      <c r="CIU27" s="663"/>
      <c r="CIV27" s="663"/>
      <c r="CIW27" s="663"/>
      <c r="CIX27" s="663"/>
      <c r="CIY27" s="663"/>
      <c r="CIZ27" s="663"/>
      <c r="CJA27" s="663"/>
      <c r="CJB27" s="663"/>
      <c r="CJC27" s="663"/>
      <c r="CJD27" s="663"/>
      <c r="CJE27" s="663"/>
      <c r="CJF27" s="663"/>
      <c r="CJG27" s="663"/>
      <c r="CJH27" s="663"/>
      <c r="CJI27" s="663"/>
      <c r="CJJ27" s="663"/>
      <c r="CJK27" s="663"/>
      <c r="CJL27" s="663"/>
      <c r="CJM27" s="663"/>
      <c r="CJN27" s="663"/>
      <c r="CJO27" s="663"/>
      <c r="CJP27" s="663"/>
      <c r="CJQ27" s="663"/>
      <c r="CJR27" s="663"/>
      <c r="CJS27" s="663"/>
      <c r="CJT27" s="663"/>
      <c r="CJU27" s="663"/>
      <c r="CJV27" s="663"/>
      <c r="CJW27" s="663"/>
      <c r="CJX27" s="663"/>
      <c r="CJY27" s="663"/>
      <c r="CJZ27" s="663"/>
      <c r="CKA27" s="663"/>
      <c r="CKB27" s="663"/>
      <c r="CKC27" s="663"/>
      <c r="CKD27" s="663"/>
      <c r="CKE27" s="663"/>
      <c r="CKF27" s="663"/>
      <c r="CKG27" s="663"/>
      <c r="CKH27" s="663"/>
      <c r="CKI27" s="663"/>
      <c r="CKJ27" s="663"/>
      <c r="CKK27" s="663"/>
      <c r="CKL27" s="663"/>
      <c r="CKM27" s="663"/>
      <c r="CKN27" s="663"/>
      <c r="CKO27" s="663"/>
      <c r="CKP27" s="663"/>
      <c r="CKQ27" s="663"/>
      <c r="CKR27" s="663"/>
      <c r="CKS27" s="663"/>
      <c r="CKT27" s="663"/>
      <c r="CKU27" s="663"/>
      <c r="CKV27" s="663"/>
      <c r="CKW27" s="663"/>
      <c r="CKX27" s="663"/>
      <c r="CKY27" s="663"/>
      <c r="CKZ27" s="663"/>
      <c r="CLA27" s="663"/>
      <c r="CLB27" s="663"/>
      <c r="CLC27" s="663"/>
      <c r="CLD27" s="663"/>
      <c r="CLE27" s="663"/>
      <c r="CLF27" s="663"/>
      <c r="CLG27" s="663"/>
      <c r="CLH27" s="663"/>
      <c r="CLI27" s="663"/>
      <c r="CLJ27" s="663"/>
      <c r="CLK27" s="663"/>
      <c r="CLL27" s="663"/>
      <c r="CLM27" s="663"/>
      <c r="CLN27" s="663"/>
      <c r="CLO27" s="663"/>
      <c r="CLP27" s="663"/>
      <c r="CLQ27" s="663"/>
      <c r="CLR27" s="663"/>
      <c r="CLS27" s="663"/>
      <c r="CLT27" s="663"/>
      <c r="CLU27" s="663"/>
      <c r="CLV27" s="663"/>
      <c r="CLW27" s="663"/>
      <c r="CLX27" s="663"/>
      <c r="CLY27" s="663"/>
      <c r="CLZ27" s="663"/>
      <c r="CMA27" s="663"/>
      <c r="CMB27" s="663"/>
      <c r="CMC27" s="663"/>
      <c r="CMD27" s="663"/>
      <c r="CME27" s="663"/>
      <c r="CMF27" s="663"/>
      <c r="CMG27" s="663"/>
      <c r="CMH27" s="663"/>
      <c r="CMI27" s="663"/>
      <c r="CMJ27" s="663"/>
      <c r="CMK27" s="663"/>
      <c r="CML27" s="663"/>
      <c r="CMM27" s="663"/>
      <c r="CMN27" s="663"/>
      <c r="CMO27" s="663"/>
      <c r="CMP27" s="663"/>
      <c r="CMQ27" s="663"/>
      <c r="CMR27" s="663"/>
      <c r="CMS27" s="663"/>
      <c r="CMT27" s="663"/>
      <c r="CMU27" s="663"/>
      <c r="CMV27" s="663"/>
      <c r="CMW27" s="663"/>
      <c r="CMX27" s="663"/>
      <c r="CMY27" s="663"/>
      <c r="CMZ27" s="663"/>
      <c r="CNA27" s="663"/>
      <c r="CNB27" s="663"/>
      <c r="CNC27" s="663"/>
      <c r="CND27" s="663"/>
      <c r="CNE27" s="663"/>
      <c r="CNF27" s="663"/>
      <c r="CNG27" s="663"/>
      <c r="CNH27" s="663"/>
      <c r="CNI27" s="663"/>
      <c r="CNJ27" s="663"/>
      <c r="CNK27" s="663"/>
      <c r="CNL27" s="663"/>
      <c r="CNM27" s="663"/>
      <c r="CNN27" s="663"/>
      <c r="CNO27" s="663"/>
      <c r="CNP27" s="663"/>
      <c r="CNQ27" s="663"/>
      <c r="CNR27" s="663"/>
      <c r="CNS27" s="663"/>
      <c r="CNT27" s="663"/>
      <c r="CNU27" s="663"/>
      <c r="CNV27" s="663"/>
      <c r="CNW27" s="663"/>
      <c r="CNX27" s="663"/>
      <c r="CNY27" s="663"/>
      <c r="CNZ27" s="663"/>
      <c r="COA27" s="663"/>
      <c r="COB27" s="663"/>
      <c r="COC27" s="663"/>
      <c r="COD27" s="663"/>
      <c r="COE27" s="663"/>
      <c r="COF27" s="663"/>
      <c r="COG27" s="663"/>
      <c r="COH27" s="663"/>
      <c r="COI27" s="663"/>
      <c r="COJ27" s="663"/>
      <c r="COK27" s="663"/>
      <c r="COL27" s="663"/>
      <c r="COM27" s="663"/>
      <c r="CON27" s="663"/>
      <c r="COO27" s="663"/>
      <c r="COP27" s="663"/>
      <c r="COQ27" s="663"/>
      <c r="COR27" s="663"/>
      <c r="COS27" s="663"/>
      <c r="COT27" s="663"/>
      <c r="COU27" s="663"/>
      <c r="COV27" s="663"/>
      <c r="COW27" s="663"/>
      <c r="COX27" s="663"/>
      <c r="COY27" s="663"/>
      <c r="COZ27" s="663"/>
      <c r="CPA27" s="663"/>
      <c r="CPB27" s="663"/>
      <c r="CPC27" s="663"/>
      <c r="CPD27" s="663"/>
      <c r="CPE27" s="663"/>
      <c r="CPF27" s="663"/>
      <c r="CPG27" s="663"/>
      <c r="CPH27" s="663"/>
      <c r="CPI27" s="663"/>
      <c r="CPJ27" s="663"/>
      <c r="CPK27" s="663"/>
      <c r="CPL27" s="663"/>
      <c r="CPM27" s="663"/>
      <c r="CPN27" s="663"/>
      <c r="CPO27" s="663"/>
      <c r="CPP27" s="663"/>
      <c r="CPQ27" s="663"/>
      <c r="CPR27" s="663"/>
      <c r="CPS27" s="663"/>
      <c r="CPT27" s="663"/>
      <c r="CPU27" s="663"/>
      <c r="CPV27" s="663"/>
      <c r="CPW27" s="663"/>
      <c r="CPX27" s="663"/>
      <c r="CPY27" s="663"/>
      <c r="CPZ27" s="663"/>
      <c r="CQA27" s="663"/>
      <c r="CQB27" s="663"/>
      <c r="CQC27" s="663"/>
      <c r="CQD27" s="663"/>
      <c r="CQE27" s="663"/>
      <c r="CQF27" s="663"/>
      <c r="CQG27" s="663"/>
      <c r="CQH27" s="663"/>
      <c r="CQI27" s="663"/>
      <c r="CQJ27" s="663"/>
      <c r="CQK27" s="663"/>
      <c r="CQL27" s="663"/>
      <c r="CQM27" s="663"/>
      <c r="CQN27" s="663"/>
      <c r="CQO27" s="663"/>
      <c r="CQP27" s="663"/>
      <c r="CQQ27" s="663"/>
      <c r="CQR27" s="663"/>
      <c r="CQS27" s="663"/>
      <c r="CQT27" s="663"/>
      <c r="CQU27" s="663"/>
      <c r="CQV27" s="663"/>
      <c r="CQW27" s="663"/>
      <c r="CQX27" s="663"/>
      <c r="CQY27" s="663"/>
      <c r="CQZ27" s="663"/>
      <c r="CRA27" s="663"/>
      <c r="CRB27" s="663"/>
      <c r="CRC27" s="663"/>
      <c r="CRD27" s="663"/>
      <c r="CRE27" s="663"/>
      <c r="CRF27" s="663"/>
      <c r="CRG27" s="663"/>
      <c r="CRH27" s="663"/>
      <c r="CRI27" s="663"/>
      <c r="CRJ27" s="663"/>
      <c r="CRK27" s="663"/>
      <c r="CRL27" s="663"/>
      <c r="CRM27" s="663"/>
      <c r="CRN27" s="663"/>
      <c r="CRO27" s="663"/>
      <c r="CRP27" s="663"/>
      <c r="CRQ27" s="663"/>
      <c r="CRR27" s="663"/>
      <c r="CRS27" s="663"/>
      <c r="CRT27" s="663"/>
      <c r="CRU27" s="663"/>
      <c r="CRV27" s="663"/>
      <c r="CRW27" s="663"/>
      <c r="CRX27" s="663"/>
      <c r="CRY27" s="663"/>
      <c r="CRZ27" s="663"/>
      <c r="CSA27" s="663"/>
      <c r="CSB27" s="663"/>
      <c r="CSC27" s="663"/>
      <c r="CSD27" s="663"/>
      <c r="CSE27" s="663"/>
      <c r="CSF27" s="663"/>
      <c r="CSG27" s="663"/>
      <c r="CSH27" s="663"/>
      <c r="CSI27" s="663"/>
      <c r="CSJ27" s="663"/>
      <c r="CSK27" s="663"/>
      <c r="CSL27" s="663"/>
      <c r="CSM27" s="663"/>
      <c r="CSN27" s="663"/>
      <c r="CSO27" s="663"/>
      <c r="CSP27" s="663"/>
      <c r="CSQ27" s="663"/>
      <c r="CSR27" s="663"/>
      <c r="CSS27" s="663"/>
      <c r="CST27" s="663"/>
      <c r="CSU27" s="663"/>
      <c r="CSV27" s="663"/>
      <c r="CSW27" s="663"/>
      <c r="CSX27" s="663"/>
      <c r="CSY27" s="663"/>
      <c r="CSZ27" s="663"/>
      <c r="CTA27" s="663"/>
      <c r="CTB27" s="663"/>
      <c r="CTC27" s="663"/>
      <c r="CTD27" s="663"/>
      <c r="CTE27" s="663"/>
      <c r="CTF27" s="663"/>
      <c r="CTG27" s="663"/>
      <c r="CTH27" s="663"/>
      <c r="CTI27" s="663"/>
      <c r="CTJ27" s="663"/>
      <c r="CTK27" s="663"/>
      <c r="CTL27" s="663"/>
      <c r="CTM27" s="663"/>
      <c r="CTN27" s="663"/>
      <c r="CTO27" s="663"/>
      <c r="CTP27" s="663"/>
      <c r="CTQ27" s="663"/>
      <c r="CTR27" s="663"/>
      <c r="CTS27" s="663"/>
      <c r="CTT27" s="663"/>
      <c r="CTU27" s="663"/>
      <c r="CTV27" s="663"/>
      <c r="CTW27" s="663"/>
      <c r="CTX27" s="663"/>
      <c r="CTY27" s="663"/>
      <c r="CTZ27" s="663"/>
      <c r="CUA27" s="663"/>
      <c r="CUB27" s="663"/>
      <c r="CUC27" s="663"/>
      <c r="CUD27" s="663"/>
      <c r="CUE27" s="663"/>
      <c r="CUF27" s="663"/>
      <c r="CUG27" s="663"/>
      <c r="CUH27" s="663"/>
      <c r="CUI27" s="663"/>
      <c r="CUJ27" s="663"/>
      <c r="CUK27" s="663"/>
      <c r="CUL27" s="663"/>
      <c r="CUM27" s="663"/>
      <c r="CUN27" s="663"/>
      <c r="CUO27" s="663"/>
      <c r="CUP27" s="663"/>
      <c r="CUQ27" s="663"/>
      <c r="CUR27" s="663"/>
      <c r="CUS27" s="663"/>
      <c r="CUT27" s="663"/>
      <c r="CUU27" s="663"/>
      <c r="CUV27" s="663"/>
      <c r="CUW27" s="663"/>
      <c r="CUX27" s="663"/>
      <c r="CUY27" s="663"/>
      <c r="CUZ27" s="663"/>
      <c r="CVA27" s="663"/>
      <c r="CVB27" s="663"/>
      <c r="CVC27" s="663"/>
      <c r="CVD27" s="663"/>
      <c r="CVE27" s="663"/>
      <c r="CVF27" s="663"/>
      <c r="CVG27" s="663"/>
      <c r="CVH27" s="663"/>
      <c r="CVI27" s="663"/>
      <c r="CVJ27" s="663"/>
      <c r="CVK27" s="663"/>
      <c r="CVL27" s="663"/>
      <c r="CVM27" s="663"/>
      <c r="CVN27" s="663"/>
      <c r="CVO27" s="663"/>
      <c r="CVP27" s="663"/>
      <c r="CVQ27" s="663"/>
      <c r="CVR27" s="663"/>
      <c r="CVS27" s="663"/>
      <c r="CVT27" s="663"/>
      <c r="CVU27" s="663"/>
      <c r="CVV27" s="663"/>
      <c r="CVW27" s="663"/>
      <c r="CVX27" s="663"/>
      <c r="CVY27" s="663"/>
      <c r="CVZ27" s="663"/>
      <c r="CWA27" s="663"/>
      <c r="CWB27" s="663"/>
      <c r="CWC27" s="663"/>
      <c r="CWD27" s="663"/>
      <c r="CWE27" s="663"/>
      <c r="CWF27" s="663"/>
      <c r="CWG27" s="663"/>
      <c r="CWH27" s="663"/>
      <c r="CWI27" s="663"/>
      <c r="CWJ27" s="663"/>
      <c r="CWK27" s="663"/>
      <c r="CWL27" s="663"/>
      <c r="CWM27" s="663"/>
      <c r="CWN27" s="663"/>
      <c r="CWO27" s="663"/>
      <c r="CWP27" s="663"/>
      <c r="CWQ27" s="663"/>
      <c r="CWR27" s="663"/>
      <c r="CWS27" s="663"/>
      <c r="CWT27" s="663"/>
      <c r="CWU27" s="663"/>
      <c r="CWV27" s="663"/>
      <c r="CWW27" s="663"/>
      <c r="CWX27" s="663"/>
      <c r="CWY27" s="663"/>
      <c r="CWZ27" s="663"/>
      <c r="CXA27" s="663"/>
      <c r="CXB27" s="663"/>
      <c r="CXC27" s="663"/>
      <c r="CXD27" s="663"/>
      <c r="CXE27" s="663"/>
      <c r="CXF27" s="663"/>
      <c r="CXG27" s="663"/>
      <c r="CXH27" s="663"/>
      <c r="CXI27" s="663"/>
      <c r="CXJ27" s="663"/>
      <c r="CXK27" s="663"/>
      <c r="CXL27" s="663"/>
      <c r="CXM27" s="663"/>
      <c r="CXN27" s="663"/>
      <c r="CXO27" s="663"/>
      <c r="CXP27" s="663"/>
      <c r="CXQ27" s="663"/>
      <c r="CXR27" s="663"/>
      <c r="CXS27" s="663"/>
      <c r="CXT27" s="663"/>
      <c r="CXU27" s="663"/>
      <c r="CXV27" s="663"/>
      <c r="CXW27" s="663"/>
      <c r="CXX27" s="663"/>
      <c r="CXY27" s="663"/>
      <c r="CXZ27" s="663"/>
      <c r="CYA27" s="663"/>
      <c r="CYB27" s="663"/>
      <c r="CYC27" s="663"/>
      <c r="CYD27" s="663"/>
      <c r="CYE27" s="663"/>
      <c r="CYF27" s="663"/>
      <c r="CYG27" s="663"/>
      <c r="CYH27" s="663"/>
      <c r="CYI27" s="663"/>
      <c r="CYJ27" s="663"/>
      <c r="CYK27" s="663"/>
      <c r="CYL27" s="663"/>
      <c r="CYM27" s="663"/>
      <c r="CYN27" s="663"/>
      <c r="CYO27" s="663"/>
      <c r="CYP27" s="663"/>
      <c r="CYQ27" s="663"/>
      <c r="CYR27" s="663"/>
      <c r="CYS27" s="663"/>
      <c r="CYT27" s="663"/>
      <c r="CYU27" s="663"/>
      <c r="CYV27" s="663"/>
      <c r="CYW27" s="663"/>
      <c r="CYX27" s="663"/>
      <c r="CYY27" s="663"/>
      <c r="CYZ27" s="663"/>
      <c r="CZA27" s="663"/>
      <c r="CZB27" s="663"/>
      <c r="CZC27" s="663"/>
      <c r="CZD27" s="663"/>
      <c r="CZE27" s="663"/>
      <c r="CZF27" s="663"/>
      <c r="CZG27" s="663"/>
      <c r="CZH27" s="663"/>
      <c r="CZI27" s="663"/>
      <c r="CZJ27" s="663"/>
      <c r="CZK27" s="663"/>
      <c r="CZL27" s="663"/>
      <c r="CZM27" s="663"/>
      <c r="CZN27" s="663"/>
      <c r="CZO27" s="663"/>
      <c r="CZP27" s="663"/>
      <c r="CZQ27" s="663"/>
      <c r="CZR27" s="663"/>
      <c r="CZS27" s="663"/>
      <c r="CZT27" s="663"/>
      <c r="CZU27" s="663"/>
      <c r="CZV27" s="663"/>
      <c r="CZW27" s="663"/>
      <c r="CZX27" s="663"/>
      <c r="CZY27" s="663"/>
      <c r="CZZ27" s="663"/>
      <c r="DAA27" s="663"/>
      <c r="DAB27" s="663"/>
      <c r="DAC27" s="663"/>
      <c r="DAD27" s="663"/>
      <c r="DAE27" s="663"/>
      <c r="DAF27" s="663"/>
      <c r="DAG27" s="663"/>
      <c r="DAH27" s="663"/>
      <c r="DAI27" s="663"/>
      <c r="DAJ27" s="663"/>
      <c r="DAK27" s="663"/>
      <c r="DAL27" s="663"/>
      <c r="DAM27" s="663"/>
      <c r="DAN27" s="663"/>
      <c r="DAO27" s="663"/>
      <c r="DAP27" s="663"/>
      <c r="DAQ27" s="663"/>
      <c r="DAR27" s="663"/>
      <c r="DAS27" s="663"/>
      <c r="DAT27" s="663"/>
      <c r="DAU27" s="663"/>
      <c r="DAV27" s="663"/>
      <c r="DAW27" s="663"/>
      <c r="DAX27" s="663"/>
      <c r="DAY27" s="663"/>
      <c r="DAZ27" s="663"/>
      <c r="DBA27" s="663"/>
      <c r="DBB27" s="663"/>
      <c r="DBC27" s="663"/>
      <c r="DBD27" s="663"/>
      <c r="DBE27" s="663"/>
      <c r="DBF27" s="663"/>
      <c r="DBG27" s="663"/>
      <c r="DBH27" s="663"/>
      <c r="DBI27" s="663"/>
      <c r="DBJ27" s="663"/>
      <c r="DBK27" s="663"/>
      <c r="DBL27" s="663"/>
      <c r="DBM27" s="663"/>
      <c r="DBN27" s="663"/>
      <c r="DBO27" s="663"/>
      <c r="DBP27" s="663"/>
      <c r="DBQ27" s="663"/>
      <c r="DBR27" s="663"/>
      <c r="DBS27" s="663"/>
      <c r="DBT27" s="663"/>
      <c r="DBU27" s="663"/>
      <c r="DBV27" s="663"/>
      <c r="DBW27" s="663"/>
      <c r="DBX27" s="663"/>
      <c r="DBY27" s="663"/>
      <c r="DBZ27" s="663"/>
      <c r="DCA27" s="663"/>
      <c r="DCB27" s="663"/>
      <c r="DCC27" s="663"/>
      <c r="DCD27" s="663"/>
      <c r="DCE27" s="663"/>
      <c r="DCF27" s="663"/>
      <c r="DCG27" s="663"/>
      <c r="DCH27" s="663"/>
      <c r="DCI27" s="663"/>
      <c r="DCJ27" s="663"/>
      <c r="DCK27" s="663"/>
      <c r="DCL27" s="663"/>
      <c r="DCM27" s="663"/>
      <c r="DCN27" s="663"/>
      <c r="DCO27" s="663"/>
      <c r="DCP27" s="663"/>
      <c r="DCQ27" s="663"/>
      <c r="DCR27" s="663"/>
      <c r="DCS27" s="663"/>
      <c r="DCT27" s="663"/>
      <c r="DCU27" s="663"/>
      <c r="DCV27" s="663"/>
      <c r="DCW27" s="663"/>
      <c r="DCX27" s="663"/>
      <c r="DCY27" s="663"/>
      <c r="DCZ27" s="663"/>
      <c r="DDA27" s="663"/>
      <c r="DDB27" s="663"/>
      <c r="DDC27" s="663"/>
      <c r="DDD27" s="663"/>
      <c r="DDE27" s="663"/>
      <c r="DDF27" s="663"/>
      <c r="DDG27" s="663"/>
      <c r="DDH27" s="663"/>
      <c r="DDI27" s="663"/>
      <c r="DDJ27" s="663"/>
      <c r="DDK27" s="663"/>
      <c r="DDL27" s="663"/>
      <c r="DDM27" s="663"/>
      <c r="DDN27" s="663"/>
      <c r="DDO27" s="663"/>
      <c r="DDP27" s="663"/>
      <c r="DDQ27" s="663"/>
      <c r="DDR27" s="663"/>
      <c r="DDS27" s="663"/>
      <c r="DDT27" s="663"/>
      <c r="DDU27" s="663"/>
      <c r="DDV27" s="663"/>
      <c r="DDW27" s="663"/>
      <c r="DDX27" s="663"/>
      <c r="DDY27" s="663"/>
      <c r="DDZ27" s="663"/>
      <c r="DEA27" s="663"/>
      <c r="DEB27" s="663"/>
      <c r="DEC27" s="663"/>
      <c r="DED27" s="663"/>
      <c r="DEE27" s="663"/>
      <c r="DEF27" s="663"/>
      <c r="DEG27" s="663"/>
      <c r="DEH27" s="663"/>
      <c r="DEI27" s="663"/>
      <c r="DEJ27" s="663"/>
      <c r="DEK27" s="663"/>
      <c r="DEL27" s="663"/>
      <c r="DEM27" s="663"/>
      <c r="DEN27" s="663"/>
      <c r="DEO27" s="663"/>
      <c r="DEP27" s="663"/>
      <c r="DEQ27" s="663"/>
      <c r="DER27" s="663"/>
      <c r="DES27" s="663"/>
      <c r="DET27" s="663"/>
      <c r="DEU27" s="663"/>
      <c r="DEV27" s="663"/>
      <c r="DEW27" s="663"/>
      <c r="DEX27" s="663"/>
      <c r="DEY27" s="663"/>
      <c r="DEZ27" s="663"/>
      <c r="DFA27" s="663"/>
      <c r="DFB27" s="663"/>
      <c r="DFC27" s="663"/>
      <c r="DFD27" s="663"/>
      <c r="DFE27" s="663"/>
      <c r="DFF27" s="663"/>
      <c r="DFG27" s="663"/>
      <c r="DFH27" s="663"/>
      <c r="DFI27" s="663"/>
      <c r="DFJ27" s="663"/>
      <c r="DFK27" s="663"/>
      <c r="DFL27" s="663"/>
      <c r="DFM27" s="663"/>
      <c r="DFN27" s="663"/>
      <c r="DFO27" s="663"/>
      <c r="DFP27" s="663"/>
      <c r="DFQ27" s="663"/>
      <c r="DFR27" s="663"/>
      <c r="DFS27" s="663"/>
      <c r="DFT27" s="663"/>
      <c r="DFU27" s="663"/>
      <c r="DFV27" s="663"/>
      <c r="DFW27" s="663"/>
      <c r="DFX27" s="663"/>
      <c r="DFY27" s="663"/>
      <c r="DFZ27" s="663"/>
      <c r="DGA27" s="663"/>
      <c r="DGB27" s="663"/>
      <c r="DGC27" s="663"/>
      <c r="DGD27" s="663"/>
      <c r="DGE27" s="663"/>
      <c r="DGF27" s="663"/>
      <c r="DGG27" s="663"/>
      <c r="DGH27" s="663"/>
      <c r="DGI27" s="663"/>
      <c r="DGJ27" s="663"/>
      <c r="DGK27" s="663"/>
      <c r="DGL27" s="663"/>
      <c r="DGM27" s="663"/>
      <c r="DGN27" s="663"/>
      <c r="DGO27" s="663"/>
      <c r="DGP27" s="663"/>
      <c r="DGQ27" s="663"/>
      <c r="DGR27" s="663"/>
      <c r="DGS27" s="663"/>
      <c r="DGT27" s="663"/>
      <c r="DGU27" s="663"/>
      <c r="DGV27" s="663"/>
      <c r="DGW27" s="663"/>
      <c r="DGX27" s="663"/>
      <c r="DGY27" s="663"/>
      <c r="DGZ27" s="663"/>
      <c r="DHA27" s="663"/>
      <c r="DHB27" s="663"/>
      <c r="DHC27" s="663"/>
      <c r="DHD27" s="663"/>
      <c r="DHE27" s="663"/>
      <c r="DHF27" s="663"/>
      <c r="DHG27" s="663"/>
      <c r="DHH27" s="663"/>
      <c r="DHI27" s="663"/>
      <c r="DHJ27" s="663"/>
      <c r="DHK27" s="663"/>
      <c r="DHL27" s="663"/>
      <c r="DHM27" s="663"/>
      <c r="DHN27" s="663"/>
      <c r="DHO27" s="663"/>
      <c r="DHP27" s="663"/>
      <c r="DHQ27" s="663"/>
      <c r="DHR27" s="663"/>
      <c r="DHS27" s="663"/>
      <c r="DHT27" s="663"/>
      <c r="DHU27" s="663"/>
      <c r="DHV27" s="663"/>
      <c r="DHW27" s="663"/>
      <c r="DHX27" s="663"/>
      <c r="DHY27" s="663"/>
      <c r="DHZ27" s="663"/>
      <c r="DIA27" s="663"/>
      <c r="DIB27" s="663"/>
      <c r="DIC27" s="663"/>
      <c r="DID27" s="663"/>
      <c r="DIE27" s="663"/>
      <c r="DIF27" s="663"/>
      <c r="DIG27" s="663"/>
      <c r="DIH27" s="663"/>
      <c r="DII27" s="663"/>
      <c r="DIJ27" s="663"/>
      <c r="DIK27" s="663"/>
      <c r="DIL27" s="663"/>
      <c r="DIM27" s="663"/>
      <c r="DIN27" s="663"/>
      <c r="DIO27" s="663"/>
      <c r="DIP27" s="663"/>
      <c r="DIQ27" s="663"/>
      <c r="DIR27" s="663"/>
      <c r="DIS27" s="663"/>
      <c r="DIT27" s="663"/>
      <c r="DIU27" s="663"/>
      <c r="DIV27" s="663"/>
      <c r="DIW27" s="663"/>
      <c r="DIX27" s="663"/>
      <c r="DIY27" s="663"/>
      <c r="DIZ27" s="663"/>
      <c r="DJA27" s="663"/>
      <c r="DJB27" s="663"/>
      <c r="DJC27" s="663"/>
      <c r="DJD27" s="663"/>
      <c r="DJE27" s="663"/>
      <c r="DJF27" s="663"/>
      <c r="DJG27" s="663"/>
      <c r="DJH27" s="663"/>
      <c r="DJI27" s="663"/>
      <c r="DJJ27" s="663"/>
      <c r="DJK27" s="663"/>
      <c r="DJL27" s="663"/>
      <c r="DJM27" s="663"/>
      <c r="DJN27" s="663"/>
      <c r="DJO27" s="663"/>
      <c r="DJP27" s="663"/>
      <c r="DJQ27" s="663"/>
      <c r="DJR27" s="663"/>
      <c r="DJS27" s="663"/>
      <c r="DJT27" s="663"/>
      <c r="DJU27" s="663"/>
      <c r="DJV27" s="663"/>
      <c r="DJW27" s="663"/>
      <c r="DJX27" s="663"/>
      <c r="DJY27" s="663"/>
      <c r="DJZ27" s="663"/>
      <c r="DKA27" s="663"/>
      <c r="DKB27" s="663"/>
      <c r="DKC27" s="663"/>
      <c r="DKD27" s="663"/>
      <c r="DKE27" s="663"/>
      <c r="DKF27" s="663"/>
      <c r="DKG27" s="663"/>
      <c r="DKH27" s="663"/>
      <c r="DKI27" s="663"/>
      <c r="DKJ27" s="663"/>
      <c r="DKK27" s="663"/>
      <c r="DKL27" s="663"/>
      <c r="DKM27" s="663"/>
      <c r="DKN27" s="663"/>
      <c r="DKO27" s="663"/>
      <c r="DKP27" s="663"/>
      <c r="DKQ27" s="663"/>
      <c r="DKR27" s="663"/>
      <c r="DKS27" s="663"/>
      <c r="DKT27" s="663"/>
      <c r="DKU27" s="663"/>
      <c r="DKV27" s="663"/>
      <c r="DKW27" s="663"/>
      <c r="DKX27" s="663"/>
      <c r="DKY27" s="663"/>
      <c r="DKZ27" s="663"/>
      <c r="DLA27" s="663"/>
      <c r="DLB27" s="663"/>
      <c r="DLC27" s="663"/>
      <c r="DLD27" s="663"/>
      <c r="DLE27" s="663"/>
      <c r="DLF27" s="663"/>
      <c r="DLG27" s="663"/>
      <c r="DLH27" s="663"/>
      <c r="DLI27" s="663"/>
      <c r="DLJ27" s="663"/>
      <c r="DLK27" s="663"/>
      <c r="DLL27" s="663"/>
      <c r="DLM27" s="663"/>
      <c r="DLN27" s="663"/>
      <c r="DLO27" s="663"/>
      <c r="DLP27" s="663"/>
      <c r="DLQ27" s="663"/>
      <c r="DLR27" s="663"/>
      <c r="DLS27" s="663"/>
      <c r="DLT27" s="663"/>
      <c r="DLU27" s="663"/>
      <c r="DLV27" s="663"/>
      <c r="DLW27" s="663"/>
      <c r="DLX27" s="663"/>
      <c r="DLY27" s="663"/>
      <c r="DLZ27" s="663"/>
      <c r="DMA27" s="663"/>
      <c r="DMB27" s="663"/>
      <c r="DMC27" s="663"/>
      <c r="DMD27" s="663"/>
      <c r="DME27" s="663"/>
      <c r="DMF27" s="663"/>
      <c r="DMG27" s="663"/>
      <c r="DMH27" s="663"/>
      <c r="DMI27" s="663"/>
      <c r="DMJ27" s="663"/>
      <c r="DMK27" s="663"/>
      <c r="DML27" s="663"/>
      <c r="DMM27" s="663"/>
      <c r="DMN27" s="663"/>
      <c r="DMO27" s="663"/>
      <c r="DMP27" s="663"/>
      <c r="DMQ27" s="663"/>
      <c r="DMR27" s="663"/>
      <c r="DMS27" s="663"/>
      <c r="DMT27" s="663"/>
      <c r="DMU27" s="663"/>
      <c r="DMV27" s="663"/>
      <c r="DMW27" s="663"/>
      <c r="DMX27" s="663"/>
      <c r="DMY27" s="663"/>
      <c r="DMZ27" s="663"/>
      <c r="DNA27" s="663"/>
      <c r="DNB27" s="663"/>
      <c r="DNC27" s="663"/>
      <c r="DND27" s="663"/>
      <c r="DNE27" s="663"/>
      <c r="DNF27" s="663"/>
      <c r="DNG27" s="663"/>
      <c r="DNH27" s="663"/>
      <c r="DNI27" s="663"/>
      <c r="DNJ27" s="663"/>
      <c r="DNK27" s="663"/>
      <c r="DNL27" s="663"/>
      <c r="DNM27" s="663"/>
      <c r="DNN27" s="663"/>
      <c r="DNO27" s="663"/>
      <c r="DNP27" s="663"/>
      <c r="DNQ27" s="663"/>
      <c r="DNR27" s="663"/>
      <c r="DNS27" s="663"/>
      <c r="DNT27" s="663"/>
      <c r="DNU27" s="663"/>
      <c r="DNV27" s="663"/>
      <c r="DNW27" s="663"/>
      <c r="DNX27" s="663"/>
      <c r="DNY27" s="663"/>
      <c r="DNZ27" s="663"/>
      <c r="DOA27" s="663"/>
      <c r="DOB27" s="663"/>
      <c r="DOC27" s="663"/>
      <c r="DOD27" s="663"/>
      <c r="DOE27" s="663"/>
      <c r="DOF27" s="663"/>
      <c r="DOG27" s="663"/>
      <c r="DOH27" s="663"/>
      <c r="DOI27" s="663"/>
      <c r="DOJ27" s="663"/>
      <c r="DOK27" s="663"/>
      <c r="DOL27" s="663"/>
      <c r="DOM27" s="663"/>
      <c r="DON27" s="663"/>
      <c r="DOO27" s="663"/>
      <c r="DOP27" s="663"/>
      <c r="DOQ27" s="663"/>
      <c r="DOR27" s="663"/>
      <c r="DOS27" s="663"/>
      <c r="DOT27" s="663"/>
      <c r="DOU27" s="663"/>
      <c r="DOV27" s="663"/>
      <c r="DOW27" s="663"/>
      <c r="DOX27" s="663"/>
      <c r="DOY27" s="663"/>
      <c r="DOZ27" s="663"/>
      <c r="DPA27" s="663"/>
      <c r="DPB27" s="663"/>
      <c r="DPC27" s="663"/>
      <c r="DPD27" s="663"/>
      <c r="DPE27" s="663"/>
      <c r="DPF27" s="663"/>
      <c r="DPG27" s="663"/>
      <c r="DPH27" s="663"/>
      <c r="DPI27" s="663"/>
      <c r="DPJ27" s="663"/>
      <c r="DPK27" s="663"/>
      <c r="DPL27" s="663"/>
      <c r="DPM27" s="663"/>
      <c r="DPN27" s="663"/>
      <c r="DPO27" s="663"/>
      <c r="DPP27" s="663"/>
      <c r="DPQ27" s="663"/>
      <c r="DPR27" s="663"/>
      <c r="DPS27" s="663"/>
      <c r="DPT27" s="663"/>
      <c r="DPU27" s="663"/>
      <c r="DPV27" s="663"/>
      <c r="DPW27" s="663"/>
      <c r="DPX27" s="663"/>
      <c r="DPY27" s="663"/>
      <c r="DPZ27" s="663"/>
      <c r="DQA27" s="663"/>
      <c r="DQB27" s="663"/>
      <c r="DQC27" s="663"/>
      <c r="DQD27" s="663"/>
      <c r="DQE27" s="663"/>
      <c r="DQF27" s="663"/>
      <c r="DQG27" s="663"/>
      <c r="DQH27" s="663"/>
      <c r="DQI27" s="663"/>
      <c r="DQJ27" s="663"/>
      <c r="DQK27" s="663"/>
      <c r="DQL27" s="663"/>
      <c r="DQM27" s="663"/>
      <c r="DQN27" s="663"/>
      <c r="DQO27" s="663"/>
      <c r="DQP27" s="663"/>
      <c r="DQQ27" s="663"/>
      <c r="DQR27" s="663"/>
      <c r="DQS27" s="663"/>
      <c r="DQT27" s="663"/>
      <c r="DQU27" s="663"/>
      <c r="DQV27" s="663"/>
      <c r="DQW27" s="663"/>
      <c r="DQX27" s="663"/>
      <c r="DQY27" s="663"/>
      <c r="DQZ27" s="663"/>
      <c r="DRA27" s="663"/>
      <c r="DRB27" s="663"/>
      <c r="DRC27" s="663"/>
      <c r="DRD27" s="663"/>
      <c r="DRE27" s="663"/>
      <c r="DRF27" s="663"/>
      <c r="DRG27" s="663"/>
      <c r="DRH27" s="663"/>
      <c r="DRI27" s="663"/>
      <c r="DRJ27" s="663"/>
      <c r="DRK27" s="663"/>
      <c r="DRL27" s="663"/>
      <c r="DRM27" s="663"/>
      <c r="DRN27" s="663"/>
      <c r="DRO27" s="663"/>
      <c r="DRP27" s="663"/>
      <c r="DRQ27" s="663"/>
      <c r="DRR27" s="663"/>
      <c r="DRS27" s="663"/>
      <c r="DRT27" s="663"/>
      <c r="DRU27" s="663"/>
      <c r="DRV27" s="663"/>
      <c r="DRW27" s="663"/>
      <c r="DRX27" s="663"/>
      <c r="DRY27" s="663"/>
      <c r="DRZ27" s="663"/>
      <c r="DSA27" s="663"/>
      <c r="DSB27" s="663"/>
      <c r="DSC27" s="663"/>
      <c r="DSD27" s="663"/>
      <c r="DSE27" s="663"/>
      <c r="DSF27" s="663"/>
      <c r="DSG27" s="663"/>
      <c r="DSH27" s="663"/>
      <c r="DSI27" s="663"/>
      <c r="DSJ27" s="663"/>
      <c r="DSK27" s="663"/>
      <c r="DSL27" s="663"/>
      <c r="DSM27" s="663"/>
      <c r="DSN27" s="663"/>
      <c r="DSO27" s="663"/>
      <c r="DSP27" s="663"/>
      <c r="DSQ27" s="663"/>
      <c r="DSR27" s="663"/>
      <c r="DSS27" s="663"/>
      <c r="DST27" s="663"/>
      <c r="DSU27" s="663"/>
      <c r="DSV27" s="663"/>
      <c r="DSW27" s="663"/>
      <c r="DSX27" s="663"/>
      <c r="DSY27" s="663"/>
      <c r="DSZ27" s="663"/>
      <c r="DTA27" s="663"/>
      <c r="DTB27" s="663"/>
      <c r="DTC27" s="663"/>
      <c r="DTD27" s="663"/>
      <c r="DTE27" s="663"/>
      <c r="DTF27" s="663"/>
      <c r="DTG27" s="663"/>
      <c r="DTH27" s="663"/>
      <c r="DTI27" s="663"/>
      <c r="DTJ27" s="663"/>
      <c r="DTK27" s="663"/>
      <c r="DTL27" s="663"/>
      <c r="DTM27" s="663"/>
      <c r="DTN27" s="663"/>
      <c r="DTO27" s="663"/>
      <c r="DTP27" s="663"/>
      <c r="DTQ27" s="663"/>
      <c r="DTR27" s="663"/>
      <c r="DTS27" s="663"/>
      <c r="DTT27" s="663"/>
      <c r="DTU27" s="663"/>
      <c r="DTV27" s="663"/>
      <c r="DTW27" s="663"/>
      <c r="DTX27" s="663"/>
      <c r="DTY27" s="663"/>
      <c r="DTZ27" s="663"/>
      <c r="DUA27" s="663"/>
      <c r="DUB27" s="663"/>
      <c r="DUC27" s="663"/>
      <c r="DUD27" s="663"/>
      <c r="DUE27" s="663"/>
      <c r="DUF27" s="663"/>
      <c r="DUG27" s="663"/>
      <c r="DUH27" s="663"/>
      <c r="DUI27" s="663"/>
      <c r="DUJ27" s="663"/>
      <c r="DUK27" s="663"/>
      <c r="DUL27" s="663"/>
      <c r="DUM27" s="663"/>
      <c r="DUN27" s="663"/>
      <c r="DUO27" s="663"/>
      <c r="DUP27" s="663"/>
      <c r="DUQ27" s="663"/>
      <c r="DUR27" s="663"/>
      <c r="DUS27" s="663"/>
      <c r="DUT27" s="663"/>
      <c r="DUU27" s="663"/>
      <c r="DUV27" s="663"/>
      <c r="DUW27" s="663"/>
      <c r="DUX27" s="663"/>
      <c r="DUY27" s="663"/>
      <c r="DUZ27" s="663"/>
      <c r="DVA27" s="663"/>
      <c r="DVB27" s="663"/>
      <c r="DVC27" s="663"/>
      <c r="DVD27" s="663"/>
      <c r="DVE27" s="663"/>
      <c r="DVF27" s="663"/>
      <c r="DVG27" s="663"/>
      <c r="DVH27" s="663"/>
      <c r="DVI27" s="663"/>
      <c r="DVJ27" s="663"/>
      <c r="DVK27" s="663"/>
      <c r="DVL27" s="663"/>
      <c r="DVM27" s="663"/>
      <c r="DVN27" s="663"/>
      <c r="DVO27" s="663"/>
      <c r="DVP27" s="663"/>
      <c r="DVQ27" s="663"/>
      <c r="DVR27" s="663"/>
      <c r="DVS27" s="663"/>
      <c r="DVT27" s="663"/>
      <c r="DVU27" s="663"/>
      <c r="DVV27" s="663"/>
      <c r="DVW27" s="663"/>
      <c r="DVX27" s="663"/>
      <c r="DVY27" s="663"/>
      <c r="DVZ27" s="663"/>
      <c r="DWA27" s="663"/>
      <c r="DWB27" s="663"/>
      <c r="DWC27" s="663"/>
      <c r="DWD27" s="663"/>
      <c r="DWE27" s="663"/>
      <c r="DWF27" s="663"/>
      <c r="DWG27" s="663"/>
      <c r="DWH27" s="663"/>
      <c r="DWI27" s="663"/>
      <c r="DWJ27" s="663"/>
      <c r="DWK27" s="663"/>
      <c r="DWL27" s="663"/>
      <c r="DWM27" s="663"/>
      <c r="DWN27" s="663"/>
      <c r="DWO27" s="663"/>
      <c r="DWP27" s="663"/>
      <c r="DWQ27" s="663"/>
      <c r="DWR27" s="663"/>
      <c r="DWS27" s="663"/>
      <c r="DWT27" s="663"/>
      <c r="DWU27" s="663"/>
      <c r="DWV27" s="663"/>
      <c r="DWW27" s="663"/>
      <c r="DWX27" s="663"/>
      <c r="DWY27" s="663"/>
      <c r="DWZ27" s="663"/>
      <c r="DXA27" s="663"/>
      <c r="DXB27" s="663"/>
      <c r="DXC27" s="663"/>
      <c r="DXD27" s="663"/>
      <c r="DXE27" s="663"/>
      <c r="DXF27" s="663"/>
      <c r="DXG27" s="663"/>
      <c r="DXH27" s="663"/>
      <c r="DXI27" s="663"/>
      <c r="DXJ27" s="663"/>
      <c r="DXK27" s="663"/>
      <c r="DXL27" s="663"/>
      <c r="DXM27" s="663"/>
      <c r="DXN27" s="663"/>
      <c r="DXO27" s="663"/>
      <c r="DXP27" s="663"/>
      <c r="DXQ27" s="663"/>
      <c r="DXR27" s="663"/>
      <c r="DXS27" s="663"/>
      <c r="DXT27" s="663"/>
      <c r="DXU27" s="663"/>
      <c r="DXV27" s="663"/>
      <c r="DXW27" s="663"/>
      <c r="DXX27" s="663"/>
      <c r="DXY27" s="663"/>
      <c r="DXZ27" s="663"/>
      <c r="DYA27" s="663"/>
      <c r="DYB27" s="663"/>
      <c r="DYC27" s="663"/>
      <c r="DYD27" s="663"/>
      <c r="DYE27" s="663"/>
      <c r="DYF27" s="663"/>
      <c r="DYG27" s="663"/>
      <c r="DYH27" s="663"/>
      <c r="DYI27" s="663"/>
      <c r="DYJ27" s="663"/>
      <c r="DYK27" s="663"/>
      <c r="DYL27" s="663"/>
      <c r="DYM27" s="663"/>
      <c r="DYN27" s="663"/>
      <c r="DYO27" s="663"/>
      <c r="DYP27" s="663"/>
      <c r="DYQ27" s="663"/>
      <c r="DYR27" s="663"/>
      <c r="DYS27" s="663"/>
      <c r="DYT27" s="663"/>
      <c r="DYU27" s="663"/>
      <c r="DYV27" s="663"/>
      <c r="DYW27" s="663"/>
      <c r="DYX27" s="663"/>
      <c r="DYY27" s="663"/>
      <c r="DYZ27" s="663"/>
      <c r="DZA27" s="663"/>
      <c r="DZB27" s="663"/>
      <c r="DZC27" s="663"/>
      <c r="DZD27" s="663"/>
      <c r="DZE27" s="663"/>
      <c r="DZF27" s="663"/>
      <c r="DZG27" s="663"/>
      <c r="DZH27" s="663"/>
      <c r="DZI27" s="663"/>
      <c r="DZJ27" s="663"/>
      <c r="DZK27" s="663"/>
      <c r="DZL27" s="663"/>
      <c r="DZM27" s="663"/>
      <c r="DZN27" s="663"/>
      <c r="DZO27" s="663"/>
      <c r="DZP27" s="663"/>
      <c r="DZQ27" s="663"/>
      <c r="DZR27" s="663"/>
      <c r="DZS27" s="663"/>
      <c r="DZT27" s="663"/>
      <c r="DZU27" s="663"/>
      <c r="DZV27" s="663"/>
      <c r="DZW27" s="663"/>
      <c r="DZX27" s="663"/>
      <c r="DZY27" s="663"/>
      <c r="DZZ27" s="663"/>
      <c r="EAA27" s="663"/>
      <c r="EAB27" s="663"/>
      <c r="EAC27" s="663"/>
      <c r="EAD27" s="663"/>
      <c r="EAE27" s="663"/>
      <c r="EAF27" s="663"/>
      <c r="EAG27" s="663"/>
      <c r="EAH27" s="663"/>
      <c r="EAI27" s="663"/>
      <c r="EAJ27" s="663"/>
      <c r="EAK27" s="663"/>
      <c r="EAL27" s="663"/>
      <c r="EAM27" s="663"/>
      <c r="EAN27" s="663"/>
      <c r="EAO27" s="663"/>
      <c r="EAP27" s="663"/>
      <c r="EAQ27" s="663"/>
      <c r="EAR27" s="663"/>
      <c r="EAS27" s="663"/>
      <c r="EAT27" s="663"/>
      <c r="EAU27" s="663"/>
      <c r="EAV27" s="663"/>
      <c r="EAW27" s="663"/>
      <c r="EAX27" s="663"/>
      <c r="EAY27" s="663"/>
      <c r="EAZ27" s="663"/>
      <c r="EBA27" s="663"/>
      <c r="EBB27" s="663"/>
      <c r="EBC27" s="663"/>
      <c r="EBD27" s="663"/>
      <c r="EBE27" s="663"/>
      <c r="EBF27" s="663"/>
      <c r="EBG27" s="663"/>
      <c r="EBH27" s="663"/>
      <c r="EBI27" s="663"/>
      <c r="EBJ27" s="663"/>
      <c r="EBK27" s="663"/>
      <c r="EBL27" s="663"/>
      <c r="EBM27" s="663"/>
      <c r="EBN27" s="663"/>
      <c r="EBO27" s="663"/>
      <c r="EBP27" s="663"/>
      <c r="EBQ27" s="663"/>
      <c r="EBR27" s="663"/>
      <c r="EBS27" s="663"/>
      <c r="EBT27" s="663"/>
      <c r="EBU27" s="663"/>
      <c r="EBV27" s="663"/>
      <c r="EBW27" s="663"/>
      <c r="EBX27" s="663"/>
      <c r="EBY27" s="663"/>
      <c r="EBZ27" s="663"/>
      <c r="ECA27" s="663"/>
      <c r="ECB27" s="663"/>
      <c r="ECC27" s="663"/>
      <c r="ECD27" s="663"/>
      <c r="ECE27" s="663"/>
      <c r="ECF27" s="663"/>
      <c r="ECG27" s="663"/>
      <c r="ECH27" s="663"/>
      <c r="ECI27" s="663"/>
      <c r="ECJ27" s="663"/>
      <c r="ECK27" s="663"/>
      <c r="ECL27" s="663"/>
      <c r="ECM27" s="663"/>
      <c r="ECN27" s="663"/>
      <c r="ECO27" s="663"/>
      <c r="ECP27" s="663"/>
      <c r="ECQ27" s="663"/>
      <c r="ECR27" s="663"/>
      <c r="ECS27" s="663"/>
      <c r="ECT27" s="663"/>
      <c r="ECU27" s="663"/>
      <c r="ECV27" s="663"/>
      <c r="ECW27" s="663"/>
      <c r="ECX27" s="663"/>
      <c r="ECY27" s="663"/>
      <c r="ECZ27" s="663"/>
      <c r="EDA27" s="663"/>
      <c r="EDB27" s="663"/>
      <c r="EDC27" s="663"/>
      <c r="EDD27" s="663"/>
      <c r="EDE27" s="663"/>
      <c r="EDF27" s="663"/>
      <c r="EDG27" s="663"/>
      <c r="EDH27" s="663"/>
      <c r="EDI27" s="663"/>
      <c r="EDJ27" s="663"/>
      <c r="EDK27" s="663"/>
      <c r="EDL27" s="663"/>
      <c r="EDM27" s="663"/>
      <c r="EDN27" s="663"/>
      <c r="EDO27" s="663"/>
      <c r="EDP27" s="663"/>
      <c r="EDQ27" s="663"/>
      <c r="EDR27" s="663"/>
      <c r="EDS27" s="663"/>
      <c r="EDT27" s="663"/>
      <c r="EDU27" s="663"/>
      <c r="EDV27" s="663"/>
      <c r="EDW27" s="663"/>
      <c r="EDX27" s="663"/>
      <c r="EDY27" s="663"/>
      <c r="EDZ27" s="663"/>
      <c r="EEA27" s="663"/>
      <c r="EEB27" s="663"/>
      <c r="EEC27" s="663"/>
      <c r="EED27" s="663"/>
      <c r="EEE27" s="663"/>
      <c r="EEF27" s="663"/>
      <c r="EEG27" s="663"/>
      <c r="EEH27" s="663"/>
      <c r="EEI27" s="663"/>
      <c r="EEJ27" s="663"/>
      <c r="EEK27" s="663"/>
      <c r="EEL27" s="663"/>
      <c r="EEM27" s="663"/>
      <c r="EEN27" s="663"/>
      <c r="EEO27" s="663"/>
      <c r="EEP27" s="663"/>
      <c r="EEQ27" s="663"/>
      <c r="EER27" s="663"/>
      <c r="EES27" s="663"/>
      <c r="EET27" s="663"/>
      <c r="EEU27" s="663"/>
      <c r="EEV27" s="663"/>
      <c r="EEW27" s="663"/>
      <c r="EEX27" s="663"/>
      <c r="EEY27" s="663"/>
      <c r="EEZ27" s="663"/>
      <c r="EFA27" s="663"/>
      <c r="EFB27" s="663"/>
      <c r="EFC27" s="663"/>
      <c r="EFD27" s="663"/>
      <c r="EFE27" s="663"/>
      <c r="EFF27" s="663"/>
      <c r="EFG27" s="663"/>
      <c r="EFH27" s="663"/>
      <c r="EFI27" s="663"/>
      <c r="EFJ27" s="663"/>
      <c r="EFK27" s="663"/>
      <c r="EFL27" s="663"/>
      <c r="EFM27" s="663"/>
      <c r="EFN27" s="663"/>
      <c r="EFO27" s="663"/>
      <c r="EFP27" s="663"/>
      <c r="EFQ27" s="663"/>
      <c r="EFR27" s="663"/>
      <c r="EFS27" s="663"/>
      <c r="EFT27" s="663"/>
      <c r="EFU27" s="663"/>
      <c r="EFV27" s="663"/>
      <c r="EFW27" s="663"/>
      <c r="EFX27" s="663"/>
      <c r="EFY27" s="663"/>
      <c r="EFZ27" s="663"/>
      <c r="EGA27" s="663"/>
      <c r="EGB27" s="663"/>
      <c r="EGC27" s="663"/>
      <c r="EGD27" s="663"/>
      <c r="EGE27" s="663"/>
      <c r="EGF27" s="663"/>
      <c r="EGG27" s="663"/>
      <c r="EGH27" s="663"/>
      <c r="EGI27" s="663"/>
      <c r="EGJ27" s="663"/>
      <c r="EGK27" s="663"/>
      <c r="EGL27" s="663"/>
      <c r="EGM27" s="663"/>
      <c r="EGN27" s="663"/>
      <c r="EGO27" s="663"/>
      <c r="EGP27" s="663"/>
      <c r="EGQ27" s="663"/>
      <c r="EGR27" s="663"/>
      <c r="EGS27" s="663"/>
      <c r="EGT27" s="663"/>
      <c r="EGU27" s="663"/>
      <c r="EGV27" s="663"/>
      <c r="EGW27" s="663"/>
      <c r="EGX27" s="663"/>
      <c r="EGY27" s="663"/>
      <c r="EGZ27" s="663"/>
      <c r="EHA27" s="663"/>
      <c r="EHB27" s="663"/>
      <c r="EHC27" s="663"/>
      <c r="EHD27" s="663"/>
      <c r="EHE27" s="663"/>
      <c r="EHF27" s="663"/>
      <c r="EHG27" s="663"/>
      <c r="EHH27" s="663"/>
      <c r="EHI27" s="663"/>
      <c r="EHJ27" s="663"/>
      <c r="EHK27" s="663"/>
      <c r="EHL27" s="663"/>
      <c r="EHM27" s="663"/>
      <c r="EHN27" s="663"/>
      <c r="EHO27" s="663"/>
      <c r="EHP27" s="663"/>
      <c r="EHQ27" s="663"/>
      <c r="EHR27" s="663"/>
      <c r="EHS27" s="663"/>
      <c r="EHT27" s="663"/>
      <c r="EHU27" s="663"/>
      <c r="EHV27" s="663"/>
      <c r="EHW27" s="663"/>
      <c r="EHX27" s="663"/>
      <c r="EHY27" s="663"/>
      <c r="EHZ27" s="663"/>
      <c r="EIA27" s="663"/>
      <c r="EIB27" s="663"/>
      <c r="EIC27" s="663"/>
      <c r="EID27" s="663"/>
      <c r="EIE27" s="663"/>
      <c r="EIF27" s="663"/>
      <c r="EIG27" s="663"/>
      <c r="EIH27" s="663"/>
      <c r="EII27" s="663"/>
      <c r="EIJ27" s="663"/>
      <c r="EIK27" s="663"/>
      <c r="EIL27" s="663"/>
      <c r="EIM27" s="663"/>
      <c r="EIN27" s="663"/>
      <c r="EIO27" s="663"/>
      <c r="EIP27" s="663"/>
      <c r="EIQ27" s="663"/>
      <c r="EIR27" s="663"/>
      <c r="EIS27" s="663"/>
      <c r="EIT27" s="663"/>
      <c r="EIU27" s="663"/>
      <c r="EIV27" s="663"/>
      <c r="EIW27" s="663"/>
      <c r="EIX27" s="663"/>
      <c r="EIY27" s="663"/>
      <c r="EIZ27" s="663"/>
      <c r="EJA27" s="663"/>
      <c r="EJB27" s="663"/>
      <c r="EJC27" s="663"/>
      <c r="EJD27" s="663"/>
      <c r="EJE27" s="663"/>
      <c r="EJF27" s="663"/>
      <c r="EJG27" s="663"/>
      <c r="EJH27" s="663"/>
      <c r="EJI27" s="663"/>
      <c r="EJJ27" s="663"/>
      <c r="EJK27" s="663"/>
      <c r="EJL27" s="663"/>
      <c r="EJM27" s="663"/>
      <c r="EJN27" s="663"/>
      <c r="EJO27" s="663"/>
      <c r="EJP27" s="663"/>
      <c r="EJQ27" s="663"/>
      <c r="EJR27" s="663"/>
      <c r="EJS27" s="663"/>
      <c r="EJT27" s="663"/>
      <c r="EJU27" s="663"/>
      <c r="EJV27" s="663"/>
      <c r="EJW27" s="663"/>
      <c r="EJX27" s="663"/>
      <c r="EJY27" s="663"/>
      <c r="EJZ27" s="663"/>
      <c r="EKA27" s="663"/>
      <c r="EKB27" s="663"/>
      <c r="EKC27" s="663"/>
      <c r="EKD27" s="663"/>
      <c r="EKE27" s="663"/>
      <c r="EKF27" s="663"/>
      <c r="EKG27" s="663"/>
      <c r="EKH27" s="663"/>
      <c r="EKI27" s="663"/>
      <c r="EKJ27" s="663"/>
      <c r="EKK27" s="663"/>
      <c r="EKL27" s="663"/>
      <c r="EKM27" s="663"/>
      <c r="EKN27" s="663"/>
      <c r="EKO27" s="663"/>
      <c r="EKP27" s="663"/>
      <c r="EKQ27" s="663"/>
      <c r="EKR27" s="663"/>
      <c r="EKS27" s="663"/>
      <c r="EKT27" s="663"/>
      <c r="EKU27" s="663"/>
      <c r="EKV27" s="663"/>
      <c r="EKW27" s="663"/>
      <c r="EKX27" s="663"/>
      <c r="EKY27" s="663"/>
      <c r="EKZ27" s="663"/>
      <c r="ELA27" s="663"/>
      <c r="ELB27" s="663"/>
      <c r="ELC27" s="663"/>
      <c r="ELD27" s="663"/>
      <c r="ELE27" s="663"/>
      <c r="ELF27" s="663"/>
      <c r="ELG27" s="663"/>
      <c r="ELH27" s="663"/>
      <c r="ELI27" s="663"/>
      <c r="ELJ27" s="663"/>
      <c r="ELK27" s="663"/>
      <c r="ELL27" s="663"/>
      <c r="ELM27" s="663"/>
      <c r="ELN27" s="663"/>
      <c r="ELO27" s="663"/>
      <c r="ELP27" s="663"/>
      <c r="ELQ27" s="663"/>
      <c r="ELR27" s="663"/>
      <c r="ELS27" s="663"/>
      <c r="ELT27" s="663"/>
      <c r="ELU27" s="663"/>
      <c r="ELV27" s="663"/>
      <c r="ELW27" s="663"/>
      <c r="ELX27" s="663"/>
      <c r="ELY27" s="663"/>
      <c r="ELZ27" s="663"/>
      <c r="EMA27" s="663"/>
      <c r="EMB27" s="663"/>
      <c r="EMC27" s="663"/>
      <c r="EMD27" s="663"/>
      <c r="EME27" s="663"/>
      <c r="EMF27" s="663"/>
      <c r="EMG27" s="663"/>
      <c r="EMH27" s="663"/>
      <c r="EMI27" s="663"/>
      <c r="EMJ27" s="663"/>
      <c r="EMK27" s="663"/>
      <c r="EML27" s="663"/>
      <c r="EMM27" s="663"/>
      <c r="EMN27" s="663"/>
      <c r="EMO27" s="663"/>
      <c r="EMP27" s="663"/>
      <c r="EMQ27" s="663"/>
      <c r="EMR27" s="663"/>
      <c r="EMS27" s="663"/>
      <c r="EMT27" s="663"/>
      <c r="EMU27" s="663"/>
      <c r="EMV27" s="663"/>
      <c r="EMW27" s="663"/>
      <c r="EMX27" s="663"/>
      <c r="EMY27" s="663"/>
      <c r="EMZ27" s="663"/>
      <c r="ENA27" s="663"/>
      <c r="ENB27" s="663"/>
      <c r="ENC27" s="663"/>
      <c r="END27" s="663"/>
      <c r="ENE27" s="663"/>
      <c r="ENF27" s="663"/>
      <c r="ENG27" s="663"/>
      <c r="ENH27" s="663"/>
      <c r="ENI27" s="663"/>
      <c r="ENJ27" s="663"/>
      <c r="ENK27" s="663"/>
      <c r="ENL27" s="663"/>
      <c r="ENM27" s="663"/>
      <c r="ENN27" s="663"/>
      <c r="ENO27" s="663"/>
      <c r="ENP27" s="663"/>
      <c r="ENQ27" s="663"/>
      <c r="ENR27" s="663"/>
      <c r="ENS27" s="663"/>
      <c r="ENT27" s="663"/>
      <c r="ENU27" s="663"/>
      <c r="ENV27" s="663"/>
      <c r="ENW27" s="663"/>
      <c r="ENX27" s="663"/>
      <c r="ENY27" s="663"/>
      <c r="ENZ27" s="663"/>
      <c r="EOA27" s="663"/>
      <c r="EOB27" s="663"/>
      <c r="EOC27" s="663"/>
      <c r="EOD27" s="663"/>
      <c r="EOE27" s="663"/>
      <c r="EOF27" s="663"/>
      <c r="EOG27" s="663"/>
      <c r="EOH27" s="663"/>
      <c r="EOI27" s="663"/>
      <c r="EOJ27" s="663"/>
      <c r="EOK27" s="663"/>
      <c r="EOL27" s="663"/>
      <c r="EOM27" s="663"/>
      <c r="EON27" s="663"/>
      <c r="EOO27" s="663"/>
      <c r="EOP27" s="663"/>
      <c r="EOQ27" s="663"/>
      <c r="EOR27" s="663"/>
      <c r="EOS27" s="663"/>
      <c r="EOT27" s="663"/>
      <c r="EOU27" s="663"/>
      <c r="EOV27" s="663"/>
      <c r="EOW27" s="663"/>
      <c r="EOX27" s="663"/>
      <c r="EOY27" s="663"/>
      <c r="EOZ27" s="663"/>
      <c r="EPA27" s="663"/>
      <c r="EPB27" s="663"/>
      <c r="EPC27" s="663"/>
      <c r="EPD27" s="663"/>
      <c r="EPE27" s="663"/>
      <c r="EPF27" s="663"/>
      <c r="EPG27" s="663"/>
      <c r="EPH27" s="663"/>
      <c r="EPI27" s="663"/>
      <c r="EPJ27" s="663"/>
      <c r="EPK27" s="663"/>
      <c r="EPL27" s="663"/>
      <c r="EPM27" s="663"/>
      <c r="EPN27" s="663"/>
      <c r="EPO27" s="663"/>
      <c r="EPP27" s="663"/>
      <c r="EPQ27" s="663"/>
      <c r="EPR27" s="663"/>
      <c r="EPS27" s="663"/>
      <c r="EPT27" s="663"/>
      <c r="EPU27" s="663"/>
      <c r="EPV27" s="663"/>
      <c r="EPW27" s="663"/>
      <c r="EPX27" s="663"/>
      <c r="EPY27" s="663"/>
      <c r="EPZ27" s="663"/>
      <c r="EQA27" s="663"/>
      <c r="EQB27" s="663"/>
      <c r="EQC27" s="663"/>
      <c r="EQD27" s="663"/>
      <c r="EQE27" s="663"/>
      <c r="EQF27" s="663"/>
      <c r="EQG27" s="663"/>
      <c r="EQH27" s="663"/>
      <c r="EQI27" s="663"/>
      <c r="EQJ27" s="663"/>
      <c r="EQK27" s="663"/>
      <c r="EQL27" s="663"/>
      <c r="EQM27" s="663"/>
      <c r="EQN27" s="663"/>
      <c r="EQO27" s="663"/>
      <c r="EQP27" s="663"/>
      <c r="EQQ27" s="663"/>
      <c r="EQR27" s="663"/>
      <c r="EQS27" s="663"/>
      <c r="EQT27" s="663"/>
      <c r="EQU27" s="663"/>
      <c r="EQV27" s="663"/>
      <c r="EQW27" s="663"/>
      <c r="EQX27" s="663"/>
      <c r="EQY27" s="663"/>
      <c r="EQZ27" s="663"/>
      <c r="ERA27" s="663"/>
      <c r="ERB27" s="663"/>
      <c r="ERC27" s="663"/>
      <c r="ERD27" s="663"/>
      <c r="ERE27" s="663"/>
      <c r="ERF27" s="663"/>
      <c r="ERG27" s="663"/>
      <c r="ERH27" s="663"/>
      <c r="ERI27" s="663"/>
      <c r="ERJ27" s="663"/>
      <c r="ERK27" s="663"/>
      <c r="ERL27" s="663"/>
      <c r="ERM27" s="663"/>
      <c r="ERN27" s="663"/>
      <c r="ERO27" s="663"/>
      <c r="ERP27" s="663"/>
      <c r="ERQ27" s="663"/>
      <c r="ERR27" s="663"/>
      <c r="ERS27" s="663"/>
      <c r="ERT27" s="663"/>
      <c r="ERU27" s="663"/>
      <c r="ERV27" s="663"/>
      <c r="ERW27" s="663"/>
      <c r="ERX27" s="663"/>
      <c r="ERY27" s="663"/>
      <c r="ERZ27" s="663"/>
      <c r="ESA27" s="663"/>
      <c r="ESB27" s="663"/>
      <c r="ESC27" s="663"/>
      <c r="ESD27" s="663"/>
      <c r="ESE27" s="663"/>
      <c r="ESF27" s="663"/>
      <c r="ESG27" s="663"/>
      <c r="ESH27" s="663"/>
      <c r="ESI27" s="663"/>
      <c r="ESJ27" s="663"/>
      <c r="ESK27" s="663"/>
      <c r="ESL27" s="663"/>
      <c r="ESM27" s="663"/>
      <c r="ESN27" s="663"/>
      <c r="ESO27" s="663"/>
      <c r="ESP27" s="663"/>
      <c r="ESQ27" s="663"/>
      <c r="ESR27" s="663"/>
      <c r="ESS27" s="663"/>
      <c r="EST27" s="663"/>
      <c r="ESU27" s="663"/>
      <c r="ESV27" s="663"/>
      <c r="ESW27" s="663"/>
      <c r="ESX27" s="663"/>
      <c r="ESY27" s="663"/>
      <c r="ESZ27" s="663"/>
      <c r="ETA27" s="663"/>
      <c r="ETB27" s="663"/>
      <c r="ETC27" s="663"/>
      <c r="ETD27" s="663"/>
      <c r="ETE27" s="663"/>
      <c r="ETF27" s="663"/>
      <c r="ETG27" s="663"/>
      <c r="ETH27" s="663"/>
      <c r="ETI27" s="663"/>
      <c r="ETJ27" s="663"/>
      <c r="ETK27" s="663"/>
      <c r="ETL27" s="663"/>
      <c r="ETM27" s="663"/>
      <c r="ETN27" s="663"/>
      <c r="ETO27" s="663"/>
      <c r="ETP27" s="663"/>
      <c r="ETQ27" s="663"/>
      <c r="ETR27" s="663"/>
      <c r="ETS27" s="663"/>
      <c r="ETT27" s="663"/>
      <c r="ETU27" s="663"/>
      <c r="ETV27" s="663"/>
      <c r="ETW27" s="663"/>
      <c r="ETX27" s="663"/>
      <c r="ETY27" s="663"/>
      <c r="ETZ27" s="663"/>
      <c r="EUA27" s="663"/>
      <c r="EUB27" s="663"/>
      <c r="EUC27" s="663"/>
      <c r="EUD27" s="663"/>
      <c r="EUE27" s="663"/>
      <c r="EUF27" s="663"/>
      <c r="EUG27" s="663"/>
      <c r="EUH27" s="663"/>
      <c r="EUI27" s="663"/>
      <c r="EUJ27" s="663"/>
      <c r="EUK27" s="663"/>
      <c r="EUL27" s="663"/>
      <c r="EUM27" s="663"/>
      <c r="EUN27" s="663"/>
      <c r="EUO27" s="663"/>
      <c r="EUP27" s="663"/>
      <c r="EUQ27" s="663"/>
      <c r="EUR27" s="663"/>
      <c r="EUS27" s="663"/>
      <c r="EUT27" s="663"/>
      <c r="EUU27" s="663"/>
      <c r="EUV27" s="663"/>
      <c r="EUW27" s="663"/>
      <c r="EUX27" s="663"/>
      <c r="EUY27" s="663"/>
      <c r="EUZ27" s="663"/>
      <c r="EVA27" s="663"/>
      <c r="EVB27" s="663"/>
      <c r="EVC27" s="663"/>
      <c r="EVD27" s="663"/>
      <c r="EVE27" s="663"/>
      <c r="EVF27" s="663"/>
      <c r="EVG27" s="663"/>
      <c r="EVH27" s="663"/>
      <c r="EVI27" s="663"/>
      <c r="EVJ27" s="663"/>
      <c r="EVK27" s="663"/>
      <c r="EVL27" s="663"/>
      <c r="EVM27" s="663"/>
      <c r="EVN27" s="663"/>
      <c r="EVO27" s="663"/>
      <c r="EVP27" s="663"/>
      <c r="EVQ27" s="663"/>
      <c r="EVR27" s="663"/>
      <c r="EVS27" s="663"/>
      <c r="EVT27" s="663"/>
      <c r="EVU27" s="663"/>
      <c r="EVV27" s="663"/>
      <c r="EVW27" s="663"/>
      <c r="EVX27" s="663"/>
      <c r="EVY27" s="663"/>
      <c r="EVZ27" s="663"/>
      <c r="EWA27" s="663"/>
      <c r="EWB27" s="663"/>
      <c r="EWC27" s="663"/>
      <c r="EWD27" s="663"/>
      <c r="EWE27" s="663"/>
      <c r="EWF27" s="663"/>
      <c r="EWG27" s="663"/>
      <c r="EWH27" s="663"/>
      <c r="EWI27" s="663"/>
      <c r="EWJ27" s="663"/>
      <c r="EWK27" s="663"/>
      <c r="EWL27" s="663"/>
      <c r="EWM27" s="663"/>
      <c r="EWN27" s="663"/>
      <c r="EWO27" s="663"/>
      <c r="EWP27" s="663"/>
      <c r="EWQ27" s="663"/>
      <c r="EWR27" s="663"/>
      <c r="EWS27" s="663"/>
      <c r="EWT27" s="663"/>
      <c r="EWU27" s="663"/>
      <c r="EWV27" s="663"/>
      <c r="EWW27" s="663"/>
      <c r="EWX27" s="663"/>
      <c r="EWY27" s="663"/>
      <c r="EWZ27" s="663"/>
      <c r="EXA27" s="663"/>
      <c r="EXB27" s="663"/>
      <c r="EXC27" s="663"/>
      <c r="EXD27" s="663"/>
      <c r="EXE27" s="663"/>
      <c r="EXF27" s="663"/>
      <c r="EXG27" s="663"/>
      <c r="EXH27" s="663"/>
      <c r="EXI27" s="663"/>
      <c r="EXJ27" s="663"/>
      <c r="EXK27" s="663"/>
      <c r="EXL27" s="663"/>
      <c r="EXM27" s="663"/>
      <c r="EXN27" s="663"/>
      <c r="EXO27" s="663"/>
      <c r="EXP27" s="663"/>
      <c r="EXQ27" s="663"/>
      <c r="EXR27" s="663"/>
      <c r="EXS27" s="663"/>
      <c r="EXT27" s="663"/>
      <c r="EXU27" s="663"/>
      <c r="EXV27" s="663"/>
      <c r="EXW27" s="663"/>
      <c r="EXX27" s="663"/>
      <c r="EXY27" s="663"/>
      <c r="EXZ27" s="663"/>
      <c r="EYA27" s="663"/>
      <c r="EYB27" s="663"/>
      <c r="EYC27" s="663"/>
      <c r="EYD27" s="663"/>
      <c r="EYE27" s="663"/>
      <c r="EYF27" s="663"/>
      <c r="EYG27" s="663"/>
      <c r="EYH27" s="663"/>
      <c r="EYI27" s="663"/>
      <c r="EYJ27" s="663"/>
      <c r="EYK27" s="663"/>
      <c r="EYL27" s="663"/>
      <c r="EYM27" s="663"/>
      <c r="EYN27" s="663"/>
      <c r="EYO27" s="663"/>
      <c r="EYP27" s="663"/>
      <c r="EYQ27" s="663"/>
      <c r="EYR27" s="663"/>
      <c r="EYS27" s="663"/>
      <c r="EYT27" s="663"/>
      <c r="EYU27" s="663"/>
      <c r="EYV27" s="663"/>
      <c r="EYW27" s="663"/>
      <c r="EYX27" s="663"/>
      <c r="EYY27" s="663"/>
      <c r="EYZ27" s="663"/>
      <c r="EZA27" s="663"/>
      <c r="EZB27" s="663"/>
      <c r="EZC27" s="663"/>
      <c r="EZD27" s="663"/>
      <c r="EZE27" s="663"/>
      <c r="EZF27" s="663"/>
      <c r="EZG27" s="663"/>
      <c r="EZH27" s="663"/>
      <c r="EZI27" s="663"/>
      <c r="EZJ27" s="663"/>
      <c r="EZK27" s="663"/>
      <c r="EZL27" s="663"/>
      <c r="EZM27" s="663"/>
      <c r="EZN27" s="663"/>
      <c r="EZO27" s="663"/>
      <c r="EZP27" s="663"/>
      <c r="EZQ27" s="663"/>
      <c r="EZR27" s="663"/>
      <c r="EZS27" s="663"/>
      <c r="EZT27" s="663"/>
      <c r="EZU27" s="663"/>
      <c r="EZV27" s="663"/>
      <c r="EZW27" s="663"/>
      <c r="EZX27" s="663"/>
      <c r="EZY27" s="663"/>
      <c r="EZZ27" s="663"/>
      <c r="FAA27" s="663"/>
      <c r="FAB27" s="663"/>
      <c r="FAC27" s="663"/>
      <c r="FAD27" s="663"/>
      <c r="FAE27" s="663"/>
      <c r="FAF27" s="663"/>
      <c r="FAG27" s="663"/>
      <c r="FAH27" s="663"/>
      <c r="FAI27" s="663"/>
      <c r="FAJ27" s="663"/>
      <c r="FAK27" s="663"/>
      <c r="FAL27" s="663"/>
      <c r="FAM27" s="663"/>
      <c r="FAN27" s="663"/>
      <c r="FAO27" s="663"/>
      <c r="FAP27" s="663"/>
      <c r="FAQ27" s="663"/>
      <c r="FAR27" s="663"/>
      <c r="FAS27" s="663"/>
      <c r="FAT27" s="663"/>
      <c r="FAU27" s="663"/>
      <c r="FAV27" s="663"/>
      <c r="FAW27" s="663"/>
      <c r="FAX27" s="663"/>
      <c r="FAY27" s="663"/>
      <c r="FAZ27" s="663"/>
      <c r="FBA27" s="663"/>
      <c r="FBB27" s="663"/>
      <c r="FBC27" s="663"/>
      <c r="FBD27" s="663"/>
      <c r="FBE27" s="663"/>
      <c r="FBF27" s="663"/>
      <c r="FBG27" s="663"/>
      <c r="FBH27" s="663"/>
      <c r="FBI27" s="663"/>
      <c r="FBJ27" s="663"/>
      <c r="FBK27" s="663"/>
      <c r="FBL27" s="663"/>
      <c r="FBM27" s="663"/>
      <c r="FBN27" s="663"/>
      <c r="FBO27" s="663"/>
      <c r="FBP27" s="663"/>
      <c r="FBQ27" s="663"/>
      <c r="FBR27" s="663"/>
      <c r="FBS27" s="663"/>
      <c r="FBT27" s="663"/>
      <c r="FBU27" s="663"/>
      <c r="FBV27" s="663"/>
      <c r="FBW27" s="663"/>
      <c r="FBX27" s="663"/>
      <c r="FBY27" s="663"/>
      <c r="FBZ27" s="663"/>
      <c r="FCA27" s="663"/>
      <c r="FCB27" s="663"/>
      <c r="FCC27" s="663"/>
      <c r="FCD27" s="663"/>
      <c r="FCE27" s="663"/>
      <c r="FCF27" s="663"/>
      <c r="FCG27" s="663"/>
      <c r="FCH27" s="663"/>
      <c r="FCI27" s="663"/>
      <c r="FCJ27" s="663"/>
      <c r="FCK27" s="663"/>
      <c r="FCL27" s="663"/>
      <c r="FCM27" s="663"/>
      <c r="FCN27" s="663"/>
      <c r="FCO27" s="663"/>
      <c r="FCP27" s="663"/>
      <c r="FCQ27" s="663"/>
      <c r="FCR27" s="663"/>
      <c r="FCS27" s="663"/>
      <c r="FCT27" s="663"/>
      <c r="FCU27" s="663"/>
      <c r="FCV27" s="663"/>
      <c r="FCW27" s="663"/>
      <c r="FCX27" s="663"/>
      <c r="FCY27" s="663"/>
      <c r="FCZ27" s="663"/>
      <c r="FDA27" s="663"/>
      <c r="FDB27" s="663"/>
      <c r="FDC27" s="663"/>
      <c r="FDD27" s="663"/>
      <c r="FDE27" s="663"/>
      <c r="FDF27" s="663"/>
      <c r="FDG27" s="663"/>
      <c r="FDH27" s="663"/>
      <c r="FDI27" s="663"/>
      <c r="FDJ27" s="663"/>
      <c r="FDK27" s="663"/>
      <c r="FDL27" s="663"/>
      <c r="FDM27" s="663"/>
      <c r="FDN27" s="663"/>
      <c r="FDO27" s="663"/>
      <c r="FDP27" s="663"/>
      <c r="FDQ27" s="663"/>
      <c r="FDR27" s="663"/>
      <c r="FDS27" s="663"/>
      <c r="FDT27" s="663"/>
      <c r="FDU27" s="663"/>
      <c r="FDV27" s="663"/>
      <c r="FDW27" s="663"/>
      <c r="FDX27" s="663"/>
      <c r="FDY27" s="663"/>
      <c r="FDZ27" s="663"/>
      <c r="FEA27" s="663"/>
      <c r="FEB27" s="663"/>
      <c r="FEC27" s="663"/>
      <c r="FED27" s="663"/>
      <c r="FEE27" s="663"/>
      <c r="FEF27" s="663"/>
      <c r="FEG27" s="663"/>
      <c r="FEH27" s="663"/>
      <c r="FEI27" s="663"/>
      <c r="FEJ27" s="663"/>
      <c r="FEK27" s="663"/>
      <c r="FEL27" s="663"/>
      <c r="FEM27" s="663"/>
      <c r="FEN27" s="663"/>
      <c r="FEO27" s="663"/>
      <c r="FEP27" s="663"/>
      <c r="FEQ27" s="663"/>
      <c r="FER27" s="663"/>
      <c r="FES27" s="663"/>
      <c r="FET27" s="663"/>
      <c r="FEU27" s="663"/>
      <c r="FEV27" s="663"/>
      <c r="FEW27" s="663"/>
      <c r="FEX27" s="663"/>
      <c r="FEY27" s="663"/>
      <c r="FEZ27" s="663"/>
      <c r="FFA27" s="663"/>
      <c r="FFB27" s="663"/>
      <c r="FFC27" s="663"/>
      <c r="FFD27" s="663"/>
      <c r="FFE27" s="663"/>
      <c r="FFF27" s="663"/>
      <c r="FFG27" s="663"/>
      <c r="FFH27" s="663"/>
      <c r="FFI27" s="663"/>
      <c r="FFJ27" s="663"/>
      <c r="FFK27" s="663"/>
      <c r="FFL27" s="663"/>
      <c r="FFM27" s="663"/>
      <c r="FFN27" s="663"/>
      <c r="FFO27" s="663"/>
      <c r="FFP27" s="663"/>
      <c r="FFQ27" s="663"/>
      <c r="FFR27" s="663"/>
      <c r="FFS27" s="663"/>
      <c r="FFT27" s="663"/>
      <c r="FFU27" s="663"/>
      <c r="FFV27" s="663"/>
      <c r="FFW27" s="663"/>
      <c r="FFX27" s="663"/>
      <c r="FFY27" s="663"/>
      <c r="FFZ27" s="663"/>
      <c r="FGA27" s="663"/>
      <c r="FGB27" s="663"/>
      <c r="FGC27" s="663"/>
      <c r="FGD27" s="663"/>
      <c r="FGE27" s="663"/>
      <c r="FGF27" s="663"/>
      <c r="FGG27" s="663"/>
      <c r="FGH27" s="663"/>
      <c r="FGI27" s="663"/>
      <c r="FGJ27" s="663"/>
      <c r="FGK27" s="663"/>
      <c r="FGL27" s="663"/>
      <c r="FGM27" s="663"/>
      <c r="FGN27" s="663"/>
      <c r="FGO27" s="663"/>
      <c r="FGP27" s="663"/>
      <c r="FGQ27" s="663"/>
      <c r="FGR27" s="663"/>
      <c r="FGS27" s="663"/>
      <c r="FGT27" s="663"/>
      <c r="FGU27" s="663"/>
      <c r="FGV27" s="663"/>
      <c r="FGW27" s="663"/>
      <c r="FGX27" s="663"/>
      <c r="FGY27" s="663"/>
      <c r="FGZ27" s="663"/>
      <c r="FHA27" s="663"/>
      <c r="FHB27" s="663"/>
      <c r="FHC27" s="663"/>
      <c r="FHD27" s="663"/>
      <c r="FHE27" s="663"/>
      <c r="FHF27" s="663"/>
      <c r="FHG27" s="663"/>
      <c r="FHH27" s="663"/>
      <c r="FHI27" s="663"/>
      <c r="FHJ27" s="663"/>
      <c r="FHK27" s="663"/>
      <c r="FHL27" s="663"/>
      <c r="FHM27" s="663"/>
      <c r="FHN27" s="663"/>
      <c r="FHO27" s="663"/>
      <c r="FHP27" s="663"/>
      <c r="FHQ27" s="663"/>
      <c r="FHR27" s="663"/>
      <c r="FHS27" s="663"/>
      <c r="FHT27" s="663"/>
      <c r="FHU27" s="663"/>
      <c r="FHV27" s="663"/>
      <c r="FHW27" s="663"/>
      <c r="FHX27" s="663"/>
      <c r="FHY27" s="663"/>
      <c r="FHZ27" s="663"/>
      <c r="FIA27" s="663"/>
      <c r="FIB27" s="663"/>
      <c r="FIC27" s="663"/>
      <c r="FID27" s="663"/>
      <c r="FIE27" s="663"/>
      <c r="FIF27" s="663"/>
      <c r="FIG27" s="663"/>
      <c r="FIH27" s="663"/>
      <c r="FII27" s="663"/>
      <c r="FIJ27" s="663"/>
      <c r="FIK27" s="663"/>
      <c r="FIL27" s="663"/>
      <c r="FIM27" s="663"/>
      <c r="FIN27" s="663"/>
      <c r="FIO27" s="663"/>
      <c r="FIP27" s="663"/>
      <c r="FIQ27" s="663"/>
      <c r="FIR27" s="663"/>
      <c r="FIS27" s="663"/>
      <c r="FIT27" s="663"/>
      <c r="FIU27" s="663"/>
      <c r="FIV27" s="663"/>
      <c r="FIW27" s="663"/>
      <c r="FIX27" s="663"/>
      <c r="FIY27" s="663"/>
      <c r="FIZ27" s="663"/>
      <c r="FJA27" s="663"/>
      <c r="FJB27" s="663"/>
      <c r="FJC27" s="663"/>
      <c r="FJD27" s="663"/>
      <c r="FJE27" s="663"/>
      <c r="FJF27" s="663"/>
      <c r="FJG27" s="663"/>
      <c r="FJH27" s="663"/>
      <c r="FJI27" s="663"/>
      <c r="FJJ27" s="663"/>
      <c r="FJK27" s="663"/>
      <c r="FJL27" s="663"/>
      <c r="FJM27" s="663"/>
      <c r="FJN27" s="663"/>
      <c r="FJO27" s="663"/>
      <c r="FJP27" s="663"/>
      <c r="FJQ27" s="663"/>
      <c r="FJR27" s="663"/>
      <c r="FJS27" s="663"/>
      <c r="FJT27" s="663"/>
      <c r="FJU27" s="663"/>
      <c r="FJV27" s="663"/>
      <c r="FJW27" s="663"/>
      <c r="FJX27" s="663"/>
      <c r="FJY27" s="663"/>
      <c r="FJZ27" s="663"/>
      <c r="FKA27" s="663"/>
      <c r="FKB27" s="663"/>
      <c r="FKC27" s="663"/>
      <c r="FKD27" s="663"/>
      <c r="FKE27" s="663"/>
      <c r="FKF27" s="663"/>
      <c r="FKG27" s="663"/>
      <c r="FKH27" s="663"/>
      <c r="FKI27" s="663"/>
      <c r="FKJ27" s="663"/>
      <c r="FKK27" s="663"/>
      <c r="FKL27" s="663"/>
      <c r="FKM27" s="663"/>
      <c r="FKN27" s="663"/>
      <c r="FKO27" s="663"/>
      <c r="FKP27" s="663"/>
      <c r="FKQ27" s="663"/>
      <c r="FKR27" s="663"/>
      <c r="FKS27" s="663"/>
      <c r="FKT27" s="663"/>
      <c r="FKU27" s="663"/>
      <c r="FKV27" s="663"/>
      <c r="FKW27" s="663"/>
      <c r="FKX27" s="663"/>
      <c r="FKY27" s="663"/>
      <c r="FKZ27" s="663"/>
      <c r="FLA27" s="663"/>
      <c r="FLB27" s="663"/>
      <c r="FLC27" s="663"/>
      <c r="FLD27" s="663"/>
      <c r="FLE27" s="663"/>
      <c r="FLF27" s="663"/>
      <c r="FLG27" s="663"/>
      <c r="FLH27" s="663"/>
      <c r="FLI27" s="663"/>
      <c r="FLJ27" s="663"/>
      <c r="FLK27" s="663"/>
      <c r="FLL27" s="663"/>
      <c r="FLM27" s="663"/>
      <c r="FLN27" s="663"/>
      <c r="FLO27" s="663"/>
      <c r="FLP27" s="663"/>
      <c r="FLQ27" s="663"/>
      <c r="FLR27" s="663"/>
      <c r="FLS27" s="663"/>
      <c r="FLT27" s="663"/>
      <c r="FLU27" s="663"/>
      <c r="FLV27" s="663"/>
      <c r="FLW27" s="663"/>
      <c r="FLX27" s="663"/>
      <c r="FLY27" s="663"/>
      <c r="FLZ27" s="663"/>
      <c r="FMA27" s="663"/>
      <c r="FMB27" s="663"/>
      <c r="FMC27" s="663"/>
      <c r="FMD27" s="663"/>
      <c r="FME27" s="663"/>
      <c r="FMF27" s="663"/>
      <c r="FMG27" s="663"/>
      <c r="FMH27" s="663"/>
      <c r="FMI27" s="663"/>
      <c r="FMJ27" s="663"/>
      <c r="FMK27" s="663"/>
      <c r="FML27" s="663"/>
      <c r="FMM27" s="663"/>
      <c r="FMN27" s="663"/>
      <c r="FMO27" s="663"/>
      <c r="FMP27" s="663"/>
      <c r="FMQ27" s="663"/>
      <c r="FMR27" s="663"/>
      <c r="FMS27" s="663"/>
      <c r="FMT27" s="663"/>
      <c r="FMU27" s="663"/>
      <c r="FMV27" s="663"/>
      <c r="FMW27" s="663"/>
      <c r="FMX27" s="663"/>
      <c r="FMY27" s="663"/>
      <c r="FMZ27" s="663"/>
      <c r="FNA27" s="663"/>
      <c r="FNB27" s="663"/>
      <c r="FNC27" s="663"/>
      <c r="FND27" s="663"/>
      <c r="FNE27" s="663"/>
      <c r="FNF27" s="663"/>
      <c r="FNG27" s="663"/>
      <c r="FNH27" s="663"/>
      <c r="FNI27" s="663"/>
      <c r="FNJ27" s="663"/>
      <c r="FNK27" s="663"/>
      <c r="FNL27" s="663"/>
      <c r="FNM27" s="663"/>
      <c r="FNN27" s="663"/>
      <c r="FNO27" s="663"/>
      <c r="FNP27" s="663"/>
      <c r="FNQ27" s="663"/>
      <c r="FNR27" s="663"/>
      <c r="FNS27" s="663"/>
      <c r="FNT27" s="663"/>
      <c r="FNU27" s="663"/>
      <c r="FNV27" s="663"/>
      <c r="FNW27" s="663"/>
      <c r="FNX27" s="663"/>
      <c r="FNY27" s="663"/>
      <c r="FNZ27" s="663"/>
      <c r="FOA27" s="663"/>
      <c r="FOB27" s="663"/>
      <c r="FOC27" s="663"/>
      <c r="FOD27" s="663"/>
      <c r="FOE27" s="663"/>
      <c r="FOF27" s="663"/>
      <c r="FOG27" s="663"/>
      <c r="FOH27" s="663"/>
      <c r="FOI27" s="663"/>
      <c r="FOJ27" s="663"/>
      <c r="FOK27" s="663"/>
      <c r="FOL27" s="663"/>
      <c r="FOM27" s="663"/>
      <c r="FON27" s="663"/>
      <c r="FOO27" s="663"/>
      <c r="FOP27" s="663"/>
      <c r="FOQ27" s="663"/>
      <c r="FOR27" s="663"/>
      <c r="FOS27" s="663"/>
      <c r="FOT27" s="663"/>
      <c r="FOU27" s="663"/>
      <c r="FOV27" s="663"/>
      <c r="FOW27" s="663"/>
      <c r="FOX27" s="663"/>
      <c r="FOY27" s="663"/>
      <c r="FOZ27" s="663"/>
      <c r="FPA27" s="663"/>
      <c r="FPB27" s="663"/>
      <c r="FPC27" s="663"/>
      <c r="FPD27" s="663"/>
      <c r="FPE27" s="663"/>
      <c r="FPF27" s="663"/>
      <c r="FPG27" s="663"/>
      <c r="FPH27" s="663"/>
      <c r="FPI27" s="663"/>
      <c r="FPJ27" s="663"/>
      <c r="FPK27" s="663"/>
      <c r="FPL27" s="663"/>
      <c r="FPM27" s="663"/>
      <c r="FPN27" s="663"/>
      <c r="FPO27" s="663"/>
      <c r="FPP27" s="663"/>
      <c r="FPQ27" s="663"/>
      <c r="FPR27" s="663"/>
      <c r="FPS27" s="663"/>
      <c r="FPT27" s="663"/>
      <c r="FPU27" s="663"/>
      <c r="FPV27" s="663"/>
      <c r="FPW27" s="663"/>
      <c r="FPX27" s="663"/>
      <c r="FPY27" s="663"/>
      <c r="FPZ27" s="663"/>
      <c r="FQA27" s="663"/>
      <c r="FQB27" s="663"/>
      <c r="FQC27" s="663"/>
      <c r="FQD27" s="663"/>
      <c r="FQE27" s="663"/>
      <c r="FQF27" s="663"/>
      <c r="FQG27" s="663"/>
      <c r="FQH27" s="663"/>
      <c r="FQI27" s="663"/>
      <c r="FQJ27" s="663"/>
      <c r="FQK27" s="663"/>
      <c r="FQL27" s="663"/>
      <c r="FQM27" s="663"/>
      <c r="FQN27" s="663"/>
      <c r="FQO27" s="663"/>
      <c r="FQP27" s="663"/>
      <c r="FQQ27" s="663"/>
      <c r="FQR27" s="663"/>
      <c r="FQS27" s="663"/>
      <c r="FQT27" s="663"/>
      <c r="FQU27" s="663"/>
      <c r="FQV27" s="663"/>
      <c r="FQW27" s="663"/>
      <c r="FQX27" s="663"/>
      <c r="FQY27" s="663"/>
      <c r="FQZ27" s="663"/>
      <c r="FRA27" s="663"/>
      <c r="FRB27" s="663"/>
      <c r="FRC27" s="663"/>
      <c r="FRD27" s="663"/>
      <c r="FRE27" s="663"/>
      <c r="FRF27" s="663"/>
      <c r="FRG27" s="663"/>
      <c r="FRH27" s="663"/>
      <c r="FRI27" s="663"/>
      <c r="FRJ27" s="663"/>
      <c r="FRK27" s="663"/>
      <c r="FRL27" s="663"/>
      <c r="FRM27" s="663"/>
      <c r="FRN27" s="663"/>
      <c r="FRO27" s="663"/>
      <c r="FRP27" s="663"/>
      <c r="FRQ27" s="663"/>
      <c r="FRR27" s="663"/>
      <c r="FRS27" s="663"/>
      <c r="FRT27" s="663"/>
      <c r="FRU27" s="663"/>
      <c r="FRV27" s="663"/>
      <c r="FRW27" s="663"/>
      <c r="FRX27" s="663"/>
      <c r="FRY27" s="663"/>
      <c r="FRZ27" s="663"/>
      <c r="FSA27" s="663"/>
      <c r="FSB27" s="663"/>
      <c r="FSC27" s="663"/>
      <c r="FSD27" s="663"/>
      <c r="FSE27" s="663"/>
      <c r="FSF27" s="663"/>
      <c r="FSG27" s="663"/>
      <c r="FSH27" s="663"/>
      <c r="FSI27" s="663"/>
      <c r="FSJ27" s="663"/>
      <c r="FSK27" s="663"/>
      <c r="FSL27" s="663"/>
      <c r="FSM27" s="663"/>
      <c r="FSN27" s="663"/>
      <c r="FSO27" s="663"/>
      <c r="FSP27" s="663"/>
      <c r="FSQ27" s="663"/>
      <c r="FSR27" s="663"/>
      <c r="FSS27" s="663"/>
      <c r="FST27" s="663"/>
      <c r="FSU27" s="663"/>
      <c r="FSV27" s="663"/>
      <c r="FSW27" s="663"/>
      <c r="FSX27" s="663"/>
      <c r="FSY27" s="663"/>
      <c r="FSZ27" s="663"/>
      <c r="FTA27" s="663"/>
      <c r="FTB27" s="663"/>
      <c r="FTC27" s="663"/>
      <c r="FTD27" s="663"/>
      <c r="FTE27" s="663"/>
      <c r="FTF27" s="663"/>
      <c r="FTG27" s="663"/>
      <c r="FTH27" s="663"/>
      <c r="FTI27" s="663"/>
      <c r="FTJ27" s="663"/>
      <c r="FTK27" s="663"/>
      <c r="FTL27" s="663"/>
      <c r="FTM27" s="663"/>
      <c r="FTN27" s="663"/>
      <c r="FTO27" s="663"/>
      <c r="FTP27" s="663"/>
      <c r="FTQ27" s="663"/>
      <c r="FTR27" s="663"/>
      <c r="FTS27" s="663"/>
      <c r="FTT27" s="663"/>
      <c r="FTU27" s="663"/>
      <c r="FTV27" s="663"/>
      <c r="FTW27" s="663"/>
      <c r="FTX27" s="663"/>
      <c r="FTY27" s="663"/>
      <c r="FTZ27" s="663"/>
      <c r="FUA27" s="663"/>
      <c r="FUB27" s="663"/>
      <c r="FUC27" s="663"/>
      <c r="FUD27" s="663"/>
      <c r="FUE27" s="663"/>
      <c r="FUF27" s="663"/>
      <c r="FUG27" s="663"/>
      <c r="FUH27" s="663"/>
      <c r="FUI27" s="663"/>
      <c r="FUJ27" s="663"/>
      <c r="FUK27" s="663"/>
      <c r="FUL27" s="663"/>
      <c r="FUM27" s="663"/>
      <c r="FUN27" s="663"/>
      <c r="FUO27" s="663"/>
      <c r="FUP27" s="663"/>
      <c r="FUQ27" s="663"/>
      <c r="FUR27" s="663"/>
      <c r="FUS27" s="663"/>
      <c r="FUT27" s="663"/>
      <c r="FUU27" s="663"/>
      <c r="FUV27" s="663"/>
      <c r="FUW27" s="663"/>
      <c r="FUX27" s="663"/>
      <c r="FUY27" s="663"/>
      <c r="FUZ27" s="663"/>
      <c r="FVA27" s="663"/>
      <c r="FVB27" s="663"/>
      <c r="FVC27" s="663"/>
      <c r="FVD27" s="663"/>
      <c r="FVE27" s="663"/>
      <c r="FVF27" s="663"/>
      <c r="FVG27" s="663"/>
      <c r="FVH27" s="663"/>
      <c r="FVI27" s="663"/>
      <c r="FVJ27" s="663"/>
      <c r="FVK27" s="663"/>
      <c r="FVL27" s="663"/>
      <c r="FVM27" s="663"/>
      <c r="FVN27" s="663"/>
      <c r="FVO27" s="663"/>
      <c r="FVP27" s="663"/>
      <c r="FVQ27" s="663"/>
      <c r="FVR27" s="663"/>
      <c r="FVS27" s="663"/>
      <c r="FVT27" s="663"/>
      <c r="FVU27" s="663"/>
      <c r="FVV27" s="663"/>
      <c r="FVW27" s="663"/>
      <c r="FVX27" s="663"/>
      <c r="FVY27" s="663"/>
      <c r="FVZ27" s="663"/>
      <c r="FWA27" s="663"/>
      <c r="FWB27" s="663"/>
      <c r="FWC27" s="663"/>
      <c r="FWD27" s="663"/>
      <c r="FWE27" s="663"/>
      <c r="FWF27" s="663"/>
      <c r="FWG27" s="663"/>
      <c r="FWH27" s="663"/>
      <c r="FWI27" s="663"/>
      <c r="FWJ27" s="663"/>
      <c r="FWK27" s="663"/>
      <c r="FWL27" s="663"/>
      <c r="FWM27" s="663"/>
      <c r="FWN27" s="663"/>
      <c r="FWO27" s="663"/>
      <c r="FWP27" s="663"/>
      <c r="FWQ27" s="663"/>
      <c r="FWR27" s="663"/>
      <c r="FWS27" s="663"/>
      <c r="FWT27" s="663"/>
      <c r="FWU27" s="663"/>
      <c r="FWV27" s="663"/>
      <c r="FWW27" s="663"/>
      <c r="FWX27" s="663"/>
      <c r="FWY27" s="663"/>
      <c r="FWZ27" s="663"/>
      <c r="FXA27" s="663"/>
      <c r="FXB27" s="663"/>
      <c r="FXC27" s="663"/>
      <c r="FXD27" s="663"/>
      <c r="FXE27" s="663"/>
      <c r="FXF27" s="663"/>
      <c r="FXG27" s="663"/>
      <c r="FXH27" s="663"/>
      <c r="FXI27" s="663"/>
      <c r="FXJ27" s="663"/>
      <c r="FXK27" s="663"/>
      <c r="FXL27" s="663"/>
      <c r="FXM27" s="663"/>
      <c r="FXN27" s="663"/>
      <c r="FXO27" s="663"/>
      <c r="FXP27" s="663"/>
      <c r="FXQ27" s="663"/>
      <c r="FXR27" s="663"/>
      <c r="FXS27" s="663"/>
      <c r="FXT27" s="663"/>
      <c r="FXU27" s="663"/>
      <c r="FXV27" s="663"/>
      <c r="FXW27" s="663"/>
      <c r="FXX27" s="663"/>
      <c r="FXY27" s="663"/>
      <c r="FXZ27" s="663"/>
      <c r="FYA27" s="663"/>
      <c r="FYB27" s="663"/>
      <c r="FYC27" s="663"/>
      <c r="FYD27" s="663"/>
      <c r="FYE27" s="663"/>
      <c r="FYF27" s="663"/>
      <c r="FYG27" s="663"/>
      <c r="FYH27" s="663"/>
      <c r="FYI27" s="663"/>
      <c r="FYJ27" s="663"/>
      <c r="FYK27" s="663"/>
      <c r="FYL27" s="663"/>
      <c r="FYM27" s="663"/>
      <c r="FYN27" s="663"/>
      <c r="FYO27" s="663"/>
      <c r="FYP27" s="663"/>
      <c r="FYQ27" s="663"/>
      <c r="FYR27" s="663"/>
      <c r="FYS27" s="663"/>
      <c r="FYT27" s="663"/>
      <c r="FYU27" s="663"/>
      <c r="FYV27" s="663"/>
      <c r="FYW27" s="663"/>
      <c r="FYX27" s="663"/>
      <c r="FYY27" s="663"/>
      <c r="FYZ27" s="663"/>
      <c r="FZA27" s="663"/>
      <c r="FZB27" s="663"/>
      <c r="FZC27" s="663"/>
      <c r="FZD27" s="663"/>
      <c r="FZE27" s="663"/>
      <c r="FZF27" s="663"/>
      <c r="FZG27" s="663"/>
      <c r="FZH27" s="663"/>
      <c r="FZI27" s="663"/>
      <c r="FZJ27" s="663"/>
      <c r="FZK27" s="663"/>
      <c r="FZL27" s="663"/>
      <c r="FZM27" s="663"/>
      <c r="FZN27" s="663"/>
      <c r="FZO27" s="663"/>
      <c r="FZP27" s="663"/>
      <c r="FZQ27" s="663"/>
      <c r="FZR27" s="663"/>
      <c r="FZS27" s="663"/>
      <c r="FZT27" s="663"/>
      <c r="FZU27" s="663"/>
      <c r="FZV27" s="663"/>
      <c r="FZW27" s="663"/>
      <c r="FZX27" s="663"/>
      <c r="FZY27" s="663"/>
      <c r="FZZ27" s="663"/>
      <c r="GAA27" s="663"/>
      <c r="GAB27" s="663"/>
      <c r="GAC27" s="663"/>
      <c r="GAD27" s="663"/>
      <c r="GAE27" s="663"/>
      <c r="GAF27" s="663"/>
      <c r="GAG27" s="663"/>
      <c r="GAH27" s="663"/>
      <c r="GAI27" s="663"/>
      <c r="GAJ27" s="663"/>
      <c r="GAK27" s="663"/>
      <c r="GAL27" s="663"/>
      <c r="GAM27" s="663"/>
      <c r="GAN27" s="663"/>
      <c r="GAO27" s="663"/>
      <c r="GAP27" s="663"/>
      <c r="GAQ27" s="663"/>
      <c r="GAR27" s="663"/>
      <c r="GAS27" s="663"/>
      <c r="GAT27" s="663"/>
      <c r="GAU27" s="663"/>
      <c r="GAV27" s="663"/>
      <c r="GAW27" s="663"/>
      <c r="GAX27" s="663"/>
      <c r="GAY27" s="663"/>
      <c r="GAZ27" s="663"/>
      <c r="GBA27" s="663"/>
      <c r="GBB27" s="663"/>
      <c r="GBC27" s="663"/>
      <c r="GBD27" s="663"/>
      <c r="GBE27" s="663"/>
      <c r="GBF27" s="663"/>
      <c r="GBG27" s="663"/>
      <c r="GBH27" s="663"/>
      <c r="GBI27" s="663"/>
      <c r="GBJ27" s="663"/>
      <c r="GBK27" s="663"/>
      <c r="GBL27" s="663"/>
      <c r="GBM27" s="663"/>
      <c r="GBN27" s="663"/>
      <c r="GBO27" s="663"/>
      <c r="GBP27" s="663"/>
      <c r="GBQ27" s="663"/>
      <c r="GBR27" s="663"/>
      <c r="GBS27" s="663"/>
      <c r="GBT27" s="663"/>
      <c r="GBU27" s="663"/>
      <c r="GBV27" s="663"/>
      <c r="GBW27" s="663"/>
      <c r="GBX27" s="663"/>
      <c r="GBY27" s="663"/>
      <c r="GBZ27" s="663"/>
      <c r="GCA27" s="663"/>
      <c r="GCB27" s="663"/>
      <c r="GCC27" s="663"/>
      <c r="GCD27" s="663"/>
      <c r="GCE27" s="663"/>
      <c r="GCF27" s="663"/>
      <c r="GCG27" s="663"/>
      <c r="GCH27" s="663"/>
      <c r="GCI27" s="663"/>
      <c r="GCJ27" s="663"/>
      <c r="GCK27" s="663"/>
      <c r="GCL27" s="663"/>
      <c r="GCM27" s="663"/>
      <c r="GCN27" s="663"/>
      <c r="GCO27" s="663"/>
      <c r="GCP27" s="663"/>
      <c r="GCQ27" s="663"/>
      <c r="GCR27" s="663"/>
      <c r="GCS27" s="663"/>
      <c r="GCT27" s="663"/>
      <c r="GCU27" s="663"/>
      <c r="GCV27" s="663"/>
      <c r="GCW27" s="663"/>
      <c r="GCX27" s="663"/>
      <c r="GCY27" s="663"/>
      <c r="GCZ27" s="663"/>
      <c r="GDA27" s="663"/>
      <c r="GDB27" s="663"/>
      <c r="GDC27" s="663"/>
      <c r="GDD27" s="663"/>
      <c r="GDE27" s="663"/>
      <c r="GDF27" s="663"/>
      <c r="GDG27" s="663"/>
      <c r="GDH27" s="663"/>
      <c r="GDI27" s="663"/>
      <c r="GDJ27" s="663"/>
      <c r="GDK27" s="663"/>
      <c r="GDL27" s="663"/>
      <c r="GDM27" s="663"/>
      <c r="GDN27" s="663"/>
      <c r="GDO27" s="663"/>
      <c r="GDP27" s="663"/>
      <c r="GDQ27" s="663"/>
      <c r="GDR27" s="663"/>
      <c r="GDS27" s="663"/>
      <c r="GDT27" s="663"/>
      <c r="GDU27" s="663"/>
      <c r="GDV27" s="663"/>
      <c r="GDW27" s="663"/>
      <c r="GDX27" s="663"/>
      <c r="GDY27" s="663"/>
      <c r="GDZ27" s="663"/>
      <c r="GEA27" s="663"/>
      <c r="GEB27" s="663"/>
      <c r="GEC27" s="663"/>
      <c r="GED27" s="663"/>
      <c r="GEE27" s="663"/>
      <c r="GEF27" s="663"/>
      <c r="GEG27" s="663"/>
      <c r="GEH27" s="663"/>
      <c r="GEI27" s="663"/>
      <c r="GEJ27" s="663"/>
      <c r="GEK27" s="663"/>
      <c r="GEL27" s="663"/>
      <c r="GEM27" s="663"/>
      <c r="GEN27" s="663"/>
      <c r="GEO27" s="663"/>
      <c r="GEP27" s="663"/>
      <c r="GEQ27" s="663"/>
      <c r="GER27" s="663"/>
      <c r="GES27" s="663"/>
      <c r="GET27" s="663"/>
      <c r="GEU27" s="663"/>
      <c r="GEV27" s="663"/>
      <c r="GEW27" s="663"/>
      <c r="GEX27" s="663"/>
      <c r="GEY27" s="663"/>
      <c r="GEZ27" s="663"/>
      <c r="GFA27" s="663"/>
      <c r="GFB27" s="663"/>
      <c r="GFC27" s="663"/>
      <c r="GFD27" s="663"/>
      <c r="GFE27" s="663"/>
      <c r="GFF27" s="663"/>
      <c r="GFG27" s="663"/>
      <c r="GFH27" s="663"/>
      <c r="GFI27" s="663"/>
      <c r="GFJ27" s="663"/>
      <c r="GFK27" s="663"/>
      <c r="GFL27" s="663"/>
      <c r="GFM27" s="663"/>
      <c r="GFN27" s="663"/>
      <c r="GFO27" s="663"/>
      <c r="GFP27" s="663"/>
      <c r="GFQ27" s="663"/>
      <c r="GFR27" s="663"/>
      <c r="GFS27" s="663"/>
      <c r="GFT27" s="663"/>
      <c r="GFU27" s="663"/>
      <c r="GFV27" s="663"/>
      <c r="GFW27" s="663"/>
      <c r="GFX27" s="663"/>
      <c r="GFY27" s="663"/>
      <c r="GFZ27" s="663"/>
      <c r="GGA27" s="663"/>
      <c r="GGB27" s="663"/>
      <c r="GGC27" s="663"/>
      <c r="GGD27" s="663"/>
      <c r="GGE27" s="663"/>
      <c r="GGF27" s="663"/>
      <c r="GGG27" s="663"/>
      <c r="GGH27" s="663"/>
      <c r="GGI27" s="663"/>
      <c r="GGJ27" s="663"/>
      <c r="GGK27" s="663"/>
      <c r="GGL27" s="663"/>
      <c r="GGM27" s="663"/>
      <c r="GGN27" s="663"/>
      <c r="GGO27" s="663"/>
      <c r="GGP27" s="663"/>
      <c r="GGQ27" s="663"/>
      <c r="GGR27" s="663"/>
      <c r="GGS27" s="663"/>
      <c r="GGT27" s="663"/>
      <c r="GGU27" s="663"/>
      <c r="GGV27" s="663"/>
      <c r="GGW27" s="663"/>
      <c r="GGX27" s="663"/>
      <c r="GGY27" s="663"/>
      <c r="GGZ27" s="663"/>
      <c r="GHA27" s="663"/>
      <c r="GHB27" s="663"/>
      <c r="GHC27" s="663"/>
      <c r="GHD27" s="663"/>
      <c r="GHE27" s="663"/>
      <c r="GHF27" s="663"/>
      <c r="GHG27" s="663"/>
      <c r="GHH27" s="663"/>
      <c r="GHI27" s="663"/>
      <c r="GHJ27" s="663"/>
      <c r="GHK27" s="663"/>
      <c r="GHL27" s="663"/>
      <c r="GHM27" s="663"/>
      <c r="GHN27" s="663"/>
      <c r="GHO27" s="663"/>
      <c r="GHP27" s="663"/>
      <c r="GHQ27" s="663"/>
      <c r="GHR27" s="663"/>
      <c r="GHS27" s="663"/>
      <c r="GHT27" s="663"/>
      <c r="GHU27" s="663"/>
      <c r="GHV27" s="663"/>
      <c r="GHW27" s="663"/>
      <c r="GHX27" s="663"/>
      <c r="GHY27" s="663"/>
      <c r="GHZ27" s="663"/>
      <c r="GIA27" s="663"/>
      <c r="GIB27" s="663"/>
      <c r="GIC27" s="663"/>
      <c r="GID27" s="663"/>
      <c r="GIE27" s="663"/>
      <c r="GIF27" s="663"/>
      <c r="GIG27" s="663"/>
      <c r="GIH27" s="663"/>
      <c r="GII27" s="663"/>
      <c r="GIJ27" s="663"/>
      <c r="GIK27" s="663"/>
      <c r="GIL27" s="663"/>
      <c r="GIM27" s="663"/>
      <c r="GIN27" s="663"/>
      <c r="GIO27" s="663"/>
      <c r="GIP27" s="663"/>
      <c r="GIQ27" s="663"/>
      <c r="GIR27" s="663"/>
      <c r="GIS27" s="663"/>
      <c r="GIT27" s="663"/>
      <c r="GIU27" s="663"/>
      <c r="GIV27" s="663"/>
      <c r="GIW27" s="663"/>
      <c r="GIX27" s="663"/>
      <c r="GIY27" s="663"/>
      <c r="GIZ27" s="663"/>
      <c r="GJA27" s="663"/>
      <c r="GJB27" s="663"/>
      <c r="GJC27" s="663"/>
      <c r="GJD27" s="663"/>
      <c r="GJE27" s="663"/>
      <c r="GJF27" s="663"/>
      <c r="GJG27" s="663"/>
      <c r="GJH27" s="663"/>
      <c r="GJI27" s="663"/>
      <c r="GJJ27" s="663"/>
      <c r="GJK27" s="663"/>
      <c r="GJL27" s="663"/>
      <c r="GJM27" s="663"/>
      <c r="GJN27" s="663"/>
      <c r="GJO27" s="663"/>
      <c r="GJP27" s="663"/>
      <c r="GJQ27" s="663"/>
      <c r="GJR27" s="663"/>
      <c r="GJS27" s="663"/>
      <c r="GJT27" s="663"/>
      <c r="GJU27" s="663"/>
      <c r="GJV27" s="663"/>
      <c r="GJW27" s="663"/>
      <c r="GJX27" s="663"/>
      <c r="GJY27" s="663"/>
      <c r="GJZ27" s="663"/>
      <c r="GKA27" s="663"/>
      <c r="GKB27" s="663"/>
      <c r="GKC27" s="663"/>
      <c r="GKD27" s="663"/>
      <c r="GKE27" s="663"/>
      <c r="GKF27" s="663"/>
      <c r="GKG27" s="663"/>
      <c r="GKH27" s="663"/>
      <c r="GKI27" s="663"/>
      <c r="GKJ27" s="663"/>
      <c r="GKK27" s="663"/>
      <c r="GKL27" s="663"/>
      <c r="GKM27" s="663"/>
      <c r="GKN27" s="663"/>
      <c r="GKO27" s="663"/>
      <c r="GKP27" s="663"/>
      <c r="GKQ27" s="663"/>
      <c r="GKR27" s="663"/>
      <c r="GKS27" s="663"/>
      <c r="GKT27" s="663"/>
      <c r="GKU27" s="663"/>
      <c r="GKV27" s="663"/>
      <c r="GKW27" s="663"/>
      <c r="GKX27" s="663"/>
      <c r="GKY27" s="663"/>
      <c r="GKZ27" s="663"/>
      <c r="GLA27" s="663"/>
      <c r="GLB27" s="663"/>
      <c r="GLC27" s="663"/>
      <c r="GLD27" s="663"/>
      <c r="GLE27" s="663"/>
      <c r="GLF27" s="663"/>
      <c r="GLG27" s="663"/>
      <c r="GLH27" s="663"/>
      <c r="GLI27" s="663"/>
      <c r="GLJ27" s="663"/>
      <c r="GLK27" s="663"/>
      <c r="GLL27" s="663"/>
      <c r="GLM27" s="663"/>
      <c r="GLN27" s="663"/>
      <c r="GLO27" s="663"/>
      <c r="GLP27" s="663"/>
      <c r="GLQ27" s="663"/>
      <c r="GLR27" s="663"/>
      <c r="GLS27" s="663"/>
      <c r="GLT27" s="663"/>
      <c r="GLU27" s="663"/>
      <c r="GLV27" s="663"/>
      <c r="GLW27" s="663"/>
      <c r="GLX27" s="663"/>
      <c r="GLY27" s="663"/>
      <c r="GLZ27" s="663"/>
      <c r="GMA27" s="663"/>
      <c r="GMB27" s="663"/>
      <c r="GMC27" s="663"/>
      <c r="GMD27" s="663"/>
      <c r="GME27" s="663"/>
      <c r="GMF27" s="663"/>
      <c r="GMG27" s="663"/>
      <c r="GMH27" s="663"/>
      <c r="GMI27" s="663"/>
      <c r="GMJ27" s="663"/>
      <c r="GMK27" s="663"/>
      <c r="GML27" s="663"/>
      <c r="GMM27" s="663"/>
      <c r="GMN27" s="663"/>
      <c r="GMO27" s="663"/>
      <c r="GMP27" s="663"/>
      <c r="GMQ27" s="663"/>
      <c r="GMR27" s="663"/>
      <c r="GMS27" s="663"/>
      <c r="GMT27" s="663"/>
      <c r="GMU27" s="663"/>
      <c r="GMV27" s="663"/>
      <c r="GMW27" s="663"/>
      <c r="GMX27" s="663"/>
      <c r="GMY27" s="663"/>
      <c r="GMZ27" s="663"/>
      <c r="GNA27" s="663"/>
      <c r="GNB27" s="663"/>
      <c r="GNC27" s="663"/>
      <c r="GND27" s="663"/>
      <c r="GNE27" s="663"/>
      <c r="GNF27" s="663"/>
      <c r="GNG27" s="663"/>
      <c r="GNH27" s="663"/>
      <c r="GNI27" s="663"/>
      <c r="GNJ27" s="663"/>
      <c r="GNK27" s="663"/>
      <c r="GNL27" s="663"/>
      <c r="GNM27" s="663"/>
      <c r="GNN27" s="663"/>
      <c r="GNO27" s="663"/>
      <c r="GNP27" s="663"/>
      <c r="GNQ27" s="663"/>
      <c r="GNR27" s="663"/>
      <c r="GNS27" s="663"/>
      <c r="GNT27" s="663"/>
      <c r="GNU27" s="663"/>
      <c r="GNV27" s="663"/>
      <c r="GNW27" s="663"/>
      <c r="GNX27" s="663"/>
      <c r="GNY27" s="663"/>
      <c r="GNZ27" s="663"/>
      <c r="GOA27" s="663"/>
      <c r="GOB27" s="663"/>
      <c r="GOC27" s="663"/>
      <c r="GOD27" s="663"/>
      <c r="GOE27" s="663"/>
      <c r="GOF27" s="663"/>
      <c r="GOG27" s="663"/>
      <c r="GOH27" s="663"/>
      <c r="GOI27" s="663"/>
      <c r="GOJ27" s="663"/>
      <c r="GOK27" s="663"/>
      <c r="GOL27" s="663"/>
      <c r="GOM27" s="663"/>
      <c r="GON27" s="663"/>
      <c r="GOO27" s="663"/>
      <c r="GOP27" s="663"/>
      <c r="GOQ27" s="663"/>
      <c r="GOR27" s="663"/>
      <c r="GOS27" s="663"/>
      <c r="GOT27" s="663"/>
      <c r="GOU27" s="663"/>
      <c r="GOV27" s="663"/>
      <c r="GOW27" s="663"/>
      <c r="GOX27" s="663"/>
      <c r="GOY27" s="663"/>
      <c r="GOZ27" s="663"/>
      <c r="GPA27" s="663"/>
      <c r="GPB27" s="663"/>
      <c r="GPC27" s="663"/>
      <c r="GPD27" s="663"/>
      <c r="GPE27" s="663"/>
      <c r="GPF27" s="663"/>
      <c r="GPG27" s="663"/>
      <c r="GPH27" s="663"/>
      <c r="GPI27" s="663"/>
      <c r="GPJ27" s="663"/>
      <c r="GPK27" s="663"/>
      <c r="GPL27" s="663"/>
      <c r="GPM27" s="663"/>
      <c r="GPN27" s="663"/>
      <c r="GPO27" s="663"/>
      <c r="GPP27" s="663"/>
      <c r="GPQ27" s="663"/>
      <c r="GPR27" s="663"/>
      <c r="GPS27" s="663"/>
      <c r="GPT27" s="663"/>
      <c r="GPU27" s="663"/>
      <c r="GPV27" s="663"/>
      <c r="GPW27" s="663"/>
      <c r="GPX27" s="663"/>
      <c r="GPY27" s="663"/>
      <c r="GPZ27" s="663"/>
      <c r="GQA27" s="663"/>
      <c r="GQB27" s="663"/>
      <c r="GQC27" s="663"/>
      <c r="GQD27" s="663"/>
      <c r="GQE27" s="663"/>
      <c r="GQF27" s="663"/>
      <c r="GQG27" s="663"/>
      <c r="GQH27" s="663"/>
      <c r="GQI27" s="663"/>
      <c r="GQJ27" s="663"/>
      <c r="GQK27" s="663"/>
      <c r="GQL27" s="663"/>
      <c r="GQM27" s="663"/>
      <c r="GQN27" s="663"/>
      <c r="GQO27" s="663"/>
      <c r="GQP27" s="663"/>
      <c r="GQQ27" s="663"/>
      <c r="GQR27" s="663"/>
      <c r="GQS27" s="663"/>
      <c r="GQT27" s="663"/>
      <c r="GQU27" s="663"/>
      <c r="GQV27" s="663"/>
      <c r="GQW27" s="663"/>
      <c r="GQX27" s="663"/>
      <c r="GQY27" s="663"/>
      <c r="GQZ27" s="663"/>
      <c r="GRA27" s="663"/>
      <c r="GRB27" s="663"/>
      <c r="GRC27" s="663"/>
      <c r="GRD27" s="663"/>
      <c r="GRE27" s="663"/>
      <c r="GRF27" s="663"/>
      <c r="GRG27" s="663"/>
      <c r="GRH27" s="663"/>
      <c r="GRI27" s="663"/>
      <c r="GRJ27" s="663"/>
      <c r="GRK27" s="663"/>
      <c r="GRL27" s="663"/>
      <c r="GRM27" s="663"/>
      <c r="GRN27" s="663"/>
      <c r="GRO27" s="663"/>
      <c r="GRP27" s="663"/>
      <c r="GRQ27" s="663"/>
      <c r="GRR27" s="663"/>
      <c r="GRS27" s="663"/>
      <c r="GRT27" s="663"/>
      <c r="GRU27" s="663"/>
      <c r="GRV27" s="663"/>
      <c r="GRW27" s="663"/>
      <c r="GRX27" s="663"/>
      <c r="GRY27" s="663"/>
      <c r="GRZ27" s="663"/>
      <c r="GSA27" s="663"/>
      <c r="GSB27" s="663"/>
      <c r="GSC27" s="663"/>
      <c r="GSD27" s="663"/>
      <c r="GSE27" s="663"/>
      <c r="GSF27" s="663"/>
      <c r="GSG27" s="663"/>
      <c r="GSH27" s="663"/>
      <c r="GSI27" s="663"/>
      <c r="GSJ27" s="663"/>
      <c r="GSK27" s="663"/>
      <c r="GSL27" s="663"/>
      <c r="GSM27" s="663"/>
      <c r="GSN27" s="663"/>
      <c r="GSO27" s="663"/>
      <c r="GSP27" s="663"/>
      <c r="GSQ27" s="663"/>
      <c r="GSR27" s="663"/>
      <c r="GSS27" s="663"/>
      <c r="GST27" s="663"/>
      <c r="GSU27" s="663"/>
      <c r="GSV27" s="663"/>
      <c r="GSW27" s="663"/>
      <c r="GSX27" s="663"/>
      <c r="GSY27" s="663"/>
      <c r="GSZ27" s="663"/>
      <c r="GTA27" s="663"/>
      <c r="GTB27" s="663"/>
      <c r="GTC27" s="663"/>
      <c r="GTD27" s="663"/>
      <c r="GTE27" s="663"/>
      <c r="GTF27" s="663"/>
      <c r="GTG27" s="663"/>
      <c r="GTH27" s="663"/>
      <c r="GTI27" s="663"/>
      <c r="GTJ27" s="663"/>
      <c r="GTK27" s="663"/>
      <c r="GTL27" s="663"/>
      <c r="GTM27" s="663"/>
      <c r="GTN27" s="663"/>
      <c r="GTO27" s="663"/>
      <c r="GTP27" s="663"/>
      <c r="GTQ27" s="663"/>
      <c r="GTR27" s="663"/>
      <c r="GTS27" s="663"/>
      <c r="GTT27" s="663"/>
      <c r="GTU27" s="663"/>
      <c r="GTV27" s="663"/>
      <c r="GTW27" s="663"/>
      <c r="GTX27" s="663"/>
      <c r="GTY27" s="663"/>
      <c r="GTZ27" s="663"/>
      <c r="GUA27" s="663"/>
      <c r="GUB27" s="663"/>
      <c r="GUC27" s="663"/>
      <c r="GUD27" s="663"/>
      <c r="GUE27" s="663"/>
      <c r="GUF27" s="663"/>
      <c r="GUG27" s="663"/>
      <c r="GUH27" s="663"/>
      <c r="GUI27" s="663"/>
      <c r="GUJ27" s="663"/>
      <c r="GUK27" s="663"/>
      <c r="GUL27" s="663"/>
      <c r="GUM27" s="663"/>
      <c r="GUN27" s="663"/>
      <c r="GUO27" s="663"/>
      <c r="GUP27" s="663"/>
      <c r="GUQ27" s="663"/>
      <c r="GUR27" s="663"/>
      <c r="GUS27" s="663"/>
      <c r="GUT27" s="663"/>
      <c r="GUU27" s="663"/>
      <c r="GUV27" s="663"/>
      <c r="GUW27" s="663"/>
      <c r="GUX27" s="663"/>
      <c r="GUY27" s="663"/>
      <c r="GUZ27" s="663"/>
      <c r="GVA27" s="663"/>
      <c r="GVB27" s="663"/>
      <c r="GVC27" s="663"/>
      <c r="GVD27" s="663"/>
      <c r="GVE27" s="663"/>
      <c r="GVF27" s="663"/>
      <c r="GVG27" s="663"/>
      <c r="GVH27" s="663"/>
      <c r="GVI27" s="663"/>
      <c r="GVJ27" s="663"/>
      <c r="GVK27" s="663"/>
      <c r="GVL27" s="663"/>
      <c r="GVM27" s="663"/>
      <c r="GVN27" s="663"/>
      <c r="GVO27" s="663"/>
      <c r="GVP27" s="663"/>
      <c r="GVQ27" s="663"/>
      <c r="GVR27" s="663"/>
      <c r="GVS27" s="663"/>
      <c r="GVT27" s="663"/>
      <c r="GVU27" s="663"/>
      <c r="GVV27" s="663"/>
      <c r="GVW27" s="663"/>
      <c r="GVX27" s="663"/>
      <c r="GVY27" s="663"/>
      <c r="GVZ27" s="663"/>
      <c r="GWA27" s="663"/>
      <c r="GWB27" s="663"/>
      <c r="GWC27" s="663"/>
      <c r="GWD27" s="663"/>
      <c r="GWE27" s="663"/>
      <c r="GWF27" s="663"/>
      <c r="GWG27" s="663"/>
      <c r="GWH27" s="663"/>
      <c r="GWI27" s="663"/>
      <c r="GWJ27" s="663"/>
      <c r="GWK27" s="663"/>
      <c r="GWL27" s="663"/>
      <c r="GWM27" s="663"/>
      <c r="GWN27" s="663"/>
      <c r="GWO27" s="663"/>
      <c r="GWP27" s="663"/>
      <c r="GWQ27" s="663"/>
      <c r="GWR27" s="663"/>
      <c r="GWS27" s="663"/>
      <c r="GWT27" s="663"/>
      <c r="GWU27" s="663"/>
      <c r="GWV27" s="663"/>
      <c r="GWW27" s="663"/>
      <c r="GWX27" s="663"/>
      <c r="GWY27" s="663"/>
      <c r="GWZ27" s="663"/>
      <c r="GXA27" s="663"/>
      <c r="GXB27" s="663"/>
      <c r="GXC27" s="663"/>
      <c r="GXD27" s="663"/>
      <c r="GXE27" s="663"/>
      <c r="GXF27" s="663"/>
      <c r="GXG27" s="663"/>
      <c r="GXH27" s="663"/>
      <c r="GXI27" s="663"/>
      <c r="GXJ27" s="663"/>
      <c r="GXK27" s="663"/>
      <c r="GXL27" s="663"/>
      <c r="GXM27" s="663"/>
      <c r="GXN27" s="663"/>
      <c r="GXO27" s="663"/>
      <c r="GXP27" s="663"/>
      <c r="GXQ27" s="663"/>
      <c r="GXR27" s="663"/>
      <c r="GXS27" s="663"/>
      <c r="GXT27" s="663"/>
      <c r="GXU27" s="663"/>
      <c r="GXV27" s="663"/>
      <c r="GXW27" s="663"/>
      <c r="GXX27" s="663"/>
      <c r="GXY27" s="663"/>
      <c r="GXZ27" s="663"/>
      <c r="GYA27" s="663"/>
      <c r="GYB27" s="663"/>
      <c r="GYC27" s="663"/>
      <c r="GYD27" s="663"/>
      <c r="GYE27" s="663"/>
      <c r="GYF27" s="663"/>
      <c r="GYG27" s="663"/>
      <c r="GYH27" s="663"/>
      <c r="GYI27" s="663"/>
      <c r="GYJ27" s="663"/>
      <c r="GYK27" s="663"/>
      <c r="GYL27" s="663"/>
      <c r="GYM27" s="663"/>
      <c r="GYN27" s="663"/>
      <c r="GYO27" s="663"/>
      <c r="GYP27" s="663"/>
      <c r="GYQ27" s="663"/>
      <c r="GYR27" s="663"/>
      <c r="GYS27" s="663"/>
      <c r="GYT27" s="663"/>
      <c r="GYU27" s="663"/>
      <c r="GYV27" s="663"/>
      <c r="GYW27" s="663"/>
      <c r="GYX27" s="663"/>
      <c r="GYY27" s="663"/>
      <c r="GYZ27" s="663"/>
      <c r="GZA27" s="663"/>
      <c r="GZB27" s="663"/>
      <c r="GZC27" s="663"/>
      <c r="GZD27" s="663"/>
      <c r="GZE27" s="663"/>
      <c r="GZF27" s="663"/>
      <c r="GZG27" s="663"/>
      <c r="GZH27" s="663"/>
      <c r="GZI27" s="663"/>
      <c r="GZJ27" s="663"/>
      <c r="GZK27" s="663"/>
      <c r="GZL27" s="663"/>
      <c r="GZM27" s="663"/>
      <c r="GZN27" s="663"/>
      <c r="GZO27" s="663"/>
      <c r="GZP27" s="663"/>
      <c r="GZQ27" s="663"/>
      <c r="GZR27" s="663"/>
      <c r="GZS27" s="663"/>
      <c r="GZT27" s="663"/>
      <c r="GZU27" s="663"/>
      <c r="GZV27" s="663"/>
      <c r="GZW27" s="663"/>
      <c r="GZX27" s="663"/>
      <c r="GZY27" s="663"/>
      <c r="GZZ27" s="663"/>
      <c r="HAA27" s="663"/>
      <c r="HAB27" s="663"/>
      <c r="HAC27" s="663"/>
      <c r="HAD27" s="663"/>
      <c r="HAE27" s="663"/>
      <c r="HAF27" s="663"/>
      <c r="HAG27" s="663"/>
      <c r="HAH27" s="663"/>
      <c r="HAI27" s="663"/>
      <c r="HAJ27" s="663"/>
      <c r="HAK27" s="663"/>
      <c r="HAL27" s="663"/>
      <c r="HAM27" s="663"/>
      <c r="HAN27" s="663"/>
      <c r="HAO27" s="663"/>
      <c r="HAP27" s="663"/>
      <c r="HAQ27" s="663"/>
      <c r="HAR27" s="663"/>
      <c r="HAS27" s="663"/>
      <c r="HAT27" s="663"/>
      <c r="HAU27" s="663"/>
      <c r="HAV27" s="663"/>
      <c r="HAW27" s="663"/>
      <c r="HAX27" s="663"/>
      <c r="HAY27" s="663"/>
      <c r="HAZ27" s="663"/>
      <c r="HBA27" s="663"/>
      <c r="HBB27" s="663"/>
      <c r="HBC27" s="663"/>
      <c r="HBD27" s="663"/>
      <c r="HBE27" s="663"/>
      <c r="HBF27" s="663"/>
      <c r="HBG27" s="663"/>
      <c r="HBH27" s="663"/>
      <c r="HBI27" s="663"/>
      <c r="HBJ27" s="663"/>
      <c r="HBK27" s="663"/>
      <c r="HBL27" s="663"/>
      <c r="HBM27" s="663"/>
      <c r="HBN27" s="663"/>
      <c r="HBO27" s="663"/>
      <c r="HBP27" s="663"/>
      <c r="HBQ27" s="663"/>
      <c r="HBR27" s="663"/>
      <c r="HBS27" s="663"/>
      <c r="HBT27" s="663"/>
      <c r="HBU27" s="663"/>
      <c r="HBV27" s="663"/>
      <c r="HBW27" s="663"/>
      <c r="HBX27" s="663"/>
      <c r="HBY27" s="663"/>
      <c r="HBZ27" s="663"/>
      <c r="HCA27" s="663"/>
      <c r="HCB27" s="663"/>
      <c r="HCC27" s="663"/>
      <c r="HCD27" s="663"/>
      <c r="HCE27" s="663"/>
      <c r="HCF27" s="663"/>
      <c r="HCG27" s="663"/>
      <c r="HCH27" s="663"/>
      <c r="HCI27" s="663"/>
      <c r="HCJ27" s="663"/>
      <c r="HCK27" s="663"/>
      <c r="HCL27" s="663"/>
      <c r="HCM27" s="663"/>
      <c r="HCN27" s="663"/>
      <c r="HCO27" s="663"/>
      <c r="HCP27" s="663"/>
      <c r="HCQ27" s="663"/>
      <c r="HCR27" s="663"/>
      <c r="HCS27" s="663"/>
      <c r="HCT27" s="663"/>
      <c r="HCU27" s="663"/>
      <c r="HCV27" s="663"/>
      <c r="HCW27" s="663"/>
      <c r="HCX27" s="663"/>
      <c r="HCY27" s="663"/>
      <c r="HCZ27" s="663"/>
      <c r="HDA27" s="663"/>
      <c r="HDB27" s="663"/>
      <c r="HDC27" s="663"/>
      <c r="HDD27" s="663"/>
      <c r="HDE27" s="663"/>
      <c r="HDF27" s="663"/>
      <c r="HDG27" s="663"/>
      <c r="HDH27" s="663"/>
      <c r="HDI27" s="663"/>
      <c r="HDJ27" s="663"/>
      <c r="HDK27" s="663"/>
      <c r="HDL27" s="663"/>
      <c r="HDM27" s="663"/>
      <c r="HDN27" s="663"/>
      <c r="HDO27" s="663"/>
      <c r="HDP27" s="663"/>
      <c r="HDQ27" s="663"/>
      <c r="HDR27" s="663"/>
      <c r="HDS27" s="663"/>
      <c r="HDT27" s="663"/>
      <c r="HDU27" s="663"/>
      <c r="HDV27" s="663"/>
      <c r="HDW27" s="663"/>
      <c r="HDX27" s="663"/>
      <c r="HDY27" s="663"/>
      <c r="HDZ27" s="663"/>
      <c r="HEA27" s="663"/>
      <c r="HEB27" s="663"/>
      <c r="HEC27" s="663"/>
      <c r="HED27" s="663"/>
      <c r="HEE27" s="663"/>
      <c r="HEF27" s="663"/>
      <c r="HEG27" s="663"/>
      <c r="HEH27" s="663"/>
      <c r="HEI27" s="663"/>
      <c r="HEJ27" s="663"/>
      <c r="HEK27" s="663"/>
      <c r="HEL27" s="663"/>
      <c r="HEM27" s="663"/>
      <c r="HEN27" s="663"/>
      <c r="HEO27" s="663"/>
      <c r="HEP27" s="663"/>
      <c r="HEQ27" s="663"/>
      <c r="HER27" s="663"/>
      <c r="HES27" s="663"/>
      <c r="HET27" s="663"/>
      <c r="HEU27" s="663"/>
      <c r="HEV27" s="663"/>
      <c r="HEW27" s="663"/>
      <c r="HEX27" s="663"/>
      <c r="HEY27" s="663"/>
      <c r="HEZ27" s="663"/>
      <c r="HFA27" s="663"/>
      <c r="HFB27" s="663"/>
      <c r="HFC27" s="663"/>
      <c r="HFD27" s="663"/>
      <c r="HFE27" s="663"/>
      <c r="HFF27" s="663"/>
      <c r="HFG27" s="663"/>
      <c r="HFH27" s="663"/>
      <c r="HFI27" s="663"/>
      <c r="HFJ27" s="663"/>
      <c r="HFK27" s="663"/>
      <c r="HFL27" s="663"/>
      <c r="HFM27" s="663"/>
      <c r="HFN27" s="663"/>
      <c r="HFO27" s="663"/>
      <c r="HFP27" s="663"/>
      <c r="HFQ27" s="663"/>
      <c r="HFR27" s="663"/>
      <c r="HFS27" s="663"/>
      <c r="HFT27" s="663"/>
      <c r="HFU27" s="663"/>
      <c r="HFV27" s="663"/>
      <c r="HFW27" s="663"/>
      <c r="HFX27" s="663"/>
      <c r="HFY27" s="663"/>
      <c r="HFZ27" s="663"/>
      <c r="HGA27" s="663"/>
      <c r="HGB27" s="663"/>
      <c r="HGC27" s="663"/>
      <c r="HGD27" s="663"/>
      <c r="HGE27" s="663"/>
      <c r="HGF27" s="663"/>
      <c r="HGG27" s="663"/>
      <c r="HGH27" s="663"/>
      <c r="HGI27" s="663"/>
      <c r="HGJ27" s="663"/>
      <c r="HGK27" s="663"/>
      <c r="HGL27" s="663"/>
      <c r="HGM27" s="663"/>
      <c r="HGN27" s="663"/>
      <c r="HGO27" s="663"/>
      <c r="HGP27" s="663"/>
      <c r="HGQ27" s="663"/>
      <c r="HGR27" s="663"/>
      <c r="HGS27" s="663"/>
      <c r="HGT27" s="663"/>
      <c r="HGU27" s="663"/>
      <c r="HGV27" s="663"/>
      <c r="HGW27" s="663"/>
      <c r="HGX27" s="663"/>
      <c r="HGY27" s="663"/>
      <c r="HGZ27" s="663"/>
      <c r="HHA27" s="663"/>
      <c r="HHB27" s="663"/>
      <c r="HHC27" s="663"/>
      <c r="HHD27" s="663"/>
      <c r="HHE27" s="663"/>
      <c r="HHF27" s="663"/>
      <c r="HHG27" s="663"/>
      <c r="HHH27" s="663"/>
      <c r="HHI27" s="663"/>
      <c r="HHJ27" s="663"/>
      <c r="HHK27" s="663"/>
      <c r="HHL27" s="663"/>
      <c r="HHM27" s="663"/>
      <c r="HHN27" s="663"/>
      <c r="HHO27" s="663"/>
      <c r="HHP27" s="663"/>
      <c r="HHQ27" s="663"/>
      <c r="HHR27" s="663"/>
      <c r="HHS27" s="663"/>
      <c r="HHT27" s="663"/>
      <c r="HHU27" s="663"/>
      <c r="HHV27" s="663"/>
      <c r="HHW27" s="663"/>
      <c r="HHX27" s="663"/>
      <c r="HHY27" s="663"/>
      <c r="HHZ27" s="663"/>
      <c r="HIA27" s="663"/>
      <c r="HIB27" s="663"/>
      <c r="HIC27" s="663"/>
      <c r="HID27" s="663"/>
      <c r="HIE27" s="663"/>
      <c r="HIF27" s="663"/>
      <c r="HIG27" s="663"/>
      <c r="HIH27" s="663"/>
      <c r="HII27" s="663"/>
      <c r="HIJ27" s="663"/>
      <c r="HIK27" s="663"/>
      <c r="HIL27" s="663"/>
      <c r="HIM27" s="663"/>
      <c r="HIN27" s="663"/>
      <c r="HIO27" s="663"/>
      <c r="HIP27" s="663"/>
      <c r="HIQ27" s="663"/>
      <c r="HIR27" s="663"/>
      <c r="HIS27" s="663"/>
      <c r="HIT27" s="663"/>
      <c r="HIU27" s="663"/>
      <c r="HIV27" s="663"/>
      <c r="HIW27" s="663"/>
      <c r="HIX27" s="663"/>
      <c r="HIY27" s="663"/>
      <c r="HIZ27" s="663"/>
      <c r="HJA27" s="663"/>
      <c r="HJB27" s="663"/>
      <c r="HJC27" s="663"/>
      <c r="HJD27" s="663"/>
      <c r="HJE27" s="663"/>
      <c r="HJF27" s="663"/>
      <c r="HJG27" s="663"/>
      <c r="HJH27" s="663"/>
      <c r="HJI27" s="663"/>
      <c r="HJJ27" s="663"/>
      <c r="HJK27" s="663"/>
      <c r="HJL27" s="663"/>
      <c r="HJM27" s="663"/>
      <c r="HJN27" s="663"/>
      <c r="HJO27" s="663"/>
      <c r="HJP27" s="663"/>
      <c r="HJQ27" s="663"/>
      <c r="HJR27" s="663"/>
      <c r="HJS27" s="663"/>
      <c r="HJT27" s="663"/>
      <c r="HJU27" s="663"/>
      <c r="HJV27" s="663"/>
      <c r="HJW27" s="663"/>
      <c r="HJX27" s="663"/>
      <c r="HJY27" s="663"/>
      <c r="HJZ27" s="663"/>
      <c r="HKA27" s="663"/>
      <c r="HKB27" s="663"/>
      <c r="HKC27" s="663"/>
      <c r="HKD27" s="663"/>
      <c r="HKE27" s="663"/>
      <c r="HKF27" s="663"/>
      <c r="HKG27" s="663"/>
      <c r="HKH27" s="663"/>
      <c r="HKI27" s="663"/>
      <c r="HKJ27" s="663"/>
      <c r="HKK27" s="663"/>
      <c r="HKL27" s="663"/>
      <c r="HKM27" s="663"/>
      <c r="HKN27" s="663"/>
      <c r="HKO27" s="663"/>
      <c r="HKP27" s="663"/>
      <c r="HKQ27" s="663"/>
      <c r="HKR27" s="663"/>
      <c r="HKS27" s="663"/>
      <c r="HKT27" s="663"/>
      <c r="HKU27" s="663"/>
      <c r="HKV27" s="663"/>
      <c r="HKW27" s="663"/>
      <c r="HKX27" s="663"/>
      <c r="HKY27" s="663"/>
      <c r="HKZ27" s="663"/>
      <c r="HLA27" s="663"/>
      <c r="HLB27" s="663"/>
      <c r="HLC27" s="663"/>
      <c r="HLD27" s="663"/>
      <c r="HLE27" s="663"/>
      <c r="HLF27" s="663"/>
      <c r="HLG27" s="663"/>
      <c r="HLH27" s="663"/>
      <c r="HLI27" s="663"/>
      <c r="HLJ27" s="663"/>
      <c r="HLK27" s="663"/>
      <c r="HLL27" s="663"/>
      <c r="HLM27" s="663"/>
      <c r="HLN27" s="663"/>
      <c r="HLO27" s="663"/>
      <c r="HLP27" s="663"/>
      <c r="HLQ27" s="663"/>
      <c r="HLR27" s="663"/>
      <c r="HLS27" s="663"/>
      <c r="HLT27" s="663"/>
      <c r="HLU27" s="663"/>
      <c r="HLV27" s="663"/>
      <c r="HLW27" s="663"/>
      <c r="HLX27" s="663"/>
      <c r="HLY27" s="663"/>
      <c r="HLZ27" s="663"/>
      <c r="HMA27" s="663"/>
      <c r="HMB27" s="663"/>
      <c r="HMC27" s="663"/>
      <c r="HMD27" s="663"/>
      <c r="HME27" s="663"/>
      <c r="HMF27" s="663"/>
      <c r="HMG27" s="663"/>
      <c r="HMH27" s="663"/>
      <c r="HMI27" s="663"/>
      <c r="HMJ27" s="663"/>
      <c r="HMK27" s="663"/>
      <c r="HML27" s="663"/>
      <c r="HMM27" s="663"/>
      <c r="HMN27" s="663"/>
      <c r="HMO27" s="663"/>
      <c r="HMP27" s="663"/>
      <c r="HMQ27" s="663"/>
      <c r="HMR27" s="663"/>
      <c r="HMS27" s="663"/>
      <c r="HMT27" s="663"/>
      <c r="HMU27" s="663"/>
      <c r="HMV27" s="663"/>
      <c r="HMW27" s="663"/>
      <c r="HMX27" s="663"/>
      <c r="HMY27" s="663"/>
      <c r="HMZ27" s="663"/>
      <c r="HNA27" s="663"/>
      <c r="HNB27" s="663"/>
      <c r="HNC27" s="663"/>
      <c r="HND27" s="663"/>
      <c r="HNE27" s="663"/>
      <c r="HNF27" s="663"/>
      <c r="HNG27" s="663"/>
      <c r="HNH27" s="663"/>
      <c r="HNI27" s="663"/>
      <c r="HNJ27" s="663"/>
      <c r="HNK27" s="663"/>
      <c r="HNL27" s="663"/>
      <c r="HNM27" s="663"/>
      <c r="HNN27" s="663"/>
      <c r="HNO27" s="663"/>
      <c r="HNP27" s="663"/>
      <c r="HNQ27" s="663"/>
      <c r="HNR27" s="663"/>
      <c r="HNS27" s="663"/>
      <c r="HNT27" s="663"/>
      <c r="HNU27" s="663"/>
      <c r="HNV27" s="663"/>
      <c r="HNW27" s="663"/>
      <c r="HNX27" s="663"/>
      <c r="HNY27" s="663"/>
      <c r="HNZ27" s="663"/>
      <c r="HOA27" s="663"/>
      <c r="HOB27" s="663"/>
      <c r="HOC27" s="663"/>
      <c r="HOD27" s="663"/>
      <c r="HOE27" s="663"/>
      <c r="HOF27" s="663"/>
      <c r="HOG27" s="663"/>
      <c r="HOH27" s="663"/>
      <c r="HOI27" s="663"/>
      <c r="HOJ27" s="663"/>
      <c r="HOK27" s="663"/>
      <c r="HOL27" s="663"/>
      <c r="HOM27" s="663"/>
      <c r="HON27" s="663"/>
      <c r="HOO27" s="663"/>
      <c r="HOP27" s="663"/>
      <c r="HOQ27" s="663"/>
      <c r="HOR27" s="663"/>
      <c r="HOS27" s="663"/>
      <c r="HOT27" s="663"/>
      <c r="HOU27" s="663"/>
      <c r="HOV27" s="663"/>
      <c r="HOW27" s="663"/>
      <c r="HOX27" s="663"/>
      <c r="HOY27" s="663"/>
      <c r="HOZ27" s="663"/>
      <c r="HPA27" s="663"/>
      <c r="HPB27" s="663"/>
      <c r="HPC27" s="663"/>
      <c r="HPD27" s="663"/>
      <c r="HPE27" s="663"/>
      <c r="HPF27" s="663"/>
      <c r="HPG27" s="663"/>
      <c r="HPH27" s="663"/>
      <c r="HPI27" s="663"/>
      <c r="HPJ27" s="663"/>
      <c r="HPK27" s="663"/>
      <c r="HPL27" s="663"/>
      <c r="HPM27" s="663"/>
      <c r="HPN27" s="663"/>
      <c r="HPO27" s="663"/>
      <c r="HPP27" s="663"/>
      <c r="HPQ27" s="663"/>
      <c r="HPR27" s="663"/>
      <c r="HPS27" s="663"/>
      <c r="HPT27" s="663"/>
      <c r="HPU27" s="663"/>
      <c r="HPV27" s="663"/>
      <c r="HPW27" s="663"/>
      <c r="HPX27" s="663"/>
      <c r="HPY27" s="663"/>
      <c r="HPZ27" s="663"/>
      <c r="HQA27" s="663"/>
      <c r="HQB27" s="663"/>
      <c r="HQC27" s="663"/>
      <c r="HQD27" s="663"/>
      <c r="HQE27" s="663"/>
      <c r="HQF27" s="663"/>
      <c r="HQG27" s="663"/>
      <c r="HQH27" s="663"/>
      <c r="HQI27" s="663"/>
      <c r="HQJ27" s="663"/>
      <c r="HQK27" s="663"/>
      <c r="HQL27" s="663"/>
      <c r="HQM27" s="663"/>
      <c r="HQN27" s="663"/>
      <c r="HQO27" s="663"/>
      <c r="HQP27" s="663"/>
      <c r="HQQ27" s="663"/>
      <c r="HQR27" s="663"/>
      <c r="HQS27" s="663"/>
      <c r="HQT27" s="663"/>
      <c r="HQU27" s="663"/>
      <c r="HQV27" s="663"/>
      <c r="HQW27" s="663"/>
      <c r="HQX27" s="663"/>
      <c r="HQY27" s="663"/>
      <c r="HQZ27" s="663"/>
      <c r="HRA27" s="663"/>
      <c r="HRB27" s="663"/>
      <c r="HRC27" s="663"/>
      <c r="HRD27" s="663"/>
      <c r="HRE27" s="663"/>
      <c r="HRF27" s="663"/>
      <c r="HRG27" s="663"/>
      <c r="HRH27" s="663"/>
      <c r="HRI27" s="663"/>
      <c r="HRJ27" s="663"/>
      <c r="HRK27" s="663"/>
      <c r="HRL27" s="663"/>
      <c r="HRM27" s="663"/>
      <c r="HRN27" s="663"/>
      <c r="HRO27" s="663"/>
      <c r="HRP27" s="663"/>
      <c r="HRQ27" s="663"/>
      <c r="HRR27" s="663"/>
      <c r="HRS27" s="663"/>
      <c r="HRT27" s="663"/>
      <c r="HRU27" s="663"/>
      <c r="HRV27" s="663"/>
      <c r="HRW27" s="663"/>
      <c r="HRX27" s="663"/>
      <c r="HRY27" s="663"/>
      <c r="HRZ27" s="663"/>
      <c r="HSA27" s="663"/>
      <c r="HSB27" s="663"/>
      <c r="HSC27" s="663"/>
      <c r="HSD27" s="663"/>
      <c r="HSE27" s="663"/>
      <c r="HSF27" s="663"/>
      <c r="HSG27" s="663"/>
      <c r="HSH27" s="663"/>
      <c r="HSI27" s="663"/>
      <c r="HSJ27" s="663"/>
      <c r="HSK27" s="663"/>
      <c r="HSL27" s="663"/>
      <c r="HSM27" s="663"/>
      <c r="HSN27" s="663"/>
      <c r="HSO27" s="663"/>
      <c r="HSP27" s="663"/>
      <c r="HSQ27" s="663"/>
      <c r="HSR27" s="663"/>
      <c r="HSS27" s="663"/>
      <c r="HST27" s="663"/>
      <c r="HSU27" s="663"/>
      <c r="HSV27" s="663"/>
      <c r="HSW27" s="663"/>
      <c r="HSX27" s="663"/>
      <c r="HSY27" s="663"/>
      <c r="HSZ27" s="663"/>
      <c r="HTA27" s="663"/>
      <c r="HTB27" s="663"/>
      <c r="HTC27" s="663"/>
      <c r="HTD27" s="663"/>
      <c r="HTE27" s="663"/>
      <c r="HTF27" s="663"/>
      <c r="HTG27" s="663"/>
      <c r="HTH27" s="663"/>
      <c r="HTI27" s="663"/>
      <c r="HTJ27" s="663"/>
      <c r="HTK27" s="663"/>
      <c r="HTL27" s="663"/>
      <c r="HTM27" s="663"/>
      <c r="HTN27" s="663"/>
      <c r="HTO27" s="663"/>
      <c r="HTP27" s="663"/>
      <c r="HTQ27" s="663"/>
      <c r="HTR27" s="663"/>
      <c r="HTS27" s="663"/>
      <c r="HTT27" s="663"/>
      <c r="HTU27" s="663"/>
      <c r="HTV27" s="663"/>
      <c r="HTW27" s="663"/>
      <c r="HTX27" s="663"/>
      <c r="HTY27" s="663"/>
      <c r="HTZ27" s="663"/>
      <c r="HUA27" s="663"/>
      <c r="HUB27" s="663"/>
      <c r="HUC27" s="663"/>
      <c r="HUD27" s="663"/>
      <c r="HUE27" s="663"/>
      <c r="HUF27" s="663"/>
      <c r="HUG27" s="663"/>
      <c r="HUH27" s="663"/>
      <c r="HUI27" s="663"/>
      <c r="HUJ27" s="663"/>
      <c r="HUK27" s="663"/>
      <c r="HUL27" s="663"/>
      <c r="HUM27" s="663"/>
      <c r="HUN27" s="663"/>
      <c r="HUO27" s="663"/>
      <c r="HUP27" s="663"/>
      <c r="HUQ27" s="663"/>
      <c r="HUR27" s="663"/>
      <c r="HUS27" s="663"/>
      <c r="HUT27" s="663"/>
      <c r="HUU27" s="663"/>
      <c r="HUV27" s="663"/>
      <c r="HUW27" s="663"/>
      <c r="HUX27" s="663"/>
      <c r="HUY27" s="663"/>
      <c r="HUZ27" s="663"/>
      <c r="HVA27" s="663"/>
      <c r="HVB27" s="663"/>
      <c r="HVC27" s="663"/>
      <c r="HVD27" s="663"/>
      <c r="HVE27" s="663"/>
      <c r="HVF27" s="663"/>
      <c r="HVG27" s="663"/>
      <c r="HVH27" s="663"/>
      <c r="HVI27" s="663"/>
      <c r="HVJ27" s="663"/>
      <c r="HVK27" s="663"/>
      <c r="HVL27" s="663"/>
      <c r="HVM27" s="663"/>
      <c r="HVN27" s="663"/>
      <c r="HVO27" s="663"/>
      <c r="HVP27" s="663"/>
      <c r="HVQ27" s="663"/>
      <c r="HVR27" s="663"/>
      <c r="HVS27" s="663"/>
      <c r="HVT27" s="663"/>
      <c r="HVU27" s="663"/>
      <c r="HVV27" s="663"/>
      <c r="HVW27" s="663"/>
      <c r="HVX27" s="663"/>
      <c r="HVY27" s="663"/>
      <c r="HVZ27" s="663"/>
      <c r="HWA27" s="663"/>
      <c r="HWB27" s="663"/>
      <c r="HWC27" s="663"/>
      <c r="HWD27" s="663"/>
      <c r="HWE27" s="663"/>
      <c r="HWF27" s="663"/>
      <c r="HWG27" s="663"/>
      <c r="HWH27" s="663"/>
      <c r="HWI27" s="663"/>
      <c r="HWJ27" s="663"/>
      <c r="HWK27" s="663"/>
      <c r="HWL27" s="663"/>
      <c r="HWM27" s="663"/>
      <c r="HWN27" s="663"/>
      <c r="HWO27" s="663"/>
      <c r="HWP27" s="663"/>
      <c r="HWQ27" s="663"/>
      <c r="HWR27" s="663"/>
      <c r="HWS27" s="663"/>
      <c r="HWT27" s="663"/>
      <c r="HWU27" s="663"/>
      <c r="HWV27" s="663"/>
      <c r="HWW27" s="663"/>
      <c r="HWX27" s="663"/>
      <c r="HWY27" s="663"/>
      <c r="HWZ27" s="663"/>
      <c r="HXA27" s="663"/>
      <c r="HXB27" s="663"/>
      <c r="HXC27" s="663"/>
      <c r="HXD27" s="663"/>
      <c r="HXE27" s="663"/>
      <c r="HXF27" s="663"/>
      <c r="HXG27" s="663"/>
      <c r="HXH27" s="663"/>
      <c r="HXI27" s="663"/>
      <c r="HXJ27" s="663"/>
      <c r="HXK27" s="663"/>
      <c r="HXL27" s="663"/>
      <c r="HXM27" s="663"/>
      <c r="HXN27" s="663"/>
      <c r="HXO27" s="663"/>
      <c r="HXP27" s="663"/>
      <c r="HXQ27" s="663"/>
      <c r="HXR27" s="663"/>
      <c r="HXS27" s="663"/>
      <c r="HXT27" s="663"/>
      <c r="HXU27" s="663"/>
      <c r="HXV27" s="663"/>
      <c r="HXW27" s="663"/>
      <c r="HXX27" s="663"/>
      <c r="HXY27" s="663"/>
      <c r="HXZ27" s="663"/>
      <c r="HYA27" s="663"/>
      <c r="HYB27" s="663"/>
      <c r="HYC27" s="663"/>
      <c r="HYD27" s="663"/>
      <c r="HYE27" s="663"/>
      <c r="HYF27" s="663"/>
      <c r="HYG27" s="663"/>
      <c r="HYH27" s="663"/>
      <c r="HYI27" s="663"/>
      <c r="HYJ27" s="663"/>
      <c r="HYK27" s="663"/>
      <c r="HYL27" s="663"/>
      <c r="HYM27" s="663"/>
      <c r="HYN27" s="663"/>
      <c r="HYO27" s="663"/>
      <c r="HYP27" s="663"/>
      <c r="HYQ27" s="663"/>
      <c r="HYR27" s="663"/>
      <c r="HYS27" s="663"/>
      <c r="HYT27" s="663"/>
      <c r="HYU27" s="663"/>
      <c r="HYV27" s="663"/>
      <c r="HYW27" s="663"/>
      <c r="HYX27" s="663"/>
      <c r="HYY27" s="663"/>
      <c r="HYZ27" s="663"/>
      <c r="HZA27" s="663"/>
      <c r="HZB27" s="663"/>
      <c r="HZC27" s="663"/>
      <c r="HZD27" s="663"/>
      <c r="HZE27" s="663"/>
      <c r="HZF27" s="663"/>
      <c r="HZG27" s="663"/>
      <c r="HZH27" s="663"/>
      <c r="HZI27" s="663"/>
      <c r="HZJ27" s="663"/>
      <c r="HZK27" s="663"/>
      <c r="HZL27" s="663"/>
      <c r="HZM27" s="663"/>
      <c r="HZN27" s="663"/>
      <c r="HZO27" s="663"/>
      <c r="HZP27" s="663"/>
      <c r="HZQ27" s="663"/>
      <c r="HZR27" s="663"/>
      <c r="HZS27" s="663"/>
      <c r="HZT27" s="663"/>
      <c r="HZU27" s="663"/>
      <c r="HZV27" s="663"/>
      <c r="HZW27" s="663"/>
      <c r="HZX27" s="663"/>
      <c r="HZY27" s="663"/>
      <c r="HZZ27" s="663"/>
      <c r="IAA27" s="663"/>
      <c r="IAB27" s="663"/>
      <c r="IAC27" s="663"/>
      <c r="IAD27" s="663"/>
      <c r="IAE27" s="663"/>
      <c r="IAF27" s="663"/>
      <c r="IAG27" s="663"/>
      <c r="IAH27" s="663"/>
      <c r="IAI27" s="663"/>
      <c r="IAJ27" s="663"/>
      <c r="IAK27" s="663"/>
      <c r="IAL27" s="663"/>
      <c r="IAM27" s="663"/>
      <c r="IAN27" s="663"/>
      <c r="IAO27" s="663"/>
      <c r="IAP27" s="663"/>
      <c r="IAQ27" s="663"/>
      <c r="IAR27" s="663"/>
      <c r="IAS27" s="663"/>
      <c r="IAT27" s="663"/>
      <c r="IAU27" s="663"/>
      <c r="IAV27" s="663"/>
      <c r="IAW27" s="663"/>
      <c r="IAX27" s="663"/>
      <c r="IAY27" s="663"/>
      <c r="IAZ27" s="663"/>
      <c r="IBA27" s="663"/>
      <c r="IBB27" s="663"/>
      <c r="IBC27" s="663"/>
      <c r="IBD27" s="663"/>
      <c r="IBE27" s="663"/>
      <c r="IBF27" s="663"/>
      <c r="IBG27" s="663"/>
      <c r="IBH27" s="663"/>
      <c r="IBI27" s="663"/>
      <c r="IBJ27" s="663"/>
      <c r="IBK27" s="663"/>
      <c r="IBL27" s="663"/>
      <c r="IBM27" s="663"/>
      <c r="IBN27" s="663"/>
      <c r="IBO27" s="663"/>
      <c r="IBP27" s="663"/>
      <c r="IBQ27" s="663"/>
      <c r="IBR27" s="663"/>
      <c r="IBS27" s="663"/>
      <c r="IBT27" s="663"/>
      <c r="IBU27" s="663"/>
      <c r="IBV27" s="663"/>
      <c r="IBW27" s="663"/>
      <c r="IBX27" s="663"/>
      <c r="IBY27" s="663"/>
      <c r="IBZ27" s="663"/>
      <c r="ICA27" s="663"/>
      <c r="ICB27" s="663"/>
      <c r="ICC27" s="663"/>
      <c r="ICD27" s="663"/>
      <c r="ICE27" s="663"/>
      <c r="ICF27" s="663"/>
      <c r="ICG27" s="663"/>
      <c r="ICH27" s="663"/>
      <c r="ICI27" s="663"/>
      <c r="ICJ27" s="663"/>
      <c r="ICK27" s="663"/>
      <c r="ICL27" s="663"/>
      <c r="ICM27" s="663"/>
      <c r="ICN27" s="663"/>
      <c r="ICO27" s="663"/>
      <c r="ICP27" s="663"/>
      <c r="ICQ27" s="663"/>
      <c r="ICR27" s="663"/>
      <c r="ICS27" s="663"/>
      <c r="ICT27" s="663"/>
      <c r="ICU27" s="663"/>
      <c r="ICV27" s="663"/>
      <c r="ICW27" s="663"/>
      <c r="ICX27" s="663"/>
      <c r="ICY27" s="663"/>
      <c r="ICZ27" s="663"/>
      <c r="IDA27" s="663"/>
      <c r="IDB27" s="663"/>
      <c r="IDC27" s="663"/>
      <c r="IDD27" s="663"/>
      <c r="IDE27" s="663"/>
      <c r="IDF27" s="663"/>
      <c r="IDG27" s="663"/>
      <c r="IDH27" s="663"/>
      <c r="IDI27" s="663"/>
      <c r="IDJ27" s="663"/>
      <c r="IDK27" s="663"/>
      <c r="IDL27" s="663"/>
      <c r="IDM27" s="663"/>
      <c r="IDN27" s="663"/>
      <c r="IDO27" s="663"/>
      <c r="IDP27" s="663"/>
      <c r="IDQ27" s="663"/>
      <c r="IDR27" s="663"/>
      <c r="IDS27" s="663"/>
      <c r="IDT27" s="663"/>
      <c r="IDU27" s="663"/>
      <c r="IDV27" s="663"/>
      <c r="IDW27" s="663"/>
      <c r="IDX27" s="663"/>
      <c r="IDY27" s="663"/>
      <c r="IDZ27" s="663"/>
      <c r="IEA27" s="663"/>
      <c r="IEB27" s="663"/>
      <c r="IEC27" s="663"/>
      <c r="IED27" s="663"/>
      <c r="IEE27" s="663"/>
      <c r="IEF27" s="663"/>
      <c r="IEG27" s="663"/>
      <c r="IEH27" s="663"/>
      <c r="IEI27" s="663"/>
      <c r="IEJ27" s="663"/>
      <c r="IEK27" s="663"/>
      <c r="IEL27" s="663"/>
      <c r="IEM27" s="663"/>
      <c r="IEN27" s="663"/>
      <c r="IEO27" s="663"/>
      <c r="IEP27" s="663"/>
      <c r="IEQ27" s="663"/>
      <c r="IER27" s="663"/>
      <c r="IES27" s="663"/>
      <c r="IET27" s="663"/>
      <c r="IEU27" s="663"/>
      <c r="IEV27" s="663"/>
      <c r="IEW27" s="663"/>
      <c r="IEX27" s="663"/>
      <c r="IEY27" s="663"/>
      <c r="IEZ27" s="663"/>
      <c r="IFA27" s="663"/>
      <c r="IFB27" s="663"/>
      <c r="IFC27" s="663"/>
      <c r="IFD27" s="663"/>
      <c r="IFE27" s="663"/>
      <c r="IFF27" s="663"/>
      <c r="IFG27" s="663"/>
      <c r="IFH27" s="663"/>
      <c r="IFI27" s="663"/>
      <c r="IFJ27" s="663"/>
      <c r="IFK27" s="663"/>
      <c r="IFL27" s="663"/>
      <c r="IFM27" s="663"/>
      <c r="IFN27" s="663"/>
      <c r="IFO27" s="663"/>
      <c r="IFP27" s="663"/>
      <c r="IFQ27" s="663"/>
      <c r="IFR27" s="663"/>
      <c r="IFS27" s="663"/>
      <c r="IFT27" s="663"/>
      <c r="IFU27" s="663"/>
      <c r="IFV27" s="663"/>
      <c r="IFW27" s="663"/>
      <c r="IFX27" s="663"/>
      <c r="IFY27" s="663"/>
      <c r="IFZ27" s="663"/>
      <c r="IGA27" s="663"/>
      <c r="IGB27" s="663"/>
      <c r="IGC27" s="663"/>
      <c r="IGD27" s="663"/>
      <c r="IGE27" s="663"/>
      <c r="IGF27" s="663"/>
      <c r="IGG27" s="663"/>
      <c r="IGH27" s="663"/>
      <c r="IGI27" s="663"/>
      <c r="IGJ27" s="663"/>
      <c r="IGK27" s="663"/>
      <c r="IGL27" s="663"/>
      <c r="IGM27" s="663"/>
      <c r="IGN27" s="663"/>
      <c r="IGO27" s="663"/>
      <c r="IGP27" s="663"/>
      <c r="IGQ27" s="663"/>
      <c r="IGR27" s="663"/>
      <c r="IGS27" s="663"/>
      <c r="IGT27" s="663"/>
      <c r="IGU27" s="663"/>
      <c r="IGV27" s="663"/>
      <c r="IGW27" s="663"/>
      <c r="IGX27" s="663"/>
      <c r="IGY27" s="663"/>
      <c r="IGZ27" s="663"/>
      <c r="IHA27" s="663"/>
      <c r="IHB27" s="663"/>
      <c r="IHC27" s="663"/>
      <c r="IHD27" s="663"/>
      <c r="IHE27" s="663"/>
      <c r="IHF27" s="663"/>
      <c r="IHG27" s="663"/>
      <c r="IHH27" s="663"/>
      <c r="IHI27" s="663"/>
      <c r="IHJ27" s="663"/>
      <c r="IHK27" s="663"/>
      <c r="IHL27" s="663"/>
      <c r="IHM27" s="663"/>
      <c r="IHN27" s="663"/>
      <c r="IHO27" s="663"/>
      <c r="IHP27" s="663"/>
      <c r="IHQ27" s="663"/>
      <c r="IHR27" s="663"/>
      <c r="IHS27" s="663"/>
      <c r="IHT27" s="663"/>
      <c r="IHU27" s="663"/>
      <c r="IHV27" s="663"/>
      <c r="IHW27" s="663"/>
      <c r="IHX27" s="663"/>
      <c r="IHY27" s="663"/>
      <c r="IHZ27" s="663"/>
      <c r="IIA27" s="663"/>
      <c r="IIB27" s="663"/>
      <c r="IIC27" s="663"/>
      <c r="IID27" s="663"/>
      <c r="IIE27" s="663"/>
      <c r="IIF27" s="663"/>
      <c r="IIG27" s="663"/>
      <c r="IIH27" s="663"/>
      <c r="III27" s="663"/>
      <c r="IIJ27" s="663"/>
      <c r="IIK27" s="663"/>
      <c r="IIL27" s="663"/>
      <c r="IIM27" s="663"/>
      <c r="IIN27" s="663"/>
      <c r="IIO27" s="663"/>
      <c r="IIP27" s="663"/>
      <c r="IIQ27" s="663"/>
      <c r="IIR27" s="663"/>
      <c r="IIS27" s="663"/>
      <c r="IIT27" s="663"/>
      <c r="IIU27" s="663"/>
      <c r="IIV27" s="663"/>
      <c r="IIW27" s="663"/>
      <c r="IIX27" s="663"/>
      <c r="IIY27" s="663"/>
      <c r="IIZ27" s="663"/>
      <c r="IJA27" s="663"/>
      <c r="IJB27" s="663"/>
      <c r="IJC27" s="663"/>
      <c r="IJD27" s="663"/>
      <c r="IJE27" s="663"/>
      <c r="IJF27" s="663"/>
      <c r="IJG27" s="663"/>
      <c r="IJH27" s="663"/>
      <c r="IJI27" s="663"/>
      <c r="IJJ27" s="663"/>
      <c r="IJK27" s="663"/>
      <c r="IJL27" s="663"/>
      <c r="IJM27" s="663"/>
      <c r="IJN27" s="663"/>
      <c r="IJO27" s="663"/>
      <c r="IJP27" s="663"/>
      <c r="IJQ27" s="663"/>
      <c r="IJR27" s="663"/>
      <c r="IJS27" s="663"/>
      <c r="IJT27" s="663"/>
      <c r="IJU27" s="663"/>
      <c r="IJV27" s="663"/>
      <c r="IJW27" s="663"/>
      <c r="IJX27" s="663"/>
      <c r="IJY27" s="663"/>
      <c r="IJZ27" s="663"/>
      <c r="IKA27" s="663"/>
      <c r="IKB27" s="663"/>
      <c r="IKC27" s="663"/>
      <c r="IKD27" s="663"/>
      <c r="IKE27" s="663"/>
      <c r="IKF27" s="663"/>
      <c r="IKG27" s="663"/>
      <c r="IKH27" s="663"/>
      <c r="IKI27" s="663"/>
      <c r="IKJ27" s="663"/>
      <c r="IKK27" s="663"/>
      <c r="IKL27" s="663"/>
      <c r="IKM27" s="663"/>
      <c r="IKN27" s="663"/>
      <c r="IKO27" s="663"/>
      <c r="IKP27" s="663"/>
      <c r="IKQ27" s="663"/>
      <c r="IKR27" s="663"/>
      <c r="IKS27" s="663"/>
      <c r="IKT27" s="663"/>
      <c r="IKU27" s="663"/>
      <c r="IKV27" s="663"/>
      <c r="IKW27" s="663"/>
      <c r="IKX27" s="663"/>
      <c r="IKY27" s="663"/>
      <c r="IKZ27" s="663"/>
      <c r="ILA27" s="663"/>
      <c r="ILB27" s="663"/>
      <c r="ILC27" s="663"/>
      <c r="ILD27" s="663"/>
      <c r="ILE27" s="663"/>
      <c r="ILF27" s="663"/>
      <c r="ILG27" s="663"/>
      <c r="ILH27" s="663"/>
      <c r="ILI27" s="663"/>
      <c r="ILJ27" s="663"/>
      <c r="ILK27" s="663"/>
      <c r="ILL27" s="663"/>
      <c r="ILM27" s="663"/>
      <c r="ILN27" s="663"/>
      <c r="ILO27" s="663"/>
      <c r="ILP27" s="663"/>
      <c r="ILQ27" s="663"/>
      <c r="ILR27" s="663"/>
      <c r="ILS27" s="663"/>
      <c r="ILT27" s="663"/>
      <c r="ILU27" s="663"/>
      <c r="ILV27" s="663"/>
      <c r="ILW27" s="663"/>
      <c r="ILX27" s="663"/>
      <c r="ILY27" s="663"/>
      <c r="ILZ27" s="663"/>
      <c r="IMA27" s="663"/>
      <c r="IMB27" s="663"/>
      <c r="IMC27" s="663"/>
      <c r="IMD27" s="663"/>
      <c r="IME27" s="663"/>
      <c r="IMF27" s="663"/>
      <c r="IMG27" s="663"/>
      <c r="IMH27" s="663"/>
      <c r="IMI27" s="663"/>
      <c r="IMJ27" s="663"/>
      <c r="IMK27" s="663"/>
      <c r="IML27" s="663"/>
      <c r="IMM27" s="663"/>
      <c r="IMN27" s="663"/>
      <c r="IMO27" s="663"/>
      <c r="IMP27" s="663"/>
      <c r="IMQ27" s="663"/>
      <c r="IMR27" s="663"/>
      <c r="IMS27" s="663"/>
      <c r="IMT27" s="663"/>
      <c r="IMU27" s="663"/>
      <c r="IMV27" s="663"/>
      <c r="IMW27" s="663"/>
      <c r="IMX27" s="663"/>
      <c r="IMY27" s="663"/>
      <c r="IMZ27" s="663"/>
      <c r="INA27" s="663"/>
      <c r="INB27" s="663"/>
      <c r="INC27" s="663"/>
      <c r="IND27" s="663"/>
      <c r="INE27" s="663"/>
      <c r="INF27" s="663"/>
      <c r="ING27" s="663"/>
      <c r="INH27" s="663"/>
      <c r="INI27" s="663"/>
      <c r="INJ27" s="663"/>
      <c r="INK27" s="663"/>
      <c r="INL27" s="663"/>
      <c r="INM27" s="663"/>
      <c r="INN27" s="663"/>
      <c r="INO27" s="663"/>
      <c r="INP27" s="663"/>
      <c r="INQ27" s="663"/>
      <c r="INR27" s="663"/>
      <c r="INS27" s="663"/>
      <c r="INT27" s="663"/>
      <c r="INU27" s="663"/>
      <c r="INV27" s="663"/>
      <c r="INW27" s="663"/>
      <c r="INX27" s="663"/>
      <c r="INY27" s="663"/>
      <c r="INZ27" s="663"/>
      <c r="IOA27" s="663"/>
      <c r="IOB27" s="663"/>
      <c r="IOC27" s="663"/>
      <c r="IOD27" s="663"/>
      <c r="IOE27" s="663"/>
      <c r="IOF27" s="663"/>
      <c r="IOG27" s="663"/>
      <c r="IOH27" s="663"/>
      <c r="IOI27" s="663"/>
      <c r="IOJ27" s="663"/>
      <c r="IOK27" s="663"/>
      <c r="IOL27" s="663"/>
      <c r="IOM27" s="663"/>
      <c r="ION27" s="663"/>
      <c r="IOO27" s="663"/>
      <c r="IOP27" s="663"/>
      <c r="IOQ27" s="663"/>
      <c r="IOR27" s="663"/>
      <c r="IOS27" s="663"/>
      <c r="IOT27" s="663"/>
      <c r="IOU27" s="663"/>
      <c r="IOV27" s="663"/>
      <c r="IOW27" s="663"/>
      <c r="IOX27" s="663"/>
      <c r="IOY27" s="663"/>
      <c r="IOZ27" s="663"/>
      <c r="IPA27" s="663"/>
      <c r="IPB27" s="663"/>
      <c r="IPC27" s="663"/>
      <c r="IPD27" s="663"/>
      <c r="IPE27" s="663"/>
      <c r="IPF27" s="663"/>
      <c r="IPG27" s="663"/>
      <c r="IPH27" s="663"/>
      <c r="IPI27" s="663"/>
      <c r="IPJ27" s="663"/>
      <c r="IPK27" s="663"/>
      <c r="IPL27" s="663"/>
      <c r="IPM27" s="663"/>
      <c r="IPN27" s="663"/>
      <c r="IPO27" s="663"/>
      <c r="IPP27" s="663"/>
      <c r="IPQ27" s="663"/>
      <c r="IPR27" s="663"/>
      <c r="IPS27" s="663"/>
      <c r="IPT27" s="663"/>
      <c r="IPU27" s="663"/>
      <c r="IPV27" s="663"/>
      <c r="IPW27" s="663"/>
      <c r="IPX27" s="663"/>
      <c r="IPY27" s="663"/>
      <c r="IPZ27" s="663"/>
      <c r="IQA27" s="663"/>
      <c r="IQB27" s="663"/>
      <c r="IQC27" s="663"/>
      <c r="IQD27" s="663"/>
      <c r="IQE27" s="663"/>
      <c r="IQF27" s="663"/>
      <c r="IQG27" s="663"/>
      <c r="IQH27" s="663"/>
      <c r="IQI27" s="663"/>
      <c r="IQJ27" s="663"/>
      <c r="IQK27" s="663"/>
      <c r="IQL27" s="663"/>
      <c r="IQM27" s="663"/>
      <c r="IQN27" s="663"/>
      <c r="IQO27" s="663"/>
      <c r="IQP27" s="663"/>
      <c r="IQQ27" s="663"/>
      <c r="IQR27" s="663"/>
      <c r="IQS27" s="663"/>
      <c r="IQT27" s="663"/>
      <c r="IQU27" s="663"/>
      <c r="IQV27" s="663"/>
      <c r="IQW27" s="663"/>
      <c r="IQX27" s="663"/>
      <c r="IQY27" s="663"/>
      <c r="IQZ27" s="663"/>
      <c r="IRA27" s="663"/>
      <c r="IRB27" s="663"/>
      <c r="IRC27" s="663"/>
      <c r="IRD27" s="663"/>
      <c r="IRE27" s="663"/>
      <c r="IRF27" s="663"/>
      <c r="IRG27" s="663"/>
      <c r="IRH27" s="663"/>
      <c r="IRI27" s="663"/>
      <c r="IRJ27" s="663"/>
      <c r="IRK27" s="663"/>
      <c r="IRL27" s="663"/>
      <c r="IRM27" s="663"/>
      <c r="IRN27" s="663"/>
      <c r="IRO27" s="663"/>
      <c r="IRP27" s="663"/>
      <c r="IRQ27" s="663"/>
      <c r="IRR27" s="663"/>
      <c r="IRS27" s="663"/>
      <c r="IRT27" s="663"/>
      <c r="IRU27" s="663"/>
      <c r="IRV27" s="663"/>
      <c r="IRW27" s="663"/>
      <c r="IRX27" s="663"/>
      <c r="IRY27" s="663"/>
      <c r="IRZ27" s="663"/>
      <c r="ISA27" s="663"/>
      <c r="ISB27" s="663"/>
      <c r="ISC27" s="663"/>
      <c r="ISD27" s="663"/>
      <c r="ISE27" s="663"/>
      <c r="ISF27" s="663"/>
      <c r="ISG27" s="663"/>
      <c r="ISH27" s="663"/>
      <c r="ISI27" s="663"/>
      <c r="ISJ27" s="663"/>
      <c r="ISK27" s="663"/>
      <c r="ISL27" s="663"/>
      <c r="ISM27" s="663"/>
      <c r="ISN27" s="663"/>
      <c r="ISO27" s="663"/>
      <c r="ISP27" s="663"/>
      <c r="ISQ27" s="663"/>
      <c r="ISR27" s="663"/>
      <c r="ISS27" s="663"/>
      <c r="IST27" s="663"/>
      <c r="ISU27" s="663"/>
      <c r="ISV27" s="663"/>
      <c r="ISW27" s="663"/>
      <c r="ISX27" s="663"/>
      <c r="ISY27" s="663"/>
      <c r="ISZ27" s="663"/>
      <c r="ITA27" s="663"/>
      <c r="ITB27" s="663"/>
      <c r="ITC27" s="663"/>
      <c r="ITD27" s="663"/>
      <c r="ITE27" s="663"/>
      <c r="ITF27" s="663"/>
      <c r="ITG27" s="663"/>
      <c r="ITH27" s="663"/>
      <c r="ITI27" s="663"/>
      <c r="ITJ27" s="663"/>
      <c r="ITK27" s="663"/>
      <c r="ITL27" s="663"/>
      <c r="ITM27" s="663"/>
      <c r="ITN27" s="663"/>
      <c r="ITO27" s="663"/>
      <c r="ITP27" s="663"/>
      <c r="ITQ27" s="663"/>
      <c r="ITR27" s="663"/>
      <c r="ITS27" s="663"/>
      <c r="ITT27" s="663"/>
      <c r="ITU27" s="663"/>
      <c r="ITV27" s="663"/>
      <c r="ITW27" s="663"/>
      <c r="ITX27" s="663"/>
      <c r="ITY27" s="663"/>
      <c r="ITZ27" s="663"/>
      <c r="IUA27" s="663"/>
      <c r="IUB27" s="663"/>
      <c r="IUC27" s="663"/>
      <c r="IUD27" s="663"/>
      <c r="IUE27" s="663"/>
      <c r="IUF27" s="663"/>
      <c r="IUG27" s="663"/>
      <c r="IUH27" s="663"/>
      <c r="IUI27" s="663"/>
      <c r="IUJ27" s="663"/>
      <c r="IUK27" s="663"/>
      <c r="IUL27" s="663"/>
      <c r="IUM27" s="663"/>
      <c r="IUN27" s="663"/>
      <c r="IUO27" s="663"/>
      <c r="IUP27" s="663"/>
      <c r="IUQ27" s="663"/>
      <c r="IUR27" s="663"/>
      <c r="IUS27" s="663"/>
      <c r="IUT27" s="663"/>
      <c r="IUU27" s="663"/>
      <c r="IUV27" s="663"/>
      <c r="IUW27" s="663"/>
      <c r="IUX27" s="663"/>
      <c r="IUY27" s="663"/>
      <c r="IUZ27" s="663"/>
      <c r="IVA27" s="663"/>
      <c r="IVB27" s="663"/>
      <c r="IVC27" s="663"/>
      <c r="IVD27" s="663"/>
      <c r="IVE27" s="663"/>
      <c r="IVF27" s="663"/>
      <c r="IVG27" s="663"/>
      <c r="IVH27" s="663"/>
      <c r="IVI27" s="663"/>
      <c r="IVJ27" s="663"/>
      <c r="IVK27" s="663"/>
      <c r="IVL27" s="663"/>
      <c r="IVM27" s="663"/>
      <c r="IVN27" s="663"/>
      <c r="IVO27" s="663"/>
      <c r="IVP27" s="663"/>
      <c r="IVQ27" s="663"/>
      <c r="IVR27" s="663"/>
      <c r="IVS27" s="663"/>
      <c r="IVT27" s="663"/>
      <c r="IVU27" s="663"/>
      <c r="IVV27" s="663"/>
      <c r="IVW27" s="663"/>
      <c r="IVX27" s="663"/>
      <c r="IVY27" s="663"/>
      <c r="IVZ27" s="663"/>
      <c r="IWA27" s="663"/>
      <c r="IWB27" s="663"/>
      <c r="IWC27" s="663"/>
      <c r="IWD27" s="663"/>
      <c r="IWE27" s="663"/>
      <c r="IWF27" s="663"/>
      <c r="IWG27" s="663"/>
      <c r="IWH27" s="663"/>
      <c r="IWI27" s="663"/>
      <c r="IWJ27" s="663"/>
      <c r="IWK27" s="663"/>
      <c r="IWL27" s="663"/>
      <c r="IWM27" s="663"/>
      <c r="IWN27" s="663"/>
      <c r="IWO27" s="663"/>
      <c r="IWP27" s="663"/>
      <c r="IWQ27" s="663"/>
      <c r="IWR27" s="663"/>
      <c r="IWS27" s="663"/>
      <c r="IWT27" s="663"/>
      <c r="IWU27" s="663"/>
      <c r="IWV27" s="663"/>
      <c r="IWW27" s="663"/>
      <c r="IWX27" s="663"/>
      <c r="IWY27" s="663"/>
      <c r="IWZ27" s="663"/>
      <c r="IXA27" s="663"/>
      <c r="IXB27" s="663"/>
      <c r="IXC27" s="663"/>
      <c r="IXD27" s="663"/>
      <c r="IXE27" s="663"/>
      <c r="IXF27" s="663"/>
      <c r="IXG27" s="663"/>
      <c r="IXH27" s="663"/>
      <c r="IXI27" s="663"/>
      <c r="IXJ27" s="663"/>
      <c r="IXK27" s="663"/>
      <c r="IXL27" s="663"/>
      <c r="IXM27" s="663"/>
      <c r="IXN27" s="663"/>
      <c r="IXO27" s="663"/>
      <c r="IXP27" s="663"/>
      <c r="IXQ27" s="663"/>
      <c r="IXR27" s="663"/>
      <c r="IXS27" s="663"/>
      <c r="IXT27" s="663"/>
      <c r="IXU27" s="663"/>
      <c r="IXV27" s="663"/>
      <c r="IXW27" s="663"/>
      <c r="IXX27" s="663"/>
      <c r="IXY27" s="663"/>
      <c r="IXZ27" s="663"/>
      <c r="IYA27" s="663"/>
      <c r="IYB27" s="663"/>
      <c r="IYC27" s="663"/>
      <c r="IYD27" s="663"/>
      <c r="IYE27" s="663"/>
      <c r="IYF27" s="663"/>
      <c r="IYG27" s="663"/>
      <c r="IYH27" s="663"/>
      <c r="IYI27" s="663"/>
      <c r="IYJ27" s="663"/>
      <c r="IYK27" s="663"/>
      <c r="IYL27" s="663"/>
      <c r="IYM27" s="663"/>
      <c r="IYN27" s="663"/>
      <c r="IYO27" s="663"/>
      <c r="IYP27" s="663"/>
      <c r="IYQ27" s="663"/>
      <c r="IYR27" s="663"/>
      <c r="IYS27" s="663"/>
      <c r="IYT27" s="663"/>
      <c r="IYU27" s="663"/>
      <c r="IYV27" s="663"/>
      <c r="IYW27" s="663"/>
      <c r="IYX27" s="663"/>
      <c r="IYY27" s="663"/>
      <c r="IYZ27" s="663"/>
      <c r="IZA27" s="663"/>
      <c r="IZB27" s="663"/>
      <c r="IZC27" s="663"/>
      <c r="IZD27" s="663"/>
      <c r="IZE27" s="663"/>
      <c r="IZF27" s="663"/>
      <c r="IZG27" s="663"/>
      <c r="IZH27" s="663"/>
      <c r="IZI27" s="663"/>
      <c r="IZJ27" s="663"/>
      <c r="IZK27" s="663"/>
      <c r="IZL27" s="663"/>
      <c r="IZM27" s="663"/>
      <c r="IZN27" s="663"/>
      <c r="IZO27" s="663"/>
      <c r="IZP27" s="663"/>
      <c r="IZQ27" s="663"/>
      <c r="IZR27" s="663"/>
      <c r="IZS27" s="663"/>
      <c r="IZT27" s="663"/>
      <c r="IZU27" s="663"/>
      <c r="IZV27" s="663"/>
      <c r="IZW27" s="663"/>
      <c r="IZX27" s="663"/>
      <c r="IZY27" s="663"/>
      <c r="IZZ27" s="663"/>
      <c r="JAA27" s="663"/>
      <c r="JAB27" s="663"/>
      <c r="JAC27" s="663"/>
      <c r="JAD27" s="663"/>
      <c r="JAE27" s="663"/>
      <c r="JAF27" s="663"/>
      <c r="JAG27" s="663"/>
      <c r="JAH27" s="663"/>
      <c r="JAI27" s="663"/>
      <c r="JAJ27" s="663"/>
      <c r="JAK27" s="663"/>
      <c r="JAL27" s="663"/>
      <c r="JAM27" s="663"/>
      <c r="JAN27" s="663"/>
      <c r="JAO27" s="663"/>
      <c r="JAP27" s="663"/>
      <c r="JAQ27" s="663"/>
      <c r="JAR27" s="663"/>
      <c r="JAS27" s="663"/>
      <c r="JAT27" s="663"/>
      <c r="JAU27" s="663"/>
      <c r="JAV27" s="663"/>
      <c r="JAW27" s="663"/>
      <c r="JAX27" s="663"/>
      <c r="JAY27" s="663"/>
      <c r="JAZ27" s="663"/>
      <c r="JBA27" s="663"/>
      <c r="JBB27" s="663"/>
      <c r="JBC27" s="663"/>
      <c r="JBD27" s="663"/>
      <c r="JBE27" s="663"/>
      <c r="JBF27" s="663"/>
      <c r="JBG27" s="663"/>
      <c r="JBH27" s="663"/>
      <c r="JBI27" s="663"/>
      <c r="JBJ27" s="663"/>
      <c r="JBK27" s="663"/>
      <c r="JBL27" s="663"/>
      <c r="JBM27" s="663"/>
      <c r="JBN27" s="663"/>
      <c r="JBO27" s="663"/>
      <c r="JBP27" s="663"/>
      <c r="JBQ27" s="663"/>
      <c r="JBR27" s="663"/>
      <c r="JBS27" s="663"/>
      <c r="JBT27" s="663"/>
      <c r="JBU27" s="663"/>
      <c r="JBV27" s="663"/>
      <c r="JBW27" s="663"/>
      <c r="JBX27" s="663"/>
      <c r="JBY27" s="663"/>
      <c r="JBZ27" s="663"/>
      <c r="JCA27" s="663"/>
      <c r="JCB27" s="663"/>
      <c r="JCC27" s="663"/>
      <c r="JCD27" s="663"/>
      <c r="JCE27" s="663"/>
      <c r="JCF27" s="663"/>
      <c r="JCG27" s="663"/>
      <c r="JCH27" s="663"/>
      <c r="JCI27" s="663"/>
      <c r="JCJ27" s="663"/>
      <c r="JCK27" s="663"/>
      <c r="JCL27" s="663"/>
      <c r="JCM27" s="663"/>
      <c r="JCN27" s="663"/>
      <c r="JCO27" s="663"/>
      <c r="JCP27" s="663"/>
      <c r="JCQ27" s="663"/>
      <c r="JCR27" s="663"/>
      <c r="JCS27" s="663"/>
      <c r="JCT27" s="663"/>
      <c r="JCU27" s="663"/>
      <c r="JCV27" s="663"/>
      <c r="JCW27" s="663"/>
      <c r="JCX27" s="663"/>
      <c r="JCY27" s="663"/>
      <c r="JCZ27" s="663"/>
      <c r="JDA27" s="663"/>
      <c r="JDB27" s="663"/>
      <c r="JDC27" s="663"/>
      <c r="JDD27" s="663"/>
      <c r="JDE27" s="663"/>
      <c r="JDF27" s="663"/>
      <c r="JDG27" s="663"/>
      <c r="JDH27" s="663"/>
      <c r="JDI27" s="663"/>
      <c r="JDJ27" s="663"/>
      <c r="JDK27" s="663"/>
      <c r="JDL27" s="663"/>
      <c r="JDM27" s="663"/>
      <c r="JDN27" s="663"/>
      <c r="JDO27" s="663"/>
      <c r="JDP27" s="663"/>
      <c r="JDQ27" s="663"/>
      <c r="JDR27" s="663"/>
      <c r="JDS27" s="663"/>
      <c r="JDT27" s="663"/>
      <c r="JDU27" s="663"/>
      <c r="JDV27" s="663"/>
      <c r="JDW27" s="663"/>
      <c r="JDX27" s="663"/>
      <c r="JDY27" s="663"/>
      <c r="JDZ27" s="663"/>
      <c r="JEA27" s="663"/>
      <c r="JEB27" s="663"/>
      <c r="JEC27" s="663"/>
      <c r="JED27" s="663"/>
      <c r="JEE27" s="663"/>
      <c r="JEF27" s="663"/>
      <c r="JEG27" s="663"/>
      <c r="JEH27" s="663"/>
      <c r="JEI27" s="663"/>
      <c r="JEJ27" s="663"/>
      <c r="JEK27" s="663"/>
      <c r="JEL27" s="663"/>
      <c r="JEM27" s="663"/>
      <c r="JEN27" s="663"/>
      <c r="JEO27" s="663"/>
      <c r="JEP27" s="663"/>
      <c r="JEQ27" s="663"/>
      <c r="JER27" s="663"/>
      <c r="JES27" s="663"/>
      <c r="JET27" s="663"/>
      <c r="JEU27" s="663"/>
      <c r="JEV27" s="663"/>
      <c r="JEW27" s="663"/>
      <c r="JEX27" s="663"/>
      <c r="JEY27" s="663"/>
      <c r="JEZ27" s="663"/>
      <c r="JFA27" s="663"/>
      <c r="JFB27" s="663"/>
      <c r="JFC27" s="663"/>
      <c r="JFD27" s="663"/>
      <c r="JFE27" s="663"/>
      <c r="JFF27" s="663"/>
      <c r="JFG27" s="663"/>
      <c r="JFH27" s="663"/>
      <c r="JFI27" s="663"/>
      <c r="JFJ27" s="663"/>
      <c r="JFK27" s="663"/>
      <c r="JFL27" s="663"/>
      <c r="JFM27" s="663"/>
      <c r="JFN27" s="663"/>
      <c r="JFO27" s="663"/>
      <c r="JFP27" s="663"/>
      <c r="JFQ27" s="663"/>
      <c r="JFR27" s="663"/>
      <c r="JFS27" s="663"/>
      <c r="JFT27" s="663"/>
      <c r="JFU27" s="663"/>
      <c r="JFV27" s="663"/>
      <c r="JFW27" s="663"/>
      <c r="JFX27" s="663"/>
      <c r="JFY27" s="663"/>
      <c r="JFZ27" s="663"/>
      <c r="JGA27" s="663"/>
      <c r="JGB27" s="663"/>
      <c r="JGC27" s="663"/>
      <c r="JGD27" s="663"/>
      <c r="JGE27" s="663"/>
      <c r="JGF27" s="663"/>
      <c r="JGG27" s="663"/>
      <c r="JGH27" s="663"/>
      <c r="JGI27" s="663"/>
      <c r="JGJ27" s="663"/>
      <c r="JGK27" s="663"/>
      <c r="JGL27" s="663"/>
      <c r="JGM27" s="663"/>
      <c r="JGN27" s="663"/>
      <c r="JGO27" s="663"/>
      <c r="JGP27" s="663"/>
      <c r="JGQ27" s="663"/>
      <c r="JGR27" s="663"/>
      <c r="JGS27" s="663"/>
      <c r="JGT27" s="663"/>
      <c r="JGU27" s="663"/>
      <c r="JGV27" s="663"/>
      <c r="JGW27" s="663"/>
      <c r="JGX27" s="663"/>
      <c r="JGY27" s="663"/>
      <c r="JGZ27" s="663"/>
      <c r="JHA27" s="663"/>
      <c r="JHB27" s="663"/>
      <c r="JHC27" s="663"/>
      <c r="JHD27" s="663"/>
      <c r="JHE27" s="663"/>
      <c r="JHF27" s="663"/>
      <c r="JHG27" s="663"/>
      <c r="JHH27" s="663"/>
      <c r="JHI27" s="663"/>
      <c r="JHJ27" s="663"/>
      <c r="JHK27" s="663"/>
      <c r="JHL27" s="663"/>
      <c r="JHM27" s="663"/>
      <c r="JHN27" s="663"/>
      <c r="JHO27" s="663"/>
      <c r="JHP27" s="663"/>
      <c r="JHQ27" s="663"/>
      <c r="JHR27" s="663"/>
      <c r="JHS27" s="663"/>
      <c r="JHT27" s="663"/>
      <c r="JHU27" s="663"/>
      <c r="JHV27" s="663"/>
      <c r="JHW27" s="663"/>
      <c r="JHX27" s="663"/>
      <c r="JHY27" s="663"/>
      <c r="JHZ27" s="663"/>
      <c r="JIA27" s="663"/>
      <c r="JIB27" s="663"/>
      <c r="JIC27" s="663"/>
      <c r="JID27" s="663"/>
      <c r="JIE27" s="663"/>
      <c r="JIF27" s="663"/>
      <c r="JIG27" s="663"/>
      <c r="JIH27" s="663"/>
      <c r="JII27" s="663"/>
      <c r="JIJ27" s="663"/>
      <c r="JIK27" s="663"/>
      <c r="JIL27" s="663"/>
      <c r="JIM27" s="663"/>
      <c r="JIN27" s="663"/>
      <c r="JIO27" s="663"/>
      <c r="JIP27" s="663"/>
      <c r="JIQ27" s="663"/>
      <c r="JIR27" s="663"/>
      <c r="JIS27" s="663"/>
      <c r="JIT27" s="663"/>
      <c r="JIU27" s="663"/>
      <c r="JIV27" s="663"/>
      <c r="JIW27" s="663"/>
      <c r="JIX27" s="663"/>
      <c r="JIY27" s="663"/>
      <c r="JIZ27" s="663"/>
      <c r="JJA27" s="663"/>
      <c r="JJB27" s="663"/>
      <c r="JJC27" s="663"/>
      <c r="JJD27" s="663"/>
      <c r="JJE27" s="663"/>
      <c r="JJF27" s="663"/>
      <c r="JJG27" s="663"/>
      <c r="JJH27" s="663"/>
      <c r="JJI27" s="663"/>
      <c r="JJJ27" s="663"/>
      <c r="JJK27" s="663"/>
      <c r="JJL27" s="663"/>
      <c r="JJM27" s="663"/>
      <c r="JJN27" s="663"/>
      <c r="JJO27" s="663"/>
      <c r="JJP27" s="663"/>
      <c r="JJQ27" s="663"/>
      <c r="JJR27" s="663"/>
      <c r="JJS27" s="663"/>
      <c r="JJT27" s="663"/>
      <c r="JJU27" s="663"/>
      <c r="JJV27" s="663"/>
      <c r="JJW27" s="663"/>
      <c r="JJX27" s="663"/>
      <c r="JJY27" s="663"/>
      <c r="JJZ27" s="663"/>
      <c r="JKA27" s="663"/>
      <c r="JKB27" s="663"/>
      <c r="JKC27" s="663"/>
      <c r="JKD27" s="663"/>
      <c r="JKE27" s="663"/>
      <c r="JKF27" s="663"/>
      <c r="JKG27" s="663"/>
      <c r="JKH27" s="663"/>
      <c r="JKI27" s="663"/>
      <c r="JKJ27" s="663"/>
      <c r="JKK27" s="663"/>
      <c r="JKL27" s="663"/>
      <c r="JKM27" s="663"/>
      <c r="JKN27" s="663"/>
      <c r="JKO27" s="663"/>
      <c r="JKP27" s="663"/>
      <c r="JKQ27" s="663"/>
      <c r="JKR27" s="663"/>
      <c r="JKS27" s="663"/>
      <c r="JKT27" s="663"/>
      <c r="JKU27" s="663"/>
      <c r="JKV27" s="663"/>
      <c r="JKW27" s="663"/>
      <c r="JKX27" s="663"/>
      <c r="JKY27" s="663"/>
      <c r="JKZ27" s="663"/>
      <c r="JLA27" s="663"/>
      <c r="JLB27" s="663"/>
      <c r="JLC27" s="663"/>
      <c r="JLD27" s="663"/>
      <c r="JLE27" s="663"/>
      <c r="JLF27" s="663"/>
      <c r="JLG27" s="663"/>
      <c r="JLH27" s="663"/>
      <c r="JLI27" s="663"/>
      <c r="JLJ27" s="663"/>
      <c r="JLK27" s="663"/>
      <c r="JLL27" s="663"/>
      <c r="JLM27" s="663"/>
      <c r="JLN27" s="663"/>
      <c r="JLO27" s="663"/>
      <c r="JLP27" s="663"/>
      <c r="JLQ27" s="663"/>
      <c r="JLR27" s="663"/>
      <c r="JLS27" s="663"/>
      <c r="JLT27" s="663"/>
      <c r="JLU27" s="663"/>
      <c r="JLV27" s="663"/>
      <c r="JLW27" s="663"/>
      <c r="JLX27" s="663"/>
      <c r="JLY27" s="663"/>
      <c r="JLZ27" s="663"/>
      <c r="JMA27" s="663"/>
      <c r="JMB27" s="663"/>
      <c r="JMC27" s="663"/>
      <c r="JMD27" s="663"/>
      <c r="JME27" s="663"/>
      <c r="JMF27" s="663"/>
      <c r="JMG27" s="663"/>
      <c r="JMH27" s="663"/>
      <c r="JMI27" s="663"/>
      <c r="JMJ27" s="663"/>
      <c r="JMK27" s="663"/>
      <c r="JML27" s="663"/>
      <c r="JMM27" s="663"/>
      <c r="JMN27" s="663"/>
      <c r="JMO27" s="663"/>
      <c r="JMP27" s="663"/>
      <c r="JMQ27" s="663"/>
      <c r="JMR27" s="663"/>
      <c r="JMS27" s="663"/>
      <c r="JMT27" s="663"/>
      <c r="JMU27" s="663"/>
      <c r="JMV27" s="663"/>
      <c r="JMW27" s="663"/>
      <c r="JMX27" s="663"/>
      <c r="JMY27" s="663"/>
      <c r="JMZ27" s="663"/>
      <c r="JNA27" s="663"/>
      <c r="JNB27" s="663"/>
      <c r="JNC27" s="663"/>
      <c r="JND27" s="663"/>
      <c r="JNE27" s="663"/>
      <c r="JNF27" s="663"/>
      <c r="JNG27" s="663"/>
      <c r="JNH27" s="663"/>
      <c r="JNI27" s="663"/>
      <c r="JNJ27" s="663"/>
      <c r="JNK27" s="663"/>
      <c r="JNL27" s="663"/>
      <c r="JNM27" s="663"/>
      <c r="JNN27" s="663"/>
      <c r="JNO27" s="663"/>
      <c r="JNP27" s="663"/>
      <c r="JNQ27" s="663"/>
      <c r="JNR27" s="663"/>
      <c r="JNS27" s="663"/>
      <c r="JNT27" s="663"/>
      <c r="JNU27" s="663"/>
      <c r="JNV27" s="663"/>
      <c r="JNW27" s="663"/>
      <c r="JNX27" s="663"/>
      <c r="JNY27" s="663"/>
      <c r="JNZ27" s="663"/>
      <c r="JOA27" s="663"/>
      <c r="JOB27" s="663"/>
      <c r="JOC27" s="663"/>
      <c r="JOD27" s="663"/>
      <c r="JOE27" s="663"/>
      <c r="JOF27" s="663"/>
      <c r="JOG27" s="663"/>
      <c r="JOH27" s="663"/>
      <c r="JOI27" s="663"/>
      <c r="JOJ27" s="663"/>
      <c r="JOK27" s="663"/>
      <c r="JOL27" s="663"/>
      <c r="JOM27" s="663"/>
      <c r="JON27" s="663"/>
      <c r="JOO27" s="663"/>
      <c r="JOP27" s="663"/>
      <c r="JOQ27" s="663"/>
      <c r="JOR27" s="663"/>
      <c r="JOS27" s="663"/>
      <c r="JOT27" s="663"/>
      <c r="JOU27" s="663"/>
      <c r="JOV27" s="663"/>
      <c r="JOW27" s="663"/>
      <c r="JOX27" s="663"/>
      <c r="JOY27" s="663"/>
      <c r="JOZ27" s="663"/>
      <c r="JPA27" s="663"/>
      <c r="JPB27" s="663"/>
      <c r="JPC27" s="663"/>
      <c r="JPD27" s="663"/>
      <c r="JPE27" s="663"/>
      <c r="JPF27" s="663"/>
      <c r="JPG27" s="663"/>
      <c r="JPH27" s="663"/>
      <c r="JPI27" s="663"/>
      <c r="JPJ27" s="663"/>
      <c r="JPK27" s="663"/>
      <c r="JPL27" s="663"/>
      <c r="JPM27" s="663"/>
      <c r="JPN27" s="663"/>
      <c r="JPO27" s="663"/>
      <c r="JPP27" s="663"/>
      <c r="JPQ27" s="663"/>
      <c r="JPR27" s="663"/>
      <c r="JPS27" s="663"/>
      <c r="JPT27" s="663"/>
      <c r="JPU27" s="663"/>
      <c r="JPV27" s="663"/>
      <c r="JPW27" s="663"/>
      <c r="JPX27" s="663"/>
      <c r="JPY27" s="663"/>
      <c r="JPZ27" s="663"/>
      <c r="JQA27" s="663"/>
      <c r="JQB27" s="663"/>
      <c r="JQC27" s="663"/>
      <c r="JQD27" s="663"/>
      <c r="JQE27" s="663"/>
      <c r="JQF27" s="663"/>
      <c r="JQG27" s="663"/>
      <c r="JQH27" s="663"/>
      <c r="JQI27" s="663"/>
      <c r="JQJ27" s="663"/>
      <c r="JQK27" s="663"/>
      <c r="JQL27" s="663"/>
      <c r="JQM27" s="663"/>
      <c r="JQN27" s="663"/>
      <c r="JQO27" s="663"/>
      <c r="JQP27" s="663"/>
      <c r="JQQ27" s="663"/>
      <c r="JQR27" s="663"/>
      <c r="JQS27" s="663"/>
      <c r="JQT27" s="663"/>
      <c r="JQU27" s="663"/>
      <c r="JQV27" s="663"/>
      <c r="JQW27" s="663"/>
      <c r="JQX27" s="663"/>
      <c r="JQY27" s="663"/>
      <c r="JQZ27" s="663"/>
      <c r="JRA27" s="663"/>
      <c r="JRB27" s="663"/>
      <c r="JRC27" s="663"/>
      <c r="JRD27" s="663"/>
      <c r="JRE27" s="663"/>
      <c r="JRF27" s="663"/>
      <c r="JRG27" s="663"/>
      <c r="JRH27" s="663"/>
      <c r="JRI27" s="663"/>
      <c r="JRJ27" s="663"/>
      <c r="JRK27" s="663"/>
      <c r="JRL27" s="663"/>
      <c r="JRM27" s="663"/>
      <c r="JRN27" s="663"/>
      <c r="JRO27" s="663"/>
      <c r="JRP27" s="663"/>
      <c r="JRQ27" s="663"/>
      <c r="JRR27" s="663"/>
      <c r="JRS27" s="663"/>
      <c r="JRT27" s="663"/>
      <c r="JRU27" s="663"/>
      <c r="JRV27" s="663"/>
      <c r="JRW27" s="663"/>
      <c r="JRX27" s="663"/>
      <c r="JRY27" s="663"/>
      <c r="JRZ27" s="663"/>
      <c r="JSA27" s="663"/>
      <c r="JSB27" s="663"/>
      <c r="JSC27" s="663"/>
      <c r="JSD27" s="663"/>
      <c r="JSE27" s="663"/>
      <c r="JSF27" s="663"/>
      <c r="JSG27" s="663"/>
      <c r="JSH27" s="663"/>
      <c r="JSI27" s="663"/>
      <c r="JSJ27" s="663"/>
      <c r="JSK27" s="663"/>
      <c r="JSL27" s="663"/>
      <c r="JSM27" s="663"/>
      <c r="JSN27" s="663"/>
      <c r="JSO27" s="663"/>
      <c r="JSP27" s="663"/>
      <c r="JSQ27" s="663"/>
      <c r="JSR27" s="663"/>
      <c r="JSS27" s="663"/>
      <c r="JST27" s="663"/>
      <c r="JSU27" s="663"/>
      <c r="JSV27" s="663"/>
      <c r="JSW27" s="663"/>
      <c r="JSX27" s="663"/>
      <c r="JSY27" s="663"/>
      <c r="JSZ27" s="663"/>
      <c r="JTA27" s="663"/>
      <c r="JTB27" s="663"/>
      <c r="JTC27" s="663"/>
      <c r="JTD27" s="663"/>
      <c r="JTE27" s="663"/>
      <c r="JTF27" s="663"/>
      <c r="JTG27" s="663"/>
      <c r="JTH27" s="663"/>
      <c r="JTI27" s="663"/>
      <c r="JTJ27" s="663"/>
      <c r="JTK27" s="663"/>
      <c r="JTL27" s="663"/>
      <c r="JTM27" s="663"/>
      <c r="JTN27" s="663"/>
      <c r="JTO27" s="663"/>
      <c r="JTP27" s="663"/>
      <c r="JTQ27" s="663"/>
      <c r="JTR27" s="663"/>
      <c r="JTS27" s="663"/>
      <c r="JTT27" s="663"/>
      <c r="JTU27" s="663"/>
      <c r="JTV27" s="663"/>
      <c r="JTW27" s="663"/>
      <c r="JTX27" s="663"/>
      <c r="JTY27" s="663"/>
      <c r="JTZ27" s="663"/>
      <c r="JUA27" s="663"/>
      <c r="JUB27" s="663"/>
      <c r="JUC27" s="663"/>
      <c r="JUD27" s="663"/>
      <c r="JUE27" s="663"/>
      <c r="JUF27" s="663"/>
      <c r="JUG27" s="663"/>
      <c r="JUH27" s="663"/>
      <c r="JUI27" s="663"/>
      <c r="JUJ27" s="663"/>
      <c r="JUK27" s="663"/>
      <c r="JUL27" s="663"/>
      <c r="JUM27" s="663"/>
      <c r="JUN27" s="663"/>
      <c r="JUO27" s="663"/>
      <c r="JUP27" s="663"/>
      <c r="JUQ27" s="663"/>
      <c r="JUR27" s="663"/>
      <c r="JUS27" s="663"/>
      <c r="JUT27" s="663"/>
      <c r="JUU27" s="663"/>
      <c r="JUV27" s="663"/>
      <c r="JUW27" s="663"/>
      <c r="JUX27" s="663"/>
      <c r="JUY27" s="663"/>
      <c r="JUZ27" s="663"/>
      <c r="JVA27" s="663"/>
      <c r="JVB27" s="663"/>
      <c r="JVC27" s="663"/>
      <c r="JVD27" s="663"/>
      <c r="JVE27" s="663"/>
      <c r="JVF27" s="663"/>
      <c r="JVG27" s="663"/>
      <c r="JVH27" s="663"/>
      <c r="JVI27" s="663"/>
      <c r="JVJ27" s="663"/>
      <c r="JVK27" s="663"/>
      <c r="JVL27" s="663"/>
      <c r="JVM27" s="663"/>
      <c r="JVN27" s="663"/>
      <c r="JVO27" s="663"/>
      <c r="JVP27" s="663"/>
      <c r="JVQ27" s="663"/>
      <c r="JVR27" s="663"/>
      <c r="JVS27" s="663"/>
      <c r="JVT27" s="663"/>
      <c r="JVU27" s="663"/>
      <c r="JVV27" s="663"/>
      <c r="JVW27" s="663"/>
      <c r="JVX27" s="663"/>
      <c r="JVY27" s="663"/>
      <c r="JVZ27" s="663"/>
      <c r="JWA27" s="663"/>
      <c r="JWB27" s="663"/>
      <c r="JWC27" s="663"/>
      <c r="JWD27" s="663"/>
      <c r="JWE27" s="663"/>
      <c r="JWF27" s="663"/>
      <c r="JWG27" s="663"/>
      <c r="JWH27" s="663"/>
      <c r="JWI27" s="663"/>
      <c r="JWJ27" s="663"/>
      <c r="JWK27" s="663"/>
      <c r="JWL27" s="663"/>
      <c r="JWM27" s="663"/>
      <c r="JWN27" s="663"/>
      <c r="JWO27" s="663"/>
      <c r="JWP27" s="663"/>
      <c r="JWQ27" s="663"/>
      <c r="JWR27" s="663"/>
      <c r="JWS27" s="663"/>
      <c r="JWT27" s="663"/>
      <c r="JWU27" s="663"/>
      <c r="JWV27" s="663"/>
      <c r="JWW27" s="663"/>
      <c r="JWX27" s="663"/>
      <c r="JWY27" s="663"/>
      <c r="JWZ27" s="663"/>
      <c r="JXA27" s="663"/>
      <c r="JXB27" s="663"/>
      <c r="JXC27" s="663"/>
      <c r="JXD27" s="663"/>
      <c r="JXE27" s="663"/>
      <c r="JXF27" s="663"/>
      <c r="JXG27" s="663"/>
      <c r="JXH27" s="663"/>
      <c r="JXI27" s="663"/>
      <c r="JXJ27" s="663"/>
      <c r="JXK27" s="663"/>
      <c r="JXL27" s="663"/>
      <c r="JXM27" s="663"/>
      <c r="JXN27" s="663"/>
      <c r="JXO27" s="663"/>
      <c r="JXP27" s="663"/>
      <c r="JXQ27" s="663"/>
      <c r="JXR27" s="663"/>
      <c r="JXS27" s="663"/>
      <c r="JXT27" s="663"/>
      <c r="JXU27" s="663"/>
      <c r="JXV27" s="663"/>
      <c r="JXW27" s="663"/>
      <c r="JXX27" s="663"/>
      <c r="JXY27" s="663"/>
      <c r="JXZ27" s="663"/>
      <c r="JYA27" s="663"/>
      <c r="JYB27" s="663"/>
      <c r="JYC27" s="663"/>
      <c r="JYD27" s="663"/>
      <c r="JYE27" s="663"/>
      <c r="JYF27" s="663"/>
      <c r="JYG27" s="663"/>
      <c r="JYH27" s="663"/>
      <c r="JYI27" s="663"/>
      <c r="JYJ27" s="663"/>
      <c r="JYK27" s="663"/>
      <c r="JYL27" s="663"/>
      <c r="JYM27" s="663"/>
      <c r="JYN27" s="663"/>
      <c r="JYO27" s="663"/>
      <c r="JYP27" s="663"/>
      <c r="JYQ27" s="663"/>
      <c r="JYR27" s="663"/>
      <c r="JYS27" s="663"/>
      <c r="JYT27" s="663"/>
      <c r="JYU27" s="663"/>
      <c r="JYV27" s="663"/>
      <c r="JYW27" s="663"/>
      <c r="JYX27" s="663"/>
      <c r="JYY27" s="663"/>
      <c r="JYZ27" s="663"/>
      <c r="JZA27" s="663"/>
      <c r="JZB27" s="663"/>
      <c r="JZC27" s="663"/>
      <c r="JZD27" s="663"/>
      <c r="JZE27" s="663"/>
      <c r="JZF27" s="663"/>
      <c r="JZG27" s="663"/>
      <c r="JZH27" s="663"/>
      <c r="JZI27" s="663"/>
      <c r="JZJ27" s="663"/>
      <c r="JZK27" s="663"/>
      <c r="JZL27" s="663"/>
      <c r="JZM27" s="663"/>
      <c r="JZN27" s="663"/>
      <c r="JZO27" s="663"/>
      <c r="JZP27" s="663"/>
      <c r="JZQ27" s="663"/>
      <c r="JZR27" s="663"/>
      <c r="JZS27" s="663"/>
      <c r="JZT27" s="663"/>
      <c r="JZU27" s="663"/>
      <c r="JZV27" s="663"/>
      <c r="JZW27" s="663"/>
      <c r="JZX27" s="663"/>
      <c r="JZY27" s="663"/>
      <c r="JZZ27" s="663"/>
      <c r="KAA27" s="663"/>
      <c r="KAB27" s="663"/>
      <c r="KAC27" s="663"/>
      <c r="KAD27" s="663"/>
      <c r="KAE27" s="663"/>
      <c r="KAF27" s="663"/>
      <c r="KAG27" s="663"/>
      <c r="KAH27" s="663"/>
      <c r="KAI27" s="663"/>
      <c r="KAJ27" s="663"/>
      <c r="KAK27" s="663"/>
      <c r="KAL27" s="663"/>
      <c r="KAM27" s="663"/>
      <c r="KAN27" s="663"/>
      <c r="KAO27" s="663"/>
      <c r="KAP27" s="663"/>
      <c r="KAQ27" s="663"/>
      <c r="KAR27" s="663"/>
      <c r="KAS27" s="663"/>
      <c r="KAT27" s="663"/>
      <c r="KAU27" s="663"/>
      <c r="KAV27" s="663"/>
      <c r="KAW27" s="663"/>
      <c r="KAX27" s="663"/>
      <c r="KAY27" s="663"/>
      <c r="KAZ27" s="663"/>
      <c r="KBA27" s="663"/>
      <c r="KBB27" s="663"/>
      <c r="KBC27" s="663"/>
      <c r="KBD27" s="663"/>
      <c r="KBE27" s="663"/>
      <c r="KBF27" s="663"/>
      <c r="KBG27" s="663"/>
      <c r="KBH27" s="663"/>
      <c r="KBI27" s="663"/>
      <c r="KBJ27" s="663"/>
      <c r="KBK27" s="663"/>
      <c r="KBL27" s="663"/>
      <c r="KBM27" s="663"/>
      <c r="KBN27" s="663"/>
      <c r="KBO27" s="663"/>
      <c r="KBP27" s="663"/>
      <c r="KBQ27" s="663"/>
      <c r="KBR27" s="663"/>
      <c r="KBS27" s="663"/>
      <c r="KBT27" s="663"/>
      <c r="KBU27" s="663"/>
      <c r="KBV27" s="663"/>
      <c r="KBW27" s="663"/>
      <c r="KBX27" s="663"/>
      <c r="KBY27" s="663"/>
      <c r="KBZ27" s="663"/>
      <c r="KCA27" s="663"/>
      <c r="KCB27" s="663"/>
      <c r="KCC27" s="663"/>
      <c r="KCD27" s="663"/>
      <c r="KCE27" s="663"/>
      <c r="KCF27" s="663"/>
      <c r="KCG27" s="663"/>
      <c r="KCH27" s="663"/>
      <c r="KCI27" s="663"/>
      <c r="KCJ27" s="663"/>
      <c r="KCK27" s="663"/>
      <c r="KCL27" s="663"/>
      <c r="KCM27" s="663"/>
      <c r="KCN27" s="663"/>
      <c r="KCO27" s="663"/>
      <c r="KCP27" s="663"/>
      <c r="KCQ27" s="663"/>
      <c r="KCR27" s="663"/>
      <c r="KCS27" s="663"/>
      <c r="KCT27" s="663"/>
      <c r="KCU27" s="663"/>
      <c r="KCV27" s="663"/>
      <c r="KCW27" s="663"/>
      <c r="KCX27" s="663"/>
      <c r="KCY27" s="663"/>
      <c r="KCZ27" s="663"/>
      <c r="KDA27" s="663"/>
      <c r="KDB27" s="663"/>
      <c r="KDC27" s="663"/>
      <c r="KDD27" s="663"/>
      <c r="KDE27" s="663"/>
      <c r="KDF27" s="663"/>
      <c r="KDG27" s="663"/>
      <c r="KDH27" s="663"/>
      <c r="KDI27" s="663"/>
      <c r="KDJ27" s="663"/>
      <c r="KDK27" s="663"/>
      <c r="KDL27" s="663"/>
      <c r="KDM27" s="663"/>
      <c r="KDN27" s="663"/>
      <c r="KDO27" s="663"/>
      <c r="KDP27" s="663"/>
      <c r="KDQ27" s="663"/>
      <c r="KDR27" s="663"/>
      <c r="KDS27" s="663"/>
      <c r="KDT27" s="663"/>
      <c r="KDU27" s="663"/>
      <c r="KDV27" s="663"/>
      <c r="KDW27" s="663"/>
      <c r="KDX27" s="663"/>
      <c r="KDY27" s="663"/>
      <c r="KDZ27" s="663"/>
      <c r="KEA27" s="663"/>
      <c r="KEB27" s="663"/>
      <c r="KEC27" s="663"/>
      <c r="KED27" s="663"/>
      <c r="KEE27" s="663"/>
      <c r="KEF27" s="663"/>
      <c r="KEG27" s="663"/>
      <c r="KEH27" s="663"/>
      <c r="KEI27" s="663"/>
      <c r="KEJ27" s="663"/>
      <c r="KEK27" s="663"/>
      <c r="KEL27" s="663"/>
      <c r="KEM27" s="663"/>
      <c r="KEN27" s="663"/>
      <c r="KEO27" s="663"/>
      <c r="KEP27" s="663"/>
      <c r="KEQ27" s="663"/>
      <c r="KER27" s="663"/>
      <c r="KES27" s="663"/>
      <c r="KET27" s="663"/>
      <c r="KEU27" s="663"/>
      <c r="KEV27" s="663"/>
      <c r="KEW27" s="663"/>
      <c r="KEX27" s="663"/>
      <c r="KEY27" s="663"/>
      <c r="KEZ27" s="663"/>
      <c r="KFA27" s="663"/>
      <c r="KFB27" s="663"/>
      <c r="KFC27" s="663"/>
      <c r="KFD27" s="663"/>
      <c r="KFE27" s="663"/>
      <c r="KFF27" s="663"/>
      <c r="KFG27" s="663"/>
      <c r="KFH27" s="663"/>
      <c r="KFI27" s="663"/>
      <c r="KFJ27" s="663"/>
      <c r="KFK27" s="663"/>
      <c r="KFL27" s="663"/>
      <c r="KFM27" s="663"/>
      <c r="KFN27" s="663"/>
      <c r="KFO27" s="663"/>
      <c r="KFP27" s="663"/>
      <c r="KFQ27" s="663"/>
      <c r="KFR27" s="663"/>
      <c r="KFS27" s="663"/>
      <c r="KFT27" s="663"/>
      <c r="KFU27" s="663"/>
      <c r="KFV27" s="663"/>
      <c r="KFW27" s="663"/>
      <c r="KFX27" s="663"/>
      <c r="KFY27" s="663"/>
      <c r="KFZ27" s="663"/>
      <c r="KGA27" s="663"/>
      <c r="KGB27" s="663"/>
      <c r="KGC27" s="663"/>
      <c r="KGD27" s="663"/>
      <c r="KGE27" s="663"/>
      <c r="KGF27" s="663"/>
      <c r="KGG27" s="663"/>
      <c r="KGH27" s="663"/>
      <c r="KGI27" s="663"/>
      <c r="KGJ27" s="663"/>
      <c r="KGK27" s="663"/>
      <c r="KGL27" s="663"/>
      <c r="KGM27" s="663"/>
      <c r="KGN27" s="663"/>
      <c r="KGO27" s="663"/>
      <c r="KGP27" s="663"/>
      <c r="KGQ27" s="663"/>
      <c r="KGR27" s="663"/>
      <c r="KGS27" s="663"/>
      <c r="KGT27" s="663"/>
      <c r="KGU27" s="663"/>
      <c r="KGV27" s="663"/>
      <c r="KGW27" s="663"/>
      <c r="KGX27" s="663"/>
      <c r="KGY27" s="663"/>
      <c r="KGZ27" s="663"/>
      <c r="KHA27" s="663"/>
      <c r="KHB27" s="663"/>
      <c r="KHC27" s="663"/>
      <c r="KHD27" s="663"/>
      <c r="KHE27" s="663"/>
      <c r="KHF27" s="663"/>
      <c r="KHG27" s="663"/>
      <c r="KHH27" s="663"/>
      <c r="KHI27" s="663"/>
      <c r="KHJ27" s="663"/>
      <c r="KHK27" s="663"/>
      <c r="KHL27" s="663"/>
      <c r="KHM27" s="663"/>
      <c r="KHN27" s="663"/>
      <c r="KHO27" s="663"/>
      <c r="KHP27" s="663"/>
      <c r="KHQ27" s="663"/>
      <c r="KHR27" s="663"/>
      <c r="KHS27" s="663"/>
      <c r="KHT27" s="663"/>
      <c r="KHU27" s="663"/>
      <c r="KHV27" s="663"/>
      <c r="KHW27" s="663"/>
      <c r="KHX27" s="663"/>
      <c r="KHY27" s="663"/>
      <c r="KHZ27" s="663"/>
      <c r="KIA27" s="663"/>
      <c r="KIB27" s="663"/>
      <c r="KIC27" s="663"/>
      <c r="KID27" s="663"/>
      <c r="KIE27" s="663"/>
      <c r="KIF27" s="663"/>
      <c r="KIG27" s="663"/>
      <c r="KIH27" s="663"/>
      <c r="KII27" s="663"/>
      <c r="KIJ27" s="663"/>
      <c r="KIK27" s="663"/>
      <c r="KIL27" s="663"/>
      <c r="KIM27" s="663"/>
      <c r="KIN27" s="663"/>
      <c r="KIO27" s="663"/>
      <c r="KIP27" s="663"/>
      <c r="KIQ27" s="663"/>
      <c r="KIR27" s="663"/>
      <c r="KIS27" s="663"/>
      <c r="KIT27" s="663"/>
      <c r="KIU27" s="663"/>
      <c r="KIV27" s="663"/>
      <c r="KIW27" s="663"/>
      <c r="KIX27" s="663"/>
      <c r="KIY27" s="663"/>
      <c r="KIZ27" s="663"/>
      <c r="KJA27" s="663"/>
      <c r="KJB27" s="663"/>
      <c r="KJC27" s="663"/>
      <c r="KJD27" s="663"/>
      <c r="KJE27" s="663"/>
      <c r="KJF27" s="663"/>
      <c r="KJG27" s="663"/>
      <c r="KJH27" s="663"/>
      <c r="KJI27" s="663"/>
      <c r="KJJ27" s="663"/>
      <c r="KJK27" s="663"/>
      <c r="KJL27" s="663"/>
      <c r="KJM27" s="663"/>
      <c r="KJN27" s="663"/>
      <c r="KJO27" s="663"/>
      <c r="KJP27" s="663"/>
      <c r="KJQ27" s="663"/>
      <c r="KJR27" s="663"/>
      <c r="KJS27" s="663"/>
      <c r="KJT27" s="663"/>
      <c r="KJU27" s="663"/>
      <c r="KJV27" s="663"/>
      <c r="KJW27" s="663"/>
      <c r="KJX27" s="663"/>
      <c r="KJY27" s="663"/>
      <c r="KJZ27" s="663"/>
      <c r="KKA27" s="663"/>
      <c r="KKB27" s="663"/>
      <c r="KKC27" s="663"/>
      <c r="KKD27" s="663"/>
      <c r="KKE27" s="663"/>
      <c r="KKF27" s="663"/>
      <c r="KKG27" s="663"/>
      <c r="KKH27" s="663"/>
      <c r="KKI27" s="663"/>
      <c r="KKJ27" s="663"/>
      <c r="KKK27" s="663"/>
      <c r="KKL27" s="663"/>
      <c r="KKM27" s="663"/>
      <c r="KKN27" s="663"/>
      <c r="KKO27" s="663"/>
      <c r="KKP27" s="663"/>
      <c r="KKQ27" s="663"/>
      <c r="KKR27" s="663"/>
      <c r="KKS27" s="663"/>
      <c r="KKT27" s="663"/>
      <c r="KKU27" s="663"/>
      <c r="KKV27" s="663"/>
      <c r="KKW27" s="663"/>
      <c r="KKX27" s="663"/>
      <c r="KKY27" s="663"/>
      <c r="KKZ27" s="663"/>
      <c r="KLA27" s="663"/>
      <c r="KLB27" s="663"/>
      <c r="KLC27" s="663"/>
      <c r="KLD27" s="663"/>
      <c r="KLE27" s="663"/>
      <c r="KLF27" s="663"/>
      <c r="KLG27" s="663"/>
      <c r="KLH27" s="663"/>
      <c r="KLI27" s="663"/>
      <c r="KLJ27" s="663"/>
      <c r="KLK27" s="663"/>
      <c r="KLL27" s="663"/>
      <c r="KLM27" s="663"/>
      <c r="KLN27" s="663"/>
      <c r="KLO27" s="663"/>
      <c r="KLP27" s="663"/>
      <c r="KLQ27" s="663"/>
      <c r="KLR27" s="663"/>
      <c r="KLS27" s="663"/>
      <c r="KLT27" s="663"/>
      <c r="KLU27" s="663"/>
      <c r="KLV27" s="663"/>
      <c r="KLW27" s="663"/>
      <c r="KLX27" s="663"/>
      <c r="KLY27" s="663"/>
      <c r="KLZ27" s="663"/>
      <c r="KMA27" s="663"/>
      <c r="KMB27" s="663"/>
      <c r="KMC27" s="663"/>
      <c r="KMD27" s="663"/>
      <c r="KME27" s="663"/>
      <c r="KMF27" s="663"/>
      <c r="KMG27" s="663"/>
      <c r="KMH27" s="663"/>
      <c r="KMI27" s="663"/>
      <c r="KMJ27" s="663"/>
      <c r="KMK27" s="663"/>
      <c r="KML27" s="663"/>
      <c r="KMM27" s="663"/>
      <c r="KMN27" s="663"/>
      <c r="KMO27" s="663"/>
      <c r="KMP27" s="663"/>
      <c r="KMQ27" s="663"/>
      <c r="KMR27" s="663"/>
      <c r="KMS27" s="663"/>
      <c r="KMT27" s="663"/>
      <c r="KMU27" s="663"/>
      <c r="KMV27" s="663"/>
      <c r="KMW27" s="663"/>
      <c r="KMX27" s="663"/>
      <c r="KMY27" s="663"/>
      <c r="KMZ27" s="663"/>
      <c r="KNA27" s="663"/>
      <c r="KNB27" s="663"/>
      <c r="KNC27" s="663"/>
      <c r="KND27" s="663"/>
      <c r="KNE27" s="663"/>
      <c r="KNF27" s="663"/>
      <c r="KNG27" s="663"/>
      <c r="KNH27" s="663"/>
      <c r="KNI27" s="663"/>
      <c r="KNJ27" s="663"/>
      <c r="KNK27" s="663"/>
      <c r="KNL27" s="663"/>
      <c r="KNM27" s="663"/>
      <c r="KNN27" s="663"/>
      <c r="KNO27" s="663"/>
      <c r="KNP27" s="663"/>
      <c r="KNQ27" s="663"/>
      <c r="KNR27" s="663"/>
      <c r="KNS27" s="663"/>
      <c r="KNT27" s="663"/>
      <c r="KNU27" s="663"/>
      <c r="KNV27" s="663"/>
      <c r="KNW27" s="663"/>
      <c r="KNX27" s="663"/>
      <c r="KNY27" s="663"/>
      <c r="KNZ27" s="663"/>
      <c r="KOA27" s="663"/>
      <c r="KOB27" s="663"/>
      <c r="KOC27" s="663"/>
      <c r="KOD27" s="663"/>
      <c r="KOE27" s="663"/>
      <c r="KOF27" s="663"/>
      <c r="KOG27" s="663"/>
      <c r="KOH27" s="663"/>
      <c r="KOI27" s="663"/>
      <c r="KOJ27" s="663"/>
      <c r="KOK27" s="663"/>
      <c r="KOL27" s="663"/>
      <c r="KOM27" s="663"/>
      <c r="KON27" s="663"/>
      <c r="KOO27" s="663"/>
      <c r="KOP27" s="663"/>
      <c r="KOQ27" s="663"/>
      <c r="KOR27" s="663"/>
      <c r="KOS27" s="663"/>
      <c r="KOT27" s="663"/>
      <c r="KOU27" s="663"/>
      <c r="KOV27" s="663"/>
      <c r="KOW27" s="663"/>
      <c r="KOX27" s="663"/>
      <c r="KOY27" s="663"/>
      <c r="KOZ27" s="663"/>
      <c r="KPA27" s="663"/>
      <c r="KPB27" s="663"/>
      <c r="KPC27" s="663"/>
      <c r="KPD27" s="663"/>
      <c r="KPE27" s="663"/>
      <c r="KPF27" s="663"/>
      <c r="KPG27" s="663"/>
      <c r="KPH27" s="663"/>
      <c r="KPI27" s="663"/>
      <c r="KPJ27" s="663"/>
      <c r="KPK27" s="663"/>
      <c r="KPL27" s="663"/>
      <c r="KPM27" s="663"/>
      <c r="KPN27" s="663"/>
      <c r="KPO27" s="663"/>
      <c r="KPP27" s="663"/>
      <c r="KPQ27" s="663"/>
      <c r="KPR27" s="663"/>
      <c r="KPS27" s="663"/>
      <c r="KPT27" s="663"/>
      <c r="KPU27" s="663"/>
      <c r="KPV27" s="663"/>
      <c r="KPW27" s="663"/>
      <c r="KPX27" s="663"/>
      <c r="KPY27" s="663"/>
      <c r="KPZ27" s="663"/>
      <c r="KQA27" s="663"/>
      <c r="KQB27" s="663"/>
      <c r="KQC27" s="663"/>
      <c r="KQD27" s="663"/>
      <c r="KQE27" s="663"/>
      <c r="KQF27" s="663"/>
      <c r="KQG27" s="663"/>
      <c r="KQH27" s="663"/>
      <c r="KQI27" s="663"/>
      <c r="KQJ27" s="663"/>
      <c r="KQK27" s="663"/>
      <c r="KQL27" s="663"/>
      <c r="KQM27" s="663"/>
      <c r="KQN27" s="663"/>
      <c r="KQO27" s="663"/>
      <c r="KQP27" s="663"/>
      <c r="KQQ27" s="663"/>
      <c r="KQR27" s="663"/>
      <c r="KQS27" s="663"/>
      <c r="KQT27" s="663"/>
      <c r="KQU27" s="663"/>
      <c r="KQV27" s="663"/>
      <c r="KQW27" s="663"/>
      <c r="KQX27" s="663"/>
      <c r="KQY27" s="663"/>
      <c r="KQZ27" s="663"/>
      <c r="KRA27" s="663"/>
      <c r="KRB27" s="663"/>
      <c r="KRC27" s="663"/>
      <c r="KRD27" s="663"/>
      <c r="KRE27" s="663"/>
      <c r="KRF27" s="663"/>
      <c r="KRG27" s="663"/>
      <c r="KRH27" s="663"/>
      <c r="KRI27" s="663"/>
      <c r="KRJ27" s="663"/>
      <c r="KRK27" s="663"/>
      <c r="KRL27" s="663"/>
      <c r="KRM27" s="663"/>
      <c r="KRN27" s="663"/>
      <c r="KRO27" s="663"/>
      <c r="KRP27" s="663"/>
      <c r="KRQ27" s="663"/>
      <c r="KRR27" s="663"/>
      <c r="KRS27" s="663"/>
      <c r="KRT27" s="663"/>
      <c r="KRU27" s="663"/>
      <c r="KRV27" s="663"/>
      <c r="KRW27" s="663"/>
      <c r="KRX27" s="663"/>
      <c r="KRY27" s="663"/>
      <c r="KRZ27" s="663"/>
      <c r="KSA27" s="663"/>
      <c r="KSB27" s="663"/>
      <c r="KSC27" s="663"/>
      <c r="KSD27" s="663"/>
      <c r="KSE27" s="663"/>
      <c r="KSF27" s="663"/>
      <c r="KSG27" s="663"/>
      <c r="KSH27" s="663"/>
      <c r="KSI27" s="663"/>
      <c r="KSJ27" s="663"/>
      <c r="KSK27" s="663"/>
      <c r="KSL27" s="663"/>
      <c r="KSM27" s="663"/>
      <c r="KSN27" s="663"/>
      <c r="KSO27" s="663"/>
      <c r="KSP27" s="663"/>
      <c r="KSQ27" s="663"/>
      <c r="KSR27" s="663"/>
      <c r="KSS27" s="663"/>
      <c r="KST27" s="663"/>
      <c r="KSU27" s="663"/>
      <c r="KSV27" s="663"/>
      <c r="KSW27" s="663"/>
      <c r="KSX27" s="663"/>
      <c r="KSY27" s="663"/>
      <c r="KSZ27" s="663"/>
      <c r="KTA27" s="663"/>
      <c r="KTB27" s="663"/>
      <c r="KTC27" s="663"/>
      <c r="KTD27" s="663"/>
      <c r="KTE27" s="663"/>
      <c r="KTF27" s="663"/>
      <c r="KTG27" s="663"/>
      <c r="KTH27" s="663"/>
      <c r="KTI27" s="663"/>
      <c r="KTJ27" s="663"/>
      <c r="KTK27" s="663"/>
      <c r="KTL27" s="663"/>
      <c r="KTM27" s="663"/>
      <c r="KTN27" s="663"/>
      <c r="KTO27" s="663"/>
      <c r="KTP27" s="663"/>
      <c r="KTQ27" s="663"/>
      <c r="KTR27" s="663"/>
      <c r="KTS27" s="663"/>
      <c r="KTT27" s="663"/>
      <c r="KTU27" s="663"/>
      <c r="KTV27" s="663"/>
      <c r="KTW27" s="663"/>
      <c r="KTX27" s="663"/>
      <c r="KTY27" s="663"/>
      <c r="KTZ27" s="663"/>
      <c r="KUA27" s="663"/>
      <c r="KUB27" s="663"/>
      <c r="KUC27" s="663"/>
      <c r="KUD27" s="663"/>
      <c r="KUE27" s="663"/>
      <c r="KUF27" s="663"/>
      <c r="KUG27" s="663"/>
      <c r="KUH27" s="663"/>
      <c r="KUI27" s="663"/>
      <c r="KUJ27" s="663"/>
      <c r="KUK27" s="663"/>
      <c r="KUL27" s="663"/>
      <c r="KUM27" s="663"/>
      <c r="KUN27" s="663"/>
      <c r="KUO27" s="663"/>
      <c r="KUP27" s="663"/>
      <c r="KUQ27" s="663"/>
      <c r="KUR27" s="663"/>
      <c r="KUS27" s="663"/>
      <c r="KUT27" s="663"/>
      <c r="KUU27" s="663"/>
      <c r="KUV27" s="663"/>
      <c r="KUW27" s="663"/>
      <c r="KUX27" s="663"/>
      <c r="KUY27" s="663"/>
      <c r="KUZ27" s="663"/>
      <c r="KVA27" s="663"/>
      <c r="KVB27" s="663"/>
      <c r="KVC27" s="663"/>
      <c r="KVD27" s="663"/>
      <c r="KVE27" s="663"/>
      <c r="KVF27" s="663"/>
      <c r="KVG27" s="663"/>
      <c r="KVH27" s="663"/>
      <c r="KVI27" s="663"/>
      <c r="KVJ27" s="663"/>
      <c r="KVK27" s="663"/>
      <c r="KVL27" s="663"/>
      <c r="KVM27" s="663"/>
      <c r="KVN27" s="663"/>
      <c r="KVO27" s="663"/>
      <c r="KVP27" s="663"/>
      <c r="KVQ27" s="663"/>
      <c r="KVR27" s="663"/>
      <c r="KVS27" s="663"/>
      <c r="KVT27" s="663"/>
      <c r="KVU27" s="663"/>
      <c r="KVV27" s="663"/>
      <c r="KVW27" s="663"/>
      <c r="KVX27" s="663"/>
      <c r="KVY27" s="663"/>
      <c r="KVZ27" s="663"/>
      <c r="KWA27" s="663"/>
      <c r="KWB27" s="663"/>
      <c r="KWC27" s="663"/>
      <c r="KWD27" s="663"/>
      <c r="KWE27" s="663"/>
      <c r="KWF27" s="663"/>
      <c r="KWG27" s="663"/>
      <c r="KWH27" s="663"/>
      <c r="KWI27" s="663"/>
      <c r="KWJ27" s="663"/>
      <c r="KWK27" s="663"/>
      <c r="KWL27" s="663"/>
      <c r="KWM27" s="663"/>
      <c r="KWN27" s="663"/>
      <c r="KWO27" s="663"/>
      <c r="KWP27" s="663"/>
      <c r="KWQ27" s="663"/>
      <c r="KWR27" s="663"/>
      <c r="KWS27" s="663"/>
      <c r="KWT27" s="663"/>
      <c r="KWU27" s="663"/>
      <c r="KWV27" s="663"/>
      <c r="KWW27" s="663"/>
      <c r="KWX27" s="663"/>
      <c r="KWY27" s="663"/>
      <c r="KWZ27" s="663"/>
      <c r="KXA27" s="663"/>
      <c r="KXB27" s="663"/>
      <c r="KXC27" s="663"/>
      <c r="KXD27" s="663"/>
      <c r="KXE27" s="663"/>
      <c r="KXF27" s="663"/>
      <c r="KXG27" s="663"/>
      <c r="KXH27" s="663"/>
      <c r="KXI27" s="663"/>
      <c r="KXJ27" s="663"/>
      <c r="KXK27" s="663"/>
      <c r="KXL27" s="663"/>
      <c r="KXM27" s="663"/>
      <c r="KXN27" s="663"/>
      <c r="KXO27" s="663"/>
      <c r="KXP27" s="663"/>
      <c r="KXQ27" s="663"/>
      <c r="KXR27" s="663"/>
      <c r="KXS27" s="663"/>
      <c r="KXT27" s="663"/>
      <c r="KXU27" s="663"/>
      <c r="KXV27" s="663"/>
      <c r="KXW27" s="663"/>
      <c r="KXX27" s="663"/>
      <c r="KXY27" s="663"/>
      <c r="KXZ27" s="663"/>
      <c r="KYA27" s="663"/>
      <c r="KYB27" s="663"/>
      <c r="KYC27" s="663"/>
      <c r="KYD27" s="663"/>
      <c r="KYE27" s="663"/>
      <c r="KYF27" s="663"/>
      <c r="KYG27" s="663"/>
      <c r="KYH27" s="663"/>
      <c r="KYI27" s="663"/>
      <c r="KYJ27" s="663"/>
      <c r="KYK27" s="663"/>
      <c r="KYL27" s="663"/>
      <c r="KYM27" s="663"/>
      <c r="KYN27" s="663"/>
      <c r="KYO27" s="663"/>
      <c r="KYP27" s="663"/>
      <c r="KYQ27" s="663"/>
      <c r="KYR27" s="663"/>
      <c r="KYS27" s="663"/>
      <c r="KYT27" s="663"/>
      <c r="KYU27" s="663"/>
      <c r="KYV27" s="663"/>
      <c r="KYW27" s="663"/>
      <c r="KYX27" s="663"/>
      <c r="KYY27" s="663"/>
      <c r="KYZ27" s="663"/>
      <c r="KZA27" s="663"/>
      <c r="KZB27" s="663"/>
      <c r="KZC27" s="663"/>
      <c r="KZD27" s="663"/>
      <c r="KZE27" s="663"/>
      <c r="KZF27" s="663"/>
      <c r="KZG27" s="663"/>
      <c r="KZH27" s="663"/>
      <c r="KZI27" s="663"/>
      <c r="KZJ27" s="663"/>
      <c r="KZK27" s="663"/>
      <c r="KZL27" s="663"/>
      <c r="KZM27" s="663"/>
      <c r="KZN27" s="663"/>
      <c r="KZO27" s="663"/>
      <c r="KZP27" s="663"/>
      <c r="KZQ27" s="663"/>
      <c r="KZR27" s="663"/>
      <c r="KZS27" s="663"/>
      <c r="KZT27" s="663"/>
      <c r="KZU27" s="663"/>
      <c r="KZV27" s="663"/>
      <c r="KZW27" s="663"/>
      <c r="KZX27" s="663"/>
      <c r="KZY27" s="663"/>
      <c r="KZZ27" s="663"/>
      <c r="LAA27" s="663"/>
      <c r="LAB27" s="663"/>
      <c r="LAC27" s="663"/>
      <c r="LAD27" s="663"/>
      <c r="LAE27" s="663"/>
      <c r="LAF27" s="663"/>
      <c r="LAG27" s="663"/>
      <c r="LAH27" s="663"/>
      <c r="LAI27" s="663"/>
      <c r="LAJ27" s="663"/>
      <c r="LAK27" s="663"/>
      <c r="LAL27" s="663"/>
      <c r="LAM27" s="663"/>
      <c r="LAN27" s="663"/>
      <c r="LAO27" s="663"/>
      <c r="LAP27" s="663"/>
      <c r="LAQ27" s="663"/>
      <c r="LAR27" s="663"/>
      <c r="LAS27" s="663"/>
      <c r="LAT27" s="663"/>
      <c r="LAU27" s="663"/>
      <c r="LAV27" s="663"/>
      <c r="LAW27" s="663"/>
      <c r="LAX27" s="663"/>
      <c r="LAY27" s="663"/>
      <c r="LAZ27" s="663"/>
      <c r="LBA27" s="663"/>
      <c r="LBB27" s="663"/>
      <c r="LBC27" s="663"/>
      <c r="LBD27" s="663"/>
      <c r="LBE27" s="663"/>
      <c r="LBF27" s="663"/>
      <c r="LBG27" s="663"/>
      <c r="LBH27" s="663"/>
      <c r="LBI27" s="663"/>
      <c r="LBJ27" s="663"/>
      <c r="LBK27" s="663"/>
      <c r="LBL27" s="663"/>
      <c r="LBM27" s="663"/>
      <c r="LBN27" s="663"/>
      <c r="LBO27" s="663"/>
      <c r="LBP27" s="663"/>
      <c r="LBQ27" s="663"/>
      <c r="LBR27" s="663"/>
      <c r="LBS27" s="663"/>
      <c r="LBT27" s="663"/>
      <c r="LBU27" s="663"/>
      <c r="LBV27" s="663"/>
      <c r="LBW27" s="663"/>
      <c r="LBX27" s="663"/>
      <c r="LBY27" s="663"/>
      <c r="LBZ27" s="663"/>
      <c r="LCA27" s="663"/>
      <c r="LCB27" s="663"/>
      <c r="LCC27" s="663"/>
      <c r="LCD27" s="663"/>
      <c r="LCE27" s="663"/>
      <c r="LCF27" s="663"/>
      <c r="LCG27" s="663"/>
      <c r="LCH27" s="663"/>
      <c r="LCI27" s="663"/>
      <c r="LCJ27" s="663"/>
      <c r="LCK27" s="663"/>
      <c r="LCL27" s="663"/>
      <c r="LCM27" s="663"/>
      <c r="LCN27" s="663"/>
      <c r="LCO27" s="663"/>
      <c r="LCP27" s="663"/>
      <c r="LCQ27" s="663"/>
      <c r="LCR27" s="663"/>
      <c r="LCS27" s="663"/>
      <c r="LCT27" s="663"/>
      <c r="LCU27" s="663"/>
      <c r="LCV27" s="663"/>
      <c r="LCW27" s="663"/>
      <c r="LCX27" s="663"/>
      <c r="LCY27" s="663"/>
      <c r="LCZ27" s="663"/>
      <c r="LDA27" s="663"/>
      <c r="LDB27" s="663"/>
      <c r="LDC27" s="663"/>
      <c r="LDD27" s="663"/>
      <c r="LDE27" s="663"/>
      <c r="LDF27" s="663"/>
      <c r="LDG27" s="663"/>
      <c r="LDH27" s="663"/>
      <c r="LDI27" s="663"/>
      <c r="LDJ27" s="663"/>
      <c r="LDK27" s="663"/>
      <c r="LDL27" s="663"/>
      <c r="LDM27" s="663"/>
      <c r="LDN27" s="663"/>
      <c r="LDO27" s="663"/>
      <c r="LDP27" s="663"/>
      <c r="LDQ27" s="663"/>
      <c r="LDR27" s="663"/>
      <c r="LDS27" s="663"/>
      <c r="LDT27" s="663"/>
      <c r="LDU27" s="663"/>
      <c r="LDV27" s="663"/>
      <c r="LDW27" s="663"/>
      <c r="LDX27" s="663"/>
      <c r="LDY27" s="663"/>
      <c r="LDZ27" s="663"/>
      <c r="LEA27" s="663"/>
      <c r="LEB27" s="663"/>
      <c r="LEC27" s="663"/>
      <c r="LED27" s="663"/>
      <c r="LEE27" s="663"/>
      <c r="LEF27" s="663"/>
      <c r="LEG27" s="663"/>
      <c r="LEH27" s="663"/>
      <c r="LEI27" s="663"/>
      <c r="LEJ27" s="663"/>
      <c r="LEK27" s="663"/>
      <c r="LEL27" s="663"/>
      <c r="LEM27" s="663"/>
      <c r="LEN27" s="663"/>
      <c r="LEO27" s="663"/>
      <c r="LEP27" s="663"/>
      <c r="LEQ27" s="663"/>
      <c r="LER27" s="663"/>
      <c r="LES27" s="663"/>
      <c r="LET27" s="663"/>
      <c r="LEU27" s="663"/>
      <c r="LEV27" s="663"/>
      <c r="LEW27" s="663"/>
      <c r="LEX27" s="663"/>
      <c r="LEY27" s="663"/>
      <c r="LEZ27" s="663"/>
      <c r="LFA27" s="663"/>
      <c r="LFB27" s="663"/>
      <c r="LFC27" s="663"/>
      <c r="LFD27" s="663"/>
      <c r="LFE27" s="663"/>
      <c r="LFF27" s="663"/>
      <c r="LFG27" s="663"/>
      <c r="LFH27" s="663"/>
      <c r="LFI27" s="663"/>
      <c r="LFJ27" s="663"/>
      <c r="LFK27" s="663"/>
      <c r="LFL27" s="663"/>
      <c r="LFM27" s="663"/>
      <c r="LFN27" s="663"/>
      <c r="LFO27" s="663"/>
      <c r="LFP27" s="663"/>
      <c r="LFQ27" s="663"/>
      <c r="LFR27" s="663"/>
      <c r="LFS27" s="663"/>
      <c r="LFT27" s="663"/>
      <c r="LFU27" s="663"/>
      <c r="LFV27" s="663"/>
      <c r="LFW27" s="663"/>
      <c r="LFX27" s="663"/>
      <c r="LFY27" s="663"/>
      <c r="LFZ27" s="663"/>
      <c r="LGA27" s="663"/>
      <c r="LGB27" s="663"/>
      <c r="LGC27" s="663"/>
      <c r="LGD27" s="663"/>
      <c r="LGE27" s="663"/>
      <c r="LGF27" s="663"/>
      <c r="LGG27" s="663"/>
      <c r="LGH27" s="663"/>
      <c r="LGI27" s="663"/>
      <c r="LGJ27" s="663"/>
      <c r="LGK27" s="663"/>
      <c r="LGL27" s="663"/>
      <c r="LGM27" s="663"/>
      <c r="LGN27" s="663"/>
      <c r="LGO27" s="663"/>
      <c r="LGP27" s="663"/>
      <c r="LGQ27" s="663"/>
      <c r="LGR27" s="663"/>
      <c r="LGS27" s="663"/>
      <c r="LGT27" s="663"/>
      <c r="LGU27" s="663"/>
      <c r="LGV27" s="663"/>
      <c r="LGW27" s="663"/>
      <c r="LGX27" s="663"/>
      <c r="LGY27" s="663"/>
      <c r="LGZ27" s="663"/>
      <c r="LHA27" s="663"/>
      <c r="LHB27" s="663"/>
      <c r="LHC27" s="663"/>
      <c r="LHD27" s="663"/>
      <c r="LHE27" s="663"/>
      <c r="LHF27" s="663"/>
      <c r="LHG27" s="663"/>
      <c r="LHH27" s="663"/>
      <c r="LHI27" s="663"/>
      <c r="LHJ27" s="663"/>
      <c r="LHK27" s="663"/>
      <c r="LHL27" s="663"/>
      <c r="LHM27" s="663"/>
      <c r="LHN27" s="663"/>
      <c r="LHO27" s="663"/>
      <c r="LHP27" s="663"/>
      <c r="LHQ27" s="663"/>
      <c r="LHR27" s="663"/>
      <c r="LHS27" s="663"/>
      <c r="LHT27" s="663"/>
      <c r="LHU27" s="663"/>
      <c r="LHV27" s="663"/>
      <c r="LHW27" s="663"/>
      <c r="LHX27" s="663"/>
      <c r="LHY27" s="663"/>
      <c r="LHZ27" s="663"/>
      <c r="LIA27" s="663"/>
      <c r="LIB27" s="663"/>
      <c r="LIC27" s="663"/>
      <c r="LID27" s="663"/>
      <c r="LIE27" s="663"/>
      <c r="LIF27" s="663"/>
      <c r="LIG27" s="663"/>
      <c r="LIH27" s="663"/>
      <c r="LII27" s="663"/>
      <c r="LIJ27" s="663"/>
      <c r="LIK27" s="663"/>
      <c r="LIL27" s="663"/>
      <c r="LIM27" s="663"/>
      <c r="LIN27" s="663"/>
      <c r="LIO27" s="663"/>
      <c r="LIP27" s="663"/>
      <c r="LIQ27" s="663"/>
      <c r="LIR27" s="663"/>
      <c r="LIS27" s="663"/>
      <c r="LIT27" s="663"/>
      <c r="LIU27" s="663"/>
      <c r="LIV27" s="663"/>
      <c r="LIW27" s="663"/>
      <c r="LIX27" s="663"/>
      <c r="LIY27" s="663"/>
      <c r="LIZ27" s="663"/>
      <c r="LJA27" s="663"/>
      <c r="LJB27" s="663"/>
      <c r="LJC27" s="663"/>
      <c r="LJD27" s="663"/>
      <c r="LJE27" s="663"/>
      <c r="LJF27" s="663"/>
      <c r="LJG27" s="663"/>
      <c r="LJH27" s="663"/>
      <c r="LJI27" s="663"/>
      <c r="LJJ27" s="663"/>
      <c r="LJK27" s="663"/>
      <c r="LJL27" s="663"/>
      <c r="LJM27" s="663"/>
      <c r="LJN27" s="663"/>
      <c r="LJO27" s="663"/>
      <c r="LJP27" s="663"/>
      <c r="LJQ27" s="663"/>
      <c r="LJR27" s="663"/>
      <c r="LJS27" s="663"/>
      <c r="LJT27" s="663"/>
      <c r="LJU27" s="663"/>
      <c r="LJV27" s="663"/>
      <c r="LJW27" s="663"/>
      <c r="LJX27" s="663"/>
      <c r="LJY27" s="663"/>
      <c r="LJZ27" s="663"/>
      <c r="LKA27" s="663"/>
      <c r="LKB27" s="663"/>
      <c r="LKC27" s="663"/>
      <c r="LKD27" s="663"/>
      <c r="LKE27" s="663"/>
      <c r="LKF27" s="663"/>
      <c r="LKG27" s="663"/>
      <c r="LKH27" s="663"/>
      <c r="LKI27" s="663"/>
      <c r="LKJ27" s="663"/>
      <c r="LKK27" s="663"/>
      <c r="LKL27" s="663"/>
      <c r="LKM27" s="663"/>
      <c r="LKN27" s="663"/>
      <c r="LKO27" s="663"/>
      <c r="LKP27" s="663"/>
      <c r="LKQ27" s="663"/>
      <c r="LKR27" s="663"/>
      <c r="LKS27" s="663"/>
      <c r="LKT27" s="663"/>
      <c r="LKU27" s="663"/>
      <c r="LKV27" s="663"/>
      <c r="LKW27" s="663"/>
      <c r="LKX27" s="663"/>
      <c r="LKY27" s="663"/>
      <c r="LKZ27" s="663"/>
      <c r="LLA27" s="663"/>
      <c r="LLB27" s="663"/>
      <c r="LLC27" s="663"/>
      <c r="LLD27" s="663"/>
      <c r="LLE27" s="663"/>
      <c r="LLF27" s="663"/>
      <c r="LLG27" s="663"/>
      <c r="LLH27" s="663"/>
      <c r="LLI27" s="663"/>
      <c r="LLJ27" s="663"/>
      <c r="LLK27" s="663"/>
      <c r="LLL27" s="663"/>
      <c r="LLM27" s="663"/>
      <c r="LLN27" s="663"/>
      <c r="LLO27" s="663"/>
      <c r="LLP27" s="663"/>
      <c r="LLQ27" s="663"/>
      <c r="LLR27" s="663"/>
      <c r="LLS27" s="663"/>
      <c r="LLT27" s="663"/>
      <c r="LLU27" s="663"/>
      <c r="LLV27" s="663"/>
      <c r="LLW27" s="663"/>
      <c r="LLX27" s="663"/>
      <c r="LLY27" s="663"/>
      <c r="LLZ27" s="663"/>
      <c r="LMA27" s="663"/>
      <c r="LMB27" s="663"/>
      <c r="LMC27" s="663"/>
      <c r="LMD27" s="663"/>
      <c r="LME27" s="663"/>
      <c r="LMF27" s="663"/>
      <c r="LMG27" s="663"/>
      <c r="LMH27" s="663"/>
      <c r="LMI27" s="663"/>
      <c r="LMJ27" s="663"/>
      <c r="LMK27" s="663"/>
      <c r="LML27" s="663"/>
      <c r="LMM27" s="663"/>
      <c r="LMN27" s="663"/>
      <c r="LMO27" s="663"/>
      <c r="LMP27" s="663"/>
      <c r="LMQ27" s="663"/>
      <c r="LMR27" s="663"/>
      <c r="LMS27" s="663"/>
      <c r="LMT27" s="663"/>
      <c r="LMU27" s="663"/>
      <c r="LMV27" s="663"/>
      <c r="LMW27" s="663"/>
      <c r="LMX27" s="663"/>
      <c r="LMY27" s="663"/>
      <c r="LMZ27" s="663"/>
      <c r="LNA27" s="663"/>
      <c r="LNB27" s="663"/>
      <c r="LNC27" s="663"/>
      <c r="LND27" s="663"/>
      <c r="LNE27" s="663"/>
      <c r="LNF27" s="663"/>
      <c r="LNG27" s="663"/>
      <c r="LNH27" s="663"/>
      <c r="LNI27" s="663"/>
      <c r="LNJ27" s="663"/>
      <c r="LNK27" s="663"/>
      <c r="LNL27" s="663"/>
      <c r="LNM27" s="663"/>
      <c r="LNN27" s="663"/>
      <c r="LNO27" s="663"/>
      <c r="LNP27" s="663"/>
      <c r="LNQ27" s="663"/>
      <c r="LNR27" s="663"/>
      <c r="LNS27" s="663"/>
      <c r="LNT27" s="663"/>
      <c r="LNU27" s="663"/>
      <c r="LNV27" s="663"/>
      <c r="LNW27" s="663"/>
      <c r="LNX27" s="663"/>
      <c r="LNY27" s="663"/>
      <c r="LNZ27" s="663"/>
      <c r="LOA27" s="663"/>
      <c r="LOB27" s="663"/>
      <c r="LOC27" s="663"/>
      <c r="LOD27" s="663"/>
      <c r="LOE27" s="663"/>
      <c r="LOF27" s="663"/>
      <c r="LOG27" s="663"/>
      <c r="LOH27" s="663"/>
      <c r="LOI27" s="663"/>
      <c r="LOJ27" s="663"/>
      <c r="LOK27" s="663"/>
      <c r="LOL27" s="663"/>
      <c r="LOM27" s="663"/>
      <c r="LON27" s="663"/>
      <c r="LOO27" s="663"/>
      <c r="LOP27" s="663"/>
      <c r="LOQ27" s="663"/>
      <c r="LOR27" s="663"/>
      <c r="LOS27" s="663"/>
      <c r="LOT27" s="663"/>
      <c r="LOU27" s="663"/>
      <c r="LOV27" s="663"/>
      <c r="LOW27" s="663"/>
      <c r="LOX27" s="663"/>
      <c r="LOY27" s="663"/>
      <c r="LOZ27" s="663"/>
      <c r="LPA27" s="663"/>
      <c r="LPB27" s="663"/>
      <c r="LPC27" s="663"/>
      <c r="LPD27" s="663"/>
      <c r="LPE27" s="663"/>
      <c r="LPF27" s="663"/>
      <c r="LPG27" s="663"/>
      <c r="LPH27" s="663"/>
      <c r="LPI27" s="663"/>
      <c r="LPJ27" s="663"/>
      <c r="LPK27" s="663"/>
      <c r="LPL27" s="663"/>
      <c r="LPM27" s="663"/>
      <c r="LPN27" s="663"/>
      <c r="LPO27" s="663"/>
      <c r="LPP27" s="663"/>
      <c r="LPQ27" s="663"/>
      <c r="LPR27" s="663"/>
      <c r="LPS27" s="663"/>
      <c r="LPT27" s="663"/>
      <c r="LPU27" s="663"/>
      <c r="LPV27" s="663"/>
      <c r="LPW27" s="663"/>
      <c r="LPX27" s="663"/>
      <c r="LPY27" s="663"/>
      <c r="LPZ27" s="663"/>
      <c r="LQA27" s="663"/>
      <c r="LQB27" s="663"/>
      <c r="LQC27" s="663"/>
      <c r="LQD27" s="663"/>
      <c r="LQE27" s="663"/>
      <c r="LQF27" s="663"/>
      <c r="LQG27" s="663"/>
      <c r="LQH27" s="663"/>
      <c r="LQI27" s="663"/>
      <c r="LQJ27" s="663"/>
      <c r="LQK27" s="663"/>
      <c r="LQL27" s="663"/>
      <c r="LQM27" s="663"/>
      <c r="LQN27" s="663"/>
      <c r="LQO27" s="663"/>
      <c r="LQP27" s="663"/>
      <c r="LQQ27" s="663"/>
      <c r="LQR27" s="663"/>
      <c r="LQS27" s="663"/>
      <c r="LQT27" s="663"/>
      <c r="LQU27" s="663"/>
      <c r="LQV27" s="663"/>
      <c r="LQW27" s="663"/>
      <c r="LQX27" s="663"/>
      <c r="LQY27" s="663"/>
      <c r="LQZ27" s="663"/>
      <c r="LRA27" s="663"/>
      <c r="LRB27" s="663"/>
      <c r="LRC27" s="663"/>
      <c r="LRD27" s="663"/>
      <c r="LRE27" s="663"/>
      <c r="LRF27" s="663"/>
      <c r="LRG27" s="663"/>
      <c r="LRH27" s="663"/>
      <c r="LRI27" s="663"/>
      <c r="LRJ27" s="663"/>
      <c r="LRK27" s="663"/>
      <c r="LRL27" s="663"/>
      <c r="LRM27" s="663"/>
      <c r="LRN27" s="663"/>
      <c r="LRO27" s="663"/>
      <c r="LRP27" s="663"/>
      <c r="LRQ27" s="663"/>
      <c r="LRR27" s="663"/>
      <c r="LRS27" s="663"/>
      <c r="LRT27" s="663"/>
      <c r="LRU27" s="663"/>
      <c r="LRV27" s="663"/>
      <c r="LRW27" s="663"/>
      <c r="LRX27" s="663"/>
      <c r="LRY27" s="663"/>
      <c r="LRZ27" s="663"/>
      <c r="LSA27" s="663"/>
      <c r="LSB27" s="663"/>
      <c r="LSC27" s="663"/>
      <c r="LSD27" s="663"/>
      <c r="LSE27" s="663"/>
      <c r="LSF27" s="663"/>
      <c r="LSG27" s="663"/>
      <c r="LSH27" s="663"/>
      <c r="LSI27" s="663"/>
      <c r="LSJ27" s="663"/>
      <c r="LSK27" s="663"/>
      <c r="LSL27" s="663"/>
      <c r="LSM27" s="663"/>
      <c r="LSN27" s="663"/>
      <c r="LSO27" s="663"/>
      <c r="LSP27" s="663"/>
      <c r="LSQ27" s="663"/>
      <c r="LSR27" s="663"/>
      <c r="LSS27" s="663"/>
      <c r="LST27" s="663"/>
      <c r="LSU27" s="663"/>
      <c r="LSV27" s="663"/>
      <c r="LSW27" s="663"/>
      <c r="LSX27" s="663"/>
      <c r="LSY27" s="663"/>
      <c r="LSZ27" s="663"/>
      <c r="LTA27" s="663"/>
      <c r="LTB27" s="663"/>
      <c r="LTC27" s="663"/>
      <c r="LTD27" s="663"/>
      <c r="LTE27" s="663"/>
      <c r="LTF27" s="663"/>
      <c r="LTG27" s="663"/>
      <c r="LTH27" s="663"/>
      <c r="LTI27" s="663"/>
      <c r="LTJ27" s="663"/>
      <c r="LTK27" s="663"/>
      <c r="LTL27" s="663"/>
      <c r="LTM27" s="663"/>
      <c r="LTN27" s="663"/>
      <c r="LTO27" s="663"/>
      <c r="LTP27" s="663"/>
      <c r="LTQ27" s="663"/>
      <c r="LTR27" s="663"/>
      <c r="LTS27" s="663"/>
      <c r="LTT27" s="663"/>
      <c r="LTU27" s="663"/>
      <c r="LTV27" s="663"/>
      <c r="LTW27" s="663"/>
      <c r="LTX27" s="663"/>
      <c r="LTY27" s="663"/>
      <c r="LTZ27" s="663"/>
      <c r="LUA27" s="663"/>
      <c r="LUB27" s="663"/>
      <c r="LUC27" s="663"/>
      <c r="LUD27" s="663"/>
      <c r="LUE27" s="663"/>
      <c r="LUF27" s="663"/>
      <c r="LUG27" s="663"/>
      <c r="LUH27" s="663"/>
      <c r="LUI27" s="663"/>
      <c r="LUJ27" s="663"/>
      <c r="LUK27" s="663"/>
      <c r="LUL27" s="663"/>
      <c r="LUM27" s="663"/>
      <c r="LUN27" s="663"/>
      <c r="LUO27" s="663"/>
      <c r="LUP27" s="663"/>
      <c r="LUQ27" s="663"/>
      <c r="LUR27" s="663"/>
      <c r="LUS27" s="663"/>
      <c r="LUT27" s="663"/>
      <c r="LUU27" s="663"/>
      <c r="LUV27" s="663"/>
      <c r="LUW27" s="663"/>
      <c r="LUX27" s="663"/>
      <c r="LUY27" s="663"/>
      <c r="LUZ27" s="663"/>
      <c r="LVA27" s="663"/>
      <c r="LVB27" s="663"/>
      <c r="LVC27" s="663"/>
      <c r="LVD27" s="663"/>
      <c r="LVE27" s="663"/>
      <c r="LVF27" s="663"/>
      <c r="LVG27" s="663"/>
      <c r="LVH27" s="663"/>
      <c r="LVI27" s="663"/>
      <c r="LVJ27" s="663"/>
      <c r="LVK27" s="663"/>
      <c r="LVL27" s="663"/>
      <c r="LVM27" s="663"/>
      <c r="LVN27" s="663"/>
      <c r="LVO27" s="663"/>
      <c r="LVP27" s="663"/>
      <c r="LVQ27" s="663"/>
      <c r="LVR27" s="663"/>
      <c r="LVS27" s="663"/>
      <c r="LVT27" s="663"/>
      <c r="LVU27" s="663"/>
      <c r="LVV27" s="663"/>
      <c r="LVW27" s="663"/>
      <c r="LVX27" s="663"/>
      <c r="LVY27" s="663"/>
      <c r="LVZ27" s="663"/>
      <c r="LWA27" s="663"/>
      <c r="LWB27" s="663"/>
      <c r="LWC27" s="663"/>
      <c r="LWD27" s="663"/>
      <c r="LWE27" s="663"/>
      <c r="LWF27" s="663"/>
      <c r="LWG27" s="663"/>
      <c r="LWH27" s="663"/>
      <c r="LWI27" s="663"/>
      <c r="LWJ27" s="663"/>
      <c r="LWK27" s="663"/>
      <c r="LWL27" s="663"/>
      <c r="LWM27" s="663"/>
      <c r="LWN27" s="663"/>
      <c r="LWO27" s="663"/>
      <c r="LWP27" s="663"/>
      <c r="LWQ27" s="663"/>
      <c r="LWR27" s="663"/>
      <c r="LWS27" s="663"/>
      <c r="LWT27" s="663"/>
      <c r="LWU27" s="663"/>
      <c r="LWV27" s="663"/>
      <c r="LWW27" s="663"/>
      <c r="LWX27" s="663"/>
      <c r="LWY27" s="663"/>
      <c r="LWZ27" s="663"/>
      <c r="LXA27" s="663"/>
      <c r="LXB27" s="663"/>
      <c r="LXC27" s="663"/>
      <c r="LXD27" s="663"/>
      <c r="LXE27" s="663"/>
      <c r="LXF27" s="663"/>
      <c r="LXG27" s="663"/>
      <c r="LXH27" s="663"/>
      <c r="LXI27" s="663"/>
      <c r="LXJ27" s="663"/>
      <c r="LXK27" s="663"/>
      <c r="LXL27" s="663"/>
      <c r="LXM27" s="663"/>
      <c r="LXN27" s="663"/>
      <c r="LXO27" s="663"/>
      <c r="LXP27" s="663"/>
      <c r="LXQ27" s="663"/>
      <c r="LXR27" s="663"/>
      <c r="LXS27" s="663"/>
      <c r="LXT27" s="663"/>
      <c r="LXU27" s="663"/>
      <c r="LXV27" s="663"/>
      <c r="LXW27" s="663"/>
      <c r="LXX27" s="663"/>
      <c r="LXY27" s="663"/>
      <c r="LXZ27" s="663"/>
      <c r="LYA27" s="663"/>
      <c r="LYB27" s="663"/>
      <c r="LYC27" s="663"/>
      <c r="LYD27" s="663"/>
      <c r="LYE27" s="663"/>
      <c r="LYF27" s="663"/>
      <c r="LYG27" s="663"/>
      <c r="LYH27" s="663"/>
      <c r="LYI27" s="663"/>
      <c r="LYJ27" s="663"/>
      <c r="LYK27" s="663"/>
      <c r="LYL27" s="663"/>
      <c r="LYM27" s="663"/>
      <c r="LYN27" s="663"/>
      <c r="LYO27" s="663"/>
      <c r="LYP27" s="663"/>
      <c r="LYQ27" s="663"/>
      <c r="LYR27" s="663"/>
      <c r="LYS27" s="663"/>
      <c r="LYT27" s="663"/>
      <c r="LYU27" s="663"/>
      <c r="LYV27" s="663"/>
      <c r="LYW27" s="663"/>
      <c r="LYX27" s="663"/>
      <c r="LYY27" s="663"/>
      <c r="LYZ27" s="663"/>
      <c r="LZA27" s="663"/>
      <c r="LZB27" s="663"/>
      <c r="LZC27" s="663"/>
      <c r="LZD27" s="663"/>
      <c r="LZE27" s="663"/>
      <c r="LZF27" s="663"/>
      <c r="LZG27" s="663"/>
      <c r="LZH27" s="663"/>
      <c r="LZI27" s="663"/>
      <c r="LZJ27" s="663"/>
      <c r="LZK27" s="663"/>
      <c r="LZL27" s="663"/>
      <c r="LZM27" s="663"/>
      <c r="LZN27" s="663"/>
      <c r="LZO27" s="663"/>
      <c r="LZP27" s="663"/>
      <c r="LZQ27" s="663"/>
      <c r="LZR27" s="663"/>
      <c r="LZS27" s="663"/>
      <c r="LZT27" s="663"/>
      <c r="LZU27" s="663"/>
      <c r="LZV27" s="663"/>
      <c r="LZW27" s="663"/>
      <c r="LZX27" s="663"/>
      <c r="LZY27" s="663"/>
      <c r="LZZ27" s="663"/>
      <c r="MAA27" s="663"/>
      <c r="MAB27" s="663"/>
      <c r="MAC27" s="663"/>
      <c r="MAD27" s="663"/>
      <c r="MAE27" s="663"/>
      <c r="MAF27" s="663"/>
      <c r="MAG27" s="663"/>
      <c r="MAH27" s="663"/>
      <c r="MAI27" s="663"/>
      <c r="MAJ27" s="663"/>
      <c r="MAK27" s="663"/>
      <c r="MAL27" s="663"/>
      <c r="MAM27" s="663"/>
      <c r="MAN27" s="663"/>
      <c r="MAO27" s="663"/>
      <c r="MAP27" s="663"/>
      <c r="MAQ27" s="663"/>
      <c r="MAR27" s="663"/>
      <c r="MAS27" s="663"/>
      <c r="MAT27" s="663"/>
      <c r="MAU27" s="663"/>
      <c r="MAV27" s="663"/>
      <c r="MAW27" s="663"/>
      <c r="MAX27" s="663"/>
      <c r="MAY27" s="663"/>
      <c r="MAZ27" s="663"/>
      <c r="MBA27" s="663"/>
      <c r="MBB27" s="663"/>
      <c r="MBC27" s="663"/>
      <c r="MBD27" s="663"/>
      <c r="MBE27" s="663"/>
      <c r="MBF27" s="663"/>
      <c r="MBG27" s="663"/>
      <c r="MBH27" s="663"/>
      <c r="MBI27" s="663"/>
      <c r="MBJ27" s="663"/>
      <c r="MBK27" s="663"/>
      <c r="MBL27" s="663"/>
      <c r="MBM27" s="663"/>
      <c r="MBN27" s="663"/>
      <c r="MBO27" s="663"/>
      <c r="MBP27" s="663"/>
      <c r="MBQ27" s="663"/>
      <c r="MBR27" s="663"/>
      <c r="MBS27" s="663"/>
      <c r="MBT27" s="663"/>
      <c r="MBU27" s="663"/>
      <c r="MBV27" s="663"/>
      <c r="MBW27" s="663"/>
      <c r="MBX27" s="663"/>
      <c r="MBY27" s="663"/>
      <c r="MBZ27" s="663"/>
      <c r="MCA27" s="663"/>
      <c r="MCB27" s="663"/>
      <c r="MCC27" s="663"/>
      <c r="MCD27" s="663"/>
      <c r="MCE27" s="663"/>
      <c r="MCF27" s="663"/>
      <c r="MCG27" s="663"/>
      <c r="MCH27" s="663"/>
      <c r="MCI27" s="663"/>
      <c r="MCJ27" s="663"/>
      <c r="MCK27" s="663"/>
      <c r="MCL27" s="663"/>
      <c r="MCM27" s="663"/>
      <c r="MCN27" s="663"/>
      <c r="MCO27" s="663"/>
      <c r="MCP27" s="663"/>
      <c r="MCQ27" s="663"/>
      <c r="MCR27" s="663"/>
      <c r="MCS27" s="663"/>
      <c r="MCT27" s="663"/>
      <c r="MCU27" s="663"/>
      <c r="MCV27" s="663"/>
      <c r="MCW27" s="663"/>
      <c r="MCX27" s="663"/>
      <c r="MCY27" s="663"/>
      <c r="MCZ27" s="663"/>
      <c r="MDA27" s="663"/>
      <c r="MDB27" s="663"/>
      <c r="MDC27" s="663"/>
      <c r="MDD27" s="663"/>
      <c r="MDE27" s="663"/>
      <c r="MDF27" s="663"/>
      <c r="MDG27" s="663"/>
      <c r="MDH27" s="663"/>
      <c r="MDI27" s="663"/>
      <c r="MDJ27" s="663"/>
      <c r="MDK27" s="663"/>
      <c r="MDL27" s="663"/>
      <c r="MDM27" s="663"/>
      <c r="MDN27" s="663"/>
      <c r="MDO27" s="663"/>
      <c r="MDP27" s="663"/>
      <c r="MDQ27" s="663"/>
      <c r="MDR27" s="663"/>
      <c r="MDS27" s="663"/>
      <c r="MDT27" s="663"/>
      <c r="MDU27" s="663"/>
      <c r="MDV27" s="663"/>
      <c r="MDW27" s="663"/>
      <c r="MDX27" s="663"/>
      <c r="MDY27" s="663"/>
      <c r="MDZ27" s="663"/>
      <c r="MEA27" s="663"/>
      <c r="MEB27" s="663"/>
      <c r="MEC27" s="663"/>
      <c r="MED27" s="663"/>
      <c r="MEE27" s="663"/>
      <c r="MEF27" s="663"/>
      <c r="MEG27" s="663"/>
      <c r="MEH27" s="663"/>
      <c r="MEI27" s="663"/>
      <c r="MEJ27" s="663"/>
      <c r="MEK27" s="663"/>
      <c r="MEL27" s="663"/>
      <c r="MEM27" s="663"/>
      <c r="MEN27" s="663"/>
      <c r="MEO27" s="663"/>
      <c r="MEP27" s="663"/>
      <c r="MEQ27" s="663"/>
      <c r="MER27" s="663"/>
      <c r="MES27" s="663"/>
      <c r="MET27" s="663"/>
      <c r="MEU27" s="663"/>
      <c r="MEV27" s="663"/>
      <c r="MEW27" s="663"/>
      <c r="MEX27" s="663"/>
      <c r="MEY27" s="663"/>
      <c r="MEZ27" s="663"/>
      <c r="MFA27" s="663"/>
      <c r="MFB27" s="663"/>
      <c r="MFC27" s="663"/>
      <c r="MFD27" s="663"/>
      <c r="MFE27" s="663"/>
      <c r="MFF27" s="663"/>
      <c r="MFG27" s="663"/>
      <c r="MFH27" s="663"/>
      <c r="MFI27" s="663"/>
      <c r="MFJ27" s="663"/>
      <c r="MFK27" s="663"/>
      <c r="MFL27" s="663"/>
      <c r="MFM27" s="663"/>
      <c r="MFN27" s="663"/>
      <c r="MFO27" s="663"/>
      <c r="MFP27" s="663"/>
      <c r="MFQ27" s="663"/>
      <c r="MFR27" s="663"/>
      <c r="MFS27" s="663"/>
      <c r="MFT27" s="663"/>
      <c r="MFU27" s="663"/>
      <c r="MFV27" s="663"/>
      <c r="MFW27" s="663"/>
      <c r="MFX27" s="663"/>
      <c r="MFY27" s="663"/>
      <c r="MFZ27" s="663"/>
      <c r="MGA27" s="663"/>
      <c r="MGB27" s="663"/>
      <c r="MGC27" s="663"/>
      <c r="MGD27" s="663"/>
      <c r="MGE27" s="663"/>
      <c r="MGF27" s="663"/>
      <c r="MGG27" s="663"/>
      <c r="MGH27" s="663"/>
      <c r="MGI27" s="663"/>
      <c r="MGJ27" s="663"/>
      <c r="MGK27" s="663"/>
      <c r="MGL27" s="663"/>
      <c r="MGM27" s="663"/>
      <c r="MGN27" s="663"/>
      <c r="MGO27" s="663"/>
      <c r="MGP27" s="663"/>
      <c r="MGQ27" s="663"/>
      <c r="MGR27" s="663"/>
      <c r="MGS27" s="663"/>
      <c r="MGT27" s="663"/>
      <c r="MGU27" s="663"/>
      <c r="MGV27" s="663"/>
      <c r="MGW27" s="663"/>
      <c r="MGX27" s="663"/>
      <c r="MGY27" s="663"/>
      <c r="MGZ27" s="663"/>
      <c r="MHA27" s="663"/>
      <c r="MHB27" s="663"/>
      <c r="MHC27" s="663"/>
      <c r="MHD27" s="663"/>
      <c r="MHE27" s="663"/>
      <c r="MHF27" s="663"/>
      <c r="MHG27" s="663"/>
      <c r="MHH27" s="663"/>
      <c r="MHI27" s="663"/>
      <c r="MHJ27" s="663"/>
      <c r="MHK27" s="663"/>
      <c r="MHL27" s="663"/>
      <c r="MHM27" s="663"/>
      <c r="MHN27" s="663"/>
      <c r="MHO27" s="663"/>
      <c r="MHP27" s="663"/>
      <c r="MHQ27" s="663"/>
      <c r="MHR27" s="663"/>
      <c r="MHS27" s="663"/>
      <c r="MHT27" s="663"/>
      <c r="MHU27" s="663"/>
      <c r="MHV27" s="663"/>
      <c r="MHW27" s="663"/>
      <c r="MHX27" s="663"/>
      <c r="MHY27" s="663"/>
      <c r="MHZ27" s="663"/>
      <c r="MIA27" s="663"/>
      <c r="MIB27" s="663"/>
      <c r="MIC27" s="663"/>
      <c r="MID27" s="663"/>
      <c r="MIE27" s="663"/>
      <c r="MIF27" s="663"/>
      <c r="MIG27" s="663"/>
      <c r="MIH27" s="663"/>
      <c r="MII27" s="663"/>
      <c r="MIJ27" s="663"/>
      <c r="MIK27" s="663"/>
      <c r="MIL27" s="663"/>
      <c r="MIM27" s="663"/>
      <c r="MIN27" s="663"/>
      <c r="MIO27" s="663"/>
      <c r="MIP27" s="663"/>
      <c r="MIQ27" s="663"/>
      <c r="MIR27" s="663"/>
      <c r="MIS27" s="663"/>
      <c r="MIT27" s="663"/>
      <c r="MIU27" s="663"/>
      <c r="MIV27" s="663"/>
      <c r="MIW27" s="663"/>
      <c r="MIX27" s="663"/>
      <c r="MIY27" s="663"/>
      <c r="MIZ27" s="663"/>
      <c r="MJA27" s="663"/>
      <c r="MJB27" s="663"/>
      <c r="MJC27" s="663"/>
      <c r="MJD27" s="663"/>
      <c r="MJE27" s="663"/>
      <c r="MJF27" s="663"/>
      <c r="MJG27" s="663"/>
      <c r="MJH27" s="663"/>
      <c r="MJI27" s="663"/>
      <c r="MJJ27" s="663"/>
      <c r="MJK27" s="663"/>
      <c r="MJL27" s="663"/>
      <c r="MJM27" s="663"/>
      <c r="MJN27" s="663"/>
      <c r="MJO27" s="663"/>
      <c r="MJP27" s="663"/>
      <c r="MJQ27" s="663"/>
      <c r="MJR27" s="663"/>
      <c r="MJS27" s="663"/>
      <c r="MJT27" s="663"/>
      <c r="MJU27" s="663"/>
      <c r="MJV27" s="663"/>
      <c r="MJW27" s="663"/>
      <c r="MJX27" s="663"/>
      <c r="MJY27" s="663"/>
      <c r="MJZ27" s="663"/>
      <c r="MKA27" s="663"/>
      <c r="MKB27" s="663"/>
      <c r="MKC27" s="663"/>
      <c r="MKD27" s="663"/>
      <c r="MKE27" s="663"/>
      <c r="MKF27" s="663"/>
      <c r="MKG27" s="663"/>
      <c r="MKH27" s="663"/>
      <c r="MKI27" s="663"/>
      <c r="MKJ27" s="663"/>
      <c r="MKK27" s="663"/>
      <c r="MKL27" s="663"/>
      <c r="MKM27" s="663"/>
      <c r="MKN27" s="663"/>
      <c r="MKO27" s="663"/>
      <c r="MKP27" s="663"/>
      <c r="MKQ27" s="663"/>
      <c r="MKR27" s="663"/>
      <c r="MKS27" s="663"/>
      <c r="MKT27" s="663"/>
      <c r="MKU27" s="663"/>
      <c r="MKV27" s="663"/>
      <c r="MKW27" s="663"/>
      <c r="MKX27" s="663"/>
      <c r="MKY27" s="663"/>
      <c r="MKZ27" s="663"/>
      <c r="MLA27" s="663"/>
      <c r="MLB27" s="663"/>
      <c r="MLC27" s="663"/>
      <c r="MLD27" s="663"/>
      <c r="MLE27" s="663"/>
      <c r="MLF27" s="663"/>
      <c r="MLG27" s="663"/>
      <c r="MLH27" s="663"/>
      <c r="MLI27" s="663"/>
      <c r="MLJ27" s="663"/>
      <c r="MLK27" s="663"/>
      <c r="MLL27" s="663"/>
      <c r="MLM27" s="663"/>
      <c r="MLN27" s="663"/>
      <c r="MLO27" s="663"/>
      <c r="MLP27" s="663"/>
      <c r="MLQ27" s="663"/>
      <c r="MLR27" s="663"/>
      <c r="MLS27" s="663"/>
      <c r="MLT27" s="663"/>
      <c r="MLU27" s="663"/>
      <c r="MLV27" s="663"/>
      <c r="MLW27" s="663"/>
      <c r="MLX27" s="663"/>
      <c r="MLY27" s="663"/>
      <c r="MLZ27" s="663"/>
      <c r="MMA27" s="663"/>
      <c r="MMB27" s="663"/>
      <c r="MMC27" s="663"/>
      <c r="MMD27" s="663"/>
      <c r="MME27" s="663"/>
      <c r="MMF27" s="663"/>
      <c r="MMG27" s="663"/>
      <c r="MMH27" s="663"/>
      <c r="MMI27" s="663"/>
      <c r="MMJ27" s="663"/>
      <c r="MMK27" s="663"/>
      <c r="MML27" s="663"/>
      <c r="MMM27" s="663"/>
      <c r="MMN27" s="663"/>
      <c r="MMO27" s="663"/>
      <c r="MMP27" s="663"/>
      <c r="MMQ27" s="663"/>
      <c r="MMR27" s="663"/>
      <c r="MMS27" s="663"/>
      <c r="MMT27" s="663"/>
      <c r="MMU27" s="663"/>
      <c r="MMV27" s="663"/>
      <c r="MMW27" s="663"/>
      <c r="MMX27" s="663"/>
      <c r="MMY27" s="663"/>
      <c r="MMZ27" s="663"/>
      <c r="MNA27" s="663"/>
      <c r="MNB27" s="663"/>
      <c r="MNC27" s="663"/>
      <c r="MND27" s="663"/>
      <c r="MNE27" s="663"/>
      <c r="MNF27" s="663"/>
      <c r="MNG27" s="663"/>
      <c r="MNH27" s="663"/>
      <c r="MNI27" s="663"/>
      <c r="MNJ27" s="663"/>
      <c r="MNK27" s="663"/>
      <c r="MNL27" s="663"/>
      <c r="MNM27" s="663"/>
      <c r="MNN27" s="663"/>
      <c r="MNO27" s="663"/>
      <c r="MNP27" s="663"/>
      <c r="MNQ27" s="663"/>
      <c r="MNR27" s="663"/>
      <c r="MNS27" s="663"/>
      <c r="MNT27" s="663"/>
      <c r="MNU27" s="663"/>
      <c r="MNV27" s="663"/>
      <c r="MNW27" s="663"/>
      <c r="MNX27" s="663"/>
      <c r="MNY27" s="663"/>
      <c r="MNZ27" s="663"/>
      <c r="MOA27" s="663"/>
      <c r="MOB27" s="663"/>
      <c r="MOC27" s="663"/>
      <c r="MOD27" s="663"/>
      <c r="MOE27" s="663"/>
      <c r="MOF27" s="663"/>
      <c r="MOG27" s="663"/>
      <c r="MOH27" s="663"/>
      <c r="MOI27" s="663"/>
      <c r="MOJ27" s="663"/>
      <c r="MOK27" s="663"/>
      <c r="MOL27" s="663"/>
      <c r="MOM27" s="663"/>
      <c r="MON27" s="663"/>
      <c r="MOO27" s="663"/>
      <c r="MOP27" s="663"/>
      <c r="MOQ27" s="663"/>
      <c r="MOR27" s="663"/>
      <c r="MOS27" s="663"/>
      <c r="MOT27" s="663"/>
      <c r="MOU27" s="663"/>
      <c r="MOV27" s="663"/>
      <c r="MOW27" s="663"/>
      <c r="MOX27" s="663"/>
      <c r="MOY27" s="663"/>
      <c r="MOZ27" s="663"/>
      <c r="MPA27" s="663"/>
      <c r="MPB27" s="663"/>
      <c r="MPC27" s="663"/>
      <c r="MPD27" s="663"/>
      <c r="MPE27" s="663"/>
      <c r="MPF27" s="663"/>
      <c r="MPG27" s="663"/>
      <c r="MPH27" s="663"/>
      <c r="MPI27" s="663"/>
      <c r="MPJ27" s="663"/>
      <c r="MPK27" s="663"/>
      <c r="MPL27" s="663"/>
      <c r="MPM27" s="663"/>
      <c r="MPN27" s="663"/>
      <c r="MPO27" s="663"/>
      <c r="MPP27" s="663"/>
      <c r="MPQ27" s="663"/>
      <c r="MPR27" s="663"/>
      <c r="MPS27" s="663"/>
      <c r="MPT27" s="663"/>
      <c r="MPU27" s="663"/>
      <c r="MPV27" s="663"/>
      <c r="MPW27" s="663"/>
      <c r="MPX27" s="663"/>
      <c r="MPY27" s="663"/>
      <c r="MPZ27" s="663"/>
      <c r="MQA27" s="663"/>
      <c r="MQB27" s="663"/>
      <c r="MQC27" s="663"/>
      <c r="MQD27" s="663"/>
      <c r="MQE27" s="663"/>
      <c r="MQF27" s="663"/>
      <c r="MQG27" s="663"/>
      <c r="MQH27" s="663"/>
      <c r="MQI27" s="663"/>
      <c r="MQJ27" s="663"/>
      <c r="MQK27" s="663"/>
      <c r="MQL27" s="663"/>
      <c r="MQM27" s="663"/>
      <c r="MQN27" s="663"/>
      <c r="MQO27" s="663"/>
      <c r="MQP27" s="663"/>
      <c r="MQQ27" s="663"/>
      <c r="MQR27" s="663"/>
      <c r="MQS27" s="663"/>
      <c r="MQT27" s="663"/>
      <c r="MQU27" s="663"/>
      <c r="MQV27" s="663"/>
      <c r="MQW27" s="663"/>
      <c r="MQX27" s="663"/>
      <c r="MQY27" s="663"/>
      <c r="MQZ27" s="663"/>
      <c r="MRA27" s="663"/>
      <c r="MRB27" s="663"/>
      <c r="MRC27" s="663"/>
      <c r="MRD27" s="663"/>
      <c r="MRE27" s="663"/>
      <c r="MRF27" s="663"/>
      <c r="MRG27" s="663"/>
      <c r="MRH27" s="663"/>
      <c r="MRI27" s="663"/>
      <c r="MRJ27" s="663"/>
      <c r="MRK27" s="663"/>
      <c r="MRL27" s="663"/>
      <c r="MRM27" s="663"/>
      <c r="MRN27" s="663"/>
      <c r="MRO27" s="663"/>
      <c r="MRP27" s="663"/>
      <c r="MRQ27" s="663"/>
      <c r="MRR27" s="663"/>
      <c r="MRS27" s="663"/>
      <c r="MRT27" s="663"/>
      <c r="MRU27" s="663"/>
      <c r="MRV27" s="663"/>
      <c r="MRW27" s="663"/>
      <c r="MRX27" s="663"/>
      <c r="MRY27" s="663"/>
      <c r="MRZ27" s="663"/>
      <c r="MSA27" s="663"/>
      <c r="MSB27" s="663"/>
      <c r="MSC27" s="663"/>
      <c r="MSD27" s="663"/>
      <c r="MSE27" s="663"/>
      <c r="MSF27" s="663"/>
      <c r="MSG27" s="663"/>
      <c r="MSH27" s="663"/>
      <c r="MSI27" s="663"/>
      <c r="MSJ27" s="663"/>
      <c r="MSK27" s="663"/>
      <c r="MSL27" s="663"/>
      <c r="MSM27" s="663"/>
      <c r="MSN27" s="663"/>
      <c r="MSO27" s="663"/>
      <c r="MSP27" s="663"/>
      <c r="MSQ27" s="663"/>
      <c r="MSR27" s="663"/>
      <c r="MSS27" s="663"/>
      <c r="MST27" s="663"/>
      <c r="MSU27" s="663"/>
      <c r="MSV27" s="663"/>
      <c r="MSW27" s="663"/>
      <c r="MSX27" s="663"/>
      <c r="MSY27" s="663"/>
      <c r="MSZ27" s="663"/>
      <c r="MTA27" s="663"/>
      <c r="MTB27" s="663"/>
      <c r="MTC27" s="663"/>
      <c r="MTD27" s="663"/>
      <c r="MTE27" s="663"/>
      <c r="MTF27" s="663"/>
      <c r="MTG27" s="663"/>
      <c r="MTH27" s="663"/>
      <c r="MTI27" s="663"/>
      <c r="MTJ27" s="663"/>
      <c r="MTK27" s="663"/>
      <c r="MTL27" s="663"/>
      <c r="MTM27" s="663"/>
      <c r="MTN27" s="663"/>
      <c r="MTO27" s="663"/>
      <c r="MTP27" s="663"/>
      <c r="MTQ27" s="663"/>
      <c r="MTR27" s="663"/>
      <c r="MTS27" s="663"/>
      <c r="MTT27" s="663"/>
      <c r="MTU27" s="663"/>
      <c r="MTV27" s="663"/>
      <c r="MTW27" s="663"/>
      <c r="MTX27" s="663"/>
      <c r="MTY27" s="663"/>
      <c r="MTZ27" s="663"/>
      <c r="MUA27" s="663"/>
      <c r="MUB27" s="663"/>
      <c r="MUC27" s="663"/>
      <c r="MUD27" s="663"/>
      <c r="MUE27" s="663"/>
      <c r="MUF27" s="663"/>
      <c r="MUG27" s="663"/>
      <c r="MUH27" s="663"/>
      <c r="MUI27" s="663"/>
      <c r="MUJ27" s="663"/>
      <c r="MUK27" s="663"/>
      <c r="MUL27" s="663"/>
      <c r="MUM27" s="663"/>
      <c r="MUN27" s="663"/>
      <c r="MUO27" s="663"/>
      <c r="MUP27" s="663"/>
      <c r="MUQ27" s="663"/>
      <c r="MUR27" s="663"/>
      <c r="MUS27" s="663"/>
      <c r="MUT27" s="663"/>
      <c r="MUU27" s="663"/>
      <c r="MUV27" s="663"/>
      <c r="MUW27" s="663"/>
      <c r="MUX27" s="663"/>
      <c r="MUY27" s="663"/>
      <c r="MUZ27" s="663"/>
      <c r="MVA27" s="663"/>
      <c r="MVB27" s="663"/>
      <c r="MVC27" s="663"/>
      <c r="MVD27" s="663"/>
      <c r="MVE27" s="663"/>
      <c r="MVF27" s="663"/>
      <c r="MVG27" s="663"/>
      <c r="MVH27" s="663"/>
      <c r="MVI27" s="663"/>
      <c r="MVJ27" s="663"/>
      <c r="MVK27" s="663"/>
      <c r="MVL27" s="663"/>
      <c r="MVM27" s="663"/>
      <c r="MVN27" s="663"/>
      <c r="MVO27" s="663"/>
      <c r="MVP27" s="663"/>
      <c r="MVQ27" s="663"/>
      <c r="MVR27" s="663"/>
      <c r="MVS27" s="663"/>
      <c r="MVT27" s="663"/>
      <c r="MVU27" s="663"/>
      <c r="MVV27" s="663"/>
      <c r="MVW27" s="663"/>
      <c r="MVX27" s="663"/>
      <c r="MVY27" s="663"/>
      <c r="MVZ27" s="663"/>
      <c r="MWA27" s="663"/>
      <c r="MWB27" s="663"/>
      <c r="MWC27" s="663"/>
      <c r="MWD27" s="663"/>
      <c r="MWE27" s="663"/>
      <c r="MWF27" s="663"/>
      <c r="MWG27" s="663"/>
      <c r="MWH27" s="663"/>
      <c r="MWI27" s="663"/>
      <c r="MWJ27" s="663"/>
      <c r="MWK27" s="663"/>
      <c r="MWL27" s="663"/>
      <c r="MWM27" s="663"/>
      <c r="MWN27" s="663"/>
      <c r="MWO27" s="663"/>
      <c r="MWP27" s="663"/>
      <c r="MWQ27" s="663"/>
      <c r="MWR27" s="663"/>
      <c r="MWS27" s="663"/>
      <c r="MWT27" s="663"/>
      <c r="MWU27" s="663"/>
      <c r="MWV27" s="663"/>
      <c r="MWW27" s="663"/>
      <c r="MWX27" s="663"/>
      <c r="MWY27" s="663"/>
      <c r="MWZ27" s="663"/>
      <c r="MXA27" s="663"/>
      <c r="MXB27" s="663"/>
      <c r="MXC27" s="663"/>
      <c r="MXD27" s="663"/>
      <c r="MXE27" s="663"/>
      <c r="MXF27" s="663"/>
      <c r="MXG27" s="663"/>
      <c r="MXH27" s="663"/>
      <c r="MXI27" s="663"/>
      <c r="MXJ27" s="663"/>
      <c r="MXK27" s="663"/>
      <c r="MXL27" s="663"/>
      <c r="MXM27" s="663"/>
      <c r="MXN27" s="663"/>
      <c r="MXO27" s="663"/>
      <c r="MXP27" s="663"/>
      <c r="MXQ27" s="663"/>
      <c r="MXR27" s="663"/>
      <c r="MXS27" s="663"/>
      <c r="MXT27" s="663"/>
      <c r="MXU27" s="663"/>
      <c r="MXV27" s="663"/>
      <c r="MXW27" s="663"/>
      <c r="MXX27" s="663"/>
      <c r="MXY27" s="663"/>
      <c r="MXZ27" s="663"/>
      <c r="MYA27" s="663"/>
      <c r="MYB27" s="663"/>
      <c r="MYC27" s="663"/>
      <c r="MYD27" s="663"/>
      <c r="MYE27" s="663"/>
      <c r="MYF27" s="663"/>
      <c r="MYG27" s="663"/>
      <c r="MYH27" s="663"/>
      <c r="MYI27" s="663"/>
      <c r="MYJ27" s="663"/>
      <c r="MYK27" s="663"/>
      <c r="MYL27" s="663"/>
      <c r="MYM27" s="663"/>
      <c r="MYN27" s="663"/>
      <c r="MYO27" s="663"/>
      <c r="MYP27" s="663"/>
      <c r="MYQ27" s="663"/>
      <c r="MYR27" s="663"/>
      <c r="MYS27" s="663"/>
      <c r="MYT27" s="663"/>
      <c r="MYU27" s="663"/>
      <c r="MYV27" s="663"/>
      <c r="MYW27" s="663"/>
      <c r="MYX27" s="663"/>
      <c r="MYY27" s="663"/>
      <c r="MYZ27" s="663"/>
      <c r="MZA27" s="663"/>
      <c r="MZB27" s="663"/>
      <c r="MZC27" s="663"/>
      <c r="MZD27" s="663"/>
      <c r="MZE27" s="663"/>
      <c r="MZF27" s="663"/>
      <c r="MZG27" s="663"/>
      <c r="MZH27" s="663"/>
      <c r="MZI27" s="663"/>
      <c r="MZJ27" s="663"/>
      <c r="MZK27" s="663"/>
      <c r="MZL27" s="663"/>
      <c r="MZM27" s="663"/>
      <c r="MZN27" s="663"/>
      <c r="MZO27" s="663"/>
      <c r="MZP27" s="663"/>
      <c r="MZQ27" s="663"/>
      <c r="MZR27" s="663"/>
      <c r="MZS27" s="663"/>
      <c r="MZT27" s="663"/>
      <c r="MZU27" s="663"/>
      <c r="MZV27" s="663"/>
      <c r="MZW27" s="663"/>
      <c r="MZX27" s="663"/>
      <c r="MZY27" s="663"/>
      <c r="MZZ27" s="663"/>
      <c r="NAA27" s="663"/>
      <c r="NAB27" s="663"/>
      <c r="NAC27" s="663"/>
      <c r="NAD27" s="663"/>
      <c r="NAE27" s="663"/>
      <c r="NAF27" s="663"/>
      <c r="NAG27" s="663"/>
      <c r="NAH27" s="663"/>
      <c r="NAI27" s="663"/>
      <c r="NAJ27" s="663"/>
      <c r="NAK27" s="663"/>
      <c r="NAL27" s="663"/>
      <c r="NAM27" s="663"/>
      <c r="NAN27" s="663"/>
      <c r="NAO27" s="663"/>
      <c r="NAP27" s="663"/>
      <c r="NAQ27" s="663"/>
      <c r="NAR27" s="663"/>
      <c r="NAS27" s="663"/>
      <c r="NAT27" s="663"/>
      <c r="NAU27" s="663"/>
      <c r="NAV27" s="663"/>
      <c r="NAW27" s="663"/>
      <c r="NAX27" s="663"/>
      <c r="NAY27" s="663"/>
      <c r="NAZ27" s="663"/>
      <c r="NBA27" s="663"/>
      <c r="NBB27" s="663"/>
      <c r="NBC27" s="663"/>
      <c r="NBD27" s="663"/>
      <c r="NBE27" s="663"/>
      <c r="NBF27" s="663"/>
      <c r="NBG27" s="663"/>
      <c r="NBH27" s="663"/>
      <c r="NBI27" s="663"/>
      <c r="NBJ27" s="663"/>
      <c r="NBK27" s="663"/>
      <c r="NBL27" s="663"/>
      <c r="NBM27" s="663"/>
      <c r="NBN27" s="663"/>
      <c r="NBO27" s="663"/>
      <c r="NBP27" s="663"/>
      <c r="NBQ27" s="663"/>
      <c r="NBR27" s="663"/>
      <c r="NBS27" s="663"/>
      <c r="NBT27" s="663"/>
      <c r="NBU27" s="663"/>
      <c r="NBV27" s="663"/>
      <c r="NBW27" s="663"/>
      <c r="NBX27" s="663"/>
      <c r="NBY27" s="663"/>
      <c r="NBZ27" s="663"/>
      <c r="NCA27" s="663"/>
      <c r="NCB27" s="663"/>
      <c r="NCC27" s="663"/>
      <c r="NCD27" s="663"/>
      <c r="NCE27" s="663"/>
      <c r="NCF27" s="663"/>
      <c r="NCG27" s="663"/>
      <c r="NCH27" s="663"/>
      <c r="NCI27" s="663"/>
      <c r="NCJ27" s="663"/>
      <c r="NCK27" s="663"/>
      <c r="NCL27" s="663"/>
      <c r="NCM27" s="663"/>
      <c r="NCN27" s="663"/>
      <c r="NCO27" s="663"/>
      <c r="NCP27" s="663"/>
      <c r="NCQ27" s="663"/>
      <c r="NCR27" s="663"/>
      <c r="NCS27" s="663"/>
      <c r="NCT27" s="663"/>
      <c r="NCU27" s="663"/>
      <c r="NCV27" s="663"/>
      <c r="NCW27" s="663"/>
      <c r="NCX27" s="663"/>
      <c r="NCY27" s="663"/>
      <c r="NCZ27" s="663"/>
      <c r="NDA27" s="663"/>
      <c r="NDB27" s="663"/>
      <c r="NDC27" s="663"/>
      <c r="NDD27" s="663"/>
      <c r="NDE27" s="663"/>
      <c r="NDF27" s="663"/>
      <c r="NDG27" s="663"/>
      <c r="NDH27" s="663"/>
      <c r="NDI27" s="663"/>
      <c r="NDJ27" s="663"/>
      <c r="NDK27" s="663"/>
      <c r="NDL27" s="663"/>
      <c r="NDM27" s="663"/>
      <c r="NDN27" s="663"/>
      <c r="NDO27" s="663"/>
      <c r="NDP27" s="663"/>
      <c r="NDQ27" s="663"/>
      <c r="NDR27" s="663"/>
      <c r="NDS27" s="663"/>
      <c r="NDT27" s="663"/>
      <c r="NDU27" s="663"/>
      <c r="NDV27" s="663"/>
      <c r="NDW27" s="663"/>
      <c r="NDX27" s="663"/>
      <c r="NDY27" s="663"/>
      <c r="NDZ27" s="663"/>
      <c r="NEA27" s="663"/>
      <c r="NEB27" s="663"/>
      <c r="NEC27" s="663"/>
      <c r="NED27" s="663"/>
      <c r="NEE27" s="663"/>
      <c r="NEF27" s="663"/>
      <c r="NEG27" s="663"/>
      <c r="NEH27" s="663"/>
      <c r="NEI27" s="663"/>
      <c r="NEJ27" s="663"/>
      <c r="NEK27" s="663"/>
      <c r="NEL27" s="663"/>
      <c r="NEM27" s="663"/>
      <c r="NEN27" s="663"/>
      <c r="NEO27" s="663"/>
      <c r="NEP27" s="663"/>
      <c r="NEQ27" s="663"/>
      <c r="NER27" s="663"/>
      <c r="NES27" s="663"/>
      <c r="NET27" s="663"/>
      <c r="NEU27" s="663"/>
      <c r="NEV27" s="663"/>
      <c r="NEW27" s="663"/>
      <c r="NEX27" s="663"/>
      <c r="NEY27" s="663"/>
      <c r="NEZ27" s="663"/>
      <c r="NFA27" s="663"/>
      <c r="NFB27" s="663"/>
      <c r="NFC27" s="663"/>
      <c r="NFD27" s="663"/>
      <c r="NFE27" s="663"/>
      <c r="NFF27" s="663"/>
      <c r="NFG27" s="663"/>
      <c r="NFH27" s="663"/>
      <c r="NFI27" s="663"/>
      <c r="NFJ27" s="663"/>
      <c r="NFK27" s="663"/>
      <c r="NFL27" s="663"/>
      <c r="NFM27" s="663"/>
      <c r="NFN27" s="663"/>
      <c r="NFO27" s="663"/>
      <c r="NFP27" s="663"/>
      <c r="NFQ27" s="663"/>
      <c r="NFR27" s="663"/>
      <c r="NFS27" s="663"/>
      <c r="NFT27" s="663"/>
      <c r="NFU27" s="663"/>
      <c r="NFV27" s="663"/>
      <c r="NFW27" s="663"/>
      <c r="NFX27" s="663"/>
      <c r="NFY27" s="663"/>
      <c r="NFZ27" s="663"/>
      <c r="NGA27" s="663"/>
      <c r="NGB27" s="663"/>
      <c r="NGC27" s="663"/>
      <c r="NGD27" s="663"/>
      <c r="NGE27" s="663"/>
      <c r="NGF27" s="663"/>
      <c r="NGG27" s="663"/>
      <c r="NGH27" s="663"/>
      <c r="NGI27" s="663"/>
      <c r="NGJ27" s="663"/>
      <c r="NGK27" s="663"/>
      <c r="NGL27" s="663"/>
      <c r="NGM27" s="663"/>
      <c r="NGN27" s="663"/>
      <c r="NGO27" s="663"/>
      <c r="NGP27" s="663"/>
      <c r="NGQ27" s="663"/>
      <c r="NGR27" s="663"/>
      <c r="NGS27" s="663"/>
      <c r="NGT27" s="663"/>
      <c r="NGU27" s="663"/>
      <c r="NGV27" s="663"/>
      <c r="NGW27" s="663"/>
      <c r="NGX27" s="663"/>
      <c r="NGY27" s="663"/>
      <c r="NGZ27" s="663"/>
      <c r="NHA27" s="663"/>
      <c r="NHB27" s="663"/>
      <c r="NHC27" s="663"/>
      <c r="NHD27" s="663"/>
      <c r="NHE27" s="663"/>
      <c r="NHF27" s="663"/>
      <c r="NHG27" s="663"/>
      <c r="NHH27" s="663"/>
      <c r="NHI27" s="663"/>
      <c r="NHJ27" s="663"/>
      <c r="NHK27" s="663"/>
      <c r="NHL27" s="663"/>
      <c r="NHM27" s="663"/>
      <c r="NHN27" s="663"/>
      <c r="NHO27" s="663"/>
      <c r="NHP27" s="663"/>
      <c r="NHQ27" s="663"/>
      <c r="NHR27" s="663"/>
      <c r="NHS27" s="663"/>
      <c r="NHT27" s="663"/>
      <c r="NHU27" s="663"/>
      <c r="NHV27" s="663"/>
      <c r="NHW27" s="663"/>
      <c r="NHX27" s="663"/>
      <c r="NHY27" s="663"/>
      <c r="NHZ27" s="663"/>
      <c r="NIA27" s="663"/>
      <c r="NIB27" s="663"/>
      <c r="NIC27" s="663"/>
      <c r="NID27" s="663"/>
      <c r="NIE27" s="663"/>
      <c r="NIF27" s="663"/>
      <c r="NIG27" s="663"/>
      <c r="NIH27" s="663"/>
      <c r="NII27" s="663"/>
      <c r="NIJ27" s="663"/>
      <c r="NIK27" s="663"/>
      <c r="NIL27" s="663"/>
      <c r="NIM27" s="663"/>
      <c r="NIN27" s="663"/>
      <c r="NIO27" s="663"/>
      <c r="NIP27" s="663"/>
      <c r="NIQ27" s="663"/>
      <c r="NIR27" s="663"/>
      <c r="NIS27" s="663"/>
      <c r="NIT27" s="663"/>
      <c r="NIU27" s="663"/>
      <c r="NIV27" s="663"/>
      <c r="NIW27" s="663"/>
      <c r="NIX27" s="663"/>
      <c r="NIY27" s="663"/>
      <c r="NIZ27" s="663"/>
      <c r="NJA27" s="663"/>
      <c r="NJB27" s="663"/>
      <c r="NJC27" s="663"/>
      <c r="NJD27" s="663"/>
      <c r="NJE27" s="663"/>
      <c r="NJF27" s="663"/>
      <c r="NJG27" s="663"/>
      <c r="NJH27" s="663"/>
      <c r="NJI27" s="663"/>
      <c r="NJJ27" s="663"/>
      <c r="NJK27" s="663"/>
      <c r="NJL27" s="663"/>
      <c r="NJM27" s="663"/>
      <c r="NJN27" s="663"/>
      <c r="NJO27" s="663"/>
      <c r="NJP27" s="663"/>
      <c r="NJQ27" s="663"/>
      <c r="NJR27" s="663"/>
      <c r="NJS27" s="663"/>
      <c r="NJT27" s="663"/>
      <c r="NJU27" s="663"/>
      <c r="NJV27" s="663"/>
      <c r="NJW27" s="663"/>
      <c r="NJX27" s="663"/>
      <c r="NJY27" s="663"/>
      <c r="NJZ27" s="663"/>
      <c r="NKA27" s="663"/>
      <c r="NKB27" s="663"/>
      <c r="NKC27" s="663"/>
      <c r="NKD27" s="663"/>
      <c r="NKE27" s="663"/>
      <c r="NKF27" s="663"/>
      <c r="NKG27" s="663"/>
      <c r="NKH27" s="663"/>
      <c r="NKI27" s="663"/>
      <c r="NKJ27" s="663"/>
      <c r="NKK27" s="663"/>
      <c r="NKL27" s="663"/>
      <c r="NKM27" s="663"/>
      <c r="NKN27" s="663"/>
      <c r="NKO27" s="663"/>
      <c r="NKP27" s="663"/>
      <c r="NKQ27" s="663"/>
      <c r="NKR27" s="663"/>
      <c r="NKS27" s="663"/>
      <c r="NKT27" s="663"/>
      <c r="NKU27" s="663"/>
      <c r="NKV27" s="663"/>
      <c r="NKW27" s="663"/>
      <c r="NKX27" s="663"/>
      <c r="NKY27" s="663"/>
      <c r="NKZ27" s="663"/>
      <c r="NLA27" s="663"/>
      <c r="NLB27" s="663"/>
      <c r="NLC27" s="663"/>
      <c r="NLD27" s="663"/>
      <c r="NLE27" s="663"/>
      <c r="NLF27" s="663"/>
      <c r="NLG27" s="663"/>
      <c r="NLH27" s="663"/>
      <c r="NLI27" s="663"/>
      <c r="NLJ27" s="663"/>
      <c r="NLK27" s="663"/>
      <c r="NLL27" s="663"/>
      <c r="NLM27" s="663"/>
      <c r="NLN27" s="663"/>
      <c r="NLO27" s="663"/>
      <c r="NLP27" s="663"/>
      <c r="NLQ27" s="663"/>
      <c r="NLR27" s="663"/>
      <c r="NLS27" s="663"/>
      <c r="NLT27" s="663"/>
      <c r="NLU27" s="663"/>
      <c r="NLV27" s="663"/>
      <c r="NLW27" s="663"/>
      <c r="NLX27" s="663"/>
      <c r="NLY27" s="663"/>
      <c r="NLZ27" s="663"/>
      <c r="NMA27" s="663"/>
      <c r="NMB27" s="663"/>
      <c r="NMC27" s="663"/>
      <c r="NMD27" s="663"/>
      <c r="NME27" s="663"/>
      <c r="NMF27" s="663"/>
      <c r="NMG27" s="663"/>
      <c r="NMH27" s="663"/>
      <c r="NMI27" s="663"/>
      <c r="NMJ27" s="663"/>
      <c r="NMK27" s="663"/>
      <c r="NML27" s="663"/>
      <c r="NMM27" s="663"/>
      <c r="NMN27" s="663"/>
      <c r="NMO27" s="663"/>
      <c r="NMP27" s="663"/>
      <c r="NMQ27" s="663"/>
      <c r="NMR27" s="663"/>
      <c r="NMS27" s="663"/>
      <c r="NMT27" s="663"/>
      <c r="NMU27" s="663"/>
      <c r="NMV27" s="663"/>
      <c r="NMW27" s="663"/>
      <c r="NMX27" s="663"/>
      <c r="NMY27" s="663"/>
      <c r="NMZ27" s="663"/>
      <c r="NNA27" s="663"/>
      <c r="NNB27" s="663"/>
      <c r="NNC27" s="663"/>
      <c r="NND27" s="663"/>
      <c r="NNE27" s="663"/>
      <c r="NNF27" s="663"/>
      <c r="NNG27" s="663"/>
      <c r="NNH27" s="663"/>
      <c r="NNI27" s="663"/>
      <c r="NNJ27" s="663"/>
      <c r="NNK27" s="663"/>
      <c r="NNL27" s="663"/>
      <c r="NNM27" s="663"/>
      <c r="NNN27" s="663"/>
      <c r="NNO27" s="663"/>
      <c r="NNP27" s="663"/>
      <c r="NNQ27" s="663"/>
      <c r="NNR27" s="663"/>
      <c r="NNS27" s="663"/>
      <c r="NNT27" s="663"/>
      <c r="NNU27" s="663"/>
      <c r="NNV27" s="663"/>
      <c r="NNW27" s="663"/>
      <c r="NNX27" s="663"/>
      <c r="NNY27" s="663"/>
      <c r="NNZ27" s="663"/>
      <c r="NOA27" s="663"/>
      <c r="NOB27" s="663"/>
      <c r="NOC27" s="663"/>
      <c r="NOD27" s="663"/>
      <c r="NOE27" s="663"/>
      <c r="NOF27" s="663"/>
      <c r="NOG27" s="663"/>
      <c r="NOH27" s="663"/>
      <c r="NOI27" s="663"/>
      <c r="NOJ27" s="663"/>
      <c r="NOK27" s="663"/>
      <c r="NOL27" s="663"/>
      <c r="NOM27" s="663"/>
      <c r="NON27" s="663"/>
      <c r="NOO27" s="663"/>
      <c r="NOP27" s="663"/>
      <c r="NOQ27" s="663"/>
      <c r="NOR27" s="663"/>
      <c r="NOS27" s="663"/>
      <c r="NOT27" s="663"/>
      <c r="NOU27" s="663"/>
      <c r="NOV27" s="663"/>
      <c r="NOW27" s="663"/>
      <c r="NOX27" s="663"/>
      <c r="NOY27" s="663"/>
      <c r="NOZ27" s="663"/>
      <c r="NPA27" s="663"/>
      <c r="NPB27" s="663"/>
      <c r="NPC27" s="663"/>
      <c r="NPD27" s="663"/>
      <c r="NPE27" s="663"/>
      <c r="NPF27" s="663"/>
      <c r="NPG27" s="663"/>
      <c r="NPH27" s="663"/>
      <c r="NPI27" s="663"/>
      <c r="NPJ27" s="663"/>
      <c r="NPK27" s="663"/>
      <c r="NPL27" s="663"/>
      <c r="NPM27" s="663"/>
      <c r="NPN27" s="663"/>
      <c r="NPO27" s="663"/>
      <c r="NPP27" s="663"/>
      <c r="NPQ27" s="663"/>
      <c r="NPR27" s="663"/>
      <c r="NPS27" s="663"/>
      <c r="NPT27" s="663"/>
      <c r="NPU27" s="663"/>
      <c r="NPV27" s="663"/>
      <c r="NPW27" s="663"/>
      <c r="NPX27" s="663"/>
      <c r="NPY27" s="663"/>
      <c r="NPZ27" s="663"/>
      <c r="NQA27" s="663"/>
      <c r="NQB27" s="663"/>
      <c r="NQC27" s="663"/>
      <c r="NQD27" s="663"/>
      <c r="NQE27" s="663"/>
      <c r="NQF27" s="663"/>
      <c r="NQG27" s="663"/>
      <c r="NQH27" s="663"/>
      <c r="NQI27" s="663"/>
      <c r="NQJ27" s="663"/>
      <c r="NQK27" s="663"/>
      <c r="NQL27" s="663"/>
      <c r="NQM27" s="663"/>
      <c r="NQN27" s="663"/>
      <c r="NQO27" s="663"/>
      <c r="NQP27" s="663"/>
      <c r="NQQ27" s="663"/>
      <c r="NQR27" s="663"/>
      <c r="NQS27" s="663"/>
      <c r="NQT27" s="663"/>
      <c r="NQU27" s="663"/>
      <c r="NQV27" s="663"/>
      <c r="NQW27" s="663"/>
      <c r="NQX27" s="663"/>
      <c r="NQY27" s="663"/>
      <c r="NQZ27" s="663"/>
      <c r="NRA27" s="663"/>
      <c r="NRB27" s="663"/>
      <c r="NRC27" s="663"/>
      <c r="NRD27" s="663"/>
      <c r="NRE27" s="663"/>
      <c r="NRF27" s="663"/>
      <c r="NRG27" s="663"/>
      <c r="NRH27" s="663"/>
      <c r="NRI27" s="663"/>
      <c r="NRJ27" s="663"/>
      <c r="NRK27" s="663"/>
      <c r="NRL27" s="663"/>
      <c r="NRM27" s="663"/>
      <c r="NRN27" s="663"/>
      <c r="NRO27" s="663"/>
      <c r="NRP27" s="663"/>
      <c r="NRQ27" s="663"/>
      <c r="NRR27" s="663"/>
      <c r="NRS27" s="663"/>
      <c r="NRT27" s="663"/>
      <c r="NRU27" s="663"/>
      <c r="NRV27" s="663"/>
      <c r="NRW27" s="663"/>
      <c r="NRX27" s="663"/>
      <c r="NRY27" s="663"/>
      <c r="NRZ27" s="663"/>
      <c r="NSA27" s="663"/>
      <c r="NSB27" s="663"/>
      <c r="NSC27" s="663"/>
      <c r="NSD27" s="663"/>
      <c r="NSE27" s="663"/>
      <c r="NSF27" s="663"/>
      <c r="NSG27" s="663"/>
      <c r="NSH27" s="663"/>
      <c r="NSI27" s="663"/>
      <c r="NSJ27" s="663"/>
      <c r="NSK27" s="663"/>
      <c r="NSL27" s="663"/>
      <c r="NSM27" s="663"/>
      <c r="NSN27" s="663"/>
      <c r="NSO27" s="663"/>
      <c r="NSP27" s="663"/>
      <c r="NSQ27" s="663"/>
      <c r="NSR27" s="663"/>
      <c r="NSS27" s="663"/>
      <c r="NST27" s="663"/>
      <c r="NSU27" s="663"/>
      <c r="NSV27" s="663"/>
      <c r="NSW27" s="663"/>
      <c r="NSX27" s="663"/>
      <c r="NSY27" s="663"/>
      <c r="NSZ27" s="663"/>
      <c r="NTA27" s="663"/>
      <c r="NTB27" s="663"/>
      <c r="NTC27" s="663"/>
      <c r="NTD27" s="663"/>
      <c r="NTE27" s="663"/>
      <c r="NTF27" s="663"/>
      <c r="NTG27" s="663"/>
      <c r="NTH27" s="663"/>
      <c r="NTI27" s="663"/>
      <c r="NTJ27" s="663"/>
      <c r="NTK27" s="663"/>
      <c r="NTL27" s="663"/>
      <c r="NTM27" s="663"/>
      <c r="NTN27" s="663"/>
      <c r="NTO27" s="663"/>
      <c r="NTP27" s="663"/>
      <c r="NTQ27" s="663"/>
      <c r="NTR27" s="663"/>
      <c r="NTS27" s="663"/>
      <c r="NTT27" s="663"/>
      <c r="NTU27" s="663"/>
      <c r="NTV27" s="663"/>
      <c r="NTW27" s="663"/>
      <c r="NTX27" s="663"/>
      <c r="NTY27" s="663"/>
      <c r="NTZ27" s="663"/>
      <c r="NUA27" s="663"/>
      <c r="NUB27" s="663"/>
      <c r="NUC27" s="663"/>
      <c r="NUD27" s="663"/>
      <c r="NUE27" s="663"/>
      <c r="NUF27" s="663"/>
      <c r="NUG27" s="663"/>
      <c r="NUH27" s="663"/>
      <c r="NUI27" s="663"/>
      <c r="NUJ27" s="663"/>
      <c r="NUK27" s="663"/>
      <c r="NUL27" s="663"/>
      <c r="NUM27" s="663"/>
      <c r="NUN27" s="663"/>
      <c r="NUO27" s="663"/>
      <c r="NUP27" s="663"/>
      <c r="NUQ27" s="663"/>
      <c r="NUR27" s="663"/>
      <c r="NUS27" s="663"/>
      <c r="NUT27" s="663"/>
      <c r="NUU27" s="663"/>
      <c r="NUV27" s="663"/>
      <c r="NUW27" s="663"/>
      <c r="NUX27" s="663"/>
      <c r="NUY27" s="663"/>
      <c r="NUZ27" s="663"/>
      <c r="NVA27" s="663"/>
      <c r="NVB27" s="663"/>
      <c r="NVC27" s="663"/>
      <c r="NVD27" s="663"/>
      <c r="NVE27" s="663"/>
      <c r="NVF27" s="663"/>
      <c r="NVG27" s="663"/>
      <c r="NVH27" s="663"/>
      <c r="NVI27" s="663"/>
      <c r="NVJ27" s="663"/>
      <c r="NVK27" s="663"/>
      <c r="NVL27" s="663"/>
      <c r="NVM27" s="663"/>
      <c r="NVN27" s="663"/>
      <c r="NVO27" s="663"/>
      <c r="NVP27" s="663"/>
      <c r="NVQ27" s="663"/>
      <c r="NVR27" s="663"/>
      <c r="NVS27" s="663"/>
      <c r="NVT27" s="663"/>
      <c r="NVU27" s="663"/>
      <c r="NVV27" s="663"/>
      <c r="NVW27" s="663"/>
      <c r="NVX27" s="663"/>
      <c r="NVY27" s="663"/>
      <c r="NVZ27" s="663"/>
      <c r="NWA27" s="663"/>
      <c r="NWB27" s="663"/>
      <c r="NWC27" s="663"/>
      <c r="NWD27" s="663"/>
      <c r="NWE27" s="663"/>
      <c r="NWF27" s="663"/>
      <c r="NWG27" s="663"/>
      <c r="NWH27" s="663"/>
      <c r="NWI27" s="663"/>
      <c r="NWJ27" s="663"/>
      <c r="NWK27" s="663"/>
      <c r="NWL27" s="663"/>
      <c r="NWM27" s="663"/>
      <c r="NWN27" s="663"/>
      <c r="NWO27" s="663"/>
      <c r="NWP27" s="663"/>
      <c r="NWQ27" s="663"/>
      <c r="NWR27" s="663"/>
      <c r="NWS27" s="663"/>
      <c r="NWT27" s="663"/>
      <c r="NWU27" s="663"/>
      <c r="NWV27" s="663"/>
      <c r="NWW27" s="663"/>
      <c r="NWX27" s="663"/>
      <c r="NWY27" s="663"/>
      <c r="NWZ27" s="663"/>
      <c r="NXA27" s="663"/>
      <c r="NXB27" s="663"/>
      <c r="NXC27" s="663"/>
      <c r="NXD27" s="663"/>
      <c r="NXE27" s="663"/>
      <c r="NXF27" s="663"/>
      <c r="NXG27" s="663"/>
      <c r="NXH27" s="663"/>
      <c r="NXI27" s="663"/>
      <c r="NXJ27" s="663"/>
      <c r="NXK27" s="663"/>
      <c r="NXL27" s="663"/>
      <c r="NXM27" s="663"/>
      <c r="NXN27" s="663"/>
      <c r="NXO27" s="663"/>
      <c r="NXP27" s="663"/>
      <c r="NXQ27" s="663"/>
      <c r="NXR27" s="663"/>
      <c r="NXS27" s="663"/>
      <c r="NXT27" s="663"/>
      <c r="NXU27" s="663"/>
      <c r="NXV27" s="663"/>
      <c r="NXW27" s="663"/>
      <c r="NXX27" s="663"/>
      <c r="NXY27" s="663"/>
      <c r="NXZ27" s="663"/>
      <c r="NYA27" s="663"/>
      <c r="NYB27" s="663"/>
      <c r="NYC27" s="663"/>
      <c r="NYD27" s="663"/>
      <c r="NYE27" s="663"/>
      <c r="NYF27" s="663"/>
      <c r="NYG27" s="663"/>
      <c r="NYH27" s="663"/>
      <c r="NYI27" s="663"/>
      <c r="NYJ27" s="663"/>
      <c r="NYK27" s="663"/>
      <c r="NYL27" s="663"/>
      <c r="NYM27" s="663"/>
      <c r="NYN27" s="663"/>
      <c r="NYO27" s="663"/>
      <c r="NYP27" s="663"/>
      <c r="NYQ27" s="663"/>
      <c r="NYR27" s="663"/>
      <c r="NYS27" s="663"/>
      <c r="NYT27" s="663"/>
      <c r="NYU27" s="663"/>
      <c r="NYV27" s="663"/>
      <c r="NYW27" s="663"/>
      <c r="NYX27" s="663"/>
      <c r="NYY27" s="663"/>
      <c r="NYZ27" s="663"/>
      <c r="NZA27" s="663"/>
      <c r="NZB27" s="663"/>
      <c r="NZC27" s="663"/>
      <c r="NZD27" s="663"/>
      <c r="NZE27" s="663"/>
      <c r="NZF27" s="663"/>
      <c r="NZG27" s="663"/>
      <c r="NZH27" s="663"/>
      <c r="NZI27" s="663"/>
      <c r="NZJ27" s="663"/>
      <c r="NZK27" s="663"/>
      <c r="NZL27" s="663"/>
      <c r="NZM27" s="663"/>
      <c r="NZN27" s="663"/>
      <c r="NZO27" s="663"/>
      <c r="NZP27" s="663"/>
      <c r="NZQ27" s="663"/>
      <c r="NZR27" s="663"/>
      <c r="NZS27" s="663"/>
      <c r="NZT27" s="663"/>
      <c r="NZU27" s="663"/>
      <c r="NZV27" s="663"/>
      <c r="NZW27" s="663"/>
      <c r="NZX27" s="663"/>
      <c r="NZY27" s="663"/>
      <c r="NZZ27" s="663"/>
      <c r="OAA27" s="663"/>
      <c r="OAB27" s="663"/>
      <c r="OAC27" s="663"/>
      <c r="OAD27" s="663"/>
      <c r="OAE27" s="663"/>
      <c r="OAF27" s="663"/>
      <c r="OAG27" s="663"/>
      <c r="OAH27" s="663"/>
      <c r="OAI27" s="663"/>
      <c r="OAJ27" s="663"/>
      <c r="OAK27" s="663"/>
      <c r="OAL27" s="663"/>
      <c r="OAM27" s="663"/>
      <c r="OAN27" s="663"/>
      <c r="OAO27" s="663"/>
      <c r="OAP27" s="663"/>
      <c r="OAQ27" s="663"/>
      <c r="OAR27" s="663"/>
      <c r="OAS27" s="663"/>
      <c r="OAT27" s="663"/>
      <c r="OAU27" s="663"/>
      <c r="OAV27" s="663"/>
      <c r="OAW27" s="663"/>
      <c r="OAX27" s="663"/>
      <c r="OAY27" s="663"/>
      <c r="OAZ27" s="663"/>
      <c r="OBA27" s="663"/>
      <c r="OBB27" s="663"/>
      <c r="OBC27" s="663"/>
      <c r="OBD27" s="663"/>
      <c r="OBE27" s="663"/>
      <c r="OBF27" s="663"/>
      <c r="OBG27" s="663"/>
      <c r="OBH27" s="663"/>
      <c r="OBI27" s="663"/>
      <c r="OBJ27" s="663"/>
      <c r="OBK27" s="663"/>
      <c r="OBL27" s="663"/>
      <c r="OBM27" s="663"/>
      <c r="OBN27" s="663"/>
      <c r="OBO27" s="663"/>
      <c r="OBP27" s="663"/>
      <c r="OBQ27" s="663"/>
      <c r="OBR27" s="663"/>
      <c r="OBS27" s="663"/>
      <c r="OBT27" s="663"/>
      <c r="OBU27" s="663"/>
      <c r="OBV27" s="663"/>
      <c r="OBW27" s="663"/>
      <c r="OBX27" s="663"/>
      <c r="OBY27" s="663"/>
      <c r="OBZ27" s="663"/>
      <c r="OCA27" s="663"/>
      <c r="OCB27" s="663"/>
      <c r="OCC27" s="663"/>
      <c r="OCD27" s="663"/>
      <c r="OCE27" s="663"/>
      <c r="OCF27" s="663"/>
      <c r="OCG27" s="663"/>
      <c r="OCH27" s="663"/>
      <c r="OCI27" s="663"/>
      <c r="OCJ27" s="663"/>
      <c r="OCK27" s="663"/>
      <c r="OCL27" s="663"/>
      <c r="OCM27" s="663"/>
      <c r="OCN27" s="663"/>
      <c r="OCO27" s="663"/>
      <c r="OCP27" s="663"/>
      <c r="OCQ27" s="663"/>
      <c r="OCR27" s="663"/>
      <c r="OCS27" s="663"/>
      <c r="OCT27" s="663"/>
      <c r="OCU27" s="663"/>
      <c r="OCV27" s="663"/>
      <c r="OCW27" s="663"/>
      <c r="OCX27" s="663"/>
      <c r="OCY27" s="663"/>
      <c r="OCZ27" s="663"/>
      <c r="ODA27" s="663"/>
      <c r="ODB27" s="663"/>
      <c r="ODC27" s="663"/>
      <c r="ODD27" s="663"/>
      <c r="ODE27" s="663"/>
      <c r="ODF27" s="663"/>
      <c r="ODG27" s="663"/>
      <c r="ODH27" s="663"/>
      <c r="ODI27" s="663"/>
      <c r="ODJ27" s="663"/>
      <c r="ODK27" s="663"/>
      <c r="ODL27" s="663"/>
      <c r="ODM27" s="663"/>
      <c r="ODN27" s="663"/>
      <c r="ODO27" s="663"/>
      <c r="ODP27" s="663"/>
      <c r="ODQ27" s="663"/>
      <c r="ODR27" s="663"/>
      <c r="ODS27" s="663"/>
      <c r="ODT27" s="663"/>
      <c r="ODU27" s="663"/>
      <c r="ODV27" s="663"/>
      <c r="ODW27" s="663"/>
      <c r="ODX27" s="663"/>
      <c r="ODY27" s="663"/>
      <c r="ODZ27" s="663"/>
      <c r="OEA27" s="663"/>
      <c r="OEB27" s="663"/>
      <c r="OEC27" s="663"/>
      <c r="OED27" s="663"/>
      <c r="OEE27" s="663"/>
      <c r="OEF27" s="663"/>
      <c r="OEG27" s="663"/>
      <c r="OEH27" s="663"/>
      <c r="OEI27" s="663"/>
      <c r="OEJ27" s="663"/>
      <c r="OEK27" s="663"/>
      <c r="OEL27" s="663"/>
      <c r="OEM27" s="663"/>
      <c r="OEN27" s="663"/>
      <c r="OEO27" s="663"/>
      <c r="OEP27" s="663"/>
      <c r="OEQ27" s="663"/>
      <c r="OER27" s="663"/>
      <c r="OES27" s="663"/>
      <c r="OET27" s="663"/>
      <c r="OEU27" s="663"/>
      <c r="OEV27" s="663"/>
      <c r="OEW27" s="663"/>
      <c r="OEX27" s="663"/>
      <c r="OEY27" s="663"/>
      <c r="OEZ27" s="663"/>
      <c r="OFA27" s="663"/>
      <c r="OFB27" s="663"/>
      <c r="OFC27" s="663"/>
      <c r="OFD27" s="663"/>
      <c r="OFE27" s="663"/>
      <c r="OFF27" s="663"/>
      <c r="OFG27" s="663"/>
      <c r="OFH27" s="663"/>
      <c r="OFI27" s="663"/>
      <c r="OFJ27" s="663"/>
      <c r="OFK27" s="663"/>
      <c r="OFL27" s="663"/>
      <c r="OFM27" s="663"/>
      <c r="OFN27" s="663"/>
      <c r="OFO27" s="663"/>
      <c r="OFP27" s="663"/>
      <c r="OFQ27" s="663"/>
      <c r="OFR27" s="663"/>
      <c r="OFS27" s="663"/>
      <c r="OFT27" s="663"/>
      <c r="OFU27" s="663"/>
      <c r="OFV27" s="663"/>
      <c r="OFW27" s="663"/>
      <c r="OFX27" s="663"/>
      <c r="OFY27" s="663"/>
      <c r="OFZ27" s="663"/>
      <c r="OGA27" s="663"/>
      <c r="OGB27" s="663"/>
      <c r="OGC27" s="663"/>
      <c r="OGD27" s="663"/>
      <c r="OGE27" s="663"/>
      <c r="OGF27" s="663"/>
      <c r="OGG27" s="663"/>
      <c r="OGH27" s="663"/>
      <c r="OGI27" s="663"/>
      <c r="OGJ27" s="663"/>
      <c r="OGK27" s="663"/>
      <c r="OGL27" s="663"/>
      <c r="OGM27" s="663"/>
      <c r="OGN27" s="663"/>
      <c r="OGO27" s="663"/>
      <c r="OGP27" s="663"/>
      <c r="OGQ27" s="663"/>
      <c r="OGR27" s="663"/>
      <c r="OGS27" s="663"/>
      <c r="OGT27" s="663"/>
      <c r="OGU27" s="663"/>
      <c r="OGV27" s="663"/>
      <c r="OGW27" s="663"/>
      <c r="OGX27" s="663"/>
      <c r="OGY27" s="663"/>
      <c r="OGZ27" s="663"/>
      <c r="OHA27" s="663"/>
      <c r="OHB27" s="663"/>
      <c r="OHC27" s="663"/>
      <c r="OHD27" s="663"/>
      <c r="OHE27" s="663"/>
      <c r="OHF27" s="663"/>
      <c r="OHG27" s="663"/>
      <c r="OHH27" s="663"/>
      <c r="OHI27" s="663"/>
      <c r="OHJ27" s="663"/>
      <c r="OHK27" s="663"/>
      <c r="OHL27" s="663"/>
      <c r="OHM27" s="663"/>
      <c r="OHN27" s="663"/>
      <c r="OHO27" s="663"/>
      <c r="OHP27" s="663"/>
      <c r="OHQ27" s="663"/>
      <c r="OHR27" s="663"/>
      <c r="OHS27" s="663"/>
      <c r="OHT27" s="663"/>
      <c r="OHU27" s="663"/>
      <c r="OHV27" s="663"/>
      <c r="OHW27" s="663"/>
      <c r="OHX27" s="663"/>
      <c r="OHY27" s="663"/>
      <c r="OHZ27" s="663"/>
      <c r="OIA27" s="663"/>
      <c r="OIB27" s="663"/>
      <c r="OIC27" s="663"/>
      <c r="OID27" s="663"/>
      <c r="OIE27" s="663"/>
      <c r="OIF27" s="663"/>
      <c r="OIG27" s="663"/>
      <c r="OIH27" s="663"/>
      <c r="OII27" s="663"/>
      <c r="OIJ27" s="663"/>
      <c r="OIK27" s="663"/>
      <c r="OIL27" s="663"/>
      <c r="OIM27" s="663"/>
      <c r="OIN27" s="663"/>
      <c r="OIO27" s="663"/>
      <c r="OIP27" s="663"/>
      <c r="OIQ27" s="663"/>
      <c r="OIR27" s="663"/>
      <c r="OIS27" s="663"/>
      <c r="OIT27" s="663"/>
      <c r="OIU27" s="663"/>
      <c r="OIV27" s="663"/>
      <c r="OIW27" s="663"/>
      <c r="OIX27" s="663"/>
      <c r="OIY27" s="663"/>
      <c r="OIZ27" s="663"/>
      <c r="OJA27" s="663"/>
      <c r="OJB27" s="663"/>
      <c r="OJC27" s="663"/>
      <c r="OJD27" s="663"/>
      <c r="OJE27" s="663"/>
      <c r="OJF27" s="663"/>
      <c r="OJG27" s="663"/>
      <c r="OJH27" s="663"/>
      <c r="OJI27" s="663"/>
      <c r="OJJ27" s="663"/>
      <c r="OJK27" s="663"/>
      <c r="OJL27" s="663"/>
      <c r="OJM27" s="663"/>
      <c r="OJN27" s="663"/>
      <c r="OJO27" s="663"/>
      <c r="OJP27" s="663"/>
      <c r="OJQ27" s="663"/>
      <c r="OJR27" s="663"/>
      <c r="OJS27" s="663"/>
      <c r="OJT27" s="663"/>
      <c r="OJU27" s="663"/>
      <c r="OJV27" s="663"/>
      <c r="OJW27" s="663"/>
      <c r="OJX27" s="663"/>
      <c r="OJY27" s="663"/>
      <c r="OJZ27" s="663"/>
      <c r="OKA27" s="663"/>
      <c r="OKB27" s="663"/>
      <c r="OKC27" s="663"/>
      <c r="OKD27" s="663"/>
      <c r="OKE27" s="663"/>
      <c r="OKF27" s="663"/>
      <c r="OKG27" s="663"/>
      <c r="OKH27" s="663"/>
      <c r="OKI27" s="663"/>
      <c r="OKJ27" s="663"/>
      <c r="OKK27" s="663"/>
      <c r="OKL27" s="663"/>
      <c r="OKM27" s="663"/>
      <c r="OKN27" s="663"/>
      <c r="OKO27" s="663"/>
      <c r="OKP27" s="663"/>
      <c r="OKQ27" s="663"/>
      <c r="OKR27" s="663"/>
      <c r="OKS27" s="663"/>
      <c r="OKT27" s="663"/>
      <c r="OKU27" s="663"/>
      <c r="OKV27" s="663"/>
      <c r="OKW27" s="663"/>
      <c r="OKX27" s="663"/>
      <c r="OKY27" s="663"/>
      <c r="OKZ27" s="663"/>
      <c r="OLA27" s="663"/>
      <c r="OLB27" s="663"/>
      <c r="OLC27" s="663"/>
      <c r="OLD27" s="663"/>
      <c r="OLE27" s="663"/>
      <c r="OLF27" s="663"/>
      <c r="OLG27" s="663"/>
      <c r="OLH27" s="663"/>
      <c r="OLI27" s="663"/>
      <c r="OLJ27" s="663"/>
      <c r="OLK27" s="663"/>
      <c r="OLL27" s="663"/>
      <c r="OLM27" s="663"/>
      <c r="OLN27" s="663"/>
      <c r="OLO27" s="663"/>
      <c r="OLP27" s="663"/>
      <c r="OLQ27" s="663"/>
      <c r="OLR27" s="663"/>
      <c r="OLS27" s="663"/>
      <c r="OLT27" s="663"/>
      <c r="OLU27" s="663"/>
      <c r="OLV27" s="663"/>
      <c r="OLW27" s="663"/>
      <c r="OLX27" s="663"/>
      <c r="OLY27" s="663"/>
      <c r="OLZ27" s="663"/>
      <c r="OMA27" s="663"/>
      <c r="OMB27" s="663"/>
      <c r="OMC27" s="663"/>
      <c r="OMD27" s="663"/>
      <c r="OME27" s="663"/>
      <c r="OMF27" s="663"/>
      <c r="OMG27" s="663"/>
      <c r="OMH27" s="663"/>
      <c r="OMI27" s="663"/>
      <c r="OMJ27" s="663"/>
      <c r="OMK27" s="663"/>
      <c r="OML27" s="663"/>
      <c r="OMM27" s="663"/>
      <c r="OMN27" s="663"/>
      <c r="OMO27" s="663"/>
      <c r="OMP27" s="663"/>
      <c r="OMQ27" s="663"/>
      <c r="OMR27" s="663"/>
      <c r="OMS27" s="663"/>
      <c r="OMT27" s="663"/>
      <c r="OMU27" s="663"/>
      <c r="OMV27" s="663"/>
      <c r="OMW27" s="663"/>
      <c r="OMX27" s="663"/>
      <c r="OMY27" s="663"/>
      <c r="OMZ27" s="663"/>
      <c r="ONA27" s="663"/>
      <c r="ONB27" s="663"/>
      <c r="ONC27" s="663"/>
      <c r="OND27" s="663"/>
      <c r="ONE27" s="663"/>
      <c r="ONF27" s="663"/>
      <c r="ONG27" s="663"/>
      <c r="ONH27" s="663"/>
      <c r="ONI27" s="663"/>
      <c r="ONJ27" s="663"/>
      <c r="ONK27" s="663"/>
      <c r="ONL27" s="663"/>
      <c r="ONM27" s="663"/>
      <c r="ONN27" s="663"/>
      <c r="ONO27" s="663"/>
      <c r="ONP27" s="663"/>
      <c r="ONQ27" s="663"/>
      <c r="ONR27" s="663"/>
      <c r="ONS27" s="663"/>
      <c r="ONT27" s="663"/>
      <c r="ONU27" s="663"/>
      <c r="ONV27" s="663"/>
      <c r="ONW27" s="663"/>
      <c r="ONX27" s="663"/>
      <c r="ONY27" s="663"/>
      <c r="ONZ27" s="663"/>
      <c r="OOA27" s="663"/>
      <c r="OOB27" s="663"/>
      <c r="OOC27" s="663"/>
      <c r="OOD27" s="663"/>
      <c r="OOE27" s="663"/>
      <c r="OOF27" s="663"/>
      <c r="OOG27" s="663"/>
      <c r="OOH27" s="663"/>
      <c r="OOI27" s="663"/>
      <c r="OOJ27" s="663"/>
      <c r="OOK27" s="663"/>
      <c r="OOL27" s="663"/>
      <c r="OOM27" s="663"/>
      <c r="OON27" s="663"/>
      <c r="OOO27" s="663"/>
      <c r="OOP27" s="663"/>
      <c r="OOQ27" s="663"/>
      <c r="OOR27" s="663"/>
      <c r="OOS27" s="663"/>
      <c r="OOT27" s="663"/>
      <c r="OOU27" s="663"/>
      <c r="OOV27" s="663"/>
      <c r="OOW27" s="663"/>
      <c r="OOX27" s="663"/>
      <c r="OOY27" s="663"/>
      <c r="OOZ27" s="663"/>
      <c r="OPA27" s="663"/>
      <c r="OPB27" s="663"/>
      <c r="OPC27" s="663"/>
      <c r="OPD27" s="663"/>
      <c r="OPE27" s="663"/>
      <c r="OPF27" s="663"/>
      <c r="OPG27" s="663"/>
      <c r="OPH27" s="663"/>
      <c r="OPI27" s="663"/>
      <c r="OPJ27" s="663"/>
      <c r="OPK27" s="663"/>
      <c r="OPL27" s="663"/>
      <c r="OPM27" s="663"/>
      <c r="OPN27" s="663"/>
      <c r="OPO27" s="663"/>
      <c r="OPP27" s="663"/>
      <c r="OPQ27" s="663"/>
      <c r="OPR27" s="663"/>
      <c r="OPS27" s="663"/>
      <c r="OPT27" s="663"/>
      <c r="OPU27" s="663"/>
      <c r="OPV27" s="663"/>
      <c r="OPW27" s="663"/>
      <c r="OPX27" s="663"/>
      <c r="OPY27" s="663"/>
      <c r="OPZ27" s="663"/>
      <c r="OQA27" s="663"/>
      <c r="OQB27" s="663"/>
      <c r="OQC27" s="663"/>
      <c r="OQD27" s="663"/>
      <c r="OQE27" s="663"/>
      <c r="OQF27" s="663"/>
      <c r="OQG27" s="663"/>
      <c r="OQH27" s="663"/>
      <c r="OQI27" s="663"/>
      <c r="OQJ27" s="663"/>
      <c r="OQK27" s="663"/>
      <c r="OQL27" s="663"/>
      <c r="OQM27" s="663"/>
      <c r="OQN27" s="663"/>
      <c r="OQO27" s="663"/>
      <c r="OQP27" s="663"/>
      <c r="OQQ27" s="663"/>
      <c r="OQR27" s="663"/>
      <c r="OQS27" s="663"/>
      <c r="OQT27" s="663"/>
      <c r="OQU27" s="663"/>
      <c r="OQV27" s="663"/>
      <c r="OQW27" s="663"/>
      <c r="OQX27" s="663"/>
      <c r="OQY27" s="663"/>
      <c r="OQZ27" s="663"/>
      <c r="ORA27" s="663"/>
      <c r="ORB27" s="663"/>
      <c r="ORC27" s="663"/>
      <c r="ORD27" s="663"/>
      <c r="ORE27" s="663"/>
      <c r="ORF27" s="663"/>
      <c r="ORG27" s="663"/>
      <c r="ORH27" s="663"/>
      <c r="ORI27" s="663"/>
      <c r="ORJ27" s="663"/>
      <c r="ORK27" s="663"/>
      <c r="ORL27" s="663"/>
      <c r="ORM27" s="663"/>
      <c r="ORN27" s="663"/>
      <c r="ORO27" s="663"/>
      <c r="ORP27" s="663"/>
      <c r="ORQ27" s="663"/>
      <c r="ORR27" s="663"/>
      <c r="ORS27" s="663"/>
      <c r="ORT27" s="663"/>
      <c r="ORU27" s="663"/>
      <c r="ORV27" s="663"/>
      <c r="ORW27" s="663"/>
      <c r="ORX27" s="663"/>
      <c r="ORY27" s="663"/>
      <c r="ORZ27" s="663"/>
      <c r="OSA27" s="663"/>
      <c r="OSB27" s="663"/>
      <c r="OSC27" s="663"/>
      <c r="OSD27" s="663"/>
      <c r="OSE27" s="663"/>
      <c r="OSF27" s="663"/>
      <c r="OSG27" s="663"/>
      <c r="OSH27" s="663"/>
      <c r="OSI27" s="663"/>
      <c r="OSJ27" s="663"/>
      <c r="OSK27" s="663"/>
      <c r="OSL27" s="663"/>
      <c r="OSM27" s="663"/>
      <c r="OSN27" s="663"/>
      <c r="OSO27" s="663"/>
      <c r="OSP27" s="663"/>
      <c r="OSQ27" s="663"/>
      <c r="OSR27" s="663"/>
      <c r="OSS27" s="663"/>
      <c r="OST27" s="663"/>
      <c r="OSU27" s="663"/>
      <c r="OSV27" s="663"/>
      <c r="OSW27" s="663"/>
      <c r="OSX27" s="663"/>
      <c r="OSY27" s="663"/>
      <c r="OSZ27" s="663"/>
      <c r="OTA27" s="663"/>
      <c r="OTB27" s="663"/>
      <c r="OTC27" s="663"/>
      <c r="OTD27" s="663"/>
      <c r="OTE27" s="663"/>
      <c r="OTF27" s="663"/>
      <c r="OTG27" s="663"/>
      <c r="OTH27" s="663"/>
      <c r="OTI27" s="663"/>
      <c r="OTJ27" s="663"/>
      <c r="OTK27" s="663"/>
      <c r="OTL27" s="663"/>
      <c r="OTM27" s="663"/>
      <c r="OTN27" s="663"/>
      <c r="OTO27" s="663"/>
      <c r="OTP27" s="663"/>
      <c r="OTQ27" s="663"/>
      <c r="OTR27" s="663"/>
      <c r="OTS27" s="663"/>
      <c r="OTT27" s="663"/>
      <c r="OTU27" s="663"/>
      <c r="OTV27" s="663"/>
      <c r="OTW27" s="663"/>
      <c r="OTX27" s="663"/>
      <c r="OTY27" s="663"/>
      <c r="OTZ27" s="663"/>
      <c r="OUA27" s="663"/>
      <c r="OUB27" s="663"/>
      <c r="OUC27" s="663"/>
      <c r="OUD27" s="663"/>
      <c r="OUE27" s="663"/>
      <c r="OUF27" s="663"/>
      <c r="OUG27" s="663"/>
      <c r="OUH27" s="663"/>
      <c r="OUI27" s="663"/>
      <c r="OUJ27" s="663"/>
      <c r="OUK27" s="663"/>
      <c r="OUL27" s="663"/>
      <c r="OUM27" s="663"/>
      <c r="OUN27" s="663"/>
      <c r="OUO27" s="663"/>
      <c r="OUP27" s="663"/>
      <c r="OUQ27" s="663"/>
      <c r="OUR27" s="663"/>
      <c r="OUS27" s="663"/>
      <c r="OUT27" s="663"/>
      <c r="OUU27" s="663"/>
      <c r="OUV27" s="663"/>
      <c r="OUW27" s="663"/>
      <c r="OUX27" s="663"/>
      <c r="OUY27" s="663"/>
      <c r="OUZ27" s="663"/>
      <c r="OVA27" s="663"/>
      <c r="OVB27" s="663"/>
      <c r="OVC27" s="663"/>
      <c r="OVD27" s="663"/>
      <c r="OVE27" s="663"/>
      <c r="OVF27" s="663"/>
      <c r="OVG27" s="663"/>
      <c r="OVH27" s="663"/>
      <c r="OVI27" s="663"/>
      <c r="OVJ27" s="663"/>
      <c r="OVK27" s="663"/>
      <c r="OVL27" s="663"/>
      <c r="OVM27" s="663"/>
      <c r="OVN27" s="663"/>
      <c r="OVO27" s="663"/>
      <c r="OVP27" s="663"/>
      <c r="OVQ27" s="663"/>
      <c r="OVR27" s="663"/>
      <c r="OVS27" s="663"/>
      <c r="OVT27" s="663"/>
      <c r="OVU27" s="663"/>
      <c r="OVV27" s="663"/>
      <c r="OVW27" s="663"/>
      <c r="OVX27" s="663"/>
      <c r="OVY27" s="663"/>
      <c r="OVZ27" s="663"/>
      <c r="OWA27" s="663"/>
      <c r="OWB27" s="663"/>
      <c r="OWC27" s="663"/>
      <c r="OWD27" s="663"/>
      <c r="OWE27" s="663"/>
      <c r="OWF27" s="663"/>
      <c r="OWG27" s="663"/>
      <c r="OWH27" s="663"/>
      <c r="OWI27" s="663"/>
      <c r="OWJ27" s="663"/>
      <c r="OWK27" s="663"/>
      <c r="OWL27" s="663"/>
      <c r="OWM27" s="663"/>
      <c r="OWN27" s="663"/>
      <c r="OWO27" s="663"/>
      <c r="OWP27" s="663"/>
      <c r="OWQ27" s="663"/>
      <c r="OWR27" s="663"/>
      <c r="OWS27" s="663"/>
      <c r="OWT27" s="663"/>
      <c r="OWU27" s="663"/>
      <c r="OWV27" s="663"/>
      <c r="OWW27" s="663"/>
      <c r="OWX27" s="663"/>
      <c r="OWY27" s="663"/>
      <c r="OWZ27" s="663"/>
      <c r="OXA27" s="663"/>
      <c r="OXB27" s="663"/>
      <c r="OXC27" s="663"/>
      <c r="OXD27" s="663"/>
      <c r="OXE27" s="663"/>
      <c r="OXF27" s="663"/>
      <c r="OXG27" s="663"/>
      <c r="OXH27" s="663"/>
      <c r="OXI27" s="663"/>
      <c r="OXJ27" s="663"/>
      <c r="OXK27" s="663"/>
      <c r="OXL27" s="663"/>
      <c r="OXM27" s="663"/>
      <c r="OXN27" s="663"/>
      <c r="OXO27" s="663"/>
      <c r="OXP27" s="663"/>
      <c r="OXQ27" s="663"/>
      <c r="OXR27" s="663"/>
      <c r="OXS27" s="663"/>
      <c r="OXT27" s="663"/>
      <c r="OXU27" s="663"/>
      <c r="OXV27" s="663"/>
      <c r="OXW27" s="663"/>
      <c r="OXX27" s="663"/>
      <c r="OXY27" s="663"/>
      <c r="OXZ27" s="663"/>
      <c r="OYA27" s="663"/>
      <c r="OYB27" s="663"/>
      <c r="OYC27" s="663"/>
      <c r="OYD27" s="663"/>
      <c r="OYE27" s="663"/>
      <c r="OYF27" s="663"/>
      <c r="OYG27" s="663"/>
      <c r="OYH27" s="663"/>
      <c r="OYI27" s="663"/>
      <c r="OYJ27" s="663"/>
      <c r="OYK27" s="663"/>
      <c r="OYL27" s="663"/>
      <c r="OYM27" s="663"/>
      <c r="OYN27" s="663"/>
      <c r="OYO27" s="663"/>
      <c r="OYP27" s="663"/>
      <c r="OYQ27" s="663"/>
      <c r="OYR27" s="663"/>
      <c r="OYS27" s="663"/>
      <c r="OYT27" s="663"/>
      <c r="OYU27" s="663"/>
      <c r="OYV27" s="663"/>
      <c r="OYW27" s="663"/>
      <c r="OYX27" s="663"/>
      <c r="OYY27" s="663"/>
      <c r="OYZ27" s="663"/>
      <c r="OZA27" s="663"/>
      <c r="OZB27" s="663"/>
      <c r="OZC27" s="663"/>
      <c r="OZD27" s="663"/>
      <c r="OZE27" s="663"/>
      <c r="OZF27" s="663"/>
      <c r="OZG27" s="663"/>
      <c r="OZH27" s="663"/>
      <c r="OZI27" s="663"/>
      <c r="OZJ27" s="663"/>
      <c r="OZK27" s="663"/>
      <c r="OZL27" s="663"/>
      <c r="OZM27" s="663"/>
      <c r="OZN27" s="663"/>
      <c r="OZO27" s="663"/>
      <c r="OZP27" s="663"/>
      <c r="OZQ27" s="663"/>
      <c r="OZR27" s="663"/>
      <c r="OZS27" s="663"/>
      <c r="OZT27" s="663"/>
      <c r="OZU27" s="663"/>
      <c r="OZV27" s="663"/>
      <c r="OZW27" s="663"/>
      <c r="OZX27" s="663"/>
      <c r="OZY27" s="663"/>
      <c r="OZZ27" s="663"/>
      <c r="PAA27" s="663"/>
      <c r="PAB27" s="663"/>
      <c r="PAC27" s="663"/>
      <c r="PAD27" s="663"/>
      <c r="PAE27" s="663"/>
      <c r="PAF27" s="663"/>
      <c r="PAG27" s="663"/>
      <c r="PAH27" s="663"/>
      <c r="PAI27" s="663"/>
      <c r="PAJ27" s="663"/>
      <c r="PAK27" s="663"/>
      <c r="PAL27" s="663"/>
      <c r="PAM27" s="663"/>
      <c r="PAN27" s="663"/>
      <c r="PAO27" s="663"/>
      <c r="PAP27" s="663"/>
      <c r="PAQ27" s="663"/>
      <c r="PAR27" s="663"/>
      <c r="PAS27" s="663"/>
      <c r="PAT27" s="663"/>
      <c r="PAU27" s="663"/>
      <c r="PAV27" s="663"/>
      <c r="PAW27" s="663"/>
      <c r="PAX27" s="663"/>
      <c r="PAY27" s="663"/>
      <c r="PAZ27" s="663"/>
      <c r="PBA27" s="663"/>
      <c r="PBB27" s="663"/>
      <c r="PBC27" s="663"/>
      <c r="PBD27" s="663"/>
      <c r="PBE27" s="663"/>
      <c r="PBF27" s="663"/>
      <c r="PBG27" s="663"/>
      <c r="PBH27" s="663"/>
      <c r="PBI27" s="663"/>
      <c r="PBJ27" s="663"/>
      <c r="PBK27" s="663"/>
      <c r="PBL27" s="663"/>
      <c r="PBM27" s="663"/>
      <c r="PBN27" s="663"/>
      <c r="PBO27" s="663"/>
      <c r="PBP27" s="663"/>
      <c r="PBQ27" s="663"/>
      <c r="PBR27" s="663"/>
      <c r="PBS27" s="663"/>
      <c r="PBT27" s="663"/>
      <c r="PBU27" s="663"/>
      <c r="PBV27" s="663"/>
      <c r="PBW27" s="663"/>
      <c r="PBX27" s="663"/>
      <c r="PBY27" s="663"/>
      <c r="PBZ27" s="663"/>
      <c r="PCA27" s="663"/>
      <c r="PCB27" s="663"/>
      <c r="PCC27" s="663"/>
      <c r="PCD27" s="663"/>
      <c r="PCE27" s="663"/>
      <c r="PCF27" s="663"/>
      <c r="PCG27" s="663"/>
      <c r="PCH27" s="663"/>
      <c r="PCI27" s="663"/>
      <c r="PCJ27" s="663"/>
      <c r="PCK27" s="663"/>
      <c r="PCL27" s="663"/>
      <c r="PCM27" s="663"/>
      <c r="PCN27" s="663"/>
      <c r="PCO27" s="663"/>
      <c r="PCP27" s="663"/>
      <c r="PCQ27" s="663"/>
      <c r="PCR27" s="663"/>
      <c r="PCS27" s="663"/>
      <c r="PCT27" s="663"/>
      <c r="PCU27" s="663"/>
      <c r="PCV27" s="663"/>
      <c r="PCW27" s="663"/>
      <c r="PCX27" s="663"/>
      <c r="PCY27" s="663"/>
      <c r="PCZ27" s="663"/>
      <c r="PDA27" s="663"/>
      <c r="PDB27" s="663"/>
      <c r="PDC27" s="663"/>
      <c r="PDD27" s="663"/>
      <c r="PDE27" s="663"/>
      <c r="PDF27" s="663"/>
      <c r="PDG27" s="663"/>
      <c r="PDH27" s="663"/>
      <c r="PDI27" s="663"/>
      <c r="PDJ27" s="663"/>
      <c r="PDK27" s="663"/>
      <c r="PDL27" s="663"/>
      <c r="PDM27" s="663"/>
      <c r="PDN27" s="663"/>
      <c r="PDO27" s="663"/>
      <c r="PDP27" s="663"/>
      <c r="PDQ27" s="663"/>
      <c r="PDR27" s="663"/>
      <c r="PDS27" s="663"/>
      <c r="PDT27" s="663"/>
      <c r="PDU27" s="663"/>
      <c r="PDV27" s="663"/>
      <c r="PDW27" s="663"/>
      <c r="PDX27" s="663"/>
      <c r="PDY27" s="663"/>
      <c r="PDZ27" s="663"/>
      <c r="PEA27" s="663"/>
      <c r="PEB27" s="663"/>
      <c r="PEC27" s="663"/>
      <c r="PED27" s="663"/>
      <c r="PEE27" s="663"/>
      <c r="PEF27" s="663"/>
      <c r="PEG27" s="663"/>
      <c r="PEH27" s="663"/>
      <c r="PEI27" s="663"/>
      <c r="PEJ27" s="663"/>
      <c r="PEK27" s="663"/>
      <c r="PEL27" s="663"/>
      <c r="PEM27" s="663"/>
      <c r="PEN27" s="663"/>
      <c r="PEO27" s="663"/>
      <c r="PEP27" s="663"/>
      <c r="PEQ27" s="663"/>
      <c r="PER27" s="663"/>
      <c r="PES27" s="663"/>
      <c r="PET27" s="663"/>
      <c r="PEU27" s="663"/>
      <c r="PEV27" s="663"/>
      <c r="PEW27" s="663"/>
      <c r="PEX27" s="663"/>
      <c r="PEY27" s="663"/>
      <c r="PEZ27" s="663"/>
      <c r="PFA27" s="663"/>
      <c r="PFB27" s="663"/>
      <c r="PFC27" s="663"/>
      <c r="PFD27" s="663"/>
      <c r="PFE27" s="663"/>
      <c r="PFF27" s="663"/>
      <c r="PFG27" s="663"/>
      <c r="PFH27" s="663"/>
      <c r="PFI27" s="663"/>
      <c r="PFJ27" s="663"/>
      <c r="PFK27" s="663"/>
      <c r="PFL27" s="663"/>
      <c r="PFM27" s="663"/>
      <c r="PFN27" s="663"/>
      <c r="PFO27" s="663"/>
      <c r="PFP27" s="663"/>
      <c r="PFQ27" s="663"/>
      <c r="PFR27" s="663"/>
      <c r="PFS27" s="663"/>
      <c r="PFT27" s="663"/>
      <c r="PFU27" s="663"/>
      <c r="PFV27" s="663"/>
      <c r="PFW27" s="663"/>
      <c r="PFX27" s="663"/>
      <c r="PFY27" s="663"/>
      <c r="PFZ27" s="663"/>
      <c r="PGA27" s="663"/>
      <c r="PGB27" s="663"/>
      <c r="PGC27" s="663"/>
      <c r="PGD27" s="663"/>
      <c r="PGE27" s="663"/>
      <c r="PGF27" s="663"/>
      <c r="PGG27" s="663"/>
      <c r="PGH27" s="663"/>
      <c r="PGI27" s="663"/>
      <c r="PGJ27" s="663"/>
      <c r="PGK27" s="663"/>
      <c r="PGL27" s="663"/>
      <c r="PGM27" s="663"/>
      <c r="PGN27" s="663"/>
      <c r="PGO27" s="663"/>
      <c r="PGP27" s="663"/>
      <c r="PGQ27" s="663"/>
      <c r="PGR27" s="663"/>
      <c r="PGS27" s="663"/>
      <c r="PGT27" s="663"/>
      <c r="PGU27" s="663"/>
      <c r="PGV27" s="663"/>
      <c r="PGW27" s="663"/>
      <c r="PGX27" s="663"/>
      <c r="PGY27" s="663"/>
      <c r="PGZ27" s="663"/>
      <c r="PHA27" s="663"/>
      <c r="PHB27" s="663"/>
      <c r="PHC27" s="663"/>
      <c r="PHD27" s="663"/>
      <c r="PHE27" s="663"/>
      <c r="PHF27" s="663"/>
      <c r="PHG27" s="663"/>
      <c r="PHH27" s="663"/>
      <c r="PHI27" s="663"/>
      <c r="PHJ27" s="663"/>
      <c r="PHK27" s="663"/>
      <c r="PHL27" s="663"/>
      <c r="PHM27" s="663"/>
      <c r="PHN27" s="663"/>
      <c r="PHO27" s="663"/>
      <c r="PHP27" s="663"/>
      <c r="PHQ27" s="663"/>
      <c r="PHR27" s="663"/>
      <c r="PHS27" s="663"/>
      <c r="PHT27" s="663"/>
      <c r="PHU27" s="663"/>
      <c r="PHV27" s="663"/>
      <c r="PHW27" s="663"/>
      <c r="PHX27" s="663"/>
      <c r="PHY27" s="663"/>
      <c r="PHZ27" s="663"/>
      <c r="PIA27" s="663"/>
      <c r="PIB27" s="663"/>
      <c r="PIC27" s="663"/>
      <c r="PID27" s="663"/>
      <c r="PIE27" s="663"/>
      <c r="PIF27" s="663"/>
      <c r="PIG27" s="663"/>
      <c r="PIH27" s="663"/>
      <c r="PII27" s="663"/>
      <c r="PIJ27" s="663"/>
      <c r="PIK27" s="663"/>
      <c r="PIL27" s="663"/>
      <c r="PIM27" s="663"/>
      <c r="PIN27" s="663"/>
      <c r="PIO27" s="663"/>
      <c r="PIP27" s="663"/>
      <c r="PIQ27" s="663"/>
      <c r="PIR27" s="663"/>
      <c r="PIS27" s="663"/>
      <c r="PIT27" s="663"/>
      <c r="PIU27" s="663"/>
      <c r="PIV27" s="663"/>
      <c r="PIW27" s="663"/>
      <c r="PIX27" s="663"/>
      <c r="PIY27" s="663"/>
      <c r="PIZ27" s="663"/>
      <c r="PJA27" s="663"/>
      <c r="PJB27" s="663"/>
      <c r="PJC27" s="663"/>
      <c r="PJD27" s="663"/>
      <c r="PJE27" s="663"/>
      <c r="PJF27" s="663"/>
      <c r="PJG27" s="663"/>
      <c r="PJH27" s="663"/>
      <c r="PJI27" s="663"/>
      <c r="PJJ27" s="663"/>
      <c r="PJK27" s="663"/>
      <c r="PJL27" s="663"/>
      <c r="PJM27" s="663"/>
      <c r="PJN27" s="663"/>
      <c r="PJO27" s="663"/>
      <c r="PJP27" s="663"/>
      <c r="PJQ27" s="663"/>
      <c r="PJR27" s="663"/>
      <c r="PJS27" s="663"/>
      <c r="PJT27" s="663"/>
      <c r="PJU27" s="663"/>
      <c r="PJV27" s="663"/>
      <c r="PJW27" s="663"/>
      <c r="PJX27" s="663"/>
      <c r="PJY27" s="663"/>
      <c r="PJZ27" s="663"/>
      <c r="PKA27" s="663"/>
      <c r="PKB27" s="663"/>
      <c r="PKC27" s="663"/>
      <c r="PKD27" s="663"/>
      <c r="PKE27" s="663"/>
      <c r="PKF27" s="663"/>
      <c r="PKG27" s="663"/>
      <c r="PKH27" s="663"/>
      <c r="PKI27" s="663"/>
      <c r="PKJ27" s="663"/>
      <c r="PKK27" s="663"/>
      <c r="PKL27" s="663"/>
      <c r="PKM27" s="663"/>
      <c r="PKN27" s="663"/>
      <c r="PKO27" s="663"/>
      <c r="PKP27" s="663"/>
      <c r="PKQ27" s="663"/>
      <c r="PKR27" s="663"/>
      <c r="PKS27" s="663"/>
      <c r="PKT27" s="663"/>
      <c r="PKU27" s="663"/>
      <c r="PKV27" s="663"/>
      <c r="PKW27" s="663"/>
      <c r="PKX27" s="663"/>
      <c r="PKY27" s="663"/>
      <c r="PKZ27" s="663"/>
      <c r="PLA27" s="663"/>
      <c r="PLB27" s="663"/>
      <c r="PLC27" s="663"/>
      <c r="PLD27" s="663"/>
      <c r="PLE27" s="663"/>
      <c r="PLF27" s="663"/>
      <c r="PLG27" s="663"/>
      <c r="PLH27" s="663"/>
      <c r="PLI27" s="663"/>
      <c r="PLJ27" s="663"/>
      <c r="PLK27" s="663"/>
      <c r="PLL27" s="663"/>
      <c r="PLM27" s="663"/>
      <c r="PLN27" s="663"/>
      <c r="PLO27" s="663"/>
      <c r="PLP27" s="663"/>
      <c r="PLQ27" s="663"/>
      <c r="PLR27" s="663"/>
      <c r="PLS27" s="663"/>
      <c r="PLT27" s="663"/>
      <c r="PLU27" s="663"/>
      <c r="PLV27" s="663"/>
      <c r="PLW27" s="663"/>
      <c r="PLX27" s="663"/>
      <c r="PLY27" s="663"/>
      <c r="PLZ27" s="663"/>
      <c r="PMA27" s="663"/>
      <c r="PMB27" s="663"/>
      <c r="PMC27" s="663"/>
      <c r="PMD27" s="663"/>
      <c r="PME27" s="663"/>
      <c r="PMF27" s="663"/>
      <c r="PMG27" s="663"/>
      <c r="PMH27" s="663"/>
      <c r="PMI27" s="663"/>
      <c r="PMJ27" s="663"/>
      <c r="PMK27" s="663"/>
      <c r="PML27" s="663"/>
      <c r="PMM27" s="663"/>
      <c r="PMN27" s="663"/>
      <c r="PMO27" s="663"/>
      <c r="PMP27" s="663"/>
      <c r="PMQ27" s="663"/>
      <c r="PMR27" s="663"/>
      <c r="PMS27" s="663"/>
      <c r="PMT27" s="663"/>
      <c r="PMU27" s="663"/>
      <c r="PMV27" s="663"/>
      <c r="PMW27" s="663"/>
      <c r="PMX27" s="663"/>
      <c r="PMY27" s="663"/>
      <c r="PMZ27" s="663"/>
      <c r="PNA27" s="663"/>
      <c r="PNB27" s="663"/>
      <c r="PNC27" s="663"/>
      <c r="PND27" s="663"/>
      <c r="PNE27" s="663"/>
      <c r="PNF27" s="663"/>
      <c r="PNG27" s="663"/>
      <c r="PNH27" s="663"/>
      <c r="PNI27" s="663"/>
      <c r="PNJ27" s="663"/>
      <c r="PNK27" s="663"/>
      <c r="PNL27" s="663"/>
      <c r="PNM27" s="663"/>
      <c r="PNN27" s="663"/>
      <c r="PNO27" s="663"/>
      <c r="PNP27" s="663"/>
      <c r="PNQ27" s="663"/>
      <c r="PNR27" s="663"/>
      <c r="PNS27" s="663"/>
      <c r="PNT27" s="663"/>
      <c r="PNU27" s="663"/>
      <c r="PNV27" s="663"/>
      <c r="PNW27" s="663"/>
      <c r="PNX27" s="663"/>
      <c r="PNY27" s="663"/>
      <c r="PNZ27" s="663"/>
      <c r="POA27" s="663"/>
      <c r="POB27" s="663"/>
      <c r="POC27" s="663"/>
      <c r="POD27" s="663"/>
      <c r="POE27" s="663"/>
      <c r="POF27" s="663"/>
      <c r="POG27" s="663"/>
      <c r="POH27" s="663"/>
      <c r="POI27" s="663"/>
      <c r="POJ27" s="663"/>
      <c r="POK27" s="663"/>
      <c r="POL27" s="663"/>
      <c r="POM27" s="663"/>
      <c r="PON27" s="663"/>
      <c r="POO27" s="663"/>
      <c r="POP27" s="663"/>
      <c r="POQ27" s="663"/>
      <c r="POR27" s="663"/>
      <c r="POS27" s="663"/>
      <c r="POT27" s="663"/>
      <c r="POU27" s="663"/>
      <c r="POV27" s="663"/>
      <c r="POW27" s="663"/>
      <c r="POX27" s="663"/>
      <c r="POY27" s="663"/>
      <c r="POZ27" s="663"/>
      <c r="PPA27" s="663"/>
      <c r="PPB27" s="663"/>
      <c r="PPC27" s="663"/>
      <c r="PPD27" s="663"/>
      <c r="PPE27" s="663"/>
      <c r="PPF27" s="663"/>
      <c r="PPG27" s="663"/>
      <c r="PPH27" s="663"/>
      <c r="PPI27" s="663"/>
      <c r="PPJ27" s="663"/>
      <c r="PPK27" s="663"/>
      <c r="PPL27" s="663"/>
      <c r="PPM27" s="663"/>
      <c r="PPN27" s="663"/>
      <c r="PPO27" s="663"/>
      <c r="PPP27" s="663"/>
      <c r="PPQ27" s="663"/>
      <c r="PPR27" s="663"/>
      <c r="PPS27" s="663"/>
      <c r="PPT27" s="663"/>
      <c r="PPU27" s="663"/>
      <c r="PPV27" s="663"/>
      <c r="PPW27" s="663"/>
      <c r="PPX27" s="663"/>
      <c r="PPY27" s="663"/>
      <c r="PPZ27" s="663"/>
      <c r="PQA27" s="663"/>
      <c r="PQB27" s="663"/>
      <c r="PQC27" s="663"/>
      <c r="PQD27" s="663"/>
      <c r="PQE27" s="663"/>
      <c r="PQF27" s="663"/>
      <c r="PQG27" s="663"/>
      <c r="PQH27" s="663"/>
      <c r="PQI27" s="663"/>
      <c r="PQJ27" s="663"/>
      <c r="PQK27" s="663"/>
      <c r="PQL27" s="663"/>
      <c r="PQM27" s="663"/>
      <c r="PQN27" s="663"/>
      <c r="PQO27" s="663"/>
      <c r="PQP27" s="663"/>
      <c r="PQQ27" s="663"/>
      <c r="PQR27" s="663"/>
      <c r="PQS27" s="663"/>
      <c r="PQT27" s="663"/>
      <c r="PQU27" s="663"/>
      <c r="PQV27" s="663"/>
      <c r="PQW27" s="663"/>
      <c r="PQX27" s="663"/>
      <c r="PQY27" s="663"/>
      <c r="PQZ27" s="663"/>
      <c r="PRA27" s="663"/>
      <c r="PRB27" s="663"/>
      <c r="PRC27" s="663"/>
      <c r="PRD27" s="663"/>
      <c r="PRE27" s="663"/>
      <c r="PRF27" s="663"/>
      <c r="PRG27" s="663"/>
      <c r="PRH27" s="663"/>
      <c r="PRI27" s="663"/>
      <c r="PRJ27" s="663"/>
      <c r="PRK27" s="663"/>
      <c r="PRL27" s="663"/>
      <c r="PRM27" s="663"/>
      <c r="PRN27" s="663"/>
      <c r="PRO27" s="663"/>
      <c r="PRP27" s="663"/>
      <c r="PRQ27" s="663"/>
      <c r="PRR27" s="663"/>
      <c r="PRS27" s="663"/>
      <c r="PRT27" s="663"/>
      <c r="PRU27" s="663"/>
      <c r="PRV27" s="663"/>
      <c r="PRW27" s="663"/>
      <c r="PRX27" s="663"/>
      <c r="PRY27" s="663"/>
      <c r="PRZ27" s="663"/>
      <c r="PSA27" s="663"/>
      <c r="PSB27" s="663"/>
      <c r="PSC27" s="663"/>
      <c r="PSD27" s="663"/>
      <c r="PSE27" s="663"/>
      <c r="PSF27" s="663"/>
      <c r="PSG27" s="663"/>
      <c r="PSH27" s="663"/>
      <c r="PSI27" s="663"/>
      <c r="PSJ27" s="663"/>
      <c r="PSK27" s="663"/>
      <c r="PSL27" s="663"/>
      <c r="PSM27" s="663"/>
      <c r="PSN27" s="663"/>
      <c r="PSO27" s="663"/>
      <c r="PSP27" s="663"/>
      <c r="PSQ27" s="663"/>
      <c r="PSR27" s="663"/>
      <c r="PSS27" s="663"/>
      <c r="PST27" s="663"/>
      <c r="PSU27" s="663"/>
      <c r="PSV27" s="663"/>
      <c r="PSW27" s="663"/>
      <c r="PSX27" s="663"/>
      <c r="PSY27" s="663"/>
      <c r="PSZ27" s="663"/>
      <c r="PTA27" s="663"/>
      <c r="PTB27" s="663"/>
      <c r="PTC27" s="663"/>
      <c r="PTD27" s="663"/>
      <c r="PTE27" s="663"/>
      <c r="PTF27" s="663"/>
      <c r="PTG27" s="663"/>
      <c r="PTH27" s="663"/>
      <c r="PTI27" s="663"/>
      <c r="PTJ27" s="663"/>
      <c r="PTK27" s="663"/>
      <c r="PTL27" s="663"/>
      <c r="PTM27" s="663"/>
      <c r="PTN27" s="663"/>
      <c r="PTO27" s="663"/>
      <c r="PTP27" s="663"/>
      <c r="PTQ27" s="663"/>
      <c r="PTR27" s="663"/>
      <c r="PTS27" s="663"/>
      <c r="PTT27" s="663"/>
      <c r="PTU27" s="663"/>
      <c r="PTV27" s="663"/>
      <c r="PTW27" s="663"/>
      <c r="PTX27" s="663"/>
      <c r="PTY27" s="663"/>
      <c r="PTZ27" s="663"/>
      <c r="PUA27" s="663"/>
      <c r="PUB27" s="663"/>
      <c r="PUC27" s="663"/>
      <c r="PUD27" s="663"/>
      <c r="PUE27" s="663"/>
      <c r="PUF27" s="663"/>
      <c r="PUG27" s="663"/>
      <c r="PUH27" s="663"/>
      <c r="PUI27" s="663"/>
      <c r="PUJ27" s="663"/>
      <c r="PUK27" s="663"/>
      <c r="PUL27" s="663"/>
      <c r="PUM27" s="663"/>
      <c r="PUN27" s="663"/>
      <c r="PUO27" s="663"/>
      <c r="PUP27" s="663"/>
      <c r="PUQ27" s="663"/>
      <c r="PUR27" s="663"/>
      <c r="PUS27" s="663"/>
      <c r="PUT27" s="663"/>
      <c r="PUU27" s="663"/>
      <c r="PUV27" s="663"/>
      <c r="PUW27" s="663"/>
      <c r="PUX27" s="663"/>
      <c r="PUY27" s="663"/>
      <c r="PUZ27" s="663"/>
      <c r="PVA27" s="663"/>
      <c r="PVB27" s="663"/>
      <c r="PVC27" s="663"/>
      <c r="PVD27" s="663"/>
      <c r="PVE27" s="663"/>
      <c r="PVF27" s="663"/>
      <c r="PVG27" s="663"/>
      <c r="PVH27" s="663"/>
      <c r="PVI27" s="663"/>
      <c r="PVJ27" s="663"/>
      <c r="PVK27" s="663"/>
      <c r="PVL27" s="663"/>
      <c r="PVM27" s="663"/>
      <c r="PVN27" s="663"/>
      <c r="PVO27" s="663"/>
      <c r="PVP27" s="663"/>
      <c r="PVQ27" s="663"/>
      <c r="PVR27" s="663"/>
      <c r="PVS27" s="663"/>
      <c r="PVT27" s="663"/>
      <c r="PVU27" s="663"/>
      <c r="PVV27" s="663"/>
      <c r="PVW27" s="663"/>
      <c r="PVX27" s="663"/>
      <c r="PVY27" s="663"/>
      <c r="PVZ27" s="663"/>
      <c r="PWA27" s="663"/>
      <c r="PWB27" s="663"/>
      <c r="PWC27" s="663"/>
      <c r="PWD27" s="663"/>
      <c r="PWE27" s="663"/>
      <c r="PWF27" s="663"/>
      <c r="PWG27" s="663"/>
      <c r="PWH27" s="663"/>
      <c r="PWI27" s="663"/>
      <c r="PWJ27" s="663"/>
      <c r="PWK27" s="663"/>
      <c r="PWL27" s="663"/>
      <c r="PWM27" s="663"/>
      <c r="PWN27" s="663"/>
      <c r="PWO27" s="663"/>
      <c r="PWP27" s="663"/>
      <c r="PWQ27" s="663"/>
      <c r="PWR27" s="663"/>
      <c r="PWS27" s="663"/>
      <c r="PWT27" s="663"/>
      <c r="PWU27" s="663"/>
      <c r="PWV27" s="663"/>
      <c r="PWW27" s="663"/>
      <c r="PWX27" s="663"/>
      <c r="PWY27" s="663"/>
      <c r="PWZ27" s="663"/>
      <c r="PXA27" s="663"/>
      <c r="PXB27" s="663"/>
      <c r="PXC27" s="663"/>
      <c r="PXD27" s="663"/>
      <c r="PXE27" s="663"/>
      <c r="PXF27" s="663"/>
      <c r="PXG27" s="663"/>
      <c r="PXH27" s="663"/>
      <c r="PXI27" s="663"/>
      <c r="PXJ27" s="663"/>
      <c r="PXK27" s="663"/>
      <c r="PXL27" s="663"/>
      <c r="PXM27" s="663"/>
      <c r="PXN27" s="663"/>
      <c r="PXO27" s="663"/>
      <c r="PXP27" s="663"/>
      <c r="PXQ27" s="663"/>
      <c r="PXR27" s="663"/>
      <c r="PXS27" s="663"/>
      <c r="PXT27" s="663"/>
      <c r="PXU27" s="663"/>
      <c r="PXV27" s="663"/>
      <c r="PXW27" s="663"/>
      <c r="PXX27" s="663"/>
      <c r="PXY27" s="663"/>
      <c r="PXZ27" s="663"/>
      <c r="PYA27" s="663"/>
      <c r="PYB27" s="663"/>
      <c r="PYC27" s="663"/>
      <c r="PYD27" s="663"/>
      <c r="PYE27" s="663"/>
      <c r="PYF27" s="663"/>
      <c r="PYG27" s="663"/>
      <c r="PYH27" s="663"/>
      <c r="PYI27" s="663"/>
      <c r="PYJ27" s="663"/>
      <c r="PYK27" s="663"/>
      <c r="PYL27" s="663"/>
      <c r="PYM27" s="663"/>
      <c r="PYN27" s="663"/>
      <c r="PYO27" s="663"/>
      <c r="PYP27" s="663"/>
      <c r="PYQ27" s="663"/>
      <c r="PYR27" s="663"/>
      <c r="PYS27" s="663"/>
      <c r="PYT27" s="663"/>
      <c r="PYU27" s="663"/>
      <c r="PYV27" s="663"/>
      <c r="PYW27" s="663"/>
      <c r="PYX27" s="663"/>
      <c r="PYY27" s="663"/>
      <c r="PYZ27" s="663"/>
      <c r="PZA27" s="663"/>
      <c r="PZB27" s="663"/>
      <c r="PZC27" s="663"/>
      <c r="PZD27" s="663"/>
      <c r="PZE27" s="663"/>
      <c r="PZF27" s="663"/>
      <c r="PZG27" s="663"/>
      <c r="PZH27" s="663"/>
      <c r="PZI27" s="663"/>
      <c r="PZJ27" s="663"/>
      <c r="PZK27" s="663"/>
      <c r="PZL27" s="663"/>
      <c r="PZM27" s="663"/>
      <c r="PZN27" s="663"/>
      <c r="PZO27" s="663"/>
      <c r="PZP27" s="663"/>
      <c r="PZQ27" s="663"/>
      <c r="PZR27" s="663"/>
      <c r="PZS27" s="663"/>
      <c r="PZT27" s="663"/>
      <c r="PZU27" s="663"/>
      <c r="PZV27" s="663"/>
      <c r="PZW27" s="663"/>
      <c r="PZX27" s="663"/>
      <c r="PZY27" s="663"/>
      <c r="PZZ27" s="663"/>
      <c r="QAA27" s="663"/>
      <c r="QAB27" s="663"/>
      <c r="QAC27" s="663"/>
      <c r="QAD27" s="663"/>
      <c r="QAE27" s="663"/>
      <c r="QAF27" s="663"/>
      <c r="QAG27" s="663"/>
      <c r="QAH27" s="663"/>
      <c r="QAI27" s="663"/>
      <c r="QAJ27" s="663"/>
      <c r="QAK27" s="663"/>
      <c r="QAL27" s="663"/>
      <c r="QAM27" s="663"/>
      <c r="QAN27" s="663"/>
      <c r="QAO27" s="663"/>
      <c r="QAP27" s="663"/>
      <c r="QAQ27" s="663"/>
      <c r="QAR27" s="663"/>
      <c r="QAS27" s="663"/>
      <c r="QAT27" s="663"/>
      <c r="QAU27" s="663"/>
      <c r="QAV27" s="663"/>
      <c r="QAW27" s="663"/>
      <c r="QAX27" s="663"/>
      <c r="QAY27" s="663"/>
      <c r="QAZ27" s="663"/>
      <c r="QBA27" s="663"/>
      <c r="QBB27" s="663"/>
      <c r="QBC27" s="663"/>
      <c r="QBD27" s="663"/>
      <c r="QBE27" s="663"/>
      <c r="QBF27" s="663"/>
      <c r="QBG27" s="663"/>
      <c r="QBH27" s="663"/>
      <c r="QBI27" s="663"/>
      <c r="QBJ27" s="663"/>
      <c r="QBK27" s="663"/>
      <c r="QBL27" s="663"/>
      <c r="QBM27" s="663"/>
      <c r="QBN27" s="663"/>
      <c r="QBO27" s="663"/>
      <c r="QBP27" s="663"/>
      <c r="QBQ27" s="663"/>
      <c r="QBR27" s="663"/>
      <c r="QBS27" s="663"/>
      <c r="QBT27" s="663"/>
      <c r="QBU27" s="663"/>
      <c r="QBV27" s="663"/>
      <c r="QBW27" s="663"/>
      <c r="QBX27" s="663"/>
      <c r="QBY27" s="663"/>
      <c r="QBZ27" s="663"/>
      <c r="QCA27" s="663"/>
      <c r="QCB27" s="663"/>
      <c r="QCC27" s="663"/>
      <c r="QCD27" s="663"/>
      <c r="QCE27" s="663"/>
      <c r="QCF27" s="663"/>
      <c r="QCG27" s="663"/>
      <c r="QCH27" s="663"/>
      <c r="QCI27" s="663"/>
      <c r="QCJ27" s="663"/>
      <c r="QCK27" s="663"/>
      <c r="QCL27" s="663"/>
      <c r="QCM27" s="663"/>
      <c r="QCN27" s="663"/>
      <c r="QCO27" s="663"/>
      <c r="QCP27" s="663"/>
      <c r="QCQ27" s="663"/>
      <c r="QCR27" s="663"/>
      <c r="QCS27" s="663"/>
      <c r="QCT27" s="663"/>
      <c r="QCU27" s="663"/>
      <c r="QCV27" s="663"/>
      <c r="QCW27" s="663"/>
      <c r="QCX27" s="663"/>
      <c r="QCY27" s="663"/>
      <c r="QCZ27" s="663"/>
      <c r="QDA27" s="663"/>
      <c r="QDB27" s="663"/>
      <c r="QDC27" s="663"/>
      <c r="QDD27" s="663"/>
      <c r="QDE27" s="663"/>
      <c r="QDF27" s="663"/>
      <c r="QDG27" s="663"/>
      <c r="QDH27" s="663"/>
      <c r="QDI27" s="663"/>
      <c r="QDJ27" s="663"/>
      <c r="QDK27" s="663"/>
      <c r="QDL27" s="663"/>
      <c r="QDM27" s="663"/>
      <c r="QDN27" s="663"/>
      <c r="QDO27" s="663"/>
      <c r="QDP27" s="663"/>
      <c r="QDQ27" s="663"/>
      <c r="QDR27" s="663"/>
      <c r="QDS27" s="663"/>
      <c r="QDT27" s="663"/>
      <c r="QDU27" s="663"/>
      <c r="QDV27" s="663"/>
      <c r="QDW27" s="663"/>
      <c r="QDX27" s="663"/>
      <c r="QDY27" s="663"/>
      <c r="QDZ27" s="663"/>
      <c r="QEA27" s="663"/>
      <c r="QEB27" s="663"/>
      <c r="QEC27" s="663"/>
      <c r="QED27" s="663"/>
      <c r="QEE27" s="663"/>
      <c r="QEF27" s="663"/>
      <c r="QEG27" s="663"/>
      <c r="QEH27" s="663"/>
      <c r="QEI27" s="663"/>
      <c r="QEJ27" s="663"/>
      <c r="QEK27" s="663"/>
      <c r="QEL27" s="663"/>
      <c r="QEM27" s="663"/>
      <c r="QEN27" s="663"/>
      <c r="QEO27" s="663"/>
      <c r="QEP27" s="663"/>
      <c r="QEQ27" s="663"/>
      <c r="QER27" s="663"/>
      <c r="QES27" s="663"/>
      <c r="QET27" s="663"/>
      <c r="QEU27" s="663"/>
      <c r="QEV27" s="663"/>
      <c r="QEW27" s="663"/>
      <c r="QEX27" s="663"/>
      <c r="QEY27" s="663"/>
      <c r="QEZ27" s="663"/>
      <c r="QFA27" s="663"/>
      <c r="QFB27" s="663"/>
      <c r="QFC27" s="663"/>
      <c r="QFD27" s="663"/>
      <c r="QFE27" s="663"/>
      <c r="QFF27" s="663"/>
      <c r="QFG27" s="663"/>
      <c r="QFH27" s="663"/>
      <c r="QFI27" s="663"/>
      <c r="QFJ27" s="663"/>
      <c r="QFK27" s="663"/>
      <c r="QFL27" s="663"/>
      <c r="QFM27" s="663"/>
      <c r="QFN27" s="663"/>
      <c r="QFO27" s="663"/>
      <c r="QFP27" s="663"/>
      <c r="QFQ27" s="663"/>
      <c r="QFR27" s="663"/>
      <c r="QFS27" s="663"/>
      <c r="QFT27" s="663"/>
      <c r="QFU27" s="663"/>
      <c r="QFV27" s="663"/>
      <c r="QFW27" s="663"/>
      <c r="QFX27" s="663"/>
      <c r="QFY27" s="663"/>
      <c r="QFZ27" s="663"/>
      <c r="QGA27" s="663"/>
      <c r="QGB27" s="663"/>
      <c r="QGC27" s="663"/>
      <c r="QGD27" s="663"/>
      <c r="QGE27" s="663"/>
      <c r="QGF27" s="663"/>
      <c r="QGG27" s="663"/>
      <c r="QGH27" s="663"/>
      <c r="QGI27" s="663"/>
      <c r="QGJ27" s="663"/>
      <c r="QGK27" s="663"/>
      <c r="QGL27" s="663"/>
      <c r="QGM27" s="663"/>
      <c r="QGN27" s="663"/>
      <c r="QGO27" s="663"/>
      <c r="QGP27" s="663"/>
      <c r="QGQ27" s="663"/>
      <c r="QGR27" s="663"/>
      <c r="QGS27" s="663"/>
      <c r="QGT27" s="663"/>
      <c r="QGU27" s="663"/>
      <c r="QGV27" s="663"/>
      <c r="QGW27" s="663"/>
      <c r="QGX27" s="663"/>
      <c r="QGY27" s="663"/>
      <c r="QGZ27" s="663"/>
      <c r="QHA27" s="663"/>
      <c r="QHB27" s="663"/>
      <c r="QHC27" s="663"/>
      <c r="QHD27" s="663"/>
      <c r="QHE27" s="663"/>
      <c r="QHF27" s="663"/>
      <c r="QHG27" s="663"/>
      <c r="QHH27" s="663"/>
      <c r="QHI27" s="663"/>
      <c r="QHJ27" s="663"/>
      <c r="QHK27" s="663"/>
      <c r="QHL27" s="663"/>
      <c r="QHM27" s="663"/>
      <c r="QHN27" s="663"/>
      <c r="QHO27" s="663"/>
      <c r="QHP27" s="663"/>
      <c r="QHQ27" s="663"/>
      <c r="QHR27" s="663"/>
      <c r="QHS27" s="663"/>
      <c r="QHT27" s="663"/>
      <c r="QHU27" s="663"/>
      <c r="QHV27" s="663"/>
      <c r="QHW27" s="663"/>
      <c r="QHX27" s="663"/>
      <c r="QHY27" s="663"/>
      <c r="QHZ27" s="663"/>
      <c r="QIA27" s="663"/>
      <c r="QIB27" s="663"/>
      <c r="QIC27" s="663"/>
      <c r="QID27" s="663"/>
      <c r="QIE27" s="663"/>
      <c r="QIF27" s="663"/>
      <c r="QIG27" s="663"/>
      <c r="QIH27" s="663"/>
      <c r="QII27" s="663"/>
      <c r="QIJ27" s="663"/>
      <c r="QIK27" s="663"/>
      <c r="QIL27" s="663"/>
      <c r="QIM27" s="663"/>
      <c r="QIN27" s="663"/>
      <c r="QIO27" s="663"/>
      <c r="QIP27" s="663"/>
      <c r="QIQ27" s="663"/>
      <c r="QIR27" s="663"/>
      <c r="QIS27" s="663"/>
      <c r="QIT27" s="663"/>
      <c r="QIU27" s="663"/>
      <c r="QIV27" s="663"/>
      <c r="QIW27" s="663"/>
      <c r="QIX27" s="663"/>
      <c r="QIY27" s="663"/>
      <c r="QIZ27" s="663"/>
      <c r="QJA27" s="663"/>
      <c r="QJB27" s="663"/>
      <c r="QJC27" s="663"/>
      <c r="QJD27" s="663"/>
      <c r="QJE27" s="663"/>
      <c r="QJF27" s="663"/>
      <c r="QJG27" s="663"/>
      <c r="QJH27" s="663"/>
      <c r="QJI27" s="663"/>
      <c r="QJJ27" s="663"/>
      <c r="QJK27" s="663"/>
      <c r="QJL27" s="663"/>
      <c r="QJM27" s="663"/>
      <c r="QJN27" s="663"/>
      <c r="QJO27" s="663"/>
      <c r="QJP27" s="663"/>
      <c r="QJQ27" s="663"/>
      <c r="QJR27" s="663"/>
      <c r="QJS27" s="663"/>
      <c r="QJT27" s="663"/>
      <c r="QJU27" s="663"/>
      <c r="QJV27" s="663"/>
      <c r="QJW27" s="663"/>
      <c r="QJX27" s="663"/>
      <c r="QJY27" s="663"/>
      <c r="QJZ27" s="663"/>
      <c r="QKA27" s="663"/>
      <c r="QKB27" s="663"/>
      <c r="QKC27" s="663"/>
      <c r="QKD27" s="663"/>
      <c r="QKE27" s="663"/>
      <c r="QKF27" s="663"/>
      <c r="QKG27" s="663"/>
      <c r="QKH27" s="663"/>
      <c r="QKI27" s="663"/>
      <c r="QKJ27" s="663"/>
      <c r="QKK27" s="663"/>
      <c r="QKL27" s="663"/>
      <c r="QKM27" s="663"/>
      <c r="QKN27" s="663"/>
      <c r="QKO27" s="663"/>
      <c r="QKP27" s="663"/>
      <c r="QKQ27" s="663"/>
      <c r="QKR27" s="663"/>
      <c r="QKS27" s="663"/>
      <c r="QKT27" s="663"/>
      <c r="QKU27" s="663"/>
      <c r="QKV27" s="663"/>
      <c r="QKW27" s="663"/>
      <c r="QKX27" s="663"/>
      <c r="QKY27" s="663"/>
      <c r="QKZ27" s="663"/>
      <c r="QLA27" s="663"/>
      <c r="QLB27" s="663"/>
      <c r="QLC27" s="663"/>
      <c r="QLD27" s="663"/>
      <c r="QLE27" s="663"/>
      <c r="QLF27" s="663"/>
      <c r="QLG27" s="663"/>
      <c r="QLH27" s="663"/>
      <c r="QLI27" s="663"/>
      <c r="QLJ27" s="663"/>
      <c r="QLK27" s="663"/>
      <c r="QLL27" s="663"/>
      <c r="QLM27" s="663"/>
      <c r="QLN27" s="663"/>
      <c r="QLO27" s="663"/>
      <c r="QLP27" s="663"/>
      <c r="QLQ27" s="663"/>
      <c r="QLR27" s="663"/>
      <c r="QLS27" s="663"/>
      <c r="QLT27" s="663"/>
      <c r="QLU27" s="663"/>
      <c r="QLV27" s="663"/>
      <c r="QLW27" s="663"/>
      <c r="QLX27" s="663"/>
      <c r="QLY27" s="663"/>
      <c r="QLZ27" s="663"/>
      <c r="QMA27" s="663"/>
      <c r="QMB27" s="663"/>
      <c r="QMC27" s="663"/>
      <c r="QMD27" s="663"/>
      <c r="QME27" s="663"/>
      <c r="QMF27" s="663"/>
      <c r="QMG27" s="663"/>
      <c r="QMH27" s="663"/>
      <c r="QMI27" s="663"/>
      <c r="QMJ27" s="663"/>
      <c r="QMK27" s="663"/>
      <c r="QML27" s="663"/>
      <c r="QMM27" s="663"/>
      <c r="QMN27" s="663"/>
      <c r="QMO27" s="663"/>
      <c r="QMP27" s="663"/>
      <c r="QMQ27" s="663"/>
      <c r="QMR27" s="663"/>
      <c r="QMS27" s="663"/>
      <c r="QMT27" s="663"/>
      <c r="QMU27" s="663"/>
      <c r="QMV27" s="663"/>
      <c r="QMW27" s="663"/>
      <c r="QMX27" s="663"/>
      <c r="QMY27" s="663"/>
      <c r="QMZ27" s="663"/>
      <c r="QNA27" s="663"/>
      <c r="QNB27" s="663"/>
      <c r="QNC27" s="663"/>
      <c r="QND27" s="663"/>
      <c r="QNE27" s="663"/>
      <c r="QNF27" s="663"/>
      <c r="QNG27" s="663"/>
      <c r="QNH27" s="663"/>
      <c r="QNI27" s="663"/>
      <c r="QNJ27" s="663"/>
      <c r="QNK27" s="663"/>
      <c r="QNL27" s="663"/>
      <c r="QNM27" s="663"/>
      <c r="QNN27" s="663"/>
      <c r="QNO27" s="663"/>
      <c r="QNP27" s="663"/>
      <c r="QNQ27" s="663"/>
      <c r="QNR27" s="663"/>
      <c r="QNS27" s="663"/>
      <c r="QNT27" s="663"/>
      <c r="QNU27" s="663"/>
      <c r="QNV27" s="663"/>
      <c r="QNW27" s="663"/>
      <c r="QNX27" s="663"/>
      <c r="QNY27" s="663"/>
      <c r="QNZ27" s="663"/>
      <c r="QOA27" s="663"/>
      <c r="QOB27" s="663"/>
      <c r="QOC27" s="663"/>
      <c r="QOD27" s="663"/>
      <c r="QOE27" s="663"/>
      <c r="QOF27" s="663"/>
      <c r="QOG27" s="663"/>
      <c r="QOH27" s="663"/>
      <c r="QOI27" s="663"/>
      <c r="QOJ27" s="663"/>
      <c r="QOK27" s="663"/>
      <c r="QOL27" s="663"/>
      <c r="QOM27" s="663"/>
      <c r="QON27" s="663"/>
      <c r="QOO27" s="663"/>
      <c r="QOP27" s="663"/>
      <c r="QOQ27" s="663"/>
      <c r="QOR27" s="663"/>
      <c r="QOS27" s="663"/>
      <c r="QOT27" s="663"/>
      <c r="QOU27" s="663"/>
      <c r="QOV27" s="663"/>
      <c r="QOW27" s="663"/>
      <c r="QOX27" s="663"/>
      <c r="QOY27" s="663"/>
      <c r="QOZ27" s="663"/>
      <c r="QPA27" s="663"/>
      <c r="QPB27" s="663"/>
      <c r="QPC27" s="663"/>
      <c r="QPD27" s="663"/>
      <c r="QPE27" s="663"/>
      <c r="QPF27" s="663"/>
      <c r="QPG27" s="663"/>
      <c r="QPH27" s="663"/>
      <c r="QPI27" s="663"/>
      <c r="QPJ27" s="663"/>
      <c r="QPK27" s="663"/>
      <c r="QPL27" s="663"/>
      <c r="QPM27" s="663"/>
      <c r="QPN27" s="663"/>
      <c r="QPO27" s="663"/>
      <c r="QPP27" s="663"/>
      <c r="QPQ27" s="663"/>
      <c r="QPR27" s="663"/>
      <c r="QPS27" s="663"/>
      <c r="QPT27" s="663"/>
      <c r="QPU27" s="663"/>
      <c r="QPV27" s="663"/>
      <c r="QPW27" s="663"/>
      <c r="QPX27" s="663"/>
      <c r="QPY27" s="663"/>
      <c r="QPZ27" s="663"/>
      <c r="QQA27" s="663"/>
      <c r="QQB27" s="663"/>
      <c r="QQC27" s="663"/>
      <c r="QQD27" s="663"/>
      <c r="QQE27" s="663"/>
      <c r="QQF27" s="663"/>
      <c r="QQG27" s="663"/>
      <c r="QQH27" s="663"/>
      <c r="QQI27" s="663"/>
      <c r="QQJ27" s="663"/>
      <c r="QQK27" s="663"/>
      <c r="QQL27" s="663"/>
      <c r="QQM27" s="663"/>
      <c r="QQN27" s="663"/>
      <c r="QQO27" s="663"/>
      <c r="QQP27" s="663"/>
      <c r="QQQ27" s="663"/>
      <c r="QQR27" s="663"/>
      <c r="QQS27" s="663"/>
      <c r="QQT27" s="663"/>
      <c r="QQU27" s="663"/>
      <c r="QQV27" s="663"/>
      <c r="QQW27" s="663"/>
      <c r="QQX27" s="663"/>
      <c r="QQY27" s="663"/>
      <c r="QQZ27" s="663"/>
      <c r="QRA27" s="663"/>
      <c r="QRB27" s="663"/>
      <c r="QRC27" s="663"/>
      <c r="QRD27" s="663"/>
      <c r="QRE27" s="663"/>
      <c r="QRF27" s="663"/>
      <c r="QRG27" s="663"/>
      <c r="QRH27" s="663"/>
      <c r="QRI27" s="663"/>
      <c r="QRJ27" s="663"/>
      <c r="QRK27" s="663"/>
      <c r="QRL27" s="663"/>
      <c r="QRM27" s="663"/>
      <c r="QRN27" s="663"/>
      <c r="QRO27" s="663"/>
      <c r="QRP27" s="663"/>
      <c r="QRQ27" s="663"/>
      <c r="QRR27" s="663"/>
      <c r="QRS27" s="663"/>
      <c r="QRT27" s="663"/>
      <c r="QRU27" s="663"/>
      <c r="QRV27" s="663"/>
      <c r="QRW27" s="663"/>
      <c r="QRX27" s="663"/>
      <c r="QRY27" s="663"/>
      <c r="QRZ27" s="663"/>
      <c r="QSA27" s="663"/>
      <c r="QSB27" s="663"/>
      <c r="QSC27" s="663"/>
      <c r="QSD27" s="663"/>
      <c r="QSE27" s="663"/>
      <c r="QSF27" s="663"/>
      <c r="QSG27" s="663"/>
      <c r="QSH27" s="663"/>
      <c r="QSI27" s="663"/>
      <c r="QSJ27" s="663"/>
      <c r="QSK27" s="663"/>
      <c r="QSL27" s="663"/>
      <c r="QSM27" s="663"/>
      <c r="QSN27" s="663"/>
      <c r="QSO27" s="663"/>
      <c r="QSP27" s="663"/>
      <c r="QSQ27" s="663"/>
      <c r="QSR27" s="663"/>
      <c r="QSS27" s="663"/>
      <c r="QST27" s="663"/>
      <c r="QSU27" s="663"/>
      <c r="QSV27" s="663"/>
      <c r="QSW27" s="663"/>
      <c r="QSX27" s="663"/>
      <c r="QSY27" s="663"/>
      <c r="QSZ27" s="663"/>
      <c r="QTA27" s="663"/>
      <c r="QTB27" s="663"/>
      <c r="QTC27" s="663"/>
      <c r="QTD27" s="663"/>
      <c r="QTE27" s="663"/>
      <c r="QTF27" s="663"/>
      <c r="QTG27" s="663"/>
      <c r="QTH27" s="663"/>
      <c r="QTI27" s="663"/>
      <c r="QTJ27" s="663"/>
      <c r="QTK27" s="663"/>
      <c r="QTL27" s="663"/>
      <c r="QTM27" s="663"/>
      <c r="QTN27" s="663"/>
      <c r="QTO27" s="663"/>
      <c r="QTP27" s="663"/>
      <c r="QTQ27" s="663"/>
      <c r="QTR27" s="663"/>
      <c r="QTS27" s="663"/>
      <c r="QTT27" s="663"/>
      <c r="QTU27" s="663"/>
      <c r="QTV27" s="663"/>
      <c r="QTW27" s="663"/>
      <c r="QTX27" s="663"/>
      <c r="QTY27" s="663"/>
      <c r="QTZ27" s="663"/>
      <c r="QUA27" s="663"/>
      <c r="QUB27" s="663"/>
      <c r="QUC27" s="663"/>
      <c r="QUD27" s="663"/>
      <c r="QUE27" s="663"/>
      <c r="QUF27" s="663"/>
      <c r="QUG27" s="663"/>
      <c r="QUH27" s="663"/>
      <c r="QUI27" s="663"/>
      <c r="QUJ27" s="663"/>
      <c r="QUK27" s="663"/>
      <c r="QUL27" s="663"/>
      <c r="QUM27" s="663"/>
      <c r="QUN27" s="663"/>
      <c r="QUO27" s="663"/>
      <c r="QUP27" s="663"/>
      <c r="QUQ27" s="663"/>
      <c r="QUR27" s="663"/>
      <c r="QUS27" s="663"/>
      <c r="QUT27" s="663"/>
      <c r="QUU27" s="663"/>
      <c r="QUV27" s="663"/>
      <c r="QUW27" s="663"/>
      <c r="QUX27" s="663"/>
      <c r="QUY27" s="663"/>
      <c r="QUZ27" s="663"/>
      <c r="QVA27" s="663"/>
      <c r="QVB27" s="663"/>
      <c r="QVC27" s="663"/>
      <c r="QVD27" s="663"/>
      <c r="QVE27" s="663"/>
      <c r="QVF27" s="663"/>
      <c r="QVG27" s="663"/>
      <c r="QVH27" s="663"/>
      <c r="QVI27" s="663"/>
      <c r="QVJ27" s="663"/>
      <c r="QVK27" s="663"/>
      <c r="QVL27" s="663"/>
      <c r="QVM27" s="663"/>
      <c r="QVN27" s="663"/>
      <c r="QVO27" s="663"/>
      <c r="QVP27" s="663"/>
      <c r="QVQ27" s="663"/>
      <c r="QVR27" s="663"/>
      <c r="QVS27" s="663"/>
      <c r="QVT27" s="663"/>
      <c r="QVU27" s="663"/>
      <c r="QVV27" s="663"/>
      <c r="QVW27" s="663"/>
      <c r="QVX27" s="663"/>
      <c r="QVY27" s="663"/>
      <c r="QVZ27" s="663"/>
      <c r="QWA27" s="663"/>
      <c r="QWB27" s="663"/>
      <c r="QWC27" s="663"/>
      <c r="QWD27" s="663"/>
      <c r="QWE27" s="663"/>
      <c r="QWF27" s="663"/>
      <c r="QWG27" s="663"/>
      <c r="QWH27" s="663"/>
      <c r="QWI27" s="663"/>
      <c r="QWJ27" s="663"/>
      <c r="QWK27" s="663"/>
      <c r="QWL27" s="663"/>
      <c r="QWM27" s="663"/>
      <c r="QWN27" s="663"/>
      <c r="QWO27" s="663"/>
      <c r="QWP27" s="663"/>
      <c r="QWQ27" s="663"/>
      <c r="QWR27" s="663"/>
      <c r="QWS27" s="663"/>
      <c r="QWT27" s="663"/>
      <c r="QWU27" s="663"/>
      <c r="QWV27" s="663"/>
      <c r="QWW27" s="663"/>
      <c r="QWX27" s="663"/>
      <c r="QWY27" s="663"/>
      <c r="QWZ27" s="663"/>
      <c r="QXA27" s="663"/>
      <c r="QXB27" s="663"/>
      <c r="QXC27" s="663"/>
      <c r="QXD27" s="663"/>
      <c r="QXE27" s="663"/>
      <c r="QXF27" s="663"/>
      <c r="QXG27" s="663"/>
      <c r="QXH27" s="663"/>
      <c r="QXI27" s="663"/>
      <c r="QXJ27" s="663"/>
      <c r="QXK27" s="663"/>
      <c r="QXL27" s="663"/>
      <c r="QXM27" s="663"/>
      <c r="QXN27" s="663"/>
      <c r="QXO27" s="663"/>
      <c r="QXP27" s="663"/>
      <c r="QXQ27" s="663"/>
      <c r="QXR27" s="663"/>
      <c r="QXS27" s="663"/>
      <c r="QXT27" s="663"/>
      <c r="QXU27" s="663"/>
      <c r="QXV27" s="663"/>
      <c r="QXW27" s="663"/>
      <c r="QXX27" s="663"/>
      <c r="QXY27" s="663"/>
      <c r="QXZ27" s="663"/>
      <c r="QYA27" s="663"/>
      <c r="QYB27" s="663"/>
      <c r="QYC27" s="663"/>
      <c r="QYD27" s="663"/>
      <c r="QYE27" s="663"/>
      <c r="QYF27" s="663"/>
      <c r="QYG27" s="663"/>
      <c r="QYH27" s="663"/>
      <c r="QYI27" s="663"/>
      <c r="QYJ27" s="663"/>
      <c r="QYK27" s="663"/>
      <c r="QYL27" s="663"/>
      <c r="QYM27" s="663"/>
      <c r="QYN27" s="663"/>
      <c r="QYO27" s="663"/>
      <c r="QYP27" s="663"/>
      <c r="QYQ27" s="663"/>
      <c r="QYR27" s="663"/>
      <c r="QYS27" s="663"/>
      <c r="QYT27" s="663"/>
      <c r="QYU27" s="663"/>
      <c r="QYV27" s="663"/>
      <c r="QYW27" s="663"/>
      <c r="QYX27" s="663"/>
      <c r="QYY27" s="663"/>
      <c r="QYZ27" s="663"/>
      <c r="QZA27" s="663"/>
      <c r="QZB27" s="663"/>
      <c r="QZC27" s="663"/>
      <c r="QZD27" s="663"/>
      <c r="QZE27" s="663"/>
      <c r="QZF27" s="663"/>
      <c r="QZG27" s="663"/>
      <c r="QZH27" s="663"/>
      <c r="QZI27" s="663"/>
      <c r="QZJ27" s="663"/>
      <c r="QZK27" s="663"/>
      <c r="QZL27" s="663"/>
      <c r="QZM27" s="663"/>
      <c r="QZN27" s="663"/>
      <c r="QZO27" s="663"/>
      <c r="QZP27" s="663"/>
      <c r="QZQ27" s="663"/>
      <c r="QZR27" s="663"/>
      <c r="QZS27" s="663"/>
      <c r="QZT27" s="663"/>
      <c r="QZU27" s="663"/>
      <c r="QZV27" s="663"/>
      <c r="QZW27" s="663"/>
      <c r="QZX27" s="663"/>
      <c r="QZY27" s="663"/>
      <c r="QZZ27" s="663"/>
      <c r="RAA27" s="663"/>
      <c r="RAB27" s="663"/>
      <c r="RAC27" s="663"/>
      <c r="RAD27" s="663"/>
      <c r="RAE27" s="663"/>
      <c r="RAF27" s="663"/>
      <c r="RAG27" s="663"/>
      <c r="RAH27" s="663"/>
      <c r="RAI27" s="663"/>
      <c r="RAJ27" s="663"/>
      <c r="RAK27" s="663"/>
      <c r="RAL27" s="663"/>
      <c r="RAM27" s="663"/>
      <c r="RAN27" s="663"/>
      <c r="RAO27" s="663"/>
      <c r="RAP27" s="663"/>
      <c r="RAQ27" s="663"/>
      <c r="RAR27" s="663"/>
      <c r="RAS27" s="663"/>
      <c r="RAT27" s="663"/>
      <c r="RAU27" s="663"/>
      <c r="RAV27" s="663"/>
      <c r="RAW27" s="663"/>
      <c r="RAX27" s="663"/>
      <c r="RAY27" s="663"/>
      <c r="RAZ27" s="663"/>
      <c r="RBA27" s="663"/>
      <c r="RBB27" s="663"/>
      <c r="RBC27" s="663"/>
      <c r="RBD27" s="663"/>
      <c r="RBE27" s="663"/>
      <c r="RBF27" s="663"/>
      <c r="RBG27" s="663"/>
      <c r="RBH27" s="663"/>
      <c r="RBI27" s="663"/>
      <c r="RBJ27" s="663"/>
      <c r="RBK27" s="663"/>
      <c r="RBL27" s="663"/>
      <c r="RBM27" s="663"/>
      <c r="RBN27" s="663"/>
      <c r="RBO27" s="663"/>
      <c r="RBP27" s="663"/>
      <c r="RBQ27" s="663"/>
      <c r="RBR27" s="663"/>
      <c r="RBS27" s="663"/>
      <c r="RBT27" s="663"/>
      <c r="RBU27" s="663"/>
      <c r="RBV27" s="663"/>
      <c r="RBW27" s="663"/>
      <c r="RBX27" s="663"/>
      <c r="RBY27" s="663"/>
      <c r="RBZ27" s="663"/>
      <c r="RCA27" s="663"/>
      <c r="RCB27" s="663"/>
      <c r="RCC27" s="663"/>
      <c r="RCD27" s="663"/>
      <c r="RCE27" s="663"/>
      <c r="RCF27" s="663"/>
      <c r="RCG27" s="663"/>
      <c r="RCH27" s="663"/>
      <c r="RCI27" s="663"/>
      <c r="RCJ27" s="663"/>
      <c r="RCK27" s="663"/>
      <c r="RCL27" s="663"/>
      <c r="RCM27" s="663"/>
      <c r="RCN27" s="663"/>
      <c r="RCO27" s="663"/>
      <c r="RCP27" s="663"/>
      <c r="RCQ27" s="663"/>
      <c r="RCR27" s="663"/>
      <c r="RCS27" s="663"/>
      <c r="RCT27" s="663"/>
      <c r="RCU27" s="663"/>
      <c r="RCV27" s="663"/>
      <c r="RCW27" s="663"/>
      <c r="RCX27" s="663"/>
      <c r="RCY27" s="663"/>
      <c r="RCZ27" s="663"/>
      <c r="RDA27" s="663"/>
      <c r="RDB27" s="663"/>
      <c r="RDC27" s="663"/>
      <c r="RDD27" s="663"/>
      <c r="RDE27" s="663"/>
      <c r="RDF27" s="663"/>
      <c r="RDG27" s="663"/>
      <c r="RDH27" s="663"/>
      <c r="RDI27" s="663"/>
      <c r="RDJ27" s="663"/>
      <c r="RDK27" s="663"/>
      <c r="RDL27" s="663"/>
      <c r="RDM27" s="663"/>
      <c r="RDN27" s="663"/>
      <c r="RDO27" s="663"/>
      <c r="RDP27" s="663"/>
      <c r="RDQ27" s="663"/>
      <c r="RDR27" s="663"/>
      <c r="RDS27" s="663"/>
      <c r="RDT27" s="663"/>
      <c r="RDU27" s="663"/>
      <c r="RDV27" s="663"/>
      <c r="RDW27" s="663"/>
      <c r="RDX27" s="663"/>
      <c r="RDY27" s="663"/>
      <c r="RDZ27" s="663"/>
      <c r="REA27" s="663"/>
      <c r="REB27" s="663"/>
      <c r="REC27" s="663"/>
      <c r="RED27" s="663"/>
      <c r="REE27" s="663"/>
      <c r="REF27" s="663"/>
      <c r="REG27" s="663"/>
      <c r="REH27" s="663"/>
      <c r="REI27" s="663"/>
      <c r="REJ27" s="663"/>
      <c r="REK27" s="663"/>
      <c r="REL27" s="663"/>
      <c r="REM27" s="663"/>
      <c r="REN27" s="663"/>
      <c r="REO27" s="663"/>
      <c r="REP27" s="663"/>
      <c r="REQ27" s="663"/>
      <c r="RER27" s="663"/>
      <c r="RES27" s="663"/>
      <c r="RET27" s="663"/>
      <c r="REU27" s="663"/>
      <c r="REV27" s="663"/>
      <c r="REW27" s="663"/>
      <c r="REX27" s="663"/>
      <c r="REY27" s="663"/>
      <c r="REZ27" s="663"/>
      <c r="RFA27" s="663"/>
      <c r="RFB27" s="663"/>
      <c r="RFC27" s="663"/>
      <c r="RFD27" s="663"/>
      <c r="RFE27" s="663"/>
      <c r="RFF27" s="663"/>
      <c r="RFG27" s="663"/>
      <c r="RFH27" s="663"/>
      <c r="RFI27" s="663"/>
      <c r="RFJ27" s="663"/>
      <c r="RFK27" s="663"/>
      <c r="RFL27" s="663"/>
      <c r="RFM27" s="663"/>
      <c r="RFN27" s="663"/>
      <c r="RFO27" s="663"/>
      <c r="RFP27" s="663"/>
      <c r="RFQ27" s="663"/>
      <c r="RFR27" s="663"/>
      <c r="RFS27" s="663"/>
      <c r="RFT27" s="663"/>
      <c r="RFU27" s="663"/>
      <c r="RFV27" s="663"/>
      <c r="RFW27" s="663"/>
      <c r="RFX27" s="663"/>
      <c r="RFY27" s="663"/>
      <c r="RFZ27" s="663"/>
      <c r="RGA27" s="663"/>
      <c r="RGB27" s="663"/>
      <c r="RGC27" s="663"/>
      <c r="RGD27" s="663"/>
      <c r="RGE27" s="663"/>
      <c r="RGF27" s="663"/>
      <c r="RGG27" s="663"/>
      <c r="RGH27" s="663"/>
      <c r="RGI27" s="663"/>
      <c r="RGJ27" s="663"/>
      <c r="RGK27" s="663"/>
      <c r="RGL27" s="663"/>
      <c r="RGM27" s="663"/>
      <c r="RGN27" s="663"/>
      <c r="RGO27" s="663"/>
      <c r="RGP27" s="663"/>
      <c r="RGQ27" s="663"/>
      <c r="RGR27" s="663"/>
      <c r="RGS27" s="663"/>
      <c r="RGT27" s="663"/>
      <c r="RGU27" s="663"/>
      <c r="RGV27" s="663"/>
      <c r="RGW27" s="663"/>
      <c r="RGX27" s="663"/>
      <c r="RGY27" s="663"/>
      <c r="RGZ27" s="663"/>
      <c r="RHA27" s="663"/>
      <c r="RHB27" s="663"/>
      <c r="RHC27" s="663"/>
      <c r="RHD27" s="663"/>
      <c r="RHE27" s="663"/>
      <c r="RHF27" s="663"/>
      <c r="RHG27" s="663"/>
      <c r="RHH27" s="663"/>
      <c r="RHI27" s="663"/>
      <c r="RHJ27" s="663"/>
      <c r="RHK27" s="663"/>
      <c r="RHL27" s="663"/>
      <c r="RHM27" s="663"/>
      <c r="RHN27" s="663"/>
      <c r="RHO27" s="663"/>
      <c r="RHP27" s="663"/>
      <c r="RHQ27" s="663"/>
      <c r="RHR27" s="663"/>
      <c r="RHS27" s="663"/>
      <c r="RHT27" s="663"/>
      <c r="RHU27" s="663"/>
      <c r="RHV27" s="663"/>
      <c r="RHW27" s="663"/>
      <c r="RHX27" s="663"/>
      <c r="RHY27" s="663"/>
      <c r="RHZ27" s="663"/>
      <c r="RIA27" s="663"/>
      <c r="RIB27" s="663"/>
      <c r="RIC27" s="663"/>
      <c r="RID27" s="663"/>
      <c r="RIE27" s="663"/>
      <c r="RIF27" s="663"/>
      <c r="RIG27" s="663"/>
      <c r="RIH27" s="663"/>
      <c r="RII27" s="663"/>
      <c r="RIJ27" s="663"/>
      <c r="RIK27" s="663"/>
      <c r="RIL27" s="663"/>
      <c r="RIM27" s="663"/>
      <c r="RIN27" s="663"/>
      <c r="RIO27" s="663"/>
      <c r="RIP27" s="663"/>
      <c r="RIQ27" s="663"/>
      <c r="RIR27" s="663"/>
      <c r="RIS27" s="663"/>
      <c r="RIT27" s="663"/>
      <c r="RIU27" s="663"/>
      <c r="RIV27" s="663"/>
      <c r="RIW27" s="663"/>
      <c r="RIX27" s="663"/>
      <c r="RIY27" s="663"/>
      <c r="RIZ27" s="663"/>
      <c r="RJA27" s="663"/>
      <c r="RJB27" s="663"/>
      <c r="RJC27" s="663"/>
      <c r="RJD27" s="663"/>
      <c r="RJE27" s="663"/>
      <c r="RJF27" s="663"/>
      <c r="RJG27" s="663"/>
      <c r="RJH27" s="663"/>
      <c r="RJI27" s="663"/>
      <c r="RJJ27" s="663"/>
      <c r="RJK27" s="663"/>
      <c r="RJL27" s="663"/>
      <c r="RJM27" s="663"/>
      <c r="RJN27" s="663"/>
      <c r="RJO27" s="663"/>
      <c r="RJP27" s="663"/>
      <c r="RJQ27" s="663"/>
      <c r="RJR27" s="663"/>
      <c r="RJS27" s="663"/>
      <c r="RJT27" s="663"/>
      <c r="RJU27" s="663"/>
      <c r="RJV27" s="663"/>
      <c r="RJW27" s="663"/>
      <c r="RJX27" s="663"/>
      <c r="RJY27" s="663"/>
      <c r="RJZ27" s="663"/>
      <c r="RKA27" s="663"/>
      <c r="RKB27" s="663"/>
      <c r="RKC27" s="663"/>
      <c r="RKD27" s="663"/>
      <c r="RKE27" s="663"/>
      <c r="RKF27" s="663"/>
      <c r="RKG27" s="663"/>
      <c r="RKH27" s="663"/>
      <c r="RKI27" s="663"/>
      <c r="RKJ27" s="663"/>
      <c r="RKK27" s="663"/>
      <c r="RKL27" s="663"/>
      <c r="RKM27" s="663"/>
      <c r="RKN27" s="663"/>
      <c r="RKO27" s="663"/>
      <c r="RKP27" s="663"/>
      <c r="RKQ27" s="663"/>
      <c r="RKR27" s="663"/>
      <c r="RKS27" s="663"/>
      <c r="RKT27" s="663"/>
      <c r="RKU27" s="663"/>
      <c r="RKV27" s="663"/>
      <c r="RKW27" s="663"/>
      <c r="RKX27" s="663"/>
      <c r="RKY27" s="663"/>
      <c r="RKZ27" s="663"/>
      <c r="RLA27" s="663"/>
      <c r="RLB27" s="663"/>
      <c r="RLC27" s="663"/>
      <c r="RLD27" s="663"/>
      <c r="RLE27" s="663"/>
      <c r="RLF27" s="663"/>
      <c r="RLG27" s="663"/>
      <c r="RLH27" s="663"/>
      <c r="RLI27" s="663"/>
      <c r="RLJ27" s="663"/>
      <c r="RLK27" s="663"/>
      <c r="RLL27" s="663"/>
      <c r="RLM27" s="663"/>
      <c r="RLN27" s="663"/>
      <c r="RLO27" s="663"/>
      <c r="RLP27" s="663"/>
      <c r="RLQ27" s="663"/>
      <c r="RLR27" s="663"/>
      <c r="RLS27" s="663"/>
      <c r="RLT27" s="663"/>
      <c r="RLU27" s="663"/>
      <c r="RLV27" s="663"/>
      <c r="RLW27" s="663"/>
      <c r="RLX27" s="663"/>
      <c r="RLY27" s="663"/>
      <c r="RLZ27" s="663"/>
      <c r="RMA27" s="663"/>
      <c r="RMB27" s="663"/>
      <c r="RMC27" s="663"/>
      <c r="RMD27" s="663"/>
      <c r="RME27" s="663"/>
      <c r="RMF27" s="663"/>
      <c r="RMG27" s="663"/>
      <c r="RMH27" s="663"/>
      <c r="RMI27" s="663"/>
      <c r="RMJ27" s="663"/>
      <c r="RMK27" s="663"/>
      <c r="RML27" s="663"/>
      <c r="RMM27" s="663"/>
      <c r="RMN27" s="663"/>
      <c r="RMO27" s="663"/>
      <c r="RMP27" s="663"/>
      <c r="RMQ27" s="663"/>
      <c r="RMR27" s="663"/>
      <c r="RMS27" s="663"/>
      <c r="RMT27" s="663"/>
      <c r="RMU27" s="663"/>
      <c r="RMV27" s="663"/>
      <c r="RMW27" s="663"/>
      <c r="RMX27" s="663"/>
      <c r="RMY27" s="663"/>
      <c r="RMZ27" s="663"/>
      <c r="RNA27" s="663"/>
      <c r="RNB27" s="663"/>
      <c r="RNC27" s="663"/>
      <c r="RND27" s="663"/>
      <c r="RNE27" s="663"/>
      <c r="RNF27" s="663"/>
      <c r="RNG27" s="663"/>
      <c r="RNH27" s="663"/>
      <c r="RNI27" s="663"/>
      <c r="RNJ27" s="663"/>
      <c r="RNK27" s="663"/>
      <c r="RNL27" s="663"/>
      <c r="RNM27" s="663"/>
      <c r="RNN27" s="663"/>
      <c r="RNO27" s="663"/>
      <c r="RNP27" s="663"/>
      <c r="RNQ27" s="663"/>
      <c r="RNR27" s="663"/>
      <c r="RNS27" s="663"/>
      <c r="RNT27" s="663"/>
      <c r="RNU27" s="663"/>
      <c r="RNV27" s="663"/>
      <c r="RNW27" s="663"/>
      <c r="RNX27" s="663"/>
      <c r="RNY27" s="663"/>
      <c r="RNZ27" s="663"/>
      <c r="ROA27" s="663"/>
      <c r="ROB27" s="663"/>
      <c r="ROC27" s="663"/>
      <c r="ROD27" s="663"/>
      <c r="ROE27" s="663"/>
      <c r="ROF27" s="663"/>
      <c r="ROG27" s="663"/>
      <c r="ROH27" s="663"/>
      <c r="ROI27" s="663"/>
      <c r="ROJ27" s="663"/>
      <c r="ROK27" s="663"/>
      <c r="ROL27" s="663"/>
      <c r="ROM27" s="663"/>
      <c r="RON27" s="663"/>
      <c r="ROO27" s="663"/>
      <c r="ROP27" s="663"/>
      <c r="ROQ27" s="663"/>
      <c r="ROR27" s="663"/>
      <c r="ROS27" s="663"/>
      <c r="ROT27" s="663"/>
      <c r="ROU27" s="663"/>
      <c r="ROV27" s="663"/>
      <c r="ROW27" s="663"/>
      <c r="ROX27" s="663"/>
      <c r="ROY27" s="663"/>
      <c r="ROZ27" s="663"/>
      <c r="RPA27" s="663"/>
      <c r="RPB27" s="663"/>
      <c r="RPC27" s="663"/>
      <c r="RPD27" s="663"/>
      <c r="RPE27" s="663"/>
      <c r="RPF27" s="663"/>
      <c r="RPG27" s="663"/>
      <c r="RPH27" s="663"/>
      <c r="RPI27" s="663"/>
      <c r="RPJ27" s="663"/>
      <c r="RPK27" s="663"/>
      <c r="RPL27" s="663"/>
      <c r="RPM27" s="663"/>
      <c r="RPN27" s="663"/>
      <c r="RPO27" s="663"/>
      <c r="RPP27" s="663"/>
      <c r="RPQ27" s="663"/>
      <c r="RPR27" s="663"/>
      <c r="RPS27" s="663"/>
      <c r="RPT27" s="663"/>
      <c r="RPU27" s="663"/>
      <c r="RPV27" s="663"/>
      <c r="RPW27" s="663"/>
      <c r="RPX27" s="663"/>
      <c r="RPY27" s="663"/>
      <c r="RPZ27" s="663"/>
      <c r="RQA27" s="663"/>
      <c r="RQB27" s="663"/>
      <c r="RQC27" s="663"/>
      <c r="RQD27" s="663"/>
      <c r="RQE27" s="663"/>
      <c r="RQF27" s="663"/>
      <c r="RQG27" s="663"/>
      <c r="RQH27" s="663"/>
      <c r="RQI27" s="663"/>
      <c r="RQJ27" s="663"/>
      <c r="RQK27" s="663"/>
      <c r="RQL27" s="663"/>
      <c r="RQM27" s="663"/>
      <c r="RQN27" s="663"/>
      <c r="RQO27" s="663"/>
      <c r="RQP27" s="663"/>
      <c r="RQQ27" s="663"/>
      <c r="RQR27" s="663"/>
      <c r="RQS27" s="663"/>
      <c r="RQT27" s="663"/>
      <c r="RQU27" s="663"/>
      <c r="RQV27" s="663"/>
      <c r="RQW27" s="663"/>
      <c r="RQX27" s="663"/>
      <c r="RQY27" s="663"/>
      <c r="RQZ27" s="663"/>
      <c r="RRA27" s="663"/>
      <c r="RRB27" s="663"/>
      <c r="RRC27" s="663"/>
      <c r="RRD27" s="663"/>
      <c r="RRE27" s="663"/>
      <c r="RRF27" s="663"/>
      <c r="RRG27" s="663"/>
      <c r="RRH27" s="663"/>
      <c r="RRI27" s="663"/>
      <c r="RRJ27" s="663"/>
      <c r="RRK27" s="663"/>
      <c r="RRL27" s="663"/>
      <c r="RRM27" s="663"/>
      <c r="RRN27" s="663"/>
      <c r="RRO27" s="663"/>
      <c r="RRP27" s="663"/>
      <c r="RRQ27" s="663"/>
      <c r="RRR27" s="663"/>
      <c r="RRS27" s="663"/>
      <c r="RRT27" s="663"/>
      <c r="RRU27" s="663"/>
      <c r="RRV27" s="663"/>
      <c r="RRW27" s="663"/>
      <c r="RRX27" s="663"/>
      <c r="RRY27" s="663"/>
      <c r="RRZ27" s="663"/>
      <c r="RSA27" s="663"/>
      <c r="RSB27" s="663"/>
      <c r="RSC27" s="663"/>
      <c r="RSD27" s="663"/>
      <c r="RSE27" s="663"/>
      <c r="RSF27" s="663"/>
      <c r="RSG27" s="663"/>
      <c r="RSH27" s="663"/>
      <c r="RSI27" s="663"/>
      <c r="RSJ27" s="663"/>
      <c r="RSK27" s="663"/>
      <c r="RSL27" s="663"/>
      <c r="RSM27" s="663"/>
      <c r="RSN27" s="663"/>
      <c r="RSO27" s="663"/>
      <c r="RSP27" s="663"/>
      <c r="RSQ27" s="663"/>
      <c r="RSR27" s="663"/>
      <c r="RSS27" s="663"/>
      <c r="RST27" s="663"/>
      <c r="RSU27" s="663"/>
      <c r="RSV27" s="663"/>
      <c r="RSW27" s="663"/>
      <c r="RSX27" s="663"/>
      <c r="RSY27" s="663"/>
      <c r="RSZ27" s="663"/>
      <c r="RTA27" s="663"/>
      <c r="RTB27" s="663"/>
      <c r="RTC27" s="663"/>
      <c r="RTD27" s="663"/>
      <c r="RTE27" s="663"/>
      <c r="RTF27" s="663"/>
      <c r="RTG27" s="663"/>
      <c r="RTH27" s="663"/>
      <c r="RTI27" s="663"/>
      <c r="RTJ27" s="663"/>
      <c r="RTK27" s="663"/>
      <c r="RTL27" s="663"/>
      <c r="RTM27" s="663"/>
      <c r="RTN27" s="663"/>
      <c r="RTO27" s="663"/>
      <c r="RTP27" s="663"/>
      <c r="RTQ27" s="663"/>
      <c r="RTR27" s="663"/>
      <c r="RTS27" s="663"/>
      <c r="RTT27" s="663"/>
      <c r="RTU27" s="663"/>
      <c r="RTV27" s="663"/>
      <c r="RTW27" s="663"/>
      <c r="RTX27" s="663"/>
      <c r="RTY27" s="663"/>
      <c r="RTZ27" s="663"/>
      <c r="RUA27" s="663"/>
      <c r="RUB27" s="663"/>
      <c r="RUC27" s="663"/>
      <c r="RUD27" s="663"/>
      <c r="RUE27" s="663"/>
      <c r="RUF27" s="663"/>
      <c r="RUG27" s="663"/>
      <c r="RUH27" s="663"/>
      <c r="RUI27" s="663"/>
      <c r="RUJ27" s="663"/>
      <c r="RUK27" s="663"/>
      <c r="RUL27" s="663"/>
      <c r="RUM27" s="663"/>
      <c r="RUN27" s="663"/>
      <c r="RUO27" s="663"/>
      <c r="RUP27" s="663"/>
      <c r="RUQ27" s="663"/>
      <c r="RUR27" s="663"/>
      <c r="RUS27" s="663"/>
      <c r="RUT27" s="663"/>
      <c r="RUU27" s="663"/>
      <c r="RUV27" s="663"/>
      <c r="RUW27" s="663"/>
      <c r="RUX27" s="663"/>
      <c r="RUY27" s="663"/>
      <c r="RUZ27" s="663"/>
      <c r="RVA27" s="663"/>
      <c r="RVB27" s="663"/>
      <c r="RVC27" s="663"/>
      <c r="RVD27" s="663"/>
      <c r="RVE27" s="663"/>
      <c r="RVF27" s="663"/>
      <c r="RVG27" s="663"/>
      <c r="RVH27" s="663"/>
      <c r="RVI27" s="663"/>
      <c r="RVJ27" s="663"/>
      <c r="RVK27" s="663"/>
      <c r="RVL27" s="663"/>
      <c r="RVM27" s="663"/>
      <c r="RVN27" s="663"/>
      <c r="RVO27" s="663"/>
      <c r="RVP27" s="663"/>
      <c r="RVQ27" s="663"/>
      <c r="RVR27" s="663"/>
      <c r="RVS27" s="663"/>
      <c r="RVT27" s="663"/>
      <c r="RVU27" s="663"/>
      <c r="RVV27" s="663"/>
      <c r="RVW27" s="663"/>
      <c r="RVX27" s="663"/>
      <c r="RVY27" s="663"/>
      <c r="RVZ27" s="663"/>
      <c r="RWA27" s="663"/>
      <c r="RWB27" s="663"/>
      <c r="RWC27" s="663"/>
      <c r="RWD27" s="663"/>
      <c r="RWE27" s="663"/>
      <c r="RWF27" s="663"/>
      <c r="RWG27" s="663"/>
      <c r="RWH27" s="663"/>
      <c r="RWI27" s="663"/>
      <c r="RWJ27" s="663"/>
      <c r="RWK27" s="663"/>
      <c r="RWL27" s="663"/>
      <c r="RWM27" s="663"/>
      <c r="RWN27" s="663"/>
      <c r="RWO27" s="663"/>
      <c r="RWP27" s="663"/>
      <c r="RWQ27" s="663"/>
      <c r="RWR27" s="663"/>
      <c r="RWS27" s="663"/>
      <c r="RWT27" s="663"/>
      <c r="RWU27" s="663"/>
      <c r="RWV27" s="663"/>
      <c r="RWW27" s="663"/>
      <c r="RWX27" s="663"/>
      <c r="RWY27" s="663"/>
      <c r="RWZ27" s="663"/>
      <c r="RXA27" s="663"/>
      <c r="RXB27" s="663"/>
      <c r="RXC27" s="663"/>
      <c r="RXD27" s="663"/>
      <c r="RXE27" s="663"/>
      <c r="RXF27" s="663"/>
      <c r="RXG27" s="663"/>
      <c r="RXH27" s="663"/>
      <c r="RXI27" s="663"/>
      <c r="RXJ27" s="663"/>
      <c r="RXK27" s="663"/>
      <c r="RXL27" s="663"/>
      <c r="RXM27" s="663"/>
      <c r="RXN27" s="663"/>
      <c r="RXO27" s="663"/>
      <c r="RXP27" s="663"/>
      <c r="RXQ27" s="663"/>
      <c r="RXR27" s="663"/>
      <c r="RXS27" s="663"/>
      <c r="RXT27" s="663"/>
      <c r="RXU27" s="663"/>
      <c r="RXV27" s="663"/>
      <c r="RXW27" s="663"/>
      <c r="RXX27" s="663"/>
      <c r="RXY27" s="663"/>
      <c r="RXZ27" s="663"/>
      <c r="RYA27" s="663"/>
      <c r="RYB27" s="663"/>
      <c r="RYC27" s="663"/>
      <c r="RYD27" s="663"/>
      <c r="RYE27" s="663"/>
      <c r="RYF27" s="663"/>
      <c r="RYG27" s="663"/>
      <c r="RYH27" s="663"/>
      <c r="RYI27" s="663"/>
      <c r="RYJ27" s="663"/>
      <c r="RYK27" s="663"/>
      <c r="RYL27" s="663"/>
      <c r="RYM27" s="663"/>
      <c r="RYN27" s="663"/>
      <c r="RYO27" s="663"/>
      <c r="RYP27" s="663"/>
      <c r="RYQ27" s="663"/>
      <c r="RYR27" s="663"/>
      <c r="RYS27" s="663"/>
      <c r="RYT27" s="663"/>
      <c r="RYU27" s="663"/>
      <c r="RYV27" s="663"/>
      <c r="RYW27" s="663"/>
      <c r="RYX27" s="663"/>
      <c r="RYY27" s="663"/>
      <c r="RYZ27" s="663"/>
      <c r="RZA27" s="663"/>
      <c r="RZB27" s="663"/>
      <c r="RZC27" s="663"/>
      <c r="RZD27" s="663"/>
      <c r="RZE27" s="663"/>
      <c r="RZF27" s="663"/>
      <c r="RZG27" s="663"/>
      <c r="RZH27" s="663"/>
      <c r="RZI27" s="663"/>
      <c r="RZJ27" s="663"/>
      <c r="RZK27" s="663"/>
      <c r="RZL27" s="663"/>
      <c r="RZM27" s="663"/>
      <c r="RZN27" s="663"/>
      <c r="RZO27" s="663"/>
      <c r="RZP27" s="663"/>
      <c r="RZQ27" s="663"/>
      <c r="RZR27" s="663"/>
      <c r="RZS27" s="663"/>
      <c r="RZT27" s="663"/>
      <c r="RZU27" s="663"/>
      <c r="RZV27" s="663"/>
      <c r="RZW27" s="663"/>
      <c r="RZX27" s="663"/>
      <c r="RZY27" s="663"/>
      <c r="RZZ27" s="663"/>
      <c r="SAA27" s="663"/>
      <c r="SAB27" s="663"/>
      <c r="SAC27" s="663"/>
      <c r="SAD27" s="663"/>
      <c r="SAE27" s="663"/>
      <c r="SAF27" s="663"/>
      <c r="SAG27" s="663"/>
      <c r="SAH27" s="663"/>
      <c r="SAI27" s="663"/>
      <c r="SAJ27" s="663"/>
      <c r="SAK27" s="663"/>
      <c r="SAL27" s="663"/>
      <c r="SAM27" s="663"/>
      <c r="SAN27" s="663"/>
      <c r="SAO27" s="663"/>
      <c r="SAP27" s="663"/>
      <c r="SAQ27" s="663"/>
      <c r="SAR27" s="663"/>
      <c r="SAS27" s="663"/>
      <c r="SAT27" s="663"/>
      <c r="SAU27" s="663"/>
      <c r="SAV27" s="663"/>
      <c r="SAW27" s="663"/>
      <c r="SAX27" s="663"/>
      <c r="SAY27" s="663"/>
      <c r="SAZ27" s="663"/>
      <c r="SBA27" s="663"/>
      <c r="SBB27" s="663"/>
      <c r="SBC27" s="663"/>
      <c r="SBD27" s="663"/>
      <c r="SBE27" s="663"/>
      <c r="SBF27" s="663"/>
      <c r="SBG27" s="663"/>
      <c r="SBH27" s="663"/>
      <c r="SBI27" s="663"/>
      <c r="SBJ27" s="663"/>
      <c r="SBK27" s="663"/>
      <c r="SBL27" s="663"/>
      <c r="SBM27" s="663"/>
      <c r="SBN27" s="663"/>
      <c r="SBO27" s="663"/>
      <c r="SBP27" s="663"/>
      <c r="SBQ27" s="663"/>
      <c r="SBR27" s="663"/>
      <c r="SBS27" s="663"/>
      <c r="SBT27" s="663"/>
      <c r="SBU27" s="663"/>
      <c r="SBV27" s="663"/>
      <c r="SBW27" s="663"/>
      <c r="SBX27" s="663"/>
      <c r="SBY27" s="663"/>
      <c r="SBZ27" s="663"/>
      <c r="SCA27" s="663"/>
      <c r="SCB27" s="663"/>
      <c r="SCC27" s="663"/>
      <c r="SCD27" s="663"/>
      <c r="SCE27" s="663"/>
      <c r="SCF27" s="663"/>
      <c r="SCG27" s="663"/>
      <c r="SCH27" s="663"/>
      <c r="SCI27" s="663"/>
      <c r="SCJ27" s="663"/>
      <c r="SCK27" s="663"/>
      <c r="SCL27" s="663"/>
      <c r="SCM27" s="663"/>
      <c r="SCN27" s="663"/>
      <c r="SCO27" s="663"/>
      <c r="SCP27" s="663"/>
      <c r="SCQ27" s="663"/>
      <c r="SCR27" s="663"/>
      <c r="SCS27" s="663"/>
      <c r="SCT27" s="663"/>
      <c r="SCU27" s="663"/>
      <c r="SCV27" s="663"/>
      <c r="SCW27" s="663"/>
      <c r="SCX27" s="663"/>
      <c r="SCY27" s="663"/>
      <c r="SCZ27" s="663"/>
      <c r="SDA27" s="663"/>
      <c r="SDB27" s="663"/>
      <c r="SDC27" s="663"/>
      <c r="SDD27" s="663"/>
      <c r="SDE27" s="663"/>
      <c r="SDF27" s="663"/>
      <c r="SDG27" s="663"/>
      <c r="SDH27" s="663"/>
      <c r="SDI27" s="663"/>
      <c r="SDJ27" s="663"/>
      <c r="SDK27" s="663"/>
      <c r="SDL27" s="663"/>
      <c r="SDM27" s="663"/>
      <c r="SDN27" s="663"/>
      <c r="SDO27" s="663"/>
      <c r="SDP27" s="663"/>
      <c r="SDQ27" s="663"/>
      <c r="SDR27" s="663"/>
      <c r="SDS27" s="663"/>
      <c r="SDT27" s="663"/>
      <c r="SDU27" s="663"/>
      <c r="SDV27" s="663"/>
      <c r="SDW27" s="663"/>
      <c r="SDX27" s="663"/>
      <c r="SDY27" s="663"/>
      <c r="SDZ27" s="663"/>
      <c r="SEA27" s="663"/>
      <c r="SEB27" s="663"/>
      <c r="SEC27" s="663"/>
      <c r="SED27" s="663"/>
      <c r="SEE27" s="663"/>
      <c r="SEF27" s="663"/>
      <c r="SEG27" s="663"/>
      <c r="SEH27" s="663"/>
      <c r="SEI27" s="663"/>
      <c r="SEJ27" s="663"/>
      <c r="SEK27" s="663"/>
      <c r="SEL27" s="663"/>
      <c r="SEM27" s="663"/>
      <c r="SEN27" s="663"/>
      <c r="SEO27" s="663"/>
      <c r="SEP27" s="663"/>
      <c r="SEQ27" s="663"/>
      <c r="SER27" s="663"/>
      <c r="SES27" s="663"/>
      <c r="SET27" s="663"/>
      <c r="SEU27" s="663"/>
      <c r="SEV27" s="663"/>
      <c r="SEW27" s="663"/>
      <c r="SEX27" s="663"/>
      <c r="SEY27" s="663"/>
      <c r="SEZ27" s="663"/>
      <c r="SFA27" s="663"/>
      <c r="SFB27" s="663"/>
      <c r="SFC27" s="663"/>
      <c r="SFD27" s="663"/>
      <c r="SFE27" s="663"/>
      <c r="SFF27" s="663"/>
      <c r="SFG27" s="663"/>
      <c r="SFH27" s="663"/>
      <c r="SFI27" s="663"/>
      <c r="SFJ27" s="663"/>
      <c r="SFK27" s="663"/>
      <c r="SFL27" s="663"/>
      <c r="SFM27" s="663"/>
      <c r="SFN27" s="663"/>
      <c r="SFO27" s="663"/>
      <c r="SFP27" s="663"/>
      <c r="SFQ27" s="663"/>
      <c r="SFR27" s="663"/>
      <c r="SFS27" s="663"/>
      <c r="SFT27" s="663"/>
      <c r="SFU27" s="663"/>
      <c r="SFV27" s="663"/>
      <c r="SFW27" s="663"/>
      <c r="SFX27" s="663"/>
      <c r="SFY27" s="663"/>
      <c r="SFZ27" s="663"/>
      <c r="SGA27" s="663"/>
      <c r="SGB27" s="663"/>
      <c r="SGC27" s="663"/>
      <c r="SGD27" s="663"/>
      <c r="SGE27" s="663"/>
      <c r="SGF27" s="663"/>
      <c r="SGG27" s="663"/>
      <c r="SGH27" s="663"/>
      <c r="SGI27" s="663"/>
      <c r="SGJ27" s="663"/>
      <c r="SGK27" s="663"/>
      <c r="SGL27" s="663"/>
      <c r="SGM27" s="663"/>
      <c r="SGN27" s="663"/>
      <c r="SGO27" s="663"/>
      <c r="SGP27" s="663"/>
      <c r="SGQ27" s="663"/>
      <c r="SGR27" s="663"/>
      <c r="SGS27" s="663"/>
      <c r="SGT27" s="663"/>
      <c r="SGU27" s="663"/>
      <c r="SGV27" s="663"/>
      <c r="SGW27" s="663"/>
      <c r="SGX27" s="663"/>
      <c r="SGY27" s="663"/>
      <c r="SGZ27" s="663"/>
      <c r="SHA27" s="663"/>
      <c r="SHB27" s="663"/>
      <c r="SHC27" s="663"/>
      <c r="SHD27" s="663"/>
      <c r="SHE27" s="663"/>
      <c r="SHF27" s="663"/>
      <c r="SHG27" s="663"/>
      <c r="SHH27" s="663"/>
      <c r="SHI27" s="663"/>
      <c r="SHJ27" s="663"/>
      <c r="SHK27" s="663"/>
      <c r="SHL27" s="663"/>
      <c r="SHM27" s="663"/>
      <c r="SHN27" s="663"/>
      <c r="SHO27" s="663"/>
      <c r="SHP27" s="663"/>
      <c r="SHQ27" s="663"/>
      <c r="SHR27" s="663"/>
      <c r="SHS27" s="663"/>
      <c r="SHT27" s="663"/>
      <c r="SHU27" s="663"/>
      <c r="SHV27" s="663"/>
      <c r="SHW27" s="663"/>
      <c r="SHX27" s="663"/>
      <c r="SHY27" s="663"/>
      <c r="SHZ27" s="663"/>
      <c r="SIA27" s="663"/>
      <c r="SIB27" s="663"/>
      <c r="SIC27" s="663"/>
      <c r="SID27" s="663"/>
      <c r="SIE27" s="663"/>
      <c r="SIF27" s="663"/>
      <c r="SIG27" s="663"/>
      <c r="SIH27" s="663"/>
      <c r="SII27" s="663"/>
      <c r="SIJ27" s="663"/>
      <c r="SIK27" s="663"/>
      <c r="SIL27" s="663"/>
      <c r="SIM27" s="663"/>
      <c r="SIN27" s="663"/>
      <c r="SIO27" s="663"/>
      <c r="SIP27" s="663"/>
      <c r="SIQ27" s="663"/>
      <c r="SIR27" s="663"/>
      <c r="SIS27" s="663"/>
      <c r="SIT27" s="663"/>
      <c r="SIU27" s="663"/>
      <c r="SIV27" s="663"/>
      <c r="SIW27" s="663"/>
      <c r="SIX27" s="663"/>
      <c r="SIY27" s="663"/>
      <c r="SIZ27" s="663"/>
      <c r="SJA27" s="663"/>
      <c r="SJB27" s="663"/>
      <c r="SJC27" s="663"/>
      <c r="SJD27" s="663"/>
      <c r="SJE27" s="663"/>
      <c r="SJF27" s="663"/>
      <c r="SJG27" s="663"/>
      <c r="SJH27" s="663"/>
      <c r="SJI27" s="663"/>
      <c r="SJJ27" s="663"/>
      <c r="SJK27" s="663"/>
      <c r="SJL27" s="663"/>
      <c r="SJM27" s="663"/>
      <c r="SJN27" s="663"/>
      <c r="SJO27" s="663"/>
      <c r="SJP27" s="663"/>
      <c r="SJQ27" s="663"/>
      <c r="SJR27" s="663"/>
      <c r="SJS27" s="663"/>
      <c r="SJT27" s="663"/>
      <c r="SJU27" s="663"/>
      <c r="SJV27" s="663"/>
      <c r="SJW27" s="663"/>
      <c r="SJX27" s="663"/>
      <c r="SJY27" s="663"/>
      <c r="SJZ27" s="663"/>
      <c r="SKA27" s="663"/>
      <c r="SKB27" s="663"/>
      <c r="SKC27" s="663"/>
      <c r="SKD27" s="663"/>
      <c r="SKE27" s="663"/>
      <c r="SKF27" s="663"/>
      <c r="SKG27" s="663"/>
      <c r="SKH27" s="663"/>
      <c r="SKI27" s="663"/>
      <c r="SKJ27" s="663"/>
      <c r="SKK27" s="663"/>
      <c r="SKL27" s="663"/>
      <c r="SKM27" s="663"/>
      <c r="SKN27" s="663"/>
      <c r="SKO27" s="663"/>
      <c r="SKP27" s="663"/>
      <c r="SKQ27" s="663"/>
      <c r="SKR27" s="663"/>
      <c r="SKS27" s="663"/>
      <c r="SKT27" s="663"/>
      <c r="SKU27" s="663"/>
      <c r="SKV27" s="663"/>
      <c r="SKW27" s="663"/>
      <c r="SKX27" s="663"/>
      <c r="SKY27" s="663"/>
      <c r="SKZ27" s="663"/>
      <c r="SLA27" s="663"/>
      <c r="SLB27" s="663"/>
      <c r="SLC27" s="663"/>
      <c r="SLD27" s="663"/>
      <c r="SLE27" s="663"/>
      <c r="SLF27" s="663"/>
      <c r="SLG27" s="663"/>
      <c r="SLH27" s="663"/>
      <c r="SLI27" s="663"/>
      <c r="SLJ27" s="663"/>
      <c r="SLK27" s="663"/>
      <c r="SLL27" s="663"/>
      <c r="SLM27" s="663"/>
      <c r="SLN27" s="663"/>
      <c r="SLO27" s="663"/>
      <c r="SLP27" s="663"/>
      <c r="SLQ27" s="663"/>
      <c r="SLR27" s="663"/>
      <c r="SLS27" s="663"/>
      <c r="SLT27" s="663"/>
      <c r="SLU27" s="663"/>
      <c r="SLV27" s="663"/>
      <c r="SLW27" s="663"/>
      <c r="SLX27" s="663"/>
      <c r="SLY27" s="663"/>
      <c r="SLZ27" s="663"/>
      <c r="SMA27" s="663"/>
      <c r="SMB27" s="663"/>
      <c r="SMC27" s="663"/>
      <c r="SMD27" s="663"/>
      <c r="SME27" s="663"/>
      <c r="SMF27" s="663"/>
      <c r="SMG27" s="663"/>
      <c r="SMH27" s="663"/>
      <c r="SMI27" s="663"/>
      <c r="SMJ27" s="663"/>
      <c r="SMK27" s="663"/>
      <c r="SML27" s="663"/>
      <c r="SMM27" s="663"/>
      <c r="SMN27" s="663"/>
      <c r="SMO27" s="663"/>
      <c r="SMP27" s="663"/>
      <c r="SMQ27" s="663"/>
      <c r="SMR27" s="663"/>
      <c r="SMS27" s="663"/>
      <c r="SMT27" s="663"/>
      <c r="SMU27" s="663"/>
      <c r="SMV27" s="663"/>
      <c r="SMW27" s="663"/>
      <c r="SMX27" s="663"/>
      <c r="SMY27" s="663"/>
      <c r="SMZ27" s="663"/>
      <c r="SNA27" s="663"/>
      <c r="SNB27" s="663"/>
      <c r="SNC27" s="663"/>
      <c r="SND27" s="663"/>
      <c r="SNE27" s="663"/>
      <c r="SNF27" s="663"/>
      <c r="SNG27" s="663"/>
      <c r="SNH27" s="663"/>
      <c r="SNI27" s="663"/>
      <c r="SNJ27" s="663"/>
      <c r="SNK27" s="663"/>
      <c r="SNL27" s="663"/>
      <c r="SNM27" s="663"/>
      <c r="SNN27" s="663"/>
      <c r="SNO27" s="663"/>
      <c r="SNP27" s="663"/>
      <c r="SNQ27" s="663"/>
      <c r="SNR27" s="663"/>
      <c r="SNS27" s="663"/>
      <c r="SNT27" s="663"/>
      <c r="SNU27" s="663"/>
      <c r="SNV27" s="663"/>
      <c r="SNW27" s="663"/>
      <c r="SNX27" s="663"/>
      <c r="SNY27" s="663"/>
      <c r="SNZ27" s="663"/>
      <c r="SOA27" s="663"/>
      <c r="SOB27" s="663"/>
      <c r="SOC27" s="663"/>
      <c r="SOD27" s="663"/>
      <c r="SOE27" s="663"/>
      <c r="SOF27" s="663"/>
      <c r="SOG27" s="663"/>
      <c r="SOH27" s="663"/>
      <c r="SOI27" s="663"/>
      <c r="SOJ27" s="663"/>
      <c r="SOK27" s="663"/>
      <c r="SOL27" s="663"/>
      <c r="SOM27" s="663"/>
      <c r="SON27" s="663"/>
      <c r="SOO27" s="663"/>
      <c r="SOP27" s="663"/>
      <c r="SOQ27" s="663"/>
      <c r="SOR27" s="663"/>
      <c r="SOS27" s="663"/>
      <c r="SOT27" s="663"/>
      <c r="SOU27" s="663"/>
      <c r="SOV27" s="663"/>
      <c r="SOW27" s="663"/>
      <c r="SOX27" s="663"/>
      <c r="SOY27" s="663"/>
      <c r="SOZ27" s="663"/>
      <c r="SPA27" s="663"/>
      <c r="SPB27" s="663"/>
      <c r="SPC27" s="663"/>
      <c r="SPD27" s="663"/>
      <c r="SPE27" s="663"/>
      <c r="SPF27" s="663"/>
      <c r="SPG27" s="663"/>
      <c r="SPH27" s="663"/>
      <c r="SPI27" s="663"/>
      <c r="SPJ27" s="663"/>
      <c r="SPK27" s="663"/>
      <c r="SPL27" s="663"/>
      <c r="SPM27" s="663"/>
      <c r="SPN27" s="663"/>
      <c r="SPO27" s="663"/>
      <c r="SPP27" s="663"/>
      <c r="SPQ27" s="663"/>
      <c r="SPR27" s="663"/>
      <c r="SPS27" s="663"/>
      <c r="SPT27" s="663"/>
      <c r="SPU27" s="663"/>
      <c r="SPV27" s="663"/>
      <c r="SPW27" s="663"/>
      <c r="SPX27" s="663"/>
      <c r="SPY27" s="663"/>
      <c r="SPZ27" s="663"/>
      <c r="SQA27" s="663"/>
      <c r="SQB27" s="663"/>
      <c r="SQC27" s="663"/>
      <c r="SQD27" s="663"/>
      <c r="SQE27" s="663"/>
      <c r="SQF27" s="663"/>
      <c r="SQG27" s="663"/>
      <c r="SQH27" s="663"/>
      <c r="SQI27" s="663"/>
      <c r="SQJ27" s="663"/>
      <c r="SQK27" s="663"/>
      <c r="SQL27" s="663"/>
      <c r="SQM27" s="663"/>
      <c r="SQN27" s="663"/>
      <c r="SQO27" s="663"/>
      <c r="SQP27" s="663"/>
      <c r="SQQ27" s="663"/>
      <c r="SQR27" s="663"/>
      <c r="SQS27" s="663"/>
      <c r="SQT27" s="663"/>
      <c r="SQU27" s="663"/>
      <c r="SQV27" s="663"/>
      <c r="SQW27" s="663"/>
      <c r="SQX27" s="663"/>
      <c r="SQY27" s="663"/>
      <c r="SQZ27" s="663"/>
      <c r="SRA27" s="663"/>
      <c r="SRB27" s="663"/>
      <c r="SRC27" s="663"/>
      <c r="SRD27" s="663"/>
      <c r="SRE27" s="663"/>
      <c r="SRF27" s="663"/>
      <c r="SRG27" s="663"/>
      <c r="SRH27" s="663"/>
      <c r="SRI27" s="663"/>
      <c r="SRJ27" s="663"/>
      <c r="SRK27" s="663"/>
      <c r="SRL27" s="663"/>
      <c r="SRM27" s="663"/>
      <c r="SRN27" s="663"/>
      <c r="SRO27" s="663"/>
      <c r="SRP27" s="663"/>
      <c r="SRQ27" s="663"/>
      <c r="SRR27" s="663"/>
      <c r="SRS27" s="663"/>
      <c r="SRT27" s="663"/>
      <c r="SRU27" s="663"/>
      <c r="SRV27" s="663"/>
      <c r="SRW27" s="663"/>
      <c r="SRX27" s="663"/>
      <c r="SRY27" s="663"/>
      <c r="SRZ27" s="663"/>
      <c r="SSA27" s="663"/>
      <c r="SSB27" s="663"/>
      <c r="SSC27" s="663"/>
      <c r="SSD27" s="663"/>
      <c r="SSE27" s="663"/>
      <c r="SSF27" s="663"/>
      <c r="SSG27" s="663"/>
      <c r="SSH27" s="663"/>
      <c r="SSI27" s="663"/>
      <c r="SSJ27" s="663"/>
      <c r="SSK27" s="663"/>
      <c r="SSL27" s="663"/>
      <c r="SSM27" s="663"/>
      <c r="SSN27" s="663"/>
      <c r="SSO27" s="663"/>
      <c r="SSP27" s="663"/>
      <c r="SSQ27" s="663"/>
      <c r="SSR27" s="663"/>
      <c r="SSS27" s="663"/>
      <c r="SST27" s="663"/>
      <c r="SSU27" s="663"/>
      <c r="SSV27" s="663"/>
      <c r="SSW27" s="663"/>
      <c r="SSX27" s="663"/>
      <c r="SSY27" s="663"/>
      <c r="SSZ27" s="663"/>
      <c r="STA27" s="663"/>
      <c r="STB27" s="663"/>
      <c r="STC27" s="663"/>
      <c r="STD27" s="663"/>
      <c r="STE27" s="663"/>
      <c r="STF27" s="663"/>
      <c r="STG27" s="663"/>
      <c r="STH27" s="663"/>
      <c r="STI27" s="663"/>
      <c r="STJ27" s="663"/>
      <c r="STK27" s="663"/>
      <c r="STL27" s="663"/>
      <c r="STM27" s="663"/>
      <c r="STN27" s="663"/>
      <c r="STO27" s="663"/>
      <c r="STP27" s="663"/>
      <c r="STQ27" s="663"/>
      <c r="STR27" s="663"/>
      <c r="STS27" s="663"/>
      <c r="STT27" s="663"/>
      <c r="STU27" s="663"/>
      <c r="STV27" s="663"/>
      <c r="STW27" s="663"/>
      <c r="STX27" s="663"/>
      <c r="STY27" s="663"/>
      <c r="STZ27" s="663"/>
      <c r="SUA27" s="663"/>
      <c r="SUB27" s="663"/>
      <c r="SUC27" s="663"/>
      <c r="SUD27" s="663"/>
      <c r="SUE27" s="663"/>
      <c r="SUF27" s="663"/>
      <c r="SUG27" s="663"/>
      <c r="SUH27" s="663"/>
      <c r="SUI27" s="663"/>
      <c r="SUJ27" s="663"/>
      <c r="SUK27" s="663"/>
      <c r="SUL27" s="663"/>
      <c r="SUM27" s="663"/>
      <c r="SUN27" s="663"/>
      <c r="SUO27" s="663"/>
      <c r="SUP27" s="663"/>
      <c r="SUQ27" s="663"/>
      <c r="SUR27" s="663"/>
      <c r="SUS27" s="663"/>
      <c r="SUT27" s="663"/>
      <c r="SUU27" s="663"/>
      <c r="SUV27" s="663"/>
      <c r="SUW27" s="663"/>
      <c r="SUX27" s="663"/>
      <c r="SUY27" s="663"/>
      <c r="SUZ27" s="663"/>
      <c r="SVA27" s="663"/>
      <c r="SVB27" s="663"/>
      <c r="SVC27" s="663"/>
      <c r="SVD27" s="663"/>
      <c r="SVE27" s="663"/>
      <c r="SVF27" s="663"/>
      <c r="SVG27" s="663"/>
      <c r="SVH27" s="663"/>
      <c r="SVI27" s="663"/>
      <c r="SVJ27" s="663"/>
      <c r="SVK27" s="663"/>
      <c r="SVL27" s="663"/>
      <c r="SVM27" s="663"/>
      <c r="SVN27" s="663"/>
      <c r="SVO27" s="663"/>
      <c r="SVP27" s="663"/>
      <c r="SVQ27" s="663"/>
      <c r="SVR27" s="663"/>
      <c r="SVS27" s="663"/>
      <c r="SVT27" s="663"/>
      <c r="SVU27" s="663"/>
      <c r="SVV27" s="663"/>
      <c r="SVW27" s="663"/>
      <c r="SVX27" s="663"/>
      <c r="SVY27" s="663"/>
      <c r="SVZ27" s="663"/>
      <c r="SWA27" s="663"/>
      <c r="SWB27" s="663"/>
      <c r="SWC27" s="663"/>
      <c r="SWD27" s="663"/>
      <c r="SWE27" s="663"/>
      <c r="SWF27" s="663"/>
      <c r="SWG27" s="663"/>
      <c r="SWH27" s="663"/>
      <c r="SWI27" s="663"/>
      <c r="SWJ27" s="663"/>
      <c r="SWK27" s="663"/>
      <c r="SWL27" s="663"/>
      <c r="SWM27" s="663"/>
      <c r="SWN27" s="663"/>
      <c r="SWO27" s="663"/>
      <c r="SWP27" s="663"/>
      <c r="SWQ27" s="663"/>
      <c r="SWR27" s="663"/>
      <c r="SWS27" s="663"/>
      <c r="SWT27" s="663"/>
      <c r="SWU27" s="663"/>
      <c r="SWV27" s="663"/>
      <c r="SWW27" s="663"/>
      <c r="SWX27" s="663"/>
      <c r="SWY27" s="663"/>
      <c r="SWZ27" s="663"/>
      <c r="SXA27" s="663"/>
      <c r="SXB27" s="663"/>
      <c r="SXC27" s="663"/>
      <c r="SXD27" s="663"/>
      <c r="SXE27" s="663"/>
      <c r="SXF27" s="663"/>
      <c r="SXG27" s="663"/>
      <c r="SXH27" s="663"/>
      <c r="SXI27" s="663"/>
      <c r="SXJ27" s="663"/>
      <c r="SXK27" s="663"/>
      <c r="SXL27" s="663"/>
      <c r="SXM27" s="663"/>
      <c r="SXN27" s="663"/>
      <c r="SXO27" s="663"/>
      <c r="SXP27" s="663"/>
      <c r="SXQ27" s="663"/>
      <c r="SXR27" s="663"/>
      <c r="SXS27" s="663"/>
      <c r="SXT27" s="663"/>
      <c r="SXU27" s="663"/>
      <c r="SXV27" s="663"/>
      <c r="SXW27" s="663"/>
      <c r="SXX27" s="663"/>
      <c r="SXY27" s="663"/>
      <c r="SXZ27" s="663"/>
      <c r="SYA27" s="663"/>
      <c r="SYB27" s="663"/>
      <c r="SYC27" s="663"/>
      <c r="SYD27" s="663"/>
      <c r="SYE27" s="663"/>
      <c r="SYF27" s="663"/>
      <c r="SYG27" s="663"/>
      <c r="SYH27" s="663"/>
      <c r="SYI27" s="663"/>
      <c r="SYJ27" s="663"/>
      <c r="SYK27" s="663"/>
      <c r="SYL27" s="663"/>
      <c r="SYM27" s="663"/>
      <c r="SYN27" s="663"/>
      <c r="SYO27" s="663"/>
      <c r="SYP27" s="663"/>
      <c r="SYQ27" s="663"/>
      <c r="SYR27" s="663"/>
      <c r="SYS27" s="663"/>
      <c r="SYT27" s="663"/>
      <c r="SYU27" s="663"/>
      <c r="SYV27" s="663"/>
      <c r="SYW27" s="663"/>
      <c r="SYX27" s="663"/>
      <c r="SYY27" s="663"/>
      <c r="SYZ27" s="663"/>
      <c r="SZA27" s="663"/>
      <c r="SZB27" s="663"/>
      <c r="SZC27" s="663"/>
      <c r="SZD27" s="663"/>
      <c r="SZE27" s="663"/>
      <c r="SZF27" s="663"/>
      <c r="SZG27" s="663"/>
      <c r="SZH27" s="663"/>
      <c r="SZI27" s="663"/>
      <c r="SZJ27" s="663"/>
      <c r="SZK27" s="663"/>
      <c r="SZL27" s="663"/>
      <c r="SZM27" s="663"/>
      <c r="SZN27" s="663"/>
      <c r="SZO27" s="663"/>
      <c r="SZP27" s="663"/>
      <c r="SZQ27" s="663"/>
      <c r="SZR27" s="663"/>
      <c r="SZS27" s="663"/>
      <c r="SZT27" s="663"/>
      <c r="SZU27" s="663"/>
      <c r="SZV27" s="663"/>
      <c r="SZW27" s="663"/>
      <c r="SZX27" s="663"/>
      <c r="SZY27" s="663"/>
      <c r="SZZ27" s="663"/>
      <c r="TAA27" s="663"/>
      <c r="TAB27" s="663"/>
      <c r="TAC27" s="663"/>
      <c r="TAD27" s="663"/>
      <c r="TAE27" s="663"/>
      <c r="TAF27" s="663"/>
      <c r="TAG27" s="663"/>
      <c r="TAH27" s="663"/>
      <c r="TAI27" s="663"/>
      <c r="TAJ27" s="663"/>
      <c r="TAK27" s="663"/>
      <c r="TAL27" s="663"/>
      <c r="TAM27" s="663"/>
      <c r="TAN27" s="663"/>
      <c r="TAO27" s="663"/>
      <c r="TAP27" s="663"/>
      <c r="TAQ27" s="663"/>
      <c r="TAR27" s="663"/>
      <c r="TAS27" s="663"/>
      <c r="TAT27" s="663"/>
      <c r="TAU27" s="663"/>
      <c r="TAV27" s="663"/>
      <c r="TAW27" s="663"/>
      <c r="TAX27" s="663"/>
      <c r="TAY27" s="663"/>
      <c r="TAZ27" s="663"/>
      <c r="TBA27" s="663"/>
      <c r="TBB27" s="663"/>
      <c r="TBC27" s="663"/>
      <c r="TBD27" s="663"/>
      <c r="TBE27" s="663"/>
      <c r="TBF27" s="663"/>
      <c r="TBG27" s="663"/>
      <c r="TBH27" s="663"/>
      <c r="TBI27" s="663"/>
      <c r="TBJ27" s="663"/>
      <c r="TBK27" s="663"/>
      <c r="TBL27" s="663"/>
      <c r="TBM27" s="663"/>
      <c r="TBN27" s="663"/>
      <c r="TBO27" s="663"/>
      <c r="TBP27" s="663"/>
      <c r="TBQ27" s="663"/>
      <c r="TBR27" s="663"/>
      <c r="TBS27" s="663"/>
      <c r="TBT27" s="663"/>
      <c r="TBU27" s="663"/>
      <c r="TBV27" s="663"/>
      <c r="TBW27" s="663"/>
      <c r="TBX27" s="663"/>
      <c r="TBY27" s="663"/>
      <c r="TBZ27" s="663"/>
      <c r="TCA27" s="663"/>
      <c r="TCB27" s="663"/>
      <c r="TCC27" s="663"/>
      <c r="TCD27" s="663"/>
      <c r="TCE27" s="663"/>
      <c r="TCF27" s="663"/>
      <c r="TCG27" s="663"/>
      <c r="TCH27" s="663"/>
      <c r="TCI27" s="663"/>
      <c r="TCJ27" s="663"/>
      <c r="TCK27" s="663"/>
      <c r="TCL27" s="663"/>
      <c r="TCM27" s="663"/>
      <c r="TCN27" s="663"/>
      <c r="TCO27" s="663"/>
      <c r="TCP27" s="663"/>
      <c r="TCQ27" s="663"/>
      <c r="TCR27" s="663"/>
      <c r="TCS27" s="663"/>
      <c r="TCT27" s="663"/>
      <c r="TCU27" s="663"/>
      <c r="TCV27" s="663"/>
      <c r="TCW27" s="663"/>
      <c r="TCX27" s="663"/>
      <c r="TCY27" s="663"/>
      <c r="TCZ27" s="663"/>
      <c r="TDA27" s="663"/>
      <c r="TDB27" s="663"/>
      <c r="TDC27" s="663"/>
      <c r="TDD27" s="663"/>
      <c r="TDE27" s="663"/>
      <c r="TDF27" s="663"/>
      <c r="TDG27" s="663"/>
      <c r="TDH27" s="663"/>
      <c r="TDI27" s="663"/>
      <c r="TDJ27" s="663"/>
      <c r="TDK27" s="663"/>
      <c r="TDL27" s="663"/>
      <c r="TDM27" s="663"/>
      <c r="TDN27" s="663"/>
      <c r="TDO27" s="663"/>
      <c r="TDP27" s="663"/>
      <c r="TDQ27" s="663"/>
      <c r="TDR27" s="663"/>
      <c r="TDS27" s="663"/>
      <c r="TDT27" s="663"/>
      <c r="TDU27" s="663"/>
      <c r="TDV27" s="663"/>
      <c r="TDW27" s="663"/>
      <c r="TDX27" s="663"/>
      <c r="TDY27" s="663"/>
      <c r="TDZ27" s="663"/>
      <c r="TEA27" s="663"/>
      <c r="TEB27" s="663"/>
      <c r="TEC27" s="663"/>
      <c r="TED27" s="663"/>
      <c r="TEE27" s="663"/>
      <c r="TEF27" s="663"/>
      <c r="TEG27" s="663"/>
      <c r="TEH27" s="663"/>
      <c r="TEI27" s="663"/>
      <c r="TEJ27" s="663"/>
      <c r="TEK27" s="663"/>
      <c r="TEL27" s="663"/>
      <c r="TEM27" s="663"/>
      <c r="TEN27" s="663"/>
      <c r="TEO27" s="663"/>
      <c r="TEP27" s="663"/>
      <c r="TEQ27" s="663"/>
      <c r="TER27" s="663"/>
      <c r="TES27" s="663"/>
      <c r="TET27" s="663"/>
      <c r="TEU27" s="663"/>
      <c r="TEV27" s="663"/>
      <c r="TEW27" s="663"/>
      <c r="TEX27" s="663"/>
      <c r="TEY27" s="663"/>
      <c r="TEZ27" s="663"/>
      <c r="TFA27" s="663"/>
      <c r="TFB27" s="663"/>
      <c r="TFC27" s="663"/>
      <c r="TFD27" s="663"/>
      <c r="TFE27" s="663"/>
      <c r="TFF27" s="663"/>
      <c r="TFG27" s="663"/>
      <c r="TFH27" s="663"/>
      <c r="TFI27" s="663"/>
      <c r="TFJ27" s="663"/>
      <c r="TFK27" s="663"/>
      <c r="TFL27" s="663"/>
      <c r="TFM27" s="663"/>
      <c r="TFN27" s="663"/>
      <c r="TFO27" s="663"/>
      <c r="TFP27" s="663"/>
      <c r="TFQ27" s="663"/>
      <c r="TFR27" s="663"/>
      <c r="TFS27" s="663"/>
      <c r="TFT27" s="663"/>
      <c r="TFU27" s="663"/>
      <c r="TFV27" s="663"/>
      <c r="TFW27" s="663"/>
      <c r="TFX27" s="663"/>
      <c r="TFY27" s="663"/>
      <c r="TFZ27" s="663"/>
      <c r="TGA27" s="663"/>
      <c r="TGB27" s="663"/>
      <c r="TGC27" s="663"/>
      <c r="TGD27" s="663"/>
      <c r="TGE27" s="663"/>
      <c r="TGF27" s="663"/>
      <c r="TGG27" s="663"/>
      <c r="TGH27" s="663"/>
      <c r="TGI27" s="663"/>
      <c r="TGJ27" s="663"/>
      <c r="TGK27" s="663"/>
      <c r="TGL27" s="663"/>
      <c r="TGM27" s="663"/>
      <c r="TGN27" s="663"/>
      <c r="TGO27" s="663"/>
      <c r="TGP27" s="663"/>
      <c r="TGQ27" s="663"/>
      <c r="TGR27" s="663"/>
      <c r="TGS27" s="663"/>
      <c r="TGT27" s="663"/>
      <c r="TGU27" s="663"/>
      <c r="TGV27" s="663"/>
      <c r="TGW27" s="663"/>
      <c r="TGX27" s="663"/>
      <c r="TGY27" s="663"/>
      <c r="TGZ27" s="663"/>
      <c r="THA27" s="663"/>
      <c r="THB27" s="663"/>
      <c r="THC27" s="663"/>
      <c r="THD27" s="663"/>
      <c r="THE27" s="663"/>
      <c r="THF27" s="663"/>
      <c r="THG27" s="663"/>
      <c r="THH27" s="663"/>
      <c r="THI27" s="663"/>
      <c r="THJ27" s="663"/>
      <c r="THK27" s="663"/>
      <c r="THL27" s="663"/>
      <c r="THM27" s="663"/>
      <c r="THN27" s="663"/>
      <c r="THO27" s="663"/>
      <c r="THP27" s="663"/>
      <c r="THQ27" s="663"/>
      <c r="THR27" s="663"/>
      <c r="THS27" s="663"/>
      <c r="THT27" s="663"/>
      <c r="THU27" s="663"/>
      <c r="THV27" s="663"/>
      <c r="THW27" s="663"/>
      <c r="THX27" s="663"/>
      <c r="THY27" s="663"/>
      <c r="THZ27" s="663"/>
      <c r="TIA27" s="663"/>
      <c r="TIB27" s="663"/>
      <c r="TIC27" s="663"/>
      <c r="TID27" s="663"/>
      <c r="TIE27" s="663"/>
      <c r="TIF27" s="663"/>
      <c r="TIG27" s="663"/>
      <c r="TIH27" s="663"/>
      <c r="TII27" s="663"/>
      <c r="TIJ27" s="663"/>
      <c r="TIK27" s="663"/>
      <c r="TIL27" s="663"/>
      <c r="TIM27" s="663"/>
      <c r="TIN27" s="663"/>
      <c r="TIO27" s="663"/>
      <c r="TIP27" s="663"/>
      <c r="TIQ27" s="663"/>
      <c r="TIR27" s="663"/>
      <c r="TIS27" s="663"/>
      <c r="TIT27" s="663"/>
      <c r="TIU27" s="663"/>
      <c r="TIV27" s="663"/>
      <c r="TIW27" s="663"/>
      <c r="TIX27" s="663"/>
      <c r="TIY27" s="663"/>
      <c r="TIZ27" s="663"/>
      <c r="TJA27" s="663"/>
      <c r="TJB27" s="663"/>
      <c r="TJC27" s="663"/>
      <c r="TJD27" s="663"/>
      <c r="TJE27" s="663"/>
      <c r="TJF27" s="663"/>
      <c r="TJG27" s="663"/>
      <c r="TJH27" s="663"/>
      <c r="TJI27" s="663"/>
      <c r="TJJ27" s="663"/>
      <c r="TJK27" s="663"/>
      <c r="TJL27" s="663"/>
      <c r="TJM27" s="663"/>
      <c r="TJN27" s="663"/>
      <c r="TJO27" s="663"/>
      <c r="TJP27" s="663"/>
      <c r="TJQ27" s="663"/>
      <c r="TJR27" s="663"/>
      <c r="TJS27" s="663"/>
      <c r="TJT27" s="663"/>
      <c r="TJU27" s="663"/>
      <c r="TJV27" s="663"/>
      <c r="TJW27" s="663"/>
      <c r="TJX27" s="663"/>
      <c r="TJY27" s="663"/>
      <c r="TJZ27" s="663"/>
      <c r="TKA27" s="663"/>
      <c r="TKB27" s="663"/>
      <c r="TKC27" s="663"/>
      <c r="TKD27" s="663"/>
      <c r="TKE27" s="663"/>
      <c r="TKF27" s="663"/>
      <c r="TKG27" s="663"/>
      <c r="TKH27" s="663"/>
      <c r="TKI27" s="663"/>
      <c r="TKJ27" s="663"/>
      <c r="TKK27" s="663"/>
      <c r="TKL27" s="663"/>
      <c r="TKM27" s="663"/>
      <c r="TKN27" s="663"/>
      <c r="TKO27" s="663"/>
      <c r="TKP27" s="663"/>
      <c r="TKQ27" s="663"/>
      <c r="TKR27" s="663"/>
      <c r="TKS27" s="663"/>
      <c r="TKT27" s="663"/>
      <c r="TKU27" s="663"/>
      <c r="TKV27" s="663"/>
      <c r="TKW27" s="663"/>
      <c r="TKX27" s="663"/>
      <c r="TKY27" s="663"/>
      <c r="TKZ27" s="663"/>
      <c r="TLA27" s="663"/>
      <c r="TLB27" s="663"/>
      <c r="TLC27" s="663"/>
      <c r="TLD27" s="663"/>
      <c r="TLE27" s="663"/>
      <c r="TLF27" s="663"/>
      <c r="TLG27" s="663"/>
      <c r="TLH27" s="663"/>
      <c r="TLI27" s="663"/>
      <c r="TLJ27" s="663"/>
      <c r="TLK27" s="663"/>
      <c r="TLL27" s="663"/>
      <c r="TLM27" s="663"/>
      <c r="TLN27" s="663"/>
      <c r="TLO27" s="663"/>
      <c r="TLP27" s="663"/>
      <c r="TLQ27" s="663"/>
      <c r="TLR27" s="663"/>
      <c r="TLS27" s="663"/>
      <c r="TLT27" s="663"/>
      <c r="TLU27" s="663"/>
      <c r="TLV27" s="663"/>
      <c r="TLW27" s="663"/>
      <c r="TLX27" s="663"/>
      <c r="TLY27" s="663"/>
      <c r="TLZ27" s="663"/>
      <c r="TMA27" s="663"/>
      <c r="TMB27" s="663"/>
      <c r="TMC27" s="663"/>
      <c r="TMD27" s="663"/>
      <c r="TME27" s="663"/>
      <c r="TMF27" s="663"/>
      <c r="TMG27" s="663"/>
      <c r="TMH27" s="663"/>
      <c r="TMI27" s="663"/>
      <c r="TMJ27" s="663"/>
      <c r="TMK27" s="663"/>
      <c r="TML27" s="663"/>
      <c r="TMM27" s="663"/>
      <c r="TMN27" s="663"/>
      <c r="TMO27" s="663"/>
      <c r="TMP27" s="663"/>
      <c r="TMQ27" s="663"/>
      <c r="TMR27" s="663"/>
      <c r="TMS27" s="663"/>
      <c r="TMT27" s="663"/>
      <c r="TMU27" s="663"/>
      <c r="TMV27" s="663"/>
      <c r="TMW27" s="663"/>
      <c r="TMX27" s="663"/>
      <c r="TMY27" s="663"/>
      <c r="TMZ27" s="663"/>
      <c r="TNA27" s="663"/>
      <c r="TNB27" s="663"/>
      <c r="TNC27" s="663"/>
      <c r="TND27" s="663"/>
      <c r="TNE27" s="663"/>
      <c r="TNF27" s="663"/>
      <c r="TNG27" s="663"/>
      <c r="TNH27" s="663"/>
      <c r="TNI27" s="663"/>
      <c r="TNJ27" s="663"/>
      <c r="TNK27" s="663"/>
      <c r="TNL27" s="663"/>
      <c r="TNM27" s="663"/>
      <c r="TNN27" s="663"/>
      <c r="TNO27" s="663"/>
      <c r="TNP27" s="663"/>
      <c r="TNQ27" s="663"/>
      <c r="TNR27" s="663"/>
      <c r="TNS27" s="663"/>
      <c r="TNT27" s="663"/>
      <c r="TNU27" s="663"/>
      <c r="TNV27" s="663"/>
      <c r="TNW27" s="663"/>
      <c r="TNX27" s="663"/>
      <c r="TNY27" s="663"/>
      <c r="TNZ27" s="663"/>
      <c r="TOA27" s="663"/>
      <c r="TOB27" s="663"/>
      <c r="TOC27" s="663"/>
      <c r="TOD27" s="663"/>
      <c r="TOE27" s="663"/>
      <c r="TOF27" s="663"/>
      <c r="TOG27" s="663"/>
      <c r="TOH27" s="663"/>
      <c r="TOI27" s="663"/>
      <c r="TOJ27" s="663"/>
      <c r="TOK27" s="663"/>
      <c r="TOL27" s="663"/>
      <c r="TOM27" s="663"/>
      <c r="TON27" s="663"/>
      <c r="TOO27" s="663"/>
      <c r="TOP27" s="663"/>
      <c r="TOQ27" s="663"/>
      <c r="TOR27" s="663"/>
      <c r="TOS27" s="663"/>
      <c r="TOT27" s="663"/>
      <c r="TOU27" s="663"/>
      <c r="TOV27" s="663"/>
      <c r="TOW27" s="663"/>
      <c r="TOX27" s="663"/>
      <c r="TOY27" s="663"/>
      <c r="TOZ27" s="663"/>
      <c r="TPA27" s="663"/>
      <c r="TPB27" s="663"/>
      <c r="TPC27" s="663"/>
      <c r="TPD27" s="663"/>
      <c r="TPE27" s="663"/>
      <c r="TPF27" s="663"/>
      <c r="TPG27" s="663"/>
      <c r="TPH27" s="663"/>
      <c r="TPI27" s="663"/>
      <c r="TPJ27" s="663"/>
      <c r="TPK27" s="663"/>
      <c r="TPL27" s="663"/>
      <c r="TPM27" s="663"/>
      <c r="TPN27" s="663"/>
      <c r="TPO27" s="663"/>
      <c r="TPP27" s="663"/>
      <c r="TPQ27" s="663"/>
      <c r="TPR27" s="663"/>
      <c r="TPS27" s="663"/>
      <c r="TPT27" s="663"/>
      <c r="TPU27" s="663"/>
      <c r="TPV27" s="663"/>
      <c r="TPW27" s="663"/>
      <c r="TPX27" s="663"/>
      <c r="TPY27" s="663"/>
      <c r="TPZ27" s="663"/>
      <c r="TQA27" s="663"/>
      <c r="TQB27" s="663"/>
      <c r="TQC27" s="663"/>
      <c r="TQD27" s="663"/>
      <c r="TQE27" s="663"/>
      <c r="TQF27" s="663"/>
      <c r="TQG27" s="663"/>
      <c r="TQH27" s="663"/>
      <c r="TQI27" s="663"/>
      <c r="TQJ27" s="663"/>
      <c r="TQK27" s="663"/>
      <c r="TQL27" s="663"/>
      <c r="TQM27" s="663"/>
      <c r="TQN27" s="663"/>
      <c r="TQO27" s="663"/>
      <c r="TQP27" s="663"/>
      <c r="TQQ27" s="663"/>
      <c r="TQR27" s="663"/>
      <c r="TQS27" s="663"/>
      <c r="TQT27" s="663"/>
      <c r="TQU27" s="663"/>
      <c r="TQV27" s="663"/>
      <c r="TQW27" s="663"/>
      <c r="TQX27" s="663"/>
      <c r="TQY27" s="663"/>
      <c r="TQZ27" s="663"/>
      <c r="TRA27" s="663"/>
      <c r="TRB27" s="663"/>
      <c r="TRC27" s="663"/>
      <c r="TRD27" s="663"/>
      <c r="TRE27" s="663"/>
      <c r="TRF27" s="663"/>
      <c r="TRG27" s="663"/>
      <c r="TRH27" s="663"/>
      <c r="TRI27" s="663"/>
      <c r="TRJ27" s="663"/>
      <c r="TRK27" s="663"/>
      <c r="TRL27" s="663"/>
      <c r="TRM27" s="663"/>
      <c r="TRN27" s="663"/>
      <c r="TRO27" s="663"/>
      <c r="TRP27" s="663"/>
      <c r="TRQ27" s="663"/>
      <c r="TRR27" s="663"/>
      <c r="TRS27" s="663"/>
      <c r="TRT27" s="663"/>
      <c r="TRU27" s="663"/>
      <c r="TRV27" s="663"/>
      <c r="TRW27" s="663"/>
      <c r="TRX27" s="663"/>
      <c r="TRY27" s="663"/>
      <c r="TRZ27" s="663"/>
      <c r="TSA27" s="663"/>
      <c r="TSB27" s="663"/>
      <c r="TSC27" s="663"/>
      <c r="TSD27" s="663"/>
      <c r="TSE27" s="663"/>
      <c r="TSF27" s="663"/>
      <c r="TSG27" s="663"/>
      <c r="TSH27" s="663"/>
      <c r="TSI27" s="663"/>
      <c r="TSJ27" s="663"/>
      <c r="TSK27" s="663"/>
      <c r="TSL27" s="663"/>
      <c r="TSM27" s="663"/>
      <c r="TSN27" s="663"/>
      <c r="TSO27" s="663"/>
      <c r="TSP27" s="663"/>
      <c r="TSQ27" s="663"/>
      <c r="TSR27" s="663"/>
      <c r="TSS27" s="663"/>
      <c r="TST27" s="663"/>
      <c r="TSU27" s="663"/>
      <c r="TSV27" s="663"/>
      <c r="TSW27" s="663"/>
      <c r="TSX27" s="663"/>
      <c r="TSY27" s="663"/>
      <c r="TSZ27" s="663"/>
      <c r="TTA27" s="663"/>
      <c r="TTB27" s="663"/>
      <c r="TTC27" s="663"/>
      <c r="TTD27" s="663"/>
      <c r="TTE27" s="663"/>
      <c r="TTF27" s="663"/>
      <c r="TTG27" s="663"/>
      <c r="TTH27" s="663"/>
      <c r="TTI27" s="663"/>
      <c r="TTJ27" s="663"/>
      <c r="TTK27" s="663"/>
      <c r="TTL27" s="663"/>
      <c r="TTM27" s="663"/>
      <c r="TTN27" s="663"/>
      <c r="TTO27" s="663"/>
      <c r="TTP27" s="663"/>
      <c r="TTQ27" s="663"/>
      <c r="TTR27" s="663"/>
      <c r="TTS27" s="663"/>
      <c r="TTT27" s="663"/>
      <c r="TTU27" s="663"/>
      <c r="TTV27" s="663"/>
      <c r="TTW27" s="663"/>
      <c r="TTX27" s="663"/>
      <c r="TTY27" s="663"/>
      <c r="TTZ27" s="663"/>
      <c r="TUA27" s="663"/>
      <c r="TUB27" s="663"/>
      <c r="TUC27" s="663"/>
      <c r="TUD27" s="663"/>
      <c r="TUE27" s="663"/>
      <c r="TUF27" s="663"/>
      <c r="TUG27" s="663"/>
      <c r="TUH27" s="663"/>
      <c r="TUI27" s="663"/>
      <c r="TUJ27" s="663"/>
      <c r="TUK27" s="663"/>
      <c r="TUL27" s="663"/>
      <c r="TUM27" s="663"/>
      <c r="TUN27" s="663"/>
      <c r="TUO27" s="663"/>
      <c r="TUP27" s="663"/>
      <c r="TUQ27" s="663"/>
      <c r="TUR27" s="663"/>
      <c r="TUS27" s="663"/>
      <c r="TUT27" s="663"/>
      <c r="TUU27" s="663"/>
      <c r="TUV27" s="663"/>
      <c r="TUW27" s="663"/>
      <c r="TUX27" s="663"/>
      <c r="TUY27" s="663"/>
      <c r="TUZ27" s="663"/>
      <c r="TVA27" s="663"/>
      <c r="TVB27" s="663"/>
      <c r="TVC27" s="663"/>
      <c r="TVD27" s="663"/>
      <c r="TVE27" s="663"/>
      <c r="TVF27" s="663"/>
      <c r="TVG27" s="663"/>
      <c r="TVH27" s="663"/>
      <c r="TVI27" s="663"/>
      <c r="TVJ27" s="663"/>
      <c r="TVK27" s="663"/>
      <c r="TVL27" s="663"/>
      <c r="TVM27" s="663"/>
      <c r="TVN27" s="663"/>
      <c r="TVO27" s="663"/>
      <c r="TVP27" s="663"/>
      <c r="TVQ27" s="663"/>
      <c r="TVR27" s="663"/>
      <c r="TVS27" s="663"/>
      <c r="TVT27" s="663"/>
      <c r="TVU27" s="663"/>
      <c r="TVV27" s="663"/>
      <c r="TVW27" s="663"/>
      <c r="TVX27" s="663"/>
      <c r="TVY27" s="663"/>
      <c r="TVZ27" s="663"/>
      <c r="TWA27" s="663"/>
      <c r="TWB27" s="663"/>
      <c r="TWC27" s="663"/>
      <c r="TWD27" s="663"/>
      <c r="TWE27" s="663"/>
      <c r="TWF27" s="663"/>
      <c r="TWG27" s="663"/>
      <c r="TWH27" s="663"/>
      <c r="TWI27" s="663"/>
      <c r="TWJ27" s="663"/>
      <c r="TWK27" s="663"/>
      <c r="TWL27" s="663"/>
      <c r="TWM27" s="663"/>
      <c r="TWN27" s="663"/>
      <c r="TWO27" s="663"/>
      <c r="TWP27" s="663"/>
      <c r="TWQ27" s="663"/>
      <c r="TWR27" s="663"/>
      <c r="TWS27" s="663"/>
      <c r="TWT27" s="663"/>
      <c r="TWU27" s="663"/>
      <c r="TWV27" s="663"/>
      <c r="TWW27" s="663"/>
      <c r="TWX27" s="663"/>
      <c r="TWY27" s="663"/>
      <c r="TWZ27" s="663"/>
      <c r="TXA27" s="663"/>
      <c r="TXB27" s="663"/>
      <c r="TXC27" s="663"/>
      <c r="TXD27" s="663"/>
      <c r="TXE27" s="663"/>
      <c r="TXF27" s="663"/>
      <c r="TXG27" s="663"/>
      <c r="TXH27" s="663"/>
      <c r="TXI27" s="663"/>
      <c r="TXJ27" s="663"/>
      <c r="TXK27" s="663"/>
      <c r="TXL27" s="663"/>
      <c r="TXM27" s="663"/>
      <c r="TXN27" s="663"/>
      <c r="TXO27" s="663"/>
      <c r="TXP27" s="663"/>
      <c r="TXQ27" s="663"/>
      <c r="TXR27" s="663"/>
      <c r="TXS27" s="663"/>
      <c r="TXT27" s="663"/>
      <c r="TXU27" s="663"/>
      <c r="TXV27" s="663"/>
      <c r="TXW27" s="663"/>
      <c r="TXX27" s="663"/>
      <c r="TXY27" s="663"/>
      <c r="TXZ27" s="663"/>
      <c r="TYA27" s="663"/>
      <c r="TYB27" s="663"/>
      <c r="TYC27" s="663"/>
      <c r="TYD27" s="663"/>
      <c r="TYE27" s="663"/>
      <c r="TYF27" s="663"/>
      <c r="TYG27" s="663"/>
      <c r="TYH27" s="663"/>
      <c r="TYI27" s="663"/>
      <c r="TYJ27" s="663"/>
      <c r="TYK27" s="663"/>
      <c r="TYL27" s="663"/>
      <c r="TYM27" s="663"/>
      <c r="TYN27" s="663"/>
      <c r="TYO27" s="663"/>
      <c r="TYP27" s="663"/>
      <c r="TYQ27" s="663"/>
      <c r="TYR27" s="663"/>
      <c r="TYS27" s="663"/>
      <c r="TYT27" s="663"/>
      <c r="TYU27" s="663"/>
      <c r="TYV27" s="663"/>
      <c r="TYW27" s="663"/>
      <c r="TYX27" s="663"/>
      <c r="TYY27" s="663"/>
      <c r="TYZ27" s="663"/>
      <c r="TZA27" s="663"/>
      <c r="TZB27" s="663"/>
      <c r="TZC27" s="663"/>
      <c r="TZD27" s="663"/>
      <c r="TZE27" s="663"/>
      <c r="TZF27" s="663"/>
      <c r="TZG27" s="663"/>
      <c r="TZH27" s="663"/>
      <c r="TZI27" s="663"/>
      <c r="TZJ27" s="663"/>
      <c r="TZK27" s="663"/>
      <c r="TZL27" s="663"/>
      <c r="TZM27" s="663"/>
      <c r="TZN27" s="663"/>
      <c r="TZO27" s="663"/>
      <c r="TZP27" s="663"/>
      <c r="TZQ27" s="663"/>
      <c r="TZR27" s="663"/>
      <c r="TZS27" s="663"/>
      <c r="TZT27" s="663"/>
      <c r="TZU27" s="663"/>
      <c r="TZV27" s="663"/>
      <c r="TZW27" s="663"/>
      <c r="TZX27" s="663"/>
      <c r="TZY27" s="663"/>
      <c r="TZZ27" s="663"/>
      <c r="UAA27" s="663"/>
      <c r="UAB27" s="663"/>
      <c r="UAC27" s="663"/>
      <c r="UAD27" s="663"/>
      <c r="UAE27" s="663"/>
      <c r="UAF27" s="663"/>
      <c r="UAG27" s="663"/>
      <c r="UAH27" s="663"/>
      <c r="UAI27" s="663"/>
      <c r="UAJ27" s="663"/>
      <c r="UAK27" s="663"/>
      <c r="UAL27" s="663"/>
      <c r="UAM27" s="663"/>
      <c r="UAN27" s="663"/>
      <c r="UAO27" s="663"/>
      <c r="UAP27" s="663"/>
      <c r="UAQ27" s="663"/>
      <c r="UAR27" s="663"/>
      <c r="UAS27" s="663"/>
      <c r="UAT27" s="663"/>
      <c r="UAU27" s="663"/>
      <c r="UAV27" s="663"/>
      <c r="UAW27" s="663"/>
      <c r="UAX27" s="663"/>
      <c r="UAY27" s="663"/>
      <c r="UAZ27" s="663"/>
      <c r="UBA27" s="663"/>
      <c r="UBB27" s="663"/>
      <c r="UBC27" s="663"/>
      <c r="UBD27" s="663"/>
      <c r="UBE27" s="663"/>
      <c r="UBF27" s="663"/>
      <c r="UBG27" s="663"/>
      <c r="UBH27" s="663"/>
      <c r="UBI27" s="663"/>
      <c r="UBJ27" s="663"/>
      <c r="UBK27" s="663"/>
      <c r="UBL27" s="663"/>
      <c r="UBM27" s="663"/>
      <c r="UBN27" s="663"/>
      <c r="UBO27" s="663"/>
      <c r="UBP27" s="663"/>
      <c r="UBQ27" s="663"/>
      <c r="UBR27" s="663"/>
      <c r="UBS27" s="663"/>
      <c r="UBT27" s="663"/>
      <c r="UBU27" s="663"/>
      <c r="UBV27" s="663"/>
      <c r="UBW27" s="663"/>
      <c r="UBX27" s="663"/>
      <c r="UBY27" s="663"/>
      <c r="UBZ27" s="663"/>
      <c r="UCA27" s="663"/>
      <c r="UCB27" s="663"/>
      <c r="UCC27" s="663"/>
      <c r="UCD27" s="663"/>
      <c r="UCE27" s="663"/>
      <c r="UCF27" s="663"/>
      <c r="UCG27" s="663"/>
      <c r="UCH27" s="663"/>
      <c r="UCI27" s="663"/>
      <c r="UCJ27" s="663"/>
      <c r="UCK27" s="663"/>
      <c r="UCL27" s="663"/>
      <c r="UCM27" s="663"/>
      <c r="UCN27" s="663"/>
      <c r="UCO27" s="663"/>
      <c r="UCP27" s="663"/>
      <c r="UCQ27" s="663"/>
      <c r="UCR27" s="663"/>
      <c r="UCS27" s="663"/>
      <c r="UCT27" s="663"/>
      <c r="UCU27" s="663"/>
      <c r="UCV27" s="663"/>
      <c r="UCW27" s="663"/>
      <c r="UCX27" s="663"/>
      <c r="UCY27" s="663"/>
      <c r="UCZ27" s="663"/>
      <c r="UDA27" s="663"/>
      <c r="UDB27" s="663"/>
      <c r="UDC27" s="663"/>
      <c r="UDD27" s="663"/>
      <c r="UDE27" s="663"/>
      <c r="UDF27" s="663"/>
      <c r="UDG27" s="663"/>
      <c r="UDH27" s="663"/>
      <c r="UDI27" s="663"/>
      <c r="UDJ27" s="663"/>
      <c r="UDK27" s="663"/>
      <c r="UDL27" s="663"/>
      <c r="UDM27" s="663"/>
      <c r="UDN27" s="663"/>
      <c r="UDO27" s="663"/>
      <c r="UDP27" s="663"/>
      <c r="UDQ27" s="663"/>
      <c r="UDR27" s="663"/>
      <c r="UDS27" s="663"/>
      <c r="UDT27" s="663"/>
      <c r="UDU27" s="663"/>
      <c r="UDV27" s="663"/>
      <c r="UDW27" s="663"/>
      <c r="UDX27" s="663"/>
      <c r="UDY27" s="663"/>
      <c r="UDZ27" s="663"/>
      <c r="UEA27" s="663"/>
      <c r="UEB27" s="663"/>
      <c r="UEC27" s="663"/>
      <c r="UED27" s="663"/>
      <c r="UEE27" s="663"/>
      <c r="UEF27" s="663"/>
      <c r="UEG27" s="663"/>
      <c r="UEH27" s="663"/>
      <c r="UEI27" s="663"/>
      <c r="UEJ27" s="663"/>
      <c r="UEK27" s="663"/>
      <c r="UEL27" s="663"/>
      <c r="UEM27" s="663"/>
      <c r="UEN27" s="663"/>
      <c r="UEO27" s="663"/>
      <c r="UEP27" s="663"/>
      <c r="UEQ27" s="663"/>
      <c r="UER27" s="663"/>
      <c r="UES27" s="663"/>
      <c r="UET27" s="663"/>
      <c r="UEU27" s="663"/>
      <c r="UEV27" s="663"/>
      <c r="UEW27" s="663"/>
      <c r="UEX27" s="663"/>
      <c r="UEY27" s="663"/>
      <c r="UEZ27" s="663"/>
      <c r="UFA27" s="663"/>
      <c r="UFB27" s="663"/>
      <c r="UFC27" s="663"/>
      <c r="UFD27" s="663"/>
      <c r="UFE27" s="663"/>
      <c r="UFF27" s="663"/>
      <c r="UFG27" s="663"/>
      <c r="UFH27" s="663"/>
      <c r="UFI27" s="663"/>
      <c r="UFJ27" s="663"/>
      <c r="UFK27" s="663"/>
      <c r="UFL27" s="663"/>
      <c r="UFM27" s="663"/>
      <c r="UFN27" s="663"/>
      <c r="UFO27" s="663"/>
      <c r="UFP27" s="663"/>
      <c r="UFQ27" s="663"/>
      <c r="UFR27" s="663"/>
      <c r="UFS27" s="663"/>
      <c r="UFT27" s="663"/>
      <c r="UFU27" s="663"/>
      <c r="UFV27" s="663"/>
      <c r="UFW27" s="663"/>
      <c r="UFX27" s="663"/>
      <c r="UFY27" s="663"/>
      <c r="UFZ27" s="663"/>
      <c r="UGA27" s="663"/>
      <c r="UGB27" s="663"/>
      <c r="UGC27" s="663"/>
      <c r="UGD27" s="663"/>
      <c r="UGE27" s="663"/>
      <c r="UGF27" s="663"/>
      <c r="UGG27" s="663"/>
      <c r="UGH27" s="663"/>
      <c r="UGI27" s="663"/>
      <c r="UGJ27" s="663"/>
      <c r="UGK27" s="663"/>
      <c r="UGL27" s="663"/>
      <c r="UGM27" s="663"/>
      <c r="UGN27" s="663"/>
      <c r="UGO27" s="663"/>
      <c r="UGP27" s="663"/>
      <c r="UGQ27" s="663"/>
      <c r="UGR27" s="663"/>
      <c r="UGS27" s="663"/>
      <c r="UGT27" s="663"/>
      <c r="UGU27" s="663"/>
      <c r="UGV27" s="663"/>
      <c r="UGW27" s="663"/>
      <c r="UGX27" s="663"/>
      <c r="UGY27" s="663"/>
      <c r="UGZ27" s="663"/>
      <c r="UHA27" s="663"/>
      <c r="UHB27" s="663"/>
      <c r="UHC27" s="663"/>
      <c r="UHD27" s="663"/>
      <c r="UHE27" s="663"/>
      <c r="UHF27" s="663"/>
      <c r="UHG27" s="663"/>
      <c r="UHH27" s="663"/>
      <c r="UHI27" s="663"/>
      <c r="UHJ27" s="663"/>
      <c r="UHK27" s="663"/>
      <c r="UHL27" s="663"/>
      <c r="UHM27" s="663"/>
      <c r="UHN27" s="663"/>
      <c r="UHO27" s="663"/>
      <c r="UHP27" s="663"/>
      <c r="UHQ27" s="663"/>
      <c r="UHR27" s="663"/>
      <c r="UHS27" s="663"/>
      <c r="UHT27" s="663"/>
      <c r="UHU27" s="663"/>
      <c r="UHV27" s="663"/>
      <c r="UHW27" s="663"/>
      <c r="UHX27" s="663"/>
      <c r="UHY27" s="663"/>
      <c r="UHZ27" s="663"/>
      <c r="UIA27" s="663"/>
      <c r="UIB27" s="663"/>
      <c r="UIC27" s="663"/>
      <c r="UID27" s="663"/>
      <c r="UIE27" s="663"/>
      <c r="UIF27" s="663"/>
      <c r="UIG27" s="663"/>
      <c r="UIH27" s="663"/>
      <c r="UII27" s="663"/>
      <c r="UIJ27" s="663"/>
      <c r="UIK27" s="663"/>
      <c r="UIL27" s="663"/>
      <c r="UIM27" s="663"/>
      <c r="UIN27" s="663"/>
      <c r="UIO27" s="663"/>
      <c r="UIP27" s="663"/>
      <c r="UIQ27" s="663"/>
      <c r="UIR27" s="663"/>
      <c r="UIS27" s="663"/>
      <c r="UIT27" s="663"/>
      <c r="UIU27" s="663"/>
      <c r="UIV27" s="663"/>
      <c r="UIW27" s="663"/>
      <c r="UIX27" s="663"/>
      <c r="UIY27" s="663"/>
      <c r="UIZ27" s="663"/>
      <c r="UJA27" s="663"/>
      <c r="UJB27" s="663"/>
      <c r="UJC27" s="663"/>
      <c r="UJD27" s="663"/>
      <c r="UJE27" s="663"/>
      <c r="UJF27" s="663"/>
      <c r="UJG27" s="663"/>
      <c r="UJH27" s="663"/>
      <c r="UJI27" s="663"/>
      <c r="UJJ27" s="663"/>
      <c r="UJK27" s="663"/>
      <c r="UJL27" s="663"/>
      <c r="UJM27" s="663"/>
      <c r="UJN27" s="663"/>
      <c r="UJO27" s="663"/>
      <c r="UJP27" s="663"/>
      <c r="UJQ27" s="663"/>
      <c r="UJR27" s="663"/>
      <c r="UJS27" s="663"/>
      <c r="UJT27" s="663"/>
      <c r="UJU27" s="663"/>
      <c r="UJV27" s="663"/>
      <c r="UJW27" s="663"/>
      <c r="UJX27" s="663"/>
      <c r="UJY27" s="663"/>
      <c r="UJZ27" s="663"/>
      <c r="UKA27" s="663"/>
      <c r="UKB27" s="663"/>
      <c r="UKC27" s="663"/>
      <c r="UKD27" s="663"/>
      <c r="UKE27" s="663"/>
      <c r="UKF27" s="663"/>
      <c r="UKG27" s="663"/>
      <c r="UKH27" s="663"/>
      <c r="UKI27" s="663"/>
      <c r="UKJ27" s="663"/>
      <c r="UKK27" s="663"/>
      <c r="UKL27" s="663"/>
      <c r="UKM27" s="663"/>
      <c r="UKN27" s="663"/>
      <c r="UKO27" s="663"/>
      <c r="UKP27" s="663"/>
      <c r="UKQ27" s="663"/>
      <c r="UKR27" s="663"/>
      <c r="UKS27" s="663"/>
      <c r="UKT27" s="663"/>
      <c r="UKU27" s="663"/>
      <c r="UKV27" s="663"/>
      <c r="UKW27" s="663"/>
      <c r="UKX27" s="663"/>
      <c r="UKY27" s="663"/>
      <c r="UKZ27" s="663"/>
      <c r="ULA27" s="663"/>
      <c r="ULB27" s="663"/>
      <c r="ULC27" s="663"/>
      <c r="ULD27" s="663"/>
      <c r="ULE27" s="663"/>
      <c r="ULF27" s="663"/>
      <c r="ULG27" s="663"/>
      <c r="ULH27" s="663"/>
      <c r="ULI27" s="663"/>
      <c r="ULJ27" s="663"/>
      <c r="ULK27" s="663"/>
      <c r="ULL27" s="663"/>
      <c r="ULM27" s="663"/>
      <c r="ULN27" s="663"/>
      <c r="ULO27" s="663"/>
      <c r="ULP27" s="663"/>
      <c r="ULQ27" s="663"/>
      <c r="ULR27" s="663"/>
      <c r="ULS27" s="663"/>
      <c r="ULT27" s="663"/>
      <c r="ULU27" s="663"/>
      <c r="ULV27" s="663"/>
      <c r="ULW27" s="663"/>
      <c r="ULX27" s="663"/>
      <c r="ULY27" s="663"/>
      <c r="ULZ27" s="663"/>
      <c r="UMA27" s="663"/>
      <c r="UMB27" s="663"/>
      <c r="UMC27" s="663"/>
      <c r="UMD27" s="663"/>
      <c r="UME27" s="663"/>
      <c r="UMF27" s="663"/>
      <c r="UMG27" s="663"/>
      <c r="UMH27" s="663"/>
      <c r="UMI27" s="663"/>
      <c r="UMJ27" s="663"/>
      <c r="UMK27" s="663"/>
      <c r="UML27" s="663"/>
      <c r="UMM27" s="663"/>
      <c r="UMN27" s="663"/>
      <c r="UMO27" s="663"/>
      <c r="UMP27" s="663"/>
      <c r="UMQ27" s="663"/>
      <c r="UMR27" s="663"/>
      <c r="UMS27" s="663"/>
      <c r="UMT27" s="663"/>
      <c r="UMU27" s="663"/>
      <c r="UMV27" s="663"/>
      <c r="UMW27" s="663"/>
      <c r="UMX27" s="663"/>
      <c r="UMY27" s="663"/>
      <c r="UMZ27" s="663"/>
      <c r="UNA27" s="663"/>
      <c r="UNB27" s="663"/>
      <c r="UNC27" s="663"/>
      <c r="UND27" s="663"/>
      <c r="UNE27" s="663"/>
      <c r="UNF27" s="663"/>
      <c r="UNG27" s="663"/>
      <c r="UNH27" s="663"/>
      <c r="UNI27" s="663"/>
      <c r="UNJ27" s="663"/>
      <c r="UNK27" s="663"/>
      <c r="UNL27" s="663"/>
      <c r="UNM27" s="663"/>
      <c r="UNN27" s="663"/>
      <c r="UNO27" s="663"/>
      <c r="UNP27" s="663"/>
      <c r="UNQ27" s="663"/>
      <c r="UNR27" s="663"/>
      <c r="UNS27" s="663"/>
      <c r="UNT27" s="663"/>
      <c r="UNU27" s="663"/>
      <c r="UNV27" s="663"/>
      <c r="UNW27" s="663"/>
      <c r="UNX27" s="663"/>
      <c r="UNY27" s="663"/>
      <c r="UNZ27" s="663"/>
      <c r="UOA27" s="663"/>
      <c r="UOB27" s="663"/>
      <c r="UOC27" s="663"/>
      <c r="UOD27" s="663"/>
      <c r="UOE27" s="663"/>
      <c r="UOF27" s="663"/>
      <c r="UOG27" s="663"/>
      <c r="UOH27" s="663"/>
      <c r="UOI27" s="663"/>
      <c r="UOJ27" s="663"/>
      <c r="UOK27" s="663"/>
      <c r="UOL27" s="663"/>
      <c r="UOM27" s="663"/>
      <c r="UON27" s="663"/>
      <c r="UOO27" s="663"/>
      <c r="UOP27" s="663"/>
      <c r="UOQ27" s="663"/>
      <c r="UOR27" s="663"/>
      <c r="UOS27" s="663"/>
      <c r="UOT27" s="663"/>
      <c r="UOU27" s="663"/>
      <c r="UOV27" s="663"/>
      <c r="UOW27" s="663"/>
      <c r="UOX27" s="663"/>
      <c r="UOY27" s="663"/>
      <c r="UOZ27" s="663"/>
      <c r="UPA27" s="663"/>
      <c r="UPB27" s="663"/>
      <c r="UPC27" s="663"/>
      <c r="UPD27" s="663"/>
      <c r="UPE27" s="663"/>
      <c r="UPF27" s="663"/>
      <c r="UPG27" s="663"/>
      <c r="UPH27" s="663"/>
      <c r="UPI27" s="663"/>
      <c r="UPJ27" s="663"/>
      <c r="UPK27" s="663"/>
      <c r="UPL27" s="663"/>
      <c r="UPM27" s="663"/>
      <c r="UPN27" s="663"/>
      <c r="UPO27" s="663"/>
      <c r="UPP27" s="663"/>
      <c r="UPQ27" s="663"/>
      <c r="UPR27" s="663"/>
      <c r="UPS27" s="663"/>
      <c r="UPT27" s="663"/>
      <c r="UPU27" s="663"/>
      <c r="UPV27" s="663"/>
      <c r="UPW27" s="663"/>
      <c r="UPX27" s="663"/>
      <c r="UPY27" s="663"/>
      <c r="UPZ27" s="663"/>
      <c r="UQA27" s="663"/>
      <c r="UQB27" s="663"/>
      <c r="UQC27" s="663"/>
      <c r="UQD27" s="663"/>
      <c r="UQE27" s="663"/>
      <c r="UQF27" s="663"/>
      <c r="UQG27" s="663"/>
      <c r="UQH27" s="663"/>
      <c r="UQI27" s="663"/>
      <c r="UQJ27" s="663"/>
      <c r="UQK27" s="663"/>
      <c r="UQL27" s="663"/>
      <c r="UQM27" s="663"/>
      <c r="UQN27" s="663"/>
      <c r="UQO27" s="663"/>
      <c r="UQP27" s="663"/>
      <c r="UQQ27" s="663"/>
      <c r="UQR27" s="663"/>
      <c r="UQS27" s="663"/>
      <c r="UQT27" s="663"/>
      <c r="UQU27" s="663"/>
      <c r="UQV27" s="663"/>
      <c r="UQW27" s="663"/>
      <c r="UQX27" s="663"/>
      <c r="UQY27" s="663"/>
      <c r="UQZ27" s="663"/>
      <c r="URA27" s="663"/>
      <c r="URB27" s="663"/>
      <c r="URC27" s="663"/>
      <c r="URD27" s="663"/>
      <c r="URE27" s="663"/>
      <c r="URF27" s="663"/>
      <c r="URG27" s="663"/>
      <c r="URH27" s="663"/>
      <c r="URI27" s="663"/>
      <c r="URJ27" s="663"/>
      <c r="URK27" s="663"/>
      <c r="URL27" s="663"/>
      <c r="URM27" s="663"/>
      <c r="URN27" s="663"/>
      <c r="URO27" s="663"/>
      <c r="URP27" s="663"/>
      <c r="URQ27" s="663"/>
      <c r="URR27" s="663"/>
      <c r="URS27" s="663"/>
      <c r="URT27" s="663"/>
      <c r="URU27" s="663"/>
      <c r="URV27" s="663"/>
      <c r="URW27" s="663"/>
      <c r="URX27" s="663"/>
      <c r="URY27" s="663"/>
      <c r="URZ27" s="663"/>
      <c r="USA27" s="663"/>
      <c r="USB27" s="663"/>
      <c r="USC27" s="663"/>
      <c r="USD27" s="663"/>
      <c r="USE27" s="663"/>
      <c r="USF27" s="663"/>
      <c r="USG27" s="663"/>
      <c r="USH27" s="663"/>
      <c r="USI27" s="663"/>
      <c r="USJ27" s="663"/>
      <c r="USK27" s="663"/>
      <c r="USL27" s="663"/>
      <c r="USM27" s="663"/>
      <c r="USN27" s="663"/>
      <c r="USO27" s="663"/>
      <c r="USP27" s="663"/>
      <c r="USQ27" s="663"/>
      <c r="USR27" s="663"/>
      <c r="USS27" s="663"/>
      <c r="UST27" s="663"/>
      <c r="USU27" s="663"/>
      <c r="USV27" s="663"/>
      <c r="USW27" s="663"/>
      <c r="USX27" s="663"/>
      <c r="USY27" s="663"/>
      <c r="USZ27" s="663"/>
      <c r="UTA27" s="663"/>
      <c r="UTB27" s="663"/>
      <c r="UTC27" s="663"/>
      <c r="UTD27" s="663"/>
      <c r="UTE27" s="663"/>
      <c r="UTF27" s="663"/>
      <c r="UTG27" s="663"/>
      <c r="UTH27" s="663"/>
      <c r="UTI27" s="663"/>
      <c r="UTJ27" s="663"/>
      <c r="UTK27" s="663"/>
      <c r="UTL27" s="663"/>
      <c r="UTM27" s="663"/>
      <c r="UTN27" s="663"/>
      <c r="UTO27" s="663"/>
      <c r="UTP27" s="663"/>
      <c r="UTQ27" s="663"/>
      <c r="UTR27" s="663"/>
      <c r="UTS27" s="663"/>
      <c r="UTT27" s="663"/>
      <c r="UTU27" s="663"/>
      <c r="UTV27" s="663"/>
      <c r="UTW27" s="663"/>
      <c r="UTX27" s="663"/>
      <c r="UTY27" s="663"/>
      <c r="UTZ27" s="663"/>
      <c r="UUA27" s="663"/>
      <c r="UUB27" s="663"/>
      <c r="UUC27" s="663"/>
      <c r="UUD27" s="663"/>
      <c r="UUE27" s="663"/>
      <c r="UUF27" s="663"/>
      <c r="UUG27" s="663"/>
      <c r="UUH27" s="663"/>
      <c r="UUI27" s="663"/>
      <c r="UUJ27" s="663"/>
      <c r="UUK27" s="663"/>
      <c r="UUL27" s="663"/>
      <c r="UUM27" s="663"/>
      <c r="UUN27" s="663"/>
      <c r="UUO27" s="663"/>
      <c r="UUP27" s="663"/>
      <c r="UUQ27" s="663"/>
      <c r="UUR27" s="663"/>
      <c r="UUS27" s="663"/>
      <c r="UUT27" s="663"/>
      <c r="UUU27" s="663"/>
      <c r="UUV27" s="663"/>
      <c r="UUW27" s="663"/>
      <c r="UUX27" s="663"/>
      <c r="UUY27" s="663"/>
      <c r="UUZ27" s="663"/>
      <c r="UVA27" s="663"/>
      <c r="UVB27" s="663"/>
      <c r="UVC27" s="663"/>
      <c r="UVD27" s="663"/>
      <c r="UVE27" s="663"/>
      <c r="UVF27" s="663"/>
      <c r="UVG27" s="663"/>
      <c r="UVH27" s="663"/>
      <c r="UVI27" s="663"/>
      <c r="UVJ27" s="663"/>
      <c r="UVK27" s="663"/>
      <c r="UVL27" s="663"/>
      <c r="UVM27" s="663"/>
      <c r="UVN27" s="663"/>
      <c r="UVO27" s="663"/>
      <c r="UVP27" s="663"/>
      <c r="UVQ27" s="663"/>
      <c r="UVR27" s="663"/>
      <c r="UVS27" s="663"/>
      <c r="UVT27" s="663"/>
      <c r="UVU27" s="663"/>
      <c r="UVV27" s="663"/>
      <c r="UVW27" s="663"/>
      <c r="UVX27" s="663"/>
      <c r="UVY27" s="663"/>
      <c r="UVZ27" s="663"/>
      <c r="UWA27" s="663"/>
      <c r="UWB27" s="663"/>
      <c r="UWC27" s="663"/>
      <c r="UWD27" s="663"/>
      <c r="UWE27" s="663"/>
      <c r="UWF27" s="663"/>
      <c r="UWG27" s="663"/>
      <c r="UWH27" s="663"/>
      <c r="UWI27" s="663"/>
      <c r="UWJ27" s="663"/>
      <c r="UWK27" s="663"/>
      <c r="UWL27" s="663"/>
      <c r="UWM27" s="663"/>
      <c r="UWN27" s="663"/>
      <c r="UWO27" s="663"/>
      <c r="UWP27" s="663"/>
      <c r="UWQ27" s="663"/>
      <c r="UWR27" s="663"/>
      <c r="UWS27" s="663"/>
      <c r="UWT27" s="663"/>
      <c r="UWU27" s="663"/>
      <c r="UWV27" s="663"/>
      <c r="UWW27" s="663"/>
      <c r="UWX27" s="663"/>
      <c r="UWY27" s="663"/>
      <c r="UWZ27" s="663"/>
      <c r="UXA27" s="663"/>
      <c r="UXB27" s="663"/>
      <c r="UXC27" s="663"/>
      <c r="UXD27" s="663"/>
      <c r="UXE27" s="663"/>
      <c r="UXF27" s="663"/>
      <c r="UXG27" s="663"/>
      <c r="UXH27" s="663"/>
      <c r="UXI27" s="663"/>
      <c r="UXJ27" s="663"/>
      <c r="UXK27" s="663"/>
      <c r="UXL27" s="663"/>
      <c r="UXM27" s="663"/>
      <c r="UXN27" s="663"/>
      <c r="UXO27" s="663"/>
      <c r="UXP27" s="663"/>
      <c r="UXQ27" s="663"/>
      <c r="UXR27" s="663"/>
      <c r="UXS27" s="663"/>
      <c r="UXT27" s="663"/>
      <c r="UXU27" s="663"/>
      <c r="UXV27" s="663"/>
      <c r="UXW27" s="663"/>
      <c r="UXX27" s="663"/>
      <c r="UXY27" s="663"/>
      <c r="UXZ27" s="663"/>
      <c r="UYA27" s="663"/>
      <c r="UYB27" s="663"/>
      <c r="UYC27" s="663"/>
      <c r="UYD27" s="663"/>
      <c r="UYE27" s="663"/>
      <c r="UYF27" s="663"/>
      <c r="UYG27" s="663"/>
      <c r="UYH27" s="663"/>
      <c r="UYI27" s="663"/>
      <c r="UYJ27" s="663"/>
      <c r="UYK27" s="663"/>
      <c r="UYL27" s="663"/>
      <c r="UYM27" s="663"/>
      <c r="UYN27" s="663"/>
      <c r="UYO27" s="663"/>
      <c r="UYP27" s="663"/>
      <c r="UYQ27" s="663"/>
      <c r="UYR27" s="663"/>
      <c r="UYS27" s="663"/>
      <c r="UYT27" s="663"/>
      <c r="UYU27" s="663"/>
      <c r="UYV27" s="663"/>
      <c r="UYW27" s="663"/>
      <c r="UYX27" s="663"/>
      <c r="UYY27" s="663"/>
      <c r="UYZ27" s="663"/>
      <c r="UZA27" s="663"/>
      <c r="UZB27" s="663"/>
      <c r="UZC27" s="663"/>
      <c r="UZD27" s="663"/>
      <c r="UZE27" s="663"/>
      <c r="UZF27" s="663"/>
      <c r="UZG27" s="663"/>
      <c r="UZH27" s="663"/>
      <c r="UZI27" s="663"/>
      <c r="UZJ27" s="663"/>
      <c r="UZK27" s="663"/>
      <c r="UZL27" s="663"/>
      <c r="UZM27" s="663"/>
      <c r="UZN27" s="663"/>
      <c r="UZO27" s="663"/>
      <c r="UZP27" s="663"/>
      <c r="UZQ27" s="663"/>
      <c r="UZR27" s="663"/>
      <c r="UZS27" s="663"/>
      <c r="UZT27" s="663"/>
      <c r="UZU27" s="663"/>
      <c r="UZV27" s="663"/>
      <c r="UZW27" s="663"/>
      <c r="UZX27" s="663"/>
      <c r="UZY27" s="663"/>
      <c r="UZZ27" s="663"/>
      <c r="VAA27" s="663"/>
      <c r="VAB27" s="663"/>
      <c r="VAC27" s="663"/>
      <c r="VAD27" s="663"/>
      <c r="VAE27" s="663"/>
      <c r="VAF27" s="663"/>
      <c r="VAG27" s="663"/>
      <c r="VAH27" s="663"/>
      <c r="VAI27" s="663"/>
      <c r="VAJ27" s="663"/>
      <c r="VAK27" s="663"/>
      <c r="VAL27" s="663"/>
      <c r="VAM27" s="663"/>
      <c r="VAN27" s="663"/>
      <c r="VAO27" s="663"/>
      <c r="VAP27" s="663"/>
      <c r="VAQ27" s="663"/>
      <c r="VAR27" s="663"/>
      <c r="VAS27" s="663"/>
      <c r="VAT27" s="663"/>
      <c r="VAU27" s="663"/>
      <c r="VAV27" s="663"/>
      <c r="VAW27" s="663"/>
      <c r="VAX27" s="663"/>
      <c r="VAY27" s="663"/>
      <c r="VAZ27" s="663"/>
      <c r="VBA27" s="663"/>
      <c r="VBB27" s="663"/>
      <c r="VBC27" s="663"/>
      <c r="VBD27" s="663"/>
      <c r="VBE27" s="663"/>
      <c r="VBF27" s="663"/>
      <c r="VBG27" s="663"/>
      <c r="VBH27" s="663"/>
      <c r="VBI27" s="663"/>
      <c r="VBJ27" s="663"/>
      <c r="VBK27" s="663"/>
      <c r="VBL27" s="663"/>
      <c r="VBM27" s="663"/>
      <c r="VBN27" s="663"/>
      <c r="VBO27" s="663"/>
      <c r="VBP27" s="663"/>
      <c r="VBQ27" s="663"/>
      <c r="VBR27" s="663"/>
      <c r="VBS27" s="663"/>
      <c r="VBT27" s="663"/>
      <c r="VBU27" s="663"/>
      <c r="VBV27" s="663"/>
      <c r="VBW27" s="663"/>
      <c r="VBX27" s="663"/>
      <c r="VBY27" s="663"/>
      <c r="VBZ27" s="663"/>
      <c r="VCA27" s="663"/>
      <c r="VCB27" s="663"/>
      <c r="VCC27" s="663"/>
      <c r="VCD27" s="663"/>
      <c r="VCE27" s="663"/>
      <c r="VCF27" s="663"/>
      <c r="VCG27" s="663"/>
      <c r="VCH27" s="663"/>
      <c r="VCI27" s="663"/>
      <c r="VCJ27" s="663"/>
      <c r="VCK27" s="663"/>
      <c r="VCL27" s="663"/>
      <c r="VCM27" s="663"/>
      <c r="VCN27" s="663"/>
      <c r="VCO27" s="663"/>
      <c r="VCP27" s="663"/>
      <c r="VCQ27" s="663"/>
      <c r="VCR27" s="663"/>
      <c r="VCS27" s="663"/>
      <c r="VCT27" s="663"/>
      <c r="VCU27" s="663"/>
      <c r="VCV27" s="663"/>
      <c r="VCW27" s="663"/>
      <c r="VCX27" s="663"/>
      <c r="VCY27" s="663"/>
      <c r="VCZ27" s="663"/>
      <c r="VDA27" s="663"/>
      <c r="VDB27" s="663"/>
      <c r="VDC27" s="663"/>
      <c r="VDD27" s="663"/>
      <c r="VDE27" s="663"/>
      <c r="VDF27" s="663"/>
      <c r="VDG27" s="663"/>
      <c r="VDH27" s="663"/>
      <c r="VDI27" s="663"/>
      <c r="VDJ27" s="663"/>
      <c r="VDK27" s="663"/>
      <c r="VDL27" s="663"/>
      <c r="VDM27" s="663"/>
      <c r="VDN27" s="663"/>
      <c r="VDO27" s="663"/>
      <c r="VDP27" s="663"/>
      <c r="VDQ27" s="663"/>
      <c r="VDR27" s="663"/>
      <c r="VDS27" s="663"/>
      <c r="VDT27" s="663"/>
      <c r="VDU27" s="663"/>
      <c r="VDV27" s="663"/>
      <c r="VDW27" s="663"/>
      <c r="VDX27" s="663"/>
      <c r="VDY27" s="663"/>
      <c r="VDZ27" s="663"/>
      <c r="VEA27" s="663"/>
      <c r="VEB27" s="663"/>
      <c r="VEC27" s="663"/>
      <c r="VED27" s="663"/>
      <c r="VEE27" s="663"/>
      <c r="VEF27" s="663"/>
      <c r="VEG27" s="663"/>
      <c r="VEH27" s="663"/>
      <c r="VEI27" s="663"/>
      <c r="VEJ27" s="663"/>
      <c r="VEK27" s="663"/>
      <c r="VEL27" s="663"/>
      <c r="VEM27" s="663"/>
      <c r="VEN27" s="663"/>
      <c r="VEO27" s="663"/>
      <c r="VEP27" s="663"/>
      <c r="VEQ27" s="663"/>
      <c r="VER27" s="663"/>
      <c r="VES27" s="663"/>
      <c r="VET27" s="663"/>
      <c r="VEU27" s="663"/>
      <c r="VEV27" s="663"/>
      <c r="VEW27" s="663"/>
      <c r="VEX27" s="663"/>
      <c r="VEY27" s="663"/>
      <c r="VEZ27" s="663"/>
      <c r="VFA27" s="663"/>
      <c r="VFB27" s="663"/>
      <c r="VFC27" s="663"/>
      <c r="VFD27" s="663"/>
      <c r="VFE27" s="663"/>
      <c r="VFF27" s="663"/>
      <c r="VFG27" s="663"/>
      <c r="VFH27" s="663"/>
      <c r="VFI27" s="663"/>
      <c r="VFJ27" s="663"/>
      <c r="VFK27" s="663"/>
      <c r="VFL27" s="663"/>
      <c r="VFM27" s="663"/>
      <c r="VFN27" s="663"/>
      <c r="VFO27" s="663"/>
      <c r="VFP27" s="663"/>
      <c r="VFQ27" s="663"/>
      <c r="VFR27" s="663"/>
      <c r="VFS27" s="663"/>
      <c r="VFT27" s="663"/>
      <c r="VFU27" s="663"/>
      <c r="VFV27" s="663"/>
      <c r="VFW27" s="663"/>
      <c r="VFX27" s="663"/>
      <c r="VFY27" s="663"/>
      <c r="VFZ27" s="663"/>
      <c r="VGA27" s="663"/>
      <c r="VGB27" s="663"/>
      <c r="VGC27" s="663"/>
      <c r="VGD27" s="663"/>
      <c r="VGE27" s="663"/>
      <c r="VGF27" s="663"/>
      <c r="VGG27" s="663"/>
      <c r="VGH27" s="663"/>
      <c r="VGI27" s="663"/>
      <c r="VGJ27" s="663"/>
      <c r="VGK27" s="663"/>
      <c r="VGL27" s="663"/>
      <c r="VGM27" s="663"/>
      <c r="VGN27" s="663"/>
      <c r="VGO27" s="663"/>
      <c r="VGP27" s="663"/>
      <c r="VGQ27" s="663"/>
      <c r="VGR27" s="663"/>
      <c r="VGS27" s="663"/>
      <c r="VGT27" s="663"/>
      <c r="VGU27" s="663"/>
      <c r="VGV27" s="663"/>
      <c r="VGW27" s="663"/>
      <c r="VGX27" s="663"/>
      <c r="VGY27" s="663"/>
      <c r="VGZ27" s="663"/>
      <c r="VHA27" s="663"/>
      <c r="VHB27" s="663"/>
      <c r="VHC27" s="663"/>
      <c r="VHD27" s="663"/>
      <c r="VHE27" s="663"/>
      <c r="VHF27" s="663"/>
      <c r="VHG27" s="663"/>
      <c r="VHH27" s="663"/>
      <c r="VHI27" s="663"/>
      <c r="VHJ27" s="663"/>
      <c r="VHK27" s="663"/>
      <c r="VHL27" s="663"/>
      <c r="VHM27" s="663"/>
      <c r="VHN27" s="663"/>
      <c r="VHO27" s="663"/>
      <c r="VHP27" s="663"/>
      <c r="VHQ27" s="663"/>
      <c r="VHR27" s="663"/>
      <c r="VHS27" s="663"/>
      <c r="VHT27" s="663"/>
      <c r="VHU27" s="663"/>
      <c r="VHV27" s="663"/>
      <c r="VHW27" s="663"/>
      <c r="VHX27" s="663"/>
      <c r="VHY27" s="663"/>
      <c r="VHZ27" s="663"/>
      <c r="VIA27" s="663"/>
      <c r="VIB27" s="663"/>
      <c r="VIC27" s="663"/>
      <c r="VID27" s="663"/>
      <c r="VIE27" s="663"/>
      <c r="VIF27" s="663"/>
      <c r="VIG27" s="663"/>
      <c r="VIH27" s="663"/>
      <c r="VII27" s="663"/>
      <c r="VIJ27" s="663"/>
      <c r="VIK27" s="663"/>
      <c r="VIL27" s="663"/>
      <c r="VIM27" s="663"/>
      <c r="VIN27" s="663"/>
      <c r="VIO27" s="663"/>
      <c r="VIP27" s="663"/>
      <c r="VIQ27" s="663"/>
      <c r="VIR27" s="663"/>
      <c r="VIS27" s="663"/>
      <c r="VIT27" s="663"/>
      <c r="VIU27" s="663"/>
      <c r="VIV27" s="663"/>
      <c r="VIW27" s="663"/>
      <c r="VIX27" s="663"/>
      <c r="VIY27" s="663"/>
      <c r="VIZ27" s="663"/>
      <c r="VJA27" s="663"/>
      <c r="VJB27" s="663"/>
      <c r="VJC27" s="663"/>
      <c r="VJD27" s="663"/>
      <c r="VJE27" s="663"/>
      <c r="VJF27" s="663"/>
      <c r="VJG27" s="663"/>
      <c r="VJH27" s="663"/>
      <c r="VJI27" s="663"/>
      <c r="VJJ27" s="663"/>
      <c r="VJK27" s="663"/>
      <c r="VJL27" s="663"/>
      <c r="VJM27" s="663"/>
      <c r="VJN27" s="663"/>
      <c r="VJO27" s="663"/>
      <c r="VJP27" s="663"/>
      <c r="VJQ27" s="663"/>
      <c r="VJR27" s="663"/>
      <c r="VJS27" s="663"/>
      <c r="VJT27" s="663"/>
      <c r="VJU27" s="663"/>
      <c r="VJV27" s="663"/>
      <c r="VJW27" s="663"/>
      <c r="VJX27" s="663"/>
      <c r="VJY27" s="663"/>
      <c r="VJZ27" s="663"/>
      <c r="VKA27" s="663"/>
      <c r="VKB27" s="663"/>
      <c r="VKC27" s="663"/>
      <c r="VKD27" s="663"/>
      <c r="VKE27" s="663"/>
      <c r="VKF27" s="663"/>
      <c r="VKG27" s="663"/>
      <c r="VKH27" s="663"/>
      <c r="VKI27" s="663"/>
      <c r="VKJ27" s="663"/>
      <c r="VKK27" s="663"/>
      <c r="VKL27" s="663"/>
      <c r="VKM27" s="663"/>
      <c r="VKN27" s="663"/>
      <c r="VKO27" s="663"/>
      <c r="VKP27" s="663"/>
      <c r="VKQ27" s="663"/>
      <c r="VKR27" s="663"/>
      <c r="VKS27" s="663"/>
      <c r="VKT27" s="663"/>
      <c r="VKU27" s="663"/>
      <c r="VKV27" s="663"/>
      <c r="VKW27" s="663"/>
      <c r="VKX27" s="663"/>
      <c r="VKY27" s="663"/>
      <c r="VKZ27" s="663"/>
      <c r="VLA27" s="663"/>
      <c r="VLB27" s="663"/>
      <c r="VLC27" s="663"/>
      <c r="VLD27" s="663"/>
      <c r="VLE27" s="663"/>
      <c r="VLF27" s="663"/>
      <c r="VLG27" s="663"/>
      <c r="VLH27" s="663"/>
      <c r="VLI27" s="663"/>
      <c r="VLJ27" s="663"/>
      <c r="VLK27" s="663"/>
      <c r="VLL27" s="663"/>
      <c r="VLM27" s="663"/>
      <c r="VLN27" s="663"/>
      <c r="VLO27" s="663"/>
      <c r="VLP27" s="663"/>
      <c r="VLQ27" s="663"/>
      <c r="VLR27" s="663"/>
      <c r="VLS27" s="663"/>
      <c r="VLT27" s="663"/>
      <c r="VLU27" s="663"/>
      <c r="VLV27" s="663"/>
      <c r="VLW27" s="663"/>
      <c r="VLX27" s="663"/>
      <c r="VLY27" s="663"/>
      <c r="VLZ27" s="663"/>
      <c r="VMA27" s="663"/>
      <c r="VMB27" s="663"/>
      <c r="VMC27" s="663"/>
      <c r="VMD27" s="663"/>
      <c r="VME27" s="663"/>
      <c r="VMF27" s="663"/>
      <c r="VMG27" s="663"/>
      <c r="VMH27" s="663"/>
      <c r="VMI27" s="663"/>
      <c r="VMJ27" s="663"/>
      <c r="VMK27" s="663"/>
      <c r="VML27" s="663"/>
      <c r="VMM27" s="663"/>
      <c r="VMN27" s="663"/>
      <c r="VMO27" s="663"/>
      <c r="VMP27" s="663"/>
      <c r="VMQ27" s="663"/>
      <c r="VMR27" s="663"/>
      <c r="VMS27" s="663"/>
      <c r="VMT27" s="663"/>
      <c r="VMU27" s="663"/>
      <c r="VMV27" s="663"/>
      <c r="VMW27" s="663"/>
      <c r="VMX27" s="663"/>
      <c r="VMY27" s="663"/>
      <c r="VMZ27" s="663"/>
      <c r="VNA27" s="663"/>
      <c r="VNB27" s="663"/>
      <c r="VNC27" s="663"/>
      <c r="VND27" s="663"/>
      <c r="VNE27" s="663"/>
      <c r="VNF27" s="663"/>
      <c r="VNG27" s="663"/>
      <c r="VNH27" s="663"/>
      <c r="VNI27" s="663"/>
      <c r="VNJ27" s="663"/>
      <c r="VNK27" s="663"/>
      <c r="VNL27" s="663"/>
      <c r="VNM27" s="663"/>
      <c r="VNN27" s="663"/>
      <c r="VNO27" s="663"/>
      <c r="VNP27" s="663"/>
      <c r="VNQ27" s="663"/>
      <c r="VNR27" s="663"/>
      <c r="VNS27" s="663"/>
      <c r="VNT27" s="663"/>
      <c r="VNU27" s="663"/>
      <c r="VNV27" s="663"/>
      <c r="VNW27" s="663"/>
      <c r="VNX27" s="663"/>
      <c r="VNY27" s="663"/>
      <c r="VNZ27" s="663"/>
      <c r="VOA27" s="663"/>
      <c r="VOB27" s="663"/>
      <c r="VOC27" s="663"/>
      <c r="VOD27" s="663"/>
      <c r="VOE27" s="663"/>
      <c r="VOF27" s="663"/>
      <c r="VOG27" s="663"/>
      <c r="VOH27" s="663"/>
      <c r="VOI27" s="663"/>
      <c r="VOJ27" s="663"/>
      <c r="VOK27" s="663"/>
      <c r="VOL27" s="663"/>
      <c r="VOM27" s="663"/>
      <c r="VON27" s="663"/>
      <c r="VOO27" s="663"/>
      <c r="VOP27" s="663"/>
      <c r="VOQ27" s="663"/>
      <c r="VOR27" s="663"/>
      <c r="VOS27" s="663"/>
      <c r="VOT27" s="663"/>
      <c r="VOU27" s="663"/>
      <c r="VOV27" s="663"/>
      <c r="VOW27" s="663"/>
      <c r="VOX27" s="663"/>
      <c r="VOY27" s="663"/>
      <c r="VOZ27" s="663"/>
      <c r="VPA27" s="663"/>
      <c r="VPB27" s="663"/>
      <c r="VPC27" s="663"/>
      <c r="VPD27" s="663"/>
      <c r="VPE27" s="663"/>
      <c r="VPF27" s="663"/>
      <c r="VPG27" s="663"/>
      <c r="VPH27" s="663"/>
      <c r="VPI27" s="663"/>
      <c r="VPJ27" s="663"/>
      <c r="VPK27" s="663"/>
      <c r="VPL27" s="663"/>
      <c r="VPM27" s="663"/>
      <c r="VPN27" s="663"/>
      <c r="VPO27" s="663"/>
      <c r="VPP27" s="663"/>
      <c r="VPQ27" s="663"/>
      <c r="VPR27" s="663"/>
      <c r="VPS27" s="663"/>
      <c r="VPT27" s="663"/>
      <c r="VPU27" s="663"/>
      <c r="VPV27" s="663"/>
      <c r="VPW27" s="663"/>
      <c r="VPX27" s="663"/>
      <c r="VPY27" s="663"/>
      <c r="VPZ27" s="663"/>
      <c r="VQA27" s="663"/>
      <c r="VQB27" s="663"/>
      <c r="VQC27" s="663"/>
      <c r="VQD27" s="663"/>
      <c r="VQE27" s="663"/>
      <c r="VQF27" s="663"/>
      <c r="VQG27" s="663"/>
      <c r="VQH27" s="663"/>
      <c r="VQI27" s="663"/>
      <c r="VQJ27" s="663"/>
      <c r="VQK27" s="663"/>
      <c r="VQL27" s="663"/>
      <c r="VQM27" s="663"/>
      <c r="VQN27" s="663"/>
      <c r="VQO27" s="663"/>
      <c r="VQP27" s="663"/>
      <c r="VQQ27" s="663"/>
      <c r="VQR27" s="663"/>
      <c r="VQS27" s="663"/>
      <c r="VQT27" s="663"/>
      <c r="VQU27" s="663"/>
      <c r="VQV27" s="663"/>
      <c r="VQW27" s="663"/>
      <c r="VQX27" s="663"/>
      <c r="VQY27" s="663"/>
      <c r="VQZ27" s="663"/>
      <c r="VRA27" s="663"/>
      <c r="VRB27" s="663"/>
      <c r="VRC27" s="663"/>
      <c r="VRD27" s="663"/>
      <c r="VRE27" s="663"/>
      <c r="VRF27" s="663"/>
      <c r="VRG27" s="663"/>
      <c r="VRH27" s="663"/>
      <c r="VRI27" s="663"/>
      <c r="VRJ27" s="663"/>
      <c r="VRK27" s="663"/>
      <c r="VRL27" s="663"/>
      <c r="VRM27" s="663"/>
      <c r="VRN27" s="663"/>
      <c r="VRO27" s="663"/>
      <c r="VRP27" s="663"/>
      <c r="VRQ27" s="663"/>
      <c r="VRR27" s="663"/>
      <c r="VRS27" s="663"/>
      <c r="VRT27" s="663"/>
      <c r="VRU27" s="663"/>
      <c r="VRV27" s="663"/>
      <c r="VRW27" s="663"/>
      <c r="VRX27" s="663"/>
      <c r="VRY27" s="663"/>
      <c r="VRZ27" s="663"/>
      <c r="VSA27" s="663"/>
      <c r="VSB27" s="663"/>
      <c r="VSC27" s="663"/>
      <c r="VSD27" s="663"/>
      <c r="VSE27" s="663"/>
      <c r="VSF27" s="663"/>
      <c r="VSG27" s="663"/>
      <c r="VSH27" s="663"/>
      <c r="VSI27" s="663"/>
      <c r="VSJ27" s="663"/>
      <c r="VSK27" s="663"/>
      <c r="VSL27" s="663"/>
      <c r="VSM27" s="663"/>
      <c r="VSN27" s="663"/>
      <c r="VSO27" s="663"/>
      <c r="VSP27" s="663"/>
      <c r="VSQ27" s="663"/>
      <c r="VSR27" s="663"/>
      <c r="VSS27" s="663"/>
      <c r="VST27" s="663"/>
      <c r="VSU27" s="663"/>
      <c r="VSV27" s="663"/>
      <c r="VSW27" s="663"/>
      <c r="VSX27" s="663"/>
      <c r="VSY27" s="663"/>
      <c r="VSZ27" s="663"/>
      <c r="VTA27" s="663"/>
      <c r="VTB27" s="663"/>
      <c r="VTC27" s="663"/>
      <c r="VTD27" s="663"/>
      <c r="VTE27" s="663"/>
      <c r="VTF27" s="663"/>
      <c r="VTG27" s="663"/>
      <c r="VTH27" s="663"/>
      <c r="VTI27" s="663"/>
      <c r="VTJ27" s="663"/>
      <c r="VTK27" s="663"/>
      <c r="VTL27" s="663"/>
      <c r="VTM27" s="663"/>
      <c r="VTN27" s="663"/>
      <c r="VTO27" s="663"/>
      <c r="VTP27" s="663"/>
      <c r="VTQ27" s="663"/>
      <c r="VTR27" s="663"/>
      <c r="VTS27" s="663"/>
      <c r="VTT27" s="663"/>
      <c r="VTU27" s="663"/>
      <c r="VTV27" s="663"/>
      <c r="VTW27" s="663"/>
      <c r="VTX27" s="663"/>
      <c r="VTY27" s="663"/>
      <c r="VTZ27" s="663"/>
      <c r="VUA27" s="663"/>
      <c r="VUB27" s="663"/>
      <c r="VUC27" s="663"/>
      <c r="VUD27" s="663"/>
      <c r="VUE27" s="663"/>
      <c r="VUF27" s="663"/>
      <c r="VUG27" s="663"/>
      <c r="VUH27" s="663"/>
      <c r="VUI27" s="663"/>
      <c r="VUJ27" s="663"/>
      <c r="VUK27" s="663"/>
      <c r="VUL27" s="663"/>
      <c r="VUM27" s="663"/>
      <c r="VUN27" s="663"/>
      <c r="VUO27" s="663"/>
      <c r="VUP27" s="663"/>
      <c r="VUQ27" s="663"/>
      <c r="VUR27" s="663"/>
      <c r="VUS27" s="663"/>
      <c r="VUT27" s="663"/>
      <c r="VUU27" s="663"/>
      <c r="VUV27" s="663"/>
      <c r="VUW27" s="663"/>
      <c r="VUX27" s="663"/>
      <c r="VUY27" s="663"/>
      <c r="VUZ27" s="663"/>
      <c r="VVA27" s="663"/>
      <c r="VVB27" s="663"/>
      <c r="VVC27" s="663"/>
      <c r="VVD27" s="663"/>
      <c r="VVE27" s="663"/>
      <c r="VVF27" s="663"/>
      <c r="VVG27" s="663"/>
      <c r="VVH27" s="663"/>
      <c r="VVI27" s="663"/>
      <c r="VVJ27" s="663"/>
      <c r="VVK27" s="663"/>
      <c r="VVL27" s="663"/>
      <c r="VVM27" s="663"/>
      <c r="VVN27" s="663"/>
      <c r="VVO27" s="663"/>
      <c r="VVP27" s="663"/>
      <c r="VVQ27" s="663"/>
      <c r="VVR27" s="663"/>
      <c r="VVS27" s="663"/>
      <c r="VVT27" s="663"/>
      <c r="VVU27" s="663"/>
      <c r="VVV27" s="663"/>
      <c r="VVW27" s="663"/>
      <c r="VVX27" s="663"/>
      <c r="VVY27" s="663"/>
      <c r="VVZ27" s="663"/>
      <c r="VWA27" s="663"/>
      <c r="VWB27" s="663"/>
      <c r="VWC27" s="663"/>
      <c r="VWD27" s="663"/>
      <c r="VWE27" s="663"/>
      <c r="VWF27" s="663"/>
      <c r="VWG27" s="663"/>
      <c r="VWH27" s="663"/>
      <c r="VWI27" s="663"/>
      <c r="VWJ27" s="663"/>
      <c r="VWK27" s="663"/>
      <c r="VWL27" s="663"/>
      <c r="VWM27" s="663"/>
      <c r="VWN27" s="663"/>
      <c r="VWO27" s="663"/>
      <c r="VWP27" s="663"/>
      <c r="VWQ27" s="663"/>
      <c r="VWR27" s="663"/>
      <c r="VWS27" s="663"/>
      <c r="VWT27" s="663"/>
      <c r="VWU27" s="663"/>
      <c r="VWV27" s="663"/>
      <c r="VWW27" s="663"/>
      <c r="VWX27" s="663"/>
      <c r="VWY27" s="663"/>
      <c r="VWZ27" s="663"/>
      <c r="VXA27" s="663"/>
      <c r="VXB27" s="663"/>
      <c r="VXC27" s="663"/>
      <c r="VXD27" s="663"/>
      <c r="VXE27" s="663"/>
      <c r="VXF27" s="663"/>
      <c r="VXG27" s="663"/>
      <c r="VXH27" s="663"/>
      <c r="VXI27" s="663"/>
      <c r="VXJ27" s="663"/>
      <c r="VXK27" s="663"/>
      <c r="VXL27" s="663"/>
      <c r="VXM27" s="663"/>
      <c r="VXN27" s="663"/>
      <c r="VXO27" s="663"/>
      <c r="VXP27" s="663"/>
      <c r="VXQ27" s="663"/>
      <c r="VXR27" s="663"/>
      <c r="VXS27" s="663"/>
      <c r="VXT27" s="663"/>
      <c r="VXU27" s="663"/>
      <c r="VXV27" s="663"/>
      <c r="VXW27" s="663"/>
      <c r="VXX27" s="663"/>
      <c r="VXY27" s="663"/>
      <c r="VXZ27" s="663"/>
      <c r="VYA27" s="663"/>
      <c r="VYB27" s="663"/>
      <c r="VYC27" s="663"/>
      <c r="VYD27" s="663"/>
      <c r="VYE27" s="663"/>
      <c r="VYF27" s="663"/>
      <c r="VYG27" s="663"/>
      <c r="VYH27" s="663"/>
      <c r="VYI27" s="663"/>
      <c r="VYJ27" s="663"/>
      <c r="VYK27" s="663"/>
      <c r="VYL27" s="663"/>
      <c r="VYM27" s="663"/>
      <c r="VYN27" s="663"/>
      <c r="VYO27" s="663"/>
      <c r="VYP27" s="663"/>
      <c r="VYQ27" s="663"/>
      <c r="VYR27" s="663"/>
      <c r="VYS27" s="663"/>
      <c r="VYT27" s="663"/>
      <c r="VYU27" s="663"/>
      <c r="VYV27" s="663"/>
      <c r="VYW27" s="663"/>
      <c r="VYX27" s="663"/>
      <c r="VYY27" s="663"/>
      <c r="VYZ27" s="663"/>
      <c r="VZA27" s="663"/>
      <c r="VZB27" s="663"/>
      <c r="VZC27" s="663"/>
      <c r="VZD27" s="663"/>
      <c r="VZE27" s="663"/>
      <c r="VZF27" s="663"/>
      <c r="VZG27" s="663"/>
      <c r="VZH27" s="663"/>
      <c r="VZI27" s="663"/>
      <c r="VZJ27" s="663"/>
      <c r="VZK27" s="663"/>
      <c r="VZL27" s="663"/>
      <c r="VZM27" s="663"/>
      <c r="VZN27" s="663"/>
      <c r="VZO27" s="663"/>
      <c r="VZP27" s="663"/>
      <c r="VZQ27" s="663"/>
      <c r="VZR27" s="663"/>
      <c r="VZS27" s="663"/>
      <c r="VZT27" s="663"/>
      <c r="VZU27" s="663"/>
      <c r="VZV27" s="663"/>
      <c r="VZW27" s="663"/>
      <c r="VZX27" s="663"/>
      <c r="VZY27" s="663"/>
      <c r="VZZ27" s="663"/>
      <c r="WAA27" s="663"/>
      <c r="WAB27" s="663"/>
      <c r="WAC27" s="663"/>
      <c r="WAD27" s="663"/>
      <c r="WAE27" s="663"/>
      <c r="WAF27" s="663"/>
      <c r="WAG27" s="663"/>
      <c r="WAH27" s="663"/>
      <c r="WAI27" s="663"/>
      <c r="WAJ27" s="663"/>
      <c r="WAK27" s="663"/>
      <c r="WAL27" s="663"/>
      <c r="WAM27" s="663"/>
      <c r="WAN27" s="663"/>
      <c r="WAO27" s="663"/>
      <c r="WAP27" s="663"/>
      <c r="WAQ27" s="663"/>
      <c r="WAR27" s="663"/>
      <c r="WAS27" s="663"/>
      <c r="WAT27" s="663"/>
      <c r="WAU27" s="663"/>
      <c r="WAV27" s="663"/>
      <c r="WAW27" s="663"/>
      <c r="WAX27" s="663"/>
      <c r="WAY27" s="663"/>
      <c r="WAZ27" s="663"/>
      <c r="WBA27" s="663"/>
      <c r="WBB27" s="663"/>
      <c r="WBC27" s="663"/>
      <c r="WBD27" s="663"/>
      <c r="WBE27" s="663"/>
      <c r="WBF27" s="663"/>
      <c r="WBG27" s="663"/>
      <c r="WBH27" s="663"/>
      <c r="WBI27" s="663"/>
      <c r="WBJ27" s="663"/>
      <c r="WBK27" s="663"/>
      <c r="WBL27" s="663"/>
      <c r="WBM27" s="663"/>
      <c r="WBN27" s="663"/>
      <c r="WBO27" s="663"/>
      <c r="WBP27" s="663"/>
      <c r="WBQ27" s="663"/>
      <c r="WBR27" s="663"/>
      <c r="WBS27" s="663"/>
      <c r="WBT27" s="663"/>
      <c r="WBU27" s="663"/>
      <c r="WBV27" s="663"/>
      <c r="WBW27" s="663"/>
      <c r="WBX27" s="663"/>
      <c r="WBY27" s="663"/>
      <c r="WBZ27" s="663"/>
      <c r="WCA27" s="663"/>
      <c r="WCB27" s="663"/>
      <c r="WCC27" s="663"/>
      <c r="WCD27" s="663"/>
      <c r="WCE27" s="663"/>
      <c r="WCF27" s="663"/>
      <c r="WCG27" s="663"/>
      <c r="WCH27" s="663"/>
      <c r="WCI27" s="663"/>
      <c r="WCJ27" s="663"/>
      <c r="WCK27" s="663"/>
      <c r="WCL27" s="663"/>
      <c r="WCM27" s="663"/>
      <c r="WCN27" s="663"/>
      <c r="WCO27" s="663"/>
      <c r="WCP27" s="663"/>
      <c r="WCQ27" s="663"/>
      <c r="WCR27" s="663"/>
      <c r="WCS27" s="663"/>
      <c r="WCT27" s="663"/>
      <c r="WCU27" s="663"/>
      <c r="WCV27" s="663"/>
      <c r="WCW27" s="663"/>
      <c r="WCX27" s="663"/>
      <c r="WCY27" s="663"/>
      <c r="WCZ27" s="663"/>
      <c r="WDA27" s="663"/>
      <c r="WDB27" s="663"/>
      <c r="WDC27" s="663"/>
      <c r="WDD27" s="663"/>
      <c r="WDE27" s="663"/>
      <c r="WDF27" s="663"/>
      <c r="WDG27" s="663"/>
      <c r="WDH27" s="663"/>
      <c r="WDI27" s="663"/>
      <c r="WDJ27" s="663"/>
      <c r="WDK27" s="663"/>
      <c r="WDL27" s="663"/>
      <c r="WDM27" s="663"/>
      <c r="WDN27" s="663"/>
      <c r="WDO27" s="663"/>
      <c r="WDP27" s="663"/>
      <c r="WDQ27" s="663"/>
      <c r="WDR27" s="663"/>
      <c r="WDS27" s="663"/>
      <c r="WDT27" s="663"/>
      <c r="WDU27" s="663"/>
      <c r="WDV27" s="663"/>
      <c r="WDW27" s="663"/>
      <c r="WDX27" s="663"/>
      <c r="WDY27" s="663"/>
      <c r="WDZ27" s="663"/>
      <c r="WEA27" s="663"/>
      <c r="WEB27" s="663"/>
      <c r="WEC27" s="663"/>
      <c r="WED27" s="663"/>
      <c r="WEE27" s="663"/>
      <c r="WEF27" s="663"/>
      <c r="WEG27" s="663"/>
      <c r="WEH27" s="663"/>
      <c r="WEI27" s="663"/>
      <c r="WEJ27" s="663"/>
      <c r="WEK27" s="663"/>
      <c r="WEL27" s="663"/>
      <c r="WEM27" s="663"/>
      <c r="WEN27" s="663"/>
      <c r="WEO27" s="663"/>
      <c r="WEP27" s="663"/>
      <c r="WEQ27" s="663"/>
      <c r="WER27" s="663"/>
      <c r="WES27" s="663"/>
      <c r="WET27" s="663"/>
      <c r="WEU27" s="663"/>
      <c r="WEV27" s="663"/>
      <c r="WEW27" s="663"/>
      <c r="WEX27" s="663"/>
      <c r="WEY27" s="663"/>
      <c r="WEZ27" s="663"/>
      <c r="WFA27" s="663"/>
      <c r="WFB27" s="663"/>
      <c r="WFC27" s="663"/>
      <c r="WFD27" s="663"/>
      <c r="WFE27" s="663"/>
      <c r="WFF27" s="663"/>
      <c r="WFG27" s="663"/>
      <c r="WFH27" s="663"/>
      <c r="WFI27" s="663"/>
      <c r="WFJ27" s="663"/>
      <c r="WFK27" s="663"/>
      <c r="WFL27" s="663"/>
      <c r="WFM27" s="663"/>
      <c r="WFN27" s="663"/>
      <c r="WFO27" s="663"/>
      <c r="WFP27" s="663"/>
      <c r="WFQ27" s="663"/>
      <c r="WFR27" s="663"/>
      <c r="WFS27" s="663"/>
      <c r="WFT27" s="663"/>
      <c r="WFU27" s="663"/>
      <c r="WFV27" s="663"/>
      <c r="WFW27" s="663"/>
      <c r="WFX27" s="663"/>
      <c r="WFY27" s="663"/>
      <c r="WFZ27" s="663"/>
      <c r="WGA27" s="663"/>
      <c r="WGB27" s="663"/>
      <c r="WGC27" s="663"/>
      <c r="WGD27" s="663"/>
      <c r="WGE27" s="663"/>
      <c r="WGF27" s="663"/>
      <c r="WGG27" s="663"/>
      <c r="WGH27" s="663"/>
      <c r="WGI27" s="663"/>
      <c r="WGJ27" s="663"/>
      <c r="WGK27" s="663"/>
      <c r="WGL27" s="663"/>
      <c r="WGM27" s="663"/>
      <c r="WGN27" s="663"/>
      <c r="WGO27" s="663"/>
      <c r="WGP27" s="663"/>
      <c r="WGQ27" s="663"/>
      <c r="WGR27" s="663"/>
      <c r="WGS27" s="663"/>
      <c r="WGT27" s="663"/>
      <c r="WGU27" s="663"/>
      <c r="WGV27" s="663"/>
      <c r="WGW27" s="663"/>
      <c r="WGX27" s="663"/>
      <c r="WGY27" s="663"/>
      <c r="WGZ27" s="663"/>
      <c r="WHA27" s="663"/>
      <c r="WHB27" s="663"/>
      <c r="WHC27" s="663"/>
      <c r="WHD27" s="663"/>
      <c r="WHE27" s="663"/>
      <c r="WHF27" s="663"/>
      <c r="WHG27" s="663"/>
      <c r="WHH27" s="663"/>
      <c r="WHI27" s="663"/>
      <c r="WHJ27" s="663"/>
      <c r="WHK27" s="663"/>
      <c r="WHL27" s="663"/>
      <c r="WHM27" s="663"/>
      <c r="WHN27" s="663"/>
      <c r="WHO27" s="663"/>
      <c r="WHP27" s="663"/>
      <c r="WHQ27" s="663"/>
      <c r="WHR27" s="663"/>
      <c r="WHS27" s="663"/>
      <c r="WHT27" s="663"/>
      <c r="WHU27" s="663"/>
      <c r="WHV27" s="663"/>
      <c r="WHW27" s="663"/>
      <c r="WHX27" s="663"/>
      <c r="WHY27" s="663"/>
      <c r="WHZ27" s="663"/>
      <c r="WIA27" s="663"/>
      <c r="WIB27" s="663"/>
      <c r="WIC27" s="663"/>
      <c r="WID27" s="663"/>
      <c r="WIE27" s="663"/>
      <c r="WIF27" s="663"/>
      <c r="WIG27" s="663"/>
      <c r="WIH27" s="663"/>
      <c r="WII27" s="663"/>
      <c r="WIJ27" s="663"/>
      <c r="WIK27" s="663"/>
      <c r="WIL27" s="663"/>
      <c r="WIM27" s="663"/>
      <c r="WIN27" s="663"/>
      <c r="WIO27" s="663"/>
      <c r="WIP27" s="663"/>
      <c r="WIQ27" s="663"/>
      <c r="WIR27" s="663"/>
      <c r="WIS27" s="663"/>
      <c r="WIT27" s="663"/>
      <c r="WIU27" s="663"/>
      <c r="WIV27" s="663"/>
      <c r="WIW27" s="663"/>
      <c r="WIX27" s="663"/>
      <c r="WIY27" s="663"/>
      <c r="WIZ27" s="663"/>
      <c r="WJA27" s="663"/>
      <c r="WJB27" s="663"/>
      <c r="WJC27" s="663"/>
      <c r="WJD27" s="663"/>
      <c r="WJE27" s="663"/>
      <c r="WJF27" s="663"/>
      <c r="WJG27" s="663"/>
      <c r="WJH27" s="663"/>
      <c r="WJI27" s="663"/>
      <c r="WJJ27" s="663"/>
      <c r="WJK27" s="663"/>
      <c r="WJL27" s="663"/>
      <c r="WJM27" s="663"/>
      <c r="WJN27" s="663"/>
      <c r="WJO27" s="663"/>
      <c r="WJP27" s="663"/>
      <c r="WJQ27" s="663"/>
      <c r="WJR27" s="663"/>
      <c r="WJS27" s="663"/>
      <c r="WJT27" s="663"/>
      <c r="WJU27" s="663"/>
      <c r="WJV27" s="663"/>
      <c r="WJW27" s="663"/>
      <c r="WJX27" s="663"/>
      <c r="WJY27" s="663"/>
      <c r="WJZ27" s="663"/>
      <c r="WKA27" s="663"/>
      <c r="WKB27" s="663"/>
      <c r="WKC27" s="663"/>
      <c r="WKD27" s="663"/>
      <c r="WKE27" s="663"/>
      <c r="WKF27" s="663"/>
      <c r="WKG27" s="663"/>
      <c r="WKH27" s="663"/>
      <c r="WKI27" s="663"/>
      <c r="WKJ27" s="663"/>
      <c r="WKK27" s="663"/>
      <c r="WKL27" s="663"/>
      <c r="WKM27" s="663"/>
      <c r="WKN27" s="663"/>
      <c r="WKO27" s="663"/>
      <c r="WKP27" s="663"/>
      <c r="WKQ27" s="663"/>
      <c r="WKR27" s="663"/>
      <c r="WKS27" s="663"/>
      <c r="WKT27" s="663"/>
      <c r="WKU27" s="663"/>
      <c r="WKV27" s="663"/>
      <c r="WKW27" s="663"/>
      <c r="WKX27" s="663"/>
      <c r="WKY27" s="663"/>
      <c r="WKZ27" s="663"/>
      <c r="WLA27" s="663"/>
      <c r="WLB27" s="663"/>
      <c r="WLC27" s="663"/>
      <c r="WLD27" s="663"/>
      <c r="WLE27" s="663"/>
      <c r="WLF27" s="663"/>
      <c r="WLG27" s="663"/>
      <c r="WLH27" s="663"/>
      <c r="WLI27" s="663"/>
      <c r="WLJ27" s="663"/>
      <c r="WLK27" s="663"/>
      <c r="WLL27" s="663"/>
      <c r="WLM27" s="663"/>
      <c r="WLN27" s="663"/>
      <c r="WLO27" s="663"/>
      <c r="WLP27" s="663"/>
      <c r="WLQ27" s="663"/>
      <c r="WLR27" s="663"/>
      <c r="WLS27" s="663"/>
      <c r="WLT27" s="663"/>
      <c r="WLU27" s="663"/>
      <c r="WLV27" s="663"/>
      <c r="WLW27" s="663"/>
      <c r="WLX27" s="663"/>
      <c r="WLY27" s="663"/>
      <c r="WLZ27" s="663"/>
      <c r="WMA27" s="663"/>
      <c r="WMB27" s="663"/>
      <c r="WMC27" s="663"/>
      <c r="WMD27" s="663"/>
      <c r="WME27" s="663"/>
      <c r="WMF27" s="663"/>
      <c r="WMG27" s="663"/>
      <c r="WMH27" s="663"/>
      <c r="WMI27" s="663"/>
      <c r="WMJ27" s="663"/>
      <c r="WMK27" s="663"/>
      <c r="WML27" s="663"/>
      <c r="WMM27" s="663"/>
      <c r="WMN27" s="663"/>
      <c r="WMO27" s="663"/>
      <c r="WMP27" s="663"/>
      <c r="WMQ27" s="663"/>
      <c r="WMR27" s="663"/>
      <c r="WMS27" s="663"/>
      <c r="WMT27" s="663"/>
      <c r="WMU27" s="663"/>
      <c r="WMV27" s="663"/>
      <c r="WMW27" s="663"/>
      <c r="WMX27" s="663"/>
      <c r="WMY27" s="663"/>
      <c r="WMZ27" s="663"/>
      <c r="WNA27" s="663"/>
      <c r="WNB27" s="663"/>
      <c r="WNC27" s="663"/>
      <c r="WND27" s="663"/>
      <c r="WNE27" s="663"/>
      <c r="WNF27" s="663"/>
      <c r="WNG27" s="663"/>
      <c r="WNH27" s="663"/>
      <c r="WNI27" s="663"/>
      <c r="WNJ27" s="663"/>
      <c r="WNK27" s="663"/>
      <c r="WNL27" s="663"/>
      <c r="WNM27" s="663"/>
      <c r="WNN27" s="663"/>
      <c r="WNO27" s="663"/>
      <c r="WNP27" s="663"/>
      <c r="WNQ27" s="663"/>
      <c r="WNR27" s="663"/>
      <c r="WNS27" s="663"/>
      <c r="WNT27" s="663"/>
      <c r="WNU27" s="663"/>
      <c r="WNV27" s="663"/>
      <c r="WNW27" s="663"/>
      <c r="WNX27" s="663"/>
      <c r="WNY27" s="663"/>
      <c r="WNZ27" s="663"/>
      <c r="WOA27" s="663"/>
      <c r="WOB27" s="663"/>
      <c r="WOC27" s="663"/>
      <c r="WOD27" s="663"/>
      <c r="WOE27" s="663"/>
      <c r="WOF27" s="663"/>
      <c r="WOG27" s="663"/>
      <c r="WOH27" s="663"/>
      <c r="WOI27" s="663"/>
      <c r="WOJ27" s="663"/>
      <c r="WOK27" s="663"/>
      <c r="WOL27" s="663"/>
      <c r="WOM27" s="663"/>
      <c r="WON27" s="663"/>
      <c r="WOO27" s="663"/>
      <c r="WOP27" s="663"/>
      <c r="WOQ27" s="663"/>
      <c r="WOR27" s="663"/>
      <c r="WOS27" s="663"/>
      <c r="WOT27" s="663"/>
      <c r="WOU27" s="663"/>
      <c r="WOV27" s="663"/>
      <c r="WOW27" s="663"/>
      <c r="WOX27" s="663"/>
      <c r="WOY27" s="663"/>
      <c r="WOZ27" s="663"/>
      <c r="WPA27" s="663"/>
      <c r="WPB27" s="663"/>
      <c r="WPC27" s="663"/>
      <c r="WPD27" s="663"/>
      <c r="WPE27" s="663"/>
      <c r="WPF27" s="663"/>
      <c r="WPG27" s="663"/>
      <c r="WPH27" s="663"/>
      <c r="WPI27" s="663"/>
      <c r="WPJ27" s="663"/>
      <c r="WPK27" s="663"/>
      <c r="WPL27" s="663"/>
      <c r="WPM27" s="663"/>
      <c r="WPN27" s="663"/>
      <c r="WPO27" s="663"/>
      <c r="WPP27" s="663"/>
      <c r="WPQ27" s="663"/>
      <c r="WPR27" s="663"/>
      <c r="WPS27" s="663"/>
      <c r="WPT27" s="663"/>
      <c r="WPU27" s="663"/>
      <c r="WPV27" s="663"/>
      <c r="WPW27" s="663"/>
      <c r="WPX27" s="663"/>
      <c r="WPY27" s="663"/>
      <c r="WPZ27" s="663"/>
      <c r="WQA27" s="663"/>
      <c r="WQB27" s="663"/>
      <c r="WQC27" s="663"/>
      <c r="WQD27" s="663"/>
      <c r="WQE27" s="663"/>
      <c r="WQF27" s="663"/>
      <c r="WQG27" s="663"/>
      <c r="WQH27" s="663"/>
      <c r="WQI27" s="663"/>
      <c r="WQJ27" s="663"/>
      <c r="WQK27" s="663"/>
      <c r="WQL27" s="663"/>
      <c r="WQM27" s="663"/>
      <c r="WQN27" s="663"/>
      <c r="WQO27" s="663"/>
      <c r="WQP27" s="663"/>
      <c r="WQQ27" s="663"/>
      <c r="WQR27" s="663"/>
      <c r="WQS27" s="663"/>
      <c r="WQT27" s="663"/>
      <c r="WQU27" s="663"/>
      <c r="WQV27" s="663"/>
      <c r="WQW27" s="663"/>
      <c r="WQX27" s="663"/>
      <c r="WQY27" s="663"/>
      <c r="WQZ27" s="663"/>
      <c r="WRA27" s="663"/>
      <c r="WRB27" s="663"/>
      <c r="WRC27" s="663"/>
      <c r="WRD27" s="663"/>
      <c r="WRE27" s="663"/>
      <c r="WRF27" s="663"/>
      <c r="WRG27" s="663"/>
      <c r="WRH27" s="663"/>
      <c r="WRI27" s="663"/>
      <c r="WRJ27" s="663"/>
      <c r="WRK27" s="663"/>
      <c r="WRL27" s="663"/>
      <c r="WRM27" s="663"/>
      <c r="WRN27" s="663"/>
      <c r="WRO27" s="663"/>
      <c r="WRP27" s="663"/>
      <c r="WRQ27" s="663"/>
      <c r="WRR27" s="663"/>
      <c r="WRS27" s="663"/>
      <c r="WRT27" s="663"/>
      <c r="WRU27" s="663"/>
      <c r="WRV27" s="663"/>
      <c r="WRW27" s="663"/>
      <c r="WRX27" s="663"/>
      <c r="WRY27" s="663"/>
      <c r="WRZ27" s="663"/>
      <c r="WSA27" s="663"/>
      <c r="WSB27" s="663"/>
      <c r="WSC27" s="663"/>
      <c r="WSD27" s="663"/>
      <c r="WSE27" s="663"/>
      <c r="WSF27" s="663"/>
      <c r="WSG27" s="663"/>
      <c r="WSH27" s="663"/>
      <c r="WSI27" s="663"/>
      <c r="WSJ27" s="663"/>
      <c r="WSK27" s="663"/>
      <c r="WSL27" s="663"/>
      <c r="WSM27" s="663"/>
      <c r="WSN27" s="663"/>
      <c r="WSO27" s="663"/>
      <c r="WSP27" s="663"/>
      <c r="WSQ27" s="663"/>
      <c r="WSR27" s="663"/>
      <c r="WSS27" s="663"/>
      <c r="WST27" s="663"/>
      <c r="WSU27" s="663"/>
      <c r="WSV27" s="663"/>
      <c r="WSW27" s="663"/>
      <c r="WSX27" s="663"/>
      <c r="WSY27" s="663"/>
      <c r="WSZ27" s="663"/>
      <c r="WTA27" s="663"/>
      <c r="WTB27" s="663"/>
      <c r="WTC27" s="663"/>
      <c r="WTD27" s="663"/>
      <c r="WTE27" s="663"/>
      <c r="WTF27" s="663"/>
      <c r="WTG27" s="663"/>
      <c r="WTH27" s="663"/>
      <c r="WTI27" s="663"/>
      <c r="WTJ27" s="663"/>
      <c r="WTK27" s="663"/>
      <c r="WTL27" s="663"/>
      <c r="WTM27" s="663"/>
      <c r="WTN27" s="663"/>
      <c r="WTO27" s="663"/>
      <c r="WTP27" s="663"/>
      <c r="WTQ27" s="663"/>
      <c r="WTR27" s="663"/>
      <c r="WTS27" s="663"/>
      <c r="WTT27" s="663"/>
      <c r="WTU27" s="663"/>
      <c r="WTV27" s="663"/>
      <c r="WTW27" s="663"/>
      <c r="WTX27" s="663"/>
      <c r="WTY27" s="663"/>
      <c r="WTZ27" s="663"/>
      <c r="WUA27" s="663"/>
      <c r="WUB27" s="663"/>
      <c r="WUC27" s="663"/>
      <c r="WUD27" s="663"/>
      <c r="WUE27" s="663"/>
      <c r="WUF27" s="663"/>
      <c r="WUG27" s="663"/>
      <c r="WUH27" s="663"/>
      <c r="WUI27" s="663"/>
      <c r="WUJ27" s="663"/>
      <c r="WUK27" s="663"/>
      <c r="WUL27" s="663"/>
      <c r="WUM27" s="663"/>
      <c r="WUN27" s="663"/>
      <c r="WUO27" s="663"/>
      <c r="WUP27" s="663"/>
      <c r="WUQ27" s="663"/>
      <c r="WUR27" s="663"/>
      <c r="WUS27" s="663"/>
      <c r="WUT27" s="663"/>
      <c r="WUU27" s="663"/>
      <c r="WUV27" s="663"/>
      <c r="WUW27" s="663"/>
      <c r="WUX27" s="663"/>
      <c r="WUY27" s="663"/>
      <c r="WUZ27" s="663"/>
      <c r="WVA27" s="663"/>
      <c r="WVB27" s="663"/>
      <c r="WVC27" s="663"/>
      <c r="WVD27" s="663"/>
      <c r="WVE27" s="663"/>
      <c r="WVF27" s="663"/>
      <c r="WVG27" s="663"/>
      <c r="WVH27" s="663"/>
      <c r="WVI27" s="663"/>
      <c r="WVJ27" s="663"/>
      <c r="WVK27" s="663"/>
      <c r="WVL27" s="663"/>
      <c r="WVM27" s="663"/>
      <c r="WVN27" s="663"/>
      <c r="WVO27" s="663"/>
      <c r="WVP27" s="663"/>
      <c r="WVQ27" s="663"/>
      <c r="WVR27" s="663"/>
      <c r="WVS27" s="663"/>
      <c r="WVT27" s="663"/>
      <c r="WVU27" s="663"/>
      <c r="WVV27" s="663"/>
      <c r="WVW27" s="663"/>
      <c r="WVX27" s="663"/>
      <c r="WVY27" s="663"/>
      <c r="WVZ27" s="663"/>
      <c r="WWA27" s="663"/>
      <c r="WWB27" s="663"/>
      <c r="WWC27" s="663"/>
      <c r="WWD27" s="663"/>
      <c r="WWE27" s="663"/>
      <c r="WWF27" s="663"/>
      <c r="WWG27" s="663"/>
      <c r="WWH27" s="663"/>
      <c r="WWI27" s="663"/>
      <c r="WWJ27" s="663"/>
      <c r="WWK27" s="663"/>
      <c r="WWL27" s="663"/>
      <c r="WWM27" s="663"/>
      <c r="WWN27" s="663"/>
      <c r="WWO27" s="663"/>
      <c r="WWP27" s="663"/>
      <c r="WWQ27" s="663"/>
      <c r="WWR27" s="663"/>
      <c r="WWS27" s="663"/>
      <c r="WWT27" s="663"/>
      <c r="WWU27" s="663"/>
      <c r="WWV27" s="663"/>
      <c r="WWW27" s="663"/>
      <c r="WWX27" s="663"/>
      <c r="WWY27" s="663"/>
      <c r="WWZ27" s="663"/>
      <c r="WXA27" s="663"/>
      <c r="WXB27" s="663"/>
      <c r="WXC27" s="663"/>
      <c r="WXD27" s="663"/>
      <c r="WXE27" s="663"/>
      <c r="WXF27" s="663"/>
      <c r="WXG27" s="663"/>
      <c r="WXH27" s="663"/>
      <c r="WXI27" s="663"/>
      <c r="WXJ27" s="663"/>
      <c r="WXK27" s="663"/>
      <c r="WXL27" s="663"/>
      <c r="WXM27" s="663"/>
      <c r="WXN27" s="663"/>
      <c r="WXO27" s="663"/>
      <c r="WXP27" s="663"/>
      <c r="WXQ27" s="663"/>
      <c r="WXR27" s="663"/>
      <c r="WXS27" s="663"/>
      <c r="WXT27" s="663"/>
      <c r="WXU27" s="663"/>
      <c r="WXV27" s="663"/>
      <c r="WXW27" s="663"/>
      <c r="WXX27" s="663"/>
      <c r="WXY27" s="663"/>
      <c r="WXZ27" s="663"/>
      <c r="WYA27" s="663"/>
      <c r="WYB27" s="663"/>
      <c r="WYC27" s="663"/>
      <c r="WYD27" s="663"/>
      <c r="WYE27" s="663"/>
      <c r="WYF27" s="663"/>
      <c r="WYG27" s="663"/>
      <c r="WYH27" s="663"/>
      <c r="WYI27" s="663"/>
      <c r="WYJ27" s="663"/>
      <c r="WYK27" s="663"/>
      <c r="WYL27" s="663"/>
      <c r="WYM27" s="663"/>
      <c r="WYN27" s="663"/>
      <c r="WYO27" s="663"/>
      <c r="WYP27" s="663"/>
      <c r="WYQ27" s="663"/>
      <c r="WYR27" s="663"/>
      <c r="WYS27" s="663"/>
      <c r="WYT27" s="663"/>
      <c r="WYU27" s="663"/>
      <c r="WYV27" s="663"/>
      <c r="WYW27" s="663"/>
      <c r="WYX27" s="663"/>
      <c r="WYY27" s="663"/>
      <c r="WYZ27" s="663"/>
      <c r="WZA27" s="663"/>
      <c r="WZB27" s="663"/>
      <c r="WZC27" s="663"/>
      <c r="WZD27" s="663"/>
      <c r="WZE27" s="663"/>
      <c r="WZF27" s="663"/>
      <c r="WZG27" s="663"/>
      <c r="WZH27" s="663"/>
      <c r="WZI27" s="663"/>
      <c r="WZJ27" s="663"/>
      <c r="WZK27" s="663"/>
      <c r="WZL27" s="663"/>
      <c r="WZM27" s="663"/>
      <c r="WZN27" s="663"/>
      <c r="WZO27" s="663"/>
      <c r="WZP27" s="663"/>
      <c r="WZQ27" s="663"/>
      <c r="WZR27" s="663"/>
      <c r="WZS27" s="663"/>
      <c r="WZT27" s="663"/>
      <c r="WZU27" s="663"/>
      <c r="WZV27" s="663"/>
      <c r="WZW27" s="663"/>
      <c r="WZX27" s="663"/>
      <c r="WZY27" s="663"/>
      <c r="WZZ27" s="663"/>
      <c r="XAA27" s="663"/>
      <c r="XAB27" s="663"/>
      <c r="XAC27" s="663"/>
      <c r="XAD27" s="663"/>
      <c r="XAE27" s="663"/>
      <c r="XAF27" s="663"/>
      <c r="XAG27" s="663"/>
      <c r="XAH27" s="663"/>
      <c r="XAI27" s="663"/>
      <c r="XAJ27" s="663"/>
      <c r="XAK27" s="663"/>
      <c r="XAL27" s="663"/>
      <c r="XAM27" s="663"/>
      <c r="XAN27" s="663"/>
      <c r="XAO27" s="663"/>
      <c r="XAP27" s="663"/>
      <c r="XAQ27" s="663"/>
      <c r="XAR27" s="663"/>
      <c r="XAS27" s="663"/>
      <c r="XAT27" s="663"/>
      <c r="XAU27" s="663"/>
      <c r="XAV27" s="663"/>
      <c r="XAW27" s="663"/>
      <c r="XAX27" s="663"/>
      <c r="XAY27" s="663"/>
      <c r="XAZ27" s="663"/>
      <c r="XBA27" s="663"/>
      <c r="XBB27" s="663"/>
      <c r="XBC27" s="663"/>
      <c r="XBD27" s="663"/>
      <c r="XBE27" s="663"/>
      <c r="XBF27" s="663"/>
      <c r="XBG27" s="663"/>
      <c r="XBH27" s="663"/>
      <c r="XBI27" s="663"/>
      <c r="XBJ27" s="663"/>
      <c r="XBK27" s="663"/>
      <c r="XBL27" s="663"/>
      <c r="XBM27" s="663"/>
      <c r="XBN27" s="663"/>
      <c r="XBO27" s="663"/>
      <c r="XBP27" s="663"/>
      <c r="XBQ27" s="663"/>
      <c r="XBR27" s="663"/>
      <c r="XBS27" s="663"/>
      <c r="XBT27" s="663"/>
      <c r="XBU27" s="663"/>
      <c r="XBV27" s="663"/>
      <c r="XBW27" s="663"/>
      <c r="XBX27" s="663"/>
      <c r="XBY27" s="663"/>
      <c r="XBZ27" s="663"/>
      <c r="XCA27" s="663"/>
      <c r="XCB27" s="663"/>
      <c r="XCC27" s="663"/>
      <c r="XCD27" s="663"/>
      <c r="XCE27" s="663"/>
      <c r="XCF27" s="663"/>
      <c r="XCG27" s="663"/>
      <c r="XCH27" s="663"/>
      <c r="XCI27" s="663"/>
      <c r="XCJ27" s="663"/>
      <c r="XCK27" s="663"/>
      <c r="XCL27" s="663"/>
      <c r="XCM27" s="663"/>
      <c r="XCN27" s="663"/>
      <c r="XCO27" s="663"/>
      <c r="XCP27" s="663"/>
      <c r="XCQ27" s="663"/>
      <c r="XCR27" s="663"/>
      <c r="XCS27" s="663"/>
      <c r="XCT27" s="663"/>
      <c r="XCU27" s="663"/>
      <c r="XCV27" s="663"/>
      <c r="XCW27" s="663"/>
      <c r="XCX27" s="663"/>
      <c r="XCY27" s="663"/>
      <c r="XCZ27" s="663"/>
      <c r="XDA27" s="663"/>
      <c r="XDB27" s="663"/>
      <c r="XDC27" s="663"/>
      <c r="XDD27" s="663"/>
      <c r="XDE27" s="663"/>
      <c r="XDF27" s="663"/>
      <c r="XDG27" s="663"/>
      <c r="XDH27" s="663"/>
      <c r="XDI27" s="663"/>
      <c r="XDJ27" s="663"/>
      <c r="XDK27" s="663"/>
      <c r="XDL27" s="663"/>
      <c r="XDM27" s="663"/>
      <c r="XDN27" s="663"/>
      <c r="XDO27" s="663"/>
      <c r="XDP27" s="663"/>
      <c r="XDQ27" s="663"/>
      <c r="XDR27" s="663"/>
      <c r="XDS27" s="663"/>
    </row>
    <row r="28" customHeight="1" spans="1:9">
      <c r="A28" s="646" t="s">
        <v>146</v>
      </c>
      <c r="B28" s="647">
        <v>9503</v>
      </c>
      <c r="C28" s="648">
        <v>11368</v>
      </c>
      <c r="D28" s="649">
        <f t="shared" si="6"/>
        <v>1865</v>
      </c>
      <c r="E28" s="650">
        <f t="shared" si="7"/>
        <v>119.6</v>
      </c>
      <c r="F28" s="650">
        <f t="shared" si="8"/>
        <v>100.4</v>
      </c>
      <c r="H28" s="648">
        <v>11328</v>
      </c>
      <c r="I28" s="662">
        <f t="shared" si="9"/>
        <v>100.4</v>
      </c>
    </row>
    <row r="29" s="641" customFormat="1" customHeight="1" spans="1:16384">
      <c r="A29" s="646" t="s">
        <v>147</v>
      </c>
      <c r="B29" s="647">
        <v>71</v>
      </c>
      <c r="C29" s="648">
        <v>46</v>
      </c>
      <c r="D29" s="649">
        <f t="shared" si="6"/>
        <v>-25</v>
      </c>
      <c r="E29" s="650">
        <f t="shared" si="7"/>
        <v>64.8</v>
      </c>
      <c r="F29" s="650">
        <f t="shared" si="8"/>
        <v>100</v>
      </c>
      <c r="G29" s="619"/>
      <c r="H29" s="648">
        <v>46</v>
      </c>
      <c r="I29" s="662">
        <f t="shared" si="9"/>
        <v>100</v>
      </c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  <c r="W29" s="619"/>
      <c r="X29" s="619"/>
      <c r="Y29" s="619"/>
      <c r="Z29" s="619"/>
      <c r="AA29" s="619"/>
      <c r="AB29" s="619"/>
      <c r="AC29" s="619"/>
      <c r="AD29" s="619"/>
      <c r="AE29" s="619"/>
      <c r="AF29" s="619"/>
      <c r="AG29" s="619"/>
      <c r="AH29" s="619"/>
      <c r="AI29" s="619"/>
      <c r="AJ29" s="619"/>
      <c r="AK29" s="619"/>
      <c r="AL29" s="619"/>
      <c r="AM29" s="619"/>
      <c r="AN29" s="619"/>
      <c r="AO29" s="619"/>
      <c r="AP29" s="619"/>
      <c r="AQ29" s="619"/>
      <c r="AR29" s="619"/>
      <c r="AS29" s="619"/>
      <c r="AT29" s="619"/>
      <c r="AU29" s="619"/>
      <c r="AV29" s="619"/>
      <c r="AW29" s="619"/>
      <c r="AX29" s="619"/>
      <c r="AY29" s="619"/>
      <c r="AZ29" s="619"/>
      <c r="BA29" s="619"/>
      <c r="BB29" s="619"/>
      <c r="BC29" s="619"/>
      <c r="BD29" s="619"/>
      <c r="BE29" s="619"/>
      <c r="BF29" s="619"/>
      <c r="BG29" s="619"/>
      <c r="BH29" s="619"/>
      <c r="BI29" s="619"/>
      <c r="BJ29" s="619"/>
      <c r="BK29" s="619"/>
      <c r="BL29" s="619"/>
      <c r="BM29" s="619"/>
      <c r="BN29" s="619"/>
      <c r="BO29" s="619"/>
      <c r="BP29" s="619"/>
      <c r="BQ29" s="619"/>
      <c r="BR29" s="619"/>
      <c r="BS29" s="619"/>
      <c r="BT29" s="619"/>
      <c r="BU29" s="619"/>
      <c r="BV29" s="619"/>
      <c r="BW29" s="619"/>
      <c r="BX29" s="619"/>
      <c r="BY29" s="619"/>
      <c r="BZ29" s="619"/>
      <c r="CA29" s="619"/>
      <c r="CB29" s="619"/>
      <c r="CC29" s="619"/>
      <c r="CD29" s="619"/>
      <c r="CE29" s="619"/>
      <c r="CF29" s="619"/>
      <c r="CG29" s="619"/>
      <c r="CH29" s="619"/>
      <c r="CI29" s="619"/>
      <c r="CJ29" s="619"/>
      <c r="CK29" s="619"/>
      <c r="CL29" s="619"/>
      <c r="CM29" s="619"/>
      <c r="CN29" s="619"/>
      <c r="CO29" s="619"/>
      <c r="CP29" s="619"/>
      <c r="CQ29" s="619"/>
      <c r="CR29" s="619"/>
      <c r="CS29" s="619"/>
      <c r="CT29" s="619"/>
      <c r="CU29" s="619"/>
      <c r="CV29" s="619"/>
      <c r="CW29" s="619"/>
      <c r="CX29" s="619"/>
      <c r="CY29" s="619"/>
      <c r="CZ29" s="619"/>
      <c r="DA29" s="619"/>
      <c r="DB29" s="619"/>
      <c r="DC29" s="619"/>
      <c r="DD29" s="619"/>
      <c r="DE29" s="619"/>
      <c r="DF29" s="619"/>
      <c r="DG29" s="619"/>
      <c r="DH29" s="619"/>
      <c r="DI29" s="619"/>
      <c r="DJ29" s="619"/>
      <c r="DK29" s="619"/>
      <c r="DL29" s="619"/>
      <c r="DM29" s="619"/>
      <c r="DN29" s="619"/>
      <c r="DO29" s="619"/>
      <c r="DP29" s="619"/>
      <c r="DQ29" s="619"/>
      <c r="DR29" s="619"/>
      <c r="DS29" s="619"/>
      <c r="DT29" s="619"/>
      <c r="DU29" s="619"/>
      <c r="DV29" s="619"/>
      <c r="DW29" s="619"/>
      <c r="DX29" s="619"/>
      <c r="DY29" s="619"/>
      <c r="DZ29" s="619"/>
      <c r="EA29" s="619"/>
      <c r="EB29" s="619"/>
      <c r="EC29" s="619"/>
      <c r="ED29" s="619"/>
      <c r="EE29" s="619"/>
      <c r="EF29" s="619"/>
      <c r="EG29" s="619"/>
      <c r="EH29" s="619"/>
      <c r="EI29" s="619"/>
      <c r="EJ29" s="619"/>
      <c r="EK29" s="619"/>
      <c r="EL29" s="619"/>
      <c r="EM29" s="619"/>
      <c r="EN29" s="619"/>
      <c r="EO29" s="619"/>
      <c r="EP29" s="619"/>
      <c r="EQ29" s="619"/>
      <c r="ER29" s="619"/>
      <c r="ES29" s="619"/>
      <c r="ET29" s="619"/>
      <c r="EU29" s="619"/>
      <c r="EV29" s="619"/>
      <c r="EW29" s="619"/>
      <c r="EX29" s="619"/>
      <c r="EY29" s="619"/>
      <c r="EZ29" s="619"/>
      <c r="FA29" s="619"/>
      <c r="FB29" s="619"/>
      <c r="FC29" s="619"/>
      <c r="FD29" s="619"/>
      <c r="FE29" s="619"/>
      <c r="FF29" s="619"/>
      <c r="FG29" s="619"/>
      <c r="FH29" s="619"/>
      <c r="FI29" s="619"/>
      <c r="FJ29" s="619"/>
      <c r="FK29" s="619"/>
      <c r="FL29" s="619"/>
      <c r="FM29" s="619"/>
      <c r="FN29" s="619"/>
      <c r="FO29" s="619"/>
      <c r="FP29" s="619"/>
      <c r="FQ29" s="619"/>
      <c r="FR29" s="619"/>
      <c r="FS29" s="619"/>
      <c r="FT29" s="619"/>
      <c r="FU29" s="619"/>
      <c r="FV29" s="619"/>
      <c r="FW29" s="619"/>
      <c r="FX29" s="619"/>
      <c r="FY29" s="619"/>
      <c r="FZ29" s="619"/>
      <c r="GA29" s="619"/>
      <c r="GB29" s="619"/>
      <c r="GC29" s="619"/>
      <c r="GD29" s="619"/>
      <c r="GE29" s="619"/>
      <c r="GF29" s="619"/>
      <c r="GG29" s="619"/>
      <c r="GH29" s="619"/>
      <c r="GI29" s="619"/>
      <c r="GJ29" s="619"/>
      <c r="GK29" s="619"/>
      <c r="GL29" s="619"/>
      <c r="GM29" s="619"/>
      <c r="GN29" s="619"/>
      <c r="GO29" s="619"/>
      <c r="GP29" s="619"/>
      <c r="GQ29" s="619"/>
      <c r="GR29" s="619"/>
      <c r="GS29" s="619"/>
      <c r="GT29" s="619"/>
      <c r="GU29" s="619"/>
      <c r="GV29" s="619"/>
      <c r="GW29" s="619"/>
      <c r="GX29" s="619"/>
      <c r="GY29" s="619"/>
      <c r="GZ29" s="619"/>
      <c r="HA29" s="619"/>
      <c r="HB29" s="619"/>
      <c r="HC29" s="619"/>
      <c r="HD29" s="619"/>
      <c r="HE29" s="619"/>
      <c r="HF29" s="619"/>
      <c r="HG29" s="619"/>
      <c r="HH29" s="619"/>
      <c r="HI29" s="619"/>
      <c r="HJ29" s="619"/>
      <c r="HK29" s="619"/>
      <c r="HL29" s="619"/>
      <c r="HM29" s="619"/>
      <c r="HN29" s="619"/>
      <c r="HO29" s="619"/>
      <c r="HP29" s="619"/>
      <c r="HQ29" s="619"/>
      <c r="HR29" s="619"/>
      <c r="HS29" s="619"/>
      <c r="HT29" s="619"/>
      <c r="HU29" s="619"/>
      <c r="HV29" s="619"/>
      <c r="HW29" s="619"/>
      <c r="HX29" s="619"/>
      <c r="HY29" s="619"/>
      <c r="HZ29" s="619"/>
      <c r="IA29" s="619"/>
      <c r="IB29" s="619"/>
      <c r="IC29" s="619"/>
      <c r="ID29" s="619"/>
      <c r="IE29" s="619"/>
      <c r="IF29" s="619"/>
      <c r="IG29" s="619"/>
      <c r="IH29" s="619"/>
      <c r="II29" s="619"/>
      <c r="IJ29" s="619"/>
      <c r="IK29" s="619"/>
      <c r="IL29" s="619"/>
      <c r="IM29" s="619"/>
      <c r="IN29" s="619"/>
      <c r="IO29" s="619"/>
      <c r="IP29" s="619"/>
      <c r="IQ29" s="619"/>
      <c r="IR29" s="619"/>
      <c r="IS29" s="619"/>
      <c r="IT29" s="619"/>
      <c r="IU29" s="619"/>
      <c r="IV29" s="619"/>
      <c r="IW29" s="619"/>
      <c r="IX29" s="619"/>
      <c r="IY29" s="619"/>
      <c r="IZ29" s="619"/>
      <c r="JA29" s="619"/>
      <c r="JB29" s="619"/>
      <c r="JC29" s="619"/>
      <c r="JD29" s="619"/>
      <c r="JE29" s="619"/>
      <c r="JF29" s="619"/>
      <c r="JG29" s="619"/>
      <c r="JH29" s="619"/>
      <c r="JI29" s="619"/>
      <c r="JJ29" s="619"/>
      <c r="JK29" s="619"/>
      <c r="JL29" s="619"/>
      <c r="JM29" s="619"/>
      <c r="JN29" s="619"/>
      <c r="JO29" s="619"/>
      <c r="JP29" s="619"/>
      <c r="JQ29" s="619"/>
      <c r="JR29" s="619"/>
      <c r="JS29" s="619"/>
      <c r="JT29" s="619"/>
      <c r="JU29" s="619"/>
      <c r="JV29" s="619"/>
      <c r="JW29" s="619"/>
      <c r="JX29" s="619"/>
      <c r="JY29" s="619"/>
      <c r="JZ29" s="619"/>
      <c r="KA29" s="619"/>
      <c r="KB29" s="619"/>
      <c r="KC29" s="619"/>
      <c r="KD29" s="619"/>
      <c r="KE29" s="619"/>
      <c r="KF29" s="619"/>
      <c r="KG29" s="619"/>
      <c r="KH29" s="619"/>
      <c r="KI29" s="619"/>
      <c r="KJ29" s="619"/>
      <c r="KK29" s="619"/>
      <c r="KL29" s="619"/>
      <c r="KM29" s="619"/>
      <c r="KN29" s="619"/>
      <c r="KO29" s="619"/>
      <c r="KP29" s="619"/>
      <c r="KQ29" s="619"/>
      <c r="KR29" s="619"/>
      <c r="KS29" s="619"/>
      <c r="KT29" s="619"/>
      <c r="KU29" s="619"/>
      <c r="KV29" s="619"/>
      <c r="KW29" s="619"/>
      <c r="KX29" s="619"/>
      <c r="KY29" s="619"/>
      <c r="KZ29" s="619"/>
      <c r="LA29" s="619"/>
      <c r="LB29" s="619"/>
      <c r="LC29" s="619"/>
      <c r="LD29" s="619"/>
      <c r="LE29" s="619"/>
      <c r="LF29" s="619"/>
      <c r="LG29" s="619"/>
      <c r="LH29" s="619"/>
      <c r="LI29" s="619"/>
      <c r="LJ29" s="619"/>
      <c r="LK29" s="619"/>
      <c r="LL29" s="619"/>
      <c r="LM29" s="619"/>
      <c r="LN29" s="619"/>
      <c r="LO29" s="619"/>
      <c r="LP29" s="619"/>
      <c r="LQ29" s="619"/>
      <c r="LR29" s="619"/>
      <c r="LS29" s="619"/>
      <c r="LT29" s="619"/>
      <c r="LU29" s="619"/>
      <c r="LV29" s="619"/>
      <c r="LW29" s="619"/>
      <c r="LX29" s="619"/>
      <c r="LY29" s="619"/>
      <c r="LZ29" s="619"/>
      <c r="MA29" s="619"/>
      <c r="MB29" s="619"/>
      <c r="MC29" s="619"/>
      <c r="MD29" s="619"/>
      <c r="ME29" s="619"/>
      <c r="MF29" s="619"/>
      <c r="MG29" s="619"/>
      <c r="MH29" s="619"/>
      <c r="MI29" s="619"/>
      <c r="MJ29" s="619"/>
      <c r="MK29" s="619"/>
      <c r="ML29" s="619"/>
      <c r="MM29" s="619"/>
      <c r="MN29" s="619"/>
      <c r="MO29" s="619"/>
      <c r="MP29" s="619"/>
      <c r="MQ29" s="619"/>
      <c r="MR29" s="619"/>
      <c r="MS29" s="619"/>
      <c r="MT29" s="619"/>
      <c r="MU29" s="619"/>
      <c r="MV29" s="619"/>
      <c r="MW29" s="619"/>
      <c r="MX29" s="619"/>
      <c r="MY29" s="619"/>
      <c r="MZ29" s="619"/>
      <c r="NA29" s="619"/>
      <c r="NB29" s="619"/>
      <c r="NC29" s="619"/>
      <c r="ND29" s="619"/>
      <c r="NE29" s="619"/>
      <c r="NF29" s="619"/>
      <c r="NG29" s="619"/>
      <c r="NH29" s="619"/>
      <c r="NI29" s="619"/>
      <c r="NJ29" s="619"/>
      <c r="NK29" s="619"/>
      <c r="NL29" s="619"/>
      <c r="NM29" s="619"/>
      <c r="NN29" s="619"/>
      <c r="NO29" s="619"/>
      <c r="NP29" s="619"/>
      <c r="NQ29" s="619"/>
      <c r="NR29" s="619"/>
      <c r="NS29" s="619"/>
      <c r="NT29" s="619"/>
      <c r="NU29" s="619"/>
      <c r="NV29" s="619"/>
      <c r="NW29" s="619"/>
      <c r="NX29" s="619"/>
      <c r="NY29" s="619"/>
      <c r="NZ29" s="619"/>
      <c r="OA29" s="619"/>
      <c r="OB29" s="619"/>
      <c r="OC29" s="619"/>
      <c r="OD29" s="619"/>
      <c r="OE29" s="619"/>
      <c r="OF29" s="619"/>
      <c r="OG29" s="619"/>
      <c r="OH29" s="619"/>
      <c r="OI29" s="619"/>
      <c r="OJ29" s="619"/>
      <c r="OK29" s="619"/>
      <c r="OL29" s="619"/>
      <c r="OM29" s="619"/>
      <c r="ON29" s="619"/>
      <c r="OO29" s="619"/>
      <c r="OP29" s="619"/>
      <c r="OQ29" s="619"/>
      <c r="OR29" s="619"/>
      <c r="OS29" s="619"/>
      <c r="OT29" s="619"/>
      <c r="OU29" s="619"/>
      <c r="OV29" s="619"/>
      <c r="OW29" s="619"/>
      <c r="OX29" s="619"/>
      <c r="OY29" s="619"/>
      <c r="OZ29" s="619"/>
      <c r="PA29" s="619"/>
      <c r="PB29" s="619"/>
      <c r="PC29" s="619"/>
      <c r="PD29" s="619"/>
      <c r="PE29" s="619"/>
      <c r="PF29" s="619"/>
      <c r="PG29" s="619"/>
      <c r="PH29" s="619"/>
      <c r="PI29" s="619"/>
      <c r="PJ29" s="619"/>
      <c r="PK29" s="619"/>
      <c r="PL29" s="619"/>
      <c r="PM29" s="619"/>
      <c r="PN29" s="619"/>
      <c r="PO29" s="619"/>
      <c r="PP29" s="619"/>
      <c r="PQ29" s="619"/>
      <c r="PR29" s="619"/>
      <c r="PS29" s="619"/>
      <c r="PT29" s="619"/>
      <c r="PU29" s="619"/>
      <c r="PV29" s="619"/>
      <c r="PW29" s="619"/>
      <c r="PX29" s="619"/>
      <c r="PY29" s="619"/>
      <c r="PZ29" s="619"/>
      <c r="QA29" s="619"/>
      <c r="QB29" s="619"/>
      <c r="QC29" s="619"/>
      <c r="QD29" s="619"/>
      <c r="QE29" s="619"/>
      <c r="QF29" s="619"/>
      <c r="QG29" s="619"/>
      <c r="QH29" s="619"/>
      <c r="QI29" s="619"/>
      <c r="QJ29" s="619"/>
      <c r="QK29" s="619"/>
      <c r="QL29" s="619"/>
      <c r="QM29" s="619"/>
      <c r="QN29" s="619"/>
      <c r="QO29" s="619"/>
      <c r="QP29" s="619"/>
      <c r="QQ29" s="619"/>
      <c r="QR29" s="619"/>
      <c r="QS29" s="619"/>
      <c r="QT29" s="619"/>
      <c r="QU29" s="619"/>
      <c r="QV29" s="619"/>
      <c r="QW29" s="619"/>
      <c r="QX29" s="619"/>
      <c r="QY29" s="619"/>
      <c r="QZ29" s="619"/>
      <c r="RA29" s="619"/>
      <c r="RB29" s="619"/>
      <c r="RC29" s="619"/>
      <c r="RD29" s="619"/>
      <c r="RE29" s="619"/>
      <c r="RF29" s="619"/>
      <c r="RG29" s="619"/>
      <c r="RH29" s="619"/>
      <c r="RI29" s="619"/>
      <c r="RJ29" s="619"/>
      <c r="RK29" s="619"/>
      <c r="RL29" s="619"/>
      <c r="RM29" s="619"/>
      <c r="RN29" s="619"/>
      <c r="RO29" s="619"/>
      <c r="RP29" s="619"/>
      <c r="RQ29" s="619"/>
      <c r="RR29" s="619"/>
      <c r="RS29" s="619"/>
      <c r="RT29" s="619"/>
      <c r="RU29" s="619"/>
      <c r="RV29" s="619"/>
      <c r="RW29" s="619"/>
      <c r="RX29" s="619"/>
      <c r="RY29" s="619"/>
      <c r="RZ29" s="619"/>
      <c r="SA29" s="619"/>
      <c r="SB29" s="619"/>
      <c r="SC29" s="619"/>
      <c r="SD29" s="619"/>
      <c r="SE29" s="619"/>
      <c r="SF29" s="619"/>
      <c r="SG29" s="619"/>
      <c r="SH29" s="619"/>
      <c r="SI29" s="619"/>
      <c r="SJ29" s="619"/>
      <c r="SK29" s="619"/>
      <c r="SL29" s="619"/>
      <c r="SM29" s="619"/>
      <c r="SN29" s="619"/>
      <c r="SO29" s="619"/>
      <c r="SP29" s="619"/>
      <c r="SQ29" s="619"/>
      <c r="SR29" s="619"/>
      <c r="SS29" s="619"/>
      <c r="ST29" s="619"/>
      <c r="SU29" s="619"/>
      <c r="SV29" s="619"/>
      <c r="SW29" s="619"/>
      <c r="SX29" s="619"/>
      <c r="SY29" s="619"/>
      <c r="SZ29" s="619"/>
      <c r="TA29" s="619"/>
      <c r="TB29" s="619"/>
      <c r="TC29" s="619"/>
      <c r="TD29" s="619"/>
      <c r="TE29" s="619"/>
      <c r="TF29" s="619"/>
      <c r="TG29" s="619"/>
      <c r="TH29" s="619"/>
      <c r="TI29" s="619"/>
      <c r="TJ29" s="619"/>
      <c r="TK29" s="619"/>
      <c r="TL29" s="619"/>
      <c r="TM29" s="619"/>
      <c r="TN29" s="619"/>
      <c r="TO29" s="619"/>
      <c r="TP29" s="619"/>
      <c r="TQ29" s="619"/>
      <c r="TR29" s="619"/>
      <c r="TS29" s="619"/>
      <c r="TT29" s="619"/>
      <c r="TU29" s="619"/>
      <c r="TV29" s="619"/>
      <c r="TW29" s="619"/>
      <c r="TX29" s="619"/>
      <c r="TY29" s="619"/>
      <c r="TZ29" s="619"/>
      <c r="UA29" s="619"/>
      <c r="UB29" s="619"/>
      <c r="UC29" s="619"/>
      <c r="UD29" s="619"/>
      <c r="UE29" s="619"/>
      <c r="UF29" s="619"/>
      <c r="UG29" s="619"/>
      <c r="UH29" s="619"/>
      <c r="UI29" s="619"/>
      <c r="UJ29" s="619"/>
      <c r="UK29" s="619"/>
      <c r="UL29" s="619"/>
      <c r="UM29" s="619"/>
      <c r="UN29" s="619"/>
      <c r="UO29" s="619"/>
      <c r="UP29" s="619"/>
      <c r="UQ29" s="619"/>
      <c r="UR29" s="619"/>
      <c r="US29" s="619"/>
      <c r="UT29" s="619"/>
      <c r="UU29" s="619"/>
      <c r="UV29" s="619"/>
      <c r="UW29" s="619"/>
      <c r="UX29" s="619"/>
      <c r="UY29" s="619"/>
      <c r="UZ29" s="619"/>
      <c r="VA29" s="619"/>
      <c r="VB29" s="619"/>
      <c r="VC29" s="619"/>
      <c r="VD29" s="619"/>
      <c r="VE29" s="619"/>
      <c r="VF29" s="619"/>
      <c r="VG29" s="619"/>
      <c r="VH29" s="619"/>
      <c r="VI29" s="619"/>
      <c r="VJ29" s="619"/>
      <c r="VK29" s="619"/>
      <c r="VL29" s="619"/>
      <c r="VM29" s="619"/>
      <c r="VN29" s="619"/>
      <c r="VO29" s="619"/>
      <c r="VP29" s="619"/>
      <c r="VQ29" s="619"/>
      <c r="VR29" s="619"/>
      <c r="VS29" s="619"/>
      <c r="VT29" s="619"/>
      <c r="VU29" s="619"/>
      <c r="VV29" s="619"/>
      <c r="VW29" s="619"/>
      <c r="VX29" s="619"/>
      <c r="VY29" s="619"/>
      <c r="VZ29" s="619"/>
      <c r="WA29" s="619"/>
      <c r="WB29" s="619"/>
      <c r="WC29" s="619"/>
      <c r="WD29" s="619"/>
      <c r="WE29" s="619"/>
      <c r="WF29" s="619"/>
      <c r="WG29" s="619"/>
      <c r="WH29" s="619"/>
      <c r="WI29" s="619"/>
      <c r="WJ29" s="619"/>
      <c r="WK29" s="619"/>
      <c r="WL29" s="619"/>
      <c r="WM29" s="619"/>
      <c r="WN29" s="619"/>
      <c r="WO29" s="619"/>
      <c r="WP29" s="619"/>
      <c r="WQ29" s="619"/>
      <c r="WR29" s="619"/>
      <c r="WS29" s="619"/>
      <c r="WT29" s="619"/>
      <c r="WU29" s="619"/>
      <c r="WV29" s="619"/>
      <c r="WW29" s="619"/>
      <c r="WX29" s="619"/>
      <c r="WY29" s="619"/>
      <c r="WZ29" s="619"/>
      <c r="XA29" s="619"/>
      <c r="XB29" s="619"/>
      <c r="XC29" s="619"/>
      <c r="XD29" s="619"/>
      <c r="XE29" s="619"/>
      <c r="XF29" s="619"/>
      <c r="XG29" s="619"/>
      <c r="XH29" s="619"/>
      <c r="XI29" s="619"/>
      <c r="XJ29" s="619"/>
      <c r="XK29" s="619"/>
      <c r="XL29" s="619"/>
      <c r="XM29" s="619"/>
      <c r="XN29" s="619"/>
      <c r="XO29" s="619"/>
      <c r="XP29" s="619"/>
      <c r="XQ29" s="619"/>
      <c r="XR29" s="619"/>
      <c r="XS29" s="619"/>
      <c r="XT29" s="619"/>
      <c r="XU29" s="619"/>
      <c r="XV29" s="619"/>
      <c r="XW29" s="619"/>
      <c r="XX29" s="619"/>
      <c r="XY29" s="619"/>
      <c r="XZ29" s="619"/>
      <c r="YA29" s="619"/>
      <c r="YB29" s="619"/>
      <c r="YC29" s="619"/>
      <c r="YD29" s="619"/>
      <c r="YE29" s="619"/>
      <c r="YF29" s="619"/>
      <c r="YG29" s="619"/>
      <c r="YH29" s="619"/>
      <c r="YI29" s="619"/>
      <c r="YJ29" s="619"/>
      <c r="YK29" s="619"/>
      <c r="YL29" s="619"/>
      <c r="YM29" s="619"/>
      <c r="YN29" s="619"/>
      <c r="YO29" s="619"/>
      <c r="YP29" s="619"/>
      <c r="YQ29" s="619"/>
      <c r="YR29" s="619"/>
      <c r="YS29" s="619"/>
      <c r="YT29" s="619"/>
      <c r="YU29" s="619"/>
      <c r="YV29" s="619"/>
      <c r="YW29" s="619"/>
      <c r="YX29" s="619"/>
      <c r="YY29" s="619"/>
      <c r="YZ29" s="619"/>
      <c r="ZA29" s="619"/>
      <c r="ZB29" s="619"/>
      <c r="ZC29" s="619"/>
      <c r="ZD29" s="619"/>
      <c r="ZE29" s="619"/>
      <c r="ZF29" s="619"/>
      <c r="ZG29" s="619"/>
      <c r="ZH29" s="619"/>
      <c r="ZI29" s="619"/>
      <c r="ZJ29" s="619"/>
      <c r="ZK29" s="619"/>
      <c r="ZL29" s="619"/>
      <c r="ZM29" s="619"/>
      <c r="ZN29" s="619"/>
      <c r="ZO29" s="619"/>
      <c r="ZP29" s="619"/>
      <c r="ZQ29" s="619"/>
      <c r="ZR29" s="619"/>
      <c r="ZS29" s="619"/>
      <c r="ZT29" s="619"/>
      <c r="ZU29" s="619"/>
      <c r="ZV29" s="619"/>
      <c r="ZW29" s="619"/>
      <c r="ZX29" s="619"/>
      <c r="ZY29" s="619"/>
      <c r="ZZ29" s="619"/>
      <c r="AAA29" s="619"/>
      <c r="AAB29" s="619"/>
      <c r="AAC29" s="619"/>
      <c r="AAD29" s="619"/>
      <c r="AAE29" s="619"/>
      <c r="AAF29" s="619"/>
      <c r="AAG29" s="619"/>
      <c r="AAH29" s="619"/>
      <c r="AAI29" s="619"/>
      <c r="AAJ29" s="619"/>
      <c r="AAK29" s="619"/>
      <c r="AAL29" s="619"/>
      <c r="AAM29" s="619"/>
      <c r="AAN29" s="619"/>
      <c r="AAO29" s="619"/>
      <c r="AAP29" s="619"/>
      <c r="AAQ29" s="619"/>
      <c r="AAR29" s="619"/>
      <c r="AAS29" s="619"/>
      <c r="AAT29" s="619"/>
      <c r="AAU29" s="619"/>
      <c r="AAV29" s="619"/>
      <c r="AAW29" s="619"/>
      <c r="AAX29" s="619"/>
      <c r="AAY29" s="619"/>
      <c r="AAZ29" s="619"/>
      <c r="ABA29" s="619"/>
      <c r="ABB29" s="619"/>
      <c r="ABC29" s="619"/>
      <c r="ABD29" s="619"/>
      <c r="ABE29" s="619"/>
      <c r="ABF29" s="619"/>
      <c r="ABG29" s="619"/>
      <c r="ABH29" s="619"/>
      <c r="ABI29" s="619"/>
      <c r="ABJ29" s="619"/>
      <c r="ABK29" s="619"/>
      <c r="ABL29" s="619"/>
      <c r="ABM29" s="619"/>
      <c r="ABN29" s="619"/>
      <c r="ABO29" s="619"/>
      <c r="ABP29" s="619"/>
      <c r="ABQ29" s="619"/>
      <c r="ABR29" s="619"/>
      <c r="ABS29" s="619"/>
      <c r="ABT29" s="619"/>
      <c r="ABU29" s="619"/>
      <c r="ABV29" s="619"/>
      <c r="ABW29" s="619"/>
      <c r="ABX29" s="619"/>
      <c r="ABY29" s="619"/>
      <c r="ABZ29" s="619"/>
      <c r="ACA29" s="619"/>
      <c r="ACB29" s="619"/>
      <c r="ACC29" s="619"/>
      <c r="ACD29" s="619"/>
      <c r="ACE29" s="619"/>
      <c r="ACF29" s="619"/>
      <c r="ACG29" s="619"/>
      <c r="ACH29" s="619"/>
      <c r="ACI29" s="619"/>
      <c r="ACJ29" s="619"/>
      <c r="ACK29" s="619"/>
      <c r="ACL29" s="619"/>
      <c r="ACM29" s="619"/>
      <c r="ACN29" s="619"/>
      <c r="ACO29" s="619"/>
      <c r="ACP29" s="619"/>
      <c r="ACQ29" s="619"/>
      <c r="ACR29" s="619"/>
      <c r="ACS29" s="619"/>
      <c r="ACT29" s="619"/>
      <c r="ACU29" s="619"/>
      <c r="ACV29" s="619"/>
      <c r="ACW29" s="619"/>
      <c r="ACX29" s="619"/>
      <c r="ACY29" s="619"/>
      <c r="ACZ29" s="619"/>
      <c r="ADA29" s="619"/>
      <c r="ADB29" s="619"/>
      <c r="ADC29" s="619"/>
      <c r="ADD29" s="619"/>
      <c r="ADE29" s="619"/>
      <c r="ADF29" s="619"/>
      <c r="ADG29" s="619"/>
      <c r="ADH29" s="619"/>
      <c r="ADI29" s="619"/>
      <c r="ADJ29" s="619"/>
      <c r="ADK29" s="619"/>
      <c r="ADL29" s="619"/>
      <c r="ADM29" s="619"/>
      <c r="ADN29" s="619"/>
      <c r="ADO29" s="619"/>
      <c r="ADP29" s="619"/>
      <c r="ADQ29" s="619"/>
      <c r="ADR29" s="619"/>
      <c r="ADS29" s="619"/>
      <c r="ADT29" s="619"/>
      <c r="ADU29" s="619"/>
      <c r="ADV29" s="619"/>
      <c r="ADW29" s="619"/>
      <c r="ADX29" s="619"/>
      <c r="ADY29" s="619"/>
      <c r="ADZ29" s="619"/>
      <c r="AEA29" s="619"/>
      <c r="AEB29" s="619"/>
      <c r="AEC29" s="619"/>
      <c r="AED29" s="619"/>
      <c r="AEE29" s="619"/>
      <c r="AEF29" s="619"/>
      <c r="AEG29" s="619"/>
      <c r="AEH29" s="619"/>
      <c r="AEI29" s="619"/>
      <c r="AEJ29" s="619"/>
      <c r="AEK29" s="619"/>
      <c r="AEL29" s="619"/>
      <c r="AEM29" s="619"/>
      <c r="AEN29" s="619"/>
      <c r="AEO29" s="619"/>
      <c r="AEP29" s="619"/>
      <c r="AEQ29" s="619"/>
      <c r="AER29" s="619"/>
      <c r="AES29" s="619"/>
      <c r="AET29" s="619"/>
      <c r="AEU29" s="619"/>
      <c r="AEV29" s="619"/>
      <c r="AEW29" s="619"/>
      <c r="AEX29" s="619"/>
      <c r="AEY29" s="619"/>
      <c r="AEZ29" s="619"/>
      <c r="AFA29" s="619"/>
      <c r="AFB29" s="619"/>
      <c r="AFC29" s="619"/>
      <c r="AFD29" s="619"/>
      <c r="AFE29" s="619"/>
      <c r="AFF29" s="619"/>
      <c r="AFG29" s="619"/>
      <c r="AFH29" s="619"/>
      <c r="AFI29" s="619"/>
      <c r="AFJ29" s="619"/>
      <c r="AFK29" s="619"/>
      <c r="AFL29" s="619"/>
      <c r="AFM29" s="619"/>
      <c r="AFN29" s="619"/>
      <c r="AFO29" s="619"/>
      <c r="AFP29" s="619"/>
      <c r="AFQ29" s="619"/>
      <c r="AFR29" s="619"/>
      <c r="AFS29" s="619"/>
      <c r="AFT29" s="619"/>
      <c r="AFU29" s="619"/>
      <c r="AFV29" s="619"/>
      <c r="AFW29" s="619"/>
      <c r="AFX29" s="619"/>
      <c r="AFY29" s="619"/>
      <c r="AFZ29" s="619"/>
      <c r="AGA29" s="619"/>
      <c r="AGB29" s="619"/>
      <c r="AGC29" s="619"/>
      <c r="AGD29" s="619"/>
      <c r="AGE29" s="619"/>
      <c r="AGF29" s="619"/>
      <c r="AGG29" s="619"/>
      <c r="AGH29" s="619"/>
      <c r="AGI29" s="619"/>
      <c r="AGJ29" s="619"/>
      <c r="AGK29" s="619"/>
      <c r="AGL29" s="619"/>
      <c r="AGM29" s="619"/>
      <c r="AGN29" s="619"/>
      <c r="AGO29" s="619"/>
      <c r="AGP29" s="619"/>
      <c r="AGQ29" s="619"/>
      <c r="AGR29" s="619"/>
      <c r="AGS29" s="619"/>
      <c r="AGT29" s="619"/>
      <c r="AGU29" s="619"/>
      <c r="AGV29" s="619"/>
      <c r="AGW29" s="619"/>
      <c r="AGX29" s="619"/>
      <c r="AGY29" s="619"/>
      <c r="AGZ29" s="619"/>
      <c r="AHA29" s="619"/>
      <c r="AHB29" s="619"/>
      <c r="AHC29" s="619"/>
      <c r="AHD29" s="619"/>
      <c r="AHE29" s="619"/>
      <c r="AHF29" s="619"/>
      <c r="AHG29" s="619"/>
      <c r="AHH29" s="619"/>
      <c r="AHI29" s="619"/>
      <c r="AHJ29" s="619"/>
      <c r="AHK29" s="619"/>
      <c r="AHL29" s="619"/>
      <c r="AHM29" s="619"/>
      <c r="AHN29" s="619"/>
      <c r="AHO29" s="619"/>
      <c r="AHP29" s="619"/>
      <c r="AHQ29" s="619"/>
      <c r="AHR29" s="619"/>
      <c r="AHS29" s="619"/>
      <c r="AHT29" s="619"/>
      <c r="AHU29" s="619"/>
      <c r="AHV29" s="619"/>
      <c r="AHW29" s="619"/>
      <c r="AHX29" s="619"/>
      <c r="AHY29" s="619"/>
      <c r="AHZ29" s="619"/>
      <c r="AIA29" s="619"/>
      <c r="AIB29" s="619"/>
      <c r="AIC29" s="619"/>
      <c r="AID29" s="619"/>
      <c r="AIE29" s="619"/>
      <c r="AIF29" s="619"/>
      <c r="AIG29" s="619"/>
      <c r="AIH29" s="619"/>
      <c r="AII29" s="619"/>
      <c r="AIJ29" s="619"/>
      <c r="AIK29" s="619"/>
      <c r="AIL29" s="619"/>
      <c r="AIM29" s="619"/>
      <c r="AIN29" s="619"/>
      <c r="AIO29" s="619"/>
      <c r="AIP29" s="619"/>
      <c r="AIQ29" s="619"/>
      <c r="AIR29" s="619"/>
      <c r="AIS29" s="619"/>
      <c r="AIT29" s="619"/>
      <c r="AIU29" s="619"/>
      <c r="AIV29" s="619"/>
      <c r="AIW29" s="619"/>
      <c r="AIX29" s="619"/>
      <c r="AIY29" s="619"/>
      <c r="AIZ29" s="619"/>
      <c r="AJA29" s="619"/>
      <c r="AJB29" s="619"/>
      <c r="AJC29" s="619"/>
      <c r="AJD29" s="619"/>
      <c r="AJE29" s="619"/>
      <c r="AJF29" s="619"/>
      <c r="AJG29" s="619"/>
      <c r="AJH29" s="619"/>
      <c r="AJI29" s="619"/>
      <c r="AJJ29" s="619"/>
      <c r="AJK29" s="619"/>
      <c r="AJL29" s="619"/>
      <c r="AJM29" s="619"/>
      <c r="AJN29" s="619"/>
      <c r="AJO29" s="619"/>
      <c r="AJP29" s="619"/>
      <c r="AJQ29" s="619"/>
      <c r="AJR29" s="619"/>
      <c r="AJS29" s="619"/>
      <c r="AJT29" s="619"/>
      <c r="AJU29" s="619"/>
      <c r="AJV29" s="619"/>
      <c r="AJW29" s="619"/>
      <c r="AJX29" s="619"/>
      <c r="AJY29" s="619"/>
      <c r="AJZ29" s="619"/>
      <c r="AKA29" s="619"/>
      <c r="AKB29" s="619"/>
      <c r="AKC29" s="619"/>
      <c r="AKD29" s="619"/>
      <c r="AKE29" s="619"/>
      <c r="AKF29" s="619"/>
      <c r="AKG29" s="619"/>
      <c r="AKH29" s="619"/>
      <c r="AKI29" s="619"/>
      <c r="AKJ29" s="619"/>
      <c r="AKK29" s="619"/>
      <c r="AKL29" s="619"/>
      <c r="AKM29" s="619"/>
      <c r="AKN29" s="619"/>
      <c r="AKO29" s="619"/>
      <c r="AKP29" s="619"/>
      <c r="AKQ29" s="619"/>
      <c r="AKR29" s="619"/>
      <c r="AKS29" s="619"/>
      <c r="AKT29" s="619"/>
      <c r="AKU29" s="619"/>
      <c r="AKV29" s="619"/>
      <c r="AKW29" s="619"/>
      <c r="AKX29" s="619"/>
      <c r="AKY29" s="619"/>
      <c r="AKZ29" s="619"/>
      <c r="ALA29" s="619"/>
      <c r="ALB29" s="619"/>
      <c r="ALC29" s="619"/>
      <c r="ALD29" s="619"/>
      <c r="ALE29" s="619"/>
      <c r="ALF29" s="619"/>
      <c r="ALG29" s="619"/>
      <c r="ALH29" s="619"/>
      <c r="ALI29" s="619"/>
      <c r="ALJ29" s="619"/>
      <c r="ALK29" s="619"/>
      <c r="ALL29" s="619"/>
      <c r="ALM29" s="619"/>
      <c r="ALN29" s="619"/>
      <c r="ALO29" s="619"/>
      <c r="ALP29" s="619"/>
      <c r="ALQ29" s="619"/>
      <c r="ALR29" s="619"/>
      <c r="ALS29" s="619"/>
      <c r="ALT29" s="619"/>
      <c r="ALU29" s="619"/>
      <c r="ALV29" s="619"/>
      <c r="ALW29" s="619"/>
      <c r="ALX29" s="619"/>
      <c r="ALY29" s="619"/>
      <c r="ALZ29" s="619"/>
      <c r="AMA29" s="619"/>
      <c r="AMB29" s="619"/>
      <c r="AMC29" s="619"/>
      <c r="AMD29" s="619"/>
      <c r="AME29" s="619"/>
      <c r="AMF29" s="619"/>
      <c r="AMG29" s="619"/>
      <c r="AMH29" s="619"/>
      <c r="AMI29" s="619"/>
      <c r="AMJ29" s="619"/>
      <c r="AMK29" s="619"/>
      <c r="AML29" s="619"/>
      <c r="AMM29" s="619"/>
      <c r="AMN29" s="619"/>
      <c r="AMO29" s="619"/>
      <c r="AMP29" s="619"/>
      <c r="AMQ29" s="619"/>
      <c r="AMR29" s="619"/>
      <c r="AMS29" s="619"/>
      <c r="AMT29" s="619"/>
      <c r="AMU29" s="619"/>
      <c r="AMV29" s="619"/>
      <c r="AMW29" s="619"/>
      <c r="AMX29" s="619"/>
      <c r="AMY29" s="619"/>
      <c r="AMZ29" s="619"/>
      <c r="ANA29" s="619"/>
      <c r="ANB29" s="619"/>
      <c r="ANC29" s="619"/>
      <c r="AND29" s="619"/>
      <c r="ANE29" s="619"/>
      <c r="ANF29" s="619"/>
      <c r="ANG29" s="619"/>
      <c r="ANH29" s="619"/>
      <c r="ANI29" s="619"/>
      <c r="ANJ29" s="619"/>
      <c r="ANK29" s="619"/>
      <c r="ANL29" s="619"/>
      <c r="ANM29" s="619"/>
      <c r="ANN29" s="619"/>
      <c r="ANO29" s="619"/>
      <c r="ANP29" s="619"/>
      <c r="ANQ29" s="619"/>
      <c r="ANR29" s="619"/>
      <c r="ANS29" s="619"/>
      <c r="ANT29" s="619"/>
      <c r="ANU29" s="619"/>
      <c r="ANV29" s="619"/>
      <c r="ANW29" s="619"/>
      <c r="ANX29" s="619"/>
      <c r="ANY29" s="619"/>
      <c r="ANZ29" s="619"/>
      <c r="AOA29" s="619"/>
      <c r="AOB29" s="619"/>
      <c r="AOC29" s="619"/>
      <c r="AOD29" s="619"/>
      <c r="AOE29" s="619"/>
      <c r="AOF29" s="619"/>
      <c r="AOG29" s="619"/>
      <c r="AOH29" s="619"/>
      <c r="AOI29" s="619"/>
      <c r="AOJ29" s="619"/>
      <c r="AOK29" s="619"/>
      <c r="AOL29" s="619"/>
      <c r="AOM29" s="619"/>
      <c r="AON29" s="619"/>
      <c r="AOO29" s="619"/>
      <c r="AOP29" s="619"/>
      <c r="AOQ29" s="619"/>
      <c r="AOR29" s="619"/>
      <c r="AOS29" s="619"/>
      <c r="AOT29" s="619"/>
      <c r="AOU29" s="619"/>
      <c r="AOV29" s="619"/>
      <c r="AOW29" s="619"/>
      <c r="AOX29" s="619"/>
      <c r="AOY29" s="619"/>
      <c r="AOZ29" s="619"/>
      <c r="APA29" s="619"/>
      <c r="APB29" s="619"/>
      <c r="APC29" s="619"/>
      <c r="APD29" s="619"/>
      <c r="APE29" s="619"/>
      <c r="APF29" s="619"/>
      <c r="APG29" s="619"/>
      <c r="APH29" s="619"/>
      <c r="API29" s="619"/>
      <c r="APJ29" s="619"/>
      <c r="APK29" s="619"/>
      <c r="APL29" s="619"/>
      <c r="APM29" s="619"/>
      <c r="APN29" s="619"/>
      <c r="APO29" s="619"/>
      <c r="APP29" s="619"/>
      <c r="APQ29" s="619"/>
      <c r="APR29" s="619"/>
      <c r="APS29" s="619"/>
      <c r="APT29" s="619"/>
      <c r="APU29" s="619"/>
      <c r="APV29" s="619"/>
      <c r="APW29" s="619"/>
      <c r="APX29" s="619"/>
      <c r="APY29" s="619"/>
      <c r="APZ29" s="619"/>
      <c r="AQA29" s="619"/>
      <c r="AQB29" s="619"/>
      <c r="AQC29" s="619"/>
      <c r="AQD29" s="619"/>
      <c r="AQE29" s="619"/>
      <c r="AQF29" s="619"/>
      <c r="AQG29" s="619"/>
      <c r="AQH29" s="619"/>
      <c r="AQI29" s="619"/>
      <c r="AQJ29" s="619"/>
      <c r="AQK29" s="619"/>
      <c r="AQL29" s="619"/>
      <c r="AQM29" s="619"/>
      <c r="AQN29" s="619"/>
      <c r="AQO29" s="619"/>
      <c r="AQP29" s="619"/>
      <c r="AQQ29" s="619"/>
      <c r="AQR29" s="619"/>
      <c r="AQS29" s="619"/>
      <c r="AQT29" s="619"/>
      <c r="AQU29" s="619"/>
      <c r="AQV29" s="619"/>
      <c r="AQW29" s="619"/>
      <c r="AQX29" s="619"/>
      <c r="AQY29" s="619"/>
      <c r="AQZ29" s="619"/>
      <c r="ARA29" s="619"/>
      <c r="ARB29" s="619"/>
      <c r="ARC29" s="619"/>
      <c r="ARD29" s="619"/>
      <c r="ARE29" s="619"/>
      <c r="ARF29" s="619"/>
      <c r="ARG29" s="619"/>
      <c r="ARH29" s="619"/>
      <c r="ARI29" s="619"/>
      <c r="ARJ29" s="619"/>
      <c r="ARK29" s="619"/>
      <c r="ARL29" s="619"/>
      <c r="ARM29" s="619"/>
      <c r="ARN29" s="619"/>
      <c r="ARO29" s="619"/>
      <c r="ARP29" s="619"/>
      <c r="ARQ29" s="619"/>
      <c r="ARR29" s="619"/>
      <c r="ARS29" s="619"/>
      <c r="ART29" s="619"/>
      <c r="ARU29" s="619"/>
      <c r="ARV29" s="619"/>
      <c r="ARW29" s="619"/>
      <c r="ARX29" s="619"/>
      <c r="ARY29" s="619"/>
      <c r="ARZ29" s="619"/>
      <c r="ASA29" s="619"/>
      <c r="ASB29" s="619"/>
      <c r="ASC29" s="619"/>
      <c r="ASD29" s="619"/>
      <c r="ASE29" s="619"/>
      <c r="ASF29" s="619"/>
      <c r="ASG29" s="619"/>
      <c r="ASH29" s="619"/>
      <c r="ASI29" s="619"/>
      <c r="ASJ29" s="619"/>
      <c r="ASK29" s="619"/>
      <c r="ASL29" s="619"/>
      <c r="ASM29" s="619"/>
      <c r="ASN29" s="619"/>
      <c r="ASO29" s="619"/>
      <c r="ASP29" s="619"/>
      <c r="ASQ29" s="619"/>
      <c r="ASR29" s="619"/>
      <c r="ASS29" s="619"/>
      <c r="AST29" s="619"/>
      <c r="ASU29" s="619"/>
      <c r="ASV29" s="619"/>
      <c r="ASW29" s="619"/>
      <c r="ASX29" s="619"/>
      <c r="ASY29" s="619"/>
      <c r="ASZ29" s="619"/>
      <c r="ATA29" s="619"/>
      <c r="ATB29" s="619"/>
      <c r="ATC29" s="619"/>
      <c r="ATD29" s="619"/>
      <c r="ATE29" s="619"/>
      <c r="ATF29" s="619"/>
      <c r="ATG29" s="619"/>
      <c r="ATH29" s="619"/>
      <c r="ATI29" s="619"/>
      <c r="ATJ29" s="619"/>
      <c r="ATK29" s="619"/>
      <c r="ATL29" s="619"/>
      <c r="ATM29" s="619"/>
      <c r="ATN29" s="619"/>
      <c r="ATO29" s="619"/>
      <c r="ATP29" s="619"/>
      <c r="ATQ29" s="619"/>
      <c r="ATR29" s="619"/>
      <c r="ATS29" s="619"/>
      <c r="ATT29" s="619"/>
      <c r="ATU29" s="619"/>
      <c r="ATV29" s="619"/>
      <c r="ATW29" s="619"/>
      <c r="ATX29" s="619"/>
      <c r="ATY29" s="619"/>
      <c r="ATZ29" s="619"/>
      <c r="AUA29" s="619"/>
      <c r="AUB29" s="619"/>
      <c r="AUC29" s="619"/>
      <c r="AUD29" s="619"/>
      <c r="AUE29" s="619"/>
      <c r="AUF29" s="619"/>
      <c r="AUG29" s="619"/>
      <c r="AUH29" s="619"/>
      <c r="AUI29" s="619"/>
      <c r="AUJ29" s="619"/>
      <c r="AUK29" s="619"/>
      <c r="AUL29" s="619"/>
      <c r="AUM29" s="619"/>
      <c r="AUN29" s="619"/>
      <c r="AUO29" s="619"/>
      <c r="AUP29" s="619"/>
      <c r="AUQ29" s="619"/>
      <c r="AUR29" s="619"/>
      <c r="AUS29" s="619"/>
      <c r="AUT29" s="619"/>
      <c r="AUU29" s="619"/>
      <c r="AUV29" s="619"/>
      <c r="AUW29" s="619"/>
      <c r="AUX29" s="619"/>
      <c r="AUY29" s="619"/>
      <c r="AUZ29" s="619"/>
      <c r="AVA29" s="619"/>
      <c r="AVB29" s="619"/>
      <c r="AVC29" s="619"/>
      <c r="AVD29" s="619"/>
      <c r="AVE29" s="619"/>
      <c r="AVF29" s="619"/>
      <c r="AVG29" s="619"/>
      <c r="AVH29" s="619"/>
      <c r="AVI29" s="619"/>
      <c r="AVJ29" s="619"/>
      <c r="AVK29" s="619"/>
      <c r="AVL29" s="619"/>
      <c r="AVM29" s="619"/>
      <c r="AVN29" s="619"/>
      <c r="AVO29" s="619"/>
      <c r="AVP29" s="619"/>
      <c r="AVQ29" s="619"/>
      <c r="AVR29" s="619"/>
      <c r="AVS29" s="619"/>
      <c r="AVT29" s="619"/>
      <c r="AVU29" s="619"/>
      <c r="AVV29" s="619"/>
      <c r="AVW29" s="619"/>
      <c r="AVX29" s="619"/>
      <c r="AVY29" s="619"/>
      <c r="AVZ29" s="619"/>
      <c r="AWA29" s="619"/>
      <c r="AWB29" s="619"/>
      <c r="AWC29" s="619"/>
      <c r="AWD29" s="619"/>
      <c r="AWE29" s="619"/>
      <c r="AWF29" s="619"/>
      <c r="AWG29" s="619"/>
      <c r="AWH29" s="619"/>
      <c r="AWI29" s="619"/>
      <c r="AWJ29" s="619"/>
      <c r="AWK29" s="619"/>
      <c r="AWL29" s="619"/>
      <c r="AWM29" s="619"/>
      <c r="AWN29" s="619"/>
      <c r="AWO29" s="619"/>
      <c r="AWP29" s="619"/>
      <c r="AWQ29" s="619"/>
      <c r="AWR29" s="619"/>
      <c r="AWS29" s="619"/>
      <c r="AWT29" s="619"/>
      <c r="AWU29" s="619"/>
      <c r="AWV29" s="619"/>
      <c r="AWW29" s="619"/>
      <c r="AWX29" s="619"/>
      <c r="AWY29" s="619"/>
      <c r="AWZ29" s="619"/>
      <c r="AXA29" s="619"/>
      <c r="AXB29" s="619"/>
      <c r="AXC29" s="619"/>
      <c r="AXD29" s="619"/>
      <c r="AXE29" s="619"/>
      <c r="AXF29" s="619"/>
      <c r="AXG29" s="619"/>
      <c r="AXH29" s="619"/>
      <c r="AXI29" s="619"/>
      <c r="AXJ29" s="619"/>
      <c r="AXK29" s="619"/>
      <c r="AXL29" s="619"/>
      <c r="AXM29" s="619"/>
      <c r="AXN29" s="619"/>
      <c r="AXO29" s="619"/>
      <c r="AXP29" s="619"/>
      <c r="AXQ29" s="619"/>
      <c r="AXR29" s="619"/>
      <c r="AXS29" s="619"/>
      <c r="AXT29" s="619"/>
      <c r="AXU29" s="619"/>
      <c r="AXV29" s="619"/>
      <c r="AXW29" s="619"/>
      <c r="AXX29" s="619"/>
      <c r="AXY29" s="619"/>
      <c r="AXZ29" s="619"/>
      <c r="AYA29" s="619"/>
      <c r="AYB29" s="619"/>
      <c r="AYC29" s="619"/>
      <c r="AYD29" s="619"/>
      <c r="AYE29" s="619"/>
      <c r="AYF29" s="619"/>
      <c r="AYG29" s="619"/>
      <c r="AYH29" s="619"/>
      <c r="AYI29" s="619"/>
      <c r="AYJ29" s="619"/>
      <c r="AYK29" s="619"/>
      <c r="AYL29" s="619"/>
      <c r="AYM29" s="619"/>
      <c r="AYN29" s="619"/>
      <c r="AYO29" s="619"/>
      <c r="AYP29" s="619"/>
      <c r="AYQ29" s="619"/>
      <c r="AYR29" s="619"/>
      <c r="AYS29" s="619"/>
      <c r="AYT29" s="619"/>
      <c r="AYU29" s="619"/>
      <c r="AYV29" s="619"/>
      <c r="AYW29" s="619"/>
      <c r="AYX29" s="619"/>
      <c r="AYY29" s="619"/>
      <c r="AYZ29" s="619"/>
      <c r="AZA29" s="619"/>
      <c r="AZB29" s="619"/>
      <c r="AZC29" s="619"/>
      <c r="AZD29" s="619"/>
      <c r="AZE29" s="619"/>
      <c r="AZF29" s="619"/>
      <c r="AZG29" s="619"/>
      <c r="AZH29" s="619"/>
      <c r="AZI29" s="619"/>
      <c r="AZJ29" s="619"/>
      <c r="AZK29" s="619"/>
      <c r="AZL29" s="619"/>
      <c r="AZM29" s="619"/>
      <c r="AZN29" s="619"/>
      <c r="AZO29" s="619"/>
      <c r="AZP29" s="619"/>
      <c r="AZQ29" s="619"/>
      <c r="AZR29" s="619"/>
      <c r="AZS29" s="619"/>
      <c r="AZT29" s="619"/>
      <c r="AZU29" s="619"/>
      <c r="AZV29" s="619"/>
      <c r="AZW29" s="619"/>
      <c r="AZX29" s="619"/>
      <c r="AZY29" s="619"/>
      <c r="AZZ29" s="619"/>
      <c r="BAA29" s="619"/>
      <c r="BAB29" s="619"/>
      <c r="BAC29" s="619"/>
      <c r="BAD29" s="619"/>
      <c r="BAE29" s="619"/>
      <c r="BAF29" s="619"/>
      <c r="BAG29" s="619"/>
      <c r="BAH29" s="619"/>
      <c r="BAI29" s="619"/>
      <c r="BAJ29" s="619"/>
      <c r="BAK29" s="619"/>
      <c r="BAL29" s="619"/>
      <c r="BAM29" s="619"/>
      <c r="BAN29" s="619"/>
      <c r="BAO29" s="619"/>
      <c r="BAP29" s="619"/>
      <c r="BAQ29" s="619"/>
      <c r="BAR29" s="619"/>
      <c r="BAS29" s="619"/>
      <c r="BAT29" s="619"/>
      <c r="BAU29" s="619"/>
      <c r="BAV29" s="619"/>
      <c r="BAW29" s="619"/>
      <c r="BAX29" s="619"/>
      <c r="BAY29" s="619"/>
      <c r="BAZ29" s="619"/>
      <c r="BBA29" s="619"/>
      <c r="BBB29" s="619"/>
      <c r="BBC29" s="619"/>
      <c r="BBD29" s="619"/>
      <c r="BBE29" s="619"/>
      <c r="BBF29" s="619"/>
      <c r="BBG29" s="619"/>
      <c r="BBH29" s="619"/>
      <c r="BBI29" s="619"/>
      <c r="BBJ29" s="619"/>
      <c r="BBK29" s="619"/>
      <c r="BBL29" s="619"/>
      <c r="BBM29" s="619"/>
      <c r="BBN29" s="619"/>
      <c r="BBO29" s="619"/>
      <c r="BBP29" s="619"/>
      <c r="BBQ29" s="619"/>
      <c r="BBR29" s="619"/>
      <c r="BBS29" s="619"/>
      <c r="BBT29" s="619"/>
      <c r="BBU29" s="619"/>
      <c r="BBV29" s="619"/>
      <c r="BBW29" s="619"/>
      <c r="BBX29" s="619"/>
      <c r="BBY29" s="619"/>
      <c r="BBZ29" s="619"/>
      <c r="BCA29" s="619"/>
      <c r="BCB29" s="619"/>
      <c r="BCC29" s="619"/>
      <c r="BCD29" s="619"/>
      <c r="BCE29" s="619"/>
      <c r="BCF29" s="619"/>
      <c r="BCG29" s="619"/>
      <c r="BCH29" s="619"/>
      <c r="BCI29" s="619"/>
      <c r="BCJ29" s="619"/>
      <c r="BCK29" s="619"/>
      <c r="BCL29" s="619"/>
      <c r="BCM29" s="619"/>
      <c r="BCN29" s="619"/>
      <c r="BCO29" s="619"/>
      <c r="BCP29" s="619"/>
      <c r="BCQ29" s="619"/>
      <c r="BCR29" s="619"/>
      <c r="BCS29" s="619"/>
      <c r="BCT29" s="619"/>
      <c r="BCU29" s="619"/>
      <c r="BCV29" s="619"/>
      <c r="BCW29" s="619"/>
      <c r="BCX29" s="619"/>
      <c r="BCY29" s="619"/>
      <c r="BCZ29" s="619"/>
      <c r="BDA29" s="619"/>
      <c r="BDB29" s="619"/>
      <c r="BDC29" s="619"/>
      <c r="BDD29" s="619"/>
      <c r="BDE29" s="619"/>
      <c r="BDF29" s="619"/>
      <c r="BDG29" s="619"/>
      <c r="BDH29" s="619"/>
      <c r="BDI29" s="619"/>
      <c r="BDJ29" s="619"/>
      <c r="BDK29" s="619"/>
      <c r="BDL29" s="619"/>
      <c r="BDM29" s="619"/>
      <c r="BDN29" s="619"/>
      <c r="BDO29" s="619"/>
      <c r="BDP29" s="619"/>
      <c r="BDQ29" s="619"/>
      <c r="BDR29" s="619"/>
      <c r="BDS29" s="619"/>
      <c r="BDT29" s="619"/>
      <c r="BDU29" s="619"/>
      <c r="BDV29" s="619"/>
      <c r="BDW29" s="619"/>
      <c r="BDX29" s="619"/>
      <c r="BDY29" s="619"/>
      <c r="BDZ29" s="619"/>
      <c r="BEA29" s="619"/>
      <c r="BEB29" s="619"/>
      <c r="BEC29" s="619"/>
      <c r="BED29" s="619"/>
      <c r="BEE29" s="619"/>
      <c r="BEF29" s="619"/>
      <c r="BEG29" s="619"/>
      <c r="BEH29" s="619"/>
      <c r="BEI29" s="619"/>
      <c r="BEJ29" s="619"/>
      <c r="BEK29" s="619"/>
      <c r="BEL29" s="619"/>
      <c r="BEM29" s="619"/>
      <c r="BEN29" s="619"/>
      <c r="BEO29" s="619"/>
      <c r="BEP29" s="619"/>
      <c r="BEQ29" s="619"/>
      <c r="BER29" s="619"/>
      <c r="BES29" s="619"/>
      <c r="BET29" s="619"/>
      <c r="BEU29" s="619"/>
      <c r="BEV29" s="619"/>
      <c r="BEW29" s="619"/>
      <c r="BEX29" s="619"/>
      <c r="BEY29" s="619"/>
      <c r="BEZ29" s="619"/>
      <c r="BFA29" s="619"/>
      <c r="BFB29" s="619"/>
      <c r="BFC29" s="619"/>
      <c r="BFD29" s="619"/>
      <c r="BFE29" s="619"/>
      <c r="BFF29" s="619"/>
      <c r="BFG29" s="619"/>
      <c r="BFH29" s="619"/>
      <c r="BFI29" s="619"/>
      <c r="BFJ29" s="619"/>
      <c r="BFK29" s="619"/>
      <c r="BFL29" s="619"/>
      <c r="BFM29" s="619"/>
      <c r="BFN29" s="619"/>
      <c r="BFO29" s="619"/>
      <c r="BFP29" s="619"/>
      <c r="BFQ29" s="619"/>
      <c r="BFR29" s="619"/>
      <c r="BFS29" s="619"/>
      <c r="BFT29" s="619"/>
      <c r="BFU29" s="619"/>
      <c r="BFV29" s="619"/>
      <c r="BFW29" s="619"/>
      <c r="BFX29" s="619"/>
      <c r="BFY29" s="619"/>
      <c r="BFZ29" s="619"/>
      <c r="BGA29" s="619"/>
      <c r="BGB29" s="619"/>
      <c r="BGC29" s="619"/>
      <c r="BGD29" s="619"/>
      <c r="BGE29" s="619"/>
      <c r="BGF29" s="619"/>
      <c r="BGG29" s="619"/>
      <c r="BGH29" s="619"/>
      <c r="BGI29" s="619"/>
      <c r="BGJ29" s="619"/>
      <c r="BGK29" s="619"/>
      <c r="BGL29" s="619"/>
      <c r="BGM29" s="619"/>
      <c r="BGN29" s="619"/>
      <c r="BGO29" s="619"/>
      <c r="BGP29" s="619"/>
      <c r="BGQ29" s="619"/>
      <c r="BGR29" s="619"/>
      <c r="BGS29" s="619"/>
      <c r="BGT29" s="619"/>
      <c r="BGU29" s="619"/>
      <c r="BGV29" s="619"/>
      <c r="BGW29" s="619"/>
      <c r="BGX29" s="619"/>
      <c r="BGY29" s="619"/>
      <c r="BGZ29" s="619"/>
      <c r="BHA29" s="619"/>
      <c r="BHB29" s="619"/>
      <c r="BHC29" s="619"/>
      <c r="BHD29" s="619"/>
      <c r="BHE29" s="619"/>
      <c r="BHF29" s="619"/>
      <c r="BHG29" s="619"/>
      <c r="BHH29" s="619"/>
      <c r="BHI29" s="619"/>
      <c r="BHJ29" s="619"/>
      <c r="BHK29" s="619"/>
      <c r="BHL29" s="619"/>
      <c r="BHM29" s="619"/>
      <c r="BHN29" s="619"/>
      <c r="BHO29" s="619"/>
      <c r="BHP29" s="619"/>
      <c r="BHQ29" s="619"/>
      <c r="BHR29" s="619"/>
      <c r="BHS29" s="619"/>
      <c r="BHT29" s="619"/>
      <c r="BHU29" s="619"/>
      <c r="BHV29" s="619"/>
      <c r="BHW29" s="619"/>
      <c r="BHX29" s="619"/>
      <c r="BHY29" s="619"/>
      <c r="BHZ29" s="619"/>
      <c r="BIA29" s="619"/>
      <c r="BIB29" s="619"/>
      <c r="BIC29" s="619"/>
      <c r="BID29" s="619"/>
      <c r="BIE29" s="619"/>
      <c r="BIF29" s="619"/>
      <c r="BIG29" s="619"/>
      <c r="BIH29" s="619"/>
      <c r="BII29" s="619"/>
      <c r="BIJ29" s="619"/>
      <c r="BIK29" s="619"/>
      <c r="BIL29" s="619"/>
      <c r="BIM29" s="619"/>
      <c r="BIN29" s="619"/>
      <c r="BIO29" s="619"/>
      <c r="BIP29" s="619"/>
      <c r="BIQ29" s="619"/>
      <c r="BIR29" s="619"/>
      <c r="BIS29" s="619"/>
      <c r="BIT29" s="619"/>
      <c r="BIU29" s="619"/>
      <c r="BIV29" s="619"/>
      <c r="BIW29" s="619"/>
      <c r="BIX29" s="619"/>
      <c r="BIY29" s="619"/>
      <c r="BIZ29" s="619"/>
      <c r="BJA29" s="619"/>
      <c r="BJB29" s="619"/>
      <c r="BJC29" s="619"/>
      <c r="BJD29" s="619"/>
      <c r="BJE29" s="619"/>
      <c r="BJF29" s="619"/>
      <c r="BJG29" s="619"/>
      <c r="BJH29" s="619"/>
      <c r="BJI29" s="619"/>
      <c r="BJJ29" s="619"/>
      <c r="BJK29" s="619"/>
      <c r="BJL29" s="619"/>
      <c r="BJM29" s="619"/>
      <c r="BJN29" s="619"/>
      <c r="BJO29" s="619"/>
      <c r="BJP29" s="619"/>
      <c r="BJQ29" s="619"/>
      <c r="BJR29" s="619"/>
      <c r="BJS29" s="619"/>
      <c r="BJT29" s="619"/>
      <c r="BJU29" s="619"/>
      <c r="BJV29" s="619"/>
      <c r="BJW29" s="619"/>
      <c r="BJX29" s="619"/>
      <c r="BJY29" s="619"/>
      <c r="BJZ29" s="619"/>
      <c r="BKA29" s="619"/>
      <c r="BKB29" s="619"/>
      <c r="BKC29" s="619"/>
      <c r="BKD29" s="619"/>
      <c r="BKE29" s="619"/>
      <c r="BKF29" s="619"/>
      <c r="BKG29" s="619"/>
      <c r="BKH29" s="619"/>
      <c r="BKI29" s="619"/>
      <c r="BKJ29" s="619"/>
      <c r="BKK29" s="619"/>
      <c r="BKL29" s="619"/>
      <c r="BKM29" s="619"/>
      <c r="BKN29" s="619"/>
      <c r="BKO29" s="619"/>
      <c r="BKP29" s="619"/>
      <c r="BKQ29" s="619"/>
      <c r="BKR29" s="619"/>
      <c r="BKS29" s="619"/>
      <c r="BKT29" s="619"/>
      <c r="BKU29" s="619"/>
      <c r="BKV29" s="619"/>
      <c r="BKW29" s="619"/>
      <c r="BKX29" s="619"/>
      <c r="BKY29" s="619"/>
      <c r="BKZ29" s="619"/>
      <c r="BLA29" s="619"/>
      <c r="BLB29" s="619"/>
      <c r="BLC29" s="619"/>
      <c r="BLD29" s="619"/>
      <c r="BLE29" s="619"/>
      <c r="BLF29" s="619"/>
      <c r="BLG29" s="619"/>
      <c r="BLH29" s="619"/>
      <c r="BLI29" s="619"/>
      <c r="BLJ29" s="619"/>
      <c r="BLK29" s="619"/>
      <c r="BLL29" s="619"/>
      <c r="BLM29" s="619"/>
      <c r="BLN29" s="619"/>
      <c r="BLO29" s="619"/>
      <c r="BLP29" s="619"/>
      <c r="BLQ29" s="619"/>
      <c r="BLR29" s="619"/>
      <c r="BLS29" s="619"/>
      <c r="BLT29" s="619"/>
      <c r="BLU29" s="619"/>
      <c r="BLV29" s="619"/>
      <c r="BLW29" s="619"/>
      <c r="BLX29" s="619"/>
      <c r="BLY29" s="619"/>
      <c r="BLZ29" s="619"/>
      <c r="BMA29" s="619"/>
      <c r="BMB29" s="619"/>
      <c r="BMC29" s="619"/>
      <c r="BMD29" s="619"/>
      <c r="BME29" s="619"/>
      <c r="BMF29" s="619"/>
      <c r="BMG29" s="619"/>
      <c r="BMH29" s="619"/>
      <c r="BMI29" s="619"/>
      <c r="BMJ29" s="619"/>
      <c r="BMK29" s="619"/>
      <c r="BML29" s="619"/>
      <c r="BMM29" s="619"/>
      <c r="BMN29" s="619"/>
      <c r="BMO29" s="619"/>
      <c r="BMP29" s="619"/>
      <c r="BMQ29" s="619"/>
      <c r="BMR29" s="619"/>
      <c r="BMS29" s="619"/>
      <c r="BMT29" s="619"/>
      <c r="BMU29" s="619"/>
      <c r="BMV29" s="619"/>
      <c r="BMW29" s="619"/>
      <c r="BMX29" s="619"/>
      <c r="BMY29" s="619"/>
      <c r="BMZ29" s="619"/>
      <c r="BNA29" s="619"/>
      <c r="BNB29" s="619"/>
      <c r="BNC29" s="619"/>
      <c r="BND29" s="619"/>
      <c r="BNE29" s="619"/>
      <c r="BNF29" s="619"/>
      <c r="BNG29" s="619"/>
      <c r="BNH29" s="619"/>
      <c r="BNI29" s="619"/>
      <c r="BNJ29" s="619"/>
      <c r="BNK29" s="619"/>
      <c r="BNL29" s="619"/>
      <c r="BNM29" s="619"/>
      <c r="BNN29" s="619"/>
      <c r="BNO29" s="619"/>
      <c r="BNP29" s="619"/>
      <c r="BNQ29" s="619"/>
      <c r="BNR29" s="619"/>
      <c r="BNS29" s="619"/>
      <c r="BNT29" s="619"/>
      <c r="BNU29" s="619"/>
      <c r="BNV29" s="619"/>
      <c r="BNW29" s="619"/>
      <c r="BNX29" s="619"/>
      <c r="BNY29" s="619"/>
      <c r="BNZ29" s="619"/>
      <c r="BOA29" s="619"/>
      <c r="BOB29" s="619"/>
      <c r="BOC29" s="619"/>
      <c r="BOD29" s="619"/>
      <c r="BOE29" s="619"/>
      <c r="BOF29" s="619"/>
      <c r="BOG29" s="619"/>
      <c r="BOH29" s="619"/>
      <c r="BOI29" s="619"/>
      <c r="BOJ29" s="619"/>
      <c r="BOK29" s="619"/>
      <c r="BOL29" s="619"/>
      <c r="BOM29" s="619"/>
      <c r="BON29" s="619"/>
      <c r="BOO29" s="619"/>
      <c r="BOP29" s="619"/>
      <c r="BOQ29" s="619"/>
      <c r="BOR29" s="619"/>
      <c r="BOS29" s="619"/>
      <c r="BOT29" s="619"/>
      <c r="BOU29" s="619"/>
      <c r="BOV29" s="619"/>
      <c r="BOW29" s="619"/>
      <c r="BOX29" s="619"/>
      <c r="BOY29" s="619"/>
      <c r="BOZ29" s="619"/>
      <c r="BPA29" s="619"/>
      <c r="BPB29" s="619"/>
      <c r="BPC29" s="619"/>
      <c r="BPD29" s="619"/>
      <c r="BPE29" s="619"/>
      <c r="BPF29" s="619"/>
      <c r="BPG29" s="619"/>
      <c r="BPH29" s="619"/>
      <c r="BPI29" s="619"/>
      <c r="BPJ29" s="619"/>
      <c r="BPK29" s="619"/>
      <c r="BPL29" s="619"/>
      <c r="BPM29" s="619"/>
      <c r="BPN29" s="619"/>
      <c r="BPO29" s="619"/>
      <c r="BPP29" s="619"/>
      <c r="BPQ29" s="619"/>
      <c r="BPR29" s="619"/>
      <c r="BPS29" s="619"/>
      <c r="BPT29" s="619"/>
      <c r="BPU29" s="619"/>
      <c r="BPV29" s="619"/>
      <c r="BPW29" s="619"/>
      <c r="BPX29" s="619"/>
      <c r="BPY29" s="619"/>
      <c r="BPZ29" s="619"/>
      <c r="BQA29" s="619"/>
      <c r="BQB29" s="619"/>
      <c r="BQC29" s="619"/>
      <c r="BQD29" s="619"/>
      <c r="BQE29" s="619"/>
      <c r="BQF29" s="619"/>
      <c r="BQG29" s="619"/>
      <c r="BQH29" s="619"/>
      <c r="BQI29" s="619"/>
      <c r="BQJ29" s="619"/>
      <c r="BQK29" s="619"/>
      <c r="BQL29" s="619"/>
      <c r="BQM29" s="619"/>
      <c r="BQN29" s="619"/>
      <c r="BQO29" s="619"/>
      <c r="BQP29" s="619"/>
      <c r="BQQ29" s="619"/>
      <c r="BQR29" s="619"/>
      <c r="BQS29" s="619"/>
      <c r="BQT29" s="619"/>
      <c r="BQU29" s="619"/>
      <c r="BQV29" s="619"/>
      <c r="BQW29" s="619"/>
      <c r="BQX29" s="619"/>
      <c r="BQY29" s="619"/>
      <c r="BQZ29" s="619"/>
      <c r="BRA29" s="619"/>
      <c r="BRB29" s="619"/>
      <c r="BRC29" s="619"/>
      <c r="BRD29" s="619"/>
      <c r="BRE29" s="619"/>
      <c r="BRF29" s="619"/>
      <c r="BRG29" s="619"/>
      <c r="BRH29" s="619"/>
      <c r="BRI29" s="619"/>
      <c r="BRJ29" s="619"/>
      <c r="BRK29" s="619"/>
      <c r="BRL29" s="619"/>
      <c r="BRM29" s="619"/>
      <c r="BRN29" s="619"/>
      <c r="BRO29" s="619"/>
      <c r="BRP29" s="619"/>
      <c r="BRQ29" s="619"/>
      <c r="BRR29" s="619"/>
      <c r="BRS29" s="619"/>
      <c r="BRT29" s="619"/>
      <c r="BRU29" s="619"/>
      <c r="BRV29" s="619"/>
      <c r="BRW29" s="619"/>
      <c r="BRX29" s="619"/>
      <c r="BRY29" s="619"/>
      <c r="BRZ29" s="619"/>
      <c r="BSA29" s="619"/>
      <c r="BSB29" s="619"/>
      <c r="BSC29" s="619"/>
      <c r="BSD29" s="619"/>
      <c r="BSE29" s="619"/>
      <c r="BSF29" s="619"/>
      <c r="BSG29" s="619"/>
      <c r="BSH29" s="619"/>
      <c r="BSI29" s="619"/>
      <c r="BSJ29" s="619"/>
      <c r="BSK29" s="619"/>
      <c r="BSL29" s="619"/>
      <c r="BSM29" s="619"/>
      <c r="BSN29" s="619"/>
      <c r="BSO29" s="619"/>
      <c r="BSP29" s="619"/>
      <c r="BSQ29" s="619"/>
      <c r="BSR29" s="619"/>
      <c r="BSS29" s="619"/>
      <c r="BST29" s="619"/>
      <c r="BSU29" s="619"/>
      <c r="BSV29" s="619"/>
      <c r="BSW29" s="619"/>
      <c r="BSX29" s="619"/>
      <c r="BSY29" s="619"/>
      <c r="BSZ29" s="619"/>
      <c r="BTA29" s="619"/>
      <c r="BTB29" s="619"/>
      <c r="BTC29" s="619"/>
      <c r="BTD29" s="619"/>
      <c r="BTE29" s="619"/>
      <c r="BTF29" s="619"/>
      <c r="BTG29" s="619"/>
      <c r="BTH29" s="619"/>
      <c r="BTI29" s="619"/>
      <c r="BTJ29" s="619"/>
      <c r="BTK29" s="619"/>
      <c r="BTL29" s="619"/>
      <c r="BTM29" s="619"/>
      <c r="BTN29" s="619"/>
      <c r="BTO29" s="619"/>
      <c r="BTP29" s="619"/>
      <c r="BTQ29" s="619"/>
      <c r="BTR29" s="619"/>
      <c r="BTS29" s="619"/>
      <c r="BTT29" s="619"/>
      <c r="BTU29" s="619"/>
      <c r="BTV29" s="619"/>
      <c r="BTW29" s="619"/>
      <c r="BTX29" s="619"/>
      <c r="BTY29" s="619"/>
      <c r="BTZ29" s="619"/>
      <c r="BUA29" s="619"/>
      <c r="BUB29" s="619"/>
      <c r="BUC29" s="619"/>
      <c r="BUD29" s="619"/>
      <c r="BUE29" s="619"/>
      <c r="BUF29" s="619"/>
      <c r="BUG29" s="619"/>
      <c r="BUH29" s="619"/>
      <c r="BUI29" s="619"/>
      <c r="BUJ29" s="619"/>
      <c r="BUK29" s="619"/>
      <c r="BUL29" s="619"/>
      <c r="BUM29" s="619"/>
      <c r="BUN29" s="619"/>
      <c r="BUO29" s="619"/>
      <c r="BUP29" s="619"/>
      <c r="BUQ29" s="619"/>
      <c r="BUR29" s="619"/>
      <c r="BUS29" s="619"/>
      <c r="BUT29" s="619"/>
      <c r="BUU29" s="619"/>
      <c r="BUV29" s="619"/>
      <c r="BUW29" s="619"/>
      <c r="BUX29" s="619"/>
      <c r="BUY29" s="619"/>
      <c r="BUZ29" s="619"/>
      <c r="BVA29" s="619"/>
      <c r="BVB29" s="619"/>
      <c r="BVC29" s="619"/>
      <c r="BVD29" s="619"/>
      <c r="BVE29" s="619"/>
      <c r="BVF29" s="619"/>
      <c r="BVG29" s="619"/>
      <c r="BVH29" s="619"/>
      <c r="BVI29" s="619"/>
      <c r="BVJ29" s="619"/>
      <c r="BVK29" s="619"/>
      <c r="BVL29" s="619"/>
      <c r="BVM29" s="619"/>
      <c r="BVN29" s="619"/>
      <c r="BVO29" s="619"/>
      <c r="BVP29" s="619"/>
      <c r="BVQ29" s="619"/>
      <c r="BVR29" s="619"/>
      <c r="BVS29" s="619"/>
      <c r="BVT29" s="619"/>
      <c r="BVU29" s="619"/>
      <c r="BVV29" s="619"/>
      <c r="BVW29" s="619"/>
      <c r="BVX29" s="619"/>
      <c r="BVY29" s="619"/>
      <c r="BVZ29" s="619"/>
      <c r="BWA29" s="619"/>
      <c r="BWB29" s="619"/>
      <c r="BWC29" s="619"/>
      <c r="BWD29" s="619"/>
      <c r="BWE29" s="619"/>
      <c r="BWF29" s="619"/>
      <c r="BWG29" s="619"/>
      <c r="BWH29" s="619"/>
      <c r="BWI29" s="619"/>
      <c r="BWJ29" s="619"/>
      <c r="BWK29" s="619"/>
      <c r="BWL29" s="619"/>
      <c r="BWM29" s="619"/>
      <c r="BWN29" s="619"/>
      <c r="BWO29" s="619"/>
      <c r="BWP29" s="619"/>
      <c r="BWQ29" s="619"/>
      <c r="BWR29" s="619"/>
      <c r="BWS29" s="619"/>
      <c r="BWT29" s="619"/>
      <c r="BWU29" s="619"/>
      <c r="BWV29" s="619"/>
      <c r="BWW29" s="619"/>
      <c r="BWX29" s="619"/>
      <c r="BWY29" s="619"/>
      <c r="BWZ29" s="619"/>
      <c r="BXA29" s="619"/>
      <c r="BXB29" s="619"/>
      <c r="BXC29" s="619"/>
      <c r="BXD29" s="619"/>
      <c r="BXE29" s="619"/>
      <c r="BXF29" s="619"/>
      <c r="BXG29" s="619"/>
      <c r="BXH29" s="619"/>
      <c r="BXI29" s="619"/>
      <c r="BXJ29" s="619"/>
      <c r="BXK29" s="619"/>
      <c r="BXL29" s="619"/>
      <c r="BXM29" s="619"/>
      <c r="BXN29" s="619"/>
      <c r="BXO29" s="619"/>
      <c r="BXP29" s="619"/>
      <c r="BXQ29" s="619"/>
      <c r="BXR29" s="619"/>
      <c r="BXS29" s="619"/>
      <c r="BXT29" s="619"/>
      <c r="BXU29" s="619"/>
      <c r="BXV29" s="619"/>
      <c r="BXW29" s="619"/>
      <c r="BXX29" s="619"/>
      <c r="BXY29" s="619"/>
      <c r="BXZ29" s="619"/>
      <c r="BYA29" s="619"/>
      <c r="BYB29" s="619"/>
      <c r="BYC29" s="619"/>
      <c r="BYD29" s="619"/>
      <c r="BYE29" s="619"/>
      <c r="BYF29" s="619"/>
      <c r="BYG29" s="619"/>
      <c r="BYH29" s="619"/>
      <c r="BYI29" s="619"/>
      <c r="BYJ29" s="619"/>
      <c r="BYK29" s="619"/>
      <c r="BYL29" s="619"/>
      <c r="BYM29" s="619"/>
      <c r="BYN29" s="619"/>
      <c r="BYO29" s="619"/>
      <c r="BYP29" s="619"/>
      <c r="BYQ29" s="619"/>
      <c r="BYR29" s="619"/>
      <c r="BYS29" s="619"/>
      <c r="BYT29" s="619"/>
      <c r="BYU29" s="619"/>
      <c r="BYV29" s="619"/>
      <c r="BYW29" s="619"/>
      <c r="BYX29" s="619"/>
      <c r="BYY29" s="619"/>
      <c r="BYZ29" s="619"/>
      <c r="BZA29" s="619"/>
      <c r="BZB29" s="619"/>
      <c r="BZC29" s="619"/>
      <c r="BZD29" s="619"/>
      <c r="BZE29" s="619"/>
      <c r="BZF29" s="619"/>
      <c r="BZG29" s="619"/>
      <c r="BZH29" s="619"/>
      <c r="BZI29" s="619"/>
      <c r="BZJ29" s="619"/>
      <c r="BZK29" s="619"/>
      <c r="BZL29" s="619"/>
      <c r="BZM29" s="619"/>
      <c r="BZN29" s="619"/>
      <c r="BZO29" s="619"/>
      <c r="BZP29" s="619"/>
      <c r="BZQ29" s="619"/>
      <c r="BZR29" s="619"/>
      <c r="BZS29" s="619"/>
      <c r="BZT29" s="619"/>
      <c r="BZU29" s="619"/>
      <c r="BZV29" s="619"/>
      <c r="BZW29" s="619"/>
      <c r="BZX29" s="619"/>
      <c r="BZY29" s="619"/>
      <c r="BZZ29" s="619"/>
      <c r="CAA29" s="619"/>
      <c r="CAB29" s="619"/>
      <c r="CAC29" s="619"/>
      <c r="CAD29" s="619"/>
      <c r="CAE29" s="619"/>
      <c r="CAF29" s="619"/>
      <c r="CAG29" s="619"/>
      <c r="CAH29" s="619"/>
      <c r="CAI29" s="619"/>
      <c r="CAJ29" s="619"/>
      <c r="CAK29" s="619"/>
      <c r="CAL29" s="619"/>
      <c r="CAM29" s="619"/>
      <c r="CAN29" s="619"/>
      <c r="CAO29" s="619"/>
      <c r="CAP29" s="619"/>
      <c r="CAQ29" s="619"/>
      <c r="CAR29" s="619"/>
      <c r="CAS29" s="619"/>
      <c r="CAT29" s="619"/>
      <c r="CAU29" s="619"/>
      <c r="CAV29" s="619"/>
      <c r="CAW29" s="619"/>
      <c r="CAX29" s="619"/>
      <c r="CAY29" s="619"/>
      <c r="CAZ29" s="619"/>
      <c r="CBA29" s="619"/>
      <c r="CBB29" s="619"/>
      <c r="CBC29" s="619"/>
      <c r="CBD29" s="619"/>
      <c r="CBE29" s="619"/>
      <c r="CBF29" s="619"/>
      <c r="CBG29" s="619"/>
      <c r="CBH29" s="619"/>
      <c r="CBI29" s="619"/>
      <c r="CBJ29" s="619"/>
      <c r="CBK29" s="619"/>
      <c r="CBL29" s="619"/>
      <c r="CBM29" s="619"/>
      <c r="CBN29" s="619"/>
      <c r="CBO29" s="619"/>
      <c r="CBP29" s="619"/>
      <c r="CBQ29" s="619"/>
      <c r="CBR29" s="619"/>
      <c r="CBS29" s="619"/>
      <c r="CBT29" s="619"/>
      <c r="CBU29" s="619"/>
      <c r="CBV29" s="619"/>
      <c r="CBW29" s="619"/>
      <c r="CBX29" s="619"/>
      <c r="CBY29" s="619"/>
      <c r="CBZ29" s="619"/>
      <c r="CCA29" s="619"/>
      <c r="CCB29" s="619"/>
      <c r="CCC29" s="619"/>
      <c r="CCD29" s="619"/>
      <c r="CCE29" s="619"/>
      <c r="CCF29" s="619"/>
      <c r="CCG29" s="619"/>
      <c r="CCH29" s="619"/>
      <c r="CCI29" s="619"/>
      <c r="CCJ29" s="619"/>
      <c r="CCK29" s="619"/>
      <c r="CCL29" s="619"/>
      <c r="CCM29" s="619"/>
      <c r="CCN29" s="619"/>
      <c r="CCO29" s="619"/>
      <c r="CCP29" s="619"/>
      <c r="CCQ29" s="619"/>
      <c r="CCR29" s="619"/>
      <c r="CCS29" s="619"/>
      <c r="CCT29" s="619"/>
      <c r="CCU29" s="619"/>
      <c r="CCV29" s="619"/>
      <c r="CCW29" s="619"/>
      <c r="CCX29" s="619"/>
      <c r="CCY29" s="619"/>
      <c r="CCZ29" s="619"/>
      <c r="CDA29" s="619"/>
      <c r="CDB29" s="619"/>
      <c r="CDC29" s="619"/>
      <c r="CDD29" s="619"/>
      <c r="CDE29" s="619"/>
      <c r="CDF29" s="619"/>
      <c r="CDG29" s="619"/>
      <c r="CDH29" s="619"/>
      <c r="CDI29" s="619"/>
      <c r="CDJ29" s="619"/>
      <c r="CDK29" s="619"/>
      <c r="CDL29" s="619"/>
      <c r="CDM29" s="619"/>
      <c r="CDN29" s="619"/>
      <c r="CDO29" s="619"/>
      <c r="CDP29" s="619"/>
      <c r="CDQ29" s="619"/>
      <c r="CDR29" s="619"/>
      <c r="CDS29" s="619"/>
      <c r="CDT29" s="619"/>
      <c r="CDU29" s="619"/>
      <c r="CDV29" s="619"/>
      <c r="CDW29" s="619"/>
      <c r="CDX29" s="619"/>
      <c r="CDY29" s="619"/>
      <c r="CDZ29" s="619"/>
      <c r="CEA29" s="619"/>
      <c r="CEB29" s="619"/>
      <c r="CEC29" s="619"/>
      <c r="CED29" s="619"/>
      <c r="CEE29" s="619"/>
      <c r="CEF29" s="619"/>
      <c r="CEG29" s="619"/>
      <c r="CEH29" s="619"/>
      <c r="CEI29" s="619"/>
      <c r="CEJ29" s="619"/>
      <c r="CEK29" s="619"/>
      <c r="CEL29" s="619"/>
      <c r="CEM29" s="619"/>
      <c r="CEN29" s="619"/>
      <c r="CEO29" s="619"/>
      <c r="CEP29" s="619"/>
      <c r="CEQ29" s="619"/>
      <c r="CER29" s="619"/>
      <c r="CES29" s="619"/>
      <c r="CET29" s="619"/>
      <c r="CEU29" s="619"/>
      <c r="CEV29" s="619"/>
      <c r="CEW29" s="619"/>
      <c r="CEX29" s="619"/>
      <c r="CEY29" s="619"/>
      <c r="CEZ29" s="619"/>
      <c r="CFA29" s="619"/>
      <c r="CFB29" s="619"/>
      <c r="CFC29" s="619"/>
      <c r="CFD29" s="619"/>
      <c r="CFE29" s="619"/>
      <c r="CFF29" s="619"/>
      <c r="CFG29" s="619"/>
      <c r="CFH29" s="619"/>
      <c r="CFI29" s="619"/>
      <c r="CFJ29" s="619"/>
      <c r="CFK29" s="619"/>
      <c r="CFL29" s="619"/>
      <c r="CFM29" s="619"/>
      <c r="CFN29" s="619"/>
      <c r="CFO29" s="619"/>
      <c r="CFP29" s="619"/>
      <c r="CFQ29" s="619"/>
      <c r="CFR29" s="619"/>
      <c r="CFS29" s="619"/>
      <c r="CFT29" s="619"/>
      <c r="CFU29" s="619"/>
      <c r="CFV29" s="619"/>
      <c r="CFW29" s="619"/>
      <c r="CFX29" s="619"/>
      <c r="CFY29" s="619"/>
      <c r="CFZ29" s="619"/>
      <c r="CGA29" s="619"/>
      <c r="CGB29" s="619"/>
      <c r="CGC29" s="619"/>
      <c r="CGD29" s="619"/>
      <c r="CGE29" s="619"/>
      <c r="CGF29" s="619"/>
      <c r="CGG29" s="619"/>
      <c r="CGH29" s="619"/>
      <c r="CGI29" s="619"/>
      <c r="CGJ29" s="619"/>
      <c r="CGK29" s="619"/>
      <c r="CGL29" s="619"/>
      <c r="CGM29" s="619"/>
      <c r="CGN29" s="619"/>
      <c r="CGO29" s="619"/>
      <c r="CGP29" s="619"/>
      <c r="CGQ29" s="619"/>
      <c r="CGR29" s="619"/>
      <c r="CGS29" s="619"/>
      <c r="CGT29" s="619"/>
      <c r="CGU29" s="619"/>
      <c r="CGV29" s="619"/>
      <c r="CGW29" s="619"/>
      <c r="CGX29" s="619"/>
      <c r="CGY29" s="619"/>
      <c r="CGZ29" s="619"/>
      <c r="CHA29" s="619"/>
      <c r="CHB29" s="619"/>
      <c r="CHC29" s="619"/>
      <c r="CHD29" s="619"/>
      <c r="CHE29" s="619"/>
      <c r="CHF29" s="619"/>
      <c r="CHG29" s="619"/>
      <c r="CHH29" s="619"/>
      <c r="CHI29" s="619"/>
      <c r="CHJ29" s="619"/>
      <c r="CHK29" s="619"/>
      <c r="CHL29" s="619"/>
      <c r="CHM29" s="619"/>
      <c r="CHN29" s="619"/>
      <c r="CHO29" s="619"/>
      <c r="CHP29" s="619"/>
      <c r="CHQ29" s="619"/>
      <c r="CHR29" s="619"/>
      <c r="CHS29" s="619"/>
      <c r="CHT29" s="619"/>
      <c r="CHU29" s="619"/>
      <c r="CHV29" s="619"/>
      <c r="CHW29" s="619"/>
      <c r="CHX29" s="619"/>
      <c r="CHY29" s="619"/>
      <c r="CHZ29" s="619"/>
      <c r="CIA29" s="619"/>
      <c r="CIB29" s="619"/>
      <c r="CIC29" s="619"/>
      <c r="CID29" s="619"/>
      <c r="CIE29" s="619"/>
      <c r="CIF29" s="619"/>
      <c r="CIG29" s="619"/>
      <c r="CIH29" s="619"/>
      <c r="CII29" s="619"/>
      <c r="CIJ29" s="619"/>
      <c r="CIK29" s="619"/>
      <c r="CIL29" s="619"/>
      <c r="CIM29" s="619"/>
      <c r="CIN29" s="619"/>
      <c r="CIO29" s="619"/>
      <c r="CIP29" s="619"/>
      <c r="CIQ29" s="619"/>
      <c r="CIR29" s="619"/>
      <c r="CIS29" s="619"/>
      <c r="CIT29" s="619"/>
      <c r="CIU29" s="619"/>
      <c r="CIV29" s="619"/>
      <c r="CIW29" s="619"/>
      <c r="CIX29" s="619"/>
      <c r="CIY29" s="619"/>
      <c r="CIZ29" s="619"/>
      <c r="CJA29" s="619"/>
      <c r="CJB29" s="619"/>
      <c r="CJC29" s="619"/>
      <c r="CJD29" s="619"/>
      <c r="CJE29" s="619"/>
      <c r="CJF29" s="619"/>
      <c r="CJG29" s="619"/>
      <c r="CJH29" s="619"/>
      <c r="CJI29" s="619"/>
      <c r="CJJ29" s="619"/>
      <c r="CJK29" s="619"/>
      <c r="CJL29" s="619"/>
      <c r="CJM29" s="619"/>
      <c r="CJN29" s="619"/>
      <c r="CJO29" s="619"/>
      <c r="CJP29" s="619"/>
      <c r="CJQ29" s="619"/>
      <c r="CJR29" s="619"/>
      <c r="CJS29" s="619"/>
      <c r="CJT29" s="619"/>
      <c r="CJU29" s="619"/>
      <c r="CJV29" s="619"/>
      <c r="CJW29" s="619"/>
      <c r="CJX29" s="619"/>
      <c r="CJY29" s="619"/>
      <c r="CJZ29" s="619"/>
      <c r="CKA29" s="619"/>
      <c r="CKB29" s="619"/>
      <c r="CKC29" s="619"/>
      <c r="CKD29" s="619"/>
      <c r="CKE29" s="619"/>
      <c r="CKF29" s="619"/>
      <c r="CKG29" s="619"/>
      <c r="CKH29" s="619"/>
      <c r="CKI29" s="619"/>
      <c r="CKJ29" s="619"/>
      <c r="CKK29" s="619"/>
      <c r="CKL29" s="619"/>
      <c r="CKM29" s="619"/>
      <c r="CKN29" s="619"/>
      <c r="CKO29" s="619"/>
      <c r="CKP29" s="619"/>
      <c r="CKQ29" s="619"/>
      <c r="CKR29" s="619"/>
      <c r="CKS29" s="619"/>
      <c r="CKT29" s="619"/>
      <c r="CKU29" s="619"/>
      <c r="CKV29" s="619"/>
      <c r="CKW29" s="619"/>
      <c r="CKX29" s="619"/>
      <c r="CKY29" s="619"/>
      <c r="CKZ29" s="619"/>
      <c r="CLA29" s="619"/>
      <c r="CLB29" s="619"/>
      <c r="CLC29" s="619"/>
      <c r="CLD29" s="619"/>
      <c r="CLE29" s="619"/>
      <c r="CLF29" s="619"/>
      <c r="CLG29" s="619"/>
      <c r="CLH29" s="619"/>
      <c r="CLI29" s="619"/>
      <c r="CLJ29" s="619"/>
      <c r="CLK29" s="619"/>
      <c r="CLL29" s="619"/>
      <c r="CLM29" s="619"/>
      <c r="CLN29" s="619"/>
      <c r="CLO29" s="619"/>
      <c r="CLP29" s="619"/>
      <c r="CLQ29" s="619"/>
      <c r="CLR29" s="619"/>
      <c r="CLS29" s="619"/>
      <c r="CLT29" s="619"/>
      <c r="CLU29" s="619"/>
      <c r="CLV29" s="619"/>
      <c r="CLW29" s="619"/>
      <c r="CLX29" s="619"/>
      <c r="CLY29" s="619"/>
      <c r="CLZ29" s="619"/>
      <c r="CMA29" s="619"/>
      <c r="CMB29" s="619"/>
      <c r="CMC29" s="619"/>
      <c r="CMD29" s="619"/>
      <c r="CME29" s="619"/>
      <c r="CMF29" s="619"/>
      <c r="CMG29" s="619"/>
      <c r="CMH29" s="619"/>
      <c r="CMI29" s="619"/>
      <c r="CMJ29" s="619"/>
      <c r="CMK29" s="619"/>
      <c r="CML29" s="619"/>
      <c r="CMM29" s="619"/>
      <c r="CMN29" s="619"/>
      <c r="CMO29" s="619"/>
      <c r="CMP29" s="619"/>
      <c r="CMQ29" s="619"/>
      <c r="CMR29" s="619"/>
      <c r="CMS29" s="619"/>
      <c r="CMT29" s="619"/>
      <c r="CMU29" s="619"/>
      <c r="CMV29" s="619"/>
      <c r="CMW29" s="619"/>
      <c r="CMX29" s="619"/>
      <c r="CMY29" s="619"/>
      <c r="CMZ29" s="619"/>
      <c r="CNA29" s="619"/>
      <c r="CNB29" s="619"/>
      <c r="CNC29" s="619"/>
      <c r="CND29" s="619"/>
      <c r="CNE29" s="619"/>
      <c r="CNF29" s="619"/>
      <c r="CNG29" s="619"/>
      <c r="CNH29" s="619"/>
      <c r="CNI29" s="619"/>
      <c r="CNJ29" s="619"/>
      <c r="CNK29" s="619"/>
      <c r="CNL29" s="619"/>
      <c r="CNM29" s="619"/>
      <c r="CNN29" s="619"/>
      <c r="CNO29" s="619"/>
      <c r="CNP29" s="619"/>
      <c r="CNQ29" s="619"/>
      <c r="CNR29" s="619"/>
      <c r="CNS29" s="619"/>
      <c r="CNT29" s="619"/>
      <c r="CNU29" s="619"/>
      <c r="CNV29" s="619"/>
      <c r="CNW29" s="619"/>
      <c r="CNX29" s="619"/>
      <c r="CNY29" s="619"/>
      <c r="CNZ29" s="619"/>
      <c r="COA29" s="619"/>
      <c r="COB29" s="619"/>
      <c r="COC29" s="619"/>
      <c r="COD29" s="619"/>
      <c r="COE29" s="619"/>
      <c r="COF29" s="619"/>
      <c r="COG29" s="619"/>
      <c r="COH29" s="619"/>
      <c r="COI29" s="619"/>
      <c r="COJ29" s="619"/>
      <c r="COK29" s="619"/>
      <c r="COL29" s="619"/>
      <c r="COM29" s="619"/>
      <c r="CON29" s="619"/>
      <c r="COO29" s="619"/>
      <c r="COP29" s="619"/>
      <c r="COQ29" s="619"/>
      <c r="COR29" s="619"/>
      <c r="COS29" s="619"/>
      <c r="COT29" s="619"/>
      <c r="COU29" s="619"/>
      <c r="COV29" s="619"/>
      <c r="COW29" s="619"/>
      <c r="COX29" s="619"/>
      <c r="COY29" s="619"/>
      <c r="COZ29" s="619"/>
      <c r="CPA29" s="619"/>
      <c r="CPB29" s="619"/>
      <c r="CPC29" s="619"/>
      <c r="CPD29" s="619"/>
      <c r="CPE29" s="619"/>
      <c r="CPF29" s="619"/>
      <c r="CPG29" s="619"/>
      <c r="CPH29" s="619"/>
      <c r="CPI29" s="619"/>
      <c r="CPJ29" s="619"/>
      <c r="CPK29" s="619"/>
      <c r="CPL29" s="619"/>
      <c r="CPM29" s="619"/>
      <c r="CPN29" s="619"/>
      <c r="CPO29" s="619"/>
      <c r="CPP29" s="619"/>
      <c r="CPQ29" s="619"/>
      <c r="CPR29" s="619"/>
      <c r="CPS29" s="619"/>
      <c r="CPT29" s="619"/>
      <c r="CPU29" s="619"/>
      <c r="CPV29" s="619"/>
      <c r="CPW29" s="619"/>
      <c r="CPX29" s="619"/>
      <c r="CPY29" s="619"/>
      <c r="CPZ29" s="619"/>
      <c r="CQA29" s="619"/>
      <c r="CQB29" s="619"/>
      <c r="CQC29" s="619"/>
      <c r="CQD29" s="619"/>
      <c r="CQE29" s="619"/>
      <c r="CQF29" s="619"/>
      <c r="CQG29" s="619"/>
      <c r="CQH29" s="619"/>
      <c r="CQI29" s="619"/>
      <c r="CQJ29" s="619"/>
      <c r="CQK29" s="619"/>
      <c r="CQL29" s="619"/>
      <c r="CQM29" s="619"/>
      <c r="CQN29" s="619"/>
      <c r="CQO29" s="619"/>
      <c r="CQP29" s="619"/>
      <c r="CQQ29" s="619"/>
      <c r="CQR29" s="619"/>
      <c r="CQS29" s="619"/>
      <c r="CQT29" s="619"/>
      <c r="CQU29" s="619"/>
      <c r="CQV29" s="619"/>
      <c r="CQW29" s="619"/>
      <c r="CQX29" s="619"/>
      <c r="CQY29" s="619"/>
      <c r="CQZ29" s="619"/>
      <c r="CRA29" s="619"/>
      <c r="CRB29" s="619"/>
      <c r="CRC29" s="619"/>
      <c r="CRD29" s="619"/>
      <c r="CRE29" s="619"/>
      <c r="CRF29" s="619"/>
      <c r="CRG29" s="619"/>
      <c r="CRH29" s="619"/>
      <c r="CRI29" s="619"/>
      <c r="CRJ29" s="619"/>
      <c r="CRK29" s="619"/>
      <c r="CRL29" s="619"/>
      <c r="CRM29" s="619"/>
      <c r="CRN29" s="619"/>
      <c r="CRO29" s="619"/>
      <c r="CRP29" s="619"/>
      <c r="CRQ29" s="619"/>
      <c r="CRR29" s="619"/>
      <c r="CRS29" s="619"/>
      <c r="CRT29" s="619"/>
      <c r="CRU29" s="619"/>
      <c r="CRV29" s="619"/>
      <c r="CRW29" s="619"/>
      <c r="CRX29" s="619"/>
      <c r="CRY29" s="619"/>
      <c r="CRZ29" s="619"/>
      <c r="CSA29" s="619"/>
      <c r="CSB29" s="619"/>
      <c r="CSC29" s="619"/>
      <c r="CSD29" s="619"/>
      <c r="CSE29" s="619"/>
      <c r="CSF29" s="619"/>
      <c r="CSG29" s="619"/>
      <c r="CSH29" s="619"/>
      <c r="CSI29" s="619"/>
      <c r="CSJ29" s="619"/>
      <c r="CSK29" s="619"/>
      <c r="CSL29" s="619"/>
      <c r="CSM29" s="619"/>
      <c r="CSN29" s="619"/>
      <c r="CSO29" s="619"/>
      <c r="CSP29" s="619"/>
      <c r="CSQ29" s="619"/>
      <c r="CSR29" s="619"/>
      <c r="CSS29" s="619"/>
      <c r="CST29" s="619"/>
      <c r="CSU29" s="619"/>
      <c r="CSV29" s="619"/>
      <c r="CSW29" s="619"/>
      <c r="CSX29" s="619"/>
      <c r="CSY29" s="619"/>
      <c r="CSZ29" s="619"/>
      <c r="CTA29" s="619"/>
      <c r="CTB29" s="619"/>
      <c r="CTC29" s="619"/>
      <c r="CTD29" s="619"/>
      <c r="CTE29" s="619"/>
      <c r="CTF29" s="619"/>
      <c r="CTG29" s="619"/>
      <c r="CTH29" s="619"/>
      <c r="CTI29" s="619"/>
      <c r="CTJ29" s="619"/>
      <c r="CTK29" s="619"/>
      <c r="CTL29" s="619"/>
      <c r="CTM29" s="619"/>
      <c r="CTN29" s="619"/>
      <c r="CTO29" s="619"/>
      <c r="CTP29" s="619"/>
      <c r="CTQ29" s="619"/>
      <c r="CTR29" s="619"/>
      <c r="CTS29" s="619"/>
      <c r="CTT29" s="619"/>
      <c r="CTU29" s="619"/>
      <c r="CTV29" s="619"/>
      <c r="CTW29" s="619"/>
      <c r="CTX29" s="619"/>
      <c r="CTY29" s="619"/>
      <c r="CTZ29" s="619"/>
      <c r="CUA29" s="619"/>
      <c r="CUB29" s="619"/>
      <c r="CUC29" s="619"/>
      <c r="CUD29" s="619"/>
      <c r="CUE29" s="619"/>
      <c r="CUF29" s="619"/>
      <c r="CUG29" s="619"/>
      <c r="CUH29" s="619"/>
      <c r="CUI29" s="619"/>
      <c r="CUJ29" s="619"/>
      <c r="CUK29" s="619"/>
      <c r="CUL29" s="619"/>
      <c r="CUM29" s="619"/>
      <c r="CUN29" s="619"/>
      <c r="CUO29" s="619"/>
      <c r="CUP29" s="619"/>
      <c r="CUQ29" s="619"/>
      <c r="CUR29" s="619"/>
      <c r="CUS29" s="619"/>
      <c r="CUT29" s="619"/>
      <c r="CUU29" s="619"/>
      <c r="CUV29" s="619"/>
      <c r="CUW29" s="619"/>
      <c r="CUX29" s="619"/>
      <c r="CUY29" s="619"/>
      <c r="CUZ29" s="619"/>
      <c r="CVA29" s="619"/>
      <c r="CVB29" s="619"/>
      <c r="CVC29" s="619"/>
      <c r="CVD29" s="619"/>
      <c r="CVE29" s="619"/>
      <c r="CVF29" s="619"/>
      <c r="CVG29" s="619"/>
      <c r="CVH29" s="619"/>
      <c r="CVI29" s="619"/>
      <c r="CVJ29" s="619"/>
      <c r="CVK29" s="619"/>
      <c r="CVL29" s="619"/>
      <c r="CVM29" s="619"/>
      <c r="CVN29" s="619"/>
      <c r="CVO29" s="619"/>
      <c r="CVP29" s="619"/>
      <c r="CVQ29" s="619"/>
      <c r="CVR29" s="619"/>
      <c r="CVS29" s="619"/>
      <c r="CVT29" s="619"/>
      <c r="CVU29" s="619"/>
      <c r="CVV29" s="619"/>
      <c r="CVW29" s="619"/>
      <c r="CVX29" s="619"/>
      <c r="CVY29" s="619"/>
      <c r="CVZ29" s="619"/>
      <c r="CWA29" s="619"/>
      <c r="CWB29" s="619"/>
      <c r="CWC29" s="619"/>
      <c r="CWD29" s="619"/>
      <c r="CWE29" s="619"/>
      <c r="CWF29" s="619"/>
      <c r="CWG29" s="619"/>
      <c r="CWH29" s="619"/>
      <c r="CWI29" s="619"/>
      <c r="CWJ29" s="619"/>
      <c r="CWK29" s="619"/>
      <c r="CWL29" s="619"/>
      <c r="CWM29" s="619"/>
      <c r="CWN29" s="619"/>
      <c r="CWO29" s="619"/>
      <c r="CWP29" s="619"/>
      <c r="CWQ29" s="619"/>
      <c r="CWR29" s="619"/>
      <c r="CWS29" s="619"/>
      <c r="CWT29" s="619"/>
      <c r="CWU29" s="619"/>
      <c r="CWV29" s="619"/>
      <c r="CWW29" s="619"/>
      <c r="CWX29" s="619"/>
      <c r="CWY29" s="619"/>
      <c r="CWZ29" s="619"/>
      <c r="CXA29" s="619"/>
      <c r="CXB29" s="619"/>
      <c r="CXC29" s="619"/>
      <c r="CXD29" s="619"/>
      <c r="CXE29" s="619"/>
      <c r="CXF29" s="619"/>
      <c r="CXG29" s="619"/>
      <c r="CXH29" s="619"/>
      <c r="CXI29" s="619"/>
      <c r="CXJ29" s="619"/>
      <c r="CXK29" s="619"/>
      <c r="CXL29" s="619"/>
      <c r="CXM29" s="619"/>
      <c r="CXN29" s="619"/>
      <c r="CXO29" s="619"/>
      <c r="CXP29" s="619"/>
      <c r="CXQ29" s="619"/>
      <c r="CXR29" s="619"/>
      <c r="CXS29" s="619"/>
      <c r="CXT29" s="619"/>
      <c r="CXU29" s="619"/>
      <c r="CXV29" s="619"/>
      <c r="CXW29" s="619"/>
      <c r="CXX29" s="619"/>
      <c r="CXY29" s="619"/>
      <c r="CXZ29" s="619"/>
      <c r="CYA29" s="619"/>
      <c r="CYB29" s="619"/>
      <c r="CYC29" s="619"/>
      <c r="CYD29" s="619"/>
      <c r="CYE29" s="619"/>
      <c r="CYF29" s="619"/>
      <c r="CYG29" s="619"/>
      <c r="CYH29" s="619"/>
      <c r="CYI29" s="619"/>
      <c r="CYJ29" s="619"/>
      <c r="CYK29" s="619"/>
      <c r="CYL29" s="619"/>
      <c r="CYM29" s="619"/>
      <c r="CYN29" s="619"/>
      <c r="CYO29" s="619"/>
      <c r="CYP29" s="619"/>
      <c r="CYQ29" s="619"/>
      <c r="CYR29" s="619"/>
      <c r="CYS29" s="619"/>
      <c r="CYT29" s="619"/>
      <c r="CYU29" s="619"/>
      <c r="CYV29" s="619"/>
      <c r="CYW29" s="619"/>
      <c r="CYX29" s="619"/>
      <c r="CYY29" s="619"/>
      <c r="CYZ29" s="619"/>
      <c r="CZA29" s="619"/>
      <c r="CZB29" s="619"/>
      <c r="CZC29" s="619"/>
      <c r="CZD29" s="619"/>
      <c r="CZE29" s="619"/>
      <c r="CZF29" s="619"/>
      <c r="CZG29" s="619"/>
      <c r="CZH29" s="619"/>
      <c r="CZI29" s="619"/>
      <c r="CZJ29" s="619"/>
      <c r="CZK29" s="619"/>
      <c r="CZL29" s="619"/>
      <c r="CZM29" s="619"/>
      <c r="CZN29" s="619"/>
      <c r="CZO29" s="619"/>
      <c r="CZP29" s="619"/>
      <c r="CZQ29" s="619"/>
      <c r="CZR29" s="619"/>
      <c r="CZS29" s="619"/>
      <c r="CZT29" s="619"/>
      <c r="CZU29" s="619"/>
      <c r="CZV29" s="619"/>
      <c r="CZW29" s="619"/>
      <c r="CZX29" s="619"/>
      <c r="CZY29" s="619"/>
      <c r="CZZ29" s="619"/>
      <c r="DAA29" s="619"/>
      <c r="DAB29" s="619"/>
      <c r="DAC29" s="619"/>
      <c r="DAD29" s="619"/>
      <c r="DAE29" s="619"/>
      <c r="DAF29" s="619"/>
      <c r="DAG29" s="619"/>
      <c r="DAH29" s="619"/>
      <c r="DAI29" s="619"/>
      <c r="DAJ29" s="619"/>
      <c r="DAK29" s="619"/>
      <c r="DAL29" s="619"/>
      <c r="DAM29" s="619"/>
      <c r="DAN29" s="619"/>
      <c r="DAO29" s="619"/>
      <c r="DAP29" s="619"/>
      <c r="DAQ29" s="619"/>
      <c r="DAR29" s="619"/>
      <c r="DAS29" s="619"/>
      <c r="DAT29" s="619"/>
      <c r="DAU29" s="619"/>
      <c r="DAV29" s="619"/>
      <c r="DAW29" s="619"/>
      <c r="DAX29" s="619"/>
      <c r="DAY29" s="619"/>
      <c r="DAZ29" s="619"/>
      <c r="DBA29" s="619"/>
      <c r="DBB29" s="619"/>
      <c r="DBC29" s="619"/>
      <c r="DBD29" s="619"/>
      <c r="DBE29" s="619"/>
      <c r="DBF29" s="619"/>
      <c r="DBG29" s="619"/>
      <c r="DBH29" s="619"/>
      <c r="DBI29" s="619"/>
      <c r="DBJ29" s="619"/>
      <c r="DBK29" s="619"/>
      <c r="DBL29" s="619"/>
      <c r="DBM29" s="619"/>
      <c r="DBN29" s="619"/>
      <c r="DBO29" s="619"/>
      <c r="DBP29" s="619"/>
      <c r="DBQ29" s="619"/>
      <c r="DBR29" s="619"/>
      <c r="DBS29" s="619"/>
      <c r="DBT29" s="619"/>
      <c r="DBU29" s="619"/>
      <c r="DBV29" s="619"/>
      <c r="DBW29" s="619"/>
      <c r="DBX29" s="619"/>
      <c r="DBY29" s="619"/>
      <c r="DBZ29" s="619"/>
      <c r="DCA29" s="619"/>
      <c r="DCB29" s="619"/>
      <c r="DCC29" s="619"/>
      <c r="DCD29" s="619"/>
      <c r="DCE29" s="619"/>
      <c r="DCF29" s="619"/>
      <c r="DCG29" s="619"/>
      <c r="DCH29" s="619"/>
      <c r="DCI29" s="619"/>
      <c r="DCJ29" s="619"/>
      <c r="DCK29" s="619"/>
      <c r="DCL29" s="619"/>
      <c r="DCM29" s="619"/>
      <c r="DCN29" s="619"/>
      <c r="DCO29" s="619"/>
      <c r="DCP29" s="619"/>
      <c r="DCQ29" s="619"/>
      <c r="DCR29" s="619"/>
      <c r="DCS29" s="619"/>
      <c r="DCT29" s="619"/>
      <c r="DCU29" s="619"/>
      <c r="DCV29" s="619"/>
      <c r="DCW29" s="619"/>
      <c r="DCX29" s="619"/>
      <c r="DCY29" s="619"/>
      <c r="DCZ29" s="619"/>
      <c r="DDA29" s="619"/>
      <c r="DDB29" s="619"/>
      <c r="DDC29" s="619"/>
      <c r="DDD29" s="619"/>
      <c r="DDE29" s="619"/>
      <c r="DDF29" s="619"/>
      <c r="DDG29" s="619"/>
      <c r="DDH29" s="619"/>
      <c r="DDI29" s="619"/>
      <c r="DDJ29" s="619"/>
      <c r="DDK29" s="619"/>
      <c r="DDL29" s="619"/>
      <c r="DDM29" s="619"/>
      <c r="DDN29" s="619"/>
      <c r="DDO29" s="619"/>
      <c r="DDP29" s="619"/>
      <c r="DDQ29" s="619"/>
      <c r="DDR29" s="619"/>
      <c r="DDS29" s="619"/>
      <c r="DDT29" s="619"/>
      <c r="DDU29" s="619"/>
      <c r="DDV29" s="619"/>
      <c r="DDW29" s="619"/>
      <c r="DDX29" s="619"/>
      <c r="DDY29" s="619"/>
      <c r="DDZ29" s="619"/>
      <c r="DEA29" s="619"/>
      <c r="DEB29" s="619"/>
      <c r="DEC29" s="619"/>
      <c r="DED29" s="619"/>
      <c r="DEE29" s="619"/>
      <c r="DEF29" s="619"/>
      <c r="DEG29" s="619"/>
      <c r="DEH29" s="619"/>
      <c r="DEI29" s="619"/>
      <c r="DEJ29" s="619"/>
      <c r="DEK29" s="619"/>
      <c r="DEL29" s="619"/>
      <c r="DEM29" s="619"/>
      <c r="DEN29" s="619"/>
      <c r="DEO29" s="619"/>
      <c r="DEP29" s="619"/>
      <c r="DEQ29" s="619"/>
      <c r="DER29" s="619"/>
      <c r="DES29" s="619"/>
      <c r="DET29" s="619"/>
      <c r="DEU29" s="619"/>
      <c r="DEV29" s="619"/>
      <c r="DEW29" s="619"/>
      <c r="DEX29" s="619"/>
      <c r="DEY29" s="619"/>
      <c r="DEZ29" s="619"/>
      <c r="DFA29" s="619"/>
      <c r="DFB29" s="619"/>
      <c r="DFC29" s="619"/>
      <c r="DFD29" s="619"/>
      <c r="DFE29" s="619"/>
      <c r="DFF29" s="619"/>
      <c r="DFG29" s="619"/>
      <c r="DFH29" s="619"/>
      <c r="DFI29" s="619"/>
      <c r="DFJ29" s="619"/>
      <c r="DFK29" s="619"/>
      <c r="DFL29" s="619"/>
      <c r="DFM29" s="619"/>
      <c r="DFN29" s="619"/>
      <c r="DFO29" s="619"/>
      <c r="DFP29" s="619"/>
      <c r="DFQ29" s="619"/>
      <c r="DFR29" s="619"/>
      <c r="DFS29" s="619"/>
      <c r="DFT29" s="619"/>
      <c r="DFU29" s="619"/>
      <c r="DFV29" s="619"/>
      <c r="DFW29" s="619"/>
      <c r="DFX29" s="619"/>
      <c r="DFY29" s="619"/>
      <c r="DFZ29" s="619"/>
      <c r="DGA29" s="619"/>
      <c r="DGB29" s="619"/>
      <c r="DGC29" s="619"/>
      <c r="DGD29" s="619"/>
      <c r="DGE29" s="619"/>
      <c r="DGF29" s="619"/>
      <c r="DGG29" s="619"/>
      <c r="DGH29" s="619"/>
      <c r="DGI29" s="619"/>
      <c r="DGJ29" s="619"/>
      <c r="DGK29" s="619"/>
      <c r="DGL29" s="619"/>
      <c r="DGM29" s="619"/>
      <c r="DGN29" s="619"/>
      <c r="DGO29" s="619"/>
      <c r="DGP29" s="619"/>
      <c r="DGQ29" s="619"/>
      <c r="DGR29" s="619"/>
      <c r="DGS29" s="619"/>
      <c r="DGT29" s="619"/>
      <c r="DGU29" s="619"/>
      <c r="DGV29" s="619"/>
      <c r="DGW29" s="619"/>
      <c r="DGX29" s="619"/>
      <c r="DGY29" s="619"/>
      <c r="DGZ29" s="619"/>
      <c r="DHA29" s="619"/>
      <c r="DHB29" s="619"/>
      <c r="DHC29" s="619"/>
      <c r="DHD29" s="619"/>
      <c r="DHE29" s="619"/>
      <c r="DHF29" s="619"/>
      <c r="DHG29" s="619"/>
      <c r="DHH29" s="619"/>
      <c r="DHI29" s="619"/>
      <c r="DHJ29" s="619"/>
      <c r="DHK29" s="619"/>
      <c r="DHL29" s="619"/>
      <c r="DHM29" s="619"/>
      <c r="DHN29" s="619"/>
      <c r="DHO29" s="619"/>
      <c r="DHP29" s="619"/>
      <c r="DHQ29" s="619"/>
      <c r="DHR29" s="619"/>
      <c r="DHS29" s="619"/>
      <c r="DHT29" s="619"/>
      <c r="DHU29" s="619"/>
      <c r="DHV29" s="619"/>
      <c r="DHW29" s="619"/>
      <c r="DHX29" s="619"/>
      <c r="DHY29" s="619"/>
      <c r="DHZ29" s="619"/>
      <c r="DIA29" s="619"/>
      <c r="DIB29" s="619"/>
      <c r="DIC29" s="619"/>
      <c r="DID29" s="619"/>
      <c r="DIE29" s="619"/>
      <c r="DIF29" s="619"/>
      <c r="DIG29" s="619"/>
      <c r="DIH29" s="619"/>
      <c r="DII29" s="619"/>
      <c r="DIJ29" s="619"/>
      <c r="DIK29" s="619"/>
      <c r="DIL29" s="619"/>
      <c r="DIM29" s="619"/>
      <c r="DIN29" s="619"/>
      <c r="DIO29" s="619"/>
      <c r="DIP29" s="619"/>
      <c r="DIQ29" s="619"/>
      <c r="DIR29" s="619"/>
      <c r="DIS29" s="619"/>
      <c r="DIT29" s="619"/>
      <c r="DIU29" s="619"/>
      <c r="DIV29" s="619"/>
      <c r="DIW29" s="619"/>
      <c r="DIX29" s="619"/>
      <c r="DIY29" s="619"/>
      <c r="DIZ29" s="619"/>
      <c r="DJA29" s="619"/>
      <c r="DJB29" s="619"/>
      <c r="DJC29" s="619"/>
      <c r="DJD29" s="619"/>
      <c r="DJE29" s="619"/>
      <c r="DJF29" s="619"/>
      <c r="DJG29" s="619"/>
      <c r="DJH29" s="619"/>
      <c r="DJI29" s="619"/>
      <c r="DJJ29" s="619"/>
      <c r="DJK29" s="619"/>
      <c r="DJL29" s="619"/>
      <c r="DJM29" s="619"/>
      <c r="DJN29" s="619"/>
      <c r="DJO29" s="619"/>
      <c r="DJP29" s="619"/>
      <c r="DJQ29" s="619"/>
      <c r="DJR29" s="619"/>
      <c r="DJS29" s="619"/>
      <c r="DJT29" s="619"/>
      <c r="DJU29" s="619"/>
      <c r="DJV29" s="619"/>
      <c r="DJW29" s="619"/>
      <c r="DJX29" s="619"/>
      <c r="DJY29" s="619"/>
      <c r="DJZ29" s="619"/>
      <c r="DKA29" s="619"/>
      <c r="DKB29" s="619"/>
      <c r="DKC29" s="619"/>
      <c r="DKD29" s="619"/>
      <c r="DKE29" s="619"/>
      <c r="DKF29" s="619"/>
      <c r="DKG29" s="619"/>
      <c r="DKH29" s="619"/>
      <c r="DKI29" s="619"/>
      <c r="DKJ29" s="619"/>
      <c r="DKK29" s="619"/>
      <c r="DKL29" s="619"/>
      <c r="DKM29" s="619"/>
      <c r="DKN29" s="619"/>
      <c r="DKO29" s="619"/>
      <c r="DKP29" s="619"/>
      <c r="DKQ29" s="619"/>
      <c r="DKR29" s="619"/>
      <c r="DKS29" s="619"/>
      <c r="DKT29" s="619"/>
      <c r="DKU29" s="619"/>
      <c r="DKV29" s="619"/>
      <c r="DKW29" s="619"/>
      <c r="DKX29" s="619"/>
      <c r="DKY29" s="619"/>
      <c r="DKZ29" s="619"/>
      <c r="DLA29" s="619"/>
      <c r="DLB29" s="619"/>
      <c r="DLC29" s="619"/>
      <c r="DLD29" s="619"/>
      <c r="DLE29" s="619"/>
      <c r="DLF29" s="619"/>
      <c r="DLG29" s="619"/>
      <c r="DLH29" s="619"/>
      <c r="DLI29" s="619"/>
      <c r="DLJ29" s="619"/>
      <c r="DLK29" s="619"/>
      <c r="DLL29" s="619"/>
      <c r="DLM29" s="619"/>
      <c r="DLN29" s="619"/>
      <c r="DLO29" s="619"/>
      <c r="DLP29" s="619"/>
      <c r="DLQ29" s="619"/>
      <c r="DLR29" s="619"/>
      <c r="DLS29" s="619"/>
      <c r="DLT29" s="619"/>
      <c r="DLU29" s="619"/>
      <c r="DLV29" s="619"/>
      <c r="DLW29" s="619"/>
      <c r="DLX29" s="619"/>
      <c r="DLY29" s="619"/>
      <c r="DLZ29" s="619"/>
      <c r="DMA29" s="619"/>
      <c r="DMB29" s="619"/>
      <c r="DMC29" s="619"/>
      <c r="DMD29" s="619"/>
      <c r="DME29" s="619"/>
      <c r="DMF29" s="619"/>
      <c r="DMG29" s="619"/>
      <c r="DMH29" s="619"/>
      <c r="DMI29" s="619"/>
      <c r="DMJ29" s="619"/>
      <c r="DMK29" s="619"/>
      <c r="DML29" s="619"/>
      <c r="DMM29" s="619"/>
      <c r="DMN29" s="619"/>
      <c r="DMO29" s="619"/>
      <c r="DMP29" s="619"/>
      <c r="DMQ29" s="619"/>
      <c r="DMR29" s="619"/>
      <c r="DMS29" s="619"/>
      <c r="DMT29" s="619"/>
      <c r="DMU29" s="619"/>
      <c r="DMV29" s="619"/>
      <c r="DMW29" s="619"/>
      <c r="DMX29" s="619"/>
      <c r="DMY29" s="619"/>
      <c r="DMZ29" s="619"/>
      <c r="DNA29" s="619"/>
      <c r="DNB29" s="619"/>
      <c r="DNC29" s="619"/>
      <c r="DND29" s="619"/>
      <c r="DNE29" s="619"/>
      <c r="DNF29" s="619"/>
      <c r="DNG29" s="619"/>
      <c r="DNH29" s="619"/>
      <c r="DNI29" s="619"/>
      <c r="DNJ29" s="619"/>
      <c r="DNK29" s="619"/>
      <c r="DNL29" s="619"/>
      <c r="DNM29" s="619"/>
      <c r="DNN29" s="619"/>
      <c r="DNO29" s="619"/>
      <c r="DNP29" s="619"/>
      <c r="DNQ29" s="619"/>
      <c r="DNR29" s="619"/>
      <c r="DNS29" s="619"/>
      <c r="DNT29" s="619"/>
      <c r="DNU29" s="619"/>
      <c r="DNV29" s="619"/>
      <c r="DNW29" s="619"/>
      <c r="DNX29" s="619"/>
      <c r="DNY29" s="619"/>
      <c r="DNZ29" s="619"/>
      <c r="DOA29" s="619"/>
      <c r="DOB29" s="619"/>
      <c r="DOC29" s="619"/>
      <c r="DOD29" s="619"/>
      <c r="DOE29" s="619"/>
      <c r="DOF29" s="619"/>
      <c r="DOG29" s="619"/>
      <c r="DOH29" s="619"/>
      <c r="DOI29" s="619"/>
      <c r="DOJ29" s="619"/>
      <c r="DOK29" s="619"/>
      <c r="DOL29" s="619"/>
      <c r="DOM29" s="619"/>
      <c r="DON29" s="619"/>
      <c r="DOO29" s="619"/>
      <c r="DOP29" s="619"/>
      <c r="DOQ29" s="619"/>
      <c r="DOR29" s="619"/>
      <c r="DOS29" s="619"/>
      <c r="DOT29" s="619"/>
      <c r="DOU29" s="619"/>
      <c r="DOV29" s="619"/>
      <c r="DOW29" s="619"/>
      <c r="DOX29" s="619"/>
      <c r="DOY29" s="619"/>
      <c r="DOZ29" s="619"/>
      <c r="DPA29" s="619"/>
      <c r="DPB29" s="619"/>
      <c r="DPC29" s="619"/>
      <c r="DPD29" s="619"/>
      <c r="DPE29" s="619"/>
      <c r="DPF29" s="619"/>
      <c r="DPG29" s="619"/>
      <c r="DPH29" s="619"/>
      <c r="DPI29" s="619"/>
      <c r="DPJ29" s="619"/>
      <c r="DPK29" s="619"/>
      <c r="DPL29" s="619"/>
      <c r="DPM29" s="619"/>
      <c r="DPN29" s="619"/>
      <c r="DPO29" s="619"/>
      <c r="DPP29" s="619"/>
      <c r="DPQ29" s="619"/>
      <c r="DPR29" s="619"/>
      <c r="DPS29" s="619"/>
      <c r="DPT29" s="619"/>
      <c r="DPU29" s="619"/>
      <c r="DPV29" s="619"/>
      <c r="DPW29" s="619"/>
      <c r="DPX29" s="619"/>
      <c r="DPY29" s="619"/>
      <c r="DPZ29" s="619"/>
      <c r="DQA29" s="619"/>
      <c r="DQB29" s="619"/>
      <c r="DQC29" s="619"/>
      <c r="DQD29" s="619"/>
      <c r="DQE29" s="619"/>
      <c r="DQF29" s="619"/>
      <c r="DQG29" s="619"/>
      <c r="DQH29" s="619"/>
      <c r="DQI29" s="619"/>
      <c r="DQJ29" s="619"/>
      <c r="DQK29" s="619"/>
      <c r="DQL29" s="619"/>
      <c r="DQM29" s="619"/>
      <c r="DQN29" s="619"/>
      <c r="DQO29" s="619"/>
      <c r="DQP29" s="619"/>
      <c r="DQQ29" s="619"/>
      <c r="DQR29" s="619"/>
      <c r="DQS29" s="619"/>
      <c r="DQT29" s="619"/>
      <c r="DQU29" s="619"/>
      <c r="DQV29" s="619"/>
      <c r="DQW29" s="619"/>
      <c r="DQX29" s="619"/>
      <c r="DQY29" s="619"/>
      <c r="DQZ29" s="619"/>
      <c r="DRA29" s="619"/>
      <c r="DRB29" s="619"/>
      <c r="DRC29" s="619"/>
      <c r="DRD29" s="619"/>
      <c r="DRE29" s="619"/>
      <c r="DRF29" s="619"/>
      <c r="DRG29" s="619"/>
      <c r="DRH29" s="619"/>
      <c r="DRI29" s="619"/>
      <c r="DRJ29" s="619"/>
      <c r="DRK29" s="619"/>
      <c r="DRL29" s="619"/>
      <c r="DRM29" s="619"/>
      <c r="DRN29" s="619"/>
      <c r="DRO29" s="619"/>
      <c r="DRP29" s="619"/>
      <c r="DRQ29" s="619"/>
      <c r="DRR29" s="619"/>
      <c r="DRS29" s="619"/>
      <c r="DRT29" s="619"/>
      <c r="DRU29" s="619"/>
      <c r="DRV29" s="619"/>
      <c r="DRW29" s="619"/>
      <c r="DRX29" s="619"/>
      <c r="DRY29" s="619"/>
      <c r="DRZ29" s="619"/>
      <c r="DSA29" s="619"/>
      <c r="DSB29" s="619"/>
      <c r="DSC29" s="619"/>
      <c r="DSD29" s="619"/>
      <c r="DSE29" s="619"/>
      <c r="DSF29" s="619"/>
      <c r="DSG29" s="619"/>
      <c r="DSH29" s="619"/>
      <c r="DSI29" s="619"/>
      <c r="DSJ29" s="619"/>
      <c r="DSK29" s="619"/>
      <c r="DSL29" s="619"/>
      <c r="DSM29" s="619"/>
      <c r="DSN29" s="619"/>
      <c r="DSO29" s="619"/>
      <c r="DSP29" s="619"/>
      <c r="DSQ29" s="619"/>
      <c r="DSR29" s="619"/>
      <c r="DSS29" s="619"/>
      <c r="DST29" s="619"/>
      <c r="DSU29" s="619"/>
      <c r="DSV29" s="619"/>
      <c r="DSW29" s="619"/>
      <c r="DSX29" s="619"/>
      <c r="DSY29" s="619"/>
      <c r="DSZ29" s="619"/>
      <c r="DTA29" s="619"/>
      <c r="DTB29" s="619"/>
      <c r="DTC29" s="619"/>
      <c r="DTD29" s="619"/>
      <c r="DTE29" s="619"/>
      <c r="DTF29" s="619"/>
      <c r="DTG29" s="619"/>
      <c r="DTH29" s="619"/>
      <c r="DTI29" s="619"/>
      <c r="DTJ29" s="619"/>
      <c r="DTK29" s="619"/>
      <c r="DTL29" s="619"/>
      <c r="DTM29" s="619"/>
      <c r="DTN29" s="619"/>
      <c r="DTO29" s="619"/>
      <c r="DTP29" s="619"/>
      <c r="DTQ29" s="619"/>
      <c r="DTR29" s="619"/>
      <c r="DTS29" s="619"/>
      <c r="DTT29" s="619"/>
      <c r="DTU29" s="619"/>
      <c r="DTV29" s="619"/>
      <c r="DTW29" s="619"/>
      <c r="DTX29" s="619"/>
      <c r="DTY29" s="619"/>
      <c r="DTZ29" s="619"/>
      <c r="DUA29" s="619"/>
      <c r="DUB29" s="619"/>
      <c r="DUC29" s="619"/>
      <c r="DUD29" s="619"/>
      <c r="DUE29" s="619"/>
      <c r="DUF29" s="619"/>
      <c r="DUG29" s="619"/>
      <c r="DUH29" s="619"/>
      <c r="DUI29" s="619"/>
      <c r="DUJ29" s="619"/>
      <c r="DUK29" s="619"/>
      <c r="DUL29" s="619"/>
      <c r="DUM29" s="619"/>
      <c r="DUN29" s="619"/>
      <c r="DUO29" s="619"/>
      <c r="DUP29" s="619"/>
      <c r="DUQ29" s="619"/>
      <c r="DUR29" s="619"/>
      <c r="DUS29" s="619"/>
      <c r="DUT29" s="619"/>
      <c r="DUU29" s="619"/>
      <c r="DUV29" s="619"/>
      <c r="DUW29" s="619"/>
      <c r="DUX29" s="619"/>
      <c r="DUY29" s="619"/>
      <c r="DUZ29" s="619"/>
      <c r="DVA29" s="619"/>
      <c r="DVB29" s="619"/>
      <c r="DVC29" s="619"/>
      <c r="DVD29" s="619"/>
      <c r="DVE29" s="619"/>
      <c r="DVF29" s="619"/>
      <c r="DVG29" s="619"/>
      <c r="DVH29" s="619"/>
      <c r="DVI29" s="619"/>
      <c r="DVJ29" s="619"/>
      <c r="DVK29" s="619"/>
      <c r="DVL29" s="619"/>
      <c r="DVM29" s="619"/>
      <c r="DVN29" s="619"/>
      <c r="DVO29" s="619"/>
      <c r="DVP29" s="619"/>
      <c r="DVQ29" s="619"/>
      <c r="DVR29" s="619"/>
      <c r="DVS29" s="619"/>
      <c r="DVT29" s="619"/>
      <c r="DVU29" s="619"/>
      <c r="DVV29" s="619"/>
      <c r="DVW29" s="619"/>
      <c r="DVX29" s="619"/>
      <c r="DVY29" s="619"/>
      <c r="DVZ29" s="619"/>
      <c r="DWA29" s="619"/>
      <c r="DWB29" s="619"/>
      <c r="DWC29" s="619"/>
      <c r="DWD29" s="619"/>
      <c r="DWE29" s="619"/>
      <c r="DWF29" s="619"/>
      <c r="DWG29" s="619"/>
      <c r="DWH29" s="619"/>
      <c r="DWI29" s="619"/>
      <c r="DWJ29" s="619"/>
      <c r="DWK29" s="619"/>
      <c r="DWL29" s="619"/>
      <c r="DWM29" s="619"/>
      <c r="DWN29" s="619"/>
      <c r="DWO29" s="619"/>
      <c r="DWP29" s="619"/>
      <c r="DWQ29" s="619"/>
      <c r="DWR29" s="619"/>
      <c r="DWS29" s="619"/>
      <c r="DWT29" s="619"/>
      <c r="DWU29" s="619"/>
      <c r="DWV29" s="619"/>
      <c r="DWW29" s="619"/>
      <c r="DWX29" s="619"/>
      <c r="DWY29" s="619"/>
      <c r="DWZ29" s="619"/>
      <c r="DXA29" s="619"/>
      <c r="DXB29" s="619"/>
      <c r="DXC29" s="619"/>
      <c r="DXD29" s="619"/>
      <c r="DXE29" s="619"/>
      <c r="DXF29" s="619"/>
      <c r="DXG29" s="619"/>
      <c r="DXH29" s="619"/>
      <c r="DXI29" s="619"/>
      <c r="DXJ29" s="619"/>
      <c r="DXK29" s="619"/>
      <c r="DXL29" s="619"/>
      <c r="DXM29" s="619"/>
      <c r="DXN29" s="619"/>
      <c r="DXO29" s="619"/>
      <c r="DXP29" s="619"/>
      <c r="DXQ29" s="619"/>
      <c r="DXR29" s="619"/>
      <c r="DXS29" s="619"/>
      <c r="DXT29" s="619"/>
      <c r="DXU29" s="619"/>
      <c r="DXV29" s="619"/>
      <c r="DXW29" s="619"/>
      <c r="DXX29" s="619"/>
      <c r="DXY29" s="619"/>
      <c r="DXZ29" s="619"/>
      <c r="DYA29" s="619"/>
      <c r="DYB29" s="619"/>
      <c r="DYC29" s="619"/>
      <c r="DYD29" s="619"/>
      <c r="DYE29" s="619"/>
      <c r="DYF29" s="619"/>
      <c r="DYG29" s="619"/>
      <c r="DYH29" s="619"/>
      <c r="DYI29" s="619"/>
      <c r="DYJ29" s="619"/>
      <c r="DYK29" s="619"/>
      <c r="DYL29" s="619"/>
      <c r="DYM29" s="619"/>
      <c r="DYN29" s="619"/>
      <c r="DYO29" s="619"/>
      <c r="DYP29" s="619"/>
      <c r="DYQ29" s="619"/>
      <c r="DYR29" s="619"/>
      <c r="DYS29" s="619"/>
      <c r="DYT29" s="619"/>
      <c r="DYU29" s="619"/>
      <c r="DYV29" s="619"/>
      <c r="DYW29" s="619"/>
      <c r="DYX29" s="619"/>
      <c r="DYY29" s="619"/>
      <c r="DYZ29" s="619"/>
      <c r="DZA29" s="619"/>
      <c r="DZB29" s="619"/>
      <c r="DZC29" s="619"/>
      <c r="DZD29" s="619"/>
      <c r="DZE29" s="619"/>
      <c r="DZF29" s="619"/>
      <c r="DZG29" s="619"/>
      <c r="DZH29" s="619"/>
      <c r="DZI29" s="619"/>
      <c r="DZJ29" s="619"/>
      <c r="DZK29" s="619"/>
      <c r="DZL29" s="619"/>
      <c r="DZM29" s="619"/>
      <c r="DZN29" s="619"/>
      <c r="DZO29" s="619"/>
      <c r="DZP29" s="619"/>
      <c r="DZQ29" s="619"/>
      <c r="DZR29" s="619"/>
      <c r="DZS29" s="619"/>
      <c r="DZT29" s="619"/>
      <c r="DZU29" s="619"/>
      <c r="DZV29" s="619"/>
      <c r="DZW29" s="619"/>
      <c r="DZX29" s="619"/>
      <c r="DZY29" s="619"/>
      <c r="DZZ29" s="619"/>
      <c r="EAA29" s="619"/>
      <c r="EAB29" s="619"/>
      <c r="EAC29" s="619"/>
      <c r="EAD29" s="619"/>
      <c r="EAE29" s="619"/>
      <c r="EAF29" s="619"/>
      <c r="EAG29" s="619"/>
      <c r="EAH29" s="619"/>
      <c r="EAI29" s="619"/>
      <c r="EAJ29" s="619"/>
      <c r="EAK29" s="619"/>
      <c r="EAL29" s="619"/>
      <c r="EAM29" s="619"/>
      <c r="EAN29" s="619"/>
      <c r="EAO29" s="619"/>
      <c r="EAP29" s="619"/>
      <c r="EAQ29" s="619"/>
      <c r="EAR29" s="619"/>
      <c r="EAS29" s="619"/>
      <c r="EAT29" s="619"/>
      <c r="EAU29" s="619"/>
      <c r="EAV29" s="619"/>
      <c r="EAW29" s="619"/>
      <c r="EAX29" s="619"/>
      <c r="EAY29" s="619"/>
      <c r="EAZ29" s="619"/>
      <c r="EBA29" s="619"/>
      <c r="EBB29" s="619"/>
      <c r="EBC29" s="619"/>
      <c r="EBD29" s="619"/>
      <c r="EBE29" s="619"/>
      <c r="EBF29" s="619"/>
      <c r="EBG29" s="619"/>
      <c r="EBH29" s="619"/>
      <c r="EBI29" s="619"/>
      <c r="EBJ29" s="619"/>
      <c r="EBK29" s="619"/>
      <c r="EBL29" s="619"/>
      <c r="EBM29" s="619"/>
      <c r="EBN29" s="619"/>
      <c r="EBO29" s="619"/>
      <c r="EBP29" s="619"/>
      <c r="EBQ29" s="619"/>
      <c r="EBR29" s="619"/>
      <c r="EBS29" s="619"/>
      <c r="EBT29" s="619"/>
      <c r="EBU29" s="619"/>
      <c r="EBV29" s="619"/>
      <c r="EBW29" s="619"/>
      <c r="EBX29" s="619"/>
      <c r="EBY29" s="619"/>
      <c r="EBZ29" s="619"/>
      <c r="ECA29" s="619"/>
      <c r="ECB29" s="619"/>
      <c r="ECC29" s="619"/>
      <c r="ECD29" s="619"/>
      <c r="ECE29" s="619"/>
      <c r="ECF29" s="619"/>
      <c r="ECG29" s="619"/>
      <c r="ECH29" s="619"/>
      <c r="ECI29" s="619"/>
      <c r="ECJ29" s="619"/>
      <c r="ECK29" s="619"/>
      <c r="ECL29" s="619"/>
      <c r="ECM29" s="619"/>
      <c r="ECN29" s="619"/>
      <c r="ECO29" s="619"/>
      <c r="ECP29" s="619"/>
      <c r="ECQ29" s="619"/>
      <c r="ECR29" s="619"/>
      <c r="ECS29" s="619"/>
      <c r="ECT29" s="619"/>
      <c r="ECU29" s="619"/>
      <c r="ECV29" s="619"/>
      <c r="ECW29" s="619"/>
      <c r="ECX29" s="619"/>
      <c r="ECY29" s="619"/>
      <c r="ECZ29" s="619"/>
      <c r="EDA29" s="619"/>
      <c r="EDB29" s="619"/>
      <c r="EDC29" s="619"/>
      <c r="EDD29" s="619"/>
      <c r="EDE29" s="619"/>
      <c r="EDF29" s="619"/>
      <c r="EDG29" s="619"/>
      <c r="EDH29" s="619"/>
      <c r="EDI29" s="619"/>
      <c r="EDJ29" s="619"/>
      <c r="EDK29" s="619"/>
      <c r="EDL29" s="619"/>
      <c r="EDM29" s="619"/>
      <c r="EDN29" s="619"/>
      <c r="EDO29" s="619"/>
      <c r="EDP29" s="619"/>
      <c r="EDQ29" s="619"/>
      <c r="EDR29" s="619"/>
      <c r="EDS29" s="619"/>
      <c r="EDT29" s="619"/>
      <c r="EDU29" s="619"/>
      <c r="EDV29" s="619"/>
      <c r="EDW29" s="619"/>
      <c r="EDX29" s="619"/>
      <c r="EDY29" s="619"/>
      <c r="EDZ29" s="619"/>
      <c r="EEA29" s="619"/>
      <c r="EEB29" s="619"/>
      <c r="EEC29" s="619"/>
      <c r="EED29" s="619"/>
      <c r="EEE29" s="619"/>
      <c r="EEF29" s="619"/>
      <c r="EEG29" s="619"/>
      <c r="EEH29" s="619"/>
      <c r="EEI29" s="619"/>
      <c r="EEJ29" s="619"/>
      <c r="EEK29" s="619"/>
      <c r="EEL29" s="619"/>
      <c r="EEM29" s="619"/>
      <c r="EEN29" s="619"/>
      <c r="EEO29" s="619"/>
      <c r="EEP29" s="619"/>
      <c r="EEQ29" s="619"/>
      <c r="EER29" s="619"/>
      <c r="EES29" s="619"/>
      <c r="EET29" s="619"/>
      <c r="EEU29" s="619"/>
      <c r="EEV29" s="619"/>
      <c r="EEW29" s="619"/>
      <c r="EEX29" s="619"/>
      <c r="EEY29" s="619"/>
      <c r="EEZ29" s="619"/>
      <c r="EFA29" s="619"/>
      <c r="EFB29" s="619"/>
      <c r="EFC29" s="619"/>
      <c r="EFD29" s="619"/>
      <c r="EFE29" s="619"/>
      <c r="EFF29" s="619"/>
      <c r="EFG29" s="619"/>
      <c r="EFH29" s="619"/>
      <c r="EFI29" s="619"/>
      <c r="EFJ29" s="619"/>
      <c r="EFK29" s="619"/>
      <c r="EFL29" s="619"/>
      <c r="EFM29" s="619"/>
      <c r="EFN29" s="619"/>
      <c r="EFO29" s="619"/>
      <c r="EFP29" s="619"/>
      <c r="EFQ29" s="619"/>
      <c r="EFR29" s="619"/>
      <c r="EFS29" s="619"/>
      <c r="EFT29" s="619"/>
      <c r="EFU29" s="619"/>
      <c r="EFV29" s="619"/>
      <c r="EFW29" s="619"/>
      <c r="EFX29" s="619"/>
      <c r="EFY29" s="619"/>
      <c r="EFZ29" s="619"/>
      <c r="EGA29" s="619"/>
      <c r="EGB29" s="619"/>
      <c r="EGC29" s="619"/>
      <c r="EGD29" s="619"/>
      <c r="EGE29" s="619"/>
      <c r="EGF29" s="619"/>
      <c r="EGG29" s="619"/>
      <c r="EGH29" s="619"/>
      <c r="EGI29" s="619"/>
      <c r="EGJ29" s="619"/>
      <c r="EGK29" s="619"/>
      <c r="EGL29" s="619"/>
      <c r="EGM29" s="619"/>
      <c r="EGN29" s="619"/>
      <c r="EGO29" s="619"/>
      <c r="EGP29" s="619"/>
      <c r="EGQ29" s="619"/>
      <c r="EGR29" s="619"/>
      <c r="EGS29" s="619"/>
      <c r="EGT29" s="619"/>
      <c r="EGU29" s="619"/>
      <c r="EGV29" s="619"/>
      <c r="EGW29" s="619"/>
      <c r="EGX29" s="619"/>
      <c r="EGY29" s="619"/>
      <c r="EGZ29" s="619"/>
      <c r="EHA29" s="619"/>
      <c r="EHB29" s="619"/>
      <c r="EHC29" s="619"/>
      <c r="EHD29" s="619"/>
      <c r="EHE29" s="619"/>
      <c r="EHF29" s="619"/>
      <c r="EHG29" s="619"/>
      <c r="EHH29" s="619"/>
      <c r="EHI29" s="619"/>
      <c r="EHJ29" s="619"/>
      <c r="EHK29" s="619"/>
      <c r="EHL29" s="619"/>
      <c r="EHM29" s="619"/>
      <c r="EHN29" s="619"/>
      <c r="EHO29" s="619"/>
      <c r="EHP29" s="619"/>
      <c r="EHQ29" s="619"/>
      <c r="EHR29" s="619"/>
      <c r="EHS29" s="619"/>
      <c r="EHT29" s="619"/>
      <c r="EHU29" s="619"/>
      <c r="EHV29" s="619"/>
      <c r="EHW29" s="619"/>
      <c r="EHX29" s="619"/>
      <c r="EHY29" s="619"/>
      <c r="EHZ29" s="619"/>
      <c r="EIA29" s="619"/>
      <c r="EIB29" s="619"/>
      <c r="EIC29" s="619"/>
      <c r="EID29" s="619"/>
      <c r="EIE29" s="619"/>
      <c r="EIF29" s="619"/>
      <c r="EIG29" s="619"/>
      <c r="EIH29" s="619"/>
      <c r="EII29" s="619"/>
      <c r="EIJ29" s="619"/>
      <c r="EIK29" s="619"/>
      <c r="EIL29" s="619"/>
      <c r="EIM29" s="619"/>
      <c r="EIN29" s="619"/>
      <c r="EIO29" s="619"/>
      <c r="EIP29" s="619"/>
      <c r="EIQ29" s="619"/>
      <c r="EIR29" s="619"/>
      <c r="EIS29" s="619"/>
      <c r="EIT29" s="619"/>
      <c r="EIU29" s="619"/>
      <c r="EIV29" s="619"/>
      <c r="EIW29" s="619"/>
      <c r="EIX29" s="619"/>
      <c r="EIY29" s="619"/>
      <c r="EIZ29" s="619"/>
      <c r="EJA29" s="619"/>
      <c r="EJB29" s="619"/>
      <c r="EJC29" s="619"/>
      <c r="EJD29" s="619"/>
      <c r="EJE29" s="619"/>
      <c r="EJF29" s="619"/>
      <c r="EJG29" s="619"/>
      <c r="EJH29" s="619"/>
      <c r="EJI29" s="619"/>
      <c r="EJJ29" s="619"/>
      <c r="EJK29" s="619"/>
      <c r="EJL29" s="619"/>
      <c r="EJM29" s="619"/>
      <c r="EJN29" s="619"/>
      <c r="EJO29" s="619"/>
      <c r="EJP29" s="619"/>
      <c r="EJQ29" s="619"/>
      <c r="EJR29" s="619"/>
      <c r="EJS29" s="619"/>
      <c r="EJT29" s="619"/>
      <c r="EJU29" s="619"/>
      <c r="EJV29" s="619"/>
      <c r="EJW29" s="619"/>
      <c r="EJX29" s="619"/>
      <c r="EJY29" s="619"/>
      <c r="EJZ29" s="619"/>
      <c r="EKA29" s="619"/>
      <c r="EKB29" s="619"/>
      <c r="EKC29" s="619"/>
      <c r="EKD29" s="619"/>
      <c r="EKE29" s="619"/>
      <c r="EKF29" s="619"/>
      <c r="EKG29" s="619"/>
      <c r="EKH29" s="619"/>
      <c r="EKI29" s="619"/>
      <c r="EKJ29" s="619"/>
      <c r="EKK29" s="619"/>
      <c r="EKL29" s="619"/>
      <c r="EKM29" s="619"/>
      <c r="EKN29" s="619"/>
      <c r="EKO29" s="619"/>
      <c r="EKP29" s="619"/>
      <c r="EKQ29" s="619"/>
      <c r="EKR29" s="619"/>
      <c r="EKS29" s="619"/>
      <c r="EKT29" s="619"/>
      <c r="EKU29" s="619"/>
      <c r="EKV29" s="619"/>
      <c r="EKW29" s="619"/>
      <c r="EKX29" s="619"/>
      <c r="EKY29" s="619"/>
      <c r="EKZ29" s="619"/>
      <c r="ELA29" s="619"/>
      <c r="ELB29" s="619"/>
      <c r="ELC29" s="619"/>
      <c r="ELD29" s="619"/>
      <c r="ELE29" s="619"/>
      <c r="ELF29" s="619"/>
      <c r="ELG29" s="619"/>
      <c r="ELH29" s="619"/>
      <c r="ELI29" s="619"/>
      <c r="ELJ29" s="619"/>
      <c r="ELK29" s="619"/>
      <c r="ELL29" s="619"/>
      <c r="ELM29" s="619"/>
      <c r="ELN29" s="619"/>
      <c r="ELO29" s="619"/>
      <c r="ELP29" s="619"/>
      <c r="ELQ29" s="619"/>
      <c r="ELR29" s="619"/>
      <c r="ELS29" s="619"/>
      <c r="ELT29" s="619"/>
      <c r="ELU29" s="619"/>
      <c r="ELV29" s="619"/>
      <c r="ELW29" s="619"/>
      <c r="ELX29" s="619"/>
      <c r="ELY29" s="619"/>
      <c r="ELZ29" s="619"/>
      <c r="EMA29" s="619"/>
      <c r="EMB29" s="619"/>
      <c r="EMC29" s="619"/>
      <c r="EMD29" s="619"/>
      <c r="EME29" s="619"/>
      <c r="EMF29" s="619"/>
      <c r="EMG29" s="619"/>
      <c r="EMH29" s="619"/>
      <c r="EMI29" s="619"/>
      <c r="EMJ29" s="619"/>
      <c r="EMK29" s="619"/>
      <c r="EML29" s="619"/>
      <c r="EMM29" s="619"/>
      <c r="EMN29" s="619"/>
      <c r="EMO29" s="619"/>
      <c r="EMP29" s="619"/>
      <c r="EMQ29" s="619"/>
      <c r="EMR29" s="619"/>
      <c r="EMS29" s="619"/>
      <c r="EMT29" s="619"/>
      <c r="EMU29" s="619"/>
      <c r="EMV29" s="619"/>
      <c r="EMW29" s="619"/>
      <c r="EMX29" s="619"/>
      <c r="EMY29" s="619"/>
      <c r="EMZ29" s="619"/>
      <c r="ENA29" s="619"/>
      <c r="ENB29" s="619"/>
      <c r="ENC29" s="619"/>
      <c r="END29" s="619"/>
      <c r="ENE29" s="619"/>
      <c r="ENF29" s="619"/>
      <c r="ENG29" s="619"/>
      <c r="ENH29" s="619"/>
      <c r="ENI29" s="619"/>
      <c r="ENJ29" s="619"/>
      <c r="ENK29" s="619"/>
      <c r="ENL29" s="619"/>
      <c r="ENM29" s="619"/>
      <c r="ENN29" s="619"/>
      <c r="ENO29" s="619"/>
      <c r="ENP29" s="619"/>
      <c r="ENQ29" s="619"/>
      <c r="ENR29" s="619"/>
      <c r="ENS29" s="619"/>
      <c r="ENT29" s="619"/>
      <c r="ENU29" s="619"/>
      <c r="ENV29" s="619"/>
      <c r="ENW29" s="619"/>
      <c r="ENX29" s="619"/>
      <c r="ENY29" s="619"/>
      <c r="ENZ29" s="619"/>
      <c r="EOA29" s="619"/>
      <c r="EOB29" s="619"/>
      <c r="EOC29" s="619"/>
      <c r="EOD29" s="619"/>
      <c r="EOE29" s="619"/>
      <c r="EOF29" s="619"/>
      <c r="EOG29" s="619"/>
      <c r="EOH29" s="619"/>
      <c r="EOI29" s="619"/>
      <c r="EOJ29" s="619"/>
      <c r="EOK29" s="619"/>
      <c r="EOL29" s="619"/>
      <c r="EOM29" s="619"/>
      <c r="EON29" s="619"/>
      <c r="EOO29" s="619"/>
      <c r="EOP29" s="619"/>
      <c r="EOQ29" s="619"/>
      <c r="EOR29" s="619"/>
      <c r="EOS29" s="619"/>
      <c r="EOT29" s="619"/>
      <c r="EOU29" s="619"/>
      <c r="EOV29" s="619"/>
      <c r="EOW29" s="619"/>
      <c r="EOX29" s="619"/>
      <c r="EOY29" s="619"/>
      <c r="EOZ29" s="619"/>
      <c r="EPA29" s="619"/>
      <c r="EPB29" s="619"/>
      <c r="EPC29" s="619"/>
      <c r="EPD29" s="619"/>
      <c r="EPE29" s="619"/>
      <c r="EPF29" s="619"/>
      <c r="EPG29" s="619"/>
      <c r="EPH29" s="619"/>
      <c r="EPI29" s="619"/>
      <c r="EPJ29" s="619"/>
      <c r="EPK29" s="619"/>
      <c r="EPL29" s="619"/>
      <c r="EPM29" s="619"/>
      <c r="EPN29" s="619"/>
      <c r="EPO29" s="619"/>
      <c r="EPP29" s="619"/>
      <c r="EPQ29" s="619"/>
      <c r="EPR29" s="619"/>
      <c r="EPS29" s="619"/>
      <c r="EPT29" s="619"/>
      <c r="EPU29" s="619"/>
      <c r="EPV29" s="619"/>
      <c r="EPW29" s="619"/>
      <c r="EPX29" s="619"/>
      <c r="EPY29" s="619"/>
      <c r="EPZ29" s="619"/>
      <c r="EQA29" s="619"/>
      <c r="EQB29" s="619"/>
      <c r="EQC29" s="619"/>
      <c r="EQD29" s="619"/>
      <c r="EQE29" s="619"/>
      <c r="EQF29" s="619"/>
      <c r="EQG29" s="619"/>
      <c r="EQH29" s="619"/>
      <c r="EQI29" s="619"/>
      <c r="EQJ29" s="619"/>
      <c r="EQK29" s="619"/>
      <c r="EQL29" s="619"/>
      <c r="EQM29" s="619"/>
      <c r="EQN29" s="619"/>
      <c r="EQO29" s="619"/>
      <c r="EQP29" s="619"/>
      <c r="EQQ29" s="619"/>
      <c r="EQR29" s="619"/>
      <c r="EQS29" s="619"/>
      <c r="EQT29" s="619"/>
      <c r="EQU29" s="619"/>
      <c r="EQV29" s="619"/>
      <c r="EQW29" s="619"/>
      <c r="EQX29" s="619"/>
      <c r="EQY29" s="619"/>
      <c r="EQZ29" s="619"/>
      <c r="ERA29" s="619"/>
      <c r="ERB29" s="619"/>
      <c r="ERC29" s="619"/>
      <c r="ERD29" s="619"/>
      <c r="ERE29" s="619"/>
      <c r="ERF29" s="619"/>
      <c r="ERG29" s="619"/>
      <c r="ERH29" s="619"/>
      <c r="ERI29" s="619"/>
      <c r="ERJ29" s="619"/>
      <c r="ERK29" s="619"/>
      <c r="ERL29" s="619"/>
      <c r="ERM29" s="619"/>
      <c r="ERN29" s="619"/>
      <c r="ERO29" s="619"/>
      <c r="ERP29" s="619"/>
      <c r="ERQ29" s="619"/>
      <c r="ERR29" s="619"/>
      <c r="ERS29" s="619"/>
      <c r="ERT29" s="619"/>
      <c r="ERU29" s="619"/>
      <c r="ERV29" s="619"/>
      <c r="ERW29" s="619"/>
      <c r="ERX29" s="619"/>
      <c r="ERY29" s="619"/>
      <c r="ERZ29" s="619"/>
      <c r="ESA29" s="619"/>
      <c r="ESB29" s="619"/>
      <c r="ESC29" s="619"/>
      <c r="ESD29" s="619"/>
      <c r="ESE29" s="619"/>
      <c r="ESF29" s="619"/>
      <c r="ESG29" s="619"/>
      <c r="ESH29" s="619"/>
      <c r="ESI29" s="619"/>
      <c r="ESJ29" s="619"/>
      <c r="ESK29" s="619"/>
      <c r="ESL29" s="619"/>
      <c r="ESM29" s="619"/>
      <c r="ESN29" s="619"/>
      <c r="ESO29" s="619"/>
      <c r="ESP29" s="619"/>
      <c r="ESQ29" s="619"/>
      <c r="ESR29" s="619"/>
      <c r="ESS29" s="619"/>
      <c r="EST29" s="619"/>
      <c r="ESU29" s="619"/>
      <c r="ESV29" s="619"/>
      <c r="ESW29" s="619"/>
      <c r="ESX29" s="619"/>
      <c r="ESY29" s="619"/>
      <c r="ESZ29" s="619"/>
      <c r="ETA29" s="619"/>
      <c r="ETB29" s="619"/>
      <c r="ETC29" s="619"/>
      <c r="ETD29" s="619"/>
      <c r="ETE29" s="619"/>
      <c r="ETF29" s="619"/>
      <c r="ETG29" s="619"/>
      <c r="ETH29" s="619"/>
      <c r="ETI29" s="619"/>
      <c r="ETJ29" s="619"/>
      <c r="ETK29" s="619"/>
      <c r="ETL29" s="619"/>
      <c r="ETM29" s="619"/>
      <c r="ETN29" s="619"/>
      <c r="ETO29" s="619"/>
      <c r="ETP29" s="619"/>
      <c r="ETQ29" s="619"/>
      <c r="ETR29" s="619"/>
      <c r="ETS29" s="619"/>
      <c r="ETT29" s="619"/>
      <c r="ETU29" s="619"/>
      <c r="ETV29" s="619"/>
      <c r="ETW29" s="619"/>
      <c r="ETX29" s="619"/>
      <c r="ETY29" s="619"/>
      <c r="ETZ29" s="619"/>
      <c r="EUA29" s="619"/>
      <c r="EUB29" s="619"/>
      <c r="EUC29" s="619"/>
      <c r="EUD29" s="619"/>
      <c r="EUE29" s="619"/>
      <c r="EUF29" s="619"/>
      <c r="EUG29" s="619"/>
      <c r="EUH29" s="619"/>
      <c r="EUI29" s="619"/>
      <c r="EUJ29" s="619"/>
      <c r="EUK29" s="619"/>
      <c r="EUL29" s="619"/>
      <c r="EUM29" s="619"/>
      <c r="EUN29" s="619"/>
      <c r="EUO29" s="619"/>
      <c r="EUP29" s="619"/>
      <c r="EUQ29" s="619"/>
      <c r="EUR29" s="619"/>
      <c r="EUS29" s="619"/>
      <c r="EUT29" s="619"/>
      <c r="EUU29" s="619"/>
      <c r="EUV29" s="619"/>
      <c r="EUW29" s="619"/>
      <c r="EUX29" s="619"/>
      <c r="EUY29" s="619"/>
      <c r="EUZ29" s="619"/>
      <c r="EVA29" s="619"/>
      <c r="EVB29" s="619"/>
      <c r="EVC29" s="619"/>
      <c r="EVD29" s="619"/>
      <c r="EVE29" s="619"/>
      <c r="EVF29" s="619"/>
      <c r="EVG29" s="619"/>
      <c r="EVH29" s="619"/>
      <c r="EVI29" s="619"/>
      <c r="EVJ29" s="619"/>
      <c r="EVK29" s="619"/>
      <c r="EVL29" s="619"/>
      <c r="EVM29" s="619"/>
      <c r="EVN29" s="619"/>
      <c r="EVO29" s="619"/>
      <c r="EVP29" s="619"/>
      <c r="EVQ29" s="619"/>
      <c r="EVR29" s="619"/>
      <c r="EVS29" s="619"/>
      <c r="EVT29" s="619"/>
      <c r="EVU29" s="619"/>
      <c r="EVV29" s="619"/>
      <c r="EVW29" s="619"/>
      <c r="EVX29" s="619"/>
      <c r="EVY29" s="619"/>
      <c r="EVZ29" s="619"/>
      <c r="EWA29" s="619"/>
      <c r="EWB29" s="619"/>
      <c r="EWC29" s="619"/>
      <c r="EWD29" s="619"/>
      <c r="EWE29" s="619"/>
      <c r="EWF29" s="619"/>
      <c r="EWG29" s="619"/>
      <c r="EWH29" s="619"/>
      <c r="EWI29" s="619"/>
      <c r="EWJ29" s="619"/>
      <c r="EWK29" s="619"/>
      <c r="EWL29" s="619"/>
      <c r="EWM29" s="619"/>
      <c r="EWN29" s="619"/>
      <c r="EWO29" s="619"/>
      <c r="EWP29" s="619"/>
      <c r="EWQ29" s="619"/>
      <c r="EWR29" s="619"/>
      <c r="EWS29" s="619"/>
      <c r="EWT29" s="619"/>
      <c r="EWU29" s="619"/>
      <c r="EWV29" s="619"/>
      <c r="EWW29" s="619"/>
      <c r="EWX29" s="619"/>
      <c r="EWY29" s="619"/>
      <c r="EWZ29" s="619"/>
      <c r="EXA29" s="619"/>
      <c r="EXB29" s="619"/>
      <c r="EXC29" s="619"/>
      <c r="EXD29" s="619"/>
      <c r="EXE29" s="619"/>
      <c r="EXF29" s="619"/>
      <c r="EXG29" s="619"/>
      <c r="EXH29" s="619"/>
      <c r="EXI29" s="619"/>
      <c r="EXJ29" s="619"/>
      <c r="EXK29" s="619"/>
      <c r="EXL29" s="619"/>
      <c r="EXM29" s="619"/>
      <c r="EXN29" s="619"/>
      <c r="EXO29" s="619"/>
      <c r="EXP29" s="619"/>
      <c r="EXQ29" s="619"/>
      <c r="EXR29" s="619"/>
      <c r="EXS29" s="619"/>
      <c r="EXT29" s="619"/>
      <c r="EXU29" s="619"/>
      <c r="EXV29" s="619"/>
      <c r="EXW29" s="619"/>
      <c r="EXX29" s="619"/>
      <c r="EXY29" s="619"/>
      <c r="EXZ29" s="619"/>
      <c r="EYA29" s="619"/>
      <c r="EYB29" s="619"/>
      <c r="EYC29" s="619"/>
      <c r="EYD29" s="619"/>
      <c r="EYE29" s="619"/>
      <c r="EYF29" s="619"/>
      <c r="EYG29" s="619"/>
      <c r="EYH29" s="619"/>
      <c r="EYI29" s="619"/>
      <c r="EYJ29" s="619"/>
      <c r="EYK29" s="619"/>
      <c r="EYL29" s="619"/>
      <c r="EYM29" s="619"/>
      <c r="EYN29" s="619"/>
      <c r="EYO29" s="619"/>
      <c r="EYP29" s="619"/>
      <c r="EYQ29" s="619"/>
      <c r="EYR29" s="619"/>
      <c r="EYS29" s="619"/>
      <c r="EYT29" s="619"/>
      <c r="EYU29" s="619"/>
      <c r="EYV29" s="619"/>
      <c r="EYW29" s="619"/>
      <c r="EYX29" s="619"/>
      <c r="EYY29" s="619"/>
      <c r="EYZ29" s="619"/>
      <c r="EZA29" s="619"/>
      <c r="EZB29" s="619"/>
      <c r="EZC29" s="619"/>
      <c r="EZD29" s="619"/>
      <c r="EZE29" s="619"/>
      <c r="EZF29" s="619"/>
      <c r="EZG29" s="619"/>
      <c r="EZH29" s="619"/>
      <c r="EZI29" s="619"/>
      <c r="EZJ29" s="619"/>
      <c r="EZK29" s="619"/>
      <c r="EZL29" s="619"/>
      <c r="EZM29" s="619"/>
      <c r="EZN29" s="619"/>
      <c r="EZO29" s="619"/>
      <c r="EZP29" s="619"/>
      <c r="EZQ29" s="619"/>
      <c r="EZR29" s="619"/>
      <c r="EZS29" s="619"/>
      <c r="EZT29" s="619"/>
      <c r="EZU29" s="619"/>
      <c r="EZV29" s="619"/>
      <c r="EZW29" s="619"/>
      <c r="EZX29" s="619"/>
      <c r="EZY29" s="619"/>
      <c r="EZZ29" s="619"/>
      <c r="FAA29" s="619"/>
      <c r="FAB29" s="619"/>
      <c r="FAC29" s="619"/>
      <c r="FAD29" s="619"/>
      <c r="FAE29" s="619"/>
      <c r="FAF29" s="619"/>
      <c r="FAG29" s="619"/>
      <c r="FAH29" s="619"/>
      <c r="FAI29" s="619"/>
      <c r="FAJ29" s="619"/>
      <c r="FAK29" s="619"/>
      <c r="FAL29" s="619"/>
      <c r="FAM29" s="619"/>
      <c r="FAN29" s="619"/>
      <c r="FAO29" s="619"/>
      <c r="FAP29" s="619"/>
      <c r="FAQ29" s="619"/>
      <c r="FAR29" s="619"/>
      <c r="FAS29" s="619"/>
      <c r="FAT29" s="619"/>
      <c r="FAU29" s="619"/>
      <c r="FAV29" s="619"/>
      <c r="FAW29" s="619"/>
      <c r="FAX29" s="619"/>
      <c r="FAY29" s="619"/>
      <c r="FAZ29" s="619"/>
      <c r="FBA29" s="619"/>
      <c r="FBB29" s="619"/>
      <c r="FBC29" s="619"/>
      <c r="FBD29" s="619"/>
      <c r="FBE29" s="619"/>
      <c r="FBF29" s="619"/>
      <c r="FBG29" s="619"/>
      <c r="FBH29" s="619"/>
      <c r="FBI29" s="619"/>
      <c r="FBJ29" s="619"/>
      <c r="FBK29" s="619"/>
      <c r="FBL29" s="619"/>
      <c r="FBM29" s="619"/>
      <c r="FBN29" s="619"/>
      <c r="FBO29" s="619"/>
      <c r="FBP29" s="619"/>
      <c r="FBQ29" s="619"/>
      <c r="FBR29" s="619"/>
      <c r="FBS29" s="619"/>
      <c r="FBT29" s="619"/>
      <c r="FBU29" s="619"/>
      <c r="FBV29" s="619"/>
      <c r="FBW29" s="619"/>
      <c r="FBX29" s="619"/>
      <c r="FBY29" s="619"/>
      <c r="FBZ29" s="619"/>
      <c r="FCA29" s="619"/>
      <c r="FCB29" s="619"/>
      <c r="FCC29" s="619"/>
      <c r="FCD29" s="619"/>
      <c r="FCE29" s="619"/>
      <c r="FCF29" s="619"/>
      <c r="FCG29" s="619"/>
      <c r="FCH29" s="619"/>
      <c r="FCI29" s="619"/>
      <c r="FCJ29" s="619"/>
      <c r="FCK29" s="619"/>
      <c r="FCL29" s="619"/>
      <c r="FCM29" s="619"/>
      <c r="FCN29" s="619"/>
      <c r="FCO29" s="619"/>
      <c r="FCP29" s="619"/>
      <c r="FCQ29" s="619"/>
      <c r="FCR29" s="619"/>
      <c r="FCS29" s="619"/>
      <c r="FCT29" s="619"/>
      <c r="FCU29" s="619"/>
      <c r="FCV29" s="619"/>
      <c r="FCW29" s="619"/>
      <c r="FCX29" s="619"/>
      <c r="FCY29" s="619"/>
      <c r="FCZ29" s="619"/>
      <c r="FDA29" s="619"/>
      <c r="FDB29" s="619"/>
      <c r="FDC29" s="619"/>
      <c r="FDD29" s="619"/>
      <c r="FDE29" s="619"/>
      <c r="FDF29" s="619"/>
      <c r="FDG29" s="619"/>
      <c r="FDH29" s="619"/>
      <c r="FDI29" s="619"/>
      <c r="FDJ29" s="619"/>
      <c r="FDK29" s="619"/>
      <c r="FDL29" s="619"/>
      <c r="FDM29" s="619"/>
      <c r="FDN29" s="619"/>
      <c r="FDO29" s="619"/>
      <c r="FDP29" s="619"/>
      <c r="FDQ29" s="619"/>
      <c r="FDR29" s="619"/>
      <c r="FDS29" s="619"/>
      <c r="FDT29" s="619"/>
      <c r="FDU29" s="619"/>
      <c r="FDV29" s="619"/>
      <c r="FDW29" s="619"/>
      <c r="FDX29" s="619"/>
      <c r="FDY29" s="619"/>
      <c r="FDZ29" s="619"/>
      <c r="FEA29" s="619"/>
      <c r="FEB29" s="619"/>
      <c r="FEC29" s="619"/>
      <c r="FED29" s="619"/>
      <c r="FEE29" s="619"/>
      <c r="FEF29" s="619"/>
      <c r="FEG29" s="619"/>
      <c r="FEH29" s="619"/>
      <c r="FEI29" s="619"/>
      <c r="FEJ29" s="619"/>
      <c r="FEK29" s="619"/>
      <c r="FEL29" s="619"/>
      <c r="FEM29" s="619"/>
      <c r="FEN29" s="619"/>
      <c r="FEO29" s="619"/>
      <c r="FEP29" s="619"/>
      <c r="FEQ29" s="619"/>
      <c r="FER29" s="619"/>
      <c r="FES29" s="619"/>
      <c r="FET29" s="619"/>
      <c r="FEU29" s="619"/>
      <c r="FEV29" s="619"/>
      <c r="FEW29" s="619"/>
      <c r="FEX29" s="619"/>
      <c r="FEY29" s="619"/>
      <c r="FEZ29" s="619"/>
      <c r="FFA29" s="619"/>
      <c r="FFB29" s="619"/>
      <c r="FFC29" s="619"/>
      <c r="FFD29" s="619"/>
      <c r="FFE29" s="619"/>
      <c r="FFF29" s="619"/>
      <c r="FFG29" s="619"/>
      <c r="FFH29" s="619"/>
      <c r="FFI29" s="619"/>
      <c r="FFJ29" s="619"/>
      <c r="FFK29" s="619"/>
      <c r="FFL29" s="619"/>
      <c r="FFM29" s="619"/>
      <c r="FFN29" s="619"/>
      <c r="FFO29" s="619"/>
      <c r="FFP29" s="619"/>
      <c r="FFQ29" s="619"/>
      <c r="FFR29" s="619"/>
      <c r="FFS29" s="619"/>
      <c r="FFT29" s="619"/>
      <c r="FFU29" s="619"/>
      <c r="FFV29" s="619"/>
      <c r="FFW29" s="619"/>
      <c r="FFX29" s="619"/>
      <c r="FFY29" s="619"/>
      <c r="FFZ29" s="619"/>
      <c r="FGA29" s="619"/>
      <c r="FGB29" s="619"/>
      <c r="FGC29" s="619"/>
      <c r="FGD29" s="619"/>
      <c r="FGE29" s="619"/>
      <c r="FGF29" s="619"/>
      <c r="FGG29" s="619"/>
      <c r="FGH29" s="619"/>
      <c r="FGI29" s="619"/>
      <c r="FGJ29" s="619"/>
      <c r="FGK29" s="619"/>
      <c r="FGL29" s="619"/>
      <c r="FGM29" s="619"/>
      <c r="FGN29" s="619"/>
      <c r="FGO29" s="619"/>
      <c r="FGP29" s="619"/>
      <c r="FGQ29" s="619"/>
      <c r="FGR29" s="619"/>
      <c r="FGS29" s="619"/>
      <c r="FGT29" s="619"/>
      <c r="FGU29" s="619"/>
      <c r="FGV29" s="619"/>
      <c r="FGW29" s="619"/>
      <c r="FGX29" s="619"/>
      <c r="FGY29" s="619"/>
      <c r="FGZ29" s="619"/>
      <c r="FHA29" s="619"/>
      <c r="FHB29" s="619"/>
      <c r="FHC29" s="619"/>
      <c r="FHD29" s="619"/>
      <c r="FHE29" s="619"/>
      <c r="FHF29" s="619"/>
      <c r="FHG29" s="619"/>
      <c r="FHH29" s="619"/>
      <c r="FHI29" s="619"/>
      <c r="FHJ29" s="619"/>
      <c r="FHK29" s="619"/>
      <c r="FHL29" s="619"/>
      <c r="FHM29" s="619"/>
      <c r="FHN29" s="619"/>
      <c r="FHO29" s="619"/>
      <c r="FHP29" s="619"/>
      <c r="FHQ29" s="619"/>
      <c r="FHR29" s="619"/>
      <c r="FHS29" s="619"/>
      <c r="FHT29" s="619"/>
      <c r="FHU29" s="619"/>
      <c r="FHV29" s="619"/>
      <c r="FHW29" s="619"/>
      <c r="FHX29" s="619"/>
      <c r="FHY29" s="619"/>
      <c r="FHZ29" s="619"/>
      <c r="FIA29" s="619"/>
      <c r="FIB29" s="619"/>
      <c r="FIC29" s="619"/>
      <c r="FID29" s="619"/>
      <c r="FIE29" s="619"/>
      <c r="FIF29" s="619"/>
      <c r="FIG29" s="619"/>
      <c r="FIH29" s="619"/>
      <c r="FII29" s="619"/>
      <c r="FIJ29" s="619"/>
      <c r="FIK29" s="619"/>
      <c r="FIL29" s="619"/>
      <c r="FIM29" s="619"/>
      <c r="FIN29" s="619"/>
      <c r="FIO29" s="619"/>
      <c r="FIP29" s="619"/>
      <c r="FIQ29" s="619"/>
      <c r="FIR29" s="619"/>
      <c r="FIS29" s="619"/>
      <c r="FIT29" s="619"/>
      <c r="FIU29" s="619"/>
      <c r="FIV29" s="619"/>
      <c r="FIW29" s="619"/>
      <c r="FIX29" s="619"/>
      <c r="FIY29" s="619"/>
      <c r="FIZ29" s="619"/>
      <c r="FJA29" s="619"/>
      <c r="FJB29" s="619"/>
      <c r="FJC29" s="619"/>
      <c r="FJD29" s="619"/>
      <c r="FJE29" s="619"/>
      <c r="FJF29" s="619"/>
      <c r="FJG29" s="619"/>
      <c r="FJH29" s="619"/>
      <c r="FJI29" s="619"/>
      <c r="FJJ29" s="619"/>
      <c r="FJK29" s="619"/>
      <c r="FJL29" s="619"/>
      <c r="FJM29" s="619"/>
      <c r="FJN29" s="619"/>
      <c r="FJO29" s="619"/>
      <c r="FJP29" s="619"/>
      <c r="FJQ29" s="619"/>
      <c r="FJR29" s="619"/>
      <c r="FJS29" s="619"/>
      <c r="FJT29" s="619"/>
      <c r="FJU29" s="619"/>
      <c r="FJV29" s="619"/>
      <c r="FJW29" s="619"/>
      <c r="FJX29" s="619"/>
      <c r="FJY29" s="619"/>
      <c r="FJZ29" s="619"/>
      <c r="FKA29" s="619"/>
      <c r="FKB29" s="619"/>
      <c r="FKC29" s="619"/>
      <c r="FKD29" s="619"/>
      <c r="FKE29" s="619"/>
      <c r="FKF29" s="619"/>
      <c r="FKG29" s="619"/>
      <c r="FKH29" s="619"/>
      <c r="FKI29" s="619"/>
      <c r="FKJ29" s="619"/>
      <c r="FKK29" s="619"/>
      <c r="FKL29" s="619"/>
      <c r="FKM29" s="619"/>
      <c r="FKN29" s="619"/>
      <c r="FKO29" s="619"/>
      <c r="FKP29" s="619"/>
      <c r="FKQ29" s="619"/>
      <c r="FKR29" s="619"/>
      <c r="FKS29" s="619"/>
      <c r="FKT29" s="619"/>
      <c r="FKU29" s="619"/>
      <c r="FKV29" s="619"/>
      <c r="FKW29" s="619"/>
      <c r="FKX29" s="619"/>
      <c r="FKY29" s="619"/>
      <c r="FKZ29" s="619"/>
      <c r="FLA29" s="619"/>
      <c r="FLB29" s="619"/>
      <c r="FLC29" s="619"/>
      <c r="FLD29" s="619"/>
      <c r="FLE29" s="619"/>
      <c r="FLF29" s="619"/>
      <c r="FLG29" s="619"/>
      <c r="FLH29" s="619"/>
      <c r="FLI29" s="619"/>
      <c r="FLJ29" s="619"/>
      <c r="FLK29" s="619"/>
      <c r="FLL29" s="619"/>
      <c r="FLM29" s="619"/>
      <c r="FLN29" s="619"/>
      <c r="FLO29" s="619"/>
      <c r="FLP29" s="619"/>
      <c r="FLQ29" s="619"/>
      <c r="FLR29" s="619"/>
      <c r="FLS29" s="619"/>
      <c r="FLT29" s="619"/>
      <c r="FLU29" s="619"/>
      <c r="FLV29" s="619"/>
      <c r="FLW29" s="619"/>
      <c r="FLX29" s="619"/>
      <c r="FLY29" s="619"/>
      <c r="FLZ29" s="619"/>
      <c r="FMA29" s="619"/>
      <c r="FMB29" s="619"/>
      <c r="FMC29" s="619"/>
      <c r="FMD29" s="619"/>
      <c r="FME29" s="619"/>
      <c r="FMF29" s="619"/>
      <c r="FMG29" s="619"/>
      <c r="FMH29" s="619"/>
      <c r="FMI29" s="619"/>
      <c r="FMJ29" s="619"/>
      <c r="FMK29" s="619"/>
      <c r="FML29" s="619"/>
      <c r="FMM29" s="619"/>
      <c r="FMN29" s="619"/>
      <c r="FMO29" s="619"/>
      <c r="FMP29" s="619"/>
      <c r="FMQ29" s="619"/>
      <c r="FMR29" s="619"/>
      <c r="FMS29" s="619"/>
      <c r="FMT29" s="619"/>
      <c r="FMU29" s="619"/>
      <c r="FMV29" s="619"/>
      <c r="FMW29" s="619"/>
      <c r="FMX29" s="619"/>
      <c r="FMY29" s="619"/>
      <c r="FMZ29" s="619"/>
      <c r="FNA29" s="619"/>
      <c r="FNB29" s="619"/>
      <c r="FNC29" s="619"/>
      <c r="FND29" s="619"/>
      <c r="FNE29" s="619"/>
      <c r="FNF29" s="619"/>
      <c r="FNG29" s="619"/>
      <c r="FNH29" s="619"/>
      <c r="FNI29" s="619"/>
      <c r="FNJ29" s="619"/>
      <c r="FNK29" s="619"/>
      <c r="FNL29" s="619"/>
      <c r="FNM29" s="619"/>
      <c r="FNN29" s="619"/>
      <c r="FNO29" s="619"/>
      <c r="FNP29" s="619"/>
      <c r="FNQ29" s="619"/>
      <c r="FNR29" s="619"/>
      <c r="FNS29" s="619"/>
      <c r="FNT29" s="619"/>
      <c r="FNU29" s="619"/>
      <c r="FNV29" s="619"/>
      <c r="FNW29" s="619"/>
      <c r="FNX29" s="619"/>
      <c r="FNY29" s="619"/>
      <c r="FNZ29" s="619"/>
      <c r="FOA29" s="619"/>
      <c r="FOB29" s="619"/>
      <c r="FOC29" s="619"/>
      <c r="FOD29" s="619"/>
      <c r="FOE29" s="619"/>
      <c r="FOF29" s="619"/>
      <c r="FOG29" s="619"/>
      <c r="FOH29" s="619"/>
      <c r="FOI29" s="619"/>
      <c r="FOJ29" s="619"/>
      <c r="FOK29" s="619"/>
      <c r="FOL29" s="619"/>
      <c r="FOM29" s="619"/>
      <c r="FON29" s="619"/>
      <c r="FOO29" s="619"/>
      <c r="FOP29" s="619"/>
      <c r="FOQ29" s="619"/>
      <c r="FOR29" s="619"/>
      <c r="FOS29" s="619"/>
      <c r="FOT29" s="619"/>
      <c r="FOU29" s="619"/>
      <c r="FOV29" s="619"/>
      <c r="FOW29" s="619"/>
      <c r="FOX29" s="619"/>
      <c r="FOY29" s="619"/>
      <c r="FOZ29" s="619"/>
      <c r="FPA29" s="619"/>
      <c r="FPB29" s="619"/>
      <c r="FPC29" s="619"/>
      <c r="FPD29" s="619"/>
      <c r="FPE29" s="619"/>
      <c r="FPF29" s="619"/>
      <c r="FPG29" s="619"/>
      <c r="FPH29" s="619"/>
      <c r="FPI29" s="619"/>
      <c r="FPJ29" s="619"/>
      <c r="FPK29" s="619"/>
      <c r="FPL29" s="619"/>
      <c r="FPM29" s="619"/>
      <c r="FPN29" s="619"/>
      <c r="FPO29" s="619"/>
      <c r="FPP29" s="619"/>
      <c r="FPQ29" s="619"/>
      <c r="FPR29" s="619"/>
      <c r="FPS29" s="619"/>
      <c r="FPT29" s="619"/>
      <c r="FPU29" s="619"/>
      <c r="FPV29" s="619"/>
      <c r="FPW29" s="619"/>
      <c r="FPX29" s="619"/>
      <c r="FPY29" s="619"/>
      <c r="FPZ29" s="619"/>
      <c r="FQA29" s="619"/>
      <c r="FQB29" s="619"/>
      <c r="FQC29" s="619"/>
      <c r="FQD29" s="619"/>
      <c r="FQE29" s="619"/>
      <c r="FQF29" s="619"/>
      <c r="FQG29" s="619"/>
      <c r="FQH29" s="619"/>
      <c r="FQI29" s="619"/>
      <c r="FQJ29" s="619"/>
      <c r="FQK29" s="619"/>
      <c r="FQL29" s="619"/>
      <c r="FQM29" s="619"/>
      <c r="FQN29" s="619"/>
      <c r="FQO29" s="619"/>
      <c r="FQP29" s="619"/>
      <c r="FQQ29" s="619"/>
      <c r="FQR29" s="619"/>
      <c r="FQS29" s="619"/>
      <c r="FQT29" s="619"/>
      <c r="FQU29" s="619"/>
      <c r="FQV29" s="619"/>
      <c r="FQW29" s="619"/>
      <c r="FQX29" s="619"/>
      <c r="FQY29" s="619"/>
      <c r="FQZ29" s="619"/>
      <c r="FRA29" s="619"/>
      <c r="FRB29" s="619"/>
      <c r="FRC29" s="619"/>
      <c r="FRD29" s="619"/>
      <c r="FRE29" s="619"/>
      <c r="FRF29" s="619"/>
      <c r="FRG29" s="619"/>
      <c r="FRH29" s="619"/>
      <c r="FRI29" s="619"/>
      <c r="FRJ29" s="619"/>
      <c r="FRK29" s="619"/>
      <c r="FRL29" s="619"/>
      <c r="FRM29" s="619"/>
      <c r="FRN29" s="619"/>
      <c r="FRO29" s="619"/>
      <c r="FRP29" s="619"/>
      <c r="FRQ29" s="619"/>
      <c r="FRR29" s="619"/>
      <c r="FRS29" s="619"/>
      <c r="FRT29" s="619"/>
      <c r="FRU29" s="619"/>
      <c r="FRV29" s="619"/>
      <c r="FRW29" s="619"/>
      <c r="FRX29" s="619"/>
      <c r="FRY29" s="619"/>
      <c r="FRZ29" s="619"/>
      <c r="FSA29" s="619"/>
      <c r="FSB29" s="619"/>
      <c r="FSC29" s="619"/>
      <c r="FSD29" s="619"/>
      <c r="FSE29" s="619"/>
      <c r="FSF29" s="619"/>
      <c r="FSG29" s="619"/>
      <c r="FSH29" s="619"/>
      <c r="FSI29" s="619"/>
      <c r="FSJ29" s="619"/>
      <c r="FSK29" s="619"/>
      <c r="FSL29" s="619"/>
      <c r="FSM29" s="619"/>
      <c r="FSN29" s="619"/>
      <c r="FSO29" s="619"/>
      <c r="FSP29" s="619"/>
      <c r="FSQ29" s="619"/>
      <c r="FSR29" s="619"/>
      <c r="FSS29" s="619"/>
      <c r="FST29" s="619"/>
      <c r="FSU29" s="619"/>
      <c r="FSV29" s="619"/>
      <c r="FSW29" s="619"/>
      <c r="FSX29" s="619"/>
      <c r="FSY29" s="619"/>
      <c r="FSZ29" s="619"/>
      <c r="FTA29" s="619"/>
      <c r="FTB29" s="619"/>
      <c r="FTC29" s="619"/>
      <c r="FTD29" s="619"/>
      <c r="FTE29" s="619"/>
      <c r="FTF29" s="619"/>
      <c r="FTG29" s="619"/>
      <c r="FTH29" s="619"/>
      <c r="FTI29" s="619"/>
      <c r="FTJ29" s="619"/>
      <c r="FTK29" s="619"/>
      <c r="FTL29" s="619"/>
      <c r="FTM29" s="619"/>
      <c r="FTN29" s="619"/>
      <c r="FTO29" s="619"/>
      <c r="FTP29" s="619"/>
      <c r="FTQ29" s="619"/>
      <c r="FTR29" s="619"/>
      <c r="FTS29" s="619"/>
      <c r="FTT29" s="619"/>
      <c r="FTU29" s="619"/>
      <c r="FTV29" s="619"/>
      <c r="FTW29" s="619"/>
      <c r="FTX29" s="619"/>
      <c r="FTY29" s="619"/>
      <c r="FTZ29" s="619"/>
      <c r="FUA29" s="619"/>
      <c r="FUB29" s="619"/>
      <c r="FUC29" s="619"/>
      <c r="FUD29" s="619"/>
      <c r="FUE29" s="619"/>
      <c r="FUF29" s="619"/>
      <c r="FUG29" s="619"/>
      <c r="FUH29" s="619"/>
      <c r="FUI29" s="619"/>
      <c r="FUJ29" s="619"/>
      <c r="FUK29" s="619"/>
      <c r="FUL29" s="619"/>
      <c r="FUM29" s="619"/>
      <c r="FUN29" s="619"/>
      <c r="FUO29" s="619"/>
      <c r="FUP29" s="619"/>
      <c r="FUQ29" s="619"/>
      <c r="FUR29" s="619"/>
      <c r="FUS29" s="619"/>
      <c r="FUT29" s="619"/>
      <c r="FUU29" s="619"/>
      <c r="FUV29" s="619"/>
      <c r="FUW29" s="619"/>
      <c r="FUX29" s="619"/>
      <c r="FUY29" s="619"/>
      <c r="FUZ29" s="619"/>
      <c r="FVA29" s="619"/>
      <c r="FVB29" s="619"/>
      <c r="FVC29" s="619"/>
      <c r="FVD29" s="619"/>
      <c r="FVE29" s="619"/>
      <c r="FVF29" s="619"/>
      <c r="FVG29" s="619"/>
      <c r="FVH29" s="619"/>
      <c r="FVI29" s="619"/>
      <c r="FVJ29" s="619"/>
      <c r="FVK29" s="619"/>
      <c r="FVL29" s="619"/>
      <c r="FVM29" s="619"/>
      <c r="FVN29" s="619"/>
      <c r="FVO29" s="619"/>
      <c r="FVP29" s="619"/>
      <c r="FVQ29" s="619"/>
      <c r="FVR29" s="619"/>
      <c r="FVS29" s="619"/>
      <c r="FVT29" s="619"/>
      <c r="FVU29" s="619"/>
      <c r="FVV29" s="619"/>
      <c r="FVW29" s="619"/>
      <c r="FVX29" s="619"/>
      <c r="FVY29" s="619"/>
      <c r="FVZ29" s="619"/>
      <c r="FWA29" s="619"/>
      <c r="FWB29" s="619"/>
      <c r="FWC29" s="619"/>
      <c r="FWD29" s="619"/>
      <c r="FWE29" s="619"/>
      <c r="FWF29" s="619"/>
      <c r="FWG29" s="619"/>
      <c r="FWH29" s="619"/>
      <c r="FWI29" s="619"/>
      <c r="FWJ29" s="619"/>
      <c r="FWK29" s="619"/>
      <c r="FWL29" s="619"/>
      <c r="FWM29" s="619"/>
      <c r="FWN29" s="619"/>
      <c r="FWO29" s="619"/>
      <c r="FWP29" s="619"/>
      <c r="FWQ29" s="619"/>
      <c r="FWR29" s="619"/>
      <c r="FWS29" s="619"/>
      <c r="FWT29" s="619"/>
      <c r="FWU29" s="619"/>
      <c r="FWV29" s="619"/>
      <c r="FWW29" s="619"/>
      <c r="FWX29" s="619"/>
      <c r="FWY29" s="619"/>
      <c r="FWZ29" s="619"/>
      <c r="FXA29" s="619"/>
      <c r="FXB29" s="619"/>
      <c r="FXC29" s="619"/>
      <c r="FXD29" s="619"/>
      <c r="FXE29" s="619"/>
      <c r="FXF29" s="619"/>
      <c r="FXG29" s="619"/>
      <c r="FXH29" s="619"/>
      <c r="FXI29" s="619"/>
      <c r="FXJ29" s="619"/>
      <c r="FXK29" s="619"/>
      <c r="FXL29" s="619"/>
      <c r="FXM29" s="619"/>
      <c r="FXN29" s="619"/>
      <c r="FXO29" s="619"/>
      <c r="FXP29" s="619"/>
      <c r="FXQ29" s="619"/>
      <c r="FXR29" s="619"/>
      <c r="FXS29" s="619"/>
      <c r="FXT29" s="619"/>
      <c r="FXU29" s="619"/>
      <c r="FXV29" s="619"/>
      <c r="FXW29" s="619"/>
      <c r="FXX29" s="619"/>
      <c r="FXY29" s="619"/>
      <c r="FXZ29" s="619"/>
      <c r="FYA29" s="619"/>
      <c r="FYB29" s="619"/>
      <c r="FYC29" s="619"/>
      <c r="FYD29" s="619"/>
      <c r="FYE29" s="619"/>
      <c r="FYF29" s="619"/>
      <c r="FYG29" s="619"/>
      <c r="FYH29" s="619"/>
      <c r="FYI29" s="619"/>
      <c r="FYJ29" s="619"/>
      <c r="FYK29" s="619"/>
      <c r="FYL29" s="619"/>
      <c r="FYM29" s="619"/>
      <c r="FYN29" s="619"/>
      <c r="FYO29" s="619"/>
      <c r="FYP29" s="619"/>
      <c r="FYQ29" s="619"/>
      <c r="FYR29" s="619"/>
      <c r="FYS29" s="619"/>
      <c r="FYT29" s="619"/>
      <c r="FYU29" s="619"/>
      <c r="FYV29" s="619"/>
      <c r="FYW29" s="619"/>
      <c r="FYX29" s="619"/>
      <c r="FYY29" s="619"/>
      <c r="FYZ29" s="619"/>
      <c r="FZA29" s="619"/>
      <c r="FZB29" s="619"/>
      <c r="FZC29" s="619"/>
      <c r="FZD29" s="619"/>
      <c r="FZE29" s="619"/>
      <c r="FZF29" s="619"/>
      <c r="FZG29" s="619"/>
      <c r="FZH29" s="619"/>
      <c r="FZI29" s="619"/>
      <c r="FZJ29" s="619"/>
      <c r="FZK29" s="619"/>
      <c r="FZL29" s="619"/>
      <c r="FZM29" s="619"/>
      <c r="FZN29" s="619"/>
      <c r="FZO29" s="619"/>
      <c r="FZP29" s="619"/>
      <c r="FZQ29" s="619"/>
      <c r="FZR29" s="619"/>
      <c r="FZS29" s="619"/>
      <c r="FZT29" s="619"/>
      <c r="FZU29" s="619"/>
      <c r="FZV29" s="619"/>
      <c r="FZW29" s="619"/>
      <c r="FZX29" s="619"/>
      <c r="FZY29" s="619"/>
      <c r="FZZ29" s="619"/>
      <c r="GAA29" s="619"/>
      <c r="GAB29" s="619"/>
      <c r="GAC29" s="619"/>
      <c r="GAD29" s="619"/>
      <c r="GAE29" s="619"/>
      <c r="GAF29" s="619"/>
      <c r="GAG29" s="619"/>
      <c r="GAH29" s="619"/>
      <c r="GAI29" s="619"/>
      <c r="GAJ29" s="619"/>
      <c r="GAK29" s="619"/>
      <c r="GAL29" s="619"/>
      <c r="GAM29" s="619"/>
      <c r="GAN29" s="619"/>
      <c r="GAO29" s="619"/>
      <c r="GAP29" s="619"/>
      <c r="GAQ29" s="619"/>
      <c r="GAR29" s="619"/>
      <c r="GAS29" s="619"/>
      <c r="GAT29" s="619"/>
      <c r="GAU29" s="619"/>
      <c r="GAV29" s="619"/>
      <c r="GAW29" s="619"/>
      <c r="GAX29" s="619"/>
      <c r="GAY29" s="619"/>
      <c r="GAZ29" s="619"/>
      <c r="GBA29" s="619"/>
      <c r="GBB29" s="619"/>
      <c r="GBC29" s="619"/>
      <c r="GBD29" s="619"/>
      <c r="GBE29" s="619"/>
      <c r="GBF29" s="619"/>
      <c r="GBG29" s="619"/>
      <c r="GBH29" s="619"/>
      <c r="GBI29" s="619"/>
      <c r="GBJ29" s="619"/>
      <c r="GBK29" s="619"/>
      <c r="GBL29" s="619"/>
      <c r="GBM29" s="619"/>
      <c r="GBN29" s="619"/>
      <c r="GBO29" s="619"/>
      <c r="GBP29" s="619"/>
      <c r="GBQ29" s="619"/>
      <c r="GBR29" s="619"/>
      <c r="GBS29" s="619"/>
      <c r="GBT29" s="619"/>
      <c r="GBU29" s="619"/>
      <c r="GBV29" s="619"/>
      <c r="GBW29" s="619"/>
      <c r="GBX29" s="619"/>
      <c r="GBY29" s="619"/>
      <c r="GBZ29" s="619"/>
      <c r="GCA29" s="619"/>
      <c r="GCB29" s="619"/>
      <c r="GCC29" s="619"/>
      <c r="GCD29" s="619"/>
      <c r="GCE29" s="619"/>
      <c r="GCF29" s="619"/>
      <c r="GCG29" s="619"/>
      <c r="GCH29" s="619"/>
      <c r="GCI29" s="619"/>
      <c r="GCJ29" s="619"/>
      <c r="GCK29" s="619"/>
      <c r="GCL29" s="619"/>
      <c r="GCM29" s="619"/>
      <c r="GCN29" s="619"/>
      <c r="GCO29" s="619"/>
      <c r="GCP29" s="619"/>
      <c r="GCQ29" s="619"/>
      <c r="GCR29" s="619"/>
      <c r="GCS29" s="619"/>
      <c r="GCT29" s="619"/>
      <c r="GCU29" s="619"/>
      <c r="GCV29" s="619"/>
      <c r="GCW29" s="619"/>
      <c r="GCX29" s="619"/>
      <c r="GCY29" s="619"/>
      <c r="GCZ29" s="619"/>
      <c r="GDA29" s="619"/>
      <c r="GDB29" s="619"/>
      <c r="GDC29" s="619"/>
      <c r="GDD29" s="619"/>
      <c r="GDE29" s="619"/>
      <c r="GDF29" s="619"/>
      <c r="GDG29" s="619"/>
      <c r="GDH29" s="619"/>
      <c r="GDI29" s="619"/>
      <c r="GDJ29" s="619"/>
      <c r="GDK29" s="619"/>
      <c r="GDL29" s="619"/>
      <c r="GDM29" s="619"/>
      <c r="GDN29" s="619"/>
      <c r="GDO29" s="619"/>
      <c r="GDP29" s="619"/>
      <c r="GDQ29" s="619"/>
      <c r="GDR29" s="619"/>
      <c r="GDS29" s="619"/>
      <c r="GDT29" s="619"/>
      <c r="GDU29" s="619"/>
      <c r="GDV29" s="619"/>
      <c r="GDW29" s="619"/>
      <c r="GDX29" s="619"/>
      <c r="GDY29" s="619"/>
      <c r="GDZ29" s="619"/>
      <c r="GEA29" s="619"/>
      <c r="GEB29" s="619"/>
      <c r="GEC29" s="619"/>
      <c r="GED29" s="619"/>
      <c r="GEE29" s="619"/>
      <c r="GEF29" s="619"/>
      <c r="GEG29" s="619"/>
      <c r="GEH29" s="619"/>
      <c r="GEI29" s="619"/>
      <c r="GEJ29" s="619"/>
      <c r="GEK29" s="619"/>
      <c r="GEL29" s="619"/>
      <c r="GEM29" s="619"/>
      <c r="GEN29" s="619"/>
      <c r="GEO29" s="619"/>
      <c r="GEP29" s="619"/>
      <c r="GEQ29" s="619"/>
      <c r="GER29" s="619"/>
      <c r="GES29" s="619"/>
      <c r="GET29" s="619"/>
      <c r="GEU29" s="619"/>
      <c r="GEV29" s="619"/>
      <c r="GEW29" s="619"/>
      <c r="GEX29" s="619"/>
      <c r="GEY29" s="619"/>
      <c r="GEZ29" s="619"/>
      <c r="GFA29" s="619"/>
      <c r="GFB29" s="619"/>
      <c r="GFC29" s="619"/>
      <c r="GFD29" s="619"/>
      <c r="GFE29" s="619"/>
      <c r="GFF29" s="619"/>
      <c r="GFG29" s="619"/>
      <c r="GFH29" s="619"/>
      <c r="GFI29" s="619"/>
      <c r="GFJ29" s="619"/>
      <c r="GFK29" s="619"/>
      <c r="GFL29" s="619"/>
      <c r="GFM29" s="619"/>
      <c r="GFN29" s="619"/>
      <c r="GFO29" s="619"/>
      <c r="GFP29" s="619"/>
      <c r="GFQ29" s="619"/>
      <c r="GFR29" s="619"/>
      <c r="GFS29" s="619"/>
      <c r="GFT29" s="619"/>
      <c r="GFU29" s="619"/>
      <c r="GFV29" s="619"/>
      <c r="GFW29" s="619"/>
      <c r="GFX29" s="619"/>
      <c r="GFY29" s="619"/>
      <c r="GFZ29" s="619"/>
      <c r="GGA29" s="619"/>
      <c r="GGB29" s="619"/>
      <c r="GGC29" s="619"/>
      <c r="GGD29" s="619"/>
      <c r="GGE29" s="619"/>
      <c r="GGF29" s="619"/>
      <c r="GGG29" s="619"/>
      <c r="GGH29" s="619"/>
      <c r="GGI29" s="619"/>
      <c r="GGJ29" s="619"/>
      <c r="GGK29" s="619"/>
      <c r="GGL29" s="619"/>
      <c r="GGM29" s="619"/>
      <c r="GGN29" s="619"/>
      <c r="GGO29" s="619"/>
      <c r="GGP29" s="619"/>
      <c r="GGQ29" s="619"/>
      <c r="GGR29" s="619"/>
      <c r="GGS29" s="619"/>
      <c r="GGT29" s="619"/>
      <c r="GGU29" s="619"/>
      <c r="GGV29" s="619"/>
      <c r="GGW29" s="619"/>
      <c r="GGX29" s="619"/>
      <c r="GGY29" s="619"/>
      <c r="GGZ29" s="619"/>
      <c r="GHA29" s="619"/>
      <c r="GHB29" s="619"/>
      <c r="GHC29" s="619"/>
      <c r="GHD29" s="619"/>
      <c r="GHE29" s="619"/>
      <c r="GHF29" s="619"/>
      <c r="GHG29" s="619"/>
      <c r="GHH29" s="619"/>
      <c r="GHI29" s="619"/>
      <c r="GHJ29" s="619"/>
      <c r="GHK29" s="619"/>
      <c r="GHL29" s="619"/>
      <c r="GHM29" s="619"/>
      <c r="GHN29" s="619"/>
      <c r="GHO29" s="619"/>
      <c r="GHP29" s="619"/>
      <c r="GHQ29" s="619"/>
      <c r="GHR29" s="619"/>
      <c r="GHS29" s="619"/>
      <c r="GHT29" s="619"/>
      <c r="GHU29" s="619"/>
      <c r="GHV29" s="619"/>
      <c r="GHW29" s="619"/>
      <c r="GHX29" s="619"/>
      <c r="GHY29" s="619"/>
      <c r="GHZ29" s="619"/>
      <c r="GIA29" s="619"/>
      <c r="GIB29" s="619"/>
      <c r="GIC29" s="619"/>
      <c r="GID29" s="619"/>
      <c r="GIE29" s="619"/>
      <c r="GIF29" s="619"/>
      <c r="GIG29" s="619"/>
      <c r="GIH29" s="619"/>
      <c r="GII29" s="619"/>
      <c r="GIJ29" s="619"/>
      <c r="GIK29" s="619"/>
      <c r="GIL29" s="619"/>
      <c r="GIM29" s="619"/>
      <c r="GIN29" s="619"/>
      <c r="GIO29" s="619"/>
      <c r="GIP29" s="619"/>
      <c r="GIQ29" s="619"/>
      <c r="GIR29" s="619"/>
      <c r="GIS29" s="619"/>
      <c r="GIT29" s="619"/>
      <c r="GIU29" s="619"/>
      <c r="GIV29" s="619"/>
      <c r="GIW29" s="619"/>
      <c r="GIX29" s="619"/>
      <c r="GIY29" s="619"/>
      <c r="GIZ29" s="619"/>
      <c r="GJA29" s="619"/>
      <c r="GJB29" s="619"/>
      <c r="GJC29" s="619"/>
      <c r="GJD29" s="619"/>
      <c r="GJE29" s="619"/>
      <c r="GJF29" s="619"/>
      <c r="GJG29" s="619"/>
      <c r="GJH29" s="619"/>
      <c r="GJI29" s="619"/>
      <c r="GJJ29" s="619"/>
      <c r="GJK29" s="619"/>
      <c r="GJL29" s="619"/>
      <c r="GJM29" s="619"/>
      <c r="GJN29" s="619"/>
      <c r="GJO29" s="619"/>
      <c r="GJP29" s="619"/>
      <c r="GJQ29" s="619"/>
      <c r="GJR29" s="619"/>
      <c r="GJS29" s="619"/>
      <c r="GJT29" s="619"/>
      <c r="GJU29" s="619"/>
      <c r="GJV29" s="619"/>
      <c r="GJW29" s="619"/>
      <c r="GJX29" s="619"/>
      <c r="GJY29" s="619"/>
      <c r="GJZ29" s="619"/>
      <c r="GKA29" s="619"/>
      <c r="GKB29" s="619"/>
      <c r="GKC29" s="619"/>
      <c r="GKD29" s="619"/>
      <c r="GKE29" s="619"/>
      <c r="GKF29" s="619"/>
      <c r="GKG29" s="619"/>
      <c r="GKH29" s="619"/>
      <c r="GKI29" s="619"/>
      <c r="GKJ29" s="619"/>
      <c r="GKK29" s="619"/>
      <c r="GKL29" s="619"/>
      <c r="GKM29" s="619"/>
      <c r="GKN29" s="619"/>
      <c r="GKO29" s="619"/>
      <c r="GKP29" s="619"/>
      <c r="GKQ29" s="619"/>
      <c r="GKR29" s="619"/>
      <c r="GKS29" s="619"/>
      <c r="GKT29" s="619"/>
      <c r="GKU29" s="619"/>
      <c r="GKV29" s="619"/>
      <c r="GKW29" s="619"/>
      <c r="GKX29" s="619"/>
      <c r="GKY29" s="619"/>
      <c r="GKZ29" s="619"/>
      <c r="GLA29" s="619"/>
      <c r="GLB29" s="619"/>
      <c r="GLC29" s="619"/>
      <c r="GLD29" s="619"/>
      <c r="GLE29" s="619"/>
      <c r="GLF29" s="619"/>
      <c r="GLG29" s="619"/>
      <c r="GLH29" s="619"/>
      <c r="GLI29" s="619"/>
      <c r="GLJ29" s="619"/>
      <c r="GLK29" s="619"/>
      <c r="GLL29" s="619"/>
      <c r="GLM29" s="619"/>
      <c r="GLN29" s="619"/>
      <c r="GLO29" s="619"/>
      <c r="GLP29" s="619"/>
      <c r="GLQ29" s="619"/>
      <c r="GLR29" s="619"/>
      <c r="GLS29" s="619"/>
      <c r="GLT29" s="619"/>
      <c r="GLU29" s="619"/>
      <c r="GLV29" s="619"/>
      <c r="GLW29" s="619"/>
      <c r="GLX29" s="619"/>
      <c r="GLY29" s="619"/>
      <c r="GLZ29" s="619"/>
      <c r="GMA29" s="619"/>
      <c r="GMB29" s="619"/>
      <c r="GMC29" s="619"/>
      <c r="GMD29" s="619"/>
      <c r="GME29" s="619"/>
      <c r="GMF29" s="619"/>
      <c r="GMG29" s="619"/>
      <c r="GMH29" s="619"/>
      <c r="GMI29" s="619"/>
      <c r="GMJ29" s="619"/>
      <c r="GMK29" s="619"/>
      <c r="GML29" s="619"/>
      <c r="GMM29" s="619"/>
      <c r="GMN29" s="619"/>
      <c r="GMO29" s="619"/>
      <c r="GMP29" s="619"/>
      <c r="GMQ29" s="619"/>
      <c r="GMR29" s="619"/>
      <c r="GMS29" s="619"/>
      <c r="GMT29" s="619"/>
      <c r="GMU29" s="619"/>
      <c r="GMV29" s="619"/>
      <c r="GMW29" s="619"/>
      <c r="GMX29" s="619"/>
      <c r="GMY29" s="619"/>
      <c r="GMZ29" s="619"/>
      <c r="GNA29" s="619"/>
      <c r="GNB29" s="619"/>
      <c r="GNC29" s="619"/>
      <c r="GND29" s="619"/>
      <c r="GNE29" s="619"/>
      <c r="GNF29" s="619"/>
      <c r="GNG29" s="619"/>
      <c r="GNH29" s="619"/>
      <c r="GNI29" s="619"/>
      <c r="GNJ29" s="619"/>
      <c r="GNK29" s="619"/>
      <c r="GNL29" s="619"/>
      <c r="GNM29" s="619"/>
      <c r="GNN29" s="619"/>
      <c r="GNO29" s="619"/>
      <c r="GNP29" s="619"/>
      <c r="GNQ29" s="619"/>
      <c r="GNR29" s="619"/>
      <c r="GNS29" s="619"/>
      <c r="GNT29" s="619"/>
      <c r="GNU29" s="619"/>
      <c r="GNV29" s="619"/>
      <c r="GNW29" s="619"/>
      <c r="GNX29" s="619"/>
      <c r="GNY29" s="619"/>
      <c r="GNZ29" s="619"/>
      <c r="GOA29" s="619"/>
      <c r="GOB29" s="619"/>
      <c r="GOC29" s="619"/>
      <c r="GOD29" s="619"/>
      <c r="GOE29" s="619"/>
      <c r="GOF29" s="619"/>
      <c r="GOG29" s="619"/>
      <c r="GOH29" s="619"/>
      <c r="GOI29" s="619"/>
      <c r="GOJ29" s="619"/>
      <c r="GOK29" s="619"/>
      <c r="GOL29" s="619"/>
      <c r="GOM29" s="619"/>
      <c r="GON29" s="619"/>
      <c r="GOO29" s="619"/>
      <c r="GOP29" s="619"/>
      <c r="GOQ29" s="619"/>
      <c r="GOR29" s="619"/>
      <c r="GOS29" s="619"/>
      <c r="GOT29" s="619"/>
      <c r="GOU29" s="619"/>
      <c r="GOV29" s="619"/>
      <c r="GOW29" s="619"/>
      <c r="GOX29" s="619"/>
      <c r="GOY29" s="619"/>
      <c r="GOZ29" s="619"/>
      <c r="GPA29" s="619"/>
      <c r="GPB29" s="619"/>
      <c r="GPC29" s="619"/>
      <c r="GPD29" s="619"/>
      <c r="GPE29" s="619"/>
      <c r="GPF29" s="619"/>
      <c r="GPG29" s="619"/>
      <c r="GPH29" s="619"/>
      <c r="GPI29" s="619"/>
      <c r="GPJ29" s="619"/>
      <c r="GPK29" s="619"/>
      <c r="GPL29" s="619"/>
      <c r="GPM29" s="619"/>
      <c r="GPN29" s="619"/>
      <c r="GPO29" s="619"/>
      <c r="GPP29" s="619"/>
      <c r="GPQ29" s="619"/>
      <c r="GPR29" s="619"/>
      <c r="GPS29" s="619"/>
      <c r="GPT29" s="619"/>
      <c r="GPU29" s="619"/>
      <c r="GPV29" s="619"/>
      <c r="GPW29" s="619"/>
      <c r="GPX29" s="619"/>
      <c r="GPY29" s="619"/>
      <c r="GPZ29" s="619"/>
      <c r="GQA29" s="619"/>
      <c r="GQB29" s="619"/>
      <c r="GQC29" s="619"/>
      <c r="GQD29" s="619"/>
      <c r="GQE29" s="619"/>
      <c r="GQF29" s="619"/>
      <c r="GQG29" s="619"/>
      <c r="GQH29" s="619"/>
      <c r="GQI29" s="619"/>
      <c r="GQJ29" s="619"/>
      <c r="GQK29" s="619"/>
      <c r="GQL29" s="619"/>
      <c r="GQM29" s="619"/>
      <c r="GQN29" s="619"/>
      <c r="GQO29" s="619"/>
      <c r="GQP29" s="619"/>
      <c r="GQQ29" s="619"/>
      <c r="GQR29" s="619"/>
      <c r="GQS29" s="619"/>
      <c r="GQT29" s="619"/>
      <c r="GQU29" s="619"/>
      <c r="GQV29" s="619"/>
      <c r="GQW29" s="619"/>
      <c r="GQX29" s="619"/>
      <c r="GQY29" s="619"/>
      <c r="GQZ29" s="619"/>
      <c r="GRA29" s="619"/>
      <c r="GRB29" s="619"/>
      <c r="GRC29" s="619"/>
      <c r="GRD29" s="619"/>
      <c r="GRE29" s="619"/>
      <c r="GRF29" s="619"/>
      <c r="GRG29" s="619"/>
      <c r="GRH29" s="619"/>
      <c r="GRI29" s="619"/>
      <c r="GRJ29" s="619"/>
      <c r="GRK29" s="619"/>
      <c r="GRL29" s="619"/>
      <c r="GRM29" s="619"/>
      <c r="GRN29" s="619"/>
      <c r="GRO29" s="619"/>
      <c r="GRP29" s="619"/>
      <c r="GRQ29" s="619"/>
      <c r="GRR29" s="619"/>
      <c r="GRS29" s="619"/>
      <c r="GRT29" s="619"/>
      <c r="GRU29" s="619"/>
      <c r="GRV29" s="619"/>
      <c r="GRW29" s="619"/>
      <c r="GRX29" s="619"/>
      <c r="GRY29" s="619"/>
      <c r="GRZ29" s="619"/>
      <c r="GSA29" s="619"/>
      <c r="GSB29" s="619"/>
      <c r="GSC29" s="619"/>
      <c r="GSD29" s="619"/>
      <c r="GSE29" s="619"/>
      <c r="GSF29" s="619"/>
      <c r="GSG29" s="619"/>
      <c r="GSH29" s="619"/>
      <c r="GSI29" s="619"/>
      <c r="GSJ29" s="619"/>
      <c r="GSK29" s="619"/>
      <c r="GSL29" s="619"/>
      <c r="GSM29" s="619"/>
      <c r="GSN29" s="619"/>
      <c r="GSO29" s="619"/>
      <c r="GSP29" s="619"/>
      <c r="GSQ29" s="619"/>
      <c r="GSR29" s="619"/>
      <c r="GSS29" s="619"/>
      <c r="GST29" s="619"/>
      <c r="GSU29" s="619"/>
      <c r="GSV29" s="619"/>
      <c r="GSW29" s="619"/>
      <c r="GSX29" s="619"/>
      <c r="GSY29" s="619"/>
      <c r="GSZ29" s="619"/>
      <c r="GTA29" s="619"/>
      <c r="GTB29" s="619"/>
      <c r="GTC29" s="619"/>
      <c r="GTD29" s="619"/>
      <c r="GTE29" s="619"/>
      <c r="GTF29" s="619"/>
      <c r="GTG29" s="619"/>
      <c r="GTH29" s="619"/>
      <c r="GTI29" s="619"/>
      <c r="GTJ29" s="619"/>
      <c r="GTK29" s="619"/>
      <c r="GTL29" s="619"/>
      <c r="GTM29" s="619"/>
      <c r="GTN29" s="619"/>
      <c r="GTO29" s="619"/>
      <c r="GTP29" s="619"/>
      <c r="GTQ29" s="619"/>
      <c r="GTR29" s="619"/>
      <c r="GTS29" s="619"/>
      <c r="GTT29" s="619"/>
      <c r="GTU29" s="619"/>
      <c r="GTV29" s="619"/>
      <c r="GTW29" s="619"/>
      <c r="GTX29" s="619"/>
      <c r="GTY29" s="619"/>
      <c r="GTZ29" s="619"/>
      <c r="GUA29" s="619"/>
      <c r="GUB29" s="619"/>
      <c r="GUC29" s="619"/>
      <c r="GUD29" s="619"/>
      <c r="GUE29" s="619"/>
      <c r="GUF29" s="619"/>
      <c r="GUG29" s="619"/>
      <c r="GUH29" s="619"/>
      <c r="GUI29" s="619"/>
      <c r="GUJ29" s="619"/>
      <c r="GUK29" s="619"/>
      <c r="GUL29" s="619"/>
      <c r="GUM29" s="619"/>
      <c r="GUN29" s="619"/>
      <c r="GUO29" s="619"/>
      <c r="GUP29" s="619"/>
      <c r="GUQ29" s="619"/>
      <c r="GUR29" s="619"/>
      <c r="GUS29" s="619"/>
      <c r="GUT29" s="619"/>
      <c r="GUU29" s="619"/>
      <c r="GUV29" s="619"/>
      <c r="GUW29" s="619"/>
      <c r="GUX29" s="619"/>
      <c r="GUY29" s="619"/>
      <c r="GUZ29" s="619"/>
      <c r="GVA29" s="619"/>
      <c r="GVB29" s="619"/>
      <c r="GVC29" s="619"/>
      <c r="GVD29" s="619"/>
      <c r="GVE29" s="619"/>
      <c r="GVF29" s="619"/>
      <c r="GVG29" s="619"/>
      <c r="GVH29" s="619"/>
      <c r="GVI29" s="619"/>
      <c r="GVJ29" s="619"/>
      <c r="GVK29" s="619"/>
      <c r="GVL29" s="619"/>
      <c r="GVM29" s="619"/>
      <c r="GVN29" s="619"/>
      <c r="GVO29" s="619"/>
      <c r="GVP29" s="619"/>
      <c r="GVQ29" s="619"/>
      <c r="GVR29" s="619"/>
      <c r="GVS29" s="619"/>
      <c r="GVT29" s="619"/>
      <c r="GVU29" s="619"/>
      <c r="GVV29" s="619"/>
      <c r="GVW29" s="619"/>
      <c r="GVX29" s="619"/>
      <c r="GVY29" s="619"/>
      <c r="GVZ29" s="619"/>
      <c r="GWA29" s="619"/>
      <c r="GWB29" s="619"/>
      <c r="GWC29" s="619"/>
      <c r="GWD29" s="619"/>
      <c r="GWE29" s="619"/>
      <c r="GWF29" s="619"/>
      <c r="GWG29" s="619"/>
      <c r="GWH29" s="619"/>
      <c r="GWI29" s="619"/>
      <c r="GWJ29" s="619"/>
      <c r="GWK29" s="619"/>
      <c r="GWL29" s="619"/>
      <c r="GWM29" s="619"/>
      <c r="GWN29" s="619"/>
      <c r="GWO29" s="619"/>
      <c r="GWP29" s="619"/>
      <c r="GWQ29" s="619"/>
      <c r="GWR29" s="619"/>
      <c r="GWS29" s="619"/>
      <c r="GWT29" s="619"/>
      <c r="GWU29" s="619"/>
      <c r="GWV29" s="619"/>
      <c r="GWW29" s="619"/>
      <c r="GWX29" s="619"/>
      <c r="GWY29" s="619"/>
      <c r="GWZ29" s="619"/>
      <c r="GXA29" s="619"/>
      <c r="GXB29" s="619"/>
      <c r="GXC29" s="619"/>
      <c r="GXD29" s="619"/>
      <c r="GXE29" s="619"/>
      <c r="GXF29" s="619"/>
      <c r="GXG29" s="619"/>
      <c r="GXH29" s="619"/>
      <c r="GXI29" s="619"/>
      <c r="GXJ29" s="619"/>
      <c r="GXK29" s="619"/>
      <c r="GXL29" s="619"/>
      <c r="GXM29" s="619"/>
      <c r="GXN29" s="619"/>
      <c r="GXO29" s="619"/>
      <c r="GXP29" s="619"/>
      <c r="GXQ29" s="619"/>
      <c r="GXR29" s="619"/>
      <c r="GXS29" s="619"/>
      <c r="GXT29" s="619"/>
      <c r="GXU29" s="619"/>
      <c r="GXV29" s="619"/>
      <c r="GXW29" s="619"/>
      <c r="GXX29" s="619"/>
      <c r="GXY29" s="619"/>
      <c r="GXZ29" s="619"/>
      <c r="GYA29" s="619"/>
      <c r="GYB29" s="619"/>
      <c r="GYC29" s="619"/>
      <c r="GYD29" s="619"/>
      <c r="GYE29" s="619"/>
      <c r="GYF29" s="619"/>
      <c r="GYG29" s="619"/>
      <c r="GYH29" s="619"/>
      <c r="GYI29" s="619"/>
      <c r="GYJ29" s="619"/>
      <c r="GYK29" s="619"/>
      <c r="GYL29" s="619"/>
      <c r="GYM29" s="619"/>
      <c r="GYN29" s="619"/>
      <c r="GYO29" s="619"/>
      <c r="GYP29" s="619"/>
      <c r="GYQ29" s="619"/>
      <c r="GYR29" s="619"/>
      <c r="GYS29" s="619"/>
      <c r="GYT29" s="619"/>
      <c r="GYU29" s="619"/>
      <c r="GYV29" s="619"/>
      <c r="GYW29" s="619"/>
      <c r="GYX29" s="619"/>
      <c r="GYY29" s="619"/>
      <c r="GYZ29" s="619"/>
      <c r="GZA29" s="619"/>
      <c r="GZB29" s="619"/>
      <c r="GZC29" s="619"/>
      <c r="GZD29" s="619"/>
      <c r="GZE29" s="619"/>
      <c r="GZF29" s="619"/>
      <c r="GZG29" s="619"/>
      <c r="GZH29" s="619"/>
      <c r="GZI29" s="619"/>
      <c r="GZJ29" s="619"/>
      <c r="GZK29" s="619"/>
      <c r="GZL29" s="619"/>
      <c r="GZM29" s="619"/>
      <c r="GZN29" s="619"/>
      <c r="GZO29" s="619"/>
      <c r="GZP29" s="619"/>
      <c r="GZQ29" s="619"/>
      <c r="GZR29" s="619"/>
      <c r="GZS29" s="619"/>
      <c r="GZT29" s="619"/>
      <c r="GZU29" s="619"/>
      <c r="GZV29" s="619"/>
      <c r="GZW29" s="619"/>
      <c r="GZX29" s="619"/>
      <c r="GZY29" s="619"/>
      <c r="GZZ29" s="619"/>
      <c r="HAA29" s="619"/>
      <c r="HAB29" s="619"/>
      <c r="HAC29" s="619"/>
      <c r="HAD29" s="619"/>
      <c r="HAE29" s="619"/>
      <c r="HAF29" s="619"/>
      <c r="HAG29" s="619"/>
      <c r="HAH29" s="619"/>
      <c r="HAI29" s="619"/>
      <c r="HAJ29" s="619"/>
      <c r="HAK29" s="619"/>
      <c r="HAL29" s="619"/>
      <c r="HAM29" s="619"/>
      <c r="HAN29" s="619"/>
      <c r="HAO29" s="619"/>
      <c r="HAP29" s="619"/>
      <c r="HAQ29" s="619"/>
      <c r="HAR29" s="619"/>
      <c r="HAS29" s="619"/>
      <c r="HAT29" s="619"/>
      <c r="HAU29" s="619"/>
      <c r="HAV29" s="619"/>
      <c r="HAW29" s="619"/>
      <c r="HAX29" s="619"/>
      <c r="HAY29" s="619"/>
      <c r="HAZ29" s="619"/>
      <c r="HBA29" s="619"/>
      <c r="HBB29" s="619"/>
      <c r="HBC29" s="619"/>
      <c r="HBD29" s="619"/>
      <c r="HBE29" s="619"/>
      <c r="HBF29" s="619"/>
      <c r="HBG29" s="619"/>
      <c r="HBH29" s="619"/>
      <c r="HBI29" s="619"/>
      <c r="HBJ29" s="619"/>
      <c r="HBK29" s="619"/>
      <c r="HBL29" s="619"/>
      <c r="HBM29" s="619"/>
      <c r="HBN29" s="619"/>
      <c r="HBO29" s="619"/>
      <c r="HBP29" s="619"/>
      <c r="HBQ29" s="619"/>
      <c r="HBR29" s="619"/>
      <c r="HBS29" s="619"/>
      <c r="HBT29" s="619"/>
      <c r="HBU29" s="619"/>
      <c r="HBV29" s="619"/>
      <c r="HBW29" s="619"/>
      <c r="HBX29" s="619"/>
      <c r="HBY29" s="619"/>
      <c r="HBZ29" s="619"/>
      <c r="HCA29" s="619"/>
      <c r="HCB29" s="619"/>
      <c r="HCC29" s="619"/>
      <c r="HCD29" s="619"/>
      <c r="HCE29" s="619"/>
      <c r="HCF29" s="619"/>
      <c r="HCG29" s="619"/>
      <c r="HCH29" s="619"/>
      <c r="HCI29" s="619"/>
      <c r="HCJ29" s="619"/>
      <c r="HCK29" s="619"/>
      <c r="HCL29" s="619"/>
      <c r="HCM29" s="619"/>
      <c r="HCN29" s="619"/>
      <c r="HCO29" s="619"/>
      <c r="HCP29" s="619"/>
      <c r="HCQ29" s="619"/>
      <c r="HCR29" s="619"/>
      <c r="HCS29" s="619"/>
      <c r="HCT29" s="619"/>
      <c r="HCU29" s="619"/>
      <c r="HCV29" s="619"/>
      <c r="HCW29" s="619"/>
      <c r="HCX29" s="619"/>
      <c r="HCY29" s="619"/>
      <c r="HCZ29" s="619"/>
      <c r="HDA29" s="619"/>
      <c r="HDB29" s="619"/>
      <c r="HDC29" s="619"/>
      <c r="HDD29" s="619"/>
      <c r="HDE29" s="619"/>
      <c r="HDF29" s="619"/>
      <c r="HDG29" s="619"/>
      <c r="HDH29" s="619"/>
      <c r="HDI29" s="619"/>
      <c r="HDJ29" s="619"/>
      <c r="HDK29" s="619"/>
      <c r="HDL29" s="619"/>
      <c r="HDM29" s="619"/>
      <c r="HDN29" s="619"/>
      <c r="HDO29" s="619"/>
      <c r="HDP29" s="619"/>
      <c r="HDQ29" s="619"/>
      <c r="HDR29" s="619"/>
      <c r="HDS29" s="619"/>
      <c r="HDT29" s="619"/>
      <c r="HDU29" s="619"/>
      <c r="HDV29" s="619"/>
      <c r="HDW29" s="619"/>
      <c r="HDX29" s="619"/>
      <c r="HDY29" s="619"/>
      <c r="HDZ29" s="619"/>
      <c r="HEA29" s="619"/>
      <c r="HEB29" s="619"/>
      <c r="HEC29" s="619"/>
      <c r="HED29" s="619"/>
      <c r="HEE29" s="619"/>
      <c r="HEF29" s="619"/>
      <c r="HEG29" s="619"/>
      <c r="HEH29" s="619"/>
      <c r="HEI29" s="619"/>
      <c r="HEJ29" s="619"/>
      <c r="HEK29" s="619"/>
      <c r="HEL29" s="619"/>
      <c r="HEM29" s="619"/>
      <c r="HEN29" s="619"/>
      <c r="HEO29" s="619"/>
      <c r="HEP29" s="619"/>
      <c r="HEQ29" s="619"/>
      <c r="HER29" s="619"/>
      <c r="HES29" s="619"/>
      <c r="HET29" s="619"/>
      <c r="HEU29" s="619"/>
      <c r="HEV29" s="619"/>
      <c r="HEW29" s="619"/>
      <c r="HEX29" s="619"/>
      <c r="HEY29" s="619"/>
      <c r="HEZ29" s="619"/>
      <c r="HFA29" s="619"/>
      <c r="HFB29" s="619"/>
      <c r="HFC29" s="619"/>
      <c r="HFD29" s="619"/>
      <c r="HFE29" s="619"/>
      <c r="HFF29" s="619"/>
      <c r="HFG29" s="619"/>
      <c r="HFH29" s="619"/>
      <c r="HFI29" s="619"/>
      <c r="HFJ29" s="619"/>
      <c r="HFK29" s="619"/>
      <c r="HFL29" s="619"/>
      <c r="HFM29" s="619"/>
      <c r="HFN29" s="619"/>
      <c r="HFO29" s="619"/>
      <c r="HFP29" s="619"/>
      <c r="HFQ29" s="619"/>
      <c r="HFR29" s="619"/>
      <c r="HFS29" s="619"/>
      <c r="HFT29" s="619"/>
      <c r="HFU29" s="619"/>
      <c r="HFV29" s="619"/>
      <c r="HFW29" s="619"/>
      <c r="HFX29" s="619"/>
      <c r="HFY29" s="619"/>
      <c r="HFZ29" s="619"/>
      <c r="HGA29" s="619"/>
      <c r="HGB29" s="619"/>
      <c r="HGC29" s="619"/>
      <c r="HGD29" s="619"/>
      <c r="HGE29" s="619"/>
      <c r="HGF29" s="619"/>
      <c r="HGG29" s="619"/>
      <c r="HGH29" s="619"/>
      <c r="HGI29" s="619"/>
      <c r="HGJ29" s="619"/>
      <c r="HGK29" s="619"/>
      <c r="HGL29" s="619"/>
      <c r="HGM29" s="619"/>
      <c r="HGN29" s="619"/>
      <c r="HGO29" s="619"/>
      <c r="HGP29" s="619"/>
      <c r="HGQ29" s="619"/>
      <c r="HGR29" s="619"/>
      <c r="HGS29" s="619"/>
      <c r="HGT29" s="619"/>
      <c r="HGU29" s="619"/>
      <c r="HGV29" s="619"/>
      <c r="HGW29" s="619"/>
      <c r="HGX29" s="619"/>
      <c r="HGY29" s="619"/>
      <c r="HGZ29" s="619"/>
      <c r="HHA29" s="619"/>
      <c r="HHB29" s="619"/>
      <c r="HHC29" s="619"/>
      <c r="HHD29" s="619"/>
      <c r="HHE29" s="619"/>
      <c r="HHF29" s="619"/>
      <c r="HHG29" s="619"/>
      <c r="HHH29" s="619"/>
      <c r="HHI29" s="619"/>
      <c r="HHJ29" s="619"/>
      <c r="HHK29" s="619"/>
      <c r="HHL29" s="619"/>
      <c r="HHM29" s="619"/>
      <c r="HHN29" s="619"/>
      <c r="HHO29" s="619"/>
      <c r="HHP29" s="619"/>
      <c r="HHQ29" s="619"/>
      <c r="HHR29" s="619"/>
      <c r="HHS29" s="619"/>
      <c r="HHT29" s="619"/>
      <c r="HHU29" s="619"/>
      <c r="HHV29" s="619"/>
      <c r="HHW29" s="619"/>
      <c r="HHX29" s="619"/>
      <c r="HHY29" s="619"/>
      <c r="HHZ29" s="619"/>
      <c r="HIA29" s="619"/>
      <c r="HIB29" s="619"/>
      <c r="HIC29" s="619"/>
      <c r="HID29" s="619"/>
      <c r="HIE29" s="619"/>
      <c r="HIF29" s="619"/>
      <c r="HIG29" s="619"/>
      <c r="HIH29" s="619"/>
      <c r="HII29" s="619"/>
      <c r="HIJ29" s="619"/>
      <c r="HIK29" s="619"/>
      <c r="HIL29" s="619"/>
      <c r="HIM29" s="619"/>
      <c r="HIN29" s="619"/>
      <c r="HIO29" s="619"/>
      <c r="HIP29" s="619"/>
      <c r="HIQ29" s="619"/>
      <c r="HIR29" s="619"/>
      <c r="HIS29" s="619"/>
      <c r="HIT29" s="619"/>
      <c r="HIU29" s="619"/>
      <c r="HIV29" s="619"/>
      <c r="HIW29" s="619"/>
      <c r="HIX29" s="619"/>
      <c r="HIY29" s="619"/>
      <c r="HIZ29" s="619"/>
      <c r="HJA29" s="619"/>
      <c r="HJB29" s="619"/>
      <c r="HJC29" s="619"/>
      <c r="HJD29" s="619"/>
      <c r="HJE29" s="619"/>
      <c r="HJF29" s="619"/>
      <c r="HJG29" s="619"/>
      <c r="HJH29" s="619"/>
      <c r="HJI29" s="619"/>
      <c r="HJJ29" s="619"/>
      <c r="HJK29" s="619"/>
      <c r="HJL29" s="619"/>
      <c r="HJM29" s="619"/>
      <c r="HJN29" s="619"/>
      <c r="HJO29" s="619"/>
      <c r="HJP29" s="619"/>
      <c r="HJQ29" s="619"/>
      <c r="HJR29" s="619"/>
      <c r="HJS29" s="619"/>
      <c r="HJT29" s="619"/>
      <c r="HJU29" s="619"/>
      <c r="HJV29" s="619"/>
      <c r="HJW29" s="619"/>
      <c r="HJX29" s="619"/>
      <c r="HJY29" s="619"/>
      <c r="HJZ29" s="619"/>
      <c r="HKA29" s="619"/>
      <c r="HKB29" s="619"/>
      <c r="HKC29" s="619"/>
      <c r="HKD29" s="619"/>
      <c r="HKE29" s="619"/>
      <c r="HKF29" s="619"/>
      <c r="HKG29" s="619"/>
      <c r="HKH29" s="619"/>
      <c r="HKI29" s="619"/>
      <c r="HKJ29" s="619"/>
      <c r="HKK29" s="619"/>
      <c r="HKL29" s="619"/>
      <c r="HKM29" s="619"/>
      <c r="HKN29" s="619"/>
      <c r="HKO29" s="619"/>
      <c r="HKP29" s="619"/>
      <c r="HKQ29" s="619"/>
      <c r="HKR29" s="619"/>
      <c r="HKS29" s="619"/>
      <c r="HKT29" s="619"/>
      <c r="HKU29" s="619"/>
      <c r="HKV29" s="619"/>
      <c r="HKW29" s="619"/>
      <c r="HKX29" s="619"/>
      <c r="HKY29" s="619"/>
      <c r="HKZ29" s="619"/>
      <c r="HLA29" s="619"/>
      <c r="HLB29" s="619"/>
      <c r="HLC29" s="619"/>
      <c r="HLD29" s="619"/>
      <c r="HLE29" s="619"/>
      <c r="HLF29" s="619"/>
      <c r="HLG29" s="619"/>
      <c r="HLH29" s="619"/>
      <c r="HLI29" s="619"/>
      <c r="HLJ29" s="619"/>
      <c r="HLK29" s="619"/>
      <c r="HLL29" s="619"/>
      <c r="HLM29" s="619"/>
      <c r="HLN29" s="619"/>
      <c r="HLO29" s="619"/>
      <c r="HLP29" s="619"/>
      <c r="HLQ29" s="619"/>
      <c r="HLR29" s="619"/>
      <c r="HLS29" s="619"/>
      <c r="HLT29" s="619"/>
      <c r="HLU29" s="619"/>
      <c r="HLV29" s="619"/>
      <c r="HLW29" s="619"/>
      <c r="HLX29" s="619"/>
      <c r="HLY29" s="619"/>
      <c r="HLZ29" s="619"/>
      <c r="HMA29" s="619"/>
      <c r="HMB29" s="619"/>
      <c r="HMC29" s="619"/>
      <c r="HMD29" s="619"/>
      <c r="HME29" s="619"/>
      <c r="HMF29" s="619"/>
      <c r="HMG29" s="619"/>
      <c r="HMH29" s="619"/>
      <c r="HMI29" s="619"/>
      <c r="HMJ29" s="619"/>
      <c r="HMK29" s="619"/>
      <c r="HML29" s="619"/>
      <c r="HMM29" s="619"/>
      <c r="HMN29" s="619"/>
      <c r="HMO29" s="619"/>
      <c r="HMP29" s="619"/>
      <c r="HMQ29" s="619"/>
      <c r="HMR29" s="619"/>
      <c r="HMS29" s="619"/>
      <c r="HMT29" s="619"/>
      <c r="HMU29" s="619"/>
      <c r="HMV29" s="619"/>
      <c r="HMW29" s="619"/>
      <c r="HMX29" s="619"/>
      <c r="HMY29" s="619"/>
      <c r="HMZ29" s="619"/>
      <c r="HNA29" s="619"/>
      <c r="HNB29" s="619"/>
      <c r="HNC29" s="619"/>
      <c r="HND29" s="619"/>
      <c r="HNE29" s="619"/>
      <c r="HNF29" s="619"/>
      <c r="HNG29" s="619"/>
      <c r="HNH29" s="619"/>
      <c r="HNI29" s="619"/>
      <c r="HNJ29" s="619"/>
      <c r="HNK29" s="619"/>
      <c r="HNL29" s="619"/>
      <c r="HNM29" s="619"/>
      <c r="HNN29" s="619"/>
      <c r="HNO29" s="619"/>
      <c r="HNP29" s="619"/>
      <c r="HNQ29" s="619"/>
      <c r="HNR29" s="619"/>
      <c r="HNS29" s="619"/>
      <c r="HNT29" s="619"/>
      <c r="HNU29" s="619"/>
      <c r="HNV29" s="619"/>
      <c r="HNW29" s="619"/>
      <c r="HNX29" s="619"/>
      <c r="HNY29" s="619"/>
      <c r="HNZ29" s="619"/>
      <c r="HOA29" s="619"/>
      <c r="HOB29" s="619"/>
      <c r="HOC29" s="619"/>
      <c r="HOD29" s="619"/>
      <c r="HOE29" s="619"/>
      <c r="HOF29" s="619"/>
      <c r="HOG29" s="619"/>
      <c r="HOH29" s="619"/>
      <c r="HOI29" s="619"/>
      <c r="HOJ29" s="619"/>
      <c r="HOK29" s="619"/>
      <c r="HOL29" s="619"/>
      <c r="HOM29" s="619"/>
      <c r="HON29" s="619"/>
      <c r="HOO29" s="619"/>
      <c r="HOP29" s="619"/>
      <c r="HOQ29" s="619"/>
      <c r="HOR29" s="619"/>
      <c r="HOS29" s="619"/>
      <c r="HOT29" s="619"/>
      <c r="HOU29" s="619"/>
      <c r="HOV29" s="619"/>
      <c r="HOW29" s="619"/>
      <c r="HOX29" s="619"/>
      <c r="HOY29" s="619"/>
      <c r="HOZ29" s="619"/>
      <c r="HPA29" s="619"/>
      <c r="HPB29" s="619"/>
      <c r="HPC29" s="619"/>
      <c r="HPD29" s="619"/>
      <c r="HPE29" s="619"/>
      <c r="HPF29" s="619"/>
      <c r="HPG29" s="619"/>
      <c r="HPH29" s="619"/>
      <c r="HPI29" s="619"/>
      <c r="HPJ29" s="619"/>
      <c r="HPK29" s="619"/>
      <c r="HPL29" s="619"/>
      <c r="HPM29" s="619"/>
      <c r="HPN29" s="619"/>
      <c r="HPO29" s="619"/>
      <c r="HPP29" s="619"/>
      <c r="HPQ29" s="619"/>
      <c r="HPR29" s="619"/>
      <c r="HPS29" s="619"/>
      <c r="HPT29" s="619"/>
      <c r="HPU29" s="619"/>
      <c r="HPV29" s="619"/>
      <c r="HPW29" s="619"/>
      <c r="HPX29" s="619"/>
      <c r="HPY29" s="619"/>
      <c r="HPZ29" s="619"/>
      <c r="HQA29" s="619"/>
      <c r="HQB29" s="619"/>
      <c r="HQC29" s="619"/>
      <c r="HQD29" s="619"/>
      <c r="HQE29" s="619"/>
      <c r="HQF29" s="619"/>
      <c r="HQG29" s="619"/>
      <c r="HQH29" s="619"/>
      <c r="HQI29" s="619"/>
      <c r="HQJ29" s="619"/>
      <c r="HQK29" s="619"/>
      <c r="HQL29" s="619"/>
      <c r="HQM29" s="619"/>
      <c r="HQN29" s="619"/>
      <c r="HQO29" s="619"/>
      <c r="HQP29" s="619"/>
      <c r="HQQ29" s="619"/>
      <c r="HQR29" s="619"/>
      <c r="HQS29" s="619"/>
      <c r="HQT29" s="619"/>
      <c r="HQU29" s="619"/>
      <c r="HQV29" s="619"/>
      <c r="HQW29" s="619"/>
      <c r="HQX29" s="619"/>
      <c r="HQY29" s="619"/>
      <c r="HQZ29" s="619"/>
      <c r="HRA29" s="619"/>
      <c r="HRB29" s="619"/>
      <c r="HRC29" s="619"/>
      <c r="HRD29" s="619"/>
      <c r="HRE29" s="619"/>
      <c r="HRF29" s="619"/>
      <c r="HRG29" s="619"/>
      <c r="HRH29" s="619"/>
      <c r="HRI29" s="619"/>
      <c r="HRJ29" s="619"/>
      <c r="HRK29" s="619"/>
      <c r="HRL29" s="619"/>
      <c r="HRM29" s="619"/>
      <c r="HRN29" s="619"/>
      <c r="HRO29" s="619"/>
      <c r="HRP29" s="619"/>
      <c r="HRQ29" s="619"/>
      <c r="HRR29" s="619"/>
      <c r="HRS29" s="619"/>
      <c r="HRT29" s="619"/>
      <c r="HRU29" s="619"/>
      <c r="HRV29" s="619"/>
      <c r="HRW29" s="619"/>
      <c r="HRX29" s="619"/>
      <c r="HRY29" s="619"/>
      <c r="HRZ29" s="619"/>
      <c r="HSA29" s="619"/>
      <c r="HSB29" s="619"/>
      <c r="HSC29" s="619"/>
      <c r="HSD29" s="619"/>
      <c r="HSE29" s="619"/>
      <c r="HSF29" s="619"/>
      <c r="HSG29" s="619"/>
      <c r="HSH29" s="619"/>
      <c r="HSI29" s="619"/>
      <c r="HSJ29" s="619"/>
      <c r="HSK29" s="619"/>
      <c r="HSL29" s="619"/>
      <c r="HSM29" s="619"/>
      <c r="HSN29" s="619"/>
      <c r="HSO29" s="619"/>
      <c r="HSP29" s="619"/>
      <c r="HSQ29" s="619"/>
      <c r="HSR29" s="619"/>
      <c r="HSS29" s="619"/>
      <c r="HST29" s="619"/>
      <c r="HSU29" s="619"/>
      <c r="HSV29" s="619"/>
      <c r="HSW29" s="619"/>
      <c r="HSX29" s="619"/>
      <c r="HSY29" s="619"/>
      <c r="HSZ29" s="619"/>
      <c r="HTA29" s="619"/>
      <c r="HTB29" s="619"/>
      <c r="HTC29" s="619"/>
      <c r="HTD29" s="619"/>
      <c r="HTE29" s="619"/>
      <c r="HTF29" s="619"/>
      <c r="HTG29" s="619"/>
      <c r="HTH29" s="619"/>
      <c r="HTI29" s="619"/>
      <c r="HTJ29" s="619"/>
      <c r="HTK29" s="619"/>
      <c r="HTL29" s="619"/>
      <c r="HTM29" s="619"/>
      <c r="HTN29" s="619"/>
      <c r="HTO29" s="619"/>
      <c r="HTP29" s="619"/>
      <c r="HTQ29" s="619"/>
      <c r="HTR29" s="619"/>
      <c r="HTS29" s="619"/>
      <c r="HTT29" s="619"/>
      <c r="HTU29" s="619"/>
      <c r="HTV29" s="619"/>
      <c r="HTW29" s="619"/>
      <c r="HTX29" s="619"/>
      <c r="HTY29" s="619"/>
      <c r="HTZ29" s="619"/>
      <c r="HUA29" s="619"/>
      <c r="HUB29" s="619"/>
      <c r="HUC29" s="619"/>
      <c r="HUD29" s="619"/>
      <c r="HUE29" s="619"/>
      <c r="HUF29" s="619"/>
      <c r="HUG29" s="619"/>
      <c r="HUH29" s="619"/>
      <c r="HUI29" s="619"/>
      <c r="HUJ29" s="619"/>
      <c r="HUK29" s="619"/>
      <c r="HUL29" s="619"/>
      <c r="HUM29" s="619"/>
      <c r="HUN29" s="619"/>
      <c r="HUO29" s="619"/>
      <c r="HUP29" s="619"/>
      <c r="HUQ29" s="619"/>
      <c r="HUR29" s="619"/>
      <c r="HUS29" s="619"/>
      <c r="HUT29" s="619"/>
      <c r="HUU29" s="619"/>
      <c r="HUV29" s="619"/>
      <c r="HUW29" s="619"/>
      <c r="HUX29" s="619"/>
      <c r="HUY29" s="619"/>
      <c r="HUZ29" s="619"/>
      <c r="HVA29" s="619"/>
      <c r="HVB29" s="619"/>
      <c r="HVC29" s="619"/>
      <c r="HVD29" s="619"/>
      <c r="HVE29" s="619"/>
      <c r="HVF29" s="619"/>
      <c r="HVG29" s="619"/>
      <c r="HVH29" s="619"/>
      <c r="HVI29" s="619"/>
      <c r="HVJ29" s="619"/>
      <c r="HVK29" s="619"/>
      <c r="HVL29" s="619"/>
      <c r="HVM29" s="619"/>
      <c r="HVN29" s="619"/>
      <c r="HVO29" s="619"/>
      <c r="HVP29" s="619"/>
      <c r="HVQ29" s="619"/>
      <c r="HVR29" s="619"/>
      <c r="HVS29" s="619"/>
      <c r="HVT29" s="619"/>
      <c r="HVU29" s="619"/>
      <c r="HVV29" s="619"/>
      <c r="HVW29" s="619"/>
      <c r="HVX29" s="619"/>
      <c r="HVY29" s="619"/>
      <c r="HVZ29" s="619"/>
      <c r="HWA29" s="619"/>
      <c r="HWB29" s="619"/>
      <c r="HWC29" s="619"/>
      <c r="HWD29" s="619"/>
      <c r="HWE29" s="619"/>
      <c r="HWF29" s="619"/>
      <c r="HWG29" s="619"/>
      <c r="HWH29" s="619"/>
      <c r="HWI29" s="619"/>
      <c r="HWJ29" s="619"/>
      <c r="HWK29" s="619"/>
      <c r="HWL29" s="619"/>
      <c r="HWM29" s="619"/>
      <c r="HWN29" s="619"/>
      <c r="HWO29" s="619"/>
      <c r="HWP29" s="619"/>
      <c r="HWQ29" s="619"/>
      <c r="HWR29" s="619"/>
      <c r="HWS29" s="619"/>
      <c r="HWT29" s="619"/>
      <c r="HWU29" s="619"/>
      <c r="HWV29" s="619"/>
      <c r="HWW29" s="619"/>
      <c r="HWX29" s="619"/>
      <c r="HWY29" s="619"/>
      <c r="HWZ29" s="619"/>
      <c r="HXA29" s="619"/>
      <c r="HXB29" s="619"/>
      <c r="HXC29" s="619"/>
      <c r="HXD29" s="619"/>
      <c r="HXE29" s="619"/>
      <c r="HXF29" s="619"/>
      <c r="HXG29" s="619"/>
      <c r="HXH29" s="619"/>
      <c r="HXI29" s="619"/>
      <c r="HXJ29" s="619"/>
      <c r="HXK29" s="619"/>
      <c r="HXL29" s="619"/>
      <c r="HXM29" s="619"/>
      <c r="HXN29" s="619"/>
      <c r="HXO29" s="619"/>
      <c r="HXP29" s="619"/>
      <c r="HXQ29" s="619"/>
      <c r="HXR29" s="619"/>
      <c r="HXS29" s="619"/>
      <c r="HXT29" s="619"/>
      <c r="HXU29" s="619"/>
      <c r="HXV29" s="619"/>
      <c r="HXW29" s="619"/>
      <c r="HXX29" s="619"/>
      <c r="HXY29" s="619"/>
      <c r="HXZ29" s="619"/>
      <c r="HYA29" s="619"/>
      <c r="HYB29" s="619"/>
      <c r="HYC29" s="619"/>
      <c r="HYD29" s="619"/>
      <c r="HYE29" s="619"/>
      <c r="HYF29" s="619"/>
      <c r="HYG29" s="619"/>
      <c r="HYH29" s="619"/>
      <c r="HYI29" s="619"/>
      <c r="HYJ29" s="619"/>
      <c r="HYK29" s="619"/>
      <c r="HYL29" s="619"/>
      <c r="HYM29" s="619"/>
      <c r="HYN29" s="619"/>
      <c r="HYO29" s="619"/>
      <c r="HYP29" s="619"/>
      <c r="HYQ29" s="619"/>
      <c r="HYR29" s="619"/>
      <c r="HYS29" s="619"/>
      <c r="HYT29" s="619"/>
      <c r="HYU29" s="619"/>
      <c r="HYV29" s="619"/>
      <c r="HYW29" s="619"/>
      <c r="HYX29" s="619"/>
      <c r="HYY29" s="619"/>
      <c r="HYZ29" s="619"/>
      <c r="HZA29" s="619"/>
      <c r="HZB29" s="619"/>
      <c r="HZC29" s="619"/>
      <c r="HZD29" s="619"/>
      <c r="HZE29" s="619"/>
      <c r="HZF29" s="619"/>
      <c r="HZG29" s="619"/>
      <c r="HZH29" s="619"/>
      <c r="HZI29" s="619"/>
      <c r="HZJ29" s="619"/>
      <c r="HZK29" s="619"/>
      <c r="HZL29" s="619"/>
      <c r="HZM29" s="619"/>
      <c r="HZN29" s="619"/>
      <c r="HZO29" s="619"/>
      <c r="HZP29" s="619"/>
      <c r="HZQ29" s="619"/>
      <c r="HZR29" s="619"/>
      <c r="HZS29" s="619"/>
      <c r="HZT29" s="619"/>
      <c r="HZU29" s="619"/>
      <c r="HZV29" s="619"/>
      <c r="HZW29" s="619"/>
      <c r="HZX29" s="619"/>
      <c r="HZY29" s="619"/>
      <c r="HZZ29" s="619"/>
      <c r="IAA29" s="619"/>
      <c r="IAB29" s="619"/>
      <c r="IAC29" s="619"/>
      <c r="IAD29" s="619"/>
      <c r="IAE29" s="619"/>
      <c r="IAF29" s="619"/>
      <c r="IAG29" s="619"/>
      <c r="IAH29" s="619"/>
      <c r="IAI29" s="619"/>
      <c r="IAJ29" s="619"/>
      <c r="IAK29" s="619"/>
      <c r="IAL29" s="619"/>
      <c r="IAM29" s="619"/>
      <c r="IAN29" s="619"/>
      <c r="IAO29" s="619"/>
      <c r="IAP29" s="619"/>
      <c r="IAQ29" s="619"/>
      <c r="IAR29" s="619"/>
      <c r="IAS29" s="619"/>
      <c r="IAT29" s="619"/>
      <c r="IAU29" s="619"/>
      <c r="IAV29" s="619"/>
      <c r="IAW29" s="619"/>
      <c r="IAX29" s="619"/>
      <c r="IAY29" s="619"/>
      <c r="IAZ29" s="619"/>
      <c r="IBA29" s="619"/>
      <c r="IBB29" s="619"/>
      <c r="IBC29" s="619"/>
      <c r="IBD29" s="619"/>
      <c r="IBE29" s="619"/>
      <c r="IBF29" s="619"/>
      <c r="IBG29" s="619"/>
      <c r="IBH29" s="619"/>
      <c r="IBI29" s="619"/>
      <c r="IBJ29" s="619"/>
      <c r="IBK29" s="619"/>
      <c r="IBL29" s="619"/>
      <c r="IBM29" s="619"/>
      <c r="IBN29" s="619"/>
      <c r="IBO29" s="619"/>
      <c r="IBP29" s="619"/>
      <c r="IBQ29" s="619"/>
      <c r="IBR29" s="619"/>
      <c r="IBS29" s="619"/>
      <c r="IBT29" s="619"/>
      <c r="IBU29" s="619"/>
      <c r="IBV29" s="619"/>
      <c r="IBW29" s="619"/>
      <c r="IBX29" s="619"/>
      <c r="IBY29" s="619"/>
      <c r="IBZ29" s="619"/>
      <c r="ICA29" s="619"/>
      <c r="ICB29" s="619"/>
      <c r="ICC29" s="619"/>
      <c r="ICD29" s="619"/>
      <c r="ICE29" s="619"/>
      <c r="ICF29" s="619"/>
      <c r="ICG29" s="619"/>
      <c r="ICH29" s="619"/>
      <c r="ICI29" s="619"/>
      <c r="ICJ29" s="619"/>
      <c r="ICK29" s="619"/>
      <c r="ICL29" s="619"/>
      <c r="ICM29" s="619"/>
      <c r="ICN29" s="619"/>
      <c r="ICO29" s="619"/>
      <c r="ICP29" s="619"/>
      <c r="ICQ29" s="619"/>
      <c r="ICR29" s="619"/>
      <c r="ICS29" s="619"/>
      <c r="ICT29" s="619"/>
      <c r="ICU29" s="619"/>
      <c r="ICV29" s="619"/>
      <c r="ICW29" s="619"/>
      <c r="ICX29" s="619"/>
      <c r="ICY29" s="619"/>
      <c r="ICZ29" s="619"/>
      <c r="IDA29" s="619"/>
      <c r="IDB29" s="619"/>
      <c r="IDC29" s="619"/>
      <c r="IDD29" s="619"/>
      <c r="IDE29" s="619"/>
      <c r="IDF29" s="619"/>
      <c r="IDG29" s="619"/>
      <c r="IDH29" s="619"/>
      <c r="IDI29" s="619"/>
      <c r="IDJ29" s="619"/>
      <c r="IDK29" s="619"/>
      <c r="IDL29" s="619"/>
      <c r="IDM29" s="619"/>
      <c r="IDN29" s="619"/>
      <c r="IDO29" s="619"/>
      <c r="IDP29" s="619"/>
      <c r="IDQ29" s="619"/>
      <c r="IDR29" s="619"/>
      <c r="IDS29" s="619"/>
      <c r="IDT29" s="619"/>
      <c r="IDU29" s="619"/>
      <c r="IDV29" s="619"/>
      <c r="IDW29" s="619"/>
      <c r="IDX29" s="619"/>
      <c r="IDY29" s="619"/>
      <c r="IDZ29" s="619"/>
      <c r="IEA29" s="619"/>
      <c r="IEB29" s="619"/>
      <c r="IEC29" s="619"/>
      <c r="IED29" s="619"/>
      <c r="IEE29" s="619"/>
      <c r="IEF29" s="619"/>
      <c r="IEG29" s="619"/>
      <c r="IEH29" s="619"/>
      <c r="IEI29" s="619"/>
      <c r="IEJ29" s="619"/>
      <c r="IEK29" s="619"/>
      <c r="IEL29" s="619"/>
      <c r="IEM29" s="619"/>
      <c r="IEN29" s="619"/>
      <c r="IEO29" s="619"/>
      <c r="IEP29" s="619"/>
      <c r="IEQ29" s="619"/>
      <c r="IER29" s="619"/>
      <c r="IES29" s="619"/>
      <c r="IET29" s="619"/>
      <c r="IEU29" s="619"/>
      <c r="IEV29" s="619"/>
      <c r="IEW29" s="619"/>
      <c r="IEX29" s="619"/>
      <c r="IEY29" s="619"/>
      <c r="IEZ29" s="619"/>
      <c r="IFA29" s="619"/>
      <c r="IFB29" s="619"/>
      <c r="IFC29" s="619"/>
      <c r="IFD29" s="619"/>
      <c r="IFE29" s="619"/>
      <c r="IFF29" s="619"/>
      <c r="IFG29" s="619"/>
      <c r="IFH29" s="619"/>
      <c r="IFI29" s="619"/>
      <c r="IFJ29" s="619"/>
      <c r="IFK29" s="619"/>
      <c r="IFL29" s="619"/>
      <c r="IFM29" s="619"/>
      <c r="IFN29" s="619"/>
      <c r="IFO29" s="619"/>
      <c r="IFP29" s="619"/>
      <c r="IFQ29" s="619"/>
      <c r="IFR29" s="619"/>
      <c r="IFS29" s="619"/>
      <c r="IFT29" s="619"/>
      <c r="IFU29" s="619"/>
      <c r="IFV29" s="619"/>
      <c r="IFW29" s="619"/>
      <c r="IFX29" s="619"/>
      <c r="IFY29" s="619"/>
      <c r="IFZ29" s="619"/>
      <c r="IGA29" s="619"/>
      <c r="IGB29" s="619"/>
      <c r="IGC29" s="619"/>
      <c r="IGD29" s="619"/>
      <c r="IGE29" s="619"/>
      <c r="IGF29" s="619"/>
      <c r="IGG29" s="619"/>
      <c r="IGH29" s="619"/>
      <c r="IGI29" s="619"/>
      <c r="IGJ29" s="619"/>
      <c r="IGK29" s="619"/>
      <c r="IGL29" s="619"/>
      <c r="IGM29" s="619"/>
      <c r="IGN29" s="619"/>
      <c r="IGO29" s="619"/>
      <c r="IGP29" s="619"/>
      <c r="IGQ29" s="619"/>
      <c r="IGR29" s="619"/>
      <c r="IGS29" s="619"/>
      <c r="IGT29" s="619"/>
      <c r="IGU29" s="619"/>
      <c r="IGV29" s="619"/>
      <c r="IGW29" s="619"/>
      <c r="IGX29" s="619"/>
      <c r="IGY29" s="619"/>
      <c r="IGZ29" s="619"/>
      <c r="IHA29" s="619"/>
      <c r="IHB29" s="619"/>
      <c r="IHC29" s="619"/>
      <c r="IHD29" s="619"/>
      <c r="IHE29" s="619"/>
      <c r="IHF29" s="619"/>
      <c r="IHG29" s="619"/>
      <c r="IHH29" s="619"/>
      <c r="IHI29" s="619"/>
      <c r="IHJ29" s="619"/>
      <c r="IHK29" s="619"/>
      <c r="IHL29" s="619"/>
      <c r="IHM29" s="619"/>
      <c r="IHN29" s="619"/>
      <c r="IHO29" s="619"/>
      <c r="IHP29" s="619"/>
      <c r="IHQ29" s="619"/>
      <c r="IHR29" s="619"/>
      <c r="IHS29" s="619"/>
      <c r="IHT29" s="619"/>
      <c r="IHU29" s="619"/>
      <c r="IHV29" s="619"/>
      <c r="IHW29" s="619"/>
      <c r="IHX29" s="619"/>
      <c r="IHY29" s="619"/>
      <c r="IHZ29" s="619"/>
      <c r="IIA29" s="619"/>
      <c r="IIB29" s="619"/>
      <c r="IIC29" s="619"/>
      <c r="IID29" s="619"/>
      <c r="IIE29" s="619"/>
      <c r="IIF29" s="619"/>
      <c r="IIG29" s="619"/>
      <c r="IIH29" s="619"/>
      <c r="III29" s="619"/>
      <c r="IIJ29" s="619"/>
      <c r="IIK29" s="619"/>
      <c r="IIL29" s="619"/>
      <c r="IIM29" s="619"/>
      <c r="IIN29" s="619"/>
      <c r="IIO29" s="619"/>
      <c r="IIP29" s="619"/>
      <c r="IIQ29" s="619"/>
      <c r="IIR29" s="619"/>
      <c r="IIS29" s="619"/>
      <c r="IIT29" s="619"/>
      <c r="IIU29" s="619"/>
      <c r="IIV29" s="619"/>
      <c r="IIW29" s="619"/>
      <c r="IIX29" s="619"/>
      <c r="IIY29" s="619"/>
      <c r="IIZ29" s="619"/>
      <c r="IJA29" s="619"/>
      <c r="IJB29" s="619"/>
      <c r="IJC29" s="619"/>
      <c r="IJD29" s="619"/>
      <c r="IJE29" s="619"/>
      <c r="IJF29" s="619"/>
      <c r="IJG29" s="619"/>
      <c r="IJH29" s="619"/>
      <c r="IJI29" s="619"/>
      <c r="IJJ29" s="619"/>
      <c r="IJK29" s="619"/>
      <c r="IJL29" s="619"/>
      <c r="IJM29" s="619"/>
      <c r="IJN29" s="619"/>
      <c r="IJO29" s="619"/>
      <c r="IJP29" s="619"/>
      <c r="IJQ29" s="619"/>
      <c r="IJR29" s="619"/>
      <c r="IJS29" s="619"/>
      <c r="IJT29" s="619"/>
      <c r="IJU29" s="619"/>
      <c r="IJV29" s="619"/>
      <c r="IJW29" s="619"/>
      <c r="IJX29" s="619"/>
      <c r="IJY29" s="619"/>
      <c r="IJZ29" s="619"/>
      <c r="IKA29" s="619"/>
      <c r="IKB29" s="619"/>
      <c r="IKC29" s="619"/>
      <c r="IKD29" s="619"/>
      <c r="IKE29" s="619"/>
      <c r="IKF29" s="619"/>
      <c r="IKG29" s="619"/>
      <c r="IKH29" s="619"/>
      <c r="IKI29" s="619"/>
      <c r="IKJ29" s="619"/>
      <c r="IKK29" s="619"/>
      <c r="IKL29" s="619"/>
      <c r="IKM29" s="619"/>
      <c r="IKN29" s="619"/>
      <c r="IKO29" s="619"/>
      <c r="IKP29" s="619"/>
      <c r="IKQ29" s="619"/>
      <c r="IKR29" s="619"/>
      <c r="IKS29" s="619"/>
      <c r="IKT29" s="619"/>
      <c r="IKU29" s="619"/>
      <c r="IKV29" s="619"/>
      <c r="IKW29" s="619"/>
      <c r="IKX29" s="619"/>
      <c r="IKY29" s="619"/>
      <c r="IKZ29" s="619"/>
      <c r="ILA29" s="619"/>
      <c r="ILB29" s="619"/>
      <c r="ILC29" s="619"/>
      <c r="ILD29" s="619"/>
      <c r="ILE29" s="619"/>
      <c r="ILF29" s="619"/>
      <c r="ILG29" s="619"/>
      <c r="ILH29" s="619"/>
      <c r="ILI29" s="619"/>
      <c r="ILJ29" s="619"/>
      <c r="ILK29" s="619"/>
      <c r="ILL29" s="619"/>
      <c r="ILM29" s="619"/>
      <c r="ILN29" s="619"/>
      <c r="ILO29" s="619"/>
      <c r="ILP29" s="619"/>
      <c r="ILQ29" s="619"/>
      <c r="ILR29" s="619"/>
      <c r="ILS29" s="619"/>
      <c r="ILT29" s="619"/>
      <c r="ILU29" s="619"/>
      <c r="ILV29" s="619"/>
      <c r="ILW29" s="619"/>
      <c r="ILX29" s="619"/>
      <c r="ILY29" s="619"/>
      <c r="ILZ29" s="619"/>
      <c r="IMA29" s="619"/>
      <c r="IMB29" s="619"/>
      <c r="IMC29" s="619"/>
      <c r="IMD29" s="619"/>
      <c r="IME29" s="619"/>
      <c r="IMF29" s="619"/>
      <c r="IMG29" s="619"/>
      <c r="IMH29" s="619"/>
      <c r="IMI29" s="619"/>
      <c r="IMJ29" s="619"/>
      <c r="IMK29" s="619"/>
      <c r="IML29" s="619"/>
      <c r="IMM29" s="619"/>
      <c r="IMN29" s="619"/>
      <c r="IMO29" s="619"/>
      <c r="IMP29" s="619"/>
      <c r="IMQ29" s="619"/>
      <c r="IMR29" s="619"/>
      <c r="IMS29" s="619"/>
      <c r="IMT29" s="619"/>
      <c r="IMU29" s="619"/>
      <c r="IMV29" s="619"/>
      <c r="IMW29" s="619"/>
      <c r="IMX29" s="619"/>
      <c r="IMY29" s="619"/>
      <c r="IMZ29" s="619"/>
      <c r="INA29" s="619"/>
      <c r="INB29" s="619"/>
      <c r="INC29" s="619"/>
      <c r="IND29" s="619"/>
      <c r="INE29" s="619"/>
      <c r="INF29" s="619"/>
      <c r="ING29" s="619"/>
      <c r="INH29" s="619"/>
      <c r="INI29" s="619"/>
      <c r="INJ29" s="619"/>
      <c r="INK29" s="619"/>
      <c r="INL29" s="619"/>
      <c r="INM29" s="619"/>
      <c r="INN29" s="619"/>
      <c r="INO29" s="619"/>
      <c r="INP29" s="619"/>
      <c r="INQ29" s="619"/>
      <c r="INR29" s="619"/>
      <c r="INS29" s="619"/>
      <c r="INT29" s="619"/>
      <c r="INU29" s="619"/>
      <c r="INV29" s="619"/>
      <c r="INW29" s="619"/>
      <c r="INX29" s="619"/>
      <c r="INY29" s="619"/>
      <c r="INZ29" s="619"/>
      <c r="IOA29" s="619"/>
      <c r="IOB29" s="619"/>
      <c r="IOC29" s="619"/>
      <c r="IOD29" s="619"/>
      <c r="IOE29" s="619"/>
      <c r="IOF29" s="619"/>
      <c r="IOG29" s="619"/>
      <c r="IOH29" s="619"/>
      <c r="IOI29" s="619"/>
      <c r="IOJ29" s="619"/>
      <c r="IOK29" s="619"/>
      <c r="IOL29" s="619"/>
      <c r="IOM29" s="619"/>
      <c r="ION29" s="619"/>
      <c r="IOO29" s="619"/>
      <c r="IOP29" s="619"/>
      <c r="IOQ29" s="619"/>
      <c r="IOR29" s="619"/>
      <c r="IOS29" s="619"/>
      <c r="IOT29" s="619"/>
      <c r="IOU29" s="619"/>
      <c r="IOV29" s="619"/>
      <c r="IOW29" s="619"/>
      <c r="IOX29" s="619"/>
      <c r="IOY29" s="619"/>
      <c r="IOZ29" s="619"/>
      <c r="IPA29" s="619"/>
      <c r="IPB29" s="619"/>
      <c r="IPC29" s="619"/>
      <c r="IPD29" s="619"/>
      <c r="IPE29" s="619"/>
      <c r="IPF29" s="619"/>
      <c r="IPG29" s="619"/>
      <c r="IPH29" s="619"/>
      <c r="IPI29" s="619"/>
      <c r="IPJ29" s="619"/>
      <c r="IPK29" s="619"/>
      <c r="IPL29" s="619"/>
      <c r="IPM29" s="619"/>
      <c r="IPN29" s="619"/>
      <c r="IPO29" s="619"/>
      <c r="IPP29" s="619"/>
      <c r="IPQ29" s="619"/>
      <c r="IPR29" s="619"/>
      <c r="IPS29" s="619"/>
      <c r="IPT29" s="619"/>
      <c r="IPU29" s="619"/>
      <c r="IPV29" s="619"/>
      <c r="IPW29" s="619"/>
      <c r="IPX29" s="619"/>
      <c r="IPY29" s="619"/>
      <c r="IPZ29" s="619"/>
      <c r="IQA29" s="619"/>
      <c r="IQB29" s="619"/>
      <c r="IQC29" s="619"/>
      <c r="IQD29" s="619"/>
      <c r="IQE29" s="619"/>
      <c r="IQF29" s="619"/>
      <c r="IQG29" s="619"/>
      <c r="IQH29" s="619"/>
      <c r="IQI29" s="619"/>
      <c r="IQJ29" s="619"/>
      <c r="IQK29" s="619"/>
      <c r="IQL29" s="619"/>
      <c r="IQM29" s="619"/>
      <c r="IQN29" s="619"/>
      <c r="IQO29" s="619"/>
      <c r="IQP29" s="619"/>
      <c r="IQQ29" s="619"/>
      <c r="IQR29" s="619"/>
      <c r="IQS29" s="619"/>
      <c r="IQT29" s="619"/>
      <c r="IQU29" s="619"/>
      <c r="IQV29" s="619"/>
      <c r="IQW29" s="619"/>
      <c r="IQX29" s="619"/>
      <c r="IQY29" s="619"/>
      <c r="IQZ29" s="619"/>
      <c r="IRA29" s="619"/>
      <c r="IRB29" s="619"/>
      <c r="IRC29" s="619"/>
      <c r="IRD29" s="619"/>
      <c r="IRE29" s="619"/>
      <c r="IRF29" s="619"/>
      <c r="IRG29" s="619"/>
      <c r="IRH29" s="619"/>
      <c r="IRI29" s="619"/>
      <c r="IRJ29" s="619"/>
      <c r="IRK29" s="619"/>
      <c r="IRL29" s="619"/>
      <c r="IRM29" s="619"/>
      <c r="IRN29" s="619"/>
      <c r="IRO29" s="619"/>
      <c r="IRP29" s="619"/>
      <c r="IRQ29" s="619"/>
      <c r="IRR29" s="619"/>
      <c r="IRS29" s="619"/>
      <c r="IRT29" s="619"/>
      <c r="IRU29" s="619"/>
      <c r="IRV29" s="619"/>
      <c r="IRW29" s="619"/>
      <c r="IRX29" s="619"/>
      <c r="IRY29" s="619"/>
      <c r="IRZ29" s="619"/>
      <c r="ISA29" s="619"/>
      <c r="ISB29" s="619"/>
      <c r="ISC29" s="619"/>
      <c r="ISD29" s="619"/>
      <c r="ISE29" s="619"/>
      <c r="ISF29" s="619"/>
      <c r="ISG29" s="619"/>
      <c r="ISH29" s="619"/>
      <c r="ISI29" s="619"/>
      <c r="ISJ29" s="619"/>
      <c r="ISK29" s="619"/>
      <c r="ISL29" s="619"/>
      <c r="ISM29" s="619"/>
      <c r="ISN29" s="619"/>
      <c r="ISO29" s="619"/>
      <c r="ISP29" s="619"/>
      <c r="ISQ29" s="619"/>
      <c r="ISR29" s="619"/>
      <c r="ISS29" s="619"/>
      <c r="IST29" s="619"/>
      <c r="ISU29" s="619"/>
      <c r="ISV29" s="619"/>
      <c r="ISW29" s="619"/>
      <c r="ISX29" s="619"/>
      <c r="ISY29" s="619"/>
      <c r="ISZ29" s="619"/>
      <c r="ITA29" s="619"/>
      <c r="ITB29" s="619"/>
      <c r="ITC29" s="619"/>
      <c r="ITD29" s="619"/>
      <c r="ITE29" s="619"/>
      <c r="ITF29" s="619"/>
      <c r="ITG29" s="619"/>
      <c r="ITH29" s="619"/>
      <c r="ITI29" s="619"/>
      <c r="ITJ29" s="619"/>
      <c r="ITK29" s="619"/>
      <c r="ITL29" s="619"/>
      <c r="ITM29" s="619"/>
      <c r="ITN29" s="619"/>
      <c r="ITO29" s="619"/>
      <c r="ITP29" s="619"/>
      <c r="ITQ29" s="619"/>
      <c r="ITR29" s="619"/>
      <c r="ITS29" s="619"/>
      <c r="ITT29" s="619"/>
      <c r="ITU29" s="619"/>
      <c r="ITV29" s="619"/>
      <c r="ITW29" s="619"/>
      <c r="ITX29" s="619"/>
      <c r="ITY29" s="619"/>
      <c r="ITZ29" s="619"/>
      <c r="IUA29" s="619"/>
      <c r="IUB29" s="619"/>
      <c r="IUC29" s="619"/>
      <c r="IUD29" s="619"/>
      <c r="IUE29" s="619"/>
      <c r="IUF29" s="619"/>
      <c r="IUG29" s="619"/>
      <c r="IUH29" s="619"/>
      <c r="IUI29" s="619"/>
      <c r="IUJ29" s="619"/>
      <c r="IUK29" s="619"/>
      <c r="IUL29" s="619"/>
      <c r="IUM29" s="619"/>
      <c r="IUN29" s="619"/>
      <c r="IUO29" s="619"/>
      <c r="IUP29" s="619"/>
      <c r="IUQ29" s="619"/>
      <c r="IUR29" s="619"/>
      <c r="IUS29" s="619"/>
      <c r="IUT29" s="619"/>
      <c r="IUU29" s="619"/>
      <c r="IUV29" s="619"/>
      <c r="IUW29" s="619"/>
      <c r="IUX29" s="619"/>
      <c r="IUY29" s="619"/>
      <c r="IUZ29" s="619"/>
      <c r="IVA29" s="619"/>
      <c r="IVB29" s="619"/>
      <c r="IVC29" s="619"/>
      <c r="IVD29" s="619"/>
      <c r="IVE29" s="619"/>
      <c r="IVF29" s="619"/>
      <c r="IVG29" s="619"/>
      <c r="IVH29" s="619"/>
      <c r="IVI29" s="619"/>
      <c r="IVJ29" s="619"/>
      <c r="IVK29" s="619"/>
      <c r="IVL29" s="619"/>
      <c r="IVM29" s="619"/>
      <c r="IVN29" s="619"/>
      <c r="IVO29" s="619"/>
      <c r="IVP29" s="619"/>
      <c r="IVQ29" s="619"/>
      <c r="IVR29" s="619"/>
      <c r="IVS29" s="619"/>
      <c r="IVT29" s="619"/>
      <c r="IVU29" s="619"/>
      <c r="IVV29" s="619"/>
      <c r="IVW29" s="619"/>
      <c r="IVX29" s="619"/>
      <c r="IVY29" s="619"/>
      <c r="IVZ29" s="619"/>
      <c r="IWA29" s="619"/>
      <c r="IWB29" s="619"/>
      <c r="IWC29" s="619"/>
      <c r="IWD29" s="619"/>
      <c r="IWE29" s="619"/>
      <c r="IWF29" s="619"/>
      <c r="IWG29" s="619"/>
      <c r="IWH29" s="619"/>
      <c r="IWI29" s="619"/>
      <c r="IWJ29" s="619"/>
      <c r="IWK29" s="619"/>
      <c r="IWL29" s="619"/>
      <c r="IWM29" s="619"/>
      <c r="IWN29" s="619"/>
      <c r="IWO29" s="619"/>
      <c r="IWP29" s="619"/>
      <c r="IWQ29" s="619"/>
      <c r="IWR29" s="619"/>
      <c r="IWS29" s="619"/>
      <c r="IWT29" s="619"/>
      <c r="IWU29" s="619"/>
      <c r="IWV29" s="619"/>
      <c r="IWW29" s="619"/>
      <c r="IWX29" s="619"/>
      <c r="IWY29" s="619"/>
      <c r="IWZ29" s="619"/>
      <c r="IXA29" s="619"/>
      <c r="IXB29" s="619"/>
      <c r="IXC29" s="619"/>
      <c r="IXD29" s="619"/>
      <c r="IXE29" s="619"/>
      <c r="IXF29" s="619"/>
      <c r="IXG29" s="619"/>
      <c r="IXH29" s="619"/>
      <c r="IXI29" s="619"/>
      <c r="IXJ29" s="619"/>
      <c r="IXK29" s="619"/>
      <c r="IXL29" s="619"/>
      <c r="IXM29" s="619"/>
      <c r="IXN29" s="619"/>
      <c r="IXO29" s="619"/>
      <c r="IXP29" s="619"/>
      <c r="IXQ29" s="619"/>
      <c r="IXR29" s="619"/>
      <c r="IXS29" s="619"/>
      <c r="IXT29" s="619"/>
      <c r="IXU29" s="619"/>
      <c r="IXV29" s="619"/>
      <c r="IXW29" s="619"/>
      <c r="IXX29" s="619"/>
      <c r="IXY29" s="619"/>
      <c r="IXZ29" s="619"/>
      <c r="IYA29" s="619"/>
      <c r="IYB29" s="619"/>
      <c r="IYC29" s="619"/>
      <c r="IYD29" s="619"/>
      <c r="IYE29" s="619"/>
      <c r="IYF29" s="619"/>
      <c r="IYG29" s="619"/>
      <c r="IYH29" s="619"/>
      <c r="IYI29" s="619"/>
      <c r="IYJ29" s="619"/>
      <c r="IYK29" s="619"/>
      <c r="IYL29" s="619"/>
      <c r="IYM29" s="619"/>
      <c r="IYN29" s="619"/>
      <c r="IYO29" s="619"/>
      <c r="IYP29" s="619"/>
      <c r="IYQ29" s="619"/>
      <c r="IYR29" s="619"/>
      <c r="IYS29" s="619"/>
      <c r="IYT29" s="619"/>
      <c r="IYU29" s="619"/>
      <c r="IYV29" s="619"/>
      <c r="IYW29" s="619"/>
      <c r="IYX29" s="619"/>
      <c r="IYY29" s="619"/>
      <c r="IYZ29" s="619"/>
      <c r="IZA29" s="619"/>
      <c r="IZB29" s="619"/>
      <c r="IZC29" s="619"/>
      <c r="IZD29" s="619"/>
      <c r="IZE29" s="619"/>
      <c r="IZF29" s="619"/>
      <c r="IZG29" s="619"/>
      <c r="IZH29" s="619"/>
      <c r="IZI29" s="619"/>
      <c r="IZJ29" s="619"/>
      <c r="IZK29" s="619"/>
      <c r="IZL29" s="619"/>
      <c r="IZM29" s="619"/>
      <c r="IZN29" s="619"/>
      <c r="IZO29" s="619"/>
      <c r="IZP29" s="619"/>
      <c r="IZQ29" s="619"/>
      <c r="IZR29" s="619"/>
      <c r="IZS29" s="619"/>
      <c r="IZT29" s="619"/>
      <c r="IZU29" s="619"/>
      <c r="IZV29" s="619"/>
      <c r="IZW29" s="619"/>
      <c r="IZX29" s="619"/>
      <c r="IZY29" s="619"/>
      <c r="IZZ29" s="619"/>
      <c r="JAA29" s="619"/>
      <c r="JAB29" s="619"/>
      <c r="JAC29" s="619"/>
      <c r="JAD29" s="619"/>
      <c r="JAE29" s="619"/>
      <c r="JAF29" s="619"/>
      <c r="JAG29" s="619"/>
      <c r="JAH29" s="619"/>
      <c r="JAI29" s="619"/>
      <c r="JAJ29" s="619"/>
      <c r="JAK29" s="619"/>
      <c r="JAL29" s="619"/>
      <c r="JAM29" s="619"/>
      <c r="JAN29" s="619"/>
      <c r="JAO29" s="619"/>
      <c r="JAP29" s="619"/>
      <c r="JAQ29" s="619"/>
      <c r="JAR29" s="619"/>
      <c r="JAS29" s="619"/>
      <c r="JAT29" s="619"/>
      <c r="JAU29" s="619"/>
      <c r="JAV29" s="619"/>
      <c r="JAW29" s="619"/>
      <c r="JAX29" s="619"/>
      <c r="JAY29" s="619"/>
      <c r="JAZ29" s="619"/>
      <c r="JBA29" s="619"/>
      <c r="JBB29" s="619"/>
      <c r="JBC29" s="619"/>
      <c r="JBD29" s="619"/>
      <c r="JBE29" s="619"/>
      <c r="JBF29" s="619"/>
      <c r="JBG29" s="619"/>
      <c r="JBH29" s="619"/>
      <c r="JBI29" s="619"/>
      <c r="JBJ29" s="619"/>
      <c r="JBK29" s="619"/>
      <c r="JBL29" s="619"/>
      <c r="JBM29" s="619"/>
      <c r="JBN29" s="619"/>
      <c r="JBO29" s="619"/>
      <c r="JBP29" s="619"/>
      <c r="JBQ29" s="619"/>
      <c r="JBR29" s="619"/>
      <c r="JBS29" s="619"/>
      <c r="JBT29" s="619"/>
      <c r="JBU29" s="619"/>
      <c r="JBV29" s="619"/>
      <c r="JBW29" s="619"/>
      <c r="JBX29" s="619"/>
      <c r="JBY29" s="619"/>
      <c r="JBZ29" s="619"/>
      <c r="JCA29" s="619"/>
      <c r="JCB29" s="619"/>
      <c r="JCC29" s="619"/>
      <c r="JCD29" s="619"/>
      <c r="JCE29" s="619"/>
      <c r="JCF29" s="619"/>
      <c r="JCG29" s="619"/>
      <c r="JCH29" s="619"/>
      <c r="JCI29" s="619"/>
      <c r="JCJ29" s="619"/>
      <c r="JCK29" s="619"/>
      <c r="JCL29" s="619"/>
      <c r="JCM29" s="619"/>
      <c r="JCN29" s="619"/>
      <c r="JCO29" s="619"/>
      <c r="JCP29" s="619"/>
      <c r="JCQ29" s="619"/>
      <c r="JCR29" s="619"/>
      <c r="JCS29" s="619"/>
      <c r="JCT29" s="619"/>
      <c r="JCU29" s="619"/>
      <c r="JCV29" s="619"/>
      <c r="JCW29" s="619"/>
      <c r="JCX29" s="619"/>
      <c r="JCY29" s="619"/>
      <c r="JCZ29" s="619"/>
      <c r="JDA29" s="619"/>
      <c r="JDB29" s="619"/>
      <c r="JDC29" s="619"/>
      <c r="JDD29" s="619"/>
      <c r="JDE29" s="619"/>
      <c r="JDF29" s="619"/>
      <c r="JDG29" s="619"/>
      <c r="JDH29" s="619"/>
      <c r="JDI29" s="619"/>
      <c r="JDJ29" s="619"/>
      <c r="JDK29" s="619"/>
      <c r="JDL29" s="619"/>
      <c r="JDM29" s="619"/>
      <c r="JDN29" s="619"/>
      <c r="JDO29" s="619"/>
      <c r="JDP29" s="619"/>
      <c r="JDQ29" s="619"/>
      <c r="JDR29" s="619"/>
      <c r="JDS29" s="619"/>
      <c r="JDT29" s="619"/>
      <c r="JDU29" s="619"/>
      <c r="JDV29" s="619"/>
      <c r="JDW29" s="619"/>
      <c r="JDX29" s="619"/>
      <c r="JDY29" s="619"/>
      <c r="JDZ29" s="619"/>
      <c r="JEA29" s="619"/>
      <c r="JEB29" s="619"/>
      <c r="JEC29" s="619"/>
      <c r="JED29" s="619"/>
      <c r="JEE29" s="619"/>
      <c r="JEF29" s="619"/>
      <c r="JEG29" s="619"/>
      <c r="JEH29" s="619"/>
      <c r="JEI29" s="619"/>
      <c r="JEJ29" s="619"/>
      <c r="JEK29" s="619"/>
      <c r="JEL29" s="619"/>
      <c r="JEM29" s="619"/>
      <c r="JEN29" s="619"/>
      <c r="JEO29" s="619"/>
      <c r="JEP29" s="619"/>
      <c r="JEQ29" s="619"/>
      <c r="JER29" s="619"/>
      <c r="JES29" s="619"/>
      <c r="JET29" s="619"/>
      <c r="JEU29" s="619"/>
      <c r="JEV29" s="619"/>
      <c r="JEW29" s="619"/>
      <c r="JEX29" s="619"/>
      <c r="JEY29" s="619"/>
      <c r="JEZ29" s="619"/>
      <c r="JFA29" s="619"/>
      <c r="JFB29" s="619"/>
      <c r="JFC29" s="619"/>
      <c r="JFD29" s="619"/>
      <c r="JFE29" s="619"/>
      <c r="JFF29" s="619"/>
      <c r="JFG29" s="619"/>
      <c r="JFH29" s="619"/>
      <c r="JFI29" s="619"/>
      <c r="JFJ29" s="619"/>
      <c r="JFK29" s="619"/>
      <c r="JFL29" s="619"/>
      <c r="JFM29" s="619"/>
      <c r="JFN29" s="619"/>
      <c r="JFO29" s="619"/>
      <c r="JFP29" s="619"/>
      <c r="JFQ29" s="619"/>
      <c r="JFR29" s="619"/>
      <c r="JFS29" s="619"/>
      <c r="JFT29" s="619"/>
      <c r="JFU29" s="619"/>
      <c r="JFV29" s="619"/>
      <c r="JFW29" s="619"/>
      <c r="JFX29" s="619"/>
      <c r="JFY29" s="619"/>
      <c r="JFZ29" s="619"/>
      <c r="JGA29" s="619"/>
      <c r="JGB29" s="619"/>
      <c r="JGC29" s="619"/>
      <c r="JGD29" s="619"/>
      <c r="JGE29" s="619"/>
      <c r="JGF29" s="619"/>
      <c r="JGG29" s="619"/>
      <c r="JGH29" s="619"/>
      <c r="JGI29" s="619"/>
      <c r="JGJ29" s="619"/>
      <c r="JGK29" s="619"/>
      <c r="JGL29" s="619"/>
      <c r="JGM29" s="619"/>
      <c r="JGN29" s="619"/>
      <c r="JGO29" s="619"/>
      <c r="JGP29" s="619"/>
      <c r="JGQ29" s="619"/>
      <c r="JGR29" s="619"/>
      <c r="JGS29" s="619"/>
      <c r="JGT29" s="619"/>
      <c r="JGU29" s="619"/>
      <c r="JGV29" s="619"/>
      <c r="JGW29" s="619"/>
      <c r="JGX29" s="619"/>
      <c r="JGY29" s="619"/>
      <c r="JGZ29" s="619"/>
      <c r="JHA29" s="619"/>
      <c r="JHB29" s="619"/>
      <c r="JHC29" s="619"/>
      <c r="JHD29" s="619"/>
      <c r="JHE29" s="619"/>
      <c r="JHF29" s="619"/>
      <c r="JHG29" s="619"/>
      <c r="JHH29" s="619"/>
      <c r="JHI29" s="619"/>
      <c r="JHJ29" s="619"/>
      <c r="JHK29" s="619"/>
      <c r="JHL29" s="619"/>
      <c r="JHM29" s="619"/>
      <c r="JHN29" s="619"/>
      <c r="JHO29" s="619"/>
      <c r="JHP29" s="619"/>
      <c r="JHQ29" s="619"/>
      <c r="JHR29" s="619"/>
      <c r="JHS29" s="619"/>
      <c r="JHT29" s="619"/>
      <c r="JHU29" s="619"/>
      <c r="JHV29" s="619"/>
      <c r="JHW29" s="619"/>
      <c r="JHX29" s="619"/>
      <c r="JHY29" s="619"/>
      <c r="JHZ29" s="619"/>
      <c r="JIA29" s="619"/>
      <c r="JIB29" s="619"/>
      <c r="JIC29" s="619"/>
      <c r="JID29" s="619"/>
      <c r="JIE29" s="619"/>
      <c r="JIF29" s="619"/>
      <c r="JIG29" s="619"/>
      <c r="JIH29" s="619"/>
      <c r="JII29" s="619"/>
      <c r="JIJ29" s="619"/>
      <c r="JIK29" s="619"/>
      <c r="JIL29" s="619"/>
      <c r="JIM29" s="619"/>
      <c r="JIN29" s="619"/>
      <c r="JIO29" s="619"/>
      <c r="JIP29" s="619"/>
      <c r="JIQ29" s="619"/>
      <c r="JIR29" s="619"/>
      <c r="JIS29" s="619"/>
      <c r="JIT29" s="619"/>
      <c r="JIU29" s="619"/>
      <c r="JIV29" s="619"/>
      <c r="JIW29" s="619"/>
      <c r="JIX29" s="619"/>
      <c r="JIY29" s="619"/>
      <c r="JIZ29" s="619"/>
      <c r="JJA29" s="619"/>
      <c r="JJB29" s="619"/>
      <c r="JJC29" s="619"/>
      <c r="JJD29" s="619"/>
      <c r="JJE29" s="619"/>
      <c r="JJF29" s="619"/>
      <c r="JJG29" s="619"/>
      <c r="JJH29" s="619"/>
      <c r="JJI29" s="619"/>
      <c r="JJJ29" s="619"/>
      <c r="JJK29" s="619"/>
      <c r="JJL29" s="619"/>
      <c r="JJM29" s="619"/>
      <c r="JJN29" s="619"/>
      <c r="JJO29" s="619"/>
      <c r="JJP29" s="619"/>
      <c r="JJQ29" s="619"/>
      <c r="JJR29" s="619"/>
      <c r="JJS29" s="619"/>
      <c r="JJT29" s="619"/>
      <c r="JJU29" s="619"/>
      <c r="JJV29" s="619"/>
      <c r="JJW29" s="619"/>
      <c r="JJX29" s="619"/>
      <c r="JJY29" s="619"/>
      <c r="JJZ29" s="619"/>
      <c r="JKA29" s="619"/>
      <c r="JKB29" s="619"/>
      <c r="JKC29" s="619"/>
      <c r="JKD29" s="619"/>
      <c r="JKE29" s="619"/>
      <c r="JKF29" s="619"/>
      <c r="JKG29" s="619"/>
      <c r="JKH29" s="619"/>
      <c r="JKI29" s="619"/>
      <c r="JKJ29" s="619"/>
      <c r="JKK29" s="619"/>
      <c r="JKL29" s="619"/>
      <c r="JKM29" s="619"/>
      <c r="JKN29" s="619"/>
      <c r="JKO29" s="619"/>
      <c r="JKP29" s="619"/>
      <c r="JKQ29" s="619"/>
      <c r="JKR29" s="619"/>
      <c r="JKS29" s="619"/>
      <c r="JKT29" s="619"/>
      <c r="JKU29" s="619"/>
      <c r="JKV29" s="619"/>
      <c r="JKW29" s="619"/>
      <c r="JKX29" s="619"/>
      <c r="JKY29" s="619"/>
      <c r="JKZ29" s="619"/>
      <c r="JLA29" s="619"/>
      <c r="JLB29" s="619"/>
      <c r="JLC29" s="619"/>
      <c r="JLD29" s="619"/>
      <c r="JLE29" s="619"/>
      <c r="JLF29" s="619"/>
      <c r="JLG29" s="619"/>
      <c r="JLH29" s="619"/>
      <c r="JLI29" s="619"/>
      <c r="JLJ29" s="619"/>
      <c r="JLK29" s="619"/>
      <c r="JLL29" s="619"/>
      <c r="JLM29" s="619"/>
      <c r="JLN29" s="619"/>
      <c r="JLO29" s="619"/>
      <c r="JLP29" s="619"/>
      <c r="JLQ29" s="619"/>
      <c r="JLR29" s="619"/>
      <c r="JLS29" s="619"/>
      <c r="JLT29" s="619"/>
      <c r="JLU29" s="619"/>
      <c r="JLV29" s="619"/>
      <c r="JLW29" s="619"/>
      <c r="JLX29" s="619"/>
      <c r="JLY29" s="619"/>
      <c r="JLZ29" s="619"/>
      <c r="JMA29" s="619"/>
      <c r="JMB29" s="619"/>
      <c r="JMC29" s="619"/>
      <c r="JMD29" s="619"/>
      <c r="JME29" s="619"/>
      <c r="JMF29" s="619"/>
      <c r="JMG29" s="619"/>
      <c r="JMH29" s="619"/>
      <c r="JMI29" s="619"/>
      <c r="JMJ29" s="619"/>
      <c r="JMK29" s="619"/>
      <c r="JML29" s="619"/>
      <c r="JMM29" s="619"/>
      <c r="JMN29" s="619"/>
      <c r="JMO29" s="619"/>
      <c r="JMP29" s="619"/>
      <c r="JMQ29" s="619"/>
      <c r="JMR29" s="619"/>
      <c r="JMS29" s="619"/>
      <c r="JMT29" s="619"/>
      <c r="JMU29" s="619"/>
      <c r="JMV29" s="619"/>
      <c r="JMW29" s="619"/>
      <c r="JMX29" s="619"/>
      <c r="JMY29" s="619"/>
      <c r="JMZ29" s="619"/>
      <c r="JNA29" s="619"/>
      <c r="JNB29" s="619"/>
      <c r="JNC29" s="619"/>
      <c r="JND29" s="619"/>
      <c r="JNE29" s="619"/>
      <c r="JNF29" s="619"/>
      <c r="JNG29" s="619"/>
      <c r="JNH29" s="619"/>
      <c r="JNI29" s="619"/>
      <c r="JNJ29" s="619"/>
      <c r="JNK29" s="619"/>
      <c r="JNL29" s="619"/>
      <c r="JNM29" s="619"/>
      <c r="JNN29" s="619"/>
      <c r="JNO29" s="619"/>
      <c r="JNP29" s="619"/>
      <c r="JNQ29" s="619"/>
      <c r="JNR29" s="619"/>
      <c r="JNS29" s="619"/>
      <c r="JNT29" s="619"/>
      <c r="JNU29" s="619"/>
      <c r="JNV29" s="619"/>
      <c r="JNW29" s="619"/>
      <c r="JNX29" s="619"/>
      <c r="JNY29" s="619"/>
      <c r="JNZ29" s="619"/>
      <c r="JOA29" s="619"/>
      <c r="JOB29" s="619"/>
      <c r="JOC29" s="619"/>
      <c r="JOD29" s="619"/>
      <c r="JOE29" s="619"/>
      <c r="JOF29" s="619"/>
      <c r="JOG29" s="619"/>
      <c r="JOH29" s="619"/>
      <c r="JOI29" s="619"/>
      <c r="JOJ29" s="619"/>
      <c r="JOK29" s="619"/>
      <c r="JOL29" s="619"/>
      <c r="JOM29" s="619"/>
      <c r="JON29" s="619"/>
      <c r="JOO29" s="619"/>
      <c r="JOP29" s="619"/>
      <c r="JOQ29" s="619"/>
      <c r="JOR29" s="619"/>
      <c r="JOS29" s="619"/>
      <c r="JOT29" s="619"/>
      <c r="JOU29" s="619"/>
      <c r="JOV29" s="619"/>
      <c r="JOW29" s="619"/>
      <c r="JOX29" s="619"/>
      <c r="JOY29" s="619"/>
      <c r="JOZ29" s="619"/>
      <c r="JPA29" s="619"/>
      <c r="JPB29" s="619"/>
      <c r="JPC29" s="619"/>
      <c r="JPD29" s="619"/>
      <c r="JPE29" s="619"/>
      <c r="JPF29" s="619"/>
      <c r="JPG29" s="619"/>
      <c r="JPH29" s="619"/>
      <c r="JPI29" s="619"/>
      <c r="JPJ29" s="619"/>
      <c r="JPK29" s="619"/>
      <c r="JPL29" s="619"/>
      <c r="JPM29" s="619"/>
      <c r="JPN29" s="619"/>
      <c r="JPO29" s="619"/>
      <c r="JPP29" s="619"/>
      <c r="JPQ29" s="619"/>
      <c r="JPR29" s="619"/>
      <c r="JPS29" s="619"/>
      <c r="JPT29" s="619"/>
      <c r="JPU29" s="619"/>
      <c r="JPV29" s="619"/>
      <c r="JPW29" s="619"/>
      <c r="JPX29" s="619"/>
      <c r="JPY29" s="619"/>
      <c r="JPZ29" s="619"/>
      <c r="JQA29" s="619"/>
      <c r="JQB29" s="619"/>
      <c r="JQC29" s="619"/>
      <c r="JQD29" s="619"/>
      <c r="JQE29" s="619"/>
      <c r="JQF29" s="619"/>
      <c r="JQG29" s="619"/>
      <c r="JQH29" s="619"/>
      <c r="JQI29" s="619"/>
      <c r="JQJ29" s="619"/>
      <c r="JQK29" s="619"/>
      <c r="JQL29" s="619"/>
      <c r="JQM29" s="619"/>
      <c r="JQN29" s="619"/>
      <c r="JQO29" s="619"/>
      <c r="JQP29" s="619"/>
      <c r="JQQ29" s="619"/>
      <c r="JQR29" s="619"/>
      <c r="JQS29" s="619"/>
      <c r="JQT29" s="619"/>
      <c r="JQU29" s="619"/>
      <c r="JQV29" s="619"/>
      <c r="JQW29" s="619"/>
      <c r="JQX29" s="619"/>
      <c r="JQY29" s="619"/>
      <c r="JQZ29" s="619"/>
      <c r="JRA29" s="619"/>
      <c r="JRB29" s="619"/>
      <c r="JRC29" s="619"/>
      <c r="JRD29" s="619"/>
      <c r="JRE29" s="619"/>
      <c r="JRF29" s="619"/>
      <c r="JRG29" s="619"/>
      <c r="JRH29" s="619"/>
      <c r="JRI29" s="619"/>
      <c r="JRJ29" s="619"/>
      <c r="JRK29" s="619"/>
      <c r="JRL29" s="619"/>
      <c r="JRM29" s="619"/>
      <c r="JRN29" s="619"/>
      <c r="JRO29" s="619"/>
      <c r="JRP29" s="619"/>
      <c r="JRQ29" s="619"/>
      <c r="JRR29" s="619"/>
      <c r="JRS29" s="619"/>
      <c r="JRT29" s="619"/>
      <c r="JRU29" s="619"/>
      <c r="JRV29" s="619"/>
      <c r="JRW29" s="619"/>
      <c r="JRX29" s="619"/>
      <c r="JRY29" s="619"/>
      <c r="JRZ29" s="619"/>
      <c r="JSA29" s="619"/>
      <c r="JSB29" s="619"/>
      <c r="JSC29" s="619"/>
      <c r="JSD29" s="619"/>
      <c r="JSE29" s="619"/>
      <c r="JSF29" s="619"/>
      <c r="JSG29" s="619"/>
      <c r="JSH29" s="619"/>
      <c r="JSI29" s="619"/>
      <c r="JSJ29" s="619"/>
      <c r="JSK29" s="619"/>
      <c r="JSL29" s="619"/>
      <c r="JSM29" s="619"/>
      <c r="JSN29" s="619"/>
      <c r="JSO29" s="619"/>
      <c r="JSP29" s="619"/>
      <c r="JSQ29" s="619"/>
      <c r="JSR29" s="619"/>
      <c r="JSS29" s="619"/>
      <c r="JST29" s="619"/>
      <c r="JSU29" s="619"/>
      <c r="JSV29" s="619"/>
      <c r="JSW29" s="619"/>
      <c r="JSX29" s="619"/>
      <c r="JSY29" s="619"/>
      <c r="JSZ29" s="619"/>
      <c r="JTA29" s="619"/>
      <c r="JTB29" s="619"/>
      <c r="JTC29" s="619"/>
      <c r="JTD29" s="619"/>
      <c r="JTE29" s="619"/>
      <c r="JTF29" s="619"/>
      <c r="JTG29" s="619"/>
      <c r="JTH29" s="619"/>
      <c r="JTI29" s="619"/>
      <c r="JTJ29" s="619"/>
      <c r="JTK29" s="619"/>
      <c r="JTL29" s="619"/>
      <c r="JTM29" s="619"/>
      <c r="JTN29" s="619"/>
      <c r="JTO29" s="619"/>
      <c r="JTP29" s="619"/>
      <c r="JTQ29" s="619"/>
      <c r="JTR29" s="619"/>
      <c r="JTS29" s="619"/>
      <c r="JTT29" s="619"/>
      <c r="JTU29" s="619"/>
      <c r="JTV29" s="619"/>
      <c r="JTW29" s="619"/>
      <c r="JTX29" s="619"/>
      <c r="JTY29" s="619"/>
      <c r="JTZ29" s="619"/>
      <c r="JUA29" s="619"/>
      <c r="JUB29" s="619"/>
      <c r="JUC29" s="619"/>
      <c r="JUD29" s="619"/>
      <c r="JUE29" s="619"/>
      <c r="JUF29" s="619"/>
      <c r="JUG29" s="619"/>
      <c r="JUH29" s="619"/>
      <c r="JUI29" s="619"/>
      <c r="JUJ29" s="619"/>
      <c r="JUK29" s="619"/>
      <c r="JUL29" s="619"/>
      <c r="JUM29" s="619"/>
      <c r="JUN29" s="619"/>
      <c r="JUO29" s="619"/>
      <c r="JUP29" s="619"/>
      <c r="JUQ29" s="619"/>
      <c r="JUR29" s="619"/>
      <c r="JUS29" s="619"/>
      <c r="JUT29" s="619"/>
      <c r="JUU29" s="619"/>
      <c r="JUV29" s="619"/>
      <c r="JUW29" s="619"/>
      <c r="JUX29" s="619"/>
      <c r="JUY29" s="619"/>
      <c r="JUZ29" s="619"/>
      <c r="JVA29" s="619"/>
      <c r="JVB29" s="619"/>
      <c r="JVC29" s="619"/>
      <c r="JVD29" s="619"/>
      <c r="JVE29" s="619"/>
      <c r="JVF29" s="619"/>
      <c r="JVG29" s="619"/>
      <c r="JVH29" s="619"/>
      <c r="JVI29" s="619"/>
      <c r="JVJ29" s="619"/>
      <c r="JVK29" s="619"/>
      <c r="JVL29" s="619"/>
      <c r="JVM29" s="619"/>
      <c r="JVN29" s="619"/>
      <c r="JVO29" s="619"/>
      <c r="JVP29" s="619"/>
      <c r="JVQ29" s="619"/>
      <c r="JVR29" s="619"/>
      <c r="JVS29" s="619"/>
      <c r="JVT29" s="619"/>
      <c r="JVU29" s="619"/>
      <c r="JVV29" s="619"/>
      <c r="JVW29" s="619"/>
      <c r="JVX29" s="619"/>
      <c r="JVY29" s="619"/>
      <c r="JVZ29" s="619"/>
      <c r="JWA29" s="619"/>
      <c r="JWB29" s="619"/>
      <c r="JWC29" s="619"/>
      <c r="JWD29" s="619"/>
      <c r="JWE29" s="619"/>
      <c r="JWF29" s="619"/>
      <c r="JWG29" s="619"/>
      <c r="JWH29" s="619"/>
      <c r="JWI29" s="619"/>
      <c r="JWJ29" s="619"/>
      <c r="JWK29" s="619"/>
      <c r="JWL29" s="619"/>
      <c r="JWM29" s="619"/>
      <c r="JWN29" s="619"/>
      <c r="JWO29" s="619"/>
      <c r="JWP29" s="619"/>
      <c r="JWQ29" s="619"/>
      <c r="JWR29" s="619"/>
      <c r="JWS29" s="619"/>
      <c r="JWT29" s="619"/>
      <c r="JWU29" s="619"/>
      <c r="JWV29" s="619"/>
      <c r="JWW29" s="619"/>
      <c r="JWX29" s="619"/>
      <c r="JWY29" s="619"/>
      <c r="JWZ29" s="619"/>
      <c r="JXA29" s="619"/>
      <c r="JXB29" s="619"/>
      <c r="JXC29" s="619"/>
      <c r="JXD29" s="619"/>
      <c r="JXE29" s="619"/>
      <c r="JXF29" s="619"/>
      <c r="JXG29" s="619"/>
      <c r="JXH29" s="619"/>
      <c r="JXI29" s="619"/>
      <c r="JXJ29" s="619"/>
      <c r="JXK29" s="619"/>
      <c r="JXL29" s="619"/>
      <c r="JXM29" s="619"/>
      <c r="JXN29" s="619"/>
      <c r="JXO29" s="619"/>
      <c r="JXP29" s="619"/>
      <c r="JXQ29" s="619"/>
      <c r="JXR29" s="619"/>
      <c r="JXS29" s="619"/>
      <c r="JXT29" s="619"/>
      <c r="JXU29" s="619"/>
      <c r="JXV29" s="619"/>
      <c r="JXW29" s="619"/>
      <c r="JXX29" s="619"/>
      <c r="JXY29" s="619"/>
      <c r="JXZ29" s="619"/>
      <c r="JYA29" s="619"/>
      <c r="JYB29" s="619"/>
      <c r="JYC29" s="619"/>
      <c r="JYD29" s="619"/>
      <c r="JYE29" s="619"/>
      <c r="JYF29" s="619"/>
      <c r="JYG29" s="619"/>
      <c r="JYH29" s="619"/>
      <c r="JYI29" s="619"/>
      <c r="JYJ29" s="619"/>
      <c r="JYK29" s="619"/>
      <c r="JYL29" s="619"/>
      <c r="JYM29" s="619"/>
      <c r="JYN29" s="619"/>
      <c r="JYO29" s="619"/>
      <c r="JYP29" s="619"/>
      <c r="JYQ29" s="619"/>
      <c r="JYR29" s="619"/>
      <c r="JYS29" s="619"/>
      <c r="JYT29" s="619"/>
      <c r="JYU29" s="619"/>
      <c r="JYV29" s="619"/>
      <c r="JYW29" s="619"/>
      <c r="JYX29" s="619"/>
      <c r="JYY29" s="619"/>
      <c r="JYZ29" s="619"/>
      <c r="JZA29" s="619"/>
      <c r="JZB29" s="619"/>
      <c r="JZC29" s="619"/>
      <c r="JZD29" s="619"/>
      <c r="JZE29" s="619"/>
      <c r="JZF29" s="619"/>
      <c r="JZG29" s="619"/>
      <c r="JZH29" s="619"/>
      <c r="JZI29" s="619"/>
      <c r="JZJ29" s="619"/>
      <c r="JZK29" s="619"/>
      <c r="JZL29" s="619"/>
      <c r="JZM29" s="619"/>
      <c r="JZN29" s="619"/>
      <c r="JZO29" s="619"/>
      <c r="JZP29" s="619"/>
      <c r="JZQ29" s="619"/>
      <c r="JZR29" s="619"/>
      <c r="JZS29" s="619"/>
      <c r="JZT29" s="619"/>
      <c r="JZU29" s="619"/>
      <c r="JZV29" s="619"/>
      <c r="JZW29" s="619"/>
      <c r="JZX29" s="619"/>
      <c r="JZY29" s="619"/>
      <c r="JZZ29" s="619"/>
      <c r="KAA29" s="619"/>
      <c r="KAB29" s="619"/>
      <c r="KAC29" s="619"/>
      <c r="KAD29" s="619"/>
      <c r="KAE29" s="619"/>
      <c r="KAF29" s="619"/>
      <c r="KAG29" s="619"/>
      <c r="KAH29" s="619"/>
      <c r="KAI29" s="619"/>
      <c r="KAJ29" s="619"/>
      <c r="KAK29" s="619"/>
      <c r="KAL29" s="619"/>
      <c r="KAM29" s="619"/>
      <c r="KAN29" s="619"/>
      <c r="KAO29" s="619"/>
      <c r="KAP29" s="619"/>
      <c r="KAQ29" s="619"/>
      <c r="KAR29" s="619"/>
      <c r="KAS29" s="619"/>
      <c r="KAT29" s="619"/>
      <c r="KAU29" s="619"/>
      <c r="KAV29" s="619"/>
      <c r="KAW29" s="619"/>
      <c r="KAX29" s="619"/>
      <c r="KAY29" s="619"/>
      <c r="KAZ29" s="619"/>
      <c r="KBA29" s="619"/>
      <c r="KBB29" s="619"/>
      <c r="KBC29" s="619"/>
      <c r="KBD29" s="619"/>
      <c r="KBE29" s="619"/>
      <c r="KBF29" s="619"/>
      <c r="KBG29" s="619"/>
      <c r="KBH29" s="619"/>
      <c r="KBI29" s="619"/>
      <c r="KBJ29" s="619"/>
      <c r="KBK29" s="619"/>
      <c r="KBL29" s="619"/>
      <c r="KBM29" s="619"/>
      <c r="KBN29" s="619"/>
      <c r="KBO29" s="619"/>
      <c r="KBP29" s="619"/>
      <c r="KBQ29" s="619"/>
      <c r="KBR29" s="619"/>
      <c r="KBS29" s="619"/>
      <c r="KBT29" s="619"/>
      <c r="KBU29" s="619"/>
      <c r="KBV29" s="619"/>
      <c r="KBW29" s="619"/>
      <c r="KBX29" s="619"/>
      <c r="KBY29" s="619"/>
      <c r="KBZ29" s="619"/>
      <c r="KCA29" s="619"/>
      <c r="KCB29" s="619"/>
      <c r="KCC29" s="619"/>
      <c r="KCD29" s="619"/>
      <c r="KCE29" s="619"/>
      <c r="KCF29" s="619"/>
      <c r="KCG29" s="619"/>
      <c r="KCH29" s="619"/>
      <c r="KCI29" s="619"/>
      <c r="KCJ29" s="619"/>
      <c r="KCK29" s="619"/>
      <c r="KCL29" s="619"/>
      <c r="KCM29" s="619"/>
      <c r="KCN29" s="619"/>
      <c r="KCO29" s="619"/>
      <c r="KCP29" s="619"/>
      <c r="KCQ29" s="619"/>
      <c r="KCR29" s="619"/>
      <c r="KCS29" s="619"/>
      <c r="KCT29" s="619"/>
      <c r="KCU29" s="619"/>
      <c r="KCV29" s="619"/>
      <c r="KCW29" s="619"/>
      <c r="KCX29" s="619"/>
      <c r="KCY29" s="619"/>
      <c r="KCZ29" s="619"/>
      <c r="KDA29" s="619"/>
      <c r="KDB29" s="619"/>
      <c r="KDC29" s="619"/>
      <c r="KDD29" s="619"/>
      <c r="KDE29" s="619"/>
      <c r="KDF29" s="619"/>
      <c r="KDG29" s="619"/>
      <c r="KDH29" s="619"/>
      <c r="KDI29" s="619"/>
      <c r="KDJ29" s="619"/>
      <c r="KDK29" s="619"/>
      <c r="KDL29" s="619"/>
      <c r="KDM29" s="619"/>
      <c r="KDN29" s="619"/>
      <c r="KDO29" s="619"/>
      <c r="KDP29" s="619"/>
      <c r="KDQ29" s="619"/>
      <c r="KDR29" s="619"/>
      <c r="KDS29" s="619"/>
      <c r="KDT29" s="619"/>
      <c r="KDU29" s="619"/>
      <c r="KDV29" s="619"/>
      <c r="KDW29" s="619"/>
      <c r="KDX29" s="619"/>
      <c r="KDY29" s="619"/>
      <c r="KDZ29" s="619"/>
      <c r="KEA29" s="619"/>
      <c r="KEB29" s="619"/>
      <c r="KEC29" s="619"/>
      <c r="KED29" s="619"/>
      <c r="KEE29" s="619"/>
      <c r="KEF29" s="619"/>
      <c r="KEG29" s="619"/>
      <c r="KEH29" s="619"/>
      <c r="KEI29" s="619"/>
      <c r="KEJ29" s="619"/>
      <c r="KEK29" s="619"/>
      <c r="KEL29" s="619"/>
      <c r="KEM29" s="619"/>
      <c r="KEN29" s="619"/>
      <c r="KEO29" s="619"/>
      <c r="KEP29" s="619"/>
      <c r="KEQ29" s="619"/>
      <c r="KER29" s="619"/>
      <c r="KES29" s="619"/>
      <c r="KET29" s="619"/>
      <c r="KEU29" s="619"/>
      <c r="KEV29" s="619"/>
      <c r="KEW29" s="619"/>
      <c r="KEX29" s="619"/>
      <c r="KEY29" s="619"/>
      <c r="KEZ29" s="619"/>
      <c r="KFA29" s="619"/>
      <c r="KFB29" s="619"/>
      <c r="KFC29" s="619"/>
      <c r="KFD29" s="619"/>
      <c r="KFE29" s="619"/>
      <c r="KFF29" s="619"/>
      <c r="KFG29" s="619"/>
      <c r="KFH29" s="619"/>
      <c r="KFI29" s="619"/>
      <c r="KFJ29" s="619"/>
      <c r="KFK29" s="619"/>
      <c r="KFL29" s="619"/>
      <c r="KFM29" s="619"/>
      <c r="KFN29" s="619"/>
      <c r="KFO29" s="619"/>
      <c r="KFP29" s="619"/>
      <c r="KFQ29" s="619"/>
      <c r="KFR29" s="619"/>
      <c r="KFS29" s="619"/>
      <c r="KFT29" s="619"/>
      <c r="KFU29" s="619"/>
      <c r="KFV29" s="619"/>
      <c r="KFW29" s="619"/>
      <c r="KFX29" s="619"/>
      <c r="KFY29" s="619"/>
      <c r="KFZ29" s="619"/>
      <c r="KGA29" s="619"/>
      <c r="KGB29" s="619"/>
      <c r="KGC29" s="619"/>
      <c r="KGD29" s="619"/>
      <c r="KGE29" s="619"/>
      <c r="KGF29" s="619"/>
      <c r="KGG29" s="619"/>
      <c r="KGH29" s="619"/>
      <c r="KGI29" s="619"/>
      <c r="KGJ29" s="619"/>
      <c r="KGK29" s="619"/>
      <c r="KGL29" s="619"/>
      <c r="KGM29" s="619"/>
      <c r="KGN29" s="619"/>
      <c r="KGO29" s="619"/>
      <c r="KGP29" s="619"/>
      <c r="KGQ29" s="619"/>
      <c r="KGR29" s="619"/>
      <c r="KGS29" s="619"/>
      <c r="KGT29" s="619"/>
      <c r="KGU29" s="619"/>
      <c r="KGV29" s="619"/>
      <c r="KGW29" s="619"/>
      <c r="KGX29" s="619"/>
      <c r="KGY29" s="619"/>
      <c r="KGZ29" s="619"/>
      <c r="KHA29" s="619"/>
      <c r="KHB29" s="619"/>
      <c r="KHC29" s="619"/>
      <c r="KHD29" s="619"/>
      <c r="KHE29" s="619"/>
      <c r="KHF29" s="619"/>
      <c r="KHG29" s="619"/>
      <c r="KHH29" s="619"/>
      <c r="KHI29" s="619"/>
      <c r="KHJ29" s="619"/>
      <c r="KHK29" s="619"/>
      <c r="KHL29" s="619"/>
      <c r="KHM29" s="619"/>
      <c r="KHN29" s="619"/>
      <c r="KHO29" s="619"/>
      <c r="KHP29" s="619"/>
      <c r="KHQ29" s="619"/>
      <c r="KHR29" s="619"/>
      <c r="KHS29" s="619"/>
      <c r="KHT29" s="619"/>
      <c r="KHU29" s="619"/>
      <c r="KHV29" s="619"/>
      <c r="KHW29" s="619"/>
      <c r="KHX29" s="619"/>
      <c r="KHY29" s="619"/>
      <c r="KHZ29" s="619"/>
      <c r="KIA29" s="619"/>
      <c r="KIB29" s="619"/>
      <c r="KIC29" s="619"/>
      <c r="KID29" s="619"/>
      <c r="KIE29" s="619"/>
      <c r="KIF29" s="619"/>
      <c r="KIG29" s="619"/>
      <c r="KIH29" s="619"/>
      <c r="KII29" s="619"/>
      <c r="KIJ29" s="619"/>
      <c r="KIK29" s="619"/>
      <c r="KIL29" s="619"/>
      <c r="KIM29" s="619"/>
      <c r="KIN29" s="619"/>
      <c r="KIO29" s="619"/>
      <c r="KIP29" s="619"/>
      <c r="KIQ29" s="619"/>
      <c r="KIR29" s="619"/>
      <c r="KIS29" s="619"/>
      <c r="KIT29" s="619"/>
      <c r="KIU29" s="619"/>
      <c r="KIV29" s="619"/>
      <c r="KIW29" s="619"/>
      <c r="KIX29" s="619"/>
      <c r="KIY29" s="619"/>
      <c r="KIZ29" s="619"/>
      <c r="KJA29" s="619"/>
      <c r="KJB29" s="619"/>
      <c r="KJC29" s="619"/>
      <c r="KJD29" s="619"/>
      <c r="KJE29" s="619"/>
      <c r="KJF29" s="619"/>
      <c r="KJG29" s="619"/>
      <c r="KJH29" s="619"/>
      <c r="KJI29" s="619"/>
      <c r="KJJ29" s="619"/>
      <c r="KJK29" s="619"/>
      <c r="KJL29" s="619"/>
      <c r="KJM29" s="619"/>
      <c r="KJN29" s="619"/>
      <c r="KJO29" s="619"/>
      <c r="KJP29" s="619"/>
      <c r="KJQ29" s="619"/>
      <c r="KJR29" s="619"/>
      <c r="KJS29" s="619"/>
      <c r="KJT29" s="619"/>
      <c r="KJU29" s="619"/>
      <c r="KJV29" s="619"/>
      <c r="KJW29" s="619"/>
      <c r="KJX29" s="619"/>
      <c r="KJY29" s="619"/>
      <c r="KJZ29" s="619"/>
      <c r="KKA29" s="619"/>
      <c r="KKB29" s="619"/>
      <c r="KKC29" s="619"/>
      <c r="KKD29" s="619"/>
      <c r="KKE29" s="619"/>
      <c r="KKF29" s="619"/>
      <c r="KKG29" s="619"/>
      <c r="KKH29" s="619"/>
      <c r="KKI29" s="619"/>
      <c r="KKJ29" s="619"/>
      <c r="KKK29" s="619"/>
      <c r="KKL29" s="619"/>
      <c r="KKM29" s="619"/>
      <c r="KKN29" s="619"/>
      <c r="KKO29" s="619"/>
      <c r="KKP29" s="619"/>
      <c r="KKQ29" s="619"/>
      <c r="KKR29" s="619"/>
      <c r="KKS29" s="619"/>
      <c r="KKT29" s="619"/>
      <c r="KKU29" s="619"/>
      <c r="KKV29" s="619"/>
      <c r="KKW29" s="619"/>
      <c r="KKX29" s="619"/>
      <c r="KKY29" s="619"/>
      <c r="KKZ29" s="619"/>
      <c r="KLA29" s="619"/>
      <c r="KLB29" s="619"/>
      <c r="KLC29" s="619"/>
      <c r="KLD29" s="619"/>
      <c r="KLE29" s="619"/>
      <c r="KLF29" s="619"/>
      <c r="KLG29" s="619"/>
      <c r="KLH29" s="619"/>
      <c r="KLI29" s="619"/>
      <c r="KLJ29" s="619"/>
      <c r="KLK29" s="619"/>
      <c r="KLL29" s="619"/>
      <c r="KLM29" s="619"/>
      <c r="KLN29" s="619"/>
      <c r="KLO29" s="619"/>
      <c r="KLP29" s="619"/>
      <c r="KLQ29" s="619"/>
      <c r="KLR29" s="619"/>
      <c r="KLS29" s="619"/>
      <c r="KLT29" s="619"/>
      <c r="KLU29" s="619"/>
      <c r="KLV29" s="619"/>
      <c r="KLW29" s="619"/>
      <c r="KLX29" s="619"/>
      <c r="KLY29" s="619"/>
      <c r="KLZ29" s="619"/>
      <c r="KMA29" s="619"/>
      <c r="KMB29" s="619"/>
      <c r="KMC29" s="619"/>
      <c r="KMD29" s="619"/>
      <c r="KME29" s="619"/>
      <c r="KMF29" s="619"/>
      <c r="KMG29" s="619"/>
      <c r="KMH29" s="619"/>
      <c r="KMI29" s="619"/>
      <c r="KMJ29" s="619"/>
      <c r="KMK29" s="619"/>
      <c r="KML29" s="619"/>
      <c r="KMM29" s="619"/>
      <c r="KMN29" s="619"/>
      <c r="KMO29" s="619"/>
      <c r="KMP29" s="619"/>
      <c r="KMQ29" s="619"/>
      <c r="KMR29" s="619"/>
      <c r="KMS29" s="619"/>
      <c r="KMT29" s="619"/>
      <c r="KMU29" s="619"/>
      <c r="KMV29" s="619"/>
      <c r="KMW29" s="619"/>
      <c r="KMX29" s="619"/>
      <c r="KMY29" s="619"/>
      <c r="KMZ29" s="619"/>
      <c r="KNA29" s="619"/>
      <c r="KNB29" s="619"/>
      <c r="KNC29" s="619"/>
      <c r="KND29" s="619"/>
      <c r="KNE29" s="619"/>
      <c r="KNF29" s="619"/>
      <c r="KNG29" s="619"/>
      <c r="KNH29" s="619"/>
      <c r="KNI29" s="619"/>
      <c r="KNJ29" s="619"/>
      <c r="KNK29" s="619"/>
      <c r="KNL29" s="619"/>
      <c r="KNM29" s="619"/>
      <c r="KNN29" s="619"/>
      <c r="KNO29" s="619"/>
      <c r="KNP29" s="619"/>
      <c r="KNQ29" s="619"/>
      <c r="KNR29" s="619"/>
      <c r="KNS29" s="619"/>
      <c r="KNT29" s="619"/>
      <c r="KNU29" s="619"/>
      <c r="KNV29" s="619"/>
      <c r="KNW29" s="619"/>
      <c r="KNX29" s="619"/>
      <c r="KNY29" s="619"/>
      <c r="KNZ29" s="619"/>
      <c r="KOA29" s="619"/>
      <c r="KOB29" s="619"/>
      <c r="KOC29" s="619"/>
      <c r="KOD29" s="619"/>
      <c r="KOE29" s="619"/>
      <c r="KOF29" s="619"/>
      <c r="KOG29" s="619"/>
      <c r="KOH29" s="619"/>
      <c r="KOI29" s="619"/>
      <c r="KOJ29" s="619"/>
      <c r="KOK29" s="619"/>
      <c r="KOL29" s="619"/>
      <c r="KOM29" s="619"/>
      <c r="KON29" s="619"/>
      <c r="KOO29" s="619"/>
      <c r="KOP29" s="619"/>
      <c r="KOQ29" s="619"/>
      <c r="KOR29" s="619"/>
      <c r="KOS29" s="619"/>
      <c r="KOT29" s="619"/>
      <c r="KOU29" s="619"/>
      <c r="KOV29" s="619"/>
      <c r="KOW29" s="619"/>
      <c r="KOX29" s="619"/>
      <c r="KOY29" s="619"/>
      <c r="KOZ29" s="619"/>
      <c r="KPA29" s="619"/>
      <c r="KPB29" s="619"/>
      <c r="KPC29" s="619"/>
      <c r="KPD29" s="619"/>
      <c r="KPE29" s="619"/>
      <c r="KPF29" s="619"/>
      <c r="KPG29" s="619"/>
      <c r="KPH29" s="619"/>
      <c r="KPI29" s="619"/>
      <c r="KPJ29" s="619"/>
      <c r="KPK29" s="619"/>
      <c r="KPL29" s="619"/>
      <c r="KPM29" s="619"/>
      <c r="KPN29" s="619"/>
      <c r="KPO29" s="619"/>
      <c r="KPP29" s="619"/>
      <c r="KPQ29" s="619"/>
      <c r="KPR29" s="619"/>
      <c r="KPS29" s="619"/>
      <c r="KPT29" s="619"/>
      <c r="KPU29" s="619"/>
      <c r="KPV29" s="619"/>
      <c r="KPW29" s="619"/>
      <c r="KPX29" s="619"/>
      <c r="KPY29" s="619"/>
      <c r="KPZ29" s="619"/>
      <c r="KQA29" s="619"/>
      <c r="KQB29" s="619"/>
      <c r="KQC29" s="619"/>
      <c r="KQD29" s="619"/>
      <c r="KQE29" s="619"/>
      <c r="KQF29" s="619"/>
      <c r="KQG29" s="619"/>
      <c r="KQH29" s="619"/>
      <c r="KQI29" s="619"/>
      <c r="KQJ29" s="619"/>
      <c r="KQK29" s="619"/>
      <c r="KQL29" s="619"/>
      <c r="KQM29" s="619"/>
      <c r="KQN29" s="619"/>
      <c r="KQO29" s="619"/>
      <c r="KQP29" s="619"/>
      <c r="KQQ29" s="619"/>
      <c r="KQR29" s="619"/>
      <c r="KQS29" s="619"/>
      <c r="KQT29" s="619"/>
      <c r="KQU29" s="619"/>
      <c r="KQV29" s="619"/>
      <c r="KQW29" s="619"/>
      <c r="KQX29" s="619"/>
      <c r="KQY29" s="619"/>
      <c r="KQZ29" s="619"/>
      <c r="KRA29" s="619"/>
      <c r="KRB29" s="619"/>
      <c r="KRC29" s="619"/>
      <c r="KRD29" s="619"/>
      <c r="KRE29" s="619"/>
      <c r="KRF29" s="619"/>
      <c r="KRG29" s="619"/>
      <c r="KRH29" s="619"/>
      <c r="KRI29" s="619"/>
      <c r="KRJ29" s="619"/>
      <c r="KRK29" s="619"/>
      <c r="KRL29" s="619"/>
      <c r="KRM29" s="619"/>
      <c r="KRN29" s="619"/>
      <c r="KRO29" s="619"/>
      <c r="KRP29" s="619"/>
      <c r="KRQ29" s="619"/>
      <c r="KRR29" s="619"/>
      <c r="KRS29" s="619"/>
      <c r="KRT29" s="619"/>
      <c r="KRU29" s="619"/>
      <c r="KRV29" s="619"/>
      <c r="KRW29" s="619"/>
      <c r="KRX29" s="619"/>
      <c r="KRY29" s="619"/>
      <c r="KRZ29" s="619"/>
      <c r="KSA29" s="619"/>
      <c r="KSB29" s="619"/>
      <c r="KSC29" s="619"/>
      <c r="KSD29" s="619"/>
      <c r="KSE29" s="619"/>
      <c r="KSF29" s="619"/>
      <c r="KSG29" s="619"/>
      <c r="KSH29" s="619"/>
      <c r="KSI29" s="619"/>
      <c r="KSJ29" s="619"/>
      <c r="KSK29" s="619"/>
      <c r="KSL29" s="619"/>
      <c r="KSM29" s="619"/>
      <c r="KSN29" s="619"/>
      <c r="KSO29" s="619"/>
      <c r="KSP29" s="619"/>
      <c r="KSQ29" s="619"/>
      <c r="KSR29" s="619"/>
      <c r="KSS29" s="619"/>
      <c r="KST29" s="619"/>
      <c r="KSU29" s="619"/>
      <c r="KSV29" s="619"/>
      <c r="KSW29" s="619"/>
      <c r="KSX29" s="619"/>
      <c r="KSY29" s="619"/>
      <c r="KSZ29" s="619"/>
      <c r="KTA29" s="619"/>
      <c r="KTB29" s="619"/>
      <c r="KTC29" s="619"/>
      <c r="KTD29" s="619"/>
      <c r="KTE29" s="619"/>
      <c r="KTF29" s="619"/>
      <c r="KTG29" s="619"/>
      <c r="KTH29" s="619"/>
      <c r="KTI29" s="619"/>
      <c r="KTJ29" s="619"/>
      <c r="KTK29" s="619"/>
      <c r="KTL29" s="619"/>
      <c r="KTM29" s="619"/>
      <c r="KTN29" s="619"/>
      <c r="KTO29" s="619"/>
      <c r="KTP29" s="619"/>
      <c r="KTQ29" s="619"/>
      <c r="KTR29" s="619"/>
      <c r="KTS29" s="619"/>
      <c r="KTT29" s="619"/>
      <c r="KTU29" s="619"/>
      <c r="KTV29" s="619"/>
      <c r="KTW29" s="619"/>
      <c r="KTX29" s="619"/>
      <c r="KTY29" s="619"/>
      <c r="KTZ29" s="619"/>
      <c r="KUA29" s="619"/>
      <c r="KUB29" s="619"/>
      <c r="KUC29" s="619"/>
      <c r="KUD29" s="619"/>
      <c r="KUE29" s="619"/>
      <c r="KUF29" s="619"/>
      <c r="KUG29" s="619"/>
      <c r="KUH29" s="619"/>
      <c r="KUI29" s="619"/>
      <c r="KUJ29" s="619"/>
      <c r="KUK29" s="619"/>
      <c r="KUL29" s="619"/>
      <c r="KUM29" s="619"/>
      <c r="KUN29" s="619"/>
      <c r="KUO29" s="619"/>
      <c r="KUP29" s="619"/>
      <c r="KUQ29" s="619"/>
      <c r="KUR29" s="619"/>
      <c r="KUS29" s="619"/>
      <c r="KUT29" s="619"/>
      <c r="KUU29" s="619"/>
      <c r="KUV29" s="619"/>
      <c r="KUW29" s="619"/>
      <c r="KUX29" s="619"/>
      <c r="KUY29" s="619"/>
      <c r="KUZ29" s="619"/>
      <c r="KVA29" s="619"/>
      <c r="KVB29" s="619"/>
      <c r="KVC29" s="619"/>
      <c r="KVD29" s="619"/>
      <c r="KVE29" s="619"/>
      <c r="KVF29" s="619"/>
      <c r="KVG29" s="619"/>
      <c r="KVH29" s="619"/>
      <c r="KVI29" s="619"/>
      <c r="KVJ29" s="619"/>
      <c r="KVK29" s="619"/>
      <c r="KVL29" s="619"/>
      <c r="KVM29" s="619"/>
      <c r="KVN29" s="619"/>
      <c r="KVO29" s="619"/>
      <c r="KVP29" s="619"/>
      <c r="KVQ29" s="619"/>
      <c r="KVR29" s="619"/>
      <c r="KVS29" s="619"/>
      <c r="KVT29" s="619"/>
      <c r="KVU29" s="619"/>
      <c r="KVV29" s="619"/>
      <c r="KVW29" s="619"/>
      <c r="KVX29" s="619"/>
      <c r="KVY29" s="619"/>
      <c r="KVZ29" s="619"/>
      <c r="KWA29" s="619"/>
      <c r="KWB29" s="619"/>
      <c r="KWC29" s="619"/>
      <c r="KWD29" s="619"/>
      <c r="KWE29" s="619"/>
      <c r="KWF29" s="619"/>
      <c r="KWG29" s="619"/>
      <c r="KWH29" s="619"/>
      <c r="KWI29" s="619"/>
      <c r="KWJ29" s="619"/>
      <c r="KWK29" s="619"/>
      <c r="KWL29" s="619"/>
      <c r="KWM29" s="619"/>
      <c r="KWN29" s="619"/>
      <c r="KWO29" s="619"/>
      <c r="KWP29" s="619"/>
      <c r="KWQ29" s="619"/>
      <c r="KWR29" s="619"/>
      <c r="KWS29" s="619"/>
      <c r="KWT29" s="619"/>
      <c r="KWU29" s="619"/>
      <c r="KWV29" s="619"/>
      <c r="KWW29" s="619"/>
      <c r="KWX29" s="619"/>
      <c r="KWY29" s="619"/>
      <c r="KWZ29" s="619"/>
      <c r="KXA29" s="619"/>
      <c r="KXB29" s="619"/>
      <c r="KXC29" s="619"/>
      <c r="KXD29" s="619"/>
      <c r="KXE29" s="619"/>
      <c r="KXF29" s="619"/>
      <c r="KXG29" s="619"/>
      <c r="KXH29" s="619"/>
      <c r="KXI29" s="619"/>
      <c r="KXJ29" s="619"/>
      <c r="KXK29" s="619"/>
      <c r="KXL29" s="619"/>
      <c r="KXM29" s="619"/>
      <c r="KXN29" s="619"/>
      <c r="KXO29" s="619"/>
      <c r="KXP29" s="619"/>
      <c r="KXQ29" s="619"/>
      <c r="KXR29" s="619"/>
      <c r="KXS29" s="619"/>
      <c r="KXT29" s="619"/>
      <c r="KXU29" s="619"/>
      <c r="KXV29" s="619"/>
      <c r="KXW29" s="619"/>
      <c r="KXX29" s="619"/>
      <c r="KXY29" s="619"/>
      <c r="KXZ29" s="619"/>
      <c r="KYA29" s="619"/>
      <c r="KYB29" s="619"/>
      <c r="KYC29" s="619"/>
      <c r="KYD29" s="619"/>
      <c r="KYE29" s="619"/>
      <c r="KYF29" s="619"/>
      <c r="KYG29" s="619"/>
      <c r="KYH29" s="619"/>
      <c r="KYI29" s="619"/>
      <c r="KYJ29" s="619"/>
      <c r="KYK29" s="619"/>
      <c r="KYL29" s="619"/>
      <c r="KYM29" s="619"/>
      <c r="KYN29" s="619"/>
      <c r="KYO29" s="619"/>
      <c r="KYP29" s="619"/>
      <c r="KYQ29" s="619"/>
      <c r="KYR29" s="619"/>
      <c r="KYS29" s="619"/>
      <c r="KYT29" s="619"/>
      <c r="KYU29" s="619"/>
      <c r="KYV29" s="619"/>
      <c r="KYW29" s="619"/>
      <c r="KYX29" s="619"/>
      <c r="KYY29" s="619"/>
      <c r="KYZ29" s="619"/>
      <c r="KZA29" s="619"/>
      <c r="KZB29" s="619"/>
      <c r="KZC29" s="619"/>
      <c r="KZD29" s="619"/>
      <c r="KZE29" s="619"/>
      <c r="KZF29" s="619"/>
      <c r="KZG29" s="619"/>
      <c r="KZH29" s="619"/>
      <c r="KZI29" s="619"/>
      <c r="KZJ29" s="619"/>
      <c r="KZK29" s="619"/>
      <c r="KZL29" s="619"/>
      <c r="KZM29" s="619"/>
      <c r="KZN29" s="619"/>
      <c r="KZO29" s="619"/>
      <c r="KZP29" s="619"/>
      <c r="KZQ29" s="619"/>
      <c r="KZR29" s="619"/>
      <c r="KZS29" s="619"/>
      <c r="KZT29" s="619"/>
      <c r="KZU29" s="619"/>
      <c r="KZV29" s="619"/>
      <c r="KZW29" s="619"/>
      <c r="KZX29" s="619"/>
      <c r="KZY29" s="619"/>
      <c r="KZZ29" s="619"/>
      <c r="LAA29" s="619"/>
      <c r="LAB29" s="619"/>
      <c r="LAC29" s="619"/>
      <c r="LAD29" s="619"/>
      <c r="LAE29" s="619"/>
      <c r="LAF29" s="619"/>
      <c r="LAG29" s="619"/>
      <c r="LAH29" s="619"/>
      <c r="LAI29" s="619"/>
      <c r="LAJ29" s="619"/>
      <c r="LAK29" s="619"/>
      <c r="LAL29" s="619"/>
      <c r="LAM29" s="619"/>
      <c r="LAN29" s="619"/>
      <c r="LAO29" s="619"/>
      <c r="LAP29" s="619"/>
      <c r="LAQ29" s="619"/>
      <c r="LAR29" s="619"/>
      <c r="LAS29" s="619"/>
      <c r="LAT29" s="619"/>
      <c r="LAU29" s="619"/>
      <c r="LAV29" s="619"/>
      <c r="LAW29" s="619"/>
      <c r="LAX29" s="619"/>
      <c r="LAY29" s="619"/>
      <c r="LAZ29" s="619"/>
      <c r="LBA29" s="619"/>
      <c r="LBB29" s="619"/>
      <c r="LBC29" s="619"/>
      <c r="LBD29" s="619"/>
      <c r="LBE29" s="619"/>
      <c r="LBF29" s="619"/>
      <c r="LBG29" s="619"/>
      <c r="LBH29" s="619"/>
      <c r="LBI29" s="619"/>
      <c r="LBJ29" s="619"/>
      <c r="LBK29" s="619"/>
      <c r="LBL29" s="619"/>
      <c r="LBM29" s="619"/>
      <c r="LBN29" s="619"/>
      <c r="LBO29" s="619"/>
      <c r="LBP29" s="619"/>
      <c r="LBQ29" s="619"/>
      <c r="LBR29" s="619"/>
      <c r="LBS29" s="619"/>
      <c r="LBT29" s="619"/>
      <c r="LBU29" s="619"/>
      <c r="LBV29" s="619"/>
      <c r="LBW29" s="619"/>
      <c r="LBX29" s="619"/>
      <c r="LBY29" s="619"/>
      <c r="LBZ29" s="619"/>
      <c r="LCA29" s="619"/>
      <c r="LCB29" s="619"/>
      <c r="LCC29" s="619"/>
      <c r="LCD29" s="619"/>
      <c r="LCE29" s="619"/>
      <c r="LCF29" s="619"/>
      <c r="LCG29" s="619"/>
      <c r="LCH29" s="619"/>
      <c r="LCI29" s="619"/>
      <c r="LCJ29" s="619"/>
      <c r="LCK29" s="619"/>
      <c r="LCL29" s="619"/>
      <c r="LCM29" s="619"/>
      <c r="LCN29" s="619"/>
      <c r="LCO29" s="619"/>
      <c r="LCP29" s="619"/>
      <c r="LCQ29" s="619"/>
      <c r="LCR29" s="619"/>
      <c r="LCS29" s="619"/>
      <c r="LCT29" s="619"/>
      <c r="LCU29" s="619"/>
      <c r="LCV29" s="619"/>
      <c r="LCW29" s="619"/>
      <c r="LCX29" s="619"/>
      <c r="LCY29" s="619"/>
      <c r="LCZ29" s="619"/>
      <c r="LDA29" s="619"/>
      <c r="LDB29" s="619"/>
      <c r="LDC29" s="619"/>
      <c r="LDD29" s="619"/>
      <c r="LDE29" s="619"/>
      <c r="LDF29" s="619"/>
      <c r="LDG29" s="619"/>
      <c r="LDH29" s="619"/>
      <c r="LDI29" s="619"/>
      <c r="LDJ29" s="619"/>
      <c r="LDK29" s="619"/>
      <c r="LDL29" s="619"/>
      <c r="LDM29" s="619"/>
      <c r="LDN29" s="619"/>
      <c r="LDO29" s="619"/>
      <c r="LDP29" s="619"/>
      <c r="LDQ29" s="619"/>
      <c r="LDR29" s="619"/>
      <c r="LDS29" s="619"/>
      <c r="LDT29" s="619"/>
      <c r="LDU29" s="619"/>
      <c r="LDV29" s="619"/>
      <c r="LDW29" s="619"/>
      <c r="LDX29" s="619"/>
      <c r="LDY29" s="619"/>
      <c r="LDZ29" s="619"/>
      <c r="LEA29" s="619"/>
      <c r="LEB29" s="619"/>
      <c r="LEC29" s="619"/>
      <c r="LED29" s="619"/>
      <c r="LEE29" s="619"/>
      <c r="LEF29" s="619"/>
      <c r="LEG29" s="619"/>
      <c r="LEH29" s="619"/>
      <c r="LEI29" s="619"/>
      <c r="LEJ29" s="619"/>
      <c r="LEK29" s="619"/>
      <c r="LEL29" s="619"/>
      <c r="LEM29" s="619"/>
      <c r="LEN29" s="619"/>
      <c r="LEO29" s="619"/>
      <c r="LEP29" s="619"/>
      <c r="LEQ29" s="619"/>
      <c r="LER29" s="619"/>
      <c r="LES29" s="619"/>
      <c r="LET29" s="619"/>
      <c r="LEU29" s="619"/>
      <c r="LEV29" s="619"/>
      <c r="LEW29" s="619"/>
      <c r="LEX29" s="619"/>
      <c r="LEY29" s="619"/>
      <c r="LEZ29" s="619"/>
      <c r="LFA29" s="619"/>
      <c r="LFB29" s="619"/>
      <c r="LFC29" s="619"/>
      <c r="LFD29" s="619"/>
      <c r="LFE29" s="619"/>
      <c r="LFF29" s="619"/>
      <c r="LFG29" s="619"/>
      <c r="LFH29" s="619"/>
      <c r="LFI29" s="619"/>
      <c r="LFJ29" s="619"/>
      <c r="LFK29" s="619"/>
      <c r="LFL29" s="619"/>
      <c r="LFM29" s="619"/>
      <c r="LFN29" s="619"/>
      <c r="LFO29" s="619"/>
      <c r="LFP29" s="619"/>
      <c r="LFQ29" s="619"/>
      <c r="LFR29" s="619"/>
      <c r="LFS29" s="619"/>
      <c r="LFT29" s="619"/>
      <c r="LFU29" s="619"/>
      <c r="LFV29" s="619"/>
      <c r="LFW29" s="619"/>
      <c r="LFX29" s="619"/>
      <c r="LFY29" s="619"/>
      <c r="LFZ29" s="619"/>
      <c r="LGA29" s="619"/>
      <c r="LGB29" s="619"/>
      <c r="LGC29" s="619"/>
      <c r="LGD29" s="619"/>
      <c r="LGE29" s="619"/>
      <c r="LGF29" s="619"/>
      <c r="LGG29" s="619"/>
      <c r="LGH29" s="619"/>
      <c r="LGI29" s="619"/>
      <c r="LGJ29" s="619"/>
      <c r="LGK29" s="619"/>
      <c r="LGL29" s="619"/>
      <c r="LGM29" s="619"/>
      <c r="LGN29" s="619"/>
      <c r="LGO29" s="619"/>
      <c r="LGP29" s="619"/>
      <c r="LGQ29" s="619"/>
      <c r="LGR29" s="619"/>
      <c r="LGS29" s="619"/>
      <c r="LGT29" s="619"/>
      <c r="LGU29" s="619"/>
      <c r="LGV29" s="619"/>
      <c r="LGW29" s="619"/>
      <c r="LGX29" s="619"/>
      <c r="LGY29" s="619"/>
      <c r="LGZ29" s="619"/>
      <c r="LHA29" s="619"/>
      <c r="LHB29" s="619"/>
      <c r="LHC29" s="619"/>
      <c r="LHD29" s="619"/>
      <c r="LHE29" s="619"/>
      <c r="LHF29" s="619"/>
      <c r="LHG29" s="619"/>
      <c r="LHH29" s="619"/>
      <c r="LHI29" s="619"/>
      <c r="LHJ29" s="619"/>
      <c r="LHK29" s="619"/>
      <c r="LHL29" s="619"/>
      <c r="LHM29" s="619"/>
      <c r="LHN29" s="619"/>
      <c r="LHO29" s="619"/>
      <c r="LHP29" s="619"/>
      <c r="LHQ29" s="619"/>
      <c r="LHR29" s="619"/>
      <c r="LHS29" s="619"/>
      <c r="LHT29" s="619"/>
      <c r="LHU29" s="619"/>
      <c r="LHV29" s="619"/>
      <c r="LHW29" s="619"/>
      <c r="LHX29" s="619"/>
      <c r="LHY29" s="619"/>
      <c r="LHZ29" s="619"/>
      <c r="LIA29" s="619"/>
      <c r="LIB29" s="619"/>
      <c r="LIC29" s="619"/>
      <c r="LID29" s="619"/>
      <c r="LIE29" s="619"/>
      <c r="LIF29" s="619"/>
      <c r="LIG29" s="619"/>
      <c r="LIH29" s="619"/>
      <c r="LII29" s="619"/>
      <c r="LIJ29" s="619"/>
      <c r="LIK29" s="619"/>
      <c r="LIL29" s="619"/>
      <c r="LIM29" s="619"/>
      <c r="LIN29" s="619"/>
      <c r="LIO29" s="619"/>
      <c r="LIP29" s="619"/>
      <c r="LIQ29" s="619"/>
      <c r="LIR29" s="619"/>
      <c r="LIS29" s="619"/>
      <c r="LIT29" s="619"/>
      <c r="LIU29" s="619"/>
      <c r="LIV29" s="619"/>
      <c r="LIW29" s="619"/>
      <c r="LIX29" s="619"/>
      <c r="LIY29" s="619"/>
      <c r="LIZ29" s="619"/>
      <c r="LJA29" s="619"/>
      <c r="LJB29" s="619"/>
      <c r="LJC29" s="619"/>
      <c r="LJD29" s="619"/>
      <c r="LJE29" s="619"/>
      <c r="LJF29" s="619"/>
      <c r="LJG29" s="619"/>
      <c r="LJH29" s="619"/>
      <c r="LJI29" s="619"/>
      <c r="LJJ29" s="619"/>
      <c r="LJK29" s="619"/>
      <c r="LJL29" s="619"/>
      <c r="LJM29" s="619"/>
      <c r="LJN29" s="619"/>
      <c r="LJO29" s="619"/>
      <c r="LJP29" s="619"/>
      <c r="LJQ29" s="619"/>
      <c r="LJR29" s="619"/>
      <c r="LJS29" s="619"/>
      <c r="LJT29" s="619"/>
      <c r="LJU29" s="619"/>
      <c r="LJV29" s="619"/>
      <c r="LJW29" s="619"/>
      <c r="LJX29" s="619"/>
      <c r="LJY29" s="619"/>
      <c r="LJZ29" s="619"/>
      <c r="LKA29" s="619"/>
      <c r="LKB29" s="619"/>
      <c r="LKC29" s="619"/>
      <c r="LKD29" s="619"/>
      <c r="LKE29" s="619"/>
      <c r="LKF29" s="619"/>
      <c r="LKG29" s="619"/>
      <c r="LKH29" s="619"/>
      <c r="LKI29" s="619"/>
      <c r="LKJ29" s="619"/>
      <c r="LKK29" s="619"/>
      <c r="LKL29" s="619"/>
      <c r="LKM29" s="619"/>
      <c r="LKN29" s="619"/>
      <c r="LKO29" s="619"/>
      <c r="LKP29" s="619"/>
      <c r="LKQ29" s="619"/>
      <c r="LKR29" s="619"/>
      <c r="LKS29" s="619"/>
      <c r="LKT29" s="619"/>
      <c r="LKU29" s="619"/>
      <c r="LKV29" s="619"/>
      <c r="LKW29" s="619"/>
      <c r="LKX29" s="619"/>
      <c r="LKY29" s="619"/>
      <c r="LKZ29" s="619"/>
      <c r="LLA29" s="619"/>
      <c r="LLB29" s="619"/>
      <c r="LLC29" s="619"/>
      <c r="LLD29" s="619"/>
      <c r="LLE29" s="619"/>
      <c r="LLF29" s="619"/>
      <c r="LLG29" s="619"/>
      <c r="LLH29" s="619"/>
      <c r="LLI29" s="619"/>
      <c r="LLJ29" s="619"/>
      <c r="LLK29" s="619"/>
      <c r="LLL29" s="619"/>
      <c r="LLM29" s="619"/>
      <c r="LLN29" s="619"/>
      <c r="LLO29" s="619"/>
      <c r="LLP29" s="619"/>
      <c r="LLQ29" s="619"/>
      <c r="LLR29" s="619"/>
      <c r="LLS29" s="619"/>
      <c r="LLT29" s="619"/>
      <c r="LLU29" s="619"/>
      <c r="LLV29" s="619"/>
      <c r="LLW29" s="619"/>
      <c r="LLX29" s="619"/>
      <c r="LLY29" s="619"/>
      <c r="LLZ29" s="619"/>
      <c r="LMA29" s="619"/>
      <c r="LMB29" s="619"/>
      <c r="LMC29" s="619"/>
      <c r="LMD29" s="619"/>
      <c r="LME29" s="619"/>
      <c r="LMF29" s="619"/>
      <c r="LMG29" s="619"/>
      <c r="LMH29" s="619"/>
      <c r="LMI29" s="619"/>
      <c r="LMJ29" s="619"/>
      <c r="LMK29" s="619"/>
      <c r="LML29" s="619"/>
      <c r="LMM29" s="619"/>
      <c r="LMN29" s="619"/>
      <c r="LMO29" s="619"/>
      <c r="LMP29" s="619"/>
      <c r="LMQ29" s="619"/>
      <c r="LMR29" s="619"/>
      <c r="LMS29" s="619"/>
      <c r="LMT29" s="619"/>
      <c r="LMU29" s="619"/>
      <c r="LMV29" s="619"/>
      <c r="LMW29" s="619"/>
      <c r="LMX29" s="619"/>
      <c r="LMY29" s="619"/>
      <c r="LMZ29" s="619"/>
      <c r="LNA29" s="619"/>
      <c r="LNB29" s="619"/>
      <c r="LNC29" s="619"/>
      <c r="LND29" s="619"/>
      <c r="LNE29" s="619"/>
      <c r="LNF29" s="619"/>
      <c r="LNG29" s="619"/>
      <c r="LNH29" s="619"/>
      <c r="LNI29" s="619"/>
      <c r="LNJ29" s="619"/>
      <c r="LNK29" s="619"/>
      <c r="LNL29" s="619"/>
      <c r="LNM29" s="619"/>
      <c r="LNN29" s="619"/>
      <c r="LNO29" s="619"/>
      <c r="LNP29" s="619"/>
      <c r="LNQ29" s="619"/>
      <c r="LNR29" s="619"/>
      <c r="LNS29" s="619"/>
      <c r="LNT29" s="619"/>
      <c r="LNU29" s="619"/>
      <c r="LNV29" s="619"/>
      <c r="LNW29" s="619"/>
      <c r="LNX29" s="619"/>
      <c r="LNY29" s="619"/>
      <c r="LNZ29" s="619"/>
      <c r="LOA29" s="619"/>
      <c r="LOB29" s="619"/>
      <c r="LOC29" s="619"/>
      <c r="LOD29" s="619"/>
      <c r="LOE29" s="619"/>
      <c r="LOF29" s="619"/>
      <c r="LOG29" s="619"/>
      <c r="LOH29" s="619"/>
      <c r="LOI29" s="619"/>
      <c r="LOJ29" s="619"/>
      <c r="LOK29" s="619"/>
      <c r="LOL29" s="619"/>
      <c r="LOM29" s="619"/>
      <c r="LON29" s="619"/>
      <c r="LOO29" s="619"/>
      <c r="LOP29" s="619"/>
      <c r="LOQ29" s="619"/>
      <c r="LOR29" s="619"/>
      <c r="LOS29" s="619"/>
      <c r="LOT29" s="619"/>
      <c r="LOU29" s="619"/>
      <c r="LOV29" s="619"/>
      <c r="LOW29" s="619"/>
      <c r="LOX29" s="619"/>
      <c r="LOY29" s="619"/>
      <c r="LOZ29" s="619"/>
      <c r="LPA29" s="619"/>
      <c r="LPB29" s="619"/>
      <c r="LPC29" s="619"/>
      <c r="LPD29" s="619"/>
      <c r="LPE29" s="619"/>
      <c r="LPF29" s="619"/>
      <c r="LPG29" s="619"/>
      <c r="LPH29" s="619"/>
      <c r="LPI29" s="619"/>
      <c r="LPJ29" s="619"/>
      <c r="LPK29" s="619"/>
      <c r="LPL29" s="619"/>
      <c r="LPM29" s="619"/>
      <c r="LPN29" s="619"/>
      <c r="LPO29" s="619"/>
      <c r="LPP29" s="619"/>
      <c r="LPQ29" s="619"/>
      <c r="LPR29" s="619"/>
      <c r="LPS29" s="619"/>
      <c r="LPT29" s="619"/>
      <c r="LPU29" s="619"/>
      <c r="LPV29" s="619"/>
      <c r="LPW29" s="619"/>
      <c r="LPX29" s="619"/>
      <c r="LPY29" s="619"/>
      <c r="LPZ29" s="619"/>
      <c r="LQA29" s="619"/>
      <c r="LQB29" s="619"/>
      <c r="LQC29" s="619"/>
      <c r="LQD29" s="619"/>
      <c r="LQE29" s="619"/>
      <c r="LQF29" s="619"/>
      <c r="LQG29" s="619"/>
      <c r="LQH29" s="619"/>
      <c r="LQI29" s="619"/>
      <c r="LQJ29" s="619"/>
      <c r="LQK29" s="619"/>
      <c r="LQL29" s="619"/>
      <c r="LQM29" s="619"/>
      <c r="LQN29" s="619"/>
      <c r="LQO29" s="619"/>
      <c r="LQP29" s="619"/>
      <c r="LQQ29" s="619"/>
      <c r="LQR29" s="619"/>
      <c r="LQS29" s="619"/>
      <c r="LQT29" s="619"/>
      <c r="LQU29" s="619"/>
      <c r="LQV29" s="619"/>
      <c r="LQW29" s="619"/>
      <c r="LQX29" s="619"/>
      <c r="LQY29" s="619"/>
      <c r="LQZ29" s="619"/>
      <c r="LRA29" s="619"/>
      <c r="LRB29" s="619"/>
      <c r="LRC29" s="619"/>
      <c r="LRD29" s="619"/>
      <c r="LRE29" s="619"/>
      <c r="LRF29" s="619"/>
      <c r="LRG29" s="619"/>
      <c r="LRH29" s="619"/>
      <c r="LRI29" s="619"/>
      <c r="LRJ29" s="619"/>
      <c r="LRK29" s="619"/>
      <c r="LRL29" s="619"/>
      <c r="LRM29" s="619"/>
      <c r="LRN29" s="619"/>
      <c r="LRO29" s="619"/>
      <c r="LRP29" s="619"/>
      <c r="LRQ29" s="619"/>
      <c r="LRR29" s="619"/>
      <c r="LRS29" s="619"/>
      <c r="LRT29" s="619"/>
      <c r="LRU29" s="619"/>
      <c r="LRV29" s="619"/>
      <c r="LRW29" s="619"/>
      <c r="LRX29" s="619"/>
      <c r="LRY29" s="619"/>
      <c r="LRZ29" s="619"/>
      <c r="LSA29" s="619"/>
      <c r="LSB29" s="619"/>
      <c r="LSC29" s="619"/>
      <c r="LSD29" s="619"/>
      <c r="LSE29" s="619"/>
      <c r="LSF29" s="619"/>
      <c r="LSG29" s="619"/>
      <c r="LSH29" s="619"/>
      <c r="LSI29" s="619"/>
      <c r="LSJ29" s="619"/>
      <c r="LSK29" s="619"/>
      <c r="LSL29" s="619"/>
      <c r="LSM29" s="619"/>
      <c r="LSN29" s="619"/>
      <c r="LSO29" s="619"/>
      <c r="LSP29" s="619"/>
      <c r="LSQ29" s="619"/>
      <c r="LSR29" s="619"/>
      <c r="LSS29" s="619"/>
      <c r="LST29" s="619"/>
      <c r="LSU29" s="619"/>
      <c r="LSV29" s="619"/>
      <c r="LSW29" s="619"/>
      <c r="LSX29" s="619"/>
      <c r="LSY29" s="619"/>
      <c r="LSZ29" s="619"/>
      <c r="LTA29" s="619"/>
      <c r="LTB29" s="619"/>
      <c r="LTC29" s="619"/>
      <c r="LTD29" s="619"/>
      <c r="LTE29" s="619"/>
      <c r="LTF29" s="619"/>
      <c r="LTG29" s="619"/>
      <c r="LTH29" s="619"/>
      <c r="LTI29" s="619"/>
      <c r="LTJ29" s="619"/>
      <c r="LTK29" s="619"/>
      <c r="LTL29" s="619"/>
      <c r="LTM29" s="619"/>
      <c r="LTN29" s="619"/>
      <c r="LTO29" s="619"/>
      <c r="LTP29" s="619"/>
      <c r="LTQ29" s="619"/>
      <c r="LTR29" s="619"/>
      <c r="LTS29" s="619"/>
      <c r="LTT29" s="619"/>
      <c r="LTU29" s="619"/>
      <c r="LTV29" s="619"/>
      <c r="LTW29" s="619"/>
      <c r="LTX29" s="619"/>
      <c r="LTY29" s="619"/>
      <c r="LTZ29" s="619"/>
      <c r="LUA29" s="619"/>
      <c r="LUB29" s="619"/>
      <c r="LUC29" s="619"/>
      <c r="LUD29" s="619"/>
      <c r="LUE29" s="619"/>
      <c r="LUF29" s="619"/>
      <c r="LUG29" s="619"/>
      <c r="LUH29" s="619"/>
      <c r="LUI29" s="619"/>
      <c r="LUJ29" s="619"/>
      <c r="LUK29" s="619"/>
      <c r="LUL29" s="619"/>
      <c r="LUM29" s="619"/>
      <c r="LUN29" s="619"/>
      <c r="LUO29" s="619"/>
      <c r="LUP29" s="619"/>
      <c r="LUQ29" s="619"/>
      <c r="LUR29" s="619"/>
      <c r="LUS29" s="619"/>
      <c r="LUT29" s="619"/>
      <c r="LUU29" s="619"/>
      <c r="LUV29" s="619"/>
      <c r="LUW29" s="619"/>
      <c r="LUX29" s="619"/>
      <c r="LUY29" s="619"/>
      <c r="LUZ29" s="619"/>
      <c r="LVA29" s="619"/>
      <c r="LVB29" s="619"/>
      <c r="LVC29" s="619"/>
      <c r="LVD29" s="619"/>
      <c r="LVE29" s="619"/>
      <c r="LVF29" s="619"/>
      <c r="LVG29" s="619"/>
      <c r="LVH29" s="619"/>
      <c r="LVI29" s="619"/>
      <c r="LVJ29" s="619"/>
      <c r="LVK29" s="619"/>
      <c r="LVL29" s="619"/>
      <c r="LVM29" s="619"/>
      <c r="LVN29" s="619"/>
      <c r="LVO29" s="619"/>
      <c r="LVP29" s="619"/>
      <c r="LVQ29" s="619"/>
      <c r="LVR29" s="619"/>
      <c r="LVS29" s="619"/>
      <c r="LVT29" s="619"/>
      <c r="LVU29" s="619"/>
      <c r="LVV29" s="619"/>
      <c r="LVW29" s="619"/>
      <c r="LVX29" s="619"/>
      <c r="LVY29" s="619"/>
      <c r="LVZ29" s="619"/>
      <c r="LWA29" s="619"/>
      <c r="LWB29" s="619"/>
      <c r="LWC29" s="619"/>
      <c r="LWD29" s="619"/>
      <c r="LWE29" s="619"/>
      <c r="LWF29" s="619"/>
      <c r="LWG29" s="619"/>
      <c r="LWH29" s="619"/>
      <c r="LWI29" s="619"/>
      <c r="LWJ29" s="619"/>
      <c r="LWK29" s="619"/>
      <c r="LWL29" s="619"/>
      <c r="LWM29" s="619"/>
      <c r="LWN29" s="619"/>
      <c r="LWO29" s="619"/>
      <c r="LWP29" s="619"/>
      <c r="LWQ29" s="619"/>
      <c r="LWR29" s="619"/>
      <c r="LWS29" s="619"/>
      <c r="LWT29" s="619"/>
      <c r="LWU29" s="619"/>
      <c r="LWV29" s="619"/>
      <c r="LWW29" s="619"/>
      <c r="LWX29" s="619"/>
      <c r="LWY29" s="619"/>
      <c r="LWZ29" s="619"/>
      <c r="LXA29" s="619"/>
      <c r="LXB29" s="619"/>
      <c r="LXC29" s="619"/>
      <c r="LXD29" s="619"/>
      <c r="LXE29" s="619"/>
      <c r="LXF29" s="619"/>
      <c r="LXG29" s="619"/>
      <c r="LXH29" s="619"/>
      <c r="LXI29" s="619"/>
      <c r="LXJ29" s="619"/>
      <c r="LXK29" s="619"/>
      <c r="LXL29" s="619"/>
      <c r="LXM29" s="619"/>
      <c r="LXN29" s="619"/>
      <c r="LXO29" s="619"/>
      <c r="LXP29" s="619"/>
      <c r="LXQ29" s="619"/>
      <c r="LXR29" s="619"/>
      <c r="LXS29" s="619"/>
      <c r="LXT29" s="619"/>
      <c r="LXU29" s="619"/>
      <c r="LXV29" s="619"/>
      <c r="LXW29" s="619"/>
      <c r="LXX29" s="619"/>
      <c r="LXY29" s="619"/>
      <c r="LXZ29" s="619"/>
      <c r="LYA29" s="619"/>
      <c r="LYB29" s="619"/>
      <c r="LYC29" s="619"/>
      <c r="LYD29" s="619"/>
      <c r="LYE29" s="619"/>
      <c r="LYF29" s="619"/>
      <c r="LYG29" s="619"/>
      <c r="LYH29" s="619"/>
      <c r="LYI29" s="619"/>
      <c r="LYJ29" s="619"/>
      <c r="LYK29" s="619"/>
      <c r="LYL29" s="619"/>
      <c r="LYM29" s="619"/>
      <c r="LYN29" s="619"/>
      <c r="LYO29" s="619"/>
      <c r="LYP29" s="619"/>
      <c r="LYQ29" s="619"/>
      <c r="LYR29" s="619"/>
      <c r="LYS29" s="619"/>
      <c r="LYT29" s="619"/>
      <c r="LYU29" s="619"/>
      <c r="LYV29" s="619"/>
      <c r="LYW29" s="619"/>
      <c r="LYX29" s="619"/>
      <c r="LYY29" s="619"/>
      <c r="LYZ29" s="619"/>
      <c r="LZA29" s="619"/>
      <c r="LZB29" s="619"/>
      <c r="LZC29" s="619"/>
      <c r="LZD29" s="619"/>
      <c r="LZE29" s="619"/>
      <c r="LZF29" s="619"/>
      <c r="LZG29" s="619"/>
      <c r="LZH29" s="619"/>
      <c r="LZI29" s="619"/>
      <c r="LZJ29" s="619"/>
      <c r="LZK29" s="619"/>
      <c r="LZL29" s="619"/>
      <c r="LZM29" s="619"/>
      <c r="LZN29" s="619"/>
      <c r="LZO29" s="619"/>
      <c r="LZP29" s="619"/>
      <c r="LZQ29" s="619"/>
      <c r="LZR29" s="619"/>
      <c r="LZS29" s="619"/>
      <c r="LZT29" s="619"/>
      <c r="LZU29" s="619"/>
      <c r="LZV29" s="619"/>
      <c r="LZW29" s="619"/>
      <c r="LZX29" s="619"/>
      <c r="LZY29" s="619"/>
      <c r="LZZ29" s="619"/>
      <c r="MAA29" s="619"/>
      <c r="MAB29" s="619"/>
      <c r="MAC29" s="619"/>
      <c r="MAD29" s="619"/>
      <c r="MAE29" s="619"/>
      <c r="MAF29" s="619"/>
      <c r="MAG29" s="619"/>
      <c r="MAH29" s="619"/>
      <c r="MAI29" s="619"/>
      <c r="MAJ29" s="619"/>
      <c r="MAK29" s="619"/>
      <c r="MAL29" s="619"/>
      <c r="MAM29" s="619"/>
      <c r="MAN29" s="619"/>
      <c r="MAO29" s="619"/>
      <c r="MAP29" s="619"/>
      <c r="MAQ29" s="619"/>
      <c r="MAR29" s="619"/>
      <c r="MAS29" s="619"/>
      <c r="MAT29" s="619"/>
      <c r="MAU29" s="619"/>
      <c r="MAV29" s="619"/>
      <c r="MAW29" s="619"/>
      <c r="MAX29" s="619"/>
      <c r="MAY29" s="619"/>
      <c r="MAZ29" s="619"/>
      <c r="MBA29" s="619"/>
      <c r="MBB29" s="619"/>
      <c r="MBC29" s="619"/>
      <c r="MBD29" s="619"/>
      <c r="MBE29" s="619"/>
      <c r="MBF29" s="619"/>
      <c r="MBG29" s="619"/>
      <c r="MBH29" s="619"/>
      <c r="MBI29" s="619"/>
      <c r="MBJ29" s="619"/>
      <c r="MBK29" s="619"/>
      <c r="MBL29" s="619"/>
      <c r="MBM29" s="619"/>
      <c r="MBN29" s="619"/>
      <c r="MBO29" s="619"/>
      <c r="MBP29" s="619"/>
      <c r="MBQ29" s="619"/>
      <c r="MBR29" s="619"/>
      <c r="MBS29" s="619"/>
      <c r="MBT29" s="619"/>
      <c r="MBU29" s="619"/>
      <c r="MBV29" s="619"/>
      <c r="MBW29" s="619"/>
      <c r="MBX29" s="619"/>
      <c r="MBY29" s="619"/>
      <c r="MBZ29" s="619"/>
      <c r="MCA29" s="619"/>
      <c r="MCB29" s="619"/>
      <c r="MCC29" s="619"/>
      <c r="MCD29" s="619"/>
      <c r="MCE29" s="619"/>
      <c r="MCF29" s="619"/>
      <c r="MCG29" s="619"/>
      <c r="MCH29" s="619"/>
      <c r="MCI29" s="619"/>
      <c r="MCJ29" s="619"/>
      <c r="MCK29" s="619"/>
      <c r="MCL29" s="619"/>
      <c r="MCM29" s="619"/>
      <c r="MCN29" s="619"/>
      <c r="MCO29" s="619"/>
      <c r="MCP29" s="619"/>
      <c r="MCQ29" s="619"/>
      <c r="MCR29" s="619"/>
      <c r="MCS29" s="619"/>
      <c r="MCT29" s="619"/>
      <c r="MCU29" s="619"/>
      <c r="MCV29" s="619"/>
      <c r="MCW29" s="619"/>
      <c r="MCX29" s="619"/>
      <c r="MCY29" s="619"/>
      <c r="MCZ29" s="619"/>
      <c r="MDA29" s="619"/>
      <c r="MDB29" s="619"/>
      <c r="MDC29" s="619"/>
      <c r="MDD29" s="619"/>
      <c r="MDE29" s="619"/>
      <c r="MDF29" s="619"/>
      <c r="MDG29" s="619"/>
      <c r="MDH29" s="619"/>
      <c r="MDI29" s="619"/>
      <c r="MDJ29" s="619"/>
      <c r="MDK29" s="619"/>
      <c r="MDL29" s="619"/>
      <c r="MDM29" s="619"/>
      <c r="MDN29" s="619"/>
      <c r="MDO29" s="619"/>
      <c r="MDP29" s="619"/>
      <c r="MDQ29" s="619"/>
      <c r="MDR29" s="619"/>
      <c r="MDS29" s="619"/>
      <c r="MDT29" s="619"/>
      <c r="MDU29" s="619"/>
      <c r="MDV29" s="619"/>
      <c r="MDW29" s="619"/>
      <c r="MDX29" s="619"/>
      <c r="MDY29" s="619"/>
      <c r="MDZ29" s="619"/>
      <c r="MEA29" s="619"/>
      <c r="MEB29" s="619"/>
      <c r="MEC29" s="619"/>
      <c r="MED29" s="619"/>
      <c r="MEE29" s="619"/>
      <c r="MEF29" s="619"/>
      <c r="MEG29" s="619"/>
      <c r="MEH29" s="619"/>
      <c r="MEI29" s="619"/>
      <c r="MEJ29" s="619"/>
      <c r="MEK29" s="619"/>
      <c r="MEL29" s="619"/>
      <c r="MEM29" s="619"/>
      <c r="MEN29" s="619"/>
      <c r="MEO29" s="619"/>
      <c r="MEP29" s="619"/>
      <c r="MEQ29" s="619"/>
      <c r="MER29" s="619"/>
      <c r="MES29" s="619"/>
      <c r="MET29" s="619"/>
      <c r="MEU29" s="619"/>
      <c r="MEV29" s="619"/>
      <c r="MEW29" s="619"/>
      <c r="MEX29" s="619"/>
      <c r="MEY29" s="619"/>
      <c r="MEZ29" s="619"/>
      <c r="MFA29" s="619"/>
      <c r="MFB29" s="619"/>
      <c r="MFC29" s="619"/>
      <c r="MFD29" s="619"/>
      <c r="MFE29" s="619"/>
      <c r="MFF29" s="619"/>
      <c r="MFG29" s="619"/>
      <c r="MFH29" s="619"/>
      <c r="MFI29" s="619"/>
      <c r="MFJ29" s="619"/>
      <c r="MFK29" s="619"/>
      <c r="MFL29" s="619"/>
      <c r="MFM29" s="619"/>
      <c r="MFN29" s="619"/>
      <c r="MFO29" s="619"/>
      <c r="MFP29" s="619"/>
      <c r="MFQ29" s="619"/>
      <c r="MFR29" s="619"/>
      <c r="MFS29" s="619"/>
      <c r="MFT29" s="619"/>
      <c r="MFU29" s="619"/>
      <c r="MFV29" s="619"/>
      <c r="MFW29" s="619"/>
      <c r="MFX29" s="619"/>
      <c r="MFY29" s="619"/>
      <c r="MFZ29" s="619"/>
      <c r="MGA29" s="619"/>
      <c r="MGB29" s="619"/>
      <c r="MGC29" s="619"/>
      <c r="MGD29" s="619"/>
      <c r="MGE29" s="619"/>
      <c r="MGF29" s="619"/>
      <c r="MGG29" s="619"/>
      <c r="MGH29" s="619"/>
      <c r="MGI29" s="619"/>
      <c r="MGJ29" s="619"/>
      <c r="MGK29" s="619"/>
      <c r="MGL29" s="619"/>
      <c r="MGM29" s="619"/>
      <c r="MGN29" s="619"/>
      <c r="MGO29" s="619"/>
      <c r="MGP29" s="619"/>
      <c r="MGQ29" s="619"/>
      <c r="MGR29" s="619"/>
      <c r="MGS29" s="619"/>
      <c r="MGT29" s="619"/>
      <c r="MGU29" s="619"/>
      <c r="MGV29" s="619"/>
      <c r="MGW29" s="619"/>
      <c r="MGX29" s="619"/>
      <c r="MGY29" s="619"/>
      <c r="MGZ29" s="619"/>
      <c r="MHA29" s="619"/>
      <c r="MHB29" s="619"/>
      <c r="MHC29" s="619"/>
      <c r="MHD29" s="619"/>
      <c r="MHE29" s="619"/>
      <c r="MHF29" s="619"/>
      <c r="MHG29" s="619"/>
      <c r="MHH29" s="619"/>
      <c r="MHI29" s="619"/>
      <c r="MHJ29" s="619"/>
      <c r="MHK29" s="619"/>
      <c r="MHL29" s="619"/>
      <c r="MHM29" s="619"/>
      <c r="MHN29" s="619"/>
      <c r="MHO29" s="619"/>
      <c r="MHP29" s="619"/>
      <c r="MHQ29" s="619"/>
      <c r="MHR29" s="619"/>
      <c r="MHS29" s="619"/>
      <c r="MHT29" s="619"/>
      <c r="MHU29" s="619"/>
      <c r="MHV29" s="619"/>
      <c r="MHW29" s="619"/>
      <c r="MHX29" s="619"/>
      <c r="MHY29" s="619"/>
      <c r="MHZ29" s="619"/>
      <c r="MIA29" s="619"/>
      <c r="MIB29" s="619"/>
      <c r="MIC29" s="619"/>
      <c r="MID29" s="619"/>
      <c r="MIE29" s="619"/>
      <c r="MIF29" s="619"/>
      <c r="MIG29" s="619"/>
      <c r="MIH29" s="619"/>
      <c r="MII29" s="619"/>
      <c r="MIJ29" s="619"/>
      <c r="MIK29" s="619"/>
      <c r="MIL29" s="619"/>
      <c r="MIM29" s="619"/>
      <c r="MIN29" s="619"/>
      <c r="MIO29" s="619"/>
      <c r="MIP29" s="619"/>
      <c r="MIQ29" s="619"/>
      <c r="MIR29" s="619"/>
      <c r="MIS29" s="619"/>
      <c r="MIT29" s="619"/>
      <c r="MIU29" s="619"/>
      <c r="MIV29" s="619"/>
      <c r="MIW29" s="619"/>
      <c r="MIX29" s="619"/>
      <c r="MIY29" s="619"/>
      <c r="MIZ29" s="619"/>
      <c r="MJA29" s="619"/>
      <c r="MJB29" s="619"/>
      <c r="MJC29" s="619"/>
      <c r="MJD29" s="619"/>
      <c r="MJE29" s="619"/>
      <c r="MJF29" s="619"/>
      <c r="MJG29" s="619"/>
      <c r="MJH29" s="619"/>
      <c r="MJI29" s="619"/>
      <c r="MJJ29" s="619"/>
      <c r="MJK29" s="619"/>
      <c r="MJL29" s="619"/>
      <c r="MJM29" s="619"/>
      <c r="MJN29" s="619"/>
      <c r="MJO29" s="619"/>
      <c r="MJP29" s="619"/>
      <c r="MJQ29" s="619"/>
      <c r="MJR29" s="619"/>
      <c r="MJS29" s="619"/>
      <c r="MJT29" s="619"/>
      <c r="MJU29" s="619"/>
      <c r="MJV29" s="619"/>
      <c r="MJW29" s="619"/>
      <c r="MJX29" s="619"/>
      <c r="MJY29" s="619"/>
      <c r="MJZ29" s="619"/>
      <c r="MKA29" s="619"/>
      <c r="MKB29" s="619"/>
      <c r="MKC29" s="619"/>
      <c r="MKD29" s="619"/>
      <c r="MKE29" s="619"/>
      <c r="MKF29" s="619"/>
      <c r="MKG29" s="619"/>
      <c r="MKH29" s="619"/>
      <c r="MKI29" s="619"/>
      <c r="MKJ29" s="619"/>
      <c r="MKK29" s="619"/>
      <c r="MKL29" s="619"/>
      <c r="MKM29" s="619"/>
      <c r="MKN29" s="619"/>
      <c r="MKO29" s="619"/>
      <c r="MKP29" s="619"/>
      <c r="MKQ29" s="619"/>
      <c r="MKR29" s="619"/>
      <c r="MKS29" s="619"/>
      <c r="MKT29" s="619"/>
      <c r="MKU29" s="619"/>
      <c r="MKV29" s="619"/>
      <c r="MKW29" s="619"/>
      <c r="MKX29" s="619"/>
      <c r="MKY29" s="619"/>
      <c r="MKZ29" s="619"/>
      <c r="MLA29" s="619"/>
      <c r="MLB29" s="619"/>
      <c r="MLC29" s="619"/>
      <c r="MLD29" s="619"/>
      <c r="MLE29" s="619"/>
      <c r="MLF29" s="619"/>
      <c r="MLG29" s="619"/>
      <c r="MLH29" s="619"/>
      <c r="MLI29" s="619"/>
      <c r="MLJ29" s="619"/>
      <c r="MLK29" s="619"/>
      <c r="MLL29" s="619"/>
      <c r="MLM29" s="619"/>
      <c r="MLN29" s="619"/>
      <c r="MLO29" s="619"/>
      <c r="MLP29" s="619"/>
      <c r="MLQ29" s="619"/>
      <c r="MLR29" s="619"/>
      <c r="MLS29" s="619"/>
      <c r="MLT29" s="619"/>
      <c r="MLU29" s="619"/>
      <c r="MLV29" s="619"/>
      <c r="MLW29" s="619"/>
      <c r="MLX29" s="619"/>
      <c r="MLY29" s="619"/>
      <c r="MLZ29" s="619"/>
      <c r="MMA29" s="619"/>
      <c r="MMB29" s="619"/>
      <c r="MMC29" s="619"/>
      <c r="MMD29" s="619"/>
      <c r="MME29" s="619"/>
      <c r="MMF29" s="619"/>
      <c r="MMG29" s="619"/>
      <c r="MMH29" s="619"/>
      <c r="MMI29" s="619"/>
      <c r="MMJ29" s="619"/>
      <c r="MMK29" s="619"/>
      <c r="MML29" s="619"/>
      <c r="MMM29" s="619"/>
      <c r="MMN29" s="619"/>
      <c r="MMO29" s="619"/>
      <c r="MMP29" s="619"/>
      <c r="MMQ29" s="619"/>
      <c r="MMR29" s="619"/>
      <c r="MMS29" s="619"/>
      <c r="MMT29" s="619"/>
      <c r="MMU29" s="619"/>
      <c r="MMV29" s="619"/>
      <c r="MMW29" s="619"/>
      <c r="MMX29" s="619"/>
      <c r="MMY29" s="619"/>
      <c r="MMZ29" s="619"/>
      <c r="MNA29" s="619"/>
      <c r="MNB29" s="619"/>
      <c r="MNC29" s="619"/>
      <c r="MND29" s="619"/>
      <c r="MNE29" s="619"/>
      <c r="MNF29" s="619"/>
      <c r="MNG29" s="619"/>
      <c r="MNH29" s="619"/>
      <c r="MNI29" s="619"/>
      <c r="MNJ29" s="619"/>
      <c r="MNK29" s="619"/>
      <c r="MNL29" s="619"/>
      <c r="MNM29" s="619"/>
      <c r="MNN29" s="619"/>
      <c r="MNO29" s="619"/>
      <c r="MNP29" s="619"/>
      <c r="MNQ29" s="619"/>
      <c r="MNR29" s="619"/>
      <c r="MNS29" s="619"/>
      <c r="MNT29" s="619"/>
      <c r="MNU29" s="619"/>
      <c r="MNV29" s="619"/>
      <c r="MNW29" s="619"/>
      <c r="MNX29" s="619"/>
      <c r="MNY29" s="619"/>
      <c r="MNZ29" s="619"/>
      <c r="MOA29" s="619"/>
      <c r="MOB29" s="619"/>
      <c r="MOC29" s="619"/>
      <c r="MOD29" s="619"/>
      <c r="MOE29" s="619"/>
      <c r="MOF29" s="619"/>
      <c r="MOG29" s="619"/>
      <c r="MOH29" s="619"/>
      <c r="MOI29" s="619"/>
      <c r="MOJ29" s="619"/>
      <c r="MOK29" s="619"/>
      <c r="MOL29" s="619"/>
      <c r="MOM29" s="619"/>
      <c r="MON29" s="619"/>
      <c r="MOO29" s="619"/>
      <c r="MOP29" s="619"/>
      <c r="MOQ29" s="619"/>
      <c r="MOR29" s="619"/>
      <c r="MOS29" s="619"/>
      <c r="MOT29" s="619"/>
      <c r="MOU29" s="619"/>
      <c r="MOV29" s="619"/>
      <c r="MOW29" s="619"/>
      <c r="MOX29" s="619"/>
      <c r="MOY29" s="619"/>
      <c r="MOZ29" s="619"/>
      <c r="MPA29" s="619"/>
      <c r="MPB29" s="619"/>
      <c r="MPC29" s="619"/>
      <c r="MPD29" s="619"/>
      <c r="MPE29" s="619"/>
      <c r="MPF29" s="619"/>
      <c r="MPG29" s="619"/>
      <c r="MPH29" s="619"/>
      <c r="MPI29" s="619"/>
      <c r="MPJ29" s="619"/>
      <c r="MPK29" s="619"/>
      <c r="MPL29" s="619"/>
      <c r="MPM29" s="619"/>
      <c r="MPN29" s="619"/>
      <c r="MPO29" s="619"/>
      <c r="MPP29" s="619"/>
      <c r="MPQ29" s="619"/>
      <c r="MPR29" s="619"/>
      <c r="MPS29" s="619"/>
      <c r="MPT29" s="619"/>
      <c r="MPU29" s="619"/>
      <c r="MPV29" s="619"/>
      <c r="MPW29" s="619"/>
      <c r="MPX29" s="619"/>
      <c r="MPY29" s="619"/>
      <c r="MPZ29" s="619"/>
      <c r="MQA29" s="619"/>
      <c r="MQB29" s="619"/>
      <c r="MQC29" s="619"/>
      <c r="MQD29" s="619"/>
      <c r="MQE29" s="619"/>
      <c r="MQF29" s="619"/>
      <c r="MQG29" s="619"/>
      <c r="MQH29" s="619"/>
      <c r="MQI29" s="619"/>
      <c r="MQJ29" s="619"/>
      <c r="MQK29" s="619"/>
      <c r="MQL29" s="619"/>
      <c r="MQM29" s="619"/>
      <c r="MQN29" s="619"/>
      <c r="MQO29" s="619"/>
      <c r="MQP29" s="619"/>
      <c r="MQQ29" s="619"/>
      <c r="MQR29" s="619"/>
      <c r="MQS29" s="619"/>
      <c r="MQT29" s="619"/>
      <c r="MQU29" s="619"/>
      <c r="MQV29" s="619"/>
      <c r="MQW29" s="619"/>
      <c r="MQX29" s="619"/>
      <c r="MQY29" s="619"/>
      <c r="MQZ29" s="619"/>
      <c r="MRA29" s="619"/>
      <c r="MRB29" s="619"/>
      <c r="MRC29" s="619"/>
      <c r="MRD29" s="619"/>
      <c r="MRE29" s="619"/>
      <c r="MRF29" s="619"/>
      <c r="MRG29" s="619"/>
      <c r="MRH29" s="619"/>
      <c r="MRI29" s="619"/>
      <c r="MRJ29" s="619"/>
      <c r="MRK29" s="619"/>
      <c r="MRL29" s="619"/>
      <c r="MRM29" s="619"/>
      <c r="MRN29" s="619"/>
      <c r="MRO29" s="619"/>
      <c r="MRP29" s="619"/>
      <c r="MRQ29" s="619"/>
      <c r="MRR29" s="619"/>
      <c r="MRS29" s="619"/>
      <c r="MRT29" s="619"/>
      <c r="MRU29" s="619"/>
      <c r="MRV29" s="619"/>
      <c r="MRW29" s="619"/>
      <c r="MRX29" s="619"/>
      <c r="MRY29" s="619"/>
      <c r="MRZ29" s="619"/>
      <c r="MSA29" s="619"/>
      <c r="MSB29" s="619"/>
      <c r="MSC29" s="619"/>
      <c r="MSD29" s="619"/>
      <c r="MSE29" s="619"/>
      <c r="MSF29" s="619"/>
      <c r="MSG29" s="619"/>
      <c r="MSH29" s="619"/>
      <c r="MSI29" s="619"/>
      <c r="MSJ29" s="619"/>
      <c r="MSK29" s="619"/>
      <c r="MSL29" s="619"/>
      <c r="MSM29" s="619"/>
      <c r="MSN29" s="619"/>
      <c r="MSO29" s="619"/>
      <c r="MSP29" s="619"/>
      <c r="MSQ29" s="619"/>
      <c r="MSR29" s="619"/>
      <c r="MSS29" s="619"/>
      <c r="MST29" s="619"/>
      <c r="MSU29" s="619"/>
      <c r="MSV29" s="619"/>
      <c r="MSW29" s="619"/>
      <c r="MSX29" s="619"/>
      <c r="MSY29" s="619"/>
      <c r="MSZ29" s="619"/>
      <c r="MTA29" s="619"/>
      <c r="MTB29" s="619"/>
      <c r="MTC29" s="619"/>
      <c r="MTD29" s="619"/>
      <c r="MTE29" s="619"/>
      <c r="MTF29" s="619"/>
      <c r="MTG29" s="619"/>
      <c r="MTH29" s="619"/>
      <c r="MTI29" s="619"/>
      <c r="MTJ29" s="619"/>
      <c r="MTK29" s="619"/>
      <c r="MTL29" s="619"/>
      <c r="MTM29" s="619"/>
      <c r="MTN29" s="619"/>
      <c r="MTO29" s="619"/>
      <c r="MTP29" s="619"/>
      <c r="MTQ29" s="619"/>
      <c r="MTR29" s="619"/>
      <c r="MTS29" s="619"/>
      <c r="MTT29" s="619"/>
      <c r="MTU29" s="619"/>
      <c r="MTV29" s="619"/>
      <c r="MTW29" s="619"/>
      <c r="MTX29" s="619"/>
      <c r="MTY29" s="619"/>
      <c r="MTZ29" s="619"/>
      <c r="MUA29" s="619"/>
      <c r="MUB29" s="619"/>
      <c r="MUC29" s="619"/>
      <c r="MUD29" s="619"/>
      <c r="MUE29" s="619"/>
      <c r="MUF29" s="619"/>
      <c r="MUG29" s="619"/>
      <c r="MUH29" s="619"/>
      <c r="MUI29" s="619"/>
      <c r="MUJ29" s="619"/>
      <c r="MUK29" s="619"/>
      <c r="MUL29" s="619"/>
      <c r="MUM29" s="619"/>
      <c r="MUN29" s="619"/>
      <c r="MUO29" s="619"/>
      <c r="MUP29" s="619"/>
      <c r="MUQ29" s="619"/>
      <c r="MUR29" s="619"/>
      <c r="MUS29" s="619"/>
      <c r="MUT29" s="619"/>
      <c r="MUU29" s="619"/>
      <c r="MUV29" s="619"/>
      <c r="MUW29" s="619"/>
      <c r="MUX29" s="619"/>
      <c r="MUY29" s="619"/>
      <c r="MUZ29" s="619"/>
      <c r="MVA29" s="619"/>
      <c r="MVB29" s="619"/>
      <c r="MVC29" s="619"/>
      <c r="MVD29" s="619"/>
      <c r="MVE29" s="619"/>
      <c r="MVF29" s="619"/>
      <c r="MVG29" s="619"/>
      <c r="MVH29" s="619"/>
      <c r="MVI29" s="619"/>
      <c r="MVJ29" s="619"/>
      <c r="MVK29" s="619"/>
      <c r="MVL29" s="619"/>
      <c r="MVM29" s="619"/>
      <c r="MVN29" s="619"/>
      <c r="MVO29" s="619"/>
      <c r="MVP29" s="619"/>
      <c r="MVQ29" s="619"/>
      <c r="MVR29" s="619"/>
      <c r="MVS29" s="619"/>
      <c r="MVT29" s="619"/>
      <c r="MVU29" s="619"/>
      <c r="MVV29" s="619"/>
      <c r="MVW29" s="619"/>
      <c r="MVX29" s="619"/>
      <c r="MVY29" s="619"/>
      <c r="MVZ29" s="619"/>
      <c r="MWA29" s="619"/>
      <c r="MWB29" s="619"/>
      <c r="MWC29" s="619"/>
      <c r="MWD29" s="619"/>
      <c r="MWE29" s="619"/>
      <c r="MWF29" s="619"/>
      <c r="MWG29" s="619"/>
      <c r="MWH29" s="619"/>
      <c r="MWI29" s="619"/>
      <c r="MWJ29" s="619"/>
      <c r="MWK29" s="619"/>
      <c r="MWL29" s="619"/>
      <c r="MWM29" s="619"/>
      <c r="MWN29" s="619"/>
      <c r="MWO29" s="619"/>
      <c r="MWP29" s="619"/>
      <c r="MWQ29" s="619"/>
      <c r="MWR29" s="619"/>
      <c r="MWS29" s="619"/>
      <c r="MWT29" s="619"/>
      <c r="MWU29" s="619"/>
      <c r="MWV29" s="619"/>
      <c r="MWW29" s="619"/>
      <c r="MWX29" s="619"/>
      <c r="MWY29" s="619"/>
      <c r="MWZ29" s="619"/>
      <c r="MXA29" s="619"/>
      <c r="MXB29" s="619"/>
      <c r="MXC29" s="619"/>
      <c r="MXD29" s="619"/>
      <c r="MXE29" s="619"/>
      <c r="MXF29" s="619"/>
      <c r="MXG29" s="619"/>
      <c r="MXH29" s="619"/>
      <c r="MXI29" s="619"/>
      <c r="MXJ29" s="619"/>
      <c r="MXK29" s="619"/>
      <c r="MXL29" s="619"/>
      <c r="MXM29" s="619"/>
      <c r="MXN29" s="619"/>
      <c r="MXO29" s="619"/>
      <c r="MXP29" s="619"/>
      <c r="MXQ29" s="619"/>
      <c r="MXR29" s="619"/>
      <c r="MXS29" s="619"/>
      <c r="MXT29" s="619"/>
      <c r="MXU29" s="619"/>
      <c r="MXV29" s="619"/>
      <c r="MXW29" s="619"/>
      <c r="MXX29" s="619"/>
      <c r="MXY29" s="619"/>
      <c r="MXZ29" s="619"/>
      <c r="MYA29" s="619"/>
      <c r="MYB29" s="619"/>
      <c r="MYC29" s="619"/>
      <c r="MYD29" s="619"/>
      <c r="MYE29" s="619"/>
      <c r="MYF29" s="619"/>
      <c r="MYG29" s="619"/>
      <c r="MYH29" s="619"/>
      <c r="MYI29" s="619"/>
      <c r="MYJ29" s="619"/>
      <c r="MYK29" s="619"/>
      <c r="MYL29" s="619"/>
      <c r="MYM29" s="619"/>
      <c r="MYN29" s="619"/>
      <c r="MYO29" s="619"/>
      <c r="MYP29" s="619"/>
      <c r="MYQ29" s="619"/>
      <c r="MYR29" s="619"/>
      <c r="MYS29" s="619"/>
      <c r="MYT29" s="619"/>
      <c r="MYU29" s="619"/>
      <c r="MYV29" s="619"/>
      <c r="MYW29" s="619"/>
      <c r="MYX29" s="619"/>
      <c r="MYY29" s="619"/>
      <c r="MYZ29" s="619"/>
      <c r="MZA29" s="619"/>
      <c r="MZB29" s="619"/>
      <c r="MZC29" s="619"/>
      <c r="MZD29" s="619"/>
      <c r="MZE29" s="619"/>
      <c r="MZF29" s="619"/>
      <c r="MZG29" s="619"/>
      <c r="MZH29" s="619"/>
      <c r="MZI29" s="619"/>
      <c r="MZJ29" s="619"/>
      <c r="MZK29" s="619"/>
      <c r="MZL29" s="619"/>
      <c r="MZM29" s="619"/>
      <c r="MZN29" s="619"/>
      <c r="MZO29" s="619"/>
      <c r="MZP29" s="619"/>
      <c r="MZQ29" s="619"/>
      <c r="MZR29" s="619"/>
      <c r="MZS29" s="619"/>
      <c r="MZT29" s="619"/>
      <c r="MZU29" s="619"/>
      <c r="MZV29" s="619"/>
      <c r="MZW29" s="619"/>
      <c r="MZX29" s="619"/>
      <c r="MZY29" s="619"/>
      <c r="MZZ29" s="619"/>
      <c r="NAA29" s="619"/>
      <c r="NAB29" s="619"/>
      <c r="NAC29" s="619"/>
      <c r="NAD29" s="619"/>
      <c r="NAE29" s="619"/>
      <c r="NAF29" s="619"/>
      <c r="NAG29" s="619"/>
      <c r="NAH29" s="619"/>
      <c r="NAI29" s="619"/>
      <c r="NAJ29" s="619"/>
      <c r="NAK29" s="619"/>
      <c r="NAL29" s="619"/>
      <c r="NAM29" s="619"/>
      <c r="NAN29" s="619"/>
      <c r="NAO29" s="619"/>
      <c r="NAP29" s="619"/>
      <c r="NAQ29" s="619"/>
      <c r="NAR29" s="619"/>
      <c r="NAS29" s="619"/>
      <c r="NAT29" s="619"/>
      <c r="NAU29" s="619"/>
      <c r="NAV29" s="619"/>
      <c r="NAW29" s="619"/>
      <c r="NAX29" s="619"/>
      <c r="NAY29" s="619"/>
      <c r="NAZ29" s="619"/>
      <c r="NBA29" s="619"/>
      <c r="NBB29" s="619"/>
      <c r="NBC29" s="619"/>
      <c r="NBD29" s="619"/>
      <c r="NBE29" s="619"/>
      <c r="NBF29" s="619"/>
      <c r="NBG29" s="619"/>
      <c r="NBH29" s="619"/>
      <c r="NBI29" s="619"/>
      <c r="NBJ29" s="619"/>
      <c r="NBK29" s="619"/>
      <c r="NBL29" s="619"/>
      <c r="NBM29" s="619"/>
      <c r="NBN29" s="619"/>
      <c r="NBO29" s="619"/>
      <c r="NBP29" s="619"/>
      <c r="NBQ29" s="619"/>
      <c r="NBR29" s="619"/>
      <c r="NBS29" s="619"/>
      <c r="NBT29" s="619"/>
      <c r="NBU29" s="619"/>
      <c r="NBV29" s="619"/>
      <c r="NBW29" s="619"/>
      <c r="NBX29" s="619"/>
      <c r="NBY29" s="619"/>
      <c r="NBZ29" s="619"/>
      <c r="NCA29" s="619"/>
      <c r="NCB29" s="619"/>
      <c r="NCC29" s="619"/>
      <c r="NCD29" s="619"/>
      <c r="NCE29" s="619"/>
      <c r="NCF29" s="619"/>
      <c r="NCG29" s="619"/>
      <c r="NCH29" s="619"/>
      <c r="NCI29" s="619"/>
      <c r="NCJ29" s="619"/>
      <c r="NCK29" s="619"/>
      <c r="NCL29" s="619"/>
      <c r="NCM29" s="619"/>
      <c r="NCN29" s="619"/>
      <c r="NCO29" s="619"/>
      <c r="NCP29" s="619"/>
      <c r="NCQ29" s="619"/>
      <c r="NCR29" s="619"/>
      <c r="NCS29" s="619"/>
      <c r="NCT29" s="619"/>
      <c r="NCU29" s="619"/>
      <c r="NCV29" s="619"/>
      <c r="NCW29" s="619"/>
      <c r="NCX29" s="619"/>
      <c r="NCY29" s="619"/>
      <c r="NCZ29" s="619"/>
      <c r="NDA29" s="619"/>
      <c r="NDB29" s="619"/>
      <c r="NDC29" s="619"/>
      <c r="NDD29" s="619"/>
      <c r="NDE29" s="619"/>
      <c r="NDF29" s="619"/>
      <c r="NDG29" s="619"/>
      <c r="NDH29" s="619"/>
      <c r="NDI29" s="619"/>
      <c r="NDJ29" s="619"/>
      <c r="NDK29" s="619"/>
      <c r="NDL29" s="619"/>
      <c r="NDM29" s="619"/>
      <c r="NDN29" s="619"/>
      <c r="NDO29" s="619"/>
      <c r="NDP29" s="619"/>
      <c r="NDQ29" s="619"/>
      <c r="NDR29" s="619"/>
      <c r="NDS29" s="619"/>
      <c r="NDT29" s="619"/>
      <c r="NDU29" s="619"/>
      <c r="NDV29" s="619"/>
      <c r="NDW29" s="619"/>
      <c r="NDX29" s="619"/>
      <c r="NDY29" s="619"/>
      <c r="NDZ29" s="619"/>
      <c r="NEA29" s="619"/>
      <c r="NEB29" s="619"/>
      <c r="NEC29" s="619"/>
      <c r="NED29" s="619"/>
      <c r="NEE29" s="619"/>
      <c r="NEF29" s="619"/>
      <c r="NEG29" s="619"/>
      <c r="NEH29" s="619"/>
      <c r="NEI29" s="619"/>
      <c r="NEJ29" s="619"/>
      <c r="NEK29" s="619"/>
      <c r="NEL29" s="619"/>
      <c r="NEM29" s="619"/>
      <c r="NEN29" s="619"/>
      <c r="NEO29" s="619"/>
      <c r="NEP29" s="619"/>
      <c r="NEQ29" s="619"/>
      <c r="NER29" s="619"/>
      <c r="NES29" s="619"/>
      <c r="NET29" s="619"/>
      <c r="NEU29" s="619"/>
      <c r="NEV29" s="619"/>
      <c r="NEW29" s="619"/>
      <c r="NEX29" s="619"/>
      <c r="NEY29" s="619"/>
      <c r="NEZ29" s="619"/>
      <c r="NFA29" s="619"/>
      <c r="NFB29" s="619"/>
      <c r="NFC29" s="619"/>
      <c r="NFD29" s="619"/>
      <c r="NFE29" s="619"/>
      <c r="NFF29" s="619"/>
      <c r="NFG29" s="619"/>
      <c r="NFH29" s="619"/>
      <c r="NFI29" s="619"/>
      <c r="NFJ29" s="619"/>
      <c r="NFK29" s="619"/>
      <c r="NFL29" s="619"/>
      <c r="NFM29" s="619"/>
      <c r="NFN29" s="619"/>
      <c r="NFO29" s="619"/>
      <c r="NFP29" s="619"/>
      <c r="NFQ29" s="619"/>
      <c r="NFR29" s="619"/>
      <c r="NFS29" s="619"/>
      <c r="NFT29" s="619"/>
      <c r="NFU29" s="619"/>
      <c r="NFV29" s="619"/>
      <c r="NFW29" s="619"/>
      <c r="NFX29" s="619"/>
      <c r="NFY29" s="619"/>
      <c r="NFZ29" s="619"/>
      <c r="NGA29" s="619"/>
      <c r="NGB29" s="619"/>
      <c r="NGC29" s="619"/>
      <c r="NGD29" s="619"/>
      <c r="NGE29" s="619"/>
      <c r="NGF29" s="619"/>
      <c r="NGG29" s="619"/>
      <c r="NGH29" s="619"/>
      <c r="NGI29" s="619"/>
      <c r="NGJ29" s="619"/>
      <c r="NGK29" s="619"/>
      <c r="NGL29" s="619"/>
      <c r="NGM29" s="619"/>
      <c r="NGN29" s="619"/>
      <c r="NGO29" s="619"/>
      <c r="NGP29" s="619"/>
      <c r="NGQ29" s="619"/>
      <c r="NGR29" s="619"/>
      <c r="NGS29" s="619"/>
      <c r="NGT29" s="619"/>
      <c r="NGU29" s="619"/>
      <c r="NGV29" s="619"/>
      <c r="NGW29" s="619"/>
      <c r="NGX29" s="619"/>
      <c r="NGY29" s="619"/>
      <c r="NGZ29" s="619"/>
      <c r="NHA29" s="619"/>
      <c r="NHB29" s="619"/>
      <c r="NHC29" s="619"/>
      <c r="NHD29" s="619"/>
      <c r="NHE29" s="619"/>
      <c r="NHF29" s="619"/>
      <c r="NHG29" s="619"/>
      <c r="NHH29" s="619"/>
      <c r="NHI29" s="619"/>
      <c r="NHJ29" s="619"/>
      <c r="NHK29" s="619"/>
      <c r="NHL29" s="619"/>
      <c r="NHM29" s="619"/>
      <c r="NHN29" s="619"/>
      <c r="NHO29" s="619"/>
      <c r="NHP29" s="619"/>
      <c r="NHQ29" s="619"/>
      <c r="NHR29" s="619"/>
      <c r="NHS29" s="619"/>
      <c r="NHT29" s="619"/>
      <c r="NHU29" s="619"/>
      <c r="NHV29" s="619"/>
      <c r="NHW29" s="619"/>
      <c r="NHX29" s="619"/>
      <c r="NHY29" s="619"/>
      <c r="NHZ29" s="619"/>
      <c r="NIA29" s="619"/>
      <c r="NIB29" s="619"/>
      <c r="NIC29" s="619"/>
      <c r="NID29" s="619"/>
      <c r="NIE29" s="619"/>
      <c r="NIF29" s="619"/>
      <c r="NIG29" s="619"/>
      <c r="NIH29" s="619"/>
      <c r="NII29" s="619"/>
      <c r="NIJ29" s="619"/>
      <c r="NIK29" s="619"/>
      <c r="NIL29" s="619"/>
      <c r="NIM29" s="619"/>
      <c r="NIN29" s="619"/>
      <c r="NIO29" s="619"/>
      <c r="NIP29" s="619"/>
      <c r="NIQ29" s="619"/>
      <c r="NIR29" s="619"/>
      <c r="NIS29" s="619"/>
      <c r="NIT29" s="619"/>
      <c r="NIU29" s="619"/>
      <c r="NIV29" s="619"/>
      <c r="NIW29" s="619"/>
      <c r="NIX29" s="619"/>
      <c r="NIY29" s="619"/>
      <c r="NIZ29" s="619"/>
      <c r="NJA29" s="619"/>
      <c r="NJB29" s="619"/>
      <c r="NJC29" s="619"/>
      <c r="NJD29" s="619"/>
      <c r="NJE29" s="619"/>
      <c r="NJF29" s="619"/>
      <c r="NJG29" s="619"/>
      <c r="NJH29" s="619"/>
      <c r="NJI29" s="619"/>
      <c r="NJJ29" s="619"/>
      <c r="NJK29" s="619"/>
      <c r="NJL29" s="619"/>
      <c r="NJM29" s="619"/>
      <c r="NJN29" s="619"/>
      <c r="NJO29" s="619"/>
      <c r="NJP29" s="619"/>
      <c r="NJQ29" s="619"/>
      <c r="NJR29" s="619"/>
      <c r="NJS29" s="619"/>
      <c r="NJT29" s="619"/>
      <c r="NJU29" s="619"/>
      <c r="NJV29" s="619"/>
      <c r="NJW29" s="619"/>
      <c r="NJX29" s="619"/>
      <c r="NJY29" s="619"/>
      <c r="NJZ29" s="619"/>
      <c r="NKA29" s="619"/>
      <c r="NKB29" s="619"/>
      <c r="NKC29" s="619"/>
      <c r="NKD29" s="619"/>
      <c r="NKE29" s="619"/>
      <c r="NKF29" s="619"/>
      <c r="NKG29" s="619"/>
      <c r="NKH29" s="619"/>
      <c r="NKI29" s="619"/>
      <c r="NKJ29" s="619"/>
      <c r="NKK29" s="619"/>
      <c r="NKL29" s="619"/>
      <c r="NKM29" s="619"/>
      <c r="NKN29" s="619"/>
      <c r="NKO29" s="619"/>
      <c r="NKP29" s="619"/>
      <c r="NKQ29" s="619"/>
      <c r="NKR29" s="619"/>
      <c r="NKS29" s="619"/>
      <c r="NKT29" s="619"/>
      <c r="NKU29" s="619"/>
      <c r="NKV29" s="619"/>
      <c r="NKW29" s="619"/>
      <c r="NKX29" s="619"/>
      <c r="NKY29" s="619"/>
      <c r="NKZ29" s="619"/>
      <c r="NLA29" s="619"/>
      <c r="NLB29" s="619"/>
      <c r="NLC29" s="619"/>
      <c r="NLD29" s="619"/>
      <c r="NLE29" s="619"/>
      <c r="NLF29" s="619"/>
      <c r="NLG29" s="619"/>
      <c r="NLH29" s="619"/>
      <c r="NLI29" s="619"/>
      <c r="NLJ29" s="619"/>
      <c r="NLK29" s="619"/>
      <c r="NLL29" s="619"/>
      <c r="NLM29" s="619"/>
      <c r="NLN29" s="619"/>
      <c r="NLO29" s="619"/>
      <c r="NLP29" s="619"/>
      <c r="NLQ29" s="619"/>
      <c r="NLR29" s="619"/>
      <c r="NLS29" s="619"/>
      <c r="NLT29" s="619"/>
      <c r="NLU29" s="619"/>
      <c r="NLV29" s="619"/>
      <c r="NLW29" s="619"/>
      <c r="NLX29" s="619"/>
      <c r="NLY29" s="619"/>
      <c r="NLZ29" s="619"/>
      <c r="NMA29" s="619"/>
      <c r="NMB29" s="619"/>
      <c r="NMC29" s="619"/>
      <c r="NMD29" s="619"/>
      <c r="NME29" s="619"/>
      <c r="NMF29" s="619"/>
      <c r="NMG29" s="619"/>
      <c r="NMH29" s="619"/>
      <c r="NMI29" s="619"/>
      <c r="NMJ29" s="619"/>
      <c r="NMK29" s="619"/>
      <c r="NML29" s="619"/>
      <c r="NMM29" s="619"/>
      <c r="NMN29" s="619"/>
      <c r="NMO29" s="619"/>
      <c r="NMP29" s="619"/>
      <c r="NMQ29" s="619"/>
      <c r="NMR29" s="619"/>
      <c r="NMS29" s="619"/>
      <c r="NMT29" s="619"/>
      <c r="NMU29" s="619"/>
      <c r="NMV29" s="619"/>
      <c r="NMW29" s="619"/>
      <c r="NMX29" s="619"/>
      <c r="NMY29" s="619"/>
      <c r="NMZ29" s="619"/>
      <c r="NNA29" s="619"/>
      <c r="NNB29" s="619"/>
      <c r="NNC29" s="619"/>
      <c r="NND29" s="619"/>
      <c r="NNE29" s="619"/>
      <c r="NNF29" s="619"/>
      <c r="NNG29" s="619"/>
      <c r="NNH29" s="619"/>
      <c r="NNI29" s="619"/>
      <c r="NNJ29" s="619"/>
      <c r="NNK29" s="619"/>
      <c r="NNL29" s="619"/>
      <c r="NNM29" s="619"/>
      <c r="NNN29" s="619"/>
      <c r="NNO29" s="619"/>
      <c r="NNP29" s="619"/>
      <c r="NNQ29" s="619"/>
      <c r="NNR29" s="619"/>
      <c r="NNS29" s="619"/>
      <c r="NNT29" s="619"/>
      <c r="NNU29" s="619"/>
      <c r="NNV29" s="619"/>
      <c r="NNW29" s="619"/>
      <c r="NNX29" s="619"/>
      <c r="NNY29" s="619"/>
      <c r="NNZ29" s="619"/>
      <c r="NOA29" s="619"/>
      <c r="NOB29" s="619"/>
      <c r="NOC29" s="619"/>
      <c r="NOD29" s="619"/>
      <c r="NOE29" s="619"/>
      <c r="NOF29" s="619"/>
      <c r="NOG29" s="619"/>
      <c r="NOH29" s="619"/>
      <c r="NOI29" s="619"/>
      <c r="NOJ29" s="619"/>
      <c r="NOK29" s="619"/>
      <c r="NOL29" s="619"/>
      <c r="NOM29" s="619"/>
      <c r="NON29" s="619"/>
      <c r="NOO29" s="619"/>
      <c r="NOP29" s="619"/>
      <c r="NOQ29" s="619"/>
      <c r="NOR29" s="619"/>
      <c r="NOS29" s="619"/>
      <c r="NOT29" s="619"/>
      <c r="NOU29" s="619"/>
      <c r="NOV29" s="619"/>
      <c r="NOW29" s="619"/>
      <c r="NOX29" s="619"/>
      <c r="NOY29" s="619"/>
      <c r="NOZ29" s="619"/>
      <c r="NPA29" s="619"/>
      <c r="NPB29" s="619"/>
      <c r="NPC29" s="619"/>
      <c r="NPD29" s="619"/>
      <c r="NPE29" s="619"/>
      <c r="NPF29" s="619"/>
      <c r="NPG29" s="619"/>
      <c r="NPH29" s="619"/>
      <c r="NPI29" s="619"/>
      <c r="NPJ29" s="619"/>
      <c r="NPK29" s="619"/>
      <c r="NPL29" s="619"/>
      <c r="NPM29" s="619"/>
      <c r="NPN29" s="619"/>
      <c r="NPO29" s="619"/>
      <c r="NPP29" s="619"/>
      <c r="NPQ29" s="619"/>
      <c r="NPR29" s="619"/>
      <c r="NPS29" s="619"/>
      <c r="NPT29" s="619"/>
      <c r="NPU29" s="619"/>
      <c r="NPV29" s="619"/>
      <c r="NPW29" s="619"/>
      <c r="NPX29" s="619"/>
      <c r="NPY29" s="619"/>
      <c r="NPZ29" s="619"/>
      <c r="NQA29" s="619"/>
      <c r="NQB29" s="619"/>
      <c r="NQC29" s="619"/>
      <c r="NQD29" s="619"/>
      <c r="NQE29" s="619"/>
      <c r="NQF29" s="619"/>
      <c r="NQG29" s="619"/>
      <c r="NQH29" s="619"/>
      <c r="NQI29" s="619"/>
      <c r="NQJ29" s="619"/>
      <c r="NQK29" s="619"/>
      <c r="NQL29" s="619"/>
      <c r="NQM29" s="619"/>
      <c r="NQN29" s="619"/>
      <c r="NQO29" s="619"/>
      <c r="NQP29" s="619"/>
      <c r="NQQ29" s="619"/>
      <c r="NQR29" s="619"/>
      <c r="NQS29" s="619"/>
      <c r="NQT29" s="619"/>
      <c r="NQU29" s="619"/>
      <c r="NQV29" s="619"/>
      <c r="NQW29" s="619"/>
      <c r="NQX29" s="619"/>
      <c r="NQY29" s="619"/>
      <c r="NQZ29" s="619"/>
      <c r="NRA29" s="619"/>
      <c r="NRB29" s="619"/>
      <c r="NRC29" s="619"/>
      <c r="NRD29" s="619"/>
      <c r="NRE29" s="619"/>
      <c r="NRF29" s="619"/>
      <c r="NRG29" s="619"/>
      <c r="NRH29" s="619"/>
      <c r="NRI29" s="619"/>
      <c r="NRJ29" s="619"/>
      <c r="NRK29" s="619"/>
      <c r="NRL29" s="619"/>
      <c r="NRM29" s="619"/>
      <c r="NRN29" s="619"/>
      <c r="NRO29" s="619"/>
      <c r="NRP29" s="619"/>
      <c r="NRQ29" s="619"/>
      <c r="NRR29" s="619"/>
      <c r="NRS29" s="619"/>
      <c r="NRT29" s="619"/>
      <c r="NRU29" s="619"/>
      <c r="NRV29" s="619"/>
      <c r="NRW29" s="619"/>
      <c r="NRX29" s="619"/>
      <c r="NRY29" s="619"/>
      <c r="NRZ29" s="619"/>
      <c r="NSA29" s="619"/>
      <c r="NSB29" s="619"/>
      <c r="NSC29" s="619"/>
      <c r="NSD29" s="619"/>
      <c r="NSE29" s="619"/>
      <c r="NSF29" s="619"/>
      <c r="NSG29" s="619"/>
      <c r="NSH29" s="619"/>
      <c r="NSI29" s="619"/>
      <c r="NSJ29" s="619"/>
      <c r="NSK29" s="619"/>
      <c r="NSL29" s="619"/>
      <c r="NSM29" s="619"/>
      <c r="NSN29" s="619"/>
      <c r="NSO29" s="619"/>
      <c r="NSP29" s="619"/>
      <c r="NSQ29" s="619"/>
      <c r="NSR29" s="619"/>
      <c r="NSS29" s="619"/>
      <c r="NST29" s="619"/>
      <c r="NSU29" s="619"/>
      <c r="NSV29" s="619"/>
      <c r="NSW29" s="619"/>
      <c r="NSX29" s="619"/>
      <c r="NSY29" s="619"/>
      <c r="NSZ29" s="619"/>
      <c r="NTA29" s="619"/>
      <c r="NTB29" s="619"/>
      <c r="NTC29" s="619"/>
      <c r="NTD29" s="619"/>
      <c r="NTE29" s="619"/>
      <c r="NTF29" s="619"/>
      <c r="NTG29" s="619"/>
      <c r="NTH29" s="619"/>
      <c r="NTI29" s="619"/>
      <c r="NTJ29" s="619"/>
      <c r="NTK29" s="619"/>
      <c r="NTL29" s="619"/>
      <c r="NTM29" s="619"/>
      <c r="NTN29" s="619"/>
      <c r="NTO29" s="619"/>
      <c r="NTP29" s="619"/>
      <c r="NTQ29" s="619"/>
      <c r="NTR29" s="619"/>
      <c r="NTS29" s="619"/>
      <c r="NTT29" s="619"/>
      <c r="NTU29" s="619"/>
      <c r="NTV29" s="619"/>
      <c r="NTW29" s="619"/>
      <c r="NTX29" s="619"/>
      <c r="NTY29" s="619"/>
      <c r="NTZ29" s="619"/>
      <c r="NUA29" s="619"/>
      <c r="NUB29" s="619"/>
      <c r="NUC29" s="619"/>
      <c r="NUD29" s="619"/>
      <c r="NUE29" s="619"/>
      <c r="NUF29" s="619"/>
      <c r="NUG29" s="619"/>
      <c r="NUH29" s="619"/>
      <c r="NUI29" s="619"/>
      <c r="NUJ29" s="619"/>
      <c r="NUK29" s="619"/>
      <c r="NUL29" s="619"/>
      <c r="NUM29" s="619"/>
      <c r="NUN29" s="619"/>
      <c r="NUO29" s="619"/>
      <c r="NUP29" s="619"/>
      <c r="NUQ29" s="619"/>
      <c r="NUR29" s="619"/>
      <c r="NUS29" s="619"/>
      <c r="NUT29" s="619"/>
      <c r="NUU29" s="619"/>
      <c r="NUV29" s="619"/>
      <c r="NUW29" s="619"/>
      <c r="NUX29" s="619"/>
      <c r="NUY29" s="619"/>
      <c r="NUZ29" s="619"/>
      <c r="NVA29" s="619"/>
      <c r="NVB29" s="619"/>
      <c r="NVC29" s="619"/>
      <c r="NVD29" s="619"/>
      <c r="NVE29" s="619"/>
      <c r="NVF29" s="619"/>
      <c r="NVG29" s="619"/>
      <c r="NVH29" s="619"/>
      <c r="NVI29" s="619"/>
      <c r="NVJ29" s="619"/>
      <c r="NVK29" s="619"/>
      <c r="NVL29" s="619"/>
      <c r="NVM29" s="619"/>
      <c r="NVN29" s="619"/>
      <c r="NVO29" s="619"/>
      <c r="NVP29" s="619"/>
      <c r="NVQ29" s="619"/>
      <c r="NVR29" s="619"/>
      <c r="NVS29" s="619"/>
      <c r="NVT29" s="619"/>
      <c r="NVU29" s="619"/>
      <c r="NVV29" s="619"/>
      <c r="NVW29" s="619"/>
      <c r="NVX29" s="619"/>
      <c r="NVY29" s="619"/>
      <c r="NVZ29" s="619"/>
      <c r="NWA29" s="619"/>
      <c r="NWB29" s="619"/>
      <c r="NWC29" s="619"/>
      <c r="NWD29" s="619"/>
      <c r="NWE29" s="619"/>
      <c r="NWF29" s="619"/>
      <c r="NWG29" s="619"/>
      <c r="NWH29" s="619"/>
      <c r="NWI29" s="619"/>
      <c r="NWJ29" s="619"/>
      <c r="NWK29" s="619"/>
      <c r="NWL29" s="619"/>
      <c r="NWM29" s="619"/>
      <c r="NWN29" s="619"/>
      <c r="NWO29" s="619"/>
      <c r="NWP29" s="619"/>
      <c r="NWQ29" s="619"/>
      <c r="NWR29" s="619"/>
      <c r="NWS29" s="619"/>
      <c r="NWT29" s="619"/>
      <c r="NWU29" s="619"/>
      <c r="NWV29" s="619"/>
      <c r="NWW29" s="619"/>
      <c r="NWX29" s="619"/>
      <c r="NWY29" s="619"/>
      <c r="NWZ29" s="619"/>
      <c r="NXA29" s="619"/>
      <c r="NXB29" s="619"/>
      <c r="NXC29" s="619"/>
      <c r="NXD29" s="619"/>
      <c r="NXE29" s="619"/>
      <c r="NXF29" s="619"/>
      <c r="NXG29" s="619"/>
      <c r="NXH29" s="619"/>
      <c r="NXI29" s="619"/>
      <c r="NXJ29" s="619"/>
      <c r="NXK29" s="619"/>
      <c r="NXL29" s="619"/>
      <c r="NXM29" s="619"/>
      <c r="NXN29" s="619"/>
      <c r="NXO29" s="619"/>
      <c r="NXP29" s="619"/>
      <c r="NXQ29" s="619"/>
      <c r="NXR29" s="619"/>
      <c r="NXS29" s="619"/>
      <c r="NXT29" s="619"/>
      <c r="NXU29" s="619"/>
      <c r="NXV29" s="619"/>
      <c r="NXW29" s="619"/>
      <c r="NXX29" s="619"/>
      <c r="NXY29" s="619"/>
      <c r="NXZ29" s="619"/>
      <c r="NYA29" s="619"/>
      <c r="NYB29" s="619"/>
      <c r="NYC29" s="619"/>
      <c r="NYD29" s="619"/>
      <c r="NYE29" s="619"/>
      <c r="NYF29" s="619"/>
      <c r="NYG29" s="619"/>
      <c r="NYH29" s="619"/>
      <c r="NYI29" s="619"/>
      <c r="NYJ29" s="619"/>
      <c r="NYK29" s="619"/>
      <c r="NYL29" s="619"/>
      <c r="NYM29" s="619"/>
      <c r="NYN29" s="619"/>
      <c r="NYO29" s="619"/>
      <c r="NYP29" s="619"/>
      <c r="NYQ29" s="619"/>
      <c r="NYR29" s="619"/>
      <c r="NYS29" s="619"/>
      <c r="NYT29" s="619"/>
      <c r="NYU29" s="619"/>
      <c r="NYV29" s="619"/>
      <c r="NYW29" s="619"/>
      <c r="NYX29" s="619"/>
      <c r="NYY29" s="619"/>
      <c r="NYZ29" s="619"/>
      <c r="NZA29" s="619"/>
      <c r="NZB29" s="619"/>
      <c r="NZC29" s="619"/>
      <c r="NZD29" s="619"/>
      <c r="NZE29" s="619"/>
      <c r="NZF29" s="619"/>
      <c r="NZG29" s="619"/>
      <c r="NZH29" s="619"/>
      <c r="NZI29" s="619"/>
      <c r="NZJ29" s="619"/>
      <c r="NZK29" s="619"/>
      <c r="NZL29" s="619"/>
      <c r="NZM29" s="619"/>
      <c r="NZN29" s="619"/>
      <c r="NZO29" s="619"/>
      <c r="NZP29" s="619"/>
      <c r="NZQ29" s="619"/>
      <c r="NZR29" s="619"/>
      <c r="NZS29" s="619"/>
      <c r="NZT29" s="619"/>
      <c r="NZU29" s="619"/>
      <c r="NZV29" s="619"/>
      <c r="NZW29" s="619"/>
      <c r="NZX29" s="619"/>
      <c r="NZY29" s="619"/>
      <c r="NZZ29" s="619"/>
      <c r="OAA29" s="619"/>
      <c r="OAB29" s="619"/>
      <c r="OAC29" s="619"/>
      <c r="OAD29" s="619"/>
      <c r="OAE29" s="619"/>
      <c r="OAF29" s="619"/>
      <c r="OAG29" s="619"/>
      <c r="OAH29" s="619"/>
      <c r="OAI29" s="619"/>
      <c r="OAJ29" s="619"/>
      <c r="OAK29" s="619"/>
      <c r="OAL29" s="619"/>
      <c r="OAM29" s="619"/>
      <c r="OAN29" s="619"/>
      <c r="OAO29" s="619"/>
      <c r="OAP29" s="619"/>
      <c r="OAQ29" s="619"/>
      <c r="OAR29" s="619"/>
      <c r="OAS29" s="619"/>
      <c r="OAT29" s="619"/>
      <c r="OAU29" s="619"/>
      <c r="OAV29" s="619"/>
      <c r="OAW29" s="619"/>
      <c r="OAX29" s="619"/>
      <c r="OAY29" s="619"/>
      <c r="OAZ29" s="619"/>
      <c r="OBA29" s="619"/>
      <c r="OBB29" s="619"/>
      <c r="OBC29" s="619"/>
      <c r="OBD29" s="619"/>
      <c r="OBE29" s="619"/>
      <c r="OBF29" s="619"/>
      <c r="OBG29" s="619"/>
      <c r="OBH29" s="619"/>
      <c r="OBI29" s="619"/>
      <c r="OBJ29" s="619"/>
      <c r="OBK29" s="619"/>
      <c r="OBL29" s="619"/>
      <c r="OBM29" s="619"/>
      <c r="OBN29" s="619"/>
      <c r="OBO29" s="619"/>
      <c r="OBP29" s="619"/>
      <c r="OBQ29" s="619"/>
      <c r="OBR29" s="619"/>
      <c r="OBS29" s="619"/>
      <c r="OBT29" s="619"/>
      <c r="OBU29" s="619"/>
      <c r="OBV29" s="619"/>
      <c r="OBW29" s="619"/>
      <c r="OBX29" s="619"/>
      <c r="OBY29" s="619"/>
      <c r="OBZ29" s="619"/>
      <c r="OCA29" s="619"/>
      <c r="OCB29" s="619"/>
      <c r="OCC29" s="619"/>
      <c r="OCD29" s="619"/>
      <c r="OCE29" s="619"/>
      <c r="OCF29" s="619"/>
      <c r="OCG29" s="619"/>
      <c r="OCH29" s="619"/>
      <c r="OCI29" s="619"/>
      <c r="OCJ29" s="619"/>
      <c r="OCK29" s="619"/>
      <c r="OCL29" s="619"/>
      <c r="OCM29" s="619"/>
      <c r="OCN29" s="619"/>
      <c r="OCO29" s="619"/>
      <c r="OCP29" s="619"/>
      <c r="OCQ29" s="619"/>
      <c r="OCR29" s="619"/>
      <c r="OCS29" s="619"/>
      <c r="OCT29" s="619"/>
      <c r="OCU29" s="619"/>
      <c r="OCV29" s="619"/>
      <c r="OCW29" s="619"/>
      <c r="OCX29" s="619"/>
      <c r="OCY29" s="619"/>
      <c r="OCZ29" s="619"/>
      <c r="ODA29" s="619"/>
      <c r="ODB29" s="619"/>
      <c r="ODC29" s="619"/>
      <c r="ODD29" s="619"/>
      <c r="ODE29" s="619"/>
      <c r="ODF29" s="619"/>
      <c r="ODG29" s="619"/>
      <c r="ODH29" s="619"/>
      <c r="ODI29" s="619"/>
      <c r="ODJ29" s="619"/>
      <c r="ODK29" s="619"/>
      <c r="ODL29" s="619"/>
      <c r="ODM29" s="619"/>
      <c r="ODN29" s="619"/>
      <c r="ODO29" s="619"/>
      <c r="ODP29" s="619"/>
      <c r="ODQ29" s="619"/>
      <c r="ODR29" s="619"/>
      <c r="ODS29" s="619"/>
      <c r="ODT29" s="619"/>
      <c r="ODU29" s="619"/>
      <c r="ODV29" s="619"/>
      <c r="ODW29" s="619"/>
      <c r="ODX29" s="619"/>
      <c r="ODY29" s="619"/>
      <c r="ODZ29" s="619"/>
      <c r="OEA29" s="619"/>
      <c r="OEB29" s="619"/>
      <c r="OEC29" s="619"/>
      <c r="OED29" s="619"/>
      <c r="OEE29" s="619"/>
      <c r="OEF29" s="619"/>
      <c r="OEG29" s="619"/>
      <c r="OEH29" s="619"/>
      <c r="OEI29" s="619"/>
      <c r="OEJ29" s="619"/>
      <c r="OEK29" s="619"/>
      <c r="OEL29" s="619"/>
      <c r="OEM29" s="619"/>
      <c r="OEN29" s="619"/>
      <c r="OEO29" s="619"/>
      <c r="OEP29" s="619"/>
      <c r="OEQ29" s="619"/>
      <c r="OER29" s="619"/>
      <c r="OES29" s="619"/>
      <c r="OET29" s="619"/>
      <c r="OEU29" s="619"/>
      <c r="OEV29" s="619"/>
      <c r="OEW29" s="619"/>
      <c r="OEX29" s="619"/>
      <c r="OEY29" s="619"/>
      <c r="OEZ29" s="619"/>
      <c r="OFA29" s="619"/>
      <c r="OFB29" s="619"/>
      <c r="OFC29" s="619"/>
      <c r="OFD29" s="619"/>
      <c r="OFE29" s="619"/>
      <c r="OFF29" s="619"/>
      <c r="OFG29" s="619"/>
      <c r="OFH29" s="619"/>
      <c r="OFI29" s="619"/>
      <c r="OFJ29" s="619"/>
      <c r="OFK29" s="619"/>
      <c r="OFL29" s="619"/>
      <c r="OFM29" s="619"/>
      <c r="OFN29" s="619"/>
      <c r="OFO29" s="619"/>
      <c r="OFP29" s="619"/>
      <c r="OFQ29" s="619"/>
      <c r="OFR29" s="619"/>
      <c r="OFS29" s="619"/>
      <c r="OFT29" s="619"/>
      <c r="OFU29" s="619"/>
      <c r="OFV29" s="619"/>
      <c r="OFW29" s="619"/>
      <c r="OFX29" s="619"/>
      <c r="OFY29" s="619"/>
      <c r="OFZ29" s="619"/>
      <c r="OGA29" s="619"/>
      <c r="OGB29" s="619"/>
      <c r="OGC29" s="619"/>
      <c r="OGD29" s="619"/>
      <c r="OGE29" s="619"/>
      <c r="OGF29" s="619"/>
      <c r="OGG29" s="619"/>
      <c r="OGH29" s="619"/>
      <c r="OGI29" s="619"/>
      <c r="OGJ29" s="619"/>
      <c r="OGK29" s="619"/>
      <c r="OGL29" s="619"/>
      <c r="OGM29" s="619"/>
      <c r="OGN29" s="619"/>
      <c r="OGO29" s="619"/>
      <c r="OGP29" s="619"/>
      <c r="OGQ29" s="619"/>
      <c r="OGR29" s="619"/>
      <c r="OGS29" s="619"/>
      <c r="OGT29" s="619"/>
      <c r="OGU29" s="619"/>
      <c r="OGV29" s="619"/>
      <c r="OGW29" s="619"/>
      <c r="OGX29" s="619"/>
      <c r="OGY29" s="619"/>
      <c r="OGZ29" s="619"/>
      <c r="OHA29" s="619"/>
      <c r="OHB29" s="619"/>
      <c r="OHC29" s="619"/>
      <c r="OHD29" s="619"/>
      <c r="OHE29" s="619"/>
      <c r="OHF29" s="619"/>
      <c r="OHG29" s="619"/>
      <c r="OHH29" s="619"/>
      <c r="OHI29" s="619"/>
      <c r="OHJ29" s="619"/>
      <c r="OHK29" s="619"/>
      <c r="OHL29" s="619"/>
      <c r="OHM29" s="619"/>
      <c r="OHN29" s="619"/>
      <c r="OHO29" s="619"/>
      <c r="OHP29" s="619"/>
      <c r="OHQ29" s="619"/>
      <c r="OHR29" s="619"/>
      <c r="OHS29" s="619"/>
      <c r="OHT29" s="619"/>
      <c r="OHU29" s="619"/>
      <c r="OHV29" s="619"/>
      <c r="OHW29" s="619"/>
      <c r="OHX29" s="619"/>
      <c r="OHY29" s="619"/>
      <c r="OHZ29" s="619"/>
      <c r="OIA29" s="619"/>
      <c r="OIB29" s="619"/>
      <c r="OIC29" s="619"/>
      <c r="OID29" s="619"/>
      <c r="OIE29" s="619"/>
      <c r="OIF29" s="619"/>
      <c r="OIG29" s="619"/>
      <c r="OIH29" s="619"/>
      <c r="OII29" s="619"/>
      <c r="OIJ29" s="619"/>
      <c r="OIK29" s="619"/>
      <c r="OIL29" s="619"/>
      <c r="OIM29" s="619"/>
      <c r="OIN29" s="619"/>
      <c r="OIO29" s="619"/>
      <c r="OIP29" s="619"/>
      <c r="OIQ29" s="619"/>
      <c r="OIR29" s="619"/>
      <c r="OIS29" s="619"/>
      <c r="OIT29" s="619"/>
      <c r="OIU29" s="619"/>
      <c r="OIV29" s="619"/>
      <c r="OIW29" s="619"/>
      <c r="OIX29" s="619"/>
      <c r="OIY29" s="619"/>
      <c r="OIZ29" s="619"/>
      <c r="OJA29" s="619"/>
      <c r="OJB29" s="619"/>
      <c r="OJC29" s="619"/>
      <c r="OJD29" s="619"/>
      <c r="OJE29" s="619"/>
      <c r="OJF29" s="619"/>
      <c r="OJG29" s="619"/>
      <c r="OJH29" s="619"/>
      <c r="OJI29" s="619"/>
      <c r="OJJ29" s="619"/>
      <c r="OJK29" s="619"/>
      <c r="OJL29" s="619"/>
      <c r="OJM29" s="619"/>
      <c r="OJN29" s="619"/>
      <c r="OJO29" s="619"/>
      <c r="OJP29" s="619"/>
      <c r="OJQ29" s="619"/>
      <c r="OJR29" s="619"/>
      <c r="OJS29" s="619"/>
      <c r="OJT29" s="619"/>
      <c r="OJU29" s="619"/>
      <c r="OJV29" s="619"/>
      <c r="OJW29" s="619"/>
      <c r="OJX29" s="619"/>
      <c r="OJY29" s="619"/>
      <c r="OJZ29" s="619"/>
      <c r="OKA29" s="619"/>
      <c r="OKB29" s="619"/>
      <c r="OKC29" s="619"/>
      <c r="OKD29" s="619"/>
      <c r="OKE29" s="619"/>
      <c r="OKF29" s="619"/>
      <c r="OKG29" s="619"/>
      <c r="OKH29" s="619"/>
      <c r="OKI29" s="619"/>
      <c r="OKJ29" s="619"/>
      <c r="OKK29" s="619"/>
      <c r="OKL29" s="619"/>
      <c r="OKM29" s="619"/>
      <c r="OKN29" s="619"/>
      <c r="OKO29" s="619"/>
      <c r="OKP29" s="619"/>
      <c r="OKQ29" s="619"/>
      <c r="OKR29" s="619"/>
      <c r="OKS29" s="619"/>
      <c r="OKT29" s="619"/>
      <c r="OKU29" s="619"/>
      <c r="OKV29" s="619"/>
      <c r="OKW29" s="619"/>
      <c r="OKX29" s="619"/>
      <c r="OKY29" s="619"/>
      <c r="OKZ29" s="619"/>
      <c r="OLA29" s="619"/>
      <c r="OLB29" s="619"/>
      <c r="OLC29" s="619"/>
      <c r="OLD29" s="619"/>
      <c r="OLE29" s="619"/>
      <c r="OLF29" s="619"/>
      <c r="OLG29" s="619"/>
      <c r="OLH29" s="619"/>
      <c r="OLI29" s="619"/>
      <c r="OLJ29" s="619"/>
      <c r="OLK29" s="619"/>
      <c r="OLL29" s="619"/>
      <c r="OLM29" s="619"/>
      <c r="OLN29" s="619"/>
      <c r="OLO29" s="619"/>
      <c r="OLP29" s="619"/>
      <c r="OLQ29" s="619"/>
      <c r="OLR29" s="619"/>
      <c r="OLS29" s="619"/>
      <c r="OLT29" s="619"/>
      <c r="OLU29" s="619"/>
      <c r="OLV29" s="619"/>
      <c r="OLW29" s="619"/>
      <c r="OLX29" s="619"/>
      <c r="OLY29" s="619"/>
      <c r="OLZ29" s="619"/>
      <c r="OMA29" s="619"/>
      <c r="OMB29" s="619"/>
      <c r="OMC29" s="619"/>
      <c r="OMD29" s="619"/>
      <c r="OME29" s="619"/>
      <c r="OMF29" s="619"/>
      <c r="OMG29" s="619"/>
      <c r="OMH29" s="619"/>
      <c r="OMI29" s="619"/>
      <c r="OMJ29" s="619"/>
      <c r="OMK29" s="619"/>
      <c r="OML29" s="619"/>
      <c r="OMM29" s="619"/>
      <c r="OMN29" s="619"/>
      <c r="OMO29" s="619"/>
      <c r="OMP29" s="619"/>
      <c r="OMQ29" s="619"/>
      <c r="OMR29" s="619"/>
      <c r="OMS29" s="619"/>
      <c r="OMT29" s="619"/>
      <c r="OMU29" s="619"/>
      <c r="OMV29" s="619"/>
      <c r="OMW29" s="619"/>
      <c r="OMX29" s="619"/>
      <c r="OMY29" s="619"/>
      <c r="OMZ29" s="619"/>
      <c r="ONA29" s="619"/>
      <c r="ONB29" s="619"/>
      <c r="ONC29" s="619"/>
      <c r="OND29" s="619"/>
      <c r="ONE29" s="619"/>
      <c r="ONF29" s="619"/>
      <c r="ONG29" s="619"/>
      <c r="ONH29" s="619"/>
      <c r="ONI29" s="619"/>
      <c r="ONJ29" s="619"/>
      <c r="ONK29" s="619"/>
      <c r="ONL29" s="619"/>
      <c r="ONM29" s="619"/>
      <c r="ONN29" s="619"/>
      <c r="ONO29" s="619"/>
      <c r="ONP29" s="619"/>
      <c r="ONQ29" s="619"/>
      <c r="ONR29" s="619"/>
      <c r="ONS29" s="619"/>
      <c r="ONT29" s="619"/>
      <c r="ONU29" s="619"/>
      <c r="ONV29" s="619"/>
      <c r="ONW29" s="619"/>
      <c r="ONX29" s="619"/>
      <c r="ONY29" s="619"/>
      <c r="ONZ29" s="619"/>
      <c r="OOA29" s="619"/>
      <c r="OOB29" s="619"/>
      <c r="OOC29" s="619"/>
      <c r="OOD29" s="619"/>
      <c r="OOE29" s="619"/>
      <c r="OOF29" s="619"/>
      <c r="OOG29" s="619"/>
      <c r="OOH29" s="619"/>
      <c r="OOI29" s="619"/>
      <c r="OOJ29" s="619"/>
      <c r="OOK29" s="619"/>
      <c r="OOL29" s="619"/>
      <c r="OOM29" s="619"/>
      <c r="OON29" s="619"/>
      <c r="OOO29" s="619"/>
      <c r="OOP29" s="619"/>
      <c r="OOQ29" s="619"/>
      <c r="OOR29" s="619"/>
      <c r="OOS29" s="619"/>
      <c r="OOT29" s="619"/>
      <c r="OOU29" s="619"/>
      <c r="OOV29" s="619"/>
      <c r="OOW29" s="619"/>
      <c r="OOX29" s="619"/>
      <c r="OOY29" s="619"/>
      <c r="OOZ29" s="619"/>
      <c r="OPA29" s="619"/>
      <c r="OPB29" s="619"/>
      <c r="OPC29" s="619"/>
      <c r="OPD29" s="619"/>
      <c r="OPE29" s="619"/>
      <c r="OPF29" s="619"/>
      <c r="OPG29" s="619"/>
      <c r="OPH29" s="619"/>
      <c r="OPI29" s="619"/>
      <c r="OPJ29" s="619"/>
      <c r="OPK29" s="619"/>
      <c r="OPL29" s="619"/>
      <c r="OPM29" s="619"/>
      <c r="OPN29" s="619"/>
      <c r="OPO29" s="619"/>
      <c r="OPP29" s="619"/>
      <c r="OPQ29" s="619"/>
      <c r="OPR29" s="619"/>
      <c r="OPS29" s="619"/>
      <c r="OPT29" s="619"/>
      <c r="OPU29" s="619"/>
      <c r="OPV29" s="619"/>
      <c r="OPW29" s="619"/>
      <c r="OPX29" s="619"/>
      <c r="OPY29" s="619"/>
      <c r="OPZ29" s="619"/>
      <c r="OQA29" s="619"/>
      <c r="OQB29" s="619"/>
      <c r="OQC29" s="619"/>
      <c r="OQD29" s="619"/>
      <c r="OQE29" s="619"/>
      <c r="OQF29" s="619"/>
      <c r="OQG29" s="619"/>
      <c r="OQH29" s="619"/>
      <c r="OQI29" s="619"/>
      <c r="OQJ29" s="619"/>
      <c r="OQK29" s="619"/>
      <c r="OQL29" s="619"/>
      <c r="OQM29" s="619"/>
      <c r="OQN29" s="619"/>
      <c r="OQO29" s="619"/>
      <c r="OQP29" s="619"/>
      <c r="OQQ29" s="619"/>
      <c r="OQR29" s="619"/>
      <c r="OQS29" s="619"/>
      <c r="OQT29" s="619"/>
      <c r="OQU29" s="619"/>
      <c r="OQV29" s="619"/>
      <c r="OQW29" s="619"/>
      <c r="OQX29" s="619"/>
      <c r="OQY29" s="619"/>
      <c r="OQZ29" s="619"/>
      <c r="ORA29" s="619"/>
      <c r="ORB29" s="619"/>
      <c r="ORC29" s="619"/>
      <c r="ORD29" s="619"/>
      <c r="ORE29" s="619"/>
      <c r="ORF29" s="619"/>
      <c r="ORG29" s="619"/>
      <c r="ORH29" s="619"/>
      <c r="ORI29" s="619"/>
      <c r="ORJ29" s="619"/>
      <c r="ORK29" s="619"/>
      <c r="ORL29" s="619"/>
      <c r="ORM29" s="619"/>
      <c r="ORN29" s="619"/>
      <c r="ORO29" s="619"/>
      <c r="ORP29" s="619"/>
      <c r="ORQ29" s="619"/>
      <c r="ORR29" s="619"/>
      <c r="ORS29" s="619"/>
      <c r="ORT29" s="619"/>
      <c r="ORU29" s="619"/>
      <c r="ORV29" s="619"/>
      <c r="ORW29" s="619"/>
      <c r="ORX29" s="619"/>
      <c r="ORY29" s="619"/>
      <c r="ORZ29" s="619"/>
      <c r="OSA29" s="619"/>
      <c r="OSB29" s="619"/>
      <c r="OSC29" s="619"/>
      <c r="OSD29" s="619"/>
      <c r="OSE29" s="619"/>
      <c r="OSF29" s="619"/>
      <c r="OSG29" s="619"/>
      <c r="OSH29" s="619"/>
      <c r="OSI29" s="619"/>
      <c r="OSJ29" s="619"/>
      <c r="OSK29" s="619"/>
      <c r="OSL29" s="619"/>
      <c r="OSM29" s="619"/>
      <c r="OSN29" s="619"/>
      <c r="OSO29" s="619"/>
      <c r="OSP29" s="619"/>
      <c r="OSQ29" s="619"/>
      <c r="OSR29" s="619"/>
      <c r="OSS29" s="619"/>
      <c r="OST29" s="619"/>
      <c r="OSU29" s="619"/>
      <c r="OSV29" s="619"/>
      <c r="OSW29" s="619"/>
      <c r="OSX29" s="619"/>
      <c r="OSY29" s="619"/>
      <c r="OSZ29" s="619"/>
      <c r="OTA29" s="619"/>
      <c r="OTB29" s="619"/>
      <c r="OTC29" s="619"/>
      <c r="OTD29" s="619"/>
      <c r="OTE29" s="619"/>
      <c r="OTF29" s="619"/>
      <c r="OTG29" s="619"/>
      <c r="OTH29" s="619"/>
      <c r="OTI29" s="619"/>
      <c r="OTJ29" s="619"/>
      <c r="OTK29" s="619"/>
      <c r="OTL29" s="619"/>
      <c r="OTM29" s="619"/>
      <c r="OTN29" s="619"/>
      <c r="OTO29" s="619"/>
      <c r="OTP29" s="619"/>
      <c r="OTQ29" s="619"/>
      <c r="OTR29" s="619"/>
      <c r="OTS29" s="619"/>
      <c r="OTT29" s="619"/>
      <c r="OTU29" s="619"/>
      <c r="OTV29" s="619"/>
      <c r="OTW29" s="619"/>
      <c r="OTX29" s="619"/>
      <c r="OTY29" s="619"/>
      <c r="OTZ29" s="619"/>
      <c r="OUA29" s="619"/>
      <c r="OUB29" s="619"/>
      <c r="OUC29" s="619"/>
      <c r="OUD29" s="619"/>
      <c r="OUE29" s="619"/>
      <c r="OUF29" s="619"/>
      <c r="OUG29" s="619"/>
      <c r="OUH29" s="619"/>
      <c r="OUI29" s="619"/>
      <c r="OUJ29" s="619"/>
      <c r="OUK29" s="619"/>
      <c r="OUL29" s="619"/>
      <c r="OUM29" s="619"/>
      <c r="OUN29" s="619"/>
      <c r="OUO29" s="619"/>
      <c r="OUP29" s="619"/>
      <c r="OUQ29" s="619"/>
      <c r="OUR29" s="619"/>
      <c r="OUS29" s="619"/>
      <c r="OUT29" s="619"/>
      <c r="OUU29" s="619"/>
      <c r="OUV29" s="619"/>
      <c r="OUW29" s="619"/>
      <c r="OUX29" s="619"/>
      <c r="OUY29" s="619"/>
      <c r="OUZ29" s="619"/>
      <c r="OVA29" s="619"/>
      <c r="OVB29" s="619"/>
      <c r="OVC29" s="619"/>
      <c r="OVD29" s="619"/>
      <c r="OVE29" s="619"/>
      <c r="OVF29" s="619"/>
      <c r="OVG29" s="619"/>
      <c r="OVH29" s="619"/>
      <c r="OVI29" s="619"/>
      <c r="OVJ29" s="619"/>
      <c r="OVK29" s="619"/>
      <c r="OVL29" s="619"/>
      <c r="OVM29" s="619"/>
      <c r="OVN29" s="619"/>
      <c r="OVO29" s="619"/>
      <c r="OVP29" s="619"/>
      <c r="OVQ29" s="619"/>
      <c r="OVR29" s="619"/>
      <c r="OVS29" s="619"/>
      <c r="OVT29" s="619"/>
      <c r="OVU29" s="619"/>
      <c r="OVV29" s="619"/>
      <c r="OVW29" s="619"/>
      <c r="OVX29" s="619"/>
      <c r="OVY29" s="619"/>
      <c r="OVZ29" s="619"/>
      <c r="OWA29" s="619"/>
      <c r="OWB29" s="619"/>
      <c r="OWC29" s="619"/>
      <c r="OWD29" s="619"/>
      <c r="OWE29" s="619"/>
      <c r="OWF29" s="619"/>
      <c r="OWG29" s="619"/>
      <c r="OWH29" s="619"/>
      <c r="OWI29" s="619"/>
      <c r="OWJ29" s="619"/>
      <c r="OWK29" s="619"/>
      <c r="OWL29" s="619"/>
      <c r="OWM29" s="619"/>
      <c r="OWN29" s="619"/>
      <c r="OWO29" s="619"/>
      <c r="OWP29" s="619"/>
      <c r="OWQ29" s="619"/>
      <c r="OWR29" s="619"/>
      <c r="OWS29" s="619"/>
      <c r="OWT29" s="619"/>
      <c r="OWU29" s="619"/>
      <c r="OWV29" s="619"/>
      <c r="OWW29" s="619"/>
      <c r="OWX29" s="619"/>
      <c r="OWY29" s="619"/>
      <c r="OWZ29" s="619"/>
      <c r="OXA29" s="619"/>
      <c r="OXB29" s="619"/>
      <c r="OXC29" s="619"/>
      <c r="OXD29" s="619"/>
      <c r="OXE29" s="619"/>
      <c r="OXF29" s="619"/>
      <c r="OXG29" s="619"/>
      <c r="OXH29" s="619"/>
      <c r="OXI29" s="619"/>
      <c r="OXJ29" s="619"/>
      <c r="OXK29" s="619"/>
      <c r="OXL29" s="619"/>
      <c r="OXM29" s="619"/>
      <c r="OXN29" s="619"/>
      <c r="OXO29" s="619"/>
      <c r="OXP29" s="619"/>
      <c r="OXQ29" s="619"/>
      <c r="OXR29" s="619"/>
      <c r="OXS29" s="619"/>
      <c r="OXT29" s="619"/>
      <c r="OXU29" s="619"/>
      <c r="OXV29" s="619"/>
      <c r="OXW29" s="619"/>
      <c r="OXX29" s="619"/>
      <c r="OXY29" s="619"/>
      <c r="OXZ29" s="619"/>
      <c r="OYA29" s="619"/>
      <c r="OYB29" s="619"/>
      <c r="OYC29" s="619"/>
      <c r="OYD29" s="619"/>
      <c r="OYE29" s="619"/>
      <c r="OYF29" s="619"/>
      <c r="OYG29" s="619"/>
      <c r="OYH29" s="619"/>
      <c r="OYI29" s="619"/>
      <c r="OYJ29" s="619"/>
      <c r="OYK29" s="619"/>
      <c r="OYL29" s="619"/>
      <c r="OYM29" s="619"/>
      <c r="OYN29" s="619"/>
      <c r="OYO29" s="619"/>
      <c r="OYP29" s="619"/>
      <c r="OYQ29" s="619"/>
      <c r="OYR29" s="619"/>
      <c r="OYS29" s="619"/>
      <c r="OYT29" s="619"/>
      <c r="OYU29" s="619"/>
      <c r="OYV29" s="619"/>
      <c r="OYW29" s="619"/>
      <c r="OYX29" s="619"/>
      <c r="OYY29" s="619"/>
      <c r="OYZ29" s="619"/>
      <c r="OZA29" s="619"/>
      <c r="OZB29" s="619"/>
      <c r="OZC29" s="619"/>
      <c r="OZD29" s="619"/>
      <c r="OZE29" s="619"/>
      <c r="OZF29" s="619"/>
      <c r="OZG29" s="619"/>
      <c r="OZH29" s="619"/>
      <c r="OZI29" s="619"/>
      <c r="OZJ29" s="619"/>
      <c r="OZK29" s="619"/>
      <c r="OZL29" s="619"/>
      <c r="OZM29" s="619"/>
      <c r="OZN29" s="619"/>
      <c r="OZO29" s="619"/>
      <c r="OZP29" s="619"/>
      <c r="OZQ29" s="619"/>
      <c r="OZR29" s="619"/>
      <c r="OZS29" s="619"/>
      <c r="OZT29" s="619"/>
      <c r="OZU29" s="619"/>
      <c r="OZV29" s="619"/>
      <c r="OZW29" s="619"/>
      <c r="OZX29" s="619"/>
      <c r="OZY29" s="619"/>
      <c r="OZZ29" s="619"/>
      <c r="PAA29" s="619"/>
      <c r="PAB29" s="619"/>
      <c r="PAC29" s="619"/>
      <c r="PAD29" s="619"/>
      <c r="PAE29" s="619"/>
      <c r="PAF29" s="619"/>
      <c r="PAG29" s="619"/>
      <c r="PAH29" s="619"/>
      <c r="PAI29" s="619"/>
      <c r="PAJ29" s="619"/>
      <c r="PAK29" s="619"/>
      <c r="PAL29" s="619"/>
      <c r="PAM29" s="619"/>
      <c r="PAN29" s="619"/>
      <c r="PAO29" s="619"/>
      <c r="PAP29" s="619"/>
      <c r="PAQ29" s="619"/>
      <c r="PAR29" s="619"/>
      <c r="PAS29" s="619"/>
      <c r="PAT29" s="619"/>
      <c r="PAU29" s="619"/>
      <c r="PAV29" s="619"/>
      <c r="PAW29" s="619"/>
      <c r="PAX29" s="619"/>
      <c r="PAY29" s="619"/>
      <c r="PAZ29" s="619"/>
      <c r="PBA29" s="619"/>
      <c r="PBB29" s="619"/>
      <c r="PBC29" s="619"/>
      <c r="PBD29" s="619"/>
      <c r="PBE29" s="619"/>
      <c r="PBF29" s="619"/>
      <c r="PBG29" s="619"/>
      <c r="PBH29" s="619"/>
      <c r="PBI29" s="619"/>
      <c r="PBJ29" s="619"/>
      <c r="PBK29" s="619"/>
      <c r="PBL29" s="619"/>
      <c r="PBM29" s="619"/>
      <c r="PBN29" s="619"/>
      <c r="PBO29" s="619"/>
      <c r="PBP29" s="619"/>
      <c r="PBQ29" s="619"/>
      <c r="PBR29" s="619"/>
      <c r="PBS29" s="619"/>
      <c r="PBT29" s="619"/>
      <c r="PBU29" s="619"/>
      <c r="PBV29" s="619"/>
      <c r="PBW29" s="619"/>
      <c r="PBX29" s="619"/>
      <c r="PBY29" s="619"/>
      <c r="PBZ29" s="619"/>
      <c r="PCA29" s="619"/>
      <c r="PCB29" s="619"/>
      <c r="PCC29" s="619"/>
      <c r="PCD29" s="619"/>
      <c r="PCE29" s="619"/>
      <c r="PCF29" s="619"/>
      <c r="PCG29" s="619"/>
      <c r="PCH29" s="619"/>
      <c r="PCI29" s="619"/>
      <c r="PCJ29" s="619"/>
      <c r="PCK29" s="619"/>
      <c r="PCL29" s="619"/>
      <c r="PCM29" s="619"/>
      <c r="PCN29" s="619"/>
      <c r="PCO29" s="619"/>
      <c r="PCP29" s="619"/>
      <c r="PCQ29" s="619"/>
      <c r="PCR29" s="619"/>
      <c r="PCS29" s="619"/>
      <c r="PCT29" s="619"/>
      <c r="PCU29" s="619"/>
      <c r="PCV29" s="619"/>
      <c r="PCW29" s="619"/>
      <c r="PCX29" s="619"/>
      <c r="PCY29" s="619"/>
      <c r="PCZ29" s="619"/>
      <c r="PDA29" s="619"/>
      <c r="PDB29" s="619"/>
      <c r="PDC29" s="619"/>
      <c r="PDD29" s="619"/>
      <c r="PDE29" s="619"/>
      <c r="PDF29" s="619"/>
      <c r="PDG29" s="619"/>
      <c r="PDH29" s="619"/>
      <c r="PDI29" s="619"/>
      <c r="PDJ29" s="619"/>
      <c r="PDK29" s="619"/>
      <c r="PDL29" s="619"/>
      <c r="PDM29" s="619"/>
      <c r="PDN29" s="619"/>
      <c r="PDO29" s="619"/>
      <c r="PDP29" s="619"/>
      <c r="PDQ29" s="619"/>
      <c r="PDR29" s="619"/>
      <c r="PDS29" s="619"/>
      <c r="PDT29" s="619"/>
      <c r="PDU29" s="619"/>
      <c r="PDV29" s="619"/>
      <c r="PDW29" s="619"/>
      <c r="PDX29" s="619"/>
      <c r="PDY29" s="619"/>
      <c r="PDZ29" s="619"/>
      <c r="PEA29" s="619"/>
      <c r="PEB29" s="619"/>
      <c r="PEC29" s="619"/>
      <c r="PED29" s="619"/>
      <c r="PEE29" s="619"/>
      <c r="PEF29" s="619"/>
      <c r="PEG29" s="619"/>
      <c r="PEH29" s="619"/>
      <c r="PEI29" s="619"/>
      <c r="PEJ29" s="619"/>
      <c r="PEK29" s="619"/>
      <c r="PEL29" s="619"/>
      <c r="PEM29" s="619"/>
      <c r="PEN29" s="619"/>
      <c r="PEO29" s="619"/>
      <c r="PEP29" s="619"/>
      <c r="PEQ29" s="619"/>
      <c r="PER29" s="619"/>
      <c r="PES29" s="619"/>
      <c r="PET29" s="619"/>
      <c r="PEU29" s="619"/>
      <c r="PEV29" s="619"/>
      <c r="PEW29" s="619"/>
      <c r="PEX29" s="619"/>
      <c r="PEY29" s="619"/>
      <c r="PEZ29" s="619"/>
      <c r="PFA29" s="619"/>
      <c r="PFB29" s="619"/>
      <c r="PFC29" s="619"/>
      <c r="PFD29" s="619"/>
      <c r="PFE29" s="619"/>
      <c r="PFF29" s="619"/>
      <c r="PFG29" s="619"/>
      <c r="PFH29" s="619"/>
      <c r="PFI29" s="619"/>
      <c r="PFJ29" s="619"/>
      <c r="PFK29" s="619"/>
      <c r="PFL29" s="619"/>
      <c r="PFM29" s="619"/>
      <c r="PFN29" s="619"/>
      <c r="PFO29" s="619"/>
      <c r="PFP29" s="619"/>
      <c r="PFQ29" s="619"/>
      <c r="PFR29" s="619"/>
      <c r="PFS29" s="619"/>
      <c r="PFT29" s="619"/>
      <c r="PFU29" s="619"/>
      <c r="PFV29" s="619"/>
      <c r="PFW29" s="619"/>
      <c r="PFX29" s="619"/>
      <c r="PFY29" s="619"/>
      <c r="PFZ29" s="619"/>
      <c r="PGA29" s="619"/>
      <c r="PGB29" s="619"/>
      <c r="PGC29" s="619"/>
      <c r="PGD29" s="619"/>
      <c r="PGE29" s="619"/>
      <c r="PGF29" s="619"/>
      <c r="PGG29" s="619"/>
      <c r="PGH29" s="619"/>
      <c r="PGI29" s="619"/>
      <c r="PGJ29" s="619"/>
      <c r="PGK29" s="619"/>
      <c r="PGL29" s="619"/>
      <c r="PGM29" s="619"/>
      <c r="PGN29" s="619"/>
      <c r="PGO29" s="619"/>
      <c r="PGP29" s="619"/>
      <c r="PGQ29" s="619"/>
      <c r="PGR29" s="619"/>
      <c r="PGS29" s="619"/>
      <c r="PGT29" s="619"/>
      <c r="PGU29" s="619"/>
      <c r="PGV29" s="619"/>
      <c r="PGW29" s="619"/>
      <c r="PGX29" s="619"/>
      <c r="PGY29" s="619"/>
      <c r="PGZ29" s="619"/>
      <c r="PHA29" s="619"/>
      <c r="PHB29" s="619"/>
      <c r="PHC29" s="619"/>
      <c r="PHD29" s="619"/>
      <c r="PHE29" s="619"/>
      <c r="PHF29" s="619"/>
      <c r="PHG29" s="619"/>
      <c r="PHH29" s="619"/>
      <c r="PHI29" s="619"/>
      <c r="PHJ29" s="619"/>
      <c r="PHK29" s="619"/>
      <c r="PHL29" s="619"/>
      <c r="PHM29" s="619"/>
      <c r="PHN29" s="619"/>
      <c r="PHO29" s="619"/>
      <c r="PHP29" s="619"/>
      <c r="PHQ29" s="619"/>
      <c r="PHR29" s="619"/>
      <c r="PHS29" s="619"/>
      <c r="PHT29" s="619"/>
      <c r="PHU29" s="619"/>
      <c r="PHV29" s="619"/>
      <c r="PHW29" s="619"/>
      <c r="PHX29" s="619"/>
      <c r="PHY29" s="619"/>
      <c r="PHZ29" s="619"/>
      <c r="PIA29" s="619"/>
      <c r="PIB29" s="619"/>
      <c r="PIC29" s="619"/>
      <c r="PID29" s="619"/>
      <c r="PIE29" s="619"/>
      <c r="PIF29" s="619"/>
      <c r="PIG29" s="619"/>
      <c r="PIH29" s="619"/>
      <c r="PII29" s="619"/>
      <c r="PIJ29" s="619"/>
      <c r="PIK29" s="619"/>
      <c r="PIL29" s="619"/>
      <c r="PIM29" s="619"/>
      <c r="PIN29" s="619"/>
      <c r="PIO29" s="619"/>
      <c r="PIP29" s="619"/>
      <c r="PIQ29" s="619"/>
      <c r="PIR29" s="619"/>
      <c r="PIS29" s="619"/>
      <c r="PIT29" s="619"/>
      <c r="PIU29" s="619"/>
      <c r="PIV29" s="619"/>
      <c r="PIW29" s="619"/>
      <c r="PIX29" s="619"/>
      <c r="PIY29" s="619"/>
      <c r="PIZ29" s="619"/>
      <c r="PJA29" s="619"/>
      <c r="PJB29" s="619"/>
      <c r="PJC29" s="619"/>
      <c r="PJD29" s="619"/>
      <c r="PJE29" s="619"/>
      <c r="PJF29" s="619"/>
      <c r="PJG29" s="619"/>
      <c r="PJH29" s="619"/>
      <c r="PJI29" s="619"/>
      <c r="PJJ29" s="619"/>
      <c r="PJK29" s="619"/>
      <c r="PJL29" s="619"/>
      <c r="PJM29" s="619"/>
      <c r="PJN29" s="619"/>
      <c r="PJO29" s="619"/>
      <c r="PJP29" s="619"/>
      <c r="PJQ29" s="619"/>
      <c r="PJR29" s="619"/>
      <c r="PJS29" s="619"/>
      <c r="PJT29" s="619"/>
      <c r="PJU29" s="619"/>
      <c r="PJV29" s="619"/>
      <c r="PJW29" s="619"/>
      <c r="PJX29" s="619"/>
      <c r="PJY29" s="619"/>
      <c r="PJZ29" s="619"/>
      <c r="PKA29" s="619"/>
      <c r="PKB29" s="619"/>
      <c r="PKC29" s="619"/>
      <c r="PKD29" s="619"/>
      <c r="PKE29" s="619"/>
      <c r="PKF29" s="619"/>
      <c r="PKG29" s="619"/>
      <c r="PKH29" s="619"/>
      <c r="PKI29" s="619"/>
      <c r="PKJ29" s="619"/>
      <c r="PKK29" s="619"/>
      <c r="PKL29" s="619"/>
      <c r="PKM29" s="619"/>
      <c r="PKN29" s="619"/>
      <c r="PKO29" s="619"/>
      <c r="PKP29" s="619"/>
      <c r="PKQ29" s="619"/>
      <c r="PKR29" s="619"/>
      <c r="PKS29" s="619"/>
      <c r="PKT29" s="619"/>
      <c r="PKU29" s="619"/>
      <c r="PKV29" s="619"/>
      <c r="PKW29" s="619"/>
      <c r="PKX29" s="619"/>
      <c r="PKY29" s="619"/>
      <c r="PKZ29" s="619"/>
      <c r="PLA29" s="619"/>
      <c r="PLB29" s="619"/>
      <c r="PLC29" s="619"/>
      <c r="PLD29" s="619"/>
      <c r="PLE29" s="619"/>
      <c r="PLF29" s="619"/>
      <c r="PLG29" s="619"/>
      <c r="PLH29" s="619"/>
      <c r="PLI29" s="619"/>
      <c r="PLJ29" s="619"/>
      <c r="PLK29" s="619"/>
      <c r="PLL29" s="619"/>
      <c r="PLM29" s="619"/>
      <c r="PLN29" s="619"/>
      <c r="PLO29" s="619"/>
      <c r="PLP29" s="619"/>
      <c r="PLQ29" s="619"/>
      <c r="PLR29" s="619"/>
      <c r="PLS29" s="619"/>
      <c r="PLT29" s="619"/>
      <c r="PLU29" s="619"/>
      <c r="PLV29" s="619"/>
      <c r="PLW29" s="619"/>
      <c r="PLX29" s="619"/>
      <c r="PLY29" s="619"/>
      <c r="PLZ29" s="619"/>
      <c r="PMA29" s="619"/>
      <c r="PMB29" s="619"/>
      <c r="PMC29" s="619"/>
      <c r="PMD29" s="619"/>
      <c r="PME29" s="619"/>
      <c r="PMF29" s="619"/>
      <c r="PMG29" s="619"/>
      <c r="PMH29" s="619"/>
      <c r="PMI29" s="619"/>
      <c r="PMJ29" s="619"/>
      <c r="PMK29" s="619"/>
      <c r="PML29" s="619"/>
      <c r="PMM29" s="619"/>
      <c r="PMN29" s="619"/>
      <c r="PMO29" s="619"/>
      <c r="PMP29" s="619"/>
      <c r="PMQ29" s="619"/>
      <c r="PMR29" s="619"/>
      <c r="PMS29" s="619"/>
      <c r="PMT29" s="619"/>
      <c r="PMU29" s="619"/>
      <c r="PMV29" s="619"/>
      <c r="PMW29" s="619"/>
      <c r="PMX29" s="619"/>
      <c r="PMY29" s="619"/>
      <c r="PMZ29" s="619"/>
      <c r="PNA29" s="619"/>
      <c r="PNB29" s="619"/>
      <c r="PNC29" s="619"/>
      <c r="PND29" s="619"/>
      <c r="PNE29" s="619"/>
      <c r="PNF29" s="619"/>
      <c r="PNG29" s="619"/>
      <c r="PNH29" s="619"/>
      <c r="PNI29" s="619"/>
      <c r="PNJ29" s="619"/>
      <c r="PNK29" s="619"/>
      <c r="PNL29" s="619"/>
      <c r="PNM29" s="619"/>
      <c r="PNN29" s="619"/>
      <c r="PNO29" s="619"/>
      <c r="PNP29" s="619"/>
      <c r="PNQ29" s="619"/>
      <c r="PNR29" s="619"/>
      <c r="PNS29" s="619"/>
      <c r="PNT29" s="619"/>
      <c r="PNU29" s="619"/>
      <c r="PNV29" s="619"/>
      <c r="PNW29" s="619"/>
      <c r="PNX29" s="619"/>
      <c r="PNY29" s="619"/>
      <c r="PNZ29" s="619"/>
      <c r="POA29" s="619"/>
      <c r="POB29" s="619"/>
      <c r="POC29" s="619"/>
      <c r="POD29" s="619"/>
      <c r="POE29" s="619"/>
      <c r="POF29" s="619"/>
      <c r="POG29" s="619"/>
      <c r="POH29" s="619"/>
      <c r="POI29" s="619"/>
      <c r="POJ29" s="619"/>
      <c r="POK29" s="619"/>
      <c r="POL29" s="619"/>
      <c r="POM29" s="619"/>
      <c r="PON29" s="619"/>
      <c r="POO29" s="619"/>
      <c r="POP29" s="619"/>
      <c r="POQ29" s="619"/>
      <c r="POR29" s="619"/>
      <c r="POS29" s="619"/>
      <c r="POT29" s="619"/>
      <c r="POU29" s="619"/>
      <c r="POV29" s="619"/>
      <c r="POW29" s="619"/>
      <c r="POX29" s="619"/>
      <c r="POY29" s="619"/>
      <c r="POZ29" s="619"/>
      <c r="PPA29" s="619"/>
      <c r="PPB29" s="619"/>
      <c r="PPC29" s="619"/>
      <c r="PPD29" s="619"/>
      <c r="PPE29" s="619"/>
      <c r="PPF29" s="619"/>
      <c r="PPG29" s="619"/>
      <c r="PPH29" s="619"/>
      <c r="PPI29" s="619"/>
      <c r="PPJ29" s="619"/>
      <c r="PPK29" s="619"/>
      <c r="PPL29" s="619"/>
      <c r="PPM29" s="619"/>
      <c r="PPN29" s="619"/>
      <c r="PPO29" s="619"/>
      <c r="PPP29" s="619"/>
      <c r="PPQ29" s="619"/>
      <c r="PPR29" s="619"/>
      <c r="PPS29" s="619"/>
      <c r="PPT29" s="619"/>
      <c r="PPU29" s="619"/>
      <c r="PPV29" s="619"/>
      <c r="PPW29" s="619"/>
      <c r="PPX29" s="619"/>
      <c r="PPY29" s="619"/>
      <c r="PPZ29" s="619"/>
      <c r="PQA29" s="619"/>
      <c r="PQB29" s="619"/>
      <c r="PQC29" s="619"/>
      <c r="PQD29" s="619"/>
      <c r="PQE29" s="619"/>
      <c r="PQF29" s="619"/>
      <c r="PQG29" s="619"/>
      <c r="PQH29" s="619"/>
      <c r="PQI29" s="619"/>
      <c r="PQJ29" s="619"/>
      <c r="PQK29" s="619"/>
      <c r="PQL29" s="619"/>
      <c r="PQM29" s="619"/>
      <c r="PQN29" s="619"/>
      <c r="PQO29" s="619"/>
      <c r="PQP29" s="619"/>
      <c r="PQQ29" s="619"/>
      <c r="PQR29" s="619"/>
      <c r="PQS29" s="619"/>
      <c r="PQT29" s="619"/>
      <c r="PQU29" s="619"/>
      <c r="PQV29" s="619"/>
      <c r="PQW29" s="619"/>
      <c r="PQX29" s="619"/>
      <c r="PQY29" s="619"/>
      <c r="PQZ29" s="619"/>
      <c r="PRA29" s="619"/>
      <c r="PRB29" s="619"/>
      <c r="PRC29" s="619"/>
      <c r="PRD29" s="619"/>
      <c r="PRE29" s="619"/>
      <c r="PRF29" s="619"/>
      <c r="PRG29" s="619"/>
      <c r="PRH29" s="619"/>
      <c r="PRI29" s="619"/>
      <c r="PRJ29" s="619"/>
      <c r="PRK29" s="619"/>
      <c r="PRL29" s="619"/>
      <c r="PRM29" s="619"/>
      <c r="PRN29" s="619"/>
      <c r="PRO29" s="619"/>
      <c r="PRP29" s="619"/>
      <c r="PRQ29" s="619"/>
      <c r="PRR29" s="619"/>
      <c r="PRS29" s="619"/>
      <c r="PRT29" s="619"/>
      <c r="PRU29" s="619"/>
      <c r="PRV29" s="619"/>
      <c r="PRW29" s="619"/>
      <c r="PRX29" s="619"/>
      <c r="PRY29" s="619"/>
      <c r="PRZ29" s="619"/>
      <c r="PSA29" s="619"/>
      <c r="PSB29" s="619"/>
      <c r="PSC29" s="619"/>
      <c r="PSD29" s="619"/>
      <c r="PSE29" s="619"/>
      <c r="PSF29" s="619"/>
      <c r="PSG29" s="619"/>
      <c r="PSH29" s="619"/>
      <c r="PSI29" s="619"/>
      <c r="PSJ29" s="619"/>
      <c r="PSK29" s="619"/>
      <c r="PSL29" s="619"/>
      <c r="PSM29" s="619"/>
      <c r="PSN29" s="619"/>
      <c r="PSO29" s="619"/>
      <c r="PSP29" s="619"/>
      <c r="PSQ29" s="619"/>
      <c r="PSR29" s="619"/>
      <c r="PSS29" s="619"/>
      <c r="PST29" s="619"/>
      <c r="PSU29" s="619"/>
      <c r="PSV29" s="619"/>
      <c r="PSW29" s="619"/>
      <c r="PSX29" s="619"/>
      <c r="PSY29" s="619"/>
      <c r="PSZ29" s="619"/>
      <c r="PTA29" s="619"/>
      <c r="PTB29" s="619"/>
      <c r="PTC29" s="619"/>
      <c r="PTD29" s="619"/>
      <c r="PTE29" s="619"/>
      <c r="PTF29" s="619"/>
      <c r="PTG29" s="619"/>
      <c r="PTH29" s="619"/>
      <c r="PTI29" s="619"/>
      <c r="PTJ29" s="619"/>
      <c r="PTK29" s="619"/>
      <c r="PTL29" s="619"/>
      <c r="PTM29" s="619"/>
      <c r="PTN29" s="619"/>
      <c r="PTO29" s="619"/>
      <c r="PTP29" s="619"/>
      <c r="PTQ29" s="619"/>
      <c r="PTR29" s="619"/>
      <c r="PTS29" s="619"/>
      <c r="PTT29" s="619"/>
      <c r="PTU29" s="619"/>
      <c r="PTV29" s="619"/>
      <c r="PTW29" s="619"/>
      <c r="PTX29" s="619"/>
      <c r="PTY29" s="619"/>
      <c r="PTZ29" s="619"/>
      <c r="PUA29" s="619"/>
      <c r="PUB29" s="619"/>
      <c r="PUC29" s="619"/>
      <c r="PUD29" s="619"/>
      <c r="PUE29" s="619"/>
      <c r="PUF29" s="619"/>
      <c r="PUG29" s="619"/>
      <c r="PUH29" s="619"/>
      <c r="PUI29" s="619"/>
      <c r="PUJ29" s="619"/>
      <c r="PUK29" s="619"/>
      <c r="PUL29" s="619"/>
      <c r="PUM29" s="619"/>
      <c r="PUN29" s="619"/>
      <c r="PUO29" s="619"/>
      <c r="PUP29" s="619"/>
      <c r="PUQ29" s="619"/>
      <c r="PUR29" s="619"/>
      <c r="PUS29" s="619"/>
      <c r="PUT29" s="619"/>
      <c r="PUU29" s="619"/>
      <c r="PUV29" s="619"/>
      <c r="PUW29" s="619"/>
      <c r="PUX29" s="619"/>
      <c r="PUY29" s="619"/>
      <c r="PUZ29" s="619"/>
      <c r="PVA29" s="619"/>
      <c r="PVB29" s="619"/>
      <c r="PVC29" s="619"/>
      <c r="PVD29" s="619"/>
      <c r="PVE29" s="619"/>
      <c r="PVF29" s="619"/>
      <c r="PVG29" s="619"/>
      <c r="PVH29" s="619"/>
      <c r="PVI29" s="619"/>
      <c r="PVJ29" s="619"/>
      <c r="PVK29" s="619"/>
      <c r="PVL29" s="619"/>
      <c r="PVM29" s="619"/>
      <c r="PVN29" s="619"/>
      <c r="PVO29" s="619"/>
      <c r="PVP29" s="619"/>
      <c r="PVQ29" s="619"/>
      <c r="PVR29" s="619"/>
      <c r="PVS29" s="619"/>
      <c r="PVT29" s="619"/>
      <c r="PVU29" s="619"/>
      <c r="PVV29" s="619"/>
      <c r="PVW29" s="619"/>
      <c r="PVX29" s="619"/>
      <c r="PVY29" s="619"/>
      <c r="PVZ29" s="619"/>
      <c r="PWA29" s="619"/>
      <c r="PWB29" s="619"/>
      <c r="PWC29" s="619"/>
      <c r="PWD29" s="619"/>
      <c r="PWE29" s="619"/>
      <c r="PWF29" s="619"/>
      <c r="PWG29" s="619"/>
      <c r="PWH29" s="619"/>
      <c r="PWI29" s="619"/>
      <c r="PWJ29" s="619"/>
      <c r="PWK29" s="619"/>
      <c r="PWL29" s="619"/>
      <c r="PWM29" s="619"/>
      <c r="PWN29" s="619"/>
      <c r="PWO29" s="619"/>
      <c r="PWP29" s="619"/>
      <c r="PWQ29" s="619"/>
      <c r="PWR29" s="619"/>
      <c r="PWS29" s="619"/>
      <c r="PWT29" s="619"/>
      <c r="PWU29" s="619"/>
      <c r="PWV29" s="619"/>
      <c r="PWW29" s="619"/>
      <c r="PWX29" s="619"/>
      <c r="PWY29" s="619"/>
      <c r="PWZ29" s="619"/>
      <c r="PXA29" s="619"/>
      <c r="PXB29" s="619"/>
      <c r="PXC29" s="619"/>
      <c r="PXD29" s="619"/>
      <c r="PXE29" s="619"/>
      <c r="PXF29" s="619"/>
      <c r="PXG29" s="619"/>
      <c r="PXH29" s="619"/>
      <c r="PXI29" s="619"/>
      <c r="PXJ29" s="619"/>
      <c r="PXK29" s="619"/>
      <c r="PXL29" s="619"/>
      <c r="PXM29" s="619"/>
      <c r="PXN29" s="619"/>
      <c r="PXO29" s="619"/>
      <c r="PXP29" s="619"/>
      <c r="PXQ29" s="619"/>
      <c r="PXR29" s="619"/>
      <c r="PXS29" s="619"/>
      <c r="PXT29" s="619"/>
      <c r="PXU29" s="619"/>
      <c r="PXV29" s="619"/>
      <c r="PXW29" s="619"/>
      <c r="PXX29" s="619"/>
      <c r="PXY29" s="619"/>
      <c r="PXZ29" s="619"/>
      <c r="PYA29" s="619"/>
      <c r="PYB29" s="619"/>
      <c r="PYC29" s="619"/>
      <c r="PYD29" s="619"/>
      <c r="PYE29" s="619"/>
      <c r="PYF29" s="619"/>
      <c r="PYG29" s="619"/>
      <c r="PYH29" s="619"/>
      <c r="PYI29" s="619"/>
      <c r="PYJ29" s="619"/>
      <c r="PYK29" s="619"/>
      <c r="PYL29" s="619"/>
      <c r="PYM29" s="619"/>
      <c r="PYN29" s="619"/>
      <c r="PYO29" s="619"/>
      <c r="PYP29" s="619"/>
      <c r="PYQ29" s="619"/>
      <c r="PYR29" s="619"/>
      <c r="PYS29" s="619"/>
      <c r="PYT29" s="619"/>
      <c r="PYU29" s="619"/>
      <c r="PYV29" s="619"/>
      <c r="PYW29" s="619"/>
      <c r="PYX29" s="619"/>
      <c r="PYY29" s="619"/>
      <c r="PYZ29" s="619"/>
      <c r="PZA29" s="619"/>
      <c r="PZB29" s="619"/>
      <c r="PZC29" s="619"/>
      <c r="PZD29" s="619"/>
      <c r="PZE29" s="619"/>
      <c r="PZF29" s="619"/>
      <c r="PZG29" s="619"/>
      <c r="PZH29" s="619"/>
      <c r="PZI29" s="619"/>
      <c r="PZJ29" s="619"/>
      <c r="PZK29" s="619"/>
      <c r="PZL29" s="619"/>
      <c r="PZM29" s="619"/>
      <c r="PZN29" s="619"/>
      <c r="PZO29" s="619"/>
      <c r="PZP29" s="619"/>
      <c r="PZQ29" s="619"/>
      <c r="PZR29" s="619"/>
      <c r="PZS29" s="619"/>
      <c r="PZT29" s="619"/>
      <c r="PZU29" s="619"/>
      <c r="PZV29" s="619"/>
      <c r="PZW29" s="619"/>
      <c r="PZX29" s="619"/>
      <c r="PZY29" s="619"/>
      <c r="PZZ29" s="619"/>
      <c r="QAA29" s="619"/>
      <c r="QAB29" s="619"/>
      <c r="QAC29" s="619"/>
      <c r="QAD29" s="619"/>
      <c r="QAE29" s="619"/>
      <c r="QAF29" s="619"/>
      <c r="QAG29" s="619"/>
      <c r="QAH29" s="619"/>
      <c r="QAI29" s="619"/>
      <c r="QAJ29" s="619"/>
      <c r="QAK29" s="619"/>
      <c r="QAL29" s="619"/>
      <c r="QAM29" s="619"/>
      <c r="QAN29" s="619"/>
      <c r="QAO29" s="619"/>
      <c r="QAP29" s="619"/>
      <c r="QAQ29" s="619"/>
      <c r="QAR29" s="619"/>
      <c r="QAS29" s="619"/>
      <c r="QAT29" s="619"/>
      <c r="QAU29" s="619"/>
      <c r="QAV29" s="619"/>
      <c r="QAW29" s="619"/>
      <c r="QAX29" s="619"/>
      <c r="QAY29" s="619"/>
      <c r="QAZ29" s="619"/>
      <c r="QBA29" s="619"/>
      <c r="QBB29" s="619"/>
      <c r="QBC29" s="619"/>
      <c r="QBD29" s="619"/>
      <c r="QBE29" s="619"/>
      <c r="QBF29" s="619"/>
      <c r="QBG29" s="619"/>
      <c r="QBH29" s="619"/>
      <c r="QBI29" s="619"/>
      <c r="QBJ29" s="619"/>
      <c r="QBK29" s="619"/>
      <c r="QBL29" s="619"/>
      <c r="QBM29" s="619"/>
      <c r="QBN29" s="619"/>
      <c r="QBO29" s="619"/>
      <c r="QBP29" s="619"/>
      <c r="QBQ29" s="619"/>
      <c r="QBR29" s="619"/>
      <c r="QBS29" s="619"/>
      <c r="QBT29" s="619"/>
      <c r="QBU29" s="619"/>
      <c r="QBV29" s="619"/>
      <c r="QBW29" s="619"/>
      <c r="QBX29" s="619"/>
      <c r="QBY29" s="619"/>
      <c r="QBZ29" s="619"/>
      <c r="QCA29" s="619"/>
      <c r="QCB29" s="619"/>
      <c r="QCC29" s="619"/>
      <c r="QCD29" s="619"/>
      <c r="QCE29" s="619"/>
      <c r="QCF29" s="619"/>
      <c r="QCG29" s="619"/>
      <c r="QCH29" s="619"/>
      <c r="QCI29" s="619"/>
      <c r="QCJ29" s="619"/>
      <c r="QCK29" s="619"/>
      <c r="QCL29" s="619"/>
      <c r="QCM29" s="619"/>
      <c r="QCN29" s="619"/>
      <c r="QCO29" s="619"/>
      <c r="QCP29" s="619"/>
      <c r="QCQ29" s="619"/>
      <c r="QCR29" s="619"/>
      <c r="QCS29" s="619"/>
      <c r="QCT29" s="619"/>
      <c r="QCU29" s="619"/>
      <c r="QCV29" s="619"/>
      <c r="QCW29" s="619"/>
      <c r="QCX29" s="619"/>
      <c r="QCY29" s="619"/>
      <c r="QCZ29" s="619"/>
      <c r="QDA29" s="619"/>
      <c r="QDB29" s="619"/>
      <c r="QDC29" s="619"/>
      <c r="QDD29" s="619"/>
      <c r="QDE29" s="619"/>
      <c r="QDF29" s="619"/>
      <c r="QDG29" s="619"/>
      <c r="QDH29" s="619"/>
      <c r="QDI29" s="619"/>
      <c r="QDJ29" s="619"/>
      <c r="QDK29" s="619"/>
      <c r="QDL29" s="619"/>
      <c r="QDM29" s="619"/>
      <c r="QDN29" s="619"/>
      <c r="QDO29" s="619"/>
      <c r="QDP29" s="619"/>
      <c r="QDQ29" s="619"/>
      <c r="QDR29" s="619"/>
      <c r="QDS29" s="619"/>
      <c r="QDT29" s="619"/>
      <c r="QDU29" s="619"/>
      <c r="QDV29" s="619"/>
      <c r="QDW29" s="619"/>
      <c r="QDX29" s="619"/>
      <c r="QDY29" s="619"/>
      <c r="QDZ29" s="619"/>
      <c r="QEA29" s="619"/>
      <c r="QEB29" s="619"/>
      <c r="QEC29" s="619"/>
      <c r="QED29" s="619"/>
      <c r="QEE29" s="619"/>
      <c r="QEF29" s="619"/>
      <c r="QEG29" s="619"/>
      <c r="QEH29" s="619"/>
      <c r="QEI29" s="619"/>
      <c r="QEJ29" s="619"/>
      <c r="QEK29" s="619"/>
      <c r="QEL29" s="619"/>
      <c r="QEM29" s="619"/>
      <c r="QEN29" s="619"/>
      <c r="QEO29" s="619"/>
      <c r="QEP29" s="619"/>
      <c r="QEQ29" s="619"/>
      <c r="QER29" s="619"/>
      <c r="QES29" s="619"/>
      <c r="QET29" s="619"/>
      <c r="QEU29" s="619"/>
      <c r="QEV29" s="619"/>
      <c r="QEW29" s="619"/>
      <c r="QEX29" s="619"/>
      <c r="QEY29" s="619"/>
      <c r="QEZ29" s="619"/>
      <c r="QFA29" s="619"/>
      <c r="QFB29" s="619"/>
      <c r="QFC29" s="619"/>
      <c r="QFD29" s="619"/>
      <c r="QFE29" s="619"/>
      <c r="QFF29" s="619"/>
      <c r="QFG29" s="619"/>
      <c r="QFH29" s="619"/>
      <c r="QFI29" s="619"/>
      <c r="QFJ29" s="619"/>
      <c r="QFK29" s="619"/>
      <c r="QFL29" s="619"/>
      <c r="QFM29" s="619"/>
      <c r="QFN29" s="619"/>
      <c r="QFO29" s="619"/>
      <c r="QFP29" s="619"/>
      <c r="QFQ29" s="619"/>
      <c r="QFR29" s="619"/>
      <c r="QFS29" s="619"/>
      <c r="QFT29" s="619"/>
      <c r="QFU29" s="619"/>
      <c r="QFV29" s="619"/>
      <c r="QFW29" s="619"/>
      <c r="QFX29" s="619"/>
      <c r="QFY29" s="619"/>
      <c r="QFZ29" s="619"/>
      <c r="QGA29" s="619"/>
      <c r="QGB29" s="619"/>
      <c r="QGC29" s="619"/>
      <c r="QGD29" s="619"/>
      <c r="QGE29" s="619"/>
      <c r="QGF29" s="619"/>
      <c r="QGG29" s="619"/>
      <c r="QGH29" s="619"/>
      <c r="QGI29" s="619"/>
      <c r="QGJ29" s="619"/>
      <c r="QGK29" s="619"/>
      <c r="QGL29" s="619"/>
      <c r="QGM29" s="619"/>
      <c r="QGN29" s="619"/>
      <c r="QGO29" s="619"/>
      <c r="QGP29" s="619"/>
      <c r="QGQ29" s="619"/>
      <c r="QGR29" s="619"/>
      <c r="QGS29" s="619"/>
      <c r="QGT29" s="619"/>
      <c r="QGU29" s="619"/>
      <c r="QGV29" s="619"/>
      <c r="QGW29" s="619"/>
      <c r="QGX29" s="619"/>
      <c r="QGY29" s="619"/>
      <c r="QGZ29" s="619"/>
      <c r="QHA29" s="619"/>
      <c r="QHB29" s="619"/>
      <c r="QHC29" s="619"/>
      <c r="QHD29" s="619"/>
      <c r="QHE29" s="619"/>
      <c r="QHF29" s="619"/>
      <c r="QHG29" s="619"/>
      <c r="QHH29" s="619"/>
      <c r="QHI29" s="619"/>
      <c r="QHJ29" s="619"/>
      <c r="QHK29" s="619"/>
      <c r="QHL29" s="619"/>
      <c r="QHM29" s="619"/>
      <c r="QHN29" s="619"/>
      <c r="QHO29" s="619"/>
      <c r="QHP29" s="619"/>
      <c r="QHQ29" s="619"/>
      <c r="QHR29" s="619"/>
      <c r="QHS29" s="619"/>
      <c r="QHT29" s="619"/>
      <c r="QHU29" s="619"/>
      <c r="QHV29" s="619"/>
      <c r="QHW29" s="619"/>
      <c r="QHX29" s="619"/>
      <c r="QHY29" s="619"/>
      <c r="QHZ29" s="619"/>
      <c r="QIA29" s="619"/>
      <c r="QIB29" s="619"/>
      <c r="QIC29" s="619"/>
      <c r="QID29" s="619"/>
      <c r="QIE29" s="619"/>
      <c r="QIF29" s="619"/>
      <c r="QIG29" s="619"/>
      <c r="QIH29" s="619"/>
      <c r="QII29" s="619"/>
      <c r="QIJ29" s="619"/>
      <c r="QIK29" s="619"/>
      <c r="QIL29" s="619"/>
      <c r="QIM29" s="619"/>
      <c r="QIN29" s="619"/>
      <c r="QIO29" s="619"/>
      <c r="QIP29" s="619"/>
      <c r="QIQ29" s="619"/>
      <c r="QIR29" s="619"/>
      <c r="QIS29" s="619"/>
      <c r="QIT29" s="619"/>
      <c r="QIU29" s="619"/>
      <c r="QIV29" s="619"/>
      <c r="QIW29" s="619"/>
      <c r="QIX29" s="619"/>
      <c r="QIY29" s="619"/>
      <c r="QIZ29" s="619"/>
      <c r="QJA29" s="619"/>
      <c r="QJB29" s="619"/>
      <c r="QJC29" s="619"/>
      <c r="QJD29" s="619"/>
      <c r="QJE29" s="619"/>
      <c r="QJF29" s="619"/>
      <c r="QJG29" s="619"/>
      <c r="QJH29" s="619"/>
      <c r="QJI29" s="619"/>
      <c r="QJJ29" s="619"/>
      <c r="QJK29" s="619"/>
      <c r="QJL29" s="619"/>
      <c r="QJM29" s="619"/>
      <c r="QJN29" s="619"/>
      <c r="QJO29" s="619"/>
      <c r="QJP29" s="619"/>
      <c r="QJQ29" s="619"/>
      <c r="QJR29" s="619"/>
      <c r="QJS29" s="619"/>
      <c r="QJT29" s="619"/>
      <c r="QJU29" s="619"/>
      <c r="QJV29" s="619"/>
      <c r="QJW29" s="619"/>
      <c r="QJX29" s="619"/>
      <c r="QJY29" s="619"/>
      <c r="QJZ29" s="619"/>
      <c r="QKA29" s="619"/>
      <c r="QKB29" s="619"/>
      <c r="QKC29" s="619"/>
      <c r="QKD29" s="619"/>
      <c r="QKE29" s="619"/>
      <c r="QKF29" s="619"/>
      <c r="QKG29" s="619"/>
      <c r="QKH29" s="619"/>
      <c r="QKI29" s="619"/>
      <c r="QKJ29" s="619"/>
      <c r="QKK29" s="619"/>
      <c r="QKL29" s="619"/>
      <c r="QKM29" s="619"/>
      <c r="QKN29" s="619"/>
      <c r="QKO29" s="619"/>
      <c r="QKP29" s="619"/>
      <c r="QKQ29" s="619"/>
      <c r="QKR29" s="619"/>
      <c r="QKS29" s="619"/>
      <c r="QKT29" s="619"/>
      <c r="QKU29" s="619"/>
      <c r="QKV29" s="619"/>
      <c r="QKW29" s="619"/>
      <c r="QKX29" s="619"/>
      <c r="QKY29" s="619"/>
      <c r="QKZ29" s="619"/>
      <c r="QLA29" s="619"/>
      <c r="QLB29" s="619"/>
      <c r="QLC29" s="619"/>
      <c r="QLD29" s="619"/>
      <c r="QLE29" s="619"/>
      <c r="QLF29" s="619"/>
      <c r="QLG29" s="619"/>
      <c r="QLH29" s="619"/>
      <c r="QLI29" s="619"/>
      <c r="QLJ29" s="619"/>
      <c r="QLK29" s="619"/>
      <c r="QLL29" s="619"/>
      <c r="QLM29" s="619"/>
      <c r="QLN29" s="619"/>
      <c r="QLO29" s="619"/>
      <c r="QLP29" s="619"/>
      <c r="QLQ29" s="619"/>
      <c r="QLR29" s="619"/>
      <c r="QLS29" s="619"/>
      <c r="QLT29" s="619"/>
      <c r="QLU29" s="619"/>
      <c r="QLV29" s="619"/>
      <c r="QLW29" s="619"/>
      <c r="QLX29" s="619"/>
      <c r="QLY29" s="619"/>
      <c r="QLZ29" s="619"/>
      <c r="QMA29" s="619"/>
      <c r="QMB29" s="619"/>
      <c r="QMC29" s="619"/>
      <c r="QMD29" s="619"/>
      <c r="QME29" s="619"/>
      <c r="QMF29" s="619"/>
      <c r="QMG29" s="619"/>
      <c r="QMH29" s="619"/>
      <c r="QMI29" s="619"/>
      <c r="QMJ29" s="619"/>
      <c r="QMK29" s="619"/>
      <c r="QML29" s="619"/>
      <c r="QMM29" s="619"/>
      <c r="QMN29" s="619"/>
      <c r="QMO29" s="619"/>
      <c r="QMP29" s="619"/>
      <c r="QMQ29" s="619"/>
      <c r="QMR29" s="619"/>
      <c r="QMS29" s="619"/>
      <c r="QMT29" s="619"/>
      <c r="QMU29" s="619"/>
      <c r="QMV29" s="619"/>
      <c r="QMW29" s="619"/>
      <c r="QMX29" s="619"/>
      <c r="QMY29" s="619"/>
      <c r="QMZ29" s="619"/>
      <c r="QNA29" s="619"/>
      <c r="QNB29" s="619"/>
      <c r="QNC29" s="619"/>
      <c r="QND29" s="619"/>
      <c r="QNE29" s="619"/>
      <c r="QNF29" s="619"/>
      <c r="QNG29" s="619"/>
      <c r="QNH29" s="619"/>
      <c r="QNI29" s="619"/>
      <c r="QNJ29" s="619"/>
      <c r="QNK29" s="619"/>
      <c r="QNL29" s="619"/>
      <c r="QNM29" s="619"/>
      <c r="QNN29" s="619"/>
      <c r="QNO29" s="619"/>
      <c r="QNP29" s="619"/>
      <c r="QNQ29" s="619"/>
      <c r="QNR29" s="619"/>
      <c r="QNS29" s="619"/>
      <c r="QNT29" s="619"/>
      <c r="QNU29" s="619"/>
      <c r="QNV29" s="619"/>
      <c r="QNW29" s="619"/>
      <c r="QNX29" s="619"/>
      <c r="QNY29" s="619"/>
      <c r="QNZ29" s="619"/>
      <c r="QOA29" s="619"/>
      <c r="QOB29" s="619"/>
      <c r="QOC29" s="619"/>
      <c r="QOD29" s="619"/>
      <c r="QOE29" s="619"/>
      <c r="QOF29" s="619"/>
      <c r="QOG29" s="619"/>
      <c r="QOH29" s="619"/>
      <c r="QOI29" s="619"/>
      <c r="QOJ29" s="619"/>
      <c r="QOK29" s="619"/>
      <c r="QOL29" s="619"/>
      <c r="QOM29" s="619"/>
      <c r="QON29" s="619"/>
      <c r="QOO29" s="619"/>
      <c r="QOP29" s="619"/>
      <c r="QOQ29" s="619"/>
      <c r="QOR29" s="619"/>
      <c r="QOS29" s="619"/>
      <c r="QOT29" s="619"/>
      <c r="QOU29" s="619"/>
      <c r="QOV29" s="619"/>
      <c r="QOW29" s="619"/>
      <c r="QOX29" s="619"/>
      <c r="QOY29" s="619"/>
      <c r="QOZ29" s="619"/>
      <c r="QPA29" s="619"/>
      <c r="QPB29" s="619"/>
      <c r="QPC29" s="619"/>
      <c r="QPD29" s="619"/>
      <c r="QPE29" s="619"/>
      <c r="QPF29" s="619"/>
      <c r="QPG29" s="619"/>
      <c r="QPH29" s="619"/>
      <c r="QPI29" s="619"/>
      <c r="QPJ29" s="619"/>
      <c r="QPK29" s="619"/>
      <c r="QPL29" s="619"/>
      <c r="QPM29" s="619"/>
      <c r="QPN29" s="619"/>
      <c r="QPO29" s="619"/>
      <c r="QPP29" s="619"/>
      <c r="QPQ29" s="619"/>
      <c r="QPR29" s="619"/>
      <c r="QPS29" s="619"/>
      <c r="QPT29" s="619"/>
      <c r="QPU29" s="619"/>
      <c r="QPV29" s="619"/>
      <c r="QPW29" s="619"/>
      <c r="QPX29" s="619"/>
      <c r="QPY29" s="619"/>
      <c r="QPZ29" s="619"/>
      <c r="QQA29" s="619"/>
      <c r="QQB29" s="619"/>
      <c r="QQC29" s="619"/>
      <c r="QQD29" s="619"/>
      <c r="QQE29" s="619"/>
      <c r="QQF29" s="619"/>
      <c r="QQG29" s="619"/>
      <c r="QQH29" s="619"/>
      <c r="QQI29" s="619"/>
      <c r="QQJ29" s="619"/>
      <c r="QQK29" s="619"/>
      <c r="QQL29" s="619"/>
      <c r="QQM29" s="619"/>
      <c r="QQN29" s="619"/>
      <c r="QQO29" s="619"/>
      <c r="QQP29" s="619"/>
      <c r="QQQ29" s="619"/>
      <c r="QQR29" s="619"/>
      <c r="QQS29" s="619"/>
      <c r="QQT29" s="619"/>
      <c r="QQU29" s="619"/>
      <c r="QQV29" s="619"/>
      <c r="QQW29" s="619"/>
      <c r="QQX29" s="619"/>
      <c r="QQY29" s="619"/>
      <c r="QQZ29" s="619"/>
      <c r="QRA29" s="619"/>
      <c r="QRB29" s="619"/>
      <c r="QRC29" s="619"/>
      <c r="QRD29" s="619"/>
      <c r="QRE29" s="619"/>
      <c r="QRF29" s="619"/>
      <c r="QRG29" s="619"/>
      <c r="QRH29" s="619"/>
      <c r="QRI29" s="619"/>
      <c r="QRJ29" s="619"/>
      <c r="QRK29" s="619"/>
      <c r="QRL29" s="619"/>
      <c r="QRM29" s="619"/>
      <c r="QRN29" s="619"/>
      <c r="QRO29" s="619"/>
      <c r="QRP29" s="619"/>
      <c r="QRQ29" s="619"/>
      <c r="QRR29" s="619"/>
      <c r="QRS29" s="619"/>
      <c r="QRT29" s="619"/>
      <c r="QRU29" s="619"/>
      <c r="QRV29" s="619"/>
      <c r="QRW29" s="619"/>
      <c r="QRX29" s="619"/>
      <c r="QRY29" s="619"/>
      <c r="QRZ29" s="619"/>
      <c r="QSA29" s="619"/>
      <c r="QSB29" s="619"/>
      <c r="QSC29" s="619"/>
      <c r="QSD29" s="619"/>
      <c r="QSE29" s="619"/>
      <c r="QSF29" s="619"/>
      <c r="QSG29" s="619"/>
      <c r="QSH29" s="619"/>
      <c r="QSI29" s="619"/>
      <c r="QSJ29" s="619"/>
      <c r="QSK29" s="619"/>
      <c r="QSL29" s="619"/>
      <c r="QSM29" s="619"/>
      <c r="QSN29" s="619"/>
      <c r="QSO29" s="619"/>
      <c r="QSP29" s="619"/>
      <c r="QSQ29" s="619"/>
      <c r="QSR29" s="619"/>
      <c r="QSS29" s="619"/>
      <c r="QST29" s="619"/>
      <c r="QSU29" s="619"/>
      <c r="QSV29" s="619"/>
      <c r="QSW29" s="619"/>
      <c r="QSX29" s="619"/>
      <c r="QSY29" s="619"/>
      <c r="QSZ29" s="619"/>
      <c r="QTA29" s="619"/>
      <c r="QTB29" s="619"/>
      <c r="QTC29" s="619"/>
      <c r="QTD29" s="619"/>
      <c r="QTE29" s="619"/>
      <c r="QTF29" s="619"/>
      <c r="QTG29" s="619"/>
      <c r="QTH29" s="619"/>
      <c r="QTI29" s="619"/>
      <c r="QTJ29" s="619"/>
      <c r="QTK29" s="619"/>
      <c r="QTL29" s="619"/>
      <c r="QTM29" s="619"/>
      <c r="QTN29" s="619"/>
      <c r="QTO29" s="619"/>
      <c r="QTP29" s="619"/>
      <c r="QTQ29" s="619"/>
      <c r="QTR29" s="619"/>
      <c r="QTS29" s="619"/>
      <c r="QTT29" s="619"/>
      <c r="QTU29" s="619"/>
      <c r="QTV29" s="619"/>
      <c r="QTW29" s="619"/>
      <c r="QTX29" s="619"/>
      <c r="QTY29" s="619"/>
      <c r="QTZ29" s="619"/>
      <c r="QUA29" s="619"/>
      <c r="QUB29" s="619"/>
      <c r="QUC29" s="619"/>
      <c r="QUD29" s="619"/>
      <c r="QUE29" s="619"/>
      <c r="QUF29" s="619"/>
      <c r="QUG29" s="619"/>
      <c r="QUH29" s="619"/>
      <c r="QUI29" s="619"/>
      <c r="QUJ29" s="619"/>
      <c r="QUK29" s="619"/>
      <c r="QUL29" s="619"/>
      <c r="QUM29" s="619"/>
      <c r="QUN29" s="619"/>
      <c r="QUO29" s="619"/>
      <c r="QUP29" s="619"/>
      <c r="QUQ29" s="619"/>
      <c r="QUR29" s="619"/>
      <c r="QUS29" s="619"/>
      <c r="QUT29" s="619"/>
      <c r="QUU29" s="619"/>
      <c r="QUV29" s="619"/>
      <c r="QUW29" s="619"/>
      <c r="QUX29" s="619"/>
      <c r="QUY29" s="619"/>
      <c r="QUZ29" s="619"/>
      <c r="QVA29" s="619"/>
      <c r="QVB29" s="619"/>
      <c r="QVC29" s="619"/>
      <c r="QVD29" s="619"/>
      <c r="QVE29" s="619"/>
      <c r="QVF29" s="619"/>
      <c r="QVG29" s="619"/>
      <c r="QVH29" s="619"/>
      <c r="QVI29" s="619"/>
      <c r="QVJ29" s="619"/>
      <c r="QVK29" s="619"/>
      <c r="QVL29" s="619"/>
      <c r="QVM29" s="619"/>
      <c r="QVN29" s="619"/>
      <c r="QVO29" s="619"/>
      <c r="QVP29" s="619"/>
      <c r="QVQ29" s="619"/>
      <c r="QVR29" s="619"/>
      <c r="QVS29" s="619"/>
      <c r="QVT29" s="619"/>
      <c r="QVU29" s="619"/>
      <c r="QVV29" s="619"/>
      <c r="QVW29" s="619"/>
      <c r="QVX29" s="619"/>
      <c r="QVY29" s="619"/>
      <c r="QVZ29" s="619"/>
      <c r="QWA29" s="619"/>
      <c r="QWB29" s="619"/>
      <c r="QWC29" s="619"/>
      <c r="QWD29" s="619"/>
      <c r="QWE29" s="619"/>
      <c r="QWF29" s="619"/>
      <c r="QWG29" s="619"/>
      <c r="QWH29" s="619"/>
      <c r="QWI29" s="619"/>
      <c r="QWJ29" s="619"/>
      <c r="QWK29" s="619"/>
      <c r="QWL29" s="619"/>
      <c r="QWM29" s="619"/>
      <c r="QWN29" s="619"/>
      <c r="QWO29" s="619"/>
      <c r="QWP29" s="619"/>
      <c r="QWQ29" s="619"/>
      <c r="QWR29" s="619"/>
      <c r="QWS29" s="619"/>
      <c r="QWT29" s="619"/>
      <c r="QWU29" s="619"/>
      <c r="QWV29" s="619"/>
      <c r="QWW29" s="619"/>
      <c r="QWX29" s="619"/>
      <c r="QWY29" s="619"/>
      <c r="QWZ29" s="619"/>
      <c r="QXA29" s="619"/>
      <c r="QXB29" s="619"/>
      <c r="QXC29" s="619"/>
      <c r="QXD29" s="619"/>
      <c r="QXE29" s="619"/>
      <c r="QXF29" s="619"/>
      <c r="QXG29" s="619"/>
      <c r="QXH29" s="619"/>
      <c r="QXI29" s="619"/>
      <c r="QXJ29" s="619"/>
      <c r="QXK29" s="619"/>
      <c r="QXL29" s="619"/>
      <c r="QXM29" s="619"/>
      <c r="QXN29" s="619"/>
      <c r="QXO29" s="619"/>
      <c r="QXP29" s="619"/>
      <c r="QXQ29" s="619"/>
      <c r="QXR29" s="619"/>
      <c r="QXS29" s="619"/>
      <c r="QXT29" s="619"/>
      <c r="QXU29" s="619"/>
      <c r="QXV29" s="619"/>
      <c r="QXW29" s="619"/>
      <c r="QXX29" s="619"/>
      <c r="QXY29" s="619"/>
      <c r="QXZ29" s="619"/>
      <c r="QYA29" s="619"/>
      <c r="QYB29" s="619"/>
      <c r="QYC29" s="619"/>
      <c r="QYD29" s="619"/>
      <c r="QYE29" s="619"/>
      <c r="QYF29" s="619"/>
      <c r="QYG29" s="619"/>
      <c r="QYH29" s="619"/>
      <c r="QYI29" s="619"/>
      <c r="QYJ29" s="619"/>
      <c r="QYK29" s="619"/>
      <c r="QYL29" s="619"/>
      <c r="QYM29" s="619"/>
      <c r="QYN29" s="619"/>
      <c r="QYO29" s="619"/>
      <c r="QYP29" s="619"/>
      <c r="QYQ29" s="619"/>
      <c r="QYR29" s="619"/>
      <c r="QYS29" s="619"/>
      <c r="QYT29" s="619"/>
      <c r="QYU29" s="619"/>
      <c r="QYV29" s="619"/>
      <c r="QYW29" s="619"/>
      <c r="QYX29" s="619"/>
      <c r="QYY29" s="619"/>
      <c r="QYZ29" s="619"/>
      <c r="QZA29" s="619"/>
      <c r="QZB29" s="619"/>
      <c r="QZC29" s="619"/>
      <c r="QZD29" s="619"/>
      <c r="QZE29" s="619"/>
      <c r="QZF29" s="619"/>
      <c r="QZG29" s="619"/>
      <c r="QZH29" s="619"/>
      <c r="QZI29" s="619"/>
      <c r="QZJ29" s="619"/>
      <c r="QZK29" s="619"/>
      <c r="QZL29" s="619"/>
      <c r="QZM29" s="619"/>
      <c r="QZN29" s="619"/>
      <c r="QZO29" s="619"/>
      <c r="QZP29" s="619"/>
      <c r="QZQ29" s="619"/>
      <c r="QZR29" s="619"/>
      <c r="QZS29" s="619"/>
      <c r="QZT29" s="619"/>
      <c r="QZU29" s="619"/>
      <c r="QZV29" s="619"/>
      <c r="QZW29" s="619"/>
      <c r="QZX29" s="619"/>
      <c r="QZY29" s="619"/>
      <c r="QZZ29" s="619"/>
      <c r="RAA29" s="619"/>
      <c r="RAB29" s="619"/>
      <c r="RAC29" s="619"/>
      <c r="RAD29" s="619"/>
      <c r="RAE29" s="619"/>
      <c r="RAF29" s="619"/>
      <c r="RAG29" s="619"/>
      <c r="RAH29" s="619"/>
      <c r="RAI29" s="619"/>
      <c r="RAJ29" s="619"/>
      <c r="RAK29" s="619"/>
      <c r="RAL29" s="619"/>
      <c r="RAM29" s="619"/>
      <c r="RAN29" s="619"/>
      <c r="RAO29" s="619"/>
      <c r="RAP29" s="619"/>
      <c r="RAQ29" s="619"/>
      <c r="RAR29" s="619"/>
      <c r="RAS29" s="619"/>
      <c r="RAT29" s="619"/>
      <c r="RAU29" s="619"/>
      <c r="RAV29" s="619"/>
      <c r="RAW29" s="619"/>
      <c r="RAX29" s="619"/>
      <c r="RAY29" s="619"/>
      <c r="RAZ29" s="619"/>
      <c r="RBA29" s="619"/>
      <c r="RBB29" s="619"/>
      <c r="RBC29" s="619"/>
      <c r="RBD29" s="619"/>
      <c r="RBE29" s="619"/>
      <c r="RBF29" s="619"/>
      <c r="RBG29" s="619"/>
      <c r="RBH29" s="619"/>
      <c r="RBI29" s="619"/>
      <c r="RBJ29" s="619"/>
      <c r="RBK29" s="619"/>
      <c r="RBL29" s="619"/>
      <c r="RBM29" s="619"/>
      <c r="RBN29" s="619"/>
      <c r="RBO29" s="619"/>
      <c r="RBP29" s="619"/>
      <c r="RBQ29" s="619"/>
      <c r="RBR29" s="619"/>
      <c r="RBS29" s="619"/>
      <c r="RBT29" s="619"/>
      <c r="RBU29" s="619"/>
      <c r="RBV29" s="619"/>
      <c r="RBW29" s="619"/>
      <c r="RBX29" s="619"/>
      <c r="RBY29" s="619"/>
      <c r="RBZ29" s="619"/>
      <c r="RCA29" s="619"/>
      <c r="RCB29" s="619"/>
      <c r="RCC29" s="619"/>
      <c r="RCD29" s="619"/>
      <c r="RCE29" s="619"/>
      <c r="RCF29" s="619"/>
      <c r="RCG29" s="619"/>
      <c r="RCH29" s="619"/>
      <c r="RCI29" s="619"/>
      <c r="RCJ29" s="619"/>
      <c r="RCK29" s="619"/>
      <c r="RCL29" s="619"/>
      <c r="RCM29" s="619"/>
      <c r="RCN29" s="619"/>
      <c r="RCO29" s="619"/>
      <c r="RCP29" s="619"/>
      <c r="RCQ29" s="619"/>
      <c r="RCR29" s="619"/>
      <c r="RCS29" s="619"/>
      <c r="RCT29" s="619"/>
      <c r="RCU29" s="619"/>
      <c r="RCV29" s="619"/>
      <c r="RCW29" s="619"/>
      <c r="RCX29" s="619"/>
      <c r="RCY29" s="619"/>
      <c r="RCZ29" s="619"/>
      <c r="RDA29" s="619"/>
      <c r="RDB29" s="619"/>
      <c r="RDC29" s="619"/>
      <c r="RDD29" s="619"/>
      <c r="RDE29" s="619"/>
      <c r="RDF29" s="619"/>
      <c r="RDG29" s="619"/>
      <c r="RDH29" s="619"/>
      <c r="RDI29" s="619"/>
      <c r="RDJ29" s="619"/>
      <c r="RDK29" s="619"/>
      <c r="RDL29" s="619"/>
      <c r="RDM29" s="619"/>
      <c r="RDN29" s="619"/>
      <c r="RDO29" s="619"/>
      <c r="RDP29" s="619"/>
      <c r="RDQ29" s="619"/>
      <c r="RDR29" s="619"/>
      <c r="RDS29" s="619"/>
      <c r="RDT29" s="619"/>
      <c r="RDU29" s="619"/>
      <c r="RDV29" s="619"/>
      <c r="RDW29" s="619"/>
      <c r="RDX29" s="619"/>
      <c r="RDY29" s="619"/>
      <c r="RDZ29" s="619"/>
      <c r="REA29" s="619"/>
      <c r="REB29" s="619"/>
      <c r="REC29" s="619"/>
      <c r="RED29" s="619"/>
      <c r="REE29" s="619"/>
      <c r="REF29" s="619"/>
      <c r="REG29" s="619"/>
      <c r="REH29" s="619"/>
      <c r="REI29" s="619"/>
      <c r="REJ29" s="619"/>
      <c r="REK29" s="619"/>
      <c r="REL29" s="619"/>
      <c r="REM29" s="619"/>
      <c r="REN29" s="619"/>
      <c r="REO29" s="619"/>
      <c r="REP29" s="619"/>
      <c r="REQ29" s="619"/>
      <c r="RER29" s="619"/>
      <c r="RES29" s="619"/>
      <c r="RET29" s="619"/>
      <c r="REU29" s="619"/>
      <c r="REV29" s="619"/>
      <c r="REW29" s="619"/>
      <c r="REX29" s="619"/>
      <c r="REY29" s="619"/>
      <c r="REZ29" s="619"/>
      <c r="RFA29" s="619"/>
      <c r="RFB29" s="619"/>
      <c r="RFC29" s="619"/>
      <c r="RFD29" s="619"/>
      <c r="RFE29" s="619"/>
      <c r="RFF29" s="619"/>
      <c r="RFG29" s="619"/>
      <c r="RFH29" s="619"/>
      <c r="RFI29" s="619"/>
      <c r="RFJ29" s="619"/>
      <c r="RFK29" s="619"/>
      <c r="RFL29" s="619"/>
      <c r="RFM29" s="619"/>
      <c r="RFN29" s="619"/>
      <c r="RFO29" s="619"/>
      <c r="RFP29" s="619"/>
      <c r="RFQ29" s="619"/>
      <c r="RFR29" s="619"/>
      <c r="RFS29" s="619"/>
      <c r="RFT29" s="619"/>
      <c r="RFU29" s="619"/>
      <c r="RFV29" s="619"/>
      <c r="RFW29" s="619"/>
      <c r="RFX29" s="619"/>
      <c r="RFY29" s="619"/>
      <c r="RFZ29" s="619"/>
      <c r="RGA29" s="619"/>
      <c r="RGB29" s="619"/>
      <c r="RGC29" s="619"/>
      <c r="RGD29" s="619"/>
      <c r="RGE29" s="619"/>
      <c r="RGF29" s="619"/>
      <c r="RGG29" s="619"/>
      <c r="RGH29" s="619"/>
      <c r="RGI29" s="619"/>
      <c r="RGJ29" s="619"/>
      <c r="RGK29" s="619"/>
      <c r="RGL29" s="619"/>
      <c r="RGM29" s="619"/>
      <c r="RGN29" s="619"/>
      <c r="RGO29" s="619"/>
      <c r="RGP29" s="619"/>
      <c r="RGQ29" s="619"/>
      <c r="RGR29" s="619"/>
      <c r="RGS29" s="619"/>
      <c r="RGT29" s="619"/>
      <c r="RGU29" s="619"/>
      <c r="RGV29" s="619"/>
      <c r="RGW29" s="619"/>
      <c r="RGX29" s="619"/>
      <c r="RGY29" s="619"/>
      <c r="RGZ29" s="619"/>
      <c r="RHA29" s="619"/>
      <c r="RHB29" s="619"/>
      <c r="RHC29" s="619"/>
      <c r="RHD29" s="619"/>
      <c r="RHE29" s="619"/>
      <c r="RHF29" s="619"/>
      <c r="RHG29" s="619"/>
      <c r="RHH29" s="619"/>
      <c r="RHI29" s="619"/>
      <c r="RHJ29" s="619"/>
      <c r="RHK29" s="619"/>
      <c r="RHL29" s="619"/>
      <c r="RHM29" s="619"/>
      <c r="RHN29" s="619"/>
      <c r="RHO29" s="619"/>
      <c r="RHP29" s="619"/>
      <c r="RHQ29" s="619"/>
      <c r="RHR29" s="619"/>
      <c r="RHS29" s="619"/>
      <c r="RHT29" s="619"/>
      <c r="RHU29" s="619"/>
      <c r="RHV29" s="619"/>
      <c r="RHW29" s="619"/>
      <c r="RHX29" s="619"/>
      <c r="RHY29" s="619"/>
      <c r="RHZ29" s="619"/>
      <c r="RIA29" s="619"/>
      <c r="RIB29" s="619"/>
      <c r="RIC29" s="619"/>
      <c r="RID29" s="619"/>
      <c r="RIE29" s="619"/>
      <c r="RIF29" s="619"/>
      <c r="RIG29" s="619"/>
      <c r="RIH29" s="619"/>
      <c r="RII29" s="619"/>
      <c r="RIJ29" s="619"/>
      <c r="RIK29" s="619"/>
      <c r="RIL29" s="619"/>
      <c r="RIM29" s="619"/>
      <c r="RIN29" s="619"/>
      <c r="RIO29" s="619"/>
      <c r="RIP29" s="619"/>
      <c r="RIQ29" s="619"/>
      <c r="RIR29" s="619"/>
      <c r="RIS29" s="619"/>
      <c r="RIT29" s="619"/>
      <c r="RIU29" s="619"/>
      <c r="RIV29" s="619"/>
      <c r="RIW29" s="619"/>
      <c r="RIX29" s="619"/>
      <c r="RIY29" s="619"/>
      <c r="RIZ29" s="619"/>
      <c r="RJA29" s="619"/>
      <c r="RJB29" s="619"/>
      <c r="RJC29" s="619"/>
      <c r="RJD29" s="619"/>
      <c r="RJE29" s="619"/>
      <c r="RJF29" s="619"/>
      <c r="RJG29" s="619"/>
      <c r="RJH29" s="619"/>
      <c r="RJI29" s="619"/>
      <c r="RJJ29" s="619"/>
      <c r="RJK29" s="619"/>
      <c r="RJL29" s="619"/>
      <c r="RJM29" s="619"/>
      <c r="RJN29" s="619"/>
      <c r="RJO29" s="619"/>
      <c r="RJP29" s="619"/>
      <c r="RJQ29" s="619"/>
      <c r="RJR29" s="619"/>
      <c r="RJS29" s="619"/>
      <c r="RJT29" s="619"/>
      <c r="RJU29" s="619"/>
      <c r="RJV29" s="619"/>
      <c r="RJW29" s="619"/>
      <c r="RJX29" s="619"/>
      <c r="RJY29" s="619"/>
      <c r="RJZ29" s="619"/>
      <c r="RKA29" s="619"/>
      <c r="RKB29" s="619"/>
      <c r="RKC29" s="619"/>
      <c r="RKD29" s="619"/>
      <c r="RKE29" s="619"/>
      <c r="RKF29" s="619"/>
      <c r="RKG29" s="619"/>
      <c r="RKH29" s="619"/>
      <c r="RKI29" s="619"/>
      <c r="RKJ29" s="619"/>
      <c r="RKK29" s="619"/>
      <c r="RKL29" s="619"/>
      <c r="RKM29" s="619"/>
      <c r="RKN29" s="619"/>
      <c r="RKO29" s="619"/>
      <c r="RKP29" s="619"/>
      <c r="RKQ29" s="619"/>
      <c r="RKR29" s="619"/>
      <c r="RKS29" s="619"/>
      <c r="RKT29" s="619"/>
      <c r="RKU29" s="619"/>
      <c r="RKV29" s="619"/>
      <c r="RKW29" s="619"/>
      <c r="RKX29" s="619"/>
      <c r="RKY29" s="619"/>
      <c r="RKZ29" s="619"/>
      <c r="RLA29" s="619"/>
      <c r="RLB29" s="619"/>
      <c r="RLC29" s="619"/>
      <c r="RLD29" s="619"/>
      <c r="RLE29" s="619"/>
      <c r="RLF29" s="619"/>
      <c r="RLG29" s="619"/>
      <c r="RLH29" s="619"/>
      <c r="RLI29" s="619"/>
      <c r="RLJ29" s="619"/>
      <c r="RLK29" s="619"/>
      <c r="RLL29" s="619"/>
      <c r="RLM29" s="619"/>
      <c r="RLN29" s="619"/>
      <c r="RLO29" s="619"/>
      <c r="RLP29" s="619"/>
      <c r="RLQ29" s="619"/>
      <c r="RLR29" s="619"/>
      <c r="RLS29" s="619"/>
      <c r="RLT29" s="619"/>
      <c r="RLU29" s="619"/>
      <c r="RLV29" s="619"/>
      <c r="RLW29" s="619"/>
      <c r="RLX29" s="619"/>
      <c r="RLY29" s="619"/>
      <c r="RLZ29" s="619"/>
      <c r="RMA29" s="619"/>
      <c r="RMB29" s="619"/>
      <c r="RMC29" s="619"/>
      <c r="RMD29" s="619"/>
      <c r="RME29" s="619"/>
      <c r="RMF29" s="619"/>
      <c r="RMG29" s="619"/>
      <c r="RMH29" s="619"/>
      <c r="RMI29" s="619"/>
      <c r="RMJ29" s="619"/>
      <c r="RMK29" s="619"/>
      <c r="RML29" s="619"/>
      <c r="RMM29" s="619"/>
      <c r="RMN29" s="619"/>
      <c r="RMO29" s="619"/>
      <c r="RMP29" s="619"/>
      <c r="RMQ29" s="619"/>
      <c r="RMR29" s="619"/>
      <c r="RMS29" s="619"/>
      <c r="RMT29" s="619"/>
      <c r="RMU29" s="619"/>
      <c r="RMV29" s="619"/>
      <c r="RMW29" s="619"/>
      <c r="RMX29" s="619"/>
      <c r="RMY29" s="619"/>
      <c r="RMZ29" s="619"/>
      <c r="RNA29" s="619"/>
      <c r="RNB29" s="619"/>
      <c r="RNC29" s="619"/>
      <c r="RND29" s="619"/>
      <c r="RNE29" s="619"/>
      <c r="RNF29" s="619"/>
      <c r="RNG29" s="619"/>
      <c r="RNH29" s="619"/>
      <c r="RNI29" s="619"/>
      <c r="RNJ29" s="619"/>
      <c r="RNK29" s="619"/>
      <c r="RNL29" s="619"/>
      <c r="RNM29" s="619"/>
      <c r="RNN29" s="619"/>
      <c r="RNO29" s="619"/>
      <c r="RNP29" s="619"/>
      <c r="RNQ29" s="619"/>
      <c r="RNR29" s="619"/>
      <c r="RNS29" s="619"/>
      <c r="RNT29" s="619"/>
      <c r="RNU29" s="619"/>
      <c r="RNV29" s="619"/>
      <c r="RNW29" s="619"/>
      <c r="RNX29" s="619"/>
      <c r="RNY29" s="619"/>
      <c r="RNZ29" s="619"/>
      <c r="ROA29" s="619"/>
      <c r="ROB29" s="619"/>
      <c r="ROC29" s="619"/>
      <c r="ROD29" s="619"/>
      <c r="ROE29" s="619"/>
      <c r="ROF29" s="619"/>
      <c r="ROG29" s="619"/>
      <c r="ROH29" s="619"/>
      <c r="ROI29" s="619"/>
      <c r="ROJ29" s="619"/>
      <c r="ROK29" s="619"/>
      <c r="ROL29" s="619"/>
      <c r="ROM29" s="619"/>
      <c r="RON29" s="619"/>
      <c r="ROO29" s="619"/>
      <c r="ROP29" s="619"/>
      <c r="ROQ29" s="619"/>
      <c r="ROR29" s="619"/>
      <c r="ROS29" s="619"/>
      <c r="ROT29" s="619"/>
      <c r="ROU29" s="619"/>
      <c r="ROV29" s="619"/>
      <c r="ROW29" s="619"/>
      <c r="ROX29" s="619"/>
      <c r="ROY29" s="619"/>
      <c r="ROZ29" s="619"/>
      <c r="RPA29" s="619"/>
      <c r="RPB29" s="619"/>
      <c r="RPC29" s="619"/>
      <c r="RPD29" s="619"/>
      <c r="RPE29" s="619"/>
      <c r="RPF29" s="619"/>
      <c r="RPG29" s="619"/>
      <c r="RPH29" s="619"/>
      <c r="RPI29" s="619"/>
      <c r="RPJ29" s="619"/>
      <c r="RPK29" s="619"/>
      <c r="RPL29" s="619"/>
      <c r="RPM29" s="619"/>
      <c r="RPN29" s="619"/>
      <c r="RPO29" s="619"/>
      <c r="RPP29" s="619"/>
      <c r="RPQ29" s="619"/>
      <c r="RPR29" s="619"/>
      <c r="RPS29" s="619"/>
      <c r="RPT29" s="619"/>
      <c r="RPU29" s="619"/>
      <c r="RPV29" s="619"/>
      <c r="RPW29" s="619"/>
      <c r="RPX29" s="619"/>
      <c r="RPY29" s="619"/>
      <c r="RPZ29" s="619"/>
      <c r="RQA29" s="619"/>
      <c r="RQB29" s="619"/>
      <c r="RQC29" s="619"/>
      <c r="RQD29" s="619"/>
      <c r="RQE29" s="619"/>
      <c r="RQF29" s="619"/>
      <c r="RQG29" s="619"/>
      <c r="RQH29" s="619"/>
      <c r="RQI29" s="619"/>
      <c r="RQJ29" s="619"/>
      <c r="RQK29" s="619"/>
      <c r="RQL29" s="619"/>
      <c r="RQM29" s="619"/>
      <c r="RQN29" s="619"/>
      <c r="RQO29" s="619"/>
      <c r="RQP29" s="619"/>
      <c r="RQQ29" s="619"/>
      <c r="RQR29" s="619"/>
      <c r="RQS29" s="619"/>
      <c r="RQT29" s="619"/>
      <c r="RQU29" s="619"/>
      <c r="RQV29" s="619"/>
      <c r="RQW29" s="619"/>
      <c r="RQX29" s="619"/>
      <c r="RQY29" s="619"/>
      <c r="RQZ29" s="619"/>
      <c r="RRA29" s="619"/>
      <c r="RRB29" s="619"/>
      <c r="RRC29" s="619"/>
      <c r="RRD29" s="619"/>
      <c r="RRE29" s="619"/>
      <c r="RRF29" s="619"/>
      <c r="RRG29" s="619"/>
      <c r="RRH29" s="619"/>
      <c r="RRI29" s="619"/>
      <c r="RRJ29" s="619"/>
      <c r="RRK29" s="619"/>
      <c r="RRL29" s="619"/>
      <c r="RRM29" s="619"/>
      <c r="RRN29" s="619"/>
      <c r="RRO29" s="619"/>
      <c r="RRP29" s="619"/>
      <c r="RRQ29" s="619"/>
      <c r="RRR29" s="619"/>
      <c r="RRS29" s="619"/>
      <c r="RRT29" s="619"/>
      <c r="RRU29" s="619"/>
      <c r="RRV29" s="619"/>
      <c r="RRW29" s="619"/>
      <c r="RRX29" s="619"/>
      <c r="RRY29" s="619"/>
      <c r="RRZ29" s="619"/>
      <c r="RSA29" s="619"/>
      <c r="RSB29" s="619"/>
      <c r="RSC29" s="619"/>
      <c r="RSD29" s="619"/>
      <c r="RSE29" s="619"/>
      <c r="RSF29" s="619"/>
      <c r="RSG29" s="619"/>
      <c r="RSH29" s="619"/>
      <c r="RSI29" s="619"/>
      <c r="RSJ29" s="619"/>
      <c r="RSK29" s="619"/>
      <c r="RSL29" s="619"/>
      <c r="RSM29" s="619"/>
      <c r="RSN29" s="619"/>
      <c r="RSO29" s="619"/>
      <c r="RSP29" s="619"/>
      <c r="RSQ29" s="619"/>
      <c r="RSR29" s="619"/>
      <c r="RSS29" s="619"/>
      <c r="RST29" s="619"/>
      <c r="RSU29" s="619"/>
      <c r="RSV29" s="619"/>
      <c r="RSW29" s="619"/>
      <c r="RSX29" s="619"/>
      <c r="RSY29" s="619"/>
      <c r="RSZ29" s="619"/>
      <c r="RTA29" s="619"/>
      <c r="RTB29" s="619"/>
      <c r="RTC29" s="619"/>
      <c r="RTD29" s="619"/>
      <c r="RTE29" s="619"/>
      <c r="RTF29" s="619"/>
      <c r="RTG29" s="619"/>
      <c r="RTH29" s="619"/>
      <c r="RTI29" s="619"/>
      <c r="RTJ29" s="619"/>
      <c r="RTK29" s="619"/>
      <c r="RTL29" s="619"/>
      <c r="RTM29" s="619"/>
      <c r="RTN29" s="619"/>
      <c r="RTO29" s="619"/>
      <c r="RTP29" s="619"/>
      <c r="RTQ29" s="619"/>
      <c r="RTR29" s="619"/>
      <c r="RTS29" s="619"/>
      <c r="RTT29" s="619"/>
      <c r="RTU29" s="619"/>
      <c r="RTV29" s="619"/>
      <c r="RTW29" s="619"/>
      <c r="RTX29" s="619"/>
      <c r="RTY29" s="619"/>
      <c r="RTZ29" s="619"/>
      <c r="RUA29" s="619"/>
      <c r="RUB29" s="619"/>
      <c r="RUC29" s="619"/>
      <c r="RUD29" s="619"/>
      <c r="RUE29" s="619"/>
      <c r="RUF29" s="619"/>
      <c r="RUG29" s="619"/>
      <c r="RUH29" s="619"/>
      <c r="RUI29" s="619"/>
      <c r="RUJ29" s="619"/>
      <c r="RUK29" s="619"/>
      <c r="RUL29" s="619"/>
      <c r="RUM29" s="619"/>
      <c r="RUN29" s="619"/>
      <c r="RUO29" s="619"/>
      <c r="RUP29" s="619"/>
      <c r="RUQ29" s="619"/>
      <c r="RUR29" s="619"/>
      <c r="RUS29" s="619"/>
      <c r="RUT29" s="619"/>
      <c r="RUU29" s="619"/>
      <c r="RUV29" s="619"/>
      <c r="RUW29" s="619"/>
      <c r="RUX29" s="619"/>
      <c r="RUY29" s="619"/>
      <c r="RUZ29" s="619"/>
      <c r="RVA29" s="619"/>
      <c r="RVB29" s="619"/>
      <c r="RVC29" s="619"/>
      <c r="RVD29" s="619"/>
      <c r="RVE29" s="619"/>
      <c r="RVF29" s="619"/>
      <c r="RVG29" s="619"/>
      <c r="RVH29" s="619"/>
      <c r="RVI29" s="619"/>
      <c r="RVJ29" s="619"/>
      <c r="RVK29" s="619"/>
      <c r="RVL29" s="619"/>
      <c r="RVM29" s="619"/>
      <c r="RVN29" s="619"/>
      <c r="RVO29" s="619"/>
      <c r="RVP29" s="619"/>
      <c r="RVQ29" s="619"/>
      <c r="RVR29" s="619"/>
      <c r="RVS29" s="619"/>
      <c r="RVT29" s="619"/>
      <c r="RVU29" s="619"/>
      <c r="RVV29" s="619"/>
      <c r="RVW29" s="619"/>
      <c r="RVX29" s="619"/>
      <c r="RVY29" s="619"/>
      <c r="RVZ29" s="619"/>
      <c r="RWA29" s="619"/>
      <c r="RWB29" s="619"/>
      <c r="RWC29" s="619"/>
      <c r="RWD29" s="619"/>
      <c r="RWE29" s="619"/>
      <c r="RWF29" s="619"/>
      <c r="RWG29" s="619"/>
      <c r="RWH29" s="619"/>
      <c r="RWI29" s="619"/>
      <c r="RWJ29" s="619"/>
      <c r="RWK29" s="619"/>
      <c r="RWL29" s="619"/>
      <c r="RWM29" s="619"/>
      <c r="RWN29" s="619"/>
      <c r="RWO29" s="619"/>
      <c r="RWP29" s="619"/>
      <c r="RWQ29" s="619"/>
      <c r="RWR29" s="619"/>
      <c r="RWS29" s="619"/>
      <c r="RWT29" s="619"/>
      <c r="RWU29" s="619"/>
      <c r="RWV29" s="619"/>
      <c r="RWW29" s="619"/>
      <c r="RWX29" s="619"/>
      <c r="RWY29" s="619"/>
      <c r="RWZ29" s="619"/>
      <c r="RXA29" s="619"/>
      <c r="RXB29" s="619"/>
      <c r="RXC29" s="619"/>
      <c r="RXD29" s="619"/>
      <c r="RXE29" s="619"/>
      <c r="RXF29" s="619"/>
      <c r="RXG29" s="619"/>
      <c r="RXH29" s="619"/>
      <c r="RXI29" s="619"/>
      <c r="RXJ29" s="619"/>
      <c r="RXK29" s="619"/>
      <c r="RXL29" s="619"/>
      <c r="RXM29" s="619"/>
      <c r="RXN29" s="619"/>
      <c r="RXO29" s="619"/>
      <c r="RXP29" s="619"/>
      <c r="RXQ29" s="619"/>
      <c r="RXR29" s="619"/>
      <c r="RXS29" s="619"/>
      <c r="RXT29" s="619"/>
      <c r="RXU29" s="619"/>
      <c r="RXV29" s="619"/>
      <c r="RXW29" s="619"/>
      <c r="RXX29" s="619"/>
      <c r="RXY29" s="619"/>
      <c r="RXZ29" s="619"/>
      <c r="RYA29" s="619"/>
      <c r="RYB29" s="619"/>
      <c r="RYC29" s="619"/>
      <c r="RYD29" s="619"/>
      <c r="RYE29" s="619"/>
      <c r="RYF29" s="619"/>
      <c r="RYG29" s="619"/>
      <c r="RYH29" s="619"/>
      <c r="RYI29" s="619"/>
      <c r="RYJ29" s="619"/>
      <c r="RYK29" s="619"/>
      <c r="RYL29" s="619"/>
      <c r="RYM29" s="619"/>
      <c r="RYN29" s="619"/>
      <c r="RYO29" s="619"/>
      <c r="RYP29" s="619"/>
      <c r="RYQ29" s="619"/>
      <c r="RYR29" s="619"/>
      <c r="RYS29" s="619"/>
      <c r="RYT29" s="619"/>
      <c r="RYU29" s="619"/>
      <c r="RYV29" s="619"/>
      <c r="RYW29" s="619"/>
      <c r="RYX29" s="619"/>
      <c r="RYY29" s="619"/>
      <c r="RYZ29" s="619"/>
      <c r="RZA29" s="619"/>
      <c r="RZB29" s="619"/>
      <c r="RZC29" s="619"/>
      <c r="RZD29" s="619"/>
      <c r="RZE29" s="619"/>
      <c r="RZF29" s="619"/>
      <c r="RZG29" s="619"/>
      <c r="RZH29" s="619"/>
      <c r="RZI29" s="619"/>
      <c r="RZJ29" s="619"/>
      <c r="RZK29" s="619"/>
      <c r="RZL29" s="619"/>
      <c r="RZM29" s="619"/>
      <c r="RZN29" s="619"/>
      <c r="RZO29" s="619"/>
      <c r="RZP29" s="619"/>
      <c r="RZQ29" s="619"/>
      <c r="RZR29" s="619"/>
      <c r="RZS29" s="619"/>
      <c r="RZT29" s="619"/>
      <c r="RZU29" s="619"/>
      <c r="RZV29" s="619"/>
      <c r="RZW29" s="619"/>
      <c r="RZX29" s="619"/>
      <c r="RZY29" s="619"/>
      <c r="RZZ29" s="619"/>
      <c r="SAA29" s="619"/>
      <c r="SAB29" s="619"/>
      <c r="SAC29" s="619"/>
      <c r="SAD29" s="619"/>
      <c r="SAE29" s="619"/>
      <c r="SAF29" s="619"/>
      <c r="SAG29" s="619"/>
      <c r="SAH29" s="619"/>
      <c r="SAI29" s="619"/>
      <c r="SAJ29" s="619"/>
      <c r="SAK29" s="619"/>
      <c r="SAL29" s="619"/>
      <c r="SAM29" s="619"/>
      <c r="SAN29" s="619"/>
      <c r="SAO29" s="619"/>
      <c r="SAP29" s="619"/>
      <c r="SAQ29" s="619"/>
      <c r="SAR29" s="619"/>
      <c r="SAS29" s="619"/>
      <c r="SAT29" s="619"/>
      <c r="SAU29" s="619"/>
      <c r="SAV29" s="619"/>
      <c r="SAW29" s="619"/>
      <c r="SAX29" s="619"/>
      <c r="SAY29" s="619"/>
      <c r="SAZ29" s="619"/>
      <c r="SBA29" s="619"/>
      <c r="SBB29" s="619"/>
      <c r="SBC29" s="619"/>
      <c r="SBD29" s="619"/>
      <c r="SBE29" s="619"/>
      <c r="SBF29" s="619"/>
      <c r="SBG29" s="619"/>
      <c r="SBH29" s="619"/>
      <c r="SBI29" s="619"/>
      <c r="SBJ29" s="619"/>
      <c r="SBK29" s="619"/>
      <c r="SBL29" s="619"/>
      <c r="SBM29" s="619"/>
      <c r="SBN29" s="619"/>
      <c r="SBO29" s="619"/>
      <c r="SBP29" s="619"/>
      <c r="SBQ29" s="619"/>
      <c r="SBR29" s="619"/>
      <c r="SBS29" s="619"/>
      <c r="SBT29" s="619"/>
      <c r="SBU29" s="619"/>
      <c r="SBV29" s="619"/>
      <c r="SBW29" s="619"/>
      <c r="SBX29" s="619"/>
      <c r="SBY29" s="619"/>
      <c r="SBZ29" s="619"/>
      <c r="SCA29" s="619"/>
      <c r="SCB29" s="619"/>
      <c r="SCC29" s="619"/>
      <c r="SCD29" s="619"/>
      <c r="SCE29" s="619"/>
      <c r="SCF29" s="619"/>
      <c r="SCG29" s="619"/>
      <c r="SCH29" s="619"/>
      <c r="SCI29" s="619"/>
      <c r="SCJ29" s="619"/>
      <c r="SCK29" s="619"/>
      <c r="SCL29" s="619"/>
      <c r="SCM29" s="619"/>
      <c r="SCN29" s="619"/>
      <c r="SCO29" s="619"/>
      <c r="SCP29" s="619"/>
      <c r="SCQ29" s="619"/>
      <c r="SCR29" s="619"/>
      <c r="SCS29" s="619"/>
      <c r="SCT29" s="619"/>
      <c r="SCU29" s="619"/>
      <c r="SCV29" s="619"/>
      <c r="SCW29" s="619"/>
      <c r="SCX29" s="619"/>
      <c r="SCY29" s="619"/>
      <c r="SCZ29" s="619"/>
      <c r="SDA29" s="619"/>
      <c r="SDB29" s="619"/>
      <c r="SDC29" s="619"/>
      <c r="SDD29" s="619"/>
      <c r="SDE29" s="619"/>
      <c r="SDF29" s="619"/>
      <c r="SDG29" s="619"/>
      <c r="SDH29" s="619"/>
      <c r="SDI29" s="619"/>
      <c r="SDJ29" s="619"/>
      <c r="SDK29" s="619"/>
      <c r="SDL29" s="619"/>
      <c r="SDM29" s="619"/>
      <c r="SDN29" s="619"/>
      <c r="SDO29" s="619"/>
      <c r="SDP29" s="619"/>
      <c r="SDQ29" s="619"/>
      <c r="SDR29" s="619"/>
      <c r="SDS29" s="619"/>
      <c r="SDT29" s="619"/>
      <c r="SDU29" s="619"/>
      <c r="SDV29" s="619"/>
      <c r="SDW29" s="619"/>
      <c r="SDX29" s="619"/>
      <c r="SDY29" s="619"/>
      <c r="SDZ29" s="619"/>
      <c r="SEA29" s="619"/>
      <c r="SEB29" s="619"/>
      <c r="SEC29" s="619"/>
      <c r="SED29" s="619"/>
      <c r="SEE29" s="619"/>
      <c r="SEF29" s="619"/>
      <c r="SEG29" s="619"/>
      <c r="SEH29" s="619"/>
      <c r="SEI29" s="619"/>
      <c r="SEJ29" s="619"/>
      <c r="SEK29" s="619"/>
      <c r="SEL29" s="619"/>
      <c r="SEM29" s="619"/>
      <c r="SEN29" s="619"/>
      <c r="SEO29" s="619"/>
      <c r="SEP29" s="619"/>
      <c r="SEQ29" s="619"/>
      <c r="SER29" s="619"/>
      <c r="SES29" s="619"/>
      <c r="SET29" s="619"/>
      <c r="SEU29" s="619"/>
      <c r="SEV29" s="619"/>
      <c r="SEW29" s="619"/>
      <c r="SEX29" s="619"/>
      <c r="SEY29" s="619"/>
      <c r="SEZ29" s="619"/>
      <c r="SFA29" s="619"/>
      <c r="SFB29" s="619"/>
      <c r="SFC29" s="619"/>
      <c r="SFD29" s="619"/>
      <c r="SFE29" s="619"/>
      <c r="SFF29" s="619"/>
      <c r="SFG29" s="619"/>
      <c r="SFH29" s="619"/>
      <c r="SFI29" s="619"/>
      <c r="SFJ29" s="619"/>
      <c r="SFK29" s="619"/>
      <c r="SFL29" s="619"/>
      <c r="SFM29" s="619"/>
      <c r="SFN29" s="619"/>
      <c r="SFO29" s="619"/>
      <c r="SFP29" s="619"/>
      <c r="SFQ29" s="619"/>
      <c r="SFR29" s="619"/>
      <c r="SFS29" s="619"/>
      <c r="SFT29" s="619"/>
      <c r="SFU29" s="619"/>
      <c r="SFV29" s="619"/>
      <c r="SFW29" s="619"/>
      <c r="SFX29" s="619"/>
      <c r="SFY29" s="619"/>
      <c r="SFZ29" s="619"/>
      <c r="SGA29" s="619"/>
      <c r="SGB29" s="619"/>
      <c r="SGC29" s="619"/>
      <c r="SGD29" s="619"/>
      <c r="SGE29" s="619"/>
      <c r="SGF29" s="619"/>
      <c r="SGG29" s="619"/>
      <c r="SGH29" s="619"/>
      <c r="SGI29" s="619"/>
      <c r="SGJ29" s="619"/>
      <c r="SGK29" s="619"/>
      <c r="SGL29" s="619"/>
      <c r="SGM29" s="619"/>
      <c r="SGN29" s="619"/>
      <c r="SGO29" s="619"/>
      <c r="SGP29" s="619"/>
      <c r="SGQ29" s="619"/>
      <c r="SGR29" s="619"/>
      <c r="SGS29" s="619"/>
      <c r="SGT29" s="619"/>
      <c r="SGU29" s="619"/>
      <c r="SGV29" s="619"/>
      <c r="SGW29" s="619"/>
      <c r="SGX29" s="619"/>
      <c r="SGY29" s="619"/>
      <c r="SGZ29" s="619"/>
      <c r="SHA29" s="619"/>
      <c r="SHB29" s="619"/>
      <c r="SHC29" s="619"/>
      <c r="SHD29" s="619"/>
      <c r="SHE29" s="619"/>
      <c r="SHF29" s="619"/>
      <c r="SHG29" s="619"/>
      <c r="SHH29" s="619"/>
      <c r="SHI29" s="619"/>
      <c r="SHJ29" s="619"/>
      <c r="SHK29" s="619"/>
      <c r="SHL29" s="619"/>
      <c r="SHM29" s="619"/>
      <c r="SHN29" s="619"/>
      <c r="SHO29" s="619"/>
      <c r="SHP29" s="619"/>
      <c r="SHQ29" s="619"/>
      <c r="SHR29" s="619"/>
      <c r="SHS29" s="619"/>
      <c r="SHT29" s="619"/>
      <c r="SHU29" s="619"/>
      <c r="SHV29" s="619"/>
      <c r="SHW29" s="619"/>
      <c r="SHX29" s="619"/>
      <c r="SHY29" s="619"/>
      <c r="SHZ29" s="619"/>
      <c r="SIA29" s="619"/>
      <c r="SIB29" s="619"/>
      <c r="SIC29" s="619"/>
      <c r="SID29" s="619"/>
      <c r="SIE29" s="619"/>
      <c r="SIF29" s="619"/>
      <c r="SIG29" s="619"/>
      <c r="SIH29" s="619"/>
      <c r="SII29" s="619"/>
      <c r="SIJ29" s="619"/>
      <c r="SIK29" s="619"/>
      <c r="SIL29" s="619"/>
      <c r="SIM29" s="619"/>
      <c r="SIN29" s="619"/>
      <c r="SIO29" s="619"/>
      <c r="SIP29" s="619"/>
      <c r="SIQ29" s="619"/>
      <c r="SIR29" s="619"/>
      <c r="SIS29" s="619"/>
      <c r="SIT29" s="619"/>
      <c r="SIU29" s="619"/>
      <c r="SIV29" s="619"/>
      <c r="SIW29" s="619"/>
      <c r="SIX29" s="619"/>
      <c r="SIY29" s="619"/>
      <c r="SIZ29" s="619"/>
      <c r="SJA29" s="619"/>
      <c r="SJB29" s="619"/>
      <c r="SJC29" s="619"/>
      <c r="SJD29" s="619"/>
      <c r="SJE29" s="619"/>
      <c r="SJF29" s="619"/>
      <c r="SJG29" s="619"/>
      <c r="SJH29" s="619"/>
      <c r="SJI29" s="619"/>
      <c r="SJJ29" s="619"/>
      <c r="SJK29" s="619"/>
      <c r="SJL29" s="619"/>
      <c r="SJM29" s="619"/>
      <c r="SJN29" s="619"/>
      <c r="SJO29" s="619"/>
      <c r="SJP29" s="619"/>
      <c r="SJQ29" s="619"/>
      <c r="SJR29" s="619"/>
      <c r="SJS29" s="619"/>
      <c r="SJT29" s="619"/>
      <c r="SJU29" s="619"/>
      <c r="SJV29" s="619"/>
      <c r="SJW29" s="619"/>
      <c r="SJX29" s="619"/>
      <c r="SJY29" s="619"/>
      <c r="SJZ29" s="619"/>
      <c r="SKA29" s="619"/>
      <c r="SKB29" s="619"/>
      <c r="SKC29" s="619"/>
      <c r="SKD29" s="619"/>
      <c r="SKE29" s="619"/>
      <c r="SKF29" s="619"/>
      <c r="SKG29" s="619"/>
      <c r="SKH29" s="619"/>
      <c r="SKI29" s="619"/>
      <c r="SKJ29" s="619"/>
      <c r="SKK29" s="619"/>
      <c r="SKL29" s="619"/>
      <c r="SKM29" s="619"/>
      <c r="SKN29" s="619"/>
      <c r="SKO29" s="619"/>
      <c r="SKP29" s="619"/>
      <c r="SKQ29" s="619"/>
      <c r="SKR29" s="619"/>
      <c r="SKS29" s="619"/>
      <c r="SKT29" s="619"/>
      <c r="SKU29" s="619"/>
      <c r="SKV29" s="619"/>
      <c r="SKW29" s="619"/>
      <c r="SKX29" s="619"/>
      <c r="SKY29" s="619"/>
      <c r="SKZ29" s="619"/>
      <c r="SLA29" s="619"/>
      <c r="SLB29" s="619"/>
      <c r="SLC29" s="619"/>
      <c r="SLD29" s="619"/>
      <c r="SLE29" s="619"/>
      <c r="SLF29" s="619"/>
      <c r="SLG29" s="619"/>
      <c r="SLH29" s="619"/>
      <c r="SLI29" s="619"/>
      <c r="SLJ29" s="619"/>
      <c r="SLK29" s="619"/>
      <c r="SLL29" s="619"/>
      <c r="SLM29" s="619"/>
      <c r="SLN29" s="619"/>
      <c r="SLO29" s="619"/>
      <c r="SLP29" s="619"/>
      <c r="SLQ29" s="619"/>
      <c r="SLR29" s="619"/>
      <c r="SLS29" s="619"/>
      <c r="SLT29" s="619"/>
      <c r="SLU29" s="619"/>
      <c r="SLV29" s="619"/>
      <c r="SLW29" s="619"/>
      <c r="SLX29" s="619"/>
      <c r="SLY29" s="619"/>
      <c r="SLZ29" s="619"/>
      <c r="SMA29" s="619"/>
      <c r="SMB29" s="619"/>
      <c r="SMC29" s="619"/>
      <c r="SMD29" s="619"/>
      <c r="SME29" s="619"/>
      <c r="SMF29" s="619"/>
      <c r="SMG29" s="619"/>
      <c r="SMH29" s="619"/>
      <c r="SMI29" s="619"/>
      <c r="SMJ29" s="619"/>
      <c r="SMK29" s="619"/>
      <c r="SML29" s="619"/>
      <c r="SMM29" s="619"/>
      <c r="SMN29" s="619"/>
      <c r="SMO29" s="619"/>
      <c r="SMP29" s="619"/>
      <c r="SMQ29" s="619"/>
      <c r="SMR29" s="619"/>
      <c r="SMS29" s="619"/>
      <c r="SMT29" s="619"/>
      <c r="SMU29" s="619"/>
      <c r="SMV29" s="619"/>
      <c r="SMW29" s="619"/>
      <c r="SMX29" s="619"/>
      <c r="SMY29" s="619"/>
      <c r="SMZ29" s="619"/>
      <c r="SNA29" s="619"/>
      <c r="SNB29" s="619"/>
      <c r="SNC29" s="619"/>
      <c r="SND29" s="619"/>
      <c r="SNE29" s="619"/>
      <c r="SNF29" s="619"/>
      <c r="SNG29" s="619"/>
      <c r="SNH29" s="619"/>
      <c r="SNI29" s="619"/>
      <c r="SNJ29" s="619"/>
      <c r="SNK29" s="619"/>
      <c r="SNL29" s="619"/>
      <c r="SNM29" s="619"/>
      <c r="SNN29" s="619"/>
      <c r="SNO29" s="619"/>
      <c r="SNP29" s="619"/>
      <c r="SNQ29" s="619"/>
      <c r="SNR29" s="619"/>
      <c r="SNS29" s="619"/>
      <c r="SNT29" s="619"/>
      <c r="SNU29" s="619"/>
      <c r="SNV29" s="619"/>
      <c r="SNW29" s="619"/>
      <c r="SNX29" s="619"/>
      <c r="SNY29" s="619"/>
      <c r="SNZ29" s="619"/>
      <c r="SOA29" s="619"/>
      <c r="SOB29" s="619"/>
      <c r="SOC29" s="619"/>
      <c r="SOD29" s="619"/>
      <c r="SOE29" s="619"/>
      <c r="SOF29" s="619"/>
      <c r="SOG29" s="619"/>
      <c r="SOH29" s="619"/>
      <c r="SOI29" s="619"/>
      <c r="SOJ29" s="619"/>
      <c r="SOK29" s="619"/>
      <c r="SOL29" s="619"/>
      <c r="SOM29" s="619"/>
      <c r="SON29" s="619"/>
      <c r="SOO29" s="619"/>
      <c r="SOP29" s="619"/>
      <c r="SOQ29" s="619"/>
      <c r="SOR29" s="619"/>
      <c r="SOS29" s="619"/>
      <c r="SOT29" s="619"/>
      <c r="SOU29" s="619"/>
      <c r="SOV29" s="619"/>
      <c r="SOW29" s="619"/>
      <c r="SOX29" s="619"/>
      <c r="SOY29" s="619"/>
      <c r="SOZ29" s="619"/>
      <c r="SPA29" s="619"/>
      <c r="SPB29" s="619"/>
      <c r="SPC29" s="619"/>
      <c r="SPD29" s="619"/>
      <c r="SPE29" s="619"/>
      <c r="SPF29" s="619"/>
      <c r="SPG29" s="619"/>
      <c r="SPH29" s="619"/>
      <c r="SPI29" s="619"/>
      <c r="SPJ29" s="619"/>
      <c r="SPK29" s="619"/>
      <c r="SPL29" s="619"/>
      <c r="SPM29" s="619"/>
      <c r="SPN29" s="619"/>
      <c r="SPO29" s="619"/>
      <c r="SPP29" s="619"/>
      <c r="SPQ29" s="619"/>
      <c r="SPR29" s="619"/>
      <c r="SPS29" s="619"/>
      <c r="SPT29" s="619"/>
      <c r="SPU29" s="619"/>
      <c r="SPV29" s="619"/>
      <c r="SPW29" s="619"/>
      <c r="SPX29" s="619"/>
      <c r="SPY29" s="619"/>
      <c r="SPZ29" s="619"/>
      <c r="SQA29" s="619"/>
      <c r="SQB29" s="619"/>
      <c r="SQC29" s="619"/>
      <c r="SQD29" s="619"/>
      <c r="SQE29" s="619"/>
      <c r="SQF29" s="619"/>
      <c r="SQG29" s="619"/>
      <c r="SQH29" s="619"/>
      <c r="SQI29" s="619"/>
      <c r="SQJ29" s="619"/>
      <c r="SQK29" s="619"/>
      <c r="SQL29" s="619"/>
      <c r="SQM29" s="619"/>
      <c r="SQN29" s="619"/>
      <c r="SQO29" s="619"/>
      <c r="SQP29" s="619"/>
      <c r="SQQ29" s="619"/>
      <c r="SQR29" s="619"/>
      <c r="SQS29" s="619"/>
      <c r="SQT29" s="619"/>
      <c r="SQU29" s="619"/>
      <c r="SQV29" s="619"/>
      <c r="SQW29" s="619"/>
      <c r="SQX29" s="619"/>
      <c r="SQY29" s="619"/>
      <c r="SQZ29" s="619"/>
      <c r="SRA29" s="619"/>
      <c r="SRB29" s="619"/>
      <c r="SRC29" s="619"/>
      <c r="SRD29" s="619"/>
      <c r="SRE29" s="619"/>
      <c r="SRF29" s="619"/>
      <c r="SRG29" s="619"/>
      <c r="SRH29" s="619"/>
      <c r="SRI29" s="619"/>
      <c r="SRJ29" s="619"/>
      <c r="SRK29" s="619"/>
      <c r="SRL29" s="619"/>
      <c r="SRM29" s="619"/>
      <c r="SRN29" s="619"/>
      <c r="SRO29" s="619"/>
      <c r="SRP29" s="619"/>
      <c r="SRQ29" s="619"/>
      <c r="SRR29" s="619"/>
      <c r="SRS29" s="619"/>
      <c r="SRT29" s="619"/>
      <c r="SRU29" s="619"/>
      <c r="SRV29" s="619"/>
      <c r="SRW29" s="619"/>
      <c r="SRX29" s="619"/>
      <c r="SRY29" s="619"/>
      <c r="SRZ29" s="619"/>
      <c r="SSA29" s="619"/>
      <c r="SSB29" s="619"/>
      <c r="SSC29" s="619"/>
      <c r="SSD29" s="619"/>
      <c r="SSE29" s="619"/>
      <c r="SSF29" s="619"/>
      <c r="SSG29" s="619"/>
      <c r="SSH29" s="619"/>
      <c r="SSI29" s="619"/>
      <c r="SSJ29" s="619"/>
      <c r="SSK29" s="619"/>
      <c r="SSL29" s="619"/>
      <c r="SSM29" s="619"/>
      <c r="SSN29" s="619"/>
      <c r="SSO29" s="619"/>
      <c r="SSP29" s="619"/>
      <c r="SSQ29" s="619"/>
      <c r="SSR29" s="619"/>
      <c r="SSS29" s="619"/>
      <c r="SST29" s="619"/>
      <c r="SSU29" s="619"/>
      <c r="SSV29" s="619"/>
      <c r="SSW29" s="619"/>
      <c r="SSX29" s="619"/>
      <c r="SSY29" s="619"/>
      <c r="SSZ29" s="619"/>
      <c r="STA29" s="619"/>
      <c r="STB29" s="619"/>
      <c r="STC29" s="619"/>
      <c r="STD29" s="619"/>
      <c r="STE29" s="619"/>
      <c r="STF29" s="619"/>
      <c r="STG29" s="619"/>
      <c r="STH29" s="619"/>
      <c r="STI29" s="619"/>
      <c r="STJ29" s="619"/>
      <c r="STK29" s="619"/>
      <c r="STL29" s="619"/>
      <c r="STM29" s="619"/>
      <c r="STN29" s="619"/>
      <c r="STO29" s="619"/>
      <c r="STP29" s="619"/>
      <c r="STQ29" s="619"/>
      <c r="STR29" s="619"/>
      <c r="STS29" s="619"/>
      <c r="STT29" s="619"/>
      <c r="STU29" s="619"/>
      <c r="STV29" s="619"/>
      <c r="STW29" s="619"/>
      <c r="STX29" s="619"/>
      <c r="STY29" s="619"/>
      <c r="STZ29" s="619"/>
      <c r="SUA29" s="619"/>
      <c r="SUB29" s="619"/>
      <c r="SUC29" s="619"/>
      <c r="SUD29" s="619"/>
      <c r="SUE29" s="619"/>
      <c r="SUF29" s="619"/>
      <c r="SUG29" s="619"/>
      <c r="SUH29" s="619"/>
      <c r="SUI29" s="619"/>
      <c r="SUJ29" s="619"/>
      <c r="SUK29" s="619"/>
      <c r="SUL29" s="619"/>
      <c r="SUM29" s="619"/>
      <c r="SUN29" s="619"/>
      <c r="SUO29" s="619"/>
      <c r="SUP29" s="619"/>
      <c r="SUQ29" s="619"/>
      <c r="SUR29" s="619"/>
      <c r="SUS29" s="619"/>
      <c r="SUT29" s="619"/>
      <c r="SUU29" s="619"/>
      <c r="SUV29" s="619"/>
      <c r="SUW29" s="619"/>
      <c r="SUX29" s="619"/>
      <c r="SUY29" s="619"/>
      <c r="SUZ29" s="619"/>
      <c r="SVA29" s="619"/>
      <c r="SVB29" s="619"/>
      <c r="SVC29" s="619"/>
      <c r="SVD29" s="619"/>
      <c r="SVE29" s="619"/>
      <c r="SVF29" s="619"/>
      <c r="SVG29" s="619"/>
      <c r="SVH29" s="619"/>
      <c r="SVI29" s="619"/>
      <c r="SVJ29" s="619"/>
      <c r="SVK29" s="619"/>
      <c r="SVL29" s="619"/>
      <c r="SVM29" s="619"/>
      <c r="SVN29" s="619"/>
      <c r="SVO29" s="619"/>
      <c r="SVP29" s="619"/>
      <c r="SVQ29" s="619"/>
      <c r="SVR29" s="619"/>
      <c r="SVS29" s="619"/>
      <c r="SVT29" s="619"/>
      <c r="SVU29" s="619"/>
      <c r="SVV29" s="619"/>
      <c r="SVW29" s="619"/>
      <c r="SVX29" s="619"/>
      <c r="SVY29" s="619"/>
      <c r="SVZ29" s="619"/>
      <c r="SWA29" s="619"/>
      <c r="SWB29" s="619"/>
      <c r="SWC29" s="619"/>
      <c r="SWD29" s="619"/>
      <c r="SWE29" s="619"/>
      <c r="SWF29" s="619"/>
      <c r="SWG29" s="619"/>
      <c r="SWH29" s="619"/>
      <c r="SWI29" s="619"/>
      <c r="SWJ29" s="619"/>
      <c r="SWK29" s="619"/>
      <c r="SWL29" s="619"/>
      <c r="SWM29" s="619"/>
      <c r="SWN29" s="619"/>
      <c r="SWO29" s="619"/>
      <c r="SWP29" s="619"/>
      <c r="SWQ29" s="619"/>
      <c r="SWR29" s="619"/>
      <c r="SWS29" s="619"/>
      <c r="SWT29" s="619"/>
      <c r="SWU29" s="619"/>
      <c r="SWV29" s="619"/>
      <c r="SWW29" s="619"/>
      <c r="SWX29" s="619"/>
      <c r="SWY29" s="619"/>
      <c r="SWZ29" s="619"/>
      <c r="SXA29" s="619"/>
      <c r="SXB29" s="619"/>
      <c r="SXC29" s="619"/>
      <c r="SXD29" s="619"/>
      <c r="SXE29" s="619"/>
      <c r="SXF29" s="619"/>
      <c r="SXG29" s="619"/>
      <c r="SXH29" s="619"/>
      <c r="SXI29" s="619"/>
      <c r="SXJ29" s="619"/>
      <c r="SXK29" s="619"/>
      <c r="SXL29" s="619"/>
      <c r="SXM29" s="619"/>
      <c r="SXN29" s="619"/>
      <c r="SXO29" s="619"/>
      <c r="SXP29" s="619"/>
      <c r="SXQ29" s="619"/>
      <c r="SXR29" s="619"/>
      <c r="SXS29" s="619"/>
      <c r="SXT29" s="619"/>
      <c r="SXU29" s="619"/>
      <c r="SXV29" s="619"/>
      <c r="SXW29" s="619"/>
      <c r="SXX29" s="619"/>
      <c r="SXY29" s="619"/>
      <c r="SXZ29" s="619"/>
      <c r="SYA29" s="619"/>
      <c r="SYB29" s="619"/>
      <c r="SYC29" s="619"/>
      <c r="SYD29" s="619"/>
      <c r="SYE29" s="619"/>
      <c r="SYF29" s="619"/>
      <c r="SYG29" s="619"/>
      <c r="SYH29" s="619"/>
      <c r="SYI29" s="619"/>
      <c r="SYJ29" s="619"/>
      <c r="SYK29" s="619"/>
      <c r="SYL29" s="619"/>
      <c r="SYM29" s="619"/>
      <c r="SYN29" s="619"/>
      <c r="SYO29" s="619"/>
      <c r="SYP29" s="619"/>
      <c r="SYQ29" s="619"/>
      <c r="SYR29" s="619"/>
      <c r="SYS29" s="619"/>
      <c r="SYT29" s="619"/>
      <c r="SYU29" s="619"/>
      <c r="SYV29" s="619"/>
      <c r="SYW29" s="619"/>
      <c r="SYX29" s="619"/>
      <c r="SYY29" s="619"/>
      <c r="SYZ29" s="619"/>
      <c r="SZA29" s="619"/>
      <c r="SZB29" s="619"/>
      <c r="SZC29" s="619"/>
      <c r="SZD29" s="619"/>
      <c r="SZE29" s="619"/>
      <c r="SZF29" s="619"/>
      <c r="SZG29" s="619"/>
      <c r="SZH29" s="619"/>
      <c r="SZI29" s="619"/>
      <c r="SZJ29" s="619"/>
      <c r="SZK29" s="619"/>
      <c r="SZL29" s="619"/>
      <c r="SZM29" s="619"/>
      <c r="SZN29" s="619"/>
      <c r="SZO29" s="619"/>
      <c r="SZP29" s="619"/>
      <c r="SZQ29" s="619"/>
      <c r="SZR29" s="619"/>
      <c r="SZS29" s="619"/>
      <c r="SZT29" s="619"/>
      <c r="SZU29" s="619"/>
      <c r="SZV29" s="619"/>
      <c r="SZW29" s="619"/>
      <c r="SZX29" s="619"/>
      <c r="SZY29" s="619"/>
      <c r="SZZ29" s="619"/>
      <c r="TAA29" s="619"/>
      <c r="TAB29" s="619"/>
      <c r="TAC29" s="619"/>
      <c r="TAD29" s="619"/>
      <c r="TAE29" s="619"/>
      <c r="TAF29" s="619"/>
      <c r="TAG29" s="619"/>
      <c r="TAH29" s="619"/>
      <c r="TAI29" s="619"/>
      <c r="TAJ29" s="619"/>
      <c r="TAK29" s="619"/>
      <c r="TAL29" s="619"/>
      <c r="TAM29" s="619"/>
      <c r="TAN29" s="619"/>
      <c r="TAO29" s="619"/>
      <c r="TAP29" s="619"/>
      <c r="TAQ29" s="619"/>
      <c r="TAR29" s="619"/>
      <c r="TAS29" s="619"/>
      <c r="TAT29" s="619"/>
      <c r="TAU29" s="619"/>
      <c r="TAV29" s="619"/>
      <c r="TAW29" s="619"/>
      <c r="TAX29" s="619"/>
      <c r="TAY29" s="619"/>
      <c r="TAZ29" s="619"/>
      <c r="TBA29" s="619"/>
      <c r="TBB29" s="619"/>
      <c r="TBC29" s="619"/>
      <c r="TBD29" s="619"/>
      <c r="TBE29" s="619"/>
      <c r="TBF29" s="619"/>
      <c r="TBG29" s="619"/>
      <c r="TBH29" s="619"/>
      <c r="TBI29" s="619"/>
      <c r="TBJ29" s="619"/>
      <c r="TBK29" s="619"/>
      <c r="TBL29" s="619"/>
      <c r="TBM29" s="619"/>
      <c r="TBN29" s="619"/>
      <c r="TBO29" s="619"/>
      <c r="TBP29" s="619"/>
      <c r="TBQ29" s="619"/>
      <c r="TBR29" s="619"/>
      <c r="TBS29" s="619"/>
      <c r="TBT29" s="619"/>
      <c r="TBU29" s="619"/>
      <c r="TBV29" s="619"/>
      <c r="TBW29" s="619"/>
      <c r="TBX29" s="619"/>
      <c r="TBY29" s="619"/>
      <c r="TBZ29" s="619"/>
      <c r="TCA29" s="619"/>
      <c r="TCB29" s="619"/>
      <c r="TCC29" s="619"/>
      <c r="TCD29" s="619"/>
      <c r="TCE29" s="619"/>
      <c r="TCF29" s="619"/>
      <c r="TCG29" s="619"/>
      <c r="TCH29" s="619"/>
      <c r="TCI29" s="619"/>
      <c r="TCJ29" s="619"/>
      <c r="TCK29" s="619"/>
      <c r="TCL29" s="619"/>
      <c r="TCM29" s="619"/>
      <c r="TCN29" s="619"/>
      <c r="TCO29" s="619"/>
      <c r="TCP29" s="619"/>
      <c r="TCQ29" s="619"/>
      <c r="TCR29" s="619"/>
      <c r="TCS29" s="619"/>
      <c r="TCT29" s="619"/>
      <c r="TCU29" s="619"/>
      <c r="TCV29" s="619"/>
      <c r="TCW29" s="619"/>
      <c r="TCX29" s="619"/>
      <c r="TCY29" s="619"/>
      <c r="TCZ29" s="619"/>
      <c r="TDA29" s="619"/>
      <c r="TDB29" s="619"/>
      <c r="TDC29" s="619"/>
      <c r="TDD29" s="619"/>
      <c r="TDE29" s="619"/>
      <c r="TDF29" s="619"/>
      <c r="TDG29" s="619"/>
      <c r="TDH29" s="619"/>
      <c r="TDI29" s="619"/>
      <c r="TDJ29" s="619"/>
      <c r="TDK29" s="619"/>
      <c r="TDL29" s="619"/>
      <c r="TDM29" s="619"/>
      <c r="TDN29" s="619"/>
      <c r="TDO29" s="619"/>
      <c r="TDP29" s="619"/>
      <c r="TDQ29" s="619"/>
      <c r="TDR29" s="619"/>
      <c r="TDS29" s="619"/>
      <c r="TDT29" s="619"/>
      <c r="TDU29" s="619"/>
      <c r="TDV29" s="619"/>
      <c r="TDW29" s="619"/>
      <c r="TDX29" s="619"/>
      <c r="TDY29" s="619"/>
      <c r="TDZ29" s="619"/>
      <c r="TEA29" s="619"/>
      <c r="TEB29" s="619"/>
      <c r="TEC29" s="619"/>
      <c r="TED29" s="619"/>
      <c r="TEE29" s="619"/>
      <c r="TEF29" s="619"/>
      <c r="TEG29" s="619"/>
      <c r="TEH29" s="619"/>
      <c r="TEI29" s="619"/>
      <c r="TEJ29" s="619"/>
      <c r="TEK29" s="619"/>
      <c r="TEL29" s="619"/>
      <c r="TEM29" s="619"/>
      <c r="TEN29" s="619"/>
      <c r="TEO29" s="619"/>
      <c r="TEP29" s="619"/>
      <c r="TEQ29" s="619"/>
      <c r="TER29" s="619"/>
      <c r="TES29" s="619"/>
      <c r="TET29" s="619"/>
      <c r="TEU29" s="619"/>
      <c r="TEV29" s="619"/>
      <c r="TEW29" s="619"/>
      <c r="TEX29" s="619"/>
      <c r="TEY29" s="619"/>
      <c r="TEZ29" s="619"/>
      <c r="TFA29" s="619"/>
      <c r="TFB29" s="619"/>
      <c r="TFC29" s="619"/>
      <c r="TFD29" s="619"/>
      <c r="TFE29" s="619"/>
      <c r="TFF29" s="619"/>
      <c r="TFG29" s="619"/>
      <c r="TFH29" s="619"/>
      <c r="TFI29" s="619"/>
      <c r="TFJ29" s="619"/>
      <c r="TFK29" s="619"/>
      <c r="TFL29" s="619"/>
      <c r="TFM29" s="619"/>
      <c r="TFN29" s="619"/>
      <c r="TFO29" s="619"/>
      <c r="TFP29" s="619"/>
      <c r="TFQ29" s="619"/>
      <c r="TFR29" s="619"/>
      <c r="TFS29" s="619"/>
      <c r="TFT29" s="619"/>
      <c r="TFU29" s="619"/>
      <c r="TFV29" s="619"/>
      <c r="TFW29" s="619"/>
      <c r="TFX29" s="619"/>
      <c r="TFY29" s="619"/>
      <c r="TFZ29" s="619"/>
      <c r="TGA29" s="619"/>
      <c r="TGB29" s="619"/>
      <c r="TGC29" s="619"/>
      <c r="TGD29" s="619"/>
      <c r="TGE29" s="619"/>
      <c r="TGF29" s="619"/>
      <c r="TGG29" s="619"/>
      <c r="TGH29" s="619"/>
      <c r="TGI29" s="619"/>
      <c r="TGJ29" s="619"/>
      <c r="TGK29" s="619"/>
      <c r="TGL29" s="619"/>
      <c r="TGM29" s="619"/>
      <c r="TGN29" s="619"/>
      <c r="TGO29" s="619"/>
      <c r="TGP29" s="619"/>
      <c r="TGQ29" s="619"/>
      <c r="TGR29" s="619"/>
      <c r="TGS29" s="619"/>
      <c r="TGT29" s="619"/>
      <c r="TGU29" s="619"/>
      <c r="TGV29" s="619"/>
      <c r="TGW29" s="619"/>
      <c r="TGX29" s="619"/>
      <c r="TGY29" s="619"/>
      <c r="TGZ29" s="619"/>
      <c r="THA29" s="619"/>
      <c r="THB29" s="619"/>
      <c r="THC29" s="619"/>
      <c r="THD29" s="619"/>
      <c r="THE29" s="619"/>
      <c r="THF29" s="619"/>
      <c r="THG29" s="619"/>
      <c r="THH29" s="619"/>
      <c r="THI29" s="619"/>
      <c r="THJ29" s="619"/>
      <c r="THK29" s="619"/>
      <c r="THL29" s="619"/>
      <c r="THM29" s="619"/>
      <c r="THN29" s="619"/>
      <c r="THO29" s="619"/>
      <c r="THP29" s="619"/>
      <c r="THQ29" s="619"/>
      <c r="THR29" s="619"/>
      <c r="THS29" s="619"/>
      <c r="THT29" s="619"/>
      <c r="THU29" s="619"/>
      <c r="THV29" s="619"/>
      <c r="THW29" s="619"/>
      <c r="THX29" s="619"/>
      <c r="THY29" s="619"/>
      <c r="THZ29" s="619"/>
      <c r="TIA29" s="619"/>
      <c r="TIB29" s="619"/>
      <c r="TIC29" s="619"/>
      <c r="TID29" s="619"/>
      <c r="TIE29" s="619"/>
      <c r="TIF29" s="619"/>
      <c r="TIG29" s="619"/>
      <c r="TIH29" s="619"/>
      <c r="TII29" s="619"/>
      <c r="TIJ29" s="619"/>
      <c r="TIK29" s="619"/>
      <c r="TIL29" s="619"/>
      <c r="TIM29" s="619"/>
      <c r="TIN29" s="619"/>
      <c r="TIO29" s="619"/>
      <c r="TIP29" s="619"/>
      <c r="TIQ29" s="619"/>
      <c r="TIR29" s="619"/>
      <c r="TIS29" s="619"/>
      <c r="TIT29" s="619"/>
      <c r="TIU29" s="619"/>
      <c r="TIV29" s="619"/>
      <c r="TIW29" s="619"/>
      <c r="TIX29" s="619"/>
      <c r="TIY29" s="619"/>
      <c r="TIZ29" s="619"/>
      <c r="TJA29" s="619"/>
      <c r="TJB29" s="619"/>
      <c r="TJC29" s="619"/>
      <c r="TJD29" s="619"/>
      <c r="TJE29" s="619"/>
      <c r="TJF29" s="619"/>
      <c r="TJG29" s="619"/>
      <c r="TJH29" s="619"/>
      <c r="TJI29" s="619"/>
      <c r="TJJ29" s="619"/>
      <c r="TJK29" s="619"/>
      <c r="TJL29" s="619"/>
      <c r="TJM29" s="619"/>
      <c r="TJN29" s="619"/>
      <c r="TJO29" s="619"/>
      <c r="TJP29" s="619"/>
      <c r="TJQ29" s="619"/>
      <c r="TJR29" s="619"/>
      <c r="TJS29" s="619"/>
      <c r="TJT29" s="619"/>
      <c r="TJU29" s="619"/>
      <c r="TJV29" s="619"/>
      <c r="TJW29" s="619"/>
      <c r="TJX29" s="619"/>
      <c r="TJY29" s="619"/>
      <c r="TJZ29" s="619"/>
      <c r="TKA29" s="619"/>
      <c r="TKB29" s="619"/>
      <c r="TKC29" s="619"/>
      <c r="TKD29" s="619"/>
      <c r="TKE29" s="619"/>
      <c r="TKF29" s="619"/>
      <c r="TKG29" s="619"/>
      <c r="TKH29" s="619"/>
      <c r="TKI29" s="619"/>
      <c r="TKJ29" s="619"/>
      <c r="TKK29" s="619"/>
      <c r="TKL29" s="619"/>
      <c r="TKM29" s="619"/>
      <c r="TKN29" s="619"/>
      <c r="TKO29" s="619"/>
      <c r="TKP29" s="619"/>
      <c r="TKQ29" s="619"/>
      <c r="TKR29" s="619"/>
      <c r="TKS29" s="619"/>
      <c r="TKT29" s="619"/>
      <c r="TKU29" s="619"/>
      <c r="TKV29" s="619"/>
      <c r="TKW29" s="619"/>
      <c r="TKX29" s="619"/>
      <c r="TKY29" s="619"/>
      <c r="TKZ29" s="619"/>
      <c r="TLA29" s="619"/>
      <c r="TLB29" s="619"/>
      <c r="TLC29" s="619"/>
      <c r="TLD29" s="619"/>
      <c r="TLE29" s="619"/>
      <c r="TLF29" s="619"/>
      <c r="TLG29" s="619"/>
      <c r="TLH29" s="619"/>
      <c r="TLI29" s="619"/>
      <c r="TLJ29" s="619"/>
      <c r="TLK29" s="619"/>
      <c r="TLL29" s="619"/>
      <c r="TLM29" s="619"/>
      <c r="TLN29" s="619"/>
      <c r="TLO29" s="619"/>
      <c r="TLP29" s="619"/>
      <c r="TLQ29" s="619"/>
      <c r="TLR29" s="619"/>
      <c r="TLS29" s="619"/>
      <c r="TLT29" s="619"/>
      <c r="TLU29" s="619"/>
      <c r="TLV29" s="619"/>
      <c r="TLW29" s="619"/>
      <c r="TLX29" s="619"/>
      <c r="TLY29" s="619"/>
      <c r="TLZ29" s="619"/>
      <c r="TMA29" s="619"/>
      <c r="TMB29" s="619"/>
      <c r="TMC29" s="619"/>
      <c r="TMD29" s="619"/>
      <c r="TME29" s="619"/>
      <c r="TMF29" s="619"/>
      <c r="TMG29" s="619"/>
      <c r="TMH29" s="619"/>
      <c r="TMI29" s="619"/>
      <c r="TMJ29" s="619"/>
      <c r="TMK29" s="619"/>
      <c r="TML29" s="619"/>
      <c r="TMM29" s="619"/>
      <c r="TMN29" s="619"/>
      <c r="TMO29" s="619"/>
      <c r="TMP29" s="619"/>
      <c r="TMQ29" s="619"/>
      <c r="TMR29" s="619"/>
      <c r="TMS29" s="619"/>
      <c r="TMT29" s="619"/>
      <c r="TMU29" s="619"/>
      <c r="TMV29" s="619"/>
      <c r="TMW29" s="619"/>
      <c r="TMX29" s="619"/>
      <c r="TMY29" s="619"/>
      <c r="TMZ29" s="619"/>
      <c r="TNA29" s="619"/>
      <c r="TNB29" s="619"/>
      <c r="TNC29" s="619"/>
      <c r="TND29" s="619"/>
      <c r="TNE29" s="619"/>
      <c r="TNF29" s="619"/>
      <c r="TNG29" s="619"/>
      <c r="TNH29" s="619"/>
      <c r="TNI29" s="619"/>
      <c r="TNJ29" s="619"/>
      <c r="TNK29" s="619"/>
      <c r="TNL29" s="619"/>
      <c r="TNM29" s="619"/>
      <c r="TNN29" s="619"/>
      <c r="TNO29" s="619"/>
      <c r="TNP29" s="619"/>
      <c r="TNQ29" s="619"/>
      <c r="TNR29" s="619"/>
      <c r="TNS29" s="619"/>
      <c r="TNT29" s="619"/>
      <c r="TNU29" s="619"/>
      <c r="TNV29" s="619"/>
      <c r="TNW29" s="619"/>
      <c r="TNX29" s="619"/>
      <c r="TNY29" s="619"/>
      <c r="TNZ29" s="619"/>
      <c r="TOA29" s="619"/>
      <c r="TOB29" s="619"/>
      <c r="TOC29" s="619"/>
      <c r="TOD29" s="619"/>
      <c r="TOE29" s="619"/>
      <c r="TOF29" s="619"/>
      <c r="TOG29" s="619"/>
      <c r="TOH29" s="619"/>
      <c r="TOI29" s="619"/>
      <c r="TOJ29" s="619"/>
      <c r="TOK29" s="619"/>
      <c r="TOL29" s="619"/>
      <c r="TOM29" s="619"/>
      <c r="TON29" s="619"/>
      <c r="TOO29" s="619"/>
      <c r="TOP29" s="619"/>
      <c r="TOQ29" s="619"/>
      <c r="TOR29" s="619"/>
      <c r="TOS29" s="619"/>
      <c r="TOT29" s="619"/>
      <c r="TOU29" s="619"/>
      <c r="TOV29" s="619"/>
      <c r="TOW29" s="619"/>
      <c r="TOX29" s="619"/>
      <c r="TOY29" s="619"/>
      <c r="TOZ29" s="619"/>
      <c r="TPA29" s="619"/>
      <c r="TPB29" s="619"/>
      <c r="TPC29" s="619"/>
      <c r="TPD29" s="619"/>
      <c r="TPE29" s="619"/>
      <c r="TPF29" s="619"/>
      <c r="TPG29" s="619"/>
      <c r="TPH29" s="619"/>
      <c r="TPI29" s="619"/>
      <c r="TPJ29" s="619"/>
      <c r="TPK29" s="619"/>
      <c r="TPL29" s="619"/>
      <c r="TPM29" s="619"/>
      <c r="TPN29" s="619"/>
      <c r="TPO29" s="619"/>
      <c r="TPP29" s="619"/>
      <c r="TPQ29" s="619"/>
      <c r="TPR29" s="619"/>
      <c r="TPS29" s="619"/>
      <c r="TPT29" s="619"/>
      <c r="TPU29" s="619"/>
      <c r="TPV29" s="619"/>
      <c r="TPW29" s="619"/>
      <c r="TPX29" s="619"/>
      <c r="TPY29" s="619"/>
      <c r="TPZ29" s="619"/>
      <c r="TQA29" s="619"/>
      <c r="TQB29" s="619"/>
      <c r="TQC29" s="619"/>
      <c r="TQD29" s="619"/>
      <c r="TQE29" s="619"/>
      <c r="TQF29" s="619"/>
      <c r="TQG29" s="619"/>
      <c r="TQH29" s="619"/>
      <c r="TQI29" s="619"/>
      <c r="TQJ29" s="619"/>
      <c r="TQK29" s="619"/>
      <c r="TQL29" s="619"/>
      <c r="TQM29" s="619"/>
      <c r="TQN29" s="619"/>
      <c r="TQO29" s="619"/>
      <c r="TQP29" s="619"/>
      <c r="TQQ29" s="619"/>
      <c r="TQR29" s="619"/>
      <c r="TQS29" s="619"/>
      <c r="TQT29" s="619"/>
      <c r="TQU29" s="619"/>
      <c r="TQV29" s="619"/>
      <c r="TQW29" s="619"/>
      <c r="TQX29" s="619"/>
      <c r="TQY29" s="619"/>
      <c r="TQZ29" s="619"/>
      <c r="TRA29" s="619"/>
      <c r="TRB29" s="619"/>
      <c r="TRC29" s="619"/>
      <c r="TRD29" s="619"/>
      <c r="TRE29" s="619"/>
      <c r="TRF29" s="619"/>
      <c r="TRG29" s="619"/>
      <c r="TRH29" s="619"/>
      <c r="TRI29" s="619"/>
      <c r="TRJ29" s="619"/>
      <c r="TRK29" s="619"/>
      <c r="TRL29" s="619"/>
      <c r="TRM29" s="619"/>
      <c r="TRN29" s="619"/>
      <c r="TRO29" s="619"/>
      <c r="TRP29" s="619"/>
      <c r="TRQ29" s="619"/>
      <c r="TRR29" s="619"/>
      <c r="TRS29" s="619"/>
      <c r="TRT29" s="619"/>
      <c r="TRU29" s="619"/>
      <c r="TRV29" s="619"/>
      <c r="TRW29" s="619"/>
      <c r="TRX29" s="619"/>
      <c r="TRY29" s="619"/>
      <c r="TRZ29" s="619"/>
      <c r="TSA29" s="619"/>
      <c r="TSB29" s="619"/>
      <c r="TSC29" s="619"/>
      <c r="TSD29" s="619"/>
      <c r="TSE29" s="619"/>
      <c r="TSF29" s="619"/>
      <c r="TSG29" s="619"/>
      <c r="TSH29" s="619"/>
      <c r="TSI29" s="619"/>
      <c r="TSJ29" s="619"/>
      <c r="TSK29" s="619"/>
      <c r="TSL29" s="619"/>
      <c r="TSM29" s="619"/>
      <c r="TSN29" s="619"/>
      <c r="TSO29" s="619"/>
      <c r="TSP29" s="619"/>
      <c r="TSQ29" s="619"/>
      <c r="TSR29" s="619"/>
      <c r="TSS29" s="619"/>
      <c r="TST29" s="619"/>
      <c r="TSU29" s="619"/>
      <c r="TSV29" s="619"/>
      <c r="TSW29" s="619"/>
      <c r="TSX29" s="619"/>
      <c r="TSY29" s="619"/>
      <c r="TSZ29" s="619"/>
      <c r="TTA29" s="619"/>
      <c r="TTB29" s="619"/>
      <c r="TTC29" s="619"/>
      <c r="TTD29" s="619"/>
      <c r="TTE29" s="619"/>
      <c r="TTF29" s="619"/>
      <c r="TTG29" s="619"/>
      <c r="TTH29" s="619"/>
      <c r="TTI29" s="619"/>
      <c r="TTJ29" s="619"/>
      <c r="TTK29" s="619"/>
      <c r="TTL29" s="619"/>
      <c r="TTM29" s="619"/>
      <c r="TTN29" s="619"/>
      <c r="TTO29" s="619"/>
      <c r="TTP29" s="619"/>
      <c r="TTQ29" s="619"/>
      <c r="TTR29" s="619"/>
      <c r="TTS29" s="619"/>
      <c r="TTT29" s="619"/>
      <c r="TTU29" s="619"/>
      <c r="TTV29" s="619"/>
      <c r="TTW29" s="619"/>
      <c r="TTX29" s="619"/>
      <c r="TTY29" s="619"/>
      <c r="TTZ29" s="619"/>
      <c r="TUA29" s="619"/>
      <c r="TUB29" s="619"/>
      <c r="TUC29" s="619"/>
      <c r="TUD29" s="619"/>
      <c r="TUE29" s="619"/>
      <c r="TUF29" s="619"/>
      <c r="TUG29" s="619"/>
      <c r="TUH29" s="619"/>
      <c r="TUI29" s="619"/>
      <c r="TUJ29" s="619"/>
      <c r="TUK29" s="619"/>
      <c r="TUL29" s="619"/>
      <c r="TUM29" s="619"/>
      <c r="TUN29" s="619"/>
      <c r="TUO29" s="619"/>
      <c r="TUP29" s="619"/>
      <c r="TUQ29" s="619"/>
      <c r="TUR29" s="619"/>
      <c r="TUS29" s="619"/>
      <c r="TUT29" s="619"/>
      <c r="TUU29" s="619"/>
      <c r="TUV29" s="619"/>
      <c r="TUW29" s="619"/>
      <c r="TUX29" s="619"/>
      <c r="TUY29" s="619"/>
      <c r="TUZ29" s="619"/>
      <c r="TVA29" s="619"/>
      <c r="TVB29" s="619"/>
      <c r="TVC29" s="619"/>
      <c r="TVD29" s="619"/>
      <c r="TVE29" s="619"/>
      <c r="TVF29" s="619"/>
      <c r="TVG29" s="619"/>
      <c r="TVH29" s="619"/>
      <c r="TVI29" s="619"/>
      <c r="TVJ29" s="619"/>
      <c r="TVK29" s="619"/>
      <c r="TVL29" s="619"/>
      <c r="TVM29" s="619"/>
      <c r="TVN29" s="619"/>
      <c r="TVO29" s="619"/>
      <c r="TVP29" s="619"/>
      <c r="TVQ29" s="619"/>
      <c r="TVR29" s="619"/>
      <c r="TVS29" s="619"/>
      <c r="TVT29" s="619"/>
      <c r="TVU29" s="619"/>
      <c r="TVV29" s="619"/>
      <c r="TVW29" s="619"/>
      <c r="TVX29" s="619"/>
      <c r="TVY29" s="619"/>
      <c r="TVZ29" s="619"/>
      <c r="TWA29" s="619"/>
      <c r="TWB29" s="619"/>
      <c r="TWC29" s="619"/>
      <c r="TWD29" s="619"/>
      <c r="TWE29" s="619"/>
      <c r="TWF29" s="619"/>
      <c r="TWG29" s="619"/>
      <c r="TWH29" s="619"/>
      <c r="TWI29" s="619"/>
      <c r="TWJ29" s="619"/>
      <c r="TWK29" s="619"/>
      <c r="TWL29" s="619"/>
      <c r="TWM29" s="619"/>
      <c r="TWN29" s="619"/>
      <c r="TWO29" s="619"/>
      <c r="TWP29" s="619"/>
      <c r="TWQ29" s="619"/>
      <c r="TWR29" s="619"/>
      <c r="TWS29" s="619"/>
      <c r="TWT29" s="619"/>
      <c r="TWU29" s="619"/>
      <c r="TWV29" s="619"/>
      <c r="TWW29" s="619"/>
      <c r="TWX29" s="619"/>
      <c r="TWY29" s="619"/>
      <c r="TWZ29" s="619"/>
      <c r="TXA29" s="619"/>
      <c r="TXB29" s="619"/>
      <c r="TXC29" s="619"/>
      <c r="TXD29" s="619"/>
      <c r="TXE29" s="619"/>
      <c r="TXF29" s="619"/>
      <c r="TXG29" s="619"/>
      <c r="TXH29" s="619"/>
      <c r="TXI29" s="619"/>
      <c r="TXJ29" s="619"/>
      <c r="TXK29" s="619"/>
      <c r="TXL29" s="619"/>
      <c r="TXM29" s="619"/>
      <c r="TXN29" s="619"/>
      <c r="TXO29" s="619"/>
      <c r="TXP29" s="619"/>
      <c r="TXQ29" s="619"/>
      <c r="TXR29" s="619"/>
      <c r="TXS29" s="619"/>
      <c r="TXT29" s="619"/>
      <c r="TXU29" s="619"/>
      <c r="TXV29" s="619"/>
      <c r="TXW29" s="619"/>
      <c r="TXX29" s="619"/>
      <c r="TXY29" s="619"/>
      <c r="TXZ29" s="619"/>
      <c r="TYA29" s="619"/>
      <c r="TYB29" s="619"/>
      <c r="TYC29" s="619"/>
      <c r="TYD29" s="619"/>
      <c r="TYE29" s="619"/>
      <c r="TYF29" s="619"/>
      <c r="TYG29" s="619"/>
      <c r="TYH29" s="619"/>
      <c r="TYI29" s="619"/>
      <c r="TYJ29" s="619"/>
      <c r="TYK29" s="619"/>
      <c r="TYL29" s="619"/>
      <c r="TYM29" s="619"/>
      <c r="TYN29" s="619"/>
      <c r="TYO29" s="619"/>
      <c r="TYP29" s="619"/>
      <c r="TYQ29" s="619"/>
      <c r="TYR29" s="619"/>
      <c r="TYS29" s="619"/>
      <c r="TYT29" s="619"/>
      <c r="TYU29" s="619"/>
      <c r="TYV29" s="619"/>
      <c r="TYW29" s="619"/>
      <c r="TYX29" s="619"/>
      <c r="TYY29" s="619"/>
      <c r="TYZ29" s="619"/>
      <c r="TZA29" s="619"/>
      <c r="TZB29" s="619"/>
      <c r="TZC29" s="619"/>
      <c r="TZD29" s="619"/>
      <c r="TZE29" s="619"/>
      <c r="TZF29" s="619"/>
      <c r="TZG29" s="619"/>
      <c r="TZH29" s="619"/>
      <c r="TZI29" s="619"/>
      <c r="TZJ29" s="619"/>
      <c r="TZK29" s="619"/>
      <c r="TZL29" s="619"/>
      <c r="TZM29" s="619"/>
      <c r="TZN29" s="619"/>
      <c r="TZO29" s="619"/>
      <c r="TZP29" s="619"/>
      <c r="TZQ29" s="619"/>
      <c r="TZR29" s="619"/>
      <c r="TZS29" s="619"/>
      <c r="TZT29" s="619"/>
      <c r="TZU29" s="619"/>
      <c r="TZV29" s="619"/>
      <c r="TZW29" s="619"/>
      <c r="TZX29" s="619"/>
      <c r="TZY29" s="619"/>
      <c r="TZZ29" s="619"/>
      <c r="UAA29" s="619"/>
      <c r="UAB29" s="619"/>
      <c r="UAC29" s="619"/>
      <c r="UAD29" s="619"/>
      <c r="UAE29" s="619"/>
      <c r="UAF29" s="619"/>
      <c r="UAG29" s="619"/>
      <c r="UAH29" s="619"/>
      <c r="UAI29" s="619"/>
      <c r="UAJ29" s="619"/>
      <c r="UAK29" s="619"/>
      <c r="UAL29" s="619"/>
      <c r="UAM29" s="619"/>
      <c r="UAN29" s="619"/>
      <c r="UAO29" s="619"/>
      <c r="UAP29" s="619"/>
      <c r="UAQ29" s="619"/>
      <c r="UAR29" s="619"/>
      <c r="UAS29" s="619"/>
      <c r="UAT29" s="619"/>
      <c r="UAU29" s="619"/>
      <c r="UAV29" s="619"/>
      <c r="UAW29" s="619"/>
      <c r="UAX29" s="619"/>
      <c r="UAY29" s="619"/>
      <c r="UAZ29" s="619"/>
      <c r="UBA29" s="619"/>
      <c r="UBB29" s="619"/>
      <c r="UBC29" s="619"/>
      <c r="UBD29" s="619"/>
      <c r="UBE29" s="619"/>
      <c r="UBF29" s="619"/>
      <c r="UBG29" s="619"/>
      <c r="UBH29" s="619"/>
      <c r="UBI29" s="619"/>
      <c r="UBJ29" s="619"/>
      <c r="UBK29" s="619"/>
      <c r="UBL29" s="619"/>
      <c r="UBM29" s="619"/>
      <c r="UBN29" s="619"/>
      <c r="UBO29" s="619"/>
      <c r="UBP29" s="619"/>
      <c r="UBQ29" s="619"/>
      <c r="UBR29" s="619"/>
      <c r="UBS29" s="619"/>
      <c r="UBT29" s="619"/>
      <c r="UBU29" s="619"/>
      <c r="UBV29" s="619"/>
      <c r="UBW29" s="619"/>
      <c r="UBX29" s="619"/>
      <c r="UBY29" s="619"/>
      <c r="UBZ29" s="619"/>
      <c r="UCA29" s="619"/>
      <c r="UCB29" s="619"/>
      <c r="UCC29" s="619"/>
      <c r="UCD29" s="619"/>
      <c r="UCE29" s="619"/>
      <c r="UCF29" s="619"/>
      <c r="UCG29" s="619"/>
      <c r="UCH29" s="619"/>
      <c r="UCI29" s="619"/>
      <c r="UCJ29" s="619"/>
      <c r="UCK29" s="619"/>
      <c r="UCL29" s="619"/>
      <c r="UCM29" s="619"/>
      <c r="UCN29" s="619"/>
      <c r="UCO29" s="619"/>
      <c r="UCP29" s="619"/>
      <c r="UCQ29" s="619"/>
      <c r="UCR29" s="619"/>
      <c r="UCS29" s="619"/>
      <c r="UCT29" s="619"/>
      <c r="UCU29" s="619"/>
      <c r="UCV29" s="619"/>
      <c r="UCW29" s="619"/>
      <c r="UCX29" s="619"/>
      <c r="UCY29" s="619"/>
      <c r="UCZ29" s="619"/>
      <c r="UDA29" s="619"/>
      <c r="UDB29" s="619"/>
      <c r="UDC29" s="619"/>
      <c r="UDD29" s="619"/>
      <c r="UDE29" s="619"/>
      <c r="UDF29" s="619"/>
      <c r="UDG29" s="619"/>
      <c r="UDH29" s="619"/>
      <c r="UDI29" s="619"/>
      <c r="UDJ29" s="619"/>
      <c r="UDK29" s="619"/>
      <c r="UDL29" s="619"/>
      <c r="UDM29" s="619"/>
      <c r="UDN29" s="619"/>
      <c r="UDO29" s="619"/>
      <c r="UDP29" s="619"/>
      <c r="UDQ29" s="619"/>
      <c r="UDR29" s="619"/>
      <c r="UDS29" s="619"/>
      <c r="UDT29" s="619"/>
      <c r="UDU29" s="619"/>
      <c r="UDV29" s="619"/>
      <c r="UDW29" s="619"/>
      <c r="UDX29" s="619"/>
      <c r="UDY29" s="619"/>
      <c r="UDZ29" s="619"/>
      <c r="UEA29" s="619"/>
      <c r="UEB29" s="619"/>
      <c r="UEC29" s="619"/>
      <c r="UED29" s="619"/>
      <c r="UEE29" s="619"/>
      <c r="UEF29" s="619"/>
      <c r="UEG29" s="619"/>
      <c r="UEH29" s="619"/>
      <c r="UEI29" s="619"/>
      <c r="UEJ29" s="619"/>
      <c r="UEK29" s="619"/>
      <c r="UEL29" s="619"/>
      <c r="UEM29" s="619"/>
      <c r="UEN29" s="619"/>
      <c r="UEO29" s="619"/>
      <c r="UEP29" s="619"/>
      <c r="UEQ29" s="619"/>
      <c r="UER29" s="619"/>
      <c r="UES29" s="619"/>
      <c r="UET29" s="619"/>
      <c r="UEU29" s="619"/>
      <c r="UEV29" s="619"/>
      <c r="UEW29" s="619"/>
      <c r="UEX29" s="619"/>
      <c r="UEY29" s="619"/>
      <c r="UEZ29" s="619"/>
      <c r="UFA29" s="619"/>
      <c r="UFB29" s="619"/>
      <c r="UFC29" s="619"/>
      <c r="UFD29" s="619"/>
      <c r="UFE29" s="619"/>
      <c r="UFF29" s="619"/>
      <c r="UFG29" s="619"/>
      <c r="UFH29" s="619"/>
      <c r="UFI29" s="619"/>
      <c r="UFJ29" s="619"/>
      <c r="UFK29" s="619"/>
      <c r="UFL29" s="619"/>
      <c r="UFM29" s="619"/>
      <c r="UFN29" s="619"/>
      <c r="UFO29" s="619"/>
      <c r="UFP29" s="619"/>
      <c r="UFQ29" s="619"/>
      <c r="UFR29" s="619"/>
      <c r="UFS29" s="619"/>
      <c r="UFT29" s="619"/>
      <c r="UFU29" s="619"/>
      <c r="UFV29" s="619"/>
      <c r="UFW29" s="619"/>
      <c r="UFX29" s="619"/>
      <c r="UFY29" s="619"/>
      <c r="UFZ29" s="619"/>
      <c r="UGA29" s="619"/>
      <c r="UGB29" s="619"/>
      <c r="UGC29" s="619"/>
      <c r="UGD29" s="619"/>
      <c r="UGE29" s="619"/>
      <c r="UGF29" s="619"/>
      <c r="UGG29" s="619"/>
      <c r="UGH29" s="619"/>
      <c r="UGI29" s="619"/>
      <c r="UGJ29" s="619"/>
      <c r="UGK29" s="619"/>
      <c r="UGL29" s="619"/>
      <c r="UGM29" s="619"/>
      <c r="UGN29" s="619"/>
      <c r="UGO29" s="619"/>
      <c r="UGP29" s="619"/>
      <c r="UGQ29" s="619"/>
      <c r="UGR29" s="619"/>
      <c r="UGS29" s="619"/>
      <c r="UGT29" s="619"/>
      <c r="UGU29" s="619"/>
      <c r="UGV29" s="619"/>
      <c r="UGW29" s="619"/>
      <c r="UGX29" s="619"/>
      <c r="UGY29" s="619"/>
      <c r="UGZ29" s="619"/>
      <c r="UHA29" s="619"/>
      <c r="UHB29" s="619"/>
      <c r="UHC29" s="619"/>
      <c r="UHD29" s="619"/>
      <c r="UHE29" s="619"/>
      <c r="UHF29" s="619"/>
      <c r="UHG29" s="619"/>
      <c r="UHH29" s="619"/>
      <c r="UHI29" s="619"/>
      <c r="UHJ29" s="619"/>
      <c r="UHK29" s="619"/>
      <c r="UHL29" s="619"/>
      <c r="UHM29" s="619"/>
      <c r="UHN29" s="619"/>
      <c r="UHO29" s="619"/>
      <c r="UHP29" s="619"/>
      <c r="UHQ29" s="619"/>
      <c r="UHR29" s="619"/>
      <c r="UHS29" s="619"/>
      <c r="UHT29" s="619"/>
      <c r="UHU29" s="619"/>
      <c r="UHV29" s="619"/>
      <c r="UHW29" s="619"/>
      <c r="UHX29" s="619"/>
      <c r="UHY29" s="619"/>
      <c r="UHZ29" s="619"/>
      <c r="UIA29" s="619"/>
      <c r="UIB29" s="619"/>
      <c r="UIC29" s="619"/>
      <c r="UID29" s="619"/>
      <c r="UIE29" s="619"/>
      <c r="UIF29" s="619"/>
      <c r="UIG29" s="619"/>
      <c r="UIH29" s="619"/>
      <c r="UII29" s="619"/>
      <c r="UIJ29" s="619"/>
      <c r="UIK29" s="619"/>
      <c r="UIL29" s="619"/>
      <c r="UIM29" s="619"/>
      <c r="UIN29" s="619"/>
      <c r="UIO29" s="619"/>
      <c r="UIP29" s="619"/>
      <c r="UIQ29" s="619"/>
      <c r="UIR29" s="619"/>
      <c r="UIS29" s="619"/>
      <c r="UIT29" s="619"/>
      <c r="UIU29" s="619"/>
      <c r="UIV29" s="619"/>
      <c r="UIW29" s="619"/>
      <c r="UIX29" s="619"/>
      <c r="UIY29" s="619"/>
      <c r="UIZ29" s="619"/>
      <c r="UJA29" s="619"/>
      <c r="UJB29" s="619"/>
      <c r="UJC29" s="619"/>
      <c r="UJD29" s="619"/>
      <c r="UJE29" s="619"/>
      <c r="UJF29" s="619"/>
      <c r="UJG29" s="619"/>
      <c r="UJH29" s="619"/>
      <c r="UJI29" s="619"/>
      <c r="UJJ29" s="619"/>
      <c r="UJK29" s="619"/>
      <c r="UJL29" s="619"/>
      <c r="UJM29" s="619"/>
      <c r="UJN29" s="619"/>
      <c r="UJO29" s="619"/>
      <c r="UJP29" s="619"/>
      <c r="UJQ29" s="619"/>
      <c r="UJR29" s="619"/>
      <c r="UJS29" s="619"/>
      <c r="UJT29" s="619"/>
      <c r="UJU29" s="619"/>
      <c r="UJV29" s="619"/>
      <c r="UJW29" s="619"/>
      <c r="UJX29" s="619"/>
      <c r="UJY29" s="619"/>
      <c r="UJZ29" s="619"/>
      <c r="UKA29" s="619"/>
      <c r="UKB29" s="619"/>
      <c r="UKC29" s="619"/>
      <c r="UKD29" s="619"/>
      <c r="UKE29" s="619"/>
      <c r="UKF29" s="619"/>
      <c r="UKG29" s="619"/>
      <c r="UKH29" s="619"/>
      <c r="UKI29" s="619"/>
      <c r="UKJ29" s="619"/>
      <c r="UKK29" s="619"/>
      <c r="UKL29" s="619"/>
      <c r="UKM29" s="619"/>
      <c r="UKN29" s="619"/>
      <c r="UKO29" s="619"/>
      <c r="UKP29" s="619"/>
      <c r="UKQ29" s="619"/>
      <c r="UKR29" s="619"/>
      <c r="UKS29" s="619"/>
      <c r="UKT29" s="619"/>
      <c r="UKU29" s="619"/>
      <c r="UKV29" s="619"/>
      <c r="UKW29" s="619"/>
      <c r="UKX29" s="619"/>
      <c r="UKY29" s="619"/>
      <c r="UKZ29" s="619"/>
      <c r="ULA29" s="619"/>
      <c r="ULB29" s="619"/>
      <c r="ULC29" s="619"/>
      <c r="ULD29" s="619"/>
      <c r="ULE29" s="619"/>
      <c r="ULF29" s="619"/>
      <c r="ULG29" s="619"/>
      <c r="ULH29" s="619"/>
      <c r="ULI29" s="619"/>
      <c r="ULJ29" s="619"/>
      <c r="ULK29" s="619"/>
      <c r="ULL29" s="619"/>
      <c r="ULM29" s="619"/>
      <c r="ULN29" s="619"/>
      <c r="ULO29" s="619"/>
      <c r="ULP29" s="619"/>
      <c r="ULQ29" s="619"/>
      <c r="ULR29" s="619"/>
      <c r="ULS29" s="619"/>
      <c r="ULT29" s="619"/>
      <c r="ULU29" s="619"/>
      <c r="ULV29" s="619"/>
      <c r="ULW29" s="619"/>
      <c r="ULX29" s="619"/>
      <c r="ULY29" s="619"/>
      <c r="ULZ29" s="619"/>
      <c r="UMA29" s="619"/>
      <c r="UMB29" s="619"/>
      <c r="UMC29" s="619"/>
      <c r="UMD29" s="619"/>
      <c r="UME29" s="619"/>
      <c r="UMF29" s="619"/>
      <c r="UMG29" s="619"/>
      <c r="UMH29" s="619"/>
      <c r="UMI29" s="619"/>
      <c r="UMJ29" s="619"/>
      <c r="UMK29" s="619"/>
      <c r="UML29" s="619"/>
      <c r="UMM29" s="619"/>
      <c r="UMN29" s="619"/>
      <c r="UMO29" s="619"/>
      <c r="UMP29" s="619"/>
      <c r="UMQ29" s="619"/>
      <c r="UMR29" s="619"/>
      <c r="UMS29" s="619"/>
      <c r="UMT29" s="619"/>
      <c r="UMU29" s="619"/>
      <c r="UMV29" s="619"/>
      <c r="UMW29" s="619"/>
      <c r="UMX29" s="619"/>
      <c r="UMY29" s="619"/>
      <c r="UMZ29" s="619"/>
      <c r="UNA29" s="619"/>
      <c r="UNB29" s="619"/>
      <c r="UNC29" s="619"/>
      <c r="UND29" s="619"/>
      <c r="UNE29" s="619"/>
      <c r="UNF29" s="619"/>
      <c r="UNG29" s="619"/>
      <c r="UNH29" s="619"/>
      <c r="UNI29" s="619"/>
      <c r="UNJ29" s="619"/>
      <c r="UNK29" s="619"/>
      <c r="UNL29" s="619"/>
      <c r="UNM29" s="619"/>
      <c r="UNN29" s="619"/>
      <c r="UNO29" s="619"/>
      <c r="UNP29" s="619"/>
      <c r="UNQ29" s="619"/>
      <c r="UNR29" s="619"/>
      <c r="UNS29" s="619"/>
      <c r="UNT29" s="619"/>
      <c r="UNU29" s="619"/>
      <c r="UNV29" s="619"/>
      <c r="UNW29" s="619"/>
      <c r="UNX29" s="619"/>
      <c r="UNY29" s="619"/>
      <c r="UNZ29" s="619"/>
      <c r="UOA29" s="619"/>
      <c r="UOB29" s="619"/>
      <c r="UOC29" s="619"/>
      <c r="UOD29" s="619"/>
      <c r="UOE29" s="619"/>
      <c r="UOF29" s="619"/>
      <c r="UOG29" s="619"/>
      <c r="UOH29" s="619"/>
      <c r="UOI29" s="619"/>
      <c r="UOJ29" s="619"/>
      <c r="UOK29" s="619"/>
      <c r="UOL29" s="619"/>
      <c r="UOM29" s="619"/>
      <c r="UON29" s="619"/>
      <c r="UOO29" s="619"/>
      <c r="UOP29" s="619"/>
      <c r="UOQ29" s="619"/>
      <c r="UOR29" s="619"/>
      <c r="UOS29" s="619"/>
      <c r="UOT29" s="619"/>
      <c r="UOU29" s="619"/>
      <c r="UOV29" s="619"/>
      <c r="UOW29" s="619"/>
      <c r="UOX29" s="619"/>
      <c r="UOY29" s="619"/>
      <c r="UOZ29" s="619"/>
      <c r="UPA29" s="619"/>
      <c r="UPB29" s="619"/>
      <c r="UPC29" s="619"/>
      <c r="UPD29" s="619"/>
      <c r="UPE29" s="619"/>
      <c r="UPF29" s="619"/>
      <c r="UPG29" s="619"/>
      <c r="UPH29" s="619"/>
      <c r="UPI29" s="619"/>
      <c r="UPJ29" s="619"/>
      <c r="UPK29" s="619"/>
      <c r="UPL29" s="619"/>
      <c r="UPM29" s="619"/>
      <c r="UPN29" s="619"/>
      <c r="UPO29" s="619"/>
      <c r="UPP29" s="619"/>
      <c r="UPQ29" s="619"/>
      <c r="UPR29" s="619"/>
      <c r="UPS29" s="619"/>
      <c r="UPT29" s="619"/>
      <c r="UPU29" s="619"/>
      <c r="UPV29" s="619"/>
      <c r="UPW29" s="619"/>
      <c r="UPX29" s="619"/>
      <c r="UPY29" s="619"/>
      <c r="UPZ29" s="619"/>
      <c r="UQA29" s="619"/>
      <c r="UQB29" s="619"/>
      <c r="UQC29" s="619"/>
      <c r="UQD29" s="619"/>
      <c r="UQE29" s="619"/>
      <c r="UQF29" s="619"/>
      <c r="UQG29" s="619"/>
      <c r="UQH29" s="619"/>
      <c r="UQI29" s="619"/>
      <c r="UQJ29" s="619"/>
      <c r="UQK29" s="619"/>
      <c r="UQL29" s="619"/>
      <c r="UQM29" s="619"/>
      <c r="UQN29" s="619"/>
      <c r="UQO29" s="619"/>
      <c r="UQP29" s="619"/>
      <c r="UQQ29" s="619"/>
      <c r="UQR29" s="619"/>
      <c r="UQS29" s="619"/>
      <c r="UQT29" s="619"/>
      <c r="UQU29" s="619"/>
      <c r="UQV29" s="619"/>
      <c r="UQW29" s="619"/>
      <c r="UQX29" s="619"/>
      <c r="UQY29" s="619"/>
      <c r="UQZ29" s="619"/>
      <c r="URA29" s="619"/>
      <c r="URB29" s="619"/>
      <c r="URC29" s="619"/>
      <c r="URD29" s="619"/>
      <c r="URE29" s="619"/>
      <c r="URF29" s="619"/>
      <c r="URG29" s="619"/>
      <c r="URH29" s="619"/>
      <c r="URI29" s="619"/>
      <c r="URJ29" s="619"/>
      <c r="URK29" s="619"/>
      <c r="URL29" s="619"/>
      <c r="URM29" s="619"/>
      <c r="URN29" s="619"/>
      <c r="URO29" s="619"/>
      <c r="URP29" s="619"/>
      <c r="URQ29" s="619"/>
      <c r="URR29" s="619"/>
      <c r="URS29" s="619"/>
      <c r="URT29" s="619"/>
      <c r="URU29" s="619"/>
      <c r="URV29" s="619"/>
      <c r="URW29" s="619"/>
      <c r="URX29" s="619"/>
      <c r="URY29" s="619"/>
      <c r="URZ29" s="619"/>
      <c r="USA29" s="619"/>
      <c r="USB29" s="619"/>
      <c r="USC29" s="619"/>
      <c r="USD29" s="619"/>
      <c r="USE29" s="619"/>
      <c r="USF29" s="619"/>
      <c r="USG29" s="619"/>
      <c r="USH29" s="619"/>
      <c r="USI29" s="619"/>
      <c r="USJ29" s="619"/>
      <c r="USK29" s="619"/>
      <c r="USL29" s="619"/>
      <c r="USM29" s="619"/>
      <c r="USN29" s="619"/>
      <c r="USO29" s="619"/>
      <c r="USP29" s="619"/>
      <c r="USQ29" s="619"/>
      <c r="USR29" s="619"/>
      <c r="USS29" s="619"/>
      <c r="UST29" s="619"/>
      <c r="USU29" s="619"/>
      <c r="USV29" s="619"/>
      <c r="USW29" s="619"/>
      <c r="USX29" s="619"/>
      <c r="USY29" s="619"/>
      <c r="USZ29" s="619"/>
      <c r="UTA29" s="619"/>
      <c r="UTB29" s="619"/>
      <c r="UTC29" s="619"/>
      <c r="UTD29" s="619"/>
      <c r="UTE29" s="619"/>
      <c r="UTF29" s="619"/>
      <c r="UTG29" s="619"/>
      <c r="UTH29" s="619"/>
      <c r="UTI29" s="619"/>
      <c r="UTJ29" s="619"/>
      <c r="UTK29" s="619"/>
      <c r="UTL29" s="619"/>
      <c r="UTM29" s="619"/>
      <c r="UTN29" s="619"/>
      <c r="UTO29" s="619"/>
      <c r="UTP29" s="619"/>
      <c r="UTQ29" s="619"/>
      <c r="UTR29" s="619"/>
      <c r="UTS29" s="619"/>
      <c r="UTT29" s="619"/>
      <c r="UTU29" s="619"/>
      <c r="UTV29" s="619"/>
      <c r="UTW29" s="619"/>
      <c r="UTX29" s="619"/>
      <c r="UTY29" s="619"/>
      <c r="UTZ29" s="619"/>
      <c r="UUA29" s="619"/>
      <c r="UUB29" s="619"/>
      <c r="UUC29" s="619"/>
      <c r="UUD29" s="619"/>
      <c r="UUE29" s="619"/>
      <c r="UUF29" s="619"/>
      <c r="UUG29" s="619"/>
      <c r="UUH29" s="619"/>
      <c r="UUI29" s="619"/>
      <c r="UUJ29" s="619"/>
      <c r="UUK29" s="619"/>
      <c r="UUL29" s="619"/>
      <c r="UUM29" s="619"/>
      <c r="UUN29" s="619"/>
      <c r="UUO29" s="619"/>
      <c r="UUP29" s="619"/>
      <c r="UUQ29" s="619"/>
      <c r="UUR29" s="619"/>
      <c r="UUS29" s="619"/>
      <c r="UUT29" s="619"/>
      <c r="UUU29" s="619"/>
      <c r="UUV29" s="619"/>
      <c r="UUW29" s="619"/>
      <c r="UUX29" s="619"/>
      <c r="UUY29" s="619"/>
      <c r="UUZ29" s="619"/>
      <c r="UVA29" s="619"/>
      <c r="UVB29" s="619"/>
      <c r="UVC29" s="619"/>
      <c r="UVD29" s="619"/>
      <c r="UVE29" s="619"/>
      <c r="UVF29" s="619"/>
      <c r="UVG29" s="619"/>
      <c r="UVH29" s="619"/>
      <c r="UVI29" s="619"/>
      <c r="UVJ29" s="619"/>
      <c r="UVK29" s="619"/>
      <c r="UVL29" s="619"/>
      <c r="UVM29" s="619"/>
      <c r="UVN29" s="619"/>
      <c r="UVO29" s="619"/>
      <c r="UVP29" s="619"/>
      <c r="UVQ29" s="619"/>
      <c r="UVR29" s="619"/>
      <c r="UVS29" s="619"/>
      <c r="UVT29" s="619"/>
      <c r="UVU29" s="619"/>
      <c r="UVV29" s="619"/>
      <c r="UVW29" s="619"/>
      <c r="UVX29" s="619"/>
      <c r="UVY29" s="619"/>
      <c r="UVZ29" s="619"/>
      <c r="UWA29" s="619"/>
      <c r="UWB29" s="619"/>
      <c r="UWC29" s="619"/>
      <c r="UWD29" s="619"/>
      <c r="UWE29" s="619"/>
      <c r="UWF29" s="619"/>
      <c r="UWG29" s="619"/>
      <c r="UWH29" s="619"/>
      <c r="UWI29" s="619"/>
      <c r="UWJ29" s="619"/>
      <c r="UWK29" s="619"/>
      <c r="UWL29" s="619"/>
      <c r="UWM29" s="619"/>
      <c r="UWN29" s="619"/>
      <c r="UWO29" s="619"/>
      <c r="UWP29" s="619"/>
      <c r="UWQ29" s="619"/>
      <c r="UWR29" s="619"/>
      <c r="UWS29" s="619"/>
      <c r="UWT29" s="619"/>
      <c r="UWU29" s="619"/>
      <c r="UWV29" s="619"/>
      <c r="UWW29" s="619"/>
      <c r="UWX29" s="619"/>
      <c r="UWY29" s="619"/>
      <c r="UWZ29" s="619"/>
      <c r="UXA29" s="619"/>
      <c r="UXB29" s="619"/>
      <c r="UXC29" s="619"/>
      <c r="UXD29" s="619"/>
      <c r="UXE29" s="619"/>
      <c r="UXF29" s="619"/>
      <c r="UXG29" s="619"/>
      <c r="UXH29" s="619"/>
      <c r="UXI29" s="619"/>
      <c r="UXJ29" s="619"/>
      <c r="UXK29" s="619"/>
      <c r="UXL29" s="619"/>
      <c r="UXM29" s="619"/>
      <c r="UXN29" s="619"/>
      <c r="UXO29" s="619"/>
      <c r="UXP29" s="619"/>
      <c r="UXQ29" s="619"/>
      <c r="UXR29" s="619"/>
      <c r="UXS29" s="619"/>
      <c r="UXT29" s="619"/>
      <c r="UXU29" s="619"/>
      <c r="UXV29" s="619"/>
      <c r="UXW29" s="619"/>
      <c r="UXX29" s="619"/>
      <c r="UXY29" s="619"/>
      <c r="UXZ29" s="619"/>
      <c r="UYA29" s="619"/>
      <c r="UYB29" s="619"/>
      <c r="UYC29" s="619"/>
      <c r="UYD29" s="619"/>
      <c r="UYE29" s="619"/>
      <c r="UYF29" s="619"/>
      <c r="UYG29" s="619"/>
      <c r="UYH29" s="619"/>
      <c r="UYI29" s="619"/>
      <c r="UYJ29" s="619"/>
      <c r="UYK29" s="619"/>
      <c r="UYL29" s="619"/>
      <c r="UYM29" s="619"/>
      <c r="UYN29" s="619"/>
      <c r="UYO29" s="619"/>
      <c r="UYP29" s="619"/>
      <c r="UYQ29" s="619"/>
      <c r="UYR29" s="619"/>
      <c r="UYS29" s="619"/>
      <c r="UYT29" s="619"/>
      <c r="UYU29" s="619"/>
      <c r="UYV29" s="619"/>
      <c r="UYW29" s="619"/>
      <c r="UYX29" s="619"/>
      <c r="UYY29" s="619"/>
      <c r="UYZ29" s="619"/>
      <c r="UZA29" s="619"/>
      <c r="UZB29" s="619"/>
      <c r="UZC29" s="619"/>
      <c r="UZD29" s="619"/>
      <c r="UZE29" s="619"/>
      <c r="UZF29" s="619"/>
      <c r="UZG29" s="619"/>
      <c r="UZH29" s="619"/>
      <c r="UZI29" s="619"/>
      <c r="UZJ29" s="619"/>
      <c r="UZK29" s="619"/>
      <c r="UZL29" s="619"/>
      <c r="UZM29" s="619"/>
      <c r="UZN29" s="619"/>
      <c r="UZO29" s="619"/>
      <c r="UZP29" s="619"/>
      <c r="UZQ29" s="619"/>
      <c r="UZR29" s="619"/>
      <c r="UZS29" s="619"/>
      <c r="UZT29" s="619"/>
      <c r="UZU29" s="619"/>
      <c r="UZV29" s="619"/>
      <c r="UZW29" s="619"/>
      <c r="UZX29" s="619"/>
      <c r="UZY29" s="619"/>
      <c r="UZZ29" s="619"/>
      <c r="VAA29" s="619"/>
      <c r="VAB29" s="619"/>
      <c r="VAC29" s="619"/>
      <c r="VAD29" s="619"/>
      <c r="VAE29" s="619"/>
      <c r="VAF29" s="619"/>
      <c r="VAG29" s="619"/>
      <c r="VAH29" s="619"/>
      <c r="VAI29" s="619"/>
      <c r="VAJ29" s="619"/>
      <c r="VAK29" s="619"/>
      <c r="VAL29" s="619"/>
      <c r="VAM29" s="619"/>
      <c r="VAN29" s="619"/>
      <c r="VAO29" s="619"/>
      <c r="VAP29" s="619"/>
      <c r="VAQ29" s="619"/>
      <c r="VAR29" s="619"/>
      <c r="VAS29" s="619"/>
      <c r="VAT29" s="619"/>
      <c r="VAU29" s="619"/>
      <c r="VAV29" s="619"/>
      <c r="VAW29" s="619"/>
      <c r="VAX29" s="619"/>
      <c r="VAY29" s="619"/>
      <c r="VAZ29" s="619"/>
      <c r="VBA29" s="619"/>
      <c r="VBB29" s="619"/>
      <c r="VBC29" s="619"/>
      <c r="VBD29" s="619"/>
      <c r="VBE29" s="619"/>
      <c r="VBF29" s="619"/>
      <c r="VBG29" s="619"/>
      <c r="VBH29" s="619"/>
      <c r="VBI29" s="619"/>
      <c r="VBJ29" s="619"/>
      <c r="VBK29" s="619"/>
      <c r="VBL29" s="619"/>
      <c r="VBM29" s="619"/>
      <c r="VBN29" s="619"/>
      <c r="VBO29" s="619"/>
      <c r="VBP29" s="619"/>
      <c r="VBQ29" s="619"/>
      <c r="VBR29" s="619"/>
      <c r="VBS29" s="619"/>
      <c r="VBT29" s="619"/>
      <c r="VBU29" s="619"/>
      <c r="VBV29" s="619"/>
      <c r="VBW29" s="619"/>
      <c r="VBX29" s="619"/>
      <c r="VBY29" s="619"/>
      <c r="VBZ29" s="619"/>
      <c r="VCA29" s="619"/>
      <c r="VCB29" s="619"/>
      <c r="VCC29" s="619"/>
      <c r="VCD29" s="619"/>
      <c r="VCE29" s="619"/>
      <c r="VCF29" s="619"/>
      <c r="VCG29" s="619"/>
      <c r="VCH29" s="619"/>
      <c r="VCI29" s="619"/>
      <c r="VCJ29" s="619"/>
      <c r="VCK29" s="619"/>
      <c r="VCL29" s="619"/>
      <c r="VCM29" s="619"/>
      <c r="VCN29" s="619"/>
      <c r="VCO29" s="619"/>
      <c r="VCP29" s="619"/>
      <c r="VCQ29" s="619"/>
      <c r="VCR29" s="619"/>
      <c r="VCS29" s="619"/>
      <c r="VCT29" s="619"/>
      <c r="VCU29" s="619"/>
      <c r="VCV29" s="619"/>
      <c r="VCW29" s="619"/>
      <c r="VCX29" s="619"/>
      <c r="VCY29" s="619"/>
      <c r="VCZ29" s="619"/>
      <c r="VDA29" s="619"/>
      <c r="VDB29" s="619"/>
      <c r="VDC29" s="619"/>
      <c r="VDD29" s="619"/>
      <c r="VDE29" s="619"/>
      <c r="VDF29" s="619"/>
      <c r="VDG29" s="619"/>
      <c r="VDH29" s="619"/>
      <c r="VDI29" s="619"/>
      <c r="VDJ29" s="619"/>
      <c r="VDK29" s="619"/>
      <c r="VDL29" s="619"/>
      <c r="VDM29" s="619"/>
      <c r="VDN29" s="619"/>
      <c r="VDO29" s="619"/>
      <c r="VDP29" s="619"/>
      <c r="VDQ29" s="619"/>
      <c r="VDR29" s="619"/>
      <c r="VDS29" s="619"/>
      <c r="VDT29" s="619"/>
      <c r="VDU29" s="619"/>
      <c r="VDV29" s="619"/>
      <c r="VDW29" s="619"/>
      <c r="VDX29" s="619"/>
      <c r="VDY29" s="619"/>
      <c r="VDZ29" s="619"/>
      <c r="VEA29" s="619"/>
      <c r="VEB29" s="619"/>
      <c r="VEC29" s="619"/>
      <c r="VED29" s="619"/>
      <c r="VEE29" s="619"/>
      <c r="VEF29" s="619"/>
      <c r="VEG29" s="619"/>
      <c r="VEH29" s="619"/>
      <c r="VEI29" s="619"/>
      <c r="VEJ29" s="619"/>
      <c r="VEK29" s="619"/>
      <c r="VEL29" s="619"/>
      <c r="VEM29" s="619"/>
      <c r="VEN29" s="619"/>
      <c r="VEO29" s="619"/>
      <c r="VEP29" s="619"/>
      <c r="VEQ29" s="619"/>
      <c r="VER29" s="619"/>
      <c r="VES29" s="619"/>
      <c r="VET29" s="619"/>
      <c r="VEU29" s="619"/>
      <c r="VEV29" s="619"/>
      <c r="VEW29" s="619"/>
      <c r="VEX29" s="619"/>
      <c r="VEY29" s="619"/>
      <c r="VEZ29" s="619"/>
      <c r="VFA29" s="619"/>
      <c r="VFB29" s="619"/>
      <c r="VFC29" s="619"/>
      <c r="VFD29" s="619"/>
      <c r="VFE29" s="619"/>
      <c r="VFF29" s="619"/>
      <c r="VFG29" s="619"/>
      <c r="VFH29" s="619"/>
      <c r="VFI29" s="619"/>
      <c r="VFJ29" s="619"/>
      <c r="VFK29" s="619"/>
      <c r="VFL29" s="619"/>
      <c r="VFM29" s="619"/>
      <c r="VFN29" s="619"/>
      <c r="VFO29" s="619"/>
      <c r="VFP29" s="619"/>
      <c r="VFQ29" s="619"/>
      <c r="VFR29" s="619"/>
      <c r="VFS29" s="619"/>
      <c r="VFT29" s="619"/>
      <c r="VFU29" s="619"/>
      <c r="VFV29" s="619"/>
      <c r="VFW29" s="619"/>
      <c r="VFX29" s="619"/>
      <c r="VFY29" s="619"/>
      <c r="VFZ29" s="619"/>
      <c r="VGA29" s="619"/>
      <c r="VGB29" s="619"/>
      <c r="VGC29" s="619"/>
      <c r="VGD29" s="619"/>
      <c r="VGE29" s="619"/>
      <c r="VGF29" s="619"/>
      <c r="VGG29" s="619"/>
      <c r="VGH29" s="619"/>
      <c r="VGI29" s="619"/>
      <c r="VGJ29" s="619"/>
      <c r="VGK29" s="619"/>
      <c r="VGL29" s="619"/>
      <c r="VGM29" s="619"/>
      <c r="VGN29" s="619"/>
      <c r="VGO29" s="619"/>
      <c r="VGP29" s="619"/>
      <c r="VGQ29" s="619"/>
      <c r="VGR29" s="619"/>
      <c r="VGS29" s="619"/>
      <c r="VGT29" s="619"/>
      <c r="VGU29" s="619"/>
      <c r="VGV29" s="619"/>
      <c r="VGW29" s="619"/>
      <c r="VGX29" s="619"/>
      <c r="VGY29" s="619"/>
      <c r="VGZ29" s="619"/>
      <c r="VHA29" s="619"/>
      <c r="VHB29" s="619"/>
      <c r="VHC29" s="619"/>
      <c r="VHD29" s="619"/>
      <c r="VHE29" s="619"/>
      <c r="VHF29" s="619"/>
      <c r="VHG29" s="619"/>
      <c r="VHH29" s="619"/>
      <c r="VHI29" s="619"/>
      <c r="VHJ29" s="619"/>
      <c r="VHK29" s="619"/>
      <c r="VHL29" s="619"/>
      <c r="VHM29" s="619"/>
      <c r="VHN29" s="619"/>
      <c r="VHO29" s="619"/>
      <c r="VHP29" s="619"/>
      <c r="VHQ29" s="619"/>
      <c r="VHR29" s="619"/>
      <c r="VHS29" s="619"/>
      <c r="VHT29" s="619"/>
      <c r="VHU29" s="619"/>
      <c r="VHV29" s="619"/>
      <c r="VHW29" s="619"/>
      <c r="VHX29" s="619"/>
      <c r="VHY29" s="619"/>
      <c r="VHZ29" s="619"/>
      <c r="VIA29" s="619"/>
      <c r="VIB29" s="619"/>
      <c r="VIC29" s="619"/>
      <c r="VID29" s="619"/>
      <c r="VIE29" s="619"/>
      <c r="VIF29" s="619"/>
      <c r="VIG29" s="619"/>
      <c r="VIH29" s="619"/>
      <c r="VII29" s="619"/>
      <c r="VIJ29" s="619"/>
      <c r="VIK29" s="619"/>
      <c r="VIL29" s="619"/>
      <c r="VIM29" s="619"/>
      <c r="VIN29" s="619"/>
      <c r="VIO29" s="619"/>
      <c r="VIP29" s="619"/>
      <c r="VIQ29" s="619"/>
      <c r="VIR29" s="619"/>
      <c r="VIS29" s="619"/>
      <c r="VIT29" s="619"/>
      <c r="VIU29" s="619"/>
      <c r="VIV29" s="619"/>
      <c r="VIW29" s="619"/>
      <c r="VIX29" s="619"/>
      <c r="VIY29" s="619"/>
      <c r="VIZ29" s="619"/>
      <c r="VJA29" s="619"/>
      <c r="VJB29" s="619"/>
      <c r="VJC29" s="619"/>
      <c r="VJD29" s="619"/>
      <c r="VJE29" s="619"/>
      <c r="VJF29" s="619"/>
      <c r="VJG29" s="619"/>
      <c r="VJH29" s="619"/>
      <c r="VJI29" s="619"/>
      <c r="VJJ29" s="619"/>
      <c r="VJK29" s="619"/>
      <c r="VJL29" s="619"/>
      <c r="VJM29" s="619"/>
      <c r="VJN29" s="619"/>
      <c r="VJO29" s="619"/>
      <c r="VJP29" s="619"/>
      <c r="VJQ29" s="619"/>
      <c r="VJR29" s="619"/>
      <c r="VJS29" s="619"/>
      <c r="VJT29" s="619"/>
      <c r="VJU29" s="619"/>
      <c r="VJV29" s="619"/>
      <c r="VJW29" s="619"/>
      <c r="VJX29" s="619"/>
      <c r="VJY29" s="619"/>
      <c r="VJZ29" s="619"/>
      <c r="VKA29" s="619"/>
      <c r="VKB29" s="619"/>
      <c r="VKC29" s="619"/>
      <c r="VKD29" s="619"/>
      <c r="VKE29" s="619"/>
      <c r="VKF29" s="619"/>
      <c r="VKG29" s="619"/>
      <c r="VKH29" s="619"/>
      <c r="VKI29" s="619"/>
      <c r="VKJ29" s="619"/>
      <c r="VKK29" s="619"/>
      <c r="VKL29" s="619"/>
      <c r="VKM29" s="619"/>
      <c r="VKN29" s="619"/>
      <c r="VKO29" s="619"/>
      <c r="VKP29" s="619"/>
      <c r="VKQ29" s="619"/>
      <c r="VKR29" s="619"/>
      <c r="VKS29" s="619"/>
      <c r="VKT29" s="619"/>
      <c r="VKU29" s="619"/>
      <c r="VKV29" s="619"/>
      <c r="VKW29" s="619"/>
      <c r="VKX29" s="619"/>
      <c r="VKY29" s="619"/>
      <c r="VKZ29" s="619"/>
      <c r="VLA29" s="619"/>
      <c r="VLB29" s="619"/>
      <c r="VLC29" s="619"/>
      <c r="VLD29" s="619"/>
      <c r="VLE29" s="619"/>
      <c r="VLF29" s="619"/>
      <c r="VLG29" s="619"/>
      <c r="VLH29" s="619"/>
      <c r="VLI29" s="619"/>
      <c r="VLJ29" s="619"/>
      <c r="VLK29" s="619"/>
      <c r="VLL29" s="619"/>
      <c r="VLM29" s="619"/>
      <c r="VLN29" s="619"/>
      <c r="VLO29" s="619"/>
      <c r="VLP29" s="619"/>
      <c r="VLQ29" s="619"/>
      <c r="VLR29" s="619"/>
      <c r="VLS29" s="619"/>
      <c r="VLT29" s="619"/>
      <c r="VLU29" s="619"/>
      <c r="VLV29" s="619"/>
      <c r="VLW29" s="619"/>
      <c r="VLX29" s="619"/>
      <c r="VLY29" s="619"/>
      <c r="VLZ29" s="619"/>
      <c r="VMA29" s="619"/>
      <c r="VMB29" s="619"/>
      <c r="VMC29" s="619"/>
      <c r="VMD29" s="619"/>
      <c r="VME29" s="619"/>
      <c r="VMF29" s="619"/>
      <c r="VMG29" s="619"/>
      <c r="VMH29" s="619"/>
      <c r="VMI29" s="619"/>
      <c r="VMJ29" s="619"/>
      <c r="VMK29" s="619"/>
      <c r="VML29" s="619"/>
      <c r="VMM29" s="619"/>
      <c r="VMN29" s="619"/>
      <c r="VMO29" s="619"/>
      <c r="VMP29" s="619"/>
      <c r="VMQ29" s="619"/>
      <c r="VMR29" s="619"/>
      <c r="VMS29" s="619"/>
      <c r="VMT29" s="619"/>
      <c r="VMU29" s="619"/>
      <c r="VMV29" s="619"/>
      <c r="VMW29" s="619"/>
      <c r="VMX29" s="619"/>
      <c r="VMY29" s="619"/>
      <c r="VMZ29" s="619"/>
      <c r="VNA29" s="619"/>
      <c r="VNB29" s="619"/>
      <c r="VNC29" s="619"/>
      <c r="VND29" s="619"/>
      <c r="VNE29" s="619"/>
      <c r="VNF29" s="619"/>
      <c r="VNG29" s="619"/>
      <c r="VNH29" s="619"/>
      <c r="VNI29" s="619"/>
      <c r="VNJ29" s="619"/>
      <c r="VNK29" s="619"/>
      <c r="VNL29" s="619"/>
      <c r="VNM29" s="619"/>
      <c r="VNN29" s="619"/>
      <c r="VNO29" s="619"/>
      <c r="VNP29" s="619"/>
      <c r="VNQ29" s="619"/>
      <c r="VNR29" s="619"/>
      <c r="VNS29" s="619"/>
      <c r="VNT29" s="619"/>
      <c r="VNU29" s="619"/>
      <c r="VNV29" s="619"/>
      <c r="VNW29" s="619"/>
      <c r="VNX29" s="619"/>
      <c r="VNY29" s="619"/>
      <c r="VNZ29" s="619"/>
      <c r="VOA29" s="619"/>
      <c r="VOB29" s="619"/>
      <c r="VOC29" s="619"/>
      <c r="VOD29" s="619"/>
      <c r="VOE29" s="619"/>
      <c r="VOF29" s="619"/>
      <c r="VOG29" s="619"/>
      <c r="VOH29" s="619"/>
      <c r="VOI29" s="619"/>
      <c r="VOJ29" s="619"/>
      <c r="VOK29" s="619"/>
      <c r="VOL29" s="619"/>
      <c r="VOM29" s="619"/>
      <c r="VON29" s="619"/>
      <c r="VOO29" s="619"/>
      <c r="VOP29" s="619"/>
      <c r="VOQ29" s="619"/>
      <c r="VOR29" s="619"/>
      <c r="VOS29" s="619"/>
      <c r="VOT29" s="619"/>
      <c r="VOU29" s="619"/>
      <c r="VOV29" s="619"/>
      <c r="VOW29" s="619"/>
      <c r="VOX29" s="619"/>
      <c r="VOY29" s="619"/>
      <c r="VOZ29" s="619"/>
      <c r="VPA29" s="619"/>
      <c r="VPB29" s="619"/>
      <c r="VPC29" s="619"/>
      <c r="VPD29" s="619"/>
      <c r="VPE29" s="619"/>
      <c r="VPF29" s="619"/>
      <c r="VPG29" s="619"/>
      <c r="VPH29" s="619"/>
      <c r="VPI29" s="619"/>
      <c r="VPJ29" s="619"/>
      <c r="VPK29" s="619"/>
      <c r="VPL29" s="619"/>
      <c r="VPM29" s="619"/>
      <c r="VPN29" s="619"/>
      <c r="VPO29" s="619"/>
      <c r="VPP29" s="619"/>
      <c r="VPQ29" s="619"/>
      <c r="VPR29" s="619"/>
      <c r="VPS29" s="619"/>
      <c r="VPT29" s="619"/>
      <c r="VPU29" s="619"/>
      <c r="VPV29" s="619"/>
      <c r="VPW29" s="619"/>
      <c r="VPX29" s="619"/>
      <c r="VPY29" s="619"/>
      <c r="VPZ29" s="619"/>
      <c r="VQA29" s="619"/>
      <c r="VQB29" s="619"/>
      <c r="VQC29" s="619"/>
      <c r="VQD29" s="619"/>
      <c r="VQE29" s="619"/>
      <c r="VQF29" s="619"/>
      <c r="VQG29" s="619"/>
      <c r="VQH29" s="619"/>
      <c r="VQI29" s="619"/>
      <c r="VQJ29" s="619"/>
      <c r="VQK29" s="619"/>
      <c r="VQL29" s="619"/>
      <c r="VQM29" s="619"/>
      <c r="VQN29" s="619"/>
      <c r="VQO29" s="619"/>
      <c r="VQP29" s="619"/>
      <c r="VQQ29" s="619"/>
      <c r="VQR29" s="619"/>
      <c r="VQS29" s="619"/>
      <c r="VQT29" s="619"/>
      <c r="VQU29" s="619"/>
      <c r="VQV29" s="619"/>
      <c r="VQW29" s="619"/>
      <c r="VQX29" s="619"/>
      <c r="VQY29" s="619"/>
      <c r="VQZ29" s="619"/>
      <c r="VRA29" s="619"/>
      <c r="VRB29" s="619"/>
      <c r="VRC29" s="619"/>
      <c r="VRD29" s="619"/>
      <c r="VRE29" s="619"/>
      <c r="VRF29" s="619"/>
      <c r="VRG29" s="619"/>
      <c r="VRH29" s="619"/>
      <c r="VRI29" s="619"/>
      <c r="VRJ29" s="619"/>
      <c r="VRK29" s="619"/>
      <c r="VRL29" s="619"/>
      <c r="VRM29" s="619"/>
      <c r="VRN29" s="619"/>
      <c r="VRO29" s="619"/>
      <c r="VRP29" s="619"/>
      <c r="VRQ29" s="619"/>
      <c r="VRR29" s="619"/>
      <c r="VRS29" s="619"/>
      <c r="VRT29" s="619"/>
      <c r="VRU29" s="619"/>
      <c r="VRV29" s="619"/>
      <c r="VRW29" s="619"/>
      <c r="VRX29" s="619"/>
      <c r="VRY29" s="619"/>
      <c r="VRZ29" s="619"/>
      <c r="VSA29" s="619"/>
      <c r="VSB29" s="619"/>
      <c r="VSC29" s="619"/>
      <c r="VSD29" s="619"/>
      <c r="VSE29" s="619"/>
      <c r="VSF29" s="619"/>
      <c r="VSG29" s="619"/>
      <c r="VSH29" s="619"/>
      <c r="VSI29" s="619"/>
      <c r="VSJ29" s="619"/>
      <c r="VSK29" s="619"/>
      <c r="VSL29" s="619"/>
      <c r="VSM29" s="619"/>
      <c r="VSN29" s="619"/>
      <c r="VSO29" s="619"/>
      <c r="VSP29" s="619"/>
      <c r="VSQ29" s="619"/>
      <c r="VSR29" s="619"/>
      <c r="VSS29" s="619"/>
      <c r="VST29" s="619"/>
      <c r="VSU29" s="619"/>
      <c r="VSV29" s="619"/>
      <c r="VSW29" s="619"/>
      <c r="VSX29" s="619"/>
      <c r="VSY29" s="619"/>
      <c r="VSZ29" s="619"/>
      <c r="VTA29" s="619"/>
      <c r="VTB29" s="619"/>
      <c r="VTC29" s="619"/>
      <c r="VTD29" s="619"/>
      <c r="VTE29" s="619"/>
      <c r="VTF29" s="619"/>
      <c r="VTG29" s="619"/>
      <c r="VTH29" s="619"/>
      <c r="VTI29" s="619"/>
      <c r="VTJ29" s="619"/>
      <c r="VTK29" s="619"/>
      <c r="VTL29" s="619"/>
      <c r="VTM29" s="619"/>
      <c r="VTN29" s="619"/>
      <c r="VTO29" s="619"/>
      <c r="VTP29" s="619"/>
      <c r="VTQ29" s="619"/>
      <c r="VTR29" s="619"/>
      <c r="VTS29" s="619"/>
      <c r="VTT29" s="619"/>
      <c r="VTU29" s="619"/>
      <c r="VTV29" s="619"/>
      <c r="VTW29" s="619"/>
      <c r="VTX29" s="619"/>
      <c r="VTY29" s="619"/>
      <c r="VTZ29" s="619"/>
      <c r="VUA29" s="619"/>
      <c r="VUB29" s="619"/>
      <c r="VUC29" s="619"/>
      <c r="VUD29" s="619"/>
      <c r="VUE29" s="619"/>
      <c r="VUF29" s="619"/>
      <c r="VUG29" s="619"/>
      <c r="VUH29" s="619"/>
      <c r="VUI29" s="619"/>
      <c r="VUJ29" s="619"/>
      <c r="VUK29" s="619"/>
      <c r="VUL29" s="619"/>
      <c r="VUM29" s="619"/>
      <c r="VUN29" s="619"/>
      <c r="VUO29" s="619"/>
      <c r="VUP29" s="619"/>
      <c r="VUQ29" s="619"/>
      <c r="VUR29" s="619"/>
      <c r="VUS29" s="619"/>
      <c r="VUT29" s="619"/>
      <c r="VUU29" s="619"/>
      <c r="VUV29" s="619"/>
      <c r="VUW29" s="619"/>
      <c r="VUX29" s="619"/>
      <c r="VUY29" s="619"/>
      <c r="VUZ29" s="619"/>
      <c r="VVA29" s="619"/>
      <c r="VVB29" s="619"/>
      <c r="VVC29" s="619"/>
      <c r="VVD29" s="619"/>
      <c r="VVE29" s="619"/>
      <c r="VVF29" s="619"/>
      <c r="VVG29" s="619"/>
      <c r="VVH29" s="619"/>
      <c r="VVI29" s="619"/>
      <c r="VVJ29" s="619"/>
      <c r="VVK29" s="619"/>
      <c r="VVL29" s="619"/>
      <c r="VVM29" s="619"/>
      <c r="VVN29" s="619"/>
      <c r="VVO29" s="619"/>
      <c r="VVP29" s="619"/>
      <c r="VVQ29" s="619"/>
      <c r="VVR29" s="619"/>
      <c r="VVS29" s="619"/>
      <c r="VVT29" s="619"/>
      <c r="VVU29" s="619"/>
      <c r="VVV29" s="619"/>
      <c r="VVW29" s="619"/>
      <c r="VVX29" s="619"/>
      <c r="VVY29" s="619"/>
      <c r="VVZ29" s="619"/>
      <c r="VWA29" s="619"/>
      <c r="VWB29" s="619"/>
      <c r="VWC29" s="619"/>
      <c r="VWD29" s="619"/>
      <c r="VWE29" s="619"/>
      <c r="VWF29" s="619"/>
      <c r="VWG29" s="619"/>
      <c r="VWH29" s="619"/>
      <c r="VWI29" s="619"/>
      <c r="VWJ29" s="619"/>
      <c r="VWK29" s="619"/>
      <c r="VWL29" s="619"/>
      <c r="VWM29" s="619"/>
      <c r="VWN29" s="619"/>
      <c r="VWO29" s="619"/>
      <c r="VWP29" s="619"/>
      <c r="VWQ29" s="619"/>
      <c r="VWR29" s="619"/>
      <c r="VWS29" s="619"/>
      <c r="VWT29" s="619"/>
      <c r="VWU29" s="619"/>
      <c r="VWV29" s="619"/>
      <c r="VWW29" s="619"/>
      <c r="VWX29" s="619"/>
      <c r="VWY29" s="619"/>
      <c r="VWZ29" s="619"/>
      <c r="VXA29" s="619"/>
      <c r="VXB29" s="619"/>
      <c r="VXC29" s="619"/>
      <c r="VXD29" s="619"/>
      <c r="VXE29" s="619"/>
      <c r="VXF29" s="619"/>
      <c r="VXG29" s="619"/>
      <c r="VXH29" s="619"/>
      <c r="VXI29" s="619"/>
      <c r="VXJ29" s="619"/>
      <c r="VXK29" s="619"/>
      <c r="VXL29" s="619"/>
      <c r="VXM29" s="619"/>
      <c r="VXN29" s="619"/>
      <c r="VXO29" s="619"/>
      <c r="VXP29" s="619"/>
      <c r="VXQ29" s="619"/>
      <c r="VXR29" s="619"/>
      <c r="VXS29" s="619"/>
      <c r="VXT29" s="619"/>
      <c r="VXU29" s="619"/>
      <c r="VXV29" s="619"/>
      <c r="VXW29" s="619"/>
      <c r="VXX29" s="619"/>
      <c r="VXY29" s="619"/>
      <c r="VXZ29" s="619"/>
      <c r="VYA29" s="619"/>
      <c r="VYB29" s="619"/>
      <c r="VYC29" s="619"/>
      <c r="VYD29" s="619"/>
      <c r="VYE29" s="619"/>
      <c r="VYF29" s="619"/>
      <c r="VYG29" s="619"/>
      <c r="VYH29" s="619"/>
      <c r="VYI29" s="619"/>
      <c r="VYJ29" s="619"/>
      <c r="VYK29" s="619"/>
      <c r="VYL29" s="619"/>
      <c r="VYM29" s="619"/>
      <c r="VYN29" s="619"/>
      <c r="VYO29" s="619"/>
      <c r="VYP29" s="619"/>
      <c r="VYQ29" s="619"/>
      <c r="VYR29" s="619"/>
      <c r="VYS29" s="619"/>
      <c r="VYT29" s="619"/>
      <c r="VYU29" s="619"/>
      <c r="VYV29" s="619"/>
      <c r="VYW29" s="619"/>
      <c r="VYX29" s="619"/>
      <c r="VYY29" s="619"/>
      <c r="VYZ29" s="619"/>
      <c r="VZA29" s="619"/>
      <c r="VZB29" s="619"/>
      <c r="VZC29" s="619"/>
      <c r="VZD29" s="619"/>
      <c r="VZE29" s="619"/>
      <c r="VZF29" s="619"/>
      <c r="VZG29" s="619"/>
      <c r="VZH29" s="619"/>
      <c r="VZI29" s="619"/>
      <c r="VZJ29" s="619"/>
      <c r="VZK29" s="619"/>
      <c r="VZL29" s="619"/>
      <c r="VZM29" s="619"/>
      <c r="VZN29" s="619"/>
      <c r="VZO29" s="619"/>
      <c r="VZP29" s="619"/>
      <c r="VZQ29" s="619"/>
      <c r="VZR29" s="619"/>
      <c r="VZS29" s="619"/>
      <c r="VZT29" s="619"/>
      <c r="VZU29" s="619"/>
      <c r="VZV29" s="619"/>
      <c r="VZW29" s="619"/>
      <c r="VZX29" s="619"/>
      <c r="VZY29" s="619"/>
      <c r="VZZ29" s="619"/>
      <c r="WAA29" s="619"/>
      <c r="WAB29" s="619"/>
      <c r="WAC29" s="619"/>
      <c r="WAD29" s="619"/>
      <c r="WAE29" s="619"/>
      <c r="WAF29" s="619"/>
      <c r="WAG29" s="619"/>
      <c r="WAH29" s="619"/>
      <c r="WAI29" s="619"/>
      <c r="WAJ29" s="619"/>
      <c r="WAK29" s="619"/>
      <c r="WAL29" s="619"/>
      <c r="WAM29" s="619"/>
      <c r="WAN29" s="619"/>
      <c r="WAO29" s="619"/>
      <c r="WAP29" s="619"/>
      <c r="WAQ29" s="619"/>
      <c r="WAR29" s="619"/>
      <c r="WAS29" s="619"/>
      <c r="WAT29" s="619"/>
      <c r="WAU29" s="619"/>
      <c r="WAV29" s="619"/>
      <c r="WAW29" s="619"/>
      <c r="WAX29" s="619"/>
      <c r="WAY29" s="619"/>
      <c r="WAZ29" s="619"/>
      <c r="WBA29" s="619"/>
      <c r="WBB29" s="619"/>
      <c r="WBC29" s="619"/>
      <c r="WBD29" s="619"/>
      <c r="WBE29" s="619"/>
      <c r="WBF29" s="619"/>
      <c r="WBG29" s="619"/>
      <c r="WBH29" s="619"/>
      <c r="WBI29" s="619"/>
      <c r="WBJ29" s="619"/>
      <c r="WBK29" s="619"/>
      <c r="WBL29" s="619"/>
      <c r="WBM29" s="619"/>
      <c r="WBN29" s="619"/>
      <c r="WBO29" s="619"/>
      <c r="WBP29" s="619"/>
      <c r="WBQ29" s="619"/>
      <c r="WBR29" s="619"/>
      <c r="WBS29" s="619"/>
      <c r="WBT29" s="619"/>
      <c r="WBU29" s="619"/>
      <c r="WBV29" s="619"/>
      <c r="WBW29" s="619"/>
      <c r="WBX29" s="619"/>
      <c r="WBY29" s="619"/>
      <c r="WBZ29" s="619"/>
      <c r="WCA29" s="619"/>
      <c r="WCB29" s="619"/>
      <c r="WCC29" s="619"/>
      <c r="WCD29" s="619"/>
      <c r="WCE29" s="619"/>
      <c r="WCF29" s="619"/>
      <c r="WCG29" s="619"/>
      <c r="WCH29" s="619"/>
      <c r="WCI29" s="619"/>
      <c r="WCJ29" s="619"/>
      <c r="WCK29" s="619"/>
      <c r="WCL29" s="619"/>
      <c r="WCM29" s="619"/>
      <c r="WCN29" s="619"/>
      <c r="WCO29" s="619"/>
      <c r="WCP29" s="619"/>
      <c r="WCQ29" s="619"/>
      <c r="WCR29" s="619"/>
      <c r="WCS29" s="619"/>
      <c r="WCT29" s="619"/>
      <c r="WCU29" s="619"/>
      <c r="WCV29" s="619"/>
      <c r="WCW29" s="619"/>
      <c r="WCX29" s="619"/>
      <c r="WCY29" s="619"/>
      <c r="WCZ29" s="619"/>
      <c r="WDA29" s="619"/>
      <c r="WDB29" s="619"/>
      <c r="WDC29" s="619"/>
      <c r="WDD29" s="619"/>
      <c r="WDE29" s="619"/>
      <c r="WDF29" s="619"/>
      <c r="WDG29" s="619"/>
      <c r="WDH29" s="619"/>
      <c r="WDI29" s="619"/>
      <c r="WDJ29" s="619"/>
      <c r="WDK29" s="619"/>
      <c r="WDL29" s="619"/>
      <c r="WDM29" s="619"/>
      <c r="WDN29" s="619"/>
      <c r="WDO29" s="619"/>
      <c r="WDP29" s="619"/>
      <c r="WDQ29" s="619"/>
      <c r="WDR29" s="619"/>
      <c r="WDS29" s="619"/>
      <c r="WDT29" s="619"/>
      <c r="WDU29" s="619"/>
      <c r="WDV29" s="619"/>
      <c r="WDW29" s="619"/>
      <c r="WDX29" s="619"/>
      <c r="WDY29" s="619"/>
      <c r="WDZ29" s="619"/>
      <c r="WEA29" s="619"/>
      <c r="WEB29" s="619"/>
      <c r="WEC29" s="619"/>
      <c r="WED29" s="619"/>
      <c r="WEE29" s="619"/>
      <c r="WEF29" s="619"/>
      <c r="WEG29" s="619"/>
      <c r="WEH29" s="619"/>
      <c r="WEI29" s="619"/>
      <c r="WEJ29" s="619"/>
      <c r="WEK29" s="619"/>
      <c r="WEL29" s="619"/>
      <c r="WEM29" s="619"/>
      <c r="WEN29" s="619"/>
      <c r="WEO29" s="619"/>
      <c r="WEP29" s="619"/>
      <c r="WEQ29" s="619"/>
      <c r="WER29" s="619"/>
      <c r="WES29" s="619"/>
      <c r="WET29" s="619"/>
      <c r="WEU29" s="619"/>
      <c r="WEV29" s="619"/>
      <c r="WEW29" s="619"/>
      <c r="WEX29" s="619"/>
      <c r="WEY29" s="619"/>
      <c r="WEZ29" s="619"/>
      <c r="WFA29" s="619"/>
      <c r="WFB29" s="619"/>
      <c r="WFC29" s="619"/>
      <c r="WFD29" s="619"/>
      <c r="WFE29" s="619"/>
      <c r="WFF29" s="619"/>
      <c r="WFG29" s="619"/>
      <c r="WFH29" s="619"/>
      <c r="WFI29" s="619"/>
      <c r="WFJ29" s="619"/>
      <c r="WFK29" s="619"/>
      <c r="WFL29" s="619"/>
      <c r="WFM29" s="619"/>
      <c r="WFN29" s="619"/>
      <c r="WFO29" s="619"/>
      <c r="WFP29" s="619"/>
      <c r="WFQ29" s="619"/>
      <c r="WFR29" s="619"/>
      <c r="WFS29" s="619"/>
      <c r="WFT29" s="619"/>
      <c r="WFU29" s="619"/>
      <c r="WFV29" s="619"/>
      <c r="WFW29" s="619"/>
      <c r="WFX29" s="619"/>
      <c r="WFY29" s="619"/>
      <c r="WFZ29" s="619"/>
      <c r="WGA29" s="619"/>
      <c r="WGB29" s="619"/>
      <c r="WGC29" s="619"/>
      <c r="WGD29" s="619"/>
      <c r="WGE29" s="619"/>
      <c r="WGF29" s="619"/>
      <c r="WGG29" s="619"/>
      <c r="WGH29" s="619"/>
      <c r="WGI29" s="619"/>
      <c r="WGJ29" s="619"/>
      <c r="WGK29" s="619"/>
      <c r="WGL29" s="619"/>
      <c r="WGM29" s="619"/>
      <c r="WGN29" s="619"/>
      <c r="WGO29" s="619"/>
      <c r="WGP29" s="619"/>
      <c r="WGQ29" s="619"/>
      <c r="WGR29" s="619"/>
      <c r="WGS29" s="619"/>
      <c r="WGT29" s="619"/>
      <c r="WGU29" s="619"/>
      <c r="WGV29" s="619"/>
      <c r="WGW29" s="619"/>
      <c r="WGX29" s="619"/>
      <c r="WGY29" s="619"/>
      <c r="WGZ29" s="619"/>
      <c r="WHA29" s="619"/>
      <c r="WHB29" s="619"/>
      <c r="WHC29" s="619"/>
      <c r="WHD29" s="619"/>
      <c r="WHE29" s="619"/>
      <c r="WHF29" s="619"/>
      <c r="WHG29" s="619"/>
      <c r="WHH29" s="619"/>
      <c r="WHI29" s="619"/>
      <c r="WHJ29" s="619"/>
      <c r="WHK29" s="619"/>
      <c r="WHL29" s="619"/>
      <c r="WHM29" s="619"/>
      <c r="WHN29" s="619"/>
      <c r="WHO29" s="619"/>
      <c r="WHP29" s="619"/>
      <c r="WHQ29" s="619"/>
      <c r="WHR29" s="619"/>
      <c r="WHS29" s="619"/>
      <c r="WHT29" s="619"/>
      <c r="WHU29" s="619"/>
      <c r="WHV29" s="619"/>
      <c r="WHW29" s="619"/>
      <c r="WHX29" s="619"/>
      <c r="WHY29" s="619"/>
      <c r="WHZ29" s="619"/>
      <c r="WIA29" s="619"/>
      <c r="WIB29" s="619"/>
      <c r="WIC29" s="619"/>
      <c r="WID29" s="619"/>
      <c r="WIE29" s="619"/>
      <c r="WIF29" s="619"/>
      <c r="WIG29" s="619"/>
      <c r="WIH29" s="619"/>
      <c r="WII29" s="619"/>
      <c r="WIJ29" s="619"/>
      <c r="WIK29" s="619"/>
      <c r="WIL29" s="619"/>
      <c r="WIM29" s="619"/>
      <c r="WIN29" s="619"/>
      <c r="WIO29" s="619"/>
      <c r="WIP29" s="619"/>
      <c r="WIQ29" s="619"/>
      <c r="WIR29" s="619"/>
      <c r="WIS29" s="619"/>
      <c r="WIT29" s="619"/>
      <c r="WIU29" s="619"/>
      <c r="WIV29" s="619"/>
      <c r="WIW29" s="619"/>
      <c r="WIX29" s="619"/>
      <c r="WIY29" s="619"/>
      <c r="WIZ29" s="619"/>
      <c r="WJA29" s="619"/>
      <c r="WJB29" s="619"/>
      <c r="WJC29" s="619"/>
      <c r="WJD29" s="619"/>
      <c r="WJE29" s="619"/>
      <c r="WJF29" s="619"/>
      <c r="WJG29" s="619"/>
      <c r="WJH29" s="619"/>
      <c r="WJI29" s="619"/>
      <c r="WJJ29" s="619"/>
      <c r="WJK29" s="619"/>
      <c r="WJL29" s="619"/>
      <c r="WJM29" s="619"/>
      <c r="WJN29" s="619"/>
      <c r="WJO29" s="619"/>
      <c r="WJP29" s="619"/>
      <c r="WJQ29" s="619"/>
      <c r="WJR29" s="619"/>
      <c r="WJS29" s="619"/>
      <c r="WJT29" s="619"/>
      <c r="WJU29" s="619"/>
      <c r="WJV29" s="619"/>
      <c r="WJW29" s="619"/>
      <c r="WJX29" s="619"/>
      <c r="WJY29" s="619"/>
      <c r="WJZ29" s="619"/>
      <c r="WKA29" s="619"/>
      <c r="WKB29" s="619"/>
      <c r="WKC29" s="619"/>
      <c r="WKD29" s="619"/>
      <c r="WKE29" s="619"/>
      <c r="WKF29" s="619"/>
      <c r="WKG29" s="619"/>
      <c r="WKH29" s="619"/>
      <c r="WKI29" s="619"/>
      <c r="WKJ29" s="619"/>
      <c r="WKK29" s="619"/>
      <c r="WKL29" s="619"/>
      <c r="WKM29" s="619"/>
      <c r="WKN29" s="619"/>
      <c r="WKO29" s="619"/>
      <c r="WKP29" s="619"/>
      <c r="WKQ29" s="619"/>
      <c r="WKR29" s="619"/>
      <c r="WKS29" s="619"/>
      <c r="WKT29" s="619"/>
      <c r="WKU29" s="619"/>
      <c r="WKV29" s="619"/>
      <c r="WKW29" s="619"/>
      <c r="WKX29" s="619"/>
      <c r="WKY29" s="619"/>
      <c r="WKZ29" s="619"/>
      <c r="WLA29" s="619"/>
      <c r="WLB29" s="619"/>
      <c r="WLC29" s="619"/>
      <c r="WLD29" s="619"/>
      <c r="WLE29" s="619"/>
      <c r="WLF29" s="619"/>
      <c r="WLG29" s="619"/>
      <c r="WLH29" s="619"/>
      <c r="WLI29" s="619"/>
      <c r="WLJ29" s="619"/>
      <c r="WLK29" s="619"/>
      <c r="WLL29" s="619"/>
      <c r="WLM29" s="619"/>
      <c r="WLN29" s="619"/>
      <c r="WLO29" s="619"/>
      <c r="WLP29" s="619"/>
      <c r="WLQ29" s="619"/>
      <c r="WLR29" s="619"/>
      <c r="WLS29" s="619"/>
      <c r="WLT29" s="619"/>
      <c r="WLU29" s="619"/>
      <c r="WLV29" s="619"/>
      <c r="WLW29" s="619"/>
      <c r="WLX29" s="619"/>
      <c r="WLY29" s="619"/>
      <c r="WLZ29" s="619"/>
      <c r="WMA29" s="619"/>
      <c r="WMB29" s="619"/>
      <c r="WMC29" s="619"/>
      <c r="WMD29" s="619"/>
      <c r="WME29" s="619"/>
      <c r="WMF29" s="619"/>
      <c r="WMG29" s="619"/>
      <c r="WMH29" s="619"/>
      <c r="WMI29" s="619"/>
      <c r="WMJ29" s="619"/>
      <c r="WMK29" s="619"/>
      <c r="WML29" s="619"/>
      <c r="WMM29" s="619"/>
      <c r="WMN29" s="619"/>
      <c r="WMO29" s="619"/>
      <c r="WMP29" s="619"/>
      <c r="WMQ29" s="619"/>
      <c r="WMR29" s="619"/>
      <c r="WMS29" s="619"/>
      <c r="WMT29" s="619"/>
      <c r="WMU29" s="619"/>
      <c r="WMV29" s="619"/>
      <c r="WMW29" s="619"/>
      <c r="WMX29" s="619"/>
      <c r="WMY29" s="619"/>
      <c r="WMZ29" s="619"/>
      <c r="WNA29" s="619"/>
      <c r="WNB29" s="619"/>
      <c r="WNC29" s="619"/>
      <c r="WND29" s="619"/>
      <c r="WNE29" s="619"/>
      <c r="WNF29" s="619"/>
      <c r="WNG29" s="619"/>
      <c r="WNH29" s="619"/>
      <c r="WNI29" s="619"/>
      <c r="WNJ29" s="619"/>
      <c r="WNK29" s="619"/>
      <c r="WNL29" s="619"/>
      <c r="WNM29" s="619"/>
      <c r="WNN29" s="619"/>
      <c r="WNO29" s="619"/>
      <c r="WNP29" s="619"/>
      <c r="WNQ29" s="619"/>
      <c r="WNR29" s="619"/>
      <c r="WNS29" s="619"/>
      <c r="WNT29" s="619"/>
      <c r="WNU29" s="619"/>
      <c r="WNV29" s="619"/>
      <c r="WNW29" s="619"/>
      <c r="WNX29" s="619"/>
      <c r="WNY29" s="619"/>
      <c r="WNZ29" s="619"/>
      <c r="WOA29" s="619"/>
      <c r="WOB29" s="619"/>
      <c r="WOC29" s="619"/>
      <c r="WOD29" s="619"/>
      <c r="WOE29" s="619"/>
      <c r="WOF29" s="619"/>
      <c r="WOG29" s="619"/>
      <c r="WOH29" s="619"/>
      <c r="WOI29" s="619"/>
      <c r="WOJ29" s="619"/>
      <c r="WOK29" s="619"/>
      <c r="WOL29" s="619"/>
      <c r="WOM29" s="619"/>
      <c r="WON29" s="619"/>
      <c r="WOO29" s="619"/>
      <c r="WOP29" s="619"/>
      <c r="WOQ29" s="619"/>
      <c r="WOR29" s="619"/>
      <c r="WOS29" s="619"/>
      <c r="WOT29" s="619"/>
      <c r="WOU29" s="619"/>
      <c r="WOV29" s="619"/>
      <c r="WOW29" s="619"/>
      <c r="WOX29" s="619"/>
      <c r="WOY29" s="619"/>
      <c r="WOZ29" s="619"/>
      <c r="WPA29" s="619"/>
      <c r="WPB29" s="619"/>
      <c r="WPC29" s="619"/>
      <c r="WPD29" s="619"/>
      <c r="WPE29" s="619"/>
      <c r="WPF29" s="619"/>
      <c r="WPG29" s="619"/>
      <c r="WPH29" s="619"/>
      <c r="WPI29" s="619"/>
      <c r="WPJ29" s="619"/>
      <c r="WPK29" s="619"/>
      <c r="WPL29" s="619"/>
      <c r="WPM29" s="619"/>
      <c r="WPN29" s="619"/>
      <c r="WPO29" s="619"/>
      <c r="WPP29" s="619"/>
      <c r="WPQ29" s="619"/>
      <c r="WPR29" s="619"/>
      <c r="WPS29" s="619"/>
      <c r="WPT29" s="619"/>
      <c r="WPU29" s="619"/>
      <c r="WPV29" s="619"/>
      <c r="WPW29" s="619"/>
      <c r="WPX29" s="619"/>
      <c r="WPY29" s="619"/>
      <c r="WPZ29" s="619"/>
      <c r="WQA29" s="619"/>
      <c r="WQB29" s="619"/>
      <c r="WQC29" s="619"/>
      <c r="WQD29" s="619"/>
      <c r="WQE29" s="619"/>
      <c r="WQF29" s="619"/>
      <c r="WQG29" s="619"/>
      <c r="WQH29" s="619"/>
      <c r="WQI29" s="619"/>
      <c r="WQJ29" s="619"/>
      <c r="WQK29" s="619"/>
      <c r="WQL29" s="619"/>
      <c r="WQM29" s="619"/>
      <c r="WQN29" s="619"/>
      <c r="WQO29" s="619"/>
      <c r="WQP29" s="619"/>
      <c r="WQQ29" s="619"/>
      <c r="WQR29" s="619"/>
      <c r="WQS29" s="619"/>
      <c r="WQT29" s="619"/>
      <c r="WQU29" s="619"/>
      <c r="WQV29" s="619"/>
      <c r="WQW29" s="619"/>
      <c r="WQX29" s="619"/>
      <c r="WQY29" s="619"/>
      <c r="WQZ29" s="619"/>
      <c r="WRA29" s="619"/>
      <c r="WRB29" s="619"/>
      <c r="WRC29" s="619"/>
      <c r="WRD29" s="619"/>
      <c r="WRE29" s="619"/>
      <c r="WRF29" s="619"/>
      <c r="WRG29" s="619"/>
      <c r="WRH29" s="619"/>
      <c r="WRI29" s="619"/>
      <c r="WRJ29" s="619"/>
      <c r="WRK29" s="619"/>
      <c r="WRL29" s="619"/>
      <c r="WRM29" s="619"/>
      <c r="WRN29" s="619"/>
      <c r="WRO29" s="619"/>
      <c r="WRP29" s="619"/>
      <c r="WRQ29" s="619"/>
      <c r="WRR29" s="619"/>
      <c r="WRS29" s="619"/>
      <c r="WRT29" s="619"/>
      <c r="WRU29" s="619"/>
      <c r="WRV29" s="619"/>
      <c r="WRW29" s="619"/>
      <c r="WRX29" s="619"/>
      <c r="WRY29" s="619"/>
      <c r="WRZ29" s="619"/>
      <c r="WSA29" s="619"/>
      <c r="WSB29" s="619"/>
      <c r="WSC29" s="619"/>
      <c r="WSD29" s="619"/>
      <c r="WSE29" s="619"/>
      <c r="WSF29" s="619"/>
      <c r="WSG29" s="619"/>
      <c r="WSH29" s="619"/>
      <c r="WSI29" s="619"/>
      <c r="WSJ29" s="619"/>
      <c r="WSK29" s="619"/>
      <c r="WSL29" s="619"/>
      <c r="WSM29" s="619"/>
      <c r="WSN29" s="619"/>
      <c r="WSO29" s="619"/>
      <c r="WSP29" s="619"/>
      <c r="WSQ29" s="619"/>
      <c r="WSR29" s="619"/>
      <c r="WSS29" s="619"/>
      <c r="WST29" s="619"/>
      <c r="WSU29" s="619"/>
      <c r="WSV29" s="619"/>
      <c r="WSW29" s="619"/>
      <c r="WSX29" s="619"/>
      <c r="WSY29" s="619"/>
      <c r="WSZ29" s="619"/>
      <c r="WTA29" s="619"/>
      <c r="WTB29" s="619"/>
      <c r="WTC29" s="619"/>
      <c r="WTD29" s="619"/>
      <c r="WTE29" s="619"/>
      <c r="WTF29" s="619"/>
      <c r="WTG29" s="619"/>
      <c r="WTH29" s="619"/>
      <c r="WTI29" s="619"/>
      <c r="WTJ29" s="619"/>
      <c r="WTK29" s="619"/>
      <c r="WTL29" s="619"/>
      <c r="WTM29" s="619"/>
      <c r="WTN29" s="619"/>
      <c r="WTO29" s="619"/>
      <c r="WTP29" s="619"/>
      <c r="WTQ29" s="619"/>
      <c r="WTR29" s="619"/>
      <c r="WTS29" s="619"/>
      <c r="WTT29" s="619"/>
      <c r="WTU29" s="619"/>
      <c r="WTV29" s="619"/>
      <c r="WTW29" s="619"/>
      <c r="WTX29" s="619"/>
      <c r="WTY29" s="619"/>
      <c r="WTZ29" s="619"/>
      <c r="WUA29" s="619"/>
      <c r="WUB29" s="619"/>
      <c r="WUC29" s="619"/>
      <c r="WUD29" s="619"/>
      <c r="WUE29" s="619"/>
      <c r="WUF29" s="619"/>
      <c r="WUG29" s="619"/>
      <c r="WUH29" s="619"/>
      <c r="WUI29" s="619"/>
      <c r="WUJ29" s="619"/>
      <c r="WUK29" s="619"/>
      <c r="WUL29" s="619"/>
      <c r="WUM29" s="619"/>
      <c r="WUN29" s="619"/>
      <c r="WUO29" s="619"/>
      <c r="WUP29" s="619"/>
      <c r="WUQ29" s="619"/>
      <c r="WUR29" s="619"/>
      <c r="WUS29" s="619"/>
      <c r="WUT29" s="619"/>
      <c r="WUU29" s="619"/>
      <c r="WUV29" s="619"/>
      <c r="WUW29" s="619"/>
      <c r="WUX29" s="619"/>
      <c r="WUY29" s="619"/>
      <c r="WUZ29" s="619"/>
      <c r="WVA29" s="619"/>
      <c r="WVB29" s="619"/>
      <c r="WVC29" s="619"/>
      <c r="WVD29" s="619"/>
      <c r="WVE29" s="619"/>
      <c r="WVF29" s="619"/>
      <c r="WVG29" s="619"/>
      <c r="WVH29" s="619"/>
      <c r="WVI29" s="619"/>
      <c r="WVJ29" s="619"/>
      <c r="WVK29" s="619"/>
      <c r="WVL29" s="619"/>
      <c r="WVM29" s="619"/>
      <c r="WVN29" s="619"/>
      <c r="WVO29" s="619"/>
      <c r="WVP29" s="619"/>
      <c r="WVQ29" s="619"/>
      <c r="WVR29" s="619"/>
      <c r="WVS29" s="619"/>
      <c r="WVT29" s="619"/>
      <c r="WVU29" s="619"/>
      <c r="WVV29" s="619"/>
      <c r="WVW29" s="619"/>
      <c r="WVX29" s="619"/>
      <c r="WVY29" s="619"/>
      <c r="WVZ29" s="619"/>
      <c r="WWA29" s="619"/>
      <c r="WWB29" s="619"/>
      <c r="WWC29" s="619"/>
      <c r="WWD29" s="619"/>
      <c r="WWE29" s="619"/>
      <c r="WWF29" s="619"/>
      <c r="WWG29" s="619"/>
      <c r="WWH29" s="619"/>
      <c r="WWI29" s="619"/>
      <c r="WWJ29" s="619"/>
      <c r="WWK29" s="619"/>
      <c r="WWL29" s="619"/>
      <c r="WWM29" s="619"/>
      <c r="WWN29" s="619"/>
      <c r="WWO29" s="619"/>
      <c r="WWP29" s="619"/>
      <c r="WWQ29" s="619"/>
      <c r="WWR29" s="619"/>
      <c r="WWS29" s="619"/>
      <c r="WWT29" s="619"/>
      <c r="WWU29" s="619"/>
      <c r="WWV29" s="619"/>
      <c r="WWW29" s="619"/>
      <c r="WWX29" s="619"/>
      <c r="WWY29" s="619"/>
      <c r="WWZ29" s="619"/>
      <c r="WXA29" s="619"/>
      <c r="WXB29" s="619"/>
      <c r="WXC29" s="619"/>
      <c r="WXD29" s="619"/>
      <c r="WXE29" s="619"/>
      <c r="WXF29" s="619"/>
      <c r="WXG29" s="619"/>
      <c r="WXH29" s="619"/>
      <c r="WXI29" s="619"/>
      <c r="WXJ29" s="619"/>
      <c r="WXK29" s="619"/>
      <c r="WXL29" s="619"/>
      <c r="WXM29" s="619"/>
      <c r="WXN29" s="619"/>
      <c r="WXO29" s="619"/>
      <c r="WXP29" s="619"/>
      <c r="WXQ29" s="619"/>
      <c r="WXR29" s="619"/>
      <c r="WXS29" s="619"/>
      <c r="WXT29" s="619"/>
      <c r="WXU29" s="619"/>
      <c r="WXV29" s="619"/>
      <c r="WXW29" s="619"/>
      <c r="WXX29" s="619"/>
      <c r="WXY29" s="619"/>
      <c r="WXZ29" s="619"/>
      <c r="WYA29" s="619"/>
      <c r="WYB29" s="619"/>
      <c r="WYC29" s="619"/>
      <c r="WYD29" s="619"/>
      <c r="WYE29" s="619"/>
      <c r="WYF29" s="619"/>
      <c r="WYG29" s="619"/>
      <c r="WYH29" s="619"/>
      <c r="WYI29" s="619"/>
      <c r="WYJ29" s="619"/>
      <c r="WYK29" s="619"/>
      <c r="WYL29" s="619"/>
      <c r="WYM29" s="619"/>
      <c r="WYN29" s="619"/>
      <c r="WYO29" s="619"/>
      <c r="WYP29" s="619"/>
      <c r="WYQ29" s="619"/>
      <c r="WYR29" s="619"/>
      <c r="WYS29" s="619"/>
      <c r="WYT29" s="619"/>
      <c r="WYU29" s="619"/>
      <c r="WYV29" s="619"/>
      <c r="WYW29" s="619"/>
      <c r="WYX29" s="619"/>
      <c r="WYY29" s="619"/>
      <c r="WYZ29" s="619"/>
      <c r="WZA29" s="619"/>
      <c r="WZB29" s="619"/>
      <c r="WZC29" s="619"/>
      <c r="WZD29" s="619"/>
      <c r="WZE29" s="619"/>
      <c r="WZF29" s="619"/>
      <c r="WZG29" s="619"/>
      <c r="WZH29" s="619"/>
      <c r="WZI29" s="619"/>
      <c r="WZJ29" s="619"/>
      <c r="WZK29" s="619"/>
      <c r="WZL29" s="619"/>
      <c r="WZM29" s="619"/>
      <c r="WZN29" s="619"/>
      <c r="WZO29" s="619"/>
      <c r="WZP29" s="619"/>
      <c r="WZQ29" s="619"/>
      <c r="WZR29" s="619"/>
      <c r="WZS29" s="619"/>
      <c r="WZT29" s="619"/>
      <c r="WZU29" s="619"/>
      <c r="WZV29" s="619"/>
      <c r="WZW29" s="619"/>
      <c r="WZX29" s="619"/>
      <c r="WZY29" s="619"/>
      <c r="WZZ29" s="619"/>
      <c r="XAA29" s="619"/>
      <c r="XAB29" s="619"/>
      <c r="XAC29" s="619"/>
      <c r="XAD29" s="619"/>
      <c r="XAE29" s="619"/>
      <c r="XAF29" s="619"/>
      <c r="XAG29" s="619"/>
      <c r="XAH29" s="619"/>
      <c r="XAI29" s="619"/>
      <c r="XAJ29" s="619"/>
      <c r="XAK29" s="619"/>
      <c r="XAL29" s="619"/>
      <c r="XAM29" s="619"/>
      <c r="XAN29" s="619"/>
      <c r="XAO29" s="619"/>
      <c r="XAP29" s="619"/>
      <c r="XAQ29" s="619"/>
      <c r="XAR29" s="619"/>
      <c r="XAS29" s="619"/>
      <c r="XAT29" s="619"/>
      <c r="XAU29" s="619"/>
      <c r="XAV29" s="619"/>
      <c r="XAW29" s="619"/>
      <c r="XAX29" s="619"/>
      <c r="XAY29" s="619"/>
      <c r="XAZ29" s="619"/>
      <c r="XBA29" s="619"/>
      <c r="XBB29" s="619"/>
      <c r="XBC29" s="619"/>
      <c r="XBD29" s="619"/>
      <c r="XBE29" s="619"/>
      <c r="XBF29" s="619"/>
      <c r="XBG29" s="619"/>
      <c r="XBH29" s="619"/>
      <c r="XBI29" s="619"/>
      <c r="XBJ29" s="619"/>
      <c r="XBK29" s="619"/>
      <c r="XBL29" s="619"/>
      <c r="XBM29" s="619"/>
      <c r="XBN29" s="619"/>
      <c r="XBO29" s="619"/>
      <c r="XBP29" s="619"/>
      <c r="XBQ29" s="619"/>
      <c r="XBR29" s="619"/>
      <c r="XBS29" s="619"/>
      <c r="XBT29" s="619"/>
      <c r="XBU29" s="619"/>
      <c r="XBV29" s="619"/>
      <c r="XBW29" s="619"/>
      <c r="XBX29" s="619"/>
      <c r="XBY29" s="619"/>
      <c r="XBZ29" s="619"/>
      <c r="XCA29" s="619"/>
      <c r="XCB29" s="619"/>
      <c r="XCC29" s="619"/>
      <c r="XCD29" s="619"/>
      <c r="XCE29" s="619"/>
      <c r="XCF29" s="619"/>
      <c r="XCG29" s="619"/>
      <c r="XCH29" s="619"/>
      <c r="XCI29" s="619"/>
      <c r="XCJ29" s="619"/>
      <c r="XCK29" s="619"/>
      <c r="XCL29" s="619"/>
      <c r="XCM29" s="619"/>
      <c r="XCN29" s="619"/>
      <c r="XCO29" s="619"/>
      <c r="XCP29" s="619"/>
      <c r="XCQ29" s="619"/>
      <c r="XCR29" s="619"/>
      <c r="XCS29" s="619"/>
      <c r="XCT29" s="619"/>
      <c r="XCU29" s="619"/>
      <c r="XCV29" s="619"/>
      <c r="XCW29" s="619"/>
      <c r="XCX29" s="619"/>
      <c r="XCY29" s="619"/>
      <c r="XCZ29" s="619"/>
      <c r="XDA29" s="619"/>
      <c r="XDB29" s="619"/>
      <c r="XDC29" s="619"/>
      <c r="XDD29" s="619"/>
      <c r="XDE29" s="619"/>
      <c r="XDF29" s="619"/>
      <c r="XDG29" s="619"/>
      <c r="XDH29" s="619"/>
      <c r="XDI29" s="619"/>
      <c r="XDJ29" s="619"/>
      <c r="XDK29" s="619"/>
      <c r="XDL29" s="619"/>
      <c r="XDM29" s="619"/>
      <c r="XDN29" s="619"/>
      <c r="XDO29" s="619"/>
      <c r="XDP29" s="619"/>
      <c r="XDQ29" s="619"/>
      <c r="XDR29" s="619"/>
      <c r="XDS29" s="619"/>
      <c r="XDT29" s="505"/>
      <c r="XDU29" s="505"/>
      <c r="XDV29" s="505"/>
      <c r="XDW29" s="505"/>
      <c r="XDX29" s="505"/>
      <c r="XDY29" s="505"/>
      <c r="XDZ29" s="505"/>
      <c r="XEA29" s="505"/>
      <c r="XEB29" s="505"/>
      <c r="XEC29" s="505"/>
      <c r="XED29" s="505"/>
      <c r="XEE29" s="505"/>
      <c r="XEF29" s="505"/>
      <c r="XEG29" s="505"/>
      <c r="XEH29" s="505"/>
      <c r="XEI29" s="505"/>
      <c r="XEJ29" s="505"/>
      <c r="XEK29" s="505"/>
      <c r="XEL29" s="505"/>
      <c r="XEM29" s="505"/>
      <c r="XEN29" s="505"/>
      <c r="XEO29" s="505"/>
      <c r="XEP29" s="505"/>
      <c r="XEQ29" s="505"/>
      <c r="XER29" s="505"/>
      <c r="XES29" s="505"/>
      <c r="XET29" s="505"/>
      <c r="XEU29" s="505"/>
      <c r="XEV29" s="505"/>
      <c r="XEW29" s="505"/>
      <c r="XEX29" s="505"/>
      <c r="XEY29" s="505"/>
      <c r="XEZ29" s="505"/>
      <c r="XFA29" s="505"/>
      <c r="XFB29" s="505"/>
      <c r="XFC29" s="505"/>
      <c r="XFD29" s="505"/>
    </row>
    <row r="30" s="641" customFormat="1" customHeight="1" spans="1:10">
      <c r="A30" s="651" t="s">
        <v>148</v>
      </c>
      <c r="B30" s="652">
        <f>SUM(B5:B29)</f>
        <v>352920</v>
      </c>
      <c r="C30" s="653">
        <f>SUM(C5:C29)</f>
        <v>275539</v>
      </c>
      <c r="D30" s="654">
        <f t="shared" si="6"/>
        <v>-77381</v>
      </c>
      <c r="E30" s="655">
        <f t="shared" si="7"/>
        <v>78.1</v>
      </c>
      <c r="F30" s="655">
        <f t="shared" si="8"/>
        <v>81.1</v>
      </c>
      <c r="H30" s="653">
        <f>SUM(H5:H29)</f>
        <v>339690</v>
      </c>
      <c r="I30" s="662">
        <f t="shared" si="9"/>
        <v>81.1</v>
      </c>
      <c r="J30" s="664"/>
    </row>
    <row r="31" s="641" customFormat="1" customHeight="1" spans="1:9">
      <c r="A31" s="656" t="s">
        <v>149</v>
      </c>
      <c r="B31" s="657"/>
      <c r="C31" s="522">
        <v>33571</v>
      </c>
      <c r="D31" s="522"/>
      <c r="E31" s="655"/>
      <c r="F31" s="655">
        <f t="shared" si="8"/>
        <v>143.4</v>
      </c>
      <c r="H31" s="522">
        <v>23412</v>
      </c>
      <c r="I31" s="665">
        <f t="shared" si="9"/>
        <v>143.4</v>
      </c>
    </row>
    <row r="32" s="641" customFormat="1" customHeight="1" spans="1:9">
      <c r="A32" s="656" t="s">
        <v>150</v>
      </c>
      <c r="B32" s="657">
        <f>SUM(B33:B40)</f>
        <v>0</v>
      </c>
      <c r="C32" s="654">
        <f>SUM(C33:C40)</f>
        <v>94251</v>
      </c>
      <c r="D32" s="654"/>
      <c r="E32" s="655"/>
      <c r="F32" s="655">
        <f t="shared" si="8"/>
        <v>249.8</v>
      </c>
      <c r="H32" s="654">
        <f>SUM(H33:H40)</f>
        <v>37729</v>
      </c>
      <c r="I32" s="665">
        <f t="shared" si="9"/>
        <v>249.8</v>
      </c>
    </row>
    <row r="33" customHeight="1" spans="1:9">
      <c r="A33" s="646" t="s">
        <v>151</v>
      </c>
      <c r="B33" s="658"/>
      <c r="C33" s="514">
        <v>8733</v>
      </c>
      <c r="D33" s="514"/>
      <c r="E33" s="650"/>
      <c r="F33" s="650">
        <f t="shared" si="8"/>
        <v>100.1</v>
      </c>
      <c r="H33" s="514">
        <v>8722</v>
      </c>
      <c r="I33" s="662">
        <f t="shared" si="9"/>
        <v>100.1</v>
      </c>
    </row>
    <row r="34" customHeight="1" spans="1:9">
      <c r="A34" s="646" t="s">
        <v>152</v>
      </c>
      <c r="B34" s="658"/>
      <c r="C34" s="649"/>
      <c r="D34" s="649"/>
      <c r="E34" s="655"/>
      <c r="F34" s="650"/>
      <c r="H34" s="649"/>
      <c r="I34" s="662" t="e">
        <f t="shared" si="9"/>
        <v>#DIV/0!</v>
      </c>
    </row>
    <row r="35" customHeight="1" spans="1:9">
      <c r="A35" s="646" t="s">
        <v>153</v>
      </c>
      <c r="B35" s="658"/>
      <c r="C35" s="649"/>
      <c r="D35" s="649"/>
      <c r="E35" s="655"/>
      <c r="F35" s="650"/>
      <c r="H35" s="649"/>
      <c r="I35" s="662" t="e">
        <f t="shared" si="9"/>
        <v>#DIV/0!</v>
      </c>
    </row>
    <row r="36" customHeight="1" spans="1:9">
      <c r="A36" s="646" t="s">
        <v>154</v>
      </c>
      <c r="B36" s="658"/>
      <c r="C36" s="649"/>
      <c r="D36" s="649"/>
      <c r="E36" s="655"/>
      <c r="F36" s="650"/>
      <c r="H36" s="649"/>
      <c r="I36" s="662" t="e">
        <f t="shared" si="9"/>
        <v>#DIV/0!</v>
      </c>
    </row>
    <row r="37" customHeight="1" spans="1:9">
      <c r="A37" s="532" t="s">
        <v>155</v>
      </c>
      <c r="C37" s="514">
        <v>4137</v>
      </c>
      <c r="D37" s="514"/>
      <c r="E37" s="655"/>
      <c r="F37" s="650">
        <f t="shared" ref="F37:F41" si="10">C37/H37*100</f>
        <v>78.2</v>
      </c>
      <c r="H37" s="514">
        <v>5290</v>
      </c>
      <c r="I37" s="662">
        <f t="shared" si="9"/>
        <v>78.2</v>
      </c>
    </row>
    <row r="38" customHeight="1" spans="1:9">
      <c r="A38" s="646" t="s">
        <v>156</v>
      </c>
      <c r="B38" s="658"/>
      <c r="C38" s="649"/>
      <c r="D38" s="649"/>
      <c r="E38" s="655"/>
      <c r="F38" s="650">
        <f t="shared" si="10"/>
        <v>0</v>
      </c>
      <c r="H38" s="649">
        <v>135</v>
      </c>
      <c r="I38" s="662">
        <f t="shared" si="9"/>
        <v>0</v>
      </c>
    </row>
    <row r="39" customHeight="1" spans="1:9">
      <c r="A39" s="646" t="s">
        <v>157</v>
      </c>
      <c r="B39" s="658"/>
      <c r="C39" s="649"/>
      <c r="D39" s="649"/>
      <c r="E39" s="655"/>
      <c r="F39" s="650"/>
      <c r="H39" s="649"/>
      <c r="I39" s="662" t="e">
        <f t="shared" si="9"/>
        <v>#DIV/0!</v>
      </c>
    </row>
    <row r="40" customHeight="1" spans="1:9">
      <c r="A40" s="646" t="s">
        <v>158</v>
      </c>
      <c r="B40" s="658"/>
      <c r="C40" s="514">
        <v>81381</v>
      </c>
      <c r="D40" s="514"/>
      <c r="E40" s="655"/>
      <c r="F40" s="650">
        <f t="shared" si="10"/>
        <v>345.1</v>
      </c>
      <c r="H40" s="514">
        <v>23582</v>
      </c>
      <c r="I40" s="662">
        <f t="shared" si="9"/>
        <v>345.1</v>
      </c>
    </row>
    <row r="41" s="641" customFormat="1" customHeight="1" spans="1:9">
      <c r="A41" s="659" t="s">
        <v>159</v>
      </c>
      <c r="B41" s="657"/>
      <c r="C41" s="654">
        <f>C31+C32+C30</f>
        <v>403361</v>
      </c>
      <c r="D41" s="654"/>
      <c r="E41" s="655"/>
      <c r="F41" s="655">
        <f t="shared" si="10"/>
        <v>100.6</v>
      </c>
      <c r="H41" s="654">
        <f>H31+H32+H30</f>
        <v>400831</v>
      </c>
      <c r="I41" s="662">
        <f t="shared" si="9"/>
        <v>100.6</v>
      </c>
    </row>
    <row r="42" s="641" customFormat="1" customHeight="1" spans="1:16384">
      <c r="A42" s="357"/>
      <c r="B42" s="281"/>
      <c r="C42" s="619"/>
      <c r="D42" s="619"/>
      <c r="E42" s="619"/>
      <c r="F42" s="619"/>
      <c r="G42" s="619"/>
      <c r="H42" s="660"/>
      <c r="I42" s="619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  <c r="W42" s="619"/>
      <c r="X42" s="619"/>
      <c r="Y42" s="619"/>
      <c r="Z42" s="619"/>
      <c r="AA42" s="619"/>
      <c r="AB42" s="619"/>
      <c r="AC42" s="619"/>
      <c r="AD42" s="619"/>
      <c r="AE42" s="619"/>
      <c r="AF42" s="619"/>
      <c r="AG42" s="619"/>
      <c r="AH42" s="619"/>
      <c r="AI42" s="619"/>
      <c r="AJ42" s="619"/>
      <c r="AK42" s="619"/>
      <c r="AL42" s="619"/>
      <c r="AM42" s="619"/>
      <c r="AN42" s="619"/>
      <c r="AO42" s="619"/>
      <c r="AP42" s="619"/>
      <c r="AQ42" s="619"/>
      <c r="AR42" s="619"/>
      <c r="AS42" s="619"/>
      <c r="AT42" s="619"/>
      <c r="AU42" s="619"/>
      <c r="AV42" s="619"/>
      <c r="AW42" s="619"/>
      <c r="AX42" s="619"/>
      <c r="AY42" s="619"/>
      <c r="AZ42" s="619"/>
      <c r="BA42" s="619"/>
      <c r="BB42" s="619"/>
      <c r="BC42" s="619"/>
      <c r="BD42" s="619"/>
      <c r="BE42" s="619"/>
      <c r="BF42" s="619"/>
      <c r="BG42" s="619"/>
      <c r="BH42" s="619"/>
      <c r="BI42" s="619"/>
      <c r="BJ42" s="619"/>
      <c r="BK42" s="619"/>
      <c r="BL42" s="619"/>
      <c r="BM42" s="619"/>
      <c r="BN42" s="619"/>
      <c r="BO42" s="619"/>
      <c r="BP42" s="619"/>
      <c r="BQ42" s="619"/>
      <c r="BR42" s="619"/>
      <c r="BS42" s="619"/>
      <c r="BT42" s="619"/>
      <c r="BU42" s="619"/>
      <c r="BV42" s="619"/>
      <c r="BW42" s="619"/>
      <c r="BX42" s="619"/>
      <c r="BY42" s="619"/>
      <c r="BZ42" s="619"/>
      <c r="CA42" s="619"/>
      <c r="CB42" s="619"/>
      <c r="CC42" s="619"/>
      <c r="CD42" s="619"/>
      <c r="CE42" s="619"/>
      <c r="CF42" s="619"/>
      <c r="CG42" s="619"/>
      <c r="CH42" s="619"/>
      <c r="CI42" s="619"/>
      <c r="CJ42" s="619"/>
      <c r="CK42" s="619"/>
      <c r="CL42" s="619"/>
      <c r="CM42" s="619"/>
      <c r="CN42" s="619"/>
      <c r="CO42" s="619"/>
      <c r="CP42" s="619"/>
      <c r="CQ42" s="619"/>
      <c r="CR42" s="619"/>
      <c r="CS42" s="619"/>
      <c r="CT42" s="619"/>
      <c r="CU42" s="619"/>
      <c r="CV42" s="619"/>
      <c r="CW42" s="619"/>
      <c r="CX42" s="619"/>
      <c r="CY42" s="619"/>
      <c r="CZ42" s="619"/>
      <c r="DA42" s="619"/>
      <c r="DB42" s="619"/>
      <c r="DC42" s="619"/>
      <c r="DD42" s="619"/>
      <c r="DE42" s="619"/>
      <c r="DF42" s="619"/>
      <c r="DG42" s="619"/>
      <c r="DH42" s="619"/>
      <c r="DI42" s="619"/>
      <c r="DJ42" s="619"/>
      <c r="DK42" s="619"/>
      <c r="DL42" s="619"/>
      <c r="DM42" s="619"/>
      <c r="DN42" s="619"/>
      <c r="DO42" s="619"/>
      <c r="DP42" s="619"/>
      <c r="DQ42" s="619"/>
      <c r="DR42" s="619"/>
      <c r="DS42" s="619"/>
      <c r="DT42" s="619"/>
      <c r="DU42" s="619"/>
      <c r="DV42" s="619"/>
      <c r="DW42" s="619"/>
      <c r="DX42" s="619"/>
      <c r="DY42" s="619"/>
      <c r="DZ42" s="619"/>
      <c r="EA42" s="619"/>
      <c r="EB42" s="619"/>
      <c r="EC42" s="619"/>
      <c r="ED42" s="619"/>
      <c r="EE42" s="619"/>
      <c r="EF42" s="619"/>
      <c r="EG42" s="619"/>
      <c r="EH42" s="619"/>
      <c r="EI42" s="619"/>
      <c r="EJ42" s="619"/>
      <c r="EK42" s="619"/>
      <c r="EL42" s="619"/>
      <c r="EM42" s="619"/>
      <c r="EN42" s="619"/>
      <c r="EO42" s="619"/>
      <c r="EP42" s="619"/>
      <c r="EQ42" s="619"/>
      <c r="ER42" s="619"/>
      <c r="ES42" s="619"/>
      <c r="ET42" s="619"/>
      <c r="EU42" s="619"/>
      <c r="EV42" s="619"/>
      <c r="EW42" s="619"/>
      <c r="EX42" s="619"/>
      <c r="EY42" s="619"/>
      <c r="EZ42" s="619"/>
      <c r="FA42" s="619"/>
      <c r="FB42" s="619"/>
      <c r="FC42" s="619"/>
      <c r="FD42" s="619"/>
      <c r="FE42" s="619"/>
      <c r="FF42" s="619"/>
      <c r="FG42" s="619"/>
      <c r="FH42" s="619"/>
      <c r="FI42" s="619"/>
      <c r="FJ42" s="619"/>
      <c r="FK42" s="619"/>
      <c r="FL42" s="619"/>
      <c r="FM42" s="619"/>
      <c r="FN42" s="619"/>
      <c r="FO42" s="619"/>
      <c r="FP42" s="619"/>
      <c r="FQ42" s="619"/>
      <c r="FR42" s="619"/>
      <c r="FS42" s="619"/>
      <c r="FT42" s="619"/>
      <c r="FU42" s="619"/>
      <c r="FV42" s="619"/>
      <c r="FW42" s="619"/>
      <c r="FX42" s="619"/>
      <c r="FY42" s="619"/>
      <c r="FZ42" s="619"/>
      <c r="GA42" s="619"/>
      <c r="GB42" s="619"/>
      <c r="GC42" s="619"/>
      <c r="GD42" s="619"/>
      <c r="GE42" s="619"/>
      <c r="GF42" s="619"/>
      <c r="GG42" s="619"/>
      <c r="GH42" s="619"/>
      <c r="GI42" s="619"/>
      <c r="GJ42" s="619"/>
      <c r="GK42" s="619"/>
      <c r="GL42" s="619"/>
      <c r="GM42" s="619"/>
      <c r="GN42" s="619"/>
      <c r="GO42" s="619"/>
      <c r="GP42" s="619"/>
      <c r="GQ42" s="619"/>
      <c r="GR42" s="619"/>
      <c r="GS42" s="619"/>
      <c r="GT42" s="619"/>
      <c r="GU42" s="619"/>
      <c r="GV42" s="619"/>
      <c r="GW42" s="619"/>
      <c r="GX42" s="619"/>
      <c r="GY42" s="619"/>
      <c r="GZ42" s="619"/>
      <c r="HA42" s="619"/>
      <c r="HB42" s="619"/>
      <c r="HC42" s="619"/>
      <c r="HD42" s="619"/>
      <c r="HE42" s="619"/>
      <c r="HF42" s="619"/>
      <c r="HG42" s="619"/>
      <c r="HH42" s="619"/>
      <c r="HI42" s="619"/>
      <c r="HJ42" s="619"/>
      <c r="HK42" s="619"/>
      <c r="HL42" s="619"/>
      <c r="HM42" s="619"/>
      <c r="HN42" s="619"/>
      <c r="HO42" s="619"/>
      <c r="HP42" s="619"/>
      <c r="HQ42" s="619"/>
      <c r="HR42" s="619"/>
      <c r="HS42" s="619"/>
      <c r="HT42" s="619"/>
      <c r="HU42" s="619"/>
      <c r="HV42" s="619"/>
      <c r="HW42" s="619"/>
      <c r="HX42" s="619"/>
      <c r="HY42" s="619"/>
      <c r="HZ42" s="619"/>
      <c r="IA42" s="619"/>
      <c r="IB42" s="619"/>
      <c r="IC42" s="619"/>
      <c r="ID42" s="619"/>
      <c r="IE42" s="619"/>
      <c r="IF42" s="619"/>
      <c r="IG42" s="619"/>
      <c r="IH42" s="619"/>
      <c r="II42" s="619"/>
      <c r="IJ42" s="619"/>
      <c r="IK42" s="619"/>
      <c r="IL42" s="619"/>
      <c r="IM42" s="619"/>
      <c r="IN42" s="619"/>
      <c r="IO42" s="619"/>
      <c r="IP42" s="619"/>
      <c r="IQ42" s="619"/>
      <c r="IR42" s="619"/>
      <c r="IS42" s="619"/>
      <c r="IT42" s="619"/>
      <c r="IU42" s="619"/>
      <c r="IV42" s="619"/>
      <c r="IW42" s="619"/>
      <c r="IX42" s="619"/>
      <c r="IY42" s="619"/>
      <c r="IZ42" s="619"/>
      <c r="JA42" s="619"/>
      <c r="JB42" s="619"/>
      <c r="JC42" s="619"/>
      <c r="JD42" s="619"/>
      <c r="JE42" s="619"/>
      <c r="JF42" s="619"/>
      <c r="JG42" s="619"/>
      <c r="JH42" s="619"/>
      <c r="JI42" s="619"/>
      <c r="JJ42" s="619"/>
      <c r="JK42" s="619"/>
      <c r="JL42" s="619"/>
      <c r="JM42" s="619"/>
      <c r="JN42" s="619"/>
      <c r="JO42" s="619"/>
      <c r="JP42" s="619"/>
      <c r="JQ42" s="619"/>
      <c r="JR42" s="619"/>
      <c r="JS42" s="619"/>
      <c r="JT42" s="619"/>
      <c r="JU42" s="619"/>
      <c r="JV42" s="619"/>
      <c r="JW42" s="619"/>
      <c r="JX42" s="619"/>
      <c r="JY42" s="619"/>
      <c r="JZ42" s="619"/>
      <c r="KA42" s="619"/>
      <c r="KB42" s="619"/>
      <c r="KC42" s="619"/>
      <c r="KD42" s="619"/>
      <c r="KE42" s="619"/>
      <c r="KF42" s="619"/>
      <c r="KG42" s="619"/>
      <c r="KH42" s="619"/>
      <c r="KI42" s="619"/>
      <c r="KJ42" s="619"/>
      <c r="KK42" s="619"/>
      <c r="KL42" s="619"/>
      <c r="KM42" s="619"/>
      <c r="KN42" s="619"/>
      <c r="KO42" s="619"/>
      <c r="KP42" s="619"/>
      <c r="KQ42" s="619"/>
      <c r="KR42" s="619"/>
      <c r="KS42" s="619"/>
      <c r="KT42" s="619"/>
      <c r="KU42" s="619"/>
      <c r="KV42" s="619"/>
      <c r="KW42" s="619"/>
      <c r="KX42" s="619"/>
      <c r="KY42" s="619"/>
      <c r="KZ42" s="619"/>
      <c r="LA42" s="619"/>
      <c r="LB42" s="619"/>
      <c r="LC42" s="619"/>
      <c r="LD42" s="619"/>
      <c r="LE42" s="619"/>
      <c r="LF42" s="619"/>
      <c r="LG42" s="619"/>
      <c r="LH42" s="619"/>
      <c r="LI42" s="619"/>
      <c r="LJ42" s="619"/>
      <c r="LK42" s="619"/>
      <c r="LL42" s="619"/>
      <c r="LM42" s="619"/>
      <c r="LN42" s="619"/>
      <c r="LO42" s="619"/>
      <c r="LP42" s="619"/>
      <c r="LQ42" s="619"/>
      <c r="LR42" s="619"/>
      <c r="LS42" s="619"/>
      <c r="LT42" s="619"/>
      <c r="LU42" s="619"/>
      <c r="LV42" s="619"/>
      <c r="LW42" s="619"/>
      <c r="LX42" s="619"/>
      <c r="LY42" s="619"/>
      <c r="LZ42" s="619"/>
      <c r="MA42" s="619"/>
      <c r="MB42" s="619"/>
      <c r="MC42" s="619"/>
      <c r="MD42" s="619"/>
      <c r="ME42" s="619"/>
      <c r="MF42" s="619"/>
      <c r="MG42" s="619"/>
      <c r="MH42" s="619"/>
      <c r="MI42" s="619"/>
      <c r="MJ42" s="619"/>
      <c r="MK42" s="619"/>
      <c r="ML42" s="619"/>
      <c r="MM42" s="619"/>
      <c r="MN42" s="619"/>
      <c r="MO42" s="619"/>
      <c r="MP42" s="619"/>
      <c r="MQ42" s="619"/>
      <c r="MR42" s="619"/>
      <c r="MS42" s="619"/>
      <c r="MT42" s="619"/>
      <c r="MU42" s="619"/>
      <c r="MV42" s="619"/>
      <c r="MW42" s="619"/>
      <c r="MX42" s="619"/>
      <c r="MY42" s="619"/>
      <c r="MZ42" s="619"/>
      <c r="NA42" s="619"/>
      <c r="NB42" s="619"/>
      <c r="NC42" s="619"/>
      <c r="ND42" s="619"/>
      <c r="NE42" s="619"/>
      <c r="NF42" s="619"/>
      <c r="NG42" s="619"/>
      <c r="NH42" s="619"/>
      <c r="NI42" s="619"/>
      <c r="NJ42" s="619"/>
      <c r="NK42" s="619"/>
      <c r="NL42" s="619"/>
      <c r="NM42" s="619"/>
      <c r="NN42" s="619"/>
      <c r="NO42" s="619"/>
      <c r="NP42" s="619"/>
      <c r="NQ42" s="619"/>
      <c r="NR42" s="619"/>
      <c r="NS42" s="619"/>
      <c r="NT42" s="619"/>
      <c r="NU42" s="619"/>
      <c r="NV42" s="619"/>
      <c r="NW42" s="619"/>
      <c r="NX42" s="619"/>
      <c r="NY42" s="619"/>
      <c r="NZ42" s="619"/>
      <c r="OA42" s="619"/>
      <c r="OB42" s="619"/>
      <c r="OC42" s="619"/>
      <c r="OD42" s="619"/>
      <c r="OE42" s="619"/>
      <c r="OF42" s="619"/>
      <c r="OG42" s="619"/>
      <c r="OH42" s="619"/>
      <c r="OI42" s="619"/>
      <c r="OJ42" s="619"/>
      <c r="OK42" s="619"/>
      <c r="OL42" s="619"/>
      <c r="OM42" s="619"/>
      <c r="ON42" s="619"/>
      <c r="OO42" s="619"/>
      <c r="OP42" s="619"/>
      <c r="OQ42" s="619"/>
      <c r="OR42" s="619"/>
      <c r="OS42" s="619"/>
      <c r="OT42" s="619"/>
      <c r="OU42" s="619"/>
      <c r="OV42" s="619"/>
      <c r="OW42" s="619"/>
      <c r="OX42" s="619"/>
      <c r="OY42" s="619"/>
      <c r="OZ42" s="619"/>
      <c r="PA42" s="619"/>
      <c r="PB42" s="619"/>
      <c r="PC42" s="619"/>
      <c r="PD42" s="619"/>
      <c r="PE42" s="619"/>
      <c r="PF42" s="619"/>
      <c r="PG42" s="619"/>
      <c r="PH42" s="619"/>
      <c r="PI42" s="619"/>
      <c r="PJ42" s="619"/>
      <c r="PK42" s="619"/>
      <c r="PL42" s="619"/>
      <c r="PM42" s="619"/>
      <c r="PN42" s="619"/>
      <c r="PO42" s="619"/>
      <c r="PP42" s="619"/>
      <c r="PQ42" s="619"/>
      <c r="PR42" s="619"/>
      <c r="PS42" s="619"/>
      <c r="PT42" s="619"/>
      <c r="PU42" s="619"/>
      <c r="PV42" s="619"/>
      <c r="PW42" s="619"/>
      <c r="PX42" s="619"/>
      <c r="PY42" s="619"/>
      <c r="PZ42" s="619"/>
      <c r="QA42" s="619"/>
      <c r="QB42" s="619"/>
      <c r="QC42" s="619"/>
      <c r="QD42" s="619"/>
      <c r="QE42" s="619"/>
      <c r="QF42" s="619"/>
      <c r="QG42" s="619"/>
      <c r="QH42" s="619"/>
      <c r="QI42" s="619"/>
      <c r="QJ42" s="619"/>
      <c r="QK42" s="619"/>
      <c r="QL42" s="619"/>
      <c r="QM42" s="619"/>
      <c r="QN42" s="619"/>
      <c r="QO42" s="619"/>
      <c r="QP42" s="619"/>
      <c r="QQ42" s="619"/>
      <c r="QR42" s="619"/>
      <c r="QS42" s="619"/>
      <c r="QT42" s="619"/>
      <c r="QU42" s="619"/>
      <c r="QV42" s="619"/>
      <c r="QW42" s="619"/>
      <c r="QX42" s="619"/>
      <c r="QY42" s="619"/>
      <c r="QZ42" s="619"/>
      <c r="RA42" s="619"/>
      <c r="RB42" s="619"/>
      <c r="RC42" s="619"/>
      <c r="RD42" s="619"/>
      <c r="RE42" s="619"/>
      <c r="RF42" s="619"/>
      <c r="RG42" s="619"/>
      <c r="RH42" s="619"/>
      <c r="RI42" s="619"/>
      <c r="RJ42" s="619"/>
      <c r="RK42" s="619"/>
      <c r="RL42" s="619"/>
      <c r="RM42" s="619"/>
      <c r="RN42" s="619"/>
      <c r="RO42" s="619"/>
      <c r="RP42" s="619"/>
      <c r="RQ42" s="619"/>
      <c r="RR42" s="619"/>
      <c r="RS42" s="619"/>
      <c r="RT42" s="619"/>
      <c r="RU42" s="619"/>
      <c r="RV42" s="619"/>
      <c r="RW42" s="619"/>
      <c r="RX42" s="619"/>
      <c r="RY42" s="619"/>
      <c r="RZ42" s="619"/>
      <c r="SA42" s="619"/>
      <c r="SB42" s="619"/>
      <c r="SC42" s="619"/>
      <c r="SD42" s="619"/>
      <c r="SE42" s="619"/>
      <c r="SF42" s="619"/>
      <c r="SG42" s="619"/>
      <c r="SH42" s="619"/>
      <c r="SI42" s="619"/>
      <c r="SJ42" s="619"/>
      <c r="SK42" s="619"/>
      <c r="SL42" s="619"/>
      <c r="SM42" s="619"/>
      <c r="SN42" s="619"/>
      <c r="SO42" s="619"/>
      <c r="SP42" s="619"/>
      <c r="SQ42" s="619"/>
      <c r="SR42" s="619"/>
      <c r="SS42" s="619"/>
      <c r="ST42" s="619"/>
      <c r="SU42" s="619"/>
      <c r="SV42" s="619"/>
      <c r="SW42" s="619"/>
      <c r="SX42" s="619"/>
      <c r="SY42" s="619"/>
      <c r="SZ42" s="619"/>
      <c r="TA42" s="619"/>
      <c r="TB42" s="619"/>
      <c r="TC42" s="619"/>
      <c r="TD42" s="619"/>
      <c r="TE42" s="619"/>
      <c r="TF42" s="619"/>
      <c r="TG42" s="619"/>
      <c r="TH42" s="619"/>
      <c r="TI42" s="619"/>
      <c r="TJ42" s="619"/>
      <c r="TK42" s="619"/>
      <c r="TL42" s="619"/>
      <c r="TM42" s="619"/>
      <c r="TN42" s="619"/>
      <c r="TO42" s="619"/>
      <c r="TP42" s="619"/>
      <c r="TQ42" s="619"/>
      <c r="TR42" s="619"/>
      <c r="TS42" s="619"/>
      <c r="TT42" s="619"/>
      <c r="TU42" s="619"/>
      <c r="TV42" s="619"/>
      <c r="TW42" s="619"/>
      <c r="TX42" s="619"/>
      <c r="TY42" s="619"/>
      <c r="TZ42" s="619"/>
      <c r="UA42" s="619"/>
      <c r="UB42" s="619"/>
      <c r="UC42" s="619"/>
      <c r="UD42" s="619"/>
      <c r="UE42" s="619"/>
      <c r="UF42" s="619"/>
      <c r="UG42" s="619"/>
      <c r="UH42" s="619"/>
      <c r="UI42" s="619"/>
      <c r="UJ42" s="619"/>
      <c r="UK42" s="619"/>
      <c r="UL42" s="619"/>
      <c r="UM42" s="619"/>
      <c r="UN42" s="619"/>
      <c r="UO42" s="619"/>
      <c r="UP42" s="619"/>
      <c r="UQ42" s="619"/>
      <c r="UR42" s="619"/>
      <c r="US42" s="619"/>
      <c r="UT42" s="619"/>
      <c r="UU42" s="619"/>
      <c r="UV42" s="619"/>
      <c r="UW42" s="619"/>
      <c r="UX42" s="619"/>
      <c r="UY42" s="619"/>
      <c r="UZ42" s="619"/>
      <c r="VA42" s="619"/>
      <c r="VB42" s="619"/>
      <c r="VC42" s="619"/>
      <c r="VD42" s="619"/>
      <c r="VE42" s="619"/>
      <c r="VF42" s="619"/>
      <c r="VG42" s="619"/>
      <c r="VH42" s="619"/>
      <c r="VI42" s="619"/>
      <c r="VJ42" s="619"/>
      <c r="VK42" s="619"/>
      <c r="VL42" s="619"/>
      <c r="VM42" s="619"/>
      <c r="VN42" s="619"/>
      <c r="VO42" s="619"/>
      <c r="VP42" s="619"/>
      <c r="VQ42" s="619"/>
      <c r="VR42" s="619"/>
      <c r="VS42" s="619"/>
      <c r="VT42" s="619"/>
      <c r="VU42" s="619"/>
      <c r="VV42" s="619"/>
      <c r="VW42" s="619"/>
      <c r="VX42" s="619"/>
      <c r="VY42" s="619"/>
      <c r="VZ42" s="619"/>
      <c r="WA42" s="619"/>
      <c r="WB42" s="619"/>
      <c r="WC42" s="619"/>
      <c r="WD42" s="619"/>
      <c r="WE42" s="619"/>
      <c r="WF42" s="619"/>
      <c r="WG42" s="619"/>
      <c r="WH42" s="619"/>
      <c r="WI42" s="619"/>
      <c r="WJ42" s="619"/>
      <c r="WK42" s="619"/>
      <c r="WL42" s="619"/>
      <c r="WM42" s="619"/>
      <c r="WN42" s="619"/>
      <c r="WO42" s="619"/>
      <c r="WP42" s="619"/>
      <c r="WQ42" s="619"/>
      <c r="WR42" s="619"/>
      <c r="WS42" s="619"/>
      <c r="WT42" s="619"/>
      <c r="WU42" s="619"/>
      <c r="WV42" s="619"/>
      <c r="WW42" s="619"/>
      <c r="WX42" s="619"/>
      <c r="WY42" s="619"/>
      <c r="WZ42" s="619"/>
      <c r="XA42" s="619"/>
      <c r="XB42" s="619"/>
      <c r="XC42" s="619"/>
      <c r="XD42" s="619"/>
      <c r="XE42" s="619"/>
      <c r="XF42" s="619"/>
      <c r="XG42" s="619"/>
      <c r="XH42" s="619"/>
      <c r="XI42" s="619"/>
      <c r="XJ42" s="619"/>
      <c r="XK42" s="619"/>
      <c r="XL42" s="619"/>
      <c r="XM42" s="619"/>
      <c r="XN42" s="619"/>
      <c r="XO42" s="619"/>
      <c r="XP42" s="619"/>
      <c r="XQ42" s="619"/>
      <c r="XR42" s="619"/>
      <c r="XS42" s="619"/>
      <c r="XT42" s="619"/>
      <c r="XU42" s="619"/>
      <c r="XV42" s="619"/>
      <c r="XW42" s="619"/>
      <c r="XX42" s="619"/>
      <c r="XY42" s="619"/>
      <c r="XZ42" s="619"/>
      <c r="YA42" s="619"/>
      <c r="YB42" s="619"/>
      <c r="YC42" s="619"/>
      <c r="YD42" s="619"/>
      <c r="YE42" s="619"/>
      <c r="YF42" s="619"/>
      <c r="YG42" s="619"/>
      <c r="YH42" s="619"/>
      <c r="YI42" s="619"/>
      <c r="YJ42" s="619"/>
      <c r="YK42" s="619"/>
      <c r="YL42" s="619"/>
      <c r="YM42" s="619"/>
      <c r="YN42" s="619"/>
      <c r="YO42" s="619"/>
      <c r="YP42" s="619"/>
      <c r="YQ42" s="619"/>
      <c r="YR42" s="619"/>
      <c r="YS42" s="619"/>
      <c r="YT42" s="619"/>
      <c r="YU42" s="619"/>
      <c r="YV42" s="619"/>
      <c r="YW42" s="619"/>
      <c r="YX42" s="619"/>
      <c r="YY42" s="619"/>
      <c r="YZ42" s="619"/>
      <c r="ZA42" s="619"/>
      <c r="ZB42" s="619"/>
      <c r="ZC42" s="619"/>
      <c r="ZD42" s="619"/>
      <c r="ZE42" s="619"/>
      <c r="ZF42" s="619"/>
      <c r="ZG42" s="619"/>
      <c r="ZH42" s="619"/>
      <c r="ZI42" s="619"/>
      <c r="ZJ42" s="619"/>
      <c r="ZK42" s="619"/>
      <c r="ZL42" s="619"/>
      <c r="ZM42" s="619"/>
      <c r="ZN42" s="619"/>
      <c r="ZO42" s="619"/>
      <c r="ZP42" s="619"/>
      <c r="ZQ42" s="619"/>
      <c r="ZR42" s="619"/>
      <c r="ZS42" s="619"/>
      <c r="ZT42" s="619"/>
      <c r="ZU42" s="619"/>
      <c r="ZV42" s="619"/>
      <c r="ZW42" s="619"/>
      <c r="ZX42" s="619"/>
      <c r="ZY42" s="619"/>
      <c r="ZZ42" s="619"/>
      <c r="AAA42" s="619"/>
      <c r="AAB42" s="619"/>
      <c r="AAC42" s="619"/>
      <c r="AAD42" s="619"/>
      <c r="AAE42" s="619"/>
      <c r="AAF42" s="619"/>
      <c r="AAG42" s="619"/>
      <c r="AAH42" s="619"/>
      <c r="AAI42" s="619"/>
      <c r="AAJ42" s="619"/>
      <c r="AAK42" s="619"/>
      <c r="AAL42" s="619"/>
      <c r="AAM42" s="619"/>
      <c r="AAN42" s="619"/>
      <c r="AAO42" s="619"/>
      <c r="AAP42" s="619"/>
      <c r="AAQ42" s="619"/>
      <c r="AAR42" s="619"/>
      <c r="AAS42" s="619"/>
      <c r="AAT42" s="619"/>
      <c r="AAU42" s="619"/>
      <c r="AAV42" s="619"/>
      <c r="AAW42" s="619"/>
      <c r="AAX42" s="619"/>
      <c r="AAY42" s="619"/>
      <c r="AAZ42" s="619"/>
      <c r="ABA42" s="619"/>
      <c r="ABB42" s="619"/>
      <c r="ABC42" s="619"/>
      <c r="ABD42" s="619"/>
      <c r="ABE42" s="619"/>
      <c r="ABF42" s="619"/>
      <c r="ABG42" s="619"/>
      <c r="ABH42" s="619"/>
      <c r="ABI42" s="619"/>
      <c r="ABJ42" s="619"/>
      <c r="ABK42" s="619"/>
      <c r="ABL42" s="619"/>
      <c r="ABM42" s="619"/>
      <c r="ABN42" s="619"/>
      <c r="ABO42" s="619"/>
      <c r="ABP42" s="619"/>
      <c r="ABQ42" s="619"/>
      <c r="ABR42" s="619"/>
      <c r="ABS42" s="619"/>
      <c r="ABT42" s="619"/>
      <c r="ABU42" s="619"/>
      <c r="ABV42" s="619"/>
      <c r="ABW42" s="619"/>
      <c r="ABX42" s="619"/>
      <c r="ABY42" s="619"/>
      <c r="ABZ42" s="619"/>
      <c r="ACA42" s="619"/>
      <c r="ACB42" s="619"/>
      <c r="ACC42" s="619"/>
      <c r="ACD42" s="619"/>
      <c r="ACE42" s="619"/>
      <c r="ACF42" s="619"/>
      <c r="ACG42" s="619"/>
      <c r="ACH42" s="619"/>
      <c r="ACI42" s="619"/>
      <c r="ACJ42" s="619"/>
      <c r="ACK42" s="619"/>
      <c r="ACL42" s="619"/>
      <c r="ACM42" s="619"/>
      <c r="ACN42" s="619"/>
      <c r="ACO42" s="619"/>
      <c r="ACP42" s="619"/>
      <c r="ACQ42" s="619"/>
      <c r="ACR42" s="619"/>
      <c r="ACS42" s="619"/>
      <c r="ACT42" s="619"/>
      <c r="ACU42" s="619"/>
      <c r="ACV42" s="619"/>
      <c r="ACW42" s="619"/>
      <c r="ACX42" s="619"/>
      <c r="ACY42" s="619"/>
      <c r="ACZ42" s="619"/>
      <c r="ADA42" s="619"/>
      <c r="ADB42" s="619"/>
      <c r="ADC42" s="619"/>
      <c r="ADD42" s="619"/>
      <c r="ADE42" s="619"/>
      <c r="ADF42" s="619"/>
      <c r="ADG42" s="619"/>
      <c r="ADH42" s="619"/>
      <c r="ADI42" s="619"/>
      <c r="ADJ42" s="619"/>
      <c r="ADK42" s="619"/>
      <c r="ADL42" s="619"/>
      <c r="ADM42" s="619"/>
      <c r="ADN42" s="619"/>
      <c r="ADO42" s="619"/>
      <c r="ADP42" s="619"/>
      <c r="ADQ42" s="619"/>
      <c r="ADR42" s="619"/>
      <c r="ADS42" s="619"/>
      <c r="ADT42" s="619"/>
      <c r="ADU42" s="619"/>
      <c r="ADV42" s="619"/>
      <c r="ADW42" s="619"/>
      <c r="ADX42" s="619"/>
      <c r="ADY42" s="619"/>
      <c r="ADZ42" s="619"/>
      <c r="AEA42" s="619"/>
      <c r="AEB42" s="619"/>
      <c r="AEC42" s="619"/>
      <c r="AED42" s="619"/>
      <c r="AEE42" s="619"/>
      <c r="AEF42" s="619"/>
      <c r="AEG42" s="619"/>
      <c r="AEH42" s="619"/>
      <c r="AEI42" s="619"/>
      <c r="AEJ42" s="619"/>
      <c r="AEK42" s="619"/>
      <c r="AEL42" s="619"/>
      <c r="AEM42" s="619"/>
      <c r="AEN42" s="619"/>
      <c r="AEO42" s="619"/>
      <c r="AEP42" s="619"/>
      <c r="AEQ42" s="619"/>
      <c r="AER42" s="619"/>
      <c r="AES42" s="619"/>
      <c r="AET42" s="619"/>
      <c r="AEU42" s="619"/>
      <c r="AEV42" s="619"/>
      <c r="AEW42" s="619"/>
      <c r="AEX42" s="619"/>
      <c r="AEY42" s="619"/>
      <c r="AEZ42" s="619"/>
      <c r="AFA42" s="619"/>
      <c r="AFB42" s="619"/>
      <c r="AFC42" s="619"/>
      <c r="AFD42" s="619"/>
      <c r="AFE42" s="619"/>
      <c r="AFF42" s="619"/>
      <c r="AFG42" s="619"/>
      <c r="AFH42" s="619"/>
      <c r="AFI42" s="619"/>
      <c r="AFJ42" s="619"/>
      <c r="AFK42" s="619"/>
      <c r="AFL42" s="619"/>
      <c r="AFM42" s="619"/>
      <c r="AFN42" s="619"/>
      <c r="AFO42" s="619"/>
      <c r="AFP42" s="619"/>
      <c r="AFQ42" s="619"/>
      <c r="AFR42" s="619"/>
      <c r="AFS42" s="619"/>
      <c r="AFT42" s="619"/>
      <c r="AFU42" s="619"/>
      <c r="AFV42" s="619"/>
      <c r="AFW42" s="619"/>
      <c r="AFX42" s="619"/>
      <c r="AFY42" s="619"/>
      <c r="AFZ42" s="619"/>
      <c r="AGA42" s="619"/>
      <c r="AGB42" s="619"/>
      <c r="AGC42" s="619"/>
      <c r="AGD42" s="619"/>
      <c r="AGE42" s="619"/>
      <c r="AGF42" s="619"/>
      <c r="AGG42" s="619"/>
      <c r="AGH42" s="619"/>
      <c r="AGI42" s="619"/>
      <c r="AGJ42" s="619"/>
      <c r="AGK42" s="619"/>
      <c r="AGL42" s="619"/>
      <c r="AGM42" s="619"/>
      <c r="AGN42" s="619"/>
      <c r="AGO42" s="619"/>
      <c r="AGP42" s="619"/>
      <c r="AGQ42" s="619"/>
      <c r="AGR42" s="619"/>
      <c r="AGS42" s="619"/>
      <c r="AGT42" s="619"/>
      <c r="AGU42" s="619"/>
      <c r="AGV42" s="619"/>
      <c r="AGW42" s="619"/>
      <c r="AGX42" s="619"/>
      <c r="AGY42" s="619"/>
      <c r="AGZ42" s="619"/>
      <c r="AHA42" s="619"/>
      <c r="AHB42" s="619"/>
      <c r="AHC42" s="619"/>
      <c r="AHD42" s="619"/>
      <c r="AHE42" s="619"/>
      <c r="AHF42" s="619"/>
      <c r="AHG42" s="619"/>
      <c r="AHH42" s="619"/>
      <c r="AHI42" s="619"/>
      <c r="AHJ42" s="619"/>
      <c r="AHK42" s="619"/>
      <c r="AHL42" s="619"/>
      <c r="AHM42" s="619"/>
      <c r="AHN42" s="619"/>
      <c r="AHO42" s="619"/>
      <c r="AHP42" s="619"/>
      <c r="AHQ42" s="619"/>
      <c r="AHR42" s="619"/>
      <c r="AHS42" s="619"/>
      <c r="AHT42" s="619"/>
      <c r="AHU42" s="619"/>
      <c r="AHV42" s="619"/>
      <c r="AHW42" s="619"/>
      <c r="AHX42" s="619"/>
      <c r="AHY42" s="619"/>
      <c r="AHZ42" s="619"/>
      <c r="AIA42" s="619"/>
      <c r="AIB42" s="619"/>
      <c r="AIC42" s="619"/>
      <c r="AID42" s="619"/>
      <c r="AIE42" s="619"/>
      <c r="AIF42" s="619"/>
      <c r="AIG42" s="619"/>
      <c r="AIH42" s="619"/>
      <c r="AII42" s="619"/>
      <c r="AIJ42" s="619"/>
      <c r="AIK42" s="619"/>
      <c r="AIL42" s="619"/>
      <c r="AIM42" s="619"/>
      <c r="AIN42" s="619"/>
      <c r="AIO42" s="619"/>
      <c r="AIP42" s="619"/>
      <c r="AIQ42" s="619"/>
      <c r="AIR42" s="619"/>
      <c r="AIS42" s="619"/>
      <c r="AIT42" s="619"/>
      <c r="AIU42" s="619"/>
      <c r="AIV42" s="619"/>
      <c r="AIW42" s="619"/>
      <c r="AIX42" s="619"/>
      <c r="AIY42" s="619"/>
      <c r="AIZ42" s="619"/>
      <c r="AJA42" s="619"/>
      <c r="AJB42" s="619"/>
      <c r="AJC42" s="619"/>
      <c r="AJD42" s="619"/>
      <c r="AJE42" s="619"/>
      <c r="AJF42" s="619"/>
      <c r="AJG42" s="619"/>
      <c r="AJH42" s="619"/>
      <c r="AJI42" s="619"/>
      <c r="AJJ42" s="619"/>
      <c r="AJK42" s="619"/>
      <c r="AJL42" s="619"/>
      <c r="AJM42" s="619"/>
      <c r="AJN42" s="619"/>
      <c r="AJO42" s="619"/>
      <c r="AJP42" s="619"/>
      <c r="AJQ42" s="619"/>
      <c r="AJR42" s="619"/>
      <c r="AJS42" s="619"/>
      <c r="AJT42" s="619"/>
      <c r="AJU42" s="619"/>
      <c r="AJV42" s="619"/>
      <c r="AJW42" s="619"/>
      <c r="AJX42" s="619"/>
      <c r="AJY42" s="619"/>
      <c r="AJZ42" s="619"/>
      <c r="AKA42" s="619"/>
      <c r="AKB42" s="619"/>
      <c r="AKC42" s="619"/>
      <c r="AKD42" s="619"/>
      <c r="AKE42" s="619"/>
      <c r="AKF42" s="619"/>
      <c r="AKG42" s="619"/>
      <c r="AKH42" s="619"/>
      <c r="AKI42" s="619"/>
      <c r="AKJ42" s="619"/>
      <c r="AKK42" s="619"/>
      <c r="AKL42" s="619"/>
      <c r="AKM42" s="619"/>
      <c r="AKN42" s="619"/>
      <c r="AKO42" s="619"/>
      <c r="AKP42" s="619"/>
      <c r="AKQ42" s="619"/>
      <c r="AKR42" s="619"/>
      <c r="AKS42" s="619"/>
      <c r="AKT42" s="619"/>
      <c r="AKU42" s="619"/>
      <c r="AKV42" s="619"/>
      <c r="AKW42" s="619"/>
      <c r="AKX42" s="619"/>
      <c r="AKY42" s="619"/>
      <c r="AKZ42" s="619"/>
      <c r="ALA42" s="619"/>
      <c r="ALB42" s="619"/>
      <c r="ALC42" s="619"/>
      <c r="ALD42" s="619"/>
      <c r="ALE42" s="619"/>
      <c r="ALF42" s="619"/>
      <c r="ALG42" s="619"/>
      <c r="ALH42" s="619"/>
      <c r="ALI42" s="619"/>
      <c r="ALJ42" s="619"/>
      <c r="ALK42" s="619"/>
      <c r="ALL42" s="619"/>
      <c r="ALM42" s="619"/>
      <c r="ALN42" s="619"/>
      <c r="ALO42" s="619"/>
      <c r="ALP42" s="619"/>
      <c r="ALQ42" s="619"/>
      <c r="ALR42" s="619"/>
      <c r="ALS42" s="619"/>
      <c r="ALT42" s="619"/>
      <c r="ALU42" s="619"/>
      <c r="ALV42" s="619"/>
      <c r="ALW42" s="619"/>
      <c r="ALX42" s="619"/>
      <c r="ALY42" s="619"/>
      <c r="ALZ42" s="619"/>
      <c r="AMA42" s="619"/>
      <c r="AMB42" s="619"/>
      <c r="AMC42" s="619"/>
      <c r="AMD42" s="619"/>
      <c r="AME42" s="619"/>
      <c r="AMF42" s="619"/>
      <c r="AMG42" s="619"/>
      <c r="AMH42" s="619"/>
      <c r="AMI42" s="619"/>
      <c r="AMJ42" s="619"/>
      <c r="AMK42" s="619"/>
      <c r="AML42" s="619"/>
      <c r="AMM42" s="619"/>
      <c r="AMN42" s="619"/>
      <c r="AMO42" s="619"/>
      <c r="AMP42" s="619"/>
      <c r="AMQ42" s="619"/>
      <c r="AMR42" s="619"/>
      <c r="AMS42" s="619"/>
      <c r="AMT42" s="619"/>
      <c r="AMU42" s="619"/>
      <c r="AMV42" s="619"/>
      <c r="AMW42" s="619"/>
      <c r="AMX42" s="619"/>
      <c r="AMY42" s="619"/>
      <c r="AMZ42" s="619"/>
      <c r="ANA42" s="619"/>
      <c r="ANB42" s="619"/>
      <c r="ANC42" s="619"/>
      <c r="AND42" s="619"/>
      <c r="ANE42" s="619"/>
      <c r="ANF42" s="619"/>
      <c r="ANG42" s="619"/>
      <c r="ANH42" s="619"/>
      <c r="ANI42" s="619"/>
      <c r="ANJ42" s="619"/>
      <c r="ANK42" s="619"/>
      <c r="ANL42" s="619"/>
      <c r="ANM42" s="619"/>
      <c r="ANN42" s="619"/>
      <c r="ANO42" s="619"/>
      <c r="ANP42" s="619"/>
      <c r="ANQ42" s="619"/>
      <c r="ANR42" s="619"/>
      <c r="ANS42" s="619"/>
      <c r="ANT42" s="619"/>
      <c r="ANU42" s="619"/>
      <c r="ANV42" s="619"/>
      <c r="ANW42" s="619"/>
      <c r="ANX42" s="619"/>
      <c r="ANY42" s="619"/>
      <c r="ANZ42" s="619"/>
      <c r="AOA42" s="619"/>
      <c r="AOB42" s="619"/>
      <c r="AOC42" s="619"/>
      <c r="AOD42" s="619"/>
      <c r="AOE42" s="619"/>
      <c r="AOF42" s="619"/>
      <c r="AOG42" s="619"/>
      <c r="AOH42" s="619"/>
      <c r="AOI42" s="619"/>
      <c r="AOJ42" s="619"/>
      <c r="AOK42" s="619"/>
      <c r="AOL42" s="619"/>
      <c r="AOM42" s="619"/>
      <c r="AON42" s="619"/>
      <c r="AOO42" s="619"/>
      <c r="AOP42" s="619"/>
      <c r="AOQ42" s="619"/>
      <c r="AOR42" s="619"/>
      <c r="AOS42" s="619"/>
      <c r="AOT42" s="619"/>
      <c r="AOU42" s="619"/>
      <c r="AOV42" s="619"/>
      <c r="AOW42" s="619"/>
      <c r="AOX42" s="619"/>
      <c r="AOY42" s="619"/>
      <c r="AOZ42" s="619"/>
      <c r="APA42" s="619"/>
      <c r="APB42" s="619"/>
      <c r="APC42" s="619"/>
      <c r="APD42" s="619"/>
      <c r="APE42" s="619"/>
      <c r="APF42" s="619"/>
      <c r="APG42" s="619"/>
      <c r="APH42" s="619"/>
      <c r="API42" s="619"/>
      <c r="APJ42" s="619"/>
      <c r="APK42" s="619"/>
      <c r="APL42" s="619"/>
      <c r="APM42" s="619"/>
      <c r="APN42" s="619"/>
      <c r="APO42" s="619"/>
      <c r="APP42" s="619"/>
      <c r="APQ42" s="619"/>
      <c r="APR42" s="619"/>
      <c r="APS42" s="619"/>
      <c r="APT42" s="619"/>
      <c r="APU42" s="619"/>
      <c r="APV42" s="619"/>
      <c r="APW42" s="619"/>
      <c r="APX42" s="619"/>
      <c r="APY42" s="619"/>
      <c r="APZ42" s="619"/>
      <c r="AQA42" s="619"/>
      <c r="AQB42" s="619"/>
      <c r="AQC42" s="619"/>
      <c r="AQD42" s="619"/>
      <c r="AQE42" s="619"/>
      <c r="AQF42" s="619"/>
      <c r="AQG42" s="619"/>
      <c r="AQH42" s="619"/>
      <c r="AQI42" s="619"/>
      <c r="AQJ42" s="619"/>
      <c r="AQK42" s="619"/>
      <c r="AQL42" s="619"/>
      <c r="AQM42" s="619"/>
      <c r="AQN42" s="619"/>
      <c r="AQO42" s="619"/>
      <c r="AQP42" s="619"/>
      <c r="AQQ42" s="619"/>
      <c r="AQR42" s="619"/>
      <c r="AQS42" s="619"/>
      <c r="AQT42" s="619"/>
      <c r="AQU42" s="619"/>
      <c r="AQV42" s="619"/>
      <c r="AQW42" s="619"/>
      <c r="AQX42" s="619"/>
      <c r="AQY42" s="619"/>
      <c r="AQZ42" s="619"/>
      <c r="ARA42" s="619"/>
      <c r="ARB42" s="619"/>
      <c r="ARC42" s="619"/>
      <c r="ARD42" s="619"/>
      <c r="ARE42" s="619"/>
      <c r="ARF42" s="619"/>
      <c r="ARG42" s="619"/>
      <c r="ARH42" s="619"/>
      <c r="ARI42" s="619"/>
      <c r="ARJ42" s="619"/>
      <c r="ARK42" s="619"/>
      <c r="ARL42" s="619"/>
      <c r="ARM42" s="619"/>
      <c r="ARN42" s="619"/>
      <c r="ARO42" s="619"/>
      <c r="ARP42" s="619"/>
      <c r="ARQ42" s="619"/>
      <c r="ARR42" s="619"/>
      <c r="ARS42" s="619"/>
      <c r="ART42" s="619"/>
      <c r="ARU42" s="619"/>
      <c r="ARV42" s="619"/>
      <c r="ARW42" s="619"/>
      <c r="ARX42" s="619"/>
      <c r="ARY42" s="619"/>
      <c r="ARZ42" s="619"/>
      <c r="ASA42" s="619"/>
      <c r="ASB42" s="619"/>
      <c r="ASC42" s="619"/>
      <c r="ASD42" s="619"/>
      <c r="ASE42" s="619"/>
      <c r="ASF42" s="619"/>
      <c r="ASG42" s="619"/>
      <c r="ASH42" s="619"/>
      <c r="ASI42" s="619"/>
      <c r="ASJ42" s="619"/>
      <c r="ASK42" s="619"/>
      <c r="ASL42" s="619"/>
      <c r="ASM42" s="619"/>
      <c r="ASN42" s="619"/>
      <c r="ASO42" s="619"/>
      <c r="ASP42" s="619"/>
      <c r="ASQ42" s="619"/>
      <c r="ASR42" s="619"/>
      <c r="ASS42" s="619"/>
      <c r="AST42" s="619"/>
      <c r="ASU42" s="619"/>
      <c r="ASV42" s="619"/>
      <c r="ASW42" s="619"/>
      <c r="ASX42" s="619"/>
      <c r="ASY42" s="619"/>
      <c r="ASZ42" s="619"/>
      <c r="ATA42" s="619"/>
      <c r="ATB42" s="619"/>
      <c r="ATC42" s="619"/>
      <c r="ATD42" s="619"/>
      <c r="ATE42" s="619"/>
      <c r="ATF42" s="619"/>
      <c r="ATG42" s="619"/>
      <c r="ATH42" s="619"/>
      <c r="ATI42" s="619"/>
      <c r="ATJ42" s="619"/>
      <c r="ATK42" s="619"/>
      <c r="ATL42" s="619"/>
      <c r="ATM42" s="619"/>
      <c r="ATN42" s="619"/>
      <c r="ATO42" s="619"/>
      <c r="ATP42" s="619"/>
      <c r="ATQ42" s="619"/>
      <c r="ATR42" s="619"/>
      <c r="ATS42" s="619"/>
      <c r="ATT42" s="619"/>
      <c r="ATU42" s="619"/>
      <c r="ATV42" s="619"/>
      <c r="ATW42" s="619"/>
      <c r="ATX42" s="619"/>
      <c r="ATY42" s="619"/>
      <c r="ATZ42" s="619"/>
      <c r="AUA42" s="619"/>
      <c r="AUB42" s="619"/>
      <c r="AUC42" s="619"/>
      <c r="AUD42" s="619"/>
      <c r="AUE42" s="619"/>
      <c r="AUF42" s="619"/>
      <c r="AUG42" s="619"/>
      <c r="AUH42" s="619"/>
      <c r="AUI42" s="619"/>
      <c r="AUJ42" s="619"/>
      <c r="AUK42" s="619"/>
      <c r="AUL42" s="619"/>
      <c r="AUM42" s="619"/>
      <c r="AUN42" s="619"/>
      <c r="AUO42" s="619"/>
      <c r="AUP42" s="619"/>
      <c r="AUQ42" s="619"/>
      <c r="AUR42" s="619"/>
      <c r="AUS42" s="619"/>
      <c r="AUT42" s="619"/>
      <c r="AUU42" s="619"/>
      <c r="AUV42" s="619"/>
      <c r="AUW42" s="619"/>
      <c r="AUX42" s="619"/>
      <c r="AUY42" s="619"/>
      <c r="AUZ42" s="619"/>
      <c r="AVA42" s="619"/>
      <c r="AVB42" s="619"/>
      <c r="AVC42" s="619"/>
      <c r="AVD42" s="619"/>
      <c r="AVE42" s="619"/>
      <c r="AVF42" s="619"/>
      <c r="AVG42" s="619"/>
      <c r="AVH42" s="619"/>
      <c r="AVI42" s="619"/>
      <c r="AVJ42" s="619"/>
      <c r="AVK42" s="619"/>
      <c r="AVL42" s="619"/>
      <c r="AVM42" s="619"/>
      <c r="AVN42" s="619"/>
      <c r="AVO42" s="619"/>
      <c r="AVP42" s="619"/>
      <c r="AVQ42" s="619"/>
      <c r="AVR42" s="619"/>
      <c r="AVS42" s="619"/>
      <c r="AVT42" s="619"/>
      <c r="AVU42" s="619"/>
      <c r="AVV42" s="619"/>
      <c r="AVW42" s="619"/>
      <c r="AVX42" s="619"/>
      <c r="AVY42" s="619"/>
      <c r="AVZ42" s="619"/>
      <c r="AWA42" s="619"/>
      <c r="AWB42" s="619"/>
      <c r="AWC42" s="619"/>
      <c r="AWD42" s="619"/>
      <c r="AWE42" s="619"/>
      <c r="AWF42" s="619"/>
      <c r="AWG42" s="619"/>
      <c r="AWH42" s="619"/>
      <c r="AWI42" s="619"/>
      <c r="AWJ42" s="619"/>
      <c r="AWK42" s="619"/>
      <c r="AWL42" s="619"/>
      <c r="AWM42" s="619"/>
      <c r="AWN42" s="619"/>
      <c r="AWO42" s="619"/>
      <c r="AWP42" s="619"/>
      <c r="AWQ42" s="619"/>
      <c r="AWR42" s="619"/>
      <c r="AWS42" s="619"/>
      <c r="AWT42" s="619"/>
      <c r="AWU42" s="619"/>
      <c r="AWV42" s="619"/>
      <c r="AWW42" s="619"/>
      <c r="AWX42" s="619"/>
      <c r="AWY42" s="619"/>
      <c r="AWZ42" s="619"/>
      <c r="AXA42" s="619"/>
      <c r="AXB42" s="619"/>
      <c r="AXC42" s="619"/>
      <c r="AXD42" s="619"/>
      <c r="AXE42" s="619"/>
      <c r="AXF42" s="619"/>
      <c r="AXG42" s="619"/>
      <c r="AXH42" s="619"/>
      <c r="AXI42" s="619"/>
      <c r="AXJ42" s="619"/>
      <c r="AXK42" s="619"/>
      <c r="AXL42" s="619"/>
      <c r="AXM42" s="619"/>
      <c r="AXN42" s="619"/>
      <c r="AXO42" s="619"/>
      <c r="AXP42" s="619"/>
      <c r="AXQ42" s="619"/>
      <c r="AXR42" s="619"/>
      <c r="AXS42" s="619"/>
      <c r="AXT42" s="619"/>
      <c r="AXU42" s="619"/>
      <c r="AXV42" s="619"/>
      <c r="AXW42" s="619"/>
      <c r="AXX42" s="619"/>
      <c r="AXY42" s="619"/>
      <c r="AXZ42" s="619"/>
      <c r="AYA42" s="619"/>
      <c r="AYB42" s="619"/>
      <c r="AYC42" s="619"/>
      <c r="AYD42" s="619"/>
      <c r="AYE42" s="619"/>
      <c r="AYF42" s="619"/>
      <c r="AYG42" s="619"/>
      <c r="AYH42" s="619"/>
      <c r="AYI42" s="619"/>
      <c r="AYJ42" s="619"/>
      <c r="AYK42" s="619"/>
      <c r="AYL42" s="619"/>
      <c r="AYM42" s="619"/>
      <c r="AYN42" s="619"/>
      <c r="AYO42" s="619"/>
      <c r="AYP42" s="619"/>
      <c r="AYQ42" s="619"/>
      <c r="AYR42" s="619"/>
      <c r="AYS42" s="619"/>
      <c r="AYT42" s="619"/>
      <c r="AYU42" s="619"/>
      <c r="AYV42" s="619"/>
      <c r="AYW42" s="619"/>
      <c r="AYX42" s="619"/>
      <c r="AYY42" s="619"/>
      <c r="AYZ42" s="619"/>
      <c r="AZA42" s="619"/>
      <c r="AZB42" s="619"/>
      <c r="AZC42" s="619"/>
      <c r="AZD42" s="619"/>
      <c r="AZE42" s="619"/>
      <c r="AZF42" s="619"/>
      <c r="AZG42" s="619"/>
      <c r="AZH42" s="619"/>
      <c r="AZI42" s="619"/>
      <c r="AZJ42" s="619"/>
      <c r="AZK42" s="619"/>
      <c r="AZL42" s="619"/>
      <c r="AZM42" s="619"/>
      <c r="AZN42" s="619"/>
      <c r="AZO42" s="619"/>
      <c r="AZP42" s="619"/>
      <c r="AZQ42" s="619"/>
      <c r="AZR42" s="619"/>
      <c r="AZS42" s="619"/>
      <c r="AZT42" s="619"/>
      <c r="AZU42" s="619"/>
      <c r="AZV42" s="619"/>
      <c r="AZW42" s="619"/>
      <c r="AZX42" s="619"/>
      <c r="AZY42" s="619"/>
      <c r="AZZ42" s="619"/>
      <c r="BAA42" s="619"/>
      <c r="BAB42" s="619"/>
      <c r="BAC42" s="619"/>
      <c r="BAD42" s="619"/>
      <c r="BAE42" s="619"/>
      <c r="BAF42" s="619"/>
      <c r="BAG42" s="619"/>
      <c r="BAH42" s="619"/>
      <c r="BAI42" s="619"/>
      <c r="BAJ42" s="619"/>
      <c r="BAK42" s="619"/>
      <c r="BAL42" s="619"/>
      <c r="BAM42" s="619"/>
      <c r="BAN42" s="619"/>
      <c r="BAO42" s="619"/>
      <c r="BAP42" s="619"/>
      <c r="BAQ42" s="619"/>
      <c r="BAR42" s="619"/>
      <c r="BAS42" s="619"/>
      <c r="BAT42" s="619"/>
      <c r="BAU42" s="619"/>
      <c r="BAV42" s="619"/>
      <c r="BAW42" s="619"/>
      <c r="BAX42" s="619"/>
      <c r="BAY42" s="619"/>
      <c r="BAZ42" s="619"/>
      <c r="BBA42" s="619"/>
      <c r="BBB42" s="619"/>
      <c r="BBC42" s="619"/>
      <c r="BBD42" s="619"/>
      <c r="BBE42" s="619"/>
      <c r="BBF42" s="619"/>
      <c r="BBG42" s="619"/>
      <c r="BBH42" s="619"/>
      <c r="BBI42" s="619"/>
      <c r="BBJ42" s="619"/>
      <c r="BBK42" s="619"/>
      <c r="BBL42" s="619"/>
      <c r="BBM42" s="619"/>
      <c r="BBN42" s="619"/>
      <c r="BBO42" s="619"/>
      <c r="BBP42" s="619"/>
      <c r="BBQ42" s="619"/>
      <c r="BBR42" s="619"/>
      <c r="BBS42" s="619"/>
      <c r="BBT42" s="619"/>
      <c r="BBU42" s="619"/>
      <c r="BBV42" s="619"/>
      <c r="BBW42" s="619"/>
      <c r="BBX42" s="619"/>
      <c r="BBY42" s="619"/>
      <c r="BBZ42" s="619"/>
      <c r="BCA42" s="619"/>
      <c r="BCB42" s="619"/>
      <c r="BCC42" s="619"/>
      <c r="BCD42" s="619"/>
      <c r="BCE42" s="619"/>
      <c r="BCF42" s="619"/>
      <c r="BCG42" s="619"/>
      <c r="BCH42" s="619"/>
      <c r="BCI42" s="619"/>
      <c r="BCJ42" s="619"/>
      <c r="BCK42" s="619"/>
      <c r="BCL42" s="619"/>
      <c r="BCM42" s="619"/>
      <c r="BCN42" s="619"/>
      <c r="BCO42" s="619"/>
      <c r="BCP42" s="619"/>
      <c r="BCQ42" s="619"/>
      <c r="BCR42" s="619"/>
      <c r="BCS42" s="619"/>
      <c r="BCT42" s="619"/>
      <c r="BCU42" s="619"/>
      <c r="BCV42" s="619"/>
      <c r="BCW42" s="619"/>
      <c r="BCX42" s="619"/>
      <c r="BCY42" s="619"/>
      <c r="BCZ42" s="619"/>
      <c r="BDA42" s="619"/>
      <c r="BDB42" s="619"/>
      <c r="BDC42" s="619"/>
      <c r="BDD42" s="619"/>
      <c r="BDE42" s="619"/>
      <c r="BDF42" s="619"/>
      <c r="BDG42" s="619"/>
      <c r="BDH42" s="619"/>
      <c r="BDI42" s="619"/>
      <c r="BDJ42" s="619"/>
      <c r="BDK42" s="619"/>
      <c r="BDL42" s="619"/>
      <c r="BDM42" s="619"/>
      <c r="BDN42" s="619"/>
      <c r="BDO42" s="619"/>
      <c r="BDP42" s="619"/>
      <c r="BDQ42" s="619"/>
      <c r="BDR42" s="619"/>
      <c r="BDS42" s="619"/>
      <c r="BDT42" s="619"/>
      <c r="BDU42" s="619"/>
      <c r="BDV42" s="619"/>
      <c r="BDW42" s="619"/>
      <c r="BDX42" s="619"/>
      <c r="BDY42" s="619"/>
      <c r="BDZ42" s="619"/>
      <c r="BEA42" s="619"/>
      <c r="BEB42" s="619"/>
      <c r="BEC42" s="619"/>
      <c r="BED42" s="619"/>
      <c r="BEE42" s="619"/>
      <c r="BEF42" s="619"/>
      <c r="BEG42" s="619"/>
      <c r="BEH42" s="619"/>
      <c r="BEI42" s="619"/>
      <c r="BEJ42" s="619"/>
      <c r="BEK42" s="619"/>
      <c r="BEL42" s="619"/>
      <c r="BEM42" s="619"/>
      <c r="BEN42" s="619"/>
      <c r="BEO42" s="619"/>
      <c r="BEP42" s="619"/>
      <c r="BEQ42" s="619"/>
      <c r="BER42" s="619"/>
      <c r="BES42" s="619"/>
      <c r="BET42" s="619"/>
      <c r="BEU42" s="619"/>
      <c r="BEV42" s="619"/>
      <c r="BEW42" s="619"/>
      <c r="BEX42" s="619"/>
      <c r="BEY42" s="619"/>
      <c r="BEZ42" s="619"/>
      <c r="BFA42" s="619"/>
      <c r="BFB42" s="619"/>
      <c r="BFC42" s="619"/>
      <c r="BFD42" s="619"/>
      <c r="BFE42" s="619"/>
      <c r="BFF42" s="619"/>
      <c r="BFG42" s="619"/>
      <c r="BFH42" s="619"/>
      <c r="BFI42" s="619"/>
      <c r="BFJ42" s="619"/>
      <c r="BFK42" s="619"/>
      <c r="BFL42" s="619"/>
      <c r="BFM42" s="619"/>
      <c r="BFN42" s="619"/>
      <c r="BFO42" s="619"/>
      <c r="BFP42" s="619"/>
      <c r="BFQ42" s="619"/>
      <c r="BFR42" s="619"/>
      <c r="BFS42" s="619"/>
      <c r="BFT42" s="619"/>
      <c r="BFU42" s="619"/>
      <c r="BFV42" s="619"/>
      <c r="BFW42" s="619"/>
      <c r="BFX42" s="619"/>
      <c r="BFY42" s="619"/>
      <c r="BFZ42" s="619"/>
      <c r="BGA42" s="619"/>
      <c r="BGB42" s="619"/>
      <c r="BGC42" s="619"/>
      <c r="BGD42" s="619"/>
      <c r="BGE42" s="619"/>
      <c r="BGF42" s="619"/>
      <c r="BGG42" s="619"/>
      <c r="BGH42" s="619"/>
      <c r="BGI42" s="619"/>
      <c r="BGJ42" s="619"/>
      <c r="BGK42" s="619"/>
      <c r="BGL42" s="619"/>
      <c r="BGM42" s="619"/>
      <c r="BGN42" s="619"/>
      <c r="BGO42" s="619"/>
      <c r="BGP42" s="619"/>
      <c r="BGQ42" s="619"/>
      <c r="BGR42" s="619"/>
      <c r="BGS42" s="619"/>
      <c r="BGT42" s="619"/>
      <c r="BGU42" s="619"/>
      <c r="BGV42" s="619"/>
      <c r="BGW42" s="619"/>
      <c r="BGX42" s="619"/>
      <c r="BGY42" s="619"/>
      <c r="BGZ42" s="619"/>
      <c r="BHA42" s="619"/>
      <c r="BHB42" s="619"/>
      <c r="BHC42" s="619"/>
      <c r="BHD42" s="619"/>
      <c r="BHE42" s="619"/>
      <c r="BHF42" s="619"/>
      <c r="BHG42" s="619"/>
      <c r="BHH42" s="619"/>
      <c r="BHI42" s="619"/>
      <c r="BHJ42" s="619"/>
      <c r="BHK42" s="619"/>
      <c r="BHL42" s="619"/>
      <c r="BHM42" s="619"/>
      <c r="BHN42" s="619"/>
      <c r="BHO42" s="619"/>
      <c r="BHP42" s="619"/>
      <c r="BHQ42" s="619"/>
      <c r="BHR42" s="619"/>
      <c r="BHS42" s="619"/>
      <c r="BHT42" s="619"/>
      <c r="BHU42" s="619"/>
      <c r="BHV42" s="619"/>
      <c r="BHW42" s="619"/>
      <c r="BHX42" s="619"/>
      <c r="BHY42" s="619"/>
      <c r="BHZ42" s="619"/>
      <c r="BIA42" s="619"/>
      <c r="BIB42" s="619"/>
      <c r="BIC42" s="619"/>
      <c r="BID42" s="619"/>
      <c r="BIE42" s="619"/>
      <c r="BIF42" s="619"/>
      <c r="BIG42" s="619"/>
      <c r="BIH42" s="619"/>
      <c r="BII42" s="619"/>
      <c r="BIJ42" s="619"/>
      <c r="BIK42" s="619"/>
      <c r="BIL42" s="619"/>
      <c r="BIM42" s="619"/>
      <c r="BIN42" s="619"/>
      <c r="BIO42" s="619"/>
      <c r="BIP42" s="619"/>
      <c r="BIQ42" s="619"/>
      <c r="BIR42" s="619"/>
      <c r="BIS42" s="619"/>
      <c r="BIT42" s="619"/>
      <c r="BIU42" s="619"/>
      <c r="BIV42" s="619"/>
      <c r="BIW42" s="619"/>
      <c r="BIX42" s="619"/>
      <c r="BIY42" s="619"/>
      <c r="BIZ42" s="619"/>
      <c r="BJA42" s="619"/>
      <c r="BJB42" s="619"/>
      <c r="BJC42" s="619"/>
      <c r="BJD42" s="619"/>
      <c r="BJE42" s="619"/>
      <c r="BJF42" s="619"/>
      <c r="BJG42" s="619"/>
      <c r="BJH42" s="619"/>
      <c r="BJI42" s="619"/>
      <c r="BJJ42" s="619"/>
      <c r="BJK42" s="619"/>
      <c r="BJL42" s="619"/>
      <c r="BJM42" s="619"/>
      <c r="BJN42" s="619"/>
      <c r="BJO42" s="619"/>
      <c r="BJP42" s="619"/>
      <c r="BJQ42" s="619"/>
      <c r="BJR42" s="619"/>
      <c r="BJS42" s="619"/>
      <c r="BJT42" s="619"/>
      <c r="BJU42" s="619"/>
      <c r="BJV42" s="619"/>
      <c r="BJW42" s="619"/>
      <c r="BJX42" s="619"/>
      <c r="BJY42" s="619"/>
      <c r="BJZ42" s="619"/>
      <c r="BKA42" s="619"/>
      <c r="BKB42" s="619"/>
      <c r="BKC42" s="619"/>
      <c r="BKD42" s="619"/>
      <c r="BKE42" s="619"/>
      <c r="BKF42" s="619"/>
      <c r="BKG42" s="619"/>
      <c r="BKH42" s="619"/>
      <c r="BKI42" s="619"/>
      <c r="BKJ42" s="619"/>
      <c r="BKK42" s="619"/>
      <c r="BKL42" s="619"/>
      <c r="BKM42" s="619"/>
      <c r="BKN42" s="619"/>
      <c r="BKO42" s="619"/>
      <c r="BKP42" s="619"/>
      <c r="BKQ42" s="619"/>
      <c r="BKR42" s="619"/>
      <c r="BKS42" s="619"/>
      <c r="BKT42" s="619"/>
      <c r="BKU42" s="619"/>
      <c r="BKV42" s="619"/>
      <c r="BKW42" s="619"/>
      <c r="BKX42" s="619"/>
      <c r="BKY42" s="619"/>
      <c r="BKZ42" s="619"/>
      <c r="BLA42" s="619"/>
      <c r="BLB42" s="619"/>
      <c r="BLC42" s="619"/>
      <c r="BLD42" s="619"/>
      <c r="BLE42" s="619"/>
      <c r="BLF42" s="619"/>
      <c r="BLG42" s="619"/>
      <c r="BLH42" s="619"/>
      <c r="BLI42" s="619"/>
      <c r="BLJ42" s="619"/>
      <c r="BLK42" s="619"/>
      <c r="BLL42" s="619"/>
      <c r="BLM42" s="619"/>
      <c r="BLN42" s="619"/>
      <c r="BLO42" s="619"/>
      <c r="BLP42" s="619"/>
      <c r="BLQ42" s="619"/>
      <c r="BLR42" s="619"/>
      <c r="BLS42" s="619"/>
      <c r="BLT42" s="619"/>
      <c r="BLU42" s="619"/>
      <c r="BLV42" s="619"/>
      <c r="BLW42" s="619"/>
      <c r="BLX42" s="619"/>
      <c r="BLY42" s="619"/>
      <c r="BLZ42" s="619"/>
      <c r="BMA42" s="619"/>
      <c r="BMB42" s="619"/>
      <c r="BMC42" s="619"/>
      <c r="BMD42" s="619"/>
      <c r="BME42" s="619"/>
      <c r="BMF42" s="619"/>
      <c r="BMG42" s="619"/>
      <c r="BMH42" s="619"/>
      <c r="BMI42" s="619"/>
      <c r="BMJ42" s="619"/>
      <c r="BMK42" s="619"/>
      <c r="BML42" s="619"/>
      <c r="BMM42" s="619"/>
      <c r="BMN42" s="619"/>
      <c r="BMO42" s="619"/>
      <c r="BMP42" s="619"/>
      <c r="BMQ42" s="619"/>
      <c r="BMR42" s="619"/>
      <c r="BMS42" s="619"/>
      <c r="BMT42" s="619"/>
      <c r="BMU42" s="619"/>
      <c r="BMV42" s="619"/>
      <c r="BMW42" s="619"/>
      <c r="BMX42" s="619"/>
      <c r="BMY42" s="619"/>
      <c r="BMZ42" s="619"/>
      <c r="BNA42" s="619"/>
      <c r="BNB42" s="619"/>
      <c r="BNC42" s="619"/>
      <c r="BND42" s="619"/>
      <c r="BNE42" s="619"/>
      <c r="BNF42" s="619"/>
      <c r="BNG42" s="619"/>
      <c r="BNH42" s="619"/>
      <c r="BNI42" s="619"/>
      <c r="BNJ42" s="619"/>
      <c r="BNK42" s="619"/>
      <c r="BNL42" s="619"/>
      <c r="BNM42" s="619"/>
      <c r="BNN42" s="619"/>
      <c r="BNO42" s="619"/>
      <c r="BNP42" s="619"/>
      <c r="BNQ42" s="619"/>
      <c r="BNR42" s="619"/>
      <c r="BNS42" s="619"/>
      <c r="BNT42" s="619"/>
      <c r="BNU42" s="619"/>
      <c r="BNV42" s="619"/>
      <c r="BNW42" s="619"/>
      <c r="BNX42" s="619"/>
      <c r="BNY42" s="619"/>
      <c r="BNZ42" s="619"/>
      <c r="BOA42" s="619"/>
      <c r="BOB42" s="619"/>
      <c r="BOC42" s="619"/>
      <c r="BOD42" s="619"/>
      <c r="BOE42" s="619"/>
      <c r="BOF42" s="619"/>
      <c r="BOG42" s="619"/>
      <c r="BOH42" s="619"/>
      <c r="BOI42" s="619"/>
      <c r="BOJ42" s="619"/>
      <c r="BOK42" s="619"/>
      <c r="BOL42" s="619"/>
      <c r="BOM42" s="619"/>
      <c r="BON42" s="619"/>
      <c r="BOO42" s="619"/>
      <c r="BOP42" s="619"/>
      <c r="BOQ42" s="619"/>
      <c r="BOR42" s="619"/>
      <c r="BOS42" s="619"/>
      <c r="BOT42" s="619"/>
      <c r="BOU42" s="619"/>
      <c r="BOV42" s="619"/>
      <c r="BOW42" s="619"/>
      <c r="BOX42" s="619"/>
      <c r="BOY42" s="619"/>
      <c r="BOZ42" s="619"/>
      <c r="BPA42" s="619"/>
      <c r="BPB42" s="619"/>
      <c r="BPC42" s="619"/>
      <c r="BPD42" s="619"/>
      <c r="BPE42" s="619"/>
      <c r="BPF42" s="619"/>
      <c r="BPG42" s="619"/>
      <c r="BPH42" s="619"/>
      <c r="BPI42" s="619"/>
      <c r="BPJ42" s="619"/>
      <c r="BPK42" s="619"/>
      <c r="BPL42" s="619"/>
      <c r="BPM42" s="619"/>
      <c r="BPN42" s="619"/>
      <c r="BPO42" s="619"/>
      <c r="BPP42" s="619"/>
      <c r="BPQ42" s="619"/>
      <c r="BPR42" s="619"/>
      <c r="BPS42" s="619"/>
      <c r="BPT42" s="619"/>
      <c r="BPU42" s="619"/>
      <c r="BPV42" s="619"/>
      <c r="BPW42" s="619"/>
      <c r="BPX42" s="619"/>
      <c r="BPY42" s="619"/>
      <c r="BPZ42" s="619"/>
      <c r="BQA42" s="619"/>
      <c r="BQB42" s="619"/>
      <c r="BQC42" s="619"/>
      <c r="BQD42" s="619"/>
      <c r="BQE42" s="619"/>
      <c r="BQF42" s="619"/>
      <c r="BQG42" s="619"/>
      <c r="BQH42" s="619"/>
      <c r="BQI42" s="619"/>
      <c r="BQJ42" s="619"/>
      <c r="BQK42" s="619"/>
      <c r="BQL42" s="619"/>
      <c r="BQM42" s="619"/>
      <c r="BQN42" s="619"/>
      <c r="BQO42" s="619"/>
      <c r="BQP42" s="619"/>
      <c r="BQQ42" s="619"/>
      <c r="BQR42" s="619"/>
      <c r="BQS42" s="619"/>
      <c r="BQT42" s="619"/>
      <c r="BQU42" s="619"/>
      <c r="BQV42" s="619"/>
      <c r="BQW42" s="619"/>
      <c r="BQX42" s="619"/>
      <c r="BQY42" s="619"/>
      <c r="BQZ42" s="619"/>
      <c r="BRA42" s="619"/>
      <c r="BRB42" s="619"/>
      <c r="BRC42" s="619"/>
      <c r="BRD42" s="619"/>
      <c r="BRE42" s="619"/>
      <c r="BRF42" s="619"/>
      <c r="BRG42" s="619"/>
      <c r="BRH42" s="619"/>
      <c r="BRI42" s="619"/>
      <c r="BRJ42" s="619"/>
      <c r="BRK42" s="619"/>
      <c r="BRL42" s="619"/>
      <c r="BRM42" s="619"/>
      <c r="BRN42" s="619"/>
      <c r="BRO42" s="619"/>
      <c r="BRP42" s="619"/>
      <c r="BRQ42" s="619"/>
      <c r="BRR42" s="619"/>
      <c r="BRS42" s="619"/>
      <c r="BRT42" s="619"/>
      <c r="BRU42" s="619"/>
      <c r="BRV42" s="619"/>
      <c r="BRW42" s="619"/>
      <c r="BRX42" s="619"/>
      <c r="BRY42" s="619"/>
      <c r="BRZ42" s="619"/>
      <c r="BSA42" s="619"/>
      <c r="BSB42" s="619"/>
      <c r="BSC42" s="619"/>
      <c r="BSD42" s="619"/>
      <c r="BSE42" s="619"/>
      <c r="BSF42" s="619"/>
      <c r="BSG42" s="619"/>
      <c r="BSH42" s="619"/>
      <c r="BSI42" s="619"/>
      <c r="BSJ42" s="619"/>
      <c r="BSK42" s="619"/>
      <c r="BSL42" s="619"/>
      <c r="BSM42" s="619"/>
      <c r="BSN42" s="619"/>
      <c r="BSO42" s="619"/>
      <c r="BSP42" s="619"/>
      <c r="BSQ42" s="619"/>
      <c r="BSR42" s="619"/>
      <c r="BSS42" s="619"/>
      <c r="BST42" s="619"/>
      <c r="BSU42" s="619"/>
      <c r="BSV42" s="619"/>
      <c r="BSW42" s="619"/>
      <c r="BSX42" s="619"/>
      <c r="BSY42" s="619"/>
      <c r="BSZ42" s="619"/>
      <c r="BTA42" s="619"/>
      <c r="BTB42" s="619"/>
      <c r="BTC42" s="619"/>
      <c r="BTD42" s="619"/>
      <c r="BTE42" s="619"/>
      <c r="BTF42" s="619"/>
      <c r="BTG42" s="619"/>
      <c r="BTH42" s="619"/>
      <c r="BTI42" s="619"/>
      <c r="BTJ42" s="619"/>
      <c r="BTK42" s="619"/>
      <c r="BTL42" s="619"/>
      <c r="BTM42" s="619"/>
      <c r="BTN42" s="619"/>
      <c r="BTO42" s="619"/>
      <c r="BTP42" s="619"/>
      <c r="BTQ42" s="619"/>
      <c r="BTR42" s="619"/>
      <c r="BTS42" s="619"/>
      <c r="BTT42" s="619"/>
      <c r="BTU42" s="619"/>
      <c r="BTV42" s="619"/>
      <c r="BTW42" s="619"/>
      <c r="BTX42" s="619"/>
      <c r="BTY42" s="619"/>
      <c r="BTZ42" s="619"/>
      <c r="BUA42" s="619"/>
      <c r="BUB42" s="619"/>
      <c r="BUC42" s="619"/>
      <c r="BUD42" s="619"/>
      <c r="BUE42" s="619"/>
      <c r="BUF42" s="619"/>
      <c r="BUG42" s="619"/>
      <c r="BUH42" s="619"/>
      <c r="BUI42" s="619"/>
      <c r="BUJ42" s="619"/>
      <c r="BUK42" s="619"/>
      <c r="BUL42" s="619"/>
      <c r="BUM42" s="619"/>
      <c r="BUN42" s="619"/>
      <c r="BUO42" s="619"/>
      <c r="BUP42" s="619"/>
      <c r="BUQ42" s="619"/>
      <c r="BUR42" s="619"/>
      <c r="BUS42" s="619"/>
      <c r="BUT42" s="619"/>
      <c r="BUU42" s="619"/>
      <c r="BUV42" s="619"/>
      <c r="BUW42" s="619"/>
      <c r="BUX42" s="619"/>
      <c r="BUY42" s="619"/>
      <c r="BUZ42" s="619"/>
      <c r="BVA42" s="619"/>
      <c r="BVB42" s="619"/>
      <c r="BVC42" s="619"/>
      <c r="BVD42" s="619"/>
      <c r="BVE42" s="619"/>
      <c r="BVF42" s="619"/>
      <c r="BVG42" s="619"/>
      <c r="BVH42" s="619"/>
      <c r="BVI42" s="619"/>
      <c r="BVJ42" s="619"/>
      <c r="BVK42" s="619"/>
      <c r="BVL42" s="619"/>
      <c r="BVM42" s="619"/>
      <c r="BVN42" s="619"/>
      <c r="BVO42" s="619"/>
      <c r="BVP42" s="619"/>
      <c r="BVQ42" s="619"/>
      <c r="BVR42" s="619"/>
      <c r="BVS42" s="619"/>
      <c r="BVT42" s="619"/>
      <c r="BVU42" s="619"/>
      <c r="BVV42" s="619"/>
      <c r="BVW42" s="619"/>
      <c r="BVX42" s="619"/>
      <c r="BVY42" s="619"/>
      <c r="BVZ42" s="619"/>
      <c r="BWA42" s="619"/>
      <c r="BWB42" s="619"/>
      <c r="BWC42" s="619"/>
      <c r="BWD42" s="619"/>
      <c r="BWE42" s="619"/>
      <c r="BWF42" s="619"/>
      <c r="BWG42" s="619"/>
      <c r="BWH42" s="619"/>
      <c r="BWI42" s="619"/>
      <c r="BWJ42" s="619"/>
      <c r="BWK42" s="619"/>
      <c r="BWL42" s="619"/>
      <c r="BWM42" s="619"/>
      <c r="BWN42" s="619"/>
      <c r="BWO42" s="619"/>
      <c r="BWP42" s="619"/>
      <c r="BWQ42" s="619"/>
      <c r="BWR42" s="619"/>
      <c r="BWS42" s="619"/>
      <c r="BWT42" s="619"/>
      <c r="BWU42" s="619"/>
      <c r="BWV42" s="619"/>
      <c r="BWW42" s="619"/>
      <c r="BWX42" s="619"/>
      <c r="BWY42" s="619"/>
      <c r="BWZ42" s="619"/>
      <c r="BXA42" s="619"/>
      <c r="BXB42" s="619"/>
      <c r="BXC42" s="619"/>
      <c r="BXD42" s="619"/>
      <c r="BXE42" s="619"/>
      <c r="BXF42" s="619"/>
      <c r="BXG42" s="619"/>
      <c r="BXH42" s="619"/>
      <c r="BXI42" s="619"/>
      <c r="BXJ42" s="619"/>
      <c r="BXK42" s="619"/>
      <c r="BXL42" s="619"/>
      <c r="BXM42" s="619"/>
      <c r="BXN42" s="619"/>
      <c r="BXO42" s="619"/>
      <c r="BXP42" s="619"/>
      <c r="BXQ42" s="619"/>
      <c r="BXR42" s="619"/>
      <c r="BXS42" s="619"/>
      <c r="BXT42" s="619"/>
      <c r="BXU42" s="619"/>
      <c r="BXV42" s="619"/>
      <c r="BXW42" s="619"/>
      <c r="BXX42" s="619"/>
      <c r="BXY42" s="619"/>
      <c r="BXZ42" s="619"/>
      <c r="BYA42" s="619"/>
      <c r="BYB42" s="619"/>
      <c r="BYC42" s="619"/>
      <c r="BYD42" s="619"/>
      <c r="BYE42" s="619"/>
      <c r="BYF42" s="619"/>
      <c r="BYG42" s="619"/>
      <c r="BYH42" s="619"/>
      <c r="BYI42" s="619"/>
      <c r="BYJ42" s="619"/>
      <c r="BYK42" s="619"/>
      <c r="BYL42" s="619"/>
      <c r="BYM42" s="619"/>
      <c r="BYN42" s="619"/>
      <c r="BYO42" s="619"/>
      <c r="BYP42" s="619"/>
      <c r="BYQ42" s="619"/>
      <c r="BYR42" s="619"/>
      <c r="BYS42" s="619"/>
      <c r="BYT42" s="619"/>
      <c r="BYU42" s="619"/>
      <c r="BYV42" s="619"/>
      <c r="BYW42" s="619"/>
      <c r="BYX42" s="619"/>
      <c r="BYY42" s="619"/>
      <c r="BYZ42" s="619"/>
      <c r="BZA42" s="619"/>
      <c r="BZB42" s="619"/>
      <c r="BZC42" s="619"/>
      <c r="BZD42" s="619"/>
      <c r="BZE42" s="619"/>
      <c r="BZF42" s="619"/>
      <c r="BZG42" s="619"/>
      <c r="BZH42" s="619"/>
      <c r="BZI42" s="619"/>
      <c r="BZJ42" s="619"/>
      <c r="BZK42" s="619"/>
      <c r="BZL42" s="619"/>
      <c r="BZM42" s="619"/>
      <c r="BZN42" s="619"/>
      <c r="BZO42" s="619"/>
      <c r="BZP42" s="619"/>
      <c r="BZQ42" s="619"/>
      <c r="BZR42" s="619"/>
      <c r="BZS42" s="619"/>
      <c r="BZT42" s="619"/>
      <c r="BZU42" s="619"/>
      <c r="BZV42" s="619"/>
      <c r="BZW42" s="619"/>
      <c r="BZX42" s="619"/>
      <c r="BZY42" s="619"/>
      <c r="BZZ42" s="619"/>
      <c r="CAA42" s="619"/>
      <c r="CAB42" s="619"/>
      <c r="CAC42" s="619"/>
      <c r="CAD42" s="619"/>
      <c r="CAE42" s="619"/>
      <c r="CAF42" s="619"/>
      <c r="CAG42" s="619"/>
      <c r="CAH42" s="619"/>
      <c r="CAI42" s="619"/>
      <c r="CAJ42" s="619"/>
      <c r="CAK42" s="619"/>
      <c r="CAL42" s="619"/>
      <c r="CAM42" s="619"/>
      <c r="CAN42" s="619"/>
      <c r="CAO42" s="619"/>
      <c r="CAP42" s="619"/>
      <c r="CAQ42" s="619"/>
      <c r="CAR42" s="619"/>
      <c r="CAS42" s="619"/>
      <c r="CAT42" s="619"/>
      <c r="CAU42" s="619"/>
      <c r="CAV42" s="619"/>
      <c r="CAW42" s="619"/>
      <c r="CAX42" s="619"/>
      <c r="CAY42" s="619"/>
      <c r="CAZ42" s="619"/>
      <c r="CBA42" s="619"/>
      <c r="CBB42" s="619"/>
      <c r="CBC42" s="619"/>
      <c r="CBD42" s="619"/>
      <c r="CBE42" s="619"/>
      <c r="CBF42" s="619"/>
      <c r="CBG42" s="619"/>
      <c r="CBH42" s="619"/>
      <c r="CBI42" s="619"/>
      <c r="CBJ42" s="619"/>
      <c r="CBK42" s="619"/>
      <c r="CBL42" s="619"/>
      <c r="CBM42" s="619"/>
      <c r="CBN42" s="619"/>
      <c r="CBO42" s="619"/>
      <c r="CBP42" s="619"/>
      <c r="CBQ42" s="619"/>
      <c r="CBR42" s="619"/>
      <c r="CBS42" s="619"/>
      <c r="CBT42" s="619"/>
      <c r="CBU42" s="619"/>
      <c r="CBV42" s="619"/>
      <c r="CBW42" s="619"/>
      <c r="CBX42" s="619"/>
      <c r="CBY42" s="619"/>
      <c r="CBZ42" s="619"/>
      <c r="CCA42" s="619"/>
      <c r="CCB42" s="619"/>
      <c r="CCC42" s="619"/>
      <c r="CCD42" s="619"/>
      <c r="CCE42" s="619"/>
      <c r="CCF42" s="619"/>
      <c r="CCG42" s="619"/>
      <c r="CCH42" s="619"/>
      <c r="CCI42" s="619"/>
      <c r="CCJ42" s="619"/>
      <c r="CCK42" s="619"/>
      <c r="CCL42" s="619"/>
      <c r="CCM42" s="619"/>
      <c r="CCN42" s="619"/>
      <c r="CCO42" s="619"/>
      <c r="CCP42" s="619"/>
      <c r="CCQ42" s="619"/>
      <c r="CCR42" s="619"/>
      <c r="CCS42" s="619"/>
      <c r="CCT42" s="619"/>
      <c r="CCU42" s="619"/>
      <c r="CCV42" s="619"/>
      <c r="CCW42" s="619"/>
      <c r="CCX42" s="619"/>
      <c r="CCY42" s="619"/>
      <c r="CCZ42" s="619"/>
      <c r="CDA42" s="619"/>
      <c r="CDB42" s="619"/>
      <c r="CDC42" s="619"/>
      <c r="CDD42" s="619"/>
      <c r="CDE42" s="619"/>
      <c r="CDF42" s="619"/>
      <c r="CDG42" s="619"/>
      <c r="CDH42" s="619"/>
      <c r="CDI42" s="619"/>
      <c r="CDJ42" s="619"/>
      <c r="CDK42" s="619"/>
      <c r="CDL42" s="619"/>
      <c r="CDM42" s="619"/>
      <c r="CDN42" s="619"/>
      <c r="CDO42" s="619"/>
      <c r="CDP42" s="619"/>
      <c r="CDQ42" s="619"/>
      <c r="CDR42" s="619"/>
      <c r="CDS42" s="619"/>
      <c r="CDT42" s="619"/>
      <c r="CDU42" s="619"/>
      <c r="CDV42" s="619"/>
      <c r="CDW42" s="619"/>
      <c r="CDX42" s="619"/>
      <c r="CDY42" s="619"/>
      <c r="CDZ42" s="619"/>
      <c r="CEA42" s="619"/>
      <c r="CEB42" s="619"/>
      <c r="CEC42" s="619"/>
      <c r="CED42" s="619"/>
      <c r="CEE42" s="619"/>
      <c r="CEF42" s="619"/>
      <c r="CEG42" s="619"/>
      <c r="CEH42" s="619"/>
      <c r="CEI42" s="619"/>
      <c r="CEJ42" s="619"/>
      <c r="CEK42" s="619"/>
      <c r="CEL42" s="619"/>
      <c r="CEM42" s="619"/>
      <c r="CEN42" s="619"/>
      <c r="CEO42" s="619"/>
      <c r="CEP42" s="619"/>
      <c r="CEQ42" s="619"/>
      <c r="CER42" s="619"/>
      <c r="CES42" s="619"/>
      <c r="CET42" s="619"/>
      <c r="CEU42" s="619"/>
      <c r="CEV42" s="619"/>
      <c r="CEW42" s="619"/>
      <c r="CEX42" s="619"/>
      <c r="CEY42" s="619"/>
      <c r="CEZ42" s="619"/>
      <c r="CFA42" s="619"/>
      <c r="CFB42" s="619"/>
      <c r="CFC42" s="619"/>
      <c r="CFD42" s="619"/>
      <c r="CFE42" s="619"/>
      <c r="CFF42" s="619"/>
      <c r="CFG42" s="619"/>
      <c r="CFH42" s="619"/>
      <c r="CFI42" s="619"/>
      <c r="CFJ42" s="619"/>
      <c r="CFK42" s="619"/>
      <c r="CFL42" s="619"/>
      <c r="CFM42" s="619"/>
      <c r="CFN42" s="619"/>
      <c r="CFO42" s="619"/>
      <c r="CFP42" s="619"/>
      <c r="CFQ42" s="619"/>
      <c r="CFR42" s="619"/>
      <c r="CFS42" s="619"/>
      <c r="CFT42" s="619"/>
      <c r="CFU42" s="619"/>
      <c r="CFV42" s="619"/>
      <c r="CFW42" s="619"/>
      <c r="CFX42" s="619"/>
      <c r="CFY42" s="619"/>
      <c r="CFZ42" s="619"/>
      <c r="CGA42" s="619"/>
      <c r="CGB42" s="619"/>
      <c r="CGC42" s="619"/>
      <c r="CGD42" s="619"/>
      <c r="CGE42" s="619"/>
      <c r="CGF42" s="619"/>
      <c r="CGG42" s="619"/>
      <c r="CGH42" s="619"/>
      <c r="CGI42" s="619"/>
      <c r="CGJ42" s="619"/>
      <c r="CGK42" s="619"/>
      <c r="CGL42" s="619"/>
      <c r="CGM42" s="619"/>
      <c r="CGN42" s="619"/>
      <c r="CGO42" s="619"/>
      <c r="CGP42" s="619"/>
      <c r="CGQ42" s="619"/>
      <c r="CGR42" s="619"/>
      <c r="CGS42" s="619"/>
      <c r="CGT42" s="619"/>
      <c r="CGU42" s="619"/>
      <c r="CGV42" s="619"/>
      <c r="CGW42" s="619"/>
      <c r="CGX42" s="619"/>
      <c r="CGY42" s="619"/>
      <c r="CGZ42" s="619"/>
      <c r="CHA42" s="619"/>
      <c r="CHB42" s="619"/>
      <c r="CHC42" s="619"/>
      <c r="CHD42" s="619"/>
      <c r="CHE42" s="619"/>
      <c r="CHF42" s="619"/>
      <c r="CHG42" s="619"/>
      <c r="CHH42" s="619"/>
      <c r="CHI42" s="619"/>
      <c r="CHJ42" s="619"/>
      <c r="CHK42" s="619"/>
      <c r="CHL42" s="619"/>
      <c r="CHM42" s="619"/>
      <c r="CHN42" s="619"/>
      <c r="CHO42" s="619"/>
      <c r="CHP42" s="619"/>
      <c r="CHQ42" s="619"/>
      <c r="CHR42" s="619"/>
      <c r="CHS42" s="619"/>
      <c r="CHT42" s="619"/>
      <c r="CHU42" s="619"/>
      <c r="CHV42" s="619"/>
      <c r="CHW42" s="619"/>
      <c r="CHX42" s="619"/>
      <c r="CHY42" s="619"/>
      <c r="CHZ42" s="619"/>
      <c r="CIA42" s="619"/>
      <c r="CIB42" s="619"/>
      <c r="CIC42" s="619"/>
      <c r="CID42" s="619"/>
      <c r="CIE42" s="619"/>
      <c r="CIF42" s="619"/>
      <c r="CIG42" s="619"/>
      <c r="CIH42" s="619"/>
      <c r="CII42" s="619"/>
      <c r="CIJ42" s="619"/>
      <c r="CIK42" s="619"/>
      <c r="CIL42" s="619"/>
      <c r="CIM42" s="619"/>
      <c r="CIN42" s="619"/>
      <c r="CIO42" s="619"/>
      <c r="CIP42" s="619"/>
      <c r="CIQ42" s="619"/>
      <c r="CIR42" s="619"/>
      <c r="CIS42" s="619"/>
      <c r="CIT42" s="619"/>
      <c r="CIU42" s="619"/>
      <c r="CIV42" s="619"/>
      <c r="CIW42" s="619"/>
      <c r="CIX42" s="619"/>
      <c r="CIY42" s="619"/>
      <c r="CIZ42" s="619"/>
      <c r="CJA42" s="619"/>
      <c r="CJB42" s="619"/>
      <c r="CJC42" s="619"/>
      <c r="CJD42" s="619"/>
      <c r="CJE42" s="619"/>
      <c r="CJF42" s="619"/>
      <c r="CJG42" s="619"/>
      <c r="CJH42" s="619"/>
      <c r="CJI42" s="619"/>
      <c r="CJJ42" s="619"/>
      <c r="CJK42" s="619"/>
      <c r="CJL42" s="619"/>
      <c r="CJM42" s="619"/>
      <c r="CJN42" s="619"/>
      <c r="CJO42" s="619"/>
      <c r="CJP42" s="619"/>
      <c r="CJQ42" s="619"/>
      <c r="CJR42" s="619"/>
      <c r="CJS42" s="619"/>
      <c r="CJT42" s="619"/>
      <c r="CJU42" s="619"/>
      <c r="CJV42" s="619"/>
      <c r="CJW42" s="619"/>
      <c r="CJX42" s="619"/>
      <c r="CJY42" s="619"/>
      <c r="CJZ42" s="619"/>
      <c r="CKA42" s="619"/>
      <c r="CKB42" s="619"/>
      <c r="CKC42" s="619"/>
      <c r="CKD42" s="619"/>
      <c r="CKE42" s="619"/>
      <c r="CKF42" s="619"/>
      <c r="CKG42" s="619"/>
      <c r="CKH42" s="619"/>
      <c r="CKI42" s="619"/>
      <c r="CKJ42" s="619"/>
      <c r="CKK42" s="619"/>
      <c r="CKL42" s="619"/>
      <c r="CKM42" s="619"/>
      <c r="CKN42" s="619"/>
      <c r="CKO42" s="619"/>
      <c r="CKP42" s="619"/>
      <c r="CKQ42" s="619"/>
      <c r="CKR42" s="619"/>
      <c r="CKS42" s="619"/>
      <c r="CKT42" s="619"/>
      <c r="CKU42" s="619"/>
      <c r="CKV42" s="619"/>
      <c r="CKW42" s="619"/>
      <c r="CKX42" s="619"/>
      <c r="CKY42" s="619"/>
      <c r="CKZ42" s="619"/>
      <c r="CLA42" s="619"/>
      <c r="CLB42" s="619"/>
      <c r="CLC42" s="619"/>
      <c r="CLD42" s="619"/>
      <c r="CLE42" s="619"/>
      <c r="CLF42" s="619"/>
      <c r="CLG42" s="619"/>
      <c r="CLH42" s="619"/>
      <c r="CLI42" s="619"/>
      <c r="CLJ42" s="619"/>
      <c r="CLK42" s="619"/>
      <c r="CLL42" s="619"/>
      <c r="CLM42" s="619"/>
      <c r="CLN42" s="619"/>
      <c r="CLO42" s="619"/>
      <c r="CLP42" s="619"/>
      <c r="CLQ42" s="619"/>
      <c r="CLR42" s="619"/>
      <c r="CLS42" s="619"/>
      <c r="CLT42" s="619"/>
      <c r="CLU42" s="619"/>
      <c r="CLV42" s="619"/>
      <c r="CLW42" s="619"/>
      <c r="CLX42" s="619"/>
      <c r="CLY42" s="619"/>
      <c r="CLZ42" s="619"/>
      <c r="CMA42" s="619"/>
      <c r="CMB42" s="619"/>
      <c r="CMC42" s="619"/>
      <c r="CMD42" s="619"/>
      <c r="CME42" s="619"/>
      <c r="CMF42" s="619"/>
      <c r="CMG42" s="619"/>
      <c r="CMH42" s="619"/>
      <c r="CMI42" s="619"/>
      <c r="CMJ42" s="619"/>
      <c r="CMK42" s="619"/>
      <c r="CML42" s="619"/>
      <c r="CMM42" s="619"/>
      <c r="CMN42" s="619"/>
      <c r="CMO42" s="619"/>
      <c r="CMP42" s="619"/>
      <c r="CMQ42" s="619"/>
      <c r="CMR42" s="619"/>
      <c r="CMS42" s="619"/>
      <c r="CMT42" s="619"/>
      <c r="CMU42" s="619"/>
      <c r="CMV42" s="619"/>
      <c r="CMW42" s="619"/>
      <c r="CMX42" s="619"/>
      <c r="CMY42" s="619"/>
      <c r="CMZ42" s="619"/>
      <c r="CNA42" s="619"/>
      <c r="CNB42" s="619"/>
      <c r="CNC42" s="619"/>
      <c r="CND42" s="619"/>
      <c r="CNE42" s="619"/>
      <c r="CNF42" s="619"/>
      <c r="CNG42" s="619"/>
      <c r="CNH42" s="619"/>
      <c r="CNI42" s="619"/>
      <c r="CNJ42" s="619"/>
      <c r="CNK42" s="619"/>
      <c r="CNL42" s="619"/>
      <c r="CNM42" s="619"/>
      <c r="CNN42" s="619"/>
      <c r="CNO42" s="619"/>
      <c r="CNP42" s="619"/>
      <c r="CNQ42" s="619"/>
      <c r="CNR42" s="619"/>
      <c r="CNS42" s="619"/>
      <c r="CNT42" s="619"/>
      <c r="CNU42" s="619"/>
      <c r="CNV42" s="619"/>
      <c r="CNW42" s="619"/>
      <c r="CNX42" s="619"/>
      <c r="CNY42" s="619"/>
      <c r="CNZ42" s="619"/>
      <c r="COA42" s="619"/>
      <c r="COB42" s="619"/>
      <c r="COC42" s="619"/>
      <c r="COD42" s="619"/>
      <c r="COE42" s="619"/>
      <c r="COF42" s="619"/>
      <c r="COG42" s="619"/>
      <c r="COH42" s="619"/>
      <c r="COI42" s="619"/>
      <c r="COJ42" s="619"/>
      <c r="COK42" s="619"/>
      <c r="COL42" s="619"/>
      <c r="COM42" s="619"/>
      <c r="CON42" s="619"/>
      <c r="COO42" s="619"/>
      <c r="COP42" s="619"/>
      <c r="COQ42" s="619"/>
      <c r="COR42" s="619"/>
      <c r="COS42" s="619"/>
      <c r="COT42" s="619"/>
      <c r="COU42" s="619"/>
      <c r="COV42" s="619"/>
      <c r="COW42" s="619"/>
      <c r="COX42" s="619"/>
      <c r="COY42" s="619"/>
      <c r="COZ42" s="619"/>
      <c r="CPA42" s="619"/>
      <c r="CPB42" s="619"/>
      <c r="CPC42" s="619"/>
      <c r="CPD42" s="619"/>
      <c r="CPE42" s="619"/>
      <c r="CPF42" s="619"/>
      <c r="CPG42" s="619"/>
      <c r="CPH42" s="619"/>
      <c r="CPI42" s="619"/>
      <c r="CPJ42" s="619"/>
      <c r="CPK42" s="619"/>
      <c r="CPL42" s="619"/>
      <c r="CPM42" s="619"/>
      <c r="CPN42" s="619"/>
      <c r="CPO42" s="619"/>
      <c r="CPP42" s="619"/>
      <c r="CPQ42" s="619"/>
      <c r="CPR42" s="619"/>
      <c r="CPS42" s="619"/>
      <c r="CPT42" s="619"/>
      <c r="CPU42" s="619"/>
      <c r="CPV42" s="619"/>
      <c r="CPW42" s="619"/>
      <c r="CPX42" s="619"/>
      <c r="CPY42" s="619"/>
      <c r="CPZ42" s="619"/>
      <c r="CQA42" s="619"/>
      <c r="CQB42" s="619"/>
      <c r="CQC42" s="619"/>
      <c r="CQD42" s="619"/>
      <c r="CQE42" s="619"/>
      <c r="CQF42" s="619"/>
      <c r="CQG42" s="619"/>
      <c r="CQH42" s="619"/>
      <c r="CQI42" s="619"/>
      <c r="CQJ42" s="619"/>
      <c r="CQK42" s="619"/>
      <c r="CQL42" s="619"/>
      <c r="CQM42" s="619"/>
      <c r="CQN42" s="619"/>
      <c r="CQO42" s="619"/>
      <c r="CQP42" s="619"/>
      <c r="CQQ42" s="619"/>
      <c r="CQR42" s="619"/>
      <c r="CQS42" s="619"/>
      <c r="CQT42" s="619"/>
      <c r="CQU42" s="619"/>
      <c r="CQV42" s="619"/>
      <c r="CQW42" s="619"/>
      <c r="CQX42" s="619"/>
      <c r="CQY42" s="619"/>
      <c r="CQZ42" s="619"/>
      <c r="CRA42" s="619"/>
      <c r="CRB42" s="619"/>
      <c r="CRC42" s="619"/>
      <c r="CRD42" s="619"/>
      <c r="CRE42" s="619"/>
      <c r="CRF42" s="619"/>
      <c r="CRG42" s="619"/>
      <c r="CRH42" s="619"/>
      <c r="CRI42" s="619"/>
      <c r="CRJ42" s="619"/>
      <c r="CRK42" s="619"/>
      <c r="CRL42" s="619"/>
      <c r="CRM42" s="619"/>
      <c r="CRN42" s="619"/>
      <c r="CRO42" s="619"/>
      <c r="CRP42" s="619"/>
      <c r="CRQ42" s="619"/>
      <c r="CRR42" s="619"/>
      <c r="CRS42" s="619"/>
      <c r="CRT42" s="619"/>
      <c r="CRU42" s="619"/>
      <c r="CRV42" s="619"/>
      <c r="CRW42" s="619"/>
      <c r="CRX42" s="619"/>
      <c r="CRY42" s="619"/>
      <c r="CRZ42" s="619"/>
      <c r="CSA42" s="619"/>
      <c r="CSB42" s="619"/>
      <c r="CSC42" s="619"/>
      <c r="CSD42" s="619"/>
      <c r="CSE42" s="619"/>
      <c r="CSF42" s="619"/>
      <c r="CSG42" s="619"/>
      <c r="CSH42" s="619"/>
      <c r="CSI42" s="619"/>
      <c r="CSJ42" s="619"/>
      <c r="CSK42" s="619"/>
      <c r="CSL42" s="619"/>
      <c r="CSM42" s="619"/>
      <c r="CSN42" s="619"/>
      <c r="CSO42" s="619"/>
      <c r="CSP42" s="619"/>
      <c r="CSQ42" s="619"/>
      <c r="CSR42" s="619"/>
      <c r="CSS42" s="619"/>
      <c r="CST42" s="619"/>
      <c r="CSU42" s="619"/>
      <c r="CSV42" s="619"/>
      <c r="CSW42" s="619"/>
      <c r="CSX42" s="619"/>
      <c r="CSY42" s="619"/>
      <c r="CSZ42" s="619"/>
      <c r="CTA42" s="619"/>
      <c r="CTB42" s="619"/>
      <c r="CTC42" s="619"/>
      <c r="CTD42" s="619"/>
      <c r="CTE42" s="619"/>
      <c r="CTF42" s="619"/>
      <c r="CTG42" s="619"/>
      <c r="CTH42" s="619"/>
      <c r="CTI42" s="619"/>
      <c r="CTJ42" s="619"/>
      <c r="CTK42" s="619"/>
      <c r="CTL42" s="619"/>
      <c r="CTM42" s="619"/>
      <c r="CTN42" s="619"/>
      <c r="CTO42" s="619"/>
      <c r="CTP42" s="619"/>
      <c r="CTQ42" s="619"/>
      <c r="CTR42" s="619"/>
      <c r="CTS42" s="619"/>
      <c r="CTT42" s="619"/>
      <c r="CTU42" s="619"/>
      <c r="CTV42" s="619"/>
      <c r="CTW42" s="619"/>
      <c r="CTX42" s="619"/>
      <c r="CTY42" s="619"/>
      <c r="CTZ42" s="619"/>
      <c r="CUA42" s="619"/>
      <c r="CUB42" s="619"/>
      <c r="CUC42" s="619"/>
      <c r="CUD42" s="619"/>
      <c r="CUE42" s="619"/>
      <c r="CUF42" s="619"/>
      <c r="CUG42" s="619"/>
      <c r="CUH42" s="619"/>
      <c r="CUI42" s="619"/>
      <c r="CUJ42" s="619"/>
      <c r="CUK42" s="619"/>
      <c r="CUL42" s="619"/>
      <c r="CUM42" s="619"/>
      <c r="CUN42" s="619"/>
      <c r="CUO42" s="619"/>
      <c r="CUP42" s="619"/>
      <c r="CUQ42" s="619"/>
      <c r="CUR42" s="619"/>
      <c r="CUS42" s="619"/>
      <c r="CUT42" s="619"/>
      <c r="CUU42" s="619"/>
      <c r="CUV42" s="619"/>
      <c r="CUW42" s="619"/>
      <c r="CUX42" s="619"/>
      <c r="CUY42" s="619"/>
      <c r="CUZ42" s="619"/>
      <c r="CVA42" s="619"/>
      <c r="CVB42" s="619"/>
      <c r="CVC42" s="619"/>
      <c r="CVD42" s="619"/>
      <c r="CVE42" s="619"/>
      <c r="CVF42" s="619"/>
      <c r="CVG42" s="619"/>
      <c r="CVH42" s="619"/>
      <c r="CVI42" s="619"/>
      <c r="CVJ42" s="619"/>
      <c r="CVK42" s="619"/>
      <c r="CVL42" s="619"/>
      <c r="CVM42" s="619"/>
      <c r="CVN42" s="619"/>
      <c r="CVO42" s="619"/>
      <c r="CVP42" s="619"/>
      <c r="CVQ42" s="619"/>
      <c r="CVR42" s="619"/>
      <c r="CVS42" s="619"/>
      <c r="CVT42" s="619"/>
      <c r="CVU42" s="619"/>
      <c r="CVV42" s="619"/>
      <c r="CVW42" s="619"/>
      <c r="CVX42" s="619"/>
      <c r="CVY42" s="619"/>
      <c r="CVZ42" s="619"/>
      <c r="CWA42" s="619"/>
      <c r="CWB42" s="619"/>
      <c r="CWC42" s="619"/>
      <c r="CWD42" s="619"/>
      <c r="CWE42" s="619"/>
      <c r="CWF42" s="619"/>
      <c r="CWG42" s="619"/>
      <c r="CWH42" s="619"/>
      <c r="CWI42" s="619"/>
      <c r="CWJ42" s="619"/>
      <c r="CWK42" s="619"/>
      <c r="CWL42" s="619"/>
      <c r="CWM42" s="619"/>
      <c r="CWN42" s="619"/>
      <c r="CWO42" s="619"/>
      <c r="CWP42" s="619"/>
      <c r="CWQ42" s="619"/>
      <c r="CWR42" s="619"/>
      <c r="CWS42" s="619"/>
      <c r="CWT42" s="619"/>
      <c r="CWU42" s="619"/>
      <c r="CWV42" s="619"/>
      <c r="CWW42" s="619"/>
      <c r="CWX42" s="619"/>
      <c r="CWY42" s="619"/>
      <c r="CWZ42" s="619"/>
      <c r="CXA42" s="619"/>
      <c r="CXB42" s="619"/>
      <c r="CXC42" s="619"/>
      <c r="CXD42" s="619"/>
      <c r="CXE42" s="619"/>
      <c r="CXF42" s="619"/>
      <c r="CXG42" s="619"/>
      <c r="CXH42" s="619"/>
      <c r="CXI42" s="619"/>
      <c r="CXJ42" s="619"/>
      <c r="CXK42" s="619"/>
      <c r="CXL42" s="619"/>
      <c r="CXM42" s="619"/>
      <c r="CXN42" s="619"/>
      <c r="CXO42" s="619"/>
      <c r="CXP42" s="619"/>
      <c r="CXQ42" s="619"/>
      <c r="CXR42" s="619"/>
      <c r="CXS42" s="619"/>
      <c r="CXT42" s="619"/>
      <c r="CXU42" s="619"/>
      <c r="CXV42" s="619"/>
      <c r="CXW42" s="619"/>
      <c r="CXX42" s="619"/>
      <c r="CXY42" s="619"/>
      <c r="CXZ42" s="619"/>
      <c r="CYA42" s="619"/>
      <c r="CYB42" s="619"/>
      <c r="CYC42" s="619"/>
      <c r="CYD42" s="619"/>
      <c r="CYE42" s="619"/>
      <c r="CYF42" s="619"/>
      <c r="CYG42" s="619"/>
      <c r="CYH42" s="619"/>
      <c r="CYI42" s="619"/>
      <c r="CYJ42" s="619"/>
      <c r="CYK42" s="619"/>
      <c r="CYL42" s="619"/>
      <c r="CYM42" s="619"/>
      <c r="CYN42" s="619"/>
      <c r="CYO42" s="619"/>
      <c r="CYP42" s="619"/>
      <c r="CYQ42" s="619"/>
      <c r="CYR42" s="619"/>
      <c r="CYS42" s="619"/>
      <c r="CYT42" s="619"/>
      <c r="CYU42" s="619"/>
      <c r="CYV42" s="619"/>
      <c r="CYW42" s="619"/>
      <c r="CYX42" s="619"/>
      <c r="CYY42" s="619"/>
      <c r="CYZ42" s="619"/>
      <c r="CZA42" s="619"/>
      <c r="CZB42" s="619"/>
      <c r="CZC42" s="619"/>
      <c r="CZD42" s="619"/>
      <c r="CZE42" s="619"/>
      <c r="CZF42" s="619"/>
      <c r="CZG42" s="619"/>
      <c r="CZH42" s="619"/>
      <c r="CZI42" s="619"/>
      <c r="CZJ42" s="619"/>
      <c r="CZK42" s="619"/>
      <c r="CZL42" s="619"/>
      <c r="CZM42" s="619"/>
      <c r="CZN42" s="619"/>
      <c r="CZO42" s="619"/>
      <c r="CZP42" s="619"/>
      <c r="CZQ42" s="619"/>
      <c r="CZR42" s="619"/>
      <c r="CZS42" s="619"/>
      <c r="CZT42" s="619"/>
      <c r="CZU42" s="619"/>
      <c r="CZV42" s="619"/>
      <c r="CZW42" s="619"/>
      <c r="CZX42" s="619"/>
      <c r="CZY42" s="619"/>
      <c r="CZZ42" s="619"/>
      <c r="DAA42" s="619"/>
      <c r="DAB42" s="619"/>
      <c r="DAC42" s="619"/>
      <c r="DAD42" s="619"/>
      <c r="DAE42" s="619"/>
      <c r="DAF42" s="619"/>
      <c r="DAG42" s="619"/>
      <c r="DAH42" s="619"/>
      <c r="DAI42" s="619"/>
      <c r="DAJ42" s="619"/>
      <c r="DAK42" s="619"/>
      <c r="DAL42" s="619"/>
      <c r="DAM42" s="619"/>
      <c r="DAN42" s="619"/>
      <c r="DAO42" s="619"/>
      <c r="DAP42" s="619"/>
      <c r="DAQ42" s="619"/>
      <c r="DAR42" s="619"/>
      <c r="DAS42" s="619"/>
      <c r="DAT42" s="619"/>
      <c r="DAU42" s="619"/>
      <c r="DAV42" s="619"/>
      <c r="DAW42" s="619"/>
      <c r="DAX42" s="619"/>
      <c r="DAY42" s="619"/>
      <c r="DAZ42" s="619"/>
      <c r="DBA42" s="619"/>
      <c r="DBB42" s="619"/>
      <c r="DBC42" s="619"/>
      <c r="DBD42" s="619"/>
      <c r="DBE42" s="619"/>
      <c r="DBF42" s="619"/>
      <c r="DBG42" s="619"/>
      <c r="DBH42" s="619"/>
      <c r="DBI42" s="619"/>
      <c r="DBJ42" s="619"/>
      <c r="DBK42" s="619"/>
      <c r="DBL42" s="619"/>
      <c r="DBM42" s="619"/>
      <c r="DBN42" s="619"/>
      <c r="DBO42" s="619"/>
      <c r="DBP42" s="619"/>
      <c r="DBQ42" s="619"/>
      <c r="DBR42" s="619"/>
      <c r="DBS42" s="619"/>
      <c r="DBT42" s="619"/>
      <c r="DBU42" s="619"/>
      <c r="DBV42" s="619"/>
      <c r="DBW42" s="619"/>
      <c r="DBX42" s="619"/>
      <c r="DBY42" s="619"/>
      <c r="DBZ42" s="619"/>
      <c r="DCA42" s="619"/>
      <c r="DCB42" s="619"/>
      <c r="DCC42" s="619"/>
      <c r="DCD42" s="619"/>
      <c r="DCE42" s="619"/>
      <c r="DCF42" s="619"/>
      <c r="DCG42" s="619"/>
      <c r="DCH42" s="619"/>
      <c r="DCI42" s="619"/>
      <c r="DCJ42" s="619"/>
      <c r="DCK42" s="619"/>
      <c r="DCL42" s="619"/>
      <c r="DCM42" s="619"/>
      <c r="DCN42" s="619"/>
      <c r="DCO42" s="619"/>
      <c r="DCP42" s="619"/>
      <c r="DCQ42" s="619"/>
      <c r="DCR42" s="619"/>
      <c r="DCS42" s="619"/>
      <c r="DCT42" s="619"/>
      <c r="DCU42" s="619"/>
      <c r="DCV42" s="619"/>
      <c r="DCW42" s="619"/>
      <c r="DCX42" s="619"/>
      <c r="DCY42" s="619"/>
      <c r="DCZ42" s="619"/>
      <c r="DDA42" s="619"/>
      <c r="DDB42" s="619"/>
      <c r="DDC42" s="619"/>
      <c r="DDD42" s="619"/>
      <c r="DDE42" s="619"/>
      <c r="DDF42" s="619"/>
      <c r="DDG42" s="619"/>
      <c r="DDH42" s="619"/>
      <c r="DDI42" s="619"/>
      <c r="DDJ42" s="619"/>
      <c r="DDK42" s="619"/>
      <c r="DDL42" s="619"/>
      <c r="DDM42" s="619"/>
      <c r="DDN42" s="619"/>
      <c r="DDO42" s="619"/>
      <c r="DDP42" s="619"/>
      <c r="DDQ42" s="619"/>
      <c r="DDR42" s="619"/>
      <c r="DDS42" s="619"/>
      <c r="DDT42" s="619"/>
      <c r="DDU42" s="619"/>
      <c r="DDV42" s="619"/>
      <c r="DDW42" s="619"/>
      <c r="DDX42" s="619"/>
      <c r="DDY42" s="619"/>
      <c r="DDZ42" s="619"/>
      <c r="DEA42" s="619"/>
      <c r="DEB42" s="619"/>
      <c r="DEC42" s="619"/>
      <c r="DED42" s="619"/>
      <c r="DEE42" s="619"/>
      <c r="DEF42" s="619"/>
      <c r="DEG42" s="619"/>
      <c r="DEH42" s="619"/>
      <c r="DEI42" s="619"/>
      <c r="DEJ42" s="619"/>
      <c r="DEK42" s="619"/>
      <c r="DEL42" s="619"/>
      <c r="DEM42" s="619"/>
      <c r="DEN42" s="619"/>
      <c r="DEO42" s="619"/>
      <c r="DEP42" s="619"/>
      <c r="DEQ42" s="619"/>
      <c r="DER42" s="619"/>
      <c r="DES42" s="619"/>
      <c r="DET42" s="619"/>
      <c r="DEU42" s="619"/>
      <c r="DEV42" s="619"/>
      <c r="DEW42" s="619"/>
      <c r="DEX42" s="619"/>
      <c r="DEY42" s="619"/>
      <c r="DEZ42" s="619"/>
      <c r="DFA42" s="619"/>
      <c r="DFB42" s="619"/>
      <c r="DFC42" s="619"/>
      <c r="DFD42" s="619"/>
      <c r="DFE42" s="619"/>
      <c r="DFF42" s="619"/>
      <c r="DFG42" s="619"/>
      <c r="DFH42" s="619"/>
      <c r="DFI42" s="619"/>
      <c r="DFJ42" s="619"/>
      <c r="DFK42" s="619"/>
      <c r="DFL42" s="619"/>
      <c r="DFM42" s="619"/>
      <c r="DFN42" s="619"/>
      <c r="DFO42" s="619"/>
      <c r="DFP42" s="619"/>
      <c r="DFQ42" s="619"/>
      <c r="DFR42" s="619"/>
      <c r="DFS42" s="619"/>
      <c r="DFT42" s="619"/>
      <c r="DFU42" s="619"/>
      <c r="DFV42" s="619"/>
      <c r="DFW42" s="619"/>
      <c r="DFX42" s="619"/>
      <c r="DFY42" s="619"/>
      <c r="DFZ42" s="619"/>
      <c r="DGA42" s="619"/>
      <c r="DGB42" s="619"/>
      <c r="DGC42" s="619"/>
      <c r="DGD42" s="619"/>
      <c r="DGE42" s="619"/>
      <c r="DGF42" s="619"/>
      <c r="DGG42" s="619"/>
      <c r="DGH42" s="619"/>
      <c r="DGI42" s="619"/>
      <c r="DGJ42" s="619"/>
      <c r="DGK42" s="619"/>
      <c r="DGL42" s="619"/>
      <c r="DGM42" s="619"/>
      <c r="DGN42" s="619"/>
      <c r="DGO42" s="619"/>
      <c r="DGP42" s="619"/>
      <c r="DGQ42" s="619"/>
      <c r="DGR42" s="619"/>
      <c r="DGS42" s="619"/>
      <c r="DGT42" s="619"/>
      <c r="DGU42" s="619"/>
      <c r="DGV42" s="619"/>
      <c r="DGW42" s="619"/>
      <c r="DGX42" s="619"/>
      <c r="DGY42" s="619"/>
      <c r="DGZ42" s="619"/>
      <c r="DHA42" s="619"/>
      <c r="DHB42" s="619"/>
      <c r="DHC42" s="619"/>
      <c r="DHD42" s="619"/>
      <c r="DHE42" s="619"/>
      <c r="DHF42" s="619"/>
      <c r="DHG42" s="619"/>
      <c r="DHH42" s="619"/>
      <c r="DHI42" s="619"/>
      <c r="DHJ42" s="619"/>
      <c r="DHK42" s="619"/>
      <c r="DHL42" s="619"/>
      <c r="DHM42" s="619"/>
      <c r="DHN42" s="619"/>
      <c r="DHO42" s="619"/>
      <c r="DHP42" s="619"/>
      <c r="DHQ42" s="619"/>
      <c r="DHR42" s="619"/>
      <c r="DHS42" s="619"/>
      <c r="DHT42" s="619"/>
      <c r="DHU42" s="619"/>
      <c r="DHV42" s="619"/>
      <c r="DHW42" s="619"/>
      <c r="DHX42" s="619"/>
      <c r="DHY42" s="619"/>
      <c r="DHZ42" s="619"/>
      <c r="DIA42" s="619"/>
      <c r="DIB42" s="619"/>
      <c r="DIC42" s="619"/>
      <c r="DID42" s="619"/>
      <c r="DIE42" s="619"/>
      <c r="DIF42" s="619"/>
      <c r="DIG42" s="619"/>
      <c r="DIH42" s="619"/>
      <c r="DII42" s="619"/>
      <c r="DIJ42" s="619"/>
      <c r="DIK42" s="619"/>
      <c r="DIL42" s="619"/>
      <c r="DIM42" s="619"/>
      <c r="DIN42" s="619"/>
      <c r="DIO42" s="619"/>
      <c r="DIP42" s="619"/>
      <c r="DIQ42" s="619"/>
      <c r="DIR42" s="619"/>
      <c r="DIS42" s="619"/>
      <c r="DIT42" s="619"/>
      <c r="DIU42" s="619"/>
      <c r="DIV42" s="619"/>
      <c r="DIW42" s="619"/>
      <c r="DIX42" s="619"/>
      <c r="DIY42" s="619"/>
      <c r="DIZ42" s="619"/>
      <c r="DJA42" s="619"/>
      <c r="DJB42" s="619"/>
      <c r="DJC42" s="619"/>
      <c r="DJD42" s="619"/>
      <c r="DJE42" s="619"/>
      <c r="DJF42" s="619"/>
      <c r="DJG42" s="619"/>
      <c r="DJH42" s="619"/>
      <c r="DJI42" s="619"/>
      <c r="DJJ42" s="619"/>
      <c r="DJK42" s="619"/>
      <c r="DJL42" s="619"/>
      <c r="DJM42" s="619"/>
      <c r="DJN42" s="619"/>
      <c r="DJO42" s="619"/>
      <c r="DJP42" s="619"/>
      <c r="DJQ42" s="619"/>
      <c r="DJR42" s="619"/>
      <c r="DJS42" s="619"/>
      <c r="DJT42" s="619"/>
      <c r="DJU42" s="619"/>
      <c r="DJV42" s="619"/>
      <c r="DJW42" s="619"/>
      <c r="DJX42" s="619"/>
      <c r="DJY42" s="619"/>
      <c r="DJZ42" s="619"/>
      <c r="DKA42" s="619"/>
      <c r="DKB42" s="619"/>
      <c r="DKC42" s="619"/>
      <c r="DKD42" s="619"/>
      <c r="DKE42" s="619"/>
      <c r="DKF42" s="619"/>
      <c r="DKG42" s="619"/>
      <c r="DKH42" s="619"/>
      <c r="DKI42" s="619"/>
      <c r="DKJ42" s="619"/>
      <c r="DKK42" s="619"/>
      <c r="DKL42" s="619"/>
      <c r="DKM42" s="619"/>
      <c r="DKN42" s="619"/>
      <c r="DKO42" s="619"/>
      <c r="DKP42" s="619"/>
      <c r="DKQ42" s="619"/>
      <c r="DKR42" s="619"/>
      <c r="DKS42" s="619"/>
      <c r="DKT42" s="619"/>
      <c r="DKU42" s="619"/>
      <c r="DKV42" s="619"/>
      <c r="DKW42" s="619"/>
      <c r="DKX42" s="619"/>
      <c r="DKY42" s="619"/>
      <c r="DKZ42" s="619"/>
      <c r="DLA42" s="619"/>
      <c r="DLB42" s="619"/>
      <c r="DLC42" s="619"/>
      <c r="DLD42" s="619"/>
      <c r="DLE42" s="619"/>
      <c r="DLF42" s="619"/>
      <c r="DLG42" s="619"/>
      <c r="DLH42" s="619"/>
      <c r="DLI42" s="619"/>
      <c r="DLJ42" s="619"/>
      <c r="DLK42" s="619"/>
      <c r="DLL42" s="619"/>
      <c r="DLM42" s="619"/>
      <c r="DLN42" s="619"/>
      <c r="DLO42" s="619"/>
      <c r="DLP42" s="619"/>
      <c r="DLQ42" s="619"/>
      <c r="DLR42" s="619"/>
      <c r="DLS42" s="619"/>
      <c r="DLT42" s="619"/>
      <c r="DLU42" s="619"/>
      <c r="DLV42" s="619"/>
      <c r="DLW42" s="619"/>
      <c r="DLX42" s="619"/>
      <c r="DLY42" s="619"/>
      <c r="DLZ42" s="619"/>
      <c r="DMA42" s="619"/>
      <c r="DMB42" s="619"/>
      <c r="DMC42" s="619"/>
      <c r="DMD42" s="619"/>
      <c r="DME42" s="619"/>
      <c r="DMF42" s="619"/>
      <c r="DMG42" s="619"/>
      <c r="DMH42" s="619"/>
      <c r="DMI42" s="619"/>
      <c r="DMJ42" s="619"/>
      <c r="DMK42" s="619"/>
      <c r="DML42" s="619"/>
      <c r="DMM42" s="619"/>
      <c r="DMN42" s="619"/>
      <c r="DMO42" s="619"/>
      <c r="DMP42" s="619"/>
      <c r="DMQ42" s="619"/>
      <c r="DMR42" s="619"/>
      <c r="DMS42" s="619"/>
      <c r="DMT42" s="619"/>
      <c r="DMU42" s="619"/>
      <c r="DMV42" s="619"/>
      <c r="DMW42" s="619"/>
      <c r="DMX42" s="619"/>
      <c r="DMY42" s="619"/>
      <c r="DMZ42" s="619"/>
      <c r="DNA42" s="619"/>
      <c r="DNB42" s="619"/>
      <c r="DNC42" s="619"/>
      <c r="DND42" s="619"/>
      <c r="DNE42" s="619"/>
      <c r="DNF42" s="619"/>
      <c r="DNG42" s="619"/>
      <c r="DNH42" s="619"/>
      <c r="DNI42" s="619"/>
      <c r="DNJ42" s="619"/>
      <c r="DNK42" s="619"/>
      <c r="DNL42" s="619"/>
      <c r="DNM42" s="619"/>
      <c r="DNN42" s="619"/>
      <c r="DNO42" s="619"/>
      <c r="DNP42" s="619"/>
      <c r="DNQ42" s="619"/>
      <c r="DNR42" s="619"/>
      <c r="DNS42" s="619"/>
      <c r="DNT42" s="619"/>
      <c r="DNU42" s="619"/>
      <c r="DNV42" s="619"/>
      <c r="DNW42" s="619"/>
      <c r="DNX42" s="619"/>
      <c r="DNY42" s="619"/>
      <c r="DNZ42" s="619"/>
      <c r="DOA42" s="619"/>
      <c r="DOB42" s="619"/>
      <c r="DOC42" s="619"/>
      <c r="DOD42" s="619"/>
      <c r="DOE42" s="619"/>
      <c r="DOF42" s="619"/>
      <c r="DOG42" s="619"/>
      <c r="DOH42" s="619"/>
      <c r="DOI42" s="619"/>
      <c r="DOJ42" s="619"/>
      <c r="DOK42" s="619"/>
      <c r="DOL42" s="619"/>
      <c r="DOM42" s="619"/>
      <c r="DON42" s="619"/>
      <c r="DOO42" s="619"/>
      <c r="DOP42" s="619"/>
      <c r="DOQ42" s="619"/>
      <c r="DOR42" s="619"/>
      <c r="DOS42" s="619"/>
      <c r="DOT42" s="619"/>
      <c r="DOU42" s="619"/>
      <c r="DOV42" s="619"/>
      <c r="DOW42" s="619"/>
      <c r="DOX42" s="619"/>
      <c r="DOY42" s="619"/>
      <c r="DOZ42" s="619"/>
      <c r="DPA42" s="619"/>
      <c r="DPB42" s="619"/>
      <c r="DPC42" s="619"/>
      <c r="DPD42" s="619"/>
      <c r="DPE42" s="619"/>
      <c r="DPF42" s="619"/>
      <c r="DPG42" s="619"/>
      <c r="DPH42" s="619"/>
      <c r="DPI42" s="619"/>
      <c r="DPJ42" s="619"/>
      <c r="DPK42" s="619"/>
      <c r="DPL42" s="619"/>
      <c r="DPM42" s="619"/>
      <c r="DPN42" s="619"/>
      <c r="DPO42" s="619"/>
      <c r="DPP42" s="619"/>
      <c r="DPQ42" s="619"/>
      <c r="DPR42" s="619"/>
      <c r="DPS42" s="619"/>
      <c r="DPT42" s="619"/>
      <c r="DPU42" s="619"/>
      <c r="DPV42" s="619"/>
      <c r="DPW42" s="619"/>
      <c r="DPX42" s="619"/>
      <c r="DPY42" s="619"/>
      <c r="DPZ42" s="619"/>
      <c r="DQA42" s="619"/>
      <c r="DQB42" s="619"/>
      <c r="DQC42" s="619"/>
      <c r="DQD42" s="619"/>
      <c r="DQE42" s="619"/>
      <c r="DQF42" s="619"/>
      <c r="DQG42" s="619"/>
      <c r="DQH42" s="619"/>
      <c r="DQI42" s="619"/>
      <c r="DQJ42" s="619"/>
      <c r="DQK42" s="619"/>
      <c r="DQL42" s="619"/>
      <c r="DQM42" s="619"/>
      <c r="DQN42" s="619"/>
      <c r="DQO42" s="619"/>
      <c r="DQP42" s="619"/>
      <c r="DQQ42" s="619"/>
      <c r="DQR42" s="619"/>
      <c r="DQS42" s="619"/>
      <c r="DQT42" s="619"/>
      <c r="DQU42" s="619"/>
      <c r="DQV42" s="619"/>
      <c r="DQW42" s="619"/>
      <c r="DQX42" s="619"/>
      <c r="DQY42" s="619"/>
      <c r="DQZ42" s="619"/>
      <c r="DRA42" s="619"/>
      <c r="DRB42" s="619"/>
      <c r="DRC42" s="619"/>
      <c r="DRD42" s="619"/>
      <c r="DRE42" s="619"/>
      <c r="DRF42" s="619"/>
      <c r="DRG42" s="619"/>
      <c r="DRH42" s="619"/>
      <c r="DRI42" s="619"/>
      <c r="DRJ42" s="619"/>
      <c r="DRK42" s="619"/>
      <c r="DRL42" s="619"/>
      <c r="DRM42" s="619"/>
      <c r="DRN42" s="619"/>
      <c r="DRO42" s="619"/>
      <c r="DRP42" s="619"/>
      <c r="DRQ42" s="619"/>
      <c r="DRR42" s="619"/>
      <c r="DRS42" s="619"/>
      <c r="DRT42" s="619"/>
      <c r="DRU42" s="619"/>
      <c r="DRV42" s="619"/>
      <c r="DRW42" s="619"/>
      <c r="DRX42" s="619"/>
      <c r="DRY42" s="619"/>
      <c r="DRZ42" s="619"/>
      <c r="DSA42" s="619"/>
      <c r="DSB42" s="619"/>
      <c r="DSC42" s="619"/>
      <c r="DSD42" s="619"/>
      <c r="DSE42" s="619"/>
      <c r="DSF42" s="619"/>
      <c r="DSG42" s="619"/>
      <c r="DSH42" s="619"/>
      <c r="DSI42" s="619"/>
      <c r="DSJ42" s="619"/>
      <c r="DSK42" s="619"/>
      <c r="DSL42" s="619"/>
      <c r="DSM42" s="619"/>
      <c r="DSN42" s="619"/>
      <c r="DSO42" s="619"/>
      <c r="DSP42" s="619"/>
      <c r="DSQ42" s="619"/>
      <c r="DSR42" s="619"/>
      <c r="DSS42" s="619"/>
      <c r="DST42" s="619"/>
      <c r="DSU42" s="619"/>
      <c r="DSV42" s="619"/>
      <c r="DSW42" s="619"/>
      <c r="DSX42" s="619"/>
      <c r="DSY42" s="619"/>
      <c r="DSZ42" s="619"/>
      <c r="DTA42" s="619"/>
      <c r="DTB42" s="619"/>
      <c r="DTC42" s="619"/>
      <c r="DTD42" s="619"/>
      <c r="DTE42" s="619"/>
      <c r="DTF42" s="619"/>
      <c r="DTG42" s="619"/>
      <c r="DTH42" s="619"/>
      <c r="DTI42" s="619"/>
      <c r="DTJ42" s="619"/>
      <c r="DTK42" s="619"/>
      <c r="DTL42" s="619"/>
      <c r="DTM42" s="619"/>
      <c r="DTN42" s="619"/>
      <c r="DTO42" s="619"/>
      <c r="DTP42" s="619"/>
      <c r="DTQ42" s="619"/>
      <c r="DTR42" s="619"/>
      <c r="DTS42" s="619"/>
      <c r="DTT42" s="619"/>
      <c r="DTU42" s="619"/>
      <c r="DTV42" s="619"/>
      <c r="DTW42" s="619"/>
      <c r="DTX42" s="619"/>
      <c r="DTY42" s="619"/>
      <c r="DTZ42" s="619"/>
      <c r="DUA42" s="619"/>
      <c r="DUB42" s="619"/>
      <c r="DUC42" s="619"/>
      <c r="DUD42" s="619"/>
      <c r="DUE42" s="619"/>
      <c r="DUF42" s="619"/>
      <c r="DUG42" s="619"/>
      <c r="DUH42" s="619"/>
      <c r="DUI42" s="619"/>
      <c r="DUJ42" s="619"/>
      <c r="DUK42" s="619"/>
      <c r="DUL42" s="619"/>
      <c r="DUM42" s="619"/>
      <c r="DUN42" s="619"/>
      <c r="DUO42" s="619"/>
      <c r="DUP42" s="619"/>
      <c r="DUQ42" s="619"/>
      <c r="DUR42" s="619"/>
      <c r="DUS42" s="619"/>
      <c r="DUT42" s="619"/>
      <c r="DUU42" s="619"/>
      <c r="DUV42" s="619"/>
      <c r="DUW42" s="619"/>
      <c r="DUX42" s="619"/>
      <c r="DUY42" s="619"/>
      <c r="DUZ42" s="619"/>
      <c r="DVA42" s="619"/>
      <c r="DVB42" s="619"/>
      <c r="DVC42" s="619"/>
      <c r="DVD42" s="619"/>
      <c r="DVE42" s="619"/>
      <c r="DVF42" s="619"/>
      <c r="DVG42" s="619"/>
      <c r="DVH42" s="619"/>
      <c r="DVI42" s="619"/>
      <c r="DVJ42" s="619"/>
      <c r="DVK42" s="619"/>
      <c r="DVL42" s="619"/>
      <c r="DVM42" s="619"/>
      <c r="DVN42" s="619"/>
      <c r="DVO42" s="619"/>
      <c r="DVP42" s="619"/>
      <c r="DVQ42" s="619"/>
      <c r="DVR42" s="619"/>
      <c r="DVS42" s="619"/>
      <c r="DVT42" s="619"/>
      <c r="DVU42" s="619"/>
      <c r="DVV42" s="619"/>
      <c r="DVW42" s="619"/>
      <c r="DVX42" s="619"/>
      <c r="DVY42" s="619"/>
      <c r="DVZ42" s="619"/>
      <c r="DWA42" s="619"/>
      <c r="DWB42" s="619"/>
      <c r="DWC42" s="619"/>
      <c r="DWD42" s="619"/>
      <c r="DWE42" s="619"/>
      <c r="DWF42" s="619"/>
      <c r="DWG42" s="619"/>
      <c r="DWH42" s="619"/>
      <c r="DWI42" s="619"/>
      <c r="DWJ42" s="619"/>
      <c r="DWK42" s="619"/>
      <c r="DWL42" s="619"/>
      <c r="DWM42" s="619"/>
      <c r="DWN42" s="619"/>
      <c r="DWO42" s="619"/>
      <c r="DWP42" s="619"/>
      <c r="DWQ42" s="619"/>
      <c r="DWR42" s="619"/>
      <c r="DWS42" s="619"/>
      <c r="DWT42" s="619"/>
      <c r="DWU42" s="619"/>
      <c r="DWV42" s="619"/>
      <c r="DWW42" s="619"/>
      <c r="DWX42" s="619"/>
      <c r="DWY42" s="619"/>
      <c r="DWZ42" s="619"/>
      <c r="DXA42" s="619"/>
      <c r="DXB42" s="619"/>
      <c r="DXC42" s="619"/>
      <c r="DXD42" s="619"/>
      <c r="DXE42" s="619"/>
      <c r="DXF42" s="619"/>
      <c r="DXG42" s="619"/>
      <c r="DXH42" s="619"/>
      <c r="DXI42" s="619"/>
      <c r="DXJ42" s="619"/>
      <c r="DXK42" s="619"/>
      <c r="DXL42" s="619"/>
      <c r="DXM42" s="619"/>
      <c r="DXN42" s="619"/>
      <c r="DXO42" s="619"/>
      <c r="DXP42" s="619"/>
      <c r="DXQ42" s="619"/>
      <c r="DXR42" s="619"/>
      <c r="DXS42" s="619"/>
      <c r="DXT42" s="619"/>
      <c r="DXU42" s="619"/>
      <c r="DXV42" s="619"/>
      <c r="DXW42" s="619"/>
      <c r="DXX42" s="619"/>
      <c r="DXY42" s="619"/>
      <c r="DXZ42" s="619"/>
      <c r="DYA42" s="619"/>
      <c r="DYB42" s="619"/>
      <c r="DYC42" s="619"/>
      <c r="DYD42" s="619"/>
      <c r="DYE42" s="619"/>
      <c r="DYF42" s="619"/>
      <c r="DYG42" s="619"/>
      <c r="DYH42" s="619"/>
      <c r="DYI42" s="619"/>
      <c r="DYJ42" s="619"/>
      <c r="DYK42" s="619"/>
      <c r="DYL42" s="619"/>
      <c r="DYM42" s="619"/>
      <c r="DYN42" s="619"/>
      <c r="DYO42" s="619"/>
      <c r="DYP42" s="619"/>
      <c r="DYQ42" s="619"/>
      <c r="DYR42" s="619"/>
      <c r="DYS42" s="619"/>
      <c r="DYT42" s="619"/>
      <c r="DYU42" s="619"/>
      <c r="DYV42" s="619"/>
      <c r="DYW42" s="619"/>
      <c r="DYX42" s="619"/>
      <c r="DYY42" s="619"/>
      <c r="DYZ42" s="619"/>
      <c r="DZA42" s="619"/>
      <c r="DZB42" s="619"/>
      <c r="DZC42" s="619"/>
      <c r="DZD42" s="619"/>
      <c r="DZE42" s="619"/>
      <c r="DZF42" s="619"/>
      <c r="DZG42" s="619"/>
      <c r="DZH42" s="619"/>
      <c r="DZI42" s="619"/>
      <c r="DZJ42" s="619"/>
      <c r="DZK42" s="619"/>
      <c r="DZL42" s="619"/>
      <c r="DZM42" s="619"/>
      <c r="DZN42" s="619"/>
      <c r="DZO42" s="619"/>
      <c r="DZP42" s="619"/>
      <c r="DZQ42" s="619"/>
      <c r="DZR42" s="619"/>
      <c r="DZS42" s="619"/>
      <c r="DZT42" s="619"/>
      <c r="DZU42" s="619"/>
      <c r="DZV42" s="619"/>
      <c r="DZW42" s="619"/>
      <c r="DZX42" s="619"/>
      <c r="DZY42" s="619"/>
      <c r="DZZ42" s="619"/>
      <c r="EAA42" s="619"/>
      <c r="EAB42" s="619"/>
      <c r="EAC42" s="619"/>
      <c r="EAD42" s="619"/>
      <c r="EAE42" s="619"/>
      <c r="EAF42" s="619"/>
      <c r="EAG42" s="619"/>
      <c r="EAH42" s="619"/>
      <c r="EAI42" s="619"/>
      <c r="EAJ42" s="619"/>
      <c r="EAK42" s="619"/>
      <c r="EAL42" s="619"/>
      <c r="EAM42" s="619"/>
      <c r="EAN42" s="619"/>
      <c r="EAO42" s="619"/>
      <c r="EAP42" s="619"/>
      <c r="EAQ42" s="619"/>
      <c r="EAR42" s="619"/>
      <c r="EAS42" s="619"/>
      <c r="EAT42" s="619"/>
      <c r="EAU42" s="619"/>
      <c r="EAV42" s="619"/>
      <c r="EAW42" s="619"/>
      <c r="EAX42" s="619"/>
      <c r="EAY42" s="619"/>
      <c r="EAZ42" s="619"/>
      <c r="EBA42" s="619"/>
      <c r="EBB42" s="619"/>
      <c r="EBC42" s="619"/>
      <c r="EBD42" s="619"/>
      <c r="EBE42" s="619"/>
      <c r="EBF42" s="619"/>
      <c r="EBG42" s="619"/>
      <c r="EBH42" s="619"/>
      <c r="EBI42" s="619"/>
      <c r="EBJ42" s="619"/>
      <c r="EBK42" s="619"/>
      <c r="EBL42" s="619"/>
      <c r="EBM42" s="619"/>
      <c r="EBN42" s="619"/>
      <c r="EBO42" s="619"/>
      <c r="EBP42" s="619"/>
      <c r="EBQ42" s="619"/>
      <c r="EBR42" s="619"/>
      <c r="EBS42" s="619"/>
      <c r="EBT42" s="619"/>
      <c r="EBU42" s="619"/>
      <c r="EBV42" s="619"/>
      <c r="EBW42" s="619"/>
      <c r="EBX42" s="619"/>
      <c r="EBY42" s="619"/>
      <c r="EBZ42" s="619"/>
      <c r="ECA42" s="619"/>
      <c r="ECB42" s="619"/>
      <c r="ECC42" s="619"/>
      <c r="ECD42" s="619"/>
      <c r="ECE42" s="619"/>
      <c r="ECF42" s="619"/>
      <c r="ECG42" s="619"/>
      <c r="ECH42" s="619"/>
      <c r="ECI42" s="619"/>
      <c r="ECJ42" s="619"/>
      <c r="ECK42" s="619"/>
      <c r="ECL42" s="619"/>
      <c r="ECM42" s="619"/>
      <c r="ECN42" s="619"/>
      <c r="ECO42" s="619"/>
      <c r="ECP42" s="619"/>
      <c r="ECQ42" s="619"/>
      <c r="ECR42" s="619"/>
      <c r="ECS42" s="619"/>
      <c r="ECT42" s="619"/>
      <c r="ECU42" s="619"/>
      <c r="ECV42" s="619"/>
      <c r="ECW42" s="619"/>
      <c r="ECX42" s="619"/>
      <c r="ECY42" s="619"/>
      <c r="ECZ42" s="619"/>
      <c r="EDA42" s="619"/>
      <c r="EDB42" s="619"/>
      <c r="EDC42" s="619"/>
      <c r="EDD42" s="619"/>
      <c r="EDE42" s="619"/>
      <c r="EDF42" s="619"/>
      <c r="EDG42" s="619"/>
      <c r="EDH42" s="619"/>
      <c r="EDI42" s="619"/>
      <c r="EDJ42" s="619"/>
      <c r="EDK42" s="619"/>
      <c r="EDL42" s="619"/>
      <c r="EDM42" s="619"/>
      <c r="EDN42" s="619"/>
      <c r="EDO42" s="619"/>
      <c r="EDP42" s="619"/>
      <c r="EDQ42" s="619"/>
      <c r="EDR42" s="619"/>
      <c r="EDS42" s="619"/>
      <c r="EDT42" s="619"/>
      <c r="EDU42" s="619"/>
      <c r="EDV42" s="619"/>
      <c r="EDW42" s="619"/>
      <c r="EDX42" s="619"/>
      <c r="EDY42" s="619"/>
      <c r="EDZ42" s="619"/>
      <c r="EEA42" s="619"/>
      <c r="EEB42" s="619"/>
      <c r="EEC42" s="619"/>
      <c r="EED42" s="619"/>
      <c r="EEE42" s="619"/>
      <c r="EEF42" s="619"/>
      <c r="EEG42" s="619"/>
      <c r="EEH42" s="619"/>
      <c r="EEI42" s="619"/>
      <c r="EEJ42" s="619"/>
      <c r="EEK42" s="619"/>
      <c r="EEL42" s="619"/>
      <c r="EEM42" s="619"/>
      <c r="EEN42" s="619"/>
      <c r="EEO42" s="619"/>
      <c r="EEP42" s="619"/>
      <c r="EEQ42" s="619"/>
      <c r="EER42" s="619"/>
      <c r="EES42" s="619"/>
      <c r="EET42" s="619"/>
      <c r="EEU42" s="619"/>
      <c r="EEV42" s="619"/>
      <c r="EEW42" s="619"/>
      <c r="EEX42" s="619"/>
      <c r="EEY42" s="619"/>
      <c r="EEZ42" s="619"/>
      <c r="EFA42" s="619"/>
      <c r="EFB42" s="619"/>
      <c r="EFC42" s="619"/>
      <c r="EFD42" s="619"/>
      <c r="EFE42" s="619"/>
      <c r="EFF42" s="619"/>
      <c r="EFG42" s="619"/>
      <c r="EFH42" s="619"/>
      <c r="EFI42" s="619"/>
      <c r="EFJ42" s="619"/>
      <c r="EFK42" s="619"/>
      <c r="EFL42" s="619"/>
      <c r="EFM42" s="619"/>
      <c r="EFN42" s="619"/>
      <c r="EFO42" s="619"/>
      <c r="EFP42" s="619"/>
      <c r="EFQ42" s="619"/>
      <c r="EFR42" s="619"/>
      <c r="EFS42" s="619"/>
      <c r="EFT42" s="619"/>
      <c r="EFU42" s="619"/>
      <c r="EFV42" s="619"/>
      <c r="EFW42" s="619"/>
      <c r="EFX42" s="619"/>
      <c r="EFY42" s="619"/>
      <c r="EFZ42" s="619"/>
      <c r="EGA42" s="619"/>
      <c r="EGB42" s="619"/>
      <c r="EGC42" s="619"/>
      <c r="EGD42" s="619"/>
      <c r="EGE42" s="619"/>
      <c r="EGF42" s="619"/>
      <c r="EGG42" s="619"/>
      <c r="EGH42" s="619"/>
      <c r="EGI42" s="619"/>
      <c r="EGJ42" s="619"/>
      <c r="EGK42" s="619"/>
      <c r="EGL42" s="619"/>
      <c r="EGM42" s="619"/>
      <c r="EGN42" s="619"/>
      <c r="EGO42" s="619"/>
      <c r="EGP42" s="619"/>
      <c r="EGQ42" s="619"/>
      <c r="EGR42" s="619"/>
      <c r="EGS42" s="619"/>
      <c r="EGT42" s="619"/>
      <c r="EGU42" s="619"/>
      <c r="EGV42" s="619"/>
      <c r="EGW42" s="619"/>
      <c r="EGX42" s="619"/>
      <c r="EGY42" s="619"/>
      <c r="EGZ42" s="619"/>
      <c r="EHA42" s="619"/>
      <c r="EHB42" s="619"/>
      <c r="EHC42" s="619"/>
      <c r="EHD42" s="619"/>
      <c r="EHE42" s="619"/>
      <c r="EHF42" s="619"/>
      <c r="EHG42" s="619"/>
      <c r="EHH42" s="619"/>
      <c r="EHI42" s="619"/>
      <c r="EHJ42" s="619"/>
      <c r="EHK42" s="619"/>
      <c r="EHL42" s="619"/>
      <c r="EHM42" s="619"/>
      <c r="EHN42" s="619"/>
      <c r="EHO42" s="619"/>
      <c r="EHP42" s="619"/>
      <c r="EHQ42" s="619"/>
      <c r="EHR42" s="619"/>
      <c r="EHS42" s="619"/>
      <c r="EHT42" s="619"/>
      <c r="EHU42" s="619"/>
      <c r="EHV42" s="619"/>
      <c r="EHW42" s="619"/>
      <c r="EHX42" s="619"/>
      <c r="EHY42" s="619"/>
      <c r="EHZ42" s="619"/>
      <c r="EIA42" s="619"/>
      <c r="EIB42" s="619"/>
      <c r="EIC42" s="619"/>
      <c r="EID42" s="619"/>
      <c r="EIE42" s="619"/>
      <c r="EIF42" s="619"/>
      <c r="EIG42" s="619"/>
      <c r="EIH42" s="619"/>
      <c r="EII42" s="619"/>
      <c r="EIJ42" s="619"/>
      <c r="EIK42" s="619"/>
      <c r="EIL42" s="619"/>
      <c r="EIM42" s="619"/>
      <c r="EIN42" s="619"/>
      <c r="EIO42" s="619"/>
      <c r="EIP42" s="619"/>
      <c r="EIQ42" s="619"/>
      <c r="EIR42" s="619"/>
      <c r="EIS42" s="619"/>
      <c r="EIT42" s="619"/>
      <c r="EIU42" s="619"/>
      <c r="EIV42" s="619"/>
      <c r="EIW42" s="619"/>
      <c r="EIX42" s="619"/>
      <c r="EIY42" s="619"/>
      <c r="EIZ42" s="619"/>
      <c r="EJA42" s="619"/>
      <c r="EJB42" s="619"/>
      <c r="EJC42" s="619"/>
      <c r="EJD42" s="619"/>
      <c r="EJE42" s="619"/>
      <c r="EJF42" s="619"/>
      <c r="EJG42" s="619"/>
      <c r="EJH42" s="619"/>
      <c r="EJI42" s="619"/>
      <c r="EJJ42" s="619"/>
      <c r="EJK42" s="619"/>
      <c r="EJL42" s="619"/>
      <c r="EJM42" s="619"/>
      <c r="EJN42" s="619"/>
      <c r="EJO42" s="619"/>
      <c r="EJP42" s="619"/>
      <c r="EJQ42" s="619"/>
      <c r="EJR42" s="619"/>
      <c r="EJS42" s="619"/>
      <c r="EJT42" s="619"/>
      <c r="EJU42" s="619"/>
      <c r="EJV42" s="619"/>
      <c r="EJW42" s="619"/>
      <c r="EJX42" s="619"/>
      <c r="EJY42" s="619"/>
      <c r="EJZ42" s="619"/>
      <c r="EKA42" s="619"/>
      <c r="EKB42" s="619"/>
      <c r="EKC42" s="619"/>
      <c r="EKD42" s="619"/>
      <c r="EKE42" s="619"/>
      <c r="EKF42" s="619"/>
      <c r="EKG42" s="619"/>
      <c r="EKH42" s="619"/>
      <c r="EKI42" s="619"/>
      <c r="EKJ42" s="619"/>
      <c r="EKK42" s="619"/>
      <c r="EKL42" s="619"/>
      <c r="EKM42" s="619"/>
      <c r="EKN42" s="619"/>
      <c r="EKO42" s="619"/>
      <c r="EKP42" s="619"/>
      <c r="EKQ42" s="619"/>
      <c r="EKR42" s="619"/>
      <c r="EKS42" s="619"/>
      <c r="EKT42" s="619"/>
      <c r="EKU42" s="619"/>
      <c r="EKV42" s="619"/>
      <c r="EKW42" s="619"/>
      <c r="EKX42" s="619"/>
      <c r="EKY42" s="619"/>
      <c r="EKZ42" s="619"/>
      <c r="ELA42" s="619"/>
      <c r="ELB42" s="619"/>
      <c r="ELC42" s="619"/>
      <c r="ELD42" s="619"/>
      <c r="ELE42" s="619"/>
      <c r="ELF42" s="619"/>
      <c r="ELG42" s="619"/>
      <c r="ELH42" s="619"/>
      <c r="ELI42" s="619"/>
      <c r="ELJ42" s="619"/>
      <c r="ELK42" s="619"/>
      <c r="ELL42" s="619"/>
      <c r="ELM42" s="619"/>
      <c r="ELN42" s="619"/>
      <c r="ELO42" s="619"/>
      <c r="ELP42" s="619"/>
      <c r="ELQ42" s="619"/>
      <c r="ELR42" s="619"/>
      <c r="ELS42" s="619"/>
      <c r="ELT42" s="619"/>
      <c r="ELU42" s="619"/>
      <c r="ELV42" s="619"/>
      <c r="ELW42" s="619"/>
      <c r="ELX42" s="619"/>
      <c r="ELY42" s="619"/>
      <c r="ELZ42" s="619"/>
      <c r="EMA42" s="619"/>
      <c r="EMB42" s="619"/>
      <c r="EMC42" s="619"/>
      <c r="EMD42" s="619"/>
      <c r="EME42" s="619"/>
      <c r="EMF42" s="619"/>
      <c r="EMG42" s="619"/>
      <c r="EMH42" s="619"/>
      <c r="EMI42" s="619"/>
      <c r="EMJ42" s="619"/>
      <c r="EMK42" s="619"/>
      <c r="EML42" s="619"/>
      <c r="EMM42" s="619"/>
      <c r="EMN42" s="619"/>
      <c r="EMO42" s="619"/>
      <c r="EMP42" s="619"/>
      <c r="EMQ42" s="619"/>
      <c r="EMR42" s="619"/>
      <c r="EMS42" s="619"/>
      <c r="EMT42" s="619"/>
      <c r="EMU42" s="619"/>
      <c r="EMV42" s="619"/>
      <c r="EMW42" s="619"/>
      <c r="EMX42" s="619"/>
      <c r="EMY42" s="619"/>
      <c r="EMZ42" s="619"/>
      <c r="ENA42" s="619"/>
      <c r="ENB42" s="619"/>
      <c r="ENC42" s="619"/>
      <c r="END42" s="619"/>
      <c r="ENE42" s="619"/>
      <c r="ENF42" s="619"/>
      <c r="ENG42" s="619"/>
      <c r="ENH42" s="619"/>
      <c r="ENI42" s="619"/>
      <c r="ENJ42" s="619"/>
      <c r="ENK42" s="619"/>
      <c r="ENL42" s="619"/>
      <c r="ENM42" s="619"/>
      <c r="ENN42" s="619"/>
      <c r="ENO42" s="619"/>
      <c r="ENP42" s="619"/>
      <c r="ENQ42" s="619"/>
      <c r="ENR42" s="619"/>
      <c r="ENS42" s="619"/>
      <c r="ENT42" s="619"/>
      <c r="ENU42" s="619"/>
      <c r="ENV42" s="619"/>
      <c r="ENW42" s="619"/>
      <c r="ENX42" s="619"/>
      <c r="ENY42" s="619"/>
      <c r="ENZ42" s="619"/>
      <c r="EOA42" s="619"/>
      <c r="EOB42" s="619"/>
      <c r="EOC42" s="619"/>
      <c r="EOD42" s="619"/>
      <c r="EOE42" s="619"/>
      <c r="EOF42" s="619"/>
      <c r="EOG42" s="619"/>
      <c r="EOH42" s="619"/>
      <c r="EOI42" s="619"/>
      <c r="EOJ42" s="619"/>
      <c r="EOK42" s="619"/>
      <c r="EOL42" s="619"/>
      <c r="EOM42" s="619"/>
      <c r="EON42" s="619"/>
      <c r="EOO42" s="619"/>
      <c r="EOP42" s="619"/>
      <c r="EOQ42" s="619"/>
      <c r="EOR42" s="619"/>
      <c r="EOS42" s="619"/>
      <c r="EOT42" s="619"/>
      <c r="EOU42" s="619"/>
      <c r="EOV42" s="619"/>
      <c r="EOW42" s="619"/>
      <c r="EOX42" s="619"/>
      <c r="EOY42" s="619"/>
      <c r="EOZ42" s="619"/>
      <c r="EPA42" s="619"/>
      <c r="EPB42" s="619"/>
      <c r="EPC42" s="619"/>
      <c r="EPD42" s="619"/>
      <c r="EPE42" s="619"/>
      <c r="EPF42" s="619"/>
      <c r="EPG42" s="619"/>
      <c r="EPH42" s="619"/>
      <c r="EPI42" s="619"/>
      <c r="EPJ42" s="619"/>
      <c r="EPK42" s="619"/>
      <c r="EPL42" s="619"/>
      <c r="EPM42" s="619"/>
      <c r="EPN42" s="619"/>
      <c r="EPO42" s="619"/>
      <c r="EPP42" s="619"/>
      <c r="EPQ42" s="619"/>
      <c r="EPR42" s="619"/>
      <c r="EPS42" s="619"/>
      <c r="EPT42" s="619"/>
      <c r="EPU42" s="619"/>
      <c r="EPV42" s="619"/>
      <c r="EPW42" s="619"/>
      <c r="EPX42" s="619"/>
      <c r="EPY42" s="619"/>
      <c r="EPZ42" s="619"/>
      <c r="EQA42" s="619"/>
      <c r="EQB42" s="619"/>
      <c r="EQC42" s="619"/>
      <c r="EQD42" s="619"/>
      <c r="EQE42" s="619"/>
      <c r="EQF42" s="619"/>
      <c r="EQG42" s="619"/>
      <c r="EQH42" s="619"/>
      <c r="EQI42" s="619"/>
      <c r="EQJ42" s="619"/>
      <c r="EQK42" s="619"/>
      <c r="EQL42" s="619"/>
      <c r="EQM42" s="619"/>
      <c r="EQN42" s="619"/>
      <c r="EQO42" s="619"/>
      <c r="EQP42" s="619"/>
      <c r="EQQ42" s="619"/>
      <c r="EQR42" s="619"/>
      <c r="EQS42" s="619"/>
      <c r="EQT42" s="619"/>
      <c r="EQU42" s="619"/>
      <c r="EQV42" s="619"/>
      <c r="EQW42" s="619"/>
      <c r="EQX42" s="619"/>
      <c r="EQY42" s="619"/>
      <c r="EQZ42" s="619"/>
      <c r="ERA42" s="619"/>
      <c r="ERB42" s="619"/>
      <c r="ERC42" s="619"/>
      <c r="ERD42" s="619"/>
      <c r="ERE42" s="619"/>
      <c r="ERF42" s="619"/>
      <c r="ERG42" s="619"/>
      <c r="ERH42" s="619"/>
      <c r="ERI42" s="619"/>
      <c r="ERJ42" s="619"/>
      <c r="ERK42" s="619"/>
      <c r="ERL42" s="619"/>
      <c r="ERM42" s="619"/>
      <c r="ERN42" s="619"/>
      <c r="ERO42" s="619"/>
      <c r="ERP42" s="619"/>
      <c r="ERQ42" s="619"/>
      <c r="ERR42" s="619"/>
      <c r="ERS42" s="619"/>
      <c r="ERT42" s="619"/>
      <c r="ERU42" s="619"/>
      <c r="ERV42" s="619"/>
      <c r="ERW42" s="619"/>
      <c r="ERX42" s="619"/>
      <c r="ERY42" s="619"/>
      <c r="ERZ42" s="619"/>
      <c r="ESA42" s="619"/>
      <c r="ESB42" s="619"/>
      <c r="ESC42" s="619"/>
      <c r="ESD42" s="619"/>
      <c r="ESE42" s="619"/>
      <c r="ESF42" s="619"/>
      <c r="ESG42" s="619"/>
      <c r="ESH42" s="619"/>
      <c r="ESI42" s="619"/>
      <c r="ESJ42" s="619"/>
      <c r="ESK42" s="619"/>
      <c r="ESL42" s="619"/>
      <c r="ESM42" s="619"/>
      <c r="ESN42" s="619"/>
      <c r="ESO42" s="619"/>
      <c r="ESP42" s="619"/>
      <c r="ESQ42" s="619"/>
      <c r="ESR42" s="619"/>
      <c r="ESS42" s="619"/>
      <c r="EST42" s="619"/>
      <c r="ESU42" s="619"/>
      <c r="ESV42" s="619"/>
      <c r="ESW42" s="619"/>
      <c r="ESX42" s="619"/>
      <c r="ESY42" s="619"/>
      <c r="ESZ42" s="619"/>
      <c r="ETA42" s="619"/>
      <c r="ETB42" s="619"/>
      <c r="ETC42" s="619"/>
      <c r="ETD42" s="619"/>
      <c r="ETE42" s="619"/>
      <c r="ETF42" s="619"/>
      <c r="ETG42" s="619"/>
      <c r="ETH42" s="619"/>
      <c r="ETI42" s="619"/>
      <c r="ETJ42" s="619"/>
      <c r="ETK42" s="619"/>
      <c r="ETL42" s="619"/>
      <c r="ETM42" s="619"/>
      <c r="ETN42" s="619"/>
      <c r="ETO42" s="619"/>
      <c r="ETP42" s="619"/>
      <c r="ETQ42" s="619"/>
      <c r="ETR42" s="619"/>
      <c r="ETS42" s="619"/>
      <c r="ETT42" s="619"/>
      <c r="ETU42" s="619"/>
      <c r="ETV42" s="619"/>
      <c r="ETW42" s="619"/>
      <c r="ETX42" s="619"/>
      <c r="ETY42" s="619"/>
      <c r="ETZ42" s="619"/>
      <c r="EUA42" s="619"/>
      <c r="EUB42" s="619"/>
      <c r="EUC42" s="619"/>
      <c r="EUD42" s="619"/>
      <c r="EUE42" s="619"/>
      <c r="EUF42" s="619"/>
      <c r="EUG42" s="619"/>
      <c r="EUH42" s="619"/>
      <c r="EUI42" s="619"/>
      <c r="EUJ42" s="619"/>
      <c r="EUK42" s="619"/>
      <c r="EUL42" s="619"/>
      <c r="EUM42" s="619"/>
      <c r="EUN42" s="619"/>
      <c r="EUO42" s="619"/>
      <c r="EUP42" s="619"/>
      <c r="EUQ42" s="619"/>
      <c r="EUR42" s="619"/>
      <c r="EUS42" s="619"/>
      <c r="EUT42" s="619"/>
      <c r="EUU42" s="619"/>
      <c r="EUV42" s="619"/>
      <c r="EUW42" s="619"/>
      <c r="EUX42" s="619"/>
      <c r="EUY42" s="619"/>
      <c r="EUZ42" s="619"/>
      <c r="EVA42" s="619"/>
      <c r="EVB42" s="619"/>
      <c r="EVC42" s="619"/>
      <c r="EVD42" s="619"/>
      <c r="EVE42" s="619"/>
      <c r="EVF42" s="619"/>
      <c r="EVG42" s="619"/>
      <c r="EVH42" s="619"/>
      <c r="EVI42" s="619"/>
      <c r="EVJ42" s="619"/>
      <c r="EVK42" s="619"/>
      <c r="EVL42" s="619"/>
      <c r="EVM42" s="619"/>
      <c r="EVN42" s="619"/>
      <c r="EVO42" s="619"/>
      <c r="EVP42" s="619"/>
      <c r="EVQ42" s="619"/>
      <c r="EVR42" s="619"/>
      <c r="EVS42" s="619"/>
      <c r="EVT42" s="619"/>
      <c r="EVU42" s="619"/>
      <c r="EVV42" s="619"/>
      <c r="EVW42" s="619"/>
      <c r="EVX42" s="619"/>
      <c r="EVY42" s="619"/>
      <c r="EVZ42" s="619"/>
      <c r="EWA42" s="619"/>
      <c r="EWB42" s="619"/>
      <c r="EWC42" s="619"/>
      <c r="EWD42" s="619"/>
      <c r="EWE42" s="619"/>
      <c r="EWF42" s="619"/>
      <c r="EWG42" s="619"/>
      <c r="EWH42" s="619"/>
      <c r="EWI42" s="619"/>
      <c r="EWJ42" s="619"/>
      <c r="EWK42" s="619"/>
      <c r="EWL42" s="619"/>
      <c r="EWM42" s="619"/>
      <c r="EWN42" s="619"/>
      <c r="EWO42" s="619"/>
      <c r="EWP42" s="619"/>
      <c r="EWQ42" s="619"/>
      <c r="EWR42" s="619"/>
      <c r="EWS42" s="619"/>
      <c r="EWT42" s="619"/>
      <c r="EWU42" s="619"/>
      <c r="EWV42" s="619"/>
      <c r="EWW42" s="619"/>
      <c r="EWX42" s="619"/>
      <c r="EWY42" s="619"/>
      <c r="EWZ42" s="619"/>
      <c r="EXA42" s="619"/>
      <c r="EXB42" s="619"/>
      <c r="EXC42" s="619"/>
      <c r="EXD42" s="619"/>
      <c r="EXE42" s="619"/>
      <c r="EXF42" s="619"/>
      <c r="EXG42" s="619"/>
      <c r="EXH42" s="619"/>
      <c r="EXI42" s="619"/>
      <c r="EXJ42" s="619"/>
      <c r="EXK42" s="619"/>
      <c r="EXL42" s="619"/>
      <c r="EXM42" s="619"/>
      <c r="EXN42" s="619"/>
      <c r="EXO42" s="619"/>
      <c r="EXP42" s="619"/>
      <c r="EXQ42" s="619"/>
      <c r="EXR42" s="619"/>
      <c r="EXS42" s="619"/>
      <c r="EXT42" s="619"/>
      <c r="EXU42" s="619"/>
      <c r="EXV42" s="619"/>
      <c r="EXW42" s="619"/>
      <c r="EXX42" s="619"/>
      <c r="EXY42" s="619"/>
      <c r="EXZ42" s="619"/>
      <c r="EYA42" s="619"/>
      <c r="EYB42" s="619"/>
      <c r="EYC42" s="619"/>
      <c r="EYD42" s="619"/>
      <c r="EYE42" s="619"/>
      <c r="EYF42" s="619"/>
      <c r="EYG42" s="619"/>
      <c r="EYH42" s="619"/>
      <c r="EYI42" s="619"/>
      <c r="EYJ42" s="619"/>
      <c r="EYK42" s="619"/>
      <c r="EYL42" s="619"/>
      <c r="EYM42" s="619"/>
      <c r="EYN42" s="619"/>
      <c r="EYO42" s="619"/>
      <c r="EYP42" s="619"/>
      <c r="EYQ42" s="619"/>
      <c r="EYR42" s="619"/>
      <c r="EYS42" s="619"/>
      <c r="EYT42" s="619"/>
      <c r="EYU42" s="619"/>
      <c r="EYV42" s="619"/>
      <c r="EYW42" s="619"/>
      <c r="EYX42" s="619"/>
      <c r="EYY42" s="619"/>
      <c r="EYZ42" s="619"/>
      <c r="EZA42" s="619"/>
      <c r="EZB42" s="619"/>
      <c r="EZC42" s="619"/>
      <c r="EZD42" s="619"/>
      <c r="EZE42" s="619"/>
      <c r="EZF42" s="619"/>
      <c r="EZG42" s="619"/>
      <c r="EZH42" s="619"/>
      <c r="EZI42" s="619"/>
      <c r="EZJ42" s="619"/>
      <c r="EZK42" s="619"/>
      <c r="EZL42" s="619"/>
      <c r="EZM42" s="619"/>
      <c r="EZN42" s="619"/>
      <c r="EZO42" s="619"/>
      <c r="EZP42" s="619"/>
      <c r="EZQ42" s="619"/>
      <c r="EZR42" s="619"/>
      <c r="EZS42" s="619"/>
      <c r="EZT42" s="619"/>
      <c r="EZU42" s="619"/>
      <c r="EZV42" s="619"/>
      <c r="EZW42" s="619"/>
      <c r="EZX42" s="619"/>
      <c r="EZY42" s="619"/>
      <c r="EZZ42" s="619"/>
      <c r="FAA42" s="619"/>
      <c r="FAB42" s="619"/>
      <c r="FAC42" s="619"/>
      <c r="FAD42" s="619"/>
      <c r="FAE42" s="619"/>
      <c r="FAF42" s="619"/>
      <c r="FAG42" s="619"/>
      <c r="FAH42" s="619"/>
      <c r="FAI42" s="619"/>
      <c r="FAJ42" s="619"/>
      <c r="FAK42" s="619"/>
      <c r="FAL42" s="619"/>
      <c r="FAM42" s="619"/>
      <c r="FAN42" s="619"/>
      <c r="FAO42" s="619"/>
      <c r="FAP42" s="619"/>
      <c r="FAQ42" s="619"/>
      <c r="FAR42" s="619"/>
      <c r="FAS42" s="619"/>
      <c r="FAT42" s="619"/>
      <c r="FAU42" s="619"/>
      <c r="FAV42" s="619"/>
      <c r="FAW42" s="619"/>
      <c r="FAX42" s="619"/>
      <c r="FAY42" s="619"/>
      <c r="FAZ42" s="619"/>
      <c r="FBA42" s="619"/>
      <c r="FBB42" s="619"/>
      <c r="FBC42" s="619"/>
      <c r="FBD42" s="619"/>
      <c r="FBE42" s="619"/>
      <c r="FBF42" s="619"/>
      <c r="FBG42" s="619"/>
      <c r="FBH42" s="619"/>
      <c r="FBI42" s="619"/>
      <c r="FBJ42" s="619"/>
      <c r="FBK42" s="619"/>
      <c r="FBL42" s="619"/>
      <c r="FBM42" s="619"/>
      <c r="FBN42" s="619"/>
      <c r="FBO42" s="619"/>
      <c r="FBP42" s="619"/>
      <c r="FBQ42" s="619"/>
      <c r="FBR42" s="619"/>
      <c r="FBS42" s="619"/>
      <c r="FBT42" s="619"/>
      <c r="FBU42" s="619"/>
      <c r="FBV42" s="619"/>
      <c r="FBW42" s="619"/>
      <c r="FBX42" s="619"/>
      <c r="FBY42" s="619"/>
      <c r="FBZ42" s="619"/>
      <c r="FCA42" s="619"/>
      <c r="FCB42" s="619"/>
      <c r="FCC42" s="619"/>
      <c r="FCD42" s="619"/>
      <c r="FCE42" s="619"/>
      <c r="FCF42" s="619"/>
      <c r="FCG42" s="619"/>
      <c r="FCH42" s="619"/>
      <c r="FCI42" s="619"/>
      <c r="FCJ42" s="619"/>
      <c r="FCK42" s="619"/>
      <c r="FCL42" s="619"/>
      <c r="FCM42" s="619"/>
      <c r="FCN42" s="619"/>
      <c r="FCO42" s="619"/>
      <c r="FCP42" s="619"/>
      <c r="FCQ42" s="619"/>
      <c r="FCR42" s="619"/>
      <c r="FCS42" s="619"/>
      <c r="FCT42" s="619"/>
      <c r="FCU42" s="619"/>
      <c r="FCV42" s="619"/>
      <c r="FCW42" s="619"/>
      <c r="FCX42" s="619"/>
      <c r="FCY42" s="619"/>
      <c r="FCZ42" s="619"/>
      <c r="FDA42" s="619"/>
      <c r="FDB42" s="619"/>
      <c r="FDC42" s="619"/>
      <c r="FDD42" s="619"/>
      <c r="FDE42" s="619"/>
      <c r="FDF42" s="619"/>
      <c r="FDG42" s="619"/>
      <c r="FDH42" s="619"/>
      <c r="FDI42" s="619"/>
      <c r="FDJ42" s="619"/>
      <c r="FDK42" s="619"/>
      <c r="FDL42" s="619"/>
      <c r="FDM42" s="619"/>
      <c r="FDN42" s="619"/>
      <c r="FDO42" s="619"/>
      <c r="FDP42" s="619"/>
      <c r="FDQ42" s="619"/>
      <c r="FDR42" s="619"/>
      <c r="FDS42" s="619"/>
      <c r="FDT42" s="619"/>
      <c r="FDU42" s="619"/>
      <c r="FDV42" s="619"/>
      <c r="FDW42" s="619"/>
      <c r="FDX42" s="619"/>
      <c r="FDY42" s="619"/>
      <c r="FDZ42" s="619"/>
      <c r="FEA42" s="619"/>
      <c r="FEB42" s="619"/>
      <c r="FEC42" s="619"/>
      <c r="FED42" s="619"/>
      <c r="FEE42" s="619"/>
      <c r="FEF42" s="619"/>
      <c r="FEG42" s="619"/>
      <c r="FEH42" s="619"/>
      <c r="FEI42" s="619"/>
      <c r="FEJ42" s="619"/>
      <c r="FEK42" s="619"/>
      <c r="FEL42" s="619"/>
      <c r="FEM42" s="619"/>
      <c r="FEN42" s="619"/>
      <c r="FEO42" s="619"/>
      <c r="FEP42" s="619"/>
      <c r="FEQ42" s="619"/>
      <c r="FER42" s="619"/>
      <c r="FES42" s="619"/>
      <c r="FET42" s="619"/>
      <c r="FEU42" s="619"/>
      <c r="FEV42" s="619"/>
      <c r="FEW42" s="619"/>
      <c r="FEX42" s="619"/>
      <c r="FEY42" s="619"/>
      <c r="FEZ42" s="619"/>
      <c r="FFA42" s="619"/>
      <c r="FFB42" s="619"/>
      <c r="FFC42" s="619"/>
      <c r="FFD42" s="619"/>
      <c r="FFE42" s="619"/>
      <c r="FFF42" s="619"/>
      <c r="FFG42" s="619"/>
      <c r="FFH42" s="619"/>
      <c r="FFI42" s="619"/>
      <c r="FFJ42" s="619"/>
      <c r="FFK42" s="619"/>
      <c r="FFL42" s="619"/>
      <c r="FFM42" s="619"/>
      <c r="FFN42" s="619"/>
      <c r="FFO42" s="619"/>
      <c r="FFP42" s="619"/>
      <c r="FFQ42" s="619"/>
      <c r="FFR42" s="619"/>
      <c r="FFS42" s="619"/>
      <c r="FFT42" s="619"/>
      <c r="FFU42" s="619"/>
      <c r="FFV42" s="619"/>
      <c r="FFW42" s="619"/>
      <c r="FFX42" s="619"/>
      <c r="FFY42" s="619"/>
      <c r="FFZ42" s="619"/>
      <c r="FGA42" s="619"/>
      <c r="FGB42" s="619"/>
      <c r="FGC42" s="619"/>
      <c r="FGD42" s="619"/>
      <c r="FGE42" s="619"/>
      <c r="FGF42" s="619"/>
      <c r="FGG42" s="619"/>
      <c r="FGH42" s="619"/>
      <c r="FGI42" s="619"/>
      <c r="FGJ42" s="619"/>
      <c r="FGK42" s="619"/>
      <c r="FGL42" s="619"/>
      <c r="FGM42" s="619"/>
      <c r="FGN42" s="619"/>
      <c r="FGO42" s="619"/>
      <c r="FGP42" s="619"/>
      <c r="FGQ42" s="619"/>
      <c r="FGR42" s="619"/>
      <c r="FGS42" s="619"/>
      <c r="FGT42" s="619"/>
      <c r="FGU42" s="619"/>
      <c r="FGV42" s="619"/>
      <c r="FGW42" s="619"/>
      <c r="FGX42" s="619"/>
      <c r="FGY42" s="619"/>
      <c r="FGZ42" s="619"/>
      <c r="FHA42" s="619"/>
      <c r="FHB42" s="619"/>
      <c r="FHC42" s="619"/>
      <c r="FHD42" s="619"/>
      <c r="FHE42" s="619"/>
      <c r="FHF42" s="619"/>
      <c r="FHG42" s="619"/>
      <c r="FHH42" s="619"/>
      <c r="FHI42" s="619"/>
      <c r="FHJ42" s="619"/>
      <c r="FHK42" s="619"/>
      <c r="FHL42" s="619"/>
      <c r="FHM42" s="619"/>
      <c r="FHN42" s="619"/>
      <c r="FHO42" s="619"/>
      <c r="FHP42" s="619"/>
      <c r="FHQ42" s="619"/>
      <c r="FHR42" s="619"/>
      <c r="FHS42" s="619"/>
      <c r="FHT42" s="619"/>
      <c r="FHU42" s="619"/>
      <c r="FHV42" s="619"/>
      <c r="FHW42" s="619"/>
      <c r="FHX42" s="619"/>
      <c r="FHY42" s="619"/>
      <c r="FHZ42" s="619"/>
      <c r="FIA42" s="619"/>
      <c r="FIB42" s="619"/>
      <c r="FIC42" s="619"/>
      <c r="FID42" s="619"/>
      <c r="FIE42" s="619"/>
      <c r="FIF42" s="619"/>
      <c r="FIG42" s="619"/>
      <c r="FIH42" s="619"/>
      <c r="FII42" s="619"/>
      <c r="FIJ42" s="619"/>
      <c r="FIK42" s="619"/>
      <c r="FIL42" s="619"/>
      <c r="FIM42" s="619"/>
      <c r="FIN42" s="619"/>
      <c r="FIO42" s="619"/>
      <c r="FIP42" s="619"/>
      <c r="FIQ42" s="619"/>
      <c r="FIR42" s="619"/>
      <c r="FIS42" s="619"/>
      <c r="FIT42" s="619"/>
      <c r="FIU42" s="619"/>
      <c r="FIV42" s="619"/>
      <c r="FIW42" s="619"/>
      <c r="FIX42" s="619"/>
      <c r="FIY42" s="619"/>
      <c r="FIZ42" s="619"/>
      <c r="FJA42" s="619"/>
      <c r="FJB42" s="619"/>
      <c r="FJC42" s="619"/>
      <c r="FJD42" s="619"/>
      <c r="FJE42" s="619"/>
      <c r="FJF42" s="619"/>
      <c r="FJG42" s="619"/>
      <c r="FJH42" s="619"/>
      <c r="FJI42" s="619"/>
      <c r="FJJ42" s="619"/>
      <c r="FJK42" s="619"/>
      <c r="FJL42" s="619"/>
      <c r="FJM42" s="619"/>
      <c r="FJN42" s="619"/>
      <c r="FJO42" s="619"/>
      <c r="FJP42" s="619"/>
      <c r="FJQ42" s="619"/>
      <c r="FJR42" s="619"/>
      <c r="FJS42" s="619"/>
      <c r="FJT42" s="619"/>
      <c r="FJU42" s="619"/>
      <c r="FJV42" s="619"/>
      <c r="FJW42" s="619"/>
      <c r="FJX42" s="619"/>
      <c r="FJY42" s="619"/>
      <c r="FJZ42" s="619"/>
      <c r="FKA42" s="619"/>
      <c r="FKB42" s="619"/>
      <c r="FKC42" s="619"/>
      <c r="FKD42" s="619"/>
      <c r="FKE42" s="619"/>
      <c r="FKF42" s="619"/>
      <c r="FKG42" s="619"/>
      <c r="FKH42" s="619"/>
      <c r="FKI42" s="619"/>
      <c r="FKJ42" s="619"/>
      <c r="FKK42" s="619"/>
      <c r="FKL42" s="619"/>
      <c r="FKM42" s="619"/>
      <c r="FKN42" s="619"/>
      <c r="FKO42" s="619"/>
      <c r="FKP42" s="619"/>
      <c r="FKQ42" s="619"/>
      <c r="FKR42" s="619"/>
      <c r="FKS42" s="619"/>
      <c r="FKT42" s="619"/>
      <c r="FKU42" s="619"/>
      <c r="FKV42" s="619"/>
      <c r="FKW42" s="619"/>
      <c r="FKX42" s="619"/>
      <c r="FKY42" s="619"/>
      <c r="FKZ42" s="619"/>
      <c r="FLA42" s="619"/>
      <c r="FLB42" s="619"/>
      <c r="FLC42" s="619"/>
      <c r="FLD42" s="619"/>
      <c r="FLE42" s="619"/>
      <c r="FLF42" s="619"/>
      <c r="FLG42" s="619"/>
      <c r="FLH42" s="619"/>
      <c r="FLI42" s="619"/>
      <c r="FLJ42" s="619"/>
      <c r="FLK42" s="619"/>
      <c r="FLL42" s="619"/>
      <c r="FLM42" s="619"/>
      <c r="FLN42" s="619"/>
      <c r="FLO42" s="619"/>
      <c r="FLP42" s="619"/>
      <c r="FLQ42" s="619"/>
      <c r="FLR42" s="619"/>
      <c r="FLS42" s="619"/>
      <c r="FLT42" s="619"/>
      <c r="FLU42" s="619"/>
      <c r="FLV42" s="619"/>
      <c r="FLW42" s="619"/>
      <c r="FLX42" s="619"/>
      <c r="FLY42" s="619"/>
      <c r="FLZ42" s="619"/>
      <c r="FMA42" s="619"/>
      <c r="FMB42" s="619"/>
      <c r="FMC42" s="619"/>
      <c r="FMD42" s="619"/>
      <c r="FME42" s="619"/>
      <c r="FMF42" s="619"/>
      <c r="FMG42" s="619"/>
      <c r="FMH42" s="619"/>
      <c r="FMI42" s="619"/>
      <c r="FMJ42" s="619"/>
      <c r="FMK42" s="619"/>
      <c r="FML42" s="619"/>
      <c r="FMM42" s="619"/>
      <c r="FMN42" s="619"/>
      <c r="FMO42" s="619"/>
      <c r="FMP42" s="619"/>
      <c r="FMQ42" s="619"/>
      <c r="FMR42" s="619"/>
      <c r="FMS42" s="619"/>
      <c r="FMT42" s="619"/>
      <c r="FMU42" s="619"/>
      <c r="FMV42" s="619"/>
      <c r="FMW42" s="619"/>
      <c r="FMX42" s="619"/>
      <c r="FMY42" s="619"/>
      <c r="FMZ42" s="619"/>
      <c r="FNA42" s="619"/>
      <c r="FNB42" s="619"/>
      <c r="FNC42" s="619"/>
      <c r="FND42" s="619"/>
      <c r="FNE42" s="619"/>
      <c r="FNF42" s="619"/>
      <c r="FNG42" s="619"/>
      <c r="FNH42" s="619"/>
      <c r="FNI42" s="619"/>
      <c r="FNJ42" s="619"/>
      <c r="FNK42" s="619"/>
      <c r="FNL42" s="619"/>
      <c r="FNM42" s="619"/>
      <c r="FNN42" s="619"/>
      <c r="FNO42" s="619"/>
      <c r="FNP42" s="619"/>
      <c r="FNQ42" s="619"/>
      <c r="FNR42" s="619"/>
      <c r="FNS42" s="619"/>
      <c r="FNT42" s="619"/>
      <c r="FNU42" s="619"/>
      <c r="FNV42" s="619"/>
      <c r="FNW42" s="619"/>
      <c r="FNX42" s="619"/>
      <c r="FNY42" s="619"/>
      <c r="FNZ42" s="619"/>
      <c r="FOA42" s="619"/>
      <c r="FOB42" s="619"/>
      <c r="FOC42" s="619"/>
      <c r="FOD42" s="619"/>
      <c r="FOE42" s="619"/>
      <c r="FOF42" s="619"/>
      <c r="FOG42" s="619"/>
      <c r="FOH42" s="619"/>
      <c r="FOI42" s="619"/>
      <c r="FOJ42" s="619"/>
      <c r="FOK42" s="619"/>
      <c r="FOL42" s="619"/>
      <c r="FOM42" s="619"/>
      <c r="FON42" s="619"/>
      <c r="FOO42" s="619"/>
      <c r="FOP42" s="619"/>
      <c r="FOQ42" s="619"/>
      <c r="FOR42" s="619"/>
      <c r="FOS42" s="619"/>
      <c r="FOT42" s="619"/>
      <c r="FOU42" s="619"/>
      <c r="FOV42" s="619"/>
      <c r="FOW42" s="619"/>
      <c r="FOX42" s="619"/>
      <c r="FOY42" s="619"/>
      <c r="FOZ42" s="619"/>
      <c r="FPA42" s="619"/>
      <c r="FPB42" s="619"/>
      <c r="FPC42" s="619"/>
      <c r="FPD42" s="619"/>
      <c r="FPE42" s="619"/>
      <c r="FPF42" s="619"/>
      <c r="FPG42" s="619"/>
      <c r="FPH42" s="619"/>
      <c r="FPI42" s="619"/>
      <c r="FPJ42" s="619"/>
      <c r="FPK42" s="619"/>
      <c r="FPL42" s="619"/>
      <c r="FPM42" s="619"/>
      <c r="FPN42" s="619"/>
      <c r="FPO42" s="619"/>
      <c r="FPP42" s="619"/>
      <c r="FPQ42" s="619"/>
      <c r="FPR42" s="619"/>
      <c r="FPS42" s="619"/>
      <c r="FPT42" s="619"/>
      <c r="FPU42" s="619"/>
      <c r="FPV42" s="619"/>
      <c r="FPW42" s="619"/>
      <c r="FPX42" s="619"/>
      <c r="FPY42" s="619"/>
      <c r="FPZ42" s="619"/>
      <c r="FQA42" s="619"/>
      <c r="FQB42" s="619"/>
      <c r="FQC42" s="619"/>
      <c r="FQD42" s="619"/>
      <c r="FQE42" s="619"/>
      <c r="FQF42" s="619"/>
      <c r="FQG42" s="619"/>
      <c r="FQH42" s="619"/>
      <c r="FQI42" s="619"/>
      <c r="FQJ42" s="619"/>
      <c r="FQK42" s="619"/>
      <c r="FQL42" s="619"/>
      <c r="FQM42" s="619"/>
      <c r="FQN42" s="619"/>
      <c r="FQO42" s="619"/>
      <c r="FQP42" s="619"/>
      <c r="FQQ42" s="619"/>
      <c r="FQR42" s="619"/>
      <c r="FQS42" s="619"/>
      <c r="FQT42" s="619"/>
      <c r="FQU42" s="619"/>
      <c r="FQV42" s="619"/>
      <c r="FQW42" s="619"/>
      <c r="FQX42" s="619"/>
      <c r="FQY42" s="619"/>
      <c r="FQZ42" s="619"/>
      <c r="FRA42" s="619"/>
      <c r="FRB42" s="619"/>
      <c r="FRC42" s="619"/>
      <c r="FRD42" s="619"/>
      <c r="FRE42" s="619"/>
      <c r="FRF42" s="619"/>
      <c r="FRG42" s="619"/>
      <c r="FRH42" s="619"/>
      <c r="FRI42" s="619"/>
      <c r="FRJ42" s="619"/>
      <c r="FRK42" s="619"/>
      <c r="FRL42" s="619"/>
      <c r="FRM42" s="619"/>
      <c r="FRN42" s="619"/>
      <c r="FRO42" s="619"/>
      <c r="FRP42" s="619"/>
      <c r="FRQ42" s="619"/>
      <c r="FRR42" s="619"/>
      <c r="FRS42" s="619"/>
      <c r="FRT42" s="619"/>
      <c r="FRU42" s="619"/>
      <c r="FRV42" s="619"/>
      <c r="FRW42" s="619"/>
      <c r="FRX42" s="619"/>
      <c r="FRY42" s="619"/>
      <c r="FRZ42" s="619"/>
      <c r="FSA42" s="619"/>
      <c r="FSB42" s="619"/>
      <c r="FSC42" s="619"/>
      <c r="FSD42" s="619"/>
      <c r="FSE42" s="619"/>
      <c r="FSF42" s="619"/>
      <c r="FSG42" s="619"/>
      <c r="FSH42" s="619"/>
      <c r="FSI42" s="619"/>
      <c r="FSJ42" s="619"/>
      <c r="FSK42" s="619"/>
      <c r="FSL42" s="619"/>
      <c r="FSM42" s="619"/>
      <c r="FSN42" s="619"/>
      <c r="FSO42" s="619"/>
      <c r="FSP42" s="619"/>
      <c r="FSQ42" s="619"/>
      <c r="FSR42" s="619"/>
      <c r="FSS42" s="619"/>
      <c r="FST42" s="619"/>
      <c r="FSU42" s="619"/>
      <c r="FSV42" s="619"/>
      <c r="FSW42" s="619"/>
      <c r="FSX42" s="619"/>
      <c r="FSY42" s="619"/>
      <c r="FSZ42" s="619"/>
      <c r="FTA42" s="619"/>
      <c r="FTB42" s="619"/>
      <c r="FTC42" s="619"/>
      <c r="FTD42" s="619"/>
      <c r="FTE42" s="619"/>
      <c r="FTF42" s="619"/>
      <c r="FTG42" s="619"/>
      <c r="FTH42" s="619"/>
      <c r="FTI42" s="619"/>
      <c r="FTJ42" s="619"/>
      <c r="FTK42" s="619"/>
      <c r="FTL42" s="619"/>
      <c r="FTM42" s="619"/>
      <c r="FTN42" s="619"/>
      <c r="FTO42" s="619"/>
      <c r="FTP42" s="619"/>
      <c r="FTQ42" s="619"/>
      <c r="FTR42" s="619"/>
      <c r="FTS42" s="619"/>
      <c r="FTT42" s="619"/>
      <c r="FTU42" s="619"/>
      <c r="FTV42" s="619"/>
      <c r="FTW42" s="619"/>
      <c r="FTX42" s="619"/>
      <c r="FTY42" s="619"/>
      <c r="FTZ42" s="619"/>
      <c r="FUA42" s="619"/>
      <c r="FUB42" s="619"/>
      <c r="FUC42" s="619"/>
      <c r="FUD42" s="619"/>
      <c r="FUE42" s="619"/>
      <c r="FUF42" s="619"/>
      <c r="FUG42" s="619"/>
      <c r="FUH42" s="619"/>
      <c r="FUI42" s="619"/>
      <c r="FUJ42" s="619"/>
      <c r="FUK42" s="619"/>
      <c r="FUL42" s="619"/>
      <c r="FUM42" s="619"/>
      <c r="FUN42" s="619"/>
      <c r="FUO42" s="619"/>
      <c r="FUP42" s="619"/>
      <c r="FUQ42" s="619"/>
      <c r="FUR42" s="619"/>
      <c r="FUS42" s="619"/>
      <c r="FUT42" s="619"/>
      <c r="FUU42" s="619"/>
      <c r="FUV42" s="619"/>
      <c r="FUW42" s="619"/>
      <c r="FUX42" s="619"/>
      <c r="FUY42" s="619"/>
      <c r="FUZ42" s="619"/>
      <c r="FVA42" s="619"/>
      <c r="FVB42" s="619"/>
      <c r="FVC42" s="619"/>
      <c r="FVD42" s="619"/>
      <c r="FVE42" s="619"/>
      <c r="FVF42" s="619"/>
      <c r="FVG42" s="619"/>
      <c r="FVH42" s="619"/>
      <c r="FVI42" s="619"/>
      <c r="FVJ42" s="619"/>
      <c r="FVK42" s="619"/>
      <c r="FVL42" s="619"/>
      <c r="FVM42" s="619"/>
      <c r="FVN42" s="619"/>
      <c r="FVO42" s="619"/>
      <c r="FVP42" s="619"/>
      <c r="FVQ42" s="619"/>
      <c r="FVR42" s="619"/>
      <c r="FVS42" s="619"/>
      <c r="FVT42" s="619"/>
      <c r="FVU42" s="619"/>
      <c r="FVV42" s="619"/>
      <c r="FVW42" s="619"/>
      <c r="FVX42" s="619"/>
      <c r="FVY42" s="619"/>
      <c r="FVZ42" s="619"/>
      <c r="FWA42" s="619"/>
      <c r="FWB42" s="619"/>
      <c r="FWC42" s="619"/>
      <c r="FWD42" s="619"/>
      <c r="FWE42" s="619"/>
      <c r="FWF42" s="619"/>
      <c r="FWG42" s="619"/>
      <c r="FWH42" s="619"/>
      <c r="FWI42" s="619"/>
      <c r="FWJ42" s="619"/>
      <c r="FWK42" s="619"/>
      <c r="FWL42" s="619"/>
      <c r="FWM42" s="619"/>
      <c r="FWN42" s="619"/>
      <c r="FWO42" s="619"/>
      <c r="FWP42" s="619"/>
      <c r="FWQ42" s="619"/>
      <c r="FWR42" s="619"/>
      <c r="FWS42" s="619"/>
      <c r="FWT42" s="619"/>
      <c r="FWU42" s="619"/>
      <c r="FWV42" s="619"/>
      <c r="FWW42" s="619"/>
      <c r="FWX42" s="619"/>
      <c r="FWY42" s="619"/>
      <c r="FWZ42" s="619"/>
      <c r="FXA42" s="619"/>
      <c r="FXB42" s="619"/>
      <c r="FXC42" s="619"/>
      <c r="FXD42" s="619"/>
      <c r="FXE42" s="619"/>
      <c r="FXF42" s="619"/>
      <c r="FXG42" s="619"/>
      <c r="FXH42" s="619"/>
      <c r="FXI42" s="619"/>
      <c r="FXJ42" s="619"/>
      <c r="FXK42" s="619"/>
      <c r="FXL42" s="619"/>
      <c r="FXM42" s="619"/>
      <c r="FXN42" s="619"/>
      <c r="FXO42" s="619"/>
      <c r="FXP42" s="619"/>
      <c r="FXQ42" s="619"/>
      <c r="FXR42" s="619"/>
      <c r="FXS42" s="619"/>
      <c r="FXT42" s="619"/>
      <c r="FXU42" s="619"/>
      <c r="FXV42" s="619"/>
      <c r="FXW42" s="619"/>
      <c r="FXX42" s="619"/>
      <c r="FXY42" s="619"/>
      <c r="FXZ42" s="619"/>
      <c r="FYA42" s="619"/>
      <c r="FYB42" s="619"/>
      <c r="FYC42" s="619"/>
      <c r="FYD42" s="619"/>
      <c r="FYE42" s="619"/>
      <c r="FYF42" s="619"/>
      <c r="FYG42" s="619"/>
      <c r="FYH42" s="619"/>
      <c r="FYI42" s="619"/>
      <c r="FYJ42" s="619"/>
      <c r="FYK42" s="619"/>
      <c r="FYL42" s="619"/>
      <c r="FYM42" s="619"/>
      <c r="FYN42" s="619"/>
      <c r="FYO42" s="619"/>
      <c r="FYP42" s="619"/>
      <c r="FYQ42" s="619"/>
      <c r="FYR42" s="619"/>
      <c r="FYS42" s="619"/>
      <c r="FYT42" s="619"/>
      <c r="FYU42" s="619"/>
      <c r="FYV42" s="619"/>
      <c r="FYW42" s="619"/>
      <c r="FYX42" s="619"/>
      <c r="FYY42" s="619"/>
      <c r="FYZ42" s="619"/>
      <c r="FZA42" s="619"/>
      <c r="FZB42" s="619"/>
      <c r="FZC42" s="619"/>
      <c r="FZD42" s="619"/>
      <c r="FZE42" s="619"/>
      <c r="FZF42" s="619"/>
      <c r="FZG42" s="619"/>
      <c r="FZH42" s="619"/>
      <c r="FZI42" s="619"/>
      <c r="FZJ42" s="619"/>
      <c r="FZK42" s="619"/>
      <c r="FZL42" s="619"/>
      <c r="FZM42" s="619"/>
      <c r="FZN42" s="619"/>
      <c r="FZO42" s="619"/>
      <c r="FZP42" s="619"/>
      <c r="FZQ42" s="619"/>
      <c r="FZR42" s="619"/>
      <c r="FZS42" s="619"/>
      <c r="FZT42" s="619"/>
      <c r="FZU42" s="619"/>
      <c r="FZV42" s="619"/>
      <c r="FZW42" s="619"/>
      <c r="FZX42" s="619"/>
      <c r="FZY42" s="619"/>
      <c r="FZZ42" s="619"/>
      <c r="GAA42" s="619"/>
      <c r="GAB42" s="619"/>
      <c r="GAC42" s="619"/>
      <c r="GAD42" s="619"/>
      <c r="GAE42" s="619"/>
      <c r="GAF42" s="619"/>
      <c r="GAG42" s="619"/>
      <c r="GAH42" s="619"/>
      <c r="GAI42" s="619"/>
      <c r="GAJ42" s="619"/>
      <c r="GAK42" s="619"/>
      <c r="GAL42" s="619"/>
      <c r="GAM42" s="619"/>
      <c r="GAN42" s="619"/>
      <c r="GAO42" s="619"/>
      <c r="GAP42" s="619"/>
      <c r="GAQ42" s="619"/>
      <c r="GAR42" s="619"/>
      <c r="GAS42" s="619"/>
      <c r="GAT42" s="619"/>
      <c r="GAU42" s="619"/>
      <c r="GAV42" s="619"/>
      <c r="GAW42" s="619"/>
      <c r="GAX42" s="619"/>
      <c r="GAY42" s="619"/>
      <c r="GAZ42" s="619"/>
      <c r="GBA42" s="619"/>
      <c r="GBB42" s="619"/>
      <c r="GBC42" s="619"/>
      <c r="GBD42" s="619"/>
      <c r="GBE42" s="619"/>
      <c r="GBF42" s="619"/>
      <c r="GBG42" s="619"/>
      <c r="GBH42" s="619"/>
      <c r="GBI42" s="619"/>
      <c r="GBJ42" s="619"/>
      <c r="GBK42" s="619"/>
      <c r="GBL42" s="619"/>
      <c r="GBM42" s="619"/>
      <c r="GBN42" s="619"/>
      <c r="GBO42" s="619"/>
      <c r="GBP42" s="619"/>
      <c r="GBQ42" s="619"/>
      <c r="GBR42" s="619"/>
      <c r="GBS42" s="619"/>
      <c r="GBT42" s="619"/>
      <c r="GBU42" s="619"/>
      <c r="GBV42" s="619"/>
      <c r="GBW42" s="619"/>
      <c r="GBX42" s="619"/>
      <c r="GBY42" s="619"/>
      <c r="GBZ42" s="619"/>
      <c r="GCA42" s="619"/>
      <c r="GCB42" s="619"/>
      <c r="GCC42" s="619"/>
      <c r="GCD42" s="619"/>
      <c r="GCE42" s="619"/>
      <c r="GCF42" s="619"/>
      <c r="GCG42" s="619"/>
      <c r="GCH42" s="619"/>
      <c r="GCI42" s="619"/>
      <c r="GCJ42" s="619"/>
      <c r="GCK42" s="619"/>
      <c r="GCL42" s="619"/>
      <c r="GCM42" s="619"/>
      <c r="GCN42" s="619"/>
      <c r="GCO42" s="619"/>
      <c r="GCP42" s="619"/>
      <c r="GCQ42" s="619"/>
      <c r="GCR42" s="619"/>
      <c r="GCS42" s="619"/>
      <c r="GCT42" s="619"/>
      <c r="GCU42" s="619"/>
      <c r="GCV42" s="619"/>
      <c r="GCW42" s="619"/>
      <c r="GCX42" s="619"/>
      <c r="GCY42" s="619"/>
      <c r="GCZ42" s="619"/>
      <c r="GDA42" s="619"/>
      <c r="GDB42" s="619"/>
      <c r="GDC42" s="619"/>
      <c r="GDD42" s="619"/>
      <c r="GDE42" s="619"/>
      <c r="GDF42" s="619"/>
      <c r="GDG42" s="619"/>
      <c r="GDH42" s="619"/>
      <c r="GDI42" s="619"/>
      <c r="GDJ42" s="619"/>
      <c r="GDK42" s="619"/>
      <c r="GDL42" s="619"/>
      <c r="GDM42" s="619"/>
      <c r="GDN42" s="619"/>
      <c r="GDO42" s="619"/>
      <c r="GDP42" s="619"/>
      <c r="GDQ42" s="619"/>
      <c r="GDR42" s="619"/>
      <c r="GDS42" s="619"/>
      <c r="GDT42" s="619"/>
      <c r="GDU42" s="619"/>
      <c r="GDV42" s="619"/>
      <c r="GDW42" s="619"/>
      <c r="GDX42" s="619"/>
      <c r="GDY42" s="619"/>
      <c r="GDZ42" s="619"/>
      <c r="GEA42" s="619"/>
      <c r="GEB42" s="619"/>
      <c r="GEC42" s="619"/>
      <c r="GED42" s="619"/>
      <c r="GEE42" s="619"/>
      <c r="GEF42" s="619"/>
      <c r="GEG42" s="619"/>
      <c r="GEH42" s="619"/>
      <c r="GEI42" s="619"/>
      <c r="GEJ42" s="619"/>
      <c r="GEK42" s="619"/>
      <c r="GEL42" s="619"/>
      <c r="GEM42" s="619"/>
      <c r="GEN42" s="619"/>
      <c r="GEO42" s="619"/>
      <c r="GEP42" s="619"/>
      <c r="GEQ42" s="619"/>
      <c r="GER42" s="619"/>
      <c r="GES42" s="619"/>
      <c r="GET42" s="619"/>
      <c r="GEU42" s="619"/>
      <c r="GEV42" s="619"/>
      <c r="GEW42" s="619"/>
      <c r="GEX42" s="619"/>
      <c r="GEY42" s="619"/>
      <c r="GEZ42" s="619"/>
      <c r="GFA42" s="619"/>
      <c r="GFB42" s="619"/>
      <c r="GFC42" s="619"/>
      <c r="GFD42" s="619"/>
      <c r="GFE42" s="619"/>
      <c r="GFF42" s="619"/>
      <c r="GFG42" s="619"/>
      <c r="GFH42" s="619"/>
      <c r="GFI42" s="619"/>
      <c r="GFJ42" s="619"/>
      <c r="GFK42" s="619"/>
      <c r="GFL42" s="619"/>
      <c r="GFM42" s="619"/>
      <c r="GFN42" s="619"/>
      <c r="GFO42" s="619"/>
      <c r="GFP42" s="619"/>
      <c r="GFQ42" s="619"/>
      <c r="GFR42" s="619"/>
      <c r="GFS42" s="619"/>
      <c r="GFT42" s="619"/>
      <c r="GFU42" s="619"/>
      <c r="GFV42" s="619"/>
      <c r="GFW42" s="619"/>
      <c r="GFX42" s="619"/>
      <c r="GFY42" s="619"/>
      <c r="GFZ42" s="619"/>
      <c r="GGA42" s="619"/>
      <c r="GGB42" s="619"/>
      <c r="GGC42" s="619"/>
      <c r="GGD42" s="619"/>
      <c r="GGE42" s="619"/>
      <c r="GGF42" s="619"/>
      <c r="GGG42" s="619"/>
      <c r="GGH42" s="619"/>
      <c r="GGI42" s="619"/>
      <c r="GGJ42" s="619"/>
      <c r="GGK42" s="619"/>
      <c r="GGL42" s="619"/>
      <c r="GGM42" s="619"/>
      <c r="GGN42" s="619"/>
      <c r="GGO42" s="619"/>
      <c r="GGP42" s="619"/>
      <c r="GGQ42" s="619"/>
      <c r="GGR42" s="619"/>
      <c r="GGS42" s="619"/>
      <c r="GGT42" s="619"/>
      <c r="GGU42" s="619"/>
      <c r="GGV42" s="619"/>
      <c r="GGW42" s="619"/>
      <c r="GGX42" s="619"/>
      <c r="GGY42" s="619"/>
      <c r="GGZ42" s="619"/>
      <c r="GHA42" s="619"/>
      <c r="GHB42" s="619"/>
      <c r="GHC42" s="619"/>
      <c r="GHD42" s="619"/>
      <c r="GHE42" s="619"/>
      <c r="GHF42" s="619"/>
      <c r="GHG42" s="619"/>
      <c r="GHH42" s="619"/>
      <c r="GHI42" s="619"/>
      <c r="GHJ42" s="619"/>
      <c r="GHK42" s="619"/>
      <c r="GHL42" s="619"/>
      <c r="GHM42" s="619"/>
      <c r="GHN42" s="619"/>
      <c r="GHO42" s="619"/>
      <c r="GHP42" s="619"/>
      <c r="GHQ42" s="619"/>
      <c r="GHR42" s="619"/>
      <c r="GHS42" s="619"/>
      <c r="GHT42" s="619"/>
      <c r="GHU42" s="619"/>
      <c r="GHV42" s="619"/>
      <c r="GHW42" s="619"/>
      <c r="GHX42" s="619"/>
      <c r="GHY42" s="619"/>
      <c r="GHZ42" s="619"/>
      <c r="GIA42" s="619"/>
      <c r="GIB42" s="619"/>
      <c r="GIC42" s="619"/>
      <c r="GID42" s="619"/>
      <c r="GIE42" s="619"/>
      <c r="GIF42" s="619"/>
      <c r="GIG42" s="619"/>
      <c r="GIH42" s="619"/>
      <c r="GII42" s="619"/>
      <c r="GIJ42" s="619"/>
      <c r="GIK42" s="619"/>
      <c r="GIL42" s="619"/>
      <c r="GIM42" s="619"/>
      <c r="GIN42" s="619"/>
      <c r="GIO42" s="619"/>
      <c r="GIP42" s="619"/>
      <c r="GIQ42" s="619"/>
      <c r="GIR42" s="619"/>
      <c r="GIS42" s="619"/>
      <c r="GIT42" s="619"/>
      <c r="GIU42" s="619"/>
      <c r="GIV42" s="619"/>
      <c r="GIW42" s="619"/>
      <c r="GIX42" s="619"/>
      <c r="GIY42" s="619"/>
      <c r="GIZ42" s="619"/>
      <c r="GJA42" s="619"/>
      <c r="GJB42" s="619"/>
      <c r="GJC42" s="619"/>
      <c r="GJD42" s="619"/>
      <c r="GJE42" s="619"/>
      <c r="GJF42" s="619"/>
      <c r="GJG42" s="619"/>
      <c r="GJH42" s="619"/>
      <c r="GJI42" s="619"/>
      <c r="GJJ42" s="619"/>
      <c r="GJK42" s="619"/>
      <c r="GJL42" s="619"/>
      <c r="GJM42" s="619"/>
      <c r="GJN42" s="619"/>
      <c r="GJO42" s="619"/>
      <c r="GJP42" s="619"/>
      <c r="GJQ42" s="619"/>
      <c r="GJR42" s="619"/>
      <c r="GJS42" s="619"/>
      <c r="GJT42" s="619"/>
      <c r="GJU42" s="619"/>
      <c r="GJV42" s="619"/>
      <c r="GJW42" s="619"/>
      <c r="GJX42" s="619"/>
      <c r="GJY42" s="619"/>
      <c r="GJZ42" s="619"/>
      <c r="GKA42" s="619"/>
      <c r="GKB42" s="619"/>
      <c r="GKC42" s="619"/>
      <c r="GKD42" s="619"/>
      <c r="GKE42" s="619"/>
      <c r="GKF42" s="619"/>
      <c r="GKG42" s="619"/>
      <c r="GKH42" s="619"/>
      <c r="GKI42" s="619"/>
      <c r="GKJ42" s="619"/>
      <c r="GKK42" s="619"/>
      <c r="GKL42" s="619"/>
      <c r="GKM42" s="619"/>
      <c r="GKN42" s="619"/>
      <c r="GKO42" s="619"/>
      <c r="GKP42" s="619"/>
      <c r="GKQ42" s="619"/>
      <c r="GKR42" s="619"/>
      <c r="GKS42" s="619"/>
      <c r="GKT42" s="619"/>
      <c r="GKU42" s="619"/>
      <c r="GKV42" s="619"/>
      <c r="GKW42" s="619"/>
      <c r="GKX42" s="619"/>
      <c r="GKY42" s="619"/>
      <c r="GKZ42" s="619"/>
      <c r="GLA42" s="619"/>
      <c r="GLB42" s="619"/>
      <c r="GLC42" s="619"/>
      <c r="GLD42" s="619"/>
      <c r="GLE42" s="619"/>
      <c r="GLF42" s="619"/>
      <c r="GLG42" s="619"/>
      <c r="GLH42" s="619"/>
      <c r="GLI42" s="619"/>
      <c r="GLJ42" s="619"/>
      <c r="GLK42" s="619"/>
      <c r="GLL42" s="619"/>
      <c r="GLM42" s="619"/>
      <c r="GLN42" s="619"/>
      <c r="GLO42" s="619"/>
      <c r="GLP42" s="619"/>
      <c r="GLQ42" s="619"/>
      <c r="GLR42" s="619"/>
      <c r="GLS42" s="619"/>
      <c r="GLT42" s="619"/>
      <c r="GLU42" s="619"/>
      <c r="GLV42" s="619"/>
      <c r="GLW42" s="619"/>
      <c r="GLX42" s="619"/>
      <c r="GLY42" s="619"/>
      <c r="GLZ42" s="619"/>
      <c r="GMA42" s="619"/>
      <c r="GMB42" s="619"/>
      <c r="GMC42" s="619"/>
      <c r="GMD42" s="619"/>
      <c r="GME42" s="619"/>
      <c r="GMF42" s="619"/>
      <c r="GMG42" s="619"/>
      <c r="GMH42" s="619"/>
      <c r="GMI42" s="619"/>
      <c r="GMJ42" s="619"/>
      <c r="GMK42" s="619"/>
      <c r="GML42" s="619"/>
      <c r="GMM42" s="619"/>
      <c r="GMN42" s="619"/>
      <c r="GMO42" s="619"/>
      <c r="GMP42" s="619"/>
      <c r="GMQ42" s="619"/>
      <c r="GMR42" s="619"/>
      <c r="GMS42" s="619"/>
      <c r="GMT42" s="619"/>
      <c r="GMU42" s="619"/>
      <c r="GMV42" s="619"/>
      <c r="GMW42" s="619"/>
      <c r="GMX42" s="619"/>
      <c r="GMY42" s="619"/>
      <c r="GMZ42" s="619"/>
      <c r="GNA42" s="619"/>
      <c r="GNB42" s="619"/>
      <c r="GNC42" s="619"/>
      <c r="GND42" s="619"/>
      <c r="GNE42" s="619"/>
      <c r="GNF42" s="619"/>
      <c r="GNG42" s="619"/>
      <c r="GNH42" s="619"/>
      <c r="GNI42" s="619"/>
      <c r="GNJ42" s="619"/>
      <c r="GNK42" s="619"/>
      <c r="GNL42" s="619"/>
      <c r="GNM42" s="619"/>
      <c r="GNN42" s="619"/>
      <c r="GNO42" s="619"/>
      <c r="GNP42" s="619"/>
      <c r="GNQ42" s="619"/>
      <c r="GNR42" s="619"/>
      <c r="GNS42" s="619"/>
      <c r="GNT42" s="619"/>
      <c r="GNU42" s="619"/>
      <c r="GNV42" s="619"/>
      <c r="GNW42" s="619"/>
      <c r="GNX42" s="619"/>
      <c r="GNY42" s="619"/>
      <c r="GNZ42" s="619"/>
      <c r="GOA42" s="619"/>
      <c r="GOB42" s="619"/>
      <c r="GOC42" s="619"/>
      <c r="GOD42" s="619"/>
      <c r="GOE42" s="619"/>
      <c r="GOF42" s="619"/>
      <c r="GOG42" s="619"/>
      <c r="GOH42" s="619"/>
      <c r="GOI42" s="619"/>
      <c r="GOJ42" s="619"/>
      <c r="GOK42" s="619"/>
      <c r="GOL42" s="619"/>
      <c r="GOM42" s="619"/>
      <c r="GON42" s="619"/>
      <c r="GOO42" s="619"/>
      <c r="GOP42" s="619"/>
      <c r="GOQ42" s="619"/>
      <c r="GOR42" s="619"/>
      <c r="GOS42" s="619"/>
      <c r="GOT42" s="619"/>
      <c r="GOU42" s="619"/>
      <c r="GOV42" s="619"/>
      <c r="GOW42" s="619"/>
      <c r="GOX42" s="619"/>
      <c r="GOY42" s="619"/>
      <c r="GOZ42" s="619"/>
      <c r="GPA42" s="619"/>
      <c r="GPB42" s="619"/>
      <c r="GPC42" s="619"/>
      <c r="GPD42" s="619"/>
      <c r="GPE42" s="619"/>
      <c r="GPF42" s="619"/>
      <c r="GPG42" s="619"/>
      <c r="GPH42" s="619"/>
      <c r="GPI42" s="619"/>
      <c r="GPJ42" s="619"/>
      <c r="GPK42" s="619"/>
      <c r="GPL42" s="619"/>
      <c r="GPM42" s="619"/>
      <c r="GPN42" s="619"/>
      <c r="GPO42" s="619"/>
      <c r="GPP42" s="619"/>
      <c r="GPQ42" s="619"/>
      <c r="GPR42" s="619"/>
      <c r="GPS42" s="619"/>
      <c r="GPT42" s="619"/>
      <c r="GPU42" s="619"/>
      <c r="GPV42" s="619"/>
      <c r="GPW42" s="619"/>
      <c r="GPX42" s="619"/>
      <c r="GPY42" s="619"/>
      <c r="GPZ42" s="619"/>
      <c r="GQA42" s="619"/>
      <c r="GQB42" s="619"/>
      <c r="GQC42" s="619"/>
      <c r="GQD42" s="619"/>
      <c r="GQE42" s="619"/>
      <c r="GQF42" s="619"/>
      <c r="GQG42" s="619"/>
      <c r="GQH42" s="619"/>
      <c r="GQI42" s="619"/>
      <c r="GQJ42" s="619"/>
      <c r="GQK42" s="619"/>
      <c r="GQL42" s="619"/>
      <c r="GQM42" s="619"/>
      <c r="GQN42" s="619"/>
      <c r="GQO42" s="619"/>
      <c r="GQP42" s="619"/>
      <c r="GQQ42" s="619"/>
      <c r="GQR42" s="619"/>
      <c r="GQS42" s="619"/>
      <c r="GQT42" s="619"/>
      <c r="GQU42" s="619"/>
      <c r="GQV42" s="619"/>
      <c r="GQW42" s="619"/>
      <c r="GQX42" s="619"/>
      <c r="GQY42" s="619"/>
      <c r="GQZ42" s="619"/>
      <c r="GRA42" s="619"/>
      <c r="GRB42" s="619"/>
      <c r="GRC42" s="619"/>
      <c r="GRD42" s="619"/>
      <c r="GRE42" s="619"/>
      <c r="GRF42" s="619"/>
      <c r="GRG42" s="619"/>
      <c r="GRH42" s="619"/>
      <c r="GRI42" s="619"/>
      <c r="GRJ42" s="619"/>
      <c r="GRK42" s="619"/>
      <c r="GRL42" s="619"/>
      <c r="GRM42" s="619"/>
      <c r="GRN42" s="619"/>
      <c r="GRO42" s="619"/>
      <c r="GRP42" s="619"/>
      <c r="GRQ42" s="619"/>
      <c r="GRR42" s="619"/>
      <c r="GRS42" s="619"/>
      <c r="GRT42" s="619"/>
      <c r="GRU42" s="619"/>
      <c r="GRV42" s="619"/>
      <c r="GRW42" s="619"/>
      <c r="GRX42" s="619"/>
      <c r="GRY42" s="619"/>
      <c r="GRZ42" s="619"/>
      <c r="GSA42" s="619"/>
      <c r="GSB42" s="619"/>
      <c r="GSC42" s="619"/>
      <c r="GSD42" s="619"/>
      <c r="GSE42" s="619"/>
      <c r="GSF42" s="619"/>
      <c r="GSG42" s="619"/>
      <c r="GSH42" s="619"/>
      <c r="GSI42" s="619"/>
      <c r="GSJ42" s="619"/>
      <c r="GSK42" s="619"/>
      <c r="GSL42" s="619"/>
      <c r="GSM42" s="619"/>
      <c r="GSN42" s="619"/>
      <c r="GSO42" s="619"/>
      <c r="GSP42" s="619"/>
      <c r="GSQ42" s="619"/>
      <c r="GSR42" s="619"/>
      <c r="GSS42" s="619"/>
      <c r="GST42" s="619"/>
      <c r="GSU42" s="619"/>
      <c r="GSV42" s="619"/>
      <c r="GSW42" s="619"/>
      <c r="GSX42" s="619"/>
      <c r="GSY42" s="619"/>
      <c r="GSZ42" s="619"/>
      <c r="GTA42" s="619"/>
      <c r="GTB42" s="619"/>
      <c r="GTC42" s="619"/>
      <c r="GTD42" s="619"/>
      <c r="GTE42" s="619"/>
      <c r="GTF42" s="619"/>
      <c r="GTG42" s="619"/>
      <c r="GTH42" s="619"/>
      <c r="GTI42" s="619"/>
      <c r="GTJ42" s="619"/>
      <c r="GTK42" s="619"/>
      <c r="GTL42" s="619"/>
      <c r="GTM42" s="619"/>
      <c r="GTN42" s="619"/>
      <c r="GTO42" s="619"/>
      <c r="GTP42" s="619"/>
      <c r="GTQ42" s="619"/>
      <c r="GTR42" s="619"/>
      <c r="GTS42" s="619"/>
      <c r="GTT42" s="619"/>
      <c r="GTU42" s="619"/>
      <c r="GTV42" s="619"/>
      <c r="GTW42" s="619"/>
      <c r="GTX42" s="619"/>
      <c r="GTY42" s="619"/>
      <c r="GTZ42" s="619"/>
      <c r="GUA42" s="619"/>
      <c r="GUB42" s="619"/>
      <c r="GUC42" s="619"/>
      <c r="GUD42" s="619"/>
      <c r="GUE42" s="619"/>
      <c r="GUF42" s="619"/>
      <c r="GUG42" s="619"/>
      <c r="GUH42" s="619"/>
      <c r="GUI42" s="619"/>
      <c r="GUJ42" s="619"/>
      <c r="GUK42" s="619"/>
      <c r="GUL42" s="619"/>
      <c r="GUM42" s="619"/>
      <c r="GUN42" s="619"/>
      <c r="GUO42" s="619"/>
      <c r="GUP42" s="619"/>
      <c r="GUQ42" s="619"/>
      <c r="GUR42" s="619"/>
      <c r="GUS42" s="619"/>
      <c r="GUT42" s="619"/>
      <c r="GUU42" s="619"/>
      <c r="GUV42" s="619"/>
      <c r="GUW42" s="619"/>
      <c r="GUX42" s="619"/>
      <c r="GUY42" s="619"/>
      <c r="GUZ42" s="619"/>
      <c r="GVA42" s="619"/>
      <c r="GVB42" s="619"/>
      <c r="GVC42" s="619"/>
      <c r="GVD42" s="619"/>
      <c r="GVE42" s="619"/>
      <c r="GVF42" s="619"/>
      <c r="GVG42" s="619"/>
      <c r="GVH42" s="619"/>
      <c r="GVI42" s="619"/>
      <c r="GVJ42" s="619"/>
      <c r="GVK42" s="619"/>
      <c r="GVL42" s="619"/>
      <c r="GVM42" s="619"/>
      <c r="GVN42" s="619"/>
      <c r="GVO42" s="619"/>
      <c r="GVP42" s="619"/>
      <c r="GVQ42" s="619"/>
      <c r="GVR42" s="619"/>
      <c r="GVS42" s="619"/>
      <c r="GVT42" s="619"/>
      <c r="GVU42" s="619"/>
      <c r="GVV42" s="619"/>
      <c r="GVW42" s="619"/>
      <c r="GVX42" s="619"/>
      <c r="GVY42" s="619"/>
      <c r="GVZ42" s="619"/>
      <c r="GWA42" s="619"/>
      <c r="GWB42" s="619"/>
      <c r="GWC42" s="619"/>
      <c r="GWD42" s="619"/>
      <c r="GWE42" s="619"/>
      <c r="GWF42" s="619"/>
      <c r="GWG42" s="619"/>
      <c r="GWH42" s="619"/>
      <c r="GWI42" s="619"/>
      <c r="GWJ42" s="619"/>
      <c r="GWK42" s="619"/>
      <c r="GWL42" s="619"/>
      <c r="GWM42" s="619"/>
      <c r="GWN42" s="619"/>
      <c r="GWO42" s="619"/>
      <c r="GWP42" s="619"/>
      <c r="GWQ42" s="619"/>
      <c r="GWR42" s="619"/>
      <c r="GWS42" s="619"/>
      <c r="GWT42" s="619"/>
      <c r="GWU42" s="619"/>
      <c r="GWV42" s="619"/>
      <c r="GWW42" s="619"/>
      <c r="GWX42" s="619"/>
      <c r="GWY42" s="619"/>
      <c r="GWZ42" s="619"/>
      <c r="GXA42" s="619"/>
      <c r="GXB42" s="619"/>
      <c r="GXC42" s="619"/>
      <c r="GXD42" s="619"/>
      <c r="GXE42" s="619"/>
      <c r="GXF42" s="619"/>
      <c r="GXG42" s="619"/>
      <c r="GXH42" s="619"/>
      <c r="GXI42" s="619"/>
      <c r="GXJ42" s="619"/>
      <c r="GXK42" s="619"/>
      <c r="GXL42" s="619"/>
      <c r="GXM42" s="619"/>
      <c r="GXN42" s="619"/>
      <c r="GXO42" s="619"/>
      <c r="GXP42" s="619"/>
      <c r="GXQ42" s="619"/>
      <c r="GXR42" s="619"/>
      <c r="GXS42" s="619"/>
      <c r="GXT42" s="619"/>
      <c r="GXU42" s="619"/>
      <c r="GXV42" s="619"/>
      <c r="GXW42" s="619"/>
      <c r="GXX42" s="619"/>
      <c r="GXY42" s="619"/>
      <c r="GXZ42" s="619"/>
      <c r="GYA42" s="619"/>
      <c r="GYB42" s="619"/>
      <c r="GYC42" s="619"/>
      <c r="GYD42" s="619"/>
      <c r="GYE42" s="619"/>
      <c r="GYF42" s="619"/>
      <c r="GYG42" s="619"/>
      <c r="GYH42" s="619"/>
      <c r="GYI42" s="619"/>
      <c r="GYJ42" s="619"/>
      <c r="GYK42" s="619"/>
      <c r="GYL42" s="619"/>
      <c r="GYM42" s="619"/>
      <c r="GYN42" s="619"/>
      <c r="GYO42" s="619"/>
      <c r="GYP42" s="619"/>
      <c r="GYQ42" s="619"/>
      <c r="GYR42" s="619"/>
      <c r="GYS42" s="619"/>
      <c r="GYT42" s="619"/>
      <c r="GYU42" s="619"/>
      <c r="GYV42" s="619"/>
      <c r="GYW42" s="619"/>
      <c r="GYX42" s="619"/>
      <c r="GYY42" s="619"/>
      <c r="GYZ42" s="619"/>
      <c r="GZA42" s="619"/>
      <c r="GZB42" s="619"/>
      <c r="GZC42" s="619"/>
      <c r="GZD42" s="619"/>
      <c r="GZE42" s="619"/>
      <c r="GZF42" s="619"/>
      <c r="GZG42" s="619"/>
      <c r="GZH42" s="619"/>
      <c r="GZI42" s="619"/>
      <c r="GZJ42" s="619"/>
      <c r="GZK42" s="619"/>
      <c r="GZL42" s="619"/>
      <c r="GZM42" s="619"/>
      <c r="GZN42" s="619"/>
      <c r="GZO42" s="619"/>
      <c r="GZP42" s="619"/>
      <c r="GZQ42" s="619"/>
      <c r="GZR42" s="619"/>
      <c r="GZS42" s="619"/>
      <c r="GZT42" s="619"/>
      <c r="GZU42" s="619"/>
      <c r="GZV42" s="619"/>
      <c r="GZW42" s="619"/>
      <c r="GZX42" s="619"/>
      <c r="GZY42" s="619"/>
      <c r="GZZ42" s="619"/>
      <c r="HAA42" s="619"/>
      <c r="HAB42" s="619"/>
      <c r="HAC42" s="619"/>
      <c r="HAD42" s="619"/>
      <c r="HAE42" s="619"/>
      <c r="HAF42" s="619"/>
      <c r="HAG42" s="619"/>
      <c r="HAH42" s="619"/>
      <c r="HAI42" s="619"/>
      <c r="HAJ42" s="619"/>
      <c r="HAK42" s="619"/>
      <c r="HAL42" s="619"/>
      <c r="HAM42" s="619"/>
      <c r="HAN42" s="619"/>
      <c r="HAO42" s="619"/>
      <c r="HAP42" s="619"/>
      <c r="HAQ42" s="619"/>
      <c r="HAR42" s="619"/>
      <c r="HAS42" s="619"/>
      <c r="HAT42" s="619"/>
      <c r="HAU42" s="619"/>
      <c r="HAV42" s="619"/>
      <c r="HAW42" s="619"/>
      <c r="HAX42" s="619"/>
      <c r="HAY42" s="619"/>
      <c r="HAZ42" s="619"/>
      <c r="HBA42" s="619"/>
      <c r="HBB42" s="619"/>
      <c r="HBC42" s="619"/>
      <c r="HBD42" s="619"/>
      <c r="HBE42" s="619"/>
      <c r="HBF42" s="619"/>
      <c r="HBG42" s="619"/>
      <c r="HBH42" s="619"/>
      <c r="HBI42" s="619"/>
      <c r="HBJ42" s="619"/>
      <c r="HBK42" s="619"/>
      <c r="HBL42" s="619"/>
      <c r="HBM42" s="619"/>
      <c r="HBN42" s="619"/>
      <c r="HBO42" s="619"/>
      <c r="HBP42" s="619"/>
      <c r="HBQ42" s="619"/>
      <c r="HBR42" s="619"/>
      <c r="HBS42" s="619"/>
      <c r="HBT42" s="619"/>
      <c r="HBU42" s="619"/>
      <c r="HBV42" s="619"/>
      <c r="HBW42" s="619"/>
      <c r="HBX42" s="619"/>
      <c r="HBY42" s="619"/>
      <c r="HBZ42" s="619"/>
      <c r="HCA42" s="619"/>
      <c r="HCB42" s="619"/>
      <c r="HCC42" s="619"/>
      <c r="HCD42" s="619"/>
      <c r="HCE42" s="619"/>
      <c r="HCF42" s="619"/>
      <c r="HCG42" s="619"/>
      <c r="HCH42" s="619"/>
      <c r="HCI42" s="619"/>
      <c r="HCJ42" s="619"/>
      <c r="HCK42" s="619"/>
      <c r="HCL42" s="619"/>
      <c r="HCM42" s="619"/>
      <c r="HCN42" s="619"/>
      <c r="HCO42" s="619"/>
      <c r="HCP42" s="619"/>
      <c r="HCQ42" s="619"/>
      <c r="HCR42" s="619"/>
      <c r="HCS42" s="619"/>
      <c r="HCT42" s="619"/>
      <c r="HCU42" s="619"/>
      <c r="HCV42" s="619"/>
      <c r="HCW42" s="619"/>
      <c r="HCX42" s="619"/>
      <c r="HCY42" s="619"/>
      <c r="HCZ42" s="619"/>
      <c r="HDA42" s="619"/>
      <c r="HDB42" s="619"/>
      <c r="HDC42" s="619"/>
      <c r="HDD42" s="619"/>
      <c r="HDE42" s="619"/>
      <c r="HDF42" s="619"/>
      <c r="HDG42" s="619"/>
      <c r="HDH42" s="619"/>
      <c r="HDI42" s="619"/>
      <c r="HDJ42" s="619"/>
      <c r="HDK42" s="619"/>
      <c r="HDL42" s="619"/>
      <c r="HDM42" s="619"/>
      <c r="HDN42" s="619"/>
      <c r="HDO42" s="619"/>
      <c r="HDP42" s="619"/>
      <c r="HDQ42" s="619"/>
      <c r="HDR42" s="619"/>
      <c r="HDS42" s="619"/>
      <c r="HDT42" s="619"/>
      <c r="HDU42" s="619"/>
      <c r="HDV42" s="619"/>
      <c r="HDW42" s="619"/>
      <c r="HDX42" s="619"/>
      <c r="HDY42" s="619"/>
      <c r="HDZ42" s="619"/>
      <c r="HEA42" s="619"/>
      <c r="HEB42" s="619"/>
      <c r="HEC42" s="619"/>
      <c r="HED42" s="619"/>
      <c r="HEE42" s="619"/>
      <c r="HEF42" s="619"/>
      <c r="HEG42" s="619"/>
      <c r="HEH42" s="619"/>
      <c r="HEI42" s="619"/>
      <c r="HEJ42" s="619"/>
      <c r="HEK42" s="619"/>
      <c r="HEL42" s="619"/>
      <c r="HEM42" s="619"/>
      <c r="HEN42" s="619"/>
      <c r="HEO42" s="619"/>
      <c r="HEP42" s="619"/>
      <c r="HEQ42" s="619"/>
      <c r="HER42" s="619"/>
      <c r="HES42" s="619"/>
      <c r="HET42" s="619"/>
      <c r="HEU42" s="619"/>
      <c r="HEV42" s="619"/>
      <c r="HEW42" s="619"/>
      <c r="HEX42" s="619"/>
      <c r="HEY42" s="619"/>
      <c r="HEZ42" s="619"/>
      <c r="HFA42" s="619"/>
      <c r="HFB42" s="619"/>
      <c r="HFC42" s="619"/>
      <c r="HFD42" s="619"/>
      <c r="HFE42" s="619"/>
      <c r="HFF42" s="619"/>
      <c r="HFG42" s="619"/>
      <c r="HFH42" s="619"/>
      <c r="HFI42" s="619"/>
      <c r="HFJ42" s="619"/>
      <c r="HFK42" s="619"/>
      <c r="HFL42" s="619"/>
      <c r="HFM42" s="619"/>
      <c r="HFN42" s="619"/>
      <c r="HFO42" s="619"/>
      <c r="HFP42" s="619"/>
      <c r="HFQ42" s="619"/>
      <c r="HFR42" s="619"/>
      <c r="HFS42" s="619"/>
      <c r="HFT42" s="619"/>
      <c r="HFU42" s="619"/>
      <c r="HFV42" s="619"/>
      <c r="HFW42" s="619"/>
      <c r="HFX42" s="619"/>
      <c r="HFY42" s="619"/>
      <c r="HFZ42" s="619"/>
      <c r="HGA42" s="619"/>
      <c r="HGB42" s="619"/>
      <c r="HGC42" s="619"/>
      <c r="HGD42" s="619"/>
      <c r="HGE42" s="619"/>
      <c r="HGF42" s="619"/>
      <c r="HGG42" s="619"/>
      <c r="HGH42" s="619"/>
      <c r="HGI42" s="619"/>
      <c r="HGJ42" s="619"/>
      <c r="HGK42" s="619"/>
      <c r="HGL42" s="619"/>
      <c r="HGM42" s="619"/>
      <c r="HGN42" s="619"/>
      <c r="HGO42" s="619"/>
      <c r="HGP42" s="619"/>
      <c r="HGQ42" s="619"/>
      <c r="HGR42" s="619"/>
      <c r="HGS42" s="619"/>
      <c r="HGT42" s="619"/>
      <c r="HGU42" s="619"/>
      <c r="HGV42" s="619"/>
      <c r="HGW42" s="619"/>
      <c r="HGX42" s="619"/>
      <c r="HGY42" s="619"/>
      <c r="HGZ42" s="619"/>
      <c r="HHA42" s="619"/>
      <c r="HHB42" s="619"/>
      <c r="HHC42" s="619"/>
      <c r="HHD42" s="619"/>
      <c r="HHE42" s="619"/>
      <c r="HHF42" s="619"/>
      <c r="HHG42" s="619"/>
      <c r="HHH42" s="619"/>
      <c r="HHI42" s="619"/>
      <c r="HHJ42" s="619"/>
      <c r="HHK42" s="619"/>
      <c r="HHL42" s="619"/>
      <c r="HHM42" s="619"/>
      <c r="HHN42" s="619"/>
      <c r="HHO42" s="619"/>
      <c r="HHP42" s="619"/>
      <c r="HHQ42" s="619"/>
      <c r="HHR42" s="619"/>
      <c r="HHS42" s="619"/>
      <c r="HHT42" s="619"/>
      <c r="HHU42" s="619"/>
      <c r="HHV42" s="619"/>
      <c r="HHW42" s="619"/>
      <c r="HHX42" s="619"/>
      <c r="HHY42" s="619"/>
      <c r="HHZ42" s="619"/>
      <c r="HIA42" s="619"/>
      <c r="HIB42" s="619"/>
      <c r="HIC42" s="619"/>
      <c r="HID42" s="619"/>
      <c r="HIE42" s="619"/>
      <c r="HIF42" s="619"/>
      <c r="HIG42" s="619"/>
      <c r="HIH42" s="619"/>
      <c r="HII42" s="619"/>
      <c r="HIJ42" s="619"/>
      <c r="HIK42" s="619"/>
      <c r="HIL42" s="619"/>
      <c r="HIM42" s="619"/>
      <c r="HIN42" s="619"/>
      <c r="HIO42" s="619"/>
      <c r="HIP42" s="619"/>
      <c r="HIQ42" s="619"/>
      <c r="HIR42" s="619"/>
      <c r="HIS42" s="619"/>
      <c r="HIT42" s="619"/>
      <c r="HIU42" s="619"/>
      <c r="HIV42" s="619"/>
      <c r="HIW42" s="619"/>
      <c r="HIX42" s="619"/>
      <c r="HIY42" s="619"/>
      <c r="HIZ42" s="619"/>
      <c r="HJA42" s="619"/>
      <c r="HJB42" s="619"/>
      <c r="HJC42" s="619"/>
      <c r="HJD42" s="619"/>
      <c r="HJE42" s="619"/>
      <c r="HJF42" s="619"/>
      <c r="HJG42" s="619"/>
      <c r="HJH42" s="619"/>
      <c r="HJI42" s="619"/>
      <c r="HJJ42" s="619"/>
      <c r="HJK42" s="619"/>
      <c r="HJL42" s="619"/>
      <c r="HJM42" s="619"/>
      <c r="HJN42" s="619"/>
      <c r="HJO42" s="619"/>
      <c r="HJP42" s="619"/>
      <c r="HJQ42" s="619"/>
      <c r="HJR42" s="619"/>
      <c r="HJS42" s="619"/>
      <c r="HJT42" s="619"/>
      <c r="HJU42" s="619"/>
      <c r="HJV42" s="619"/>
      <c r="HJW42" s="619"/>
      <c r="HJX42" s="619"/>
      <c r="HJY42" s="619"/>
      <c r="HJZ42" s="619"/>
      <c r="HKA42" s="619"/>
      <c r="HKB42" s="619"/>
      <c r="HKC42" s="619"/>
      <c r="HKD42" s="619"/>
      <c r="HKE42" s="619"/>
      <c r="HKF42" s="619"/>
      <c r="HKG42" s="619"/>
      <c r="HKH42" s="619"/>
      <c r="HKI42" s="619"/>
      <c r="HKJ42" s="619"/>
      <c r="HKK42" s="619"/>
      <c r="HKL42" s="619"/>
      <c r="HKM42" s="619"/>
      <c r="HKN42" s="619"/>
      <c r="HKO42" s="619"/>
      <c r="HKP42" s="619"/>
      <c r="HKQ42" s="619"/>
      <c r="HKR42" s="619"/>
      <c r="HKS42" s="619"/>
      <c r="HKT42" s="619"/>
      <c r="HKU42" s="619"/>
      <c r="HKV42" s="619"/>
      <c r="HKW42" s="619"/>
      <c r="HKX42" s="619"/>
      <c r="HKY42" s="619"/>
      <c r="HKZ42" s="619"/>
      <c r="HLA42" s="619"/>
      <c r="HLB42" s="619"/>
      <c r="HLC42" s="619"/>
      <c r="HLD42" s="619"/>
      <c r="HLE42" s="619"/>
      <c r="HLF42" s="619"/>
      <c r="HLG42" s="619"/>
      <c r="HLH42" s="619"/>
      <c r="HLI42" s="619"/>
      <c r="HLJ42" s="619"/>
      <c r="HLK42" s="619"/>
      <c r="HLL42" s="619"/>
      <c r="HLM42" s="619"/>
      <c r="HLN42" s="619"/>
      <c r="HLO42" s="619"/>
      <c r="HLP42" s="619"/>
      <c r="HLQ42" s="619"/>
      <c r="HLR42" s="619"/>
      <c r="HLS42" s="619"/>
      <c r="HLT42" s="619"/>
      <c r="HLU42" s="619"/>
      <c r="HLV42" s="619"/>
      <c r="HLW42" s="619"/>
      <c r="HLX42" s="619"/>
      <c r="HLY42" s="619"/>
      <c r="HLZ42" s="619"/>
      <c r="HMA42" s="619"/>
      <c r="HMB42" s="619"/>
      <c r="HMC42" s="619"/>
      <c r="HMD42" s="619"/>
      <c r="HME42" s="619"/>
      <c r="HMF42" s="619"/>
      <c r="HMG42" s="619"/>
      <c r="HMH42" s="619"/>
      <c r="HMI42" s="619"/>
      <c r="HMJ42" s="619"/>
      <c r="HMK42" s="619"/>
      <c r="HML42" s="619"/>
      <c r="HMM42" s="619"/>
      <c r="HMN42" s="619"/>
      <c r="HMO42" s="619"/>
      <c r="HMP42" s="619"/>
      <c r="HMQ42" s="619"/>
      <c r="HMR42" s="619"/>
      <c r="HMS42" s="619"/>
      <c r="HMT42" s="619"/>
      <c r="HMU42" s="619"/>
      <c r="HMV42" s="619"/>
      <c r="HMW42" s="619"/>
      <c r="HMX42" s="619"/>
      <c r="HMY42" s="619"/>
      <c r="HMZ42" s="619"/>
      <c r="HNA42" s="619"/>
      <c r="HNB42" s="619"/>
      <c r="HNC42" s="619"/>
      <c r="HND42" s="619"/>
      <c r="HNE42" s="619"/>
      <c r="HNF42" s="619"/>
      <c r="HNG42" s="619"/>
      <c r="HNH42" s="619"/>
      <c r="HNI42" s="619"/>
      <c r="HNJ42" s="619"/>
      <c r="HNK42" s="619"/>
      <c r="HNL42" s="619"/>
      <c r="HNM42" s="619"/>
      <c r="HNN42" s="619"/>
      <c r="HNO42" s="619"/>
      <c r="HNP42" s="619"/>
      <c r="HNQ42" s="619"/>
      <c r="HNR42" s="619"/>
      <c r="HNS42" s="619"/>
      <c r="HNT42" s="619"/>
      <c r="HNU42" s="619"/>
      <c r="HNV42" s="619"/>
      <c r="HNW42" s="619"/>
      <c r="HNX42" s="619"/>
      <c r="HNY42" s="619"/>
      <c r="HNZ42" s="619"/>
      <c r="HOA42" s="619"/>
      <c r="HOB42" s="619"/>
      <c r="HOC42" s="619"/>
      <c r="HOD42" s="619"/>
      <c r="HOE42" s="619"/>
      <c r="HOF42" s="619"/>
      <c r="HOG42" s="619"/>
      <c r="HOH42" s="619"/>
      <c r="HOI42" s="619"/>
      <c r="HOJ42" s="619"/>
      <c r="HOK42" s="619"/>
      <c r="HOL42" s="619"/>
      <c r="HOM42" s="619"/>
      <c r="HON42" s="619"/>
      <c r="HOO42" s="619"/>
      <c r="HOP42" s="619"/>
      <c r="HOQ42" s="619"/>
      <c r="HOR42" s="619"/>
      <c r="HOS42" s="619"/>
      <c r="HOT42" s="619"/>
      <c r="HOU42" s="619"/>
      <c r="HOV42" s="619"/>
      <c r="HOW42" s="619"/>
      <c r="HOX42" s="619"/>
      <c r="HOY42" s="619"/>
      <c r="HOZ42" s="619"/>
      <c r="HPA42" s="619"/>
      <c r="HPB42" s="619"/>
      <c r="HPC42" s="619"/>
      <c r="HPD42" s="619"/>
      <c r="HPE42" s="619"/>
      <c r="HPF42" s="619"/>
      <c r="HPG42" s="619"/>
      <c r="HPH42" s="619"/>
      <c r="HPI42" s="619"/>
      <c r="HPJ42" s="619"/>
      <c r="HPK42" s="619"/>
      <c r="HPL42" s="619"/>
      <c r="HPM42" s="619"/>
      <c r="HPN42" s="619"/>
      <c r="HPO42" s="619"/>
      <c r="HPP42" s="619"/>
      <c r="HPQ42" s="619"/>
      <c r="HPR42" s="619"/>
      <c r="HPS42" s="619"/>
      <c r="HPT42" s="619"/>
      <c r="HPU42" s="619"/>
      <c r="HPV42" s="619"/>
      <c r="HPW42" s="619"/>
      <c r="HPX42" s="619"/>
      <c r="HPY42" s="619"/>
      <c r="HPZ42" s="619"/>
      <c r="HQA42" s="619"/>
      <c r="HQB42" s="619"/>
      <c r="HQC42" s="619"/>
      <c r="HQD42" s="619"/>
      <c r="HQE42" s="619"/>
      <c r="HQF42" s="619"/>
      <c r="HQG42" s="619"/>
      <c r="HQH42" s="619"/>
      <c r="HQI42" s="619"/>
      <c r="HQJ42" s="619"/>
      <c r="HQK42" s="619"/>
      <c r="HQL42" s="619"/>
      <c r="HQM42" s="619"/>
      <c r="HQN42" s="619"/>
      <c r="HQO42" s="619"/>
      <c r="HQP42" s="619"/>
      <c r="HQQ42" s="619"/>
      <c r="HQR42" s="619"/>
      <c r="HQS42" s="619"/>
      <c r="HQT42" s="619"/>
      <c r="HQU42" s="619"/>
      <c r="HQV42" s="619"/>
      <c r="HQW42" s="619"/>
      <c r="HQX42" s="619"/>
      <c r="HQY42" s="619"/>
      <c r="HQZ42" s="619"/>
      <c r="HRA42" s="619"/>
      <c r="HRB42" s="619"/>
      <c r="HRC42" s="619"/>
      <c r="HRD42" s="619"/>
      <c r="HRE42" s="619"/>
      <c r="HRF42" s="619"/>
      <c r="HRG42" s="619"/>
      <c r="HRH42" s="619"/>
      <c r="HRI42" s="619"/>
      <c r="HRJ42" s="619"/>
      <c r="HRK42" s="619"/>
      <c r="HRL42" s="619"/>
      <c r="HRM42" s="619"/>
      <c r="HRN42" s="619"/>
      <c r="HRO42" s="619"/>
      <c r="HRP42" s="619"/>
      <c r="HRQ42" s="619"/>
      <c r="HRR42" s="619"/>
      <c r="HRS42" s="619"/>
      <c r="HRT42" s="619"/>
      <c r="HRU42" s="619"/>
      <c r="HRV42" s="619"/>
      <c r="HRW42" s="619"/>
      <c r="HRX42" s="619"/>
      <c r="HRY42" s="619"/>
      <c r="HRZ42" s="619"/>
      <c r="HSA42" s="619"/>
      <c r="HSB42" s="619"/>
      <c r="HSC42" s="619"/>
      <c r="HSD42" s="619"/>
      <c r="HSE42" s="619"/>
      <c r="HSF42" s="619"/>
      <c r="HSG42" s="619"/>
      <c r="HSH42" s="619"/>
      <c r="HSI42" s="619"/>
      <c r="HSJ42" s="619"/>
      <c r="HSK42" s="619"/>
      <c r="HSL42" s="619"/>
      <c r="HSM42" s="619"/>
      <c r="HSN42" s="619"/>
      <c r="HSO42" s="619"/>
      <c r="HSP42" s="619"/>
      <c r="HSQ42" s="619"/>
      <c r="HSR42" s="619"/>
      <c r="HSS42" s="619"/>
      <c r="HST42" s="619"/>
      <c r="HSU42" s="619"/>
      <c r="HSV42" s="619"/>
      <c r="HSW42" s="619"/>
      <c r="HSX42" s="619"/>
      <c r="HSY42" s="619"/>
      <c r="HSZ42" s="619"/>
      <c r="HTA42" s="619"/>
      <c r="HTB42" s="619"/>
      <c r="HTC42" s="619"/>
      <c r="HTD42" s="619"/>
      <c r="HTE42" s="619"/>
      <c r="HTF42" s="619"/>
      <c r="HTG42" s="619"/>
      <c r="HTH42" s="619"/>
      <c r="HTI42" s="619"/>
      <c r="HTJ42" s="619"/>
      <c r="HTK42" s="619"/>
      <c r="HTL42" s="619"/>
      <c r="HTM42" s="619"/>
      <c r="HTN42" s="619"/>
      <c r="HTO42" s="619"/>
      <c r="HTP42" s="619"/>
      <c r="HTQ42" s="619"/>
      <c r="HTR42" s="619"/>
      <c r="HTS42" s="619"/>
      <c r="HTT42" s="619"/>
      <c r="HTU42" s="619"/>
      <c r="HTV42" s="619"/>
      <c r="HTW42" s="619"/>
      <c r="HTX42" s="619"/>
      <c r="HTY42" s="619"/>
      <c r="HTZ42" s="619"/>
      <c r="HUA42" s="619"/>
      <c r="HUB42" s="619"/>
      <c r="HUC42" s="619"/>
      <c r="HUD42" s="619"/>
      <c r="HUE42" s="619"/>
      <c r="HUF42" s="619"/>
      <c r="HUG42" s="619"/>
      <c r="HUH42" s="619"/>
      <c r="HUI42" s="619"/>
      <c r="HUJ42" s="619"/>
      <c r="HUK42" s="619"/>
      <c r="HUL42" s="619"/>
      <c r="HUM42" s="619"/>
      <c r="HUN42" s="619"/>
      <c r="HUO42" s="619"/>
      <c r="HUP42" s="619"/>
      <c r="HUQ42" s="619"/>
      <c r="HUR42" s="619"/>
      <c r="HUS42" s="619"/>
      <c r="HUT42" s="619"/>
      <c r="HUU42" s="619"/>
      <c r="HUV42" s="619"/>
      <c r="HUW42" s="619"/>
      <c r="HUX42" s="619"/>
      <c r="HUY42" s="619"/>
      <c r="HUZ42" s="619"/>
      <c r="HVA42" s="619"/>
      <c r="HVB42" s="619"/>
      <c r="HVC42" s="619"/>
      <c r="HVD42" s="619"/>
      <c r="HVE42" s="619"/>
      <c r="HVF42" s="619"/>
      <c r="HVG42" s="619"/>
      <c r="HVH42" s="619"/>
      <c r="HVI42" s="619"/>
      <c r="HVJ42" s="619"/>
      <c r="HVK42" s="619"/>
      <c r="HVL42" s="619"/>
      <c r="HVM42" s="619"/>
      <c r="HVN42" s="619"/>
      <c r="HVO42" s="619"/>
      <c r="HVP42" s="619"/>
      <c r="HVQ42" s="619"/>
      <c r="HVR42" s="619"/>
      <c r="HVS42" s="619"/>
      <c r="HVT42" s="619"/>
      <c r="HVU42" s="619"/>
      <c r="HVV42" s="619"/>
      <c r="HVW42" s="619"/>
      <c r="HVX42" s="619"/>
      <c r="HVY42" s="619"/>
      <c r="HVZ42" s="619"/>
      <c r="HWA42" s="619"/>
      <c r="HWB42" s="619"/>
      <c r="HWC42" s="619"/>
      <c r="HWD42" s="619"/>
      <c r="HWE42" s="619"/>
      <c r="HWF42" s="619"/>
      <c r="HWG42" s="619"/>
      <c r="HWH42" s="619"/>
      <c r="HWI42" s="619"/>
      <c r="HWJ42" s="619"/>
      <c r="HWK42" s="619"/>
      <c r="HWL42" s="619"/>
      <c r="HWM42" s="619"/>
      <c r="HWN42" s="619"/>
      <c r="HWO42" s="619"/>
      <c r="HWP42" s="619"/>
      <c r="HWQ42" s="619"/>
      <c r="HWR42" s="619"/>
      <c r="HWS42" s="619"/>
      <c r="HWT42" s="619"/>
      <c r="HWU42" s="619"/>
      <c r="HWV42" s="619"/>
      <c r="HWW42" s="619"/>
      <c r="HWX42" s="619"/>
      <c r="HWY42" s="619"/>
      <c r="HWZ42" s="619"/>
      <c r="HXA42" s="619"/>
      <c r="HXB42" s="619"/>
      <c r="HXC42" s="619"/>
      <c r="HXD42" s="619"/>
      <c r="HXE42" s="619"/>
      <c r="HXF42" s="619"/>
      <c r="HXG42" s="619"/>
      <c r="HXH42" s="619"/>
      <c r="HXI42" s="619"/>
      <c r="HXJ42" s="619"/>
      <c r="HXK42" s="619"/>
      <c r="HXL42" s="619"/>
      <c r="HXM42" s="619"/>
      <c r="HXN42" s="619"/>
      <c r="HXO42" s="619"/>
      <c r="HXP42" s="619"/>
      <c r="HXQ42" s="619"/>
      <c r="HXR42" s="619"/>
      <c r="HXS42" s="619"/>
      <c r="HXT42" s="619"/>
      <c r="HXU42" s="619"/>
      <c r="HXV42" s="619"/>
      <c r="HXW42" s="619"/>
      <c r="HXX42" s="619"/>
      <c r="HXY42" s="619"/>
      <c r="HXZ42" s="619"/>
      <c r="HYA42" s="619"/>
      <c r="HYB42" s="619"/>
      <c r="HYC42" s="619"/>
      <c r="HYD42" s="619"/>
      <c r="HYE42" s="619"/>
      <c r="HYF42" s="619"/>
      <c r="HYG42" s="619"/>
      <c r="HYH42" s="619"/>
      <c r="HYI42" s="619"/>
      <c r="HYJ42" s="619"/>
      <c r="HYK42" s="619"/>
      <c r="HYL42" s="619"/>
      <c r="HYM42" s="619"/>
      <c r="HYN42" s="619"/>
      <c r="HYO42" s="619"/>
      <c r="HYP42" s="619"/>
      <c r="HYQ42" s="619"/>
      <c r="HYR42" s="619"/>
      <c r="HYS42" s="619"/>
      <c r="HYT42" s="619"/>
      <c r="HYU42" s="619"/>
      <c r="HYV42" s="619"/>
      <c r="HYW42" s="619"/>
      <c r="HYX42" s="619"/>
      <c r="HYY42" s="619"/>
      <c r="HYZ42" s="619"/>
      <c r="HZA42" s="619"/>
      <c r="HZB42" s="619"/>
      <c r="HZC42" s="619"/>
      <c r="HZD42" s="619"/>
      <c r="HZE42" s="619"/>
      <c r="HZF42" s="619"/>
      <c r="HZG42" s="619"/>
      <c r="HZH42" s="619"/>
      <c r="HZI42" s="619"/>
      <c r="HZJ42" s="619"/>
      <c r="HZK42" s="619"/>
      <c r="HZL42" s="619"/>
      <c r="HZM42" s="619"/>
      <c r="HZN42" s="619"/>
      <c r="HZO42" s="619"/>
      <c r="HZP42" s="619"/>
      <c r="HZQ42" s="619"/>
      <c r="HZR42" s="619"/>
      <c r="HZS42" s="619"/>
      <c r="HZT42" s="619"/>
      <c r="HZU42" s="619"/>
      <c r="HZV42" s="619"/>
      <c r="HZW42" s="619"/>
      <c r="HZX42" s="619"/>
      <c r="HZY42" s="619"/>
      <c r="HZZ42" s="619"/>
      <c r="IAA42" s="619"/>
      <c r="IAB42" s="619"/>
      <c r="IAC42" s="619"/>
      <c r="IAD42" s="619"/>
      <c r="IAE42" s="619"/>
      <c r="IAF42" s="619"/>
      <c r="IAG42" s="619"/>
      <c r="IAH42" s="619"/>
      <c r="IAI42" s="619"/>
      <c r="IAJ42" s="619"/>
      <c r="IAK42" s="619"/>
      <c r="IAL42" s="619"/>
      <c r="IAM42" s="619"/>
      <c r="IAN42" s="619"/>
      <c r="IAO42" s="619"/>
      <c r="IAP42" s="619"/>
      <c r="IAQ42" s="619"/>
      <c r="IAR42" s="619"/>
      <c r="IAS42" s="619"/>
      <c r="IAT42" s="619"/>
      <c r="IAU42" s="619"/>
      <c r="IAV42" s="619"/>
      <c r="IAW42" s="619"/>
      <c r="IAX42" s="619"/>
      <c r="IAY42" s="619"/>
      <c r="IAZ42" s="619"/>
      <c r="IBA42" s="619"/>
      <c r="IBB42" s="619"/>
      <c r="IBC42" s="619"/>
      <c r="IBD42" s="619"/>
      <c r="IBE42" s="619"/>
      <c r="IBF42" s="619"/>
      <c r="IBG42" s="619"/>
      <c r="IBH42" s="619"/>
      <c r="IBI42" s="619"/>
      <c r="IBJ42" s="619"/>
      <c r="IBK42" s="619"/>
      <c r="IBL42" s="619"/>
      <c r="IBM42" s="619"/>
      <c r="IBN42" s="619"/>
      <c r="IBO42" s="619"/>
      <c r="IBP42" s="619"/>
      <c r="IBQ42" s="619"/>
      <c r="IBR42" s="619"/>
      <c r="IBS42" s="619"/>
      <c r="IBT42" s="619"/>
      <c r="IBU42" s="619"/>
      <c r="IBV42" s="619"/>
      <c r="IBW42" s="619"/>
      <c r="IBX42" s="619"/>
      <c r="IBY42" s="619"/>
      <c r="IBZ42" s="619"/>
      <c r="ICA42" s="619"/>
      <c r="ICB42" s="619"/>
      <c r="ICC42" s="619"/>
      <c r="ICD42" s="619"/>
      <c r="ICE42" s="619"/>
      <c r="ICF42" s="619"/>
      <c r="ICG42" s="619"/>
      <c r="ICH42" s="619"/>
      <c r="ICI42" s="619"/>
      <c r="ICJ42" s="619"/>
      <c r="ICK42" s="619"/>
      <c r="ICL42" s="619"/>
      <c r="ICM42" s="619"/>
      <c r="ICN42" s="619"/>
      <c r="ICO42" s="619"/>
      <c r="ICP42" s="619"/>
      <c r="ICQ42" s="619"/>
      <c r="ICR42" s="619"/>
      <c r="ICS42" s="619"/>
      <c r="ICT42" s="619"/>
      <c r="ICU42" s="619"/>
      <c r="ICV42" s="619"/>
      <c r="ICW42" s="619"/>
      <c r="ICX42" s="619"/>
      <c r="ICY42" s="619"/>
      <c r="ICZ42" s="619"/>
      <c r="IDA42" s="619"/>
      <c r="IDB42" s="619"/>
      <c r="IDC42" s="619"/>
      <c r="IDD42" s="619"/>
      <c r="IDE42" s="619"/>
      <c r="IDF42" s="619"/>
      <c r="IDG42" s="619"/>
      <c r="IDH42" s="619"/>
      <c r="IDI42" s="619"/>
      <c r="IDJ42" s="619"/>
      <c r="IDK42" s="619"/>
      <c r="IDL42" s="619"/>
      <c r="IDM42" s="619"/>
      <c r="IDN42" s="619"/>
      <c r="IDO42" s="619"/>
      <c r="IDP42" s="619"/>
      <c r="IDQ42" s="619"/>
      <c r="IDR42" s="619"/>
      <c r="IDS42" s="619"/>
      <c r="IDT42" s="619"/>
      <c r="IDU42" s="619"/>
      <c r="IDV42" s="619"/>
      <c r="IDW42" s="619"/>
      <c r="IDX42" s="619"/>
      <c r="IDY42" s="619"/>
      <c r="IDZ42" s="619"/>
      <c r="IEA42" s="619"/>
      <c r="IEB42" s="619"/>
      <c r="IEC42" s="619"/>
      <c r="IED42" s="619"/>
      <c r="IEE42" s="619"/>
      <c r="IEF42" s="619"/>
      <c r="IEG42" s="619"/>
      <c r="IEH42" s="619"/>
      <c r="IEI42" s="619"/>
      <c r="IEJ42" s="619"/>
      <c r="IEK42" s="619"/>
      <c r="IEL42" s="619"/>
      <c r="IEM42" s="619"/>
      <c r="IEN42" s="619"/>
      <c r="IEO42" s="619"/>
      <c r="IEP42" s="619"/>
      <c r="IEQ42" s="619"/>
      <c r="IER42" s="619"/>
      <c r="IES42" s="619"/>
      <c r="IET42" s="619"/>
      <c r="IEU42" s="619"/>
      <c r="IEV42" s="619"/>
      <c r="IEW42" s="619"/>
      <c r="IEX42" s="619"/>
      <c r="IEY42" s="619"/>
      <c r="IEZ42" s="619"/>
      <c r="IFA42" s="619"/>
      <c r="IFB42" s="619"/>
      <c r="IFC42" s="619"/>
      <c r="IFD42" s="619"/>
      <c r="IFE42" s="619"/>
      <c r="IFF42" s="619"/>
      <c r="IFG42" s="619"/>
      <c r="IFH42" s="619"/>
      <c r="IFI42" s="619"/>
      <c r="IFJ42" s="619"/>
      <c r="IFK42" s="619"/>
      <c r="IFL42" s="619"/>
      <c r="IFM42" s="619"/>
      <c r="IFN42" s="619"/>
      <c r="IFO42" s="619"/>
      <c r="IFP42" s="619"/>
      <c r="IFQ42" s="619"/>
      <c r="IFR42" s="619"/>
      <c r="IFS42" s="619"/>
      <c r="IFT42" s="619"/>
      <c r="IFU42" s="619"/>
      <c r="IFV42" s="619"/>
      <c r="IFW42" s="619"/>
      <c r="IFX42" s="619"/>
      <c r="IFY42" s="619"/>
      <c r="IFZ42" s="619"/>
      <c r="IGA42" s="619"/>
      <c r="IGB42" s="619"/>
      <c r="IGC42" s="619"/>
      <c r="IGD42" s="619"/>
      <c r="IGE42" s="619"/>
      <c r="IGF42" s="619"/>
      <c r="IGG42" s="619"/>
      <c r="IGH42" s="619"/>
      <c r="IGI42" s="619"/>
      <c r="IGJ42" s="619"/>
      <c r="IGK42" s="619"/>
      <c r="IGL42" s="619"/>
      <c r="IGM42" s="619"/>
      <c r="IGN42" s="619"/>
      <c r="IGO42" s="619"/>
      <c r="IGP42" s="619"/>
      <c r="IGQ42" s="619"/>
      <c r="IGR42" s="619"/>
      <c r="IGS42" s="619"/>
      <c r="IGT42" s="619"/>
      <c r="IGU42" s="619"/>
      <c r="IGV42" s="619"/>
      <c r="IGW42" s="619"/>
      <c r="IGX42" s="619"/>
      <c r="IGY42" s="619"/>
      <c r="IGZ42" s="619"/>
      <c r="IHA42" s="619"/>
      <c r="IHB42" s="619"/>
      <c r="IHC42" s="619"/>
      <c r="IHD42" s="619"/>
      <c r="IHE42" s="619"/>
      <c r="IHF42" s="619"/>
      <c r="IHG42" s="619"/>
      <c r="IHH42" s="619"/>
      <c r="IHI42" s="619"/>
      <c r="IHJ42" s="619"/>
      <c r="IHK42" s="619"/>
      <c r="IHL42" s="619"/>
      <c r="IHM42" s="619"/>
      <c r="IHN42" s="619"/>
      <c r="IHO42" s="619"/>
      <c r="IHP42" s="619"/>
      <c r="IHQ42" s="619"/>
      <c r="IHR42" s="619"/>
      <c r="IHS42" s="619"/>
      <c r="IHT42" s="619"/>
      <c r="IHU42" s="619"/>
      <c r="IHV42" s="619"/>
      <c r="IHW42" s="619"/>
      <c r="IHX42" s="619"/>
      <c r="IHY42" s="619"/>
      <c r="IHZ42" s="619"/>
      <c r="IIA42" s="619"/>
      <c r="IIB42" s="619"/>
      <c r="IIC42" s="619"/>
      <c r="IID42" s="619"/>
      <c r="IIE42" s="619"/>
      <c r="IIF42" s="619"/>
      <c r="IIG42" s="619"/>
      <c r="IIH42" s="619"/>
      <c r="III42" s="619"/>
      <c r="IIJ42" s="619"/>
      <c r="IIK42" s="619"/>
      <c r="IIL42" s="619"/>
      <c r="IIM42" s="619"/>
      <c r="IIN42" s="619"/>
      <c r="IIO42" s="619"/>
      <c r="IIP42" s="619"/>
      <c r="IIQ42" s="619"/>
      <c r="IIR42" s="619"/>
      <c r="IIS42" s="619"/>
      <c r="IIT42" s="619"/>
      <c r="IIU42" s="619"/>
      <c r="IIV42" s="619"/>
      <c r="IIW42" s="619"/>
      <c r="IIX42" s="619"/>
      <c r="IIY42" s="619"/>
      <c r="IIZ42" s="619"/>
      <c r="IJA42" s="619"/>
      <c r="IJB42" s="619"/>
      <c r="IJC42" s="619"/>
      <c r="IJD42" s="619"/>
      <c r="IJE42" s="619"/>
      <c r="IJF42" s="619"/>
      <c r="IJG42" s="619"/>
      <c r="IJH42" s="619"/>
      <c r="IJI42" s="619"/>
      <c r="IJJ42" s="619"/>
      <c r="IJK42" s="619"/>
      <c r="IJL42" s="619"/>
      <c r="IJM42" s="619"/>
      <c r="IJN42" s="619"/>
      <c r="IJO42" s="619"/>
      <c r="IJP42" s="619"/>
      <c r="IJQ42" s="619"/>
      <c r="IJR42" s="619"/>
      <c r="IJS42" s="619"/>
      <c r="IJT42" s="619"/>
      <c r="IJU42" s="619"/>
      <c r="IJV42" s="619"/>
      <c r="IJW42" s="619"/>
      <c r="IJX42" s="619"/>
      <c r="IJY42" s="619"/>
      <c r="IJZ42" s="619"/>
      <c r="IKA42" s="619"/>
      <c r="IKB42" s="619"/>
      <c r="IKC42" s="619"/>
      <c r="IKD42" s="619"/>
      <c r="IKE42" s="619"/>
      <c r="IKF42" s="619"/>
      <c r="IKG42" s="619"/>
      <c r="IKH42" s="619"/>
      <c r="IKI42" s="619"/>
      <c r="IKJ42" s="619"/>
      <c r="IKK42" s="619"/>
      <c r="IKL42" s="619"/>
      <c r="IKM42" s="619"/>
      <c r="IKN42" s="619"/>
      <c r="IKO42" s="619"/>
      <c r="IKP42" s="619"/>
      <c r="IKQ42" s="619"/>
      <c r="IKR42" s="619"/>
      <c r="IKS42" s="619"/>
      <c r="IKT42" s="619"/>
      <c r="IKU42" s="619"/>
      <c r="IKV42" s="619"/>
      <c r="IKW42" s="619"/>
      <c r="IKX42" s="619"/>
      <c r="IKY42" s="619"/>
      <c r="IKZ42" s="619"/>
      <c r="ILA42" s="619"/>
      <c r="ILB42" s="619"/>
      <c r="ILC42" s="619"/>
      <c r="ILD42" s="619"/>
      <c r="ILE42" s="619"/>
      <c r="ILF42" s="619"/>
      <c r="ILG42" s="619"/>
      <c r="ILH42" s="619"/>
      <c r="ILI42" s="619"/>
      <c r="ILJ42" s="619"/>
      <c r="ILK42" s="619"/>
      <c r="ILL42" s="619"/>
      <c r="ILM42" s="619"/>
      <c r="ILN42" s="619"/>
      <c r="ILO42" s="619"/>
      <c r="ILP42" s="619"/>
      <c r="ILQ42" s="619"/>
      <c r="ILR42" s="619"/>
      <c r="ILS42" s="619"/>
      <c r="ILT42" s="619"/>
      <c r="ILU42" s="619"/>
      <c r="ILV42" s="619"/>
      <c r="ILW42" s="619"/>
      <c r="ILX42" s="619"/>
      <c r="ILY42" s="619"/>
      <c r="ILZ42" s="619"/>
      <c r="IMA42" s="619"/>
      <c r="IMB42" s="619"/>
      <c r="IMC42" s="619"/>
      <c r="IMD42" s="619"/>
      <c r="IME42" s="619"/>
      <c r="IMF42" s="619"/>
      <c r="IMG42" s="619"/>
      <c r="IMH42" s="619"/>
      <c r="IMI42" s="619"/>
      <c r="IMJ42" s="619"/>
      <c r="IMK42" s="619"/>
      <c r="IML42" s="619"/>
      <c r="IMM42" s="619"/>
      <c r="IMN42" s="619"/>
      <c r="IMO42" s="619"/>
      <c r="IMP42" s="619"/>
      <c r="IMQ42" s="619"/>
      <c r="IMR42" s="619"/>
      <c r="IMS42" s="619"/>
      <c r="IMT42" s="619"/>
      <c r="IMU42" s="619"/>
      <c r="IMV42" s="619"/>
      <c r="IMW42" s="619"/>
      <c r="IMX42" s="619"/>
      <c r="IMY42" s="619"/>
      <c r="IMZ42" s="619"/>
      <c r="INA42" s="619"/>
      <c r="INB42" s="619"/>
      <c r="INC42" s="619"/>
      <c r="IND42" s="619"/>
      <c r="INE42" s="619"/>
      <c r="INF42" s="619"/>
      <c r="ING42" s="619"/>
      <c r="INH42" s="619"/>
      <c r="INI42" s="619"/>
      <c r="INJ42" s="619"/>
      <c r="INK42" s="619"/>
      <c r="INL42" s="619"/>
      <c r="INM42" s="619"/>
      <c r="INN42" s="619"/>
      <c r="INO42" s="619"/>
      <c r="INP42" s="619"/>
      <c r="INQ42" s="619"/>
      <c r="INR42" s="619"/>
      <c r="INS42" s="619"/>
      <c r="INT42" s="619"/>
      <c r="INU42" s="619"/>
      <c r="INV42" s="619"/>
      <c r="INW42" s="619"/>
      <c r="INX42" s="619"/>
      <c r="INY42" s="619"/>
      <c r="INZ42" s="619"/>
      <c r="IOA42" s="619"/>
      <c r="IOB42" s="619"/>
      <c r="IOC42" s="619"/>
      <c r="IOD42" s="619"/>
      <c r="IOE42" s="619"/>
      <c r="IOF42" s="619"/>
      <c r="IOG42" s="619"/>
      <c r="IOH42" s="619"/>
      <c r="IOI42" s="619"/>
      <c r="IOJ42" s="619"/>
      <c r="IOK42" s="619"/>
      <c r="IOL42" s="619"/>
      <c r="IOM42" s="619"/>
      <c r="ION42" s="619"/>
      <c r="IOO42" s="619"/>
      <c r="IOP42" s="619"/>
      <c r="IOQ42" s="619"/>
      <c r="IOR42" s="619"/>
      <c r="IOS42" s="619"/>
      <c r="IOT42" s="619"/>
      <c r="IOU42" s="619"/>
      <c r="IOV42" s="619"/>
      <c r="IOW42" s="619"/>
      <c r="IOX42" s="619"/>
      <c r="IOY42" s="619"/>
      <c r="IOZ42" s="619"/>
      <c r="IPA42" s="619"/>
      <c r="IPB42" s="619"/>
      <c r="IPC42" s="619"/>
      <c r="IPD42" s="619"/>
      <c r="IPE42" s="619"/>
      <c r="IPF42" s="619"/>
      <c r="IPG42" s="619"/>
      <c r="IPH42" s="619"/>
      <c r="IPI42" s="619"/>
      <c r="IPJ42" s="619"/>
      <c r="IPK42" s="619"/>
      <c r="IPL42" s="619"/>
      <c r="IPM42" s="619"/>
      <c r="IPN42" s="619"/>
      <c r="IPO42" s="619"/>
      <c r="IPP42" s="619"/>
      <c r="IPQ42" s="619"/>
      <c r="IPR42" s="619"/>
      <c r="IPS42" s="619"/>
      <c r="IPT42" s="619"/>
      <c r="IPU42" s="619"/>
      <c r="IPV42" s="619"/>
      <c r="IPW42" s="619"/>
      <c r="IPX42" s="619"/>
      <c r="IPY42" s="619"/>
      <c r="IPZ42" s="619"/>
      <c r="IQA42" s="619"/>
      <c r="IQB42" s="619"/>
      <c r="IQC42" s="619"/>
      <c r="IQD42" s="619"/>
      <c r="IQE42" s="619"/>
      <c r="IQF42" s="619"/>
      <c r="IQG42" s="619"/>
      <c r="IQH42" s="619"/>
      <c r="IQI42" s="619"/>
      <c r="IQJ42" s="619"/>
      <c r="IQK42" s="619"/>
      <c r="IQL42" s="619"/>
      <c r="IQM42" s="619"/>
      <c r="IQN42" s="619"/>
      <c r="IQO42" s="619"/>
      <c r="IQP42" s="619"/>
      <c r="IQQ42" s="619"/>
      <c r="IQR42" s="619"/>
      <c r="IQS42" s="619"/>
      <c r="IQT42" s="619"/>
      <c r="IQU42" s="619"/>
      <c r="IQV42" s="619"/>
      <c r="IQW42" s="619"/>
      <c r="IQX42" s="619"/>
      <c r="IQY42" s="619"/>
      <c r="IQZ42" s="619"/>
      <c r="IRA42" s="619"/>
      <c r="IRB42" s="619"/>
      <c r="IRC42" s="619"/>
      <c r="IRD42" s="619"/>
      <c r="IRE42" s="619"/>
      <c r="IRF42" s="619"/>
      <c r="IRG42" s="619"/>
      <c r="IRH42" s="619"/>
      <c r="IRI42" s="619"/>
      <c r="IRJ42" s="619"/>
      <c r="IRK42" s="619"/>
      <c r="IRL42" s="619"/>
      <c r="IRM42" s="619"/>
      <c r="IRN42" s="619"/>
      <c r="IRO42" s="619"/>
      <c r="IRP42" s="619"/>
      <c r="IRQ42" s="619"/>
      <c r="IRR42" s="619"/>
      <c r="IRS42" s="619"/>
      <c r="IRT42" s="619"/>
      <c r="IRU42" s="619"/>
      <c r="IRV42" s="619"/>
      <c r="IRW42" s="619"/>
      <c r="IRX42" s="619"/>
      <c r="IRY42" s="619"/>
      <c r="IRZ42" s="619"/>
      <c r="ISA42" s="619"/>
      <c r="ISB42" s="619"/>
      <c r="ISC42" s="619"/>
      <c r="ISD42" s="619"/>
      <c r="ISE42" s="619"/>
      <c r="ISF42" s="619"/>
      <c r="ISG42" s="619"/>
      <c r="ISH42" s="619"/>
      <c r="ISI42" s="619"/>
      <c r="ISJ42" s="619"/>
      <c r="ISK42" s="619"/>
      <c r="ISL42" s="619"/>
      <c r="ISM42" s="619"/>
      <c r="ISN42" s="619"/>
      <c r="ISO42" s="619"/>
      <c r="ISP42" s="619"/>
      <c r="ISQ42" s="619"/>
      <c r="ISR42" s="619"/>
      <c r="ISS42" s="619"/>
      <c r="IST42" s="619"/>
      <c r="ISU42" s="619"/>
      <c r="ISV42" s="619"/>
      <c r="ISW42" s="619"/>
      <c r="ISX42" s="619"/>
      <c r="ISY42" s="619"/>
      <c r="ISZ42" s="619"/>
      <c r="ITA42" s="619"/>
      <c r="ITB42" s="619"/>
      <c r="ITC42" s="619"/>
      <c r="ITD42" s="619"/>
      <c r="ITE42" s="619"/>
      <c r="ITF42" s="619"/>
      <c r="ITG42" s="619"/>
      <c r="ITH42" s="619"/>
      <c r="ITI42" s="619"/>
      <c r="ITJ42" s="619"/>
      <c r="ITK42" s="619"/>
      <c r="ITL42" s="619"/>
      <c r="ITM42" s="619"/>
      <c r="ITN42" s="619"/>
      <c r="ITO42" s="619"/>
      <c r="ITP42" s="619"/>
      <c r="ITQ42" s="619"/>
      <c r="ITR42" s="619"/>
      <c r="ITS42" s="619"/>
      <c r="ITT42" s="619"/>
      <c r="ITU42" s="619"/>
      <c r="ITV42" s="619"/>
      <c r="ITW42" s="619"/>
      <c r="ITX42" s="619"/>
      <c r="ITY42" s="619"/>
      <c r="ITZ42" s="619"/>
      <c r="IUA42" s="619"/>
      <c r="IUB42" s="619"/>
      <c r="IUC42" s="619"/>
      <c r="IUD42" s="619"/>
      <c r="IUE42" s="619"/>
      <c r="IUF42" s="619"/>
      <c r="IUG42" s="619"/>
      <c r="IUH42" s="619"/>
      <c r="IUI42" s="619"/>
      <c r="IUJ42" s="619"/>
      <c r="IUK42" s="619"/>
      <c r="IUL42" s="619"/>
      <c r="IUM42" s="619"/>
      <c r="IUN42" s="619"/>
      <c r="IUO42" s="619"/>
      <c r="IUP42" s="619"/>
      <c r="IUQ42" s="619"/>
      <c r="IUR42" s="619"/>
      <c r="IUS42" s="619"/>
      <c r="IUT42" s="619"/>
      <c r="IUU42" s="619"/>
      <c r="IUV42" s="619"/>
      <c r="IUW42" s="619"/>
      <c r="IUX42" s="619"/>
      <c r="IUY42" s="619"/>
      <c r="IUZ42" s="619"/>
      <c r="IVA42" s="619"/>
      <c r="IVB42" s="619"/>
      <c r="IVC42" s="619"/>
      <c r="IVD42" s="619"/>
      <c r="IVE42" s="619"/>
      <c r="IVF42" s="619"/>
      <c r="IVG42" s="619"/>
      <c r="IVH42" s="619"/>
      <c r="IVI42" s="619"/>
      <c r="IVJ42" s="619"/>
      <c r="IVK42" s="619"/>
      <c r="IVL42" s="619"/>
      <c r="IVM42" s="619"/>
      <c r="IVN42" s="619"/>
      <c r="IVO42" s="619"/>
      <c r="IVP42" s="619"/>
      <c r="IVQ42" s="619"/>
      <c r="IVR42" s="619"/>
      <c r="IVS42" s="619"/>
      <c r="IVT42" s="619"/>
      <c r="IVU42" s="619"/>
      <c r="IVV42" s="619"/>
      <c r="IVW42" s="619"/>
      <c r="IVX42" s="619"/>
      <c r="IVY42" s="619"/>
      <c r="IVZ42" s="619"/>
      <c r="IWA42" s="619"/>
      <c r="IWB42" s="619"/>
      <c r="IWC42" s="619"/>
      <c r="IWD42" s="619"/>
      <c r="IWE42" s="619"/>
      <c r="IWF42" s="619"/>
      <c r="IWG42" s="619"/>
      <c r="IWH42" s="619"/>
      <c r="IWI42" s="619"/>
      <c r="IWJ42" s="619"/>
      <c r="IWK42" s="619"/>
      <c r="IWL42" s="619"/>
      <c r="IWM42" s="619"/>
      <c r="IWN42" s="619"/>
      <c r="IWO42" s="619"/>
      <c r="IWP42" s="619"/>
      <c r="IWQ42" s="619"/>
      <c r="IWR42" s="619"/>
      <c r="IWS42" s="619"/>
      <c r="IWT42" s="619"/>
      <c r="IWU42" s="619"/>
      <c r="IWV42" s="619"/>
      <c r="IWW42" s="619"/>
      <c r="IWX42" s="619"/>
      <c r="IWY42" s="619"/>
      <c r="IWZ42" s="619"/>
      <c r="IXA42" s="619"/>
      <c r="IXB42" s="619"/>
      <c r="IXC42" s="619"/>
      <c r="IXD42" s="619"/>
      <c r="IXE42" s="619"/>
      <c r="IXF42" s="619"/>
      <c r="IXG42" s="619"/>
      <c r="IXH42" s="619"/>
      <c r="IXI42" s="619"/>
      <c r="IXJ42" s="619"/>
      <c r="IXK42" s="619"/>
      <c r="IXL42" s="619"/>
      <c r="IXM42" s="619"/>
      <c r="IXN42" s="619"/>
      <c r="IXO42" s="619"/>
      <c r="IXP42" s="619"/>
      <c r="IXQ42" s="619"/>
      <c r="IXR42" s="619"/>
      <c r="IXS42" s="619"/>
      <c r="IXT42" s="619"/>
      <c r="IXU42" s="619"/>
      <c r="IXV42" s="619"/>
      <c r="IXW42" s="619"/>
      <c r="IXX42" s="619"/>
      <c r="IXY42" s="619"/>
      <c r="IXZ42" s="619"/>
      <c r="IYA42" s="619"/>
      <c r="IYB42" s="619"/>
      <c r="IYC42" s="619"/>
      <c r="IYD42" s="619"/>
      <c r="IYE42" s="619"/>
      <c r="IYF42" s="619"/>
      <c r="IYG42" s="619"/>
      <c r="IYH42" s="619"/>
      <c r="IYI42" s="619"/>
      <c r="IYJ42" s="619"/>
      <c r="IYK42" s="619"/>
      <c r="IYL42" s="619"/>
      <c r="IYM42" s="619"/>
      <c r="IYN42" s="619"/>
      <c r="IYO42" s="619"/>
      <c r="IYP42" s="619"/>
      <c r="IYQ42" s="619"/>
      <c r="IYR42" s="619"/>
      <c r="IYS42" s="619"/>
      <c r="IYT42" s="619"/>
      <c r="IYU42" s="619"/>
      <c r="IYV42" s="619"/>
      <c r="IYW42" s="619"/>
      <c r="IYX42" s="619"/>
      <c r="IYY42" s="619"/>
      <c r="IYZ42" s="619"/>
      <c r="IZA42" s="619"/>
      <c r="IZB42" s="619"/>
      <c r="IZC42" s="619"/>
      <c r="IZD42" s="619"/>
      <c r="IZE42" s="619"/>
      <c r="IZF42" s="619"/>
      <c r="IZG42" s="619"/>
      <c r="IZH42" s="619"/>
      <c r="IZI42" s="619"/>
      <c r="IZJ42" s="619"/>
      <c r="IZK42" s="619"/>
      <c r="IZL42" s="619"/>
      <c r="IZM42" s="619"/>
      <c r="IZN42" s="619"/>
      <c r="IZO42" s="619"/>
      <c r="IZP42" s="619"/>
      <c r="IZQ42" s="619"/>
      <c r="IZR42" s="619"/>
      <c r="IZS42" s="619"/>
      <c r="IZT42" s="619"/>
      <c r="IZU42" s="619"/>
      <c r="IZV42" s="619"/>
      <c r="IZW42" s="619"/>
      <c r="IZX42" s="619"/>
      <c r="IZY42" s="619"/>
      <c r="IZZ42" s="619"/>
      <c r="JAA42" s="619"/>
      <c r="JAB42" s="619"/>
      <c r="JAC42" s="619"/>
      <c r="JAD42" s="619"/>
      <c r="JAE42" s="619"/>
      <c r="JAF42" s="619"/>
      <c r="JAG42" s="619"/>
      <c r="JAH42" s="619"/>
      <c r="JAI42" s="619"/>
      <c r="JAJ42" s="619"/>
      <c r="JAK42" s="619"/>
      <c r="JAL42" s="619"/>
      <c r="JAM42" s="619"/>
      <c r="JAN42" s="619"/>
      <c r="JAO42" s="619"/>
      <c r="JAP42" s="619"/>
      <c r="JAQ42" s="619"/>
      <c r="JAR42" s="619"/>
      <c r="JAS42" s="619"/>
      <c r="JAT42" s="619"/>
      <c r="JAU42" s="619"/>
      <c r="JAV42" s="619"/>
      <c r="JAW42" s="619"/>
      <c r="JAX42" s="619"/>
      <c r="JAY42" s="619"/>
      <c r="JAZ42" s="619"/>
      <c r="JBA42" s="619"/>
      <c r="JBB42" s="619"/>
      <c r="JBC42" s="619"/>
      <c r="JBD42" s="619"/>
      <c r="JBE42" s="619"/>
      <c r="JBF42" s="619"/>
      <c r="JBG42" s="619"/>
      <c r="JBH42" s="619"/>
      <c r="JBI42" s="619"/>
      <c r="JBJ42" s="619"/>
      <c r="JBK42" s="619"/>
      <c r="JBL42" s="619"/>
      <c r="JBM42" s="619"/>
      <c r="JBN42" s="619"/>
      <c r="JBO42" s="619"/>
      <c r="JBP42" s="619"/>
      <c r="JBQ42" s="619"/>
      <c r="JBR42" s="619"/>
      <c r="JBS42" s="619"/>
      <c r="JBT42" s="619"/>
      <c r="JBU42" s="619"/>
      <c r="JBV42" s="619"/>
      <c r="JBW42" s="619"/>
      <c r="JBX42" s="619"/>
      <c r="JBY42" s="619"/>
      <c r="JBZ42" s="619"/>
      <c r="JCA42" s="619"/>
      <c r="JCB42" s="619"/>
      <c r="JCC42" s="619"/>
      <c r="JCD42" s="619"/>
      <c r="JCE42" s="619"/>
      <c r="JCF42" s="619"/>
      <c r="JCG42" s="619"/>
      <c r="JCH42" s="619"/>
      <c r="JCI42" s="619"/>
      <c r="JCJ42" s="619"/>
      <c r="JCK42" s="619"/>
      <c r="JCL42" s="619"/>
      <c r="JCM42" s="619"/>
      <c r="JCN42" s="619"/>
      <c r="JCO42" s="619"/>
      <c r="JCP42" s="619"/>
      <c r="JCQ42" s="619"/>
      <c r="JCR42" s="619"/>
      <c r="JCS42" s="619"/>
      <c r="JCT42" s="619"/>
      <c r="JCU42" s="619"/>
      <c r="JCV42" s="619"/>
      <c r="JCW42" s="619"/>
      <c r="JCX42" s="619"/>
      <c r="JCY42" s="619"/>
      <c r="JCZ42" s="619"/>
      <c r="JDA42" s="619"/>
      <c r="JDB42" s="619"/>
      <c r="JDC42" s="619"/>
      <c r="JDD42" s="619"/>
      <c r="JDE42" s="619"/>
      <c r="JDF42" s="619"/>
      <c r="JDG42" s="619"/>
      <c r="JDH42" s="619"/>
      <c r="JDI42" s="619"/>
      <c r="JDJ42" s="619"/>
      <c r="JDK42" s="619"/>
      <c r="JDL42" s="619"/>
      <c r="JDM42" s="619"/>
      <c r="JDN42" s="619"/>
      <c r="JDO42" s="619"/>
      <c r="JDP42" s="619"/>
      <c r="JDQ42" s="619"/>
      <c r="JDR42" s="619"/>
      <c r="JDS42" s="619"/>
      <c r="JDT42" s="619"/>
      <c r="JDU42" s="619"/>
      <c r="JDV42" s="619"/>
      <c r="JDW42" s="619"/>
      <c r="JDX42" s="619"/>
      <c r="JDY42" s="619"/>
      <c r="JDZ42" s="619"/>
      <c r="JEA42" s="619"/>
      <c r="JEB42" s="619"/>
      <c r="JEC42" s="619"/>
      <c r="JED42" s="619"/>
      <c r="JEE42" s="619"/>
      <c r="JEF42" s="619"/>
      <c r="JEG42" s="619"/>
      <c r="JEH42" s="619"/>
      <c r="JEI42" s="619"/>
      <c r="JEJ42" s="619"/>
      <c r="JEK42" s="619"/>
      <c r="JEL42" s="619"/>
      <c r="JEM42" s="619"/>
      <c r="JEN42" s="619"/>
      <c r="JEO42" s="619"/>
      <c r="JEP42" s="619"/>
      <c r="JEQ42" s="619"/>
      <c r="JER42" s="619"/>
      <c r="JES42" s="619"/>
      <c r="JET42" s="619"/>
      <c r="JEU42" s="619"/>
      <c r="JEV42" s="619"/>
      <c r="JEW42" s="619"/>
      <c r="JEX42" s="619"/>
      <c r="JEY42" s="619"/>
      <c r="JEZ42" s="619"/>
      <c r="JFA42" s="619"/>
      <c r="JFB42" s="619"/>
      <c r="JFC42" s="619"/>
      <c r="JFD42" s="619"/>
      <c r="JFE42" s="619"/>
      <c r="JFF42" s="619"/>
      <c r="JFG42" s="619"/>
      <c r="JFH42" s="619"/>
      <c r="JFI42" s="619"/>
      <c r="JFJ42" s="619"/>
      <c r="JFK42" s="619"/>
      <c r="JFL42" s="619"/>
      <c r="JFM42" s="619"/>
      <c r="JFN42" s="619"/>
      <c r="JFO42" s="619"/>
      <c r="JFP42" s="619"/>
      <c r="JFQ42" s="619"/>
      <c r="JFR42" s="619"/>
      <c r="JFS42" s="619"/>
      <c r="JFT42" s="619"/>
      <c r="JFU42" s="619"/>
      <c r="JFV42" s="619"/>
      <c r="JFW42" s="619"/>
      <c r="JFX42" s="619"/>
      <c r="JFY42" s="619"/>
      <c r="JFZ42" s="619"/>
      <c r="JGA42" s="619"/>
      <c r="JGB42" s="619"/>
      <c r="JGC42" s="619"/>
      <c r="JGD42" s="619"/>
      <c r="JGE42" s="619"/>
      <c r="JGF42" s="619"/>
      <c r="JGG42" s="619"/>
      <c r="JGH42" s="619"/>
      <c r="JGI42" s="619"/>
      <c r="JGJ42" s="619"/>
      <c r="JGK42" s="619"/>
      <c r="JGL42" s="619"/>
      <c r="JGM42" s="619"/>
      <c r="JGN42" s="619"/>
      <c r="JGO42" s="619"/>
      <c r="JGP42" s="619"/>
      <c r="JGQ42" s="619"/>
      <c r="JGR42" s="619"/>
      <c r="JGS42" s="619"/>
      <c r="JGT42" s="619"/>
      <c r="JGU42" s="619"/>
      <c r="JGV42" s="619"/>
      <c r="JGW42" s="619"/>
      <c r="JGX42" s="619"/>
      <c r="JGY42" s="619"/>
      <c r="JGZ42" s="619"/>
      <c r="JHA42" s="619"/>
      <c r="JHB42" s="619"/>
      <c r="JHC42" s="619"/>
      <c r="JHD42" s="619"/>
      <c r="JHE42" s="619"/>
      <c r="JHF42" s="619"/>
      <c r="JHG42" s="619"/>
      <c r="JHH42" s="619"/>
      <c r="JHI42" s="619"/>
      <c r="JHJ42" s="619"/>
      <c r="JHK42" s="619"/>
      <c r="JHL42" s="619"/>
      <c r="JHM42" s="619"/>
      <c r="JHN42" s="619"/>
      <c r="JHO42" s="619"/>
      <c r="JHP42" s="619"/>
      <c r="JHQ42" s="619"/>
      <c r="JHR42" s="619"/>
      <c r="JHS42" s="619"/>
      <c r="JHT42" s="619"/>
      <c r="JHU42" s="619"/>
      <c r="JHV42" s="619"/>
      <c r="JHW42" s="619"/>
      <c r="JHX42" s="619"/>
      <c r="JHY42" s="619"/>
      <c r="JHZ42" s="619"/>
      <c r="JIA42" s="619"/>
      <c r="JIB42" s="619"/>
      <c r="JIC42" s="619"/>
      <c r="JID42" s="619"/>
      <c r="JIE42" s="619"/>
      <c r="JIF42" s="619"/>
      <c r="JIG42" s="619"/>
      <c r="JIH42" s="619"/>
      <c r="JII42" s="619"/>
      <c r="JIJ42" s="619"/>
      <c r="JIK42" s="619"/>
      <c r="JIL42" s="619"/>
      <c r="JIM42" s="619"/>
      <c r="JIN42" s="619"/>
      <c r="JIO42" s="619"/>
      <c r="JIP42" s="619"/>
      <c r="JIQ42" s="619"/>
      <c r="JIR42" s="619"/>
      <c r="JIS42" s="619"/>
      <c r="JIT42" s="619"/>
      <c r="JIU42" s="619"/>
      <c r="JIV42" s="619"/>
      <c r="JIW42" s="619"/>
      <c r="JIX42" s="619"/>
      <c r="JIY42" s="619"/>
      <c r="JIZ42" s="619"/>
      <c r="JJA42" s="619"/>
      <c r="JJB42" s="619"/>
      <c r="JJC42" s="619"/>
      <c r="JJD42" s="619"/>
      <c r="JJE42" s="619"/>
      <c r="JJF42" s="619"/>
      <c r="JJG42" s="619"/>
      <c r="JJH42" s="619"/>
      <c r="JJI42" s="619"/>
      <c r="JJJ42" s="619"/>
      <c r="JJK42" s="619"/>
      <c r="JJL42" s="619"/>
      <c r="JJM42" s="619"/>
      <c r="JJN42" s="619"/>
      <c r="JJO42" s="619"/>
      <c r="JJP42" s="619"/>
      <c r="JJQ42" s="619"/>
      <c r="JJR42" s="619"/>
      <c r="JJS42" s="619"/>
      <c r="JJT42" s="619"/>
      <c r="JJU42" s="619"/>
      <c r="JJV42" s="619"/>
      <c r="JJW42" s="619"/>
      <c r="JJX42" s="619"/>
      <c r="JJY42" s="619"/>
      <c r="JJZ42" s="619"/>
      <c r="JKA42" s="619"/>
      <c r="JKB42" s="619"/>
      <c r="JKC42" s="619"/>
      <c r="JKD42" s="619"/>
      <c r="JKE42" s="619"/>
      <c r="JKF42" s="619"/>
      <c r="JKG42" s="619"/>
      <c r="JKH42" s="619"/>
      <c r="JKI42" s="619"/>
      <c r="JKJ42" s="619"/>
      <c r="JKK42" s="619"/>
      <c r="JKL42" s="619"/>
      <c r="JKM42" s="619"/>
      <c r="JKN42" s="619"/>
      <c r="JKO42" s="619"/>
      <c r="JKP42" s="619"/>
      <c r="JKQ42" s="619"/>
      <c r="JKR42" s="619"/>
      <c r="JKS42" s="619"/>
      <c r="JKT42" s="619"/>
      <c r="JKU42" s="619"/>
      <c r="JKV42" s="619"/>
      <c r="JKW42" s="619"/>
      <c r="JKX42" s="619"/>
      <c r="JKY42" s="619"/>
      <c r="JKZ42" s="619"/>
      <c r="JLA42" s="619"/>
      <c r="JLB42" s="619"/>
      <c r="JLC42" s="619"/>
      <c r="JLD42" s="619"/>
      <c r="JLE42" s="619"/>
      <c r="JLF42" s="619"/>
      <c r="JLG42" s="619"/>
      <c r="JLH42" s="619"/>
      <c r="JLI42" s="619"/>
      <c r="JLJ42" s="619"/>
      <c r="JLK42" s="619"/>
      <c r="JLL42" s="619"/>
      <c r="JLM42" s="619"/>
      <c r="JLN42" s="619"/>
      <c r="JLO42" s="619"/>
      <c r="JLP42" s="619"/>
      <c r="JLQ42" s="619"/>
      <c r="JLR42" s="619"/>
      <c r="JLS42" s="619"/>
      <c r="JLT42" s="619"/>
      <c r="JLU42" s="619"/>
      <c r="JLV42" s="619"/>
      <c r="JLW42" s="619"/>
      <c r="JLX42" s="619"/>
      <c r="JLY42" s="619"/>
      <c r="JLZ42" s="619"/>
      <c r="JMA42" s="619"/>
      <c r="JMB42" s="619"/>
      <c r="JMC42" s="619"/>
      <c r="JMD42" s="619"/>
      <c r="JME42" s="619"/>
      <c r="JMF42" s="619"/>
      <c r="JMG42" s="619"/>
      <c r="JMH42" s="619"/>
      <c r="JMI42" s="619"/>
      <c r="JMJ42" s="619"/>
      <c r="JMK42" s="619"/>
      <c r="JML42" s="619"/>
      <c r="JMM42" s="619"/>
      <c r="JMN42" s="619"/>
      <c r="JMO42" s="619"/>
      <c r="JMP42" s="619"/>
      <c r="JMQ42" s="619"/>
      <c r="JMR42" s="619"/>
      <c r="JMS42" s="619"/>
      <c r="JMT42" s="619"/>
      <c r="JMU42" s="619"/>
      <c r="JMV42" s="619"/>
      <c r="JMW42" s="619"/>
      <c r="JMX42" s="619"/>
      <c r="JMY42" s="619"/>
      <c r="JMZ42" s="619"/>
      <c r="JNA42" s="619"/>
      <c r="JNB42" s="619"/>
      <c r="JNC42" s="619"/>
      <c r="JND42" s="619"/>
      <c r="JNE42" s="619"/>
      <c r="JNF42" s="619"/>
      <c r="JNG42" s="619"/>
      <c r="JNH42" s="619"/>
      <c r="JNI42" s="619"/>
      <c r="JNJ42" s="619"/>
      <c r="JNK42" s="619"/>
      <c r="JNL42" s="619"/>
      <c r="JNM42" s="619"/>
      <c r="JNN42" s="619"/>
      <c r="JNO42" s="619"/>
      <c r="JNP42" s="619"/>
      <c r="JNQ42" s="619"/>
      <c r="JNR42" s="619"/>
      <c r="JNS42" s="619"/>
      <c r="JNT42" s="619"/>
      <c r="JNU42" s="619"/>
      <c r="JNV42" s="619"/>
      <c r="JNW42" s="619"/>
      <c r="JNX42" s="619"/>
      <c r="JNY42" s="619"/>
      <c r="JNZ42" s="619"/>
      <c r="JOA42" s="619"/>
      <c r="JOB42" s="619"/>
      <c r="JOC42" s="619"/>
      <c r="JOD42" s="619"/>
      <c r="JOE42" s="619"/>
      <c r="JOF42" s="619"/>
      <c r="JOG42" s="619"/>
      <c r="JOH42" s="619"/>
      <c r="JOI42" s="619"/>
      <c r="JOJ42" s="619"/>
      <c r="JOK42" s="619"/>
      <c r="JOL42" s="619"/>
      <c r="JOM42" s="619"/>
      <c r="JON42" s="619"/>
      <c r="JOO42" s="619"/>
      <c r="JOP42" s="619"/>
      <c r="JOQ42" s="619"/>
      <c r="JOR42" s="619"/>
      <c r="JOS42" s="619"/>
      <c r="JOT42" s="619"/>
      <c r="JOU42" s="619"/>
      <c r="JOV42" s="619"/>
      <c r="JOW42" s="619"/>
      <c r="JOX42" s="619"/>
      <c r="JOY42" s="619"/>
      <c r="JOZ42" s="619"/>
      <c r="JPA42" s="619"/>
      <c r="JPB42" s="619"/>
      <c r="JPC42" s="619"/>
      <c r="JPD42" s="619"/>
      <c r="JPE42" s="619"/>
      <c r="JPF42" s="619"/>
      <c r="JPG42" s="619"/>
      <c r="JPH42" s="619"/>
      <c r="JPI42" s="619"/>
      <c r="JPJ42" s="619"/>
      <c r="JPK42" s="619"/>
      <c r="JPL42" s="619"/>
      <c r="JPM42" s="619"/>
      <c r="JPN42" s="619"/>
      <c r="JPO42" s="619"/>
      <c r="JPP42" s="619"/>
      <c r="JPQ42" s="619"/>
      <c r="JPR42" s="619"/>
      <c r="JPS42" s="619"/>
      <c r="JPT42" s="619"/>
      <c r="JPU42" s="619"/>
      <c r="JPV42" s="619"/>
      <c r="JPW42" s="619"/>
      <c r="JPX42" s="619"/>
      <c r="JPY42" s="619"/>
      <c r="JPZ42" s="619"/>
      <c r="JQA42" s="619"/>
      <c r="JQB42" s="619"/>
      <c r="JQC42" s="619"/>
      <c r="JQD42" s="619"/>
      <c r="JQE42" s="619"/>
      <c r="JQF42" s="619"/>
      <c r="JQG42" s="619"/>
      <c r="JQH42" s="619"/>
      <c r="JQI42" s="619"/>
      <c r="JQJ42" s="619"/>
      <c r="JQK42" s="619"/>
      <c r="JQL42" s="619"/>
      <c r="JQM42" s="619"/>
      <c r="JQN42" s="619"/>
      <c r="JQO42" s="619"/>
      <c r="JQP42" s="619"/>
      <c r="JQQ42" s="619"/>
      <c r="JQR42" s="619"/>
      <c r="JQS42" s="619"/>
      <c r="JQT42" s="619"/>
      <c r="JQU42" s="619"/>
      <c r="JQV42" s="619"/>
      <c r="JQW42" s="619"/>
      <c r="JQX42" s="619"/>
      <c r="JQY42" s="619"/>
      <c r="JQZ42" s="619"/>
      <c r="JRA42" s="619"/>
      <c r="JRB42" s="619"/>
      <c r="JRC42" s="619"/>
      <c r="JRD42" s="619"/>
      <c r="JRE42" s="619"/>
      <c r="JRF42" s="619"/>
      <c r="JRG42" s="619"/>
      <c r="JRH42" s="619"/>
      <c r="JRI42" s="619"/>
      <c r="JRJ42" s="619"/>
      <c r="JRK42" s="619"/>
      <c r="JRL42" s="619"/>
      <c r="JRM42" s="619"/>
      <c r="JRN42" s="619"/>
      <c r="JRO42" s="619"/>
      <c r="JRP42" s="619"/>
      <c r="JRQ42" s="619"/>
      <c r="JRR42" s="619"/>
      <c r="JRS42" s="619"/>
      <c r="JRT42" s="619"/>
      <c r="JRU42" s="619"/>
      <c r="JRV42" s="619"/>
      <c r="JRW42" s="619"/>
      <c r="JRX42" s="619"/>
      <c r="JRY42" s="619"/>
      <c r="JRZ42" s="619"/>
      <c r="JSA42" s="619"/>
      <c r="JSB42" s="619"/>
      <c r="JSC42" s="619"/>
      <c r="JSD42" s="619"/>
      <c r="JSE42" s="619"/>
      <c r="JSF42" s="619"/>
      <c r="JSG42" s="619"/>
      <c r="JSH42" s="619"/>
      <c r="JSI42" s="619"/>
      <c r="JSJ42" s="619"/>
      <c r="JSK42" s="619"/>
      <c r="JSL42" s="619"/>
      <c r="JSM42" s="619"/>
      <c r="JSN42" s="619"/>
      <c r="JSO42" s="619"/>
      <c r="JSP42" s="619"/>
      <c r="JSQ42" s="619"/>
      <c r="JSR42" s="619"/>
      <c r="JSS42" s="619"/>
      <c r="JST42" s="619"/>
      <c r="JSU42" s="619"/>
      <c r="JSV42" s="619"/>
      <c r="JSW42" s="619"/>
      <c r="JSX42" s="619"/>
      <c r="JSY42" s="619"/>
      <c r="JSZ42" s="619"/>
      <c r="JTA42" s="619"/>
      <c r="JTB42" s="619"/>
      <c r="JTC42" s="619"/>
      <c r="JTD42" s="619"/>
      <c r="JTE42" s="619"/>
      <c r="JTF42" s="619"/>
      <c r="JTG42" s="619"/>
      <c r="JTH42" s="619"/>
      <c r="JTI42" s="619"/>
      <c r="JTJ42" s="619"/>
      <c r="JTK42" s="619"/>
      <c r="JTL42" s="619"/>
      <c r="JTM42" s="619"/>
      <c r="JTN42" s="619"/>
      <c r="JTO42" s="619"/>
      <c r="JTP42" s="619"/>
      <c r="JTQ42" s="619"/>
      <c r="JTR42" s="619"/>
      <c r="JTS42" s="619"/>
      <c r="JTT42" s="619"/>
      <c r="JTU42" s="619"/>
      <c r="JTV42" s="619"/>
      <c r="JTW42" s="619"/>
      <c r="JTX42" s="619"/>
      <c r="JTY42" s="619"/>
      <c r="JTZ42" s="619"/>
      <c r="JUA42" s="619"/>
      <c r="JUB42" s="619"/>
      <c r="JUC42" s="619"/>
      <c r="JUD42" s="619"/>
      <c r="JUE42" s="619"/>
      <c r="JUF42" s="619"/>
      <c r="JUG42" s="619"/>
      <c r="JUH42" s="619"/>
      <c r="JUI42" s="619"/>
      <c r="JUJ42" s="619"/>
      <c r="JUK42" s="619"/>
      <c r="JUL42" s="619"/>
      <c r="JUM42" s="619"/>
      <c r="JUN42" s="619"/>
      <c r="JUO42" s="619"/>
      <c r="JUP42" s="619"/>
      <c r="JUQ42" s="619"/>
      <c r="JUR42" s="619"/>
      <c r="JUS42" s="619"/>
      <c r="JUT42" s="619"/>
      <c r="JUU42" s="619"/>
      <c r="JUV42" s="619"/>
      <c r="JUW42" s="619"/>
      <c r="JUX42" s="619"/>
      <c r="JUY42" s="619"/>
      <c r="JUZ42" s="619"/>
      <c r="JVA42" s="619"/>
      <c r="JVB42" s="619"/>
      <c r="JVC42" s="619"/>
      <c r="JVD42" s="619"/>
      <c r="JVE42" s="619"/>
      <c r="JVF42" s="619"/>
      <c r="JVG42" s="619"/>
      <c r="JVH42" s="619"/>
      <c r="JVI42" s="619"/>
      <c r="JVJ42" s="619"/>
      <c r="JVK42" s="619"/>
      <c r="JVL42" s="619"/>
      <c r="JVM42" s="619"/>
      <c r="JVN42" s="619"/>
      <c r="JVO42" s="619"/>
      <c r="JVP42" s="619"/>
      <c r="JVQ42" s="619"/>
      <c r="JVR42" s="619"/>
      <c r="JVS42" s="619"/>
      <c r="JVT42" s="619"/>
      <c r="JVU42" s="619"/>
      <c r="JVV42" s="619"/>
      <c r="JVW42" s="619"/>
      <c r="JVX42" s="619"/>
      <c r="JVY42" s="619"/>
      <c r="JVZ42" s="619"/>
      <c r="JWA42" s="619"/>
      <c r="JWB42" s="619"/>
      <c r="JWC42" s="619"/>
      <c r="JWD42" s="619"/>
      <c r="JWE42" s="619"/>
      <c r="JWF42" s="619"/>
      <c r="JWG42" s="619"/>
      <c r="JWH42" s="619"/>
      <c r="JWI42" s="619"/>
      <c r="JWJ42" s="619"/>
      <c r="JWK42" s="619"/>
      <c r="JWL42" s="619"/>
      <c r="JWM42" s="619"/>
      <c r="JWN42" s="619"/>
      <c r="JWO42" s="619"/>
      <c r="JWP42" s="619"/>
      <c r="JWQ42" s="619"/>
      <c r="JWR42" s="619"/>
      <c r="JWS42" s="619"/>
      <c r="JWT42" s="619"/>
      <c r="JWU42" s="619"/>
      <c r="JWV42" s="619"/>
      <c r="JWW42" s="619"/>
      <c r="JWX42" s="619"/>
      <c r="JWY42" s="619"/>
      <c r="JWZ42" s="619"/>
      <c r="JXA42" s="619"/>
      <c r="JXB42" s="619"/>
      <c r="JXC42" s="619"/>
      <c r="JXD42" s="619"/>
      <c r="JXE42" s="619"/>
      <c r="JXF42" s="619"/>
      <c r="JXG42" s="619"/>
      <c r="JXH42" s="619"/>
      <c r="JXI42" s="619"/>
      <c r="JXJ42" s="619"/>
      <c r="JXK42" s="619"/>
      <c r="JXL42" s="619"/>
      <c r="JXM42" s="619"/>
      <c r="JXN42" s="619"/>
      <c r="JXO42" s="619"/>
      <c r="JXP42" s="619"/>
      <c r="JXQ42" s="619"/>
      <c r="JXR42" s="619"/>
      <c r="JXS42" s="619"/>
      <c r="JXT42" s="619"/>
      <c r="JXU42" s="619"/>
      <c r="JXV42" s="619"/>
      <c r="JXW42" s="619"/>
      <c r="JXX42" s="619"/>
      <c r="JXY42" s="619"/>
      <c r="JXZ42" s="619"/>
      <c r="JYA42" s="619"/>
      <c r="JYB42" s="619"/>
      <c r="JYC42" s="619"/>
      <c r="JYD42" s="619"/>
      <c r="JYE42" s="619"/>
      <c r="JYF42" s="619"/>
      <c r="JYG42" s="619"/>
      <c r="JYH42" s="619"/>
      <c r="JYI42" s="619"/>
      <c r="JYJ42" s="619"/>
      <c r="JYK42" s="619"/>
      <c r="JYL42" s="619"/>
      <c r="JYM42" s="619"/>
      <c r="JYN42" s="619"/>
      <c r="JYO42" s="619"/>
      <c r="JYP42" s="619"/>
      <c r="JYQ42" s="619"/>
      <c r="JYR42" s="619"/>
      <c r="JYS42" s="619"/>
      <c r="JYT42" s="619"/>
      <c r="JYU42" s="619"/>
      <c r="JYV42" s="619"/>
      <c r="JYW42" s="619"/>
      <c r="JYX42" s="619"/>
      <c r="JYY42" s="619"/>
      <c r="JYZ42" s="619"/>
      <c r="JZA42" s="619"/>
      <c r="JZB42" s="619"/>
      <c r="JZC42" s="619"/>
      <c r="JZD42" s="619"/>
      <c r="JZE42" s="619"/>
      <c r="JZF42" s="619"/>
      <c r="JZG42" s="619"/>
      <c r="JZH42" s="619"/>
      <c r="JZI42" s="619"/>
      <c r="JZJ42" s="619"/>
      <c r="JZK42" s="619"/>
      <c r="JZL42" s="619"/>
      <c r="JZM42" s="619"/>
      <c r="JZN42" s="619"/>
      <c r="JZO42" s="619"/>
      <c r="JZP42" s="619"/>
      <c r="JZQ42" s="619"/>
      <c r="JZR42" s="619"/>
      <c r="JZS42" s="619"/>
      <c r="JZT42" s="619"/>
      <c r="JZU42" s="619"/>
      <c r="JZV42" s="619"/>
      <c r="JZW42" s="619"/>
      <c r="JZX42" s="619"/>
      <c r="JZY42" s="619"/>
      <c r="JZZ42" s="619"/>
      <c r="KAA42" s="619"/>
      <c r="KAB42" s="619"/>
      <c r="KAC42" s="619"/>
      <c r="KAD42" s="619"/>
      <c r="KAE42" s="619"/>
      <c r="KAF42" s="619"/>
      <c r="KAG42" s="619"/>
      <c r="KAH42" s="619"/>
      <c r="KAI42" s="619"/>
      <c r="KAJ42" s="619"/>
      <c r="KAK42" s="619"/>
      <c r="KAL42" s="619"/>
      <c r="KAM42" s="619"/>
      <c r="KAN42" s="619"/>
      <c r="KAO42" s="619"/>
      <c r="KAP42" s="619"/>
      <c r="KAQ42" s="619"/>
      <c r="KAR42" s="619"/>
      <c r="KAS42" s="619"/>
      <c r="KAT42" s="619"/>
      <c r="KAU42" s="619"/>
      <c r="KAV42" s="619"/>
      <c r="KAW42" s="619"/>
      <c r="KAX42" s="619"/>
      <c r="KAY42" s="619"/>
      <c r="KAZ42" s="619"/>
      <c r="KBA42" s="619"/>
      <c r="KBB42" s="619"/>
      <c r="KBC42" s="619"/>
      <c r="KBD42" s="619"/>
      <c r="KBE42" s="619"/>
      <c r="KBF42" s="619"/>
      <c r="KBG42" s="619"/>
      <c r="KBH42" s="619"/>
      <c r="KBI42" s="619"/>
      <c r="KBJ42" s="619"/>
      <c r="KBK42" s="619"/>
      <c r="KBL42" s="619"/>
      <c r="KBM42" s="619"/>
      <c r="KBN42" s="619"/>
      <c r="KBO42" s="619"/>
      <c r="KBP42" s="619"/>
      <c r="KBQ42" s="619"/>
      <c r="KBR42" s="619"/>
      <c r="KBS42" s="619"/>
      <c r="KBT42" s="619"/>
      <c r="KBU42" s="619"/>
      <c r="KBV42" s="619"/>
      <c r="KBW42" s="619"/>
      <c r="KBX42" s="619"/>
      <c r="KBY42" s="619"/>
      <c r="KBZ42" s="619"/>
      <c r="KCA42" s="619"/>
      <c r="KCB42" s="619"/>
      <c r="KCC42" s="619"/>
      <c r="KCD42" s="619"/>
      <c r="KCE42" s="619"/>
      <c r="KCF42" s="619"/>
      <c r="KCG42" s="619"/>
      <c r="KCH42" s="619"/>
      <c r="KCI42" s="619"/>
      <c r="KCJ42" s="619"/>
      <c r="KCK42" s="619"/>
      <c r="KCL42" s="619"/>
      <c r="KCM42" s="619"/>
      <c r="KCN42" s="619"/>
      <c r="KCO42" s="619"/>
      <c r="KCP42" s="619"/>
      <c r="KCQ42" s="619"/>
      <c r="KCR42" s="619"/>
      <c r="KCS42" s="619"/>
      <c r="KCT42" s="619"/>
      <c r="KCU42" s="619"/>
      <c r="KCV42" s="619"/>
      <c r="KCW42" s="619"/>
      <c r="KCX42" s="619"/>
      <c r="KCY42" s="619"/>
      <c r="KCZ42" s="619"/>
      <c r="KDA42" s="619"/>
      <c r="KDB42" s="619"/>
      <c r="KDC42" s="619"/>
      <c r="KDD42" s="619"/>
      <c r="KDE42" s="619"/>
      <c r="KDF42" s="619"/>
      <c r="KDG42" s="619"/>
      <c r="KDH42" s="619"/>
      <c r="KDI42" s="619"/>
      <c r="KDJ42" s="619"/>
      <c r="KDK42" s="619"/>
      <c r="KDL42" s="619"/>
      <c r="KDM42" s="619"/>
      <c r="KDN42" s="619"/>
      <c r="KDO42" s="619"/>
      <c r="KDP42" s="619"/>
      <c r="KDQ42" s="619"/>
      <c r="KDR42" s="619"/>
      <c r="KDS42" s="619"/>
      <c r="KDT42" s="619"/>
      <c r="KDU42" s="619"/>
      <c r="KDV42" s="619"/>
      <c r="KDW42" s="619"/>
      <c r="KDX42" s="619"/>
      <c r="KDY42" s="619"/>
      <c r="KDZ42" s="619"/>
      <c r="KEA42" s="619"/>
      <c r="KEB42" s="619"/>
      <c r="KEC42" s="619"/>
      <c r="KED42" s="619"/>
      <c r="KEE42" s="619"/>
      <c r="KEF42" s="619"/>
      <c r="KEG42" s="619"/>
      <c r="KEH42" s="619"/>
      <c r="KEI42" s="619"/>
      <c r="KEJ42" s="619"/>
      <c r="KEK42" s="619"/>
      <c r="KEL42" s="619"/>
      <c r="KEM42" s="619"/>
      <c r="KEN42" s="619"/>
      <c r="KEO42" s="619"/>
      <c r="KEP42" s="619"/>
      <c r="KEQ42" s="619"/>
      <c r="KER42" s="619"/>
      <c r="KES42" s="619"/>
      <c r="KET42" s="619"/>
      <c r="KEU42" s="619"/>
      <c r="KEV42" s="619"/>
      <c r="KEW42" s="619"/>
      <c r="KEX42" s="619"/>
      <c r="KEY42" s="619"/>
      <c r="KEZ42" s="619"/>
      <c r="KFA42" s="619"/>
      <c r="KFB42" s="619"/>
      <c r="KFC42" s="619"/>
      <c r="KFD42" s="619"/>
      <c r="KFE42" s="619"/>
      <c r="KFF42" s="619"/>
      <c r="KFG42" s="619"/>
      <c r="KFH42" s="619"/>
      <c r="KFI42" s="619"/>
      <c r="KFJ42" s="619"/>
      <c r="KFK42" s="619"/>
      <c r="KFL42" s="619"/>
      <c r="KFM42" s="619"/>
      <c r="KFN42" s="619"/>
      <c r="KFO42" s="619"/>
      <c r="KFP42" s="619"/>
      <c r="KFQ42" s="619"/>
      <c r="KFR42" s="619"/>
      <c r="KFS42" s="619"/>
      <c r="KFT42" s="619"/>
      <c r="KFU42" s="619"/>
      <c r="KFV42" s="619"/>
      <c r="KFW42" s="619"/>
      <c r="KFX42" s="619"/>
      <c r="KFY42" s="619"/>
      <c r="KFZ42" s="619"/>
      <c r="KGA42" s="619"/>
      <c r="KGB42" s="619"/>
      <c r="KGC42" s="619"/>
      <c r="KGD42" s="619"/>
      <c r="KGE42" s="619"/>
      <c r="KGF42" s="619"/>
      <c r="KGG42" s="619"/>
      <c r="KGH42" s="619"/>
      <c r="KGI42" s="619"/>
      <c r="KGJ42" s="619"/>
      <c r="KGK42" s="619"/>
      <c r="KGL42" s="619"/>
      <c r="KGM42" s="619"/>
      <c r="KGN42" s="619"/>
      <c r="KGO42" s="619"/>
      <c r="KGP42" s="619"/>
      <c r="KGQ42" s="619"/>
      <c r="KGR42" s="619"/>
      <c r="KGS42" s="619"/>
      <c r="KGT42" s="619"/>
      <c r="KGU42" s="619"/>
      <c r="KGV42" s="619"/>
      <c r="KGW42" s="619"/>
      <c r="KGX42" s="619"/>
      <c r="KGY42" s="619"/>
      <c r="KGZ42" s="619"/>
      <c r="KHA42" s="619"/>
      <c r="KHB42" s="619"/>
      <c r="KHC42" s="619"/>
      <c r="KHD42" s="619"/>
      <c r="KHE42" s="619"/>
      <c r="KHF42" s="619"/>
      <c r="KHG42" s="619"/>
      <c r="KHH42" s="619"/>
      <c r="KHI42" s="619"/>
      <c r="KHJ42" s="619"/>
      <c r="KHK42" s="619"/>
      <c r="KHL42" s="619"/>
      <c r="KHM42" s="619"/>
      <c r="KHN42" s="619"/>
      <c r="KHO42" s="619"/>
      <c r="KHP42" s="619"/>
      <c r="KHQ42" s="619"/>
      <c r="KHR42" s="619"/>
      <c r="KHS42" s="619"/>
      <c r="KHT42" s="619"/>
      <c r="KHU42" s="619"/>
      <c r="KHV42" s="619"/>
      <c r="KHW42" s="619"/>
      <c r="KHX42" s="619"/>
      <c r="KHY42" s="619"/>
      <c r="KHZ42" s="619"/>
      <c r="KIA42" s="619"/>
      <c r="KIB42" s="619"/>
      <c r="KIC42" s="619"/>
      <c r="KID42" s="619"/>
      <c r="KIE42" s="619"/>
      <c r="KIF42" s="619"/>
      <c r="KIG42" s="619"/>
      <c r="KIH42" s="619"/>
      <c r="KII42" s="619"/>
      <c r="KIJ42" s="619"/>
      <c r="KIK42" s="619"/>
      <c r="KIL42" s="619"/>
      <c r="KIM42" s="619"/>
      <c r="KIN42" s="619"/>
      <c r="KIO42" s="619"/>
      <c r="KIP42" s="619"/>
      <c r="KIQ42" s="619"/>
      <c r="KIR42" s="619"/>
      <c r="KIS42" s="619"/>
      <c r="KIT42" s="619"/>
      <c r="KIU42" s="619"/>
      <c r="KIV42" s="619"/>
      <c r="KIW42" s="619"/>
      <c r="KIX42" s="619"/>
      <c r="KIY42" s="619"/>
      <c r="KIZ42" s="619"/>
      <c r="KJA42" s="619"/>
      <c r="KJB42" s="619"/>
      <c r="KJC42" s="619"/>
      <c r="KJD42" s="619"/>
      <c r="KJE42" s="619"/>
      <c r="KJF42" s="619"/>
      <c r="KJG42" s="619"/>
      <c r="KJH42" s="619"/>
      <c r="KJI42" s="619"/>
      <c r="KJJ42" s="619"/>
      <c r="KJK42" s="619"/>
      <c r="KJL42" s="619"/>
      <c r="KJM42" s="619"/>
      <c r="KJN42" s="619"/>
      <c r="KJO42" s="619"/>
      <c r="KJP42" s="619"/>
      <c r="KJQ42" s="619"/>
      <c r="KJR42" s="619"/>
      <c r="KJS42" s="619"/>
      <c r="KJT42" s="619"/>
      <c r="KJU42" s="619"/>
      <c r="KJV42" s="619"/>
      <c r="KJW42" s="619"/>
      <c r="KJX42" s="619"/>
      <c r="KJY42" s="619"/>
      <c r="KJZ42" s="619"/>
      <c r="KKA42" s="619"/>
      <c r="KKB42" s="619"/>
      <c r="KKC42" s="619"/>
      <c r="KKD42" s="619"/>
      <c r="KKE42" s="619"/>
      <c r="KKF42" s="619"/>
      <c r="KKG42" s="619"/>
      <c r="KKH42" s="619"/>
      <c r="KKI42" s="619"/>
      <c r="KKJ42" s="619"/>
      <c r="KKK42" s="619"/>
      <c r="KKL42" s="619"/>
      <c r="KKM42" s="619"/>
      <c r="KKN42" s="619"/>
      <c r="KKO42" s="619"/>
      <c r="KKP42" s="619"/>
      <c r="KKQ42" s="619"/>
      <c r="KKR42" s="619"/>
      <c r="KKS42" s="619"/>
      <c r="KKT42" s="619"/>
      <c r="KKU42" s="619"/>
      <c r="KKV42" s="619"/>
      <c r="KKW42" s="619"/>
      <c r="KKX42" s="619"/>
      <c r="KKY42" s="619"/>
      <c r="KKZ42" s="619"/>
      <c r="KLA42" s="619"/>
      <c r="KLB42" s="619"/>
      <c r="KLC42" s="619"/>
      <c r="KLD42" s="619"/>
      <c r="KLE42" s="619"/>
      <c r="KLF42" s="619"/>
      <c r="KLG42" s="619"/>
      <c r="KLH42" s="619"/>
      <c r="KLI42" s="619"/>
      <c r="KLJ42" s="619"/>
      <c r="KLK42" s="619"/>
      <c r="KLL42" s="619"/>
      <c r="KLM42" s="619"/>
      <c r="KLN42" s="619"/>
      <c r="KLO42" s="619"/>
      <c r="KLP42" s="619"/>
      <c r="KLQ42" s="619"/>
      <c r="KLR42" s="619"/>
      <c r="KLS42" s="619"/>
      <c r="KLT42" s="619"/>
      <c r="KLU42" s="619"/>
      <c r="KLV42" s="619"/>
      <c r="KLW42" s="619"/>
      <c r="KLX42" s="619"/>
      <c r="KLY42" s="619"/>
      <c r="KLZ42" s="619"/>
      <c r="KMA42" s="619"/>
      <c r="KMB42" s="619"/>
      <c r="KMC42" s="619"/>
      <c r="KMD42" s="619"/>
      <c r="KME42" s="619"/>
      <c r="KMF42" s="619"/>
      <c r="KMG42" s="619"/>
      <c r="KMH42" s="619"/>
      <c r="KMI42" s="619"/>
      <c r="KMJ42" s="619"/>
      <c r="KMK42" s="619"/>
      <c r="KML42" s="619"/>
      <c r="KMM42" s="619"/>
      <c r="KMN42" s="619"/>
      <c r="KMO42" s="619"/>
      <c r="KMP42" s="619"/>
      <c r="KMQ42" s="619"/>
      <c r="KMR42" s="619"/>
      <c r="KMS42" s="619"/>
      <c r="KMT42" s="619"/>
      <c r="KMU42" s="619"/>
      <c r="KMV42" s="619"/>
      <c r="KMW42" s="619"/>
      <c r="KMX42" s="619"/>
      <c r="KMY42" s="619"/>
      <c r="KMZ42" s="619"/>
      <c r="KNA42" s="619"/>
      <c r="KNB42" s="619"/>
      <c r="KNC42" s="619"/>
      <c r="KND42" s="619"/>
      <c r="KNE42" s="619"/>
      <c r="KNF42" s="619"/>
      <c r="KNG42" s="619"/>
      <c r="KNH42" s="619"/>
      <c r="KNI42" s="619"/>
      <c r="KNJ42" s="619"/>
      <c r="KNK42" s="619"/>
      <c r="KNL42" s="619"/>
      <c r="KNM42" s="619"/>
      <c r="KNN42" s="619"/>
      <c r="KNO42" s="619"/>
      <c r="KNP42" s="619"/>
      <c r="KNQ42" s="619"/>
      <c r="KNR42" s="619"/>
      <c r="KNS42" s="619"/>
      <c r="KNT42" s="619"/>
      <c r="KNU42" s="619"/>
      <c r="KNV42" s="619"/>
      <c r="KNW42" s="619"/>
      <c r="KNX42" s="619"/>
      <c r="KNY42" s="619"/>
      <c r="KNZ42" s="619"/>
      <c r="KOA42" s="619"/>
      <c r="KOB42" s="619"/>
      <c r="KOC42" s="619"/>
      <c r="KOD42" s="619"/>
      <c r="KOE42" s="619"/>
      <c r="KOF42" s="619"/>
      <c r="KOG42" s="619"/>
      <c r="KOH42" s="619"/>
      <c r="KOI42" s="619"/>
      <c r="KOJ42" s="619"/>
      <c r="KOK42" s="619"/>
      <c r="KOL42" s="619"/>
      <c r="KOM42" s="619"/>
      <c r="KON42" s="619"/>
      <c r="KOO42" s="619"/>
      <c r="KOP42" s="619"/>
      <c r="KOQ42" s="619"/>
      <c r="KOR42" s="619"/>
      <c r="KOS42" s="619"/>
      <c r="KOT42" s="619"/>
      <c r="KOU42" s="619"/>
      <c r="KOV42" s="619"/>
      <c r="KOW42" s="619"/>
      <c r="KOX42" s="619"/>
      <c r="KOY42" s="619"/>
      <c r="KOZ42" s="619"/>
      <c r="KPA42" s="619"/>
      <c r="KPB42" s="619"/>
      <c r="KPC42" s="619"/>
      <c r="KPD42" s="619"/>
      <c r="KPE42" s="619"/>
      <c r="KPF42" s="619"/>
      <c r="KPG42" s="619"/>
      <c r="KPH42" s="619"/>
      <c r="KPI42" s="619"/>
      <c r="KPJ42" s="619"/>
      <c r="KPK42" s="619"/>
      <c r="KPL42" s="619"/>
      <c r="KPM42" s="619"/>
      <c r="KPN42" s="619"/>
      <c r="KPO42" s="619"/>
      <c r="KPP42" s="619"/>
      <c r="KPQ42" s="619"/>
      <c r="KPR42" s="619"/>
      <c r="KPS42" s="619"/>
      <c r="KPT42" s="619"/>
      <c r="KPU42" s="619"/>
      <c r="KPV42" s="619"/>
      <c r="KPW42" s="619"/>
      <c r="KPX42" s="619"/>
      <c r="KPY42" s="619"/>
      <c r="KPZ42" s="619"/>
      <c r="KQA42" s="619"/>
      <c r="KQB42" s="619"/>
      <c r="KQC42" s="619"/>
      <c r="KQD42" s="619"/>
      <c r="KQE42" s="619"/>
      <c r="KQF42" s="619"/>
      <c r="KQG42" s="619"/>
      <c r="KQH42" s="619"/>
      <c r="KQI42" s="619"/>
      <c r="KQJ42" s="619"/>
      <c r="KQK42" s="619"/>
      <c r="KQL42" s="619"/>
      <c r="KQM42" s="619"/>
      <c r="KQN42" s="619"/>
      <c r="KQO42" s="619"/>
      <c r="KQP42" s="619"/>
      <c r="KQQ42" s="619"/>
      <c r="KQR42" s="619"/>
      <c r="KQS42" s="619"/>
      <c r="KQT42" s="619"/>
      <c r="KQU42" s="619"/>
      <c r="KQV42" s="619"/>
      <c r="KQW42" s="619"/>
      <c r="KQX42" s="619"/>
      <c r="KQY42" s="619"/>
      <c r="KQZ42" s="619"/>
      <c r="KRA42" s="619"/>
      <c r="KRB42" s="619"/>
      <c r="KRC42" s="619"/>
      <c r="KRD42" s="619"/>
      <c r="KRE42" s="619"/>
      <c r="KRF42" s="619"/>
      <c r="KRG42" s="619"/>
      <c r="KRH42" s="619"/>
      <c r="KRI42" s="619"/>
      <c r="KRJ42" s="619"/>
      <c r="KRK42" s="619"/>
      <c r="KRL42" s="619"/>
      <c r="KRM42" s="619"/>
      <c r="KRN42" s="619"/>
      <c r="KRO42" s="619"/>
      <c r="KRP42" s="619"/>
      <c r="KRQ42" s="619"/>
      <c r="KRR42" s="619"/>
      <c r="KRS42" s="619"/>
      <c r="KRT42" s="619"/>
      <c r="KRU42" s="619"/>
      <c r="KRV42" s="619"/>
      <c r="KRW42" s="619"/>
      <c r="KRX42" s="619"/>
      <c r="KRY42" s="619"/>
      <c r="KRZ42" s="619"/>
      <c r="KSA42" s="619"/>
      <c r="KSB42" s="619"/>
      <c r="KSC42" s="619"/>
      <c r="KSD42" s="619"/>
      <c r="KSE42" s="619"/>
      <c r="KSF42" s="619"/>
      <c r="KSG42" s="619"/>
      <c r="KSH42" s="619"/>
      <c r="KSI42" s="619"/>
      <c r="KSJ42" s="619"/>
      <c r="KSK42" s="619"/>
      <c r="KSL42" s="619"/>
      <c r="KSM42" s="619"/>
      <c r="KSN42" s="619"/>
      <c r="KSO42" s="619"/>
      <c r="KSP42" s="619"/>
      <c r="KSQ42" s="619"/>
      <c r="KSR42" s="619"/>
      <c r="KSS42" s="619"/>
      <c r="KST42" s="619"/>
      <c r="KSU42" s="619"/>
      <c r="KSV42" s="619"/>
      <c r="KSW42" s="619"/>
      <c r="KSX42" s="619"/>
      <c r="KSY42" s="619"/>
      <c r="KSZ42" s="619"/>
      <c r="KTA42" s="619"/>
      <c r="KTB42" s="619"/>
      <c r="KTC42" s="619"/>
      <c r="KTD42" s="619"/>
      <c r="KTE42" s="619"/>
      <c r="KTF42" s="619"/>
      <c r="KTG42" s="619"/>
      <c r="KTH42" s="619"/>
      <c r="KTI42" s="619"/>
      <c r="KTJ42" s="619"/>
      <c r="KTK42" s="619"/>
      <c r="KTL42" s="619"/>
      <c r="KTM42" s="619"/>
      <c r="KTN42" s="619"/>
      <c r="KTO42" s="619"/>
      <c r="KTP42" s="619"/>
      <c r="KTQ42" s="619"/>
      <c r="KTR42" s="619"/>
      <c r="KTS42" s="619"/>
      <c r="KTT42" s="619"/>
      <c r="KTU42" s="619"/>
      <c r="KTV42" s="619"/>
      <c r="KTW42" s="619"/>
      <c r="KTX42" s="619"/>
      <c r="KTY42" s="619"/>
      <c r="KTZ42" s="619"/>
      <c r="KUA42" s="619"/>
      <c r="KUB42" s="619"/>
      <c r="KUC42" s="619"/>
      <c r="KUD42" s="619"/>
      <c r="KUE42" s="619"/>
      <c r="KUF42" s="619"/>
      <c r="KUG42" s="619"/>
      <c r="KUH42" s="619"/>
      <c r="KUI42" s="619"/>
      <c r="KUJ42" s="619"/>
      <c r="KUK42" s="619"/>
      <c r="KUL42" s="619"/>
      <c r="KUM42" s="619"/>
      <c r="KUN42" s="619"/>
      <c r="KUO42" s="619"/>
      <c r="KUP42" s="619"/>
      <c r="KUQ42" s="619"/>
      <c r="KUR42" s="619"/>
      <c r="KUS42" s="619"/>
      <c r="KUT42" s="619"/>
      <c r="KUU42" s="619"/>
      <c r="KUV42" s="619"/>
      <c r="KUW42" s="619"/>
      <c r="KUX42" s="619"/>
      <c r="KUY42" s="619"/>
      <c r="KUZ42" s="619"/>
      <c r="KVA42" s="619"/>
      <c r="KVB42" s="619"/>
      <c r="KVC42" s="619"/>
      <c r="KVD42" s="619"/>
      <c r="KVE42" s="619"/>
      <c r="KVF42" s="619"/>
      <c r="KVG42" s="619"/>
      <c r="KVH42" s="619"/>
      <c r="KVI42" s="619"/>
      <c r="KVJ42" s="619"/>
      <c r="KVK42" s="619"/>
      <c r="KVL42" s="619"/>
      <c r="KVM42" s="619"/>
      <c r="KVN42" s="619"/>
      <c r="KVO42" s="619"/>
      <c r="KVP42" s="619"/>
      <c r="KVQ42" s="619"/>
      <c r="KVR42" s="619"/>
      <c r="KVS42" s="619"/>
      <c r="KVT42" s="619"/>
      <c r="KVU42" s="619"/>
      <c r="KVV42" s="619"/>
      <c r="KVW42" s="619"/>
      <c r="KVX42" s="619"/>
      <c r="KVY42" s="619"/>
      <c r="KVZ42" s="619"/>
      <c r="KWA42" s="619"/>
      <c r="KWB42" s="619"/>
      <c r="KWC42" s="619"/>
      <c r="KWD42" s="619"/>
      <c r="KWE42" s="619"/>
      <c r="KWF42" s="619"/>
      <c r="KWG42" s="619"/>
      <c r="KWH42" s="619"/>
      <c r="KWI42" s="619"/>
      <c r="KWJ42" s="619"/>
      <c r="KWK42" s="619"/>
      <c r="KWL42" s="619"/>
      <c r="KWM42" s="619"/>
      <c r="KWN42" s="619"/>
      <c r="KWO42" s="619"/>
      <c r="KWP42" s="619"/>
      <c r="KWQ42" s="619"/>
      <c r="KWR42" s="619"/>
      <c r="KWS42" s="619"/>
      <c r="KWT42" s="619"/>
      <c r="KWU42" s="619"/>
      <c r="KWV42" s="619"/>
      <c r="KWW42" s="619"/>
      <c r="KWX42" s="619"/>
      <c r="KWY42" s="619"/>
      <c r="KWZ42" s="619"/>
      <c r="KXA42" s="619"/>
      <c r="KXB42" s="619"/>
      <c r="KXC42" s="619"/>
      <c r="KXD42" s="619"/>
      <c r="KXE42" s="619"/>
      <c r="KXF42" s="619"/>
      <c r="KXG42" s="619"/>
      <c r="KXH42" s="619"/>
      <c r="KXI42" s="619"/>
      <c r="KXJ42" s="619"/>
      <c r="KXK42" s="619"/>
      <c r="KXL42" s="619"/>
      <c r="KXM42" s="619"/>
      <c r="KXN42" s="619"/>
      <c r="KXO42" s="619"/>
      <c r="KXP42" s="619"/>
      <c r="KXQ42" s="619"/>
      <c r="KXR42" s="619"/>
      <c r="KXS42" s="619"/>
      <c r="KXT42" s="619"/>
      <c r="KXU42" s="619"/>
      <c r="KXV42" s="619"/>
      <c r="KXW42" s="619"/>
      <c r="KXX42" s="619"/>
      <c r="KXY42" s="619"/>
      <c r="KXZ42" s="619"/>
      <c r="KYA42" s="619"/>
      <c r="KYB42" s="619"/>
      <c r="KYC42" s="619"/>
      <c r="KYD42" s="619"/>
      <c r="KYE42" s="619"/>
      <c r="KYF42" s="619"/>
      <c r="KYG42" s="619"/>
      <c r="KYH42" s="619"/>
      <c r="KYI42" s="619"/>
      <c r="KYJ42" s="619"/>
      <c r="KYK42" s="619"/>
      <c r="KYL42" s="619"/>
      <c r="KYM42" s="619"/>
      <c r="KYN42" s="619"/>
      <c r="KYO42" s="619"/>
      <c r="KYP42" s="619"/>
      <c r="KYQ42" s="619"/>
      <c r="KYR42" s="619"/>
      <c r="KYS42" s="619"/>
      <c r="KYT42" s="619"/>
      <c r="KYU42" s="619"/>
      <c r="KYV42" s="619"/>
      <c r="KYW42" s="619"/>
      <c r="KYX42" s="619"/>
      <c r="KYY42" s="619"/>
      <c r="KYZ42" s="619"/>
      <c r="KZA42" s="619"/>
      <c r="KZB42" s="619"/>
      <c r="KZC42" s="619"/>
      <c r="KZD42" s="619"/>
      <c r="KZE42" s="619"/>
      <c r="KZF42" s="619"/>
      <c r="KZG42" s="619"/>
      <c r="KZH42" s="619"/>
      <c r="KZI42" s="619"/>
      <c r="KZJ42" s="619"/>
      <c r="KZK42" s="619"/>
      <c r="KZL42" s="619"/>
      <c r="KZM42" s="619"/>
      <c r="KZN42" s="619"/>
      <c r="KZO42" s="619"/>
      <c r="KZP42" s="619"/>
      <c r="KZQ42" s="619"/>
      <c r="KZR42" s="619"/>
      <c r="KZS42" s="619"/>
      <c r="KZT42" s="619"/>
      <c r="KZU42" s="619"/>
      <c r="KZV42" s="619"/>
      <c r="KZW42" s="619"/>
      <c r="KZX42" s="619"/>
      <c r="KZY42" s="619"/>
      <c r="KZZ42" s="619"/>
      <c r="LAA42" s="619"/>
      <c r="LAB42" s="619"/>
      <c r="LAC42" s="619"/>
      <c r="LAD42" s="619"/>
      <c r="LAE42" s="619"/>
      <c r="LAF42" s="619"/>
      <c r="LAG42" s="619"/>
      <c r="LAH42" s="619"/>
      <c r="LAI42" s="619"/>
      <c r="LAJ42" s="619"/>
      <c r="LAK42" s="619"/>
      <c r="LAL42" s="619"/>
      <c r="LAM42" s="619"/>
      <c r="LAN42" s="619"/>
      <c r="LAO42" s="619"/>
      <c r="LAP42" s="619"/>
      <c r="LAQ42" s="619"/>
      <c r="LAR42" s="619"/>
      <c r="LAS42" s="619"/>
      <c r="LAT42" s="619"/>
      <c r="LAU42" s="619"/>
      <c r="LAV42" s="619"/>
      <c r="LAW42" s="619"/>
      <c r="LAX42" s="619"/>
      <c r="LAY42" s="619"/>
      <c r="LAZ42" s="619"/>
      <c r="LBA42" s="619"/>
      <c r="LBB42" s="619"/>
      <c r="LBC42" s="619"/>
      <c r="LBD42" s="619"/>
      <c r="LBE42" s="619"/>
      <c r="LBF42" s="619"/>
      <c r="LBG42" s="619"/>
      <c r="LBH42" s="619"/>
      <c r="LBI42" s="619"/>
      <c r="LBJ42" s="619"/>
      <c r="LBK42" s="619"/>
      <c r="LBL42" s="619"/>
      <c r="LBM42" s="619"/>
      <c r="LBN42" s="619"/>
      <c r="LBO42" s="619"/>
      <c r="LBP42" s="619"/>
      <c r="LBQ42" s="619"/>
      <c r="LBR42" s="619"/>
      <c r="LBS42" s="619"/>
      <c r="LBT42" s="619"/>
      <c r="LBU42" s="619"/>
      <c r="LBV42" s="619"/>
      <c r="LBW42" s="619"/>
      <c r="LBX42" s="619"/>
      <c r="LBY42" s="619"/>
      <c r="LBZ42" s="619"/>
      <c r="LCA42" s="619"/>
      <c r="LCB42" s="619"/>
      <c r="LCC42" s="619"/>
      <c r="LCD42" s="619"/>
      <c r="LCE42" s="619"/>
      <c r="LCF42" s="619"/>
      <c r="LCG42" s="619"/>
      <c r="LCH42" s="619"/>
      <c r="LCI42" s="619"/>
      <c r="LCJ42" s="619"/>
      <c r="LCK42" s="619"/>
      <c r="LCL42" s="619"/>
      <c r="LCM42" s="619"/>
      <c r="LCN42" s="619"/>
      <c r="LCO42" s="619"/>
      <c r="LCP42" s="619"/>
      <c r="LCQ42" s="619"/>
      <c r="LCR42" s="619"/>
      <c r="LCS42" s="619"/>
      <c r="LCT42" s="619"/>
      <c r="LCU42" s="619"/>
      <c r="LCV42" s="619"/>
      <c r="LCW42" s="619"/>
      <c r="LCX42" s="619"/>
      <c r="LCY42" s="619"/>
      <c r="LCZ42" s="619"/>
      <c r="LDA42" s="619"/>
      <c r="LDB42" s="619"/>
      <c r="LDC42" s="619"/>
      <c r="LDD42" s="619"/>
      <c r="LDE42" s="619"/>
      <c r="LDF42" s="619"/>
      <c r="LDG42" s="619"/>
      <c r="LDH42" s="619"/>
      <c r="LDI42" s="619"/>
      <c r="LDJ42" s="619"/>
      <c r="LDK42" s="619"/>
      <c r="LDL42" s="619"/>
      <c r="LDM42" s="619"/>
      <c r="LDN42" s="619"/>
      <c r="LDO42" s="619"/>
      <c r="LDP42" s="619"/>
      <c r="LDQ42" s="619"/>
      <c r="LDR42" s="619"/>
      <c r="LDS42" s="619"/>
      <c r="LDT42" s="619"/>
      <c r="LDU42" s="619"/>
      <c r="LDV42" s="619"/>
      <c r="LDW42" s="619"/>
      <c r="LDX42" s="619"/>
      <c r="LDY42" s="619"/>
      <c r="LDZ42" s="619"/>
      <c r="LEA42" s="619"/>
      <c r="LEB42" s="619"/>
      <c r="LEC42" s="619"/>
      <c r="LED42" s="619"/>
      <c r="LEE42" s="619"/>
      <c r="LEF42" s="619"/>
      <c r="LEG42" s="619"/>
      <c r="LEH42" s="619"/>
      <c r="LEI42" s="619"/>
      <c r="LEJ42" s="619"/>
      <c r="LEK42" s="619"/>
      <c r="LEL42" s="619"/>
      <c r="LEM42" s="619"/>
      <c r="LEN42" s="619"/>
      <c r="LEO42" s="619"/>
      <c r="LEP42" s="619"/>
      <c r="LEQ42" s="619"/>
      <c r="LER42" s="619"/>
      <c r="LES42" s="619"/>
      <c r="LET42" s="619"/>
      <c r="LEU42" s="619"/>
      <c r="LEV42" s="619"/>
      <c r="LEW42" s="619"/>
      <c r="LEX42" s="619"/>
      <c r="LEY42" s="619"/>
      <c r="LEZ42" s="619"/>
      <c r="LFA42" s="619"/>
      <c r="LFB42" s="619"/>
      <c r="LFC42" s="619"/>
      <c r="LFD42" s="619"/>
      <c r="LFE42" s="619"/>
      <c r="LFF42" s="619"/>
      <c r="LFG42" s="619"/>
      <c r="LFH42" s="619"/>
      <c r="LFI42" s="619"/>
      <c r="LFJ42" s="619"/>
      <c r="LFK42" s="619"/>
      <c r="LFL42" s="619"/>
      <c r="LFM42" s="619"/>
      <c r="LFN42" s="619"/>
      <c r="LFO42" s="619"/>
      <c r="LFP42" s="619"/>
      <c r="LFQ42" s="619"/>
      <c r="LFR42" s="619"/>
      <c r="LFS42" s="619"/>
      <c r="LFT42" s="619"/>
      <c r="LFU42" s="619"/>
      <c r="LFV42" s="619"/>
      <c r="LFW42" s="619"/>
      <c r="LFX42" s="619"/>
      <c r="LFY42" s="619"/>
      <c r="LFZ42" s="619"/>
      <c r="LGA42" s="619"/>
      <c r="LGB42" s="619"/>
      <c r="LGC42" s="619"/>
      <c r="LGD42" s="619"/>
      <c r="LGE42" s="619"/>
      <c r="LGF42" s="619"/>
      <c r="LGG42" s="619"/>
      <c r="LGH42" s="619"/>
      <c r="LGI42" s="619"/>
      <c r="LGJ42" s="619"/>
      <c r="LGK42" s="619"/>
      <c r="LGL42" s="619"/>
      <c r="LGM42" s="619"/>
      <c r="LGN42" s="619"/>
      <c r="LGO42" s="619"/>
      <c r="LGP42" s="619"/>
      <c r="LGQ42" s="619"/>
      <c r="LGR42" s="619"/>
      <c r="LGS42" s="619"/>
      <c r="LGT42" s="619"/>
      <c r="LGU42" s="619"/>
      <c r="LGV42" s="619"/>
      <c r="LGW42" s="619"/>
      <c r="LGX42" s="619"/>
      <c r="LGY42" s="619"/>
      <c r="LGZ42" s="619"/>
      <c r="LHA42" s="619"/>
      <c r="LHB42" s="619"/>
      <c r="LHC42" s="619"/>
      <c r="LHD42" s="619"/>
      <c r="LHE42" s="619"/>
      <c r="LHF42" s="619"/>
      <c r="LHG42" s="619"/>
      <c r="LHH42" s="619"/>
      <c r="LHI42" s="619"/>
      <c r="LHJ42" s="619"/>
      <c r="LHK42" s="619"/>
      <c r="LHL42" s="619"/>
      <c r="LHM42" s="619"/>
      <c r="LHN42" s="619"/>
      <c r="LHO42" s="619"/>
      <c r="LHP42" s="619"/>
      <c r="LHQ42" s="619"/>
      <c r="LHR42" s="619"/>
      <c r="LHS42" s="619"/>
      <c r="LHT42" s="619"/>
      <c r="LHU42" s="619"/>
      <c r="LHV42" s="619"/>
      <c r="LHW42" s="619"/>
      <c r="LHX42" s="619"/>
      <c r="LHY42" s="619"/>
      <c r="LHZ42" s="619"/>
      <c r="LIA42" s="619"/>
      <c r="LIB42" s="619"/>
      <c r="LIC42" s="619"/>
      <c r="LID42" s="619"/>
      <c r="LIE42" s="619"/>
      <c r="LIF42" s="619"/>
      <c r="LIG42" s="619"/>
      <c r="LIH42" s="619"/>
      <c r="LII42" s="619"/>
      <c r="LIJ42" s="619"/>
      <c r="LIK42" s="619"/>
      <c r="LIL42" s="619"/>
      <c r="LIM42" s="619"/>
      <c r="LIN42" s="619"/>
      <c r="LIO42" s="619"/>
      <c r="LIP42" s="619"/>
      <c r="LIQ42" s="619"/>
      <c r="LIR42" s="619"/>
      <c r="LIS42" s="619"/>
      <c r="LIT42" s="619"/>
      <c r="LIU42" s="619"/>
      <c r="LIV42" s="619"/>
      <c r="LIW42" s="619"/>
      <c r="LIX42" s="619"/>
      <c r="LIY42" s="619"/>
      <c r="LIZ42" s="619"/>
      <c r="LJA42" s="619"/>
      <c r="LJB42" s="619"/>
      <c r="LJC42" s="619"/>
      <c r="LJD42" s="619"/>
      <c r="LJE42" s="619"/>
      <c r="LJF42" s="619"/>
      <c r="LJG42" s="619"/>
      <c r="LJH42" s="619"/>
      <c r="LJI42" s="619"/>
      <c r="LJJ42" s="619"/>
      <c r="LJK42" s="619"/>
      <c r="LJL42" s="619"/>
      <c r="LJM42" s="619"/>
      <c r="LJN42" s="619"/>
      <c r="LJO42" s="619"/>
      <c r="LJP42" s="619"/>
      <c r="LJQ42" s="619"/>
      <c r="LJR42" s="619"/>
      <c r="LJS42" s="619"/>
      <c r="LJT42" s="619"/>
      <c r="LJU42" s="619"/>
      <c r="LJV42" s="619"/>
      <c r="LJW42" s="619"/>
      <c r="LJX42" s="619"/>
      <c r="LJY42" s="619"/>
      <c r="LJZ42" s="619"/>
      <c r="LKA42" s="619"/>
      <c r="LKB42" s="619"/>
      <c r="LKC42" s="619"/>
      <c r="LKD42" s="619"/>
      <c r="LKE42" s="619"/>
      <c r="LKF42" s="619"/>
      <c r="LKG42" s="619"/>
      <c r="LKH42" s="619"/>
      <c r="LKI42" s="619"/>
      <c r="LKJ42" s="619"/>
      <c r="LKK42" s="619"/>
      <c r="LKL42" s="619"/>
      <c r="LKM42" s="619"/>
      <c r="LKN42" s="619"/>
      <c r="LKO42" s="619"/>
      <c r="LKP42" s="619"/>
      <c r="LKQ42" s="619"/>
      <c r="LKR42" s="619"/>
      <c r="LKS42" s="619"/>
      <c r="LKT42" s="619"/>
      <c r="LKU42" s="619"/>
      <c r="LKV42" s="619"/>
      <c r="LKW42" s="619"/>
      <c r="LKX42" s="619"/>
      <c r="LKY42" s="619"/>
      <c r="LKZ42" s="619"/>
      <c r="LLA42" s="619"/>
      <c r="LLB42" s="619"/>
      <c r="LLC42" s="619"/>
      <c r="LLD42" s="619"/>
      <c r="LLE42" s="619"/>
      <c r="LLF42" s="619"/>
      <c r="LLG42" s="619"/>
      <c r="LLH42" s="619"/>
      <c r="LLI42" s="619"/>
      <c r="LLJ42" s="619"/>
      <c r="LLK42" s="619"/>
      <c r="LLL42" s="619"/>
      <c r="LLM42" s="619"/>
      <c r="LLN42" s="619"/>
      <c r="LLO42" s="619"/>
      <c r="LLP42" s="619"/>
      <c r="LLQ42" s="619"/>
      <c r="LLR42" s="619"/>
      <c r="LLS42" s="619"/>
      <c r="LLT42" s="619"/>
      <c r="LLU42" s="619"/>
      <c r="LLV42" s="619"/>
      <c r="LLW42" s="619"/>
      <c r="LLX42" s="619"/>
      <c r="LLY42" s="619"/>
      <c r="LLZ42" s="619"/>
      <c r="LMA42" s="619"/>
      <c r="LMB42" s="619"/>
      <c r="LMC42" s="619"/>
      <c r="LMD42" s="619"/>
      <c r="LME42" s="619"/>
      <c r="LMF42" s="619"/>
      <c r="LMG42" s="619"/>
      <c r="LMH42" s="619"/>
      <c r="LMI42" s="619"/>
      <c r="LMJ42" s="619"/>
      <c r="LMK42" s="619"/>
      <c r="LML42" s="619"/>
      <c r="LMM42" s="619"/>
      <c r="LMN42" s="619"/>
      <c r="LMO42" s="619"/>
      <c r="LMP42" s="619"/>
      <c r="LMQ42" s="619"/>
      <c r="LMR42" s="619"/>
      <c r="LMS42" s="619"/>
      <c r="LMT42" s="619"/>
      <c r="LMU42" s="619"/>
      <c r="LMV42" s="619"/>
      <c r="LMW42" s="619"/>
      <c r="LMX42" s="619"/>
      <c r="LMY42" s="619"/>
      <c r="LMZ42" s="619"/>
      <c r="LNA42" s="619"/>
      <c r="LNB42" s="619"/>
      <c r="LNC42" s="619"/>
      <c r="LND42" s="619"/>
      <c r="LNE42" s="619"/>
      <c r="LNF42" s="619"/>
      <c r="LNG42" s="619"/>
      <c r="LNH42" s="619"/>
      <c r="LNI42" s="619"/>
      <c r="LNJ42" s="619"/>
      <c r="LNK42" s="619"/>
      <c r="LNL42" s="619"/>
      <c r="LNM42" s="619"/>
      <c r="LNN42" s="619"/>
      <c r="LNO42" s="619"/>
      <c r="LNP42" s="619"/>
      <c r="LNQ42" s="619"/>
      <c r="LNR42" s="619"/>
      <c r="LNS42" s="619"/>
      <c r="LNT42" s="619"/>
      <c r="LNU42" s="619"/>
      <c r="LNV42" s="619"/>
      <c r="LNW42" s="619"/>
      <c r="LNX42" s="619"/>
      <c r="LNY42" s="619"/>
      <c r="LNZ42" s="619"/>
      <c r="LOA42" s="619"/>
      <c r="LOB42" s="619"/>
      <c r="LOC42" s="619"/>
      <c r="LOD42" s="619"/>
      <c r="LOE42" s="619"/>
      <c r="LOF42" s="619"/>
      <c r="LOG42" s="619"/>
      <c r="LOH42" s="619"/>
      <c r="LOI42" s="619"/>
      <c r="LOJ42" s="619"/>
      <c r="LOK42" s="619"/>
      <c r="LOL42" s="619"/>
      <c r="LOM42" s="619"/>
      <c r="LON42" s="619"/>
      <c r="LOO42" s="619"/>
      <c r="LOP42" s="619"/>
      <c r="LOQ42" s="619"/>
      <c r="LOR42" s="619"/>
      <c r="LOS42" s="619"/>
      <c r="LOT42" s="619"/>
      <c r="LOU42" s="619"/>
      <c r="LOV42" s="619"/>
      <c r="LOW42" s="619"/>
      <c r="LOX42" s="619"/>
      <c r="LOY42" s="619"/>
      <c r="LOZ42" s="619"/>
      <c r="LPA42" s="619"/>
      <c r="LPB42" s="619"/>
      <c r="LPC42" s="619"/>
      <c r="LPD42" s="619"/>
      <c r="LPE42" s="619"/>
      <c r="LPF42" s="619"/>
      <c r="LPG42" s="619"/>
      <c r="LPH42" s="619"/>
      <c r="LPI42" s="619"/>
      <c r="LPJ42" s="619"/>
      <c r="LPK42" s="619"/>
      <c r="LPL42" s="619"/>
      <c r="LPM42" s="619"/>
      <c r="LPN42" s="619"/>
      <c r="LPO42" s="619"/>
      <c r="LPP42" s="619"/>
      <c r="LPQ42" s="619"/>
      <c r="LPR42" s="619"/>
      <c r="LPS42" s="619"/>
      <c r="LPT42" s="619"/>
      <c r="LPU42" s="619"/>
      <c r="LPV42" s="619"/>
      <c r="LPW42" s="619"/>
      <c r="LPX42" s="619"/>
      <c r="LPY42" s="619"/>
      <c r="LPZ42" s="619"/>
      <c r="LQA42" s="619"/>
      <c r="LQB42" s="619"/>
      <c r="LQC42" s="619"/>
      <c r="LQD42" s="619"/>
      <c r="LQE42" s="619"/>
      <c r="LQF42" s="619"/>
      <c r="LQG42" s="619"/>
      <c r="LQH42" s="619"/>
      <c r="LQI42" s="619"/>
      <c r="LQJ42" s="619"/>
      <c r="LQK42" s="619"/>
      <c r="LQL42" s="619"/>
      <c r="LQM42" s="619"/>
      <c r="LQN42" s="619"/>
      <c r="LQO42" s="619"/>
      <c r="LQP42" s="619"/>
      <c r="LQQ42" s="619"/>
      <c r="LQR42" s="619"/>
      <c r="LQS42" s="619"/>
      <c r="LQT42" s="619"/>
      <c r="LQU42" s="619"/>
      <c r="LQV42" s="619"/>
      <c r="LQW42" s="619"/>
      <c r="LQX42" s="619"/>
      <c r="LQY42" s="619"/>
      <c r="LQZ42" s="619"/>
      <c r="LRA42" s="619"/>
      <c r="LRB42" s="619"/>
      <c r="LRC42" s="619"/>
      <c r="LRD42" s="619"/>
      <c r="LRE42" s="619"/>
      <c r="LRF42" s="619"/>
      <c r="LRG42" s="619"/>
      <c r="LRH42" s="619"/>
      <c r="LRI42" s="619"/>
      <c r="LRJ42" s="619"/>
      <c r="LRK42" s="619"/>
      <c r="LRL42" s="619"/>
      <c r="LRM42" s="619"/>
      <c r="LRN42" s="619"/>
      <c r="LRO42" s="619"/>
      <c r="LRP42" s="619"/>
      <c r="LRQ42" s="619"/>
      <c r="LRR42" s="619"/>
      <c r="LRS42" s="619"/>
      <c r="LRT42" s="619"/>
      <c r="LRU42" s="619"/>
      <c r="LRV42" s="619"/>
      <c r="LRW42" s="619"/>
      <c r="LRX42" s="619"/>
      <c r="LRY42" s="619"/>
      <c r="LRZ42" s="619"/>
      <c r="LSA42" s="619"/>
      <c r="LSB42" s="619"/>
      <c r="LSC42" s="619"/>
      <c r="LSD42" s="619"/>
      <c r="LSE42" s="619"/>
      <c r="LSF42" s="619"/>
      <c r="LSG42" s="619"/>
      <c r="LSH42" s="619"/>
      <c r="LSI42" s="619"/>
      <c r="LSJ42" s="619"/>
      <c r="LSK42" s="619"/>
      <c r="LSL42" s="619"/>
      <c r="LSM42" s="619"/>
      <c r="LSN42" s="619"/>
      <c r="LSO42" s="619"/>
      <c r="LSP42" s="619"/>
      <c r="LSQ42" s="619"/>
      <c r="LSR42" s="619"/>
      <c r="LSS42" s="619"/>
      <c r="LST42" s="619"/>
      <c r="LSU42" s="619"/>
      <c r="LSV42" s="619"/>
      <c r="LSW42" s="619"/>
      <c r="LSX42" s="619"/>
      <c r="LSY42" s="619"/>
      <c r="LSZ42" s="619"/>
      <c r="LTA42" s="619"/>
      <c r="LTB42" s="619"/>
      <c r="LTC42" s="619"/>
      <c r="LTD42" s="619"/>
      <c r="LTE42" s="619"/>
      <c r="LTF42" s="619"/>
      <c r="LTG42" s="619"/>
      <c r="LTH42" s="619"/>
      <c r="LTI42" s="619"/>
      <c r="LTJ42" s="619"/>
      <c r="LTK42" s="619"/>
      <c r="LTL42" s="619"/>
      <c r="LTM42" s="619"/>
      <c r="LTN42" s="619"/>
      <c r="LTO42" s="619"/>
      <c r="LTP42" s="619"/>
      <c r="LTQ42" s="619"/>
      <c r="LTR42" s="619"/>
      <c r="LTS42" s="619"/>
      <c r="LTT42" s="619"/>
      <c r="LTU42" s="619"/>
      <c r="LTV42" s="619"/>
      <c r="LTW42" s="619"/>
      <c r="LTX42" s="619"/>
      <c r="LTY42" s="619"/>
      <c r="LTZ42" s="619"/>
      <c r="LUA42" s="619"/>
      <c r="LUB42" s="619"/>
      <c r="LUC42" s="619"/>
      <c r="LUD42" s="619"/>
      <c r="LUE42" s="619"/>
      <c r="LUF42" s="619"/>
      <c r="LUG42" s="619"/>
      <c r="LUH42" s="619"/>
      <c r="LUI42" s="619"/>
      <c r="LUJ42" s="619"/>
      <c r="LUK42" s="619"/>
      <c r="LUL42" s="619"/>
      <c r="LUM42" s="619"/>
      <c r="LUN42" s="619"/>
      <c r="LUO42" s="619"/>
      <c r="LUP42" s="619"/>
      <c r="LUQ42" s="619"/>
      <c r="LUR42" s="619"/>
      <c r="LUS42" s="619"/>
      <c r="LUT42" s="619"/>
      <c r="LUU42" s="619"/>
      <c r="LUV42" s="619"/>
      <c r="LUW42" s="619"/>
      <c r="LUX42" s="619"/>
      <c r="LUY42" s="619"/>
      <c r="LUZ42" s="619"/>
      <c r="LVA42" s="619"/>
      <c r="LVB42" s="619"/>
      <c r="LVC42" s="619"/>
      <c r="LVD42" s="619"/>
      <c r="LVE42" s="619"/>
      <c r="LVF42" s="619"/>
      <c r="LVG42" s="619"/>
      <c r="LVH42" s="619"/>
      <c r="LVI42" s="619"/>
      <c r="LVJ42" s="619"/>
      <c r="LVK42" s="619"/>
      <c r="LVL42" s="619"/>
      <c r="LVM42" s="619"/>
      <c r="LVN42" s="619"/>
      <c r="LVO42" s="619"/>
      <c r="LVP42" s="619"/>
      <c r="LVQ42" s="619"/>
      <c r="LVR42" s="619"/>
      <c r="LVS42" s="619"/>
      <c r="LVT42" s="619"/>
      <c r="LVU42" s="619"/>
      <c r="LVV42" s="619"/>
      <c r="LVW42" s="619"/>
      <c r="LVX42" s="619"/>
      <c r="LVY42" s="619"/>
      <c r="LVZ42" s="619"/>
      <c r="LWA42" s="619"/>
      <c r="LWB42" s="619"/>
      <c r="LWC42" s="619"/>
      <c r="LWD42" s="619"/>
      <c r="LWE42" s="619"/>
      <c r="LWF42" s="619"/>
      <c r="LWG42" s="619"/>
      <c r="LWH42" s="619"/>
      <c r="LWI42" s="619"/>
      <c r="LWJ42" s="619"/>
      <c r="LWK42" s="619"/>
      <c r="LWL42" s="619"/>
      <c r="LWM42" s="619"/>
      <c r="LWN42" s="619"/>
      <c r="LWO42" s="619"/>
      <c r="LWP42" s="619"/>
      <c r="LWQ42" s="619"/>
      <c r="LWR42" s="619"/>
      <c r="LWS42" s="619"/>
      <c r="LWT42" s="619"/>
      <c r="LWU42" s="619"/>
      <c r="LWV42" s="619"/>
      <c r="LWW42" s="619"/>
      <c r="LWX42" s="619"/>
      <c r="LWY42" s="619"/>
      <c r="LWZ42" s="619"/>
      <c r="LXA42" s="619"/>
      <c r="LXB42" s="619"/>
      <c r="LXC42" s="619"/>
      <c r="LXD42" s="619"/>
      <c r="LXE42" s="619"/>
      <c r="LXF42" s="619"/>
      <c r="LXG42" s="619"/>
      <c r="LXH42" s="619"/>
      <c r="LXI42" s="619"/>
      <c r="LXJ42" s="619"/>
      <c r="LXK42" s="619"/>
      <c r="LXL42" s="619"/>
      <c r="LXM42" s="619"/>
      <c r="LXN42" s="619"/>
      <c r="LXO42" s="619"/>
      <c r="LXP42" s="619"/>
      <c r="LXQ42" s="619"/>
      <c r="LXR42" s="619"/>
      <c r="LXS42" s="619"/>
      <c r="LXT42" s="619"/>
      <c r="LXU42" s="619"/>
      <c r="LXV42" s="619"/>
      <c r="LXW42" s="619"/>
      <c r="LXX42" s="619"/>
      <c r="LXY42" s="619"/>
      <c r="LXZ42" s="619"/>
      <c r="LYA42" s="619"/>
      <c r="LYB42" s="619"/>
      <c r="LYC42" s="619"/>
      <c r="LYD42" s="619"/>
      <c r="LYE42" s="619"/>
      <c r="LYF42" s="619"/>
      <c r="LYG42" s="619"/>
      <c r="LYH42" s="619"/>
      <c r="LYI42" s="619"/>
      <c r="LYJ42" s="619"/>
      <c r="LYK42" s="619"/>
      <c r="LYL42" s="619"/>
      <c r="LYM42" s="619"/>
      <c r="LYN42" s="619"/>
      <c r="LYO42" s="619"/>
      <c r="LYP42" s="619"/>
      <c r="LYQ42" s="619"/>
      <c r="LYR42" s="619"/>
      <c r="LYS42" s="619"/>
      <c r="LYT42" s="619"/>
      <c r="LYU42" s="619"/>
      <c r="LYV42" s="619"/>
      <c r="LYW42" s="619"/>
      <c r="LYX42" s="619"/>
      <c r="LYY42" s="619"/>
      <c r="LYZ42" s="619"/>
      <c r="LZA42" s="619"/>
      <c r="LZB42" s="619"/>
      <c r="LZC42" s="619"/>
      <c r="LZD42" s="619"/>
      <c r="LZE42" s="619"/>
      <c r="LZF42" s="619"/>
      <c r="LZG42" s="619"/>
      <c r="LZH42" s="619"/>
      <c r="LZI42" s="619"/>
      <c r="LZJ42" s="619"/>
      <c r="LZK42" s="619"/>
      <c r="LZL42" s="619"/>
      <c r="LZM42" s="619"/>
      <c r="LZN42" s="619"/>
      <c r="LZO42" s="619"/>
      <c r="LZP42" s="619"/>
      <c r="LZQ42" s="619"/>
      <c r="LZR42" s="619"/>
      <c r="LZS42" s="619"/>
      <c r="LZT42" s="619"/>
      <c r="LZU42" s="619"/>
      <c r="LZV42" s="619"/>
      <c r="LZW42" s="619"/>
      <c r="LZX42" s="619"/>
      <c r="LZY42" s="619"/>
      <c r="LZZ42" s="619"/>
      <c r="MAA42" s="619"/>
      <c r="MAB42" s="619"/>
      <c r="MAC42" s="619"/>
      <c r="MAD42" s="619"/>
      <c r="MAE42" s="619"/>
      <c r="MAF42" s="619"/>
      <c r="MAG42" s="619"/>
      <c r="MAH42" s="619"/>
      <c r="MAI42" s="619"/>
      <c r="MAJ42" s="619"/>
      <c r="MAK42" s="619"/>
      <c r="MAL42" s="619"/>
      <c r="MAM42" s="619"/>
      <c r="MAN42" s="619"/>
      <c r="MAO42" s="619"/>
      <c r="MAP42" s="619"/>
      <c r="MAQ42" s="619"/>
      <c r="MAR42" s="619"/>
      <c r="MAS42" s="619"/>
      <c r="MAT42" s="619"/>
      <c r="MAU42" s="619"/>
      <c r="MAV42" s="619"/>
      <c r="MAW42" s="619"/>
      <c r="MAX42" s="619"/>
      <c r="MAY42" s="619"/>
      <c r="MAZ42" s="619"/>
      <c r="MBA42" s="619"/>
      <c r="MBB42" s="619"/>
      <c r="MBC42" s="619"/>
      <c r="MBD42" s="619"/>
      <c r="MBE42" s="619"/>
      <c r="MBF42" s="619"/>
      <c r="MBG42" s="619"/>
      <c r="MBH42" s="619"/>
      <c r="MBI42" s="619"/>
      <c r="MBJ42" s="619"/>
      <c r="MBK42" s="619"/>
      <c r="MBL42" s="619"/>
      <c r="MBM42" s="619"/>
      <c r="MBN42" s="619"/>
      <c r="MBO42" s="619"/>
      <c r="MBP42" s="619"/>
      <c r="MBQ42" s="619"/>
      <c r="MBR42" s="619"/>
      <c r="MBS42" s="619"/>
      <c r="MBT42" s="619"/>
      <c r="MBU42" s="619"/>
      <c r="MBV42" s="619"/>
      <c r="MBW42" s="619"/>
      <c r="MBX42" s="619"/>
      <c r="MBY42" s="619"/>
      <c r="MBZ42" s="619"/>
      <c r="MCA42" s="619"/>
      <c r="MCB42" s="619"/>
      <c r="MCC42" s="619"/>
      <c r="MCD42" s="619"/>
      <c r="MCE42" s="619"/>
      <c r="MCF42" s="619"/>
      <c r="MCG42" s="619"/>
      <c r="MCH42" s="619"/>
      <c r="MCI42" s="619"/>
      <c r="MCJ42" s="619"/>
      <c r="MCK42" s="619"/>
      <c r="MCL42" s="619"/>
      <c r="MCM42" s="619"/>
      <c r="MCN42" s="619"/>
      <c r="MCO42" s="619"/>
      <c r="MCP42" s="619"/>
      <c r="MCQ42" s="619"/>
      <c r="MCR42" s="619"/>
      <c r="MCS42" s="619"/>
      <c r="MCT42" s="619"/>
      <c r="MCU42" s="619"/>
      <c r="MCV42" s="619"/>
      <c r="MCW42" s="619"/>
      <c r="MCX42" s="619"/>
      <c r="MCY42" s="619"/>
      <c r="MCZ42" s="619"/>
      <c r="MDA42" s="619"/>
      <c r="MDB42" s="619"/>
      <c r="MDC42" s="619"/>
      <c r="MDD42" s="619"/>
      <c r="MDE42" s="619"/>
      <c r="MDF42" s="619"/>
      <c r="MDG42" s="619"/>
      <c r="MDH42" s="619"/>
      <c r="MDI42" s="619"/>
      <c r="MDJ42" s="619"/>
      <c r="MDK42" s="619"/>
      <c r="MDL42" s="619"/>
      <c r="MDM42" s="619"/>
      <c r="MDN42" s="619"/>
      <c r="MDO42" s="619"/>
      <c r="MDP42" s="619"/>
      <c r="MDQ42" s="619"/>
      <c r="MDR42" s="619"/>
      <c r="MDS42" s="619"/>
      <c r="MDT42" s="619"/>
      <c r="MDU42" s="619"/>
      <c r="MDV42" s="619"/>
      <c r="MDW42" s="619"/>
      <c r="MDX42" s="619"/>
      <c r="MDY42" s="619"/>
      <c r="MDZ42" s="619"/>
      <c r="MEA42" s="619"/>
      <c r="MEB42" s="619"/>
      <c r="MEC42" s="619"/>
      <c r="MED42" s="619"/>
      <c r="MEE42" s="619"/>
      <c r="MEF42" s="619"/>
      <c r="MEG42" s="619"/>
      <c r="MEH42" s="619"/>
      <c r="MEI42" s="619"/>
      <c r="MEJ42" s="619"/>
      <c r="MEK42" s="619"/>
      <c r="MEL42" s="619"/>
      <c r="MEM42" s="619"/>
      <c r="MEN42" s="619"/>
      <c r="MEO42" s="619"/>
      <c r="MEP42" s="619"/>
      <c r="MEQ42" s="619"/>
      <c r="MER42" s="619"/>
      <c r="MES42" s="619"/>
      <c r="MET42" s="619"/>
      <c r="MEU42" s="619"/>
      <c r="MEV42" s="619"/>
      <c r="MEW42" s="619"/>
      <c r="MEX42" s="619"/>
      <c r="MEY42" s="619"/>
      <c r="MEZ42" s="619"/>
      <c r="MFA42" s="619"/>
      <c r="MFB42" s="619"/>
      <c r="MFC42" s="619"/>
      <c r="MFD42" s="619"/>
      <c r="MFE42" s="619"/>
      <c r="MFF42" s="619"/>
      <c r="MFG42" s="619"/>
      <c r="MFH42" s="619"/>
      <c r="MFI42" s="619"/>
      <c r="MFJ42" s="619"/>
      <c r="MFK42" s="619"/>
      <c r="MFL42" s="619"/>
      <c r="MFM42" s="619"/>
      <c r="MFN42" s="619"/>
      <c r="MFO42" s="619"/>
      <c r="MFP42" s="619"/>
      <c r="MFQ42" s="619"/>
      <c r="MFR42" s="619"/>
      <c r="MFS42" s="619"/>
      <c r="MFT42" s="619"/>
      <c r="MFU42" s="619"/>
      <c r="MFV42" s="619"/>
      <c r="MFW42" s="619"/>
      <c r="MFX42" s="619"/>
      <c r="MFY42" s="619"/>
      <c r="MFZ42" s="619"/>
      <c r="MGA42" s="619"/>
      <c r="MGB42" s="619"/>
      <c r="MGC42" s="619"/>
      <c r="MGD42" s="619"/>
      <c r="MGE42" s="619"/>
      <c r="MGF42" s="619"/>
      <c r="MGG42" s="619"/>
      <c r="MGH42" s="619"/>
      <c r="MGI42" s="619"/>
      <c r="MGJ42" s="619"/>
      <c r="MGK42" s="619"/>
      <c r="MGL42" s="619"/>
      <c r="MGM42" s="619"/>
      <c r="MGN42" s="619"/>
      <c r="MGO42" s="619"/>
      <c r="MGP42" s="619"/>
      <c r="MGQ42" s="619"/>
      <c r="MGR42" s="619"/>
      <c r="MGS42" s="619"/>
      <c r="MGT42" s="619"/>
      <c r="MGU42" s="619"/>
      <c r="MGV42" s="619"/>
      <c r="MGW42" s="619"/>
      <c r="MGX42" s="619"/>
      <c r="MGY42" s="619"/>
      <c r="MGZ42" s="619"/>
      <c r="MHA42" s="619"/>
      <c r="MHB42" s="619"/>
      <c r="MHC42" s="619"/>
      <c r="MHD42" s="619"/>
      <c r="MHE42" s="619"/>
      <c r="MHF42" s="619"/>
      <c r="MHG42" s="619"/>
      <c r="MHH42" s="619"/>
      <c r="MHI42" s="619"/>
      <c r="MHJ42" s="619"/>
      <c r="MHK42" s="619"/>
      <c r="MHL42" s="619"/>
      <c r="MHM42" s="619"/>
      <c r="MHN42" s="619"/>
      <c r="MHO42" s="619"/>
      <c r="MHP42" s="619"/>
      <c r="MHQ42" s="619"/>
      <c r="MHR42" s="619"/>
      <c r="MHS42" s="619"/>
      <c r="MHT42" s="619"/>
      <c r="MHU42" s="619"/>
      <c r="MHV42" s="619"/>
      <c r="MHW42" s="619"/>
      <c r="MHX42" s="619"/>
      <c r="MHY42" s="619"/>
      <c r="MHZ42" s="619"/>
      <c r="MIA42" s="619"/>
      <c r="MIB42" s="619"/>
      <c r="MIC42" s="619"/>
      <c r="MID42" s="619"/>
      <c r="MIE42" s="619"/>
      <c r="MIF42" s="619"/>
      <c r="MIG42" s="619"/>
      <c r="MIH42" s="619"/>
      <c r="MII42" s="619"/>
      <c r="MIJ42" s="619"/>
      <c r="MIK42" s="619"/>
      <c r="MIL42" s="619"/>
      <c r="MIM42" s="619"/>
      <c r="MIN42" s="619"/>
      <c r="MIO42" s="619"/>
      <c r="MIP42" s="619"/>
      <c r="MIQ42" s="619"/>
      <c r="MIR42" s="619"/>
      <c r="MIS42" s="619"/>
      <c r="MIT42" s="619"/>
      <c r="MIU42" s="619"/>
      <c r="MIV42" s="619"/>
      <c r="MIW42" s="619"/>
      <c r="MIX42" s="619"/>
      <c r="MIY42" s="619"/>
      <c r="MIZ42" s="619"/>
      <c r="MJA42" s="619"/>
      <c r="MJB42" s="619"/>
      <c r="MJC42" s="619"/>
      <c r="MJD42" s="619"/>
      <c r="MJE42" s="619"/>
      <c r="MJF42" s="619"/>
      <c r="MJG42" s="619"/>
      <c r="MJH42" s="619"/>
      <c r="MJI42" s="619"/>
      <c r="MJJ42" s="619"/>
      <c r="MJK42" s="619"/>
      <c r="MJL42" s="619"/>
      <c r="MJM42" s="619"/>
      <c r="MJN42" s="619"/>
      <c r="MJO42" s="619"/>
      <c r="MJP42" s="619"/>
      <c r="MJQ42" s="619"/>
      <c r="MJR42" s="619"/>
      <c r="MJS42" s="619"/>
      <c r="MJT42" s="619"/>
      <c r="MJU42" s="619"/>
      <c r="MJV42" s="619"/>
      <c r="MJW42" s="619"/>
      <c r="MJX42" s="619"/>
      <c r="MJY42" s="619"/>
      <c r="MJZ42" s="619"/>
      <c r="MKA42" s="619"/>
      <c r="MKB42" s="619"/>
      <c r="MKC42" s="619"/>
      <c r="MKD42" s="619"/>
      <c r="MKE42" s="619"/>
      <c r="MKF42" s="619"/>
      <c r="MKG42" s="619"/>
      <c r="MKH42" s="619"/>
      <c r="MKI42" s="619"/>
      <c r="MKJ42" s="619"/>
      <c r="MKK42" s="619"/>
      <c r="MKL42" s="619"/>
      <c r="MKM42" s="619"/>
      <c r="MKN42" s="619"/>
      <c r="MKO42" s="619"/>
      <c r="MKP42" s="619"/>
      <c r="MKQ42" s="619"/>
      <c r="MKR42" s="619"/>
      <c r="MKS42" s="619"/>
      <c r="MKT42" s="619"/>
      <c r="MKU42" s="619"/>
      <c r="MKV42" s="619"/>
      <c r="MKW42" s="619"/>
      <c r="MKX42" s="619"/>
      <c r="MKY42" s="619"/>
      <c r="MKZ42" s="619"/>
      <c r="MLA42" s="619"/>
      <c r="MLB42" s="619"/>
      <c r="MLC42" s="619"/>
      <c r="MLD42" s="619"/>
      <c r="MLE42" s="619"/>
      <c r="MLF42" s="619"/>
      <c r="MLG42" s="619"/>
      <c r="MLH42" s="619"/>
      <c r="MLI42" s="619"/>
      <c r="MLJ42" s="619"/>
      <c r="MLK42" s="619"/>
      <c r="MLL42" s="619"/>
      <c r="MLM42" s="619"/>
      <c r="MLN42" s="619"/>
      <c r="MLO42" s="619"/>
      <c r="MLP42" s="619"/>
      <c r="MLQ42" s="619"/>
      <c r="MLR42" s="619"/>
      <c r="MLS42" s="619"/>
      <c r="MLT42" s="619"/>
      <c r="MLU42" s="619"/>
      <c r="MLV42" s="619"/>
      <c r="MLW42" s="619"/>
      <c r="MLX42" s="619"/>
      <c r="MLY42" s="619"/>
      <c r="MLZ42" s="619"/>
      <c r="MMA42" s="619"/>
      <c r="MMB42" s="619"/>
      <c r="MMC42" s="619"/>
      <c r="MMD42" s="619"/>
      <c r="MME42" s="619"/>
      <c r="MMF42" s="619"/>
      <c r="MMG42" s="619"/>
      <c r="MMH42" s="619"/>
      <c r="MMI42" s="619"/>
      <c r="MMJ42" s="619"/>
      <c r="MMK42" s="619"/>
      <c r="MML42" s="619"/>
      <c r="MMM42" s="619"/>
      <c r="MMN42" s="619"/>
      <c r="MMO42" s="619"/>
      <c r="MMP42" s="619"/>
      <c r="MMQ42" s="619"/>
      <c r="MMR42" s="619"/>
      <c r="MMS42" s="619"/>
      <c r="MMT42" s="619"/>
      <c r="MMU42" s="619"/>
      <c r="MMV42" s="619"/>
      <c r="MMW42" s="619"/>
      <c r="MMX42" s="619"/>
      <c r="MMY42" s="619"/>
      <c r="MMZ42" s="619"/>
      <c r="MNA42" s="619"/>
      <c r="MNB42" s="619"/>
      <c r="MNC42" s="619"/>
      <c r="MND42" s="619"/>
      <c r="MNE42" s="619"/>
      <c r="MNF42" s="619"/>
      <c r="MNG42" s="619"/>
      <c r="MNH42" s="619"/>
      <c r="MNI42" s="619"/>
      <c r="MNJ42" s="619"/>
      <c r="MNK42" s="619"/>
      <c r="MNL42" s="619"/>
      <c r="MNM42" s="619"/>
      <c r="MNN42" s="619"/>
      <c r="MNO42" s="619"/>
      <c r="MNP42" s="619"/>
      <c r="MNQ42" s="619"/>
      <c r="MNR42" s="619"/>
      <c r="MNS42" s="619"/>
      <c r="MNT42" s="619"/>
      <c r="MNU42" s="619"/>
      <c r="MNV42" s="619"/>
      <c r="MNW42" s="619"/>
      <c r="MNX42" s="619"/>
      <c r="MNY42" s="619"/>
      <c r="MNZ42" s="619"/>
      <c r="MOA42" s="619"/>
      <c r="MOB42" s="619"/>
      <c r="MOC42" s="619"/>
      <c r="MOD42" s="619"/>
      <c r="MOE42" s="619"/>
      <c r="MOF42" s="619"/>
      <c r="MOG42" s="619"/>
      <c r="MOH42" s="619"/>
      <c r="MOI42" s="619"/>
      <c r="MOJ42" s="619"/>
      <c r="MOK42" s="619"/>
      <c r="MOL42" s="619"/>
      <c r="MOM42" s="619"/>
      <c r="MON42" s="619"/>
      <c r="MOO42" s="619"/>
      <c r="MOP42" s="619"/>
      <c r="MOQ42" s="619"/>
      <c r="MOR42" s="619"/>
      <c r="MOS42" s="619"/>
      <c r="MOT42" s="619"/>
      <c r="MOU42" s="619"/>
      <c r="MOV42" s="619"/>
      <c r="MOW42" s="619"/>
      <c r="MOX42" s="619"/>
      <c r="MOY42" s="619"/>
      <c r="MOZ42" s="619"/>
      <c r="MPA42" s="619"/>
      <c r="MPB42" s="619"/>
      <c r="MPC42" s="619"/>
      <c r="MPD42" s="619"/>
      <c r="MPE42" s="619"/>
      <c r="MPF42" s="619"/>
      <c r="MPG42" s="619"/>
      <c r="MPH42" s="619"/>
      <c r="MPI42" s="619"/>
      <c r="MPJ42" s="619"/>
      <c r="MPK42" s="619"/>
      <c r="MPL42" s="619"/>
      <c r="MPM42" s="619"/>
      <c r="MPN42" s="619"/>
      <c r="MPO42" s="619"/>
      <c r="MPP42" s="619"/>
      <c r="MPQ42" s="619"/>
      <c r="MPR42" s="619"/>
      <c r="MPS42" s="619"/>
      <c r="MPT42" s="619"/>
      <c r="MPU42" s="619"/>
      <c r="MPV42" s="619"/>
      <c r="MPW42" s="619"/>
      <c r="MPX42" s="619"/>
      <c r="MPY42" s="619"/>
      <c r="MPZ42" s="619"/>
      <c r="MQA42" s="619"/>
      <c r="MQB42" s="619"/>
      <c r="MQC42" s="619"/>
      <c r="MQD42" s="619"/>
      <c r="MQE42" s="619"/>
      <c r="MQF42" s="619"/>
      <c r="MQG42" s="619"/>
      <c r="MQH42" s="619"/>
      <c r="MQI42" s="619"/>
      <c r="MQJ42" s="619"/>
      <c r="MQK42" s="619"/>
      <c r="MQL42" s="619"/>
      <c r="MQM42" s="619"/>
      <c r="MQN42" s="619"/>
      <c r="MQO42" s="619"/>
      <c r="MQP42" s="619"/>
      <c r="MQQ42" s="619"/>
      <c r="MQR42" s="619"/>
      <c r="MQS42" s="619"/>
      <c r="MQT42" s="619"/>
      <c r="MQU42" s="619"/>
      <c r="MQV42" s="619"/>
      <c r="MQW42" s="619"/>
      <c r="MQX42" s="619"/>
      <c r="MQY42" s="619"/>
      <c r="MQZ42" s="619"/>
      <c r="MRA42" s="619"/>
      <c r="MRB42" s="619"/>
      <c r="MRC42" s="619"/>
      <c r="MRD42" s="619"/>
      <c r="MRE42" s="619"/>
      <c r="MRF42" s="619"/>
      <c r="MRG42" s="619"/>
      <c r="MRH42" s="619"/>
      <c r="MRI42" s="619"/>
      <c r="MRJ42" s="619"/>
      <c r="MRK42" s="619"/>
      <c r="MRL42" s="619"/>
      <c r="MRM42" s="619"/>
      <c r="MRN42" s="619"/>
      <c r="MRO42" s="619"/>
      <c r="MRP42" s="619"/>
      <c r="MRQ42" s="619"/>
      <c r="MRR42" s="619"/>
      <c r="MRS42" s="619"/>
      <c r="MRT42" s="619"/>
      <c r="MRU42" s="619"/>
      <c r="MRV42" s="619"/>
      <c r="MRW42" s="619"/>
      <c r="MRX42" s="619"/>
      <c r="MRY42" s="619"/>
      <c r="MRZ42" s="619"/>
      <c r="MSA42" s="619"/>
      <c r="MSB42" s="619"/>
      <c r="MSC42" s="619"/>
      <c r="MSD42" s="619"/>
      <c r="MSE42" s="619"/>
      <c r="MSF42" s="619"/>
      <c r="MSG42" s="619"/>
      <c r="MSH42" s="619"/>
      <c r="MSI42" s="619"/>
      <c r="MSJ42" s="619"/>
      <c r="MSK42" s="619"/>
      <c r="MSL42" s="619"/>
      <c r="MSM42" s="619"/>
      <c r="MSN42" s="619"/>
      <c r="MSO42" s="619"/>
      <c r="MSP42" s="619"/>
      <c r="MSQ42" s="619"/>
      <c r="MSR42" s="619"/>
      <c r="MSS42" s="619"/>
      <c r="MST42" s="619"/>
      <c r="MSU42" s="619"/>
      <c r="MSV42" s="619"/>
      <c r="MSW42" s="619"/>
      <c r="MSX42" s="619"/>
      <c r="MSY42" s="619"/>
      <c r="MSZ42" s="619"/>
      <c r="MTA42" s="619"/>
      <c r="MTB42" s="619"/>
      <c r="MTC42" s="619"/>
      <c r="MTD42" s="619"/>
      <c r="MTE42" s="619"/>
      <c r="MTF42" s="619"/>
      <c r="MTG42" s="619"/>
      <c r="MTH42" s="619"/>
      <c r="MTI42" s="619"/>
      <c r="MTJ42" s="619"/>
      <c r="MTK42" s="619"/>
      <c r="MTL42" s="619"/>
      <c r="MTM42" s="619"/>
      <c r="MTN42" s="619"/>
      <c r="MTO42" s="619"/>
      <c r="MTP42" s="619"/>
      <c r="MTQ42" s="619"/>
      <c r="MTR42" s="619"/>
      <c r="MTS42" s="619"/>
      <c r="MTT42" s="619"/>
      <c r="MTU42" s="619"/>
      <c r="MTV42" s="619"/>
      <c r="MTW42" s="619"/>
      <c r="MTX42" s="619"/>
      <c r="MTY42" s="619"/>
      <c r="MTZ42" s="619"/>
      <c r="MUA42" s="619"/>
      <c r="MUB42" s="619"/>
      <c r="MUC42" s="619"/>
      <c r="MUD42" s="619"/>
      <c r="MUE42" s="619"/>
      <c r="MUF42" s="619"/>
      <c r="MUG42" s="619"/>
      <c r="MUH42" s="619"/>
      <c r="MUI42" s="619"/>
      <c r="MUJ42" s="619"/>
      <c r="MUK42" s="619"/>
      <c r="MUL42" s="619"/>
      <c r="MUM42" s="619"/>
      <c r="MUN42" s="619"/>
      <c r="MUO42" s="619"/>
      <c r="MUP42" s="619"/>
      <c r="MUQ42" s="619"/>
      <c r="MUR42" s="619"/>
      <c r="MUS42" s="619"/>
      <c r="MUT42" s="619"/>
      <c r="MUU42" s="619"/>
      <c r="MUV42" s="619"/>
      <c r="MUW42" s="619"/>
      <c r="MUX42" s="619"/>
      <c r="MUY42" s="619"/>
      <c r="MUZ42" s="619"/>
      <c r="MVA42" s="619"/>
      <c r="MVB42" s="619"/>
      <c r="MVC42" s="619"/>
      <c r="MVD42" s="619"/>
      <c r="MVE42" s="619"/>
      <c r="MVF42" s="619"/>
      <c r="MVG42" s="619"/>
      <c r="MVH42" s="619"/>
      <c r="MVI42" s="619"/>
      <c r="MVJ42" s="619"/>
      <c r="MVK42" s="619"/>
      <c r="MVL42" s="619"/>
      <c r="MVM42" s="619"/>
      <c r="MVN42" s="619"/>
      <c r="MVO42" s="619"/>
      <c r="MVP42" s="619"/>
      <c r="MVQ42" s="619"/>
      <c r="MVR42" s="619"/>
      <c r="MVS42" s="619"/>
      <c r="MVT42" s="619"/>
      <c r="MVU42" s="619"/>
      <c r="MVV42" s="619"/>
      <c r="MVW42" s="619"/>
      <c r="MVX42" s="619"/>
      <c r="MVY42" s="619"/>
      <c r="MVZ42" s="619"/>
      <c r="MWA42" s="619"/>
      <c r="MWB42" s="619"/>
      <c r="MWC42" s="619"/>
      <c r="MWD42" s="619"/>
      <c r="MWE42" s="619"/>
      <c r="MWF42" s="619"/>
      <c r="MWG42" s="619"/>
      <c r="MWH42" s="619"/>
      <c r="MWI42" s="619"/>
      <c r="MWJ42" s="619"/>
      <c r="MWK42" s="619"/>
      <c r="MWL42" s="619"/>
      <c r="MWM42" s="619"/>
      <c r="MWN42" s="619"/>
      <c r="MWO42" s="619"/>
      <c r="MWP42" s="619"/>
      <c r="MWQ42" s="619"/>
      <c r="MWR42" s="619"/>
      <c r="MWS42" s="619"/>
      <c r="MWT42" s="619"/>
      <c r="MWU42" s="619"/>
      <c r="MWV42" s="619"/>
      <c r="MWW42" s="619"/>
      <c r="MWX42" s="619"/>
      <c r="MWY42" s="619"/>
      <c r="MWZ42" s="619"/>
      <c r="MXA42" s="619"/>
      <c r="MXB42" s="619"/>
      <c r="MXC42" s="619"/>
      <c r="MXD42" s="619"/>
      <c r="MXE42" s="619"/>
      <c r="MXF42" s="619"/>
      <c r="MXG42" s="619"/>
      <c r="MXH42" s="619"/>
      <c r="MXI42" s="619"/>
      <c r="MXJ42" s="619"/>
      <c r="MXK42" s="619"/>
      <c r="MXL42" s="619"/>
      <c r="MXM42" s="619"/>
      <c r="MXN42" s="619"/>
      <c r="MXO42" s="619"/>
      <c r="MXP42" s="619"/>
      <c r="MXQ42" s="619"/>
      <c r="MXR42" s="619"/>
      <c r="MXS42" s="619"/>
      <c r="MXT42" s="619"/>
      <c r="MXU42" s="619"/>
      <c r="MXV42" s="619"/>
      <c r="MXW42" s="619"/>
      <c r="MXX42" s="619"/>
      <c r="MXY42" s="619"/>
      <c r="MXZ42" s="619"/>
      <c r="MYA42" s="619"/>
      <c r="MYB42" s="619"/>
      <c r="MYC42" s="619"/>
      <c r="MYD42" s="619"/>
      <c r="MYE42" s="619"/>
      <c r="MYF42" s="619"/>
      <c r="MYG42" s="619"/>
      <c r="MYH42" s="619"/>
      <c r="MYI42" s="619"/>
      <c r="MYJ42" s="619"/>
      <c r="MYK42" s="619"/>
      <c r="MYL42" s="619"/>
      <c r="MYM42" s="619"/>
      <c r="MYN42" s="619"/>
      <c r="MYO42" s="619"/>
      <c r="MYP42" s="619"/>
      <c r="MYQ42" s="619"/>
      <c r="MYR42" s="619"/>
      <c r="MYS42" s="619"/>
      <c r="MYT42" s="619"/>
      <c r="MYU42" s="619"/>
      <c r="MYV42" s="619"/>
      <c r="MYW42" s="619"/>
      <c r="MYX42" s="619"/>
      <c r="MYY42" s="619"/>
      <c r="MYZ42" s="619"/>
      <c r="MZA42" s="619"/>
      <c r="MZB42" s="619"/>
      <c r="MZC42" s="619"/>
      <c r="MZD42" s="619"/>
      <c r="MZE42" s="619"/>
      <c r="MZF42" s="619"/>
      <c r="MZG42" s="619"/>
      <c r="MZH42" s="619"/>
      <c r="MZI42" s="619"/>
      <c r="MZJ42" s="619"/>
      <c r="MZK42" s="619"/>
      <c r="MZL42" s="619"/>
      <c r="MZM42" s="619"/>
      <c r="MZN42" s="619"/>
      <c r="MZO42" s="619"/>
      <c r="MZP42" s="619"/>
      <c r="MZQ42" s="619"/>
      <c r="MZR42" s="619"/>
      <c r="MZS42" s="619"/>
      <c r="MZT42" s="619"/>
      <c r="MZU42" s="619"/>
      <c r="MZV42" s="619"/>
      <c r="MZW42" s="619"/>
      <c r="MZX42" s="619"/>
      <c r="MZY42" s="619"/>
      <c r="MZZ42" s="619"/>
      <c r="NAA42" s="619"/>
      <c r="NAB42" s="619"/>
      <c r="NAC42" s="619"/>
      <c r="NAD42" s="619"/>
      <c r="NAE42" s="619"/>
      <c r="NAF42" s="619"/>
      <c r="NAG42" s="619"/>
      <c r="NAH42" s="619"/>
      <c r="NAI42" s="619"/>
      <c r="NAJ42" s="619"/>
      <c r="NAK42" s="619"/>
      <c r="NAL42" s="619"/>
      <c r="NAM42" s="619"/>
      <c r="NAN42" s="619"/>
      <c r="NAO42" s="619"/>
      <c r="NAP42" s="619"/>
      <c r="NAQ42" s="619"/>
      <c r="NAR42" s="619"/>
      <c r="NAS42" s="619"/>
      <c r="NAT42" s="619"/>
      <c r="NAU42" s="619"/>
      <c r="NAV42" s="619"/>
      <c r="NAW42" s="619"/>
      <c r="NAX42" s="619"/>
      <c r="NAY42" s="619"/>
      <c r="NAZ42" s="619"/>
      <c r="NBA42" s="619"/>
      <c r="NBB42" s="619"/>
      <c r="NBC42" s="619"/>
      <c r="NBD42" s="619"/>
      <c r="NBE42" s="619"/>
      <c r="NBF42" s="619"/>
      <c r="NBG42" s="619"/>
      <c r="NBH42" s="619"/>
      <c r="NBI42" s="619"/>
      <c r="NBJ42" s="619"/>
      <c r="NBK42" s="619"/>
      <c r="NBL42" s="619"/>
      <c r="NBM42" s="619"/>
      <c r="NBN42" s="619"/>
      <c r="NBO42" s="619"/>
      <c r="NBP42" s="619"/>
      <c r="NBQ42" s="619"/>
      <c r="NBR42" s="619"/>
      <c r="NBS42" s="619"/>
      <c r="NBT42" s="619"/>
      <c r="NBU42" s="619"/>
      <c r="NBV42" s="619"/>
      <c r="NBW42" s="619"/>
      <c r="NBX42" s="619"/>
      <c r="NBY42" s="619"/>
      <c r="NBZ42" s="619"/>
      <c r="NCA42" s="619"/>
      <c r="NCB42" s="619"/>
      <c r="NCC42" s="619"/>
      <c r="NCD42" s="619"/>
      <c r="NCE42" s="619"/>
      <c r="NCF42" s="619"/>
      <c r="NCG42" s="619"/>
      <c r="NCH42" s="619"/>
      <c r="NCI42" s="619"/>
      <c r="NCJ42" s="619"/>
      <c r="NCK42" s="619"/>
      <c r="NCL42" s="619"/>
      <c r="NCM42" s="619"/>
      <c r="NCN42" s="619"/>
      <c r="NCO42" s="619"/>
      <c r="NCP42" s="619"/>
      <c r="NCQ42" s="619"/>
      <c r="NCR42" s="619"/>
      <c r="NCS42" s="619"/>
      <c r="NCT42" s="619"/>
      <c r="NCU42" s="619"/>
      <c r="NCV42" s="619"/>
      <c r="NCW42" s="619"/>
      <c r="NCX42" s="619"/>
      <c r="NCY42" s="619"/>
      <c r="NCZ42" s="619"/>
      <c r="NDA42" s="619"/>
      <c r="NDB42" s="619"/>
      <c r="NDC42" s="619"/>
      <c r="NDD42" s="619"/>
      <c r="NDE42" s="619"/>
      <c r="NDF42" s="619"/>
      <c r="NDG42" s="619"/>
      <c r="NDH42" s="619"/>
      <c r="NDI42" s="619"/>
      <c r="NDJ42" s="619"/>
      <c r="NDK42" s="619"/>
      <c r="NDL42" s="619"/>
      <c r="NDM42" s="619"/>
      <c r="NDN42" s="619"/>
      <c r="NDO42" s="619"/>
      <c r="NDP42" s="619"/>
      <c r="NDQ42" s="619"/>
      <c r="NDR42" s="619"/>
      <c r="NDS42" s="619"/>
      <c r="NDT42" s="619"/>
      <c r="NDU42" s="619"/>
      <c r="NDV42" s="619"/>
      <c r="NDW42" s="619"/>
      <c r="NDX42" s="619"/>
      <c r="NDY42" s="619"/>
      <c r="NDZ42" s="619"/>
      <c r="NEA42" s="619"/>
      <c r="NEB42" s="619"/>
      <c r="NEC42" s="619"/>
      <c r="NED42" s="619"/>
      <c r="NEE42" s="619"/>
      <c r="NEF42" s="619"/>
      <c r="NEG42" s="619"/>
      <c r="NEH42" s="619"/>
      <c r="NEI42" s="619"/>
      <c r="NEJ42" s="619"/>
      <c r="NEK42" s="619"/>
      <c r="NEL42" s="619"/>
      <c r="NEM42" s="619"/>
      <c r="NEN42" s="619"/>
      <c r="NEO42" s="619"/>
      <c r="NEP42" s="619"/>
      <c r="NEQ42" s="619"/>
      <c r="NER42" s="619"/>
      <c r="NES42" s="619"/>
      <c r="NET42" s="619"/>
      <c r="NEU42" s="619"/>
      <c r="NEV42" s="619"/>
      <c r="NEW42" s="619"/>
      <c r="NEX42" s="619"/>
      <c r="NEY42" s="619"/>
      <c r="NEZ42" s="619"/>
      <c r="NFA42" s="619"/>
      <c r="NFB42" s="619"/>
      <c r="NFC42" s="619"/>
      <c r="NFD42" s="619"/>
      <c r="NFE42" s="619"/>
      <c r="NFF42" s="619"/>
      <c r="NFG42" s="619"/>
      <c r="NFH42" s="619"/>
      <c r="NFI42" s="619"/>
      <c r="NFJ42" s="619"/>
      <c r="NFK42" s="619"/>
      <c r="NFL42" s="619"/>
      <c r="NFM42" s="619"/>
      <c r="NFN42" s="619"/>
      <c r="NFO42" s="619"/>
      <c r="NFP42" s="619"/>
      <c r="NFQ42" s="619"/>
      <c r="NFR42" s="619"/>
      <c r="NFS42" s="619"/>
      <c r="NFT42" s="619"/>
      <c r="NFU42" s="619"/>
      <c r="NFV42" s="619"/>
      <c r="NFW42" s="619"/>
      <c r="NFX42" s="619"/>
      <c r="NFY42" s="619"/>
      <c r="NFZ42" s="619"/>
      <c r="NGA42" s="619"/>
      <c r="NGB42" s="619"/>
      <c r="NGC42" s="619"/>
      <c r="NGD42" s="619"/>
      <c r="NGE42" s="619"/>
      <c r="NGF42" s="619"/>
      <c r="NGG42" s="619"/>
      <c r="NGH42" s="619"/>
      <c r="NGI42" s="619"/>
      <c r="NGJ42" s="619"/>
      <c r="NGK42" s="619"/>
      <c r="NGL42" s="619"/>
      <c r="NGM42" s="619"/>
      <c r="NGN42" s="619"/>
      <c r="NGO42" s="619"/>
      <c r="NGP42" s="619"/>
      <c r="NGQ42" s="619"/>
      <c r="NGR42" s="619"/>
      <c r="NGS42" s="619"/>
      <c r="NGT42" s="619"/>
      <c r="NGU42" s="619"/>
      <c r="NGV42" s="619"/>
      <c r="NGW42" s="619"/>
      <c r="NGX42" s="619"/>
      <c r="NGY42" s="619"/>
      <c r="NGZ42" s="619"/>
      <c r="NHA42" s="619"/>
      <c r="NHB42" s="619"/>
      <c r="NHC42" s="619"/>
      <c r="NHD42" s="619"/>
      <c r="NHE42" s="619"/>
      <c r="NHF42" s="619"/>
      <c r="NHG42" s="619"/>
      <c r="NHH42" s="619"/>
      <c r="NHI42" s="619"/>
      <c r="NHJ42" s="619"/>
      <c r="NHK42" s="619"/>
      <c r="NHL42" s="619"/>
      <c r="NHM42" s="619"/>
      <c r="NHN42" s="619"/>
      <c r="NHO42" s="619"/>
      <c r="NHP42" s="619"/>
      <c r="NHQ42" s="619"/>
      <c r="NHR42" s="619"/>
      <c r="NHS42" s="619"/>
      <c r="NHT42" s="619"/>
      <c r="NHU42" s="619"/>
      <c r="NHV42" s="619"/>
      <c r="NHW42" s="619"/>
      <c r="NHX42" s="619"/>
      <c r="NHY42" s="619"/>
      <c r="NHZ42" s="619"/>
      <c r="NIA42" s="619"/>
      <c r="NIB42" s="619"/>
      <c r="NIC42" s="619"/>
      <c r="NID42" s="619"/>
      <c r="NIE42" s="619"/>
      <c r="NIF42" s="619"/>
      <c r="NIG42" s="619"/>
      <c r="NIH42" s="619"/>
      <c r="NII42" s="619"/>
      <c r="NIJ42" s="619"/>
      <c r="NIK42" s="619"/>
      <c r="NIL42" s="619"/>
      <c r="NIM42" s="619"/>
      <c r="NIN42" s="619"/>
      <c r="NIO42" s="619"/>
      <c r="NIP42" s="619"/>
      <c r="NIQ42" s="619"/>
      <c r="NIR42" s="619"/>
      <c r="NIS42" s="619"/>
      <c r="NIT42" s="619"/>
      <c r="NIU42" s="619"/>
      <c r="NIV42" s="619"/>
      <c r="NIW42" s="619"/>
      <c r="NIX42" s="619"/>
      <c r="NIY42" s="619"/>
      <c r="NIZ42" s="619"/>
      <c r="NJA42" s="619"/>
      <c r="NJB42" s="619"/>
      <c r="NJC42" s="619"/>
      <c r="NJD42" s="619"/>
      <c r="NJE42" s="619"/>
      <c r="NJF42" s="619"/>
      <c r="NJG42" s="619"/>
      <c r="NJH42" s="619"/>
      <c r="NJI42" s="619"/>
      <c r="NJJ42" s="619"/>
      <c r="NJK42" s="619"/>
      <c r="NJL42" s="619"/>
      <c r="NJM42" s="619"/>
      <c r="NJN42" s="619"/>
      <c r="NJO42" s="619"/>
      <c r="NJP42" s="619"/>
      <c r="NJQ42" s="619"/>
      <c r="NJR42" s="619"/>
      <c r="NJS42" s="619"/>
      <c r="NJT42" s="619"/>
      <c r="NJU42" s="619"/>
      <c r="NJV42" s="619"/>
      <c r="NJW42" s="619"/>
      <c r="NJX42" s="619"/>
      <c r="NJY42" s="619"/>
      <c r="NJZ42" s="619"/>
      <c r="NKA42" s="619"/>
      <c r="NKB42" s="619"/>
      <c r="NKC42" s="619"/>
      <c r="NKD42" s="619"/>
      <c r="NKE42" s="619"/>
      <c r="NKF42" s="619"/>
      <c r="NKG42" s="619"/>
      <c r="NKH42" s="619"/>
      <c r="NKI42" s="619"/>
      <c r="NKJ42" s="619"/>
      <c r="NKK42" s="619"/>
      <c r="NKL42" s="619"/>
      <c r="NKM42" s="619"/>
      <c r="NKN42" s="619"/>
      <c r="NKO42" s="619"/>
      <c r="NKP42" s="619"/>
      <c r="NKQ42" s="619"/>
      <c r="NKR42" s="619"/>
      <c r="NKS42" s="619"/>
      <c r="NKT42" s="619"/>
      <c r="NKU42" s="619"/>
      <c r="NKV42" s="619"/>
      <c r="NKW42" s="619"/>
      <c r="NKX42" s="619"/>
      <c r="NKY42" s="619"/>
      <c r="NKZ42" s="619"/>
      <c r="NLA42" s="619"/>
      <c r="NLB42" s="619"/>
      <c r="NLC42" s="619"/>
      <c r="NLD42" s="619"/>
      <c r="NLE42" s="619"/>
      <c r="NLF42" s="619"/>
      <c r="NLG42" s="619"/>
      <c r="NLH42" s="619"/>
      <c r="NLI42" s="619"/>
      <c r="NLJ42" s="619"/>
      <c r="NLK42" s="619"/>
      <c r="NLL42" s="619"/>
      <c r="NLM42" s="619"/>
      <c r="NLN42" s="619"/>
      <c r="NLO42" s="619"/>
      <c r="NLP42" s="619"/>
      <c r="NLQ42" s="619"/>
      <c r="NLR42" s="619"/>
      <c r="NLS42" s="619"/>
      <c r="NLT42" s="619"/>
      <c r="NLU42" s="619"/>
      <c r="NLV42" s="619"/>
      <c r="NLW42" s="619"/>
      <c r="NLX42" s="619"/>
      <c r="NLY42" s="619"/>
      <c r="NLZ42" s="619"/>
      <c r="NMA42" s="619"/>
      <c r="NMB42" s="619"/>
      <c r="NMC42" s="619"/>
      <c r="NMD42" s="619"/>
      <c r="NME42" s="619"/>
      <c r="NMF42" s="619"/>
      <c r="NMG42" s="619"/>
      <c r="NMH42" s="619"/>
      <c r="NMI42" s="619"/>
      <c r="NMJ42" s="619"/>
      <c r="NMK42" s="619"/>
      <c r="NML42" s="619"/>
      <c r="NMM42" s="619"/>
      <c r="NMN42" s="619"/>
      <c r="NMO42" s="619"/>
      <c r="NMP42" s="619"/>
      <c r="NMQ42" s="619"/>
      <c r="NMR42" s="619"/>
      <c r="NMS42" s="619"/>
      <c r="NMT42" s="619"/>
      <c r="NMU42" s="619"/>
      <c r="NMV42" s="619"/>
      <c r="NMW42" s="619"/>
      <c r="NMX42" s="619"/>
      <c r="NMY42" s="619"/>
      <c r="NMZ42" s="619"/>
      <c r="NNA42" s="619"/>
      <c r="NNB42" s="619"/>
      <c r="NNC42" s="619"/>
      <c r="NND42" s="619"/>
      <c r="NNE42" s="619"/>
      <c r="NNF42" s="619"/>
      <c r="NNG42" s="619"/>
      <c r="NNH42" s="619"/>
      <c r="NNI42" s="619"/>
      <c r="NNJ42" s="619"/>
      <c r="NNK42" s="619"/>
      <c r="NNL42" s="619"/>
      <c r="NNM42" s="619"/>
      <c r="NNN42" s="619"/>
      <c r="NNO42" s="619"/>
      <c r="NNP42" s="619"/>
      <c r="NNQ42" s="619"/>
      <c r="NNR42" s="619"/>
      <c r="NNS42" s="619"/>
      <c r="NNT42" s="619"/>
      <c r="NNU42" s="619"/>
      <c r="NNV42" s="619"/>
      <c r="NNW42" s="619"/>
      <c r="NNX42" s="619"/>
      <c r="NNY42" s="619"/>
      <c r="NNZ42" s="619"/>
      <c r="NOA42" s="619"/>
      <c r="NOB42" s="619"/>
      <c r="NOC42" s="619"/>
      <c r="NOD42" s="619"/>
      <c r="NOE42" s="619"/>
      <c r="NOF42" s="619"/>
      <c r="NOG42" s="619"/>
      <c r="NOH42" s="619"/>
      <c r="NOI42" s="619"/>
      <c r="NOJ42" s="619"/>
      <c r="NOK42" s="619"/>
      <c r="NOL42" s="619"/>
      <c r="NOM42" s="619"/>
      <c r="NON42" s="619"/>
      <c r="NOO42" s="619"/>
      <c r="NOP42" s="619"/>
      <c r="NOQ42" s="619"/>
      <c r="NOR42" s="619"/>
      <c r="NOS42" s="619"/>
      <c r="NOT42" s="619"/>
      <c r="NOU42" s="619"/>
      <c r="NOV42" s="619"/>
      <c r="NOW42" s="619"/>
      <c r="NOX42" s="619"/>
      <c r="NOY42" s="619"/>
      <c r="NOZ42" s="619"/>
      <c r="NPA42" s="619"/>
      <c r="NPB42" s="619"/>
      <c r="NPC42" s="619"/>
      <c r="NPD42" s="619"/>
      <c r="NPE42" s="619"/>
      <c r="NPF42" s="619"/>
      <c r="NPG42" s="619"/>
      <c r="NPH42" s="619"/>
      <c r="NPI42" s="619"/>
      <c r="NPJ42" s="619"/>
      <c r="NPK42" s="619"/>
      <c r="NPL42" s="619"/>
      <c r="NPM42" s="619"/>
      <c r="NPN42" s="619"/>
      <c r="NPO42" s="619"/>
      <c r="NPP42" s="619"/>
      <c r="NPQ42" s="619"/>
      <c r="NPR42" s="619"/>
      <c r="NPS42" s="619"/>
      <c r="NPT42" s="619"/>
      <c r="NPU42" s="619"/>
      <c r="NPV42" s="619"/>
      <c r="NPW42" s="619"/>
      <c r="NPX42" s="619"/>
      <c r="NPY42" s="619"/>
      <c r="NPZ42" s="619"/>
      <c r="NQA42" s="619"/>
      <c r="NQB42" s="619"/>
      <c r="NQC42" s="619"/>
      <c r="NQD42" s="619"/>
      <c r="NQE42" s="619"/>
      <c r="NQF42" s="619"/>
      <c r="NQG42" s="619"/>
      <c r="NQH42" s="619"/>
      <c r="NQI42" s="619"/>
      <c r="NQJ42" s="619"/>
      <c r="NQK42" s="619"/>
      <c r="NQL42" s="619"/>
      <c r="NQM42" s="619"/>
      <c r="NQN42" s="619"/>
      <c r="NQO42" s="619"/>
      <c r="NQP42" s="619"/>
      <c r="NQQ42" s="619"/>
      <c r="NQR42" s="619"/>
      <c r="NQS42" s="619"/>
      <c r="NQT42" s="619"/>
      <c r="NQU42" s="619"/>
      <c r="NQV42" s="619"/>
      <c r="NQW42" s="619"/>
      <c r="NQX42" s="619"/>
      <c r="NQY42" s="619"/>
      <c r="NQZ42" s="619"/>
      <c r="NRA42" s="619"/>
      <c r="NRB42" s="619"/>
      <c r="NRC42" s="619"/>
      <c r="NRD42" s="619"/>
      <c r="NRE42" s="619"/>
      <c r="NRF42" s="619"/>
      <c r="NRG42" s="619"/>
      <c r="NRH42" s="619"/>
      <c r="NRI42" s="619"/>
      <c r="NRJ42" s="619"/>
      <c r="NRK42" s="619"/>
      <c r="NRL42" s="619"/>
      <c r="NRM42" s="619"/>
      <c r="NRN42" s="619"/>
      <c r="NRO42" s="619"/>
      <c r="NRP42" s="619"/>
      <c r="NRQ42" s="619"/>
      <c r="NRR42" s="619"/>
      <c r="NRS42" s="619"/>
      <c r="NRT42" s="619"/>
      <c r="NRU42" s="619"/>
      <c r="NRV42" s="619"/>
      <c r="NRW42" s="619"/>
      <c r="NRX42" s="619"/>
      <c r="NRY42" s="619"/>
      <c r="NRZ42" s="619"/>
      <c r="NSA42" s="619"/>
      <c r="NSB42" s="619"/>
      <c r="NSC42" s="619"/>
      <c r="NSD42" s="619"/>
      <c r="NSE42" s="619"/>
      <c r="NSF42" s="619"/>
      <c r="NSG42" s="619"/>
      <c r="NSH42" s="619"/>
      <c r="NSI42" s="619"/>
      <c r="NSJ42" s="619"/>
      <c r="NSK42" s="619"/>
      <c r="NSL42" s="619"/>
      <c r="NSM42" s="619"/>
      <c r="NSN42" s="619"/>
      <c r="NSO42" s="619"/>
      <c r="NSP42" s="619"/>
      <c r="NSQ42" s="619"/>
      <c r="NSR42" s="619"/>
      <c r="NSS42" s="619"/>
      <c r="NST42" s="619"/>
      <c r="NSU42" s="619"/>
      <c r="NSV42" s="619"/>
      <c r="NSW42" s="619"/>
      <c r="NSX42" s="619"/>
      <c r="NSY42" s="619"/>
      <c r="NSZ42" s="619"/>
      <c r="NTA42" s="619"/>
      <c r="NTB42" s="619"/>
      <c r="NTC42" s="619"/>
      <c r="NTD42" s="619"/>
      <c r="NTE42" s="619"/>
      <c r="NTF42" s="619"/>
      <c r="NTG42" s="619"/>
      <c r="NTH42" s="619"/>
      <c r="NTI42" s="619"/>
      <c r="NTJ42" s="619"/>
      <c r="NTK42" s="619"/>
      <c r="NTL42" s="619"/>
      <c r="NTM42" s="619"/>
      <c r="NTN42" s="619"/>
      <c r="NTO42" s="619"/>
      <c r="NTP42" s="619"/>
      <c r="NTQ42" s="619"/>
      <c r="NTR42" s="619"/>
      <c r="NTS42" s="619"/>
      <c r="NTT42" s="619"/>
      <c r="NTU42" s="619"/>
      <c r="NTV42" s="619"/>
      <c r="NTW42" s="619"/>
      <c r="NTX42" s="619"/>
      <c r="NTY42" s="619"/>
      <c r="NTZ42" s="619"/>
      <c r="NUA42" s="619"/>
      <c r="NUB42" s="619"/>
      <c r="NUC42" s="619"/>
      <c r="NUD42" s="619"/>
      <c r="NUE42" s="619"/>
      <c r="NUF42" s="619"/>
      <c r="NUG42" s="619"/>
      <c r="NUH42" s="619"/>
      <c r="NUI42" s="619"/>
      <c r="NUJ42" s="619"/>
      <c r="NUK42" s="619"/>
      <c r="NUL42" s="619"/>
      <c r="NUM42" s="619"/>
      <c r="NUN42" s="619"/>
      <c r="NUO42" s="619"/>
      <c r="NUP42" s="619"/>
      <c r="NUQ42" s="619"/>
      <c r="NUR42" s="619"/>
      <c r="NUS42" s="619"/>
      <c r="NUT42" s="619"/>
      <c r="NUU42" s="619"/>
      <c r="NUV42" s="619"/>
      <c r="NUW42" s="619"/>
      <c r="NUX42" s="619"/>
      <c r="NUY42" s="619"/>
      <c r="NUZ42" s="619"/>
      <c r="NVA42" s="619"/>
      <c r="NVB42" s="619"/>
      <c r="NVC42" s="619"/>
      <c r="NVD42" s="619"/>
      <c r="NVE42" s="619"/>
      <c r="NVF42" s="619"/>
      <c r="NVG42" s="619"/>
      <c r="NVH42" s="619"/>
      <c r="NVI42" s="619"/>
      <c r="NVJ42" s="619"/>
      <c r="NVK42" s="619"/>
      <c r="NVL42" s="619"/>
      <c r="NVM42" s="619"/>
      <c r="NVN42" s="619"/>
      <c r="NVO42" s="619"/>
      <c r="NVP42" s="619"/>
      <c r="NVQ42" s="619"/>
      <c r="NVR42" s="619"/>
      <c r="NVS42" s="619"/>
      <c r="NVT42" s="619"/>
      <c r="NVU42" s="619"/>
      <c r="NVV42" s="619"/>
      <c r="NVW42" s="619"/>
      <c r="NVX42" s="619"/>
      <c r="NVY42" s="619"/>
      <c r="NVZ42" s="619"/>
      <c r="NWA42" s="619"/>
      <c r="NWB42" s="619"/>
      <c r="NWC42" s="619"/>
      <c r="NWD42" s="619"/>
      <c r="NWE42" s="619"/>
      <c r="NWF42" s="619"/>
      <c r="NWG42" s="619"/>
      <c r="NWH42" s="619"/>
      <c r="NWI42" s="619"/>
      <c r="NWJ42" s="619"/>
      <c r="NWK42" s="619"/>
      <c r="NWL42" s="619"/>
      <c r="NWM42" s="619"/>
      <c r="NWN42" s="619"/>
      <c r="NWO42" s="619"/>
      <c r="NWP42" s="619"/>
      <c r="NWQ42" s="619"/>
      <c r="NWR42" s="619"/>
      <c r="NWS42" s="619"/>
      <c r="NWT42" s="619"/>
      <c r="NWU42" s="619"/>
      <c r="NWV42" s="619"/>
      <c r="NWW42" s="619"/>
      <c r="NWX42" s="619"/>
      <c r="NWY42" s="619"/>
      <c r="NWZ42" s="619"/>
      <c r="NXA42" s="619"/>
      <c r="NXB42" s="619"/>
      <c r="NXC42" s="619"/>
      <c r="NXD42" s="619"/>
      <c r="NXE42" s="619"/>
      <c r="NXF42" s="619"/>
      <c r="NXG42" s="619"/>
      <c r="NXH42" s="619"/>
      <c r="NXI42" s="619"/>
      <c r="NXJ42" s="619"/>
      <c r="NXK42" s="619"/>
      <c r="NXL42" s="619"/>
      <c r="NXM42" s="619"/>
      <c r="NXN42" s="619"/>
      <c r="NXO42" s="619"/>
      <c r="NXP42" s="619"/>
      <c r="NXQ42" s="619"/>
      <c r="NXR42" s="619"/>
      <c r="NXS42" s="619"/>
      <c r="NXT42" s="619"/>
      <c r="NXU42" s="619"/>
      <c r="NXV42" s="619"/>
      <c r="NXW42" s="619"/>
      <c r="NXX42" s="619"/>
      <c r="NXY42" s="619"/>
      <c r="NXZ42" s="619"/>
      <c r="NYA42" s="619"/>
      <c r="NYB42" s="619"/>
      <c r="NYC42" s="619"/>
      <c r="NYD42" s="619"/>
      <c r="NYE42" s="619"/>
      <c r="NYF42" s="619"/>
      <c r="NYG42" s="619"/>
      <c r="NYH42" s="619"/>
      <c r="NYI42" s="619"/>
      <c r="NYJ42" s="619"/>
      <c r="NYK42" s="619"/>
      <c r="NYL42" s="619"/>
      <c r="NYM42" s="619"/>
      <c r="NYN42" s="619"/>
      <c r="NYO42" s="619"/>
      <c r="NYP42" s="619"/>
      <c r="NYQ42" s="619"/>
      <c r="NYR42" s="619"/>
      <c r="NYS42" s="619"/>
      <c r="NYT42" s="619"/>
      <c r="NYU42" s="619"/>
      <c r="NYV42" s="619"/>
      <c r="NYW42" s="619"/>
      <c r="NYX42" s="619"/>
      <c r="NYY42" s="619"/>
      <c r="NYZ42" s="619"/>
      <c r="NZA42" s="619"/>
      <c r="NZB42" s="619"/>
      <c r="NZC42" s="619"/>
      <c r="NZD42" s="619"/>
      <c r="NZE42" s="619"/>
      <c r="NZF42" s="619"/>
      <c r="NZG42" s="619"/>
      <c r="NZH42" s="619"/>
      <c r="NZI42" s="619"/>
      <c r="NZJ42" s="619"/>
      <c r="NZK42" s="619"/>
      <c r="NZL42" s="619"/>
      <c r="NZM42" s="619"/>
      <c r="NZN42" s="619"/>
      <c r="NZO42" s="619"/>
      <c r="NZP42" s="619"/>
      <c r="NZQ42" s="619"/>
      <c r="NZR42" s="619"/>
      <c r="NZS42" s="619"/>
      <c r="NZT42" s="619"/>
      <c r="NZU42" s="619"/>
      <c r="NZV42" s="619"/>
      <c r="NZW42" s="619"/>
      <c r="NZX42" s="619"/>
      <c r="NZY42" s="619"/>
      <c r="NZZ42" s="619"/>
      <c r="OAA42" s="619"/>
      <c r="OAB42" s="619"/>
      <c r="OAC42" s="619"/>
      <c r="OAD42" s="619"/>
      <c r="OAE42" s="619"/>
      <c r="OAF42" s="619"/>
      <c r="OAG42" s="619"/>
      <c r="OAH42" s="619"/>
      <c r="OAI42" s="619"/>
      <c r="OAJ42" s="619"/>
      <c r="OAK42" s="619"/>
      <c r="OAL42" s="619"/>
      <c r="OAM42" s="619"/>
      <c r="OAN42" s="619"/>
      <c r="OAO42" s="619"/>
      <c r="OAP42" s="619"/>
      <c r="OAQ42" s="619"/>
      <c r="OAR42" s="619"/>
      <c r="OAS42" s="619"/>
      <c r="OAT42" s="619"/>
      <c r="OAU42" s="619"/>
      <c r="OAV42" s="619"/>
      <c r="OAW42" s="619"/>
      <c r="OAX42" s="619"/>
      <c r="OAY42" s="619"/>
      <c r="OAZ42" s="619"/>
      <c r="OBA42" s="619"/>
      <c r="OBB42" s="619"/>
      <c r="OBC42" s="619"/>
      <c r="OBD42" s="619"/>
      <c r="OBE42" s="619"/>
      <c r="OBF42" s="619"/>
      <c r="OBG42" s="619"/>
      <c r="OBH42" s="619"/>
      <c r="OBI42" s="619"/>
      <c r="OBJ42" s="619"/>
      <c r="OBK42" s="619"/>
      <c r="OBL42" s="619"/>
      <c r="OBM42" s="619"/>
      <c r="OBN42" s="619"/>
      <c r="OBO42" s="619"/>
      <c r="OBP42" s="619"/>
      <c r="OBQ42" s="619"/>
      <c r="OBR42" s="619"/>
      <c r="OBS42" s="619"/>
      <c r="OBT42" s="619"/>
      <c r="OBU42" s="619"/>
      <c r="OBV42" s="619"/>
      <c r="OBW42" s="619"/>
      <c r="OBX42" s="619"/>
      <c r="OBY42" s="619"/>
      <c r="OBZ42" s="619"/>
      <c r="OCA42" s="619"/>
      <c r="OCB42" s="619"/>
      <c r="OCC42" s="619"/>
      <c r="OCD42" s="619"/>
      <c r="OCE42" s="619"/>
      <c r="OCF42" s="619"/>
      <c r="OCG42" s="619"/>
      <c r="OCH42" s="619"/>
      <c r="OCI42" s="619"/>
      <c r="OCJ42" s="619"/>
      <c r="OCK42" s="619"/>
      <c r="OCL42" s="619"/>
      <c r="OCM42" s="619"/>
      <c r="OCN42" s="619"/>
      <c r="OCO42" s="619"/>
      <c r="OCP42" s="619"/>
      <c r="OCQ42" s="619"/>
      <c r="OCR42" s="619"/>
      <c r="OCS42" s="619"/>
      <c r="OCT42" s="619"/>
      <c r="OCU42" s="619"/>
      <c r="OCV42" s="619"/>
      <c r="OCW42" s="619"/>
      <c r="OCX42" s="619"/>
      <c r="OCY42" s="619"/>
      <c r="OCZ42" s="619"/>
      <c r="ODA42" s="619"/>
      <c r="ODB42" s="619"/>
      <c r="ODC42" s="619"/>
      <c r="ODD42" s="619"/>
      <c r="ODE42" s="619"/>
      <c r="ODF42" s="619"/>
      <c r="ODG42" s="619"/>
      <c r="ODH42" s="619"/>
      <c r="ODI42" s="619"/>
      <c r="ODJ42" s="619"/>
      <c r="ODK42" s="619"/>
      <c r="ODL42" s="619"/>
      <c r="ODM42" s="619"/>
      <c r="ODN42" s="619"/>
      <c r="ODO42" s="619"/>
      <c r="ODP42" s="619"/>
      <c r="ODQ42" s="619"/>
      <c r="ODR42" s="619"/>
      <c r="ODS42" s="619"/>
      <c r="ODT42" s="619"/>
      <c r="ODU42" s="619"/>
      <c r="ODV42" s="619"/>
      <c r="ODW42" s="619"/>
      <c r="ODX42" s="619"/>
      <c r="ODY42" s="619"/>
      <c r="ODZ42" s="619"/>
      <c r="OEA42" s="619"/>
      <c r="OEB42" s="619"/>
      <c r="OEC42" s="619"/>
      <c r="OED42" s="619"/>
      <c r="OEE42" s="619"/>
      <c r="OEF42" s="619"/>
      <c r="OEG42" s="619"/>
      <c r="OEH42" s="619"/>
      <c r="OEI42" s="619"/>
      <c r="OEJ42" s="619"/>
      <c r="OEK42" s="619"/>
      <c r="OEL42" s="619"/>
      <c r="OEM42" s="619"/>
      <c r="OEN42" s="619"/>
      <c r="OEO42" s="619"/>
      <c r="OEP42" s="619"/>
      <c r="OEQ42" s="619"/>
      <c r="OER42" s="619"/>
      <c r="OES42" s="619"/>
      <c r="OET42" s="619"/>
      <c r="OEU42" s="619"/>
      <c r="OEV42" s="619"/>
      <c r="OEW42" s="619"/>
      <c r="OEX42" s="619"/>
      <c r="OEY42" s="619"/>
      <c r="OEZ42" s="619"/>
      <c r="OFA42" s="619"/>
      <c r="OFB42" s="619"/>
      <c r="OFC42" s="619"/>
      <c r="OFD42" s="619"/>
      <c r="OFE42" s="619"/>
      <c r="OFF42" s="619"/>
      <c r="OFG42" s="619"/>
      <c r="OFH42" s="619"/>
      <c r="OFI42" s="619"/>
      <c r="OFJ42" s="619"/>
      <c r="OFK42" s="619"/>
      <c r="OFL42" s="619"/>
      <c r="OFM42" s="619"/>
      <c r="OFN42" s="619"/>
      <c r="OFO42" s="619"/>
      <c r="OFP42" s="619"/>
      <c r="OFQ42" s="619"/>
      <c r="OFR42" s="619"/>
      <c r="OFS42" s="619"/>
      <c r="OFT42" s="619"/>
      <c r="OFU42" s="619"/>
      <c r="OFV42" s="619"/>
      <c r="OFW42" s="619"/>
      <c r="OFX42" s="619"/>
      <c r="OFY42" s="619"/>
      <c r="OFZ42" s="619"/>
      <c r="OGA42" s="619"/>
      <c r="OGB42" s="619"/>
      <c r="OGC42" s="619"/>
      <c r="OGD42" s="619"/>
      <c r="OGE42" s="619"/>
      <c r="OGF42" s="619"/>
      <c r="OGG42" s="619"/>
      <c r="OGH42" s="619"/>
      <c r="OGI42" s="619"/>
      <c r="OGJ42" s="619"/>
      <c r="OGK42" s="619"/>
      <c r="OGL42" s="619"/>
      <c r="OGM42" s="619"/>
      <c r="OGN42" s="619"/>
      <c r="OGO42" s="619"/>
      <c r="OGP42" s="619"/>
      <c r="OGQ42" s="619"/>
      <c r="OGR42" s="619"/>
      <c r="OGS42" s="619"/>
      <c r="OGT42" s="619"/>
      <c r="OGU42" s="619"/>
      <c r="OGV42" s="619"/>
      <c r="OGW42" s="619"/>
      <c r="OGX42" s="619"/>
      <c r="OGY42" s="619"/>
      <c r="OGZ42" s="619"/>
      <c r="OHA42" s="619"/>
      <c r="OHB42" s="619"/>
      <c r="OHC42" s="619"/>
      <c r="OHD42" s="619"/>
      <c r="OHE42" s="619"/>
      <c r="OHF42" s="619"/>
      <c r="OHG42" s="619"/>
      <c r="OHH42" s="619"/>
      <c r="OHI42" s="619"/>
      <c r="OHJ42" s="619"/>
      <c r="OHK42" s="619"/>
      <c r="OHL42" s="619"/>
      <c r="OHM42" s="619"/>
      <c r="OHN42" s="619"/>
      <c r="OHO42" s="619"/>
      <c r="OHP42" s="619"/>
      <c r="OHQ42" s="619"/>
      <c r="OHR42" s="619"/>
      <c r="OHS42" s="619"/>
      <c r="OHT42" s="619"/>
      <c r="OHU42" s="619"/>
      <c r="OHV42" s="619"/>
      <c r="OHW42" s="619"/>
      <c r="OHX42" s="619"/>
      <c r="OHY42" s="619"/>
      <c r="OHZ42" s="619"/>
      <c r="OIA42" s="619"/>
      <c r="OIB42" s="619"/>
      <c r="OIC42" s="619"/>
      <c r="OID42" s="619"/>
      <c r="OIE42" s="619"/>
      <c r="OIF42" s="619"/>
      <c r="OIG42" s="619"/>
      <c r="OIH42" s="619"/>
      <c r="OII42" s="619"/>
      <c r="OIJ42" s="619"/>
      <c r="OIK42" s="619"/>
      <c r="OIL42" s="619"/>
      <c r="OIM42" s="619"/>
      <c r="OIN42" s="619"/>
      <c r="OIO42" s="619"/>
      <c r="OIP42" s="619"/>
      <c r="OIQ42" s="619"/>
      <c r="OIR42" s="619"/>
      <c r="OIS42" s="619"/>
      <c r="OIT42" s="619"/>
      <c r="OIU42" s="619"/>
      <c r="OIV42" s="619"/>
      <c r="OIW42" s="619"/>
      <c r="OIX42" s="619"/>
      <c r="OIY42" s="619"/>
      <c r="OIZ42" s="619"/>
      <c r="OJA42" s="619"/>
      <c r="OJB42" s="619"/>
      <c r="OJC42" s="619"/>
      <c r="OJD42" s="619"/>
      <c r="OJE42" s="619"/>
      <c r="OJF42" s="619"/>
      <c r="OJG42" s="619"/>
      <c r="OJH42" s="619"/>
      <c r="OJI42" s="619"/>
      <c r="OJJ42" s="619"/>
      <c r="OJK42" s="619"/>
      <c r="OJL42" s="619"/>
      <c r="OJM42" s="619"/>
      <c r="OJN42" s="619"/>
      <c r="OJO42" s="619"/>
      <c r="OJP42" s="619"/>
      <c r="OJQ42" s="619"/>
      <c r="OJR42" s="619"/>
      <c r="OJS42" s="619"/>
      <c r="OJT42" s="619"/>
      <c r="OJU42" s="619"/>
      <c r="OJV42" s="619"/>
      <c r="OJW42" s="619"/>
      <c r="OJX42" s="619"/>
      <c r="OJY42" s="619"/>
      <c r="OJZ42" s="619"/>
      <c r="OKA42" s="619"/>
      <c r="OKB42" s="619"/>
      <c r="OKC42" s="619"/>
      <c r="OKD42" s="619"/>
      <c r="OKE42" s="619"/>
      <c r="OKF42" s="619"/>
      <c r="OKG42" s="619"/>
      <c r="OKH42" s="619"/>
      <c r="OKI42" s="619"/>
      <c r="OKJ42" s="619"/>
      <c r="OKK42" s="619"/>
      <c r="OKL42" s="619"/>
      <c r="OKM42" s="619"/>
      <c r="OKN42" s="619"/>
      <c r="OKO42" s="619"/>
      <c r="OKP42" s="619"/>
      <c r="OKQ42" s="619"/>
      <c r="OKR42" s="619"/>
      <c r="OKS42" s="619"/>
      <c r="OKT42" s="619"/>
      <c r="OKU42" s="619"/>
      <c r="OKV42" s="619"/>
      <c r="OKW42" s="619"/>
      <c r="OKX42" s="619"/>
      <c r="OKY42" s="619"/>
      <c r="OKZ42" s="619"/>
      <c r="OLA42" s="619"/>
      <c r="OLB42" s="619"/>
      <c r="OLC42" s="619"/>
      <c r="OLD42" s="619"/>
      <c r="OLE42" s="619"/>
      <c r="OLF42" s="619"/>
      <c r="OLG42" s="619"/>
      <c r="OLH42" s="619"/>
      <c r="OLI42" s="619"/>
      <c r="OLJ42" s="619"/>
      <c r="OLK42" s="619"/>
      <c r="OLL42" s="619"/>
      <c r="OLM42" s="619"/>
      <c r="OLN42" s="619"/>
      <c r="OLO42" s="619"/>
      <c r="OLP42" s="619"/>
      <c r="OLQ42" s="619"/>
      <c r="OLR42" s="619"/>
      <c r="OLS42" s="619"/>
      <c r="OLT42" s="619"/>
      <c r="OLU42" s="619"/>
      <c r="OLV42" s="619"/>
      <c r="OLW42" s="619"/>
      <c r="OLX42" s="619"/>
      <c r="OLY42" s="619"/>
      <c r="OLZ42" s="619"/>
      <c r="OMA42" s="619"/>
      <c r="OMB42" s="619"/>
      <c r="OMC42" s="619"/>
      <c r="OMD42" s="619"/>
      <c r="OME42" s="619"/>
      <c r="OMF42" s="619"/>
      <c r="OMG42" s="619"/>
      <c r="OMH42" s="619"/>
      <c r="OMI42" s="619"/>
      <c r="OMJ42" s="619"/>
      <c r="OMK42" s="619"/>
      <c r="OML42" s="619"/>
      <c r="OMM42" s="619"/>
      <c r="OMN42" s="619"/>
      <c r="OMO42" s="619"/>
      <c r="OMP42" s="619"/>
      <c r="OMQ42" s="619"/>
      <c r="OMR42" s="619"/>
      <c r="OMS42" s="619"/>
      <c r="OMT42" s="619"/>
      <c r="OMU42" s="619"/>
      <c r="OMV42" s="619"/>
      <c r="OMW42" s="619"/>
      <c r="OMX42" s="619"/>
      <c r="OMY42" s="619"/>
      <c r="OMZ42" s="619"/>
      <c r="ONA42" s="619"/>
      <c r="ONB42" s="619"/>
      <c r="ONC42" s="619"/>
      <c r="OND42" s="619"/>
      <c r="ONE42" s="619"/>
      <c r="ONF42" s="619"/>
      <c r="ONG42" s="619"/>
      <c r="ONH42" s="619"/>
      <c r="ONI42" s="619"/>
      <c r="ONJ42" s="619"/>
      <c r="ONK42" s="619"/>
      <c r="ONL42" s="619"/>
      <c r="ONM42" s="619"/>
      <c r="ONN42" s="619"/>
      <c r="ONO42" s="619"/>
      <c r="ONP42" s="619"/>
      <c r="ONQ42" s="619"/>
      <c r="ONR42" s="619"/>
      <c r="ONS42" s="619"/>
      <c r="ONT42" s="619"/>
      <c r="ONU42" s="619"/>
      <c r="ONV42" s="619"/>
      <c r="ONW42" s="619"/>
      <c r="ONX42" s="619"/>
      <c r="ONY42" s="619"/>
      <c r="ONZ42" s="619"/>
      <c r="OOA42" s="619"/>
      <c r="OOB42" s="619"/>
      <c r="OOC42" s="619"/>
      <c r="OOD42" s="619"/>
      <c r="OOE42" s="619"/>
      <c r="OOF42" s="619"/>
      <c r="OOG42" s="619"/>
      <c r="OOH42" s="619"/>
      <c r="OOI42" s="619"/>
      <c r="OOJ42" s="619"/>
      <c r="OOK42" s="619"/>
      <c r="OOL42" s="619"/>
      <c r="OOM42" s="619"/>
      <c r="OON42" s="619"/>
      <c r="OOO42" s="619"/>
      <c r="OOP42" s="619"/>
      <c r="OOQ42" s="619"/>
      <c r="OOR42" s="619"/>
      <c r="OOS42" s="619"/>
      <c r="OOT42" s="619"/>
      <c r="OOU42" s="619"/>
      <c r="OOV42" s="619"/>
      <c r="OOW42" s="619"/>
      <c r="OOX42" s="619"/>
      <c r="OOY42" s="619"/>
      <c r="OOZ42" s="619"/>
      <c r="OPA42" s="619"/>
      <c r="OPB42" s="619"/>
      <c r="OPC42" s="619"/>
      <c r="OPD42" s="619"/>
      <c r="OPE42" s="619"/>
      <c r="OPF42" s="619"/>
      <c r="OPG42" s="619"/>
      <c r="OPH42" s="619"/>
      <c r="OPI42" s="619"/>
      <c r="OPJ42" s="619"/>
      <c r="OPK42" s="619"/>
      <c r="OPL42" s="619"/>
      <c r="OPM42" s="619"/>
      <c r="OPN42" s="619"/>
      <c r="OPO42" s="619"/>
      <c r="OPP42" s="619"/>
      <c r="OPQ42" s="619"/>
      <c r="OPR42" s="619"/>
      <c r="OPS42" s="619"/>
      <c r="OPT42" s="619"/>
      <c r="OPU42" s="619"/>
      <c r="OPV42" s="619"/>
      <c r="OPW42" s="619"/>
      <c r="OPX42" s="619"/>
      <c r="OPY42" s="619"/>
      <c r="OPZ42" s="619"/>
      <c r="OQA42" s="619"/>
      <c r="OQB42" s="619"/>
      <c r="OQC42" s="619"/>
      <c r="OQD42" s="619"/>
      <c r="OQE42" s="619"/>
      <c r="OQF42" s="619"/>
      <c r="OQG42" s="619"/>
      <c r="OQH42" s="619"/>
      <c r="OQI42" s="619"/>
      <c r="OQJ42" s="619"/>
      <c r="OQK42" s="619"/>
      <c r="OQL42" s="619"/>
      <c r="OQM42" s="619"/>
      <c r="OQN42" s="619"/>
      <c r="OQO42" s="619"/>
      <c r="OQP42" s="619"/>
      <c r="OQQ42" s="619"/>
      <c r="OQR42" s="619"/>
      <c r="OQS42" s="619"/>
      <c r="OQT42" s="619"/>
      <c r="OQU42" s="619"/>
      <c r="OQV42" s="619"/>
      <c r="OQW42" s="619"/>
      <c r="OQX42" s="619"/>
      <c r="OQY42" s="619"/>
      <c r="OQZ42" s="619"/>
      <c r="ORA42" s="619"/>
      <c r="ORB42" s="619"/>
      <c r="ORC42" s="619"/>
      <c r="ORD42" s="619"/>
      <c r="ORE42" s="619"/>
      <c r="ORF42" s="619"/>
      <c r="ORG42" s="619"/>
      <c r="ORH42" s="619"/>
      <c r="ORI42" s="619"/>
      <c r="ORJ42" s="619"/>
      <c r="ORK42" s="619"/>
      <c r="ORL42" s="619"/>
      <c r="ORM42" s="619"/>
      <c r="ORN42" s="619"/>
      <c r="ORO42" s="619"/>
      <c r="ORP42" s="619"/>
      <c r="ORQ42" s="619"/>
      <c r="ORR42" s="619"/>
      <c r="ORS42" s="619"/>
      <c r="ORT42" s="619"/>
      <c r="ORU42" s="619"/>
      <c r="ORV42" s="619"/>
      <c r="ORW42" s="619"/>
      <c r="ORX42" s="619"/>
      <c r="ORY42" s="619"/>
      <c r="ORZ42" s="619"/>
      <c r="OSA42" s="619"/>
      <c r="OSB42" s="619"/>
      <c r="OSC42" s="619"/>
      <c r="OSD42" s="619"/>
      <c r="OSE42" s="619"/>
      <c r="OSF42" s="619"/>
      <c r="OSG42" s="619"/>
      <c r="OSH42" s="619"/>
      <c r="OSI42" s="619"/>
      <c r="OSJ42" s="619"/>
      <c r="OSK42" s="619"/>
      <c r="OSL42" s="619"/>
      <c r="OSM42" s="619"/>
      <c r="OSN42" s="619"/>
      <c r="OSO42" s="619"/>
      <c r="OSP42" s="619"/>
      <c r="OSQ42" s="619"/>
      <c r="OSR42" s="619"/>
      <c r="OSS42" s="619"/>
      <c r="OST42" s="619"/>
      <c r="OSU42" s="619"/>
      <c r="OSV42" s="619"/>
      <c r="OSW42" s="619"/>
      <c r="OSX42" s="619"/>
      <c r="OSY42" s="619"/>
      <c r="OSZ42" s="619"/>
      <c r="OTA42" s="619"/>
      <c r="OTB42" s="619"/>
      <c r="OTC42" s="619"/>
      <c r="OTD42" s="619"/>
      <c r="OTE42" s="619"/>
      <c r="OTF42" s="619"/>
      <c r="OTG42" s="619"/>
      <c r="OTH42" s="619"/>
      <c r="OTI42" s="619"/>
      <c r="OTJ42" s="619"/>
      <c r="OTK42" s="619"/>
      <c r="OTL42" s="619"/>
      <c r="OTM42" s="619"/>
      <c r="OTN42" s="619"/>
      <c r="OTO42" s="619"/>
      <c r="OTP42" s="619"/>
      <c r="OTQ42" s="619"/>
      <c r="OTR42" s="619"/>
      <c r="OTS42" s="619"/>
      <c r="OTT42" s="619"/>
      <c r="OTU42" s="619"/>
      <c r="OTV42" s="619"/>
      <c r="OTW42" s="619"/>
      <c r="OTX42" s="619"/>
      <c r="OTY42" s="619"/>
      <c r="OTZ42" s="619"/>
      <c r="OUA42" s="619"/>
      <c r="OUB42" s="619"/>
      <c r="OUC42" s="619"/>
      <c r="OUD42" s="619"/>
      <c r="OUE42" s="619"/>
      <c r="OUF42" s="619"/>
      <c r="OUG42" s="619"/>
      <c r="OUH42" s="619"/>
      <c r="OUI42" s="619"/>
      <c r="OUJ42" s="619"/>
      <c r="OUK42" s="619"/>
      <c r="OUL42" s="619"/>
      <c r="OUM42" s="619"/>
      <c r="OUN42" s="619"/>
      <c r="OUO42" s="619"/>
      <c r="OUP42" s="619"/>
      <c r="OUQ42" s="619"/>
      <c r="OUR42" s="619"/>
      <c r="OUS42" s="619"/>
      <c r="OUT42" s="619"/>
      <c r="OUU42" s="619"/>
      <c r="OUV42" s="619"/>
      <c r="OUW42" s="619"/>
      <c r="OUX42" s="619"/>
      <c r="OUY42" s="619"/>
      <c r="OUZ42" s="619"/>
      <c r="OVA42" s="619"/>
      <c r="OVB42" s="619"/>
      <c r="OVC42" s="619"/>
      <c r="OVD42" s="619"/>
      <c r="OVE42" s="619"/>
      <c r="OVF42" s="619"/>
      <c r="OVG42" s="619"/>
      <c r="OVH42" s="619"/>
      <c r="OVI42" s="619"/>
      <c r="OVJ42" s="619"/>
      <c r="OVK42" s="619"/>
      <c r="OVL42" s="619"/>
      <c r="OVM42" s="619"/>
      <c r="OVN42" s="619"/>
      <c r="OVO42" s="619"/>
      <c r="OVP42" s="619"/>
      <c r="OVQ42" s="619"/>
      <c r="OVR42" s="619"/>
      <c r="OVS42" s="619"/>
      <c r="OVT42" s="619"/>
      <c r="OVU42" s="619"/>
      <c r="OVV42" s="619"/>
      <c r="OVW42" s="619"/>
      <c r="OVX42" s="619"/>
      <c r="OVY42" s="619"/>
      <c r="OVZ42" s="619"/>
      <c r="OWA42" s="619"/>
      <c r="OWB42" s="619"/>
      <c r="OWC42" s="619"/>
      <c r="OWD42" s="619"/>
      <c r="OWE42" s="619"/>
      <c r="OWF42" s="619"/>
      <c r="OWG42" s="619"/>
      <c r="OWH42" s="619"/>
      <c r="OWI42" s="619"/>
      <c r="OWJ42" s="619"/>
      <c r="OWK42" s="619"/>
      <c r="OWL42" s="619"/>
      <c r="OWM42" s="619"/>
      <c r="OWN42" s="619"/>
      <c r="OWO42" s="619"/>
      <c r="OWP42" s="619"/>
      <c r="OWQ42" s="619"/>
      <c r="OWR42" s="619"/>
      <c r="OWS42" s="619"/>
      <c r="OWT42" s="619"/>
      <c r="OWU42" s="619"/>
      <c r="OWV42" s="619"/>
      <c r="OWW42" s="619"/>
      <c r="OWX42" s="619"/>
      <c r="OWY42" s="619"/>
      <c r="OWZ42" s="619"/>
      <c r="OXA42" s="619"/>
      <c r="OXB42" s="619"/>
      <c r="OXC42" s="619"/>
      <c r="OXD42" s="619"/>
      <c r="OXE42" s="619"/>
      <c r="OXF42" s="619"/>
      <c r="OXG42" s="619"/>
      <c r="OXH42" s="619"/>
      <c r="OXI42" s="619"/>
      <c r="OXJ42" s="619"/>
      <c r="OXK42" s="619"/>
      <c r="OXL42" s="619"/>
      <c r="OXM42" s="619"/>
      <c r="OXN42" s="619"/>
      <c r="OXO42" s="619"/>
      <c r="OXP42" s="619"/>
      <c r="OXQ42" s="619"/>
      <c r="OXR42" s="619"/>
      <c r="OXS42" s="619"/>
      <c r="OXT42" s="619"/>
      <c r="OXU42" s="619"/>
      <c r="OXV42" s="619"/>
      <c r="OXW42" s="619"/>
      <c r="OXX42" s="619"/>
      <c r="OXY42" s="619"/>
      <c r="OXZ42" s="619"/>
      <c r="OYA42" s="619"/>
      <c r="OYB42" s="619"/>
      <c r="OYC42" s="619"/>
      <c r="OYD42" s="619"/>
      <c r="OYE42" s="619"/>
      <c r="OYF42" s="619"/>
      <c r="OYG42" s="619"/>
      <c r="OYH42" s="619"/>
      <c r="OYI42" s="619"/>
      <c r="OYJ42" s="619"/>
      <c r="OYK42" s="619"/>
      <c r="OYL42" s="619"/>
      <c r="OYM42" s="619"/>
      <c r="OYN42" s="619"/>
      <c r="OYO42" s="619"/>
      <c r="OYP42" s="619"/>
      <c r="OYQ42" s="619"/>
      <c r="OYR42" s="619"/>
      <c r="OYS42" s="619"/>
      <c r="OYT42" s="619"/>
      <c r="OYU42" s="619"/>
      <c r="OYV42" s="619"/>
      <c r="OYW42" s="619"/>
      <c r="OYX42" s="619"/>
      <c r="OYY42" s="619"/>
      <c r="OYZ42" s="619"/>
      <c r="OZA42" s="619"/>
      <c r="OZB42" s="619"/>
      <c r="OZC42" s="619"/>
      <c r="OZD42" s="619"/>
      <c r="OZE42" s="619"/>
      <c r="OZF42" s="619"/>
      <c r="OZG42" s="619"/>
      <c r="OZH42" s="619"/>
      <c r="OZI42" s="619"/>
      <c r="OZJ42" s="619"/>
      <c r="OZK42" s="619"/>
      <c r="OZL42" s="619"/>
      <c r="OZM42" s="619"/>
      <c r="OZN42" s="619"/>
      <c r="OZO42" s="619"/>
      <c r="OZP42" s="619"/>
      <c r="OZQ42" s="619"/>
      <c r="OZR42" s="619"/>
      <c r="OZS42" s="619"/>
      <c r="OZT42" s="619"/>
      <c r="OZU42" s="619"/>
      <c r="OZV42" s="619"/>
      <c r="OZW42" s="619"/>
      <c r="OZX42" s="619"/>
      <c r="OZY42" s="619"/>
      <c r="OZZ42" s="619"/>
      <c r="PAA42" s="619"/>
      <c r="PAB42" s="619"/>
      <c r="PAC42" s="619"/>
      <c r="PAD42" s="619"/>
      <c r="PAE42" s="619"/>
      <c r="PAF42" s="619"/>
      <c r="PAG42" s="619"/>
      <c r="PAH42" s="619"/>
      <c r="PAI42" s="619"/>
      <c r="PAJ42" s="619"/>
      <c r="PAK42" s="619"/>
      <c r="PAL42" s="619"/>
      <c r="PAM42" s="619"/>
      <c r="PAN42" s="619"/>
      <c r="PAO42" s="619"/>
      <c r="PAP42" s="619"/>
      <c r="PAQ42" s="619"/>
      <c r="PAR42" s="619"/>
      <c r="PAS42" s="619"/>
      <c r="PAT42" s="619"/>
      <c r="PAU42" s="619"/>
      <c r="PAV42" s="619"/>
      <c r="PAW42" s="619"/>
      <c r="PAX42" s="619"/>
      <c r="PAY42" s="619"/>
      <c r="PAZ42" s="619"/>
      <c r="PBA42" s="619"/>
      <c r="PBB42" s="619"/>
      <c r="PBC42" s="619"/>
      <c r="PBD42" s="619"/>
      <c r="PBE42" s="619"/>
      <c r="PBF42" s="619"/>
      <c r="PBG42" s="619"/>
      <c r="PBH42" s="619"/>
      <c r="PBI42" s="619"/>
      <c r="PBJ42" s="619"/>
      <c r="PBK42" s="619"/>
      <c r="PBL42" s="619"/>
      <c r="PBM42" s="619"/>
      <c r="PBN42" s="619"/>
      <c r="PBO42" s="619"/>
      <c r="PBP42" s="619"/>
      <c r="PBQ42" s="619"/>
      <c r="PBR42" s="619"/>
      <c r="PBS42" s="619"/>
      <c r="PBT42" s="619"/>
      <c r="PBU42" s="619"/>
      <c r="PBV42" s="619"/>
      <c r="PBW42" s="619"/>
      <c r="PBX42" s="619"/>
      <c r="PBY42" s="619"/>
      <c r="PBZ42" s="619"/>
      <c r="PCA42" s="619"/>
      <c r="PCB42" s="619"/>
      <c r="PCC42" s="619"/>
      <c r="PCD42" s="619"/>
      <c r="PCE42" s="619"/>
      <c r="PCF42" s="619"/>
      <c r="PCG42" s="619"/>
      <c r="PCH42" s="619"/>
      <c r="PCI42" s="619"/>
      <c r="PCJ42" s="619"/>
      <c r="PCK42" s="619"/>
      <c r="PCL42" s="619"/>
      <c r="PCM42" s="619"/>
      <c r="PCN42" s="619"/>
      <c r="PCO42" s="619"/>
      <c r="PCP42" s="619"/>
      <c r="PCQ42" s="619"/>
      <c r="PCR42" s="619"/>
      <c r="PCS42" s="619"/>
      <c r="PCT42" s="619"/>
      <c r="PCU42" s="619"/>
      <c r="PCV42" s="619"/>
      <c r="PCW42" s="619"/>
      <c r="PCX42" s="619"/>
      <c r="PCY42" s="619"/>
      <c r="PCZ42" s="619"/>
      <c r="PDA42" s="619"/>
      <c r="PDB42" s="619"/>
      <c r="PDC42" s="619"/>
      <c r="PDD42" s="619"/>
      <c r="PDE42" s="619"/>
      <c r="PDF42" s="619"/>
      <c r="PDG42" s="619"/>
      <c r="PDH42" s="619"/>
      <c r="PDI42" s="619"/>
      <c r="PDJ42" s="619"/>
      <c r="PDK42" s="619"/>
      <c r="PDL42" s="619"/>
      <c r="PDM42" s="619"/>
      <c r="PDN42" s="619"/>
      <c r="PDO42" s="619"/>
      <c r="PDP42" s="619"/>
      <c r="PDQ42" s="619"/>
      <c r="PDR42" s="619"/>
      <c r="PDS42" s="619"/>
      <c r="PDT42" s="619"/>
      <c r="PDU42" s="619"/>
      <c r="PDV42" s="619"/>
      <c r="PDW42" s="619"/>
      <c r="PDX42" s="619"/>
      <c r="PDY42" s="619"/>
      <c r="PDZ42" s="619"/>
      <c r="PEA42" s="619"/>
      <c r="PEB42" s="619"/>
      <c r="PEC42" s="619"/>
      <c r="PED42" s="619"/>
      <c r="PEE42" s="619"/>
      <c r="PEF42" s="619"/>
      <c r="PEG42" s="619"/>
      <c r="PEH42" s="619"/>
      <c r="PEI42" s="619"/>
      <c r="PEJ42" s="619"/>
      <c r="PEK42" s="619"/>
      <c r="PEL42" s="619"/>
      <c r="PEM42" s="619"/>
      <c r="PEN42" s="619"/>
      <c r="PEO42" s="619"/>
      <c r="PEP42" s="619"/>
      <c r="PEQ42" s="619"/>
      <c r="PER42" s="619"/>
      <c r="PES42" s="619"/>
      <c r="PET42" s="619"/>
      <c r="PEU42" s="619"/>
      <c r="PEV42" s="619"/>
      <c r="PEW42" s="619"/>
      <c r="PEX42" s="619"/>
      <c r="PEY42" s="619"/>
      <c r="PEZ42" s="619"/>
      <c r="PFA42" s="619"/>
      <c r="PFB42" s="619"/>
      <c r="PFC42" s="619"/>
      <c r="PFD42" s="619"/>
      <c r="PFE42" s="619"/>
      <c r="PFF42" s="619"/>
      <c r="PFG42" s="619"/>
      <c r="PFH42" s="619"/>
      <c r="PFI42" s="619"/>
      <c r="PFJ42" s="619"/>
      <c r="PFK42" s="619"/>
      <c r="PFL42" s="619"/>
      <c r="PFM42" s="619"/>
      <c r="PFN42" s="619"/>
      <c r="PFO42" s="619"/>
      <c r="PFP42" s="619"/>
      <c r="PFQ42" s="619"/>
      <c r="PFR42" s="619"/>
      <c r="PFS42" s="619"/>
      <c r="PFT42" s="619"/>
      <c r="PFU42" s="619"/>
      <c r="PFV42" s="619"/>
      <c r="PFW42" s="619"/>
      <c r="PFX42" s="619"/>
      <c r="PFY42" s="619"/>
      <c r="PFZ42" s="619"/>
      <c r="PGA42" s="619"/>
      <c r="PGB42" s="619"/>
      <c r="PGC42" s="619"/>
      <c r="PGD42" s="619"/>
      <c r="PGE42" s="619"/>
      <c r="PGF42" s="619"/>
      <c r="PGG42" s="619"/>
      <c r="PGH42" s="619"/>
      <c r="PGI42" s="619"/>
      <c r="PGJ42" s="619"/>
      <c r="PGK42" s="619"/>
      <c r="PGL42" s="619"/>
      <c r="PGM42" s="619"/>
      <c r="PGN42" s="619"/>
      <c r="PGO42" s="619"/>
      <c r="PGP42" s="619"/>
      <c r="PGQ42" s="619"/>
      <c r="PGR42" s="619"/>
      <c r="PGS42" s="619"/>
      <c r="PGT42" s="619"/>
      <c r="PGU42" s="619"/>
      <c r="PGV42" s="619"/>
      <c r="PGW42" s="619"/>
      <c r="PGX42" s="619"/>
      <c r="PGY42" s="619"/>
      <c r="PGZ42" s="619"/>
      <c r="PHA42" s="619"/>
      <c r="PHB42" s="619"/>
      <c r="PHC42" s="619"/>
      <c r="PHD42" s="619"/>
      <c r="PHE42" s="619"/>
      <c r="PHF42" s="619"/>
      <c r="PHG42" s="619"/>
      <c r="PHH42" s="619"/>
      <c r="PHI42" s="619"/>
      <c r="PHJ42" s="619"/>
      <c r="PHK42" s="619"/>
      <c r="PHL42" s="619"/>
      <c r="PHM42" s="619"/>
      <c r="PHN42" s="619"/>
      <c r="PHO42" s="619"/>
      <c r="PHP42" s="619"/>
      <c r="PHQ42" s="619"/>
      <c r="PHR42" s="619"/>
      <c r="PHS42" s="619"/>
      <c r="PHT42" s="619"/>
      <c r="PHU42" s="619"/>
      <c r="PHV42" s="619"/>
      <c r="PHW42" s="619"/>
      <c r="PHX42" s="619"/>
      <c r="PHY42" s="619"/>
      <c r="PHZ42" s="619"/>
      <c r="PIA42" s="619"/>
      <c r="PIB42" s="619"/>
      <c r="PIC42" s="619"/>
      <c r="PID42" s="619"/>
      <c r="PIE42" s="619"/>
      <c r="PIF42" s="619"/>
      <c r="PIG42" s="619"/>
      <c r="PIH42" s="619"/>
      <c r="PII42" s="619"/>
      <c r="PIJ42" s="619"/>
      <c r="PIK42" s="619"/>
      <c r="PIL42" s="619"/>
      <c r="PIM42" s="619"/>
      <c r="PIN42" s="619"/>
      <c r="PIO42" s="619"/>
      <c r="PIP42" s="619"/>
      <c r="PIQ42" s="619"/>
      <c r="PIR42" s="619"/>
      <c r="PIS42" s="619"/>
      <c r="PIT42" s="619"/>
      <c r="PIU42" s="619"/>
      <c r="PIV42" s="619"/>
      <c r="PIW42" s="619"/>
      <c r="PIX42" s="619"/>
      <c r="PIY42" s="619"/>
      <c r="PIZ42" s="619"/>
      <c r="PJA42" s="619"/>
      <c r="PJB42" s="619"/>
      <c r="PJC42" s="619"/>
      <c r="PJD42" s="619"/>
      <c r="PJE42" s="619"/>
      <c r="PJF42" s="619"/>
      <c r="PJG42" s="619"/>
      <c r="PJH42" s="619"/>
      <c r="PJI42" s="619"/>
      <c r="PJJ42" s="619"/>
      <c r="PJK42" s="619"/>
      <c r="PJL42" s="619"/>
      <c r="PJM42" s="619"/>
      <c r="PJN42" s="619"/>
      <c r="PJO42" s="619"/>
      <c r="PJP42" s="619"/>
      <c r="PJQ42" s="619"/>
      <c r="PJR42" s="619"/>
      <c r="PJS42" s="619"/>
      <c r="PJT42" s="619"/>
      <c r="PJU42" s="619"/>
      <c r="PJV42" s="619"/>
      <c r="PJW42" s="619"/>
      <c r="PJX42" s="619"/>
      <c r="PJY42" s="619"/>
      <c r="PJZ42" s="619"/>
      <c r="PKA42" s="619"/>
      <c r="PKB42" s="619"/>
      <c r="PKC42" s="619"/>
      <c r="PKD42" s="619"/>
      <c r="PKE42" s="619"/>
      <c r="PKF42" s="619"/>
      <c r="PKG42" s="619"/>
      <c r="PKH42" s="619"/>
      <c r="PKI42" s="619"/>
      <c r="PKJ42" s="619"/>
      <c r="PKK42" s="619"/>
      <c r="PKL42" s="619"/>
      <c r="PKM42" s="619"/>
      <c r="PKN42" s="619"/>
      <c r="PKO42" s="619"/>
      <c r="PKP42" s="619"/>
      <c r="PKQ42" s="619"/>
      <c r="PKR42" s="619"/>
      <c r="PKS42" s="619"/>
      <c r="PKT42" s="619"/>
      <c r="PKU42" s="619"/>
      <c r="PKV42" s="619"/>
      <c r="PKW42" s="619"/>
      <c r="PKX42" s="619"/>
      <c r="PKY42" s="619"/>
      <c r="PKZ42" s="619"/>
      <c r="PLA42" s="619"/>
      <c r="PLB42" s="619"/>
      <c r="PLC42" s="619"/>
      <c r="PLD42" s="619"/>
      <c r="PLE42" s="619"/>
      <c r="PLF42" s="619"/>
      <c r="PLG42" s="619"/>
      <c r="PLH42" s="619"/>
      <c r="PLI42" s="619"/>
      <c r="PLJ42" s="619"/>
      <c r="PLK42" s="619"/>
      <c r="PLL42" s="619"/>
      <c r="PLM42" s="619"/>
      <c r="PLN42" s="619"/>
      <c r="PLO42" s="619"/>
      <c r="PLP42" s="619"/>
      <c r="PLQ42" s="619"/>
      <c r="PLR42" s="619"/>
      <c r="PLS42" s="619"/>
      <c r="PLT42" s="619"/>
      <c r="PLU42" s="619"/>
      <c r="PLV42" s="619"/>
      <c r="PLW42" s="619"/>
      <c r="PLX42" s="619"/>
      <c r="PLY42" s="619"/>
      <c r="PLZ42" s="619"/>
      <c r="PMA42" s="619"/>
      <c r="PMB42" s="619"/>
      <c r="PMC42" s="619"/>
      <c r="PMD42" s="619"/>
      <c r="PME42" s="619"/>
      <c r="PMF42" s="619"/>
      <c r="PMG42" s="619"/>
      <c r="PMH42" s="619"/>
      <c r="PMI42" s="619"/>
      <c r="PMJ42" s="619"/>
      <c r="PMK42" s="619"/>
      <c r="PML42" s="619"/>
      <c r="PMM42" s="619"/>
      <c r="PMN42" s="619"/>
      <c r="PMO42" s="619"/>
      <c r="PMP42" s="619"/>
      <c r="PMQ42" s="619"/>
      <c r="PMR42" s="619"/>
      <c r="PMS42" s="619"/>
      <c r="PMT42" s="619"/>
      <c r="PMU42" s="619"/>
      <c r="PMV42" s="619"/>
      <c r="PMW42" s="619"/>
      <c r="PMX42" s="619"/>
      <c r="PMY42" s="619"/>
      <c r="PMZ42" s="619"/>
      <c r="PNA42" s="619"/>
      <c r="PNB42" s="619"/>
      <c r="PNC42" s="619"/>
      <c r="PND42" s="619"/>
      <c r="PNE42" s="619"/>
      <c r="PNF42" s="619"/>
      <c r="PNG42" s="619"/>
      <c r="PNH42" s="619"/>
      <c r="PNI42" s="619"/>
      <c r="PNJ42" s="619"/>
      <c r="PNK42" s="619"/>
      <c r="PNL42" s="619"/>
      <c r="PNM42" s="619"/>
      <c r="PNN42" s="619"/>
      <c r="PNO42" s="619"/>
      <c r="PNP42" s="619"/>
      <c r="PNQ42" s="619"/>
      <c r="PNR42" s="619"/>
      <c r="PNS42" s="619"/>
      <c r="PNT42" s="619"/>
      <c r="PNU42" s="619"/>
      <c r="PNV42" s="619"/>
      <c r="PNW42" s="619"/>
      <c r="PNX42" s="619"/>
      <c r="PNY42" s="619"/>
      <c r="PNZ42" s="619"/>
      <c r="POA42" s="619"/>
      <c r="POB42" s="619"/>
      <c r="POC42" s="619"/>
      <c r="POD42" s="619"/>
      <c r="POE42" s="619"/>
      <c r="POF42" s="619"/>
      <c r="POG42" s="619"/>
      <c r="POH42" s="619"/>
      <c r="POI42" s="619"/>
      <c r="POJ42" s="619"/>
      <c r="POK42" s="619"/>
      <c r="POL42" s="619"/>
      <c r="POM42" s="619"/>
      <c r="PON42" s="619"/>
      <c r="POO42" s="619"/>
      <c r="POP42" s="619"/>
      <c r="POQ42" s="619"/>
      <c r="POR42" s="619"/>
      <c r="POS42" s="619"/>
      <c r="POT42" s="619"/>
      <c r="POU42" s="619"/>
      <c r="POV42" s="619"/>
      <c r="POW42" s="619"/>
      <c r="POX42" s="619"/>
      <c r="POY42" s="619"/>
      <c r="POZ42" s="619"/>
      <c r="PPA42" s="619"/>
      <c r="PPB42" s="619"/>
      <c r="PPC42" s="619"/>
      <c r="PPD42" s="619"/>
      <c r="PPE42" s="619"/>
      <c r="PPF42" s="619"/>
      <c r="PPG42" s="619"/>
      <c r="PPH42" s="619"/>
      <c r="PPI42" s="619"/>
      <c r="PPJ42" s="619"/>
      <c r="PPK42" s="619"/>
      <c r="PPL42" s="619"/>
      <c r="PPM42" s="619"/>
      <c r="PPN42" s="619"/>
      <c r="PPO42" s="619"/>
      <c r="PPP42" s="619"/>
      <c r="PPQ42" s="619"/>
      <c r="PPR42" s="619"/>
      <c r="PPS42" s="619"/>
      <c r="PPT42" s="619"/>
      <c r="PPU42" s="619"/>
      <c r="PPV42" s="619"/>
      <c r="PPW42" s="619"/>
      <c r="PPX42" s="619"/>
      <c r="PPY42" s="619"/>
      <c r="PPZ42" s="619"/>
      <c r="PQA42" s="619"/>
      <c r="PQB42" s="619"/>
      <c r="PQC42" s="619"/>
      <c r="PQD42" s="619"/>
      <c r="PQE42" s="619"/>
      <c r="PQF42" s="619"/>
      <c r="PQG42" s="619"/>
      <c r="PQH42" s="619"/>
      <c r="PQI42" s="619"/>
      <c r="PQJ42" s="619"/>
      <c r="PQK42" s="619"/>
      <c r="PQL42" s="619"/>
      <c r="PQM42" s="619"/>
      <c r="PQN42" s="619"/>
      <c r="PQO42" s="619"/>
      <c r="PQP42" s="619"/>
      <c r="PQQ42" s="619"/>
      <c r="PQR42" s="619"/>
      <c r="PQS42" s="619"/>
      <c r="PQT42" s="619"/>
      <c r="PQU42" s="619"/>
      <c r="PQV42" s="619"/>
      <c r="PQW42" s="619"/>
      <c r="PQX42" s="619"/>
      <c r="PQY42" s="619"/>
      <c r="PQZ42" s="619"/>
      <c r="PRA42" s="619"/>
      <c r="PRB42" s="619"/>
      <c r="PRC42" s="619"/>
      <c r="PRD42" s="619"/>
      <c r="PRE42" s="619"/>
      <c r="PRF42" s="619"/>
      <c r="PRG42" s="619"/>
      <c r="PRH42" s="619"/>
      <c r="PRI42" s="619"/>
      <c r="PRJ42" s="619"/>
      <c r="PRK42" s="619"/>
      <c r="PRL42" s="619"/>
      <c r="PRM42" s="619"/>
      <c r="PRN42" s="619"/>
      <c r="PRO42" s="619"/>
      <c r="PRP42" s="619"/>
      <c r="PRQ42" s="619"/>
      <c r="PRR42" s="619"/>
      <c r="PRS42" s="619"/>
      <c r="PRT42" s="619"/>
      <c r="PRU42" s="619"/>
      <c r="PRV42" s="619"/>
      <c r="PRW42" s="619"/>
      <c r="PRX42" s="619"/>
      <c r="PRY42" s="619"/>
      <c r="PRZ42" s="619"/>
      <c r="PSA42" s="619"/>
      <c r="PSB42" s="619"/>
      <c r="PSC42" s="619"/>
      <c r="PSD42" s="619"/>
      <c r="PSE42" s="619"/>
      <c r="PSF42" s="619"/>
      <c r="PSG42" s="619"/>
      <c r="PSH42" s="619"/>
      <c r="PSI42" s="619"/>
      <c r="PSJ42" s="619"/>
      <c r="PSK42" s="619"/>
      <c r="PSL42" s="619"/>
      <c r="PSM42" s="619"/>
      <c r="PSN42" s="619"/>
      <c r="PSO42" s="619"/>
      <c r="PSP42" s="619"/>
      <c r="PSQ42" s="619"/>
      <c r="PSR42" s="619"/>
      <c r="PSS42" s="619"/>
      <c r="PST42" s="619"/>
      <c r="PSU42" s="619"/>
      <c r="PSV42" s="619"/>
      <c r="PSW42" s="619"/>
      <c r="PSX42" s="619"/>
      <c r="PSY42" s="619"/>
      <c r="PSZ42" s="619"/>
      <c r="PTA42" s="619"/>
      <c r="PTB42" s="619"/>
      <c r="PTC42" s="619"/>
      <c r="PTD42" s="619"/>
      <c r="PTE42" s="619"/>
      <c r="PTF42" s="619"/>
      <c r="PTG42" s="619"/>
      <c r="PTH42" s="619"/>
      <c r="PTI42" s="619"/>
      <c r="PTJ42" s="619"/>
      <c r="PTK42" s="619"/>
      <c r="PTL42" s="619"/>
      <c r="PTM42" s="619"/>
      <c r="PTN42" s="619"/>
      <c r="PTO42" s="619"/>
      <c r="PTP42" s="619"/>
      <c r="PTQ42" s="619"/>
      <c r="PTR42" s="619"/>
      <c r="PTS42" s="619"/>
      <c r="PTT42" s="619"/>
      <c r="PTU42" s="619"/>
      <c r="PTV42" s="619"/>
      <c r="PTW42" s="619"/>
      <c r="PTX42" s="619"/>
      <c r="PTY42" s="619"/>
      <c r="PTZ42" s="619"/>
      <c r="PUA42" s="619"/>
      <c r="PUB42" s="619"/>
      <c r="PUC42" s="619"/>
      <c r="PUD42" s="619"/>
      <c r="PUE42" s="619"/>
      <c r="PUF42" s="619"/>
      <c r="PUG42" s="619"/>
      <c r="PUH42" s="619"/>
      <c r="PUI42" s="619"/>
      <c r="PUJ42" s="619"/>
      <c r="PUK42" s="619"/>
      <c r="PUL42" s="619"/>
      <c r="PUM42" s="619"/>
      <c r="PUN42" s="619"/>
      <c r="PUO42" s="619"/>
      <c r="PUP42" s="619"/>
      <c r="PUQ42" s="619"/>
      <c r="PUR42" s="619"/>
      <c r="PUS42" s="619"/>
      <c r="PUT42" s="619"/>
      <c r="PUU42" s="619"/>
      <c r="PUV42" s="619"/>
      <c r="PUW42" s="619"/>
      <c r="PUX42" s="619"/>
      <c r="PUY42" s="619"/>
      <c r="PUZ42" s="619"/>
      <c r="PVA42" s="619"/>
      <c r="PVB42" s="619"/>
      <c r="PVC42" s="619"/>
      <c r="PVD42" s="619"/>
      <c r="PVE42" s="619"/>
      <c r="PVF42" s="619"/>
      <c r="PVG42" s="619"/>
      <c r="PVH42" s="619"/>
      <c r="PVI42" s="619"/>
      <c r="PVJ42" s="619"/>
      <c r="PVK42" s="619"/>
      <c r="PVL42" s="619"/>
      <c r="PVM42" s="619"/>
      <c r="PVN42" s="619"/>
      <c r="PVO42" s="619"/>
      <c r="PVP42" s="619"/>
      <c r="PVQ42" s="619"/>
      <c r="PVR42" s="619"/>
      <c r="PVS42" s="619"/>
      <c r="PVT42" s="619"/>
      <c r="PVU42" s="619"/>
      <c r="PVV42" s="619"/>
      <c r="PVW42" s="619"/>
      <c r="PVX42" s="619"/>
      <c r="PVY42" s="619"/>
      <c r="PVZ42" s="619"/>
      <c r="PWA42" s="619"/>
      <c r="PWB42" s="619"/>
      <c r="PWC42" s="619"/>
      <c r="PWD42" s="619"/>
      <c r="PWE42" s="619"/>
      <c r="PWF42" s="619"/>
      <c r="PWG42" s="619"/>
      <c r="PWH42" s="619"/>
      <c r="PWI42" s="619"/>
      <c r="PWJ42" s="619"/>
      <c r="PWK42" s="619"/>
      <c r="PWL42" s="619"/>
      <c r="PWM42" s="619"/>
      <c r="PWN42" s="619"/>
      <c r="PWO42" s="619"/>
      <c r="PWP42" s="619"/>
      <c r="PWQ42" s="619"/>
      <c r="PWR42" s="619"/>
      <c r="PWS42" s="619"/>
      <c r="PWT42" s="619"/>
      <c r="PWU42" s="619"/>
      <c r="PWV42" s="619"/>
      <c r="PWW42" s="619"/>
      <c r="PWX42" s="619"/>
      <c r="PWY42" s="619"/>
      <c r="PWZ42" s="619"/>
      <c r="PXA42" s="619"/>
      <c r="PXB42" s="619"/>
      <c r="PXC42" s="619"/>
      <c r="PXD42" s="619"/>
      <c r="PXE42" s="619"/>
      <c r="PXF42" s="619"/>
      <c r="PXG42" s="619"/>
      <c r="PXH42" s="619"/>
      <c r="PXI42" s="619"/>
      <c r="PXJ42" s="619"/>
      <c r="PXK42" s="619"/>
      <c r="PXL42" s="619"/>
      <c r="PXM42" s="619"/>
      <c r="PXN42" s="619"/>
      <c r="PXO42" s="619"/>
      <c r="PXP42" s="619"/>
      <c r="PXQ42" s="619"/>
      <c r="PXR42" s="619"/>
      <c r="PXS42" s="619"/>
      <c r="PXT42" s="619"/>
      <c r="PXU42" s="619"/>
      <c r="PXV42" s="619"/>
      <c r="PXW42" s="619"/>
      <c r="PXX42" s="619"/>
      <c r="PXY42" s="619"/>
      <c r="PXZ42" s="619"/>
      <c r="PYA42" s="619"/>
      <c r="PYB42" s="619"/>
      <c r="PYC42" s="619"/>
      <c r="PYD42" s="619"/>
      <c r="PYE42" s="619"/>
      <c r="PYF42" s="619"/>
      <c r="PYG42" s="619"/>
      <c r="PYH42" s="619"/>
      <c r="PYI42" s="619"/>
      <c r="PYJ42" s="619"/>
      <c r="PYK42" s="619"/>
      <c r="PYL42" s="619"/>
      <c r="PYM42" s="619"/>
      <c r="PYN42" s="619"/>
      <c r="PYO42" s="619"/>
      <c r="PYP42" s="619"/>
      <c r="PYQ42" s="619"/>
      <c r="PYR42" s="619"/>
      <c r="PYS42" s="619"/>
      <c r="PYT42" s="619"/>
      <c r="PYU42" s="619"/>
      <c r="PYV42" s="619"/>
      <c r="PYW42" s="619"/>
      <c r="PYX42" s="619"/>
      <c r="PYY42" s="619"/>
      <c r="PYZ42" s="619"/>
      <c r="PZA42" s="619"/>
      <c r="PZB42" s="619"/>
      <c r="PZC42" s="619"/>
      <c r="PZD42" s="619"/>
      <c r="PZE42" s="619"/>
      <c r="PZF42" s="619"/>
      <c r="PZG42" s="619"/>
      <c r="PZH42" s="619"/>
      <c r="PZI42" s="619"/>
      <c r="PZJ42" s="619"/>
      <c r="PZK42" s="619"/>
      <c r="PZL42" s="619"/>
      <c r="PZM42" s="619"/>
      <c r="PZN42" s="619"/>
      <c r="PZO42" s="619"/>
      <c r="PZP42" s="619"/>
      <c r="PZQ42" s="619"/>
      <c r="PZR42" s="619"/>
      <c r="PZS42" s="619"/>
      <c r="PZT42" s="619"/>
      <c r="PZU42" s="619"/>
      <c r="PZV42" s="619"/>
      <c r="PZW42" s="619"/>
      <c r="PZX42" s="619"/>
      <c r="PZY42" s="619"/>
      <c r="PZZ42" s="619"/>
      <c r="QAA42" s="619"/>
      <c r="QAB42" s="619"/>
      <c r="QAC42" s="619"/>
      <c r="QAD42" s="619"/>
      <c r="QAE42" s="619"/>
      <c r="QAF42" s="619"/>
      <c r="QAG42" s="619"/>
      <c r="QAH42" s="619"/>
      <c r="QAI42" s="619"/>
      <c r="QAJ42" s="619"/>
      <c r="QAK42" s="619"/>
      <c r="QAL42" s="619"/>
      <c r="QAM42" s="619"/>
      <c r="QAN42" s="619"/>
      <c r="QAO42" s="619"/>
      <c r="QAP42" s="619"/>
      <c r="QAQ42" s="619"/>
      <c r="QAR42" s="619"/>
      <c r="QAS42" s="619"/>
      <c r="QAT42" s="619"/>
      <c r="QAU42" s="619"/>
      <c r="QAV42" s="619"/>
      <c r="QAW42" s="619"/>
      <c r="QAX42" s="619"/>
      <c r="QAY42" s="619"/>
      <c r="QAZ42" s="619"/>
      <c r="QBA42" s="619"/>
      <c r="QBB42" s="619"/>
      <c r="QBC42" s="619"/>
      <c r="QBD42" s="619"/>
      <c r="QBE42" s="619"/>
      <c r="QBF42" s="619"/>
      <c r="QBG42" s="619"/>
      <c r="QBH42" s="619"/>
      <c r="QBI42" s="619"/>
      <c r="QBJ42" s="619"/>
      <c r="QBK42" s="619"/>
      <c r="QBL42" s="619"/>
      <c r="QBM42" s="619"/>
      <c r="QBN42" s="619"/>
      <c r="QBO42" s="619"/>
      <c r="QBP42" s="619"/>
      <c r="QBQ42" s="619"/>
      <c r="QBR42" s="619"/>
      <c r="QBS42" s="619"/>
      <c r="QBT42" s="619"/>
      <c r="QBU42" s="619"/>
      <c r="QBV42" s="619"/>
      <c r="QBW42" s="619"/>
      <c r="QBX42" s="619"/>
      <c r="QBY42" s="619"/>
      <c r="QBZ42" s="619"/>
      <c r="QCA42" s="619"/>
      <c r="QCB42" s="619"/>
      <c r="QCC42" s="619"/>
      <c r="QCD42" s="619"/>
      <c r="QCE42" s="619"/>
      <c r="QCF42" s="619"/>
      <c r="QCG42" s="619"/>
      <c r="QCH42" s="619"/>
      <c r="QCI42" s="619"/>
      <c r="QCJ42" s="619"/>
      <c r="QCK42" s="619"/>
      <c r="QCL42" s="619"/>
      <c r="QCM42" s="619"/>
      <c r="QCN42" s="619"/>
      <c r="QCO42" s="619"/>
      <c r="QCP42" s="619"/>
      <c r="QCQ42" s="619"/>
      <c r="QCR42" s="619"/>
      <c r="QCS42" s="619"/>
      <c r="QCT42" s="619"/>
      <c r="QCU42" s="619"/>
      <c r="QCV42" s="619"/>
      <c r="QCW42" s="619"/>
      <c r="QCX42" s="619"/>
      <c r="QCY42" s="619"/>
      <c r="QCZ42" s="619"/>
      <c r="QDA42" s="619"/>
      <c r="QDB42" s="619"/>
      <c r="QDC42" s="619"/>
      <c r="QDD42" s="619"/>
      <c r="QDE42" s="619"/>
      <c r="QDF42" s="619"/>
      <c r="QDG42" s="619"/>
      <c r="QDH42" s="619"/>
      <c r="QDI42" s="619"/>
      <c r="QDJ42" s="619"/>
      <c r="QDK42" s="619"/>
      <c r="QDL42" s="619"/>
      <c r="QDM42" s="619"/>
      <c r="QDN42" s="619"/>
      <c r="QDO42" s="619"/>
      <c r="QDP42" s="619"/>
      <c r="QDQ42" s="619"/>
      <c r="QDR42" s="619"/>
      <c r="QDS42" s="619"/>
      <c r="QDT42" s="619"/>
      <c r="QDU42" s="619"/>
      <c r="QDV42" s="619"/>
      <c r="QDW42" s="619"/>
      <c r="QDX42" s="619"/>
      <c r="QDY42" s="619"/>
      <c r="QDZ42" s="619"/>
      <c r="QEA42" s="619"/>
      <c r="QEB42" s="619"/>
      <c r="QEC42" s="619"/>
      <c r="QED42" s="619"/>
      <c r="QEE42" s="619"/>
      <c r="QEF42" s="619"/>
      <c r="QEG42" s="619"/>
      <c r="QEH42" s="619"/>
      <c r="QEI42" s="619"/>
      <c r="QEJ42" s="619"/>
      <c r="QEK42" s="619"/>
      <c r="QEL42" s="619"/>
      <c r="QEM42" s="619"/>
      <c r="QEN42" s="619"/>
      <c r="QEO42" s="619"/>
      <c r="QEP42" s="619"/>
      <c r="QEQ42" s="619"/>
      <c r="QER42" s="619"/>
      <c r="QES42" s="619"/>
      <c r="QET42" s="619"/>
      <c r="QEU42" s="619"/>
      <c r="QEV42" s="619"/>
      <c r="QEW42" s="619"/>
      <c r="QEX42" s="619"/>
      <c r="QEY42" s="619"/>
      <c r="QEZ42" s="619"/>
      <c r="QFA42" s="619"/>
      <c r="QFB42" s="619"/>
      <c r="QFC42" s="619"/>
      <c r="QFD42" s="619"/>
      <c r="QFE42" s="619"/>
      <c r="QFF42" s="619"/>
      <c r="QFG42" s="619"/>
      <c r="QFH42" s="619"/>
      <c r="QFI42" s="619"/>
      <c r="QFJ42" s="619"/>
      <c r="QFK42" s="619"/>
      <c r="QFL42" s="619"/>
      <c r="QFM42" s="619"/>
      <c r="QFN42" s="619"/>
      <c r="QFO42" s="619"/>
      <c r="QFP42" s="619"/>
      <c r="QFQ42" s="619"/>
      <c r="QFR42" s="619"/>
      <c r="QFS42" s="619"/>
      <c r="QFT42" s="619"/>
      <c r="QFU42" s="619"/>
      <c r="QFV42" s="619"/>
      <c r="QFW42" s="619"/>
      <c r="QFX42" s="619"/>
      <c r="QFY42" s="619"/>
      <c r="QFZ42" s="619"/>
      <c r="QGA42" s="619"/>
      <c r="QGB42" s="619"/>
      <c r="QGC42" s="619"/>
      <c r="QGD42" s="619"/>
      <c r="QGE42" s="619"/>
      <c r="QGF42" s="619"/>
      <c r="QGG42" s="619"/>
      <c r="QGH42" s="619"/>
      <c r="QGI42" s="619"/>
      <c r="QGJ42" s="619"/>
      <c r="QGK42" s="619"/>
      <c r="QGL42" s="619"/>
      <c r="QGM42" s="619"/>
      <c r="QGN42" s="619"/>
      <c r="QGO42" s="619"/>
      <c r="QGP42" s="619"/>
      <c r="QGQ42" s="619"/>
      <c r="QGR42" s="619"/>
      <c r="QGS42" s="619"/>
      <c r="QGT42" s="619"/>
      <c r="QGU42" s="619"/>
      <c r="QGV42" s="619"/>
      <c r="QGW42" s="619"/>
      <c r="QGX42" s="619"/>
      <c r="QGY42" s="619"/>
      <c r="QGZ42" s="619"/>
      <c r="QHA42" s="619"/>
      <c r="QHB42" s="619"/>
      <c r="QHC42" s="619"/>
      <c r="QHD42" s="619"/>
      <c r="QHE42" s="619"/>
      <c r="QHF42" s="619"/>
      <c r="QHG42" s="619"/>
      <c r="QHH42" s="619"/>
      <c r="QHI42" s="619"/>
      <c r="QHJ42" s="619"/>
      <c r="QHK42" s="619"/>
      <c r="QHL42" s="619"/>
      <c r="QHM42" s="619"/>
      <c r="QHN42" s="619"/>
      <c r="QHO42" s="619"/>
      <c r="QHP42" s="619"/>
      <c r="QHQ42" s="619"/>
      <c r="QHR42" s="619"/>
      <c r="QHS42" s="619"/>
      <c r="QHT42" s="619"/>
      <c r="QHU42" s="619"/>
      <c r="QHV42" s="619"/>
      <c r="QHW42" s="619"/>
      <c r="QHX42" s="619"/>
      <c r="QHY42" s="619"/>
      <c r="QHZ42" s="619"/>
      <c r="QIA42" s="619"/>
      <c r="QIB42" s="619"/>
      <c r="QIC42" s="619"/>
      <c r="QID42" s="619"/>
      <c r="QIE42" s="619"/>
      <c r="QIF42" s="619"/>
      <c r="QIG42" s="619"/>
      <c r="QIH42" s="619"/>
      <c r="QII42" s="619"/>
      <c r="QIJ42" s="619"/>
      <c r="QIK42" s="619"/>
      <c r="QIL42" s="619"/>
      <c r="QIM42" s="619"/>
      <c r="QIN42" s="619"/>
      <c r="QIO42" s="619"/>
      <c r="QIP42" s="619"/>
      <c r="QIQ42" s="619"/>
      <c r="QIR42" s="619"/>
      <c r="QIS42" s="619"/>
      <c r="QIT42" s="619"/>
      <c r="QIU42" s="619"/>
      <c r="QIV42" s="619"/>
      <c r="QIW42" s="619"/>
      <c r="QIX42" s="619"/>
      <c r="QIY42" s="619"/>
      <c r="QIZ42" s="619"/>
      <c r="QJA42" s="619"/>
      <c r="QJB42" s="619"/>
      <c r="QJC42" s="619"/>
      <c r="QJD42" s="619"/>
      <c r="QJE42" s="619"/>
      <c r="QJF42" s="619"/>
      <c r="QJG42" s="619"/>
      <c r="QJH42" s="619"/>
      <c r="QJI42" s="619"/>
      <c r="QJJ42" s="619"/>
      <c r="QJK42" s="619"/>
      <c r="QJL42" s="619"/>
      <c r="QJM42" s="619"/>
      <c r="QJN42" s="619"/>
      <c r="QJO42" s="619"/>
      <c r="QJP42" s="619"/>
      <c r="QJQ42" s="619"/>
      <c r="QJR42" s="619"/>
      <c r="QJS42" s="619"/>
      <c r="QJT42" s="619"/>
      <c r="QJU42" s="619"/>
      <c r="QJV42" s="619"/>
      <c r="QJW42" s="619"/>
      <c r="QJX42" s="619"/>
      <c r="QJY42" s="619"/>
      <c r="QJZ42" s="619"/>
      <c r="QKA42" s="619"/>
      <c r="QKB42" s="619"/>
      <c r="QKC42" s="619"/>
      <c r="QKD42" s="619"/>
      <c r="QKE42" s="619"/>
      <c r="QKF42" s="619"/>
      <c r="QKG42" s="619"/>
      <c r="QKH42" s="619"/>
      <c r="QKI42" s="619"/>
      <c r="QKJ42" s="619"/>
      <c r="QKK42" s="619"/>
      <c r="QKL42" s="619"/>
      <c r="QKM42" s="619"/>
      <c r="QKN42" s="619"/>
      <c r="QKO42" s="619"/>
      <c r="QKP42" s="619"/>
      <c r="QKQ42" s="619"/>
      <c r="QKR42" s="619"/>
      <c r="QKS42" s="619"/>
      <c r="QKT42" s="619"/>
      <c r="QKU42" s="619"/>
      <c r="QKV42" s="619"/>
      <c r="QKW42" s="619"/>
      <c r="QKX42" s="619"/>
      <c r="QKY42" s="619"/>
      <c r="QKZ42" s="619"/>
      <c r="QLA42" s="619"/>
      <c r="QLB42" s="619"/>
      <c r="QLC42" s="619"/>
      <c r="QLD42" s="619"/>
      <c r="QLE42" s="619"/>
      <c r="QLF42" s="619"/>
      <c r="QLG42" s="619"/>
      <c r="QLH42" s="619"/>
      <c r="QLI42" s="619"/>
      <c r="QLJ42" s="619"/>
      <c r="QLK42" s="619"/>
      <c r="QLL42" s="619"/>
      <c r="QLM42" s="619"/>
      <c r="QLN42" s="619"/>
      <c r="QLO42" s="619"/>
      <c r="QLP42" s="619"/>
      <c r="QLQ42" s="619"/>
      <c r="QLR42" s="619"/>
      <c r="QLS42" s="619"/>
      <c r="QLT42" s="619"/>
      <c r="QLU42" s="619"/>
      <c r="QLV42" s="619"/>
      <c r="QLW42" s="619"/>
      <c r="QLX42" s="619"/>
      <c r="QLY42" s="619"/>
      <c r="QLZ42" s="619"/>
      <c r="QMA42" s="619"/>
      <c r="QMB42" s="619"/>
      <c r="QMC42" s="619"/>
      <c r="QMD42" s="619"/>
      <c r="QME42" s="619"/>
      <c r="QMF42" s="619"/>
      <c r="QMG42" s="619"/>
      <c r="QMH42" s="619"/>
      <c r="QMI42" s="619"/>
      <c r="QMJ42" s="619"/>
      <c r="QMK42" s="619"/>
      <c r="QML42" s="619"/>
      <c r="QMM42" s="619"/>
      <c r="QMN42" s="619"/>
      <c r="QMO42" s="619"/>
      <c r="QMP42" s="619"/>
      <c r="QMQ42" s="619"/>
      <c r="QMR42" s="619"/>
      <c r="QMS42" s="619"/>
      <c r="QMT42" s="619"/>
      <c r="QMU42" s="619"/>
      <c r="QMV42" s="619"/>
      <c r="QMW42" s="619"/>
      <c r="QMX42" s="619"/>
      <c r="QMY42" s="619"/>
      <c r="QMZ42" s="619"/>
      <c r="QNA42" s="619"/>
      <c r="QNB42" s="619"/>
      <c r="QNC42" s="619"/>
      <c r="QND42" s="619"/>
      <c r="QNE42" s="619"/>
      <c r="QNF42" s="619"/>
      <c r="QNG42" s="619"/>
      <c r="QNH42" s="619"/>
      <c r="QNI42" s="619"/>
      <c r="QNJ42" s="619"/>
      <c r="QNK42" s="619"/>
      <c r="QNL42" s="619"/>
      <c r="QNM42" s="619"/>
      <c r="QNN42" s="619"/>
      <c r="QNO42" s="619"/>
      <c r="QNP42" s="619"/>
      <c r="QNQ42" s="619"/>
      <c r="QNR42" s="619"/>
      <c r="QNS42" s="619"/>
      <c r="QNT42" s="619"/>
      <c r="QNU42" s="619"/>
      <c r="QNV42" s="619"/>
      <c r="QNW42" s="619"/>
      <c r="QNX42" s="619"/>
      <c r="QNY42" s="619"/>
      <c r="QNZ42" s="619"/>
      <c r="QOA42" s="619"/>
      <c r="QOB42" s="619"/>
      <c r="QOC42" s="619"/>
      <c r="QOD42" s="619"/>
      <c r="QOE42" s="619"/>
      <c r="QOF42" s="619"/>
      <c r="QOG42" s="619"/>
      <c r="QOH42" s="619"/>
      <c r="QOI42" s="619"/>
      <c r="QOJ42" s="619"/>
      <c r="QOK42" s="619"/>
      <c r="QOL42" s="619"/>
      <c r="QOM42" s="619"/>
      <c r="QON42" s="619"/>
      <c r="QOO42" s="619"/>
      <c r="QOP42" s="619"/>
      <c r="QOQ42" s="619"/>
      <c r="QOR42" s="619"/>
      <c r="QOS42" s="619"/>
      <c r="QOT42" s="619"/>
      <c r="QOU42" s="619"/>
      <c r="QOV42" s="619"/>
      <c r="QOW42" s="619"/>
      <c r="QOX42" s="619"/>
      <c r="QOY42" s="619"/>
      <c r="QOZ42" s="619"/>
      <c r="QPA42" s="619"/>
      <c r="QPB42" s="619"/>
      <c r="QPC42" s="619"/>
      <c r="QPD42" s="619"/>
      <c r="QPE42" s="619"/>
      <c r="QPF42" s="619"/>
      <c r="QPG42" s="619"/>
      <c r="QPH42" s="619"/>
      <c r="QPI42" s="619"/>
      <c r="QPJ42" s="619"/>
      <c r="QPK42" s="619"/>
      <c r="QPL42" s="619"/>
      <c r="QPM42" s="619"/>
      <c r="QPN42" s="619"/>
      <c r="QPO42" s="619"/>
      <c r="QPP42" s="619"/>
      <c r="QPQ42" s="619"/>
      <c r="QPR42" s="619"/>
      <c r="QPS42" s="619"/>
      <c r="QPT42" s="619"/>
      <c r="QPU42" s="619"/>
      <c r="QPV42" s="619"/>
      <c r="QPW42" s="619"/>
      <c r="QPX42" s="619"/>
      <c r="QPY42" s="619"/>
      <c r="QPZ42" s="619"/>
      <c r="QQA42" s="619"/>
      <c r="QQB42" s="619"/>
      <c r="QQC42" s="619"/>
      <c r="QQD42" s="619"/>
      <c r="QQE42" s="619"/>
      <c r="QQF42" s="619"/>
      <c r="QQG42" s="619"/>
      <c r="QQH42" s="619"/>
      <c r="QQI42" s="619"/>
      <c r="QQJ42" s="619"/>
      <c r="QQK42" s="619"/>
      <c r="QQL42" s="619"/>
      <c r="QQM42" s="619"/>
      <c r="QQN42" s="619"/>
      <c r="QQO42" s="619"/>
      <c r="QQP42" s="619"/>
      <c r="QQQ42" s="619"/>
      <c r="QQR42" s="619"/>
      <c r="QQS42" s="619"/>
      <c r="QQT42" s="619"/>
      <c r="QQU42" s="619"/>
      <c r="QQV42" s="619"/>
      <c r="QQW42" s="619"/>
      <c r="QQX42" s="619"/>
      <c r="QQY42" s="619"/>
      <c r="QQZ42" s="619"/>
      <c r="QRA42" s="619"/>
      <c r="QRB42" s="619"/>
      <c r="QRC42" s="619"/>
      <c r="QRD42" s="619"/>
      <c r="QRE42" s="619"/>
      <c r="QRF42" s="619"/>
      <c r="QRG42" s="619"/>
      <c r="QRH42" s="619"/>
      <c r="QRI42" s="619"/>
      <c r="QRJ42" s="619"/>
      <c r="QRK42" s="619"/>
      <c r="QRL42" s="619"/>
      <c r="QRM42" s="619"/>
      <c r="QRN42" s="619"/>
      <c r="QRO42" s="619"/>
      <c r="QRP42" s="619"/>
      <c r="QRQ42" s="619"/>
      <c r="QRR42" s="619"/>
      <c r="QRS42" s="619"/>
      <c r="QRT42" s="619"/>
      <c r="QRU42" s="619"/>
      <c r="QRV42" s="619"/>
      <c r="QRW42" s="619"/>
      <c r="QRX42" s="619"/>
      <c r="QRY42" s="619"/>
      <c r="QRZ42" s="619"/>
      <c r="QSA42" s="619"/>
      <c r="QSB42" s="619"/>
      <c r="QSC42" s="619"/>
      <c r="QSD42" s="619"/>
      <c r="QSE42" s="619"/>
      <c r="QSF42" s="619"/>
      <c r="QSG42" s="619"/>
      <c r="QSH42" s="619"/>
      <c r="QSI42" s="619"/>
      <c r="QSJ42" s="619"/>
      <c r="QSK42" s="619"/>
      <c r="QSL42" s="619"/>
      <c r="QSM42" s="619"/>
      <c r="QSN42" s="619"/>
      <c r="QSO42" s="619"/>
      <c r="QSP42" s="619"/>
      <c r="QSQ42" s="619"/>
      <c r="QSR42" s="619"/>
      <c r="QSS42" s="619"/>
      <c r="QST42" s="619"/>
      <c r="QSU42" s="619"/>
      <c r="QSV42" s="619"/>
      <c r="QSW42" s="619"/>
      <c r="QSX42" s="619"/>
      <c r="QSY42" s="619"/>
      <c r="QSZ42" s="619"/>
      <c r="QTA42" s="619"/>
      <c r="QTB42" s="619"/>
      <c r="QTC42" s="619"/>
      <c r="QTD42" s="619"/>
      <c r="QTE42" s="619"/>
      <c r="QTF42" s="619"/>
      <c r="QTG42" s="619"/>
      <c r="QTH42" s="619"/>
      <c r="QTI42" s="619"/>
      <c r="QTJ42" s="619"/>
      <c r="QTK42" s="619"/>
      <c r="QTL42" s="619"/>
      <c r="QTM42" s="619"/>
      <c r="QTN42" s="619"/>
      <c r="QTO42" s="619"/>
      <c r="QTP42" s="619"/>
      <c r="QTQ42" s="619"/>
      <c r="QTR42" s="619"/>
      <c r="QTS42" s="619"/>
      <c r="QTT42" s="619"/>
      <c r="QTU42" s="619"/>
      <c r="QTV42" s="619"/>
      <c r="QTW42" s="619"/>
      <c r="QTX42" s="619"/>
      <c r="QTY42" s="619"/>
      <c r="QTZ42" s="619"/>
      <c r="QUA42" s="619"/>
      <c r="QUB42" s="619"/>
      <c r="QUC42" s="619"/>
      <c r="QUD42" s="619"/>
      <c r="QUE42" s="619"/>
      <c r="QUF42" s="619"/>
      <c r="QUG42" s="619"/>
      <c r="QUH42" s="619"/>
      <c r="QUI42" s="619"/>
      <c r="QUJ42" s="619"/>
      <c r="QUK42" s="619"/>
      <c r="QUL42" s="619"/>
      <c r="QUM42" s="619"/>
      <c r="QUN42" s="619"/>
      <c r="QUO42" s="619"/>
      <c r="QUP42" s="619"/>
      <c r="QUQ42" s="619"/>
      <c r="QUR42" s="619"/>
      <c r="QUS42" s="619"/>
      <c r="QUT42" s="619"/>
      <c r="QUU42" s="619"/>
      <c r="QUV42" s="619"/>
      <c r="QUW42" s="619"/>
      <c r="QUX42" s="619"/>
      <c r="QUY42" s="619"/>
      <c r="QUZ42" s="619"/>
      <c r="QVA42" s="619"/>
      <c r="QVB42" s="619"/>
      <c r="QVC42" s="619"/>
      <c r="QVD42" s="619"/>
      <c r="QVE42" s="619"/>
      <c r="QVF42" s="619"/>
      <c r="QVG42" s="619"/>
      <c r="QVH42" s="619"/>
      <c r="QVI42" s="619"/>
      <c r="QVJ42" s="619"/>
      <c r="QVK42" s="619"/>
      <c r="QVL42" s="619"/>
      <c r="QVM42" s="619"/>
      <c r="QVN42" s="619"/>
      <c r="QVO42" s="619"/>
      <c r="QVP42" s="619"/>
      <c r="QVQ42" s="619"/>
      <c r="QVR42" s="619"/>
      <c r="QVS42" s="619"/>
      <c r="QVT42" s="619"/>
      <c r="QVU42" s="619"/>
      <c r="QVV42" s="619"/>
      <c r="QVW42" s="619"/>
      <c r="QVX42" s="619"/>
      <c r="QVY42" s="619"/>
      <c r="QVZ42" s="619"/>
      <c r="QWA42" s="619"/>
      <c r="QWB42" s="619"/>
      <c r="QWC42" s="619"/>
      <c r="QWD42" s="619"/>
      <c r="QWE42" s="619"/>
      <c r="QWF42" s="619"/>
      <c r="QWG42" s="619"/>
      <c r="QWH42" s="619"/>
      <c r="QWI42" s="619"/>
      <c r="QWJ42" s="619"/>
      <c r="QWK42" s="619"/>
      <c r="QWL42" s="619"/>
      <c r="QWM42" s="619"/>
      <c r="QWN42" s="619"/>
      <c r="QWO42" s="619"/>
      <c r="QWP42" s="619"/>
      <c r="QWQ42" s="619"/>
      <c r="QWR42" s="619"/>
      <c r="QWS42" s="619"/>
      <c r="QWT42" s="619"/>
      <c r="QWU42" s="619"/>
      <c r="QWV42" s="619"/>
      <c r="QWW42" s="619"/>
      <c r="QWX42" s="619"/>
      <c r="QWY42" s="619"/>
      <c r="QWZ42" s="619"/>
      <c r="QXA42" s="619"/>
      <c r="QXB42" s="619"/>
      <c r="QXC42" s="619"/>
      <c r="QXD42" s="619"/>
      <c r="QXE42" s="619"/>
      <c r="QXF42" s="619"/>
      <c r="QXG42" s="619"/>
      <c r="QXH42" s="619"/>
      <c r="QXI42" s="619"/>
      <c r="QXJ42" s="619"/>
      <c r="QXK42" s="619"/>
      <c r="QXL42" s="619"/>
      <c r="QXM42" s="619"/>
      <c r="QXN42" s="619"/>
      <c r="QXO42" s="619"/>
      <c r="QXP42" s="619"/>
      <c r="QXQ42" s="619"/>
      <c r="QXR42" s="619"/>
      <c r="QXS42" s="619"/>
      <c r="QXT42" s="619"/>
      <c r="QXU42" s="619"/>
      <c r="QXV42" s="619"/>
      <c r="QXW42" s="619"/>
      <c r="QXX42" s="619"/>
      <c r="QXY42" s="619"/>
      <c r="QXZ42" s="619"/>
      <c r="QYA42" s="619"/>
      <c r="QYB42" s="619"/>
      <c r="QYC42" s="619"/>
      <c r="QYD42" s="619"/>
      <c r="QYE42" s="619"/>
      <c r="QYF42" s="619"/>
      <c r="QYG42" s="619"/>
      <c r="QYH42" s="619"/>
      <c r="QYI42" s="619"/>
      <c r="QYJ42" s="619"/>
      <c r="QYK42" s="619"/>
      <c r="QYL42" s="619"/>
      <c r="QYM42" s="619"/>
      <c r="QYN42" s="619"/>
      <c r="QYO42" s="619"/>
      <c r="QYP42" s="619"/>
      <c r="QYQ42" s="619"/>
      <c r="QYR42" s="619"/>
      <c r="QYS42" s="619"/>
      <c r="QYT42" s="619"/>
      <c r="QYU42" s="619"/>
      <c r="QYV42" s="619"/>
      <c r="QYW42" s="619"/>
      <c r="QYX42" s="619"/>
      <c r="QYY42" s="619"/>
      <c r="QYZ42" s="619"/>
      <c r="QZA42" s="619"/>
      <c r="QZB42" s="619"/>
      <c r="QZC42" s="619"/>
      <c r="QZD42" s="619"/>
      <c r="QZE42" s="619"/>
      <c r="QZF42" s="619"/>
      <c r="QZG42" s="619"/>
      <c r="QZH42" s="619"/>
      <c r="QZI42" s="619"/>
      <c r="QZJ42" s="619"/>
      <c r="QZK42" s="619"/>
      <c r="QZL42" s="619"/>
      <c r="QZM42" s="619"/>
      <c r="QZN42" s="619"/>
      <c r="QZO42" s="619"/>
      <c r="QZP42" s="619"/>
      <c r="QZQ42" s="619"/>
      <c r="QZR42" s="619"/>
      <c r="QZS42" s="619"/>
      <c r="QZT42" s="619"/>
      <c r="QZU42" s="619"/>
      <c r="QZV42" s="619"/>
      <c r="QZW42" s="619"/>
      <c r="QZX42" s="619"/>
      <c r="QZY42" s="619"/>
      <c r="QZZ42" s="619"/>
      <c r="RAA42" s="619"/>
      <c r="RAB42" s="619"/>
      <c r="RAC42" s="619"/>
      <c r="RAD42" s="619"/>
      <c r="RAE42" s="619"/>
      <c r="RAF42" s="619"/>
      <c r="RAG42" s="619"/>
      <c r="RAH42" s="619"/>
      <c r="RAI42" s="619"/>
      <c r="RAJ42" s="619"/>
      <c r="RAK42" s="619"/>
      <c r="RAL42" s="619"/>
      <c r="RAM42" s="619"/>
      <c r="RAN42" s="619"/>
      <c r="RAO42" s="619"/>
      <c r="RAP42" s="619"/>
      <c r="RAQ42" s="619"/>
      <c r="RAR42" s="619"/>
      <c r="RAS42" s="619"/>
      <c r="RAT42" s="619"/>
      <c r="RAU42" s="619"/>
      <c r="RAV42" s="619"/>
      <c r="RAW42" s="619"/>
      <c r="RAX42" s="619"/>
      <c r="RAY42" s="619"/>
      <c r="RAZ42" s="619"/>
      <c r="RBA42" s="619"/>
      <c r="RBB42" s="619"/>
      <c r="RBC42" s="619"/>
      <c r="RBD42" s="619"/>
      <c r="RBE42" s="619"/>
      <c r="RBF42" s="619"/>
      <c r="RBG42" s="619"/>
      <c r="RBH42" s="619"/>
      <c r="RBI42" s="619"/>
      <c r="RBJ42" s="619"/>
      <c r="RBK42" s="619"/>
      <c r="RBL42" s="619"/>
      <c r="RBM42" s="619"/>
      <c r="RBN42" s="619"/>
      <c r="RBO42" s="619"/>
      <c r="RBP42" s="619"/>
      <c r="RBQ42" s="619"/>
      <c r="RBR42" s="619"/>
      <c r="RBS42" s="619"/>
      <c r="RBT42" s="619"/>
      <c r="RBU42" s="619"/>
      <c r="RBV42" s="619"/>
      <c r="RBW42" s="619"/>
      <c r="RBX42" s="619"/>
      <c r="RBY42" s="619"/>
      <c r="RBZ42" s="619"/>
      <c r="RCA42" s="619"/>
      <c r="RCB42" s="619"/>
      <c r="RCC42" s="619"/>
      <c r="RCD42" s="619"/>
      <c r="RCE42" s="619"/>
      <c r="RCF42" s="619"/>
      <c r="RCG42" s="619"/>
      <c r="RCH42" s="619"/>
      <c r="RCI42" s="619"/>
      <c r="RCJ42" s="619"/>
      <c r="RCK42" s="619"/>
      <c r="RCL42" s="619"/>
      <c r="RCM42" s="619"/>
      <c r="RCN42" s="619"/>
      <c r="RCO42" s="619"/>
      <c r="RCP42" s="619"/>
      <c r="RCQ42" s="619"/>
      <c r="RCR42" s="619"/>
      <c r="RCS42" s="619"/>
      <c r="RCT42" s="619"/>
      <c r="RCU42" s="619"/>
      <c r="RCV42" s="619"/>
      <c r="RCW42" s="619"/>
      <c r="RCX42" s="619"/>
      <c r="RCY42" s="619"/>
      <c r="RCZ42" s="619"/>
      <c r="RDA42" s="619"/>
      <c r="RDB42" s="619"/>
      <c r="RDC42" s="619"/>
      <c r="RDD42" s="619"/>
      <c r="RDE42" s="619"/>
      <c r="RDF42" s="619"/>
      <c r="RDG42" s="619"/>
      <c r="RDH42" s="619"/>
      <c r="RDI42" s="619"/>
      <c r="RDJ42" s="619"/>
      <c r="RDK42" s="619"/>
      <c r="RDL42" s="619"/>
      <c r="RDM42" s="619"/>
      <c r="RDN42" s="619"/>
      <c r="RDO42" s="619"/>
      <c r="RDP42" s="619"/>
      <c r="RDQ42" s="619"/>
      <c r="RDR42" s="619"/>
      <c r="RDS42" s="619"/>
      <c r="RDT42" s="619"/>
      <c r="RDU42" s="619"/>
      <c r="RDV42" s="619"/>
      <c r="RDW42" s="619"/>
      <c r="RDX42" s="619"/>
      <c r="RDY42" s="619"/>
      <c r="RDZ42" s="619"/>
      <c r="REA42" s="619"/>
      <c r="REB42" s="619"/>
      <c r="REC42" s="619"/>
      <c r="RED42" s="619"/>
      <c r="REE42" s="619"/>
      <c r="REF42" s="619"/>
      <c r="REG42" s="619"/>
      <c r="REH42" s="619"/>
      <c r="REI42" s="619"/>
      <c r="REJ42" s="619"/>
      <c r="REK42" s="619"/>
      <c r="REL42" s="619"/>
      <c r="REM42" s="619"/>
      <c r="REN42" s="619"/>
      <c r="REO42" s="619"/>
      <c r="REP42" s="619"/>
      <c r="REQ42" s="619"/>
      <c r="RER42" s="619"/>
      <c r="RES42" s="619"/>
      <c r="RET42" s="619"/>
      <c r="REU42" s="619"/>
      <c r="REV42" s="619"/>
      <c r="REW42" s="619"/>
      <c r="REX42" s="619"/>
      <c r="REY42" s="619"/>
      <c r="REZ42" s="619"/>
      <c r="RFA42" s="619"/>
      <c r="RFB42" s="619"/>
      <c r="RFC42" s="619"/>
      <c r="RFD42" s="619"/>
      <c r="RFE42" s="619"/>
      <c r="RFF42" s="619"/>
      <c r="RFG42" s="619"/>
      <c r="RFH42" s="619"/>
      <c r="RFI42" s="619"/>
      <c r="RFJ42" s="619"/>
      <c r="RFK42" s="619"/>
      <c r="RFL42" s="619"/>
      <c r="RFM42" s="619"/>
      <c r="RFN42" s="619"/>
      <c r="RFO42" s="619"/>
      <c r="RFP42" s="619"/>
      <c r="RFQ42" s="619"/>
      <c r="RFR42" s="619"/>
      <c r="RFS42" s="619"/>
      <c r="RFT42" s="619"/>
      <c r="RFU42" s="619"/>
      <c r="RFV42" s="619"/>
      <c r="RFW42" s="619"/>
      <c r="RFX42" s="619"/>
      <c r="RFY42" s="619"/>
      <c r="RFZ42" s="619"/>
      <c r="RGA42" s="619"/>
      <c r="RGB42" s="619"/>
      <c r="RGC42" s="619"/>
      <c r="RGD42" s="619"/>
      <c r="RGE42" s="619"/>
      <c r="RGF42" s="619"/>
      <c r="RGG42" s="619"/>
      <c r="RGH42" s="619"/>
      <c r="RGI42" s="619"/>
      <c r="RGJ42" s="619"/>
      <c r="RGK42" s="619"/>
      <c r="RGL42" s="619"/>
      <c r="RGM42" s="619"/>
      <c r="RGN42" s="619"/>
      <c r="RGO42" s="619"/>
      <c r="RGP42" s="619"/>
      <c r="RGQ42" s="619"/>
      <c r="RGR42" s="619"/>
      <c r="RGS42" s="619"/>
      <c r="RGT42" s="619"/>
      <c r="RGU42" s="619"/>
      <c r="RGV42" s="619"/>
      <c r="RGW42" s="619"/>
      <c r="RGX42" s="619"/>
      <c r="RGY42" s="619"/>
      <c r="RGZ42" s="619"/>
      <c r="RHA42" s="619"/>
      <c r="RHB42" s="619"/>
      <c r="RHC42" s="619"/>
      <c r="RHD42" s="619"/>
      <c r="RHE42" s="619"/>
      <c r="RHF42" s="619"/>
      <c r="RHG42" s="619"/>
      <c r="RHH42" s="619"/>
      <c r="RHI42" s="619"/>
      <c r="RHJ42" s="619"/>
      <c r="RHK42" s="619"/>
      <c r="RHL42" s="619"/>
      <c r="RHM42" s="619"/>
      <c r="RHN42" s="619"/>
      <c r="RHO42" s="619"/>
      <c r="RHP42" s="619"/>
      <c r="RHQ42" s="619"/>
      <c r="RHR42" s="619"/>
      <c r="RHS42" s="619"/>
      <c r="RHT42" s="619"/>
      <c r="RHU42" s="619"/>
      <c r="RHV42" s="619"/>
      <c r="RHW42" s="619"/>
      <c r="RHX42" s="619"/>
      <c r="RHY42" s="619"/>
      <c r="RHZ42" s="619"/>
      <c r="RIA42" s="619"/>
      <c r="RIB42" s="619"/>
      <c r="RIC42" s="619"/>
      <c r="RID42" s="619"/>
      <c r="RIE42" s="619"/>
      <c r="RIF42" s="619"/>
      <c r="RIG42" s="619"/>
      <c r="RIH42" s="619"/>
      <c r="RII42" s="619"/>
      <c r="RIJ42" s="619"/>
      <c r="RIK42" s="619"/>
      <c r="RIL42" s="619"/>
      <c r="RIM42" s="619"/>
      <c r="RIN42" s="619"/>
      <c r="RIO42" s="619"/>
      <c r="RIP42" s="619"/>
      <c r="RIQ42" s="619"/>
      <c r="RIR42" s="619"/>
      <c r="RIS42" s="619"/>
      <c r="RIT42" s="619"/>
      <c r="RIU42" s="619"/>
      <c r="RIV42" s="619"/>
      <c r="RIW42" s="619"/>
      <c r="RIX42" s="619"/>
      <c r="RIY42" s="619"/>
      <c r="RIZ42" s="619"/>
      <c r="RJA42" s="619"/>
      <c r="RJB42" s="619"/>
      <c r="RJC42" s="619"/>
      <c r="RJD42" s="619"/>
      <c r="RJE42" s="619"/>
      <c r="RJF42" s="619"/>
      <c r="RJG42" s="619"/>
      <c r="RJH42" s="619"/>
      <c r="RJI42" s="619"/>
      <c r="RJJ42" s="619"/>
      <c r="RJK42" s="619"/>
      <c r="RJL42" s="619"/>
      <c r="RJM42" s="619"/>
      <c r="RJN42" s="619"/>
      <c r="RJO42" s="619"/>
      <c r="RJP42" s="619"/>
      <c r="RJQ42" s="619"/>
      <c r="RJR42" s="619"/>
      <c r="RJS42" s="619"/>
      <c r="RJT42" s="619"/>
      <c r="RJU42" s="619"/>
      <c r="RJV42" s="619"/>
      <c r="RJW42" s="619"/>
      <c r="RJX42" s="619"/>
      <c r="RJY42" s="619"/>
      <c r="RJZ42" s="619"/>
      <c r="RKA42" s="619"/>
      <c r="RKB42" s="619"/>
      <c r="RKC42" s="619"/>
      <c r="RKD42" s="619"/>
      <c r="RKE42" s="619"/>
      <c r="RKF42" s="619"/>
      <c r="RKG42" s="619"/>
      <c r="RKH42" s="619"/>
      <c r="RKI42" s="619"/>
      <c r="RKJ42" s="619"/>
      <c r="RKK42" s="619"/>
      <c r="RKL42" s="619"/>
      <c r="RKM42" s="619"/>
      <c r="RKN42" s="619"/>
      <c r="RKO42" s="619"/>
      <c r="RKP42" s="619"/>
      <c r="RKQ42" s="619"/>
      <c r="RKR42" s="619"/>
      <c r="RKS42" s="619"/>
      <c r="RKT42" s="619"/>
      <c r="RKU42" s="619"/>
      <c r="RKV42" s="619"/>
      <c r="RKW42" s="619"/>
      <c r="RKX42" s="619"/>
      <c r="RKY42" s="619"/>
      <c r="RKZ42" s="619"/>
      <c r="RLA42" s="619"/>
      <c r="RLB42" s="619"/>
      <c r="RLC42" s="619"/>
      <c r="RLD42" s="619"/>
      <c r="RLE42" s="619"/>
      <c r="RLF42" s="619"/>
      <c r="RLG42" s="619"/>
      <c r="RLH42" s="619"/>
      <c r="RLI42" s="619"/>
      <c r="RLJ42" s="619"/>
      <c r="RLK42" s="619"/>
      <c r="RLL42" s="619"/>
      <c r="RLM42" s="619"/>
      <c r="RLN42" s="619"/>
      <c r="RLO42" s="619"/>
      <c r="RLP42" s="619"/>
      <c r="RLQ42" s="619"/>
      <c r="RLR42" s="619"/>
      <c r="RLS42" s="619"/>
      <c r="RLT42" s="619"/>
      <c r="RLU42" s="619"/>
      <c r="RLV42" s="619"/>
      <c r="RLW42" s="619"/>
      <c r="RLX42" s="619"/>
      <c r="RLY42" s="619"/>
      <c r="RLZ42" s="619"/>
      <c r="RMA42" s="619"/>
      <c r="RMB42" s="619"/>
      <c r="RMC42" s="619"/>
      <c r="RMD42" s="619"/>
      <c r="RME42" s="619"/>
      <c r="RMF42" s="619"/>
      <c r="RMG42" s="619"/>
      <c r="RMH42" s="619"/>
      <c r="RMI42" s="619"/>
      <c r="RMJ42" s="619"/>
      <c r="RMK42" s="619"/>
      <c r="RML42" s="619"/>
      <c r="RMM42" s="619"/>
      <c r="RMN42" s="619"/>
      <c r="RMO42" s="619"/>
      <c r="RMP42" s="619"/>
      <c r="RMQ42" s="619"/>
      <c r="RMR42" s="619"/>
      <c r="RMS42" s="619"/>
      <c r="RMT42" s="619"/>
      <c r="RMU42" s="619"/>
      <c r="RMV42" s="619"/>
      <c r="RMW42" s="619"/>
      <c r="RMX42" s="619"/>
      <c r="RMY42" s="619"/>
      <c r="RMZ42" s="619"/>
      <c r="RNA42" s="619"/>
      <c r="RNB42" s="619"/>
      <c r="RNC42" s="619"/>
      <c r="RND42" s="619"/>
      <c r="RNE42" s="619"/>
      <c r="RNF42" s="619"/>
      <c r="RNG42" s="619"/>
      <c r="RNH42" s="619"/>
      <c r="RNI42" s="619"/>
      <c r="RNJ42" s="619"/>
      <c r="RNK42" s="619"/>
      <c r="RNL42" s="619"/>
      <c r="RNM42" s="619"/>
      <c r="RNN42" s="619"/>
      <c r="RNO42" s="619"/>
      <c r="RNP42" s="619"/>
      <c r="RNQ42" s="619"/>
      <c r="RNR42" s="619"/>
      <c r="RNS42" s="619"/>
      <c r="RNT42" s="619"/>
      <c r="RNU42" s="619"/>
      <c r="RNV42" s="619"/>
      <c r="RNW42" s="619"/>
      <c r="RNX42" s="619"/>
      <c r="RNY42" s="619"/>
      <c r="RNZ42" s="619"/>
      <c r="ROA42" s="619"/>
      <c r="ROB42" s="619"/>
      <c r="ROC42" s="619"/>
      <c r="ROD42" s="619"/>
      <c r="ROE42" s="619"/>
      <c r="ROF42" s="619"/>
      <c r="ROG42" s="619"/>
      <c r="ROH42" s="619"/>
      <c r="ROI42" s="619"/>
      <c r="ROJ42" s="619"/>
      <c r="ROK42" s="619"/>
      <c r="ROL42" s="619"/>
      <c r="ROM42" s="619"/>
      <c r="RON42" s="619"/>
      <c r="ROO42" s="619"/>
      <c r="ROP42" s="619"/>
      <c r="ROQ42" s="619"/>
      <c r="ROR42" s="619"/>
      <c r="ROS42" s="619"/>
      <c r="ROT42" s="619"/>
      <c r="ROU42" s="619"/>
      <c r="ROV42" s="619"/>
      <c r="ROW42" s="619"/>
      <c r="ROX42" s="619"/>
      <c r="ROY42" s="619"/>
      <c r="ROZ42" s="619"/>
      <c r="RPA42" s="619"/>
      <c r="RPB42" s="619"/>
      <c r="RPC42" s="619"/>
      <c r="RPD42" s="619"/>
      <c r="RPE42" s="619"/>
      <c r="RPF42" s="619"/>
      <c r="RPG42" s="619"/>
      <c r="RPH42" s="619"/>
      <c r="RPI42" s="619"/>
      <c r="RPJ42" s="619"/>
      <c r="RPK42" s="619"/>
      <c r="RPL42" s="619"/>
      <c r="RPM42" s="619"/>
      <c r="RPN42" s="619"/>
      <c r="RPO42" s="619"/>
      <c r="RPP42" s="619"/>
      <c r="RPQ42" s="619"/>
      <c r="RPR42" s="619"/>
      <c r="RPS42" s="619"/>
      <c r="RPT42" s="619"/>
      <c r="RPU42" s="619"/>
      <c r="RPV42" s="619"/>
      <c r="RPW42" s="619"/>
      <c r="RPX42" s="619"/>
      <c r="RPY42" s="619"/>
      <c r="RPZ42" s="619"/>
      <c r="RQA42" s="619"/>
      <c r="RQB42" s="619"/>
      <c r="RQC42" s="619"/>
      <c r="RQD42" s="619"/>
      <c r="RQE42" s="619"/>
      <c r="RQF42" s="619"/>
      <c r="RQG42" s="619"/>
      <c r="RQH42" s="619"/>
      <c r="RQI42" s="619"/>
      <c r="RQJ42" s="619"/>
      <c r="RQK42" s="619"/>
      <c r="RQL42" s="619"/>
      <c r="RQM42" s="619"/>
      <c r="RQN42" s="619"/>
      <c r="RQO42" s="619"/>
      <c r="RQP42" s="619"/>
      <c r="RQQ42" s="619"/>
      <c r="RQR42" s="619"/>
      <c r="RQS42" s="619"/>
      <c r="RQT42" s="619"/>
      <c r="RQU42" s="619"/>
      <c r="RQV42" s="619"/>
      <c r="RQW42" s="619"/>
      <c r="RQX42" s="619"/>
      <c r="RQY42" s="619"/>
      <c r="RQZ42" s="619"/>
      <c r="RRA42" s="619"/>
      <c r="RRB42" s="619"/>
      <c r="RRC42" s="619"/>
      <c r="RRD42" s="619"/>
      <c r="RRE42" s="619"/>
      <c r="RRF42" s="619"/>
      <c r="RRG42" s="619"/>
      <c r="RRH42" s="619"/>
      <c r="RRI42" s="619"/>
      <c r="RRJ42" s="619"/>
      <c r="RRK42" s="619"/>
      <c r="RRL42" s="619"/>
      <c r="RRM42" s="619"/>
      <c r="RRN42" s="619"/>
      <c r="RRO42" s="619"/>
      <c r="RRP42" s="619"/>
      <c r="RRQ42" s="619"/>
      <c r="RRR42" s="619"/>
      <c r="RRS42" s="619"/>
      <c r="RRT42" s="619"/>
      <c r="RRU42" s="619"/>
      <c r="RRV42" s="619"/>
      <c r="RRW42" s="619"/>
      <c r="RRX42" s="619"/>
      <c r="RRY42" s="619"/>
      <c r="RRZ42" s="619"/>
      <c r="RSA42" s="619"/>
      <c r="RSB42" s="619"/>
      <c r="RSC42" s="619"/>
      <c r="RSD42" s="619"/>
      <c r="RSE42" s="619"/>
      <c r="RSF42" s="619"/>
      <c r="RSG42" s="619"/>
      <c r="RSH42" s="619"/>
      <c r="RSI42" s="619"/>
      <c r="RSJ42" s="619"/>
      <c r="RSK42" s="619"/>
      <c r="RSL42" s="619"/>
      <c r="RSM42" s="619"/>
      <c r="RSN42" s="619"/>
      <c r="RSO42" s="619"/>
      <c r="RSP42" s="619"/>
      <c r="RSQ42" s="619"/>
      <c r="RSR42" s="619"/>
      <c r="RSS42" s="619"/>
      <c r="RST42" s="619"/>
      <c r="RSU42" s="619"/>
      <c r="RSV42" s="619"/>
      <c r="RSW42" s="619"/>
      <c r="RSX42" s="619"/>
      <c r="RSY42" s="619"/>
      <c r="RSZ42" s="619"/>
      <c r="RTA42" s="619"/>
      <c r="RTB42" s="619"/>
      <c r="RTC42" s="619"/>
      <c r="RTD42" s="619"/>
      <c r="RTE42" s="619"/>
      <c r="RTF42" s="619"/>
      <c r="RTG42" s="619"/>
      <c r="RTH42" s="619"/>
      <c r="RTI42" s="619"/>
      <c r="RTJ42" s="619"/>
      <c r="RTK42" s="619"/>
      <c r="RTL42" s="619"/>
      <c r="RTM42" s="619"/>
      <c r="RTN42" s="619"/>
      <c r="RTO42" s="619"/>
      <c r="RTP42" s="619"/>
      <c r="RTQ42" s="619"/>
      <c r="RTR42" s="619"/>
      <c r="RTS42" s="619"/>
      <c r="RTT42" s="619"/>
      <c r="RTU42" s="619"/>
      <c r="RTV42" s="619"/>
      <c r="RTW42" s="619"/>
      <c r="RTX42" s="619"/>
      <c r="RTY42" s="619"/>
      <c r="RTZ42" s="619"/>
      <c r="RUA42" s="619"/>
      <c r="RUB42" s="619"/>
      <c r="RUC42" s="619"/>
      <c r="RUD42" s="619"/>
      <c r="RUE42" s="619"/>
      <c r="RUF42" s="619"/>
      <c r="RUG42" s="619"/>
      <c r="RUH42" s="619"/>
      <c r="RUI42" s="619"/>
      <c r="RUJ42" s="619"/>
      <c r="RUK42" s="619"/>
      <c r="RUL42" s="619"/>
      <c r="RUM42" s="619"/>
      <c r="RUN42" s="619"/>
      <c r="RUO42" s="619"/>
      <c r="RUP42" s="619"/>
      <c r="RUQ42" s="619"/>
      <c r="RUR42" s="619"/>
      <c r="RUS42" s="619"/>
      <c r="RUT42" s="619"/>
      <c r="RUU42" s="619"/>
      <c r="RUV42" s="619"/>
      <c r="RUW42" s="619"/>
      <c r="RUX42" s="619"/>
      <c r="RUY42" s="619"/>
      <c r="RUZ42" s="619"/>
      <c r="RVA42" s="619"/>
      <c r="RVB42" s="619"/>
      <c r="RVC42" s="619"/>
      <c r="RVD42" s="619"/>
      <c r="RVE42" s="619"/>
      <c r="RVF42" s="619"/>
      <c r="RVG42" s="619"/>
      <c r="RVH42" s="619"/>
      <c r="RVI42" s="619"/>
      <c r="RVJ42" s="619"/>
      <c r="RVK42" s="619"/>
      <c r="RVL42" s="619"/>
      <c r="RVM42" s="619"/>
      <c r="RVN42" s="619"/>
      <c r="RVO42" s="619"/>
      <c r="RVP42" s="619"/>
      <c r="RVQ42" s="619"/>
      <c r="RVR42" s="619"/>
      <c r="RVS42" s="619"/>
      <c r="RVT42" s="619"/>
      <c r="RVU42" s="619"/>
      <c r="RVV42" s="619"/>
      <c r="RVW42" s="619"/>
      <c r="RVX42" s="619"/>
      <c r="RVY42" s="619"/>
      <c r="RVZ42" s="619"/>
      <c r="RWA42" s="619"/>
      <c r="RWB42" s="619"/>
      <c r="RWC42" s="619"/>
      <c r="RWD42" s="619"/>
      <c r="RWE42" s="619"/>
      <c r="RWF42" s="619"/>
      <c r="RWG42" s="619"/>
      <c r="RWH42" s="619"/>
      <c r="RWI42" s="619"/>
      <c r="RWJ42" s="619"/>
      <c r="RWK42" s="619"/>
      <c r="RWL42" s="619"/>
      <c r="RWM42" s="619"/>
      <c r="RWN42" s="619"/>
      <c r="RWO42" s="619"/>
      <c r="RWP42" s="619"/>
      <c r="RWQ42" s="619"/>
      <c r="RWR42" s="619"/>
      <c r="RWS42" s="619"/>
      <c r="RWT42" s="619"/>
      <c r="RWU42" s="619"/>
      <c r="RWV42" s="619"/>
      <c r="RWW42" s="619"/>
      <c r="RWX42" s="619"/>
      <c r="RWY42" s="619"/>
      <c r="RWZ42" s="619"/>
      <c r="RXA42" s="619"/>
      <c r="RXB42" s="619"/>
      <c r="RXC42" s="619"/>
      <c r="RXD42" s="619"/>
      <c r="RXE42" s="619"/>
      <c r="RXF42" s="619"/>
      <c r="RXG42" s="619"/>
      <c r="RXH42" s="619"/>
      <c r="RXI42" s="619"/>
      <c r="RXJ42" s="619"/>
      <c r="RXK42" s="619"/>
      <c r="RXL42" s="619"/>
      <c r="RXM42" s="619"/>
      <c r="RXN42" s="619"/>
      <c r="RXO42" s="619"/>
      <c r="RXP42" s="619"/>
      <c r="RXQ42" s="619"/>
      <c r="RXR42" s="619"/>
      <c r="RXS42" s="619"/>
      <c r="RXT42" s="619"/>
      <c r="RXU42" s="619"/>
      <c r="RXV42" s="619"/>
      <c r="RXW42" s="619"/>
      <c r="RXX42" s="619"/>
      <c r="RXY42" s="619"/>
      <c r="RXZ42" s="619"/>
      <c r="RYA42" s="619"/>
      <c r="RYB42" s="619"/>
      <c r="RYC42" s="619"/>
      <c r="RYD42" s="619"/>
      <c r="RYE42" s="619"/>
      <c r="RYF42" s="619"/>
      <c r="RYG42" s="619"/>
      <c r="RYH42" s="619"/>
      <c r="RYI42" s="619"/>
      <c r="RYJ42" s="619"/>
      <c r="RYK42" s="619"/>
      <c r="RYL42" s="619"/>
      <c r="RYM42" s="619"/>
      <c r="RYN42" s="619"/>
      <c r="RYO42" s="619"/>
      <c r="RYP42" s="619"/>
      <c r="RYQ42" s="619"/>
      <c r="RYR42" s="619"/>
      <c r="RYS42" s="619"/>
      <c r="RYT42" s="619"/>
      <c r="RYU42" s="619"/>
      <c r="RYV42" s="619"/>
      <c r="RYW42" s="619"/>
      <c r="RYX42" s="619"/>
      <c r="RYY42" s="619"/>
      <c r="RYZ42" s="619"/>
      <c r="RZA42" s="619"/>
      <c r="RZB42" s="619"/>
      <c r="RZC42" s="619"/>
      <c r="RZD42" s="619"/>
      <c r="RZE42" s="619"/>
      <c r="RZF42" s="619"/>
      <c r="RZG42" s="619"/>
      <c r="RZH42" s="619"/>
      <c r="RZI42" s="619"/>
      <c r="RZJ42" s="619"/>
      <c r="RZK42" s="619"/>
      <c r="RZL42" s="619"/>
      <c r="RZM42" s="619"/>
      <c r="RZN42" s="619"/>
      <c r="RZO42" s="619"/>
      <c r="RZP42" s="619"/>
      <c r="RZQ42" s="619"/>
      <c r="RZR42" s="619"/>
      <c r="RZS42" s="619"/>
      <c r="RZT42" s="619"/>
      <c r="RZU42" s="619"/>
      <c r="RZV42" s="619"/>
      <c r="RZW42" s="619"/>
      <c r="RZX42" s="619"/>
      <c r="RZY42" s="619"/>
      <c r="RZZ42" s="619"/>
      <c r="SAA42" s="619"/>
      <c r="SAB42" s="619"/>
      <c r="SAC42" s="619"/>
      <c r="SAD42" s="619"/>
      <c r="SAE42" s="619"/>
      <c r="SAF42" s="619"/>
      <c r="SAG42" s="619"/>
      <c r="SAH42" s="619"/>
      <c r="SAI42" s="619"/>
      <c r="SAJ42" s="619"/>
      <c r="SAK42" s="619"/>
      <c r="SAL42" s="619"/>
      <c r="SAM42" s="619"/>
      <c r="SAN42" s="619"/>
      <c r="SAO42" s="619"/>
      <c r="SAP42" s="619"/>
      <c r="SAQ42" s="619"/>
      <c r="SAR42" s="619"/>
      <c r="SAS42" s="619"/>
      <c r="SAT42" s="619"/>
      <c r="SAU42" s="619"/>
      <c r="SAV42" s="619"/>
      <c r="SAW42" s="619"/>
      <c r="SAX42" s="619"/>
      <c r="SAY42" s="619"/>
      <c r="SAZ42" s="619"/>
      <c r="SBA42" s="619"/>
      <c r="SBB42" s="619"/>
      <c r="SBC42" s="619"/>
      <c r="SBD42" s="619"/>
      <c r="SBE42" s="619"/>
      <c r="SBF42" s="619"/>
      <c r="SBG42" s="619"/>
      <c r="SBH42" s="619"/>
      <c r="SBI42" s="619"/>
      <c r="SBJ42" s="619"/>
      <c r="SBK42" s="619"/>
      <c r="SBL42" s="619"/>
      <c r="SBM42" s="619"/>
      <c r="SBN42" s="619"/>
      <c r="SBO42" s="619"/>
      <c r="SBP42" s="619"/>
      <c r="SBQ42" s="619"/>
      <c r="SBR42" s="619"/>
      <c r="SBS42" s="619"/>
      <c r="SBT42" s="619"/>
      <c r="SBU42" s="619"/>
      <c r="SBV42" s="619"/>
      <c r="SBW42" s="619"/>
      <c r="SBX42" s="619"/>
      <c r="SBY42" s="619"/>
      <c r="SBZ42" s="619"/>
      <c r="SCA42" s="619"/>
      <c r="SCB42" s="619"/>
      <c r="SCC42" s="619"/>
      <c r="SCD42" s="619"/>
      <c r="SCE42" s="619"/>
      <c r="SCF42" s="619"/>
      <c r="SCG42" s="619"/>
      <c r="SCH42" s="619"/>
      <c r="SCI42" s="619"/>
      <c r="SCJ42" s="619"/>
      <c r="SCK42" s="619"/>
      <c r="SCL42" s="619"/>
      <c r="SCM42" s="619"/>
      <c r="SCN42" s="619"/>
      <c r="SCO42" s="619"/>
      <c r="SCP42" s="619"/>
      <c r="SCQ42" s="619"/>
      <c r="SCR42" s="619"/>
      <c r="SCS42" s="619"/>
      <c r="SCT42" s="619"/>
      <c r="SCU42" s="619"/>
      <c r="SCV42" s="619"/>
      <c r="SCW42" s="619"/>
      <c r="SCX42" s="619"/>
      <c r="SCY42" s="619"/>
      <c r="SCZ42" s="619"/>
      <c r="SDA42" s="619"/>
      <c r="SDB42" s="619"/>
      <c r="SDC42" s="619"/>
      <c r="SDD42" s="619"/>
      <c r="SDE42" s="619"/>
      <c r="SDF42" s="619"/>
      <c r="SDG42" s="619"/>
      <c r="SDH42" s="619"/>
      <c r="SDI42" s="619"/>
      <c r="SDJ42" s="619"/>
      <c r="SDK42" s="619"/>
      <c r="SDL42" s="619"/>
      <c r="SDM42" s="619"/>
      <c r="SDN42" s="619"/>
      <c r="SDO42" s="619"/>
      <c r="SDP42" s="619"/>
      <c r="SDQ42" s="619"/>
      <c r="SDR42" s="619"/>
      <c r="SDS42" s="619"/>
      <c r="SDT42" s="619"/>
      <c r="SDU42" s="619"/>
      <c r="SDV42" s="619"/>
      <c r="SDW42" s="619"/>
      <c r="SDX42" s="619"/>
      <c r="SDY42" s="619"/>
      <c r="SDZ42" s="619"/>
      <c r="SEA42" s="619"/>
      <c r="SEB42" s="619"/>
      <c r="SEC42" s="619"/>
      <c r="SED42" s="619"/>
      <c r="SEE42" s="619"/>
      <c r="SEF42" s="619"/>
      <c r="SEG42" s="619"/>
      <c r="SEH42" s="619"/>
      <c r="SEI42" s="619"/>
      <c r="SEJ42" s="619"/>
      <c r="SEK42" s="619"/>
      <c r="SEL42" s="619"/>
      <c r="SEM42" s="619"/>
      <c r="SEN42" s="619"/>
      <c r="SEO42" s="619"/>
      <c r="SEP42" s="619"/>
      <c r="SEQ42" s="619"/>
      <c r="SER42" s="619"/>
      <c r="SES42" s="619"/>
      <c r="SET42" s="619"/>
      <c r="SEU42" s="619"/>
      <c r="SEV42" s="619"/>
      <c r="SEW42" s="619"/>
      <c r="SEX42" s="619"/>
      <c r="SEY42" s="619"/>
      <c r="SEZ42" s="619"/>
      <c r="SFA42" s="619"/>
      <c r="SFB42" s="619"/>
      <c r="SFC42" s="619"/>
      <c r="SFD42" s="619"/>
      <c r="SFE42" s="619"/>
      <c r="SFF42" s="619"/>
      <c r="SFG42" s="619"/>
      <c r="SFH42" s="619"/>
      <c r="SFI42" s="619"/>
      <c r="SFJ42" s="619"/>
      <c r="SFK42" s="619"/>
      <c r="SFL42" s="619"/>
      <c r="SFM42" s="619"/>
      <c r="SFN42" s="619"/>
      <c r="SFO42" s="619"/>
      <c r="SFP42" s="619"/>
      <c r="SFQ42" s="619"/>
      <c r="SFR42" s="619"/>
      <c r="SFS42" s="619"/>
      <c r="SFT42" s="619"/>
      <c r="SFU42" s="619"/>
      <c r="SFV42" s="619"/>
      <c r="SFW42" s="619"/>
      <c r="SFX42" s="619"/>
      <c r="SFY42" s="619"/>
      <c r="SFZ42" s="619"/>
      <c r="SGA42" s="619"/>
      <c r="SGB42" s="619"/>
      <c r="SGC42" s="619"/>
      <c r="SGD42" s="619"/>
      <c r="SGE42" s="619"/>
      <c r="SGF42" s="619"/>
      <c r="SGG42" s="619"/>
      <c r="SGH42" s="619"/>
      <c r="SGI42" s="619"/>
      <c r="SGJ42" s="619"/>
      <c r="SGK42" s="619"/>
      <c r="SGL42" s="619"/>
      <c r="SGM42" s="619"/>
      <c r="SGN42" s="619"/>
      <c r="SGO42" s="619"/>
      <c r="SGP42" s="619"/>
      <c r="SGQ42" s="619"/>
      <c r="SGR42" s="619"/>
      <c r="SGS42" s="619"/>
      <c r="SGT42" s="619"/>
      <c r="SGU42" s="619"/>
      <c r="SGV42" s="619"/>
      <c r="SGW42" s="619"/>
      <c r="SGX42" s="619"/>
      <c r="SGY42" s="619"/>
      <c r="SGZ42" s="619"/>
      <c r="SHA42" s="619"/>
      <c r="SHB42" s="619"/>
      <c r="SHC42" s="619"/>
      <c r="SHD42" s="619"/>
      <c r="SHE42" s="619"/>
      <c r="SHF42" s="619"/>
      <c r="SHG42" s="619"/>
      <c r="SHH42" s="619"/>
      <c r="SHI42" s="619"/>
      <c r="SHJ42" s="619"/>
      <c r="SHK42" s="619"/>
      <c r="SHL42" s="619"/>
      <c r="SHM42" s="619"/>
      <c r="SHN42" s="619"/>
      <c r="SHO42" s="619"/>
      <c r="SHP42" s="619"/>
      <c r="SHQ42" s="619"/>
      <c r="SHR42" s="619"/>
      <c r="SHS42" s="619"/>
      <c r="SHT42" s="619"/>
      <c r="SHU42" s="619"/>
      <c r="SHV42" s="619"/>
      <c r="SHW42" s="619"/>
      <c r="SHX42" s="619"/>
      <c r="SHY42" s="619"/>
      <c r="SHZ42" s="619"/>
      <c r="SIA42" s="619"/>
      <c r="SIB42" s="619"/>
      <c r="SIC42" s="619"/>
      <c r="SID42" s="619"/>
      <c r="SIE42" s="619"/>
      <c r="SIF42" s="619"/>
      <c r="SIG42" s="619"/>
      <c r="SIH42" s="619"/>
      <c r="SII42" s="619"/>
      <c r="SIJ42" s="619"/>
      <c r="SIK42" s="619"/>
      <c r="SIL42" s="619"/>
      <c r="SIM42" s="619"/>
      <c r="SIN42" s="619"/>
      <c r="SIO42" s="619"/>
      <c r="SIP42" s="619"/>
      <c r="SIQ42" s="619"/>
      <c r="SIR42" s="619"/>
      <c r="SIS42" s="619"/>
      <c r="SIT42" s="619"/>
      <c r="SIU42" s="619"/>
      <c r="SIV42" s="619"/>
      <c r="SIW42" s="619"/>
      <c r="SIX42" s="619"/>
      <c r="SIY42" s="619"/>
      <c r="SIZ42" s="619"/>
      <c r="SJA42" s="619"/>
      <c r="SJB42" s="619"/>
      <c r="SJC42" s="619"/>
      <c r="SJD42" s="619"/>
      <c r="SJE42" s="619"/>
      <c r="SJF42" s="619"/>
      <c r="SJG42" s="619"/>
      <c r="SJH42" s="619"/>
      <c r="SJI42" s="619"/>
      <c r="SJJ42" s="619"/>
      <c r="SJK42" s="619"/>
      <c r="SJL42" s="619"/>
      <c r="SJM42" s="619"/>
      <c r="SJN42" s="619"/>
      <c r="SJO42" s="619"/>
      <c r="SJP42" s="619"/>
      <c r="SJQ42" s="619"/>
      <c r="SJR42" s="619"/>
      <c r="SJS42" s="619"/>
      <c r="SJT42" s="619"/>
      <c r="SJU42" s="619"/>
      <c r="SJV42" s="619"/>
      <c r="SJW42" s="619"/>
      <c r="SJX42" s="619"/>
      <c r="SJY42" s="619"/>
      <c r="SJZ42" s="619"/>
      <c r="SKA42" s="619"/>
      <c r="SKB42" s="619"/>
      <c r="SKC42" s="619"/>
      <c r="SKD42" s="619"/>
      <c r="SKE42" s="619"/>
      <c r="SKF42" s="619"/>
      <c r="SKG42" s="619"/>
      <c r="SKH42" s="619"/>
      <c r="SKI42" s="619"/>
      <c r="SKJ42" s="619"/>
      <c r="SKK42" s="619"/>
      <c r="SKL42" s="619"/>
      <c r="SKM42" s="619"/>
      <c r="SKN42" s="619"/>
      <c r="SKO42" s="619"/>
      <c r="SKP42" s="619"/>
      <c r="SKQ42" s="619"/>
      <c r="SKR42" s="619"/>
      <c r="SKS42" s="619"/>
      <c r="SKT42" s="619"/>
      <c r="SKU42" s="619"/>
      <c r="SKV42" s="619"/>
      <c r="SKW42" s="619"/>
      <c r="SKX42" s="619"/>
      <c r="SKY42" s="619"/>
      <c r="SKZ42" s="619"/>
      <c r="SLA42" s="619"/>
      <c r="SLB42" s="619"/>
      <c r="SLC42" s="619"/>
      <c r="SLD42" s="619"/>
      <c r="SLE42" s="619"/>
      <c r="SLF42" s="619"/>
      <c r="SLG42" s="619"/>
      <c r="SLH42" s="619"/>
      <c r="SLI42" s="619"/>
      <c r="SLJ42" s="619"/>
      <c r="SLK42" s="619"/>
      <c r="SLL42" s="619"/>
      <c r="SLM42" s="619"/>
      <c r="SLN42" s="619"/>
      <c r="SLO42" s="619"/>
      <c r="SLP42" s="619"/>
      <c r="SLQ42" s="619"/>
      <c r="SLR42" s="619"/>
      <c r="SLS42" s="619"/>
      <c r="SLT42" s="619"/>
      <c r="SLU42" s="619"/>
      <c r="SLV42" s="619"/>
      <c r="SLW42" s="619"/>
      <c r="SLX42" s="619"/>
      <c r="SLY42" s="619"/>
      <c r="SLZ42" s="619"/>
      <c r="SMA42" s="619"/>
      <c r="SMB42" s="619"/>
      <c r="SMC42" s="619"/>
      <c r="SMD42" s="619"/>
      <c r="SME42" s="619"/>
      <c r="SMF42" s="619"/>
      <c r="SMG42" s="619"/>
      <c r="SMH42" s="619"/>
      <c r="SMI42" s="619"/>
      <c r="SMJ42" s="619"/>
      <c r="SMK42" s="619"/>
      <c r="SML42" s="619"/>
      <c r="SMM42" s="619"/>
      <c r="SMN42" s="619"/>
      <c r="SMO42" s="619"/>
      <c r="SMP42" s="619"/>
      <c r="SMQ42" s="619"/>
      <c r="SMR42" s="619"/>
      <c r="SMS42" s="619"/>
      <c r="SMT42" s="619"/>
      <c r="SMU42" s="619"/>
      <c r="SMV42" s="619"/>
      <c r="SMW42" s="619"/>
      <c r="SMX42" s="619"/>
      <c r="SMY42" s="619"/>
      <c r="SMZ42" s="619"/>
      <c r="SNA42" s="619"/>
      <c r="SNB42" s="619"/>
      <c r="SNC42" s="619"/>
      <c r="SND42" s="619"/>
      <c r="SNE42" s="619"/>
      <c r="SNF42" s="619"/>
      <c r="SNG42" s="619"/>
      <c r="SNH42" s="619"/>
      <c r="SNI42" s="619"/>
      <c r="SNJ42" s="619"/>
      <c r="SNK42" s="619"/>
      <c r="SNL42" s="619"/>
      <c r="SNM42" s="619"/>
      <c r="SNN42" s="619"/>
      <c r="SNO42" s="619"/>
      <c r="SNP42" s="619"/>
      <c r="SNQ42" s="619"/>
      <c r="SNR42" s="619"/>
      <c r="SNS42" s="619"/>
      <c r="SNT42" s="619"/>
      <c r="SNU42" s="619"/>
      <c r="SNV42" s="619"/>
      <c r="SNW42" s="619"/>
      <c r="SNX42" s="619"/>
      <c r="SNY42" s="619"/>
      <c r="SNZ42" s="619"/>
      <c r="SOA42" s="619"/>
      <c r="SOB42" s="619"/>
      <c r="SOC42" s="619"/>
      <c r="SOD42" s="619"/>
      <c r="SOE42" s="619"/>
      <c r="SOF42" s="619"/>
      <c r="SOG42" s="619"/>
      <c r="SOH42" s="619"/>
      <c r="SOI42" s="619"/>
      <c r="SOJ42" s="619"/>
      <c r="SOK42" s="619"/>
      <c r="SOL42" s="619"/>
      <c r="SOM42" s="619"/>
      <c r="SON42" s="619"/>
      <c r="SOO42" s="619"/>
      <c r="SOP42" s="619"/>
      <c r="SOQ42" s="619"/>
      <c r="SOR42" s="619"/>
      <c r="SOS42" s="619"/>
      <c r="SOT42" s="619"/>
      <c r="SOU42" s="619"/>
      <c r="SOV42" s="619"/>
      <c r="SOW42" s="619"/>
      <c r="SOX42" s="619"/>
      <c r="SOY42" s="619"/>
      <c r="SOZ42" s="619"/>
      <c r="SPA42" s="619"/>
      <c r="SPB42" s="619"/>
      <c r="SPC42" s="619"/>
      <c r="SPD42" s="619"/>
      <c r="SPE42" s="619"/>
      <c r="SPF42" s="619"/>
      <c r="SPG42" s="619"/>
      <c r="SPH42" s="619"/>
      <c r="SPI42" s="619"/>
      <c r="SPJ42" s="619"/>
      <c r="SPK42" s="619"/>
      <c r="SPL42" s="619"/>
      <c r="SPM42" s="619"/>
      <c r="SPN42" s="619"/>
      <c r="SPO42" s="619"/>
      <c r="SPP42" s="619"/>
      <c r="SPQ42" s="619"/>
      <c r="SPR42" s="619"/>
      <c r="SPS42" s="619"/>
      <c r="SPT42" s="619"/>
      <c r="SPU42" s="619"/>
      <c r="SPV42" s="619"/>
      <c r="SPW42" s="619"/>
      <c r="SPX42" s="619"/>
      <c r="SPY42" s="619"/>
      <c r="SPZ42" s="619"/>
      <c r="SQA42" s="619"/>
      <c r="SQB42" s="619"/>
      <c r="SQC42" s="619"/>
      <c r="SQD42" s="619"/>
      <c r="SQE42" s="619"/>
      <c r="SQF42" s="619"/>
      <c r="SQG42" s="619"/>
      <c r="SQH42" s="619"/>
      <c r="SQI42" s="619"/>
      <c r="SQJ42" s="619"/>
      <c r="SQK42" s="619"/>
      <c r="SQL42" s="619"/>
      <c r="SQM42" s="619"/>
      <c r="SQN42" s="619"/>
      <c r="SQO42" s="619"/>
      <c r="SQP42" s="619"/>
      <c r="SQQ42" s="619"/>
      <c r="SQR42" s="619"/>
      <c r="SQS42" s="619"/>
      <c r="SQT42" s="619"/>
      <c r="SQU42" s="619"/>
      <c r="SQV42" s="619"/>
      <c r="SQW42" s="619"/>
      <c r="SQX42" s="619"/>
      <c r="SQY42" s="619"/>
      <c r="SQZ42" s="619"/>
      <c r="SRA42" s="619"/>
      <c r="SRB42" s="619"/>
      <c r="SRC42" s="619"/>
      <c r="SRD42" s="619"/>
      <c r="SRE42" s="619"/>
      <c r="SRF42" s="619"/>
      <c r="SRG42" s="619"/>
      <c r="SRH42" s="619"/>
      <c r="SRI42" s="619"/>
      <c r="SRJ42" s="619"/>
      <c r="SRK42" s="619"/>
      <c r="SRL42" s="619"/>
      <c r="SRM42" s="619"/>
      <c r="SRN42" s="619"/>
      <c r="SRO42" s="619"/>
      <c r="SRP42" s="619"/>
      <c r="SRQ42" s="619"/>
      <c r="SRR42" s="619"/>
      <c r="SRS42" s="619"/>
      <c r="SRT42" s="619"/>
      <c r="SRU42" s="619"/>
      <c r="SRV42" s="619"/>
      <c r="SRW42" s="619"/>
      <c r="SRX42" s="619"/>
      <c r="SRY42" s="619"/>
      <c r="SRZ42" s="619"/>
      <c r="SSA42" s="619"/>
      <c r="SSB42" s="619"/>
      <c r="SSC42" s="619"/>
      <c r="SSD42" s="619"/>
      <c r="SSE42" s="619"/>
      <c r="SSF42" s="619"/>
      <c r="SSG42" s="619"/>
      <c r="SSH42" s="619"/>
      <c r="SSI42" s="619"/>
      <c r="SSJ42" s="619"/>
      <c r="SSK42" s="619"/>
      <c r="SSL42" s="619"/>
      <c r="SSM42" s="619"/>
      <c r="SSN42" s="619"/>
      <c r="SSO42" s="619"/>
      <c r="SSP42" s="619"/>
      <c r="SSQ42" s="619"/>
      <c r="SSR42" s="619"/>
      <c r="SSS42" s="619"/>
      <c r="SST42" s="619"/>
      <c r="SSU42" s="619"/>
      <c r="SSV42" s="619"/>
      <c r="SSW42" s="619"/>
      <c r="SSX42" s="619"/>
      <c r="SSY42" s="619"/>
      <c r="SSZ42" s="619"/>
      <c r="STA42" s="619"/>
      <c r="STB42" s="619"/>
      <c r="STC42" s="619"/>
      <c r="STD42" s="619"/>
      <c r="STE42" s="619"/>
      <c r="STF42" s="619"/>
      <c r="STG42" s="619"/>
      <c r="STH42" s="619"/>
      <c r="STI42" s="619"/>
      <c r="STJ42" s="619"/>
      <c r="STK42" s="619"/>
      <c r="STL42" s="619"/>
      <c r="STM42" s="619"/>
      <c r="STN42" s="619"/>
      <c r="STO42" s="619"/>
      <c r="STP42" s="619"/>
      <c r="STQ42" s="619"/>
      <c r="STR42" s="619"/>
      <c r="STS42" s="619"/>
      <c r="STT42" s="619"/>
      <c r="STU42" s="619"/>
      <c r="STV42" s="619"/>
      <c r="STW42" s="619"/>
      <c r="STX42" s="619"/>
      <c r="STY42" s="619"/>
      <c r="STZ42" s="619"/>
      <c r="SUA42" s="619"/>
      <c r="SUB42" s="619"/>
      <c r="SUC42" s="619"/>
      <c r="SUD42" s="619"/>
      <c r="SUE42" s="619"/>
      <c r="SUF42" s="619"/>
      <c r="SUG42" s="619"/>
      <c r="SUH42" s="619"/>
      <c r="SUI42" s="619"/>
      <c r="SUJ42" s="619"/>
      <c r="SUK42" s="619"/>
      <c r="SUL42" s="619"/>
      <c r="SUM42" s="619"/>
      <c r="SUN42" s="619"/>
      <c r="SUO42" s="619"/>
      <c r="SUP42" s="619"/>
      <c r="SUQ42" s="619"/>
      <c r="SUR42" s="619"/>
      <c r="SUS42" s="619"/>
      <c r="SUT42" s="619"/>
      <c r="SUU42" s="619"/>
      <c r="SUV42" s="619"/>
      <c r="SUW42" s="619"/>
      <c r="SUX42" s="619"/>
      <c r="SUY42" s="619"/>
      <c r="SUZ42" s="619"/>
      <c r="SVA42" s="619"/>
      <c r="SVB42" s="619"/>
      <c r="SVC42" s="619"/>
      <c r="SVD42" s="619"/>
      <c r="SVE42" s="619"/>
      <c r="SVF42" s="619"/>
      <c r="SVG42" s="619"/>
      <c r="SVH42" s="619"/>
      <c r="SVI42" s="619"/>
      <c r="SVJ42" s="619"/>
      <c r="SVK42" s="619"/>
      <c r="SVL42" s="619"/>
      <c r="SVM42" s="619"/>
      <c r="SVN42" s="619"/>
      <c r="SVO42" s="619"/>
      <c r="SVP42" s="619"/>
      <c r="SVQ42" s="619"/>
      <c r="SVR42" s="619"/>
      <c r="SVS42" s="619"/>
      <c r="SVT42" s="619"/>
      <c r="SVU42" s="619"/>
      <c r="SVV42" s="619"/>
      <c r="SVW42" s="619"/>
      <c r="SVX42" s="619"/>
      <c r="SVY42" s="619"/>
      <c r="SVZ42" s="619"/>
      <c r="SWA42" s="619"/>
      <c r="SWB42" s="619"/>
      <c r="SWC42" s="619"/>
      <c r="SWD42" s="619"/>
      <c r="SWE42" s="619"/>
      <c r="SWF42" s="619"/>
      <c r="SWG42" s="619"/>
      <c r="SWH42" s="619"/>
      <c r="SWI42" s="619"/>
      <c r="SWJ42" s="619"/>
      <c r="SWK42" s="619"/>
      <c r="SWL42" s="619"/>
      <c r="SWM42" s="619"/>
      <c r="SWN42" s="619"/>
      <c r="SWO42" s="619"/>
      <c r="SWP42" s="619"/>
      <c r="SWQ42" s="619"/>
      <c r="SWR42" s="619"/>
      <c r="SWS42" s="619"/>
      <c r="SWT42" s="619"/>
      <c r="SWU42" s="619"/>
      <c r="SWV42" s="619"/>
      <c r="SWW42" s="619"/>
      <c r="SWX42" s="619"/>
      <c r="SWY42" s="619"/>
      <c r="SWZ42" s="619"/>
      <c r="SXA42" s="619"/>
      <c r="SXB42" s="619"/>
      <c r="SXC42" s="619"/>
      <c r="SXD42" s="619"/>
      <c r="SXE42" s="619"/>
      <c r="SXF42" s="619"/>
      <c r="SXG42" s="619"/>
      <c r="SXH42" s="619"/>
      <c r="SXI42" s="619"/>
      <c r="SXJ42" s="619"/>
      <c r="SXK42" s="619"/>
      <c r="SXL42" s="619"/>
      <c r="SXM42" s="619"/>
      <c r="SXN42" s="619"/>
      <c r="SXO42" s="619"/>
      <c r="SXP42" s="619"/>
      <c r="SXQ42" s="619"/>
      <c r="SXR42" s="619"/>
      <c r="SXS42" s="619"/>
      <c r="SXT42" s="619"/>
      <c r="SXU42" s="619"/>
      <c r="SXV42" s="619"/>
      <c r="SXW42" s="619"/>
      <c r="SXX42" s="619"/>
      <c r="SXY42" s="619"/>
      <c r="SXZ42" s="619"/>
      <c r="SYA42" s="619"/>
      <c r="SYB42" s="619"/>
      <c r="SYC42" s="619"/>
      <c r="SYD42" s="619"/>
      <c r="SYE42" s="619"/>
      <c r="SYF42" s="619"/>
      <c r="SYG42" s="619"/>
      <c r="SYH42" s="619"/>
      <c r="SYI42" s="619"/>
      <c r="SYJ42" s="619"/>
      <c r="SYK42" s="619"/>
      <c r="SYL42" s="619"/>
      <c r="SYM42" s="619"/>
      <c r="SYN42" s="619"/>
      <c r="SYO42" s="619"/>
      <c r="SYP42" s="619"/>
      <c r="SYQ42" s="619"/>
      <c r="SYR42" s="619"/>
      <c r="SYS42" s="619"/>
      <c r="SYT42" s="619"/>
      <c r="SYU42" s="619"/>
      <c r="SYV42" s="619"/>
      <c r="SYW42" s="619"/>
      <c r="SYX42" s="619"/>
      <c r="SYY42" s="619"/>
      <c r="SYZ42" s="619"/>
      <c r="SZA42" s="619"/>
      <c r="SZB42" s="619"/>
      <c r="SZC42" s="619"/>
      <c r="SZD42" s="619"/>
      <c r="SZE42" s="619"/>
      <c r="SZF42" s="619"/>
      <c r="SZG42" s="619"/>
      <c r="SZH42" s="619"/>
      <c r="SZI42" s="619"/>
      <c r="SZJ42" s="619"/>
      <c r="SZK42" s="619"/>
      <c r="SZL42" s="619"/>
      <c r="SZM42" s="619"/>
      <c r="SZN42" s="619"/>
      <c r="SZO42" s="619"/>
      <c r="SZP42" s="619"/>
      <c r="SZQ42" s="619"/>
      <c r="SZR42" s="619"/>
      <c r="SZS42" s="619"/>
      <c r="SZT42" s="619"/>
      <c r="SZU42" s="619"/>
      <c r="SZV42" s="619"/>
      <c r="SZW42" s="619"/>
      <c r="SZX42" s="619"/>
      <c r="SZY42" s="619"/>
      <c r="SZZ42" s="619"/>
      <c r="TAA42" s="619"/>
      <c r="TAB42" s="619"/>
      <c r="TAC42" s="619"/>
      <c r="TAD42" s="619"/>
      <c r="TAE42" s="619"/>
      <c r="TAF42" s="619"/>
      <c r="TAG42" s="619"/>
      <c r="TAH42" s="619"/>
      <c r="TAI42" s="619"/>
      <c r="TAJ42" s="619"/>
      <c r="TAK42" s="619"/>
      <c r="TAL42" s="619"/>
      <c r="TAM42" s="619"/>
      <c r="TAN42" s="619"/>
      <c r="TAO42" s="619"/>
      <c r="TAP42" s="619"/>
      <c r="TAQ42" s="619"/>
      <c r="TAR42" s="619"/>
      <c r="TAS42" s="619"/>
      <c r="TAT42" s="619"/>
      <c r="TAU42" s="619"/>
      <c r="TAV42" s="619"/>
      <c r="TAW42" s="619"/>
      <c r="TAX42" s="619"/>
      <c r="TAY42" s="619"/>
      <c r="TAZ42" s="619"/>
      <c r="TBA42" s="619"/>
      <c r="TBB42" s="619"/>
      <c r="TBC42" s="619"/>
      <c r="TBD42" s="619"/>
      <c r="TBE42" s="619"/>
      <c r="TBF42" s="619"/>
      <c r="TBG42" s="619"/>
      <c r="TBH42" s="619"/>
      <c r="TBI42" s="619"/>
      <c r="TBJ42" s="619"/>
      <c r="TBK42" s="619"/>
      <c r="TBL42" s="619"/>
      <c r="TBM42" s="619"/>
      <c r="TBN42" s="619"/>
      <c r="TBO42" s="619"/>
      <c r="TBP42" s="619"/>
      <c r="TBQ42" s="619"/>
      <c r="TBR42" s="619"/>
      <c r="TBS42" s="619"/>
      <c r="TBT42" s="619"/>
      <c r="TBU42" s="619"/>
      <c r="TBV42" s="619"/>
      <c r="TBW42" s="619"/>
      <c r="TBX42" s="619"/>
      <c r="TBY42" s="619"/>
      <c r="TBZ42" s="619"/>
      <c r="TCA42" s="619"/>
      <c r="TCB42" s="619"/>
      <c r="TCC42" s="619"/>
      <c r="TCD42" s="619"/>
      <c r="TCE42" s="619"/>
      <c r="TCF42" s="619"/>
      <c r="TCG42" s="619"/>
      <c r="TCH42" s="619"/>
      <c r="TCI42" s="619"/>
      <c r="TCJ42" s="619"/>
      <c r="TCK42" s="619"/>
      <c r="TCL42" s="619"/>
      <c r="TCM42" s="619"/>
      <c r="TCN42" s="619"/>
      <c r="TCO42" s="619"/>
      <c r="TCP42" s="619"/>
      <c r="TCQ42" s="619"/>
      <c r="TCR42" s="619"/>
      <c r="TCS42" s="619"/>
      <c r="TCT42" s="619"/>
      <c r="TCU42" s="619"/>
      <c r="TCV42" s="619"/>
      <c r="TCW42" s="619"/>
      <c r="TCX42" s="619"/>
      <c r="TCY42" s="619"/>
      <c r="TCZ42" s="619"/>
      <c r="TDA42" s="619"/>
      <c r="TDB42" s="619"/>
      <c r="TDC42" s="619"/>
      <c r="TDD42" s="619"/>
      <c r="TDE42" s="619"/>
      <c r="TDF42" s="619"/>
      <c r="TDG42" s="619"/>
      <c r="TDH42" s="619"/>
      <c r="TDI42" s="619"/>
      <c r="TDJ42" s="619"/>
      <c r="TDK42" s="619"/>
      <c r="TDL42" s="619"/>
      <c r="TDM42" s="619"/>
      <c r="TDN42" s="619"/>
      <c r="TDO42" s="619"/>
      <c r="TDP42" s="619"/>
      <c r="TDQ42" s="619"/>
      <c r="TDR42" s="619"/>
      <c r="TDS42" s="619"/>
      <c r="TDT42" s="619"/>
      <c r="TDU42" s="619"/>
      <c r="TDV42" s="619"/>
      <c r="TDW42" s="619"/>
      <c r="TDX42" s="619"/>
      <c r="TDY42" s="619"/>
      <c r="TDZ42" s="619"/>
      <c r="TEA42" s="619"/>
      <c r="TEB42" s="619"/>
      <c r="TEC42" s="619"/>
      <c r="TED42" s="619"/>
      <c r="TEE42" s="619"/>
      <c r="TEF42" s="619"/>
      <c r="TEG42" s="619"/>
      <c r="TEH42" s="619"/>
      <c r="TEI42" s="619"/>
      <c r="TEJ42" s="619"/>
      <c r="TEK42" s="619"/>
      <c r="TEL42" s="619"/>
      <c r="TEM42" s="619"/>
      <c r="TEN42" s="619"/>
      <c r="TEO42" s="619"/>
      <c r="TEP42" s="619"/>
      <c r="TEQ42" s="619"/>
      <c r="TER42" s="619"/>
      <c r="TES42" s="619"/>
      <c r="TET42" s="619"/>
      <c r="TEU42" s="619"/>
      <c r="TEV42" s="619"/>
      <c r="TEW42" s="619"/>
      <c r="TEX42" s="619"/>
      <c r="TEY42" s="619"/>
      <c r="TEZ42" s="619"/>
      <c r="TFA42" s="619"/>
      <c r="TFB42" s="619"/>
      <c r="TFC42" s="619"/>
      <c r="TFD42" s="619"/>
      <c r="TFE42" s="619"/>
      <c r="TFF42" s="619"/>
      <c r="TFG42" s="619"/>
      <c r="TFH42" s="619"/>
      <c r="TFI42" s="619"/>
      <c r="TFJ42" s="619"/>
      <c r="TFK42" s="619"/>
      <c r="TFL42" s="619"/>
      <c r="TFM42" s="619"/>
      <c r="TFN42" s="619"/>
      <c r="TFO42" s="619"/>
      <c r="TFP42" s="619"/>
      <c r="TFQ42" s="619"/>
      <c r="TFR42" s="619"/>
      <c r="TFS42" s="619"/>
      <c r="TFT42" s="619"/>
      <c r="TFU42" s="619"/>
      <c r="TFV42" s="619"/>
      <c r="TFW42" s="619"/>
      <c r="TFX42" s="619"/>
      <c r="TFY42" s="619"/>
      <c r="TFZ42" s="619"/>
      <c r="TGA42" s="619"/>
      <c r="TGB42" s="619"/>
      <c r="TGC42" s="619"/>
      <c r="TGD42" s="619"/>
      <c r="TGE42" s="619"/>
      <c r="TGF42" s="619"/>
      <c r="TGG42" s="619"/>
      <c r="TGH42" s="619"/>
      <c r="TGI42" s="619"/>
      <c r="TGJ42" s="619"/>
      <c r="TGK42" s="619"/>
      <c r="TGL42" s="619"/>
      <c r="TGM42" s="619"/>
      <c r="TGN42" s="619"/>
      <c r="TGO42" s="619"/>
      <c r="TGP42" s="619"/>
      <c r="TGQ42" s="619"/>
      <c r="TGR42" s="619"/>
      <c r="TGS42" s="619"/>
      <c r="TGT42" s="619"/>
      <c r="TGU42" s="619"/>
      <c r="TGV42" s="619"/>
      <c r="TGW42" s="619"/>
      <c r="TGX42" s="619"/>
      <c r="TGY42" s="619"/>
      <c r="TGZ42" s="619"/>
      <c r="THA42" s="619"/>
      <c r="THB42" s="619"/>
      <c r="THC42" s="619"/>
      <c r="THD42" s="619"/>
      <c r="THE42" s="619"/>
      <c r="THF42" s="619"/>
      <c r="THG42" s="619"/>
      <c r="THH42" s="619"/>
      <c r="THI42" s="619"/>
      <c r="THJ42" s="619"/>
      <c r="THK42" s="619"/>
      <c r="THL42" s="619"/>
      <c r="THM42" s="619"/>
      <c r="THN42" s="619"/>
      <c r="THO42" s="619"/>
      <c r="THP42" s="619"/>
      <c r="THQ42" s="619"/>
      <c r="THR42" s="619"/>
      <c r="THS42" s="619"/>
      <c r="THT42" s="619"/>
      <c r="THU42" s="619"/>
      <c r="THV42" s="619"/>
      <c r="THW42" s="619"/>
      <c r="THX42" s="619"/>
      <c r="THY42" s="619"/>
      <c r="THZ42" s="619"/>
      <c r="TIA42" s="619"/>
      <c r="TIB42" s="619"/>
      <c r="TIC42" s="619"/>
      <c r="TID42" s="619"/>
      <c r="TIE42" s="619"/>
      <c r="TIF42" s="619"/>
      <c r="TIG42" s="619"/>
      <c r="TIH42" s="619"/>
      <c r="TII42" s="619"/>
      <c r="TIJ42" s="619"/>
      <c r="TIK42" s="619"/>
      <c r="TIL42" s="619"/>
      <c r="TIM42" s="619"/>
      <c r="TIN42" s="619"/>
      <c r="TIO42" s="619"/>
      <c r="TIP42" s="619"/>
      <c r="TIQ42" s="619"/>
      <c r="TIR42" s="619"/>
      <c r="TIS42" s="619"/>
      <c r="TIT42" s="619"/>
      <c r="TIU42" s="619"/>
      <c r="TIV42" s="619"/>
      <c r="TIW42" s="619"/>
      <c r="TIX42" s="619"/>
      <c r="TIY42" s="619"/>
      <c r="TIZ42" s="619"/>
      <c r="TJA42" s="619"/>
      <c r="TJB42" s="619"/>
      <c r="TJC42" s="619"/>
      <c r="TJD42" s="619"/>
      <c r="TJE42" s="619"/>
      <c r="TJF42" s="619"/>
      <c r="TJG42" s="619"/>
      <c r="TJH42" s="619"/>
      <c r="TJI42" s="619"/>
      <c r="TJJ42" s="619"/>
      <c r="TJK42" s="619"/>
      <c r="TJL42" s="619"/>
      <c r="TJM42" s="619"/>
      <c r="TJN42" s="619"/>
      <c r="TJO42" s="619"/>
      <c r="TJP42" s="619"/>
      <c r="TJQ42" s="619"/>
      <c r="TJR42" s="619"/>
      <c r="TJS42" s="619"/>
      <c r="TJT42" s="619"/>
      <c r="TJU42" s="619"/>
      <c r="TJV42" s="619"/>
      <c r="TJW42" s="619"/>
      <c r="TJX42" s="619"/>
      <c r="TJY42" s="619"/>
      <c r="TJZ42" s="619"/>
      <c r="TKA42" s="619"/>
      <c r="TKB42" s="619"/>
      <c r="TKC42" s="619"/>
      <c r="TKD42" s="619"/>
      <c r="TKE42" s="619"/>
      <c r="TKF42" s="619"/>
      <c r="TKG42" s="619"/>
      <c r="TKH42" s="619"/>
      <c r="TKI42" s="619"/>
      <c r="TKJ42" s="619"/>
      <c r="TKK42" s="619"/>
      <c r="TKL42" s="619"/>
      <c r="TKM42" s="619"/>
      <c r="TKN42" s="619"/>
      <c r="TKO42" s="619"/>
      <c r="TKP42" s="619"/>
      <c r="TKQ42" s="619"/>
      <c r="TKR42" s="619"/>
      <c r="TKS42" s="619"/>
      <c r="TKT42" s="619"/>
      <c r="TKU42" s="619"/>
      <c r="TKV42" s="619"/>
      <c r="TKW42" s="619"/>
      <c r="TKX42" s="619"/>
      <c r="TKY42" s="619"/>
      <c r="TKZ42" s="619"/>
      <c r="TLA42" s="619"/>
      <c r="TLB42" s="619"/>
      <c r="TLC42" s="619"/>
      <c r="TLD42" s="619"/>
      <c r="TLE42" s="619"/>
      <c r="TLF42" s="619"/>
      <c r="TLG42" s="619"/>
      <c r="TLH42" s="619"/>
      <c r="TLI42" s="619"/>
      <c r="TLJ42" s="619"/>
      <c r="TLK42" s="619"/>
      <c r="TLL42" s="619"/>
      <c r="TLM42" s="619"/>
      <c r="TLN42" s="619"/>
      <c r="TLO42" s="619"/>
      <c r="TLP42" s="619"/>
      <c r="TLQ42" s="619"/>
      <c r="TLR42" s="619"/>
      <c r="TLS42" s="619"/>
      <c r="TLT42" s="619"/>
      <c r="TLU42" s="619"/>
      <c r="TLV42" s="619"/>
      <c r="TLW42" s="619"/>
      <c r="TLX42" s="619"/>
      <c r="TLY42" s="619"/>
      <c r="TLZ42" s="619"/>
      <c r="TMA42" s="619"/>
      <c r="TMB42" s="619"/>
      <c r="TMC42" s="619"/>
      <c r="TMD42" s="619"/>
      <c r="TME42" s="619"/>
      <c r="TMF42" s="619"/>
      <c r="TMG42" s="619"/>
      <c r="TMH42" s="619"/>
      <c r="TMI42" s="619"/>
      <c r="TMJ42" s="619"/>
      <c r="TMK42" s="619"/>
      <c r="TML42" s="619"/>
      <c r="TMM42" s="619"/>
      <c r="TMN42" s="619"/>
      <c r="TMO42" s="619"/>
      <c r="TMP42" s="619"/>
      <c r="TMQ42" s="619"/>
      <c r="TMR42" s="619"/>
      <c r="TMS42" s="619"/>
      <c r="TMT42" s="619"/>
      <c r="TMU42" s="619"/>
      <c r="TMV42" s="619"/>
      <c r="TMW42" s="619"/>
      <c r="TMX42" s="619"/>
      <c r="TMY42" s="619"/>
      <c r="TMZ42" s="619"/>
      <c r="TNA42" s="619"/>
      <c r="TNB42" s="619"/>
      <c r="TNC42" s="619"/>
      <c r="TND42" s="619"/>
      <c r="TNE42" s="619"/>
      <c r="TNF42" s="619"/>
      <c r="TNG42" s="619"/>
      <c r="TNH42" s="619"/>
      <c r="TNI42" s="619"/>
      <c r="TNJ42" s="619"/>
      <c r="TNK42" s="619"/>
      <c r="TNL42" s="619"/>
      <c r="TNM42" s="619"/>
      <c r="TNN42" s="619"/>
      <c r="TNO42" s="619"/>
      <c r="TNP42" s="619"/>
      <c r="TNQ42" s="619"/>
      <c r="TNR42" s="619"/>
      <c r="TNS42" s="619"/>
      <c r="TNT42" s="619"/>
      <c r="TNU42" s="619"/>
      <c r="TNV42" s="619"/>
      <c r="TNW42" s="619"/>
      <c r="TNX42" s="619"/>
      <c r="TNY42" s="619"/>
      <c r="TNZ42" s="619"/>
      <c r="TOA42" s="619"/>
      <c r="TOB42" s="619"/>
      <c r="TOC42" s="619"/>
      <c r="TOD42" s="619"/>
      <c r="TOE42" s="619"/>
      <c r="TOF42" s="619"/>
      <c r="TOG42" s="619"/>
      <c r="TOH42" s="619"/>
      <c r="TOI42" s="619"/>
      <c r="TOJ42" s="619"/>
      <c r="TOK42" s="619"/>
      <c r="TOL42" s="619"/>
      <c r="TOM42" s="619"/>
      <c r="TON42" s="619"/>
      <c r="TOO42" s="619"/>
      <c r="TOP42" s="619"/>
      <c r="TOQ42" s="619"/>
      <c r="TOR42" s="619"/>
      <c r="TOS42" s="619"/>
      <c r="TOT42" s="619"/>
      <c r="TOU42" s="619"/>
      <c r="TOV42" s="619"/>
      <c r="TOW42" s="619"/>
      <c r="TOX42" s="619"/>
      <c r="TOY42" s="619"/>
      <c r="TOZ42" s="619"/>
      <c r="TPA42" s="619"/>
      <c r="TPB42" s="619"/>
      <c r="TPC42" s="619"/>
      <c r="TPD42" s="619"/>
      <c r="TPE42" s="619"/>
      <c r="TPF42" s="619"/>
      <c r="TPG42" s="619"/>
      <c r="TPH42" s="619"/>
      <c r="TPI42" s="619"/>
      <c r="TPJ42" s="619"/>
      <c r="TPK42" s="619"/>
      <c r="TPL42" s="619"/>
      <c r="TPM42" s="619"/>
      <c r="TPN42" s="619"/>
      <c r="TPO42" s="619"/>
      <c r="TPP42" s="619"/>
      <c r="TPQ42" s="619"/>
      <c r="TPR42" s="619"/>
      <c r="TPS42" s="619"/>
      <c r="TPT42" s="619"/>
      <c r="TPU42" s="619"/>
      <c r="TPV42" s="619"/>
      <c r="TPW42" s="619"/>
      <c r="TPX42" s="619"/>
      <c r="TPY42" s="619"/>
      <c r="TPZ42" s="619"/>
      <c r="TQA42" s="619"/>
      <c r="TQB42" s="619"/>
      <c r="TQC42" s="619"/>
      <c r="TQD42" s="619"/>
      <c r="TQE42" s="619"/>
      <c r="TQF42" s="619"/>
      <c r="TQG42" s="619"/>
      <c r="TQH42" s="619"/>
      <c r="TQI42" s="619"/>
      <c r="TQJ42" s="619"/>
      <c r="TQK42" s="619"/>
      <c r="TQL42" s="619"/>
      <c r="TQM42" s="619"/>
      <c r="TQN42" s="619"/>
      <c r="TQO42" s="619"/>
      <c r="TQP42" s="619"/>
      <c r="TQQ42" s="619"/>
      <c r="TQR42" s="619"/>
      <c r="TQS42" s="619"/>
      <c r="TQT42" s="619"/>
      <c r="TQU42" s="619"/>
      <c r="TQV42" s="619"/>
      <c r="TQW42" s="619"/>
      <c r="TQX42" s="619"/>
      <c r="TQY42" s="619"/>
      <c r="TQZ42" s="619"/>
      <c r="TRA42" s="619"/>
      <c r="TRB42" s="619"/>
      <c r="TRC42" s="619"/>
      <c r="TRD42" s="619"/>
      <c r="TRE42" s="619"/>
      <c r="TRF42" s="619"/>
      <c r="TRG42" s="619"/>
      <c r="TRH42" s="619"/>
      <c r="TRI42" s="619"/>
      <c r="TRJ42" s="619"/>
      <c r="TRK42" s="619"/>
      <c r="TRL42" s="619"/>
      <c r="TRM42" s="619"/>
      <c r="TRN42" s="619"/>
      <c r="TRO42" s="619"/>
      <c r="TRP42" s="619"/>
      <c r="TRQ42" s="619"/>
      <c r="TRR42" s="619"/>
      <c r="TRS42" s="619"/>
      <c r="TRT42" s="619"/>
      <c r="TRU42" s="619"/>
      <c r="TRV42" s="619"/>
      <c r="TRW42" s="619"/>
      <c r="TRX42" s="619"/>
      <c r="TRY42" s="619"/>
      <c r="TRZ42" s="619"/>
      <c r="TSA42" s="619"/>
      <c r="TSB42" s="619"/>
      <c r="TSC42" s="619"/>
      <c r="TSD42" s="619"/>
      <c r="TSE42" s="619"/>
      <c r="TSF42" s="619"/>
      <c r="TSG42" s="619"/>
      <c r="TSH42" s="619"/>
      <c r="TSI42" s="619"/>
      <c r="TSJ42" s="619"/>
      <c r="TSK42" s="619"/>
      <c r="TSL42" s="619"/>
      <c r="TSM42" s="619"/>
      <c r="TSN42" s="619"/>
      <c r="TSO42" s="619"/>
      <c r="TSP42" s="619"/>
      <c r="TSQ42" s="619"/>
      <c r="TSR42" s="619"/>
      <c r="TSS42" s="619"/>
      <c r="TST42" s="619"/>
      <c r="TSU42" s="619"/>
      <c r="TSV42" s="619"/>
      <c r="TSW42" s="619"/>
      <c r="TSX42" s="619"/>
      <c r="TSY42" s="619"/>
      <c r="TSZ42" s="619"/>
      <c r="TTA42" s="619"/>
      <c r="TTB42" s="619"/>
      <c r="TTC42" s="619"/>
      <c r="TTD42" s="619"/>
      <c r="TTE42" s="619"/>
      <c r="TTF42" s="619"/>
      <c r="TTG42" s="619"/>
      <c r="TTH42" s="619"/>
      <c r="TTI42" s="619"/>
      <c r="TTJ42" s="619"/>
      <c r="TTK42" s="619"/>
      <c r="TTL42" s="619"/>
      <c r="TTM42" s="619"/>
      <c r="TTN42" s="619"/>
      <c r="TTO42" s="619"/>
      <c r="TTP42" s="619"/>
      <c r="TTQ42" s="619"/>
      <c r="TTR42" s="619"/>
      <c r="TTS42" s="619"/>
      <c r="TTT42" s="619"/>
      <c r="TTU42" s="619"/>
      <c r="TTV42" s="619"/>
      <c r="TTW42" s="619"/>
      <c r="TTX42" s="619"/>
      <c r="TTY42" s="619"/>
      <c r="TTZ42" s="619"/>
      <c r="TUA42" s="619"/>
      <c r="TUB42" s="619"/>
      <c r="TUC42" s="619"/>
      <c r="TUD42" s="619"/>
      <c r="TUE42" s="619"/>
      <c r="TUF42" s="619"/>
      <c r="TUG42" s="619"/>
      <c r="TUH42" s="619"/>
      <c r="TUI42" s="619"/>
      <c r="TUJ42" s="619"/>
      <c r="TUK42" s="619"/>
      <c r="TUL42" s="619"/>
      <c r="TUM42" s="619"/>
      <c r="TUN42" s="619"/>
      <c r="TUO42" s="619"/>
      <c r="TUP42" s="619"/>
      <c r="TUQ42" s="619"/>
      <c r="TUR42" s="619"/>
      <c r="TUS42" s="619"/>
      <c r="TUT42" s="619"/>
      <c r="TUU42" s="619"/>
      <c r="TUV42" s="619"/>
      <c r="TUW42" s="619"/>
      <c r="TUX42" s="619"/>
      <c r="TUY42" s="619"/>
      <c r="TUZ42" s="619"/>
      <c r="TVA42" s="619"/>
      <c r="TVB42" s="619"/>
      <c r="TVC42" s="619"/>
      <c r="TVD42" s="619"/>
      <c r="TVE42" s="619"/>
      <c r="TVF42" s="619"/>
      <c r="TVG42" s="619"/>
      <c r="TVH42" s="619"/>
      <c r="TVI42" s="619"/>
      <c r="TVJ42" s="619"/>
      <c r="TVK42" s="619"/>
      <c r="TVL42" s="619"/>
      <c r="TVM42" s="619"/>
      <c r="TVN42" s="619"/>
      <c r="TVO42" s="619"/>
      <c r="TVP42" s="619"/>
      <c r="TVQ42" s="619"/>
      <c r="TVR42" s="619"/>
      <c r="TVS42" s="619"/>
      <c r="TVT42" s="619"/>
      <c r="TVU42" s="619"/>
      <c r="TVV42" s="619"/>
      <c r="TVW42" s="619"/>
      <c r="TVX42" s="619"/>
      <c r="TVY42" s="619"/>
      <c r="TVZ42" s="619"/>
      <c r="TWA42" s="619"/>
      <c r="TWB42" s="619"/>
      <c r="TWC42" s="619"/>
      <c r="TWD42" s="619"/>
      <c r="TWE42" s="619"/>
      <c r="TWF42" s="619"/>
      <c r="TWG42" s="619"/>
      <c r="TWH42" s="619"/>
      <c r="TWI42" s="619"/>
      <c r="TWJ42" s="619"/>
      <c r="TWK42" s="619"/>
      <c r="TWL42" s="619"/>
      <c r="TWM42" s="619"/>
      <c r="TWN42" s="619"/>
      <c r="TWO42" s="619"/>
      <c r="TWP42" s="619"/>
      <c r="TWQ42" s="619"/>
      <c r="TWR42" s="619"/>
      <c r="TWS42" s="619"/>
      <c r="TWT42" s="619"/>
      <c r="TWU42" s="619"/>
      <c r="TWV42" s="619"/>
      <c r="TWW42" s="619"/>
      <c r="TWX42" s="619"/>
      <c r="TWY42" s="619"/>
      <c r="TWZ42" s="619"/>
      <c r="TXA42" s="619"/>
      <c r="TXB42" s="619"/>
      <c r="TXC42" s="619"/>
      <c r="TXD42" s="619"/>
      <c r="TXE42" s="619"/>
      <c r="TXF42" s="619"/>
      <c r="TXG42" s="619"/>
      <c r="TXH42" s="619"/>
      <c r="TXI42" s="619"/>
      <c r="TXJ42" s="619"/>
      <c r="TXK42" s="619"/>
      <c r="TXL42" s="619"/>
      <c r="TXM42" s="619"/>
      <c r="TXN42" s="619"/>
      <c r="TXO42" s="619"/>
      <c r="TXP42" s="619"/>
      <c r="TXQ42" s="619"/>
      <c r="TXR42" s="619"/>
      <c r="TXS42" s="619"/>
      <c r="TXT42" s="619"/>
      <c r="TXU42" s="619"/>
      <c r="TXV42" s="619"/>
      <c r="TXW42" s="619"/>
      <c r="TXX42" s="619"/>
      <c r="TXY42" s="619"/>
      <c r="TXZ42" s="619"/>
      <c r="TYA42" s="619"/>
      <c r="TYB42" s="619"/>
      <c r="TYC42" s="619"/>
      <c r="TYD42" s="619"/>
      <c r="TYE42" s="619"/>
      <c r="TYF42" s="619"/>
      <c r="TYG42" s="619"/>
      <c r="TYH42" s="619"/>
      <c r="TYI42" s="619"/>
      <c r="TYJ42" s="619"/>
      <c r="TYK42" s="619"/>
      <c r="TYL42" s="619"/>
      <c r="TYM42" s="619"/>
      <c r="TYN42" s="619"/>
      <c r="TYO42" s="619"/>
      <c r="TYP42" s="619"/>
      <c r="TYQ42" s="619"/>
      <c r="TYR42" s="619"/>
      <c r="TYS42" s="619"/>
      <c r="TYT42" s="619"/>
      <c r="TYU42" s="619"/>
      <c r="TYV42" s="619"/>
      <c r="TYW42" s="619"/>
      <c r="TYX42" s="619"/>
      <c r="TYY42" s="619"/>
      <c r="TYZ42" s="619"/>
      <c r="TZA42" s="619"/>
      <c r="TZB42" s="619"/>
      <c r="TZC42" s="619"/>
      <c r="TZD42" s="619"/>
      <c r="TZE42" s="619"/>
      <c r="TZF42" s="619"/>
      <c r="TZG42" s="619"/>
      <c r="TZH42" s="619"/>
      <c r="TZI42" s="619"/>
      <c r="TZJ42" s="619"/>
      <c r="TZK42" s="619"/>
      <c r="TZL42" s="619"/>
      <c r="TZM42" s="619"/>
      <c r="TZN42" s="619"/>
      <c r="TZO42" s="619"/>
      <c r="TZP42" s="619"/>
      <c r="TZQ42" s="619"/>
      <c r="TZR42" s="619"/>
      <c r="TZS42" s="619"/>
      <c r="TZT42" s="619"/>
      <c r="TZU42" s="619"/>
      <c r="TZV42" s="619"/>
      <c r="TZW42" s="619"/>
      <c r="TZX42" s="619"/>
      <c r="TZY42" s="619"/>
      <c r="TZZ42" s="619"/>
      <c r="UAA42" s="619"/>
      <c r="UAB42" s="619"/>
      <c r="UAC42" s="619"/>
      <c r="UAD42" s="619"/>
      <c r="UAE42" s="619"/>
      <c r="UAF42" s="619"/>
      <c r="UAG42" s="619"/>
      <c r="UAH42" s="619"/>
      <c r="UAI42" s="619"/>
      <c r="UAJ42" s="619"/>
      <c r="UAK42" s="619"/>
      <c r="UAL42" s="619"/>
      <c r="UAM42" s="619"/>
      <c r="UAN42" s="619"/>
      <c r="UAO42" s="619"/>
      <c r="UAP42" s="619"/>
      <c r="UAQ42" s="619"/>
      <c r="UAR42" s="619"/>
      <c r="UAS42" s="619"/>
      <c r="UAT42" s="619"/>
      <c r="UAU42" s="619"/>
      <c r="UAV42" s="619"/>
      <c r="UAW42" s="619"/>
      <c r="UAX42" s="619"/>
      <c r="UAY42" s="619"/>
      <c r="UAZ42" s="619"/>
      <c r="UBA42" s="619"/>
      <c r="UBB42" s="619"/>
      <c r="UBC42" s="619"/>
      <c r="UBD42" s="619"/>
      <c r="UBE42" s="619"/>
      <c r="UBF42" s="619"/>
      <c r="UBG42" s="619"/>
      <c r="UBH42" s="619"/>
      <c r="UBI42" s="619"/>
      <c r="UBJ42" s="619"/>
      <c r="UBK42" s="619"/>
      <c r="UBL42" s="619"/>
      <c r="UBM42" s="619"/>
      <c r="UBN42" s="619"/>
      <c r="UBO42" s="619"/>
      <c r="UBP42" s="619"/>
      <c r="UBQ42" s="619"/>
      <c r="UBR42" s="619"/>
      <c r="UBS42" s="619"/>
      <c r="UBT42" s="619"/>
      <c r="UBU42" s="619"/>
      <c r="UBV42" s="619"/>
      <c r="UBW42" s="619"/>
      <c r="UBX42" s="619"/>
      <c r="UBY42" s="619"/>
      <c r="UBZ42" s="619"/>
      <c r="UCA42" s="619"/>
      <c r="UCB42" s="619"/>
      <c r="UCC42" s="619"/>
      <c r="UCD42" s="619"/>
      <c r="UCE42" s="619"/>
      <c r="UCF42" s="619"/>
      <c r="UCG42" s="619"/>
      <c r="UCH42" s="619"/>
      <c r="UCI42" s="619"/>
      <c r="UCJ42" s="619"/>
      <c r="UCK42" s="619"/>
      <c r="UCL42" s="619"/>
      <c r="UCM42" s="619"/>
      <c r="UCN42" s="619"/>
      <c r="UCO42" s="619"/>
      <c r="UCP42" s="619"/>
      <c r="UCQ42" s="619"/>
      <c r="UCR42" s="619"/>
      <c r="UCS42" s="619"/>
      <c r="UCT42" s="619"/>
      <c r="UCU42" s="619"/>
      <c r="UCV42" s="619"/>
      <c r="UCW42" s="619"/>
      <c r="UCX42" s="619"/>
      <c r="UCY42" s="619"/>
      <c r="UCZ42" s="619"/>
      <c r="UDA42" s="619"/>
      <c r="UDB42" s="619"/>
      <c r="UDC42" s="619"/>
      <c r="UDD42" s="619"/>
      <c r="UDE42" s="619"/>
      <c r="UDF42" s="619"/>
      <c r="UDG42" s="619"/>
      <c r="UDH42" s="619"/>
      <c r="UDI42" s="619"/>
      <c r="UDJ42" s="619"/>
      <c r="UDK42" s="619"/>
      <c r="UDL42" s="619"/>
      <c r="UDM42" s="619"/>
      <c r="UDN42" s="619"/>
      <c r="UDO42" s="619"/>
      <c r="UDP42" s="619"/>
      <c r="UDQ42" s="619"/>
      <c r="UDR42" s="619"/>
      <c r="UDS42" s="619"/>
      <c r="UDT42" s="619"/>
      <c r="UDU42" s="619"/>
      <c r="UDV42" s="619"/>
      <c r="UDW42" s="619"/>
      <c r="UDX42" s="619"/>
      <c r="UDY42" s="619"/>
      <c r="UDZ42" s="619"/>
      <c r="UEA42" s="619"/>
      <c r="UEB42" s="619"/>
      <c r="UEC42" s="619"/>
      <c r="UED42" s="619"/>
      <c r="UEE42" s="619"/>
      <c r="UEF42" s="619"/>
      <c r="UEG42" s="619"/>
      <c r="UEH42" s="619"/>
      <c r="UEI42" s="619"/>
      <c r="UEJ42" s="619"/>
      <c r="UEK42" s="619"/>
      <c r="UEL42" s="619"/>
      <c r="UEM42" s="619"/>
      <c r="UEN42" s="619"/>
      <c r="UEO42" s="619"/>
      <c r="UEP42" s="619"/>
      <c r="UEQ42" s="619"/>
      <c r="UER42" s="619"/>
      <c r="UES42" s="619"/>
      <c r="UET42" s="619"/>
      <c r="UEU42" s="619"/>
      <c r="UEV42" s="619"/>
      <c r="UEW42" s="619"/>
      <c r="UEX42" s="619"/>
      <c r="UEY42" s="619"/>
      <c r="UEZ42" s="619"/>
      <c r="UFA42" s="619"/>
      <c r="UFB42" s="619"/>
      <c r="UFC42" s="619"/>
      <c r="UFD42" s="619"/>
      <c r="UFE42" s="619"/>
      <c r="UFF42" s="619"/>
      <c r="UFG42" s="619"/>
      <c r="UFH42" s="619"/>
      <c r="UFI42" s="619"/>
      <c r="UFJ42" s="619"/>
      <c r="UFK42" s="619"/>
      <c r="UFL42" s="619"/>
      <c r="UFM42" s="619"/>
      <c r="UFN42" s="619"/>
      <c r="UFO42" s="619"/>
      <c r="UFP42" s="619"/>
      <c r="UFQ42" s="619"/>
      <c r="UFR42" s="619"/>
      <c r="UFS42" s="619"/>
      <c r="UFT42" s="619"/>
      <c r="UFU42" s="619"/>
      <c r="UFV42" s="619"/>
      <c r="UFW42" s="619"/>
      <c r="UFX42" s="619"/>
      <c r="UFY42" s="619"/>
      <c r="UFZ42" s="619"/>
      <c r="UGA42" s="619"/>
      <c r="UGB42" s="619"/>
      <c r="UGC42" s="619"/>
      <c r="UGD42" s="619"/>
      <c r="UGE42" s="619"/>
      <c r="UGF42" s="619"/>
      <c r="UGG42" s="619"/>
      <c r="UGH42" s="619"/>
      <c r="UGI42" s="619"/>
      <c r="UGJ42" s="619"/>
      <c r="UGK42" s="619"/>
      <c r="UGL42" s="619"/>
      <c r="UGM42" s="619"/>
      <c r="UGN42" s="619"/>
      <c r="UGO42" s="619"/>
      <c r="UGP42" s="619"/>
      <c r="UGQ42" s="619"/>
      <c r="UGR42" s="619"/>
      <c r="UGS42" s="619"/>
      <c r="UGT42" s="619"/>
      <c r="UGU42" s="619"/>
      <c r="UGV42" s="619"/>
      <c r="UGW42" s="619"/>
      <c r="UGX42" s="619"/>
      <c r="UGY42" s="619"/>
      <c r="UGZ42" s="619"/>
      <c r="UHA42" s="619"/>
      <c r="UHB42" s="619"/>
      <c r="UHC42" s="619"/>
      <c r="UHD42" s="619"/>
      <c r="UHE42" s="619"/>
      <c r="UHF42" s="619"/>
      <c r="UHG42" s="619"/>
      <c r="UHH42" s="619"/>
      <c r="UHI42" s="619"/>
      <c r="UHJ42" s="619"/>
      <c r="UHK42" s="619"/>
      <c r="UHL42" s="619"/>
      <c r="UHM42" s="619"/>
      <c r="UHN42" s="619"/>
      <c r="UHO42" s="619"/>
      <c r="UHP42" s="619"/>
      <c r="UHQ42" s="619"/>
      <c r="UHR42" s="619"/>
      <c r="UHS42" s="619"/>
      <c r="UHT42" s="619"/>
      <c r="UHU42" s="619"/>
      <c r="UHV42" s="619"/>
      <c r="UHW42" s="619"/>
      <c r="UHX42" s="619"/>
      <c r="UHY42" s="619"/>
      <c r="UHZ42" s="619"/>
      <c r="UIA42" s="619"/>
      <c r="UIB42" s="619"/>
      <c r="UIC42" s="619"/>
      <c r="UID42" s="619"/>
      <c r="UIE42" s="619"/>
      <c r="UIF42" s="619"/>
      <c r="UIG42" s="619"/>
      <c r="UIH42" s="619"/>
      <c r="UII42" s="619"/>
      <c r="UIJ42" s="619"/>
      <c r="UIK42" s="619"/>
      <c r="UIL42" s="619"/>
      <c r="UIM42" s="619"/>
      <c r="UIN42" s="619"/>
      <c r="UIO42" s="619"/>
      <c r="UIP42" s="619"/>
      <c r="UIQ42" s="619"/>
      <c r="UIR42" s="619"/>
      <c r="UIS42" s="619"/>
      <c r="UIT42" s="619"/>
      <c r="UIU42" s="619"/>
      <c r="UIV42" s="619"/>
      <c r="UIW42" s="619"/>
      <c r="UIX42" s="619"/>
      <c r="UIY42" s="619"/>
      <c r="UIZ42" s="619"/>
      <c r="UJA42" s="619"/>
      <c r="UJB42" s="619"/>
      <c r="UJC42" s="619"/>
      <c r="UJD42" s="619"/>
      <c r="UJE42" s="619"/>
      <c r="UJF42" s="619"/>
      <c r="UJG42" s="619"/>
      <c r="UJH42" s="619"/>
      <c r="UJI42" s="619"/>
      <c r="UJJ42" s="619"/>
      <c r="UJK42" s="619"/>
      <c r="UJL42" s="619"/>
      <c r="UJM42" s="619"/>
      <c r="UJN42" s="619"/>
      <c r="UJO42" s="619"/>
      <c r="UJP42" s="619"/>
      <c r="UJQ42" s="619"/>
      <c r="UJR42" s="619"/>
      <c r="UJS42" s="619"/>
      <c r="UJT42" s="619"/>
      <c r="UJU42" s="619"/>
      <c r="UJV42" s="619"/>
      <c r="UJW42" s="619"/>
      <c r="UJX42" s="619"/>
      <c r="UJY42" s="619"/>
      <c r="UJZ42" s="619"/>
      <c r="UKA42" s="619"/>
      <c r="UKB42" s="619"/>
      <c r="UKC42" s="619"/>
      <c r="UKD42" s="619"/>
      <c r="UKE42" s="619"/>
      <c r="UKF42" s="619"/>
      <c r="UKG42" s="619"/>
      <c r="UKH42" s="619"/>
      <c r="UKI42" s="619"/>
      <c r="UKJ42" s="619"/>
      <c r="UKK42" s="619"/>
      <c r="UKL42" s="619"/>
      <c r="UKM42" s="619"/>
      <c r="UKN42" s="619"/>
      <c r="UKO42" s="619"/>
      <c r="UKP42" s="619"/>
      <c r="UKQ42" s="619"/>
      <c r="UKR42" s="619"/>
      <c r="UKS42" s="619"/>
      <c r="UKT42" s="619"/>
      <c r="UKU42" s="619"/>
      <c r="UKV42" s="619"/>
      <c r="UKW42" s="619"/>
      <c r="UKX42" s="619"/>
      <c r="UKY42" s="619"/>
      <c r="UKZ42" s="619"/>
      <c r="ULA42" s="619"/>
      <c r="ULB42" s="619"/>
      <c r="ULC42" s="619"/>
      <c r="ULD42" s="619"/>
      <c r="ULE42" s="619"/>
      <c r="ULF42" s="619"/>
      <c r="ULG42" s="619"/>
      <c r="ULH42" s="619"/>
      <c r="ULI42" s="619"/>
      <c r="ULJ42" s="619"/>
      <c r="ULK42" s="619"/>
      <c r="ULL42" s="619"/>
      <c r="ULM42" s="619"/>
      <c r="ULN42" s="619"/>
      <c r="ULO42" s="619"/>
      <c r="ULP42" s="619"/>
      <c r="ULQ42" s="619"/>
      <c r="ULR42" s="619"/>
      <c r="ULS42" s="619"/>
      <c r="ULT42" s="619"/>
      <c r="ULU42" s="619"/>
      <c r="ULV42" s="619"/>
      <c r="ULW42" s="619"/>
      <c r="ULX42" s="619"/>
      <c r="ULY42" s="619"/>
      <c r="ULZ42" s="619"/>
      <c r="UMA42" s="619"/>
      <c r="UMB42" s="619"/>
      <c r="UMC42" s="619"/>
      <c r="UMD42" s="619"/>
      <c r="UME42" s="619"/>
      <c r="UMF42" s="619"/>
      <c r="UMG42" s="619"/>
      <c r="UMH42" s="619"/>
      <c r="UMI42" s="619"/>
      <c r="UMJ42" s="619"/>
      <c r="UMK42" s="619"/>
      <c r="UML42" s="619"/>
      <c r="UMM42" s="619"/>
      <c r="UMN42" s="619"/>
      <c r="UMO42" s="619"/>
      <c r="UMP42" s="619"/>
      <c r="UMQ42" s="619"/>
      <c r="UMR42" s="619"/>
      <c r="UMS42" s="619"/>
      <c r="UMT42" s="619"/>
      <c r="UMU42" s="619"/>
      <c r="UMV42" s="619"/>
      <c r="UMW42" s="619"/>
      <c r="UMX42" s="619"/>
      <c r="UMY42" s="619"/>
      <c r="UMZ42" s="619"/>
      <c r="UNA42" s="619"/>
      <c r="UNB42" s="619"/>
      <c r="UNC42" s="619"/>
      <c r="UND42" s="619"/>
      <c r="UNE42" s="619"/>
      <c r="UNF42" s="619"/>
      <c r="UNG42" s="619"/>
      <c r="UNH42" s="619"/>
      <c r="UNI42" s="619"/>
      <c r="UNJ42" s="619"/>
      <c r="UNK42" s="619"/>
      <c r="UNL42" s="619"/>
      <c r="UNM42" s="619"/>
      <c r="UNN42" s="619"/>
      <c r="UNO42" s="619"/>
      <c r="UNP42" s="619"/>
      <c r="UNQ42" s="619"/>
      <c r="UNR42" s="619"/>
      <c r="UNS42" s="619"/>
      <c r="UNT42" s="619"/>
      <c r="UNU42" s="619"/>
      <c r="UNV42" s="619"/>
      <c r="UNW42" s="619"/>
      <c r="UNX42" s="619"/>
      <c r="UNY42" s="619"/>
      <c r="UNZ42" s="619"/>
      <c r="UOA42" s="619"/>
      <c r="UOB42" s="619"/>
      <c r="UOC42" s="619"/>
      <c r="UOD42" s="619"/>
      <c r="UOE42" s="619"/>
      <c r="UOF42" s="619"/>
      <c r="UOG42" s="619"/>
      <c r="UOH42" s="619"/>
      <c r="UOI42" s="619"/>
      <c r="UOJ42" s="619"/>
      <c r="UOK42" s="619"/>
      <c r="UOL42" s="619"/>
      <c r="UOM42" s="619"/>
      <c r="UON42" s="619"/>
      <c r="UOO42" s="619"/>
      <c r="UOP42" s="619"/>
      <c r="UOQ42" s="619"/>
      <c r="UOR42" s="619"/>
      <c r="UOS42" s="619"/>
      <c r="UOT42" s="619"/>
      <c r="UOU42" s="619"/>
      <c r="UOV42" s="619"/>
      <c r="UOW42" s="619"/>
      <c r="UOX42" s="619"/>
      <c r="UOY42" s="619"/>
      <c r="UOZ42" s="619"/>
      <c r="UPA42" s="619"/>
      <c r="UPB42" s="619"/>
      <c r="UPC42" s="619"/>
      <c r="UPD42" s="619"/>
      <c r="UPE42" s="619"/>
      <c r="UPF42" s="619"/>
      <c r="UPG42" s="619"/>
      <c r="UPH42" s="619"/>
      <c r="UPI42" s="619"/>
      <c r="UPJ42" s="619"/>
      <c r="UPK42" s="619"/>
      <c r="UPL42" s="619"/>
      <c r="UPM42" s="619"/>
      <c r="UPN42" s="619"/>
      <c r="UPO42" s="619"/>
      <c r="UPP42" s="619"/>
      <c r="UPQ42" s="619"/>
      <c r="UPR42" s="619"/>
      <c r="UPS42" s="619"/>
      <c r="UPT42" s="619"/>
      <c r="UPU42" s="619"/>
      <c r="UPV42" s="619"/>
      <c r="UPW42" s="619"/>
      <c r="UPX42" s="619"/>
      <c r="UPY42" s="619"/>
      <c r="UPZ42" s="619"/>
      <c r="UQA42" s="619"/>
      <c r="UQB42" s="619"/>
      <c r="UQC42" s="619"/>
      <c r="UQD42" s="619"/>
      <c r="UQE42" s="619"/>
      <c r="UQF42" s="619"/>
      <c r="UQG42" s="619"/>
      <c r="UQH42" s="619"/>
      <c r="UQI42" s="619"/>
      <c r="UQJ42" s="619"/>
      <c r="UQK42" s="619"/>
      <c r="UQL42" s="619"/>
      <c r="UQM42" s="619"/>
      <c r="UQN42" s="619"/>
      <c r="UQO42" s="619"/>
      <c r="UQP42" s="619"/>
      <c r="UQQ42" s="619"/>
      <c r="UQR42" s="619"/>
      <c r="UQS42" s="619"/>
      <c r="UQT42" s="619"/>
      <c r="UQU42" s="619"/>
      <c r="UQV42" s="619"/>
      <c r="UQW42" s="619"/>
      <c r="UQX42" s="619"/>
      <c r="UQY42" s="619"/>
      <c r="UQZ42" s="619"/>
      <c r="URA42" s="619"/>
      <c r="URB42" s="619"/>
      <c r="URC42" s="619"/>
      <c r="URD42" s="619"/>
      <c r="URE42" s="619"/>
      <c r="URF42" s="619"/>
      <c r="URG42" s="619"/>
      <c r="URH42" s="619"/>
      <c r="URI42" s="619"/>
      <c r="URJ42" s="619"/>
      <c r="URK42" s="619"/>
      <c r="URL42" s="619"/>
      <c r="URM42" s="619"/>
      <c r="URN42" s="619"/>
      <c r="URO42" s="619"/>
      <c r="URP42" s="619"/>
      <c r="URQ42" s="619"/>
      <c r="URR42" s="619"/>
      <c r="URS42" s="619"/>
      <c r="URT42" s="619"/>
      <c r="URU42" s="619"/>
      <c r="URV42" s="619"/>
      <c r="URW42" s="619"/>
      <c r="URX42" s="619"/>
      <c r="URY42" s="619"/>
      <c r="URZ42" s="619"/>
      <c r="USA42" s="619"/>
      <c r="USB42" s="619"/>
      <c r="USC42" s="619"/>
      <c r="USD42" s="619"/>
      <c r="USE42" s="619"/>
      <c r="USF42" s="619"/>
      <c r="USG42" s="619"/>
      <c r="USH42" s="619"/>
      <c r="USI42" s="619"/>
      <c r="USJ42" s="619"/>
      <c r="USK42" s="619"/>
      <c r="USL42" s="619"/>
      <c r="USM42" s="619"/>
      <c r="USN42" s="619"/>
      <c r="USO42" s="619"/>
      <c r="USP42" s="619"/>
      <c r="USQ42" s="619"/>
      <c r="USR42" s="619"/>
      <c r="USS42" s="619"/>
      <c r="UST42" s="619"/>
      <c r="USU42" s="619"/>
      <c r="USV42" s="619"/>
      <c r="USW42" s="619"/>
      <c r="USX42" s="619"/>
      <c r="USY42" s="619"/>
      <c r="USZ42" s="619"/>
      <c r="UTA42" s="619"/>
      <c r="UTB42" s="619"/>
      <c r="UTC42" s="619"/>
      <c r="UTD42" s="619"/>
      <c r="UTE42" s="619"/>
      <c r="UTF42" s="619"/>
      <c r="UTG42" s="619"/>
      <c r="UTH42" s="619"/>
      <c r="UTI42" s="619"/>
      <c r="UTJ42" s="619"/>
      <c r="UTK42" s="619"/>
      <c r="UTL42" s="619"/>
      <c r="UTM42" s="619"/>
      <c r="UTN42" s="619"/>
      <c r="UTO42" s="619"/>
      <c r="UTP42" s="619"/>
      <c r="UTQ42" s="619"/>
      <c r="UTR42" s="619"/>
      <c r="UTS42" s="619"/>
      <c r="UTT42" s="619"/>
      <c r="UTU42" s="619"/>
      <c r="UTV42" s="619"/>
      <c r="UTW42" s="619"/>
      <c r="UTX42" s="619"/>
      <c r="UTY42" s="619"/>
      <c r="UTZ42" s="619"/>
      <c r="UUA42" s="619"/>
      <c r="UUB42" s="619"/>
      <c r="UUC42" s="619"/>
      <c r="UUD42" s="619"/>
      <c r="UUE42" s="619"/>
      <c r="UUF42" s="619"/>
      <c r="UUG42" s="619"/>
      <c r="UUH42" s="619"/>
      <c r="UUI42" s="619"/>
      <c r="UUJ42" s="619"/>
      <c r="UUK42" s="619"/>
      <c r="UUL42" s="619"/>
      <c r="UUM42" s="619"/>
      <c r="UUN42" s="619"/>
      <c r="UUO42" s="619"/>
      <c r="UUP42" s="619"/>
      <c r="UUQ42" s="619"/>
      <c r="UUR42" s="619"/>
      <c r="UUS42" s="619"/>
      <c r="UUT42" s="619"/>
      <c r="UUU42" s="619"/>
      <c r="UUV42" s="619"/>
      <c r="UUW42" s="619"/>
      <c r="UUX42" s="619"/>
      <c r="UUY42" s="619"/>
      <c r="UUZ42" s="619"/>
      <c r="UVA42" s="619"/>
      <c r="UVB42" s="619"/>
      <c r="UVC42" s="619"/>
      <c r="UVD42" s="619"/>
      <c r="UVE42" s="619"/>
      <c r="UVF42" s="619"/>
      <c r="UVG42" s="619"/>
      <c r="UVH42" s="619"/>
      <c r="UVI42" s="619"/>
      <c r="UVJ42" s="619"/>
      <c r="UVK42" s="619"/>
      <c r="UVL42" s="619"/>
      <c r="UVM42" s="619"/>
      <c r="UVN42" s="619"/>
      <c r="UVO42" s="619"/>
      <c r="UVP42" s="619"/>
      <c r="UVQ42" s="619"/>
      <c r="UVR42" s="619"/>
      <c r="UVS42" s="619"/>
      <c r="UVT42" s="619"/>
      <c r="UVU42" s="619"/>
      <c r="UVV42" s="619"/>
      <c r="UVW42" s="619"/>
      <c r="UVX42" s="619"/>
      <c r="UVY42" s="619"/>
      <c r="UVZ42" s="619"/>
      <c r="UWA42" s="619"/>
      <c r="UWB42" s="619"/>
      <c r="UWC42" s="619"/>
      <c r="UWD42" s="619"/>
      <c r="UWE42" s="619"/>
      <c r="UWF42" s="619"/>
      <c r="UWG42" s="619"/>
      <c r="UWH42" s="619"/>
      <c r="UWI42" s="619"/>
      <c r="UWJ42" s="619"/>
      <c r="UWK42" s="619"/>
      <c r="UWL42" s="619"/>
      <c r="UWM42" s="619"/>
      <c r="UWN42" s="619"/>
      <c r="UWO42" s="619"/>
      <c r="UWP42" s="619"/>
      <c r="UWQ42" s="619"/>
      <c r="UWR42" s="619"/>
      <c r="UWS42" s="619"/>
      <c r="UWT42" s="619"/>
      <c r="UWU42" s="619"/>
      <c r="UWV42" s="619"/>
      <c r="UWW42" s="619"/>
      <c r="UWX42" s="619"/>
      <c r="UWY42" s="619"/>
      <c r="UWZ42" s="619"/>
      <c r="UXA42" s="619"/>
      <c r="UXB42" s="619"/>
      <c r="UXC42" s="619"/>
      <c r="UXD42" s="619"/>
      <c r="UXE42" s="619"/>
      <c r="UXF42" s="619"/>
      <c r="UXG42" s="619"/>
      <c r="UXH42" s="619"/>
      <c r="UXI42" s="619"/>
      <c r="UXJ42" s="619"/>
      <c r="UXK42" s="619"/>
      <c r="UXL42" s="619"/>
      <c r="UXM42" s="619"/>
      <c r="UXN42" s="619"/>
      <c r="UXO42" s="619"/>
      <c r="UXP42" s="619"/>
      <c r="UXQ42" s="619"/>
      <c r="UXR42" s="619"/>
      <c r="UXS42" s="619"/>
      <c r="UXT42" s="619"/>
      <c r="UXU42" s="619"/>
      <c r="UXV42" s="619"/>
      <c r="UXW42" s="619"/>
      <c r="UXX42" s="619"/>
      <c r="UXY42" s="619"/>
      <c r="UXZ42" s="619"/>
      <c r="UYA42" s="619"/>
      <c r="UYB42" s="619"/>
      <c r="UYC42" s="619"/>
      <c r="UYD42" s="619"/>
      <c r="UYE42" s="619"/>
      <c r="UYF42" s="619"/>
      <c r="UYG42" s="619"/>
      <c r="UYH42" s="619"/>
      <c r="UYI42" s="619"/>
      <c r="UYJ42" s="619"/>
      <c r="UYK42" s="619"/>
      <c r="UYL42" s="619"/>
      <c r="UYM42" s="619"/>
      <c r="UYN42" s="619"/>
      <c r="UYO42" s="619"/>
      <c r="UYP42" s="619"/>
      <c r="UYQ42" s="619"/>
      <c r="UYR42" s="619"/>
      <c r="UYS42" s="619"/>
      <c r="UYT42" s="619"/>
      <c r="UYU42" s="619"/>
      <c r="UYV42" s="619"/>
      <c r="UYW42" s="619"/>
      <c r="UYX42" s="619"/>
      <c r="UYY42" s="619"/>
      <c r="UYZ42" s="619"/>
      <c r="UZA42" s="619"/>
      <c r="UZB42" s="619"/>
      <c r="UZC42" s="619"/>
      <c r="UZD42" s="619"/>
      <c r="UZE42" s="619"/>
      <c r="UZF42" s="619"/>
      <c r="UZG42" s="619"/>
      <c r="UZH42" s="619"/>
      <c r="UZI42" s="619"/>
      <c r="UZJ42" s="619"/>
      <c r="UZK42" s="619"/>
      <c r="UZL42" s="619"/>
      <c r="UZM42" s="619"/>
      <c r="UZN42" s="619"/>
      <c r="UZO42" s="619"/>
      <c r="UZP42" s="619"/>
      <c r="UZQ42" s="619"/>
      <c r="UZR42" s="619"/>
      <c r="UZS42" s="619"/>
      <c r="UZT42" s="619"/>
      <c r="UZU42" s="619"/>
      <c r="UZV42" s="619"/>
      <c r="UZW42" s="619"/>
      <c r="UZX42" s="619"/>
      <c r="UZY42" s="619"/>
      <c r="UZZ42" s="619"/>
      <c r="VAA42" s="619"/>
      <c r="VAB42" s="619"/>
      <c r="VAC42" s="619"/>
      <c r="VAD42" s="619"/>
      <c r="VAE42" s="619"/>
      <c r="VAF42" s="619"/>
      <c r="VAG42" s="619"/>
      <c r="VAH42" s="619"/>
      <c r="VAI42" s="619"/>
      <c r="VAJ42" s="619"/>
      <c r="VAK42" s="619"/>
      <c r="VAL42" s="619"/>
      <c r="VAM42" s="619"/>
      <c r="VAN42" s="619"/>
      <c r="VAO42" s="619"/>
      <c r="VAP42" s="619"/>
      <c r="VAQ42" s="619"/>
      <c r="VAR42" s="619"/>
      <c r="VAS42" s="619"/>
      <c r="VAT42" s="619"/>
      <c r="VAU42" s="619"/>
      <c r="VAV42" s="619"/>
      <c r="VAW42" s="619"/>
      <c r="VAX42" s="619"/>
      <c r="VAY42" s="619"/>
      <c r="VAZ42" s="619"/>
      <c r="VBA42" s="619"/>
      <c r="VBB42" s="619"/>
      <c r="VBC42" s="619"/>
      <c r="VBD42" s="619"/>
      <c r="VBE42" s="619"/>
      <c r="VBF42" s="619"/>
      <c r="VBG42" s="619"/>
      <c r="VBH42" s="619"/>
      <c r="VBI42" s="619"/>
      <c r="VBJ42" s="619"/>
      <c r="VBK42" s="619"/>
      <c r="VBL42" s="619"/>
      <c r="VBM42" s="619"/>
      <c r="VBN42" s="619"/>
      <c r="VBO42" s="619"/>
      <c r="VBP42" s="619"/>
      <c r="VBQ42" s="619"/>
      <c r="VBR42" s="619"/>
      <c r="VBS42" s="619"/>
      <c r="VBT42" s="619"/>
      <c r="VBU42" s="619"/>
      <c r="VBV42" s="619"/>
      <c r="VBW42" s="619"/>
      <c r="VBX42" s="619"/>
      <c r="VBY42" s="619"/>
      <c r="VBZ42" s="619"/>
      <c r="VCA42" s="619"/>
      <c r="VCB42" s="619"/>
      <c r="VCC42" s="619"/>
      <c r="VCD42" s="619"/>
      <c r="VCE42" s="619"/>
      <c r="VCF42" s="619"/>
      <c r="VCG42" s="619"/>
      <c r="VCH42" s="619"/>
      <c r="VCI42" s="619"/>
      <c r="VCJ42" s="619"/>
      <c r="VCK42" s="619"/>
      <c r="VCL42" s="619"/>
      <c r="VCM42" s="619"/>
      <c r="VCN42" s="619"/>
      <c r="VCO42" s="619"/>
      <c r="VCP42" s="619"/>
      <c r="VCQ42" s="619"/>
      <c r="VCR42" s="619"/>
      <c r="VCS42" s="619"/>
      <c r="VCT42" s="619"/>
      <c r="VCU42" s="619"/>
      <c r="VCV42" s="619"/>
      <c r="VCW42" s="619"/>
      <c r="VCX42" s="619"/>
      <c r="VCY42" s="619"/>
      <c r="VCZ42" s="619"/>
      <c r="VDA42" s="619"/>
      <c r="VDB42" s="619"/>
      <c r="VDC42" s="619"/>
      <c r="VDD42" s="619"/>
      <c r="VDE42" s="619"/>
      <c r="VDF42" s="619"/>
      <c r="VDG42" s="619"/>
      <c r="VDH42" s="619"/>
      <c r="VDI42" s="619"/>
      <c r="VDJ42" s="619"/>
      <c r="VDK42" s="619"/>
      <c r="VDL42" s="619"/>
      <c r="VDM42" s="619"/>
      <c r="VDN42" s="619"/>
      <c r="VDO42" s="619"/>
      <c r="VDP42" s="619"/>
      <c r="VDQ42" s="619"/>
      <c r="VDR42" s="619"/>
      <c r="VDS42" s="619"/>
      <c r="VDT42" s="619"/>
      <c r="VDU42" s="619"/>
      <c r="VDV42" s="619"/>
      <c r="VDW42" s="619"/>
      <c r="VDX42" s="619"/>
      <c r="VDY42" s="619"/>
      <c r="VDZ42" s="619"/>
      <c r="VEA42" s="619"/>
      <c r="VEB42" s="619"/>
      <c r="VEC42" s="619"/>
      <c r="VED42" s="619"/>
      <c r="VEE42" s="619"/>
      <c r="VEF42" s="619"/>
      <c r="VEG42" s="619"/>
      <c r="VEH42" s="619"/>
      <c r="VEI42" s="619"/>
      <c r="VEJ42" s="619"/>
      <c r="VEK42" s="619"/>
      <c r="VEL42" s="619"/>
      <c r="VEM42" s="619"/>
      <c r="VEN42" s="619"/>
      <c r="VEO42" s="619"/>
      <c r="VEP42" s="619"/>
      <c r="VEQ42" s="619"/>
      <c r="VER42" s="619"/>
      <c r="VES42" s="619"/>
      <c r="VET42" s="619"/>
      <c r="VEU42" s="619"/>
      <c r="VEV42" s="619"/>
      <c r="VEW42" s="619"/>
      <c r="VEX42" s="619"/>
      <c r="VEY42" s="619"/>
      <c r="VEZ42" s="619"/>
      <c r="VFA42" s="619"/>
      <c r="VFB42" s="619"/>
      <c r="VFC42" s="619"/>
      <c r="VFD42" s="619"/>
      <c r="VFE42" s="619"/>
      <c r="VFF42" s="619"/>
      <c r="VFG42" s="619"/>
      <c r="VFH42" s="619"/>
      <c r="VFI42" s="619"/>
      <c r="VFJ42" s="619"/>
      <c r="VFK42" s="619"/>
      <c r="VFL42" s="619"/>
      <c r="VFM42" s="619"/>
      <c r="VFN42" s="619"/>
      <c r="VFO42" s="619"/>
      <c r="VFP42" s="619"/>
      <c r="VFQ42" s="619"/>
      <c r="VFR42" s="619"/>
      <c r="VFS42" s="619"/>
      <c r="VFT42" s="619"/>
      <c r="VFU42" s="619"/>
      <c r="VFV42" s="619"/>
      <c r="VFW42" s="619"/>
      <c r="VFX42" s="619"/>
      <c r="VFY42" s="619"/>
      <c r="VFZ42" s="619"/>
      <c r="VGA42" s="619"/>
      <c r="VGB42" s="619"/>
      <c r="VGC42" s="619"/>
      <c r="VGD42" s="619"/>
      <c r="VGE42" s="619"/>
      <c r="VGF42" s="619"/>
      <c r="VGG42" s="619"/>
      <c r="VGH42" s="619"/>
      <c r="VGI42" s="619"/>
      <c r="VGJ42" s="619"/>
      <c r="VGK42" s="619"/>
      <c r="VGL42" s="619"/>
      <c r="VGM42" s="619"/>
      <c r="VGN42" s="619"/>
      <c r="VGO42" s="619"/>
      <c r="VGP42" s="619"/>
      <c r="VGQ42" s="619"/>
      <c r="VGR42" s="619"/>
      <c r="VGS42" s="619"/>
      <c r="VGT42" s="619"/>
      <c r="VGU42" s="619"/>
      <c r="VGV42" s="619"/>
      <c r="VGW42" s="619"/>
      <c r="VGX42" s="619"/>
      <c r="VGY42" s="619"/>
      <c r="VGZ42" s="619"/>
      <c r="VHA42" s="619"/>
      <c r="VHB42" s="619"/>
      <c r="VHC42" s="619"/>
      <c r="VHD42" s="619"/>
      <c r="VHE42" s="619"/>
      <c r="VHF42" s="619"/>
      <c r="VHG42" s="619"/>
      <c r="VHH42" s="619"/>
      <c r="VHI42" s="619"/>
      <c r="VHJ42" s="619"/>
      <c r="VHK42" s="619"/>
      <c r="VHL42" s="619"/>
      <c r="VHM42" s="619"/>
      <c r="VHN42" s="619"/>
      <c r="VHO42" s="619"/>
      <c r="VHP42" s="619"/>
      <c r="VHQ42" s="619"/>
      <c r="VHR42" s="619"/>
      <c r="VHS42" s="619"/>
      <c r="VHT42" s="619"/>
      <c r="VHU42" s="619"/>
      <c r="VHV42" s="619"/>
      <c r="VHW42" s="619"/>
      <c r="VHX42" s="619"/>
      <c r="VHY42" s="619"/>
      <c r="VHZ42" s="619"/>
      <c r="VIA42" s="619"/>
      <c r="VIB42" s="619"/>
      <c r="VIC42" s="619"/>
      <c r="VID42" s="619"/>
      <c r="VIE42" s="619"/>
      <c r="VIF42" s="619"/>
      <c r="VIG42" s="619"/>
      <c r="VIH42" s="619"/>
      <c r="VII42" s="619"/>
      <c r="VIJ42" s="619"/>
      <c r="VIK42" s="619"/>
      <c r="VIL42" s="619"/>
      <c r="VIM42" s="619"/>
      <c r="VIN42" s="619"/>
      <c r="VIO42" s="619"/>
      <c r="VIP42" s="619"/>
      <c r="VIQ42" s="619"/>
      <c r="VIR42" s="619"/>
      <c r="VIS42" s="619"/>
      <c r="VIT42" s="619"/>
      <c r="VIU42" s="619"/>
      <c r="VIV42" s="619"/>
      <c r="VIW42" s="619"/>
      <c r="VIX42" s="619"/>
      <c r="VIY42" s="619"/>
      <c r="VIZ42" s="619"/>
      <c r="VJA42" s="619"/>
      <c r="VJB42" s="619"/>
      <c r="VJC42" s="619"/>
      <c r="VJD42" s="619"/>
      <c r="VJE42" s="619"/>
      <c r="VJF42" s="619"/>
      <c r="VJG42" s="619"/>
      <c r="VJH42" s="619"/>
      <c r="VJI42" s="619"/>
      <c r="VJJ42" s="619"/>
      <c r="VJK42" s="619"/>
      <c r="VJL42" s="619"/>
      <c r="VJM42" s="619"/>
      <c r="VJN42" s="619"/>
      <c r="VJO42" s="619"/>
      <c r="VJP42" s="619"/>
      <c r="VJQ42" s="619"/>
      <c r="VJR42" s="619"/>
      <c r="VJS42" s="619"/>
      <c r="VJT42" s="619"/>
      <c r="VJU42" s="619"/>
      <c r="VJV42" s="619"/>
      <c r="VJW42" s="619"/>
      <c r="VJX42" s="619"/>
      <c r="VJY42" s="619"/>
      <c r="VJZ42" s="619"/>
      <c r="VKA42" s="619"/>
      <c r="VKB42" s="619"/>
      <c r="VKC42" s="619"/>
      <c r="VKD42" s="619"/>
      <c r="VKE42" s="619"/>
      <c r="VKF42" s="619"/>
      <c r="VKG42" s="619"/>
      <c r="VKH42" s="619"/>
      <c r="VKI42" s="619"/>
      <c r="VKJ42" s="619"/>
      <c r="VKK42" s="619"/>
      <c r="VKL42" s="619"/>
      <c r="VKM42" s="619"/>
      <c r="VKN42" s="619"/>
      <c r="VKO42" s="619"/>
      <c r="VKP42" s="619"/>
      <c r="VKQ42" s="619"/>
      <c r="VKR42" s="619"/>
      <c r="VKS42" s="619"/>
      <c r="VKT42" s="619"/>
      <c r="VKU42" s="619"/>
      <c r="VKV42" s="619"/>
      <c r="VKW42" s="619"/>
      <c r="VKX42" s="619"/>
      <c r="VKY42" s="619"/>
      <c r="VKZ42" s="619"/>
      <c r="VLA42" s="619"/>
      <c r="VLB42" s="619"/>
      <c r="VLC42" s="619"/>
      <c r="VLD42" s="619"/>
      <c r="VLE42" s="619"/>
      <c r="VLF42" s="619"/>
      <c r="VLG42" s="619"/>
      <c r="VLH42" s="619"/>
      <c r="VLI42" s="619"/>
      <c r="VLJ42" s="619"/>
      <c r="VLK42" s="619"/>
      <c r="VLL42" s="619"/>
      <c r="VLM42" s="619"/>
      <c r="VLN42" s="619"/>
      <c r="VLO42" s="619"/>
      <c r="VLP42" s="619"/>
      <c r="VLQ42" s="619"/>
      <c r="VLR42" s="619"/>
      <c r="VLS42" s="619"/>
      <c r="VLT42" s="619"/>
      <c r="VLU42" s="619"/>
      <c r="VLV42" s="619"/>
      <c r="VLW42" s="619"/>
      <c r="VLX42" s="619"/>
      <c r="VLY42" s="619"/>
      <c r="VLZ42" s="619"/>
      <c r="VMA42" s="619"/>
      <c r="VMB42" s="619"/>
      <c r="VMC42" s="619"/>
      <c r="VMD42" s="619"/>
      <c r="VME42" s="619"/>
      <c r="VMF42" s="619"/>
      <c r="VMG42" s="619"/>
      <c r="VMH42" s="619"/>
      <c r="VMI42" s="619"/>
      <c r="VMJ42" s="619"/>
      <c r="VMK42" s="619"/>
      <c r="VML42" s="619"/>
      <c r="VMM42" s="619"/>
      <c r="VMN42" s="619"/>
      <c r="VMO42" s="619"/>
      <c r="VMP42" s="619"/>
      <c r="VMQ42" s="619"/>
      <c r="VMR42" s="619"/>
      <c r="VMS42" s="619"/>
      <c r="VMT42" s="619"/>
      <c r="VMU42" s="619"/>
      <c r="VMV42" s="619"/>
      <c r="VMW42" s="619"/>
      <c r="VMX42" s="619"/>
      <c r="VMY42" s="619"/>
      <c r="VMZ42" s="619"/>
      <c r="VNA42" s="619"/>
      <c r="VNB42" s="619"/>
      <c r="VNC42" s="619"/>
      <c r="VND42" s="619"/>
      <c r="VNE42" s="619"/>
      <c r="VNF42" s="619"/>
      <c r="VNG42" s="619"/>
      <c r="VNH42" s="619"/>
      <c r="VNI42" s="619"/>
      <c r="VNJ42" s="619"/>
      <c r="VNK42" s="619"/>
      <c r="VNL42" s="619"/>
      <c r="VNM42" s="619"/>
      <c r="VNN42" s="619"/>
      <c r="VNO42" s="619"/>
      <c r="VNP42" s="619"/>
      <c r="VNQ42" s="619"/>
      <c r="VNR42" s="619"/>
      <c r="VNS42" s="619"/>
      <c r="VNT42" s="619"/>
      <c r="VNU42" s="619"/>
      <c r="VNV42" s="619"/>
      <c r="VNW42" s="619"/>
      <c r="VNX42" s="619"/>
      <c r="VNY42" s="619"/>
      <c r="VNZ42" s="619"/>
      <c r="VOA42" s="619"/>
      <c r="VOB42" s="619"/>
      <c r="VOC42" s="619"/>
      <c r="VOD42" s="619"/>
      <c r="VOE42" s="619"/>
      <c r="VOF42" s="619"/>
      <c r="VOG42" s="619"/>
      <c r="VOH42" s="619"/>
      <c r="VOI42" s="619"/>
      <c r="VOJ42" s="619"/>
      <c r="VOK42" s="619"/>
      <c r="VOL42" s="619"/>
      <c r="VOM42" s="619"/>
      <c r="VON42" s="619"/>
      <c r="VOO42" s="619"/>
      <c r="VOP42" s="619"/>
      <c r="VOQ42" s="619"/>
      <c r="VOR42" s="619"/>
      <c r="VOS42" s="619"/>
      <c r="VOT42" s="619"/>
      <c r="VOU42" s="619"/>
      <c r="VOV42" s="619"/>
      <c r="VOW42" s="619"/>
      <c r="VOX42" s="619"/>
      <c r="VOY42" s="619"/>
      <c r="VOZ42" s="619"/>
      <c r="VPA42" s="619"/>
      <c r="VPB42" s="619"/>
      <c r="VPC42" s="619"/>
      <c r="VPD42" s="619"/>
      <c r="VPE42" s="619"/>
      <c r="VPF42" s="619"/>
      <c r="VPG42" s="619"/>
      <c r="VPH42" s="619"/>
      <c r="VPI42" s="619"/>
      <c r="VPJ42" s="619"/>
      <c r="VPK42" s="619"/>
      <c r="VPL42" s="619"/>
      <c r="VPM42" s="619"/>
      <c r="VPN42" s="619"/>
      <c r="VPO42" s="619"/>
      <c r="VPP42" s="619"/>
      <c r="VPQ42" s="619"/>
      <c r="VPR42" s="619"/>
      <c r="VPS42" s="619"/>
      <c r="VPT42" s="619"/>
      <c r="VPU42" s="619"/>
      <c r="VPV42" s="619"/>
      <c r="VPW42" s="619"/>
      <c r="VPX42" s="619"/>
      <c r="VPY42" s="619"/>
      <c r="VPZ42" s="619"/>
      <c r="VQA42" s="619"/>
      <c r="VQB42" s="619"/>
      <c r="VQC42" s="619"/>
      <c r="VQD42" s="619"/>
      <c r="VQE42" s="619"/>
      <c r="VQF42" s="619"/>
      <c r="VQG42" s="619"/>
      <c r="VQH42" s="619"/>
      <c r="VQI42" s="619"/>
      <c r="VQJ42" s="619"/>
      <c r="VQK42" s="619"/>
      <c r="VQL42" s="619"/>
      <c r="VQM42" s="619"/>
      <c r="VQN42" s="619"/>
      <c r="VQO42" s="619"/>
      <c r="VQP42" s="619"/>
      <c r="VQQ42" s="619"/>
      <c r="VQR42" s="619"/>
      <c r="VQS42" s="619"/>
      <c r="VQT42" s="619"/>
      <c r="VQU42" s="619"/>
      <c r="VQV42" s="619"/>
      <c r="VQW42" s="619"/>
      <c r="VQX42" s="619"/>
      <c r="VQY42" s="619"/>
      <c r="VQZ42" s="619"/>
      <c r="VRA42" s="619"/>
      <c r="VRB42" s="619"/>
      <c r="VRC42" s="619"/>
      <c r="VRD42" s="619"/>
      <c r="VRE42" s="619"/>
      <c r="VRF42" s="619"/>
      <c r="VRG42" s="619"/>
      <c r="VRH42" s="619"/>
      <c r="VRI42" s="619"/>
      <c r="VRJ42" s="619"/>
      <c r="VRK42" s="619"/>
      <c r="VRL42" s="619"/>
      <c r="VRM42" s="619"/>
      <c r="VRN42" s="619"/>
      <c r="VRO42" s="619"/>
      <c r="VRP42" s="619"/>
      <c r="VRQ42" s="619"/>
      <c r="VRR42" s="619"/>
      <c r="VRS42" s="619"/>
      <c r="VRT42" s="619"/>
      <c r="VRU42" s="619"/>
      <c r="VRV42" s="619"/>
      <c r="VRW42" s="619"/>
      <c r="VRX42" s="619"/>
      <c r="VRY42" s="619"/>
      <c r="VRZ42" s="619"/>
      <c r="VSA42" s="619"/>
      <c r="VSB42" s="619"/>
      <c r="VSC42" s="619"/>
      <c r="VSD42" s="619"/>
      <c r="VSE42" s="619"/>
      <c r="VSF42" s="619"/>
      <c r="VSG42" s="619"/>
      <c r="VSH42" s="619"/>
      <c r="VSI42" s="619"/>
      <c r="VSJ42" s="619"/>
      <c r="VSK42" s="619"/>
      <c r="VSL42" s="619"/>
      <c r="VSM42" s="619"/>
      <c r="VSN42" s="619"/>
      <c r="VSO42" s="619"/>
      <c r="VSP42" s="619"/>
      <c r="VSQ42" s="619"/>
      <c r="VSR42" s="619"/>
      <c r="VSS42" s="619"/>
      <c r="VST42" s="619"/>
      <c r="VSU42" s="619"/>
      <c r="VSV42" s="619"/>
      <c r="VSW42" s="619"/>
      <c r="VSX42" s="619"/>
      <c r="VSY42" s="619"/>
      <c r="VSZ42" s="619"/>
      <c r="VTA42" s="619"/>
      <c r="VTB42" s="619"/>
      <c r="VTC42" s="619"/>
      <c r="VTD42" s="619"/>
      <c r="VTE42" s="619"/>
      <c r="VTF42" s="619"/>
      <c r="VTG42" s="619"/>
      <c r="VTH42" s="619"/>
      <c r="VTI42" s="619"/>
      <c r="VTJ42" s="619"/>
      <c r="VTK42" s="619"/>
      <c r="VTL42" s="619"/>
      <c r="VTM42" s="619"/>
      <c r="VTN42" s="619"/>
      <c r="VTO42" s="619"/>
      <c r="VTP42" s="619"/>
      <c r="VTQ42" s="619"/>
      <c r="VTR42" s="619"/>
      <c r="VTS42" s="619"/>
      <c r="VTT42" s="619"/>
      <c r="VTU42" s="619"/>
      <c r="VTV42" s="619"/>
      <c r="VTW42" s="619"/>
      <c r="VTX42" s="619"/>
      <c r="VTY42" s="619"/>
      <c r="VTZ42" s="619"/>
      <c r="VUA42" s="619"/>
      <c r="VUB42" s="619"/>
      <c r="VUC42" s="619"/>
      <c r="VUD42" s="619"/>
      <c r="VUE42" s="619"/>
      <c r="VUF42" s="619"/>
      <c r="VUG42" s="619"/>
      <c r="VUH42" s="619"/>
      <c r="VUI42" s="619"/>
      <c r="VUJ42" s="619"/>
      <c r="VUK42" s="619"/>
      <c r="VUL42" s="619"/>
      <c r="VUM42" s="619"/>
      <c r="VUN42" s="619"/>
      <c r="VUO42" s="619"/>
      <c r="VUP42" s="619"/>
      <c r="VUQ42" s="619"/>
      <c r="VUR42" s="619"/>
      <c r="VUS42" s="619"/>
      <c r="VUT42" s="619"/>
      <c r="VUU42" s="619"/>
      <c r="VUV42" s="619"/>
      <c r="VUW42" s="619"/>
      <c r="VUX42" s="619"/>
      <c r="VUY42" s="619"/>
      <c r="VUZ42" s="619"/>
      <c r="VVA42" s="619"/>
      <c r="VVB42" s="619"/>
      <c r="VVC42" s="619"/>
      <c r="VVD42" s="619"/>
      <c r="VVE42" s="619"/>
      <c r="VVF42" s="619"/>
      <c r="VVG42" s="619"/>
      <c r="VVH42" s="619"/>
      <c r="VVI42" s="619"/>
      <c r="VVJ42" s="619"/>
      <c r="VVK42" s="619"/>
      <c r="VVL42" s="619"/>
      <c r="VVM42" s="619"/>
      <c r="VVN42" s="619"/>
      <c r="VVO42" s="619"/>
      <c r="VVP42" s="619"/>
      <c r="VVQ42" s="619"/>
      <c r="VVR42" s="619"/>
      <c r="VVS42" s="619"/>
      <c r="VVT42" s="619"/>
      <c r="VVU42" s="619"/>
      <c r="VVV42" s="619"/>
      <c r="VVW42" s="619"/>
      <c r="VVX42" s="619"/>
      <c r="VVY42" s="619"/>
      <c r="VVZ42" s="619"/>
      <c r="VWA42" s="619"/>
      <c r="VWB42" s="619"/>
      <c r="VWC42" s="619"/>
      <c r="VWD42" s="619"/>
      <c r="VWE42" s="619"/>
      <c r="VWF42" s="619"/>
      <c r="VWG42" s="619"/>
      <c r="VWH42" s="619"/>
      <c r="VWI42" s="619"/>
      <c r="VWJ42" s="619"/>
      <c r="VWK42" s="619"/>
      <c r="VWL42" s="619"/>
      <c r="VWM42" s="619"/>
      <c r="VWN42" s="619"/>
      <c r="VWO42" s="619"/>
      <c r="VWP42" s="619"/>
      <c r="VWQ42" s="619"/>
      <c r="VWR42" s="619"/>
      <c r="VWS42" s="619"/>
      <c r="VWT42" s="619"/>
      <c r="VWU42" s="619"/>
      <c r="VWV42" s="619"/>
      <c r="VWW42" s="619"/>
      <c r="VWX42" s="619"/>
      <c r="VWY42" s="619"/>
      <c r="VWZ42" s="619"/>
      <c r="VXA42" s="619"/>
      <c r="VXB42" s="619"/>
      <c r="VXC42" s="619"/>
      <c r="VXD42" s="619"/>
      <c r="VXE42" s="619"/>
      <c r="VXF42" s="619"/>
      <c r="VXG42" s="619"/>
      <c r="VXH42" s="619"/>
      <c r="VXI42" s="619"/>
      <c r="VXJ42" s="619"/>
      <c r="VXK42" s="619"/>
      <c r="VXL42" s="619"/>
      <c r="VXM42" s="619"/>
      <c r="VXN42" s="619"/>
      <c r="VXO42" s="619"/>
      <c r="VXP42" s="619"/>
      <c r="VXQ42" s="619"/>
      <c r="VXR42" s="619"/>
      <c r="VXS42" s="619"/>
      <c r="VXT42" s="619"/>
      <c r="VXU42" s="619"/>
      <c r="VXV42" s="619"/>
      <c r="VXW42" s="619"/>
      <c r="VXX42" s="619"/>
      <c r="VXY42" s="619"/>
      <c r="VXZ42" s="619"/>
      <c r="VYA42" s="619"/>
      <c r="VYB42" s="619"/>
      <c r="VYC42" s="619"/>
      <c r="VYD42" s="619"/>
      <c r="VYE42" s="619"/>
      <c r="VYF42" s="619"/>
      <c r="VYG42" s="619"/>
      <c r="VYH42" s="619"/>
      <c r="VYI42" s="619"/>
      <c r="VYJ42" s="619"/>
      <c r="VYK42" s="619"/>
      <c r="VYL42" s="619"/>
      <c r="VYM42" s="619"/>
      <c r="VYN42" s="619"/>
      <c r="VYO42" s="619"/>
      <c r="VYP42" s="619"/>
      <c r="VYQ42" s="619"/>
      <c r="VYR42" s="619"/>
      <c r="VYS42" s="619"/>
      <c r="VYT42" s="619"/>
      <c r="VYU42" s="619"/>
      <c r="VYV42" s="619"/>
      <c r="VYW42" s="619"/>
      <c r="VYX42" s="619"/>
      <c r="VYY42" s="619"/>
      <c r="VYZ42" s="619"/>
      <c r="VZA42" s="619"/>
      <c r="VZB42" s="619"/>
      <c r="VZC42" s="619"/>
      <c r="VZD42" s="619"/>
      <c r="VZE42" s="619"/>
      <c r="VZF42" s="619"/>
      <c r="VZG42" s="619"/>
      <c r="VZH42" s="619"/>
      <c r="VZI42" s="619"/>
      <c r="VZJ42" s="619"/>
      <c r="VZK42" s="619"/>
      <c r="VZL42" s="619"/>
      <c r="VZM42" s="619"/>
      <c r="VZN42" s="619"/>
      <c r="VZO42" s="619"/>
      <c r="VZP42" s="619"/>
      <c r="VZQ42" s="619"/>
      <c r="VZR42" s="619"/>
      <c r="VZS42" s="619"/>
      <c r="VZT42" s="619"/>
      <c r="VZU42" s="619"/>
      <c r="VZV42" s="619"/>
      <c r="VZW42" s="619"/>
      <c r="VZX42" s="619"/>
      <c r="VZY42" s="619"/>
      <c r="VZZ42" s="619"/>
      <c r="WAA42" s="619"/>
      <c r="WAB42" s="619"/>
      <c r="WAC42" s="619"/>
      <c r="WAD42" s="619"/>
      <c r="WAE42" s="619"/>
      <c r="WAF42" s="619"/>
      <c r="WAG42" s="619"/>
      <c r="WAH42" s="619"/>
      <c r="WAI42" s="619"/>
      <c r="WAJ42" s="619"/>
      <c r="WAK42" s="619"/>
      <c r="WAL42" s="619"/>
      <c r="WAM42" s="619"/>
      <c r="WAN42" s="619"/>
      <c r="WAO42" s="619"/>
      <c r="WAP42" s="619"/>
      <c r="WAQ42" s="619"/>
      <c r="WAR42" s="619"/>
      <c r="WAS42" s="619"/>
      <c r="WAT42" s="619"/>
      <c r="WAU42" s="619"/>
      <c r="WAV42" s="619"/>
      <c r="WAW42" s="619"/>
      <c r="WAX42" s="619"/>
      <c r="WAY42" s="619"/>
      <c r="WAZ42" s="619"/>
      <c r="WBA42" s="619"/>
      <c r="WBB42" s="619"/>
      <c r="WBC42" s="619"/>
      <c r="WBD42" s="619"/>
      <c r="WBE42" s="619"/>
      <c r="WBF42" s="619"/>
      <c r="WBG42" s="619"/>
      <c r="WBH42" s="619"/>
      <c r="WBI42" s="619"/>
      <c r="WBJ42" s="619"/>
      <c r="WBK42" s="619"/>
      <c r="WBL42" s="619"/>
      <c r="WBM42" s="619"/>
      <c r="WBN42" s="619"/>
      <c r="WBO42" s="619"/>
      <c r="WBP42" s="619"/>
      <c r="WBQ42" s="619"/>
      <c r="WBR42" s="619"/>
      <c r="WBS42" s="619"/>
      <c r="WBT42" s="619"/>
      <c r="WBU42" s="619"/>
      <c r="WBV42" s="619"/>
      <c r="WBW42" s="619"/>
      <c r="WBX42" s="619"/>
      <c r="WBY42" s="619"/>
      <c r="WBZ42" s="619"/>
      <c r="WCA42" s="619"/>
      <c r="WCB42" s="619"/>
      <c r="WCC42" s="619"/>
      <c r="WCD42" s="619"/>
      <c r="WCE42" s="619"/>
      <c r="WCF42" s="619"/>
      <c r="WCG42" s="619"/>
      <c r="WCH42" s="619"/>
      <c r="WCI42" s="619"/>
      <c r="WCJ42" s="619"/>
      <c r="WCK42" s="619"/>
      <c r="WCL42" s="619"/>
      <c r="WCM42" s="619"/>
      <c r="WCN42" s="619"/>
      <c r="WCO42" s="619"/>
      <c r="WCP42" s="619"/>
      <c r="WCQ42" s="619"/>
      <c r="WCR42" s="619"/>
      <c r="WCS42" s="619"/>
      <c r="WCT42" s="619"/>
      <c r="WCU42" s="619"/>
      <c r="WCV42" s="619"/>
      <c r="WCW42" s="619"/>
      <c r="WCX42" s="619"/>
      <c r="WCY42" s="619"/>
      <c r="WCZ42" s="619"/>
      <c r="WDA42" s="619"/>
      <c r="WDB42" s="619"/>
      <c r="WDC42" s="619"/>
      <c r="WDD42" s="619"/>
      <c r="WDE42" s="619"/>
      <c r="WDF42" s="619"/>
      <c r="WDG42" s="619"/>
      <c r="WDH42" s="619"/>
      <c r="WDI42" s="619"/>
      <c r="WDJ42" s="619"/>
      <c r="WDK42" s="619"/>
      <c r="WDL42" s="619"/>
      <c r="WDM42" s="619"/>
      <c r="WDN42" s="619"/>
      <c r="WDO42" s="619"/>
      <c r="WDP42" s="619"/>
      <c r="WDQ42" s="619"/>
      <c r="WDR42" s="619"/>
      <c r="WDS42" s="619"/>
      <c r="WDT42" s="619"/>
      <c r="WDU42" s="619"/>
      <c r="WDV42" s="619"/>
      <c r="WDW42" s="619"/>
      <c r="WDX42" s="619"/>
      <c r="WDY42" s="619"/>
      <c r="WDZ42" s="619"/>
      <c r="WEA42" s="619"/>
      <c r="WEB42" s="619"/>
      <c r="WEC42" s="619"/>
      <c r="WED42" s="619"/>
      <c r="WEE42" s="619"/>
      <c r="WEF42" s="619"/>
      <c r="WEG42" s="619"/>
      <c r="WEH42" s="619"/>
      <c r="WEI42" s="619"/>
      <c r="WEJ42" s="619"/>
      <c r="WEK42" s="619"/>
      <c r="WEL42" s="619"/>
      <c r="WEM42" s="619"/>
      <c r="WEN42" s="619"/>
      <c r="WEO42" s="619"/>
      <c r="WEP42" s="619"/>
      <c r="WEQ42" s="619"/>
      <c r="WER42" s="619"/>
      <c r="WES42" s="619"/>
      <c r="WET42" s="619"/>
      <c r="WEU42" s="619"/>
      <c r="WEV42" s="619"/>
      <c r="WEW42" s="619"/>
      <c r="WEX42" s="619"/>
      <c r="WEY42" s="619"/>
      <c r="WEZ42" s="619"/>
      <c r="WFA42" s="619"/>
      <c r="WFB42" s="619"/>
      <c r="WFC42" s="619"/>
      <c r="WFD42" s="619"/>
      <c r="WFE42" s="619"/>
      <c r="WFF42" s="619"/>
      <c r="WFG42" s="619"/>
      <c r="WFH42" s="619"/>
      <c r="WFI42" s="619"/>
      <c r="WFJ42" s="619"/>
      <c r="WFK42" s="619"/>
      <c r="WFL42" s="619"/>
      <c r="WFM42" s="619"/>
      <c r="WFN42" s="619"/>
      <c r="WFO42" s="619"/>
      <c r="WFP42" s="619"/>
      <c r="WFQ42" s="619"/>
      <c r="WFR42" s="619"/>
      <c r="WFS42" s="619"/>
      <c r="WFT42" s="619"/>
      <c r="WFU42" s="619"/>
      <c r="WFV42" s="619"/>
      <c r="WFW42" s="619"/>
      <c r="WFX42" s="619"/>
      <c r="WFY42" s="619"/>
      <c r="WFZ42" s="619"/>
      <c r="WGA42" s="619"/>
      <c r="WGB42" s="619"/>
      <c r="WGC42" s="619"/>
      <c r="WGD42" s="619"/>
      <c r="WGE42" s="619"/>
      <c r="WGF42" s="619"/>
      <c r="WGG42" s="619"/>
      <c r="WGH42" s="619"/>
      <c r="WGI42" s="619"/>
      <c r="WGJ42" s="619"/>
      <c r="WGK42" s="619"/>
      <c r="WGL42" s="619"/>
      <c r="WGM42" s="619"/>
      <c r="WGN42" s="619"/>
      <c r="WGO42" s="619"/>
      <c r="WGP42" s="619"/>
      <c r="WGQ42" s="619"/>
      <c r="WGR42" s="619"/>
      <c r="WGS42" s="619"/>
      <c r="WGT42" s="619"/>
      <c r="WGU42" s="619"/>
      <c r="WGV42" s="619"/>
      <c r="WGW42" s="619"/>
      <c r="WGX42" s="619"/>
      <c r="WGY42" s="619"/>
      <c r="WGZ42" s="619"/>
      <c r="WHA42" s="619"/>
      <c r="WHB42" s="619"/>
      <c r="WHC42" s="619"/>
      <c r="WHD42" s="619"/>
      <c r="WHE42" s="619"/>
      <c r="WHF42" s="619"/>
      <c r="WHG42" s="619"/>
      <c r="WHH42" s="619"/>
      <c r="WHI42" s="619"/>
      <c r="WHJ42" s="619"/>
      <c r="WHK42" s="619"/>
      <c r="WHL42" s="619"/>
      <c r="WHM42" s="619"/>
      <c r="WHN42" s="619"/>
      <c r="WHO42" s="619"/>
      <c r="WHP42" s="619"/>
      <c r="WHQ42" s="619"/>
      <c r="WHR42" s="619"/>
      <c r="WHS42" s="619"/>
      <c r="WHT42" s="619"/>
      <c r="WHU42" s="619"/>
      <c r="WHV42" s="619"/>
      <c r="WHW42" s="619"/>
      <c r="WHX42" s="619"/>
      <c r="WHY42" s="619"/>
      <c r="WHZ42" s="619"/>
      <c r="WIA42" s="619"/>
      <c r="WIB42" s="619"/>
      <c r="WIC42" s="619"/>
      <c r="WID42" s="619"/>
      <c r="WIE42" s="619"/>
      <c r="WIF42" s="619"/>
      <c r="WIG42" s="619"/>
      <c r="WIH42" s="619"/>
      <c r="WII42" s="619"/>
      <c r="WIJ42" s="619"/>
      <c r="WIK42" s="619"/>
      <c r="WIL42" s="619"/>
      <c r="WIM42" s="619"/>
      <c r="WIN42" s="619"/>
      <c r="WIO42" s="619"/>
      <c r="WIP42" s="619"/>
      <c r="WIQ42" s="619"/>
      <c r="WIR42" s="619"/>
      <c r="WIS42" s="619"/>
      <c r="WIT42" s="619"/>
      <c r="WIU42" s="619"/>
      <c r="WIV42" s="619"/>
      <c r="WIW42" s="619"/>
      <c r="WIX42" s="619"/>
      <c r="WIY42" s="619"/>
      <c r="WIZ42" s="619"/>
      <c r="WJA42" s="619"/>
      <c r="WJB42" s="619"/>
      <c r="WJC42" s="619"/>
      <c r="WJD42" s="619"/>
      <c r="WJE42" s="619"/>
      <c r="WJF42" s="619"/>
      <c r="WJG42" s="619"/>
      <c r="WJH42" s="619"/>
      <c r="WJI42" s="619"/>
      <c r="WJJ42" s="619"/>
      <c r="WJK42" s="619"/>
      <c r="WJL42" s="619"/>
      <c r="WJM42" s="619"/>
      <c r="WJN42" s="619"/>
      <c r="WJO42" s="619"/>
      <c r="WJP42" s="619"/>
      <c r="WJQ42" s="619"/>
      <c r="WJR42" s="619"/>
      <c r="WJS42" s="619"/>
      <c r="WJT42" s="619"/>
      <c r="WJU42" s="619"/>
      <c r="WJV42" s="619"/>
      <c r="WJW42" s="619"/>
      <c r="WJX42" s="619"/>
      <c r="WJY42" s="619"/>
      <c r="WJZ42" s="619"/>
      <c r="WKA42" s="619"/>
      <c r="WKB42" s="619"/>
      <c r="WKC42" s="619"/>
      <c r="WKD42" s="619"/>
      <c r="WKE42" s="619"/>
      <c r="WKF42" s="619"/>
      <c r="WKG42" s="619"/>
      <c r="WKH42" s="619"/>
      <c r="WKI42" s="619"/>
      <c r="WKJ42" s="619"/>
      <c r="WKK42" s="619"/>
      <c r="WKL42" s="619"/>
      <c r="WKM42" s="619"/>
      <c r="WKN42" s="619"/>
      <c r="WKO42" s="619"/>
      <c r="WKP42" s="619"/>
      <c r="WKQ42" s="619"/>
      <c r="WKR42" s="619"/>
      <c r="WKS42" s="619"/>
      <c r="WKT42" s="619"/>
      <c r="WKU42" s="619"/>
      <c r="WKV42" s="619"/>
      <c r="WKW42" s="619"/>
      <c r="WKX42" s="619"/>
      <c r="WKY42" s="619"/>
      <c r="WKZ42" s="619"/>
      <c r="WLA42" s="619"/>
      <c r="WLB42" s="619"/>
      <c r="WLC42" s="619"/>
      <c r="WLD42" s="619"/>
      <c r="WLE42" s="619"/>
      <c r="WLF42" s="619"/>
      <c r="WLG42" s="619"/>
      <c r="WLH42" s="619"/>
      <c r="WLI42" s="619"/>
      <c r="WLJ42" s="619"/>
      <c r="WLK42" s="619"/>
      <c r="WLL42" s="619"/>
      <c r="WLM42" s="619"/>
      <c r="WLN42" s="619"/>
      <c r="WLO42" s="619"/>
      <c r="WLP42" s="619"/>
      <c r="WLQ42" s="619"/>
      <c r="WLR42" s="619"/>
      <c r="WLS42" s="619"/>
      <c r="WLT42" s="619"/>
      <c r="WLU42" s="619"/>
      <c r="WLV42" s="619"/>
      <c r="WLW42" s="619"/>
      <c r="WLX42" s="619"/>
      <c r="WLY42" s="619"/>
      <c r="WLZ42" s="619"/>
      <c r="WMA42" s="619"/>
      <c r="WMB42" s="619"/>
      <c r="WMC42" s="619"/>
      <c r="WMD42" s="619"/>
      <c r="WME42" s="619"/>
      <c r="WMF42" s="619"/>
      <c r="WMG42" s="619"/>
      <c r="WMH42" s="619"/>
      <c r="WMI42" s="619"/>
      <c r="WMJ42" s="619"/>
      <c r="WMK42" s="619"/>
      <c r="WML42" s="619"/>
      <c r="WMM42" s="619"/>
      <c r="WMN42" s="619"/>
      <c r="WMO42" s="619"/>
      <c r="WMP42" s="619"/>
      <c r="WMQ42" s="619"/>
      <c r="WMR42" s="619"/>
      <c r="WMS42" s="619"/>
      <c r="WMT42" s="619"/>
      <c r="WMU42" s="619"/>
      <c r="WMV42" s="619"/>
      <c r="WMW42" s="619"/>
      <c r="WMX42" s="619"/>
      <c r="WMY42" s="619"/>
      <c r="WMZ42" s="619"/>
      <c r="WNA42" s="619"/>
      <c r="WNB42" s="619"/>
      <c r="WNC42" s="619"/>
      <c r="WND42" s="619"/>
      <c r="WNE42" s="619"/>
      <c r="WNF42" s="619"/>
      <c r="WNG42" s="619"/>
      <c r="WNH42" s="619"/>
      <c r="WNI42" s="619"/>
      <c r="WNJ42" s="619"/>
      <c r="WNK42" s="619"/>
      <c r="WNL42" s="619"/>
      <c r="WNM42" s="619"/>
      <c r="WNN42" s="619"/>
      <c r="WNO42" s="619"/>
      <c r="WNP42" s="619"/>
      <c r="WNQ42" s="619"/>
      <c r="WNR42" s="619"/>
      <c r="WNS42" s="619"/>
      <c r="WNT42" s="619"/>
      <c r="WNU42" s="619"/>
      <c r="WNV42" s="619"/>
      <c r="WNW42" s="619"/>
      <c r="WNX42" s="619"/>
      <c r="WNY42" s="619"/>
      <c r="WNZ42" s="619"/>
      <c r="WOA42" s="619"/>
      <c r="WOB42" s="619"/>
      <c r="WOC42" s="619"/>
      <c r="WOD42" s="619"/>
      <c r="WOE42" s="619"/>
      <c r="WOF42" s="619"/>
      <c r="WOG42" s="619"/>
      <c r="WOH42" s="619"/>
      <c r="WOI42" s="619"/>
      <c r="WOJ42" s="619"/>
      <c r="WOK42" s="619"/>
      <c r="WOL42" s="619"/>
      <c r="WOM42" s="619"/>
      <c r="WON42" s="619"/>
      <c r="WOO42" s="619"/>
      <c r="WOP42" s="619"/>
      <c r="WOQ42" s="619"/>
      <c r="WOR42" s="619"/>
      <c r="WOS42" s="619"/>
      <c r="WOT42" s="619"/>
      <c r="WOU42" s="619"/>
      <c r="WOV42" s="619"/>
      <c r="WOW42" s="619"/>
      <c r="WOX42" s="619"/>
      <c r="WOY42" s="619"/>
      <c r="WOZ42" s="619"/>
      <c r="WPA42" s="619"/>
      <c r="WPB42" s="619"/>
      <c r="WPC42" s="619"/>
      <c r="WPD42" s="619"/>
      <c r="WPE42" s="619"/>
      <c r="WPF42" s="619"/>
      <c r="WPG42" s="619"/>
      <c r="WPH42" s="619"/>
      <c r="WPI42" s="619"/>
      <c r="WPJ42" s="619"/>
      <c r="WPK42" s="619"/>
      <c r="WPL42" s="619"/>
      <c r="WPM42" s="619"/>
      <c r="WPN42" s="619"/>
      <c r="WPO42" s="619"/>
      <c r="WPP42" s="619"/>
      <c r="WPQ42" s="619"/>
      <c r="WPR42" s="619"/>
      <c r="WPS42" s="619"/>
      <c r="WPT42" s="619"/>
      <c r="WPU42" s="619"/>
      <c r="WPV42" s="619"/>
      <c r="WPW42" s="619"/>
      <c r="WPX42" s="619"/>
      <c r="WPY42" s="619"/>
      <c r="WPZ42" s="619"/>
      <c r="WQA42" s="619"/>
      <c r="WQB42" s="619"/>
      <c r="WQC42" s="619"/>
      <c r="WQD42" s="619"/>
      <c r="WQE42" s="619"/>
      <c r="WQF42" s="619"/>
      <c r="WQG42" s="619"/>
      <c r="WQH42" s="619"/>
      <c r="WQI42" s="619"/>
      <c r="WQJ42" s="619"/>
      <c r="WQK42" s="619"/>
      <c r="WQL42" s="619"/>
      <c r="WQM42" s="619"/>
      <c r="WQN42" s="619"/>
      <c r="WQO42" s="619"/>
      <c r="WQP42" s="619"/>
      <c r="WQQ42" s="619"/>
      <c r="WQR42" s="619"/>
      <c r="WQS42" s="619"/>
      <c r="WQT42" s="619"/>
      <c r="WQU42" s="619"/>
      <c r="WQV42" s="619"/>
      <c r="WQW42" s="619"/>
      <c r="WQX42" s="619"/>
      <c r="WQY42" s="619"/>
      <c r="WQZ42" s="619"/>
      <c r="WRA42" s="619"/>
      <c r="WRB42" s="619"/>
      <c r="WRC42" s="619"/>
      <c r="WRD42" s="619"/>
      <c r="WRE42" s="619"/>
      <c r="WRF42" s="619"/>
      <c r="WRG42" s="619"/>
      <c r="WRH42" s="619"/>
      <c r="WRI42" s="619"/>
      <c r="WRJ42" s="619"/>
      <c r="WRK42" s="619"/>
      <c r="WRL42" s="619"/>
      <c r="WRM42" s="619"/>
      <c r="WRN42" s="619"/>
      <c r="WRO42" s="619"/>
      <c r="WRP42" s="619"/>
      <c r="WRQ42" s="619"/>
      <c r="WRR42" s="619"/>
      <c r="WRS42" s="619"/>
      <c r="WRT42" s="619"/>
      <c r="WRU42" s="619"/>
      <c r="WRV42" s="619"/>
      <c r="WRW42" s="619"/>
      <c r="WRX42" s="619"/>
      <c r="WRY42" s="619"/>
      <c r="WRZ42" s="619"/>
      <c r="WSA42" s="619"/>
      <c r="WSB42" s="619"/>
      <c r="WSC42" s="619"/>
      <c r="WSD42" s="619"/>
      <c r="WSE42" s="619"/>
      <c r="WSF42" s="619"/>
      <c r="WSG42" s="619"/>
      <c r="WSH42" s="619"/>
      <c r="WSI42" s="619"/>
      <c r="WSJ42" s="619"/>
      <c r="WSK42" s="619"/>
      <c r="WSL42" s="619"/>
      <c r="WSM42" s="619"/>
      <c r="WSN42" s="619"/>
      <c r="WSO42" s="619"/>
      <c r="WSP42" s="619"/>
      <c r="WSQ42" s="619"/>
      <c r="WSR42" s="619"/>
      <c r="WSS42" s="619"/>
      <c r="WST42" s="619"/>
      <c r="WSU42" s="619"/>
      <c r="WSV42" s="619"/>
      <c r="WSW42" s="619"/>
      <c r="WSX42" s="619"/>
      <c r="WSY42" s="619"/>
      <c r="WSZ42" s="619"/>
      <c r="WTA42" s="619"/>
      <c r="WTB42" s="619"/>
      <c r="WTC42" s="619"/>
      <c r="WTD42" s="619"/>
      <c r="WTE42" s="619"/>
      <c r="WTF42" s="619"/>
      <c r="WTG42" s="619"/>
      <c r="WTH42" s="619"/>
      <c r="WTI42" s="619"/>
      <c r="WTJ42" s="619"/>
      <c r="WTK42" s="619"/>
      <c r="WTL42" s="619"/>
      <c r="WTM42" s="619"/>
      <c r="WTN42" s="619"/>
      <c r="WTO42" s="619"/>
      <c r="WTP42" s="619"/>
      <c r="WTQ42" s="619"/>
      <c r="WTR42" s="619"/>
      <c r="WTS42" s="619"/>
      <c r="WTT42" s="619"/>
      <c r="WTU42" s="619"/>
      <c r="WTV42" s="619"/>
      <c r="WTW42" s="619"/>
      <c r="WTX42" s="619"/>
      <c r="WTY42" s="619"/>
      <c r="WTZ42" s="619"/>
      <c r="WUA42" s="619"/>
      <c r="WUB42" s="619"/>
      <c r="WUC42" s="619"/>
      <c r="WUD42" s="619"/>
      <c r="WUE42" s="619"/>
      <c r="WUF42" s="619"/>
      <c r="WUG42" s="619"/>
      <c r="WUH42" s="619"/>
      <c r="WUI42" s="619"/>
      <c r="WUJ42" s="619"/>
      <c r="WUK42" s="619"/>
      <c r="WUL42" s="619"/>
      <c r="WUM42" s="619"/>
      <c r="WUN42" s="619"/>
      <c r="WUO42" s="619"/>
      <c r="WUP42" s="619"/>
      <c r="WUQ42" s="619"/>
      <c r="WUR42" s="619"/>
      <c r="WUS42" s="619"/>
      <c r="WUT42" s="619"/>
      <c r="WUU42" s="619"/>
      <c r="WUV42" s="619"/>
      <c r="WUW42" s="619"/>
      <c r="WUX42" s="619"/>
      <c r="WUY42" s="619"/>
      <c r="WUZ42" s="619"/>
      <c r="WVA42" s="619"/>
      <c r="WVB42" s="619"/>
      <c r="WVC42" s="619"/>
      <c r="WVD42" s="619"/>
      <c r="WVE42" s="619"/>
      <c r="WVF42" s="619"/>
      <c r="WVG42" s="619"/>
      <c r="WVH42" s="619"/>
      <c r="WVI42" s="619"/>
      <c r="WVJ42" s="619"/>
      <c r="WVK42" s="619"/>
      <c r="WVL42" s="619"/>
      <c r="WVM42" s="619"/>
      <c r="WVN42" s="619"/>
      <c r="WVO42" s="619"/>
      <c r="WVP42" s="619"/>
      <c r="WVQ42" s="619"/>
      <c r="WVR42" s="619"/>
      <c r="WVS42" s="619"/>
      <c r="WVT42" s="619"/>
      <c r="WVU42" s="619"/>
      <c r="WVV42" s="619"/>
      <c r="WVW42" s="619"/>
      <c r="WVX42" s="619"/>
      <c r="WVY42" s="619"/>
      <c r="WVZ42" s="619"/>
      <c r="WWA42" s="619"/>
      <c r="WWB42" s="619"/>
      <c r="WWC42" s="619"/>
      <c r="WWD42" s="619"/>
      <c r="WWE42" s="619"/>
      <c r="WWF42" s="619"/>
      <c r="WWG42" s="619"/>
      <c r="WWH42" s="619"/>
      <c r="WWI42" s="619"/>
      <c r="WWJ42" s="619"/>
      <c r="WWK42" s="619"/>
      <c r="WWL42" s="619"/>
      <c r="WWM42" s="619"/>
      <c r="WWN42" s="619"/>
      <c r="WWO42" s="619"/>
      <c r="WWP42" s="619"/>
      <c r="WWQ42" s="619"/>
      <c r="WWR42" s="619"/>
      <c r="WWS42" s="619"/>
      <c r="WWT42" s="619"/>
      <c r="WWU42" s="619"/>
      <c r="WWV42" s="619"/>
      <c r="WWW42" s="619"/>
      <c r="WWX42" s="619"/>
      <c r="WWY42" s="619"/>
      <c r="WWZ42" s="619"/>
      <c r="WXA42" s="619"/>
      <c r="WXB42" s="619"/>
      <c r="WXC42" s="619"/>
      <c r="WXD42" s="619"/>
      <c r="WXE42" s="619"/>
      <c r="WXF42" s="619"/>
      <c r="WXG42" s="619"/>
      <c r="WXH42" s="619"/>
      <c r="WXI42" s="619"/>
      <c r="WXJ42" s="619"/>
      <c r="WXK42" s="619"/>
      <c r="WXL42" s="619"/>
      <c r="WXM42" s="619"/>
      <c r="WXN42" s="619"/>
      <c r="WXO42" s="619"/>
      <c r="WXP42" s="619"/>
      <c r="WXQ42" s="619"/>
      <c r="WXR42" s="619"/>
      <c r="WXS42" s="619"/>
      <c r="WXT42" s="619"/>
      <c r="WXU42" s="619"/>
      <c r="WXV42" s="619"/>
      <c r="WXW42" s="619"/>
      <c r="WXX42" s="619"/>
      <c r="WXY42" s="619"/>
      <c r="WXZ42" s="619"/>
      <c r="WYA42" s="619"/>
      <c r="WYB42" s="619"/>
      <c r="WYC42" s="619"/>
      <c r="WYD42" s="619"/>
      <c r="WYE42" s="619"/>
      <c r="WYF42" s="619"/>
      <c r="WYG42" s="619"/>
      <c r="WYH42" s="619"/>
      <c r="WYI42" s="619"/>
      <c r="WYJ42" s="619"/>
      <c r="WYK42" s="619"/>
      <c r="WYL42" s="619"/>
      <c r="WYM42" s="619"/>
      <c r="WYN42" s="619"/>
      <c r="WYO42" s="619"/>
      <c r="WYP42" s="619"/>
      <c r="WYQ42" s="619"/>
      <c r="WYR42" s="619"/>
      <c r="WYS42" s="619"/>
      <c r="WYT42" s="619"/>
      <c r="WYU42" s="619"/>
      <c r="WYV42" s="619"/>
      <c r="WYW42" s="619"/>
      <c r="WYX42" s="619"/>
      <c r="WYY42" s="619"/>
      <c r="WYZ42" s="619"/>
      <c r="WZA42" s="619"/>
      <c r="WZB42" s="619"/>
      <c r="WZC42" s="619"/>
      <c r="WZD42" s="619"/>
      <c r="WZE42" s="619"/>
      <c r="WZF42" s="619"/>
      <c r="WZG42" s="619"/>
      <c r="WZH42" s="619"/>
      <c r="WZI42" s="619"/>
      <c r="WZJ42" s="619"/>
      <c r="WZK42" s="619"/>
      <c r="WZL42" s="619"/>
      <c r="WZM42" s="619"/>
      <c r="WZN42" s="619"/>
      <c r="WZO42" s="619"/>
      <c r="WZP42" s="619"/>
      <c r="WZQ42" s="619"/>
      <c r="WZR42" s="619"/>
      <c r="WZS42" s="619"/>
      <c r="WZT42" s="619"/>
      <c r="WZU42" s="619"/>
      <c r="WZV42" s="619"/>
      <c r="WZW42" s="619"/>
      <c r="WZX42" s="619"/>
      <c r="WZY42" s="619"/>
      <c r="WZZ42" s="619"/>
      <c r="XAA42" s="619"/>
      <c r="XAB42" s="619"/>
      <c r="XAC42" s="619"/>
      <c r="XAD42" s="619"/>
      <c r="XAE42" s="619"/>
      <c r="XAF42" s="619"/>
      <c r="XAG42" s="619"/>
      <c r="XAH42" s="619"/>
      <c r="XAI42" s="619"/>
      <c r="XAJ42" s="619"/>
      <c r="XAK42" s="619"/>
      <c r="XAL42" s="619"/>
      <c r="XAM42" s="619"/>
      <c r="XAN42" s="619"/>
      <c r="XAO42" s="619"/>
      <c r="XAP42" s="619"/>
      <c r="XAQ42" s="619"/>
      <c r="XAR42" s="619"/>
      <c r="XAS42" s="619"/>
      <c r="XAT42" s="619"/>
      <c r="XAU42" s="619"/>
      <c r="XAV42" s="619"/>
      <c r="XAW42" s="619"/>
      <c r="XAX42" s="619"/>
      <c r="XAY42" s="619"/>
      <c r="XAZ42" s="619"/>
      <c r="XBA42" s="619"/>
      <c r="XBB42" s="619"/>
      <c r="XBC42" s="619"/>
      <c r="XBD42" s="619"/>
      <c r="XBE42" s="619"/>
      <c r="XBF42" s="619"/>
      <c r="XBG42" s="619"/>
      <c r="XBH42" s="619"/>
      <c r="XBI42" s="619"/>
      <c r="XBJ42" s="619"/>
      <c r="XBK42" s="619"/>
      <c r="XBL42" s="619"/>
      <c r="XBM42" s="619"/>
      <c r="XBN42" s="619"/>
      <c r="XBO42" s="619"/>
      <c r="XBP42" s="619"/>
      <c r="XBQ42" s="619"/>
      <c r="XBR42" s="619"/>
      <c r="XBS42" s="619"/>
      <c r="XBT42" s="619"/>
      <c r="XBU42" s="619"/>
      <c r="XBV42" s="619"/>
      <c r="XBW42" s="619"/>
      <c r="XBX42" s="619"/>
      <c r="XBY42" s="619"/>
      <c r="XBZ42" s="619"/>
      <c r="XCA42" s="619"/>
      <c r="XCB42" s="619"/>
      <c r="XCC42" s="619"/>
      <c r="XCD42" s="619"/>
      <c r="XCE42" s="619"/>
      <c r="XCF42" s="619"/>
      <c r="XCG42" s="619"/>
      <c r="XCH42" s="619"/>
      <c r="XCI42" s="619"/>
      <c r="XCJ42" s="619"/>
      <c r="XCK42" s="619"/>
      <c r="XCL42" s="619"/>
      <c r="XCM42" s="619"/>
      <c r="XCN42" s="619"/>
      <c r="XCO42" s="619"/>
      <c r="XCP42" s="619"/>
      <c r="XCQ42" s="619"/>
      <c r="XCR42" s="619"/>
      <c r="XCS42" s="619"/>
      <c r="XCT42" s="619"/>
      <c r="XCU42" s="619"/>
      <c r="XCV42" s="619"/>
      <c r="XCW42" s="619"/>
      <c r="XCX42" s="619"/>
      <c r="XCY42" s="619"/>
      <c r="XCZ42" s="619"/>
      <c r="XDA42" s="619"/>
      <c r="XDB42" s="619"/>
      <c r="XDC42" s="619"/>
      <c r="XDD42" s="619"/>
      <c r="XDE42" s="619"/>
      <c r="XDF42" s="619"/>
      <c r="XDG42" s="619"/>
      <c r="XDH42" s="619"/>
      <c r="XDI42" s="619"/>
      <c r="XDJ42" s="619"/>
      <c r="XDK42" s="619"/>
      <c r="XDL42" s="619"/>
      <c r="XDM42" s="619"/>
      <c r="XDN42" s="619"/>
      <c r="XDO42" s="619"/>
      <c r="XDP42" s="619"/>
      <c r="XDQ42" s="619"/>
      <c r="XDR42" s="619"/>
      <c r="XDS42" s="619"/>
      <c r="XDT42" s="505"/>
      <c r="XDU42" s="505"/>
      <c r="XDV42" s="505"/>
      <c r="XDW42" s="505"/>
      <c r="XDX42" s="505"/>
      <c r="XDY42" s="505"/>
      <c r="XDZ42" s="505"/>
      <c r="XEA42" s="505"/>
      <c r="XEB42" s="505"/>
      <c r="XEC42" s="505"/>
      <c r="XED42" s="505"/>
      <c r="XEE42" s="505"/>
      <c r="XEF42" s="505"/>
      <c r="XEG42" s="505"/>
      <c r="XEH42" s="505"/>
      <c r="XEI42" s="505"/>
      <c r="XEJ42" s="505"/>
      <c r="XEK42" s="505"/>
      <c r="XEL42" s="505"/>
      <c r="XEM42" s="505"/>
      <c r="XEN42" s="505"/>
      <c r="XEO42" s="505"/>
      <c r="XEP42" s="505"/>
      <c r="XEQ42" s="505"/>
      <c r="XER42" s="505"/>
      <c r="XES42" s="505"/>
      <c r="XET42" s="505"/>
      <c r="XEU42" s="505"/>
      <c r="XEV42" s="505"/>
      <c r="XEW42" s="505"/>
      <c r="XEX42" s="505"/>
      <c r="XEY42" s="505"/>
      <c r="XEZ42" s="505"/>
      <c r="XFA42" s="505"/>
      <c r="XFB42" s="505"/>
      <c r="XFC42" s="505"/>
      <c r="XFD42" s="505"/>
    </row>
    <row r="43" customHeight="1" spans="3:8">
      <c r="C43" s="661"/>
      <c r="D43" s="660"/>
      <c r="E43" s="660"/>
      <c r="H43" s="660"/>
    </row>
  </sheetData>
  <mergeCells count="1">
    <mergeCell ref="A2:F2"/>
  </mergeCells>
  <printOptions horizontalCentered="1"/>
  <pageMargins left="0.55" right="0.55" top="0.432638888888889" bottom="0.432638888888889" header="0.354166666666667" footer="0.313888888888889"/>
  <pageSetup paperSize="9" scale="85" orientation="portrait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XEX1352"/>
  <sheetViews>
    <sheetView showZeros="0" workbookViewId="0">
      <pane xSplit="1" ySplit="4" topLeftCell="B11" activePane="bottomRight" state="frozen"/>
      <selection/>
      <selection pane="topRight"/>
      <selection pane="bottomLeft"/>
      <selection pane="bottomRight" activeCell="A4" sqref="$A4:$XFD4"/>
    </sheetView>
  </sheetViews>
  <sheetFormatPr defaultColWidth="9" defaultRowHeight="15.95" customHeight="1"/>
  <cols>
    <col min="1" max="1" width="10.375" style="616" hidden="1" customWidth="1"/>
    <col min="2" max="2" width="9.86666666666667" style="617" customWidth="1"/>
    <col min="3" max="3" width="41.5" style="617" customWidth="1"/>
    <col min="4" max="4" width="16.25" style="617" customWidth="1"/>
    <col min="5" max="5" width="19.75" style="618" customWidth="1"/>
    <col min="6" max="6" width="3.875" style="619" customWidth="1"/>
    <col min="7" max="7" width="35" style="616" hidden="1" customWidth="1"/>
    <col min="8" max="8" width="18.25" style="616" hidden="1" customWidth="1"/>
    <col min="9" max="9" width="18.25" style="619" hidden="1" customWidth="1"/>
    <col min="10" max="243" width="9" style="619"/>
    <col min="244" max="244" width="54.5" style="619" customWidth="1"/>
    <col min="245" max="245" width="16.75" style="619" customWidth="1"/>
    <col min="246" max="499" width="9" style="619"/>
    <col min="500" max="500" width="54.5" style="619" customWidth="1"/>
    <col min="501" max="501" width="16.75" style="619" customWidth="1"/>
    <col min="502" max="755" width="9" style="619"/>
    <col min="756" max="756" width="54.5" style="619" customWidth="1"/>
    <col min="757" max="757" width="16.75" style="619" customWidth="1"/>
    <col min="758" max="1011" width="9" style="619"/>
    <col min="1012" max="1012" width="54.5" style="619" customWidth="1"/>
    <col min="1013" max="1013" width="16.75" style="619" customWidth="1"/>
    <col min="1014" max="1267" width="9" style="619"/>
    <col min="1268" max="1268" width="54.5" style="619" customWidth="1"/>
    <col min="1269" max="1269" width="16.75" style="619" customWidth="1"/>
    <col min="1270" max="1523" width="9" style="619"/>
    <col min="1524" max="1524" width="54.5" style="619" customWidth="1"/>
    <col min="1525" max="1525" width="16.75" style="619" customWidth="1"/>
    <col min="1526" max="1779" width="9" style="619"/>
    <col min="1780" max="1780" width="54.5" style="619" customWidth="1"/>
    <col min="1781" max="1781" width="16.75" style="619" customWidth="1"/>
    <col min="1782" max="2035" width="9" style="619"/>
    <col min="2036" max="2036" width="54.5" style="619" customWidth="1"/>
    <col min="2037" max="2037" width="16.75" style="619" customWidth="1"/>
    <col min="2038" max="2291" width="9" style="619"/>
    <col min="2292" max="2292" width="54.5" style="619" customWidth="1"/>
    <col min="2293" max="2293" width="16.75" style="619" customWidth="1"/>
    <col min="2294" max="2547" width="9" style="619"/>
    <col min="2548" max="2548" width="54.5" style="619" customWidth="1"/>
    <col min="2549" max="2549" width="16.75" style="619" customWidth="1"/>
    <col min="2550" max="2803" width="9" style="619"/>
    <col min="2804" max="2804" width="54.5" style="619" customWidth="1"/>
    <col min="2805" max="2805" width="16.75" style="619" customWidth="1"/>
    <col min="2806" max="3059" width="9" style="619"/>
    <col min="3060" max="3060" width="54.5" style="619" customWidth="1"/>
    <col min="3061" max="3061" width="16.75" style="619" customWidth="1"/>
    <col min="3062" max="3315" width="9" style="619"/>
    <col min="3316" max="3316" width="54.5" style="619" customWidth="1"/>
    <col min="3317" max="3317" width="16.75" style="619" customWidth="1"/>
    <col min="3318" max="3571" width="9" style="619"/>
    <col min="3572" max="3572" width="54.5" style="619" customWidth="1"/>
    <col min="3573" max="3573" width="16.75" style="619" customWidth="1"/>
    <col min="3574" max="3827" width="9" style="619"/>
    <col min="3828" max="3828" width="54.5" style="619" customWidth="1"/>
    <col min="3829" max="3829" width="16.75" style="619" customWidth="1"/>
    <col min="3830" max="4083" width="9" style="619"/>
    <col min="4084" max="4084" width="54.5" style="619" customWidth="1"/>
    <col min="4085" max="4085" width="16.75" style="619" customWidth="1"/>
    <col min="4086" max="4339" width="9" style="619"/>
    <col min="4340" max="4340" width="54.5" style="619" customWidth="1"/>
    <col min="4341" max="4341" width="16.75" style="619" customWidth="1"/>
    <col min="4342" max="4595" width="9" style="619"/>
    <col min="4596" max="4596" width="54.5" style="619" customWidth="1"/>
    <col min="4597" max="4597" width="16.75" style="619" customWidth="1"/>
    <col min="4598" max="4851" width="9" style="619"/>
    <col min="4852" max="4852" width="54.5" style="619" customWidth="1"/>
    <col min="4853" max="4853" width="16.75" style="619" customWidth="1"/>
    <col min="4854" max="5107" width="9" style="619"/>
    <col min="5108" max="5108" width="54.5" style="619" customWidth="1"/>
    <col min="5109" max="5109" width="16.75" style="619" customWidth="1"/>
    <col min="5110" max="5363" width="9" style="619"/>
    <col min="5364" max="5364" width="54.5" style="619" customWidth="1"/>
    <col min="5365" max="5365" width="16.75" style="619" customWidth="1"/>
    <col min="5366" max="5619" width="9" style="619"/>
    <col min="5620" max="5620" width="54.5" style="619" customWidth="1"/>
    <col min="5621" max="5621" width="16.75" style="619" customWidth="1"/>
    <col min="5622" max="5875" width="9" style="619"/>
    <col min="5876" max="5876" width="54.5" style="619" customWidth="1"/>
    <col min="5877" max="5877" width="16.75" style="619" customWidth="1"/>
    <col min="5878" max="6131" width="9" style="619"/>
    <col min="6132" max="6132" width="54.5" style="619" customWidth="1"/>
    <col min="6133" max="6133" width="16.75" style="619" customWidth="1"/>
    <col min="6134" max="6387" width="9" style="619"/>
    <col min="6388" max="6388" width="54.5" style="619" customWidth="1"/>
    <col min="6389" max="6389" width="16.75" style="619" customWidth="1"/>
    <col min="6390" max="6643" width="9" style="619"/>
    <col min="6644" max="6644" width="54.5" style="619" customWidth="1"/>
    <col min="6645" max="6645" width="16.75" style="619" customWidth="1"/>
    <col min="6646" max="6899" width="9" style="619"/>
    <col min="6900" max="6900" width="54.5" style="619" customWidth="1"/>
    <col min="6901" max="6901" width="16.75" style="619" customWidth="1"/>
    <col min="6902" max="7155" width="9" style="619"/>
    <col min="7156" max="7156" width="54.5" style="619" customWidth="1"/>
    <col min="7157" max="7157" width="16.75" style="619" customWidth="1"/>
    <col min="7158" max="7411" width="9" style="619"/>
    <col min="7412" max="7412" width="54.5" style="619" customWidth="1"/>
    <col min="7413" max="7413" width="16.75" style="619" customWidth="1"/>
    <col min="7414" max="7667" width="9" style="619"/>
    <col min="7668" max="7668" width="54.5" style="619" customWidth="1"/>
    <col min="7669" max="7669" width="16.75" style="619" customWidth="1"/>
    <col min="7670" max="7923" width="9" style="619"/>
    <col min="7924" max="7924" width="54.5" style="619" customWidth="1"/>
    <col min="7925" max="7925" width="16.75" style="619" customWidth="1"/>
    <col min="7926" max="8179" width="9" style="619"/>
    <col min="8180" max="8180" width="54.5" style="619" customWidth="1"/>
    <col min="8181" max="8181" width="16.75" style="619" customWidth="1"/>
    <col min="8182" max="8435" width="9" style="619"/>
    <col min="8436" max="8436" width="54.5" style="619" customWidth="1"/>
    <col min="8437" max="8437" width="16.75" style="619" customWidth="1"/>
    <col min="8438" max="8691" width="9" style="619"/>
    <col min="8692" max="8692" width="54.5" style="619" customWidth="1"/>
    <col min="8693" max="8693" width="16.75" style="619" customWidth="1"/>
    <col min="8694" max="8947" width="9" style="619"/>
    <col min="8948" max="8948" width="54.5" style="619" customWidth="1"/>
    <col min="8949" max="8949" width="16.75" style="619" customWidth="1"/>
    <col min="8950" max="9203" width="9" style="619"/>
    <col min="9204" max="9204" width="54.5" style="619" customWidth="1"/>
    <col min="9205" max="9205" width="16.75" style="619" customWidth="1"/>
    <col min="9206" max="9459" width="9" style="619"/>
    <col min="9460" max="9460" width="54.5" style="619" customWidth="1"/>
    <col min="9461" max="9461" width="16.75" style="619" customWidth="1"/>
    <col min="9462" max="9715" width="9" style="619"/>
    <col min="9716" max="9716" width="54.5" style="619" customWidth="1"/>
    <col min="9717" max="9717" width="16.75" style="619" customWidth="1"/>
    <col min="9718" max="9971" width="9" style="619"/>
    <col min="9972" max="9972" width="54.5" style="619" customWidth="1"/>
    <col min="9973" max="9973" width="16.75" style="619" customWidth="1"/>
    <col min="9974" max="10227" width="9" style="619"/>
    <col min="10228" max="10228" width="54.5" style="619" customWidth="1"/>
    <col min="10229" max="10229" width="16.75" style="619" customWidth="1"/>
    <col min="10230" max="10483" width="9" style="619"/>
    <col min="10484" max="10484" width="54.5" style="619" customWidth="1"/>
    <col min="10485" max="10485" width="16.75" style="619" customWidth="1"/>
    <col min="10486" max="10739" width="9" style="619"/>
    <col min="10740" max="10740" width="54.5" style="619" customWidth="1"/>
    <col min="10741" max="10741" width="16.75" style="619" customWidth="1"/>
    <col min="10742" max="10995" width="9" style="619"/>
    <col min="10996" max="10996" width="54.5" style="619" customWidth="1"/>
    <col min="10997" max="10997" width="16.75" style="619" customWidth="1"/>
    <col min="10998" max="11251" width="9" style="619"/>
    <col min="11252" max="11252" width="54.5" style="619" customWidth="1"/>
    <col min="11253" max="11253" width="16.75" style="619" customWidth="1"/>
    <col min="11254" max="11507" width="9" style="619"/>
    <col min="11508" max="11508" width="54.5" style="619" customWidth="1"/>
    <col min="11509" max="11509" width="16.75" style="619" customWidth="1"/>
    <col min="11510" max="11763" width="9" style="619"/>
    <col min="11764" max="11764" width="54.5" style="619" customWidth="1"/>
    <col min="11765" max="11765" width="16.75" style="619" customWidth="1"/>
    <col min="11766" max="12019" width="9" style="619"/>
    <col min="12020" max="12020" width="54.5" style="619" customWidth="1"/>
    <col min="12021" max="12021" width="16.75" style="619" customWidth="1"/>
    <col min="12022" max="12275" width="9" style="619"/>
    <col min="12276" max="12276" width="54.5" style="619" customWidth="1"/>
    <col min="12277" max="12277" width="16.75" style="619" customWidth="1"/>
    <col min="12278" max="12531" width="9" style="619"/>
    <col min="12532" max="12532" width="54.5" style="619" customWidth="1"/>
    <col min="12533" max="12533" width="16.75" style="619" customWidth="1"/>
    <col min="12534" max="12787" width="9" style="619"/>
    <col min="12788" max="12788" width="54.5" style="619" customWidth="1"/>
    <col min="12789" max="12789" width="16.75" style="619" customWidth="1"/>
    <col min="12790" max="13043" width="9" style="619"/>
    <col min="13044" max="13044" width="54.5" style="619" customWidth="1"/>
    <col min="13045" max="13045" width="16.75" style="619" customWidth="1"/>
    <col min="13046" max="13299" width="9" style="619"/>
    <col min="13300" max="13300" width="54.5" style="619" customWidth="1"/>
    <col min="13301" max="13301" width="16.75" style="619" customWidth="1"/>
    <col min="13302" max="13555" width="9" style="619"/>
    <col min="13556" max="13556" width="54.5" style="619" customWidth="1"/>
    <col min="13557" max="13557" width="16.75" style="619" customWidth="1"/>
    <col min="13558" max="13811" width="9" style="619"/>
    <col min="13812" max="13812" width="54.5" style="619" customWidth="1"/>
    <col min="13813" max="13813" width="16.75" style="619" customWidth="1"/>
    <col min="13814" max="14067" width="9" style="619"/>
    <col min="14068" max="14068" width="54.5" style="619" customWidth="1"/>
    <col min="14069" max="14069" width="16.75" style="619" customWidth="1"/>
    <col min="14070" max="14323" width="9" style="619"/>
    <col min="14324" max="14324" width="54.5" style="619" customWidth="1"/>
    <col min="14325" max="14325" width="16.75" style="619" customWidth="1"/>
    <col min="14326" max="14579" width="9" style="619"/>
    <col min="14580" max="14580" width="54.5" style="619" customWidth="1"/>
    <col min="14581" max="14581" width="16.75" style="619" customWidth="1"/>
    <col min="14582" max="14835" width="9" style="619"/>
    <col min="14836" max="14836" width="54.5" style="619" customWidth="1"/>
    <col min="14837" max="14837" width="16.75" style="619" customWidth="1"/>
    <col min="14838" max="15091" width="9" style="619"/>
    <col min="15092" max="15092" width="54.5" style="619" customWidth="1"/>
    <col min="15093" max="15093" width="16.75" style="619" customWidth="1"/>
    <col min="15094" max="15347" width="9" style="619"/>
    <col min="15348" max="15348" width="54.5" style="619" customWidth="1"/>
    <col min="15349" max="15349" width="16.75" style="619" customWidth="1"/>
    <col min="15350" max="15603" width="9" style="619"/>
    <col min="15604" max="15604" width="54.5" style="619" customWidth="1"/>
    <col min="15605" max="15605" width="16.75" style="619" customWidth="1"/>
    <col min="15606" max="15859" width="9" style="619"/>
    <col min="15860" max="15860" width="54.5" style="619" customWidth="1"/>
    <col min="15861" max="15861" width="16.75" style="619" customWidth="1"/>
    <col min="15862" max="16115" width="9" style="619"/>
    <col min="16116" max="16116" width="54.5" style="619" customWidth="1"/>
    <col min="16117" max="16117" width="16.75" style="619" customWidth="1"/>
    <col min="16118" max="16371" width="9" style="619"/>
    <col min="16372" max="16384" width="9" style="505"/>
  </cols>
  <sheetData>
    <row r="1" ht="30" customHeight="1" spans="2:5">
      <c r="B1" s="620" t="s">
        <v>162</v>
      </c>
      <c r="C1" s="620"/>
      <c r="D1" s="620"/>
      <c r="E1" s="620"/>
    </row>
    <row r="2" s="581" customFormat="1" ht="33" customHeight="1" spans="2:16378">
      <c r="B2" s="621" t="s">
        <v>163</v>
      </c>
      <c r="C2" s="621"/>
      <c r="D2" s="621"/>
      <c r="E2" s="621"/>
      <c r="F2" s="619"/>
      <c r="G2" s="622" t="s">
        <v>162</v>
      </c>
      <c r="H2" s="616"/>
      <c r="I2" s="619"/>
      <c r="J2" s="619"/>
      <c r="K2" s="619"/>
      <c r="L2" s="619"/>
      <c r="M2" s="619"/>
      <c r="N2" s="619"/>
      <c r="O2" s="619"/>
      <c r="P2" s="619"/>
      <c r="Q2" s="619"/>
      <c r="R2" s="619"/>
      <c r="S2" s="619"/>
      <c r="T2" s="619"/>
      <c r="U2" s="619"/>
      <c r="V2" s="619"/>
      <c r="W2" s="619"/>
      <c r="X2" s="619"/>
      <c r="Y2" s="619"/>
      <c r="Z2" s="619"/>
      <c r="AA2" s="619"/>
      <c r="AB2" s="619"/>
      <c r="AC2" s="619"/>
      <c r="AD2" s="619"/>
      <c r="AE2" s="619"/>
      <c r="AF2" s="619"/>
      <c r="AG2" s="619"/>
      <c r="AH2" s="619"/>
      <c r="AI2" s="619"/>
      <c r="AJ2" s="619"/>
      <c r="AK2" s="619"/>
      <c r="AL2" s="619"/>
      <c r="AM2" s="619"/>
      <c r="AN2" s="619"/>
      <c r="AO2" s="619"/>
      <c r="AP2" s="619"/>
      <c r="AQ2" s="619"/>
      <c r="AR2" s="619"/>
      <c r="AS2" s="619"/>
      <c r="AT2" s="619"/>
      <c r="AU2" s="619"/>
      <c r="AV2" s="619"/>
      <c r="AW2" s="619"/>
      <c r="AX2" s="619"/>
      <c r="AY2" s="619"/>
      <c r="AZ2" s="619"/>
      <c r="BA2" s="619"/>
      <c r="BB2" s="619"/>
      <c r="BC2" s="619"/>
      <c r="BD2" s="619"/>
      <c r="BE2" s="619"/>
      <c r="BF2" s="619"/>
      <c r="BG2" s="619"/>
      <c r="BH2" s="619"/>
      <c r="BI2" s="619"/>
      <c r="BJ2" s="619"/>
      <c r="BK2" s="619"/>
      <c r="BL2" s="619"/>
      <c r="BM2" s="619"/>
      <c r="BN2" s="619"/>
      <c r="BO2" s="619"/>
      <c r="BP2" s="619"/>
      <c r="BQ2" s="619"/>
      <c r="BR2" s="619"/>
      <c r="BS2" s="619"/>
      <c r="BT2" s="619"/>
      <c r="BU2" s="619"/>
      <c r="BV2" s="619"/>
      <c r="BW2" s="619"/>
      <c r="BX2" s="619"/>
      <c r="BY2" s="619"/>
      <c r="BZ2" s="619"/>
      <c r="CA2" s="619"/>
      <c r="CB2" s="619"/>
      <c r="CC2" s="619"/>
      <c r="CD2" s="619"/>
      <c r="CE2" s="619"/>
      <c r="CF2" s="619"/>
      <c r="CG2" s="619"/>
      <c r="CH2" s="619"/>
      <c r="CI2" s="619"/>
      <c r="CJ2" s="619"/>
      <c r="CK2" s="619"/>
      <c r="CL2" s="619"/>
      <c r="CM2" s="619"/>
      <c r="CN2" s="619"/>
      <c r="CO2" s="619"/>
      <c r="CP2" s="619"/>
      <c r="CQ2" s="619"/>
      <c r="CR2" s="619"/>
      <c r="CS2" s="619"/>
      <c r="CT2" s="619"/>
      <c r="CU2" s="619"/>
      <c r="CV2" s="619"/>
      <c r="CW2" s="619"/>
      <c r="CX2" s="619"/>
      <c r="CY2" s="619"/>
      <c r="CZ2" s="619"/>
      <c r="DA2" s="619"/>
      <c r="DB2" s="619"/>
      <c r="DC2" s="619"/>
      <c r="DD2" s="619"/>
      <c r="DE2" s="619"/>
      <c r="DF2" s="619"/>
      <c r="DG2" s="619"/>
      <c r="DH2" s="619"/>
      <c r="DI2" s="619"/>
      <c r="DJ2" s="619"/>
      <c r="DK2" s="619"/>
      <c r="DL2" s="619"/>
      <c r="DM2" s="619"/>
      <c r="DN2" s="619"/>
      <c r="DO2" s="619"/>
      <c r="DP2" s="619"/>
      <c r="DQ2" s="619"/>
      <c r="DR2" s="619"/>
      <c r="DS2" s="619"/>
      <c r="DT2" s="619"/>
      <c r="DU2" s="619"/>
      <c r="DV2" s="619"/>
      <c r="DW2" s="619"/>
      <c r="DX2" s="619"/>
      <c r="DY2" s="619"/>
      <c r="DZ2" s="619"/>
      <c r="EA2" s="619"/>
      <c r="EB2" s="619"/>
      <c r="EC2" s="619"/>
      <c r="ED2" s="619"/>
      <c r="EE2" s="619"/>
      <c r="EF2" s="619"/>
      <c r="EG2" s="619"/>
      <c r="EH2" s="619"/>
      <c r="EI2" s="619"/>
      <c r="EJ2" s="619"/>
      <c r="EK2" s="619"/>
      <c r="EL2" s="619"/>
      <c r="EM2" s="619"/>
      <c r="EN2" s="619"/>
      <c r="EO2" s="619"/>
      <c r="EP2" s="619"/>
      <c r="EQ2" s="619"/>
      <c r="ER2" s="619"/>
      <c r="ES2" s="619"/>
      <c r="ET2" s="619"/>
      <c r="EU2" s="619"/>
      <c r="EV2" s="619"/>
      <c r="EW2" s="619"/>
      <c r="EX2" s="619"/>
      <c r="EY2" s="619"/>
      <c r="EZ2" s="619"/>
      <c r="FA2" s="619"/>
      <c r="FB2" s="619"/>
      <c r="FC2" s="619"/>
      <c r="FD2" s="619"/>
      <c r="FE2" s="619"/>
      <c r="FF2" s="619"/>
      <c r="FG2" s="619"/>
      <c r="FH2" s="619"/>
      <c r="FI2" s="619"/>
      <c r="FJ2" s="619"/>
      <c r="FK2" s="619"/>
      <c r="FL2" s="619"/>
      <c r="FM2" s="619"/>
      <c r="FN2" s="619"/>
      <c r="FO2" s="619"/>
      <c r="FP2" s="619"/>
      <c r="FQ2" s="619"/>
      <c r="FR2" s="619"/>
      <c r="FS2" s="619"/>
      <c r="FT2" s="619"/>
      <c r="FU2" s="619"/>
      <c r="FV2" s="619"/>
      <c r="FW2" s="619"/>
      <c r="FX2" s="619"/>
      <c r="FY2" s="619"/>
      <c r="FZ2" s="619"/>
      <c r="GA2" s="619"/>
      <c r="GB2" s="619"/>
      <c r="GC2" s="619"/>
      <c r="GD2" s="619"/>
      <c r="GE2" s="619"/>
      <c r="GF2" s="619"/>
      <c r="GG2" s="619"/>
      <c r="GH2" s="619"/>
      <c r="GI2" s="619"/>
      <c r="GJ2" s="619"/>
      <c r="GK2" s="619"/>
      <c r="GL2" s="619"/>
      <c r="GM2" s="619"/>
      <c r="GN2" s="619"/>
      <c r="GO2" s="619"/>
      <c r="GP2" s="619"/>
      <c r="GQ2" s="619"/>
      <c r="GR2" s="619"/>
      <c r="GS2" s="619"/>
      <c r="GT2" s="619"/>
      <c r="GU2" s="619"/>
      <c r="GV2" s="619"/>
      <c r="GW2" s="619"/>
      <c r="GX2" s="619"/>
      <c r="GY2" s="619"/>
      <c r="GZ2" s="619"/>
      <c r="HA2" s="619"/>
      <c r="HB2" s="619"/>
      <c r="HC2" s="619"/>
      <c r="HD2" s="619"/>
      <c r="HE2" s="619"/>
      <c r="HF2" s="619"/>
      <c r="HG2" s="619"/>
      <c r="HH2" s="619"/>
      <c r="HI2" s="619"/>
      <c r="HJ2" s="619"/>
      <c r="HK2" s="619"/>
      <c r="HL2" s="619"/>
      <c r="HM2" s="619"/>
      <c r="HN2" s="619"/>
      <c r="HO2" s="619"/>
      <c r="HP2" s="619"/>
      <c r="HQ2" s="619"/>
      <c r="HR2" s="619"/>
      <c r="HS2" s="619"/>
      <c r="HT2" s="619"/>
      <c r="HU2" s="619"/>
      <c r="HV2" s="619"/>
      <c r="HW2" s="619"/>
      <c r="HX2" s="619"/>
      <c r="HY2" s="619"/>
      <c r="HZ2" s="619"/>
      <c r="IA2" s="619"/>
      <c r="IB2" s="619"/>
      <c r="IC2" s="619"/>
      <c r="ID2" s="619"/>
      <c r="IE2" s="619"/>
      <c r="IF2" s="619"/>
      <c r="IG2" s="619"/>
      <c r="IH2" s="619"/>
      <c r="II2" s="619"/>
      <c r="IJ2" s="619"/>
      <c r="IK2" s="619"/>
      <c r="IL2" s="619"/>
      <c r="IM2" s="619"/>
      <c r="IN2" s="619"/>
      <c r="IO2" s="619"/>
      <c r="IP2" s="619"/>
      <c r="IQ2" s="619"/>
      <c r="IR2" s="619"/>
      <c r="IS2" s="619"/>
      <c r="IT2" s="619"/>
      <c r="IU2" s="619"/>
      <c r="IV2" s="619"/>
      <c r="IW2" s="619"/>
      <c r="IX2" s="619"/>
      <c r="IY2" s="619"/>
      <c r="IZ2" s="619"/>
      <c r="JA2" s="619"/>
      <c r="JB2" s="619"/>
      <c r="JC2" s="619"/>
      <c r="JD2" s="619"/>
      <c r="JE2" s="619"/>
      <c r="JF2" s="619"/>
      <c r="JG2" s="619"/>
      <c r="JH2" s="619"/>
      <c r="JI2" s="619"/>
      <c r="JJ2" s="619"/>
      <c r="JK2" s="619"/>
      <c r="JL2" s="619"/>
      <c r="JM2" s="619"/>
      <c r="JN2" s="619"/>
      <c r="JO2" s="619"/>
      <c r="JP2" s="619"/>
      <c r="JQ2" s="619"/>
      <c r="JR2" s="619"/>
      <c r="JS2" s="619"/>
      <c r="JT2" s="619"/>
      <c r="JU2" s="619"/>
      <c r="JV2" s="619"/>
      <c r="JW2" s="619"/>
      <c r="JX2" s="619"/>
      <c r="JY2" s="619"/>
      <c r="JZ2" s="619"/>
      <c r="KA2" s="619"/>
      <c r="KB2" s="619"/>
      <c r="KC2" s="619"/>
      <c r="KD2" s="619"/>
      <c r="KE2" s="619"/>
      <c r="KF2" s="619"/>
      <c r="KG2" s="619"/>
      <c r="KH2" s="619"/>
      <c r="KI2" s="619"/>
      <c r="KJ2" s="619"/>
      <c r="KK2" s="619"/>
      <c r="KL2" s="619"/>
      <c r="KM2" s="619"/>
      <c r="KN2" s="619"/>
      <c r="KO2" s="619"/>
      <c r="KP2" s="619"/>
      <c r="KQ2" s="619"/>
      <c r="KR2" s="619"/>
      <c r="KS2" s="619"/>
      <c r="KT2" s="619"/>
      <c r="KU2" s="619"/>
      <c r="KV2" s="619"/>
      <c r="KW2" s="619"/>
      <c r="KX2" s="619"/>
      <c r="KY2" s="619"/>
      <c r="KZ2" s="619"/>
      <c r="LA2" s="619"/>
      <c r="LB2" s="619"/>
      <c r="LC2" s="619"/>
      <c r="LD2" s="619"/>
      <c r="LE2" s="619"/>
      <c r="LF2" s="619"/>
      <c r="LG2" s="619"/>
      <c r="LH2" s="619"/>
      <c r="LI2" s="619"/>
      <c r="LJ2" s="619"/>
      <c r="LK2" s="619"/>
      <c r="LL2" s="619"/>
      <c r="LM2" s="619"/>
      <c r="LN2" s="619"/>
      <c r="LO2" s="619"/>
      <c r="LP2" s="619"/>
      <c r="LQ2" s="619"/>
      <c r="LR2" s="619"/>
      <c r="LS2" s="619"/>
      <c r="LT2" s="619"/>
      <c r="LU2" s="619"/>
      <c r="LV2" s="619"/>
      <c r="LW2" s="619"/>
      <c r="LX2" s="619"/>
      <c r="LY2" s="619"/>
      <c r="LZ2" s="619"/>
      <c r="MA2" s="619"/>
      <c r="MB2" s="619"/>
      <c r="MC2" s="619"/>
      <c r="MD2" s="619"/>
      <c r="ME2" s="619"/>
      <c r="MF2" s="619"/>
      <c r="MG2" s="619"/>
      <c r="MH2" s="619"/>
      <c r="MI2" s="619"/>
      <c r="MJ2" s="619"/>
      <c r="MK2" s="619"/>
      <c r="ML2" s="619"/>
      <c r="MM2" s="619"/>
      <c r="MN2" s="619"/>
      <c r="MO2" s="619"/>
      <c r="MP2" s="619"/>
      <c r="MQ2" s="619"/>
      <c r="MR2" s="619"/>
      <c r="MS2" s="619"/>
      <c r="MT2" s="619"/>
      <c r="MU2" s="619"/>
      <c r="MV2" s="619"/>
      <c r="MW2" s="619"/>
      <c r="MX2" s="619"/>
      <c r="MY2" s="619"/>
      <c r="MZ2" s="619"/>
      <c r="NA2" s="619"/>
      <c r="NB2" s="619"/>
      <c r="NC2" s="619"/>
      <c r="ND2" s="619"/>
      <c r="NE2" s="619"/>
      <c r="NF2" s="619"/>
      <c r="NG2" s="619"/>
      <c r="NH2" s="619"/>
      <c r="NI2" s="619"/>
      <c r="NJ2" s="619"/>
      <c r="NK2" s="619"/>
      <c r="NL2" s="619"/>
      <c r="NM2" s="619"/>
      <c r="NN2" s="619"/>
      <c r="NO2" s="619"/>
      <c r="NP2" s="619"/>
      <c r="NQ2" s="619"/>
      <c r="NR2" s="619"/>
      <c r="NS2" s="619"/>
      <c r="NT2" s="619"/>
      <c r="NU2" s="619"/>
      <c r="NV2" s="619"/>
      <c r="NW2" s="619"/>
      <c r="NX2" s="619"/>
      <c r="NY2" s="619"/>
      <c r="NZ2" s="619"/>
      <c r="OA2" s="619"/>
      <c r="OB2" s="619"/>
      <c r="OC2" s="619"/>
      <c r="OD2" s="619"/>
      <c r="OE2" s="619"/>
      <c r="OF2" s="619"/>
      <c r="OG2" s="619"/>
      <c r="OH2" s="619"/>
      <c r="OI2" s="619"/>
      <c r="OJ2" s="619"/>
      <c r="OK2" s="619"/>
      <c r="OL2" s="619"/>
      <c r="OM2" s="619"/>
      <c r="ON2" s="619"/>
      <c r="OO2" s="619"/>
      <c r="OP2" s="619"/>
      <c r="OQ2" s="619"/>
      <c r="OR2" s="619"/>
      <c r="OS2" s="619"/>
      <c r="OT2" s="619"/>
      <c r="OU2" s="619"/>
      <c r="OV2" s="619"/>
      <c r="OW2" s="619"/>
      <c r="OX2" s="619"/>
      <c r="OY2" s="619"/>
      <c r="OZ2" s="619"/>
      <c r="PA2" s="619"/>
      <c r="PB2" s="619"/>
      <c r="PC2" s="619"/>
      <c r="PD2" s="619"/>
      <c r="PE2" s="619"/>
      <c r="PF2" s="619"/>
      <c r="PG2" s="619"/>
      <c r="PH2" s="619"/>
      <c r="PI2" s="619"/>
      <c r="PJ2" s="619"/>
      <c r="PK2" s="619"/>
      <c r="PL2" s="619"/>
      <c r="PM2" s="619"/>
      <c r="PN2" s="619"/>
      <c r="PO2" s="619"/>
      <c r="PP2" s="619"/>
      <c r="PQ2" s="619"/>
      <c r="PR2" s="619"/>
      <c r="PS2" s="619"/>
      <c r="PT2" s="619"/>
      <c r="PU2" s="619"/>
      <c r="PV2" s="619"/>
      <c r="PW2" s="619"/>
      <c r="PX2" s="619"/>
      <c r="PY2" s="619"/>
      <c r="PZ2" s="619"/>
      <c r="QA2" s="619"/>
      <c r="QB2" s="619"/>
      <c r="QC2" s="619"/>
      <c r="QD2" s="619"/>
      <c r="QE2" s="619"/>
      <c r="QF2" s="619"/>
      <c r="QG2" s="619"/>
      <c r="QH2" s="619"/>
      <c r="QI2" s="619"/>
      <c r="QJ2" s="619"/>
      <c r="QK2" s="619"/>
      <c r="QL2" s="619"/>
      <c r="QM2" s="619"/>
      <c r="QN2" s="619"/>
      <c r="QO2" s="619"/>
      <c r="QP2" s="619"/>
      <c r="QQ2" s="619"/>
      <c r="QR2" s="619"/>
      <c r="QS2" s="619"/>
      <c r="QT2" s="619"/>
      <c r="QU2" s="619"/>
      <c r="QV2" s="619"/>
      <c r="QW2" s="619"/>
      <c r="QX2" s="619"/>
      <c r="QY2" s="619"/>
      <c r="QZ2" s="619"/>
      <c r="RA2" s="619"/>
      <c r="RB2" s="619"/>
      <c r="RC2" s="619"/>
      <c r="RD2" s="619"/>
      <c r="RE2" s="619"/>
      <c r="RF2" s="619"/>
      <c r="RG2" s="619"/>
      <c r="RH2" s="619"/>
      <c r="RI2" s="619"/>
      <c r="RJ2" s="619"/>
      <c r="RK2" s="619"/>
      <c r="RL2" s="619"/>
      <c r="RM2" s="619"/>
      <c r="RN2" s="619"/>
      <c r="RO2" s="619"/>
      <c r="RP2" s="619"/>
      <c r="RQ2" s="619"/>
      <c r="RR2" s="619"/>
      <c r="RS2" s="619"/>
      <c r="RT2" s="619"/>
      <c r="RU2" s="619"/>
      <c r="RV2" s="619"/>
      <c r="RW2" s="619"/>
      <c r="RX2" s="619"/>
      <c r="RY2" s="619"/>
      <c r="RZ2" s="619"/>
      <c r="SA2" s="619"/>
      <c r="SB2" s="619"/>
      <c r="SC2" s="619"/>
      <c r="SD2" s="619"/>
      <c r="SE2" s="619"/>
      <c r="SF2" s="619"/>
      <c r="SG2" s="619"/>
      <c r="SH2" s="619"/>
      <c r="SI2" s="619"/>
      <c r="SJ2" s="619"/>
      <c r="SK2" s="619"/>
      <c r="SL2" s="619"/>
      <c r="SM2" s="619"/>
      <c r="SN2" s="619"/>
      <c r="SO2" s="619"/>
      <c r="SP2" s="619"/>
      <c r="SQ2" s="619"/>
      <c r="SR2" s="619"/>
      <c r="SS2" s="619"/>
      <c r="ST2" s="619"/>
      <c r="SU2" s="619"/>
      <c r="SV2" s="619"/>
      <c r="SW2" s="619"/>
      <c r="SX2" s="619"/>
      <c r="SY2" s="619"/>
      <c r="SZ2" s="619"/>
      <c r="TA2" s="619"/>
      <c r="TB2" s="619"/>
      <c r="TC2" s="619"/>
      <c r="TD2" s="619"/>
      <c r="TE2" s="619"/>
      <c r="TF2" s="619"/>
      <c r="TG2" s="619"/>
      <c r="TH2" s="619"/>
      <c r="TI2" s="619"/>
      <c r="TJ2" s="619"/>
      <c r="TK2" s="619"/>
      <c r="TL2" s="619"/>
      <c r="TM2" s="619"/>
      <c r="TN2" s="619"/>
      <c r="TO2" s="619"/>
      <c r="TP2" s="619"/>
      <c r="TQ2" s="619"/>
      <c r="TR2" s="619"/>
      <c r="TS2" s="619"/>
      <c r="TT2" s="619"/>
      <c r="TU2" s="619"/>
      <c r="TV2" s="619"/>
      <c r="TW2" s="619"/>
      <c r="TX2" s="619"/>
      <c r="TY2" s="619"/>
      <c r="TZ2" s="619"/>
      <c r="UA2" s="619"/>
      <c r="UB2" s="619"/>
      <c r="UC2" s="619"/>
      <c r="UD2" s="619"/>
      <c r="UE2" s="619"/>
      <c r="UF2" s="619"/>
      <c r="UG2" s="619"/>
      <c r="UH2" s="619"/>
      <c r="UI2" s="619"/>
      <c r="UJ2" s="619"/>
      <c r="UK2" s="619"/>
      <c r="UL2" s="619"/>
      <c r="UM2" s="619"/>
      <c r="UN2" s="619"/>
      <c r="UO2" s="619"/>
      <c r="UP2" s="619"/>
      <c r="UQ2" s="619"/>
      <c r="UR2" s="619"/>
      <c r="US2" s="619"/>
      <c r="UT2" s="619"/>
      <c r="UU2" s="619"/>
      <c r="UV2" s="619"/>
      <c r="UW2" s="619"/>
      <c r="UX2" s="619"/>
      <c r="UY2" s="619"/>
      <c r="UZ2" s="619"/>
      <c r="VA2" s="619"/>
      <c r="VB2" s="619"/>
      <c r="VC2" s="619"/>
      <c r="VD2" s="619"/>
      <c r="VE2" s="619"/>
      <c r="VF2" s="619"/>
      <c r="VG2" s="619"/>
      <c r="VH2" s="619"/>
      <c r="VI2" s="619"/>
      <c r="VJ2" s="619"/>
      <c r="VK2" s="619"/>
      <c r="VL2" s="619"/>
      <c r="VM2" s="619"/>
      <c r="VN2" s="619"/>
      <c r="VO2" s="619"/>
      <c r="VP2" s="619"/>
      <c r="VQ2" s="619"/>
      <c r="VR2" s="619"/>
      <c r="VS2" s="619"/>
      <c r="VT2" s="619"/>
      <c r="VU2" s="619"/>
      <c r="VV2" s="619"/>
      <c r="VW2" s="619"/>
      <c r="VX2" s="619"/>
      <c r="VY2" s="619"/>
      <c r="VZ2" s="619"/>
      <c r="WA2" s="619"/>
      <c r="WB2" s="619"/>
      <c r="WC2" s="619"/>
      <c r="WD2" s="619"/>
      <c r="WE2" s="619"/>
      <c r="WF2" s="619"/>
      <c r="WG2" s="619"/>
      <c r="WH2" s="619"/>
      <c r="WI2" s="619"/>
      <c r="WJ2" s="619"/>
      <c r="WK2" s="619"/>
      <c r="WL2" s="619"/>
      <c r="WM2" s="619"/>
      <c r="WN2" s="619"/>
      <c r="WO2" s="619"/>
      <c r="WP2" s="619"/>
      <c r="WQ2" s="619"/>
      <c r="WR2" s="619"/>
      <c r="WS2" s="619"/>
      <c r="WT2" s="619"/>
      <c r="WU2" s="619"/>
      <c r="WV2" s="619"/>
      <c r="WW2" s="619"/>
      <c r="WX2" s="619"/>
      <c r="WY2" s="619"/>
      <c r="WZ2" s="619"/>
      <c r="XA2" s="619"/>
      <c r="XB2" s="619"/>
      <c r="XC2" s="619"/>
      <c r="XD2" s="619"/>
      <c r="XE2" s="619"/>
      <c r="XF2" s="619"/>
      <c r="XG2" s="619"/>
      <c r="XH2" s="619"/>
      <c r="XI2" s="619"/>
      <c r="XJ2" s="619"/>
      <c r="XK2" s="619"/>
      <c r="XL2" s="619"/>
      <c r="XM2" s="619"/>
      <c r="XN2" s="619"/>
      <c r="XO2" s="619"/>
      <c r="XP2" s="619"/>
      <c r="XQ2" s="619"/>
      <c r="XR2" s="619"/>
      <c r="XS2" s="619"/>
      <c r="XT2" s="619"/>
      <c r="XU2" s="619"/>
      <c r="XV2" s="619"/>
      <c r="XW2" s="619"/>
      <c r="XX2" s="619"/>
      <c r="XY2" s="619"/>
      <c r="XZ2" s="619"/>
      <c r="YA2" s="619"/>
      <c r="YB2" s="619"/>
      <c r="YC2" s="619"/>
      <c r="YD2" s="619"/>
      <c r="YE2" s="619"/>
      <c r="YF2" s="619"/>
      <c r="YG2" s="619"/>
      <c r="YH2" s="619"/>
      <c r="YI2" s="619"/>
      <c r="YJ2" s="619"/>
      <c r="YK2" s="619"/>
      <c r="YL2" s="619"/>
      <c r="YM2" s="619"/>
      <c r="YN2" s="619"/>
      <c r="YO2" s="619"/>
      <c r="YP2" s="619"/>
      <c r="YQ2" s="619"/>
      <c r="YR2" s="619"/>
      <c r="YS2" s="619"/>
      <c r="YT2" s="619"/>
      <c r="YU2" s="619"/>
      <c r="YV2" s="619"/>
      <c r="YW2" s="619"/>
      <c r="YX2" s="619"/>
      <c r="YY2" s="619"/>
      <c r="YZ2" s="619"/>
      <c r="ZA2" s="619"/>
      <c r="ZB2" s="619"/>
      <c r="ZC2" s="619"/>
      <c r="ZD2" s="619"/>
      <c r="ZE2" s="619"/>
      <c r="ZF2" s="619"/>
      <c r="ZG2" s="619"/>
      <c r="ZH2" s="619"/>
      <c r="ZI2" s="619"/>
      <c r="ZJ2" s="619"/>
      <c r="ZK2" s="619"/>
      <c r="ZL2" s="619"/>
      <c r="ZM2" s="619"/>
      <c r="ZN2" s="619"/>
      <c r="ZO2" s="619"/>
      <c r="ZP2" s="619"/>
      <c r="ZQ2" s="619"/>
      <c r="ZR2" s="619"/>
      <c r="ZS2" s="619"/>
      <c r="ZT2" s="619"/>
      <c r="ZU2" s="619"/>
      <c r="ZV2" s="619"/>
      <c r="ZW2" s="619"/>
      <c r="ZX2" s="619"/>
      <c r="ZY2" s="619"/>
      <c r="ZZ2" s="619"/>
      <c r="AAA2" s="619"/>
      <c r="AAB2" s="619"/>
      <c r="AAC2" s="619"/>
      <c r="AAD2" s="619"/>
      <c r="AAE2" s="619"/>
      <c r="AAF2" s="619"/>
      <c r="AAG2" s="619"/>
      <c r="AAH2" s="619"/>
      <c r="AAI2" s="619"/>
      <c r="AAJ2" s="619"/>
      <c r="AAK2" s="619"/>
      <c r="AAL2" s="619"/>
      <c r="AAM2" s="619"/>
      <c r="AAN2" s="619"/>
      <c r="AAO2" s="619"/>
      <c r="AAP2" s="619"/>
      <c r="AAQ2" s="619"/>
      <c r="AAR2" s="619"/>
      <c r="AAS2" s="619"/>
      <c r="AAT2" s="619"/>
      <c r="AAU2" s="619"/>
      <c r="AAV2" s="619"/>
      <c r="AAW2" s="619"/>
      <c r="AAX2" s="619"/>
      <c r="AAY2" s="619"/>
      <c r="AAZ2" s="619"/>
      <c r="ABA2" s="619"/>
      <c r="ABB2" s="619"/>
      <c r="ABC2" s="619"/>
      <c r="ABD2" s="619"/>
      <c r="ABE2" s="619"/>
      <c r="ABF2" s="619"/>
      <c r="ABG2" s="619"/>
      <c r="ABH2" s="619"/>
      <c r="ABI2" s="619"/>
      <c r="ABJ2" s="619"/>
      <c r="ABK2" s="619"/>
      <c r="ABL2" s="619"/>
      <c r="ABM2" s="619"/>
      <c r="ABN2" s="619"/>
      <c r="ABO2" s="619"/>
      <c r="ABP2" s="619"/>
      <c r="ABQ2" s="619"/>
      <c r="ABR2" s="619"/>
      <c r="ABS2" s="619"/>
      <c r="ABT2" s="619"/>
      <c r="ABU2" s="619"/>
      <c r="ABV2" s="619"/>
      <c r="ABW2" s="619"/>
      <c r="ABX2" s="619"/>
      <c r="ABY2" s="619"/>
      <c r="ABZ2" s="619"/>
      <c r="ACA2" s="619"/>
      <c r="ACB2" s="619"/>
      <c r="ACC2" s="619"/>
      <c r="ACD2" s="619"/>
      <c r="ACE2" s="619"/>
      <c r="ACF2" s="619"/>
      <c r="ACG2" s="619"/>
      <c r="ACH2" s="619"/>
      <c r="ACI2" s="619"/>
      <c r="ACJ2" s="619"/>
      <c r="ACK2" s="619"/>
      <c r="ACL2" s="619"/>
      <c r="ACM2" s="619"/>
      <c r="ACN2" s="619"/>
      <c r="ACO2" s="619"/>
      <c r="ACP2" s="619"/>
      <c r="ACQ2" s="619"/>
      <c r="ACR2" s="619"/>
      <c r="ACS2" s="619"/>
      <c r="ACT2" s="619"/>
      <c r="ACU2" s="619"/>
      <c r="ACV2" s="619"/>
      <c r="ACW2" s="619"/>
      <c r="ACX2" s="619"/>
      <c r="ACY2" s="619"/>
      <c r="ACZ2" s="619"/>
      <c r="ADA2" s="619"/>
      <c r="ADB2" s="619"/>
      <c r="ADC2" s="619"/>
      <c r="ADD2" s="619"/>
      <c r="ADE2" s="619"/>
      <c r="ADF2" s="619"/>
      <c r="ADG2" s="619"/>
      <c r="ADH2" s="619"/>
      <c r="ADI2" s="619"/>
      <c r="ADJ2" s="619"/>
      <c r="ADK2" s="619"/>
      <c r="ADL2" s="619"/>
      <c r="ADM2" s="619"/>
      <c r="ADN2" s="619"/>
      <c r="ADO2" s="619"/>
      <c r="ADP2" s="619"/>
      <c r="ADQ2" s="619"/>
      <c r="ADR2" s="619"/>
      <c r="ADS2" s="619"/>
      <c r="ADT2" s="619"/>
      <c r="ADU2" s="619"/>
      <c r="ADV2" s="619"/>
      <c r="ADW2" s="619"/>
      <c r="ADX2" s="619"/>
      <c r="ADY2" s="619"/>
      <c r="ADZ2" s="619"/>
      <c r="AEA2" s="619"/>
      <c r="AEB2" s="619"/>
      <c r="AEC2" s="619"/>
      <c r="AED2" s="619"/>
      <c r="AEE2" s="619"/>
      <c r="AEF2" s="619"/>
      <c r="AEG2" s="619"/>
      <c r="AEH2" s="619"/>
      <c r="AEI2" s="619"/>
      <c r="AEJ2" s="619"/>
      <c r="AEK2" s="619"/>
      <c r="AEL2" s="619"/>
      <c r="AEM2" s="619"/>
      <c r="AEN2" s="619"/>
      <c r="AEO2" s="619"/>
      <c r="AEP2" s="619"/>
      <c r="AEQ2" s="619"/>
      <c r="AER2" s="619"/>
      <c r="AES2" s="619"/>
      <c r="AET2" s="619"/>
      <c r="AEU2" s="619"/>
      <c r="AEV2" s="619"/>
      <c r="AEW2" s="619"/>
      <c r="AEX2" s="619"/>
      <c r="AEY2" s="619"/>
      <c r="AEZ2" s="619"/>
      <c r="AFA2" s="619"/>
      <c r="AFB2" s="619"/>
      <c r="AFC2" s="619"/>
      <c r="AFD2" s="619"/>
      <c r="AFE2" s="619"/>
      <c r="AFF2" s="619"/>
      <c r="AFG2" s="619"/>
      <c r="AFH2" s="619"/>
      <c r="AFI2" s="619"/>
      <c r="AFJ2" s="619"/>
      <c r="AFK2" s="619"/>
      <c r="AFL2" s="619"/>
      <c r="AFM2" s="619"/>
      <c r="AFN2" s="619"/>
      <c r="AFO2" s="619"/>
      <c r="AFP2" s="619"/>
      <c r="AFQ2" s="619"/>
      <c r="AFR2" s="619"/>
      <c r="AFS2" s="619"/>
      <c r="AFT2" s="619"/>
      <c r="AFU2" s="619"/>
      <c r="AFV2" s="619"/>
      <c r="AFW2" s="619"/>
      <c r="AFX2" s="619"/>
      <c r="AFY2" s="619"/>
      <c r="AFZ2" s="619"/>
      <c r="AGA2" s="619"/>
      <c r="AGB2" s="619"/>
      <c r="AGC2" s="619"/>
      <c r="AGD2" s="619"/>
      <c r="AGE2" s="619"/>
      <c r="AGF2" s="619"/>
      <c r="AGG2" s="619"/>
      <c r="AGH2" s="619"/>
      <c r="AGI2" s="619"/>
      <c r="AGJ2" s="619"/>
      <c r="AGK2" s="619"/>
      <c r="AGL2" s="619"/>
      <c r="AGM2" s="619"/>
      <c r="AGN2" s="619"/>
      <c r="AGO2" s="619"/>
      <c r="AGP2" s="619"/>
      <c r="AGQ2" s="619"/>
      <c r="AGR2" s="619"/>
      <c r="AGS2" s="619"/>
      <c r="AGT2" s="619"/>
      <c r="AGU2" s="619"/>
      <c r="AGV2" s="619"/>
      <c r="AGW2" s="619"/>
      <c r="AGX2" s="619"/>
      <c r="AGY2" s="619"/>
      <c r="AGZ2" s="619"/>
      <c r="AHA2" s="619"/>
      <c r="AHB2" s="619"/>
      <c r="AHC2" s="619"/>
      <c r="AHD2" s="619"/>
      <c r="AHE2" s="619"/>
      <c r="AHF2" s="619"/>
      <c r="AHG2" s="619"/>
      <c r="AHH2" s="619"/>
      <c r="AHI2" s="619"/>
      <c r="AHJ2" s="619"/>
      <c r="AHK2" s="619"/>
      <c r="AHL2" s="619"/>
      <c r="AHM2" s="619"/>
      <c r="AHN2" s="619"/>
      <c r="AHO2" s="619"/>
      <c r="AHP2" s="619"/>
      <c r="AHQ2" s="619"/>
      <c r="AHR2" s="619"/>
      <c r="AHS2" s="619"/>
      <c r="AHT2" s="619"/>
      <c r="AHU2" s="619"/>
      <c r="AHV2" s="619"/>
      <c r="AHW2" s="619"/>
      <c r="AHX2" s="619"/>
      <c r="AHY2" s="619"/>
      <c r="AHZ2" s="619"/>
      <c r="AIA2" s="619"/>
      <c r="AIB2" s="619"/>
      <c r="AIC2" s="619"/>
      <c r="AID2" s="619"/>
      <c r="AIE2" s="619"/>
      <c r="AIF2" s="619"/>
      <c r="AIG2" s="619"/>
      <c r="AIH2" s="619"/>
      <c r="AII2" s="619"/>
      <c r="AIJ2" s="619"/>
      <c r="AIK2" s="619"/>
      <c r="AIL2" s="619"/>
      <c r="AIM2" s="619"/>
      <c r="AIN2" s="619"/>
      <c r="AIO2" s="619"/>
      <c r="AIP2" s="619"/>
      <c r="AIQ2" s="619"/>
      <c r="AIR2" s="619"/>
      <c r="AIS2" s="619"/>
      <c r="AIT2" s="619"/>
      <c r="AIU2" s="619"/>
      <c r="AIV2" s="619"/>
      <c r="AIW2" s="619"/>
      <c r="AIX2" s="619"/>
      <c r="AIY2" s="619"/>
      <c r="AIZ2" s="619"/>
      <c r="AJA2" s="619"/>
      <c r="AJB2" s="619"/>
      <c r="AJC2" s="619"/>
      <c r="AJD2" s="619"/>
      <c r="AJE2" s="619"/>
      <c r="AJF2" s="619"/>
      <c r="AJG2" s="619"/>
      <c r="AJH2" s="619"/>
      <c r="AJI2" s="619"/>
      <c r="AJJ2" s="619"/>
      <c r="AJK2" s="619"/>
      <c r="AJL2" s="619"/>
      <c r="AJM2" s="619"/>
      <c r="AJN2" s="619"/>
      <c r="AJO2" s="619"/>
      <c r="AJP2" s="619"/>
      <c r="AJQ2" s="619"/>
      <c r="AJR2" s="619"/>
      <c r="AJS2" s="619"/>
      <c r="AJT2" s="619"/>
      <c r="AJU2" s="619"/>
      <c r="AJV2" s="619"/>
      <c r="AJW2" s="619"/>
      <c r="AJX2" s="619"/>
      <c r="AJY2" s="619"/>
      <c r="AJZ2" s="619"/>
      <c r="AKA2" s="619"/>
      <c r="AKB2" s="619"/>
      <c r="AKC2" s="619"/>
      <c r="AKD2" s="619"/>
      <c r="AKE2" s="619"/>
      <c r="AKF2" s="619"/>
      <c r="AKG2" s="619"/>
      <c r="AKH2" s="619"/>
      <c r="AKI2" s="619"/>
      <c r="AKJ2" s="619"/>
      <c r="AKK2" s="619"/>
      <c r="AKL2" s="619"/>
      <c r="AKM2" s="619"/>
      <c r="AKN2" s="619"/>
      <c r="AKO2" s="619"/>
      <c r="AKP2" s="619"/>
      <c r="AKQ2" s="619"/>
      <c r="AKR2" s="619"/>
      <c r="AKS2" s="619"/>
      <c r="AKT2" s="619"/>
      <c r="AKU2" s="619"/>
      <c r="AKV2" s="619"/>
      <c r="AKW2" s="619"/>
      <c r="AKX2" s="619"/>
      <c r="AKY2" s="619"/>
      <c r="AKZ2" s="619"/>
      <c r="ALA2" s="619"/>
      <c r="ALB2" s="619"/>
      <c r="ALC2" s="619"/>
      <c r="ALD2" s="619"/>
      <c r="ALE2" s="619"/>
      <c r="ALF2" s="619"/>
      <c r="ALG2" s="619"/>
      <c r="ALH2" s="619"/>
      <c r="ALI2" s="619"/>
      <c r="ALJ2" s="619"/>
      <c r="ALK2" s="619"/>
      <c r="ALL2" s="619"/>
      <c r="ALM2" s="619"/>
      <c r="ALN2" s="619"/>
      <c r="ALO2" s="619"/>
      <c r="ALP2" s="619"/>
      <c r="ALQ2" s="619"/>
      <c r="ALR2" s="619"/>
      <c r="ALS2" s="619"/>
      <c r="ALT2" s="619"/>
      <c r="ALU2" s="619"/>
      <c r="ALV2" s="619"/>
      <c r="ALW2" s="619"/>
      <c r="ALX2" s="619"/>
      <c r="ALY2" s="619"/>
      <c r="ALZ2" s="619"/>
      <c r="AMA2" s="619"/>
      <c r="AMB2" s="619"/>
      <c r="AMC2" s="619"/>
      <c r="AMD2" s="619"/>
      <c r="AME2" s="619"/>
      <c r="AMF2" s="619"/>
      <c r="AMG2" s="619"/>
      <c r="AMH2" s="619"/>
      <c r="AMI2" s="619"/>
      <c r="AMJ2" s="619"/>
      <c r="AMK2" s="619"/>
      <c r="AML2" s="619"/>
      <c r="AMM2" s="619"/>
      <c r="AMN2" s="619"/>
      <c r="AMO2" s="619"/>
      <c r="AMP2" s="619"/>
      <c r="AMQ2" s="619"/>
      <c r="AMR2" s="619"/>
      <c r="AMS2" s="619"/>
      <c r="AMT2" s="619"/>
      <c r="AMU2" s="619"/>
      <c r="AMV2" s="619"/>
      <c r="AMW2" s="619"/>
      <c r="AMX2" s="619"/>
      <c r="AMY2" s="619"/>
      <c r="AMZ2" s="619"/>
      <c r="ANA2" s="619"/>
      <c r="ANB2" s="619"/>
      <c r="ANC2" s="619"/>
      <c r="AND2" s="619"/>
      <c r="ANE2" s="619"/>
      <c r="ANF2" s="619"/>
      <c r="ANG2" s="619"/>
      <c r="ANH2" s="619"/>
      <c r="ANI2" s="619"/>
      <c r="ANJ2" s="619"/>
      <c r="ANK2" s="619"/>
      <c r="ANL2" s="619"/>
      <c r="ANM2" s="619"/>
      <c r="ANN2" s="619"/>
      <c r="ANO2" s="619"/>
      <c r="ANP2" s="619"/>
      <c r="ANQ2" s="619"/>
      <c r="ANR2" s="619"/>
      <c r="ANS2" s="619"/>
      <c r="ANT2" s="619"/>
      <c r="ANU2" s="619"/>
      <c r="ANV2" s="619"/>
      <c r="ANW2" s="619"/>
      <c r="ANX2" s="619"/>
      <c r="ANY2" s="619"/>
      <c r="ANZ2" s="619"/>
      <c r="AOA2" s="619"/>
      <c r="AOB2" s="619"/>
      <c r="AOC2" s="619"/>
      <c r="AOD2" s="619"/>
      <c r="AOE2" s="619"/>
      <c r="AOF2" s="619"/>
      <c r="AOG2" s="619"/>
      <c r="AOH2" s="619"/>
      <c r="AOI2" s="619"/>
      <c r="AOJ2" s="619"/>
      <c r="AOK2" s="619"/>
      <c r="AOL2" s="619"/>
      <c r="AOM2" s="619"/>
      <c r="AON2" s="619"/>
      <c r="AOO2" s="619"/>
      <c r="AOP2" s="619"/>
      <c r="AOQ2" s="619"/>
      <c r="AOR2" s="619"/>
      <c r="AOS2" s="619"/>
      <c r="AOT2" s="619"/>
      <c r="AOU2" s="619"/>
      <c r="AOV2" s="619"/>
      <c r="AOW2" s="619"/>
      <c r="AOX2" s="619"/>
      <c r="AOY2" s="619"/>
      <c r="AOZ2" s="619"/>
      <c r="APA2" s="619"/>
      <c r="APB2" s="619"/>
      <c r="APC2" s="619"/>
      <c r="APD2" s="619"/>
      <c r="APE2" s="619"/>
      <c r="APF2" s="619"/>
      <c r="APG2" s="619"/>
      <c r="APH2" s="619"/>
      <c r="API2" s="619"/>
      <c r="APJ2" s="619"/>
      <c r="APK2" s="619"/>
      <c r="APL2" s="619"/>
      <c r="APM2" s="619"/>
      <c r="APN2" s="619"/>
      <c r="APO2" s="619"/>
      <c r="APP2" s="619"/>
      <c r="APQ2" s="619"/>
      <c r="APR2" s="619"/>
      <c r="APS2" s="619"/>
      <c r="APT2" s="619"/>
      <c r="APU2" s="619"/>
      <c r="APV2" s="619"/>
      <c r="APW2" s="619"/>
      <c r="APX2" s="619"/>
      <c r="APY2" s="619"/>
      <c r="APZ2" s="619"/>
      <c r="AQA2" s="619"/>
      <c r="AQB2" s="619"/>
      <c r="AQC2" s="619"/>
      <c r="AQD2" s="619"/>
      <c r="AQE2" s="619"/>
      <c r="AQF2" s="619"/>
      <c r="AQG2" s="619"/>
      <c r="AQH2" s="619"/>
      <c r="AQI2" s="619"/>
      <c r="AQJ2" s="619"/>
      <c r="AQK2" s="619"/>
      <c r="AQL2" s="619"/>
      <c r="AQM2" s="619"/>
      <c r="AQN2" s="619"/>
      <c r="AQO2" s="619"/>
      <c r="AQP2" s="619"/>
      <c r="AQQ2" s="619"/>
      <c r="AQR2" s="619"/>
      <c r="AQS2" s="619"/>
      <c r="AQT2" s="619"/>
      <c r="AQU2" s="619"/>
      <c r="AQV2" s="619"/>
      <c r="AQW2" s="619"/>
      <c r="AQX2" s="619"/>
      <c r="AQY2" s="619"/>
      <c r="AQZ2" s="619"/>
      <c r="ARA2" s="619"/>
      <c r="ARB2" s="619"/>
      <c r="ARC2" s="619"/>
      <c r="ARD2" s="619"/>
      <c r="ARE2" s="619"/>
      <c r="ARF2" s="619"/>
      <c r="ARG2" s="619"/>
      <c r="ARH2" s="619"/>
      <c r="ARI2" s="619"/>
      <c r="ARJ2" s="619"/>
      <c r="ARK2" s="619"/>
      <c r="ARL2" s="619"/>
      <c r="ARM2" s="619"/>
      <c r="ARN2" s="619"/>
      <c r="ARO2" s="619"/>
      <c r="ARP2" s="619"/>
      <c r="ARQ2" s="619"/>
      <c r="ARR2" s="619"/>
      <c r="ARS2" s="619"/>
      <c r="ART2" s="619"/>
      <c r="ARU2" s="619"/>
      <c r="ARV2" s="619"/>
      <c r="ARW2" s="619"/>
      <c r="ARX2" s="619"/>
      <c r="ARY2" s="619"/>
      <c r="ARZ2" s="619"/>
      <c r="ASA2" s="619"/>
      <c r="ASB2" s="619"/>
      <c r="ASC2" s="619"/>
      <c r="ASD2" s="619"/>
      <c r="ASE2" s="619"/>
      <c r="ASF2" s="619"/>
      <c r="ASG2" s="619"/>
      <c r="ASH2" s="619"/>
      <c r="ASI2" s="619"/>
      <c r="ASJ2" s="619"/>
      <c r="ASK2" s="619"/>
      <c r="ASL2" s="619"/>
      <c r="ASM2" s="619"/>
      <c r="ASN2" s="619"/>
      <c r="ASO2" s="619"/>
      <c r="ASP2" s="619"/>
      <c r="ASQ2" s="619"/>
      <c r="ASR2" s="619"/>
      <c r="ASS2" s="619"/>
      <c r="AST2" s="619"/>
      <c r="ASU2" s="619"/>
      <c r="ASV2" s="619"/>
      <c r="ASW2" s="619"/>
      <c r="ASX2" s="619"/>
      <c r="ASY2" s="619"/>
      <c r="ASZ2" s="619"/>
      <c r="ATA2" s="619"/>
      <c r="ATB2" s="619"/>
      <c r="ATC2" s="619"/>
      <c r="ATD2" s="619"/>
      <c r="ATE2" s="619"/>
      <c r="ATF2" s="619"/>
      <c r="ATG2" s="619"/>
      <c r="ATH2" s="619"/>
      <c r="ATI2" s="619"/>
      <c r="ATJ2" s="619"/>
      <c r="ATK2" s="619"/>
      <c r="ATL2" s="619"/>
      <c r="ATM2" s="619"/>
      <c r="ATN2" s="619"/>
      <c r="ATO2" s="619"/>
      <c r="ATP2" s="619"/>
      <c r="ATQ2" s="619"/>
      <c r="ATR2" s="619"/>
      <c r="ATS2" s="619"/>
      <c r="ATT2" s="619"/>
      <c r="ATU2" s="619"/>
      <c r="ATV2" s="619"/>
      <c r="ATW2" s="619"/>
      <c r="ATX2" s="619"/>
      <c r="ATY2" s="619"/>
      <c r="ATZ2" s="619"/>
      <c r="AUA2" s="619"/>
      <c r="AUB2" s="619"/>
      <c r="AUC2" s="619"/>
      <c r="AUD2" s="619"/>
      <c r="AUE2" s="619"/>
      <c r="AUF2" s="619"/>
      <c r="AUG2" s="619"/>
      <c r="AUH2" s="619"/>
      <c r="AUI2" s="619"/>
      <c r="AUJ2" s="619"/>
      <c r="AUK2" s="619"/>
      <c r="AUL2" s="619"/>
      <c r="AUM2" s="619"/>
      <c r="AUN2" s="619"/>
      <c r="AUO2" s="619"/>
      <c r="AUP2" s="619"/>
      <c r="AUQ2" s="619"/>
      <c r="AUR2" s="619"/>
      <c r="AUS2" s="619"/>
      <c r="AUT2" s="619"/>
      <c r="AUU2" s="619"/>
      <c r="AUV2" s="619"/>
      <c r="AUW2" s="619"/>
      <c r="AUX2" s="619"/>
      <c r="AUY2" s="619"/>
      <c r="AUZ2" s="619"/>
      <c r="AVA2" s="619"/>
      <c r="AVB2" s="619"/>
      <c r="AVC2" s="619"/>
      <c r="AVD2" s="619"/>
      <c r="AVE2" s="619"/>
      <c r="AVF2" s="619"/>
      <c r="AVG2" s="619"/>
      <c r="AVH2" s="619"/>
      <c r="AVI2" s="619"/>
      <c r="AVJ2" s="619"/>
      <c r="AVK2" s="619"/>
      <c r="AVL2" s="619"/>
      <c r="AVM2" s="619"/>
      <c r="AVN2" s="619"/>
      <c r="AVO2" s="619"/>
      <c r="AVP2" s="619"/>
      <c r="AVQ2" s="619"/>
      <c r="AVR2" s="619"/>
      <c r="AVS2" s="619"/>
      <c r="AVT2" s="619"/>
      <c r="AVU2" s="619"/>
      <c r="AVV2" s="619"/>
      <c r="AVW2" s="619"/>
      <c r="AVX2" s="619"/>
      <c r="AVY2" s="619"/>
      <c r="AVZ2" s="619"/>
      <c r="AWA2" s="619"/>
      <c r="AWB2" s="619"/>
      <c r="AWC2" s="619"/>
      <c r="AWD2" s="619"/>
      <c r="AWE2" s="619"/>
      <c r="AWF2" s="619"/>
      <c r="AWG2" s="619"/>
      <c r="AWH2" s="619"/>
      <c r="AWI2" s="619"/>
      <c r="AWJ2" s="619"/>
      <c r="AWK2" s="619"/>
      <c r="AWL2" s="619"/>
      <c r="AWM2" s="619"/>
      <c r="AWN2" s="619"/>
      <c r="AWO2" s="619"/>
      <c r="AWP2" s="619"/>
      <c r="AWQ2" s="619"/>
      <c r="AWR2" s="619"/>
      <c r="AWS2" s="619"/>
      <c r="AWT2" s="619"/>
      <c r="AWU2" s="619"/>
      <c r="AWV2" s="619"/>
      <c r="AWW2" s="619"/>
      <c r="AWX2" s="619"/>
      <c r="AWY2" s="619"/>
      <c r="AWZ2" s="619"/>
      <c r="AXA2" s="619"/>
      <c r="AXB2" s="619"/>
      <c r="AXC2" s="619"/>
      <c r="AXD2" s="619"/>
      <c r="AXE2" s="619"/>
      <c r="AXF2" s="619"/>
      <c r="AXG2" s="619"/>
      <c r="AXH2" s="619"/>
      <c r="AXI2" s="619"/>
      <c r="AXJ2" s="619"/>
      <c r="AXK2" s="619"/>
      <c r="AXL2" s="619"/>
      <c r="AXM2" s="619"/>
      <c r="AXN2" s="619"/>
      <c r="AXO2" s="619"/>
      <c r="AXP2" s="619"/>
      <c r="AXQ2" s="619"/>
      <c r="AXR2" s="619"/>
      <c r="AXS2" s="619"/>
      <c r="AXT2" s="619"/>
      <c r="AXU2" s="619"/>
      <c r="AXV2" s="619"/>
      <c r="AXW2" s="619"/>
      <c r="AXX2" s="619"/>
      <c r="AXY2" s="619"/>
      <c r="AXZ2" s="619"/>
      <c r="AYA2" s="619"/>
      <c r="AYB2" s="619"/>
      <c r="AYC2" s="619"/>
      <c r="AYD2" s="619"/>
      <c r="AYE2" s="619"/>
      <c r="AYF2" s="619"/>
      <c r="AYG2" s="619"/>
      <c r="AYH2" s="619"/>
      <c r="AYI2" s="619"/>
      <c r="AYJ2" s="619"/>
      <c r="AYK2" s="619"/>
      <c r="AYL2" s="619"/>
      <c r="AYM2" s="619"/>
      <c r="AYN2" s="619"/>
      <c r="AYO2" s="619"/>
      <c r="AYP2" s="619"/>
      <c r="AYQ2" s="619"/>
      <c r="AYR2" s="619"/>
      <c r="AYS2" s="619"/>
      <c r="AYT2" s="619"/>
      <c r="AYU2" s="619"/>
      <c r="AYV2" s="619"/>
      <c r="AYW2" s="619"/>
      <c r="AYX2" s="619"/>
      <c r="AYY2" s="619"/>
      <c r="AYZ2" s="619"/>
      <c r="AZA2" s="619"/>
      <c r="AZB2" s="619"/>
      <c r="AZC2" s="619"/>
      <c r="AZD2" s="619"/>
      <c r="AZE2" s="619"/>
      <c r="AZF2" s="619"/>
      <c r="AZG2" s="619"/>
      <c r="AZH2" s="619"/>
      <c r="AZI2" s="619"/>
      <c r="AZJ2" s="619"/>
      <c r="AZK2" s="619"/>
      <c r="AZL2" s="619"/>
      <c r="AZM2" s="619"/>
      <c r="AZN2" s="619"/>
      <c r="AZO2" s="619"/>
      <c r="AZP2" s="619"/>
      <c r="AZQ2" s="619"/>
      <c r="AZR2" s="619"/>
      <c r="AZS2" s="619"/>
      <c r="AZT2" s="619"/>
      <c r="AZU2" s="619"/>
      <c r="AZV2" s="619"/>
      <c r="AZW2" s="619"/>
      <c r="AZX2" s="619"/>
      <c r="AZY2" s="619"/>
      <c r="AZZ2" s="619"/>
      <c r="BAA2" s="619"/>
      <c r="BAB2" s="619"/>
      <c r="BAC2" s="619"/>
      <c r="BAD2" s="619"/>
      <c r="BAE2" s="619"/>
      <c r="BAF2" s="619"/>
      <c r="BAG2" s="619"/>
      <c r="BAH2" s="619"/>
      <c r="BAI2" s="619"/>
      <c r="BAJ2" s="619"/>
      <c r="BAK2" s="619"/>
      <c r="BAL2" s="619"/>
      <c r="BAM2" s="619"/>
      <c r="BAN2" s="619"/>
      <c r="BAO2" s="619"/>
      <c r="BAP2" s="619"/>
      <c r="BAQ2" s="619"/>
      <c r="BAR2" s="619"/>
      <c r="BAS2" s="619"/>
      <c r="BAT2" s="619"/>
      <c r="BAU2" s="619"/>
      <c r="BAV2" s="619"/>
      <c r="BAW2" s="619"/>
      <c r="BAX2" s="619"/>
      <c r="BAY2" s="619"/>
      <c r="BAZ2" s="619"/>
      <c r="BBA2" s="619"/>
      <c r="BBB2" s="619"/>
      <c r="BBC2" s="619"/>
      <c r="BBD2" s="619"/>
      <c r="BBE2" s="619"/>
      <c r="BBF2" s="619"/>
      <c r="BBG2" s="619"/>
      <c r="BBH2" s="619"/>
      <c r="BBI2" s="619"/>
      <c r="BBJ2" s="619"/>
      <c r="BBK2" s="619"/>
      <c r="BBL2" s="619"/>
      <c r="BBM2" s="619"/>
      <c r="BBN2" s="619"/>
      <c r="BBO2" s="619"/>
      <c r="BBP2" s="619"/>
      <c r="BBQ2" s="619"/>
      <c r="BBR2" s="619"/>
      <c r="BBS2" s="619"/>
      <c r="BBT2" s="619"/>
      <c r="BBU2" s="619"/>
      <c r="BBV2" s="619"/>
      <c r="BBW2" s="619"/>
      <c r="BBX2" s="619"/>
      <c r="BBY2" s="619"/>
      <c r="BBZ2" s="619"/>
      <c r="BCA2" s="619"/>
      <c r="BCB2" s="619"/>
      <c r="BCC2" s="619"/>
      <c r="BCD2" s="619"/>
      <c r="BCE2" s="619"/>
      <c r="BCF2" s="619"/>
      <c r="BCG2" s="619"/>
      <c r="BCH2" s="619"/>
      <c r="BCI2" s="619"/>
      <c r="BCJ2" s="619"/>
      <c r="BCK2" s="619"/>
      <c r="BCL2" s="619"/>
      <c r="BCM2" s="619"/>
      <c r="BCN2" s="619"/>
      <c r="BCO2" s="619"/>
      <c r="BCP2" s="619"/>
      <c r="BCQ2" s="619"/>
      <c r="BCR2" s="619"/>
      <c r="BCS2" s="619"/>
      <c r="BCT2" s="619"/>
      <c r="BCU2" s="619"/>
      <c r="BCV2" s="619"/>
      <c r="BCW2" s="619"/>
      <c r="BCX2" s="619"/>
      <c r="BCY2" s="619"/>
      <c r="BCZ2" s="619"/>
      <c r="BDA2" s="619"/>
      <c r="BDB2" s="619"/>
      <c r="BDC2" s="619"/>
      <c r="BDD2" s="619"/>
      <c r="BDE2" s="619"/>
      <c r="BDF2" s="619"/>
      <c r="BDG2" s="619"/>
      <c r="BDH2" s="619"/>
      <c r="BDI2" s="619"/>
      <c r="BDJ2" s="619"/>
      <c r="BDK2" s="619"/>
      <c r="BDL2" s="619"/>
      <c r="BDM2" s="619"/>
      <c r="BDN2" s="619"/>
      <c r="BDO2" s="619"/>
      <c r="BDP2" s="619"/>
      <c r="BDQ2" s="619"/>
      <c r="BDR2" s="619"/>
      <c r="BDS2" s="619"/>
      <c r="BDT2" s="619"/>
      <c r="BDU2" s="619"/>
      <c r="BDV2" s="619"/>
      <c r="BDW2" s="619"/>
      <c r="BDX2" s="619"/>
      <c r="BDY2" s="619"/>
      <c r="BDZ2" s="619"/>
      <c r="BEA2" s="619"/>
      <c r="BEB2" s="619"/>
      <c r="BEC2" s="619"/>
      <c r="BED2" s="619"/>
      <c r="BEE2" s="619"/>
      <c r="BEF2" s="619"/>
      <c r="BEG2" s="619"/>
      <c r="BEH2" s="619"/>
      <c r="BEI2" s="619"/>
      <c r="BEJ2" s="619"/>
      <c r="BEK2" s="619"/>
      <c r="BEL2" s="619"/>
      <c r="BEM2" s="619"/>
      <c r="BEN2" s="619"/>
      <c r="BEO2" s="619"/>
      <c r="BEP2" s="619"/>
      <c r="BEQ2" s="619"/>
      <c r="BER2" s="619"/>
      <c r="BES2" s="619"/>
      <c r="BET2" s="619"/>
      <c r="BEU2" s="619"/>
      <c r="BEV2" s="619"/>
      <c r="BEW2" s="619"/>
      <c r="BEX2" s="619"/>
      <c r="BEY2" s="619"/>
      <c r="BEZ2" s="619"/>
      <c r="BFA2" s="619"/>
      <c r="BFB2" s="619"/>
      <c r="BFC2" s="619"/>
      <c r="BFD2" s="619"/>
      <c r="BFE2" s="619"/>
      <c r="BFF2" s="619"/>
      <c r="BFG2" s="619"/>
      <c r="BFH2" s="619"/>
      <c r="BFI2" s="619"/>
      <c r="BFJ2" s="619"/>
      <c r="BFK2" s="619"/>
      <c r="BFL2" s="619"/>
      <c r="BFM2" s="619"/>
      <c r="BFN2" s="619"/>
      <c r="BFO2" s="619"/>
      <c r="BFP2" s="619"/>
      <c r="BFQ2" s="619"/>
      <c r="BFR2" s="619"/>
      <c r="BFS2" s="619"/>
      <c r="BFT2" s="619"/>
      <c r="BFU2" s="619"/>
      <c r="BFV2" s="619"/>
      <c r="BFW2" s="619"/>
      <c r="BFX2" s="619"/>
      <c r="BFY2" s="619"/>
      <c r="BFZ2" s="619"/>
      <c r="BGA2" s="619"/>
      <c r="BGB2" s="619"/>
      <c r="BGC2" s="619"/>
      <c r="BGD2" s="619"/>
      <c r="BGE2" s="619"/>
      <c r="BGF2" s="619"/>
      <c r="BGG2" s="619"/>
      <c r="BGH2" s="619"/>
      <c r="BGI2" s="619"/>
      <c r="BGJ2" s="619"/>
      <c r="BGK2" s="619"/>
      <c r="BGL2" s="619"/>
      <c r="BGM2" s="619"/>
      <c r="BGN2" s="619"/>
      <c r="BGO2" s="619"/>
      <c r="BGP2" s="619"/>
      <c r="BGQ2" s="619"/>
      <c r="BGR2" s="619"/>
      <c r="BGS2" s="619"/>
      <c r="BGT2" s="619"/>
      <c r="BGU2" s="619"/>
      <c r="BGV2" s="619"/>
      <c r="BGW2" s="619"/>
      <c r="BGX2" s="619"/>
      <c r="BGY2" s="619"/>
      <c r="BGZ2" s="619"/>
      <c r="BHA2" s="619"/>
      <c r="BHB2" s="619"/>
      <c r="BHC2" s="619"/>
      <c r="BHD2" s="619"/>
      <c r="BHE2" s="619"/>
      <c r="BHF2" s="619"/>
      <c r="BHG2" s="619"/>
      <c r="BHH2" s="619"/>
      <c r="BHI2" s="619"/>
      <c r="BHJ2" s="619"/>
      <c r="BHK2" s="619"/>
      <c r="BHL2" s="619"/>
      <c r="BHM2" s="619"/>
      <c r="BHN2" s="619"/>
      <c r="BHO2" s="619"/>
      <c r="BHP2" s="619"/>
      <c r="BHQ2" s="619"/>
      <c r="BHR2" s="619"/>
      <c r="BHS2" s="619"/>
      <c r="BHT2" s="619"/>
      <c r="BHU2" s="619"/>
      <c r="BHV2" s="619"/>
      <c r="BHW2" s="619"/>
      <c r="BHX2" s="619"/>
      <c r="BHY2" s="619"/>
      <c r="BHZ2" s="619"/>
      <c r="BIA2" s="619"/>
      <c r="BIB2" s="619"/>
      <c r="BIC2" s="619"/>
      <c r="BID2" s="619"/>
      <c r="BIE2" s="619"/>
      <c r="BIF2" s="619"/>
      <c r="BIG2" s="619"/>
      <c r="BIH2" s="619"/>
      <c r="BII2" s="619"/>
      <c r="BIJ2" s="619"/>
      <c r="BIK2" s="619"/>
      <c r="BIL2" s="619"/>
      <c r="BIM2" s="619"/>
      <c r="BIN2" s="619"/>
      <c r="BIO2" s="619"/>
      <c r="BIP2" s="619"/>
      <c r="BIQ2" s="619"/>
      <c r="BIR2" s="619"/>
      <c r="BIS2" s="619"/>
      <c r="BIT2" s="619"/>
      <c r="BIU2" s="619"/>
      <c r="BIV2" s="619"/>
      <c r="BIW2" s="619"/>
      <c r="BIX2" s="619"/>
      <c r="BIY2" s="619"/>
      <c r="BIZ2" s="619"/>
      <c r="BJA2" s="619"/>
      <c r="BJB2" s="619"/>
      <c r="BJC2" s="619"/>
      <c r="BJD2" s="619"/>
      <c r="BJE2" s="619"/>
      <c r="BJF2" s="619"/>
      <c r="BJG2" s="619"/>
      <c r="BJH2" s="619"/>
      <c r="BJI2" s="619"/>
      <c r="BJJ2" s="619"/>
      <c r="BJK2" s="619"/>
      <c r="BJL2" s="619"/>
      <c r="BJM2" s="619"/>
      <c r="BJN2" s="619"/>
      <c r="BJO2" s="619"/>
      <c r="BJP2" s="619"/>
      <c r="BJQ2" s="619"/>
      <c r="BJR2" s="619"/>
      <c r="BJS2" s="619"/>
      <c r="BJT2" s="619"/>
      <c r="BJU2" s="619"/>
      <c r="BJV2" s="619"/>
      <c r="BJW2" s="619"/>
      <c r="BJX2" s="619"/>
      <c r="BJY2" s="619"/>
      <c r="BJZ2" s="619"/>
      <c r="BKA2" s="619"/>
      <c r="BKB2" s="619"/>
      <c r="BKC2" s="619"/>
      <c r="BKD2" s="619"/>
      <c r="BKE2" s="619"/>
      <c r="BKF2" s="619"/>
      <c r="BKG2" s="619"/>
      <c r="BKH2" s="619"/>
      <c r="BKI2" s="619"/>
      <c r="BKJ2" s="619"/>
      <c r="BKK2" s="619"/>
      <c r="BKL2" s="619"/>
      <c r="BKM2" s="619"/>
      <c r="BKN2" s="619"/>
      <c r="BKO2" s="619"/>
      <c r="BKP2" s="619"/>
      <c r="BKQ2" s="619"/>
      <c r="BKR2" s="619"/>
      <c r="BKS2" s="619"/>
      <c r="BKT2" s="619"/>
      <c r="BKU2" s="619"/>
      <c r="BKV2" s="619"/>
      <c r="BKW2" s="619"/>
      <c r="BKX2" s="619"/>
      <c r="BKY2" s="619"/>
      <c r="BKZ2" s="619"/>
      <c r="BLA2" s="619"/>
      <c r="BLB2" s="619"/>
      <c r="BLC2" s="619"/>
      <c r="BLD2" s="619"/>
      <c r="BLE2" s="619"/>
      <c r="BLF2" s="619"/>
      <c r="BLG2" s="619"/>
      <c r="BLH2" s="619"/>
      <c r="BLI2" s="619"/>
      <c r="BLJ2" s="619"/>
      <c r="BLK2" s="619"/>
      <c r="BLL2" s="619"/>
      <c r="BLM2" s="619"/>
      <c r="BLN2" s="619"/>
      <c r="BLO2" s="619"/>
      <c r="BLP2" s="619"/>
      <c r="BLQ2" s="619"/>
      <c r="BLR2" s="619"/>
      <c r="BLS2" s="619"/>
      <c r="BLT2" s="619"/>
      <c r="BLU2" s="619"/>
      <c r="BLV2" s="619"/>
      <c r="BLW2" s="619"/>
      <c r="BLX2" s="619"/>
      <c r="BLY2" s="619"/>
      <c r="BLZ2" s="619"/>
      <c r="BMA2" s="619"/>
      <c r="BMB2" s="619"/>
      <c r="BMC2" s="619"/>
      <c r="BMD2" s="619"/>
      <c r="BME2" s="619"/>
      <c r="BMF2" s="619"/>
      <c r="BMG2" s="619"/>
      <c r="BMH2" s="619"/>
      <c r="BMI2" s="619"/>
      <c r="BMJ2" s="619"/>
      <c r="BMK2" s="619"/>
      <c r="BML2" s="619"/>
      <c r="BMM2" s="619"/>
      <c r="BMN2" s="619"/>
      <c r="BMO2" s="619"/>
      <c r="BMP2" s="619"/>
      <c r="BMQ2" s="619"/>
      <c r="BMR2" s="619"/>
      <c r="BMS2" s="619"/>
      <c r="BMT2" s="619"/>
      <c r="BMU2" s="619"/>
      <c r="BMV2" s="619"/>
      <c r="BMW2" s="619"/>
      <c r="BMX2" s="619"/>
      <c r="BMY2" s="619"/>
      <c r="BMZ2" s="619"/>
      <c r="BNA2" s="619"/>
      <c r="BNB2" s="619"/>
      <c r="BNC2" s="619"/>
      <c r="BND2" s="619"/>
      <c r="BNE2" s="619"/>
      <c r="BNF2" s="619"/>
      <c r="BNG2" s="619"/>
      <c r="BNH2" s="619"/>
      <c r="BNI2" s="619"/>
      <c r="BNJ2" s="619"/>
      <c r="BNK2" s="619"/>
      <c r="BNL2" s="619"/>
      <c r="BNM2" s="619"/>
      <c r="BNN2" s="619"/>
      <c r="BNO2" s="619"/>
      <c r="BNP2" s="619"/>
      <c r="BNQ2" s="619"/>
      <c r="BNR2" s="619"/>
      <c r="BNS2" s="619"/>
      <c r="BNT2" s="619"/>
      <c r="BNU2" s="619"/>
      <c r="BNV2" s="619"/>
      <c r="BNW2" s="619"/>
      <c r="BNX2" s="619"/>
      <c r="BNY2" s="619"/>
      <c r="BNZ2" s="619"/>
      <c r="BOA2" s="619"/>
      <c r="BOB2" s="619"/>
      <c r="BOC2" s="619"/>
      <c r="BOD2" s="619"/>
      <c r="BOE2" s="619"/>
      <c r="BOF2" s="619"/>
      <c r="BOG2" s="619"/>
      <c r="BOH2" s="619"/>
      <c r="BOI2" s="619"/>
      <c r="BOJ2" s="619"/>
      <c r="BOK2" s="619"/>
      <c r="BOL2" s="619"/>
      <c r="BOM2" s="619"/>
      <c r="BON2" s="619"/>
      <c r="BOO2" s="619"/>
      <c r="BOP2" s="619"/>
      <c r="BOQ2" s="619"/>
      <c r="BOR2" s="619"/>
      <c r="BOS2" s="619"/>
      <c r="BOT2" s="619"/>
      <c r="BOU2" s="619"/>
      <c r="BOV2" s="619"/>
      <c r="BOW2" s="619"/>
      <c r="BOX2" s="619"/>
      <c r="BOY2" s="619"/>
      <c r="BOZ2" s="619"/>
      <c r="BPA2" s="619"/>
      <c r="BPB2" s="619"/>
      <c r="BPC2" s="619"/>
      <c r="BPD2" s="619"/>
      <c r="BPE2" s="619"/>
      <c r="BPF2" s="619"/>
      <c r="BPG2" s="619"/>
      <c r="BPH2" s="619"/>
      <c r="BPI2" s="619"/>
      <c r="BPJ2" s="619"/>
      <c r="BPK2" s="619"/>
      <c r="BPL2" s="619"/>
      <c r="BPM2" s="619"/>
      <c r="BPN2" s="619"/>
      <c r="BPO2" s="619"/>
      <c r="BPP2" s="619"/>
      <c r="BPQ2" s="619"/>
      <c r="BPR2" s="619"/>
      <c r="BPS2" s="619"/>
      <c r="BPT2" s="619"/>
      <c r="BPU2" s="619"/>
      <c r="BPV2" s="619"/>
      <c r="BPW2" s="619"/>
      <c r="BPX2" s="619"/>
      <c r="BPY2" s="619"/>
      <c r="BPZ2" s="619"/>
      <c r="BQA2" s="619"/>
      <c r="BQB2" s="619"/>
      <c r="BQC2" s="619"/>
      <c r="BQD2" s="619"/>
      <c r="BQE2" s="619"/>
      <c r="BQF2" s="619"/>
      <c r="BQG2" s="619"/>
      <c r="BQH2" s="619"/>
      <c r="BQI2" s="619"/>
      <c r="BQJ2" s="619"/>
      <c r="BQK2" s="619"/>
      <c r="BQL2" s="619"/>
      <c r="BQM2" s="619"/>
      <c r="BQN2" s="619"/>
      <c r="BQO2" s="619"/>
      <c r="BQP2" s="619"/>
      <c r="BQQ2" s="619"/>
      <c r="BQR2" s="619"/>
      <c r="BQS2" s="619"/>
      <c r="BQT2" s="619"/>
      <c r="BQU2" s="619"/>
      <c r="BQV2" s="619"/>
      <c r="BQW2" s="619"/>
      <c r="BQX2" s="619"/>
      <c r="BQY2" s="619"/>
      <c r="BQZ2" s="619"/>
      <c r="BRA2" s="619"/>
      <c r="BRB2" s="619"/>
      <c r="BRC2" s="619"/>
      <c r="BRD2" s="619"/>
      <c r="BRE2" s="619"/>
      <c r="BRF2" s="619"/>
      <c r="BRG2" s="619"/>
      <c r="BRH2" s="619"/>
      <c r="BRI2" s="619"/>
      <c r="BRJ2" s="619"/>
      <c r="BRK2" s="619"/>
      <c r="BRL2" s="619"/>
      <c r="BRM2" s="619"/>
      <c r="BRN2" s="619"/>
      <c r="BRO2" s="619"/>
      <c r="BRP2" s="619"/>
      <c r="BRQ2" s="619"/>
      <c r="BRR2" s="619"/>
      <c r="BRS2" s="619"/>
      <c r="BRT2" s="619"/>
      <c r="BRU2" s="619"/>
      <c r="BRV2" s="619"/>
      <c r="BRW2" s="619"/>
      <c r="BRX2" s="619"/>
      <c r="BRY2" s="619"/>
      <c r="BRZ2" s="619"/>
      <c r="BSA2" s="619"/>
      <c r="BSB2" s="619"/>
      <c r="BSC2" s="619"/>
      <c r="BSD2" s="619"/>
      <c r="BSE2" s="619"/>
      <c r="BSF2" s="619"/>
      <c r="BSG2" s="619"/>
      <c r="BSH2" s="619"/>
      <c r="BSI2" s="619"/>
      <c r="BSJ2" s="619"/>
      <c r="BSK2" s="619"/>
      <c r="BSL2" s="619"/>
      <c r="BSM2" s="619"/>
      <c r="BSN2" s="619"/>
      <c r="BSO2" s="619"/>
      <c r="BSP2" s="619"/>
      <c r="BSQ2" s="619"/>
      <c r="BSR2" s="619"/>
      <c r="BSS2" s="619"/>
      <c r="BST2" s="619"/>
      <c r="BSU2" s="619"/>
      <c r="BSV2" s="619"/>
      <c r="BSW2" s="619"/>
      <c r="BSX2" s="619"/>
      <c r="BSY2" s="619"/>
      <c r="BSZ2" s="619"/>
      <c r="BTA2" s="619"/>
      <c r="BTB2" s="619"/>
      <c r="BTC2" s="619"/>
      <c r="BTD2" s="619"/>
      <c r="BTE2" s="619"/>
      <c r="BTF2" s="619"/>
      <c r="BTG2" s="619"/>
      <c r="BTH2" s="619"/>
      <c r="BTI2" s="619"/>
      <c r="BTJ2" s="619"/>
      <c r="BTK2" s="619"/>
      <c r="BTL2" s="619"/>
      <c r="BTM2" s="619"/>
      <c r="BTN2" s="619"/>
      <c r="BTO2" s="619"/>
      <c r="BTP2" s="619"/>
      <c r="BTQ2" s="619"/>
      <c r="BTR2" s="619"/>
      <c r="BTS2" s="619"/>
      <c r="BTT2" s="619"/>
      <c r="BTU2" s="619"/>
      <c r="BTV2" s="619"/>
      <c r="BTW2" s="619"/>
      <c r="BTX2" s="619"/>
      <c r="BTY2" s="619"/>
      <c r="BTZ2" s="619"/>
      <c r="BUA2" s="619"/>
      <c r="BUB2" s="619"/>
      <c r="BUC2" s="619"/>
      <c r="BUD2" s="619"/>
      <c r="BUE2" s="619"/>
      <c r="BUF2" s="619"/>
      <c r="BUG2" s="619"/>
      <c r="BUH2" s="619"/>
      <c r="BUI2" s="619"/>
      <c r="BUJ2" s="619"/>
      <c r="BUK2" s="619"/>
      <c r="BUL2" s="619"/>
      <c r="BUM2" s="619"/>
      <c r="BUN2" s="619"/>
      <c r="BUO2" s="619"/>
      <c r="BUP2" s="619"/>
      <c r="BUQ2" s="619"/>
      <c r="BUR2" s="619"/>
      <c r="BUS2" s="619"/>
      <c r="BUT2" s="619"/>
      <c r="BUU2" s="619"/>
      <c r="BUV2" s="619"/>
      <c r="BUW2" s="619"/>
      <c r="BUX2" s="619"/>
      <c r="BUY2" s="619"/>
      <c r="BUZ2" s="619"/>
      <c r="BVA2" s="619"/>
      <c r="BVB2" s="619"/>
      <c r="BVC2" s="619"/>
      <c r="BVD2" s="619"/>
      <c r="BVE2" s="619"/>
      <c r="BVF2" s="619"/>
      <c r="BVG2" s="619"/>
      <c r="BVH2" s="619"/>
      <c r="BVI2" s="619"/>
      <c r="BVJ2" s="619"/>
      <c r="BVK2" s="619"/>
      <c r="BVL2" s="619"/>
      <c r="BVM2" s="619"/>
      <c r="BVN2" s="619"/>
      <c r="BVO2" s="619"/>
      <c r="BVP2" s="619"/>
      <c r="BVQ2" s="619"/>
      <c r="BVR2" s="619"/>
      <c r="BVS2" s="619"/>
      <c r="BVT2" s="619"/>
      <c r="BVU2" s="619"/>
      <c r="BVV2" s="619"/>
      <c r="BVW2" s="619"/>
      <c r="BVX2" s="619"/>
      <c r="BVY2" s="619"/>
      <c r="BVZ2" s="619"/>
      <c r="BWA2" s="619"/>
      <c r="BWB2" s="619"/>
      <c r="BWC2" s="619"/>
      <c r="BWD2" s="619"/>
      <c r="BWE2" s="619"/>
      <c r="BWF2" s="619"/>
      <c r="BWG2" s="619"/>
      <c r="BWH2" s="619"/>
      <c r="BWI2" s="619"/>
      <c r="BWJ2" s="619"/>
      <c r="BWK2" s="619"/>
      <c r="BWL2" s="619"/>
      <c r="BWM2" s="619"/>
      <c r="BWN2" s="619"/>
      <c r="BWO2" s="619"/>
      <c r="BWP2" s="619"/>
      <c r="BWQ2" s="619"/>
      <c r="BWR2" s="619"/>
      <c r="BWS2" s="619"/>
      <c r="BWT2" s="619"/>
      <c r="BWU2" s="619"/>
      <c r="BWV2" s="619"/>
      <c r="BWW2" s="619"/>
      <c r="BWX2" s="619"/>
      <c r="BWY2" s="619"/>
      <c r="BWZ2" s="619"/>
      <c r="BXA2" s="619"/>
      <c r="BXB2" s="619"/>
      <c r="BXC2" s="619"/>
      <c r="BXD2" s="619"/>
      <c r="BXE2" s="619"/>
      <c r="BXF2" s="619"/>
      <c r="BXG2" s="619"/>
      <c r="BXH2" s="619"/>
      <c r="BXI2" s="619"/>
      <c r="BXJ2" s="619"/>
      <c r="BXK2" s="619"/>
      <c r="BXL2" s="619"/>
      <c r="BXM2" s="619"/>
      <c r="BXN2" s="619"/>
      <c r="BXO2" s="619"/>
      <c r="BXP2" s="619"/>
      <c r="BXQ2" s="619"/>
      <c r="BXR2" s="619"/>
      <c r="BXS2" s="619"/>
      <c r="BXT2" s="619"/>
      <c r="BXU2" s="619"/>
      <c r="BXV2" s="619"/>
      <c r="BXW2" s="619"/>
      <c r="BXX2" s="619"/>
      <c r="BXY2" s="619"/>
      <c r="BXZ2" s="619"/>
      <c r="BYA2" s="619"/>
      <c r="BYB2" s="619"/>
      <c r="BYC2" s="619"/>
      <c r="BYD2" s="619"/>
      <c r="BYE2" s="619"/>
      <c r="BYF2" s="619"/>
      <c r="BYG2" s="619"/>
      <c r="BYH2" s="619"/>
      <c r="BYI2" s="619"/>
      <c r="BYJ2" s="619"/>
      <c r="BYK2" s="619"/>
      <c r="BYL2" s="619"/>
      <c r="BYM2" s="619"/>
      <c r="BYN2" s="619"/>
      <c r="BYO2" s="619"/>
      <c r="BYP2" s="619"/>
      <c r="BYQ2" s="619"/>
      <c r="BYR2" s="619"/>
      <c r="BYS2" s="619"/>
      <c r="BYT2" s="619"/>
      <c r="BYU2" s="619"/>
      <c r="BYV2" s="619"/>
      <c r="BYW2" s="619"/>
      <c r="BYX2" s="619"/>
      <c r="BYY2" s="619"/>
      <c r="BYZ2" s="619"/>
      <c r="BZA2" s="619"/>
      <c r="BZB2" s="619"/>
      <c r="BZC2" s="619"/>
      <c r="BZD2" s="619"/>
      <c r="BZE2" s="619"/>
      <c r="BZF2" s="619"/>
      <c r="BZG2" s="619"/>
      <c r="BZH2" s="619"/>
      <c r="BZI2" s="619"/>
      <c r="BZJ2" s="619"/>
      <c r="BZK2" s="619"/>
      <c r="BZL2" s="619"/>
      <c r="BZM2" s="619"/>
      <c r="BZN2" s="619"/>
      <c r="BZO2" s="619"/>
      <c r="BZP2" s="619"/>
      <c r="BZQ2" s="619"/>
      <c r="BZR2" s="619"/>
      <c r="BZS2" s="619"/>
      <c r="BZT2" s="619"/>
      <c r="BZU2" s="619"/>
      <c r="BZV2" s="619"/>
      <c r="BZW2" s="619"/>
      <c r="BZX2" s="619"/>
      <c r="BZY2" s="619"/>
      <c r="BZZ2" s="619"/>
      <c r="CAA2" s="619"/>
      <c r="CAB2" s="619"/>
      <c r="CAC2" s="619"/>
      <c r="CAD2" s="619"/>
      <c r="CAE2" s="619"/>
      <c r="CAF2" s="619"/>
      <c r="CAG2" s="619"/>
      <c r="CAH2" s="619"/>
      <c r="CAI2" s="619"/>
      <c r="CAJ2" s="619"/>
      <c r="CAK2" s="619"/>
      <c r="CAL2" s="619"/>
      <c r="CAM2" s="619"/>
      <c r="CAN2" s="619"/>
      <c r="CAO2" s="619"/>
      <c r="CAP2" s="619"/>
      <c r="CAQ2" s="619"/>
      <c r="CAR2" s="619"/>
      <c r="CAS2" s="619"/>
      <c r="CAT2" s="619"/>
      <c r="CAU2" s="619"/>
      <c r="CAV2" s="619"/>
      <c r="CAW2" s="619"/>
      <c r="CAX2" s="619"/>
      <c r="CAY2" s="619"/>
      <c r="CAZ2" s="619"/>
      <c r="CBA2" s="619"/>
      <c r="CBB2" s="619"/>
      <c r="CBC2" s="619"/>
      <c r="CBD2" s="619"/>
      <c r="CBE2" s="619"/>
      <c r="CBF2" s="619"/>
      <c r="CBG2" s="619"/>
      <c r="CBH2" s="619"/>
      <c r="CBI2" s="619"/>
      <c r="CBJ2" s="619"/>
      <c r="CBK2" s="619"/>
      <c r="CBL2" s="619"/>
      <c r="CBM2" s="619"/>
      <c r="CBN2" s="619"/>
      <c r="CBO2" s="619"/>
      <c r="CBP2" s="619"/>
      <c r="CBQ2" s="619"/>
      <c r="CBR2" s="619"/>
      <c r="CBS2" s="619"/>
      <c r="CBT2" s="619"/>
      <c r="CBU2" s="619"/>
      <c r="CBV2" s="619"/>
      <c r="CBW2" s="619"/>
      <c r="CBX2" s="619"/>
      <c r="CBY2" s="619"/>
      <c r="CBZ2" s="619"/>
      <c r="CCA2" s="619"/>
      <c r="CCB2" s="619"/>
      <c r="CCC2" s="619"/>
      <c r="CCD2" s="619"/>
      <c r="CCE2" s="619"/>
      <c r="CCF2" s="619"/>
      <c r="CCG2" s="619"/>
      <c r="CCH2" s="619"/>
      <c r="CCI2" s="619"/>
      <c r="CCJ2" s="619"/>
      <c r="CCK2" s="619"/>
      <c r="CCL2" s="619"/>
      <c r="CCM2" s="619"/>
      <c r="CCN2" s="619"/>
      <c r="CCO2" s="619"/>
      <c r="CCP2" s="619"/>
      <c r="CCQ2" s="619"/>
      <c r="CCR2" s="619"/>
      <c r="CCS2" s="619"/>
      <c r="CCT2" s="619"/>
      <c r="CCU2" s="619"/>
      <c r="CCV2" s="619"/>
      <c r="CCW2" s="619"/>
      <c r="CCX2" s="619"/>
      <c r="CCY2" s="619"/>
      <c r="CCZ2" s="619"/>
      <c r="CDA2" s="619"/>
      <c r="CDB2" s="619"/>
      <c r="CDC2" s="619"/>
      <c r="CDD2" s="619"/>
      <c r="CDE2" s="619"/>
      <c r="CDF2" s="619"/>
      <c r="CDG2" s="619"/>
      <c r="CDH2" s="619"/>
      <c r="CDI2" s="619"/>
      <c r="CDJ2" s="619"/>
      <c r="CDK2" s="619"/>
      <c r="CDL2" s="619"/>
      <c r="CDM2" s="619"/>
      <c r="CDN2" s="619"/>
      <c r="CDO2" s="619"/>
      <c r="CDP2" s="619"/>
      <c r="CDQ2" s="619"/>
      <c r="CDR2" s="619"/>
      <c r="CDS2" s="619"/>
      <c r="CDT2" s="619"/>
      <c r="CDU2" s="619"/>
      <c r="CDV2" s="619"/>
      <c r="CDW2" s="619"/>
      <c r="CDX2" s="619"/>
      <c r="CDY2" s="619"/>
      <c r="CDZ2" s="619"/>
      <c r="CEA2" s="619"/>
      <c r="CEB2" s="619"/>
      <c r="CEC2" s="619"/>
      <c r="CED2" s="619"/>
      <c r="CEE2" s="619"/>
      <c r="CEF2" s="619"/>
      <c r="CEG2" s="619"/>
      <c r="CEH2" s="619"/>
      <c r="CEI2" s="619"/>
      <c r="CEJ2" s="619"/>
      <c r="CEK2" s="619"/>
      <c r="CEL2" s="619"/>
      <c r="CEM2" s="619"/>
      <c r="CEN2" s="619"/>
      <c r="CEO2" s="619"/>
      <c r="CEP2" s="619"/>
      <c r="CEQ2" s="619"/>
      <c r="CER2" s="619"/>
      <c r="CES2" s="619"/>
      <c r="CET2" s="619"/>
      <c r="CEU2" s="619"/>
      <c r="CEV2" s="619"/>
      <c r="CEW2" s="619"/>
      <c r="CEX2" s="619"/>
      <c r="CEY2" s="619"/>
      <c r="CEZ2" s="619"/>
      <c r="CFA2" s="619"/>
      <c r="CFB2" s="619"/>
      <c r="CFC2" s="619"/>
      <c r="CFD2" s="619"/>
      <c r="CFE2" s="619"/>
      <c r="CFF2" s="619"/>
      <c r="CFG2" s="619"/>
      <c r="CFH2" s="619"/>
      <c r="CFI2" s="619"/>
      <c r="CFJ2" s="619"/>
      <c r="CFK2" s="619"/>
      <c r="CFL2" s="619"/>
      <c r="CFM2" s="619"/>
      <c r="CFN2" s="619"/>
      <c r="CFO2" s="619"/>
      <c r="CFP2" s="619"/>
      <c r="CFQ2" s="619"/>
      <c r="CFR2" s="619"/>
      <c r="CFS2" s="619"/>
      <c r="CFT2" s="619"/>
      <c r="CFU2" s="619"/>
      <c r="CFV2" s="619"/>
      <c r="CFW2" s="619"/>
      <c r="CFX2" s="619"/>
      <c r="CFY2" s="619"/>
      <c r="CFZ2" s="619"/>
      <c r="CGA2" s="619"/>
      <c r="CGB2" s="619"/>
      <c r="CGC2" s="619"/>
      <c r="CGD2" s="619"/>
      <c r="CGE2" s="619"/>
      <c r="CGF2" s="619"/>
      <c r="CGG2" s="619"/>
      <c r="CGH2" s="619"/>
      <c r="CGI2" s="619"/>
      <c r="CGJ2" s="619"/>
      <c r="CGK2" s="619"/>
      <c r="CGL2" s="619"/>
      <c r="CGM2" s="619"/>
      <c r="CGN2" s="619"/>
      <c r="CGO2" s="619"/>
      <c r="CGP2" s="619"/>
      <c r="CGQ2" s="619"/>
      <c r="CGR2" s="619"/>
      <c r="CGS2" s="619"/>
      <c r="CGT2" s="619"/>
      <c r="CGU2" s="619"/>
      <c r="CGV2" s="619"/>
      <c r="CGW2" s="619"/>
      <c r="CGX2" s="619"/>
      <c r="CGY2" s="619"/>
      <c r="CGZ2" s="619"/>
      <c r="CHA2" s="619"/>
      <c r="CHB2" s="619"/>
      <c r="CHC2" s="619"/>
      <c r="CHD2" s="619"/>
      <c r="CHE2" s="619"/>
      <c r="CHF2" s="619"/>
      <c r="CHG2" s="619"/>
      <c r="CHH2" s="619"/>
      <c r="CHI2" s="619"/>
      <c r="CHJ2" s="619"/>
      <c r="CHK2" s="619"/>
      <c r="CHL2" s="619"/>
      <c r="CHM2" s="619"/>
      <c r="CHN2" s="619"/>
      <c r="CHO2" s="619"/>
      <c r="CHP2" s="619"/>
      <c r="CHQ2" s="619"/>
      <c r="CHR2" s="619"/>
      <c r="CHS2" s="619"/>
      <c r="CHT2" s="619"/>
      <c r="CHU2" s="619"/>
      <c r="CHV2" s="619"/>
      <c r="CHW2" s="619"/>
      <c r="CHX2" s="619"/>
      <c r="CHY2" s="619"/>
      <c r="CHZ2" s="619"/>
      <c r="CIA2" s="619"/>
      <c r="CIB2" s="619"/>
      <c r="CIC2" s="619"/>
      <c r="CID2" s="619"/>
      <c r="CIE2" s="619"/>
      <c r="CIF2" s="619"/>
      <c r="CIG2" s="619"/>
      <c r="CIH2" s="619"/>
      <c r="CII2" s="619"/>
      <c r="CIJ2" s="619"/>
      <c r="CIK2" s="619"/>
      <c r="CIL2" s="619"/>
      <c r="CIM2" s="619"/>
      <c r="CIN2" s="619"/>
      <c r="CIO2" s="619"/>
      <c r="CIP2" s="619"/>
      <c r="CIQ2" s="619"/>
      <c r="CIR2" s="619"/>
      <c r="CIS2" s="619"/>
      <c r="CIT2" s="619"/>
      <c r="CIU2" s="619"/>
      <c r="CIV2" s="619"/>
      <c r="CIW2" s="619"/>
      <c r="CIX2" s="619"/>
      <c r="CIY2" s="619"/>
      <c r="CIZ2" s="619"/>
      <c r="CJA2" s="619"/>
      <c r="CJB2" s="619"/>
      <c r="CJC2" s="619"/>
      <c r="CJD2" s="619"/>
      <c r="CJE2" s="619"/>
      <c r="CJF2" s="619"/>
      <c r="CJG2" s="619"/>
      <c r="CJH2" s="619"/>
      <c r="CJI2" s="619"/>
      <c r="CJJ2" s="619"/>
      <c r="CJK2" s="619"/>
      <c r="CJL2" s="619"/>
      <c r="CJM2" s="619"/>
      <c r="CJN2" s="619"/>
      <c r="CJO2" s="619"/>
      <c r="CJP2" s="619"/>
      <c r="CJQ2" s="619"/>
      <c r="CJR2" s="619"/>
      <c r="CJS2" s="619"/>
      <c r="CJT2" s="619"/>
      <c r="CJU2" s="619"/>
      <c r="CJV2" s="619"/>
      <c r="CJW2" s="619"/>
      <c r="CJX2" s="619"/>
      <c r="CJY2" s="619"/>
      <c r="CJZ2" s="619"/>
      <c r="CKA2" s="619"/>
      <c r="CKB2" s="619"/>
      <c r="CKC2" s="619"/>
      <c r="CKD2" s="619"/>
      <c r="CKE2" s="619"/>
      <c r="CKF2" s="619"/>
      <c r="CKG2" s="619"/>
      <c r="CKH2" s="619"/>
      <c r="CKI2" s="619"/>
      <c r="CKJ2" s="619"/>
      <c r="CKK2" s="619"/>
      <c r="CKL2" s="619"/>
      <c r="CKM2" s="619"/>
      <c r="CKN2" s="619"/>
      <c r="CKO2" s="619"/>
      <c r="CKP2" s="619"/>
      <c r="CKQ2" s="619"/>
      <c r="CKR2" s="619"/>
      <c r="CKS2" s="619"/>
      <c r="CKT2" s="619"/>
      <c r="CKU2" s="619"/>
      <c r="CKV2" s="619"/>
      <c r="CKW2" s="619"/>
      <c r="CKX2" s="619"/>
      <c r="CKY2" s="619"/>
      <c r="CKZ2" s="619"/>
      <c r="CLA2" s="619"/>
      <c r="CLB2" s="619"/>
      <c r="CLC2" s="619"/>
      <c r="CLD2" s="619"/>
      <c r="CLE2" s="619"/>
      <c r="CLF2" s="619"/>
      <c r="CLG2" s="619"/>
      <c r="CLH2" s="619"/>
      <c r="CLI2" s="619"/>
      <c r="CLJ2" s="619"/>
      <c r="CLK2" s="619"/>
      <c r="CLL2" s="619"/>
      <c r="CLM2" s="619"/>
      <c r="CLN2" s="619"/>
      <c r="CLO2" s="619"/>
      <c r="CLP2" s="619"/>
      <c r="CLQ2" s="619"/>
      <c r="CLR2" s="619"/>
      <c r="CLS2" s="619"/>
      <c r="CLT2" s="619"/>
      <c r="CLU2" s="619"/>
      <c r="CLV2" s="619"/>
      <c r="CLW2" s="619"/>
      <c r="CLX2" s="619"/>
      <c r="CLY2" s="619"/>
      <c r="CLZ2" s="619"/>
      <c r="CMA2" s="619"/>
      <c r="CMB2" s="619"/>
      <c r="CMC2" s="619"/>
      <c r="CMD2" s="619"/>
      <c r="CME2" s="619"/>
      <c r="CMF2" s="619"/>
      <c r="CMG2" s="619"/>
      <c r="CMH2" s="619"/>
      <c r="CMI2" s="619"/>
      <c r="CMJ2" s="619"/>
      <c r="CMK2" s="619"/>
      <c r="CML2" s="619"/>
      <c r="CMM2" s="619"/>
      <c r="CMN2" s="619"/>
      <c r="CMO2" s="619"/>
      <c r="CMP2" s="619"/>
      <c r="CMQ2" s="619"/>
      <c r="CMR2" s="619"/>
      <c r="CMS2" s="619"/>
      <c r="CMT2" s="619"/>
      <c r="CMU2" s="619"/>
      <c r="CMV2" s="619"/>
      <c r="CMW2" s="619"/>
      <c r="CMX2" s="619"/>
      <c r="CMY2" s="619"/>
      <c r="CMZ2" s="619"/>
      <c r="CNA2" s="619"/>
      <c r="CNB2" s="619"/>
      <c r="CNC2" s="619"/>
      <c r="CND2" s="619"/>
      <c r="CNE2" s="619"/>
      <c r="CNF2" s="619"/>
      <c r="CNG2" s="619"/>
      <c r="CNH2" s="619"/>
      <c r="CNI2" s="619"/>
      <c r="CNJ2" s="619"/>
      <c r="CNK2" s="619"/>
      <c r="CNL2" s="619"/>
      <c r="CNM2" s="619"/>
      <c r="CNN2" s="619"/>
      <c r="CNO2" s="619"/>
      <c r="CNP2" s="619"/>
      <c r="CNQ2" s="619"/>
      <c r="CNR2" s="619"/>
      <c r="CNS2" s="619"/>
      <c r="CNT2" s="619"/>
      <c r="CNU2" s="619"/>
      <c r="CNV2" s="619"/>
      <c r="CNW2" s="619"/>
      <c r="CNX2" s="619"/>
      <c r="CNY2" s="619"/>
      <c r="CNZ2" s="619"/>
      <c r="COA2" s="619"/>
      <c r="COB2" s="619"/>
      <c r="COC2" s="619"/>
      <c r="COD2" s="619"/>
      <c r="COE2" s="619"/>
      <c r="COF2" s="619"/>
      <c r="COG2" s="619"/>
      <c r="COH2" s="619"/>
      <c r="COI2" s="619"/>
      <c r="COJ2" s="619"/>
      <c r="COK2" s="619"/>
      <c r="COL2" s="619"/>
      <c r="COM2" s="619"/>
      <c r="CON2" s="619"/>
      <c r="COO2" s="619"/>
      <c r="COP2" s="619"/>
      <c r="COQ2" s="619"/>
      <c r="COR2" s="619"/>
      <c r="COS2" s="619"/>
      <c r="COT2" s="619"/>
      <c r="COU2" s="619"/>
      <c r="COV2" s="619"/>
      <c r="COW2" s="619"/>
      <c r="COX2" s="619"/>
      <c r="COY2" s="619"/>
      <c r="COZ2" s="619"/>
      <c r="CPA2" s="619"/>
      <c r="CPB2" s="619"/>
      <c r="CPC2" s="619"/>
      <c r="CPD2" s="619"/>
      <c r="CPE2" s="619"/>
      <c r="CPF2" s="619"/>
      <c r="CPG2" s="619"/>
      <c r="CPH2" s="619"/>
      <c r="CPI2" s="619"/>
      <c r="CPJ2" s="619"/>
      <c r="CPK2" s="619"/>
      <c r="CPL2" s="619"/>
      <c r="CPM2" s="619"/>
      <c r="CPN2" s="619"/>
      <c r="CPO2" s="619"/>
      <c r="CPP2" s="619"/>
      <c r="CPQ2" s="619"/>
      <c r="CPR2" s="619"/>
      <c r="CPS2" s="619"/>
      <c r="CPT2" s="619"/>
      <c r="CPU2" s="619"/>
      <c r="CPV2" s="619"/>
      <c r="CPW2" s="619"/>
      <c r="CPX2" s="619"/>
      <c r="CPY2" s="619"/>
      <c r="CPZ2" s="619"/>
      <c r="CQA2" s="619"/>
      <c r="CQB2" s="619"/>
      <c r="CQC2" s="619"/>
      <c r="CQD2" s="619"/>
      <c r="CQE2" s="619"/>
      <c r="CQF2" s="619"/>
      <c r="CQG2" s="619"/>
      <c r="CQH2" s="619"/>
      <c r="CQI2" s="619"/>
      <c r="CQJ2" s="619"/>
      <c r="CQK2" s="619"/>
      <c r="CQL2" s="619"/>
      <c r="CQM2" s="619"/>
      <c r="CQN2" s="619"/>
      <c r="CQO2" s="619"/>
      <c r="CQP2" s="619"/>
      <c r="CQQ2" s="619"/>
      <c r="CQR2" s="619"/>
      <c r="CQS2" s="619"/>
      <c r="CQT2" s="619"/>
      <c r="CQU2" s="619"/>
      <c r="CQV2" s="619"/>
      <c r="CQW2" s="619"/>
      <c r="CQX2" s="619"/>
      <c r="CQY2" s="619"/>
      <c r="CQZ2" s="619"/>
      <c r="CRA2" s="619"/>
      <c r="CRB2" s="619"/>
      <c r="CRC2" s="619"/>
      <c r="CRD2" s="619"/>
      <c r="CRE2" s="619"/>
      <c r="CRF2" s="619"/>
      <c r="CRG2" s="619"/>
      <c r="CRH2" s="619"/>
      <c r="CRI2" s="619"/>
      <c r="CRJ2" s="619"/>
      <c r="CRK2" s="619"/>
      <c r="CRL2" s="619"/>
      <c r="CRM2" s="619"/>
      <c r="CRN2" s="619"/>
      <c r="CRO2" s="619"/>
      <c r="CRP2" s="619"/>
      <c r="CRQ2" s="619"/>
      <c r="CRR2" s="619"/>
      <c r="CRS2" s="619"/>
      <c r="CRT2" s="619"/>
      <c r="CRU2" s="619"/>
      <c r="CRV2" s="619"/>
      <c r="CRW2" s="619"/>
      <c r="CRX2" s="619"/>
      <c r="CRY2" s="619"/>
      <c r="CRZ2" s="619"/>
      <c r="CSA2" s="619"/>
      <c r="CSB2" s="619"/>
      <c r="CSC2" s="619"/>
      <c r="CSD2" s="619"/>
      <c r="CSE2" s="619"/>
      <c r="CSF2" s="619"/>
      <c r="CSG2" s="619"/>
      <c r="CSH2" s="619"/>
      <c r="CSI2" s="619"/>
      <c r="CSJ2" s="619"/>
      <c r="CSK2" s="619"/>
      <c r="CSL2" s="619"/>
      <c r="CSM2" s="619"/>
      <c r="CSN2" s="619"/>
      <c r="CSO2" s="619"/>
      <c r="CSP2" s="619"/>
      <c r="CSQ2" s="619"/>
      <c r="CSR2" s="619"/>
      <c r="CSS2" s="619"/>
      <c r="CST2" s="619"/>
      <c r="CSU2" s="619"/>
      <c r="CSV2" s="619"/>
      <c r="CSW2" s="619"/>
      <c r="CSX2" s="619"/>
      <c r="CSY2" s="619"/>
      <c r="CSZ2" s="619"/>
      <c r="CTA2" s="619"/>
      <c r="CTB2" s="619"/>
      <c r="CTC2" s="619"/>
      <c r="CTD2" s="619"/>
      <c r="CTE2" s="619"/>
      <c r="CTF2" s="619"/>
      <c r="CTG2" s="619"/>
      <c r="CTH2" s="619"/>
      <c r="CTI2" s="619"/>
      <c r="CTJ2" s="619"/>
      <c r="CTK2" s="619"/>
      <c r="CTL2" s="619"/>
      <c r="CTM2" s="619"/>
      <c r="CTN2" s="619"/>
      <c r="CTO2" s="619"/>
      <c r="CTP2" s="619"/>
      <c r="CTQ2" s="619"/>
      <c r="CTR2" s="619"/>
      <c r="CTS2" s="619"/>
      <c r="CTT2" s="619"/>
      <c r="CTU2" s="619"/>
      <c r="CTV2" s="619"/>
      <c r="CTW2" s="619"/>
      <c r="CTX2" s="619"/>
      <c r="CTY2" s="619"/>
      <c r="CTZ2" s="619"/>
      <c r="CUA2" s="619"/>
      <c r="CUB2" s="619"/>
      <c r="CUC2" s="619"/>
      <c r="CUD2" s="619"/>
      <c r="CUE2" s="619"/>
      <c r="CUF2" s="619"/>
      <c r="CUG2" s="619"/>
      <c r="CUH2" s="619"/>
      <c r="CUI2" s="619"/>
      <c r="CUJ2" s="619"/>
      <c r="CUK2" s="619"/>
      <c r="CUL2" s="619"/>
      <c r="CUM2" s="619"/>
      <c r="CUN2" s="619"/>
      <c r="CUO2" s="619"/>
      <c r="CUP2" s="619"/>
      <c r="CUQ2" s="619"/>
      <c r="CUR2" s="619"/>
      <c r="CUS2" s="619"/>
      <c r="CUT2" s="619"/>
      <c r="CUU2" s="619"/>
      <c r="CUV2" s="619"/>
      <c r="CUW2" s="619"/>
      <c r="CUX2" s="619"/>
      <c r="CUY2" s="619"/>
      <c r="CUZ2" s="619"/>
      <c r="CVA2" s="619"/>
      <c r="CVB2" s="619"/>
      <c r="CVC2" s="619"/>
      <c r="CVD2" s="619"/>
      <c r="CVE2" s="619"/>
      <c r="CVF2" s="619"/>
      <c r="CVG2" s="619"/>
      <c r="CVH2" s="619"/>
      <c r="CVI2" s="619"/>
      <c r="CVJ2" s="619"/>
      <c r="CVK2" s="619"/>
      <c r="CVL2" s="619"/>
      <c r="CVM2" s="619"/>
      <c r="CVN2" s="619"/>
      <c r="CVO2" s="619"/>
      <c r="CVP2" s="619"/>
      <c r="CVQ2" s="619"/>
      <c r="CVR2" s="619"/>
      <c r="CVS2" s="619"/>
      <c r="CVT2" s="619"/>
      <c r="CVU2" s="619"/>
      <c r="CVV2" s="619"/>
      <c r="CVW2" s="619"/>
      <c r="CVX2" s="619"/>
      <c r="CVY2" s="619"/>
      <c r="CVZ2" s="619"/>
      <c r="CWA2" s="619"/>
      <c r="CWB2" s="619"/>
      <c r="CWC2" s="619"/>
      <c r="CWD2" s="619"/>
      <c r="CWE2" s="619"/>
      <c r="CWF2" s="619"/>
      <c r="CWG2" s="619"/>
      <c r="CWH2" s="619"/>
      <c r="CWI2" s="619"/>
      <c r="CWJ2" s="619"/>
      <c r="CWK2" s="619"/>
      <c r="CWL2" s="619"/>
      <c r="CWM2" s="619"/>
      <c r="CWN2" s="619"/>
      <c r="CWO2" s="619"/>
      <c r="CWP2" s="619"/>
      <c r="CWQ2" s="619"/>
      <c r="CWR2" s="619"/>
      <c r="CWS2" s="619"/>
      <c r="CWT2" s="619"/>
      <c r="CWU2" s="619"/>
      <c r="CWV2" s="619"/>
      <c r="CWW2" s="619"/>
      <c r="CWX2" s="619"/>
      <c r="CWY2" s="619"/>
      <c r="CWZ2" s="619"/>
      <c r="CXA2" s="619"/>
      <c r="CXB2" s="619"/>
      <c r="CXC2" s="619"/>
      <c r="CXD2" s="619"/>
      <c r="CXE2" s="619"/>
      <c r="CXF2" s="619"/>
      <c r="CXG2" s="619"/>
      <c r="CXH2" s="619"/>
      <c r="CXI2" s="619"/>
      <c r="CXJ2" s="619"/>
      <c r="CXK2" s="619"/>
      <c r="CXL2" s="619"/>
      <c r="CXM2" s="619"/>
      <c r="CXN2" s="619"/>
      <c r="CXO2" s="619"/>
      <c r="CXP2" s="619"/>
      <c r="CXQ2" s="619"/>
      <c r="CXR2" s="619"/>
      <c r="CXS2" s="619"/>
      <c r="CXT2" s="619"/>
      <c r="CXU2" s="619"/>
      <c r="CXV2" s="619"/>
      <c r="CXW2" s="619"/>
      <c r="CXX2" s="619"/>
      <c r="CXY2" s="619"/>
      <c r="CXZ2" s="619"/>
      <c r="CYA2" s="619"/>
      <c r="CYB2" s="619"/>
      <c r="CYC2" s="619"/>
      <c r="CYD2" s="619"/>
      <c r="CYE2" s="619"/>
      <c r="CYF2" s="619"/>
      <c r="CYG2" s="619"/>
      <c r="CYH2" s="619"/>
      <c r="CYI2" s="619"/>
      <c r="CYJ2" s="619"/>
      <c r="CYK2" s="619"/>
      <c r="CYL2" s="619"/>
      <c r="CYM2" s="619"/>
      <c r="CYN2" s="619"/>
      <c r="CYO2" s="619"/>
      <c r="CYP2" s="619"/>
      <c r="CYQ2" s="619"/>
      <c r="CYR2" s="619"/>
      <c r="CYS2" s="619"/>
      <c r="CYT2" s="619"/>
      <c r="CYU2" s="619"/>
      <c r="CYV2" s="619"/>
      <c r="CYW2" s="619"/>
      <c r="CYX2" s="619"/>
      <c r="CYY2" s="619"/>
      <c r="CYZ2" s="619"/>
      <c r="CZA2" s="619"/>
      <c r="CZB2" s="619"/>
      <c r="CZC2" s="619"/>
      <c r="CZD2" s="619"/>
      <c r="CZE2" s="619"/>
      <c r="CZF2" s="619"/>
      <c r="CZG2" s="619"/>
      <c r="CZH2" s="619"/>
      <c r="CZI2" s="619"/>
      <c r="CZJ2" s="619"/>
      <c r="CZK2" s="619"/>
      <c r="CZL2" s="619"/>
      <c r="CZM2" s="619"/>
      <c r="CZN2" s="619"/>
      <c r="CZO2" s="619"/>
      <c r="CZP2" s="619"/>
      <c r="CZQ2" s="619"/>
      <c r="CZR2" s="619"/>
      <c r="CZS2" s="619"/>
      <c r="CZT2" s="619"/>
      <c r="CZU2" s="619"/>
      <c r="CZV2" s="619"/>
      <c r="CZW2" s="619"/>
      <c r="CZX2" s="619"/>
      <c r="CZY2" s="619"/>
      <c r="CZZ2" s="619"/>
      <c r="DAA2" s="619"/>
      <c r="DAB2" s="619"/>
      <c r="DAC2" s="619"/>
      <c r="DAD2" s="619"/>
      <c r="DAE2" s="619"/>
      <c r="DAF2" s="619"/>
      <c r="DAG2" s="619"/>
      <c r="DAH2" s="619"/>
      <c r="DAI2" s="619"/>
      <c r="DAJ2" s="619"/>
      <c r="DAK2" s="619"/>
      <c r="DAL2" s="619"/>
      <c r="DAM2" s="619"/>
      <c r="DAN2" s="619"/>
      <c r="DAO2" s="619"/>
      <c r="DAP2" s="619"/>
      <c r="DAQ2" s="619"/>
      <c r="DAR2" s="619"/>
      <c r="DAS2" s="619"/>
      <c r="DAT2" s="619"/>
      <c r="DAU2" s="619"/>
      <c r="DAV2" s="619"/>
      <c r="DAW2" s="619"/>
      <c r="DAX2" s="619"/>
      <c r="DAY2" s="619"/>
      <c r="DAZ2" s="619"/>
      <c r="DBA2" s="619"/>
      <c r="DBB2" s="619"/>
      <c r="DBC2" s="619"/>
      <c r="DBD2" s="619"/>
      <c r="DBE2" s="619"/>
      <c r="DBF2" s="619"/>
      <c r="DBG2" s="619"/>
      <c r="DBH2" s="619"/>
      <c r="DBI2" s="619"/>
      <c r="DBJ2" s="619"/>
      <c r="DBK2" s="619"/>
      <c r="DBL2" s="619"/>
      <c r="DBM2" s="619"/>
      <c r="DBN2" s="619"/>
      <c r="DBO2" s="619"/>
      <c r="DBP2" s="619"/>
      <c r="DBQ2" s="619"/>
      <c r="DBR2" s="619"/>
      <c r="DBS2" s="619"/>
      <c r="DBT2" s="619"/>
      <c r="DBU2" s="619"/>
      <c r="DBV2" s="619"/>
      <c r="DBW2" s="619"/>
      <c r="DBX2" s="619"/>
      <c r="DBY2" s="619"/>
      <c r="DBZ2" s="619"/>
      <c r="DCA2" s="619"/>
      <c r="DCB2" s="619"/>
      <c r="DCC2" s="619"/>
      <c r="DCD2" s="619"/>
      <c r="DCE2" s="619"/>
      <c r="DCF2" s="619"/>
      <c r="DCG2" s="619"/>
      <c r="DCH2" s="619"/>
      <c r="DCI2" s="619"/>
      <c r="DCJ2" s="619"/>
      <c r="DCK2" s="619"/>
      <c r="DCL2" s="619"/>
      <c r="DCM2" s="619"/>
      <c r="DCN2" s="619"/>
      <c r="DCO2" s="619"/>
      <c r="DCP2" s="619"/>
      <c r="DCQ2" s="619"/>
      <c r="DCR2" s="619"/>
      <c r="DCS2" s="619"/>
      <c r="DCT2" s="619"/>
      <c r="DCU2" s="619"/>
      <c r="DCV2" s="619"/>
      <c r="DCW2" s="619"/>
      <c r="DCX2" s="619"/>
      <c r="DCY2" s="619"/>
      <c r="DCZ2" s="619"/>
      <c r="DDA2" s="619"/>
      <c r="DDB2" s="619"/>
      <c r="DDC2" s="619"/>
      <c r="DDD2" s="619"/>
      <c r="DDE2" s="619"/>
      <c r="DDF2" s="619"/>
      <c r="DDG2" s="619"/>
      <c r="DDH2" s="619"/>
      <c r="DDI2" s="619"/>
      <c r="DDJ2" s="619"/>
      <c r="DDK2" s="619"/>
      <c r="DDL2" s="619"/>
      <c r="DDM2" s="619"/>
      <c r="DDN2" s="619"/>
      <c r="DDO2" s="619"/>
      <c r="DDP2" s="619"/>
      <c r="DDQ2" s="619"/>
      <c r="DDR2" s="619"/>
      <c r="DDS2" s="619"/>
      <c r="DDT2" s="619"/>
      <c r="DDU2" s="619"/>
      <c r="DDV2" s="619"/>
      <c r="DDW2" s="619"/>
      <c r="DDX2" s="619"/>
      <c r="DDY2" s="619"/>
      <c r="DDZ2" s="619"/>
      <c r="DEA2" s="619"/>
      <c r="DEB2" s="619"/>
      <c r="DEC2" s="619"/>
      <c r="DED2" s="619"/>
      <c r="DEE2" s="619"/>
      <c r="DEF2" s="619"/>
      <c r="DEG2" s="619"/>
      <c r="DEH2" s="619"/>
      <c r="DEI2" s="619"/>
      <c r="DEJ2" s="619"/>
      <c r="DEK2" s="619"/>
      <c r="DEL2" s="619"/>
      <c r="DEM2" s="619"/>
      <c r="DEN2" s="619"/>
      <c r="DEO2" s="619"/>
      <c r="DEP2" s="619"/>
      <c r="DEQ2" s="619"/>
      <c r="DER2" s="619"/>
      <c r="DES2" s="619"/>
      <c r="DET2" s="619"/>
      <c r="DEU2" s="619"/>
      <c r="DEV2" s="619"/>
      <c r="DEW2" s="619"/>
      <c r="DEX2" s="619"/>
      <c r="DEY2" s="619"/>
      <c r="DEZ2" s="619"/>
      <c r="DFA2" s="619"/>
      <c r="DFB2" s="619"/>
      <c r="DFC2" s="619"/>
      <c r="DFD2" s="619"/>
      <c r="DFE2" s="619"/>
      <c r="DFF2" s="619"/>
      <c r="DFG2" s="619"/>
      <c r="DFH2" s="619"/>
      <c r="DFI2" s="619"/>
      <c r="DFJ2" s="619"/>
      <c r="DFK2" s="619"/>
      <c r="DFL2" s="619"/>
      <c r="DFM2" s="619"/>
      <c r="DFN2" s="619"/>
      <c r="DFO2" s="619"/>
      <c r="DFP2" s="619"/>
      <c r="DFQ2" s="619"/>
      <c r="DFR2" s="619"/>
      <c r="DFS2" s="619"/>
      <c r="DFT2" s="619"/>
      <c r="DFU2" s="619"/>
      <c r="DFV2" s="619"/>
      <c r="DFW2" s="619"/>
      <c r="DFX2" s="619"/>
      <c r="DFY2" s="619"/>
      <c r="DFZ2" s="619"/>
      <c r="DGA2" s="619"/>
      <c r="DGB2" s="619"/>
      <c r="DGC2" s="619"/>
      <c r="DGD2" s="619"/>
      <c r="DGE2" s="619"/>
      <c r="DGF2" s="619"/>
      <c r="DGG2" s="619"/>
      <c r="DGH2" s="619"/>
      <c r="DGI2" s="619"/>
      <c r="DGJ2" s="619"/>
      <c r="DGK2" s="619"/>
      <c r="DGL2" s="619"/>
      <c r="DGM2" s="619"/>
      <c r="DGN2" s="619"/>
      <c r="DGO2" s="619"/>
      <c r="DGP2" s="619"/>
      <c r="DGQ2" s="619"/>
      <c r="DGR2" s="619"/>
      <c r="DGS2" s="619"/>
      <c r="DGT2" s="619"/>
      <c r="DGU2" s="619"/>
      <c r="DGV2" s="619"/>
      <c r="DGW2" s="619"/>
      <c r="DGX2" s="619"/>
      <c r="DGY2" s="619"/>
      <c r="DGZ2" s="619"/>
      <c r="DHA2" s="619"/>
      <c r="DHB2" s="619"/>
      <c r="DHC2" s="619"/>
      <c r="DHD2" s="619"/>
      <c r="DHE2" s="619"/>
      <c r="DHF2" s="619"/>
      <c r="DHG2" s="619"/>
      <c r="DHH2" s="619"/>
      <c r="DHI2" s="619"/>
      <c r="DHJ2" s="619"/>
      <c r="DHK2" s="619"/>
      <c r="DHL2" s="619"/>
      <c r="DHM2" s="619"/>
      <c r="DHN2" s="619"/>
      <c r="DHO2" s="619"/>
      <c r="DHP2" s="619"/>
      <c r="DHQ2" s="619"/>
      <c r="DHR2" s="619"/>
      <c r="DHS2" s="619"/>
      <c r="DHT2" s="619"/>
      <c r="DHU2" s="619"/>
      <c r="DHV2" s="619"/>
      <c r="DHW2" s="619"/>
      <c r="DHX2" s="619"/>
      <c r="DHY2" s="619"/>
      <c r="DHZ2" s="619"/>
      <c r="DIA2" s="619"/>
      <c r="DIB2" s="619"/>
      <c r="DIC2" s="619"/>
      <c r="DID2" s="619"/>
      <c r="DIE2" s="619"/>
      <c r="DIF2" s="619"/>
      <c r="DIG2" s="619"/>
      <c r="DIH2" s="619"/>
      <c r="DII2" s="619"/>
      <c r="DIJ2" s="619"/>
      <c r="DIK2" s="619"/>
      <c r="DIL2" s="619"/>
      <c r="DIM2" s="619"/>
      <c r="DIN2" s="619"/>
      <c r="DIO2" s="619"/>
      <c r="DIP2" s="619"/>
      <c r="DIQ2" s="619"/>
      <c r="DIR2" s="619"/>
      <c r="DIS2" s="619"/>
      <c r="DIT2" s="619"/>
      <c r="DIU2" s="619"/>
      <c r="DIV2" s="619"/>
      <c r="DIW2" s="619"/>
      <c r="DIX2" s="619"/>
      <c r="DIY2" s="619"/>
      <c r="DIZ2" s="619"/>
      <c r="DJA2" s="619"/>
      <c r="DJB2" s="619"/>
      <c r="DJC2" s="619"/>
      <c r="DJD2" s="619"/>
      <c r="DJE2" s="619"/>
      <c r="DJF2" s="619"/>
      <c r="DJG2" s="619"/>
      <c r="DJH2" s="619"/>
      <c r="DJI2" s="619"/>
      <c r="DJJ2" s="619"/>
      <c r="DJK2" s="619"/>
      <c r="DJL2" s="619"/>
      <c r="DJM2" s="619"/>
      <c r="DJN2" s="619"/>
      <c r="DJO2" s="619"/>
      <c r="DJP2" s="619"/>
      <c r="DJQ2" s="619"/>
      <c r="DJR2" s="619"/>
      <c r="DJS2" s="619"/>
      <c r="DJT2" s="619"/>
      <c r="DJU2" s="619"/>
      <c r="DJV2" s="619"/>
      <c r="DJW2" s="619"/>
      <c r="DJX2" s="619"/>
      <c r="DJY2" s="619"/>
      <c r="DJZ2" s="619"/>
      <c r="DKA2" s="619"/>
      <c r="DKB2" s="619"/>
      <c r="DKC2" s="619"/>
      <c r="DKD2" s="619"/>
      <c r="DKE2" s="619"/>
      <c r="DKF2" s="619"/>
      <c r="DKG2" s="619"/>
      <c r="DKH2" s="619"/>
      <c r="DKI2" s="619"/>
      <c r="DKJ2" s="619"/>
      <c r="DKK2" s="619"/>
      <c r="DKL2" s="619"/>
      <c r="DKM2" s="619"/>
      <c r="DKN2" s="619"/>
      <c r="DKO2" s="619"/>
      <c r="DKP2" s="619"/>
      <c r="DKQ2" s="619"/>
      <c r="DKR2" s="619"/>
      <c r="DKS2" s="619"/>
      <c r="DKT2" s="619"/>
      <c r="DKU2" s="619"/>
      <c r="DKV2" s="619"/>
      <c r="DKW2" s="619"/>
      <c r="DKX2" s="619"/>
      <c r="DKY2" s="619"/>
      <c r="DKZ2" s="619"/>
      <c r="DLA2" s="619"/>
      <c r="DLB2" s="619"/>
      <c r="DLC2" s="619"/>
      <c r="DLD2" s="619"/>
      <c r="DLE2" s="619"/>
      <c r="DLF2" s="619"/>
      <c r="DLG2" s="619"/>
      <c r="DLH2" s="619"/>
      <c r="DLI2" s="619"/>
      <c r="DLJ2" s="619"/>
      <c r="DLK2" s="619"/>
      <c r="DLL2" s="619"/>
      <c r="DLM2" s="619"/>
      <c r="DLN2" s="619"/>
      <c r="DLO2" s="619"/>
      <c r="DLP2" s="619"/>
      <c r="DLQ2" s="619"/>
      <c r="DLR2" s="619"/>
      <c r="DLS2" s="619"/>
      <c r="DLT2" s="619"/>
      <c r="DLU2" s="619"/>
      <c r="DLV2" s="619"/>
      <c r="DLW2" s="619"/>
      <c r="DLX2" s="619"/>
      <c r="DLY2" s="619"/>
      <c r="DLZ2" s="619"/>
      <c r="DMA2" s="619"/>
      <c r="DMB2" s="619"/>
      <c r="DMC2" s="619"/>
      <c r="DMD2" s="619"/>
      <c r="DME2" s="619"/>
      <c r="DMF2" s="619"/>
      <c r="DMG2" s="619"/>
      <c r="DMH2" s="619"/>
      <c r="DMI2" s="619"/>
      <c r="DMJ2" s="619"/>
      <c r="DMK2" s="619"/>
      <c r="DML2" s="619"/>
      <c r="DMM2" s="619"/>
      <c r="DMN2" s="619"/>
      <c r="DMO2" s="619"/>
      <c r="DMP2" s="619"/>
      <c r="DMQ2" s="619"/>
      <c r="DMR2" s="619"/>
      <c r="DMS2" s="619"/>
      <c r="DMT2" s="619"/>
      <c r="DMU2" s="619"/>
      <c r="DMV2" s="619"/>
      <c r="DMW2" s="619"/>
      <c r="DMX2" s="619"/>
      <c r="DMY2" s="619"/>
      <c r="DMZ2" s="619"/>
      <c r="DNA2" s="619"/>
      <c r="DNB2" s="619"/>
      <c r="DNC2" s="619"/>
      <c r="DND2" s="619"/>
      <c r="DNE2" s="619"/>
      <c r="DNF2" s="619"/>
      <c r="DNG2" s="619"/>
      <c r="DNH2" s="619"/>
      <c r="DNI2" s="619"/>
      <c r="DNJ2" s="619"/>
      <c r="DNK2" s="619"/>
      <c r="DNL2" s="619"/>
      <c r="DNM2" s="619"/>
      <c r="DNN2" s="619"/>
      <c r="DNO2" s="619"/>
      <c r="DNP2" s="619"/>
      <c r="DNQ2" s="619"/>
      <c r="DNR2" s="619"/>
      <c r="DNS2" s="619"/>
      <c r="DNT2" s="619"/>
      <c r="DNU2" s="619"/>
      <c r="DNV2" s="619"/>
      <c r="DNW2" s="619"/>
      <c r="DNX2" s="619"/>
      <c r="DNY2" s="619"/>
      <c r="DNZ2" s="619"/>
      <c r="DOA2" s="619"/>
      <c r="DOB2" s="619"/>
      <c r="DOC2" s="619"/>
      <c r="DOD2" s="619"/>
      <c r="DOE2" s="619"/>
      <c r="DOF2" s="619"/>
      <c r="DOG2" s="619"/>
      <c r="DOH2" s="619"/>
      <c r="DOI2" s="619"/>
      <c r="DOJ2" s="619"/>
      <c r="DOK2" s="619"/>
      <c r="DOL2" s="619"/>
      <c r="DOM2" s="619"/>
      <c r="DON2" s="619"/>
      <c r="DOO2" s="619"/>
      <c r="DOP2" s="619"/>
      <c r="DOQ2" s="619"/>
      <c r="DOR2" s="619"/>
      <c r="DOS2" s="619"/>
      <c r="DOT2" s="619"/>
      <c r="DOU2" s="619"/>
      <c r="DOV2" s="619"/>
      <c r="DOW2" s="619"/>
      <c r="DOX2" s="619"/>
      <c r="DOY2" s="619"/>
      <c r="DOZ2" s="619"/>
      <c r="DPA2" s="619"/>
      <c r="DPB2" s="619"/>
      <c r="DPC2" s="619"/>
      <c r="DPD2" s="619"/>
      <c r="DPE2" s="619"/>
      <c r="DPF2" s="619"/>
      <c r="DPG2" s="619"/>
      <c r="DPH2" s="619"/>
      <c r="DPI2" s="619"/>
      <c r="DPJ2" s="619"/>
      <c r="DPK2" s="619"/>
      <c r="DPL2" s="619"/>
      <c r="DPM2" s="619"/>
      <c r="DPN2" s="619"/>
      <c r="DPO2" s="619"/>
      <c r="DPP2" s="619"/>
      <c r="DPQ2" s="619"/>
      <c r="DPR2" s="619"/>
      <c r="DPS2" s="619"/>
      <c r="DPT2" s="619"/>
      <c r="DPU2" s="619"/>
      <c r="DPV2" s="619"/>
      <c r="DPW2" s="619"/>
      <c r="DPX2" s="619"/>
      <c r="DPY2" s="619"/>
      <c r="DPZ2" s="619"/>
      <c r="DQA2" s="619"/>
      <c r="DQB2" s="619"/>
      <c r="DQC2" s="619"/>
      <c r="DQD2" s="619"/>
      <c r="DQE2" s="619"/>
      <c r="DQF2" s="619"/>
      <c r="DQG2" s="619"/>
      <c r="DQH2" s="619"/>
      <c r="DQI2" s="619"/>
      <c r="DQJ2" s="619"/>
      <c r="DQK2" s="619"/>
      <c r="DQL2" s="619"/>
      <c r="DQM2" s="619"/>
      <c r="DQN2" s="619"/>
      <c r="DQO2" s="619"/>
      <c r="DQP2" s="619"/>
      <c r="DQQ2" s="619"/>
      <c r="DQR2" s="619"/>
      <c r="DQS2" s="619"/>
      <c r="DQT2" s="619"/>
      <c r="DQU2" s="619"/>
      <c r="DQV2" s="619"/>
      <c r="DQW2" s="619"/>
      <c r="DQX2" s="619"/>
      <c r="DQY2" s="619"/>
      <c r="DQZ2" s="619"/>
      <c r="DRA2" s="619"/>
      <c r="DRB2" s="619"/>
      <c r="DRC2" s="619"/>
      <c r="DRD2" s="619"/>
      <c r="DRE2" s="619"/>
      <c r="DRF2" s="619"/>
      <c r="DRG2" s="619"/>
      <c r="DRH2" s="619"/>
      <c r="DRI2" s="619"/>
      <c r="DRJ2" s="619"/>
      <c r="DRK2" s="619"/>
      <c r="DRL2" s="619"/>
      <c r="DRM2" s="619"/>
      <c r="DRN2" s="619"/>
      <c r="DRO2" s="619"/>
      <c r="DRP2" s="619"/>
      <c r="DRQ2" s="619"/>
      <c r="DRR2" s="619"/>
      <c r="DRS2" s="619"/>
      <c r="DRT2" s="619"/>
      <c r="DRU2" s="619"/>
      <c r="DRV2" s="619"/>
      <c r="DRW2" s="619"/>
      <c r="DRX2" s="619"/>
      <c r="DRY2" s="619"/>
      <c r="DRZ2" s="619"/>
      <c r="DSA2" s="619"/>
      <c r="DSB2" s="619"/>
      <c r="DSC2" s="619"/>
      <c r="DSD2" s="619"/>
      <c r="DSE2" s="619"/>
      <c r="DSF2" s="619"/>
      <c r="DSG2" s="619"/>
      <c r="DSH2" s="619"/>
      <c r="DSI2" s="619"/>
      <c r="DSJ2" s="619"/>
      <c r="DSK2" s="619"/>
      <c r="DSL2" s="619"/>
      <c r="DSM2" s="619"/>
      <c r="DSN2" s="619"/>
      <c r="DSO2" s="619"/>
      <c r="DSP2" s="619"/>
      <c r="DSQ2" s="619"/>
      <c r="DSR2" s="619"/>
      <c r="DSS2" s="619"/>
      <c r="DST2" s="619"/>
      <c r="DSU2" s="619"/>
      <c r="DSV2" s="619"/>
      <c r="DSW2" s="619"/>
      <c r="DSX2" s="619"/>
      <c r="DSY2" s="619"/>
      <c r="DSZ2" s="619"/>
      <c r="DTA2" s="619"/>
      <c r="DTB2" s="619"/>
      <c r="DTC2" s="619"/>
      <c r="DTD2" s="619"/>
      <c r="DTE2" s="619"/>
      <c r="DTF2" s="619"/>
      <c r="DTG2" s="619"/>
      <c r="DTH2" s="619"/>
      <c r="DTI2" s="619"/>
      <c r="DTJ2" s="619"/>
      <c r="DTK2" s="619"/>
      <c r="DTL2" s="619"/>
      <c r="DTM2" s="619"/>
      <c r="DTN2" s="619"/>
      <c r="DTO2" s="619"/>
      <c r="DTP2" s="619"/>
      <c r="DTQ2" s="619"/>
      <c r="DTR2" s="619"/>
      <c r="DTS2" s="619"/>
      <c r="DTT2" s="619"/>
      <c r="DTU2" s="619"/>
      <c r="DTV2" s="619"/>
      <c r="DTW2" s="619"/>
      <c r="DTX2" s="619"/>
      <c r="DTY2" s="619"/>
      <c r="DTZ2" s="619"/>
      <c r="DUA2" s="619"/>
      <c r="DUB2" s="619"/>
      <c r="DUC2" s="619"/>
      <c r="DUD2" s="619"/>
      <c r="DUE2" s="619"/>
      <c r="DUF2" s="619"/>
      <c r="DUG2" s="619"/>
      <c r="DUH2" s="619"/>
      <c r="DUI2" s="619"/>
      <c r="DUJ2" s="619"/>
      <c r="DUK2" s="619"/>
      <c r="DUL2" s="619"/>
      <c r="DUM2" s="619"/>
      <c r="DUN2" s="619"/>
      <c r="DUO2" s="619"/>
      <c r="DUP2" s="619"/>
      <c r="DUQ2" s="619"/>
      <c r="DUR2" s="619"/>
      <c r="DUS2" s="619"/>
      <c r="DUT2" s="619"/>
      <c r="DUU2" s="619"/>
      <c r="DUV2" s="619"/>
      <c r="DUW2" s="619"/>
      <c r="DUX2" s="619"/>
      <c r="DUY2" s="619"/>
      <c r="DUZ2" s="619"/>
      <c r="DVA2" s="619"/>
      <c r="DVB2" s="619"/>
      <c r="DVC2" s="619"/>
      <c r="DVD2" s="619"/>
      <c r="DVE2" s="619"/>
      <c r="DVF2" s="619"/>
      <c r="DVG2" s="619"/>
      <c r="DVH2" s="619"/>
      <c r="DVI2" s="619"/>
      <c r="DVJ2" s="619"/>
      <c r="DVK2" s="619"/>
      <c r="DVL2" s="619"/>
      <c r="DVM2" s="619"/>
      <c r="DVN2" s="619"/>
      <c r="DVO2" s="619"/>
      <c r="DVP2" s="619"/>
      <c r="DVQ2" s="619"/>
      <c r="DVR2" s="619"/>
      <c r="DVS2" s="619"/>
      <c r="DVT2" s="619"/>
      <c r="DVU2" s="619"/>
      <c r="DVV2" s="619"/>
      <c r="DVW2" s="619"/>
      <c r="DVX2" s="619"/>
      <c r="DVY2" s="619"/>
      <c r="DVZ2" s="619"/>
      <c r="DWA2" s="619"/>
      <c r="DWB2" s="619"/>
      <c r="DWC2" s="619"/>
      <c r="DWD2" s="619"/>
      <c r="DWE2" s="619"/>
      <c r="DWF2" s="619"/>
      <c r="DWG2" s="619"/>
      <c r="DWH2" s="619"/>
      <c r="DWI2" s="619"/>
      <c r="DWJ2" s="619"/>
      <c r="DWK2" s="619"/>
      <c r="DWL2" s="619"/>
      <c r="DWM2" s="619"/>
      <c r="DWN2" s="619"/>
      <c r="DWO2" s="619"/>
      <c r="DWP2" s="619"/>
      <c r="DWQ2" s="619"/>
      <c r="DWR2" s="619"/>
      <c r="DWS2" s="619"/>
      <c r="DWT2" s="619"/>
      <c r="DWU2" s="619"/>
      <c r="DWV2" s="619"/>
      <c r="DWW2" s="619"/>
      <c r="DWX2" s="619"/>
      <c r="DWY2" s="619"/>
      <c r="DWZ2" s="619"/>
      <c r="DXA2" s="619"/>
      <c r="DXB2" s="619"/>
      <c r="DXC2" s="619"/>
      <c r="DXD2" s="619"/>
      <c r="DXE2" s="619"/>
      <c r="DXF2" s="619"/>
      <c r="DXG2" s="619"/>
      <c r="DXH2" s="619"/>
      <c r="DXI2" s="619"/>
      <c r="DXJ2" s="619"/>
      <c r="DXK2" s="619"/>
      <c r="DXL2" s="619"/>
      <c r="DXM2" s="619"/>
      <c r="DXN2" s="619"/>
      <c r="DXO2" s="619"/>
      <c r="DXP2" s="619"/>
      <c r="DXQ2" s="619"/>
      <c r="DXR2" s="619"/>
      <c r="DXS2" s="619"/>
      <c r="DXT2" s="619"/>
      <c r="DXU2" s="619"/>
      <c r="DXV2" s="619"/>
      <c r="DXW2" s="619"/>
      <c r="DXX2" s="619"/>
      <c r="DXY2" s="619"/>
      <c r="DXZ2" s="619"/>
      <c r="DYA2" s="619"/>
      <c r="DYB2" s="619"/>
      <c r="DYC2" s="619"/>
      <c r="DYD2" s="619"/>
      <c r="DYE2" s="619"/>
      <c r="DYF2" s="619"/>
      <c r="DYG2" s="619"/>
      <c r="DYH2" s="619"/>
      <c r="DYI2" s="619"/>
      <c r="DYJ2" s="619"/>
      <c r="DYK2" s="619"/>
      <c r="DYL2" s="619"/>
      <c r="DYM2" s="619"/>
      <c r="DYN2" s="619"/>
      <c r="DYO2" s="619"/>
      <c r="DYP2" s="619"/>
      <c r="DYQ2" s="619"/>
      <c r="DYR2" s="619"/>
      <c r="DYS2" s="619"/>
      <c r="DYT2" s="619"/>
      <c r="DYU2" s="619"/>
      <c r="DYV2" s="619"/>
      <c r="DYW2" s="619"/>
      <c r="DYX2" s="619"/>
      <c r="DYY2" s="619"/>
      <c r="DYZ2" s="619"/>
      <c r="DZA2" s="619"/>
      <c r="DZB2" s="619"/>
      <c r="DZC2" s="619"/>
      <c r="DZD2" s="619"/>
      <c r="DZE2" s="619"/>
      <c r="DZF2" s="619"/>
      <c r="DZG2" s="619"/>
      <c r="DZH2" s="619"/>
      <c r="DZI2" s="619"/>
      <c r="DZJ2" s="619"/>
      <c r="DZK2" s="619"/>
      <c r="DZL2" s="619"/>
      <c r="DZM2" s="619"/>
      <c r="DZN2" s="619"/>
      <c r="DZO2" s="619"/>
      <c r="DZP2" s="619"/>
      <c r="DZQ2" s="619"/>
      <c r="DZR2" s="619"/>
      <c r="DZS2" s="619"/>
      <c r="DZT2" s="619"/>
      <c r="DZU2" s="619"/>
      <c r="DZV2" s="619"/>
      <c r="DZW2" s="619"/>
      <c r="DZX2" s="619"/>
      <c r="DZY2" s="619"/>
      <c r="DZZ2" s="619"/>
      <c r="EAA2" s="619"/>
      <c r="EAB2" s="619"/>
      <c r="EAC2" s="619"/>
      <c r="EAD2" s="619"/>
      <c r="EAE2" s="619"/>
      <c r="EAF2" s="619"/>
      <c r="EAG2" s="619"/>
      <c r="EAH2" s="619"/>
      <c r="EAI2" s="619"/>
      <c r="EAJ2" s="619"/>
      <c r="EAK2" s="619"/>
      <c r="EAL2" s="619"/>
      <c r="EAM2" s="619"/>
      <c r="EAN2" s="619"/>
      <c r="EAO2" s="619"/>
      <c r="EAP2" s="619"/>
      <c r="EAQ2" s="619"/>
      <c r="EAR2" s="619"/>
      <c r="EAS2" s="619"/>
      <c r="EAT2" s="619"/>
      <c r="EAU2" s="619"/>
      <c r="EAV2" s="619"/>
      <c r="EAW2" s="619"/>
      <c r="EAX2" s="619"/>
      <c r="EAY2" s="619"/>
      <c r="EAZ2" s="619"/>
      <c r="EBA2" s="619"/>
      <c r="EBB2" s="619"/>
      <c r="EBC2" s="619"/>
      <c r="EBD2" s="619"/>
      <c r="EBE2" s="619"/>
      <c r="EBF2" s="619"/>
      <c r="EBG2" s="619"/>
      <c r="EBH2" s="619"/>
      <c r="EBI2" s="619"/>
      <c r="EBJ2" s="619"/>
      <c r="EBK2" s="619"/>
      <c r="EBL2" s="619"/>
      <c r="EBM2" s="619"/>
      <c r="EBN2" s="619"/>
      <c r="EBO2" s="619"/>
      <c r="EBP2" s="619"/>
      <c r="EBQ2" s="619"/>
      <c r="EBR2" s="619"/>
      <c r="EBS2" s="619"/>
      <c r="EBT2" s="619"/>
      <c r="EBU2" s="619"/>
      <c r="EBV2" s="619"/>
      <c r="EBW2" s="619"/>
      <c r="EBX2" s="619"/>
      <c r="EBY2" s="619"/>
      <c r="EBZ2" s="619"/>
      <c r="ECA2" s="619"/>
      <c r="ECB2" s="619"/>
      <c r="ECC2" s="619"/>
      <c r="ECD2" s="619"/>
      <c r="ECE2" s="619"/>
      <c r="ECF2" s="619"/>
      <c r="ECG2" s="619"/>
      <c r="ECH2" s="619"/>
      <c r="ECI2" s="619"/>
      <c r="ECJ2" s="619"/>
      <c r="ECK2" s="619"/>
      <c r="ECL2" s="619"/>
      <c r="ECM2" s="619"/>
      <c r="ECN2" s="619"/>
      <c r="ECO2" s="619"/>
      <c r="ECP2" s="619"/>
      <c r="ECQ2" s="619"/>
      <c r="ECR2" s="619"/>
      <c r="ECS2" s="619"/>
      <c r="ECT2" s="619"/>
      <c r="ECU2" s="619"/>
      <c r="ECV2" s="619"/>
      <c r="ECW2" s="619"/>
      <c r="ECX2" s="619"/>
      <c r="ECY2" s="619"/>
      <c r="ECZ2" s="619"/>
      <c r="EDA2" s="619"/>
      <c r="EDB2" s="619"/>
      <c r="EDC2" s="619"/>
      <c r="EDD2" s="619"/>
      <c r="EDE2" s="619"/>
      <c r="EDF2" s="619"/>
      <c r="EDG2" s="619"/>
      <c r="EDH2" s="619"/>
      <c r="EDI2" s="619"/>
      <c r="EDJ2" s="619"/>
      <c r="EDK2" s="619"/>
      <c r="EDL2" s="619"/>
      <c r="EDM2" s="619"/>
      <c r="EDN2" s="619"/>
      <c r="EDO2" s="619"/>
      <c r="EDP2" s="619"/>
      <c r="EDQ2" s="619"/>
      <c r="EDR2" s="619"/>
      <c r="EDS2" s="619"/>
      <c r="EDT2" s="619"/>
      <c r="EDU2" s="619"/>
      <c r="EDV2" s="619"/>
      <c r="EDW2" s="619"/>
      <c r="EDX2" s="619"/>
      <c r="EDY2" s="619"/>
      <c r="EDZ2" s="619"/>
      <c r="EEA2" s="619"/>
      <c r="EEB2" s="619"/>
      <c r="EEC2" s="619"/>
      <c r="EED2" s="619"/>
      <c r="EEE2" s="619"/>
      <c r="EEF2" s="619"/>
      <c r="EEG2" s="619"/>
      <c r="EEH2" s="619"/>
      <c r="EEI2" s="619"/>
      <c r="EEJ2" s="619"/>
      <c r="EEK2" s="619"/>
      <c r="EEL2" s="619"/>
      <c r="EEM2" s="619"/>
      <c r="EEN2" s="619"/>
      <c r="EEO2" s="619"/>
      <c r="EEP2" s="619"/>
      <c r="EEQ2" s="619"/>
      <c r="EER2" s="619"/>
      <c r="EES2" s="619"/>
      <c r="EET2" s="619"/>
      <c r="EEU2" s="619"/>
      <c r="EEV2" s="619"/>
      <c r="EEW2" s="619"/>
      <c r="EEX2" s="619"/>
      <c r="EEY2" s="619"/>
      <c r="EEZ2" s="619"/>
      <c r="EFA2" s="619"/>
      <c r="EFB2" s="619"/>
      <c r="EFC2" s="619"/>
      <c r="EFD2" s="619"/>
      <c r="EFE2" s="619"/>
      <c r="EFF2" s="619"/>
      <c r="EFG2" s="619"/>
      <c r="EFH2" s="619"/>
      <c r="EFI2" s="619"/>
      <c r="EFJ2" s="619"/>
      <c r="EFK2" s="619"/>
      <c r="EFL2" s="619"/>
      <c r="EFM2" s="619"/>
      <c r="EFN2" s="619"/>
      <c r="EFO2" s="619"/>
      <c r="EFP2" s="619"/>
      <c r="EFQ2" s="619"/>
      <c r="EFR2" s="619"/>
      <c r="EFS2" s="619"/>
      <c r="EFT2" s="619"/>
      <c r="EFU2" s="619"/>
      <c r="EFV2" s="619"/>
      <c r="EFW2" s="619"/>
      <c r="EFX2" s="619"/>
      <c r="EFY2" s="619"/>
      <c r="EFZ2" s="619"/>
      <c r="EGA2" s="619"/>
      <c r="EGB2" s="619"/>
      <c r="EGC2" s="619"/>
      <c r="EGD2" s="619"/>
      <c r="EGE2" s="619"/>
      <c r="EGF2" s="619"/>
      <c r="EGG2" s="619"/>
      <c r="EGH2" s="619"/>
      <c r="EGI2" s="619"/>
      <c r="EGJ2" s="619"/>
      <c r="EGK2" s="619"/>
      <c r="EGL2" s="619"/>
      <c r="EGM2" s="619"/>
      <c r="EGN2" s="619"/>
      <c r="EGO2" s="619"/>
      <c r="EGP2" s="619"/>
      <c r="EGQ2" s="619"/>
      <c r="EGR2" s="619"/>
      <c r="EGS2" s="619"/>
      <c r="EGT2" s="619"/>
      <c r="EGU2" s="619"/>
      <c r="EGV2" s="619"/>
      <c r="EGW2" s="619"/>
      <c r="EGX2" s="619"/>
      <c r="EGY2" s="619"/>
      <c r="EGZ2" s="619"/>
      <c r="EHA2" s="619"/>
      <c r="EHB2" s="619"/>
      <c r="EHC2" s="619"/>
      <c r="EHD2" s="619"/>
      <c r="EHE2" s="619"/>
      <c r="EHF2" s="619"/>
      <c r="EHG2" s="619"/>
      <c r="EHH2" s="619"/>
      <c r="EHI2" s="619"/>
      <c r="EHJ2" s="619"/>
      <c r="EHK2" s="619"/>
      <c r="EHL2" s="619"/>
      <c r="EHM2" s="619"/>
      <c r="EHN2" s="619"/>
      <c r="EHO2" s="619"/>
      <c r="EHP2" s="619"/>
      <c r="EHQ2" s="619"/>
      <c r="EHR2" s="619"/>
      <c r="EHS2" s="619"/>
      <c r="EHT2" s="619"/>
      <c r="EHU2" s="619"/>
      <c r="EHV2" s="619"/>
      <c r="EHW2" s="619"/>
      <c r="EHX2" s="619"/>
      <c r="EHY2" s="619"/>
      <c r="EHZ2" s="619"/>
      <c r="EIA2" s="619"/>
      <c r="EIB2" s="619"/>
      <c r="EIC2" s="619"/>
      <c r="EID2" s="619"/>
      <c r="EIE2" s="619"/>
      <c r="EIF2" s="619"/>
      <c r="EIG2" s="619"/>
      <c r="EIH2" s="619"/>
      <c r="EII2" s="619"/>
      <c r="EIJ2" s="619"/>
      <c r="EIK2" s="619"/>
      <c r="EIL2" s="619"/>
      <c r="EIM2" s="619"/>
      <c r="EIN2" s="619"/>
      <c r="EIO2" s="619"/>
      <c r="EIP2" s="619"/>
      <c r="EIQ2" s="619"/>
      <c r="EIR2" s="619"/>
      <c r="EIS2" s="619"/>
      <c r="EIT2" s="619"/>
      <c r="EIU2" s="619"/>
      <c r="EIV2" s="619"/>
      <c r="EIW2" s="619"/>
      <c r="EIX2" s="619"/>
      <c r="EIY2" s="619"/>
      <c r="EIZ2" s="619"/>
      <c r="EJA2" s="619"/>
      <c r="EJB2" s="619"/>
      <c r="EJC2" s="619"/>
      <c r="EJD2" s="619"/>
      <c r="EJE2" s="619"/>
      <c r="EJF2" s="619"/>
      <c r="EJG2" s="619"/>
      <c r="EJH2" s="619"/>
      <c r="EJI2" s="619"/>
      <c r="EJJ2" s="619"/>
      <c r="EJK2" s="619"/>
      <c r="EJL2" s="619"/>
      <c r="EJM2" s="619"/>
      <c r="EJN2" s="619"/>
      <c r="EJO2" s="619"/>
      <c r="EJP2" s="619"/>
      <c r="EJQ2" s="619"/>
      <c r="EJR2" s="619"/>
      <c r="EJS2" s="619"/>
      <c r="EJT2" s="619"/>
      <c r="EJU2" s="619"/>
      <c r="EJV2" s="619"/>
      <c r="EJW2" s="619"/>
      <c r="EJX2" s="619"/>
      <c r="EJY2" s="619"/>
      <c r="EJZ2" s="619"/>
      <c r="EKA2" s="619"/>
      <c r="EKB2" s="619"/>
      <c r="EKC2" s="619"/>
      <c r="EKD2" s="619"/>
      <c r="EKE2" s="619"/>
      <c r="EKF2" s="619"/>
      <c r="EKG2" s="619"/>
      <c r="EKH2" s="619"/>
      <c r="EKI2" s="619"/>
      <c r="EKJ2" s="619"/>
      <c r="EKK2" s="619"/>
      <c r="EKL2" s="619"/>
      <c r="EKM2" s="619"/>
      <c r="EKN2" s="619"/>
      <c r="EKO2" s="619"/>
      <c r="EKP2" s="619"/>
      <c r="EKQ2" s="619"/>
      <c r="EKR2" s="619"/>
      <c r="EKS2" s="619"/>
      <c r="EKT2" s="619"/>
      <c r="EKU2" s="619"/>
      <c r="EKV2" s="619"/>
      <c r="EKW2" s="619"/>
      <c r="EKX2" s="619"/>
      <c r="EKY2" s="619"/>
      <c r="EKZ2" s="619"/>
      <c r="ELA2" s="619"/>
      <c r="ELB2" s="619"/>
      <c r="ELC2" s="619"/>
      <c r="ELD2" s="619"/>
      <c r="ELE2" s="619"/>
      <c r="ELF2" s="619"/>
      <c r="ELG2" s="619"/>
      <c r="ELH2" s="619"/>
      <c r="ELI2" s="619"/>
      <c r="ELJ2" s="619"/>
      <c r="ELK2" s="619"/>
      <c r="ELL2" s="619"/>
      <c r="ELM2" s="619"/>
      <c r="ELN2" s="619"/>
      <c r="ELO2" s="619"/>
      <c r="ELP2" s="619"/>
      <c r="ELQ2" s="619"/>
      <c r="ELR2" s="619"/>
      <c r="ELS2" s="619"/>
      <c r="ELT2" s="619"/>
      <c r="ELU2" s="619"/>
      <c r="ELV2" s="619"/>
      <c r="ELW2" s="619"/>
      <c r="ELX2" s="619"/>
      <c r="ELY2" s="619"/>
      <c r="ELZ2" s="619"/>
      <c r="EMA2" s="619"/>
      <c r="EMB2" s="619"/>
      <c r="EMC2" s="619"/>
      <c r="EMD2" s="619"/>
      <c r="EME2" s="619"/>
      <c r="EMF2" s="619"/>
      <c r="EMG2" s="619"/>
      <c r="EMH2" s="619"/>
      <c r="EMI2" s="619"/>
      <c r="EMJ2" s="619"/>
      <c r="EMK2" s="619"/>
      <c r="EML2" s="619"/>
      <c r="EMM2" s="619"/>
      <c r="EMN2" s="619"/>
      <c r="EMO2" s="619"/>
      <c r="EMP2" s="619"/>
      <c r="EMQ2" s="619"/>
      <c r="EMR2" s="619"/>
      <c r="EMS2" s="619"/>
      <c r="EMT2" s="619"/>
      <c r="EMU2" s="619"/>
      <c r="EMV2" s="619"/>
      <c r="EMW2" s="619"/>
      <c r="EMX2" s="619"/>
      <c r="EMY2" s="619"/>
      <c r="EMZ2" s="619"/>
      <c r="ENA2" s="619"/>
      <c r="ENB2" s="619"/>
      <c r="ENC2" s="619"/>
      <c r="END2" s="619"/>
      <c r="ENE2" s="619"/>
      <c r="ENF2" s="619"/>
      <c r="ENG2" s="619"/>
      <c r="ENH2" s="619"/>
      <c r="ENI2" s="619"/>
      <c r="ENJ2" s="619"/>
      <c r="ENK2" s="619"/>
      <c r="ENL2" s="619"/>
      <c r="ENM2" s="619"/>
      <c r="ENN2" s="619"/>
      <c r="ENO2" s="619"/>
      <c r="ENP2" s="619"/>
      <c r="ENQ2" s="619"/>
      <c r="ENR2" s="619"/>
      <c r="ENS2" s="619"/>
      <c r="ENT2" s="619"/>
      <c r="ENU2" s="619"/>
      <c r="ENV2" s="619"/>
      <c r="ENW2" s="619"/>
      <c r="ENX2" s="619"/>
      <c r="ENY2" s="619"/>
      <c r="ENZ2" s="619"/>
      <c r="EOA2" s="619"/>
      <c r="EOB2" s="619"/>
      <c r="EOC2" s="619"/>
      <c r="EOD2" s="619"/>
      <c r="EOE2" s="619"/>
      <c r="EOF2" s="619"/>
      <c r="EOG2" s="619"/>
      <c r="EOH2" s="619"/>
      <c r="EOI2" s="619"/>
      <c r="EOJ2" s="619"/>
      <c r="EOK2" s="619"/>
      <c r="EOL2" s="619"/>
      <c r="EOM2" s="619"/>
      <c r="EON2" s="619"/>
      <c r="EOO2" s="619"/>
      <c r="EOP2" s="619"/>
      <c r="EOQ2" s="619"/>
      <c r="EOR2" s="619"/>
      <c r="EOS2" s="619"/>
      <c r="EOT2" s="619"/>
      <c r="EOU2" s="619"/>
      <c r="EOV2" s="619"/>
      <c r="EOW2" s="619"/>
      <c r="EOX2" s="619"/>
      <c r="EOY2" s="619"/>
      <c r="EOZ2" s="619"/>
      <c r="EPA2" s="619"/>
      <c r="EPB2" s="619"/>
      <c r="EPC2" s="619"/>
      <c r="EPD2" s="619"/>
      <c r="EPE2" s="619"/>
      <c r="EPF2" s="619"/>
      <c r="EPG2" s="619"/>
      <c r="EPH2" s="619"/>
      <c r="EPI2" s="619"/>
      <c r="EPJ2" s="619"/>
      <c r="EPK2" s="619"/>
      <c r="EPL2" s="619"/>
      <c r="EPM2" s="619"/>
      <c r="EPN2" s="619"/>
      <c r="EPO2" s="619"/>
      <c r="EPP2" s="619"/>
      <c r="EPQ2" s="619"/>
      <c r="EPR2" s="619"/>
      <c r="EPS2" s="619"/>
      <c r="EPT2" s="619"/>
      <c r="EPU2" s="619"/>
      <c r="EPV2" s="619"/>
      <c r="EPW2" s="619"/>
      <c r="EPX2" s="619"/>
      <c r="EPY2" s="619"/>
      <c r="EPZ2" s="619"/>
      <c r="EQA2" s="619"/>
      <c r="EQB2" s="619"/>
      <c r="EQC2" s="619"/>
      <c r="EQD2" s="619"/>
      <c r="EQE2" s="619"/>
      <c r="EQF2" s="619"/>
      <c r="EQG2" s="619"/>
      <c r="EQH2" s="619"/>
      <c r="EQI2" s="619"/>
      <c r="EQJ2" s="619"/>
      <c r="EQK2" s="619"/>
      <c r="EQL2" s="619"/>
      <c r="EQM2" s="619"/>
      <c r="EQN2" s="619"/>
      <c r="EQO2" s="619"/>
      <c r="EQP2" s="619"/>
      <c r="EQQ2" s="619"/>
      <c r="EQR2" s="619"/>
      <c r="EQS2" s="619"/>
      <c r="EQT2" s="619"/>
      <c r="EQU2" s="619"/>
      <c r="EQV2" s="619"/>
      <c r="EQW2" s="619"/>
      <c r="EQX2" s="619"/>
      <c r="EQY2" s="619"/>
      <c r="EQZ2" s="619"/>
      <c r="ERA2" s="619"/>
      <c r="ERB2" s="619"/>
      <c r="ERC2" s="619"/>
      <c r="ERD2" s="619"/>
      <c r="ERE2" s="619"/>
      <c r="ERF2" s="619"/>
      <c r="ERG2" s="619"/>
      <c r="ERH2" s="619"/>
      <c r="ERI2" s="619"/>
      <c r="ERJ2" s="619"/>
      <c r="ERK2" s="619"/>
      <c r="ERL2" s="619"/>
      <c r="ERM2" s="619"/>
      <c r="ERN2" s="619"/>
      <c r="ERO2" s="619"/>
      <c r="ERP2" s="619"/>
      <c r="ERQ2" s="619"/>
      <c r="ERR2" s="619"/>
      <c r="ERS2" s="619"/>
      <c r="ERT2" s="619"/>
      <c r="ERU2" s="619"/>
      <c r="ERV2" s="619"/>
      <c r="ERW2" s="619"/>
      <c r="ERX2" s="619"/>
      <c r="ERY2" s="619"/>
      <c r="ERZ2" s="619"/>
      <c r="ESA2" s="619"/>
      <c r="ESB2" s="619"/>
      <c r="ESC2" s="619"/>
      <c r="ESD2" s="619"/>
      <c r="ESE2" s="619"/>
      <c r="ESF2" s="619"/>
      <c r="ESG2" s="619"/>
      <c r="ESH2" s="619"/>
      <c r="ESI2" s="619"/>
      <c r="ESJ2" s="619"/>
      <c r="ESK2" s="619"/>
      <c r="ESL2" s="619"/>
      <c r="ESM2" s="619"/>
      <c r="ESN2" s="619"/>
      <c r="ESO2" s="619"/>
      <c r="ESP2" s="619"/>
      <c r="ESQ2" s="619"/>
      <c r="ESR2" s="619"/>
      <c r="ESS2" s="619"/>
      <c r="EST2" s="619"/>
      <c r="ESU2" s="619"/>
      <c r="ESV2" s="619"/>
      <c r="ESW2" s="619"/>
      <c r="ESX2" s="619"/>
      <c r="ESY2" s="619"/>
      <c r="ESZ2" s="619"/>
      <c r="ETA2" s="619"/>
      <c r="ETB2" s="619"/>
      <c r="ETC2" s="619"/>
      <c r="ETD2" s="619"/>
      <c r="ETE2" s="619"/>
      <c r="ETF2" s="619"/>
      <c r="ETG2" s="619"/>
      <c r="ETH2" s="619"/>
      <c r="ETI2" s="619"/>
      <c r="ETJ2" s="619"/>
      <c r="ETK2" s="619"/>
      <c r="ETL2" s="619"/>
      <c r="ETM2" s="619"/>
      <c r="ETN2" s="619"/>
      <c r="ETO2" s="619"/>
      <c r="ETP2" s="619"/>
      <c r="ETQ2" s="619"/>
      <c r="ETR2" s="619"/>
      <c r="ETS2" s="619"/>
      <c r="ETT2" s="619"/>
      <c r="ETU2" s="619"/>
      <c r="ETV2" s="619"/>
      <c r="ETW2" s="619"/>
      <c r="ETX2" s="619"/>
      <c r="ETY2" s="619"/>
      <c r="ETZ2" s="619"/>
      <c r="EUA2" s="619"/>
      <c r="EUB2" s="619"/>
      <c r="EUC2" s="619"/>
      <c r="EUD2" s="619"/>
      <c r="EUE2" s="619"/>
      <c r="EUF2" s="619"/>
      <c r="EUG2" s="619"/>
      <c r="EUH2" s="619"/>
      <c r="EUI2" s="619"/>
      <c r="EUJ2" s="619"/>
      <c r="EUK2" s="619"/>
      <c r="EUL2" s="619"/>
      <c r="EUM2" s="619"/>
      <c r="EUN2" s="619"/>
      <c r="EUO2" s="619"/>
      <c r="EUP2" s="619"/>
      <c r="EUQ2" s="619"/>
      <c r="EUR2" s="619"/>
      <c r="EUS2" s="619"/>
      <c r="EUT2" s="619"/>
      <c r="EUU2" s="619"/>
      <c r="EUV2" s="619"/>
      <c r="EUW2" s="619"/>
      <c r="EUX2" s="619"/>
      <c r="EUY2" s="619"/>
      <c r="EUZ2" s="619"/>
      <c r="EVA2" s="619"/>
      <c r="EVB2" s="619"/>
      <c r="EVC2" s="619"/>
      <c r="EVD2" s="619"/>
      <c r="EVE2" s="619"/>
      <c r="EVF2" s="619"/>
      <c r="EVG2" s="619"/>
      <c r="EVH2" s="619"/>
      <c r="EVI2" s="619"/>
      <c r="EVJ2" s="619"/>
      <c r="EVK2" s="619"/>
      <c r="EVL2" s="619"/>
      <c r="EVM2" s="619"/>
      <c r="EVN2" s="619"/>
      <c r="EVO2" s="619"/>
      <c r="EVP2" s="619"/>
      <c r="EVQ2" s="619"/>
      <c r="EVR2" s="619"/>
      <c r="EVS2" s="619"/>
      <c r="EVT2" s="619"/>
      <c r="EVU2" s="619"/>
      <c r="EVV2" s="619"/>
      <c r="EVW2" s="619"/>
      <c r="EVX2" s="619"/>
      <c r="EVY2" s="619"/>
      <c r="EVZ2" s="619"/>
      <c r="EWA2" s="619"/>
      <c r="EWB2" s="619"/>
      <c r="EWC2" s="619"/>
      <c r="EWD2" s="619"/>
      <c r="EWE2" s="619"/>
      <c r="EWF2" s="619"/>
      <c r="EWG2" s="619"/>
      <c r="EWH2" s="619"/>
      <c r="EWI2" s="619"/>
      <c r="EWJ2" s="619"/>
      <c r="EWK2" s="619"/>
      <c r="EWL2" s="619"/>
      <c r="EWM2" s="619"/>
      <c r="EWN2" s="619"/>
      <c r="EWO2" s="619"/>
      <c r="EWP2" s="619"/>
      <c r="EWQ2" s="619"/>
      <c r="EWR2" s="619"/>
      <c r="EWS2" s="619"/>
      <c r="EWT2" s="619"/>
      <c r="EWU2" s="619"/>
      <c r="EWV2" s="619"/>
      <c r="EWW2" s="619"/>
      <c r="EWX2" s="619"/>
      <c r="EWY2" s="619"/>
      <c r="EWZ2" s="619"/>
      <c r="EXA2" s="619"/>
      <c r="EXB2" s="619"/>
      <c r="EXC2" s="619"/>
      <c r="EXD2" s="619"/>
      <c r="EXE2" s="619"/>
      <c r="EXF2" s="619"/>
      <c r="EXG2" s="619"/>
      <c r="EXH2" s="619"/>
      <c r="EXI2" s="619"/>
      <c r="EXJ2" s="619"/>
      <c r="EXK2" s="619"/>
      <c r="EXL2" s="619"/>
      <c r="EXM2" s="619"/>
      <c r="EXN2" s="619"/>
      <c r="EXO2" s="619"/>
      <c r="EXP2" s="619"/>
      <c r="EXQ2" s="619"/>
      <c r="EXR2" s="619"/>
      <c r="EXS2" s="619"/>
      <c r="EXT2" s="619"/>
      <c r="EXU2" s="619"/>
      <c r="EXV2" s="619"/>
      <c r="EXW2" s="619"/>
      <c r="EXX2" s="619"/>
      <c r="EXY2" s="619"/>
      <c r="EXZ2" s="619"/>
      <c r="EYA2" s="619"/>
      <c r="EYB2" s="619"/>
      <c r="EYC2" s="619"/>
      <c r="EYD2" s="619"/>
      <c r="EYE2" s="619"/>
      <c r="EYF2" s="619"/>
      <c r="EYG2" s="619"/>
      <c r="EYH2" s="619"/>
      <c r="EYI2" s="619"/>
      <c r="EYJ2" s="619"/>
      <c r="EYK2" s="619"/>
      <c r="EYL2" s="619"/>
      <c r="EYM2" s="619"/>
      <c r="EYN2" s="619"/>
      <c r="EYO2" s="619"/>
      <c r="EYP2" s="619"/>
      <c r="EYQ2" s="619"/>
      <c r="EYR2" s="619"/>
      <c r="EYS2" s="619"/>
      <c r="EYT2" s="619"/>
      <c r="EYU2" s="619"/>
      <c r="EYV2" s="619"/>
      <c r="EYW2" s="619"/>
      <c r="EYX2" s="619"/>
      <c r="EYY2" s="619"/>
      <c r="EYZ2" s="619"/>
      <c r="EZA2" s="619"/>
      <c r="EZB2" s="619"/>
      <c r="EZC2" s="619"/>
      <c r="EZD2" s="619"/>
      <c r="EZE2" s="619"/>
      <c r="EZF2" s="619"/>
      <c r="EZG2" s="619"/>
      <c r="EZH2" s="619"/>
      <c r="EZI2" s="619"/>
      <c r="EZJ2" s="619"/>
      <c r="EZK2" s="619"/>
      <c r="EZL2" s="619"/>
      <c r="EZM2" s="619"/>
      <c r="EZN2" s="619"/>
      <c r="EZO2" s="619"/>
      <c r="EZP2" s="619"/>
      <c r="EZQ2" s="619"/>
      <c r="EZR2" s="619"/>
      <c r="EZS2" s="619"/>
      <c r="EZT2" s="619"/>
      <c r="EZU2" s="619"/>
      <c r="EZV2" s="619"/>
      <c r="EZW2" s="619"/>
      <c r="EZX2" s="619"/>
      <c r="EZY2" s="619"/>
      <c r="EZZ2" s="619"/>
      <c r="FAA2" s="619"/>
      <c r="FAB2" s="619"/>
      <c r="FAC2" s="619"/>
      <c r="FAD2" s="619"/>
      <c r="FAE2" s="619"/>
      <c r="FAF2" s="619"/>
      <c r="FAG2" s="619"/>
      <c r="FAH2" s="619"/>
      <c r="FAI2" s="619"/>
      <c r="FAJ2" s="619"/>
      <c r="FAK2" s="619"/>
      <c r="FAL2" s="619"/>
      <c r="FAM2" s="619"/>
      <c r="FAN2" s="619"/>
      <c r="FAO2" s="619"/>
      <c r="FAP2" s="619"/>
      <c r="FAQ2" s="619"/>
      <c r="FAR2" s="619"/>
      <c r="FAS2" s="619"/>
      <c r="FAT2" s="619"/>
      <c r="FAU2" s="619"/>
      <c r="FAV2" s="619"/>
      <c r="FAW2" s="619"/>
      <c r="FAX2" s="619"/>
      <c r="FAY2" s="619"/>
      <c r="FAZ2" s="619"/>
      <c r="FBA2" s="619"/>
      <c r="FBB2" s="619"/>
      <c r="FBC2" s="619"/>
      <c r="FBD2" s="619"/>
      <c r="FBE2" s="619"/>
      <c r="FBF2" s="619"/>
      <c r="FBG2" s="619"/>
      <c r="FBH2" s="619"/>
      <c r="FBI2" s="619"/>
      <c r="FBJ2" s="619"/>
      <c r="FBK2" s="619"/>
      <c r="FBL2" s="619"/>
      <c r="FBM2" s="619"/>
      <c r="FBN2" s="619"/>
      <c r="FBO2" s="619"/>
      <c r="FBP2" s="619"/>
      <c r="FBQ2" s="619"/>
      <c r="FBR2" s="619"/>
      <c r="FBS2" s="619"/>
      <c r="FBT2" s="619"/>
      <c r="FBU2" s="619"/>
      <c r="FBV2" s="619"/>
      <c r="FBW2" s="619"/>
      <c r="FBX2" s="619"/>
      <c r="FBY2" s="619"/>
      <c r="FBZ2" s="619"/>
      <c r="FCA2" s="619"/>
      <c r="FCB2" s="619"/>
      <c r="FCC2" s="619"/>
      <c r="FCD2" s="619"/>
      <c r="FCE2" s="619"/>
      <c r="FCF2" s="619"/>
      <c r="FCG2" s="619"/>
      <c r="FCH2" s="619"/>
      <c r="FCI2" s="619"/>
      <c r="FCJ2" s="619"/>
      <c r="FCK2" s="619"/>
      <c r="FCL2" s="619"/>
      <c r="FCM2" s="619"/>
      <c r="FCN2" s="619"/>
      <c r="FCO2" s="619"/>
      <c r="FCP2" s="619"/>
      <c r="FCQ2" s="619"/>
      <c r="FCR2" s="619"/>
      <c r="FCS2" s="619"/>
      <c r="FCT2" s="619"/>
      <c r="FCU2" s="619"/>
      <c r="FCV2" s="619"/>
      <c r="FCW2" s="619"/>
      <c r="FCX2" s="619"/>
      <c r="FCY2" s="619"/>
      <c r="FCZ2" s="619"/>
      <c r="FDA2" s="619"/>
      <c r="FDB2" s="619"/>
      <c r="FDC2" s="619"/>
      <c r="FDD2" s="619"/>
      <c r="FDE2" s="619"/>
      <c r="FDF2" s="619"/>
      <c r="FDG2" s="619"/>
      <c r="FDH2" s="619"/>
      <c r="FDI2" s="619"/>
      <c r="FDJ2" s="619"/>
      <c r="FDK2" s="619"/>
      <c r="FDL2" s="619"/>
      <c r="FDM2" s="619"/>
      <c r="FDN2" s="619"/>
      <c r="FDO2" s="619"/>
      <c r="FDP2" s="619"/>
      <c r="FDQ2" s="619"/>
      <c r="FDR2" s="619"/>
      <c r="FDS2" s="619"/>
      <c r="FDT2" s="619"/>
      <c r="FDU2" s="619"/>
      <c r="FDV2" s="619"/>
      <c r="FDW2" s="619"/>
      <c r="FDX2" s="619"/>
      <c r="FDY2" s="619"/>
      <c r="FDZ2" s="619"/>
      <c r="FEA2" s="619"/>
      <c r="FEB2" s="619"/>
      <c r="FEC2" s="619"/>
      <c r="FED2" s="619"/>
      <c r="FEE2" s="619"/>
      <c r="FEF2" s="619"/>
      <c r="FEG2" s="619"/>
      <c r="FEH2" s="619"/>
      <c r="FEI2" s="619"/>
      <c r="FEJ2" s="619"/>
      <c r="FEK2" s="619"/>
      <c r="FEL2" s="619"/>
      <c r="FEM2" s="619"/>
      <c r="FEN2" s="619"/>
      <c r="FEO2" s="619"/>
      <c r="FEP2" s="619"/>
      <c r="FEQ2" s="619"/>
      <c r="FER2" s="619"/>
      <c r="FES2" s="619"/>
      <c r="FET2" s="619"/>
      <c r="FEU2" s="619"/>
      <c r="FEV2" s="619"/>
      <c r="FEW2" s="619"/>
      <c r="FEX2" s="619"/>
      <c r="FEY2" s="619"/>
      <c r="FEZ2" s="619"/>
      <c r="FFA2" s="619"/>
      <c r="FFB2" s="619"/>
      <c r="FFC2" s="619"/>
      <c r="FFD2" s="619"/>
      <c r="FFE2" s="619"/>
      <c r="FFF2" s="619"/>
      <c r="FFG2" s="619"/>
      <c r="FFH2" s="619"/>
      <c r="FFI2" s="619"/>
      <c r="FFJ2" s="619"/>
      <c r="FFK2" s="619"/>
      <c r="FFL2" s="619"/>
      <c r="FFM2" s="619"/>
      <c r="FFN2" s="619"/>
      <c r="FFO2" s="619"/>
      <c r="FFP2" s="619"/>
      <c r="FFQ2" s="619"/>
      <c r="FFR2" s="619"/>
      <c r="FFS2" s="619"/>
      <c r="FFT2" s="619"/>
      <c r="FFU2" s="619"/>
      <c r="FFV2" s="619"/>
      <c r="FFW2" s="619"/>
      <c r="FFX2" s="619"/>
      <c r="FFY2" s="619"/>
      <c r="FFZ2" s="619"/>
      <c r="FGA2" s="619"/>
      <c r="FGB2" s="619"/>
      <c r="FGC2" s="619"/>
      <c r="FGD2" s="619"/>
      <c r="FGE2" s="619"/>
      <c r="FGF2" s="619"/>
      <c r="FGG2" s="619"/>
      <c r="FGH2" s="619"/>
      <c r="FGI2" s="619"/>
      <c r="FGJ2" s="619"/>
      <c r="FGK2" s="619"/>
      <c r="FGL2" s="619"/>
      <c r="FGM2" s="619"/>
      <c r="FGN2" s="619"/>
      <c r="FGO2" s="619"/>
      <c r="FGP2" s="619"/>
      <c r="FGQ2" s="619"/>
      <c r="FGR2" s="619"/>
      <c r="FGS2" s="619"/>
      <c r="FGT2" s="619"/>
      <c r="FGU2" s="619"/>
      <c r="FGV2" s="619"/>
      <c r="FGW2" s="619"/>
      <c r="FGX2" s="619"/>
      <c r="FGY2" s="619"/>
      <c r="FGZ2" s="619"/>
      <c r="FHA2" s="619"/>
      <c r="FHB2" s="619"/>
      <c r="FHC2" s="619"/>
      <c r="FHD2" s="619"/>
      <c r="FHE2" s="619"/>
      <c r="FHF2" s="619"/>
      <c r="FHG2" s="619"/>
      <c r="FHH2" s="619"/>
      <c r="FHI2" s="619"/>
      <c r="FHJ2" s="619"/>
      <c r="FHK2" s="619"/>
      <c r="FHL2" s="619"/>
      <c r="FHM2" s="619"/>
      <c r="FHN2" s="619"/>
      <c r="FHO2" s="619"/>
      <c r="FHP2" s="619"/>
      <c r="FHQ2" s="619"/>
      <c r="FHR2" s="619"/>
      <c r="FHS2" s="619"/>
      <c r="FHT2" s="619"/>
      <c r="FHU2" s="619"/>
      <c r="FHV2" s="619"/>
      <c r="FHW2" s="619"/>
      <c r="FHX2" s="619"/>
      <c r="FHY2" s="619"/>
      <c r="FHZ2" s="619"/>
      <c r="FIA2" s="619"/>
      <c r="FIB2" s="619"/>
      <c r="FIC2" s="619"/>
      <c r="FID2" s="619"/>
      <c r="FIE2" s="619"/>
      <c r="FIF2" s="619"/>
      <c r="FIG2" s="619"/>
      <c r="FIH2" s="619"/>
      <c r="FII2" s="619"/>
      <c r="FIJ2" s="619"/>
      <c r="FIK2" s="619"/>
      <c r="FIL2" s="619"/>
      <c r="FIM2" s="619"/>
      <c r="FIN2" s="619"/>
      <c r="FIO2" s="619"/>
      <c r="FIP2" s="619"/>
      <c r="FIQ2" s="619"/>
      <c r="FIR2" s="619"/>
      <c r="FIS2" s="619"/>
      <c r="FIT2" s="619"/>
      <c r="FIU2" s="619"/>
      <c r="FIV2" s="619"/>
      <c r="FIW2" s="619"/>
      <c r="FIX2" s="619"/>
      <c r="FIY2" s="619"/>
      <c r="FIZ2" s="619"/>
      <c r="FJA2" s="619"/>
      <c r="FJB2" s="619"/>
      <c r="FJC2" s="619"/>
      <c r="FJD2" s="619"/>
      <c r="FJE2" s="619"/>
      <c r="FJF2" s="619"/>
      <c r="FJG2" s="619"/>
      <c r="FJH2" s="619"/>
      <c r="FJI2" s="619"/>
      <c r="FJJ2" s="619"/>
      <c r="FJK2" s="619"/>
      <c r="FJL2" s="619"/>
      <c r="FJM2" s="619"/>
      <c r="FJN2" s="619"/>
      <c r="FJO2" s="619"/>
      <c r="FJP2" s="619"/>
      <c r="FJQ2" s="619"/>
      <c r="FJR2" s="619"/>
      <c r="FJS2" s="619"/>
      <c r="FJT2" s="619"/>
      <c r="FJU2" s="619"/>
      <c r="FJV2" s="619"/>
      <c r="FJW2" s="619"/>
      <c r="FJX2" s="619"/>
      <c r="FJY2" s="619"/>
      <c r="FJZ2" s="619"/>
      <c r="FKA2" s="619"/>
      <c r="FKB2" s="619"/>
      <c r="FKC2" s="619"/>
      <c r="FKD2" s="619"/>
      <c r="FKE2" s="619"/>
      <c r="FKF2" s="619"/>
      <c r="FKG2" s="619"/>
      <c r="FKH2" s="619"/>
      <c r="FKI2" s="619"/>
      <c r="FKJ2" s="619"/>
      <c r="FKK2" s="619"/>
      <c r="FKL2" s="619"/>
      <c r="FKM2" s="619"/>
      <c r="FKN2" s="619"/>
      <c r="FKO2" s="619"/>
      <c r="FKP2" s="619"/>
      <c r="FKQ2" s="619"/>
      <c r="FKR2" s="619"/>
      <c r="FKS2" s="619"/>
      <c r="FKT2" s="619"/>
      <c r="FKU2" s="619"/>
      <c r="FKV2" s="619"/>
      <c r="FKW2" s="619"/>
      <c r="FKX2" s="619"/>
      <c r="FKY2" s="619"/>
      <c r="FKZ2" s="619"/>
      <c r="FLA2" s="619"/>
      <c r="FLB2" s="619"/>
      <c r="FLC2" s="619"/>
      <c r="FLD2" s="619"/>
      <c r="FLE2" s="619"/>
      <c r="FLF2" s="619"/>
      <c r="FLG2" s="619"/>
      <c r="FLH2" s="619"/>
      <c r="FLI2" s="619"/>
      <c r="FLJ2" s="619"/>
      <c r="FLK2" s="619"/>
      <c r="FLL2" s="619"/>
      <c r="FLM2" s="619"/>
      <c r="FLN2" s="619"/>
      <c r="FLO2" s="619"/>
      <c r="FLP2" s="619"/>
      <c r="FLQ2" s="619"/>
      <c r="FLR2" s="619"/>
      <c r="FLS2" s="619"/>
      <c r="FLT2" s="619"/>
      <c r="FLU2" s="619"/>
      <c r="FLV2" s="619"/>
      <c r="FLW2" s="619"/>
      <c r="FLX2" s="619"/>
      <c r="FLY2" s="619"/>
      <c r="FLZ2" s="619"/>
      <c r="FMA2" s="619"/>
      <c r="FMB2" s="619"/>
      <c r="FMC2" s="619"/>
      <c r="FMD2" s="619"/>
      <c r="FME2" s="619"/>
      <c r="FMF2" s="619"/>
      <c r="FMG2" s="619"/>
      <c r="FMH2" s="619"/>
      <c r="FMI2" s="619"/>
      <c r="FMJ2" s="619"/>
      <c r="FMK2" s="619"/>
      <c r="FML2" s="619"/>
      <c r="FMM2" s="619"/>
      <c r="FMN2" s="619"/>
      <c r="FMO2" s="619"/>
      <c r="FMP2" s="619"/>
      <c r="FMQ2" s="619"/>
      <c r="FMR2" s="619"/>
      <c r="FMS2" s="619"/>
      <c r="FMT2" s="619"/>
      <c r="FMU2" s="619"/>
      <c r="FMV2" s="619"/>
      <c r="FMW2" s="619"/>
      <c r="FMX2" s="619"/>
      <c r="FMY2" s="619"/>
      <c r="FMZ2" s="619"/>
      <c r="FNA2" s="619"/>
      <c r="FNB2" s="619"/>
      <c r="FNC2" s="619"/>
      <c r="FND2" s="619"/>
      <c r="FNE2" s="619"/>
      <c r="FNF2" s="619"/>
      <c r="FNG2" s="619"/>
      <c r="FNH2" s="619"/>
      <c r="FNI2" s="619"/>
      <c r="FNJ2" s="619"/>
      <c r="FNK2" s="619"/>
      <c r="FNL2" s="619"/>
      <c r="FNM2" s="619"/>
      <c r="FNN2" s="619"/>
      <c r="FNO2" s="619"/>
      <c r="FNP2" s="619"/>
      <c r="FNQ2" s="619"/>
      <c r="FNR2" s="619"/>
      <c r="FNS2" s="619"/>
      <c r="FNT2" s="619"/>
      <c r="FNU2" s="619"/>
      <c r="FNV2" s="619"/>
      <c r="FNW2" s="619"/>
      <c r="FNX2" s="619"/>
      <c r="FNY2" s="619"/>
      <c r="FNZ2" s="619"/>
      <c r="FOA2" s="619"/>
      <c r="FOB2" s="619"/>
      <c r="FOC2" s="619"/>
      <c r="FOD2" s="619"/>
      <c r="FOE2" s="619"/>
      <c r="FOF2" s="619"/>
      <c r="FOG2" s="619"/>
      <c r="FOH2" s="619"/>
      <c r="FOI2" s="619"/>
      <c r="FOJ2" s="619"/>
      <c r="FOK2" s="619"/>
      <c r="FOL2" s="619"/>
      <c r="FOM2" s="619"/>
      <c r="FON2" s="619"/>
      <c r="FOO2" s="619"/>
      <c r="FOP2" s="619"/>
      <c r="FOQ2" s="619"/>
      <c r="FOR2" s="619"/>
      <c r="FOS2" s="619"/>
      <c r="FOT2" s="619"/>
      <c r="FOU2" s="619"/>
      <c r="FOV2" s="619"/>
      <c r="FOW2" s="619"/>
      <c r="FOX2" s="619"/>
      <c r="FOY2" s="619"/>
      <c r="FOZ2" s="619"/>
      <c r="FPA2" s="619"/>
      <c r="FPB2" s="619"/>
      <c r="FPC2" s="619"/>
      <c r="FPD2" s="619"/>
      <c r="FPE2" s="619"/>
      <c r="FPF2" s="619"/>
      <c r="FPG2" s="619"/>
      <c r="FPH2" s="619"/>
      <c r="FPI2" s="619"/>
      <c r="FPJ2" s="619"/>
      <c r="FPK2" s="619"/>
      <c r="FPL2" s="619"/>
      <c r="FPM2" s="619"/>
      <c r="FPN2" s="619"/>
      <c r="FPO2" s="619"/>
      <c r="FPP2" s="619"/>
      <c r="FPQ2" s="619"/>
      <c r="FPR2" s="619"/>
      <c r="FPS2" s="619"/>
      <c r="FPT2" s="619"/>
      <c r="FPU2" s="619"/>
      <c r="FPV2" s="619"/>
      <c r="FPW2" s="619"/>
      <c r="FPX2" s="619"/>
      <c r="FPY2" s="619"/>
      <c r="FPZ2" s="619"/>
      <c r="FQA2" s="619"/>
      <c r="FQB2" s="619"/>
      <c r="FQC2" s="619"/>
      <c r="FQD2" s="619"/>
      <c r="FQE2" s="619"/>
      <c r="FQF2" s="619"/>
      <c r="FQG2" s="619"/>
      <c r="FQH2" s="619"/>
      <c r="FQI2" s="619"/>
      <c r="FQJ2" s="619"/>
      <c r="FQK2" s="619"/>
      <c r="FQL2" s="619"/>
      <c r="FQM2" s="619"/>
      <c r="FQN2" s="619"/>
      <c r="FQO2" s="619"/>
      <c r="FQP2" s="619"/>
      <c r="FQQ2" s="619"/>
      <c r="FQR2" s="619"/>
      <c r="FQS2" s="619"/>
      <c r="FQT2" s="619"/>
      <c r="FQU2" s="619"/>
      <c r="FQV2" s="619"/>
      <c r="FQW2" s="619"/>
      <c r="FQX2" s="619"/>
      <c r="FQY2" s="619"/>
      <c r="FQZ2" s="619"/>
      <c r="FRA2" s="619"/>
      <c r="FRB2" s="619"/>
      <c r="FRC2" s="619"/>
      <c r="FRD2" s="619"/>
      <c r="FRE2" s="619"/>
      <c r="FRF2" s="619"/>
      <c r="FRG2" s="619"/>
      <c r="FRH2" s="619"/>
      <c r="FRI2" s="619"/>
      <c r="FRJ2" s="619"/>
      <c r="FRK2" s="619"/>
      <c r="FRL2" s="619"/>
      <c r="FRM2" s="619"/>
      <c r="FRN2" s="619"/>
      <c r="FRO2" s="619"/>
      <c r="FRP2" s="619"/>
      <c r="FRQ2" s="619"/>
      <c r="FRR2" s="619"/>
      <c r="FRS2" s="619"/>
      <c r="FRT2" s="619"/>
      <c r="FRU2" s="619"/>
      <c r="FRV2" s="619"/>
      <c r="FRW2" s="619"/>
      <c r="FRX2" s="619"/>
      <c r="FRY2" s="619"/>
      <c r="FRZ2" s="619"/>
      <c r="FSA2" s="619"/>
      <c r="FSB2" s="619"/>
      <c r="FSC2" s="619"/>
      <c r="FSD2" s="619"/>
      <c r="FSE2" s="619"/>
      <c r="FSF2" s="619"/>
      <c r="FSG2" s="619"/>
      <c r="FSH2" s="619"/>
      <c r="FSI2" s="619"/>
      <c r="FSJ2" s="619"/>
      <c r="FSK2" s="619"/>
      <c r="FSL2" s="619"/>
      <c r="FSM2" s="619"/>
      <c r="FSN2" s="619"/>
      <c r="FSO2" s="619"/>
      <c r="FSP2" s="619"/>
      <c r="FSQ2" s="619"/>
      <c r="FSR2" s="619"/>
      <c r="FSS2" s="619"/>
      <c r="FST2" s="619"/>
      <c r="FSU2" s="619"/>
      <c r="FSV2" s="619"/>
      <c r="FSW2" s="619"/>
      <c r="FSX2" s="619"/>
      <c r="FSY2" s="619"/>
      <c r="FSZ2" s="619"/>
      <c r="FTA2" s="619"/>
      <c r="FTB2" s="619"/>
      <c r="FTC2" s="619"/>
      <c r="FTD2" s="619"/>
      <c r="FTE2" s="619"/>
      <c r="FTF2" s="619"/>
      <c r="FTG2" s="619"/>
      <c r="FTH2" s="619"/>
      <c r="FTI2" s="619"/>
      <c r="FTJ2" s="619"/>
      <c r="FTK2" s="619"/>
      <c r="FTL2" s="619"/>
      <c r="FTM2" s="619"/>
      <c r="FTN2" s="619"/>
      <c r="FTO2" s="619"/>
      <c r="FTP2" s="619"/>
      <c r="FTQ2" s="619"/>
      <c r="FTR2" s="619"/>
      <c r="FTS2" s="619"/>
      <c r="FTT2" s="619"/>
      <c r="FTU2" s="619"/>
      <c r="FTV2" s="619"/>
      <c r="FTW2" s="619"/>
      <c r="FTX2" s="619"/>
      <c r="FTY2" s="619"/>
      <c r="FTZ2" s="619"/>
      <c r="FUA2" s="619"/>
      <c r="FUB2" s="619"/>
      <c r="FUC2" s="619"/>
      <c r="FUD2" s="619"/>
      <c r="FUE2" s="619"/>
      <c r="FUF2" s="619"/>
      <c r="FUG2" s="619"/>
      <c r="FUH2" s="619"/>
      <c r="FUI2" s="619"/>
      <c r="FUJ2" s="619"/>
      <c r="FUK2" s="619"/>
      <c r="FUL2" s="619"/>
      <c r="FUM2" s="619"/>
      <c r="FUN2" s="619"/>
      <c r="FUO2" s="619"/>
      <c r="FUP2" s="619"/>
      <c r="FUQ2" s="619"/>
      <c r="FUR2" s="619"/>
      <c r="FUS2" s="619"/>
      <c r="FUT2" s="619"/>
      <c r="FUU2" s="619"/>
      <c r="FUV2" s="619"/>
      <c r="FUW2" s="619"/>
      <c r="FUX2" s="619"/>
      <c r="FUY2" s="619"/>
      <c r="FUZ2" s="619"/>
      <c r="FVA2" s="619"/>
      <c r="FVB2" s="619"/>
      <c r="FVC2" s="619"/>
      <c r="FVD2" s="619"/>
      <c r="FVE2" s="619"/>
      <c r="FVF2" s="619"/>
      <c r="FVG2" s="619"/>
      <c r="FVH2" s="619"/>
      <c r="FVI2" s="619"/>
      <c r="FVJ2" s="619"/>
      <c r="FVK2" s="619"/>
      <c r="FVL2" s="619"/>
      <c r="FVM2" s="619"/>
      <c r="FVN2" s="619"/>
      <c r="FVO2" s="619"/>
      <c r="FVP2" s="619"/>
      <c r="FVQ2" s="619"/>
      <c r="FVR2" s="619"/>
      <c r="FVS2" s="619"/>
      <c r="FVT2" s="619"/>
      <c r="FVU2" s="619"/>
      <c r="FVV2" s="619"/>
      <c r="FVW2" s="619"/>
      <c r="FVX2" s="619"/>
      <c r="FVY2" s="619"/>
      <c r="FVZ2" s="619"/>
      <c r="FWA2" s="619"/>
      <c r="FWB2" s="619"/>
      <c r="FWC2" s="619"/>
      <c r="FWD2" s="619"/>
      <c r="FWE2" s="619"/>
      <c r="FWF2" s="619"/>
      <c r="FWG2" s="619"/>
      <c r="FWH2" s="619"/>
      <c r="FWI2" s="619"/>
      <c r="FWJ2" s="619"/>
      <c r="FWK2" s="619"/>
      <c r="FWL2" s="619"/>
      <c r="FWM2" s="619"/>
      <c r="FWN2" s="619"/>
      <c r="FWO2" s="619"/>
      <c r="FWP2" s="619"/>
      <c r="FWQ2" s="619"/>
      <c r="FWR2" s="619"/>
      <c r="FWS2" s="619"/>
      <c r="FWT2" s="619"/>
      <c r="FWU2" s="619"/>
      <c r="FWV2" s="619"/>
      <c r="FWW2" s="619"/>
      <c r="FWX2" s="619"/>
      <c r="FWY2" s="619"/>
      <c r="FWZ2" s="619"/>
      <c r="FXA2" s="619"/>
      <c r="FXB2" s="619"/>
      <c r="FXC2" s="619"/>
      <c r="FXD2" s="619"/>
      <c r="FXE2" s="619"/>
      <c r="FXF2" s="619"/>
      <c r="FXG2" s="619"/>
      <c r="FXH2" s="619"/>
      <c r="FXI2" s="619"/>
      <c r="FXJ2" s="619"/>
      <c r="FXK2" s="619"/>
      <c r="FXL2" s="619"/>
      <c r="FXM2" s="619"/>
      <c r="FXN2" s="619"/>
      <c r="FXO2" s="619"/>
      <c r="FXP2" s="619"/>
      <c r="FXQ2" s="619"/>
      <c r="FXR2" s="619"/>
      <c r="FXS2" s="619"/>
      <c r="FXT2" s="619"/>
      <c r="FXU2" s="619"/>
      <c r="FXV2" s="619"/>
      <c r="FXW2" s="619"/>
      <c r="FXX2" s="619"/>
      <c r="FXY2" s="619"/>
      <c r="FXZ2" s="619"/>
      <c r="FYA2" s="619"/>
      <c r="FYB2" s="619"/>
      <c r="FYC2" s="619"/>
      <c r="FYD2" s="619"/>
      <c r="FYE2" s="619"/>
      <c r="FYF2" s="619"/>
      <c r="FYG2" s="619"/>
      <c r="FYH2" s="619"/>
      <c r="FYI2" s="619"/>
      <c r="FYJ2" s="619"/>
      <c r="FYK2" s="619"/>
      <c r="FYL2" s="619"/>
      <c r="FYM2" s="619"/>
      <c r="FYN2" s="619"/>
      <c r="FYO2" s="619"/>
      <c r="FYP2" s="619"/>
      <c r="FYQ2" s="619"/>
      <c r="FYR2" s="619"/>
      <c r="FYS2" s="619"/>
      <c r="FYT2" s="619"/>
      <c r="FYU2" s="619"/>
      <c r="FYV2" s="619"/>
      <c r="FYW2" s="619"/>
      <c r="FYX2" s="619"/>
      <c r="FYY2" s="619"/>
      <c r="FYZ2" s="619"/>
      <c r="FZA2" s="619"/>
      <c r="FZB2" s="619"/>
      <c r="FZC2" s="619"/>
      <c r="FZD2" s="619"/>
      <c r="FZE2" s="619"/>
      <c r="FZF2" s="619"/>
      <c r="FZG2" s="619"/>
      <c r="FZH2" s="619"/>
      <c r="FZI2" s="619"/>
      <c r="FZJ2" s="619"/>
      <c r="FZK2" s="619"/>
      <c r="FZL2" s="619"/>
      <c r="FZM2" s="619"/>
      <c r="FZN2" s="619"/>
      <c r="FZO2" s="619"/>
      <c r="FZP2" s="619"/>
      <c r="FZQ2" s="619"/>
      <c r="FZR2" s="619"/>
      <c r="FZS2" s="619"/>
      <c r="FZT2" s="619"/>
      <c r="FZU2" s="619"/>
      <c r="FZV2" s="619"/>
      <c r="FZW2" s="619"/>
      <c r="FZX2" s="619"/>
      <c r="FZY2" s="619"/>
      <c r="FZZ2" s="619"/>
      <c r="GAA2" s="619"/>
      <c r="GAB2" s="619"/>
      <c r="GAC2" s="619"/>
      <c r="GAD2" s="619"/>
      <c r="GAE2" s="619"/>
      <c r="GAF2" s="619"/>
      <c r="GAG2" s="619"/>
      <c r="GAH2" s="619"/>
      <c r="GAI2" s="619"/>
      <c r="GAJ2" s="619"/>
      <c r="GAK2" s="619"/>
      <c r="GAL2" s="619"/>
      <c r="GAM2" s="619"/>
      <c r="GAN2" s="619"/>
      <c r="GAO2" s="619"/>
      <c r="GAP2" s="619"/>
      <c r="GAQ2" s="619"/>
      <c r="GAR2" s="619"/>
      <c r="GAS2" s="619"/>
      <c r="GAT2" s="619"/>
      <c r="GAU2" s="619"/>
      <c r="GAV2" s="619"/>
      <c r="GAW2" s="619"/>
      <c r="GAX2" s="619"/>
      <c r="GAY2" s="619"/>
      <c r="GAZ2" s="619"/>
      <c r="GBA2" s="619"/>
      <c r="GBB2" s="619"/>
      <c r="GBC2" s="619"/>
      <c r="GBD2" s="619"/>
      <c r="GBE2" s="619"/>
      <c r="GBF2" s="619"/>
      <c r="GBG2" s="619"/>
      <c r="GBH2" s="619"/>
      <c r="GBI2" s="619"/>
      <c r="GBJ2" s="619"/>
      <c r="GBK2" s="619"/>
      <c r="GBL2" s="619"/>
      <c r="GBM2" s="619"/>
      <c r="GBN2" s="619"/>
      <c r="GBO2" s="619"/>
      <c r="GBP2" s="619"/>
      <c r="GBQ2" s="619"/>
      <c r="GBR2" s="619"/>
      <c r="GBS2" s="619"/>
      <c r="GBT2" s="619"/>
      <c r="GBU2" s="619"/>
      <c r="GBV2" s="619"/>
      <c r="GBW2" s="619"/>
      <c r="GBX2" s="619"/>
      <c r="GBY2" s="619"/>
      <c r="GBZ2" s="619"/>
      <c r="GCA2" s="619"/>
      <c r="GCB2" s="619"/>
      <c r="GCC2" s="619"/>
      <c r="GCD2" s="619"/>
      <c r="GCE2" s="619"/>
      <c r="GCF2" s="619"/>
      <c r="GCG2" s="619"/>
      <c r="GCH2" s="619"/>
      <c r="GCI2" s="619"/>
      <c r="GCJ2" s="619"/>
      <c r="GCK2" s="619"/>
      <c r="GCL2" s="619"/>
      <c r="GCM2" s="619"/>
      <c r="GCN2" s="619"/>
      <c r="GCO2" s="619"/>
      <c r="GCP2" s="619"/>
      <c r="GCQ2" s="619"/>
      <c r="GCR2" s="619"/>
      <c r="GCS2" s="619"/>
      <c r="GCT2" s="619"/>
      <c r="GCU2" s="619"/>
      <c r="GCV2" s="619"/>
      <c r="GCW2" s="619"/>
      <c r="GCX2" s="619"/>
      <c r="GCY2" s="619"/>
      <c r="GCZ2" s="619"/>
      <c r="GDA2" s="619"/>
      <c r="GDB2" s="619"/>
      <c r="GDC2" s="619"/>
      <c r="GDD2" s="619"/>
      <c r="GDE2" s="619"/>
      <c r="GDF2" s="619"/>
      <c r="GDG2" s="619"/>
      <c r="GDH2" s="619"/>
      <c r="GDI2" s="619"/>
      <c r="GDJ2" s="619"/>
      <c r="GDK2" s="619"/>
      <c r="GDL2" s="619"/>
      <c r="GDM2" s="619"/>
      <c r="GDN2" s="619"/>
      <c r="GDO2" s="619"/>
      <c r="GDP2" s="619"/>
      <c r="GDQ2" s="619"/>
      <c r="GDR2" s="619"/>
      <c r="GDS2" s="619"/>
      <c r="GDT2" s="619"/>
      <c r="GDU2" s="619"/>
      <c r="GDV2" s="619"/>
      <c r="GDW2" s="619"/>
      <c r="GDX2" s="619"/>
      <c r="GDY2" s="619"/>
      <c r="GDZ2" s="619"/>
      <c r="GEA2" s="619"/>
      <c r="GEB2" s="619"/>
      <c r="GEC2" s="619"/>
      <c r="GED2" s="619"/>
      <c r="GEE2" s="619"/>
      <c r="GEF2" s="619"/>
      <c r="GEG2" s="619"/>
      <c r="GEH2" s="619"/>
      <c r="GEI2" s="619"/>
      <c r="GEJ2" s="619"/>
      <c r="GEK2" s="619"/>
      <c r="GEL2" s="619"/>
      <c r="GEM2" s="619"/>
      <c r="GEN2" s="619"/>
      <c r="GEO2" s="619"/>
      <c r="GEP2" s="619"/>
      <c r="GEQ2" s="619"/>
      <c r="GER2" s="619"/>
      <c r="GES2" s="619"/>
      <c r="GET2" s="619"/>
      <c r="GEU2" s="619"/>
      <c r="GEV2" s="619"/>
      <c r="GEW2" s="619"/>
      <c r="GEX2" s="619"/>
      <c r="GEY2" s="619"/>
      <c r="GEZ2" s="619"/>
      <c r="GFA2" s="619"/>
      <c r="GFB2" s="619"/>
      <c r="GFC2" s="619"/>
      <c r="GFD2" s="619"/>
      <c r="GFE2" s="619"/>
      <c r="GFF2" s="619"/>
      <c r="GFG2" s="619"/>
      <c r="GFH2" s="619"/>
      <c r="GFI2" s="619"/>
      <c r="GFJ2" s="619"/>
      <c r="GFK2" s="619"/>
      <c r="GFL2" s="619"/>
      <c r="GFM2" s="619"/>
      <c r="GFN2" s="619"/>
      <c r="GFO2" s="619"/>
      <c r="GFP2" s="619"/>
      <c r="GFQ2" s="619"/>
      <c r="GFR2" s="619"/>
      <c r="GFS2" s="619"/>
      <c r="GFT2" s="619"/>
      <c r="GFU2" s="619"/>
      <c r="GFV2" s="619"/>
      <c r="GFW2" s="619"/>
      <c r="GFX2" s="619"/>
      <c r="GFY2" s="619"/>
      <c r="GFZ2" s="619"/>
      <c r="GGA2" s="619"/>
      <c r="GGB2" s="619"/>
      <c r="GGC2" s="619"/>
      <c r="GGD2" s="619"/>
      <c r="GGE2" s="619"/>
      <c r="GGF2" s="619"/>
      <c r="GGG2" s="619"/>
      <c r="GGH2" s="619"/>
      <c r="GGI2" s="619"/>
      <c r="GGJ2" s="619"/>
      <c r="GGK2" s="619"/>
      <c r="GGL2" s="619"/>
      <c r="GGM2" s="619"/>
      <c r="GGN2" s="619"/>
      <c r="GGO2" s="619"/>
      <c r="GGP2" s="619"/>
      <c r="GGQ2" s="619"/>
      <c r="GGR2" s="619"/>
      <c r="GGS2" s="619"/>
      <c r="GGT2" s="619"/>
      <c r="GGU2" s="619"/>
      <c r="GGV2" s="619"/>
      <c r="GGW2" s="619"/>
      <c r="GGX2" s="619"/>
      <c r="GGY2" s="619"/>
      <c r="GGZ2" s="619"/>
      <c r="GHA2" s="619"/>
      <c r="GHB2" s="619"/>
      <c r="GHC2" s="619"/>
      <c r="GHD2" s="619"/>
      <c r="GHE2" s="619"/>
      <c r="GHF2" s="619"/>
      <c r="GHG2" s="619"/>
      <c r="GHH2" s="619"/>
      <c r="GHI2" s="619"/>
      <c r="GHJ2" s="619"/>
      <c r="GHK2" s="619"/>
      <c r="GHL2" s="619"/>
      <c r="GHM2" s="619"/>
      <c r="GHN2" s="619"/>
      <c r="GHO2" s="619"/>
      <c r="GHP2" s="619"/>
      <c r="GHQ2" s="619"/>
      <c r="GHR2" s="619"/>
      <c r="GHS2" s="619"/>
      <c r="GHT2" s="619"/>
      <c r="GHU2" s="619"/>
      <c r="GHV2" s="619"/>
      <c r="GHW2" s="619"/>
      <c r="GHX2" s="619"/>
      <c r="GHY2" s="619"/>
      <c r="GHZ2" s="619"/>
      <c r="GIA2" s="619"/>
      <c r="GIB2" s="619"/>
      <c r="GIC2" s="619"/>
      <c r="GID2" s="619"/>
      <c r="GIE2" s="619"/>
      <c r="GIF2" s="619"/>
      <c r="GIG2" s="619"/>
      <c r="GIH2" s="619"/>
      <c r="GII2" s="619"/>
      <c r="GIJ2" s="619"/>
      <c r="GIK2" s="619"/>
      <c r="GIL2" s="619"/>
      <c r="GIM2" s="619"/>
      <c r="GIN2" s="619"/>
      <c r="GIO2" s="619"/>
      <c r="GIP2" s="619"/>
      <c r="GIQ2" s="619"/>
      <c r="GIR2" s="619"/>
      <c r="GIS2" s="619"/>
      <c r="GIT2" s="619"/>
      <c r="GIU2" s="619"/>
      <c r="GIV2" s="619"/>
      <c r="GIW2" s="619"/>
      <c r="GIX2" s="619"/>
      <c r="GIY2" s="619"/>
      <c r="GIZ2" s="619"/>
      <c r="GJA2" s="619"/>
      <c r="GJB2" s="619"/>
      <c r="GJC2" s="619"/>
      <c r="GJD2" s="619"/>
      <c r="GJE2" s="619"/>
      <c r="GJF2" s="619"/>
      <c r="GJG2" s="619"/>
      <c r="GJH2" s="619"/>
      <c r="GJI2" s="619"/>
      <c r="GJJ2" s="619"/>
      <c r="GJK2" s="619"/>
      <c r="GJL2" s="619"/>
      <c r="GJM2" s="619"/>
      <c r="GJN2" s="619"/>
      <c r="GJO2" s="619"/>
      <c r="GJP2" s="619"/>
      <c r="GJQ2" s="619"/>
      <c r="GJR2" s="619"/>
      <c r="GJS2" s="619"/>
      <c r="GJT2" s="619"/>
      <c r="GJU2" s="619"/>
      <c r="GJV2" s="619"/>
      <c r="GJW2" s="619"/>
      <c r="GJX2" s="619"/>
      <c r="GJY2" s="619"/>
      <c r="GJZ2" s="619"/>
      <c r="GKA2" s="619"/>
      <c r="GKB2" s="619"/>
      <c r="GKC2" s="619"/>
      <c r="GKD2" s="619"/>
      <c r="GKE2" s="619"/>
      <c r="GKF2" s="619"/>
      <c r="GKG2" s="619"/>
      <c r="GKH2" s="619"/>
      <c r="GKI2" s="619"/>
      <c r="GKJ2" s="619"/>
      <c r="GKK2" s="619"/>
      <c r="GKL2" s="619"/>
      <c r="GKM2" s="619"/>
      <c r="GKN2" s="619"/>
      <c r="GKO2" s="619"/>
      <c r="GKP2" s="619"/>
      <c r="GKQ2" s="619"/>
      <c r="GKR2" s="619"/>
      <c r="GKS2" s="619"/>
      <c r="GKT2" s="619"/>
      <c r="GKU2" s="619"/>
      <c r="GKV2" s="619"/>
      <c r="GKW2" s="619"/>
      <c r="GKX2" s="619"/>
      <c r="GKY2" s="619"/>
      <c r="GKZ2" s="619"/>
      <c r="GLA2" s="619"/>
      <c r="GLB2" s="619"/>
      <c r="GLC2" s="619"/>
      <c r="GLD2" s="619"/>
      <c r="GLE2" s="619"/>
      <c r="GLF2" s="619"/>
      <c r="GLG2" s="619"/>
      <c r="GLH2" s="619"/>
      <c r="GLI2" s="619"/>
      <c r="GLJ2" s="619"/>
      <c r="GLK2" s="619"/>
      <c r="GLL2" s="619"/>
      <c r="GLM2" s="619"/>
      <c r="GLN2" s="619"/>
      <c r="GLO2" s="619"/>
      <c r="GLP2" s="619"/>
      <c r="GLQ2" s="619"/>
      <c r="GLR2" s="619"/>
      <c r="GLS2" s="619"/>
      <c r="GLT2" s="619"/>
      <c r="GLU2" s="619"/>
      <c r="GLV2" s="619"/>
      <c r="GLW2" s="619"/>
      <c r="GLX2" s="619"/>
      <c r="GLY2" s="619"/>
      <c r="GLZ2" s="619"/>
      <c r="GMA2" s="619"/>
      <c r="GMB2" s="619"/>
      <c r="GMC2" s="619"/>
      <c r="GMD2" s="619"/>
      <c r="GME2" s="619"/>
      <c r="GMF2" s="619"/>
      <c r="GMG2" s="619"/>
      <c r="GMH2" s="619"/>
      <c r="GMI2" s="619"/>
      <c r="GMJ2" s="619"/>
      <c r="GMK2" s="619"/>
      <c r="GML2" s="619"/>
      <c r="GMM2" s="619"/>
      <c r="GMN2" s="619"/>
      <c r="GMO2" s="619"/>
      <c r="GMP2" s="619"/>
      <c r="GMQ2" s="619"/>
      <c r="GMR2" s="619"/>
      <c r="GMS2" s="619"/>
      <c r="GMT2" s="619"/>
      <c r="GMU2" s="619"/>
      <c r="GMV2" s="619"/>
      <c r="GMW2" s="619"/>
      <c r="GMX2" s="619"/>
      <c r="GMY2" s="619"/>
      <c r="GMZ2" s="619"/>
      <c r="GNA2" s="619"/>
      <c r="GNB2" s="619"/>
      <c r="GNC2" s="619"/>
      <c r="GND2" s="619"/>
      <c r="GNE2" s="619"/>
      <c r="GNF2" s="619"/>
      <c r="GNG2" s="619"/>
      <c r="GNH2" s="619"/>
      <c r="GNI2" s="619"/>
      <c r="GNJ2" s="619"/>
      <c r="GNK2" s="619"/>
      <c r="GNL2" s="619"/>
      <c r="GNM2" s="619"/>
      <c r="GNN2" s="619"/>
      <c r="GNO2" s="619"/>
      <c r="GNP2" s="619"/>
      <c r="GNQ2" s="619"/>
      <c r="GNR2" s="619"/>
      <c r="GNS2" s="619"/>
      <c r="GNT2" s="619"/>
      <c r="GNU2" s="619"/>
      <c r="GNV2" s="619"/>
      <c r="GNW2" s="619"/>
      <c r="GNX2" s="619"/>
      <c r="GNY2" s="619"/>
      <c r="GNZ2" s="619"/>
      <c r="GOA2" s="619"/>
      <c r="GOB2" s="619"/>
      <c r="GOC2" s="619"/>
      <c r="GOD2" s="619"/>
      <c r="GOE2" s="619"/>
      <c r="GOF2" s="619"/>
      <c r="GOG2" s="619"/>
      <c r="GOH2" s="619"/>
      <c r="GOI2" s="619"/>
      <c r="GOJ2" s="619"/>
      <c r="GOK2" s="619"/>
      <c r="GOL2" s="619"/>
      <c r="GOM2" s="619"/>
      <c r="GON2" s="619"/>
      <c r="GOO2" s="619"/>
      <c r="GOP2" s="619"/>
      <c r="GOQ2" s="619"/>
      <c r="GOR2" s="619"/>
      <c r="GOS2" s="619"/>
      <c r="GOT2" s="619"/>
      <c r="GOU2" s="619"/>
      <c r="GOV2" s="619"/>
      <c r="GOW2" s="619"/>
      <c r="GOX2" s="619"/>
      <c r="GOY2" s="619"/>
      <c r="GOZ2" s="619"/>
      <c r="GPA2" s="619"/>
      <c r="GPB2" s="619"/>
      <c r="GPC2" s="619"/>
      <c r="GPD2" s="619"/>
      <c r="GPE2" s="619"/>
      <c r="GPF2" s="619"/>
      <c r="GPG2" s="619"/>
      <c r="GPH2" s="619"/>
      <c r="GPI2" s="619"/>
      <c r="GPJ2" s="619"/>
      <c r="GPK2" s="619"/>
      <c r="GPL2" s="619"/>
      <c r="GPM2" s="619"/>
      <c r="GPN2" s="619"/>
      <c r="GPO2" s="619"/>
      <c r="GPP2" s="619"/>
      <c r="GPQ2" s="619"/>
      <c r="GPR2" s="619"/>
      <c r="GPS2" s="619"/>
      <c r="GPT2" s="619"/>
      <c r="GPU2" s="619"/>
      <c r="GPV2" s="619"/>
      <c r="GPW2" s="619"/>
      <c r="GPX2" s="619"/>
      <c r="GPY2" s="619"/>
      <c r="GPZ2" s="619"/>
      <c r="GQA2" s="619"/>
      <c r="GQB2" s="619"/>
      <c r="GQC2" s="619"/>
      <c r="GQD2" s="619"/>
      <c r="GQE2" s="619"/>
      <c r="GQF2" s="619"/>
      <c r="GQG2" s="619"/>
      <c r="GQH2" s="619"/>
      <c r="GQI2" s="619"/>
      <c r="GQJ2" s="619"/>
      <c r="GQK2" s="619"/>
      <c r="GQL2" s="619"/>
      <c r="GQM2" s="619"/>
      <c r="GQN2" s="619"/>
      <c r="GQO2" s="619"/>
      <c r="GQP2" s="619"/>
      <c r="GQQ2" s="619"/>
      <c r="GQR2" s="619"/>
      <c r="GQS2" s="619"/>
      <c r="GQT2" s="619"/>
      <c r="GQU2" s="619"/>
      <c r="GQV2" s="619"/>
      <c r="GQW2" s="619"/>
      <c r="GQX2" s="619"/>
      <c r="GQY2" s="619"/>
      <c r="GQZ2" s="619"/>
      <c r="GRA2" s="619"/>
      <c r="GRB2" s="619"/>
      <c r="GRC2" s="619"/>
      <c r="GRD2" s="619"/>
      <c r="GRE2" s="619"/>
      <c r="GRF2" s="619"/>
      <c r="GRG2" s="619"/>
      <c r="GRH2" s="619"/>
      <c r="GRI2" s="619"/>
      <c r="GRJ2" s="619"/>
      <c r="GRK2" s="619"/>
      <c r="GRL2" s="619"/>
      <c r="GRM2" s="619"/>
      <c r="GRN2" s="619"/>
      <c r="GRO2" s="619"/>
      <c r="GRP2" s="619"/>
      <c r="GRQ2" s="619"/>
      <c r="GRR2" s="619"/>
      <c r="GRS2" s="619"/>
      <c r="GRT2" s="619"/>
      <c r="GRU2" s="619"/>
      <c r="GRV2" s="619"/>
      <c r="GRW2" s="619"/>
      <c r="GRX2" s="619"/>
      <c r="GRY2" s="619"/>
      <c r="GRZ2" s="619"/>
      <c r="GSA2" s="619"/>
      <c r="GSB2" s="619"/>
      <c r="GSC2" s="619"/>
      <c r="GSD2" s="619"/>
      <c r="GSE2" s="619"/>
      <c r="GSF2" s="619"/>
      <c r="GSG2" s="619"/>
      <c r="GSH2" s="619"/>
      <c r="GSI2" s="619"/>
      <c r="GSJ2" s="619"/>
      <c r="GSK2" s="619"/>
      <c r="GSL2" s="619"/>
      <c r="GSM2" s="619"/>
      <c r="GSN2" s="619"/>
      <c r="GSO2" s="619"/>
      <c r="GSP2" s="619"/>
      <c r="GSQ2" s="619"/>
      <c r="GSR2" s="619"/>
      <c r="GSS2" s="619"/>
      <c r="GST2" s="619"/>
      <c r="GSU2" s="619"/>
      <c r="GSV2" s="619"/>
      <c r="GSW2" s="619"/>
      <c r="GSX2" s="619"/>
      <c r="GSY2" s="619"/>
      <c r="GSZ2" s="619"/>
      <c r="GTA2" s="619"/>
      <c r="GTB2" s="619"/>
      <c r="GTC2" s="619"/>
      <c r="GTD2" s="619"/>
      <c r="GTE2" s="619"/>
      <c r="GTF2" s="619"/>
      <c r="GTG2" s="619"/>
      <c r="GTH2" s="619"/>
      <c r="GTI2" s="619"/>
      <c r="GTJ2" s="619"/>
      <c r="GTK2" s="619"/>
      <c r="GTL2" s="619"/>
      <c r="GTM2" s="619"/>
      <c r="GTN2" s="619"/>
      <c r="GTO2" s="619"/>
      <c r="GTP2" s="619"/>
      <c r="GTQ2" s="619"/>
      <c r="GTR2" s="619"/>
      <c r="GTS2" s="619"/>
      <c r="GTT2" s="619"/>
      <c r="GTU2" s="619"/>
      <c r="GTV2" s="619"/>
      <c r="GTW2" s="619"/>
      <c r="GTX2" s="619"/>
      <c r="GTY2" s="619"/>
      <c r="GTZ2" s="619"/>
      <c r="GUA2" s="619"/>
      <c r="GUB2" s="619"/>
      <c r="GUC2" s="619"/>
      <c r="GUD2" s="619"/>
      <c r="GUE2" s="619"/>
      <c r="GUF2" s="619"/>
      <c r="GUG2" s="619"/>
      <c r="GUH2" s="619"/>
      <c r="GUI2" s="619"/>
      <c r="GUJ2" s="619"/>
      <c r="GUK2" s="619"/>
      <c r="GUL2" s="619"/>
      <c r="GUM2" s="619"/>
      <c r="GUN2" s="619"/>
      <c r="GUO2" s="619"/>
      <c r="GUP2" s="619"/>
      <c r="GUQ2" s="619"/>
      <c r="GUR2" s="619"/>
      <c r="GUS2" s="619"/>
      <c r="GUT2" s="619"/>
      <c r="GUU2" s="619"/>
      <c r="GUV2" s="619"/>
      <c r="GUW2" s="619"/>
      <c r="GUX2" s="619"/>
      <c r="GUY2" s="619"/>
      <c r="GUZ2" s="619"/>
      <c r="GVA2" s="619"/>
      <c r="GVB2" s="619"/>
      <c r="GVC2" s="619"/>
      <c r="GVD2" s="619"/>
      <c r="GVE2" s="619"/>
      <c r="GVF2" s="619"/>
      <c r="GVG2" s="619"/>
      <c r="GVH2" s="619"/>
      <c r="GVI2" s="619"/>
      <c r="GVJ2" s="619"/>
      <c r="GVK2" s="619"/>
      <c r="GVL2" s="619"/>
      <c r="GVM2" s="619"/>
      <c r="GVN2" s="619"/>
      <c r="GVO2" s="619"/>
      <c r="GVP2" s="619"/>
      <c r="GVQ2" s="619"/>
      <c r="GVR2" s="619"/>
      <c r="GVS2" s="619"/>
      <c r="GVT2" s="619"/>
      <c r="GVU2" s="619"/>
      <c r="GVV2" s="619"/>
      <c r="GVW2" s="619"/>
      <c r="GVX2" s="619"/>
      <c r="GVY2" s="619"/>
      <c r="GVZ2" s="619"/>
      <c r="GWA2" s="619"/>
      <c r="GWB2" s="619"/>
      <c r="GWC2" s="619"/>
      <c r="GWD2" s="619"/>
      <c r="GWE2" s="619"/>
      <c r="GWF2" s="619"/>
      <c r="GWG2" s="619"/>
      <c r="GWH2" s="619"/>
      <c r="GWI2" s="619"/>
      <c r="GWJ2" s="619"/>
      <c r="GWK2" s="619"/>
      <c r="GWL2" s="619"/>
      <c r="GWM2" s="619"/>
      <c r="GWN2" s="619"/>
      <c r="GWO2" s="619"/>
      <c r="GWP2" s="619"/>
      <c r="GWQ2" s="619"/>
      <c r="GWR2" s="619"/>
      <c r="GWS2" s="619"/>
      <c r="GWT2" s="619"/>
      <c r="GWU2" s="619"/>
      <c r="GWV2" s="619"/>
      <c r="GWW2" s="619"/>
      <c r="GWX2" s="619"/>
      <c r="GWY2" s="619"/>
      <c r="GWZ2" s="619"/>
      <c r="GXA2" s="619"/>
      <c r="GXB2" s="619"/>
      <c r="GXC2" s="619"/>
      <c r="GXD2" s="619"/>
      <c r="GXE2" s="619"/>
      <c r="GXF2" s="619"/>
      <c r="GXG2" s="619"/>
      <c r="GXH2" s="619"/>
      <c r="GXI2" s="619"/>
      <c r="GXJ2" s="619"/>
      <c r="GXK2" s="619"/>
      <c r="GXL2" s="619"/>
      <c r="GXM2" s="619"/>
      <c r="GXN2" s="619"/>
      <c r="GXO2" s="619"/>
      <c r="GXP2" s="619"/>
      <c r="GXQ2" s="619"/>
      <c r="GXR2" s="619"/>
      <c r="GXS2" s="619"/>
      <c r="GXT2" s="619"/>
      <c r="GXU2" s="619"/>
      <c r="GXV2" s="619"/>
      <c r="GXW2" s="619"/>
      <c r="GXX2" s="619"/>
      <c r="GXY2" s="619"/>
      <c r="GXZ2" s="619"/>
      <c r="GYA2" s="619"/>
      <c r="GYB2" s="619"/>
      <c r="GYC2" s="619"/>
      <c r="GYD2" s="619"/>
      <c r="GYE2" s="619"/>
      <c r="GYF2" s="619"/>
      <c r="GYG2" s="619"/>
      <c r="GYH2" s="619"/>
      <c r="GYI2" s="619"/>
      <c r="GYJ2" s="619"/>
      <c r="GYK2" s="619"/>
      <c r="GYL2" s="619"/>
      <c r="GYM2" s="619"/>
      <c r="GYN2" s="619"/>
      <c r="GYO2" s="619"/>
      <c r="GYP2" s="619"/>
      <c r="GYQ2" s="619"/>
      <c r="GYR2" s="619"/>
      <c r="GYS2" s="619"/>
      <c r="GYT2" s="619"/>
      <c r="GYU2" s="619"/>
      <c r="GYV2" s="619"/>
      <c r="GYW2" s="619"/>
      <c r="GYX2" s="619"/>
      <c r="GYY2" s="619"/>
      <c r="GYZ2" s="619"/>
      <c r="GZA2" s="619"/>
      <c r="GZB2" s="619"/>
      <c r="GZC2" s="619"/>
      <c r="GZD2" s="619"/>
      <c r="GZE2" s="619"/>
      <c r="GZF2" s="619"/>
      <c r="GZG2" s="619"/>
      <c r="GZH2" s="619"/>
      <c r="GZI2" s="619"/>
      <c r="GZJ2" s="619"/>
      <c r="GZK2" s="619"/>
      <c r="GZL2" s="619"/>
      <c r="GZM2" s="619"/>
      <c r="GZN2" s="619"/>
      <c r="GZO2" s="619"/>
      <c r="GZP2" s="619"/>
      <c r="GZQ2" s="619"/>
      <c r="GZR2" s="619"/>
      <c r="GZS2" s="619"/>
      <c r="GZT2" s="619"/>
      <c r="GZU2" s="619"/>
      <c r="GZV2" s="619"/>
      <c r="GZW2" s="619"/>
      <c r="GZX2" s="619"/>
      <c r="GZY2" s="619"/>
      <c r="GZZ2" s="619"/>
      <c r="HAA2" s="619"/>
      <c r="HAB2" s="619"/>
      <c r="HAC2" s="619"/>
      <c r="HAD2" s="619"/>
      <c r="HAE2" s="619"/>
      <c r="HAF2" s="619"/>
      <c r="HAG2" s="619"/>
      <c r="HAH2" s="619"/>
      <c r="HAI2" s="619"/>
      <c r="HAJ2" s="619"/>
      <c r="HAK2" s="619"/>
      <c r="HAL2" s="619"/>
      <c r="HAM2" s="619"/>
      <c r="HAN2" s="619"/>
      <c r="HAO2" s="619"/>
      <c r="HAP2" s="619"/>
      <c r="HAQ2" s="619"/>
      <c r="HAR2" s="619"/>
      <c r="HAS2" s="619"/>
      <c r="HAT2" s="619"/>
      <c r="HAU2" s="619"/>
      <c r="HAV2" s="619"/>
      <c r="HAW2" s="619"/>
      <c r="HAX2" s="619"/>
      <c r="HAY2" s="619"/>
      <c r="HAZ2" s="619"/>
      <c r="HBA2" s="619"/>
      <c r="HBB2" s="619"/>
      <c r="HBC2" s="619"/>
      <c r="HBD2" s="619"/>
      <c r="HBE2" s="619"/>
      <c r="HBF2" s="619"/>
      <c r="HBG2" s="619"/>
      <c r="HBH2" s="619"/>
      <c r="HBI2" s="619"/>
      <c r="HBJ2" s="619"/>
      <c r="HBK2" s="619"/>
      <c r="HBL2" s="619"/>
      <c r="HBM2" s="619"/>
      <c r="HBN2" s="619"/>
      <c r="HBO2" s="619"/>
      <c r="HBP2" s="619"/>
      <c r="HBQ2" s="619"/>
      <c r="HBR2" s="619"/>
      <c r="HBS2" s="619"/>
      <c r="HBT2" s="619"/>
      <c r="HBU2" s="619"/>
      <c r="HBV2" s="619"/>
      <c r="HBW2" s="619"/>
      <c r="HBX2" s="619"/>
      <c r="HBY2" s="619"/>
      <c r="HBZ2" s="619"/>
      <c r="HCA2" s="619"/>
      <c r="HCB2" s="619"/>
      <c r="HCC2" s="619"/>
      <c r="HCD2" s="619"/>
      <c r="HCE2" s="619"/>
      <c r="HCF2" s="619"/>
      <c r="HCG2" s="619"/>
      <c r="HCH2" s="619"/>
      <c r="HCI2" s="619"/>
      <c r="HCJ2" s="619"/>
      <c r="HCK2" s="619"/>
      <c r="HCL2" s="619"/>
      <c r="HCM2" s="619"/>
      <c r="HCN2" s="619"/>
      <c r="HCO2" s="619"/>
      <c r="HCP2" s="619"/>
      <c r="HCQ2" s="619"/>
      <c r="HCR2" s="619"/>
      <c r="HCS2" s="619"/>
      <c r="HCT2" s="619"/>
      <c r="HCU2" s="619"/>
      <c r="HCV2" s="619"/>
      <c r="HCW2" s="619"/>
      <c r="HCX2" s="619"/>
      <c r="HCY2" s="619"/>
      <c r="HCZ2" s="619"/>
      <c r="HDA2" s="619"/>
      <c r="HDB2" s="619"/>
      <c r="HDC2" s="619"/>
      <c r="HDD2" s="619"/>
      <c r="HDE2" s="619"/>
      <c r="HDF2" s="619"/>
      <c r="HDG2" s="619"/>
      <c r="HDH2" s="619"/>
      <c r="HDI2" s="619"/>
      <c r="HDJ2" s="619"/>
      <c r="HDK2" s="619"/>
      <c r="HDL2" s="619"/>
      <c r="HDM2" s="619"/>
      <c r="HDN2" s="619"/>
      <c r="HDO2" s="619"/>
      <c r="HDP2" s="619"/>
      <c r="HDQ2" s="619"/>
      <c r="HDR2" s="619"/>
      <c r="HDS2" s="619"/>
      <c r="HDT2" s="619"/>
      <c r="HDU2" s="619"/>
      <c r="HDV2" s="619"/>
      <c r="HDW2" s="619"/>
      <c r="HDX2" s="619"/>
      <c r="HDY2" s="619"/>
      <c r="HDZ2" s="619"/>
      <c r="HEA2" s="619"/>
      <c r="HEB2" s="619"/>
      <c r="HEC2" s="619"/>
      <c r="HED2" s="619"/>
      <c r="HEE2" s="619"/>
      <c r="HEF2" s="619"/>
      <c r="HEG2" s="619"/>
      <c r="HEH2" s="619"/>
      <c r="HEI2" s="619"/>
      <c r="HEJ2" s="619"/>
      <c r="HEK2" s="619"/>
      <c r="HEL2" s="619"/>
      <c r="HEM2" s="619"/>
      <c r="HEN2" s="619"/>
      <c r="HEO2" s="619"/>
      <c r="HEP2" s="619"/>
      <c r="HEQ2" s="619"/>
      <c r="HER2" s="619"/>
      <c r="HES2" s="619"/>
      <c r="HET2" s="619"/>
      <c r="HEU2" s="619"/>
      <c r="HEV2" s="619"/>
      <c r="HEW2" s="619"/>
      <c r="HEX2" s="619"/>
      <c r="HEY2" s="619"/>
      <c r="HEZ2" s="619"/>
      <c r="HFA2" s="619"/>
      <c r="HFB2" s="619"/>
      <c r="HFC2" s="619"/>
      <c r="HFD2" s="619"/>
      <c r="HFE2" s="619"/>
      <c r="HFF2" s="619"/>
      <c r="HFG2" s="619"/>
      <c r="HFH2" s="619"/>
      <c r="HFI2" s="619"/>
      <c r="HFJ2" s="619"/>
      <c r="HFK2" s="619"/>
      <c r="HFL2" s="619"/>
      <c r="HFM2" s="619"/>
      <c r="HFN2" s="619"/>
      <c r="HFO2" s="619"/>
      <c r="HFP2" s="619"/>
      <c r="HFQ2" s="619"/>
      <c r="HFR2" s="619"/>
      <c r="HFS2" s="619"/>
      <c r="HFT2" s="619"/>
      <c r="HFU2" s="619"/>
      <c r="HFV2" s="619"/>
      <c r="HFW2" s="619"/>
      <c r="HFX2" s="619"/>
      <c r="HFY2" s="619"/>
      <c r="HFZ2" s="619"/>
      <c r="HGA2" s="619"/>
      <c r="HGB2" s="619"/>
      <c r="HGC2" s="619"/>
      <c r="HGD2" s="619"/>
      <c r="HGE2" s="619"/>
      <c r="HGF2" s="619"/>
      <c r="HGG2" s="619"/>
      <c r="HGH2" s="619"/>
      <c r="HGI2" s="619"/>
      <c r="HGJ2" s="619"/>
      <c r="HGK2" s="619"/>
      <c r="HGL2" s="619"/>
      <c r="HGM2" s="619"/>
      <c r="HGN2" s="619"/>
      <c r="HGO2" s="619"/>
      <c r="HGP2" s="619"/>
      <c r="HGQ2" s="619"/>
      <c r="HGR2" s="619"/>
      <c r="HGS2" s="619"/>
      <c r="HGT2" s="619"/>
      <c r="HGU2" s="619"/>
      <c r="HGV2" s="619"/>
      <c r="HGW2" s="619"/>
      <c r="HGX2" s="619"/>
      <c r="HGY2" s="619"/>
      <c r="HGZ2" s="619"/>
      <c r="HHA2" s="619"/>
      <c r="HHB2" s="619"/>
      <c r="HHC2" s="619"/>
      <c r="HHD2" s="619"/>
      <c r="HHE2" s="619"/>
      <c r="HHF2" s="619"/>
      <c r="HHG2" s="619"/>
      <c r="HHH2" s="619"/>
      <c r="HHI2" s="619"/>
      <c r="HHJ2" s="619"/>
      <c r="HHK2" s="619"/>
      <c r="HHL2" s="619"/>
      <c r="HHM2" s="619"/>
      <c r="HHN2" s="619"/>
      <c r="HHO2" s="619"/>
      <c r="HHP2" s="619"/>
      <c r="HHQ2" s="619"/>
      <c r="HHR2" s="619"/>
      <c r="HHS2" s="619"/>
      <c r="HHT2" s="619"/>
      <c r="HHU2" s="619"/>
      <c r="HHV2" s="619"/>
      <c r="HHW2" s="619"/>
      <c r="HHX2" s="619"/>
      <c r="HHY2" s="619"/>
      <c r="HHZ2" s="619"/>
      <c r="HIA2" s="619"/>
      <c r="HIB2" s="619"/>
      <c r="HIC2" s="619"/>
      <c r="HID2" s="619"/>
      <c r="HIE2" s="619"/>
      <c r="HIF2" s="619"/>
      <c r="HIG2" s="619"/>
      <c r="HIH2" s="619"/>
      <c r="HII2" s="619"/>
      <c r="HIJ2" s="619"/>
      <c r="HIK2" s="619"/>
      <c r="HIL2" s="619"/>
      <c r="HIM2" s="619"/>
      <c r="HIN2" s="619"/>
      <c r="HIO2" s="619"/>
      <c r="HIP2" s="619"/>
      <c r="HIQ2" s="619"/>
      <c r="HIR2" s="619"/>
      <c r="HIS2" s="619"/>
      <c r="HIT2" s="619"/>
      <c r="HIU2" s="619"/>
      <c r="HIV2" s="619"/>
      <c r="HIW2" s="619"/>
      <c r="HIX2" s="619"/>
      <c r="HIY2" s="619"/>
      <c r="HIZ2" s="619"/>
      <c r="HJA2" s="619"/>
      <c r="HJB2" s="619"/>
      <c r="HJC2" s="619"/>
      <c r="HJD2" s="619"/>
      <c r="HJE2" s="619"/>
      <c r="HJF2" s="619"/>
      <c r="HJG2" s="619"/>
      <c r="HJH2" s="619"/>
      <c r="HJI2" s="619"/>
      <c r="HJJ2" s="619"/>
      <c r="HJK2" s="619"/>
      <c r="HJL2" s="619"/>
      <c r="HJM2" s="619"/>
      <c r="HJN2" s="619"/>
      <c r="HJO2" s="619"/>
      <c r="HJP2" s="619"/>
      <c r="HJQ2" s="619"/>
      <c r="HJR2" s="619"/>
      <c r="HJS2" s="619"/>
      <c r="HJT2" s="619"/>
      <c r="HJU2" s="619"/>
      <c r="HJV2" s="619"/>
      <c r="HJW2" s="619"/>
      <c r="HJX2" s="619"/>
      <c r="HJY2" s="619"/>
      <c r="HJZ2" s="619"/>
      <c r="HKA2" s="619"/>
      <c r="HKB2" s="619"/>
      <c r="HKC2" s="619"/>
      <c r="HKD2" s="619"/>
      <c r="HKE2" s="619"/>
      <c r="HKF2" s="619"/>
      <c r="HKG2" s="619"/>
      <c r="HKH2" s="619"/>
      <c r="HKI2" s="619"/>
      <c r="HKJ2" s="619"/>
      <c r="HKK2" s="619"/>
      <c r="HKL2" s="619"/>
      <c r="HKM2" s="619"/>
      <c r="HKN2" s="619"/>
      <c r="HKO2" s="619"/>
      <c r="HKP2" s="619"/>
      <c r="HKQ2" s="619"/>
      <c r="HKR2" s="619"/>
      <c r="HKS2" s="619"/>
      <c r="HKT2" s="619"/>
      <c r="HKU2" s="619"/>
      <c r="HKV2" s="619"/>
      <c r="HKW2" s="619"/>
      <c r="HKX2" s="619"/>
      <c r="HKY2" s="619"/>
      <c r="HKZ2" s="619"/>
      <c r="HLA2" s="619"/>
      <c r="HLB2" s="619"/>
      <c r="HLC2" s="619"/>
      <c r="HLD2" s="619"/>
      <c r="HLE2" s="619"/>
      <c r="HLF2" s="619"/>
      <c r="HLG2" s="619"/>
      <c r="HLH2" s="619"/>
      <c r="HLI2" s="619"/>
      <c r="HLJ2" s="619"/>
      <c r="HLK2" s="619"/>
      <c r="HLL2" s="619"/>
      <c r="HLM2" s="619"/>
      <c r="HLN2" s="619"/>
      <c r="HLO2" s="619"/>
      <c r="HLP2" s="619"/>
      <c r="HLQ2" s="619"/>
      <c r="HLR2" s="619"/>
      <c r="HLS2" s="619"/>
      <c r="HLT2" s="619"/>
      <c r="HLU2" s="619"/>
      <c r="HLV2" s="619"/>
      <c r="HLW2" s="619"/>
      <c r="HLX2" s="619"/>
      <c r="HLY2" s="619"/>
      <c r="HLZ2" s="619"/>
      <c r="HMA2" s="619"/>
      <c r="HMB2" s="619"/>
      <c r="HMC2" s="619"/>
      <c r="HMD2" s="619"/>
      <c r="HME2" s="619"/>
      <c r="HMF2" s="619"/>
      <c r="HMG2" s="619"/>
      <c r="HMH2" s="619"/>
      <c r="HMI2" s="619"/>
      <c r="HMJ2" s="619"/>
      <c r="HMK2" s="619"/>
      <c r="HML2" s="619"/>
      <c r="HMM2" s="619"/>
      <c r="HMN2" s="619"/>
      <c r="HMO2" s="619"/>
      <c r="HMP2" s="619"/>
      <c r="HMQ2" s="619"/>
      <c r="HMR2" s="619"/>
      <c r="HMS2" s="619"/>
      <c r="HMT2" s="619"/>
      <c r="HMU2" s="619"/>
      <c r="HMV2" s="619"/>
      <c r="HMW2" s="619"/>
      <c r="HMX2" s="619"/>
      <c r="HMY2" s="619"/>
      <c r="HMZ2" s="619"/>
      <c r="HNA2" s="619"/>
      <c r="HNB2" s="619"/>
      <c r="HNC2" s="619"/>
      <c r="HND2" s="619"/>
      <c r="HNE2" s="619"/>
      <c r="HNF2" s="619"/>
      <c r="HNG2" s="619"/>
      <c r="HNH2" s="619"/>
      <c r="HNI2" s="619"/>
      <c r="HNJ2" s="619"/>
      <c r="HNK2" s="619"/>
      <c r="HNL2" s="619"/>
      <c r="HNM2" s="619"/>
      <c r="HNN2" s="619"/>
      <c r="HNO2" s="619"/>
      <c r="HNP2" s="619"/>
      <c r="HNQ2" s="619"/>
      <c r="HNR2" s="619"/>
      <c r="HNS2" s="619"/>
      <c r="HNT2" s="619"/>
      <c r="HNU2" s="619"/>
      <c r="HNV2" s="619"/>
      <c r="HNW2" s="619"/>
      <c r="HNX2" s="619"/>
      <c r="HNY2" s="619"/>
      <c r="HNZ2" s="619"/>
      <c r="HOA2" s="619"/>
      <c r="HOB2" s="619"/>
      <c r="HOC2" s="619"/>
      <c r="HOD2" s="619"/>
      <c r="HOE2" s="619"/>
      <c r="HOF2" s="619"/>
      <c r="HOG2" s="619"/>
      <c r="HOH2" s="619"/>
      <c r="HOI2" s="619"/>
      <c r="HOJ2" s="619"/>
      <c r="HOK2" s="619"/>
      <c r="HOL2" s="619"/>
      <c r="HOM2" s="619"/>
      <c r="HON2" s="619"/>
      <c r="HOO2" s="619"/>
      <c r="HOP2" s="619"/>
      <c r="HOQ2" s="619"/>
      <c r="HOR2" s="619"/>
      <c r="HOS2" s="619"/>
      <c r="HOT2" s="619"/>
      <c r="HOU2" s="619"/>
      <c r="HOV2" s="619"/>
      <c r="HOW2" s="619"/>
      <c r="HOX2" s="619"/>
      <c r="HOY2" s="619"/>
      <c r="HOZ2" s="619"/>
      <c r="HPA2" s="619"/>
      <c r="HPB2" s="619"/>
      <c r="HPC2" s="619"/>
      <c r="HPD2" s="619"/>
      <c r="HPE2" s="619"/>
      <c r="HPF2" s="619"/>
      <c r="HPG2" s="619"/>
      <c r="HPH2" s="619"/>
      <c r="HPI2" s="619"/>
      <c r="HPJ2" s="619"/>
      <c r="HPK2" s="619"/>
      <c r="HPL2" s="619"/>
      <c r="HPM2" s="619"/>
      <c r="HPN2" s="619"/>
      <c r="HPO2" s="619"/>
      <c r="HPP2" s="619"/>
      <c r="HPQ2" s="619"/>
      <c r="HPR2" s="619"/>
      <c r="HPS2" s="619"/>
      <c r="HPT2" s="619"/>
      <c r="HPU2" s="619"/>
      <c r="HPV2" s="619"/>
      <c r="HPW2" s="619"/>
      <c r="HPX2" s="619"/>
      <c r="HPY2" s="619"/>
      <c r="HPZ2" s="619"/>
      <c r="HQA2" s="619"/>
      <c r="HQB2" s="619"/>
      <c r="HQC2" s="619"/>
      <c r="HQD2" s="619"/>
      <c r="HQE2" s="619"/>
      <c r="HQF2" s="619"/>
      <c r="HQG2" s="619"/>
      <c r="HQH2" s="619"/>
      <c r="HQI2" s="619"/>
      <c r="HQJ2" s="619"/>
      <c r="HQK2" s="619"/>
      <c r="HQL2" s="619"/>
      <c r="HQM2" s="619"/>
      <c r="HQN2" s="619"/>
      <c r="HQO2" s="619"/>
      <c r="HQP2" s="619"/>
      <c r="HQQ2" s="619"/>
      <c r="HQR2" s="619"/>
      <c r="HQS2" s="619"/>
      <c r="HQT2" s="619"/>
      <c r="HQU2" s="619"/>
      <c r="HQV2" s="619"/>
      <c r="HQW2" s="619"/>
      <c r="HQX2" s="619"/>
      <c r="HQY2" s="619"/>
      <c r="HQZ2" s="619"/>
      <c r="HRA2" s="619"/>
      <c r="HRB2" s="619"/>
      <c r="HRC2" s="619"/>
      <c r="HRD2" s="619"/>
      <c r="HRE2" s="619"/>
      <c r="HRF2" s="619"/>
      <c r="HRG2" s="619"/>
      <c r="HRH2" s="619"/>
      <c r="HRI2" s="619"/>
      <c r="HRJ2" s="619"/>
      <c r="HRK2" s="619"/>
      <c r="HRL2" s="619"/>
      <c r="HRM2" s="619"/>
      <c r="HRN2" s="619"/>
      <c r="HRO2" s="619"/>
      <c r="HRP2" s="619"/>
      <c r="HRQ2" s="619"/>
      <c r="HRR2" s="619"/>
      <c r="HRS2" s="619"/>
      <c r="HRT2" s="619"/>
      <c r="HRU2" s="619"/>
      <c r="HRV2" s="619"/>
      <c r="HRW2" s="619"/>
      <c r="HRX2" s="619"/>
      <c r="HRY2" s="619"/>
      <c r="HRZ2" s="619"/>
      <c r="HSA2" s="619"/>
      <c r="HSB2" s="619"/>
      <c r="HSC2" s="619"/>
      <c r="HSD2" s="619"/>
      <c r="HSE2" s="619"/>
      <c r="HSF2" s="619"/>
      <c r="HSG2" s="619"/>
      <c r="HSH2" s="619"/>
      <c r="HSI2" s="619"/>
      <c r="HSJ2" s="619"/>
      <c r="HSK2" s="619"/>
      <c r="HSL2" s="619"/>
      <c r="HSM2" s="619"/>
      <c r="HSN2" s="619"/>
      <c r="HSO2" s="619"/>
      <c r="HSP2" s="619"/>
      <c r="HSQ2" s="619"/>
      <c r="HSR2" s="619"/>
      <c r="HSS2" s="619"/>
      <c r="HST2" s="619"/>
      <c r="HSU2" s="619"/>
      <c r="HSV2" s="619"/>
      <c r="HSW2" s="619"/>
      <c r="HSX2" s="619"/>
      <c r="HSY2" s="619"/>
      <c r="HSZ2" s="619"/>
      <c r="HTA2" s="619"/>
      <c r="HTB2" s="619"/>
      <c r="HTC2" s="619"/>
      <c r="HTD2" s="619"/>
      <c r="HTE2" s="619"/>
      <c r="HTF2" s="619"/>
      <c r="HTG2" s="619"/>
      <c r="HTH2" s="619"/>
      <c r="HTI2" s="619"/>
      <c r="HTJ2" s="619"/>
      <c r="HTK2" s="619"/>
      <c r="HTL2" s="619"/>
      <c r="HTM2" s="619"/>
      <c r="HTN2" s="619"/>
      <c r="HTO2" s="619"/>
      <c r="HTP2" s="619"/>
      <c r="HTQ2" s="619"/>
      <c r="HTR2" s="619"/>
      <c r="HTS2" s="619"/>
      <c r="HTT2" s="619"/>
      <c r="HTU2" s="619"/>
      <c r="HTV2" s="619"/>
      <c r="HTW2" s="619"/>
      <c r="HTX2" s="619"/>
      <c r="HTY2" s="619"/>
      <c r="HTZ2" s="619"/>
      <c r="HUA2" s="619"/>
      <c r="HUB2" s="619"/>
      <c r="HUC2" s="619"/>
      <c r="HUD2" s="619"/>
      <c r="HUE2" s="619"/>
      <c r="HUF2" s="619"/>
      <c r="HUG2" s="619"/>
      <c r="HUH2" s="619"/>
      <c r="HUI2" s="619"/>
      <c r="HUJ2" s="619"/>
      <c r="HUK2" s="619"/>
      <c r="HUL2" s="619"/>
      <c r="HUM2" s="619"/>
      <c r="HUN2" s="619"/>
      <c r="HUO2" s="619"/>
      <c r="HUP2" s="619"/>
      <c r="HUQ2" s="619"/>
      <c r="HUR2" s="619"/>
      <c r="HUS2" s="619"/>
      <c r="HUT2" s="619"/>
      <c r="HUU2" s="619"/>
      <c r="HUV2" s="619"/>
      <c r="HUW2" s="619"/>
      <c r="HUX2" s="619"/>
      <c r="HUY2" s="619"/>
      <c r="HUZ2" s="619"/>
      <c r="HVA2" s="619"/>
      <c r="HVB2" s="619"/>
      <c r="HVC2" s="619"/>
      <c r="HVD2" s="619"/>
      <c r="HVE2" s="619"/>
      <c r="HVF2" s="619"/>
      <c r="HVG2" s="619"/>
      <c r="HVH2" s="619"/>
      <c r="HVI2" s="619"/>
      <c r="HVJ2" s="619"/>
      <c r="HVK2" s="619"/>
      <c r="HVL2" s="619"/>
      <c r="HVM2" s="619"/>
      <c r="HVN2" s="619"/>
      <c r="HVO2" s="619"/>
      <c r="HVP2" s="619"/>
      <c r="HVQ2" s="619"/>
      <c r="HVR2" s="619"/>
      <c r="HVS2" s="619"/>
      <c r="HVT2" s="619"/>
      <c r="HVU2" s="619"/>
      <c r="HVV2" s="619"/>
      <c r="HVW2" s="619"/>
      <c r="HVX2" s="619"/>
      <c r="HVY2" s="619"/>
      <c r="HVZ2" s="619"/>
      <c r="HWA2" s="619"/>
      <c r="HWB2" s="619"/>
      <c r="HWC2" s="619"/>
      <c r="HWD2" s="619"/>
      <c r="HWE2" s="619"/>
      <c r="HWF2" s="619"/>
      <c r="HWG2" s="619"/>
      <c r="HWH2" s="619"/>
      <c r="HWI2" s="619"/>
      <c r="HWJ2" s="619"/>
      <c r="HWK2" s="619"/>
      <c r="HWL2" s="619"/>
      <c r="HWM2" s="619"/>
      <c r="HWN2" s="619"/>
      <c r="HWO2" s="619"/>
      <c r="HWP2" s="619"/>
      <c r="HWQ2" s="619"/>
      <c r="HWR2" s="619"/>
      <c r="HWS2" s="619"/>
      <c r="HWT2" s="619"/>
      <c r="HWU2" s="619"/>
      <c r="HWV2" s="619"/>
      <c r="HWW2" s="619"/>
      <c r="HWX2" s="619"/>
      <c r="HWY2" s="619"/>
      <c r="HWZ2" s="619"/>
      <c r="HXA2" s="619"/>
      <c r="HXB2" s="619"/>
      <c r="HXC2" s="619"/>
      <c r="HXD2" s="619"/>
      <c r="HXE2" s="619"/>
      <c r="HXF2" s="619"/>
      <c r="HXG2" s="619"/>
      <c r="HXH2" s="619"/>
      <c r="HXI2" s="619"/>
      <c r="HXJ2" s="619"/>
      <c r="HXK2" s="619"/>
      <c r="HXL2" s="619"/>
      <c r="HXM2" s="619"/>
      <c r="HXN2" s="619"/>
      <c r="HXO2" s="619"/>
      <c r="HXP2" s="619"/>
      <c r="HXQ2" s="619"/>
      <c r="HXR2" s="619"/>
      <c r="HXS2" s="619"/>
      <c r="HXT2" s="619"/>
      <c r="HXU2" s="619"/>
      <c r="HXV2" s="619"/>
      <c r="HXW2" s="619"/>
      <c r="HXX2" s="619"/>
      <c r="HXY2" s="619"/>
      <c r="HXZ2" s="619"/>
      <c r="HYA2" s="619"/>
      <c r="HYB2" s="619"/>
      <c r="HYC2" s="619"/>
      <c r="HYD2" s="619"/>
      <c r="HYE2" s="619"/>
      <c r="HYF2" s="619"/>
      <c r="HYG2" s="619"/>
      <c r="HYH2" s="619"/>
      <c r="HYI2" s="619"/>
      <c r="HYJ2" s="619"/>
      <c r="HYK2" s="619"/>
      <c r="HYL2" s="619"/>
      <c r="HYM2" s="619"/>
      <c r="HYN2" s="619"/>
      <c r="HYO2" s="619"/>
      <c r="HYP2" s="619"/>
      <c r="HYQ2" s="619"/>
      <c r="HYR2" s="619"/>
      <c r="HYS2" s="619"/>
      <c r="HYT2" s="619"/>
      <c r="HYU2" s="619"/>
      <c r="HYV2" s="619"/>
      <c r="HYW2" s="619"/>
      <c r="HYX2" s="619"/>
      <c r="HYY2" s="619"/>
      <c r="HYZ2" s="619"/>
      <c r="HZA2" s="619"/>
      <c r="HZB2" s="619"/>
      <c r="HZC2" s="619"/>
      <c r="HZD2" s="619"/>
      <c r="HZE2" s="619"/>
      <c r="HZF2" s="619"/>
      <c r="HZG2" s="619"/>
      <c r="HZH2" s="619"/>
      <c r="HZI2" s="619"/>
      <c r="HZJ2" s="619"/>
      <c r="HZK2" s="619"/>
      <c r="HZL2" s="619"/>
      <c r="HZM2" s="619"/>
      <c r="HZN2" s="619"/>
      <c r="HZO2" s="619"/>
      <c r="HZP2" s="619"/>
      <c r="HZQ2" s="619"/>
      <c r="HZR2" s="619"/>
      <c r="HZS2" s="619"/>
      <c r="HZT2" s="619"/>
      <c r="HZU2" s="619"/>
      <c r="HZV2" s="619"/>
      <c r="HZW2" s="619"/>
      <c r="HZX2" s="619"/>
      <c r="HZY2" s="619"/>
      <c r="HZZ2" s="619"/>
      <c r="IAA2" s="619"/>
      <c r="IAB2" s="619"/>
      <c r="IAC2" s="619"/>
      <c r="IAD2" s="619"/>
      <c r="IAE2" s="619"/>
      <c r="IAF2" s="619"/>
      <c r="IAG2" s="619"/>
      <c r="IAH2" s="619"/>
      <c r="IAI2" s="619"/>
      <c r="IAJ2" s="619"/>
      <c r="IAK2" s="619"/>
      <c r="IAL2" s="619"/>
      <c r="IAM2" s="619"/>
      <c r="IAN2" s="619"/>
      <c r="IAO2" s="619"/>
      <c r="IAP2" s="619"/>
      <c r="IAQ2" s="619"/>
      <c r="IAR2" s="619"/>
      <c r="IAS2" s="619"/>
      <c r="IAT2" s="619"/>
      <c r="IAU2" s="619"/>
      <c r="IAV2" s="619"/>
      <c r="IAW2" s="619"/>
      <c r="IAX2" s="619"/>
      <c r="IAY2" s="619"/>
      <c r="IAZ2" s="619"/>
      <c r="IBA2" s="619"/>
      <c r="IBB2" s="619"/>
      <c r="IBC2" s="619"/>
      <c r="IBD2" s="619"/>
      <c r="IBE2" s="619"/>
      <c r="IBF2" s="619"/>
      <c r="IBG2" s="619"/>
      <c r="IBH2" s="619"/>
      <c r="IBI2" s="619"/>
      <c r="IBJ2" s="619"/>
      <c r="IBK2" s="619"/>
      <c r="IBL2" s="619"/>
      <c r="IBM2" s="619"/>
      <c r="IBN2" s="619"/>
      <c r="IBO2" s="619"/>
      <c r="IBP2" s="619"/>
      <c r="IBQ2" s="619"/>
      <c r="IBR2" s="619"/>
      <c r="IBS2" s="619"/>
      <c r="IBT2" s="619"/>
      <c r="IBU2" s="619"/>
      <c r="IBV2" s="619"/>
      <c r="IBW2" s="619"/>
      <c r="IBX2" s="619"/>
      <c r="IBY2" s="619"/>
      <c r="IBZ2" s="619"/>
      <c r="ICA2" s="619"/>
      <c r="ICB2" s="619"/>
      <c r="ICC2" s="619"/>
      <c r="ICD2" s="619"/>
      <c r="ICE2" s="619"/>
      <c r="ICF2" s="619"/>
      <c r="ICG2" s="619"/>
      <c r="ICH2" s="619"/>
      <c r="ICI2" s="619"/>
      <c r="ICJ2" s="619"/>
      <c r="ICK2" s="619"/>
      <c r="ICL2" s="619"/>
      <c r="ICM2" s="619"/>
      <c r="ICN2" s="619"/>
      <c r="ICO2" s="619"/>
      <c r="ICP2" s="619"/>
      <c r="ICQ2" s="619"/>
      <c r="ICR2" s="619"/>
      <c r="ICS2" s="619"/>
      <c r="ICT2" s="619"/>
      <c r="ICU2" s="619"/>
      <c r="ICV2" s="619"/>
      <c r="ICW2" s="619"/>
      <c r="ICX2" s="619"/>
      <c r="ICY2" s="619"/>
      <c r="ICZ2" s="619"/>
      <c r="IDA2" s="619"/>
      <c r="IDB2" s="619"/>
      <c r="IDC2" s="619"/>
      <c r="IDD2" s="619"/>
      <c r="IDE2" s="619"/>
      <c r="IDF2" s="619"/>
      <c r="IDG2" s="619"/>
      <c r="IDH2" s="619"/>
      <c r="IDI2" s="619"/>
      <c r="IDJ2" s="619"/>
      <c r="IDK2" s="619"/>
      <c r="IDL2" s="619"/>
      <c r="IDM2" s="619"/>
      <c r="IDN2" s="619"/>
      <c r="IDO2" s="619"/>
      <c r="IDP2" s="619"/>
      <c r="IDQ2" s="619"/>
      <c r="IDR2" s="619"/>
      <c r="IDS2" s="619"/>
      <c r="IDT2" s="619"/>
      <c r="IDU2" s="619"/>
      <c r="IDV2" s="619"/>
      <c r="IDW2" s="619"/>
      <c r="IDX2" s="619"/>
      <c r="IDY2" s="619"/>
      <c r="IDZ2" s="619"/>
      <c r="IEA2" s="619"/>
      <c r="IEB2" s="619"/>
      <c r="IEC2" s="619"/>
      <c r="IED2" s="619"/>
      <c r="IEE2" s="619"/>
      <c r="IEF2" s="619"/>
      <c r="IEG2" s="619"/>
      <c r="IEH2" s="619"/>
      <c r="IEI2" s="619"/>
      <c r="IEJ2" s="619"/>
      <c r="IEK2" s="619"/>
      <c r="IEL2" s="619"/>
      <c r="IEM2" s="619"/>
      <c r="IEN2" s="619"/>
      <c r="IEO2" s="619"/>
      <c r="IEP2" s="619"/>
      <c r="IEQ2" s="619"/>
      <c r="IER2" s="619"/>
      <c r="IES2" s="619"/>
      <c r="IET2" s="619"/>
      <c r="IEU2" s="619"/>
      <c r="IEV2" s="619"/>
      <c r="IEW2" s="619"/>
      <c r="IEX2" s="619"/>
      <c r="IEY2" s="619"/>
      <c r="IEZ2" s="619"/>
      <c r="IFA2" s="619"/>
      <c r="IFB2" s="619"/>
      <c r="IFC2" s="619"/>
      <c r="IFD2" s="619"/>
      <c r="IFE2" s="619"/>
      <c r="IFF2" s="619"/>
      <c r="IFG2" s="619"/>
      <c r="IFH2" s="619"/>
      <c r="IFI2" s="619"/>
      <c r="IFJ2" s="619"/>
      <c r="IFK2" s="619"/>
      <c r="IFL2" s="619"/>
      <c r="IFM2" s="619"/>
      <c r="IFN2" s="619"/>
      <c r="IFO2" s="619"/>
      <c r="IFP2" s="619"/>
      <c r="IFQ2" s="619"/>
      <c r="IFR2" s="619"/>
      <c r="IFS2" s="619"/>
      <c r="IFT2" s="619"/>
      <c r="IFU2" s="619"/>
      <c r="IFV2" s="619"/>
      <c r="IFW2" s="619"/>
      <c r="IFX2" s="619"/>
      <c r="IFY2" s="619"/>
      <c r="IFZ2" s="619"/>
      <c r="IGA2" s="619"/>
      <c r="IGB2" s="619"/>
      <c r="IGC2" s="619"/>
      <c r="IGD2" s="619"/>
      <c r="IGE2" s="619"/>
      <c r="IGF2" s="619"/>
      <c r="IGG2" s="619"/>
      <c r="IGH2" s="619"/>
      <c r="IGI2" s="619"/>
      <c r="IGJ2" s="619"/>
      <c r="IGK2" s="619"/>
      <c r="IGL2" s="619"/>
      <c r="IGM2" s="619"/>
      <c r="IGN2" s="619"/>
      <c r="IGO2" s="619"/>
      <c r="IGP2" s="619"/>
      <c r="IGQ2" s="619"/>
      <c r="IGR2" s="619"/>
      <c r="IGS2" s="619"/>
      <c r="IGT2" s="619"/>
      <c r="IGU2" s="619"/>
      <c r="IGV2" s="619"/>
      <c r="IGW2" s="619"/>
      <c r="IGX2" s="619"/>
      <c r="IGY2" s="619"/>
      <c r="IGZ2" s="619"/>
      <c r="IHA2" s="619"/>
      <c r="IHB2" s="619"/>
      <c r="IHC2" s="619"/>
      <c r="IHD2" s="619"/>
      <c r="IHE2" s="619"/>
      <c r="IHF2" s="619"/>
      <c r="IHG2" s="619"/>
      <c r="IHH2" s="619"/>
      <c r="IHI2" s="619"/>
      <c r="IHJ2" s="619"/>
      <c r="IHK2" s="619"/>
      <c r="IHL2" s="619"/>
      <c r="IHM2" s="619"/>
      <c r="IHN2" s="619"/>
      <c r="IHO2" s="619"/>
      <c r="IHP2" s="619"/>
      <c r="IHQ2" s="619"/>
      <c r="IHR2" s="619"/>
      <c r="IHS2" s="619"/>
      <c r="IHT2" s="619"/>
      <c r="IHU2" s="619"/>
      <c r="IHV2" s="619"/>
      <c r="IHW2" s="619"/>
      <c r="IHX2" s="619"/>
      <c r="IHY2" s="619"/>
      <c r="IHZ2" s="619"/>
      <c r="IIA2" s="619"/>
      <c r="IIB2" s="619"/>
      <c r="IIC2" s="619"/>
      <c r="IID2" s="619"/>
      <c r="IIE2" s="619"/>
      <c r="IIF2" s="619"/>
      <c r="IIG2" s="619"/>
      <c r="IIH2" s="619"/>
      <c r="III2" s="619"/>
      <c r="IIJ2" s="619"/>
      <c r="IIK2" s="619"/>
      <c r="IIL2" s="619"/>
      <c r="IIM2" s="619"/>
      <c r="IIN2" s="619"/>
      <c r="IIO2" s="619"/>
      <c r="IIP2" s="619"/>
      <c r="IIQ2" s="619"/>
      <c r="IIR2" s="619"/>
      <c r="IIS2" s="619"/>
      <c r="IIT2" s="619"/>
      <c r="IIU2" s="619"/>
      <c r="IIV2" s="619"/>
      <c r="IIW2" s="619"/>
      <c r="IIX2" s="619"/>
      <c r="IIY2" s="619"/>
      <c r="IIZ2" s="619"/>
      <c r="IJA2" s="619"/>
      <c r="IJB2" s="619"/>
      <c r="IJC2" s="619"/>
      <c r="IJD2" s="619"/>
      <c r="IJE2" s="619"/>
      <c r="IJF2" s="619"/>
      <c r="IJG2" s="619"/>
      <c r="IJH2" s="619"/>
      <c r="IJI2" s="619"/>
      <c r="IJJ2" s="619"/>
      <c r="IJK2" s="619"/>
      <c r="IJL2" s="619"/>
      <c r="IJM2" s="619"/>
      <c r="IJN2" s="619"/>
      <c r="IJO2" s="619"/>
      <c r="IJP2" s="619"/>
      <c r="IJQ2" s="619"/>
      <c r="IJR2" s="619"/>
      <c r="IJS2" s="619"/>
      <c r="IJT2" s="619"/>
      <c r="IJU2" s="619"/>
      <c r="IJV2" s="619"/>
      <c r="IJW2" s="619"/>
      <c r="IJX2" s="619"/>
      <c r="IJY2" s="619"/>
      <c r="IJZ2" s="619"/>
      <c r="IKA2" s="619"/>
      <c r="IKB2" s="619"/>
      <c r="IKC2" s="619"/>
      <c r="IKD2" s="619"/>
      <c r="IKE2" s="619"/>
      <c r="IKF2" s="619"/>
      <c r="IKG2" s="619"/>
      <c r="IKH2" s="619"/>
      <c r="IKI2" s="619"/>
      <c r="IKJ2" s="619"/>
      <c r="IKK2" s="619"/>
      <c r="IKL2" s="619"/>
      <c r="IKM2" s="619"/>
      <c r="IKN2" s="619"/>
      <c r="IKO2" s="619"/>
      <c r="IKP2" s="619"/>
      <c r="IKQ2" s="619"/>
      <c r="IKR2" s="619"/>
      <c r="IKS2" s="619"/>
      <c r="IKT2" s="619"/>
      <c r="IKU2" s="619"/>
      <c r="IKV2" s="619"/>
      <c r="IKW2" s="619"/>
      <c r="IKX2" s="619"/>
      <c r="IKY2" s="619"/>
      <c r="IKZ2" s="619"/>
      <c r="ILA2" s="619"/>
      <c r="ILB2" s="619"/>
      <c r="ILC2" s="619"/>
      <c r="ILD2" s="619"/>
      <c r="ILE2" s="619"/>
      <c r="ILF2" s="619"/>
      <c r="ILG2" s="619"/>
      <c r="ILH2" s="619"/>
      <c r="ILI2" s="619"/>
      <c r="ILJ2" s="619"/>
      <c r="ILK2" s="619"/>
      <c r="ILL2" s="619"/>
      <c r="ILM2" s="619"/>
      <c r="ILN2" s="619"/>
      <c r="ILO2" s="619"/>
      <c r="ILP2" s="619"/>
      <c r="ILQ2" s="619"/>
      <c r="ILR2" s="619"/>
      <c r="ILS2" s="619"/>
      <c r="ILT2" s="619"/>
      <c r="ILU2" s="619"/>
      <c r="ILV2" s="619"/>
      <c r="ILW2" s="619"/>
      <c r="ILX2" s="619"/>
      <c r="ILY2" s="619"/>
      <c r="ILZ2" s="619"/>
      <c r="IMA2" s="619"/>
      <c r="IMB2" s="619"/>
      <c r="IMC2" s="619"/>
      <c r="IMD2" s="619"/>
      <c r="IME2" s="619"/>
      <c r="IMF2" s="619"/>
      <c r="IMG2" s="619"/>
      <c r="IMH2" s="619"/>
      <c r="IMI2" s="619"/>
      <c r="IMJ2" s="619"/>
      <c r="IMK2" s="619"/>
      <c r="IML2" s="619"/>
      <c r="IMM2" s="619"/>
      <c r="IMN2" s="619"/>
      <c r="IMO2" s="619"/>
      <c r="IMP2" s="619"/>
      <c r="IMQ2" s="619"/>
      <c r="IMR2" s="619"/>
      <c r="IMS2" s="619"/>
      <c r="IMT2" s="619"/>
      <c r="IMU2" s="619"/>
      <c r="IMV2" s="619"/>
      <c r="IMW2" s="619"/>
      <c r="IMX2" s="619"/>
      <c r="IMY2" s="619"/>
      <c r="IMZ2" s="619"/>
      <c r="INA2" s="619"/>
      <c r="INB2" s="619"/>
      <c r="INC2" s="619"/>
      <c r="IND2" s="619"/>
      <c r="INE2" s="619"/>
      <c r="INF2" s="619"/>
      <c r="ING2" s="619"/>
      <c r="INH2" s="619"/>
      <c r="INI2" s="619"/>
      <c r="INJ2" s="619"/>
      <c r="INK2" s="619"/>
      <c r="INL2" s="619"/>
      <c r="INM2" s="619"/>
      <c r="INN2" s="619"/>
      <c r="INO2" s="619"/>
      <c r="INP2" s="619"/>
      <c r="INQ2" s="619"/>
      <c r="INR2" s="619"/>
      <c r="INS2" s="619"/>
      <c r="INT2" s="619"/>
      <c r="INU2" s="619"/>
      <c r="INV2" s="619"/>
      <c r="INW2" s="619"/>
      <c r="INX2" s="619"/>
      <c r="INY2" s="619"/>
      <c r="INZ2" s="619"/>
      <c r="IOA2" s="619"/>
      <c r="IOB2" s="619"/>
      <c r="IOC2" s="619"/>
      <c r="IOD2" s="619"/>
      <c r="IOE2" s="619"/>
      <c r="IOF2" s="619"/>
      <c r="IOG2" s="619"/>
      <c r="IOH2" s="619"/>
      <c r="IOI2" s="619"/>
      <c r="IOJ2" s="619"/>
      <c r="IOK2" s="619"/>
      <c r="IOL2" s="619"/>
      <c r="IOM2" s="619"/>
      <c r="ION2" s="619"/>
      <c r="IOO2" s="619"/>
      <c r="IOP2" s="619"/>
      <c r="IOQ2" s="619"/>
      <c r="IOR2" s="619"/>
      <c r="IOS2" s="619"/>
      <c r="IOT2" s="619"/>
      <c r="IOU2" s="619"/>
      <c r="IOV2" s="619"/>
      <c r="IOW2" s="619"/>
      <c r="IOX2" s="619"/>
      <c r="IOY2" s="619"/>
      <c r="IOZ2" s="619"/>
      <c r="IPA2" s="619"/>
      <c r="IPB2" s="619"/>
      <c r="IPC2" s="619"/>
      <c r="IPD2" s="619"/>
      <c r="IPE2" s="619"/>
      <c r="IPF2" s="619"/>
      <c r="IPG2" s="619"/>
      <c r="IPH2" s="619"/>
      <c r="IPI2" s="619"/>
      <c r="IPJ2" s="619"/>
      <c r="IPK2" s="619"/>
      <c r="IPL2" s="619"/>
      <c r="IPM2" s="619"/>
      <c r="IPN2" s="619"/>
      <c r="IPO2" s="619"/>
      <c r="IPP2" s="619"/>
      <c r="IPQ2" s="619"/>
      <c r="IPR2" s="619"/>
      <c r="IPS2" s="619"/>
      <c r="IPT2" s="619"/>
      <c r="IPU2" s="619"/>
      <c r="IPV2" s="619"/>
      <c r="IPW2" s="619"/>
      <c r="IPX2" s="619"/>
      <c r="IPY2" s="619"/>
      <c r="IPZ2" s="619"/>
      <c r="IQA2" s="619"/>
      <c r="IQB2" s="619"/>
      <c r="IQC2" s="619"/>
      <c r="IQD2" s="619"/>
      <c r="IQE2" s="619"/>
      <c r="IQF2" s="619"/>
      <c r="IQG2" s="619"/>
      <c r="IQH2" s="619"/>
      <c r="IQI2" s="619"/>
      <c r="IQJ2" s="619"/>
      <c r="IQK2" s="619"/>
      <c r="IQL2" s="619"/>
      <c r="IQM2" s="619"/>
      <c r="IQN2" s="619"/>
      <c r="IQO2" s="619"/>
      <c r="IQP2" s="619"/>
      <c r="IQQ2" s="619"/>
      <c r="IQR2" s="619"/>
      <c r="IQS2" s="619"/>
      <c r="IQT2" s="619"/>
      <c r="IQU2" s="619"/>
      <c r="IQV2" s="619"/>
      <c r="IQW2" s="619"/>
      <c r="IQX2" s="619"/>
      <c r="IQY2" s="619"/>
      <c r="IQZ2" s="619"/>
      <c r="IRA2" s="619"/>
      <c r="IRB2" s="619"/>
      <c r="IRC2" s="619"/>
      <c r="IRD2" s="619"/>
      <c r="IRE2" s="619"/>
      <c r="IRF2" s="619"/>
      <c r="IRG2" s="619"/>
      <c r="IRH2" s="619"/>
      <c r="IRI2" s="619"/>
      <c r="IRJ2" s="619"/>
      <c r="IRK2" s="619"/>
      <c r="IRL2" s="619"/>
      <c r="IRM2" s="619"/>
      <c r="IRN2" s="619"/>
      <c r="IRO2" s="619"/>
      <c r="IRP2" s="619"/>
      <c r="IRQ2" s="619"/>
      <c r="IRR2" s="619"/>
      <c r="IRS2" s="619"/>
      <c r="IRT2" s="619"/>
      <c r="IRU2" s="619"/>
      <c r="IRV2" s="619"/>
      <c r="IRW2" s="619"/>
      <c r="IRX2" s="619"/>
      <c r="IRY2" s="619"/>
      <c r="IRZ2" s="619"/>
      <c r="ISA2" s="619"/>
      <c r="ISB2" s="619"/>
      <c r="ISC2" s="619"/>
      <c r="ISD2" s="619"/>
      <c r="ISE2" s="619"/>
      <c r="ISF2" s="619"/>
      <c r="ISG2" s="619"/>
      <c r="ISH2" s="619"/>
      <c r="ISI2" s="619"/>
      <c r="ISJ2" s="619"/>
      <c r="ISK2" s="619"/>
      <c r="ISL2" s="619"/>
      <c r="ISM2" s="619"/>
      <c r="ISN2" s="619"/>
      <c r="ISO2" s="619"/>
      <c r="ISP2" s="619"/>
      <c r="ISQ2" s="619"/>
      <c r="ISR2" s="619"/>
      <c r="ISS2" s="619"/>
      <c r="IST2" s="619"/>
      <c r="ISU2" s="619"/>
      <c r="ISV2" s="619"/>
      <c r="ISW2" s="619"/>
      <c r="ISX2" s="619"/>
      <c r="ISY2" s="619"/>
      <c r="ISZ2" s="619"/>
      <c r="ITA2" s="619"/>
      <c r="ITB2" s="619"/>
      <c r="ITC2" s="619"/>
      <c r="ITD2" s="619"/>
      <c r="ITE2" s="619"/>
      <c r="ITF2" s="619"/>
      <c r="ITG2" s="619"/>
      <c r="ITH2" s="619"/>
      <c r="ITI2" s="619"/>
      <c r="ITJ2" s="619"/>
      <c r="ITK2" s="619"/>
      <c r="ITL2" s="619"/>
      <c r="ITM2" s="619"/>
      <c r="ITN2" s="619"/>
      <c r="ITO2" s="619"/>
      <c r="ITP2" s="619"/>
      <c r="ITQ2" s="619"/>
      <c r="ITR2" s="619"/>
      <c r="ITS2" s="619"/>
      <c r="ITT2" s="619"/>
      <c r="ITU2" s="619"/>
      <c r="ITV2" s="619"/>
      <c r="ITW2" s="619"/>
      <c r="ITX2" s="619"/>
      <c r="ITY2" s="619"/>
      <c r="ITZ2" s="619"/>
      <c r="IUA2" s="619"/>
      <c r="IUB2" s="619"/>
      <c r="IUC2" s="619"/>
      <c r="IUD2" s="619"/>
      <c r="IUE2" s="619"/>
      <c r="IUF2" s="619"/>
      <c r="IUG2" s="619"/>
      <c r="IUH2" s="619"/>
      <c r="IUI2" s="619"/>
      <c r="IUJ2" s="619"/>
      <c r="IUK2" s="619"/>
      <c r="IUL2" s="619"/>
      <c r="IUM2" s="619"/>
      <c r="IUN2" s="619"/>
      <c r="IUO2" s="619"/>
      <c r="IUP2" s="619"/>
      <c r="IUQ2" s="619"/>
      <c r="IUR2" s="619"/>
      <c r="IUS2" s="619"/>
      <c r="IUT2" s="619"/>
      <c r="IUU2" s="619"/>
      <c r="IUV2" s="619"/>
      <c r="IUW2" s="619"/>
      <c r="IUX2" s="619"/>
      <c r="IUY2" s="619"/>
      <c r="IUZ2" s="619"/>
      <c r="IVA2" s="619"/>
      <c r="IVB2" s="619"/>
      <c r="IVC2" s="619"/>
      <c r="IVD2" s="619"/>
      <c r="IVE2" s="619"/>
      <c r="IVF2" s="619"/>
      <c r="IVG2" s="619"/>
      <c r="IVH2" s="619"/>
      <c r="IVI2" s="619"/>
      <c r="IVJ2" s="619"/>
      <c r="IVK2" s="619"/>
      <c r="IVL2" s="619"/>
      <c r="IVM2" s="619"/>
      <c r="IVN2" s="619"/>
      <c r="IVO2" s="619"/>
      <c r="IVP2" s="619"/>
      <c r="IVQ2" s="619"/>
      <c r="IVR2" s="619"/>
      <c r="IVS2" s="619"/>
      <c r="IVT2" s="619"/>
      <c r="IVU2" s="619"/>
      <c r="IVV2" s="619"/>
      <c r="IVW2" s="619"/>
      <c r="IVX2" s="619"/>
      <c r="IVY2" s="619"/>
      <c r="IVZ2" s="619"/>
      <c r="IWA2" s="619"/>
      <c r="IWB2" s="619"/>
      <c r="IWC2" s="619"/>
      <c r="IWD2" s="619"/>
      <c r="IWE2" s="619"/>
      <c r="IWF2" s="619"/>
      <c r="IWG2" s="619"/>
      <c r="IWH2" s="619"/>
      <c r="IWI2" s="619"/>
      <c r="IWJ2" s="619"/>
      <c r="IWK2" s="619"/>
      <c r="IWL2" s="619"/>
      <c r="IWM2" s="619"/>
      <c r="IWN2" s="619"/>
      <c r="IWO2" s="619"/>
      <c r="IWP2" s="619"/>
      <c r="IWQ2" s="619"/>
      <c r="IWR2" s="619"/>
      <c r="IWS2" s="619"/>
      <c r="IWT2" s="619"/>
      <c r="IWU2" s="619"/>
      <c r="IWV2" s="619"/>
      <c r="IWW2" s="619"/>
      <c r="IWX2" s="619"/>
      <c r="IWY2" s="619"/>
      <c r="IWZ2" s="619"/>
      <c r="IXA2" s="619"/>
      <c r="IXB2" s="619"/>
      <c r="IXC2" s="619"/>
      <c r="IXD2" s="619"/>
      <c r="IXE2" s="619"/>
      <c r="IXF2" s="619"/>
      <c r="IXG2" s="619"/>
      <c r="IXH2" s="619"/>
      <c r="IXI2" s="619"/>
      <c r="IXJ2" s="619"/>
      <c r="IXK2" s="619"/>
      <c r="IXL2" s="619"/>
      <c r="IXM2" s="619"/>
      <c r="IXN2" s="619"/>
      <c r="IXO2" s="619"/>
      <c r="IXP2" s="619"/>
      <c r="IXQ2" s="619"/>
      <c r="IXR2" s="619"/>
      <c r="IXS2" s="619"/>
      <c r="IXT2" s="619"/>
      <c r="IXU2" s="619"/>
      <c r="IXV2" s="619"/>
      <c r="IXW2" s="619"/>
      <c r="IXX2" s="619"/>
      <c r="IXY2" s="619"/>
      <c r="IXZ2" s="619"/>
      <c r="IYA2" s="619"/>
      <c r="IYB2" s="619"/>
      <c r="IYC2" s="619"/>
      <c r="IYD2" s="619"/>
      <c r="IYE2" s="619"/>
      <c r="IYF2" s="619"/>
      <c r="IYG2" s="619"/>
      <c r="IYH2" s="619"/>
      <c r="IYI2" s="619"/>
      <c r="IYJ2" s="619"/>
      <c r="IYK2" s="619"/>
      <c r="IYL2" s="619"/>
      <c r="IYM2" s="619"/>
      <c r="IYN2" s="619"/>
      <c r="IYO2" s="619"/>
      <c r="IYP2" s="619"/>
      <c r="IYQ2" s="619"/>
      <c r="IYR2" s="619"/>
      <c r="IYS2" s="619"/>
      <c r="IYT2" s="619"/>
      <c r="IYU2" s="619"/>
      <c r="IYV2" s="619"/>
      <c r="IYW2" s="619"/>
      <c r="IYX2" s="619"/>
      <c r="IYY2" s="619"/>
      <c r="IYZ2" s="619"/>
      <c r="IZA2" s="619"/>
      <c r="IZB2" s="619"/>
      <c r="IZC2" s="619"/>
      <c r="IZD2" s="619"/>
      <c r="IZE2" s="619"/>
      <c r="IZF2" s="619"/>
      <c r="IZG2" s="619"/>
      <c r="IZH2" s="619"/>
      <c r="IZI2" s="619"/>
      <c r="IZJ2" s="619"/>
      <c r="IZK2" s="619"/>
      <c r="IZL2" s="619"/>
      <c r="IZM2" s="619"/>
      <c r="IZN2" s="619"/>
      <c r="IZO2" s="619"/>
      <c r="IZP2" s="619"/>
      <c r="IZQ2" s="619"/>
      <c r="IZR2" s="619"/>
      <c r="IZS2" s="619"/>
      <c r="IZT2" s="619"/>
      <c r="IZU2" s="619"/>
      <c r="IZV2" s="619"/>
      <c r="IZW2" s="619"/>
      <c r="IZX2" s="619"/>
      <c r="IZY2" s="619"/>
      <c r="IZZ2" s="619"/>
      <c r="JAA2" s="619"/>
      <c r="JAB2" s="619"/>
      <c r="JAC2" s="619"/>
      <c r="JAD2" s="619"/>
      <c r="JAE2" s="619"/>
      <c r="JAF2" s="619"/>
      <c r="JAG2" s="619"/>
      <c r="JAH2" s="619"/>
      <c r="JAI2" s="619"/>
      <c r="JAJ2" s="619"/>
      <c r="JAK2" s="619"/>
      <c r="JAL2" s="619"/>
      <c r="JAM2" s="619"/>
      <c r="JAN2" s="619"/>
      <c r="JAO2" s="619"/>
      <c r="JAP2" s="619"/>
      <c r="JAQ2" s="619"/>
      <c r="JAR2" s="619"/>
      <c r="JAS2" s="619"/>
      <c r="JAT2" s="619"/>
      <c r="JAU2" s="619"/>
      <c r="JAV2" s="619"/>
      <c r="JAW2" s="619"/>
      <c r="JAX2" s="619"/>
      <c r="JAY2" s="619"/>
      <c r="JAZ2" s="619"/>
      <c r="JBA2" s="619"/>
      <c r="JBB2" s="619"/>
      <c r="JBC2" s="619"/>
      <c r="JBD2" s="619"/>
      <c r="JBE2" s="619"/>
      <c r="JBF2" s="619"/>
      <c r="JBG2" s="619"/>
      <c r="JBH2" s="619"/>
      <c r="JBI2" s="619"/>
      <c r="JBJ2" s="619"/>
      <c r="JBK2" s="619"/>
      <c r="JBL2" s="619"/>
      <c r="JBM2" s="619"/>
      <c r="JBN2" s="619"/>
      <c r="JBO2" s="619"/>
      <c r="JBP2" s="619"/>
      <c r="JBQ2" s="619"/>
      <c r="JBR2" s="619"/>
      <c r="JBS2" s="619"/>
      <c r="JBT2" s="619"/>
      <c r="JBU2" s="619"/>
      <c r="JBV2" s="619"/>
      <c r="JBW2" s="619"/>
      <c r="JBX2" s="619"/>
      <c r="JBY2" s="619"/>
      <c r="JBZ2" s="619"/>
      <c r="JCA2" s="619"/>
      <c r="JCB2" s="619"/>
      <c r="JCC2" s="619"/>
      <c r="JCD2" s="619"/>
      <c r="JCE2" s="619"/>
      <c r="JCF2" s="619"/>
      <c r="JCG2" s="619"/>
      <c r="JCH2" s="619"/>
      <c r="JCI2" s="619"/>
      <c r="JCJ2" s="619"/>
      <c r="JCK2" s="619"/>
      <c r="JCL2" s="619"/>
      <c r="JCM2" s="619"/>
      <c r="JCN2" s="619"/>
      <c r="JCO2" s="619"/>
      <c r="JCP2" s="619"/>
      <c r="JCQ2" s="619"/>
      <c r="JCR2" s="619"/>
      <c r="JCS2" s="619"/>
      <c r="JCT2" s="619"/>
      <c r="JCU2" s="619"/>
      <c r="JCV2" s="619"/>
      <c r="JCW2" s="619"/>
      <c r="JCX2" s="619"/>
      <c r="JCY2" s="619"/>
      <c r="JCZ2" s="619"/>
      <c r="JDA2" s="619"/>
      <c r="JDB2" s="619"/>
      <c r="JDC2" s="619"/>
      <c r="JDD2" s="619"/>
      <c r="JDE2" s="619"/>
      <c r="JDF2" s="619"/>
      <c r="JDG2" s="619"/>
      <c r="JDH2" s="619"/>
      <c r="JDI2" s="619"/>
      <c r="JDJ2" s="619"/>
      <c r="JDK2" s="619"/>
      <c r="JDL2" s="619"/>
      <c r="JDM2" s="619"/>
      <c r="JDN2" s="619"/>
      <c r="JDO2" s="619"/>
      <c r="JDP2" s="619"/>
      <c r="JDQ2" s="619"/>
      <c r="JDR2" s="619"/>
      <c r="JDS2" s="619"/>
      <c r="JDT2" s="619"/>
      <c r="JDU2" s="619"/>
      <c r="JDV2" s="619"/>
      <c r="JDW2" s="619"/>
      <c r="JDX2" s="619"/>
      <c r="JDY2" s="619"/>
      <c r="JDZ2" s="619"/>
      <c r="JEA2" s="619"/>
      <c r="JEB2" s="619"/>
      <c r="JEC2" s="619"/>
      <c r="JED2" s="619"/>
      <c r="JEE2" s="619"/>
      <c r="JEF2" s="619"/>
      <c r="JEG2" s="619"/>
      <c r="JEH2" s="619"/>
      <c r="JEI2" s="619"/>
      <c r="JEJ2" s="619"/>
      <c r="JEK2" s="619"/>
      <c r="JEL2" s="619"/>
      <c r="JEM2" s="619"/>
      <c r="JEN2" s="619"/>
      <c r="JEO2" s="619"/>
      <c r="JEP2" s="619"/>
      <c r="JEQ2" s="619"/>
      <c r="JER2" s="619"/>
      <c r="JES2" s="619"/>
      <c r="JET2" s="619"/>
      <c r="JEU2" s="619"/>
      <c r="JEV2" s="619"/>
      <c r="JEW2" s="619"/>
      <c r="JEX2" s="619"/>
      <c r="JEY2" s="619"/>
      <c r="JEZ2" s="619"/>
      <c r="JFA2" s="619"/>
      <c r="JFB2" s="619"/>
      <c r="JFC2" s="619"/>
      <c r="JFD2" s="619"/>
      <c r="JFE2" s="619"/>
      <c r="JFF2" s="619"/>
      <c r="JFG2" s="619"/>
      <c r="JFH2" s="619"/>
      <c r="JFI2" s="619"/>
      <c r="JFJ2" s="619"/>
      <c r="JFK2" s="619"/>
      <c r="JFL2" s="619"/>
      <c r="JFM2" s="619"/>
      <c r="JFN2" s="619"/>
      <c r="JFO2" s="619"/>
      <c r="JFP2" s="619"/>
      <c r="JFQ2" s="619"/>
      <c r="JFR2" s="619"/>
      <c r="JFS2" s="619"/>
      <c r="JFT2" s="619"/>
      <c r="JFU2" s="619"/>
      <c r="JFV2" s="619"/>
      <c r="JFW2" s="619"/>
      <c r="JFX2" s="619"/>
      <c r="JFY2" s="619"/>
      <c r="JFZ2" s="619"/>
      <c r="JGA2" s="619"/>
      <c r="JGB2" s="619"/>
      <c r="JGC2" s="619"/>
      <c r="JGD2" s="619"/>
      <c r="JGE2" s="619"/>
      <c r="JGF2" s="619"/>
      <c r="JGG2" s="619"/>
      <c r="JGH2" s="619"/>
      <c r="JGI2" s="619"/>
      <c r="JGJ2" s="619"/>
      <c r="JGK2" s="619"/>
      <c r="JGL2" s="619"/>
      <c r="JGM2" s="619"/>
      <c r="JGN2" s="619"/>
      <c r="JGO2" s="619"/>
      <c r="JGP2" s="619"/>
      <c r="JGQ2" s="619"/>
      <c r="JGR2" s="619"/>
      <c r="JGS2" s="619"/>
      <c r="JGT2" s="619"/>
      <c r="JGU2" s="619"/>
      <c r="JGV2" s="619"/>
      <c r="JGW2" s="619"/>
      <c r="JGX2" s="619"/>
      <c r="JGY2" s="619"/>
      <c r="JGZ2" s="619"/>
      <c r="JHA2" s="619"/>
      <c r="JHB2" s="619"/>
      <c r="JHC2" s="619"/>
      <c r="JHD2" s="619"/>
      <c r="JHE2" s="619"/>
      <c r="JHF2" s="619"/>
      <c r="JHG2" s="619"/>
      <c r="JHH2" s="619"/>
      <c r="JHI2" s="619"/>
      <c r="JHJ2" s="619"/>
      <c r="JHK2" s="619"/>
      <c r="JHL2" s="619"/>
      <c r="JHM2" s="619"/>
      <c r="JHN2" s="619"/>
      <c r="JHO2" s="619"/>
      <c r="JHP2" s="619"/>
      <c r="JHQ2" s="619"/>
      <c r="JHR2" s="619"/>
      <c r="JHS2" s="619"/>
      <c r="JHT2" s="619"/>
      <c r="JHU2" s="619"/>
      <c r="JHV2" s="619"/>
      <c r="JHW2" s="619"/>
      <c r="JHX2" s="619"/>
      <c r="JHY2" s="619"/>
      <c r="JHZ2" s="619"/>
      <c r="JIA2" s="619"/>
      <c r="JIB2" s="619"/>
      <c r="JIC2" s="619"/>
      <c r="JID2" s="619"/>
      <c r="JIE2" s="619"/>
      <c r="JIF2" s="619"/>
      <c r="JIG2" s="619"/>
      <c r="JIH2" s="619"/>
      <c r="JII2" s="619"/>
      <c r="JIJ2" s="619"/>
      <c r="JIK2" s="619"/>
      <c r="JIL2" s="619"/>
      <c r="JIM2" s="619"/>
      <c r="JIN2" s="619"/>
      <c r="JIO2" s="619"/>
      <c r="JIP2" s="619"/>
      <c r="JIQ2" s="619"/>
      <c r="JIR2" s="619"/>
      <c r="JIS2" s="619"/>
      <c r="JIT2" s="619"/>
      <c r="JIU2" s="619"/>
      <c r="JIV2" s="619"/>
      <c r="JIW2" s="619"/>
      <c r="JIX2" s="619"/>
      <c r="JIY2" s="619"/>
      <c r="JIZ2" s="619"/>
      <c r="JJA2" s="619"/>
      <c r="JJB2" s="619"/>
      <c r="JJC2" s="619"/>
      <c r="JJD2" s="619"/>
      <c r="JJE2" s="619"/>
      <c r="JJF2" s="619"/>
      <c r="JJG2" s="619"/>
      <c r="JJH2" s="619"/>
      <c r="JJI2" s="619"/>
      <c r="JJJ2" s="619"/>
      <c r="JJK2" s="619"/>
      <c r="JJL2" s="619"/>
      <c r="JJM2" s="619"/>
      <c r="JJN2" s="619"/>
      <c r="JJO2" s="619"/>
      <c r="JJP2" s="619"/>
      <c r="JJQ2" s="619"/>
      <c r="JJR2" s="619"/>
      <c r="JJS2" s="619"/>
      <c r="JJT2" s="619"/>
      <c r="JJU2" s="619"/>
      <c r="JJV2" s="619"/>
      <c r="JJW2" s="619"/>
      <c r="JJX2" s="619"/>
      <c r="JJY2" s="619"/>
      <c r="JJZ2" s="619"/>
      <c r="JKA2" s="619"/>
      <c r="JKB2" s="619"/>
      <c r="JKC2" s="619"/>
      <c r="JKD2" s="619"/>
      <c r="JKE2" s="619"/>
      <c r="JKF2" s="619"/>
      <c r="JKG2" s="619"/>
      <c r="JKH2" s="619"/>
      <c r="JKI2" s="619"/>
      <c r="JKJ2" s="619"/>
      <c r="JKK2" s="619"/>
      <c r="JKL2" s="619"/>
      <c r="JKM2" s="619"/>
      <c r="JKN2" s="619"/>
      <c r="JKO2" s="619"/>
      <c r="JKP2" s="619"/>
      <c r="JKQ2" s="619"/>
      <c r="JKR2" s="619"/>
      <c r="JKS2" s="619"/>
      <c r="JKT2" s="619"/>
      <c r="JKU2" s="619"/>
      <c r="JKV2" s="619"/>
      <c r="JKW2" s="619"/>
      <c r="JKX2" s="619"/>
      <c r="JKY2" s="619"/>
      <c r="JKZ2" s="619"/>
      <c r="JLA2" s="619"/>
      <c r="JLB2" s="619"/>
      <c r="JLC2" s="619"/>
      <c r="JLD2" s="619"/>
      <c r="JLE2" s="619"/>
      <c r="JLF2" s="619"/>
      <c r="JLG2" s="619"/>
      <c r="JLH2" s="619"/>
      <c r="JLI2" s="619"/>
      <c r="JLJ2" s="619"/>
      <c r="JLK2" s="619"/>
      <c r="JLL2" s="619"/>
      <c r="JLM2" s="619"/>
      <c r="JLN2" s="619"/>
      <c r="JLO2" s="619"/>
      <c r="JLP2" s="619"/>
      <c r="JLQ2" s="619"/>
      <c r="JLR2" s="619"/>
      <c r="JLS2" s="619"/>
      <c r="JLT2" s="619"/>
      <c r="JLU2" s="619"/>
      <c r="JLV2" s="619"/>
      <c r="JLW2" s="619"/>
      <c r="JLX2" s="619"/>
      <c r="JLY2" s="619"/>
      <c r="JLZ2" s="619"/>
      <c r="JMA2" s="619"/>
      <c r="JMB2" s="619"/>
      <c r="JMC2" s="619"/>
      <c r="JMD2" s="619"/>
      <c r="JME2" s="619"/>
      <c r="JMF2" s="619"/>
      <c r="JMG2" s="619"/>
      <c r="JMH2" s="619"/>
      <c r="JMI2" s="619"/>
      <c r="JMJ2" s="619"/>
      <c r="JMK2" s="619"/>
      <c r="JML2" s="619"/>
      <c r="JMM2" s="619"/>
      <c r="JMN2" s="619"/>
      <c r="JMO2" s="619"/>
      <c r="JMP2" s="619"/>
      <c r="JMQ2" s="619"/>
      <c r="JMR2" s="619"/>
      <c r="JMS2" s="619"/>
      <c r="JMT2" s="619"/>
      <c r="JMU2" s="619"/>
      <c r="JMV2" s="619"/>
      <c r="JMW2" s="619"/>
      <c r="JMX2" s="619"/>
      <c r="JMY2" s="619"/>
      <c r="JMZ2" s="619"/>
      <c r="JNA2" s="619"/>
      <c r="JNB2" s="619"/>
      <c r="JNC2" s="619"/>
      <c r="JND2" s="619"/>
      <c r="JNE2" s="619"/>
      <c r="JNF2" s="619"/>
      <c r="JNG2" s="619"/>
      <c r="JNH2" s="619"/>
      <c r="JNI2" s="619"/>
      <c r="JNJ2" s="619"/>
      <c r="JNK2" s="619"/>
      <c r="JNL2" s="619"/>
      <c r="JNM2" s="619"/>
      <c r="JNN2" s="619"/>
      <c r="JNO2" s="619"/>
      <c r="JNP2" s="619"/>
      <c r="JNQ2" s="619"/>
      <c r="JNR2" s="619"/>
      <c r="JNS2" s="619"/>
      <c r="JNT2" s="619"/>
      <c r="JNU2" s="619"/>
      <c r="JNV2" s="619"/>
      <c r="JNW2" s="619"/>
      <c r="JNX2" s="619"/>
      <c r="JNY2" s="619"/>
      <c r="JNZ2" s="619"/>
      <c r="JOA2" s="619"/>
      <c r="JOB2" s="619"/>
      <c r="JOC2" s="619"/>
      <c r="JOD2" s="619"/>
      <c r="JOE2" s="619"/>
      <c r="JOF2" s="619"/>
      <c r="JOG2" s="619"/>
      <c r="JOH2" s="619"/>
      <c r="JOI2" s="619"/>
      <c r="JOJ2" s="619"/>
      <c r="JOK2" s="619"/>
      <c r="JOL2" s="619"/>
      <c r="JOM2" s="619"/>
      <c r="JON2" s="619"/>
      <c r="JOO2" s="619"/>
      <c r="JOP2" s="619"/>
      <c r="JOQ2" s="619"/>
      <c r="JOR2" s="619"/>
      <c r="JOS2" s="619"/>
      <c r="JOT2" s="619"/>
      <c r="JOU2" s="619"/>
      <c r="JOV2" s="619"/>
      <c r="JOW2" s="619"/>
      <c r="JOX2" s="619"/>
      <c r="JOY2" s="619"/>
      <c r="JOZ2" s="619"/>
      <c r="JPA2" s="619"/>
      <c r="JPB2" s="619"/>
      <c r="JPC2" s="619"/>
      <c r="JPD2" s="619"/>
      <c r="JPE2" s="619"/>
      <c r="JPF2" s="619"/>
      <c r="JPG2" s="619"/>
      <c r="JPH2" s="619"/>
      <c r="JPI2" s="619"/>
      <c r="JPJ2" s="619"/>
      <c r="JPK2" s="619"/>
      <c r="JPL2" s="619"/>
      <c r="JPM2" s="619"/>
      <c r="JPN2" s="619"/>
      <c r="JPO2" s="619"/>
      <c r="JPP2" s="619"/>
      <c r="JPQ2" s="619"/>
      <c r="JPR2" s="619"/>
      <c r="JPS2" s="619"/>
      <c r="JPT2" s="619"/>
      <c r="JPU2" s="619"/>
      <c r="JPV2" s="619"/>
      <c r="JPW2" s="619"/>
      <c r="JPX2" s="619"/>
      <c r="JPY2" s="619"/>
      <c r="JPZ2" s="619"/>
      <c r="JQA2" s="619"/>
      <c r="JQB2" s="619"/>
      <c r="JQC2" s="619"/>
      <c r="JQD2" s="619"/>
      <c r="JQE2" s="619"/>
      <c r="JQF2" s="619"/>
      <c r="JQG2" s="619"/>
      <c r="JQH2" s="619"/>
      <c r="JQI2" s="619"/>
      <c r="JQJ2" s="619"/>
      <c r="JQK2" s="619"/>
      <c r="JQL2" s="619"/>
      <c r="JQM2" s="619"/>
      <c r="JQN2" s="619"/>
      <c r="JQO2" s="619"/>
      <c r="JQP2" s="619"/>
      <c r="JQQ2" s="619"/>
      <c r="JQR2" s="619"/>
      <c r="JQS2" s="619"/>
      <c r="JQT2" s="619"/>
      <c r="JQU2" s="619"/>
      <c r="JQV2" s="619"/>
      <c r="JQW2" s="619"/>
      <c r="JQX2" s="619"/>
      <c r="JQY2" s="619"/>
      <c r="JQZ2" s="619"/>
      <c r="JRA2" s="619"/>
      <c r="JRB2" s="619"/>
      <c r="JRC2" s="619"/>
      <c r="JRD2" s="619"/>
      <c r="JRE2" s="619"/>
      <c r="JRF2" s="619"/>
      <c r="JRG2" s="619"/>
      <c r="JRH2" s="619"/>
      <c r="JRI2" s="619"/>
      <c r="JRJ2" s="619"/>
      <c r="JRK2" s="619"/>
      <c r="JRL2" s="619"/>
      <c r="JRM2" s="619"/>
      <c r="JRN2" s="619"/>
      <c r="JRO2" s="619"/>
      <c r="JRP2" s="619"/>
      <c r="JRQ2" s="619"/>
      <c r="JRR2" s="619"/>
      <c r="JRS2" s="619"/>
      <c r="JRT2" s="619"/>
      <c r="JRU2" s="619"/>
      <c r="JRV2" s="619"/>
      <c r="JRW2" s="619"/>
      <c r="JRX2" s="619"/>
      <c r="JRY2" s="619"/>
      <c r="JRZ2" s="619"/>
      <c r="JSA2" s="619"/>
      <c r="JSB2" s="619"/>
      <c r="JSC2" s="619"/>
      <c r="JSD2" s="619"/>
      <c r="JSE2" s="619"/>
      <c r="JSF2" s="619"/>
      <c r="JSG2" s="619"/>
      <c r="JSH2" s="619"/>
      <c r="JSI2" s="619"/>
      <c r="JSJ2" s="619"/>
      <c r="JSK2" s="619"/>
      <c r="JSL2" s="619"/>
      <c r="JSM2" s="619"/>
      <c r="JSN2" s="619"/>
      <c r="JSO2" s="619"/>
      <c r="JSP2" s="619"/>
      <c r="JSQ2" s="619"/>
      <c r="JSR2" s="619"/>
      <c r="JSS2" s="619"/>
      <c r="JST2" s="619"/>
      <c r="JSU2" s="619"/>
      <c r="JSV2" s="619"/>
      <c r="JSW2" s="619"/>
      <c r="JSX2" s="619"/>
      <c r="JSY2" s="619"/>
      <c r="JSZ2" s="619"/>
      <c r="JTA2" s="619"/>
      <c r="JTB2" s="619"/>
      <c r="JTC2" s="619"/>
      <c r="JTD2" s="619"/>
      <c r="JTE2" s="619"/>
      <c r="JTF2" s="619"/>
      <c r="JTG2" s="619"/>
      <c r="JTH2" s="619"/>
      <c r="JTI2" s="619"/>
      <c r="JTJ2" s="619"/>
      <c r="JTK2" s="619"/>
      <c r="JTL2" s="619"/>
      <c r="JTM2" s="619"/>
      <c r="JTN2" s="619"/>
      <c r="JTO2" s="619"/>
      <c r="JTP2" s="619"/>
      <c r="JTQ2" s="619"/>
      <c r="JTR2" s="619"/>
      <c r="JTS2" s="619"/>
      <c r="JTT2" s="619"/>
      <c r="JTU2" s="619"/>
      <c r="JTV2" s="619"/>
      <c r="JTW2" s="619"/>
      <c r="JTX2" s="619"/>
      <c r="JTY2" s="619"/>
      <c r="JTZ2" s="619"/>
      <c r="JUA2" s="619"/>
      <c r="JUB2" s="619"/>
      <c r="JUC2" s="619"/>
      <c r="JUD2" s="619"/>
      <c r="JUE2" s="619"/>
      <c r="JUF2" s="619"/>
      <c r="JUG2" s="619"/>
      <c r="JUH2" s="619"/>
      <c r="JUI2" s="619"/>
      <c r="JUJ2" s="619"/>
      <c r="JUK2" s="619"/>
      <c r="JUL2" s="619"/>
      <c r="JUM2" s="619"/>
      <c r="JUN2" s="619"/>
      <c r="JUO2" s="619"/>
      <c r="JUP2" s="619"/>
      <c r="JUQ2" s="619"/>
      <c r="JUR2" s="619"/>
      <c r="JUS2" s="619"/>
      <c r="JUT2" s="619"/>
      <c r="JUU2" s="619"/>
      <c r="JUV2" s="619"/>
      <c r="JUW2" s="619"/>
      <c r="JUX2" s="619"/>
      <c r="JUY2" s="619"/>
      <c r="JUZ2" s="619"/>
      <c r="JVA2" s="619"/>
      <c r="JVB2" s="619"/>
      <c r="JVC2" s="619"/>
      <c r="JVD2" s="619"/>
      <c r="JVE2" s="619"/>
      <c r="JVF2" s="619"/>
      <c r="JVG2" s="619"/>
      <c r="JVH2" s="619"/>
      <c r="JVI2" s="619"/>
      <c r="JVJ2" s="619"/>
      <c r="JVK2" s="619"/>
      <c r="JVL2" s="619"/>
      <c r="JVM2" s="619"/>
      <c r="JVN2" s="619"/>
      <c r="JVO2" s="619"/>
      <c r="JVP2" s="619"/>
      <c r="JVQ2" s="619"/>
      <c r="JVR2" s="619"/>
      <c r="JVS2" s="619"/>
      <c r="JVT2" s="619"/>
      <c r="JVU2" s="619"/>
      <c r="JVV2" s="619"/>
      <c r="JVW2" s="619"/>
      <c r="JVX2" s="619"/>
      <c r="JVY2" s="619"/>
      <c r="JVZ2" s="619"/>
      <c r="JWA2" s="619"/>
      <c r="JWB2" s="619"/>
      <c r="JWC2" s="619"/>
      <c r="JWD2" s="619"/>
      <c r="JWE2" s="619"/>
      <c r="JWF2" s="619"/>
      <c r="JWG2" s="619"/>
      <c r="JWH2" s="619"/>
      <c r="JWI2" s="619"/>
      <c r="JWJ2" s="619"/>
      <c r="JWK2" s="619"/>
      <c r="JWL2" s="619"/>
      <c r="JWM2" s="619"/>
      <c r="JWN2" s="619"/>
      <c r="JWO2" s="619"/>
      <c r="JWP2" s="619"/>
      <c r="JWQ2" s="619"/>
      <c r="JWR2" s="619"/>
      <c r="JWS2" s="619"/>
      <c r="JWT2" s="619"/>
      <c r="JWU2" s="619"/>
      <c r="JWV2" s="619"/>
      <c r="JWW2" s="619"/>
      <c r="JWX2" s="619"/>
      <c r="JWY2" s="619"/>
      <c r="JWZ2" s="619"/>
      <c r="JXA2" s="619"/>
      <c r="JXB2" s="619"/>
      <c r="JXC2" s="619"/>
      <c r="JXD2" s="619"/>
      <c r="JXE2" s="619"/>
      <c r="JXF2" s="619"/>
      <c r="JXG2" s="619"/>
      <c r="JXH2" s="619"/>
      <c r="JXI2" s="619"/>
      <c r="JXJ2" s="619"/>
      <c r="JXK2" s="619"/>
      <c r="JXL2" s="619"/>
      <c r="JXM2" s="619"/>
      <c r="JXN2" s="619"/>
      <c r="JXO2" s="619"/>
      <c r="JXP2" s="619"/>
      <c r="JXQ2" s="619"/>
      <c r="JXR2" s="619"/>
      <c r="JXS2" s="619"/>
      <c r="JXT2" s="619"/>
      <c r="JXU2" s="619"/>
      <c r="JXV2" s="619"/>
      <c r="JXW2" s="619"/>
      <c r="JXX2" s="619"/>
      <c r="JXY2" s="619"/>
      <c r="JXZ2" s="619"/>
      <c r="JYA2" s="619"/>
      <c r="JYB2" s="619"/>
      <c r="JYC2" s="619"/>
      <c r="JYD2" s="619"/>
      <c r="JYE2" s="619"/>
      <c r="JYF2" s="619"/>
      <c r="JYG2" s="619"/>
      <c r="JYH2" s="619"/>
      <c r="JYI2" s="619"/>
      <c r="JYJ2" s="619"/>
      <c r="JYK2" s="619"/>
      <c r="JYL2" s="619"/>
      <c r="JYM2" s="619"/>
      <c r="JYN2" s="619"/>
      <c r="JYO2" s="619"/>
      <c r="JYP2" s="619"/>
      <c r="JYQ2" s="619"/>
      <c r="JYR2" s="619"/>
      <c r="JYS2" s="619"/>
      <c r="JYT2" s="619"/>
      <c r="JYU2" s="619"/>
      <c r="JYV2" s="619"/>
      <c r="JYW2" s="619"/>
      <c r="JYX2" s="619"/>
      <c r="JYY2" s="619"/>
      <c r="JYZ2" s="619"/>
      <c r="JZA2" s="619"/>
      <c r="JZB2" s="619"/>
      <c r="JZC2" s="619"/>
      <c r="JZD2" s="619"/>
      <c r="JZE2" s="619"/>
      <c r="JZF2" s="619"/>
      <c r="JZG2" s="619"/>
      <c r="JZH2" s="619"/>
      <c r="JZI2" s="619"/>
      <c r="JZJ2" s="619"/>
      <c r="JZK2" s="619"/>
      <c r="JZL2" s="619"/>
      <c r="JZM2" s="619"/>
      <c r="JZN2" s="619"/>
      <c r="JZO2" s="619"/>
      <c r="JZP2" s="619"/>
      <c r="JZQ2" s="619"/>
      <c r="JZR2" s="619"/>
      <c r="JZS2" s="619"/>
      <c r="JZT2" s="619"/>
      <c r="JZU2" s="619"/>
      <c r="JZV2" s="619"/>
      <c r="JZW2" s="619"/>
      <c r="JZX2" s="619"/>
      <c r="JZY2" s="619"/>
      <c r="JZZ2" s="619"/>
      <c r="KAA2" s="619"/>
      <c r="KAB2" s="619"/>
      <c r="KAC2" s="619"/>
      <c r="KAD2" s="619"/>
      <c r="KAE2" s="619"/>
      <c r="KAF2" s="619"/>
      <c r="KAG2" s="619"/>
      <c r="KAH2" s="619"/>
      <c r="KAI2" s="619"/>
      <c r="KAJ2" s="619"/>
      <c r="KAK2" s="619"/>
      <c r="KAL2" s="619"/>
      <c r="KAM2" s="619"/>
      <c r="KAN2" s="619"/>
      <c r="KAO2" s="619"/>
      <c r="KAP2" s="619"/>
      <c r="KAQ2" s="619"/>
      <c r="KAR2" s="619"/>
      <c r="KAS2" s="619"/>
      <c r="KAT2" s="619"/>
      <c r="KAU2" s="619"/>
      <c r="KAV2" s="619"/>
      <c r="KAW2" s="619"/>
      <c r="KAX2" s="619"/>
      <c r="KAY2" s="619"/>
      <c r="KAZ2" s="619"/>
      <c r="KBA2" s="619"/>
      <c r="KBB2" s="619"/>
      <c r="KBC2" s="619"/>
      <c r="KBD2" s="619"/>
      <c r="KBE2" s="619"/>
      <c r="KBF2" s="619"/>
      <c r="KBG2" s="619"/>
      <c r="KBH2" s="619"/>
      <c r="KBI2" s="619"/>
      <c r="KBJ2" s="619"/>
      <c r="KBK2" s="619"/>
      <c r="KBL2" s="619"/>
      <c r="KBM2" s="619"/>
      <c r="KBN2" s="619"/>
      <c r="KBO2" s="619"/>
      <c r="KBP2" s="619"/>
      <c r="KBQ2" s="619"/>
      <c r="KBR2" s="619"/>
      <c r="KBS2" s="619"/>
      <c r="KBT2" s="619"/>
      <c r="KBU2" s="619"/>
      <c r="KBV2" s="619"/>
      <c r="KBW2" s="619"/>
      <c r="KBX2" s="619"/>
      <c r="KBY2" s="619"/>
      <c r="KBZ2" s="619"/>
      <c r="KCA2" s="619"/>
      <c r="KCB2" s="619"/>
      <c r="KCC2" s="619"/>
      <c r="KCD2" s="619"/>
      <c r="KCE2" s="619"/>
      <c r="KCF2" s="619"/>
      <c r="KCG2" s="619"/>
      <c r="KCH2" s="619"/>
      <c r="KCI2" s="619"/>
      <c r="KCJ2" s="619"/>
      <c r="KCK2" s="619"/>
      <c r="KCL2" s="619"/>
      <c r="KCM2" s="619"/>
      <c r="KCN2" s="619"/>
      <c r="KCO2" s="619"/>
      <c r="KCP2" s="619"/>
      <c r="KCQ2" s="619"/>
      <c r="KCR2" s="619"/>
      <c r="KCS2" s="619"/>
      <c r="KCT2" s="619"/>
      <c r="KCU2" s="619"/>
      <c r="KCV2" s="619"/>
      <c r="KCW2" s="619"/>
      <c r="KCX2" s="619"/>
      <c r="KCY2" s="619"/>
      <c r="KCZ2" s="619"/>
      <c r="KDA2" s="619"/>
      <c r="KDB2" s="619"/>
      <c r="KDC2" s="619"/>
      <c r="KDD2" s="619"/>
      <c r="KDE2" s="619"/>
      <c r="KDF2" s="619"/>
      <c r="KDG2" s="619"/>
      <c r="KDH2" s="619"/>
      <c r="KDI2" s="619"/>
      <c r="KDJ2" s="619"/>
      <c r="KDK2" s="619"/>
      <c r="KDL2" s="619"/>
      <c r="KDM2" s="619"/>
      <c r="KDN2" s="619"/>
      <c r="KDO2" s="619"/>
      <c r="KDP2" s="619"/>
      <c r="KDQ2" s="619"/>
      <c r="KDR2" s="619"/>
      <c r="KDS2" s="619"/>
      <c r="KDT2" s="619"/>
      <c r="KDU2" s="619"/>
      <c r="KDV2" s="619"/>
      <c r="KDW2" s="619"/>
      <c r="KDX2" s="619"/>
      <c r="KDY2" s="619"/>
      <c r="KDZ2" s="619"/>
      <c r="KEA2" s="619"/>
      <c r="KEB2" s="619"/>
      <c r="KEC2" s="619"/>
      <c r="KED2" s="619"/>
      <c r="KEE2" s="619"/>
      <c r="KEF2" s="619"/>
      <c r="KEG2" s="619"/>
      <c r="KEH2" s="619"/>
      <c r="KEI2" s="619"/>
      <c r="KEJ2" s="619"/>
      <c r="KEK2" s="619"/>
      <c r="KEL2" s="619"/>
      <c r="KEM2" s="619"/>
      <c r="KEN2" s="619"/>
      <c r="KEO2" s="619"/>
      <c r="KEP2" s="619"/>
      <c r="KEQ2" s="619"/>
      <c r="KER2" s="619"/>
      <c r="KES2" s="619"/>
      <c r="KET2" s="619"/>
      <c r="KEU2" s="619"/>
      <c r="KEV2" s="619"/>
      <c r="KEW2" s="619"/>
      <c r="KEX2" s="619"/>
      <c r="KEY2" s="619"/>
      <c r="KEZ2" s="619"/>
      <c r="KFA2" s="619"/>
      <c r="KFB2" s="619"/>
      <c r="KFC2" s="619"/>
      <c r="KFD2" s="619"/>
      <c r="KFE2" s="619"/>
      <c r="KFF2" s="619"/>
      <c r="KFG2" s="619"/>
      <c r="KFH2" s="619"/>
      <c r="KFI2" s="619"/>
      <c r="KFJ2" s="619"/>
      <c r="KFK2" s="619"/>
      <c r="KFL2" s="619"/>
      <c r="KFM2" s="619"/>
      <c r="KFN2" s="619"/>
      <c r="KFO2" s="619"/>
      <c r="KFP2" s="619"/>
      <c r="KFQ2" s="619"/>
      <c r="KFR2" s="619"/>
      <c r="KFS2" s="619"/>
      <c r="KFT2" s="619"/>
      <c r="KFU2" s="619"/>
      <c r="KFV2" s="619"/>
      <c r="KFW2" s="619"/>
      <c r="KFX2" s="619"/>
      <c r="KFY2" s="619"/>
      <c r="KFZ2" s="619"/>
      <c r="KGA2" s="619"/>
      <c r="KGB2" s="619"/>
      <c r="KGC2" s="619"/>
      <c r="KGD2" s="619"/>
      <c r="KGE2" s="619"/>
      <c r="KGF2" s="619"/>
      <c r="KGG2" s="619"/>
      <c r="KGH2" s="619"/>
      <c r="KGI2" s="619"/>
      <c r="KGJ2" s="619"/>
      <c r="KGK2" s="619"/>
      <c r="KGL2" s="619"/>
      <c r="KGM2" s="619"/>
      <c r="KGN2" s="619"/>
      <c r="KGO2" s="619"/>
      <c r="KGP2" s="619"/>
      <c r="KGQ2" s="619"/>
      <c r="KGR2" s="619"/>
      <c r="KGS2" s="619"/>
      <c r="KGT2" s="619"/>
      <c r="KGU2" s="619"/>
      <c r="KGV2" s="619"/>
      <c r="KGW2" s="619"/>
      <c r="KGX2" s="619"/>
      <c r="KGY2" s="619"/>
      <c r="KGZ2" s="619"/>
      <c r="KHA2" s="619"/>
      <c r="KHB2" s="619"/>
      <c r="KHC2" s="619"/>
      <c r="KHD2" s="619"/>
      <c r="KHE2" s="619"/>
      <c r="KHF2" s="619"/>
      <c r="KHG2" s="619"/>
      <c r="KHH2" s="619"/>
      <c r="KHI2" s="619"/>
      <c r="KHJ2" s="619"/>
      <c r="KHK2" s="619"/>
      <c r="KHL2" s="619"/>
      <c r="KHM2" s="619"/>
      <c r="KHN2" s="619"/>
      <c r="KHO2" s="619"/>
      <c r="KHP2" s="619"/>
      <c r="KHQ2" s="619"/>
      <c r="KHR2" s="619"/>
      <c r="KHS2" s="619"/>
      <c r="KHT2" s="619"/>
      <c r="KHU2" s="619"/>
      <c r="KHV2" s="619"/>
      <c r="KHW2" s="619"/>
      <c r="KHX2" s="619"/>
      <c r="KHY2" s="619"/>
      <c r="KHZ2" s="619"/>
      <c r="KIA2" s="619"/>
      <c r="KIB2" s="619"/>
      <c r="KIC2" s="619"/>
      <c r="KID2" s="619"/>
      <c r="KIE2" s="619"/>
      <c r="KIF2" s="619"/>
      <c r="KIG2" s="619"/>
      <c r="KIH2" s="619"/>
      <c r="KII2" s="619"/>
      <c r="KIJ2" s="619"/>
      <c r="KIK2" s="619"/>
      <c r="KIL2" s="619"/>
      <c r="KIM2" s="619"/>
      <c r="KIN2" s="619"/>
      <c r="KIO2" s="619"/>
      <c r="KIP2" s="619"/>
      <c r="KIQ2" s="619"/>
      <c r="KIR2" s="619"/>
      <c r="KIS2" s="619"/>
      <c r="KIT2" s="619"/>
      <c r="KIU2" s="619"/>
      <c r="KIV2" s="619"/>
      <c r="KIW2" s="619"/>
      <c r="KIX2" s="619"/>
      <c r="KIY2" s="619"/>
      <c r="KIZ2" s="619"/>
      <c r="KJA2" s="619"/>
      <c r="KJB2" s="619"/>
      <c r="KJC2" s="619"/>
      <c r="KJD2" s="619"/>
      <c r="KJE2" s="619"/>
      <c r="KJF2" s="619"/>
      <c r="KJG2" s="619"/>
      <c r="KJH2" s="619"/>
      <c r="KJI2" s="619"/>
      <c r="KJJ2" s="619"/>
      <c r="KJK2" s="619"/>
      <c r="KJL2" s="619"/>
      <c r="KJM2" s="619"/>
      <c r="KJN2" s="619"/>
      <c r="KJO2" s="619"/>
      <c r="KJP2" s="619"/>
      <c r="KJQ2" s="619"/>
      <c r="KJR2" s="619"/>
      <c r="KJS2" s="619"/>
      <c r="KJT2" s="619"/>
      <c r="KJU2" s="619"/>
      <c r="KJV2" s="619"/>
      <c r="KJW2" s="619"/>
      <c r="KJX2" s="619"/>
      <c r="KJY2" s="619"/>
      <c r="KJZ2" s="619"/>
      <c r="KKA2" s="619"/>
      <c r="KKB2" s="619"/>
      <c r="KKC2" s="619"/>
      <c r="KKD2" s="619"/>
      <c r="KKE2" s="619"/>
      <c r="KKF2" s="619"/>
      <c r="KKG2" s="619"/>
      <c r="KKH2" s="619"/>
      <c r="KKI2" s="619"/>
      <c r="KKJ2" s="619"/>
      <c r="KKK2" s="619"/>
      <c r="KKL2" s="619"/>
      <c r="KKM2" s="619"/>
      <c r="KKN2" s="619"/>
      <c r="KKO2" s="619"/>
      <c r="KKP2" s="619"/>
      <c r="KKQ2" s="619"/>
      <c r="KKR2" s="619"/>
      <c r="KKS2" s="619"/>
      <c r="KKT2" s="619"/>
      <c r="KKU2" s="619"/>
      <c r="KKV2" s="619"/>
      <c r="KKW2" s="619"/>
      <c r="KKX2" s="619"/>
      <c r="KKY2" s="619"/>
      <c r="KKZ2" s="619"/>
      <c r="KLA2" s="619"/>
      <c r="KLB2" s="619"/>
      <c r="KLC2" s="619"/>
      <c r="KLD2" s="619"/>
      <c r="KLE2" s="619"/>
      <c r="KLF2" s="619"/>
      <c r="KLG2" s="619"/>
      <c r="KLH2" s="619"/>
      <c r="KLI2" s="619"/>
      <c r="KLJ2" s="619"/>
      <c r="KLK2" s="619"/>
      <c r="KLL2" s="619"/>
      <c r="KLM2" s="619"/>
      <c r="KLN2" s="619"/>
      <c r="KLO2" s="619"/>
      <c r="KLP2" s="619"/>
      <c r="KLQ2" s="619"/>
      <c r="KLR2" s="619"/>
      <c r="KLS2" s="619"/>
      <c r="KLT2" s="619"/>
      <c r="KLU2" s="619"/>
      <c r="KLV2" s="619"/>
      <c r="KLW2" s="619"/>
      <c r="KLX2" s="619"/>
      <c r="KLY2" s="619"/>
      <c r="KLZ2" s="619"/>
      <c r="KMA2" s="619"/>
      <c r="KMB2" s="619"/>
      <c r="KMC2" s="619"/>
      <c r="KMD2" s="619"/>
      <c r="KME2" s="619"/>
      <c r="KMF2" s="619"/>
      <c r="KMG2" s="619"/>
      <c r="KMH2" s="619"/>
      <c r="KMI2" s="619"/>
      <c r="KMJ2" s="619"/>
      <c r="KMK2" s="619"/>
      <c r="KML2" s="619"/>
      <c r="KMM2" s="619"/>
      <c r="KMN2" s="619"/>
      <c r="KMO2" s="619"/>
      <c r="KMP2" s="619"/>
      <c r="KMQ2" s="619"/>
      <c r="KMR2" s="619"/>
      <c r="KMS2" s="619"/>
      <c r="KMT2" s="619"/>
      <c r="KMU2" s="619"/>
      <c r="KMV2" s="619"/>
      <c r="KMW2" s="619"/>
      <c r="KMX2" s="619"/>
      <c r="KMY2" s="619"/>
      <c r="KMZ2" s="619"/>
      <c r="KNA2" s="619"/>
      <c r="KNB2" s="619"/>
      <c r="KNC2" s="619"/>
      <c r="KND2" s="619"/>
      <c r="KNE2" s="619"/>
      <c r="KNF2" s="619"/>
      <c r="KNG2" s="619"/>
      <c r="KNH2" s="619"/>
      <c r="KNI2" s="619"/>
      <c r="KNJ2" s="619"/>
      <c r="KNK2" s="619"/>
      <c r="KNL2" s="619"/>
      <c r="KNM2" s="619"/>
      <c r="KNN2" s="619"/>
      <c r="KNO2" s="619"/>
      <c r="KNP2" s="619"/>
      <c r="KNQ2" s="619"/>
      <c r="KNR2" s="619"/>
      <c r="KNS2" s="619"/>
      <c r="KNT2" s="619"/>
      <c r="KNU2" s="619"/>
      <c r="KNV2" s="619"/>
      <c r="KNW2" s="619"/>
      <c r="KNX2" s="619"/>
      <c r="KNY2" s="619"/>
      <c r="KNZ2" s="619"/>
      <c r="KOA2" s="619"/>
      <c r="KOB2" s="619"/>
      <c r="KOC2" s="619"/>
      <c r="KOD2" s="619"/>
      <c r="KOE2" s="619"/>
      <c r="KOF2" s="619"/>
      <c r="KOG2" s="619"/>
      <c r="KOH2" s="619"/>
      <c r="KOI2" s="619"/>
      <c r="KOJ2" s="619"/>
      <c r="KOK2" s="619"/>
      <c r="KOL2" s="619"/>
      <c r="KOM2" s="619"/>
      <c r="KON2" s="619"/>
      <c r="KOO2" s="619"/>
      <c r="KOP2" s="619"/>
      <c r="KOQ2" s="619"/>
      <c r="KOR2" s="619"/>
      <c r="KOS2" s="619"/>
      <c r="KOT2" s="619"/>
      <c r="KOU2" s="619"/>
      <c r="KOV2" s="619"/>
      <c r="KOW2" s="619"/>
      <c r="KOX2" s="619"/>
      <c r="KOY2" s="619"/>
      <c r="KOZ2" s="619"/>
      <c r="KPA2" s="619"/>
      <c r="KPB2" s="619"/>
      <c r="KPC2" s="619"/>
      <c r="KPD2" s="619"/>
      <c r="KPE2" s="619"/>
      <c r="KPF2" s="619"/>
      <c r="KPG2" s="619"/>
      <c r="KPH2" s="619"/>
      <c r="KPI2" s="619"/>
      <c r="KPJ2" s="619"/>
      <c r="KPK2" s="619"/>
      <c r="KPL2" s="619"/>
      <c r="KPM2" s="619"/>
      <c r="KPN2" s="619"/>
      <c r="KPO2" s="619"/>
      <c r="KPP2" s="619"/>
      <c r="KPQ2" s="619"/>
      <c r="KPR2" s="619"/>
      <c r="KPS2" s="619"/>
      <c r="KPT2" s="619"/>
      <c r="KPU2" s="619"/>
      <c r="KPV2" s="619"/>
      <c r="KPW2" s="619"/>
      <c r="KPX2" s="619"/>
      <c r="KPY2" s="619"/>
      <c r="KPZ2" s="619"/>
      <c r="KQA2" s="619"/>
      <c r="KQB2" s="619"/>
      <c r="KQC2" s="619"/>
      <c r="KQD2" s="619"/>
      <c r="KQE2" s="619"/>
      <c r="KQF2" s="619"/>
      <c r="KQG2" s="619"/>
      <c r="KQH2" s="619"/>
      <c r="KQI2" s="619"/>
      <c r="KQJ2" s="619"/>
      <c r="KQK2" s="619"/>
      <c r="KQL2" s="619"/>
      <c r="KQM2" s="619"/>
      <c r="KQN2" s="619"/>
      <c r="KQO2" s="619"/>
      <c r="KQP2" s="619"/>
      <c r="KQQ2" s="619"/>
      <c r="KQR2" s="619"/>
      <c r="KQS2" s="619"/>
      <c r="KQT2" s="619"/>
      <c r="KQU2" s="619"/>
      <c r="KQV2" s="619"/>
      <c r="KQW2" s="619"/>
      <c r="KQX2" s="619"/>
      <c r="KQY2" s="619"/>
      <c r="KQZ2" s="619"/>
      <c r="KRA2" s="619"/>
      <c r="KRB2" s="619"/>
      <c r="KRC2" s="619"/>
      <c r="KRD2" s="619"/>
      <c r="KRE2" s="619"/>
      <c r="KRF2" s="619"/>
      <c r="KRG2" s="619"/>
      <c r="KRH2" s="619"/>
      <c r="KRI2" s="619"/>
      <c r="KRJ2" s="619"/>
      <c r="KRK2" s="619"/>
      <c r="KRL2" s="619"/>
      <c r="KRM2" s="619"/>
      <c r="KRN2" s="619"/>
      <c r="KRO2" s="619"/>
      <c r="KRP2" s="619"/>
      <c r="KRQ2" s="619"/>
      <c r="KRR2" s="619"/>
      <c r="KRS2" s="619"/>
      <c r="KRT2" s="619"/>
      <c r="KRU2" s="619"/>
      <c r="KRV2" s="619"/>
      <c r="KRW2" s="619"/>
      <c r="KRX2" s="619"/>
      <c r="KRY2" s="619"/>
      <c r="KRZ2" s="619"/>
      <c r="KSA2" s="619"/>
      <c r="KSB2" s="619"/>
      <c r="KSC2" s="619"/>
      <c r="KSD2" s="619"/>
      <c r="KSE2" s="619"/>
      <c r="KSF2" s="619"/>
      <c r="KSG2" s="619"/>
      <c r="KSH2" s="619"/>
      <c r="KSI2" s="619"/>
      <c r="KSJ2" s="619"/>
      <c r="KSK2" s="619"/>
      <c r="KSL2" s="619"/>
      <c r="KSM2" s="619"/>
      <c r="KSN2" s="619"/>
      <c r="KSO2" s="619"/>
      <c r="KSP2" s="619"/>
      <c r="KSQ2" s="619"/>
      <c r="KSR2" s="619"/>
      <c r="KSS2" s="619"/>
      <c r="KST2" s="619"/>
      <c r="KSU2" s="619"/>
      <c r="KSV2" s="619"/>
      <c r="KSW2" s="619"/>
      <c r="KSX2" s="619"/>
      <c r="KSY2" s="619"/>
      <c r="KSZ2" s="619"/>
      <c r="KTA2" s="619"/>
      <c r="KTB2" s="619"/>
      <c r="KTC2" s="619"/>
      <c r="KTD2" s="619"/>
      <c r="KTE2" s="619"/>
      <c r="KTF2" s="619"/>
      <c r="KTG2" s="619"/>
      <c r="KTH2" s="619"/>
      <c r="KTI2" s="619"/>
      <c r="KTJ2" s="619"/>
      <c r="KTK2" s="619"/>
      <c r="KTL2" s="619"/>
      <c r="KTM2" s="619"/>
      <c r="KTN2" s="619"/>
      <c r="KTO2" s="619"/>
      <c r="KTP2" s="619"/>
      <c r="KTQ2" s="619"/>
      <c r="KTR2" s="619"/>
      <c r="KTS2" s="619"/>
      <c r="KTT2" s="619"/>
      <c r="KTU2" s="619"/>
      <c r="KTV2" s="619"/>
      <c r="KTW2" s="619"/>
      <c r="KTX2" s="619"/>
      <c r="KTY2" s="619"/>
      <c r="KTZ2" s="619"/>
      <c r="KUA2" s="619"/>
      <c r="KUB2" s="619"/>
      <c r="KUC2" s="619"/>
      <c r="KUD2" s="619"/>
      <c r="KUE2" s="619"/>
      <c r="KUF2" s="619"/>
      <c r="KUG2" s="619"/>
      <c r="KUH2" s="619"/>
      <c r="KUI2" s="619"/>
      <c r="KUJ2" s="619"/>
      <c r="KUK2" s="619"/>
      <c r="KUL2" s="619"/>
      <c r="KUM2" s="619"/>
      <c r="KUN2" s="619"/>
      <c r="KUO2" s="619"/>
      <c r="KUP2" s="619"/>
      <c r="KUQ2" s="619"/>
      <c r="KUR2" s="619"/>
      <c r="KUS2" s="619"/>
      <c r="KUT2" s="619"/>
      <c r="KUU2" s="619"/>
      <c r="KUV2" s="619"/>
      <c r="KUW2" s="619"/>
      <c r="KUX2" s="619"/>
      <c r="KUY2" s="619"/>
      <c r="KUZ2" s="619"/>
      <c r="KVA2" s="619"/>
      <c r="KVB2" s="619"/>
      <c r="KVC2" s="619"/>
      <c r="KVD2" s="619"/>
      <c r="KVE2" s="619"/>
      <c r="KVF2" s="619"/>
      <c r="KVG2" s="619"/>
      <c r="KVH2" s="619"/>
      <c r="KVI2" s="619"/>
      <c r="KVJ2" s="619"/>
      <c r="KVK2" s="619"/>
      <c r="KVL2" s="619"/>
      <c r="KVM2" s="619"/>
      <c r="KVN2" s="619"/>
      <c r="KVO2" s="619"/>
      <c r="KVP2" s="619"/>
      <c r="KVQ2" s="619"/>
      <c r="KVR2" s="619"/>
      <c r="KVS2" s="619"/>
      <c r="KVT2" s="619"/>
      <c r="KVU2" s="619"/>
      <c r="KVV2" s="619"/>
      <c r="KVW2" s="619"/>
      <c r="KVX2" s="619"/>
      <c r="KVY2" s="619"/>
      <c r="KVZ2" s="619"/>
      <c r="KWA2" s="619"/>
      <c r="KWB2" s="619"/>
      <c r="KWC2" s="619"/>
      <c r="KWD2" s="619"/>
      <c r="KWE2" s="619"/>
      <c r="KWF2" s="619"/>
      <c r="KWG2" s="619"/>
      <c r="KWH2" s="619"/>
      <c r="KWI2" s="619"/>
      <c r="KWJ2" s="619"/>
      <c r="KWK2" s="619"/>
      <c r="KWL2" s="619"/>
      <c r="KWM2" s="619"/>
      <c r="KWN2" s="619"/>
      <c r="KWO2" s="619"/>
      <c r="KWP2" s="619"/>
      <c r="KWQ2" s="619"/>
      <c r="KWR2" s="619"/>
      <c r="KWS2" s="619"/>
      <c r="KWT2" s="619"/>
      <c r="KWU2" s="619"/>
      <c r="KWV2" s="619"/>
      <c r="KWW2" s="619"/>
      <c r="KWX2" s="619"/>
      <c r="KWY2" s="619"/>
      <c r="KWZ2" s="619"/>
      <c r="KXA2" s="619"/>
      <c r="KXB2" s="619"/>
      <c r="KXC2" s="619"/>
      <c r="KXD2" s="619"/>
      <c r="KXE2" s="619"/>
      <c r="KXF2" s="619"/>
      <c r="KXG2" s="619"/>
      <c r="KXH2" s="619"/>
      <c r="KXI2" s="619"/>
      <c r="KXJ2" s="619"/>
      <c r="KXK2" s="619"/>
      <c r="KXL2" s="619"/>
      <c r="KXM2" s="619"/>
      <c r="KXN2" s="619"/>
      <c r="KXO2" s="619"/>
      <c r="KXP2" s="619"/>
      <c r="KXQ2" s="619"/>
      <c r="KXR2" s="619"/>
      <c r="KXS2" s="619"/>
      <c r="KXT2" s="619"/>
      <c r="KXU2" s="619"/>
      <c r="KXV2" s="619"/>
      <c r="KXW2" s="619"/>
      <c r="KXX2" s="619"/>
      <c r="KXY2" s="619"/>
      <c r="KXZ2" s="619"/>
      <c r="KYA2" s="619"/>
      <c r="KYB2" s="619"/>
      <c r="KYC2" s="619"/>
      <c r="KYD2" s="619"/>
      <c r="KYE2" s="619"/>
      <c r="KYF2" s="619"/>
      <c r="KYG2" s="619"/>
      <c r="KYH2" s="619"/>
      <c r="KYI2" s="619"/>
      <c r="KYJ2" s="619"/>
      <c r="KYK2" s="619"/>
      <c r="KYL2" s="619"/>
      <c r="KYM2" s="619"/>
      <c r="KYN2" s="619"/>
      <c r="KYO2" s="619"/>
      <c r="KYP2" s="619"/>
      <c r="KYQ2" s="619"/>
      <c r="KYR2" s="619"/>
      <c r="KYS2" s="619"/>
      <c r="KYT2" s="619"/>
      <c r="KYU2" s="619"/>
      <c r="KYV2" s="619"/>
      <c r="KYW2" s="619"/>
      <c r="KYX2" s="619"/>
      <c r="KYY2" s="619"/>
      <c r="KYZ2" s="619"/>
      <c r="KZA2" s="619"/>
      <c r="KZB2" s="619"/>
      <c r="KZC2" s="619"/>
      <c r="KZD2" s="619"/>
      <c r="KZE2" s="619"/>
      <c r="KZF2" s="619"/>
      <c r="KZG2" s="619"/>
      <c r="KZH2" s="619"/>
      <c r="KZI2" s="619"/>
      <c r="KZJ2" s="619"/>
      <c r="KZK2" s="619"/>
      <c r="KZL2" s="619"/>
      <c r="KZM2" s="619"/>
      <c r="KZN2" s="619"/>
      <c r="KZO2" s="619"/>
      <c r="KZP2" s="619"/>
      <c r="KZQ2" s="619"/>
      <c r="KZR2" s="619"/>
      <c r="KZS2" s="619"/>
      <c r="KZT2" s="619"/>
      <c r="KZU2" s="619"/>
      <c r="KZV2" s="619"/>
      <c r="KZW2" s="619"/>
      <c r="KZX2" s="619"/>
      <c r="KZY2" s="619"/>
      <c r="KZZ2" s="619"/>
      <c r="LAA2" s="619"/>
      <c r="LAB2" s="619"/>
      <c r="LAC2" s="619"/>
      <c r="LAD2" s="619"/>
      <c r="LAE2" s="619"/>
      <c r="LAF2" s="619"/>
      <c r="LAG2" s="619"/>
      <c r="LAH2" s="619"/>
      <c r="LAI2" s="619"/>
      <c r="LAJ2" s="619"/>
      <c r="LAK2" s="619"/>
      <c r="LAL2" s="619"/>
      <c r="LAM2" s="619"/>
      <c r="LAN2" s="619"/>
      <c r="LAO2" s="619"/>
      <c r="LAP2" s="619"/>
      <c r="LAQ2" s="619"/>
      <c r="LAR2" s="619"/>
      <c r="LAS2" s="619"/>
      <c r="LAT2" s="619"/>
      <c r="LAU2" s="619"/>
      <c r="LAV2" s="619"/>
      <c r="LAW2" s="619"/>
      <c r="LAX2" s="619"/>
      <c r="LAY2" s="619"/>
      <c r="LAZ2" s="619"/>
      <c r="LBA2" s="619"/>
      <c r="LBB2" s="619"/>
      <c r="LBC2" s="619"/>
      <c r="LBD2" s="619"/>
      <c r="LBE2" s="619"/>
      <c r="LBF2" s="619"/>
      <c r="LBG2" s="619"/>
      <c r="LBH2" s="619"/>
      <c r="LBI2" s="619"/>
      <c r="LBJ2" s="619"/>
      <c r="LBK2" s="619"/>
      <c r="LBL2" s="619"/>
      <c r="LBM2" s="619"/>
      <c r="LBN2" s="619"/>
      <c r="LBO2" s="619"/>
      <c r="LBP2" s="619"/>
      <c r="LBQ2" s="619"/>
      <c r="LBR2" s="619"/>
      <c r="LBS2" s="619"/>
      <c r="LBT2" s="619"/>
      <c r="LBU2" s="619"/>
      <c r="LBV2" s="619"/>
      <c r="LBW2" s="619"/>
      <c r="LBX2" s="619"/>
      <c r="LBY2" s="619"/>
      <c r="LBZ2" s="619"/>
      <c r="LCA2" s="619"/>
      <c r="LCB2" s="619"/>
      <c r="LCC2" s="619"/>
      <c r="LCD2" s="619"/>
      <c r="LCE2" s="619"/>
      <c r="LCF2" s="619"/>
      <c r="LCG2" s="619"/>
      <c r="LCH2" s="619"/>
      <c r="LCI2" s="619"/>
      <c r="LCJ2" s="619"/>
      <c r="LCK2" s="619"/>
      <c r="LCL2" s="619"/>
      <c r="LCM2" s="619"/>
      <c r="LCN2" s="619"/>
      <c r="LCO2" s="619"/>
      <c r="LCP2" s="619"/>
      <c r="LCQ2" s="619"/>
      <c r="LCR2" s="619"/>
      <c r="LCS2" s="619"/>
      <c r="LCT2" s="619"/>
      <c r="LCU2" s="619"/>
      <c r="LCV2" s="619"/>
      <c r="LCW2" s="619"/>
      <c r="LCX2" s="619"/>
      <c r="LCY2" s="619"/>
      <c r="LCZ2" s="619"/>
      <c r="LDA2" s="619"/>
      <c r="LDB2" s="619"/>
      <c r="LDC2" s="619"/>
      <c r="LDD2" s="619"/>
      <c r="LDE2" s="619"/>
      <c r="LDF2" s="619"/>
      <c r="LDG2" s="619"/>
      <c r="LDH2" s="619"/>
      <c r="LDI2" s="619"/>
      <c r="LDJ2" s="619"/>
      <c r="LDK2" s="619"/>
      <c r="LDL2" s="619"/>
      <c r="LDM2" s="619"/>
      <c r="LDN2" s="619"/>
      <c r="LDO2" s="619"/>
      <c r="LDP2" s="619"/>
      <c r="LDQ2" s="619"/>
      <c r="LDR2" s="619"/>
      <c r="LDS2" s="619"/>
      <c r="LDT2" s="619"/>
      <c r="LDU2" s="619"/>
      <c r="LDV2" s="619"/>
      <c r="LDW2" s="619"/>
      <c r="LDX2" s="619"/>
      <c r="LDY2" s="619"/>
      <c r="LDZ2" s="619"/>
      <c r="LEA2" s="619"/>
      <c r="LEB2" s="619"/>
      <c r="LEC2" s="619"/>
      <c r="LED2" s="619"/>
      <c r="LEE2" s="619"/>
      <c r="LEF2" s="619"/>
      <c r="LEG2" s="619"/>
      <c r="LEH2" s="619"/>
      <c r="LEI2" s="619"/>
      <c r="LEJ2" s="619"/>
      <c r="LEK2" s="619"/>
      <c r="LEL2" s="619"/>
      <c r="LEM2" s="619"/>
      <c r="LEN2" s="619"/>
      <c r="LEO2" s="619"/>
      <c r="LEP2" s="619"/>
      <c r="LEQ2" s="619"/>
      <c r="LER2" s="619"/>
      <c r="LES2" s="619"/>
      <c r="LET2" s="619"/>
      <c r="LEU2" s="619"/>
      <c r="LEV2" s="619"/>
      <c r="LEW2" s="619"/>
      <c r="LEX2" s="619"/>
      <c r="LEY2" s="619"/>
      <c r="LEZ2" s="619"/>
      <c r="LFA2" s="619"/>
      <c r="LFB2" s="619"/>
      <c r="LFC2" s="619"/>
      <c r="LFD2" s="619"/>
      <c r="LFE2" s="619"/>
      <c r="LFF2" s="619"/>
      <c r="LFG2" s="619"/>
      <c r="LFH2" s="619"/>
      <c r="LFI2" s="619"/>
      <c r="LFJ2" s="619"/>
      <c r="LFK2" s="619"/>
      <c r="LFL2" s="619"/>
      <c r="LFM2" s="619"/>
      <c r="LFN2" s="619"/>
      <c r="LFO2" s="619"/>
      <c r="LFP2" s="619"/>
      <c r="LFQ2" s="619"/>
      <c r="LFR2" s="619"/>
      <c r="LFS2" s="619"/>
      <c r="LFT2" s="619"/>
      <c r="LFU2" s="619"/>
      <c r="LFV2" s="619"/>
      <c r="LFW2" s="619"/>
      <c r="LFX2" s="619"/>
      <c r="LFY2" s="619"/>
      <c r="LFZ2" s="619"/>
      <c r="LGA2" s="619"/>
      <c r="LGB2" s="619"/>
      <c r="LGC2" s="619"/>
      <c r="LGD2" s="619"/>
      <c r="LGE2" s="619"/>
      <c r="LGF2" s="619"/>
      <c r="LGG2" s="619"/>
      <c r="LGH2" s="619"/>
      <c r="LGI2" s="619"/>
      <c r="LGJ2" s="619"/>
      <c r="LGK2" s="619"/>
      <c r="LGL2" s="619"/>
      <c r="LGM2" s="619"/>
      <c r="LGN2" s="619"/>
      <c r="LGO2" s="619"/>
      <c r="LGP2" s="619"/>
      <c r="LGQ2" s="619"/>
      <c r="LGR2" s="619"/>
      <c r="LGS2" s="619"/>
      <c r="LGT2" s="619"/>
      <c r="LGU2" s="619"/>
      <c r="LGV2" s="619"/>
      <c r="LGW2" s="619"/>
      <c r="LGX2" s="619"/>
      <c r="LGY2" s="619"/>
      <c r="LGZ2" s="619"/>
      <c r="LHA2" s="619"/>
      <c r="LHB2" s="619"/>
      <c r="LHC2" s="619"/>
      <c r="LHD2" s="619"/>
      <c r="LHE2" s="619"/>
      <c r="LHF2" s="619"/>
      <c r="LHG2" s="619"/>
      <c r="LHH2" s="619"/>
      <c r="LHI2" s="619"/>
      <c r="LHJ2" s="619"/>
      <c r="LHK2" s="619"/>
      <c r="LHL2" s="619"/>
      <c r="LHM2" s="619"/>
      <c r="LHN2" s="619"/>
      <c r="LHO2" s="619"/>
      <c r="LHP2" s="619"/>
      <c r="LHQ2" s="619"/>
      <c r="LHR2" s="619"/>
      <c r="LHS2" s="619"/>
      <c r="LHT2" s="619"/>
      <c r="LHU2" s="619"/>
      <c r="LHV2" s="619"/>
      <c r="LHW2" s="619"/>
      <c r="LHX2" s="619"/>
      <c r="LHY2" s="619"/>
      <c r="LHZ2" s="619"/>
      <c r="LIA2" s="619"/>
      <c r="LIB2" s="619"/>
      <c r="LIC2" s="619"/>
      <c r="LID2" s="619"/>
      <c r="LIE2" s="619"/>
      <c r="LIF2" s="619"/>
      <c r="LIG2" s="619"/>
      <c r="LIH2" s="619"/>
      <c r="LII2" s="619"/>
      <c r="LIJ2" s="619"/>
      <c r="LIK2" s="619"/>
      <c r="LIL2" s="619"/>
      <c r="LIM2" s="619"/>
      <c r="LIN2" s="619"/>
      <c r="LIO2" s="619"/>
      <c r="LIP2" s="619"/>
      <c r="LIQ2" s="619"/>
      <c r="LIR2" s="619"/>
      <c r="LIS2" s="619"/>
      <c r="LIT2" s="619"/>
      <c r="LIU2" s="619"/>
      <c r="LIV2" s="619"/>
      <c r="LIW2" s="619"/>
      <c r="LIX2" s="619"/>
      <c r="LIY2" s="619"/>
      <c r="LIZ2" s="619"/>
      <c r="LJA2" s="619"/>
      <c r="LJB2" s="619"/>
      <c r="LJC2" s="619"/>
      <c r="LJD2" s="619"/>
      <c r="LJE2" s="619"/>
      <c r="LJF2" s="619"/>
      <c r="LJG2" s="619"/>
      <c r="LJH2" s="619"/>
      <c r="LJI2" s="619"/>
      <c r="LJJ2" s="619"/>
      <c r="LJK2" s="619"/>
      <c r="LJL2" s="619"/>
      <c r="LJM2" s="619"/>
      <c r="LJN2" s="619"/>
      <c r="LJO2" s="619"/>
      <c r="LJP2" s="619"/>
      <c r="LJQ2" s="619"/>
      <c r="LJR2" s="619"/>
      <c r="LJS2" s="619"/>
      <c r="LJT2" s="619"/>
      <c r="LJU2" s="619"/>
      <c r="LJV2" s="619"/>
      <c r="LJW2" s="619"/>
      <c r="LJX2" s="619"/>
      <c r="LJY2" s="619"/>
      <c r="LJZ2" s="619"/>
      <c r="LKA2" s="619"/>
      <c r="LKB2" s="619"/>
      <c r="LKC2" s="619"/>
      <c r="LKD2" s="619"/>
      <c r="LKE2" s="619"/>
      <c r="LKF2" s="619"/>
      <c r="LKG2" s="619"/>
      <c r="LKH2" s="619"/>
      <c r="LKI2" s="619"/>
      <c r="LKJ2" s="619"/>
      <c r="LKK2" s="619"/>
      <c r="LKL2" s="619"/>
      <c r="LKM2" s="619"/>
      <c r="LKN2" s="619"/>
      <c r="LKO2" s="619"/>
      <c r="LKP2" s="619"/>
      <c r="LKQ2" s="619"/>
      <c r="LKR2" s="619"/>
      <c r="LKS2" s="619"/>
      <c r="LKT2" s="619"/>
      <c r="LKU2" s="619"/>
      <c r="LKV2" s="619"/>
      <c r="LKW2" s="619"/>
      <c r="LKX2" s="619"/>
      <c r="LKY2" s="619"/>
      <c r="LKZ2" s="619"/>
      <c r="LLA2" s="619"/>
      <c r="LLB2" s="619"/>
      <c r="LLC2" s="619"/>
      <c r="LLD2" s="619"/>
      <c r="LLE2" s="619"/>
      <c r="LLF2" s="619"/>
      <c r="LLG2" s="619"/>
      <c r="LLH2" s="619"/>
      <c r="LLI2" s="619"/>
      <c r="LLJ2" s="619"/>
      <c r="LLK2" s="619"/>
      <c r="LLL2" s="619"/>
      <c r="LLM2" s="619"/>
      <c r="LLN2" s="619"/>
      <c r="LLO2" s="619"/>
      <c r="LLP2" s="619"/>
      <c r="LLQ2" s="619"/>
      <c r="LLR2" s="619"/>
      <c r="LLS2" s="619"/>
      <c r="LLT2" s="619"/>
      <c r="LLU2" s="619"/>
      <c r="LLV2" s="619"/>
      <c r="LLW2" s="619"/>
      <c r="LLX2" s="619"/>
      <c r="LLY2" s="619"/>
      <c r="LLZ2" s="619"/>
      <c r="LMA2" s="619"/>
      <c r="LMB2" s="619"/>
      <c r="LMC2" s="619"/>
      <c r="LMD2" s="619"/>
      <c r="LME2" s="619"/>
      <c r="LMF2" s="619"/>
      <c r="LMG2" s="619"/>
      <c r="LMH2" s="619"/>
      <c r="LMI2" s="619"/>
      <c r="LMJ2" s="619"/>
      <c r="LMK2" s="619"/>
      <c r="LML2" s="619"/>
      <c r="LMM2" s="619"/>
      <c r="LMN2" s="619"/>
      <c r="LMO2" s="619"/>
      <c r="LMP2" s="619"/>
      <c r="LMQ2" s="619"/>
      <c r="LMR2" s="619"/>
      <c r="LMS2" s="619"/>
      <c r="LMT2" s="619"/>
      <c r="LMU2" s="619"/>
      <c r="LMV2" s="619"/>
      <c r="LMW2" s="619"/>
      <c r="LMX2" s="619"/>
      <c r="LMY2" s="619"/>
      <c r="LMZ2" s="619"/>
      <c r="LNA2" s="619"/>
      <c r="LNB2" s="619"/>
      <c r="LNC2" s="619"/>
      <c r="LND2" s="619"/>
      <c r="LNE2" s="619"/>
      <c r="LNF2" s="619"/>
      <c r="LNG2" s="619"/>
      <c r="LNH2" s="619"/>
      <c r="LNI2" s="619"/>
      <c r="LNJ2" s="619"/>
      <c r="LNK2" s="619"/>
      <c r="LNL2" s="619"/>
      <c r="LNM2" s="619"/>
      <c r="LNN2" s="619"/>
      <c r="LNO2" s="619"/>
      <c r="LNP2" s="619"/>
      <c r="LNQ2" s="619"/>
      <c r="LNR2" s="619"/>
      <c r="LNS2" s="619"/>
      <c r="LNT2" s="619"/>
      <c r="LNU2" s="619"/>
      <c r="LNV2" s="619"/>
      <c r="LNW2" s="619"/>
      <c r="LNX2" s="619"/>
      <c r="LNY2" s="619"/>
      <c r="LNZ2" s="619"/>
      <c r="LOA2" s="619"/>
      <c r="LOB2" s="619"/>
      <c r="LOC2" s="619"/>
      <c r="LOD2" s="619"/>
      <c r="LOE2" s="619"/>
      <c r="LOF2" s="619"/>
      <c r="LOG2" s="619"/>
      <c r="LOH2" s="619"/>
      <c r="LOI2" s="619"/>
      <c r="LOJ2" s="619"/>
      <c r="LOK2" s="619"/>
      <c r="LOL2" s="619"/>
      <c r="LOM2" s="619"/>
      <c r="LON2" s="619"/>
      <c r="LOO2" s="619"/>
      <c r="LOP2" s="619"/>
      <c r="LOQ2" s="619"/>
      <c r="LOR2" s="619"/>
      <c r="LOS2" s="619"/>
      <c r="LOT2" s="619"/>
      <c r="LOU2" s="619"/>
      <c r="LOV2" s="619"/>
      <c r="LOW2" s="619"/>
      <c r="LOX2" s="619"/>
      <c r="LOY2" s="619"/>
      <c r="LOZ2" s="619"/>
      <c r="LPA2" s="619"/>
      <c r="LPB2" s="619"/>
      <c r="LPC2" s="619"/>
      <c r="LPD2" s="619"/>
      <c r="LPE2" s="619"/>
      <c r="LPF2" s="619"/>
      <c r="LPG2" s="619"/>
      <c r="LPH2" s="619"/>
      <c r="LPI2" s="619"/>
      <c r="LPJ2" s="619"/>
      <c r="LPK2" s="619"/>
      <c r="LPL2" s="619"/>
      <c r="LPM2" s="619"/>
      <c r="LPN2" s="619"/>
      <c r="LPO2" s="619"/>
      <c r="LPP2" s="619"/>
      <c r="LPQ2" s="619"/>
      <c r="LPR2" s="619"/>
      <c r="LPS2" s="619"/>
      <c r="LPT2" s="619"/>
      <c r="LPU2" s="619"/>
      <c r="LPV2" s="619"/>
      <c r="LPW2" s="619"/>
      <c r="LPX2" s="619"/>
      <c r="LPY2" s="619"/>
      <c r="LPZ2" s="619"/>
      <c r="LQA2" s="619"/>
      <c r="LQB2" s="619"/>
      <c r="LQC2" s="619"/>
      <c r="LQD2" s="619"/>
      <c r="LQE2" s="619"/>
      <c r="LQF2" s="619"/>
      <c r="LQG2" s="619"/>
      <c r="LQH2" s="619"/>
      <c r="LQI2" s="619"/>
      <c r="LQJ2" s="619"/>
      <c r="LQK2" s="619"/>
      <c r="LQL2" s="619"/>
      <c r="LQM2" s="619"/>
      <c r="LQN2" s="619"/>
      <c r="LQO2" s="619"/>
      <c r="LQP2" s="619"/>
      <c r="LQQ2" s="619"/>
      <c r="LQR2" s="619"/>
      <c r="LQS2" s="619"/>
      <c r="LQT2" s="619"/>
      <c r="LQU2" s="619"/>
      <c r="LQV2" s="619"/>
      <c r="LQW2" s="619"/>
      <c r="LQX2" s="619"/>
      <c r="LQY2" s="619"/>
      <c r="LQZ2" s="619"/>
      <c r="LRA2" s="619"/>
      <c r="LRB2" s="619"/>
      <c r="LRC2" s="619"/>
      <c r="LRD2" s="619"/>
      <c r="LRE2" s="619"/>
      <c r="LRF2" s="619"/>
      <c r="LRG2" s="619"/>
      <c r="LRH2" s="619"/>
      <c r="LRI2" s="619"/>
      <c r="LRJ2" s="619"/>
      <c r="LRK2" s="619"/>
      <c r="LRL2" s="619"/>
      <c r="LRM2" s="619"/>
      <c r="LRN2" s="619"/>
      <c r="LRO2" s="619"/>
      <c r="LRP2" s="619"/>
      <c r="LRQ2" s="619"/>
      <c r="LRR2" s="619"/>
      <c r="LRS2" s="619"/>
      <c r="LRT2" s="619"/>
      <c r="LRU2" s="619"/>
      <c r="LRV2" s="619"/>
      <c r="LRW2" s="619"/>
      <c r="LRX2" s="619"/>
      <c r="LRY2" s="619"/>
      <c r="LRZ2" s="619"/>
      <c r="LSA2" s="619"/>
      <c r="LSB2" s="619"/>
      <c r="LSC2" s="619"/>
      <c r="LSD2" s="619"/>
      <c r="LSE2" s="619"/>
      <c r="LSF2" s="619"/>
      <c r="LSG2" s="619"/>
      <c r="LSH2" s="619"/>
      <c r="LSI2" s="619"/>
      <c r="LSJ2" s="619"/>
      <c r="LSK2" s="619"/>
      <c r="LSL2" s="619"/>
      <c r="LSM2" s="619"/>
      <c r="LSN2" s="619"/>
      <c r="LSO2" s="619"/>
      <c r="LSP2" s="619"/>
      <c r="LSQ2" s="619"/>
      <c r="LSR2" s="619"/>
      <c r="LSS2" s="619"/>
      <c r="LST2" s="619"/>
      <c r="LSU2" s="619"/>
      <c r="LSV2" s="619"/>
      <c r="LSW2" s="619"/>
      <c r="LSX2" s="619"/>
      <c r="LSY2" s="619"/>
      <c r="LSZ2" s="619"/>
      <c r="LTA2" s="619"/>
      <c r="LTB2" s="619"/>
      <c r="LTC2" s="619"/>
      <c r="LTD2" s="619"/>
      <c r="LTE2" s="619"/>
      <c r="LTF2" s="619"/>
      <c r="LTG2" s="619"/>
      <c r="LTH2" s="619"/>
      <c r="LTI2" s="619"/>
      <c r="LTJ2" s="619"/>
      <c r="LTK2" s="619"/>
      <c r="LTL2" s="619"/>
      <c r="LTM2" s="619"/>
      <c r="LTN2" s="619"/>
      <c r="LTO2" s="619"/>
      <c r="LTP2" s="619"/>
      <c r="LTQ2" s="619"/>
      <c r="LTR2" s="619"/>
      <c r="LTS2" s="619"/>
      <c r="LTT2" s="619"/>
      <c r="LTU2" s="619"/>
      <c r="LTV2" s="619"/>
      <c r="LTW2" s="619"/>
      <c r="LTX2" s="619"/>
      <c r="LTY2" s="619"/>
      <c r="LTZ2" s="619"/>
      <c r="LUA2" s="619"/>
      <c r="LUB2" s="619"/>
      <c r="LUC2" s="619"/>
      <c r="LUD2" s="619"/>
      <c r="LUE2" s="619"/>
      <c r="LUF2" s="619"/>
      <c r="LUG2" s="619"/>
      <c r="LUH2" s="619"/>
      <c r="LUI2" s="619"/>
      <c r="LUJ2" s="619"/>
      <c r="LUK2" s="619"/>
      <c r="LUL2" s="619"/>
      <c r="LUM2" s="619"/>
      <c r="LUN2" s="619"/>
      <c r="LUO2" s="619"/>
      <c r="LUP2" s="619"/>
      <c r="LUQ2" s="619"/>
      <c r="LUR2" s="619"/>
      <c r="LUS2" s="619"/>
      <c r="LUT2" s="619"/>
      <c r="LUU2" s="619"/>
      <c r="LUV2" s="619"/>
      <c r="LUW2" s="619"/>
      <c r="LUX2" s="619"/>
      <c r="LUY2" s="619"/>
      <c r="LUZ2" s="619"/>
      <c r="LVA2" s="619"/>
      <c r="LVB2" s="619"/>
      <c r="LVC2" s="619"/>
      <c r="LVD2" s="619"/>
      <c r="LVE2" s="619"/>
      <c r="LVF2" s="619"/>
      <c r="LVG2" s="619"/>
      <c r="LVH2" s="619"/>
      <c r="LVI2" s="619"/>
      <c r="LVJ2" s="619"/>
      <c r="LVK2" s="619"/>
      <c r="LVL2" s="619"/>
      <c r="LVM2" s="619"/>
      <c r="LVN2" s="619"/>
      <c r="LVO2" s="619"/>
      <c r="LVP2" s="619"/>
      <c r="LVQ2" s="619"/>
      <c r="LVR2" s="619"/>
      <c r="LVS2" s="619"/>
      <c r="LVT2" s="619"/>
      <c r="LVU2" s="619"/>
      <c r="LVV2" s="619"/>
      <c r="LVW2" s="619"/>
      <c r="LVX2" s="619"/>
      <c r="LVY2" s="619"/>
      <c r="LVZ2" s="619"/>
      <c r="LWA2" s="619"/>
      <c r="LWB2" s="619"/>
      <c r="LWC2" s="619"/>
      <c r="LWD2" s="619"/>
      <c r="LWE2" s="619"/>
      <c r="LWF2" s="619"/>
      <c r="LWG2" s="619"/>
      <c r="LWH2" s="619"/>
      <c r="LWI2" s="619"/>
      <c r="LWJ2" s="619"/>
      <c r="LWK2" s="619"/>
      <c r="LWL2" s="619"/>
      <c r="LWM2" s="619"/>
      <c r="LWN2" s="619"/>
      <c r="LWO2" s="619"/>
      <c r="LWP2" s="619"/>
      <c r="LWQ2" s="619"/>
      <c r="LWR2" s="619"/>
      <c r="LWS2" s="619"/>
      <c r="LWT2" s="619"/>
      <c r="LWU2" s="619"/>
      <c r="LWV2" s="619"/>
      <c r="LWW2" s="619"/>
      <c r="LWX2" s="619"/>
      <c r="LWY2" s="619"/>
      <c r="LWZ2" s="619"/>
      <c r="LXA2" s="619"/>
      <c r="LXB2" s="619"/>
      <c r="LXC2" s="619"/>
      <c r="LXD2" s="619"/>
      <c r="LXE2" s="619"/>
      <c r="LXF2" s="619"/>
      <c r="LXG2" s="619"/>
      <c r="LXH2" s="619"/>
      <c r="LXI2" s="619"/>
      <c r="LXJ2" s="619"/>
      <c r="LXK2" s="619"/>
      <c r="LXL2" s="619"/>
      <c r="LXM2" s="619"/>
      <c r="LXN2" s="619"/>
      <c r="LXO2" s="619"/>
      <c r="LXP2" s="619"/>
      <c r="LXQ2" s="619"/>
      <c r="LXR2" s="619"/>
      <c r="LXS2" s="619"/>
      <c r="LXT2" s="619"/>
      <c r="LXU2" s="619"/>
      <c r="LXV2" s="619"/>
      <c r="LXW2" s="619"/>
      <c r="LXX2" s="619"/>
      <c r="LXY2" s="619"/>
      <c r="LXZ2" s="619"/>
      <c r="LYA2" s="619"/>
      <c r="LYB2" s="619"/>
      <c r="LYC2" s="619"/>
      <c r="LYD2" s="619"/>
      <c r="LYE2" s="619"/>
      <c r="LYF2" s="619"/>
      <c r="LYG2" s="619"/>
      <c r="LYH2" s="619"/>
      <c r="LYI2" s="619"/>
      <c r="LYJ2" s="619"/>
      <c r="LYK2" s="619"/>
      <c r="LYL2" s="619"/>
      <c r="LYM2" s="619"/>
      <c r="LYN2" s="619"/>
      <c r="LYO2" s="619"/>
      <c r="LYP2" s="619"/>
      <c r="LYQ2" s="619"/>
      <c r="LYR2" s="619"/>
      <c r="LYS2" s="619"/>
      <c r="LYT2" s="619"/>
      <c r="LYU2" s="619"/>
      <c r="LYV2" s="619"/>
      <c r="LYW2" s="619"/>
      <c r="LYX2" s="619"/>
      <c r="LYY2" s="619"/>
      <c r="LYZ2" s="619"/>
      <c r="LZA2" s="619"/>
      <c r="LZB2" s="619"/>
      <c r="LZC2" s="619"/>
      <c r="LZD2" s="619"/>
      <c r="LZE2" s="619"/>
      <c r="LZF2" s="619"/>
      <c r="LZG2" s="619"/>
      <c r="LZH2" s="619"/>
      <c r="LZI2" s="619"/>
      <c r="LZJ2" s="619"/>
      <c r="LZK2" s="619"/>
      <c r="LZL2" s="619"/>
      <c r="LZM2" s="619"/>
      <c r="LZN2" s="619"/>
      <c r="LZO2" s="619"/>
      <c r="LZP2" s="619"/>
      <c r="LZQ2" s="619"/>
      <c r="LZR2" s="619"/>
      <c r="LZS2" s="619"/>
      <c r="LZT2" s="619"/>
      <c r="LZU2" s="619"/>
      <c r="LZV2" s="619"/>
      <c r="LZW2" s="619"/>
      <c r="LZX2" s="619"/>
      <c r="LZY2" s="619"/>
      <c r="LZZ2" s="619"/>
      <c r="MAA2" s="619"/>
      <c r="MAB2" s="619"/>
      <c r="MAC2" s="619"/>
      <c r="MAD2" s="619"/>
      <c r="MAE2" s="619"/>
      <c r="MAF2" s="619"/>
      <c r="MAG2" s="619"/>
      <c r="MAH2" s="619"/>
      <c r="MAI2" s="619"/>
      <c r="MAJ2" s="619"/>
      <c r="MAK2" s="619"/>
      <c r="MAL2" s="619"/>
      <c r="MAM2" s="619"/>
      <c r="MAN2" s="619"/>
      <c r="MAO2" s="619"/>
      <c r="MAP2" s="619"/>
      <c r="MAQ2" s="619"/>
      <c r="MAR2" s="619"/>
      <c r="MAS2" s="619"/>
      <c r="MAT2" s="619"/>
      <c r="MAU2" s="619"/>
      <c r="MAV2" s="619"/>
      <c r="MAW2" s="619"/>
      <c r="MAX2" s="619"/>
      <c r="MAY2" s="619"/>
      <c r="MAZ2" s="619"/>
      <c r="MBA2" s="619"/>
      <c r="MBB2" s="619"/>
      <c r="MBC2" s="619"/>
      <c r="MBD2" s="619"/>
      <c r="MBE2" s="619"/>
      <c r="MBF2" s="619"/>
      <c r="MBG2" s="619"/>
      <c r="MBH2" s="619"/>
      <c r="MBI2" s="619"/>
      <c r="MBJ2" s="619"/>
      <c r="MBK2" s="619"/>
      <c r="MBL2" s="619"/>
      <c r="MBM2" s="619"/>
      <c r="MBN2" s="619"/>
      <c r="MBO2" s="619"/>
      <c r="MBP2" s="619"/>
      <c r="MBQ2" s="619"/>
      <c r="MBR2" s="619"/>
      <c r="MBS2" s="619"/>
      <c r="MBT2" s="619"/>
      <c r="MBU2" s="619"/>
      <c r="MBV2" s="619"/>
      <c r="MBW2" s="619"/>
      <c r="MBX2" s="619"/>
      <c r="MBY2" s="619"/>
      <c r="MBZ2" s="619"/>
      <c r="MCA2" s="619"/>
      <c r="MCB2" s="619"/>
      <c r="MCC2" s="619"/>
      <c r="MCD2" s="619"/>
      <c r="MCE2" s="619"/>
      <c r="MCF2" s="619"/>
      <c r="MCG2" s="619"/>
      <c r="MCH2" s="619"/>
      <c r="MCI2" s="619"/>
      <c r="MCJ2" s="619"/>
      <c r="MCK2" s="619"/>
      <c r="MCL2" s="619"/>
      <c r="MCM2" s="619"/>
      <c r="MCN2" s="619"/>
      <c r="MCO2" s="619"/>
      <c r="MCP2" s="619"/>
      <c r="MCQ2" s="619"/>
      <c r="MCR2" s="619"/>
      <c r="MCS2" s="619"/>
      <c r="MCT2" s="619"/>
      <c r="MCU2" s="619"/>
      <c r="MCV2" s="619"/>
      <c r="MCW2" s="619"/>
      <c r="MCX2" s="619"/>
      <c r="MCY2" s="619"/>
      <c r="MCZ2" s="619"/>
      <c r="MDA2" s="619"/>
      <c r="MDB2" s="619"/>
      <c r="MDC2" s="619"/>
      <c r="MDD2" s="619"/>
      <c r="MDE2" s="619"/>
      <c r="MDF2" s="619"/>
      <c r="MDG2" s="619"/>
      <c r="MDH2" s="619"/>
      <c r="MDI2" s="619"/>
      <c r="MDJ2" s="619"/>
      <c r="MDK2" s="619"/>
      <c r="MDL2" s="619"/>
      <c r="MDM2" s="619"/>
      <c r="MDN2" s="619"/>
      <c r="MDO2" s="619"/>
      <c r="MDP2" s="619"/>
      <c r="MDQ2" s="619"/>
      <c r="MDR2" s="619"/>
      <c r="MDS2" s="619"/>
      <c r="MDT2" s="619"/>
      <c r="MDU2" s="619"/>
      <c r="MDV2" s="619"/>
      <c r="MDW2" s="619"/>
      <c r="MDX2" s="619"/>
      <c r="MDY2" s="619"/>
      <c r="MDZ2" s="619"/>
      <c r="MEA2" s="619"/>
      <c r="MEB2" s="619"/>
      <c r="MEC2" s="619"/>
      <c r="MED2" s="619"/>
      <c r="MEE2" s="619"/>
      <c r="MEF2" s="619"/>
      <c r="MEG2" s="619"/>
      <c r="MEH2" s="619"/>
      <c r="MEI2" s="619"/>
      <c r="MEJ2" s="619"/>
      <c r="MEK2" s="619"/>
      <c r="MEL2" s="619"/>
      <c r="MEM2" s="619"/>
      <c r="MEN2" s="619"/>
      <c r="MEO2" s="619"/>
      <c r="MEP2" s="619"/>
      <c r="MEQ2" s="619"/>
      <c r="MER2" s="619"/>
      <c r="MES2" s="619"/>
      <c r="MET2" s="619"/>
      <c r="MEU2" s="619"/>
      <c r="MEV2" s="619"/>
      <c r="MEW2" s="619"/>
      <c r="MEX2" s="619"/>
      <c r="MEY2" s="619"/>
      <c r="MEZ2" s="619"/>
      <c r="MFA2" s="619"/>
      <c r="MFB2" s="619"/>
      <c r="MFC2" s="619"/>
      <c r="MFD2" s="619"/>
      <c r="MFE2" s="619"/>
      <c r="MFF2" s="619"/>
      <c r="MFG2" s="619"/>
      <c r="MFH2" s="619"/>
      <c r="MFI2" s="619"/>
      <c r="MFJ2" s="619"/>
      <c r="MFK2" s="619"/>
      <c r="MFL2" s="619"/>
      <c r="MFM2" s="619"/>
      <c r="MFN2" s="619"/>
      <c r="MFO2" s="619"/>
      <c r="MFP2" s="619"/>
      <c r="MFQ2" s="619"/>
      <c r="MFR2" s="619"/>
      <c r="MFS2" s="619"/>
      <c r="MFT2" s="619"/>
      <c r="MFU2" s="619"/>
      <c r="MFV2" s="619"/>
      <c r="MFW2" s="619"/>
      <c r="MFX2" s="619"/>
      <c r="MFY2" s="619"/>
      <c r="MFZ2" s="619"/>
      <c r="MGA2" s="619"/>
      <c r="MGB2" s="619"/>
      <c r="MGC2" s="619"/>
      <c r="MGD2" s="619"/>
      <c r="MGE2" s="619"/>
      <c r="MGF2" s="619"/>
      <c r="MGG2" s="619"/>
      <c r="MGH2" s="619"/>
      <c r="MGI2" s="619"/>
      <c r="MGJ2" s="619"/>
      <c r="MGK2" s="619"/>
      <c r="MGL2" s="619"/>
      <c r="MGM2" s="619"/>
      <c r="MGN2" s="619"/>
      <c r="MGO2" s="619"/>
      <c r="MGP2" s="619"/>
      <c r="MGQ2" s="619"/>
      <c r="MGR2" s="619"/>
      <c r="MGS2" s="619"/>
      <c r="MGT2" s="619"/>
      <c r="MGU2" s="619"/>
      <c r="MGV2" s="619"/>
      <c r="MGW2" s="619"/>
      <c r="MGX2" s="619"/>
      <c r="MGY2" s="619"/>
      <c r="MGZ2" s="619"/>
      <c r="MHA2" s="619"/>
      <c r="MHB2" s="619"/>
      <c r="MHC2" s="619"/>
      <c r="MHD2" s="619"/>
      <c r="MHE2" s="619"/>
      <c r="MHF2" s="619"/>
      <c r="MHG2" s="619"/>
      <c r="MHH2" s="619"/>
      <c r="MHI2" s="619"/>
      <c r="MHJ2" s="619"/>
      <c r="MHK2" s="619"/>
      <c r="MHL2" s="619"/>
      <c r="MHM2" s="619"/>
      <c r="MHN2" s="619"/>
      <c r="MHO2" s="619"/>
      <c r="MHP2" s="619"/>
      <c r="MHQ2" s="619"/>
      <c r="MHR2" s="619"/>
      <c r="MHS2" s="619"/>
      <c r="MHT2" s="619"/>
      <c r="MHU2" s="619"/>
      <c r="MHV2" s="619"/>
      <c r="MHW2" s="619"/>
      <c r="MHX2" s="619"/>
      <c r="MHY2" s="619"/>
      <c r="MHZ2" s="619"/>
      <c r="MIA2" s="619"/>
      <c r="MIB2" s="619"/>
      <c r="MIC2" s="619"/>
      <c r="MID2" s="619"/>
      <c r="MIE2" s="619"/>
      <c r="MIF2" s="619"/>
      <c r="MIG2" s="619"/>
      <c r="MIH2" s="619"/>
      <c r="MII2" s="619"/>
      <c r="MIJ2" s="619"/>
      <c r="MIK2" s="619"/>
      <c r="MIL2" s="619"/>
      <c r="MIM2" s="619"/>
      <c r="MIN2" s="619"/>
      <c r="MIO2" s="619"/>
      <c r="MIP2" s="619"/>
      <c r="MIQ2" s="619"/>
      <c r="MIR2" s="619"/>
      <c r="MIS2" s="619"/>
      <c r="MIT2" s="619"/>
      <c r="MIU2" s="619"/>
      <c r="MIV2" s="619"/>
      <c r="MIW2" s="619"/>
      <c r="MIX2" s="619"/>
      <c r="MIY2" s="619"/>
      <c r="MIZ2" s="619"/>
      <c r="MJA2" s="619"/>
      <c r="MJB2" s="619"/>
      <c r="MJC2" s="619"/>
      <c r="MJD2" s="619"/>
      <c r="MJE2" s="619"/>
      <c r="MJF2" s="619"/>
      <c r="MJG2" s="619"/>
      <c r="MJH2" s="619"/>
      <c r="MJI2" s="619"/>
      <c r="MJJ2" s="619"/>
      <c r="MJK2" s="619"/>
      <c r="MJL2" s="619"/>
      <c r="MJM2" s="619"/>
      <c r="MJN2" s="619"/>
      <c r="MJO2" s="619"/>
      <c r="MJP2" s="619"/>
      <c r="MJQ2" s="619"/>
      <c r="MJR2" s="619"/>
      <c r="MJS2" s="619"/>
      <c r="MJT2" s="619"/>
      <c r="MJU2" s="619"/>
      <c r="MJV2" s="619"/>
      <c r="MJW2" s="619"/>
      <c r="MJX2" s="619"/>
      <c r="MJY2" s="619"/>
      <c r="MJZ2" s="619"/>
      <c r="MKA2" s="619"/>
      <c r="MKB2" s="619"/>
      <c r="MKC2" s="619"/>
      <c r="MKD2" s="619"/>
      <c r="MKE2" s="619"/>
      <c r="MKF2" s="619"/>
      <c r="MKG2" s="619"/>
      <c r="MKH2" s="619"/>
      <c r="MKI2" s="619"/>
      <c r="MKJ2" s="619"/>
      <c r="MKK2" s="619"/>
      <c r="MKL2" s="619"/>
      <c r="MKM2" s="619"/>
      <c r="MKN2" s="619"/>
      <c r="MKO2" s="619"/>
      <c r="MKP2" s="619"/>
      <c r="MKQ2" s="619"/>
      <c r="MKR2" s="619"/>
      <c r="MKS2" s="619"/>
      <c r="MKT2" s="619"/>
      <c r="MKU2" s="619"/>
      <c r="MKV2" s="619"/>
      <c r="MKW2" s="619"/>
      <c r="MKX2" s="619"/>
      <c r="MKY2" s="619"/>
      <c r="MKZ2" s="619"/>
      <c r="MLA2" s="619"/>
      <c r="MLB2" s="619"/>
      <c r="MLC2" s="619"/>
      <c r="MLD2" s="619"/>
      <c r="MLE2" s="619"/>
      <c r="MLF2" s="619"/>
      <c r="MLG2" s="619"/>
      <c r="MLH2" s="619"/>
      <c r="MLI2" s="619"/>
      <c r="MLJ2" s="619"/>
      <c r="MLK2" s="619"/>
      <c r="MLL2" s="619"/>
      <c r="MLM2" s="619"/>
      <c r="MLN2" s="619"/>
      <c r="MLO2" s="619"/>
      <c r="MLP2" s="619"/>
      <c r="MLQ2" s="619"/>
      <c r="MLR2" s="619"/>
      <c r="MLS2" s="619"/>
      <c r="MLT2" s="619"/>
      <c r="MLU2" s="619"/>
      <c r="MLV2" s="619"/>
      <c r="MLW2" s="619"/>
      <c r="MLX2" s="619"/>
      <c r="MLY2" s="619"/>
      <c r="MLZ2" s="619"/>
      <c r="MMA2" s="619"/>
      <c r="MMB2" s="619"/>
      <c r="MMC2" s="619"/>
      <c r="MMD2" s="619"/>
      <c r="MME2" s="619"/>
      <c r="MMF2" s="619"/>
      <c r="MMG2" s="619"/>
      <c r="MMH2" s="619"/>
      <c r="MMI2" s="619"/>
      <c r="MMJ2" s="619"/>
      <c r="MMK2" s="619"/>
      <c r="MML2" s="619"/>
      <c r="MMM2" s="619"/>
      <c r="MMN2" s="619"/>
      <c r="MMO2" s="619"/>
      <c r="MMP2" s="619"/>
      <c r="MMQ2" s="619"/>
      <c r="MMR2" s="619"/>
      <c r="MMS2" s="619"/>
      <c r="MMT2" s="619"/>
      <c r="MMU2" s="619"/>
      <c r="MMV2" s="619"/>
      <c r="MMW2" s="619"/>
      <c r="MMX2" s="619"/>
      <c r="MMY2" s="619"/>
      <c r="MMZ2" s="619"/>
      <c r="MNA2" s="619"/>
      <c r="MNB2" s="619"/>
      <c r="MNC2" s="619"/>
      <c r="MND2" s="619"/>
      <c r="MNE2" s="619"/>
      <c r="MNF2" s="619"/>
      <c r="MNG2" s="619"/>
      <c r="MNH2" s="619"/>
      <c r="MNI2" s="619"/>
      <c r="MNJ2" s="619"/>
      <c r="MNK2" s="619"/>
      <c r="MNL2" s="619"/>
      <c r="MNM2" s="619"/>
      <c r="MNN2" s="619"/>
      <c r="MNO2" s="619"/>
      <c r="MNP2" s="619"/>
      <c r="MNQ2" s="619"/>
      <c r="MNR2" s="619"/>
      <c r="MNS2" s="619"/>
      <c r="MNT2" s="619"/>
      <c r="MNU2" s="619"/>
      <c r="MNV2" s="619"/>
      <c r="MNW2" s="619"/>
      <c r="MNX2" s="619"/>
      <c r="MNY2" s="619"/>
      <c r="MNZ2" s="619"/>
      <c r="MOA2" s="619"/>
      <c r="MOB2" s="619"/>
      <c r="MOC2" s="619"/>
      <c r="MOD2" s="619"/>
      <c r="MOE2" s="619"/>
      <c r="MOF2" s="619"/>
      <c r="MOG2" s="619"/>
      <c r="MOH2" s="619"/>
      <c r="MOI2" s="619"/>
      <c r="MOJ2" s="619"/>
      <c r="MOK2" s="619"/>
      <c r="MOL2" s="619"/>
      <c r="MOM2" s="619"/>
      <c r="MON2" s="619"/>
      <c r="MOO2" s="619"/>
      <c r="MOP2" s="619"/>
      <c r="MOQ2" s="619"/>
      <c r="MOR2" s="619"/>
      <c r="MOS2" s="619"/>
      <c r="MOT2" s="619"/>
      <c r="MOU2" s="619"/>
      <c r="MOV2" s="619"/>
      <c r="MOW2" s="619"/>
      <c r="MOX2" s="619"/>
      <c r="MOY2" s="619"/>
      <c r="MOZ2" s="619"/>
      <c r="MPA2" s="619"/>
      <c r="MPB2" s="619"/>
      <c r="MPC2" s="619"/>
      <c r="MPD2" s="619"/>
      <c r="MPE2" s="619"/>
      <c r="MPF2" s="619"/>
      <c r="MPG2" s="619"/>
      <c r="MPH2" s="619"/>
      <c r="MPI2" s="619"/>
      <c r="MPJ2" s="619"/>
      <c r="MPK2" s="619"/>
      <c r="MPL2" s="619"/>
      <c r="MPM2" s="619"/>
      <c r="MPN2" s="619"/>
      <c r="MPO2" s="619"/>
      <c r="MPP2" s="619"/>
      <c r="MPQ2" s="619"/>
      <c r="MPR2" s="619"/>
      <c r="MPS2" s="619"/>
      <c r="MPT2" s="619"/>
      <c r="MPU2" s="619"/>
      <c r="MPV2" s="619"/>
      <c r="MPW2" s="619"/>
      <c r="MPX2" s="619"/>
      <c r="MPY2" s="619"/>
      <c r="MPZ2" s="619"/>
      <c r="MQA2" s="619"/>
      <c r="MQB2" s="619"/>
      <c r="MQC2" s="619"/>
      <c r="MQD2" s="619"/>
      <c r="MQE2" s="619"/>
      <c r="MQF2" s="619"/>
      <c r="MQG2" s="619"/>
      <c r="MQH2" s="619"/>
      <c r="MQI2" s="619"/>
      <c r="MQJ2" s="619"/>
      <c r="MQK2" s="619"/>
      <c r="MQL2" s="619"/>
      <c r="MQM2" s="619"/>
      <c r="MQN2" s="619"/>
      <c r="MQO2" s="619"/>
      <c r="MQP2" s="619"/>
      <c r="MQQ2" s="619"/>
      <c r="MQR2" s="619"/>
      <c r="MQS2" s="619"/>
      <c r="MQT2" s="619"/>
      <c r="MQU2" s="619"/>
      <c r="MQV2" s="619"/>
      <c r="MQW2" s="619"/>
      <c r="MQX2" s="619"/>
      <c r="MQY2" s="619"/>
      <c r="MQZ2" s="619"/>
      <c r="MRA2" s="619"/>
      <c r="MRB2" s="619"/>
      <c r="MRC2" s="619"/>
      <c r="MRD2" s="619"/>
      <c r="MRE2" s="619"/>
      <c r="MRF2" s="619"/>
      <c r="MRG2" s="619"/>
      <c r="MRH2" s="619"/>
      <c r="MRI2" s="619"/>
      <c r="MRJ2" s="619"/>
      <c r="MRK2" s="619"/>
      <c r="MRL2" s="619"/>
      <c r="MRM2" s="619"/>
      <c r="MRN2" s="619"/>
      <c r="MRO2" s="619"/>
      <c r="MRP2" s="619"/>
      <c r="MRQ2" s="619"/>
      <c r="MRR2" s="619"/>
      <c r="MRS2" s="619"/>
      <c r="MRT2" s="619"/>
      <c r="MRU2" s="619"/>
      <c r="MRV2" s="619"/>
      <c r="MRW2" s="619"/>
      <c r="MRX2" s="619"/>
      <c r="MRY2" s="619"/>
      <c r="MRZ2" s="619"/>
      <c r="MSA2" s="619"/>
      <c r="MSB2" s="619"/>
      <c r="MSC2" s="619"/>
      <c r="MSD2" s="619"/>
      <c r="MSE2" s="619"/>
      <c r="MSF2" s="619"/>
      <c r="MSG2" s="619"/>
      <c r="MSH2" s="619"/>
      <c r="MSI2" s="619"/>
      <c r="MSJ2" s="619"/>
      <c r="MSK2" s="619"/>
      <c r="MSL2" s="619"/>
      <c r="MSM2" s="619"/>
      <c r="MSN2" s="619"/>
      <c r="MSO2" s="619"/>
      <c r="MSP2" s="619"/>
      <c r="MSQ2" s="619"/>
      <c r="MSR2" s="619"/>
      <c r="MSS2" s="619"/>
      <c r="MST2" s="619"/>
      <c r="MSU2" s="619"/>
      <c r="MSV2" s="619"/>
      <c r="MSW2" s="619"/>
      <c r="MSX2" s="619"/>
      <c r="MSY2" s="619"/>
      <c r="MSZ2" s="619"/>
      <c r="MTA2" s="619"/>
      <c r="MTB2" s="619"/>
      <c r="MTC2" s="619"/>
      <c r="MTD2" s="619"/>
      <c r="MTE2" s="619"/>
      <c r="MTF2" s="619"/>
      <c r="MTG2" s="619"/>
      <c r="MTH2" s="619"/>
      <c r="MTI2" s="619"/>
      <c r="MTJ2" s="619"/>
      <c r="MTK2" s="619"/>
      <c r="MTL2" s="619"/>
      <c r="MTM2" s="619"/>
      <c r="MTN2" s="619"/>
      <c r="MTO2" s="619"/>
      <c r="MTP2" s="619"/>
      <c r="MTQ2" s="619"/>
      <c r="MTR2" s="619"/>
      <c r="MTS2" s="619"/>
      <c r="MTT2" s="619"/>
      <c r="MTU2" s="619"/>
      <c r="MTV2" s="619"/>
      <c r="MTW2" s="619"/>
      <c r="MTX2" s="619"/>
      <c r="MTY2" s="619"/>
      <c r="MTZ2" s="619"/>
      <c r="MUA2" s="619"/>
      <c r="MUB2" s="619"/>
      <c r="MUC2" s="619"/>
      <c r="MUD2" s="619"/>
      <c r="MUE2" s="619"/>
      <c r="MUF2" s="619"/>
      <c r="MUG2" s="619"/>
      <c r="MUH2" s="619"/>
      <c r="MUI2" s="619"/>
      <c r="MUJ2" s="619"/>
      <c r="MUK2" s="619"/>
      <c r="MUL2" s="619"/>
      <c r="MUM2" s="619"/>
      <c r="MUN2" s="619"/>
      <c r="MUO2" s="619"/>
      <c r="MUP2" s="619"/>
      <c r="MUQ2" s="619"/>
      <c r="MUR2" s="619"/>
      <c r="MUS2" s="619"/>
      <c r="MUT2" s="619"/>
      <c r="MUU2" s="619"/>
      <c r="MUV2" s="619"/>
      <c r="MUW2" s="619"/>
      <c r="MUX2" s="619"/>
      <c r="MUY2" s="619"/>
      <c r="MUZ2" s="619"/>
      <c r="MVA2" s="619"/>
      <c r="MVB2" s="619"/>
      <c r="MVC2" s="619"/>
      <c r="MVD2" s="619"/>
      <c r="MVE2" s="619"/>
      <c r="MVF2" s="619"/>
      <c r="MVG2" s="619"/>
      <c r="MVH2" s="619"/>
      <c r="MVI2" s="619"/>
      <c r="MVJ2" s="619"/>
      <c r="MVK2" s="619"/>
      <c r="MVL2" s="619"/>
      <c r="MVM2" s="619"/>
      <c r="MVN2" s="619"/>
      <c r="MVO2" s="619"/>
      <c r="MVP2" s="619"/>
      <c r="MVQ2" s="619"/>
      <c r="MVR2" s="619"/>
      <c r="MVS2" s="619"/>
      <c r="MVT2" s="619"/>
      <c r="MVU2" s="619"/>
      <c r="MVV2" s="619"/>
      <c r="MVW2" s="619"/>
      <c r="MVX2" s="619"/>
      <c r="MVY2" s="619"/>
      <c r="MVZ2" s="619"/>
      <c r="MWA2" s="619"/>
      <c r="MWB2" s="619"/>
      <c r="MWC2" s="619"/>
      <c r="MWD2" s="619"/>
      <c r="MWE2" s="619"/>
      <c r="MWF2" s="619"/>
      <c r="MWG2" s="619"/>
      <c r="MWH2" s="619"/>
      <c r="MWI2" s="619"/>
      <c r="MWJ2" s="619"/>
      <c r="MWK2" s="619"/>
      <c r="MWL2" s="619"/>
      <c r="MWM2" s="619"/>
      <c r="MWN2" s="619"/>
      <c r="MWO2" s="619"/>
      <c r="MWP2" s="619"/>
      <c r="MWQ2" s="619"/>
      <c r="MWR2" s="619"/>
      <c r="MWS2" s="619"/>
      <c r="MWT2" s="619"/>
      <c r="MWU2" s="619"/>
      <c r="MWV2" s="619"/>
      <c r="MWW2" s="619"/>
      <c r="MWX2" s="619"/>
      <c r="MWY2" s="619"/>
      <c r="MWZ2" s="619"/>
      <c r="MXA2" s="619"/>
      <c r="MXB2" s="619"/>
      <c r="MXC2" s="619"/>
      <c r="MXD2" s="619"/>
      <c r="MXE2" s="619"/>
      <c r="MXF2" s="619"/>
      <c r="MXG2" s="619"/>
      <c r="MXH2" s="619"/>
      <c r="MXI2" s="619"/>
      <c r="MXJ2" s="619"/>
      <c r="MXK2" s="619"/>
      <c r="MXL2" s="619"/>
      <c r="MXM2" s="619"/>
      <c r="MXN2" s="619"/>
      <c r="MXO2" s="619"/>
      <c r="MXP2" s="619"/>
      <c r="MXQ2" s="619"/>
      <c r="MXR2" s="619"/>
      <c r="MXS2" s="619"/>
      <c r="MXT2" s="619"/>
      <c r="MXU2" s="619"/>
      <c r="MXV2" s="619"/>
      <c r="MXW2" s="619"/>
      <c r="MXX2" s="619"/>
      <c r="MXY2" s="619"/>
      <c r="MXZ2" s="619"/>
      <c r="MYA2" s="619"/>
      <c r="MYB2" s="619"/>
      <c r="MYC2" s="619"/>
      <c r="MYD2" s="619"/>
      <c r="MYE2" s="619"/>
      <c r="MYF2" s="619"/>
      <c r="MYG2" s="619"/>
      <c r="MYH2" s="619"/>
      <c r="MYI2" s="619"/>
      <c r="MYJ2" s="619"/>
      <c r="MYK2" s="619"/>
      <c r="MYL2" s="619"/>
      <c r="MYM2" s="619"/>
      <c r="MYN2" s="619"/>
      <c r="MYO2" s="619"/>
      <c r="MYP2" s="619"/>
      <c r="MYQ2" s="619"/>
      <c r="MYR2" s="619"/>
      <c r="MYS2" s="619"/>
      <c r="MYT2" s="619"/>
      <c r="MYU2" s="619"/>
      <c r="MYV2" s="619"/>
      <c r="MYW2" s="619"/>
      <c r="MYX2" s="619"/>
      <c r="MYY2" s="619"/>
      <c r="MYZ2" s="619"/>
      <c r="MZA2" s="619"/>
      <c r="MZB2" s="619"/>
      <c r="MZC2" s="619"/>
      <c r="MZD2" s="619"/>
      <c r="MZE2" s="619"/>
      <c r="MZF2" s="619"/>
      <c r="MZG2" s="619"/>
      <c r="MZH2" s="619"/>
      <c r="MZI2" s="619"/>
      <c r="MZJ2" s="619"/>
      <c r="MZK2" s="619"/>
      <c r="MZL2" s="619"/>
      <c r="MZM2" s="619"/>
      <c r="MZN2" s="619"/>
      <c r="MZO2" s="619"/>
      <c r="MZP2" s="619"/>
      <c r="MZQ2" s="619"/>
      <c r="MZR2" s="619"/>
      <c r="MZS2" s="619"/>
      <c r="MZT2" s="619"/>
      <c r="MZU2" s="619"/>
      <c r="MZV2" s="619"/>
      <c r="MZW2" s="619"/>
      <c r="MZX2" s="619"/>
      <c r="MZY2" s="619"/>
      <c r="MZZ2" s="619"/>
      <c r="NAA2" s="619"/>
      <c r="NAB2" s="619"/>
      <c r="NAC2" s="619"/>
      <c r="NAD2" s="619"/>
      <c r="NAE2" s="619"/>
      <c r="NAF2" s="619"/>
      <c r="NAG2" s="619"/>
      <c r="NAH2" s="619"/>
      <c r="NAI2" s="619"/>
      <c r="NAJ2" s="619"/>
      <c r="NAK2" s="619"/>
      <c r="NAL2" s="619"/>
      <c r="NAM2" s="619"/>
      <c r="NAN2" s="619"/>
      <c r="NAO2" s="619"/>
      <c r="NAP2" s="619"/>
      <c r="NAQ2" s="619"/>
      <c r="NAR2" s="619"/>
      <c r="NAS2" s="619"/>
      <c r="NAT2" s="619"/>
      <c r="NAU2" s="619"/>
      <c r="NAV2" s="619"/>
      <c r="NAW2" s="619"/>
      <c r="NAX2" s="619"/>
      <c r="NAY2" s="619"/>
      <c r="NAZ2" s="619"/>
      <c r="NBA2" s="619"/>
      <c r="NBB2" s="619"/>
      <c r="NBC2" s="619"/>
      <c r="NBD2" s="619"/>
      <c r="NBE2" s="619"/>
      <c r="NBF2" s="619"/>
      <c r="NBG2" s="619"/>
      <c r="NBH2" s="619"/>
      <c r="NBI2" s="619"/>
      <c r="NBJ2" s="619"/>
      <c r="NBK2" s="619"/>
      <c r="NBL2" s="619"/>
      <c r="NBM2" s="619"/>
      <c r="NBN2" s="619"/>
      <c r="NBO2" s="619"/>
      <c r="NBP2" s="619"/>
      <c r="NBQ2" s="619"/>
      <c r="NBR2" s="619"/>
      <c r="NBS2" s="619"/>
      <c r="NBT2" s="619"/>
      <c r="NBU2" s="619"/>
      <c r="NBV2" s="619"/>
      <c r="NBW2" s="619"/>
      <c r="NBX2" s="619"/>
      <c r="NBY2" s="619"/>
      <c r="NBZ2" s="619"/>
      <c r="NCA2" s="619"/>
      <c r="NCB2" s="619"/>
      <c r="NCC2" s="619"/>
      <c r="NCD2" s="619"/>
      <c r="NCE2" s="619"/>
      <c r="NCF2" s="619"/>
      <c r="NCG2" s="619"/>
      <c r="NCH2" s="619"/>
      <c r="NCI2" s="619"/>
      <c r="NCJ2" s="619"/>
      <c r="NCK2" s="619"/>
      <c r="NCL2" s="619"/>
      <c r="NCM2" s="619"/>
      <c r="NCN2" s="619"/>
      <c r="NCO2" s="619"/>
      <c r="NCP2" s="619"/>
      <c r="NCQ2" s="619"/>
      <c r="NCR2" s="619"/>
      <c r="NCS2" s="619"/>
      <c r="NCT2" s="619"/>
      <c r="NCU2" s="619"/>
      <c r="NCV2" s="619"/>
      <c r="NCW2" s="619"/>
      <c r="NCX2" s="619"/>
      <c r="NCY2" s="619"/>
      <c r="NCZ2" s="619"/>
      <c r="NDA2" s="619"/>
      <c r="NDB2" s="619"/>
      <c r="NDC2" s="619"/>
      <c r="NDD2" s="619"/>
      <c r="NDE2" s="619"/>
      <c r="NDF2" s="619"/>
      <c r="NDG2" s="619"/>
      <c r="NDH2" s="619"/>
      <c r="NDI2" s="619"/>
      <c r="NDJ2" s="619"/>
      <c r="NDK2" s="619"/>
      <c r="NDL2" s="619"/>
      <c r="NDM2" s="619"/>
      <c r="NDN2" s="619"/>
      <c r="NDO2" s="619"/>
      <c r="NDP2" s="619"/>
      <c r="NDQ2" s="619"/>
      <c r="NDR2" s="619"/>
      <c r="NDS2" s="619"/>
      <c r="NDT2" s="619"/>
      <c r="NDU2" s="619"/>
      <c r="NDV2" s="619"/>
      <c r="NDW2" s="619"/>
      <c r="NDX2" s="619"/>
      <c r="NDY2" s="619"/>
      <c r="NDZ2" s="619"/>
      <c r="NEA2" s="619"/>
      <c r="NEB2" s="619"/>
      <c r="NEC2" s="619"/>
      <c r="NED2" s="619"/>
      <c r="NEE2" s="619"/>
      <c r="NEF2" s="619"/>
      <c r="NEG2" s="619"/>
      <c r="NEH2" s="619"/>
      <c r="NEI2" s="619"/>
      <c r="NEJ2" s="619"/>
      <c r="NEK2" s="619"/>
      <c r="NEL2" s="619"/>
      <c r="NEM2" s="619"/>
      <c r="NEN2" s="619"/>
      <c r="NEO2" s="619"/>
      <c r="NEP2" s="619"/>
      <c r="NEQ2" s="619"/>
      <c r="NER2" s="619"/>
      <c r="NES2" s="619"/>
      <c r="NET2" s="619"/>
      <c r="NEU2" s="619"/>
      <c r="NEV2" s="619"/>
      <c r="NEW2" s="619"/>
      <c r="NEX2" s="619"/>
      <c r="NEY2" s="619"/>
      <c r="NEZ2" s="619"/>
      <c r="NFA2" s="619"/>
      <c r="NFB2" s="619"/>
      <c r="NFC2" s="619"/>
      <c r="NFD2" s="619"/>
      <c r="NFE2" s="619"/>
      <c r="NFF2" s="619"/>
      <c r="NFG2" s="619"/>
      <c r="NFH2" s="619"/>
      <c r="NFI2" s="619"/>
      <c r="NFJ2" s="619"/>
      <c r="NFK2" s="619"/>
      <c r="NFL2" s="619"/>
      <c r="NFM2" s="619"/>
      <c r="NFN2" s="619"/>
      <c r="NFO2" s="619"/>
      <c r="NFP2" s="619"/>
      <c r="NFQ2" s="619"/>
      <c r="NFR2" s="619"/>
      <c r="NFS2" s="619"/>
      <c r="NFT2" s="619"/>
      <c r="NFU2" s="619"/>
      <c r="NFV2" s="619"/>
      <c r="NFW2" s="619"/>
      <c r="NFX2" s="619"/>
      <c r="NFY2" s="619"/>
      <c r="NFZ2" s="619"/>
      <c r="NGA2" s="619"/>
      <c r="NGB2" s="619"/>
      <c r="NGC2" s="619"/>
      <c r="NGD2" s="619"/>
      <c r="NGE2" s="619"/>
      <c r="NGF2" s="619"/>
      <c r="NGG2" s="619"/>
      <c r="NGH2" s="619"/>
      <c r="NGI2" s="619"/>
      <c r="NGJ2" s="619"/>
      <c r="NGK2" s="619"/>
      <c r="NGL2" s="619"/>
      <c r="NGM2" s="619"/>
      <c r="NGN2" s="619"/>
      <c r="NGO2" s="619"/>
      <c r="NGP2" s="619"/>
      <c r="NGQ2" s="619"/>
      <c r="NGR2" s="619"/>
      <c r="NGS2" s="619"/>
      <c r="NGT2" s="619"/>
      <c r="NGU2" s="619"/>
      <c r="NGV2" s="619"/>
      <c r="NGW2" s="619"/>
      <c r="NGX2" s="619"/>
      <c r="NGY2" s="619"/>
      <c r="NGZ2" s="619"/>
      <c r="NHA2" s="619"/>
      <c r="NHB2" s="619"/>
      <c r="NHC2" s="619"/>
      <c r="NHD2" s="619"/>
      <c r="NHE2" s="619"/>
      <c r="NHF2" s="619"/>
      <c r="NHG2" s="619"/>
      <c r="NHH2" s="619"/>
      <c r="NHI2" s="619"/>
      <c r="NHJ2" s="619"/>
      <c r="NHK2" s="619"/>
      <c r="NHL2" s="619"/>
      <c r="NHM2" s="619"/>
      <c r="NHN2" s="619"/>
      <c r="NHO2" s="619"/>
      <c r="NHP2" s="619"/>
      <c r="NHQ2" s="619"/>
      <c r="NHR2" s="619"/>
      <c r="NHS2" s="619"/>
      <c r="NHT2" s="619"/>
      <c r="NHU2" s="619"/>
      <c r="NHV2" s="619"/>
      <c r="NHW2" s="619"/>
      <c r="NHX2" s="619"/>
      <c r="NHY2" s="619"/>
      <c r="NHZ2" s="619"/>
      <c r="NIA2" s="619"/>
      <c r="NIB2" s="619"/>
      <c r="NIC2" s="619"/>
      <c r="NID2" s="619"/>
      <c r="NIE2" s="619"/>
      <c r="NIF2" s="619"/>
      <c r="NIG2" s="619"/>
      <c r="NIH2" s="619"/>
      <c r="NII2" s="619"/>
      <c r="NIJ2" s="619"/>
      <c r="NIK2" s="619"/>
      <c r="NIL2" s="619"/>
      <c r="NIM2" s="619"/>
      <c r="NIN2" s="619"/>
      <c r="NIO2" s="619"/>
      <c r="NIP2" s="619"/>
      <c r="NIQ2" s="619"/>
      <c r="NIR2" s="619"/>
      <c r="NIS2" s="619"/>
      <c r="NIT2" s="619"/>
      <c r="NIU2" s="619"/>
      <c r="NIV2" s="619"/>
      <c r="NIW2" s="619"/>
      <c r="NIX2" s="619"/>
      <c r="NIY2" s="619"/>
      <c r="NIZ2" s="619"/>
      <c r="NJA2" s="619"/>
      <c r="NJB2" s="619"/>
      <c r="NJC2" s="619"/>
      <c r="NJD2" s="619"/>
      <c r="NJE2" s="619"/>
      <c r="NJF2" s="619"/>
      <c r="NJG2" s="619"/>
      <c r="NJH2" s="619"/>
      <c r="NJI2" s="619"/>
      <c r="NJJ2" s="619"/>
      <c r="NJK2" s="619"/>
      <c r="NJL2" s="619"/>
      <c r="NJM2" s="619"/>
      <c r="NJN2" s="619"/>
      <c r="NJO2" s="619"/>
      <c r="NJP2" s="619"/>
      <c r="NJQ2" s="619"/>
      <c r="NJR2" s="619"/>
      <c r="NJS2" s="619"/>
      <c r="NJT2" s="619"/>
      <c r="NJU2" s="619"/>
      <c r="NJV2" s="619"/>
      <c r="NJW2" s="619"/>
      <c r="NJX2" s="619"/>
      <c r="NJY2" s="619"/>
      <c r="NJZ2" s="619"/>
      <c r="NKA2" s="619"/>
      <c r="NKB2" s="619"/>
      <c r="NKC2" s="619"/>
      <c r="NKD2" s="619"/>
      <c r="NKE2" s="619"/>
      <c r="NKF2" s="619"/>
      <c r="NKG2" s="619"/>
      <c r="NKH2" s="619"/>
      <c r="NKI2" s="619"/>
      <c r="NKJ2" s="619"/>
      <c r="NKK2" s="619"/>
      <c r="NKL2" s="619"/>
      <c r="NKM2" s="619"/>
      <c r="NKN2" s="619"/>
      <c r="NKO2" s="619"/>
      <c r="NKP2" s="619"/>
      <c r="NKQ2" s="619"/>
      <c r="NKR2" s="619"/>
      <c r="NKS2" s="619"/>
      <c r="NKT2" s="619"/>
      <c r="NKU2" s="619"/>
      <c r="NKV2" s="619"/>
      <c r="NKW2" s="619"/>
      <c r="NKX2" s="619"/>
      <c r="NKY2" s="619"/>
      <c r="NKZ2" s="619"/>
      <c r="NLA2" s="619"/>
      <c r="NLB2" s="619"/>
      <c r="NLC2" s="619"/>
      <c r="NLD2" s="619"/>
      <c r="NLE2" s="619"/>
      <c r="NLF2" s="619"/>
      <c r="NLG2" s="619"/>
      <c r="NLH2" s="619"/>
      <c r="NLI2" s="619"/>
      <c r="NLJ2" s="619"/>
      <c r="NLK2" s="619"/>
      <c r="NLL2" s="619"/>
      <c r="NLM2" s="619"/>
      <c r="NLN2" s="619"/>
      <c r="NLO2" s="619"/>
      <c r="NLP2" s="619"/>
      <c r="NLQ2" s="619"/>
      <c r="NLR2" s="619"/>
      <c r="NLS2" s="619"/>
      <c r="NLT2" s="619"/>
      <c r="NLU2" s="619"/>
      <c r="NLV2" s="619"/>
      <c r="NLW2" s="619"/>
      <c r="NLX2" s="619"/>
      <c r="NLY2" s="619"/>
      <c r="NLZ2" s="619"/>
      <c r="NMA2" s="619"/>
      <c r="NMB2" s="619"/>
      <c r="NMC2" s="619"/>
      <c r="NMD2" s="619"/>
      <c r="NME2" s="619"/>
      <c r="NMF2" s="619"/>
      <c r="NMG2" s="619"/>
      <c r="NMH2" s="619"/>
      <c r="NMI2" s="619"/>
      <c r="NMJ2" s="619"/>
      <c r="NMK2" s="619"/>
      <c r="NML2" s="619"/>
      <c r="NMM2" s="619"/>
      <c r="NMN2" s="619"/>
      <c r="NMO2" s="619"/>
      <c r="NMP2" s="619"/>
      <c r="NMQ2" s="619"/>
      <c r="NMR2" s="619"/>
      <c r="NMS2" s="619"/>
      <c r="NMT2" s="619"/>
      <c r="NMU2" s="619"/>
      <c r="NMV2" s="619"/>
      <c r="NMW2" s="619"/>
      <c r="NMX2" s="619"/>
      <c r="NMY2" s="619"/>
      <c r="NMZ2" s="619"/>
      <c r="NNA2" s="619"/>
      <c r="NNB2" s="619"/>
      <c r="NNC2" s="619"/>
      <c r="NND2" s="619"/>
      <c r="NNE2" s="619"/>
      <c r="NNF2" s="619"/>
      <c r="NNG2" s="619"/>
      <c r="NNH2" s="619"/>
      <c r="NNI2" s="619"/>
      <c r="NNJ2" s="619"/>
      <c r="NNK2" s="619"/>
      <c r="NNL2" s="619"/>
      <c r="NNM2" s="619"/>
      <c r="NNN2" s="619"/>
      <c r="NNO2" s="619"/>
      <c r="NNP2" s="619"/>
      <c r="NNQ2" s="619"/>
      <c r="NNR2" s="619"/>
      <c r="NNS2" s="619"/>
      <c r="NNT2" s="619"/>
      <c r="NNU2" s="619"/>
      <c r="NNV2" s="619"/>
      <c r="NNW2" s="619"/>
      <c r="NNX2" s="619"/>
      <c r="NNY2" s="619"/>
      <c r="NNZ2" s="619"/>
      <c r="NOA2" s="619"/>
      <c r="NOB2" s="619"/>
      <c r="NOC2" s="619"/>
      <c r="NOD2" s="619"/>
      <c r="NOE2" s="619"/>
      <c r="NOF2" s="619"/>
      <c r="NOG2" s="619"/>
      <c r="NOH2" s="619"/>
      <c r="NOI2" s="619"/>
      <c r="NOJ2" s="619"/>
      <c r="NOK2" s="619"/>
      <c r="NOL2" s="619"/>
      <c r="NOM2" s="619"/>
      <c r="NON2" s="619"/>
      <c r="NOO2" s="619"/>
      <c r="NOP2" s="619"/>
      <c r="NOQ2" s="619"/>
      <c r="NOR2" s="619"/>
      <c r="NOS2" s="619"/>
      <c r="NOT2" s="619"/>
      <c r="NOU2" s="619"/>
      <c r="NOV2" s="619"/>
      <c r="NOW2" s="619"/>
      <c r="NOX2" s="619"/>
      <c r="NOY2" s="619"/>
      <c r="NOZ2" s="619"/>
      <c r="NPA2" s="619"/>
      <c r="NPB2" s="619"/>
      <c r="NPC2" s="619"/>
      <c r="NPD2" s="619"/>
      <c r="NPE2" s="619"/>
      <c r="NPF2" s="619"/>
      <c r="NPG2" s="619"/>
      <c r="NPH2" s="619"/>
      <c r="NPI2" s="619"/>
      <c r="NPJ2" s="619"/>
      <c r="NPK2" s="619"/>
      <c r="NPL2" s="619"/>
      <c r="NPM2" s="619"/>
      <c r="NPN2" s="619"/>
      <c r="NPO2" s="619"/>
      <c r="NPP2" s="619"/>
      <c r="NPQ2" s="619"/>
      <c r="NPR2" s="619"/>
      <c r="NPS2" s="619"/>
      <c r="NPT2" s="619"/>
      <c r="NPU2" s="619"/>
      <c r="NPV2" s="619"/>
      <c r="NPW2" s="619"/>
      <c r="NPX2" s="619"/>
      <c r="NPY2" s="619"/>
      <c r="NPZ2" s="619"/>
      <c r="NQA2" s="619"/>
      <c r="NQB2" s="619"/>
      <c r="NQC2" s="619"/>
      <c r="NQD2" s="619"/>
      <c r="NQE2" s="619"/>
      <c r="NQF2" s="619"/>
      <c r="NQG2" s="619"/>
      <c r="NQH2" s="619"/>
      <c r="NQI2" s="619"/>
      <c r="NQJ2" s="619"/>
      <c r="NQK2" s="619"/>
      <c r="NQL2" s="619"/>
      <c r="NQM2" s="619"/>
      <c r="NQN2" s="619"/>
      <c r="NQO2" s="619"/>
      <c r="NQP2" s="619"/>
      <c r="NQQ2" s="619"/>
      <c r="NQR2" s="619"/>
      <c r="NQS2" s="619"/>
      <c r="NQT2" s="619"/>
      <c r="NQU2" s="619"/>
      <c r="NQV2" s="619"/>
      <c r="NQW2" s="619"/>
      <c r="NQX2" s="619"/>
      <c r="NQY2" s="619"/>
      <c r="NQZ2" s="619"/>
      <c r="NRA2" s="619"/>
      <c r="NRB2" s="619"/>
      <c r="NRC2" s="619"/>
      <c r="NRD2" s="619"/>
      <c r="NRE2" s="619"/>
      <c r="NRF2" s="619"/>
      <c r="NRG2" s="619"/>
      <c r="NRH2" s="619"/>
      <c r="NRI2" s="619"/>
      <c r="NRJ2" s="619"/>
      <c r="NRK2" s="619"/>
      <c r="NRL2" s="619"/>
      <c r="NRM2" s="619"/>
      <c r="NRN2" s="619"/>
      <c r="NRO2" s="619"/>
      <c r="NRP2" s="619"/>
      <c r="NRQ2" s="619"/>
      <c r="NRR2" s="619"/>
      <c r="NRS2" s="619"/>
      <c r="NRT2" s="619"/>
      <c r="NRU2" s="619"/>
      <c r="NRV2" s="619"/>
      <c r="NRW2" s="619"/>
      <c r="NRX2" s="619"/>
      <c r="NRY2" s="619"/>
      <c r="NRZ2" s="619"/>
      <c r="NSA2" s="619"/>
      <c r="NSB2" s="619"/>
      <c r="NSC2" s="619"/>
      <c r="NSD2" s="619"/>
      <c r="NSE2" s="619"/>
      <c r="NSF2" s="619"/>
      <c r="NSG2" s="619"/>
      <c r="NSH2" s="619"/>
      <c r="NSI2" s="619"/>
      <c r="NSJ2" s="619"/>
      <c r="NSK2" s="619"/>
      <c r="NSL2" s="619"/>
      <c r="NSM2" s="619"/>
      <c r="NSN2" s="619"/>
      <c r="NSO2" s="619"/>
      <c r="NSP2" s="619"/>
      <c r="NSQ2" s="619"/>
      <c r="NSR2" s="619"/>
      <c r="NSS2" s="619"/>
      <c r="NST2" s="619"/>
      <c r="NSU2" s="619"/>
      <c r="NSV2" s="619"/>
      <c r="NSW2" s="619"/>
      <c r="NSX2" s="619"/>
      <c r="NSY2" s="619"/>
      <c r="NSZ2" s="619"/>
      <c r="NTA2" s="619"/>
      <c r="NTB2" s="619"/>
      <c r="NTC2" s="619"/>
      <c r="NTD2" s="619"/>
      <c r="NTE2" s="619"/>
      <c r="NTF2" s="619"/>
      <c r="NTG2" s="619"/>
      <c r="NTH2" s="619"/>
      <c r="NTI2" s="619"/>
      <c r="NTJ2" s="619"/>
      <c r="NTK2" s="619"/>
      <c r="NTL2" s="619"/>
      <c r="NTM2" s="619"/>
      <c r="NTN2" s="619"/>
      <c r="NTO2" s="619"/>
      <c r="NTP2" s="619"/>
      <c r="NTQ2" s="619"/>
      <c r="NTR2" s="619"/>
      <c r="NTS2" s="619"/>
      <c r="NTT2" s="619"/>
      <c r="NTU2" s="619"/>
      <c r="NTV2" s="619"/>
      <c r="NTW2" s="619"/>
      <c r="NTX2" s="619"/>
      <c r="NTY2" s="619"/>
      <c r="NTZ2" s="619"/>
      <c r="NUA2" s="619"/>
      <c r="NUB2" s="619"/>
      <c r="NUC2" s="619"/>
      <c r="NUD2" s="619"/>
      <c r="NUE2" s="619"/>
      <c r="NUF2" s="619"/>
      <c r="NUG2" s="619"/>
      <c r="NUH2" s="619"/>
      <c r="NUI2" s="619"/>
      <c r="NUJ2" s="619"/>
      <c r="NUK2" s="619"/>
      <c r="NUL2" s="619"/>
      <c r="NUM2" s="619"/>
      <c r="NUN2" s="619"/>
      <c r="NUO2" s="619"/>
      <c r="NUP2" s="619"/>
      <c r="NUQ2" s="619"/>
      <c r="NUR2" s="619"/>
      <c r="NUS2" s="619"/>
      <c r="NUT2" s="619"/>
      <c r="NUU2" s="619"/>
      <c r="NUV2" s="619"/>
      <c r="NUW2" s="619"/>
      <c r="NUX2" s="619"/>
      <c r="NUY2" s="619"/>
      <c r="NUZ2" s="619"/>
      <c r="NVA2" s="619"/>
      <c r="NVB2" s="619"/>
      <c r="NVC2" s="619"/>
      <c r="NVD2" s="619"/>
      <c r="NVE2" s="619"/>
      <c r="NVF2" s="619"/>
      <c r="NVG2" s="619"/>
      <c r="NVH2" s="619"/>
      <c r="NVI2" s="619"/>
      <c r="NVJ2" s="619"/>
      <c r="NVK2" s="619"/>
      <c r="NVL2" s="619"/>
      <c r="NVM2" s="619"/>
      <c r="NVN2" s="619"/>
      <c r="NVO2" s="619"/>
      <c r="NVP2" s="619"/>
      <c r="NVQ2" s="619"/>
      <c r="NVR2" s="619"/>
      <c r="NVS2" s="619"/>
      <c r="NVT2" s="619"/>
      <c r="NVU2" s="619"/>
      <c r="NVV2" s="619"/>
      <c r="NVW2" s="619"/>
      <c r="NVX2" s="619"/>
      <c r="NVY2" s="619"/>
      <c r="NVZ2" s="619"/>
      <c r="NWA2" s="619"/>
      <c r="NWB2" s="619"/>
      <c r="NWC2" s="619"/>
      <c r="NWD2" s="619"/>
      <c r="NWE2" s="619"/>
      <c r="NWF2" s="619"/>
      <c r="NWG2" s="619"/>
      <c r="NWH2" s="619"/>
      <c r="NWI2" s="619"/>
      <c r="NWJ2" s="619"/>
      <c r="NWK2" s="619"/>
      <c r="NWL2" s="619"/>
      <c r="NWM2" s="619"/>
      <c r="NWN2" s="619"/>
      <c r="NWO2" s="619"/>
      <c r="NWP2" s="619"/>
      <c r="NWQ2" s="619"/>
      <c r="NWR2" s="619"/>
      <c r="NWS2" s="619"/>
      <c r="NWT2" s="619"/>
      <c r="NWU2" s="619"/>
      <c r="NWV2" s="619"/>
      <c r="NWW2" s="619"/>
      <c r="NWX2" s="619"/>
      <c r="NWY2" s="619"/>
      <c r="NWZ2" s="619"/>
      <c r="NXA2" s="619"/>
      <c r="NXB2" s="619"/>
      <c r="NXC2" s="619"/>
      <c r="NXD2" s="619"/>
      <c r="NXE2" s="619"/>
      <c r="NXF2" s="619"/>
      <c r="NXG2" s="619"/>
      <c r="NXH2" s="619"/>
      <c r="NXI2" s="619"/>
      <c r="NXJ2" s="619"/>
      <c r="NXK2" s="619"/>
      <c r="NXL2" s="619"/>
      <c r="NXM2" s="619"/>
      <c r="NXN2" s="619"/>
      <c r="NXO2" s="619"/>
      <c r="NXP2" s="619"/>
      <c r="NXQ2" s="619"/>
      <c r="NXR2" s="619"/>
      <c r="NXS2" s="619"/>
      <c r="NXT2" s="619"/>
      <c r="NXU2" s="619"/>
      <c r="NXV2" s="619"/>
      <c r="NXW2" s="619"/>
      <c r="NXX2" s="619"/>
      <c r="NXY2" s="619"/>
      <c r="NXZ2" s="619"/>
      <c r="NYA2" s="619"/>
      <c r="NYB2" s="619"/>
      <c r="NYC2" s="619"/>
      <c r="NYD2" s="619"/>
      <c r="NYE2" s="619"/>
      <c r="NYF2" s="619"/>
      <c r="NYG2" s="619"/>
      <c r="NYH2" s="619"/>
      <c r="NYI2" s="619"/>
      <c r="NYJ2" s="619"/>
      <c r="NYK2" s="619"/>
      <c r="NYL2" s="619"/>
      <c r="NYM2" s="619"/>
      <c r="NYN2" s="619"/>
      <c r="NYO2" s="619"/>
      <c r="NYP2" s="619"/>
      <c r="NYQ2" s="619"/>
      <c r="NYR2" s="619"/>
      <c r="NYS2" s="619"/>
      <c r="NYT2" s="619"/>
      <c r="NYU2" s="619"/>
      <c r="NYV2" s="619"/>
      <c r="NYW2" s="619"/>
      <c r="NYX2" s="619"/>
      <c r="NYY2" s="619"/>
      <c r="NYZ2" s="619"/>
      <c r="NZA2" s="619"/>
      <c r="NZB2" s="619"/>
      <c r="NZC2" s="619"/>
      <c r="NZD2" s="619"/>
      <c r="NZE2" s="619"/>
      <c r="NZF2" s="619"/>
      <c r="NZG2" s="619"/>
      <c r="NZH2" s="619"/>
      <c r="NZI2" s="619"/>
      <c r="NZJ2" s="619"/>
      <c r="NZK2" s="619"/>
      <c r="NZL2" s="619"/>
      <c r="NZM2" s="619"/>
      <c r="NZN2" s="619"/>
      <c r="NZO2" s="619"/>
      <c r="NZP2" s="619"/>
      <c r="NZQ2" s="619"/>
      <c r="NZR2" s="619"/>
      <c r="NZS2" s="619"/>
      <c r="NZT2" s="619"/>
      <c r="NZU2" s="619"/>
      <c r="NZV2" s="619"/>
      <c r="NZW2" s="619"/>
      <c r="NZX2" s="619"/>
      <c r="NZY2" s="619"/>
      <c r="NZZ2" s="619"/>
      <c r="OAA2" s="619"/>
      <c r="OAB2" s="619"/>
      <c r="OAC2" s="619"/>
      <c r="OAD2" s="619"/>
      <c r="OAE2" s="619"/>
      <c r="OAF2" s="619"/>
      <c r="OAG2" s="619"/>
      <c r="OAH2" s="619"/>
      <c r="OAI2" s="619"/>
      <c r="OAJ2" s="619"/>
      <c r="OAK2" s="619"/>
      <c r="OAL2" s="619"/>
      <c r="OAM2" s="619"/>
      <c r="OAN2" s="619"/>
      <c r="OAO2" s="619"/>
      <c r="OAP2" s="619"/>
      <c r="OAQ2" s="619"/>
      <c r="OAR2" s="619"/>
      <c r="OAS2" s="619"/>
      <c r="OAT2" s="619"/>
      <c r="OAU2" s="619"/>
      <c r="OAV2" s="619"/>
      <c r="OAW2" s="619"/>
      <c r="OAX2" s="619"/>
      <c r="OAY2" s="619"/>
      <c r="OAZ2" s="619"/>
      <c r="OBA2" s="619"/>
      <c r="OBB2" s="619"/>
      <c r="OBC2" s="619"/>
      <c r="OBD2" s="619"/>
      <c r="OBE2" s="619"/>
      <c r="OBF2" s="619"/>
      <c r="OBG2" s="619"/>
      <c r="OBH2" s="619"/>
      <c r="OBI2" s="619"/>
      <c r="OBJ2" s="619"/>
      <c r="OBK2" s="619"/>
      <c r="OBL2" s="619"/>
      <c r="OBM2" s="619"/>
      <c r="OBN2" s="619"/>
      <c r="OBO2" s="619"/>
      <c r="OBP2" s="619"/>
      <c r="OBQ2" s="619"/>
      <c r="OBR2" s="619"/>
      <c r="OBS2" s="619"/>
      <c r="OBT2" s="619"/>
      <c r="OBU2" s="619"/>
      <c r="OBV2" s="619"/>
      <c r="OBW2" s="619"/>
      <c r="OBX2" s="619"/>
      <c r="OBY2" s="619"/>
      <c r="OBZ2" s="619"/>
      <c r="OCA2" s="619"/>
      <c r="OCB2" s="619"/>
      <c r="OCC2" s="619"/>
      <c r="OCD2" s="619"/>
      <c r="OCE2" s="619"/>
      <c r="OCF2" s="619"/>
      <c r="OCG2" s="619"/>
      <c r="OCH2" s="619"/>
      <c r="OCI2" s="619"/>
      <c r="OCJ2" s="619"/>
      <c r="OCK2" s="619"/>
      <c r="OCL2" s="619"/>
      <c r="OCM2" s="619"/>
      <c r="OCN2" s="619"/>
      <c r="OCO2" s="619"/>
      <c r="OCP2" s="619"/>
      <c r="OCQ2" s="619"/>
      <c r="OCR2" s="619"/>
      <c r="OCS2" s="619"/>
      <c r="OCT2" s="619"/>
      <c r="OCU2" s="619"/>
      <c r="OCV2" s="619"/>
      <c r="OCW2" s="619"/>
      <c r="OCX2" s="619"/>
      <c r="OCY2" s="619"/>
      <c r="OCZ2" s="619"/>
      <c r="ODA2" s="619"/>
      <c r="ODB2" s="619"/>
      <c r="ODC2" s="619"/>
      <c r="ODD2" s="619"/>
      <c r="ODE2" s="619"/>
      <c r="ODF2" s="619"/>
      <c r="ODG2" s="619"/>
      <c r="ODH2" s="619"/>
      <c r="ODI2" s="619"/>
      <c r="ODJ2" s="619"/>
      <c r="ODK2" s="619"/>
      <c r="ODL2" s="619"/>
      <c r="ODM2" s="619"/>
      <c r="ODN2" s="619"/>
      <c r="ODO2" s="619"/>
      <c r="ODP2" s="619"/>
      <c r="ODQ2" s="619"/>
      <c r="ODR2" s="619"/>
      <c r="ODS2" s="619"/>
      <c r="ODT2" s="619"/>
      <c r="ODU2" s="619"/>
      <c r="ODV2" s="619"/>
      <c r="ODW2" s="619"/>
      <c r="ODX2" s="619"/>
      <c r="ODY2" s="619"/>
      <c r="ODZ2" s="619"/>
      <c r="OEA2" s="619"/>
      <c r="OEB2" s="619"/>
      <c r="OEC2" s="619"/>
      <c r="OED2" s="619"/>
      <c r="OEE2" s="619"/>
      <c r="OEF2" s="619"/>
      <c r="OEG2" s="619"/>
      <c r="OEH2" s="619"/>
      <c r="OEI2" s="619"/>
      <c r="OEJ2" s="619"/>
      <c r="OEK2" s="619"/>
      <c r="OEL2" s="619"/>
      <c r="OEM2" s="619"/>
      <c r="OEN2" s="619"/>
      <c r="OEO2" s="619"/>
      <c r="OEP2" s="619"/>
      <c r="OEQ2" s="619"/>
      <c r="OER2" s="619"/>
      <c r="OES2" s="619"/>
      <c r="OET2" s="619"/>
      <c r="OEU2" s="619"/>
      <c r="OEV2" s="619"/>
      <c r="OEW2" s="619"/>
      <c r="OEX2" s="619"/>
      <c r="OEY2" s="619"/>
      <c r="OEZ2" s="619"/>
      <c r="OFA2" s="619"/>
      <c r="OFB2" s="619"/>
      <c r="OFC2" s="619"/>
      <c r="OFD2" s="619"/>
      <c r="OFE2" s="619"/>
      <c r="OFF2" s="619"/>
      <c r="OFG2" s="619"/>
      <c r="OFH2" s="619"/>
      <c r="OFI2" s="619"/>
      <c r="OFJ2" s="619"/>
      <c r="OFK2" s="619"/>
      <c r="OFL2" s="619"/>
      <c r="OFM2" s="619"/>
      <c r="OFN2" s="619"/>
      <c r="OFO2" s="619"/>
      <c r="OFP2" s="619"/>
      <c r="OFQ2" s="619"/>
      <c r="OFR2" s="619"/>
      <c r="OFS2" s="619"/>
      <c r="OFT2" s="619"/>
      <c r="OFU2" s="619"/>
      <c r="OFV2" s="619"/>
      <c r="OFW2" s="619"/>
      <c r="OFX2" s="619"/>
      <c r="OFY2" s="619"/>
      <c r="OFZ2" s="619"/>
      <c r="OGA2" s="619"/>
      <c r="OGB2" s="619"/>
      <c r="OGC2" s="619"/>
      <c r="OGD2" s="619"/>
      <c r="OGE2" s="619"/>
      <c r="OGF2" s="619"/>
      <c r="OGG2" s="619"/>
      <c r="OGH2" s="619"/>
      <c r="OGI2" s="619"/>
      <c r="OGJ2" s="619"/>
      <c r="OGK2" s="619"/>
      <c r="OGL2" s="619"/>
      <c r="OGM2" s="619"/>
      <c r="OGN2" s="619"/>
      <c r="OGO2" s="619"/>
      <c r="OGP2" s="619"/>
      <c r="OGQ2" s="619"/>
      <c r="OGR2" s="619"/>
      <c r="OGS2" s="619"/>
      <c r="OGT2" s="619"/>
      <c r="OGU2" s="619"/>
      <c r="OGV2" s="619"/>
      <c r="OGW2" s="619"/>
      <c r="OGX2" s="619"/>
      <c r="OGY2" s="619"/>
      <c r="OGZ2" s="619"/>
      <c r="OHA2" s="619"/>
      <c r="OHB2" s="619"/>
      <c r="OHC2" s="619"/>
      <c r="OHD2" s="619"/>
      <c r="OHE2" s="619"/>
      <c r="OHF2" s="619"/>
      <c r="OHG2" s="619"/>
      <c r="OHH2" s="619"/>
      <c r="OHI2" s="619"/>
      <c r="OHJ2" s="619"/>
      <c r="OHK2" s="619"/>
      <c r="OHL2" s="619"/>
      <c r="OHM2" s="619"/>
      <c r="OHN2" s="619"/>
      <c r="OHO2" s="619"/>
      <c r="OHP2" s="619"/>
      <c r="OHQ2" s="619"/>
      <c r="OHR2" s="619"/>
      <c r="OHS2" s="619"/>
      <c r="OHT2" s="619"/>
      <c r="OHU2" s="619"/>
      <c r="OHV2" s="619"/>
      <c r="OHW2" s="619"/>
      <c r="OHX2" s="619"/>
      <c r="OHY2" s="619"/>
      <c r="OHZ2" s="619"/>
      <c r="OIA2" s="619"/>
      <c r="OIB2" s="619"/>
      <c r="OIC2" s="619"/>
      <c r="OID2" s="619"/>
      <c r="OIE2" s="619"/>
      <c r="OIF2" s="619"/>
      <c r="OIG2" s="619"/>
      <c r="OIH2" s="619"/>
      <c r="OII2" s="619"/>
      <c r="OIJ2" s="619"/>
      <c r="OIK2" s="619"/>
      <c r="OIL2" s="619"/>
      <c r="OIM2" s="619"/>
      <c r="OIN2" s="619"/>
      <c r="OIO2" s="619"/>
      <c r="OIP2" s="619"/>
      <c r="OIQ2" s="619"/>
      <c r="OIR2" s="619"/>
      <c r="OIS2" s="619"/>
      <c r="OIT2" s="619"/>
      <c r="OIU2" s="619"/>
      <c r="OIV2" s="619"/>
      <c r="OIW2" s="619"/>
      <c r="OIX2" s="619"/>
      <c r="OIY2" s="619"/>
      <c r="OIZ2" s="619"/>
      <c r="OJA2" s="619"/>
      <c r="OJB2" s="619"/>
      <c r="OJC2" s="619"/>
      <c r="OJD2" s="619"/>
      <c r="OJE2" s="619"/>
      <c r="OJF2" s="619"/>
      <c r="OJG2" s="619"/>
      <c r="OJH2" s="619"/>
      <c r="OJI2" s="619"/>
      <c r="OJJ2" s="619"/>
      <c r="OJK2" s="619"/>
      <c r="OJL2" s="619"/>
      <c r="OJM2" s="619"/>
      <c r="OJN2" s="619"/>
      <c r="OJO2" s="619"/>
      <c r="OJP2" s="619"/>
      <c r="OJQ2" s="619"/>
      <c r="OJR2" s="619"/>
      <c r="OJS2" s="619"/>
      <c r="OJT2" s="619"/>
      <c r="OJU2" s="619"/>
      <c r="OJV2" s="619"/>
      <c r="OJW2" s="619"/>
      <c r="OJX2" s="619"/>
      <c r="OJY2" s="619"/>
      <c r="OJZ2" s="619"/>
      <c r="OKA2" s="619"/>
      <c r="OKB2" s="619"/>
      <c r="OKC2" s="619"/>
      <c r="OKD2" s="619"/>
      <c r="OKE2" s="619"/>
      <c r="OKF2" s="619"/>
      <c r="OKG2" s="619"/>
      <c r="OKH2" s="619"/>
      <c r="OKI2" s="619"/>
      <c r="OKJ2" s="619"/>
      <c r="OKK2" s="619"/>
      <c r="OKL2" s="619"/>
      <c r="OKM2" s="619"/>
      <c r="OKN2" s="619"/>
      <c r="OKO2" s="619"/>
      <c r="OKP2" s="619"/>
      <c r="OKQ2" s="619"/>
      <c r="OKR2" s="619"/>
      <c r="OKS2" s="619"/>
      <c r="OKT2" s="619"/>
      <c r="OKU2" s="619"/>
      <c r="OKV2" s="619"/>
      <c r="OKW2" s="619"/>
      <c r="OKX2" s="619"/>
      <c r="OKY2" s="619"/>
      <c r="OKZ2" s="619"/>
      <c r="OLA2" s="619"/>
      <c r="OLB2" s="619"/>
      <c r="OLC2" s="619"/>
      <c r="OLD2" s="619"/>
      <c r="OLE2" s="619"/>
      <c r="OLF2" s="619"/>
      <c r="OLG2" s="619"/>
      <c r="OLH2" s="619"/>
      <c r="OLI2" s="619"/>
      <c r="OLJ2" s="619"/>
      <c r="OLK2" s="619"/>
      <c r="OLL2" s="619"/>
      <c r="OLM2" s="619"/>
      <c r="OLN2" s="619"/>
      <c r="OLO2" s="619"/>
      <c r="OLP2" s="619"/>
      <c r="OLQ2" s="619"/>
      <c r="OLR2" s="619"/>
      <c r="OLS2" s="619"/>
      <c r="OLT2" s="619"/>
      <c r="OLU2" s="619"/>
      <c r="OLV2" s="619"/>
      <c r="OLW2" s="619"/>
      <c r="OLX2" s="619"/>
      <c r="OLY2" s="619"/>
      <c r="OLZ2" s="619"/>
      <c r="OMA2" s="619"/>
      <c r="OMB2" s="619"/>
      <c r="OMC2" s="619"/>
      <c r="OMD2" s="619"/>
      <c r="OME2" s="619"/>
      <c r="OMF2" s="619"/>
      <c r="OMG2" s="619"/>
      <c r="OMH2" s="619"/>
      <c r="OMI2" s="619"/>
      <c r="OMJ2" s="619"/>
      <c r="OMK2" s="619"/>
      <c r="OML2" s="619"/>
      <c r="OMM2" s="619"/>
      <c r="OMN2" s="619"/>
      <c r="OMO2" s="619"/>
      <c r="OMP2" s="619"/>
      <c r="OMQ2" s="619"/>
      <c r="OMR2" s="619"/>
      <c r="OMS2" s="619"/>
      <c r="OMT2" s="619"/>
      <c r="OMU2" s="619"/>
      <c r="OMV2" s="619"/>
      <c r="OMW2" s="619"/>
      <c r="OMX2" s="619"/>
      <c r="OMY2" s="619"/>
      <c r="OMZ2" s="619"/>
      <c r="ONA2" s="619"/>
      <c r="ONB2" s="619"/>
      <c r="ONC2" s="619"/>
      <c r="OND2" s="619"/>
      <c r="ONE2" s="619"/>
      <c r="ONF2" s="619"/>
      <c r="ONG2" s="619"/>
      <c r="ONH2" s="619"/>
      <c r="ONI2" s="619"/>
      <c r="ONJ2" s="619"/>
      <c r="ONK2" s="619"/>
      <c r="ONL2" s="619"/>
      <c r="ONM2" s="619"/>
      <c r="ONN2" s="619"/>
      <c r="ONO2" s="619"/>
      <c r="ONP2" s="619"/>
      <c r="ONQ2" s="619"/>
      <c r="ONR2" s="619"/>
      <c r="ONS2" s="619"/>
      <c r="ONT2" s="619"/>
      <c r="ONU2" s="619"/>
      <c r="ONV2" s="619"/>
      <c r="ONW2" s="619"/>
      <c r="ONX2" s="619"/>
      <c r="ONY2" s="619"/>
      <c r="ONZ2" s="619"/>
      <c r="OOA2" s="619"/>
      <c r="OOB2" s="619"/>
      <c r="OOC2" s="619"/>
      <c r="OOD2" s="619"/>
      <c r="OOE2" s="619"/>
      <c r="OOF2" s="619"/>
      <c r="OOG2" s="619"/>
      <c r="OOH2" s="619"/>
      <c r="OOI2" s="619"/>
      <c r="OOJ2" s="619"/>
      <c r="OOK2" s="619"/>
      <c r="OOL2" s="619"/>
      <c r="OOM2" s="619"/>
      <c r="OON2" s="619"/>
      <c r="OOO2" s="619"/>
      <c r="OOP2" s="619"/>
      <c r="OOQ2" s="619"/>
      <c r="OOR2" s="619"/>
      <c r="OOS2" s="619"/>
      <c r="OOT2" s="619"/>
      <c r="OOU2" s="619"/>
      <c r="OOV2" s="619"/>
      <c r="OOW2" s="619"/>
      <c r="OOX2" s="619"/>
      <c r="OOY2" s="619"/>
      <c r="OOZ2" s="619"/>
      <c r="OPA2" s="619"/>
      <c r="OPB2" s="619"/>
      <c r="OPC2" s="619"/>
      <c r="OPD2" s="619"/>
      <c r="OPE2" s="619"/>
      <c r="OPF2" s="619"/>
      <c r="OPG2" s="619"/>
      <c r="OPH2" s="619"/>
      <c r="OPI2" s="619"/>
      <c r="OPJ2" s="619"/>
      <c r="OPK2" s="619"/>
      <c r="OPL2" s="619"/>
      <c r="OPM2" s="619"/>
      <c r="OPN2" s="619"/>
      <c r="OPO2" s="619"/>
      <c r="OPP2" s="619"/>
      <c r="OPQ2" s="619"/>
      <c r="OPR2" s="619"/>
      <c r="OPS2" s="619"/>
      <c r="OPT2" s="619"/>
      <c r="OPU2" s="619"/>
      <c r="OPV2" s="619"/>
      <c r="OPW2" s="619"/>
      <c r="OPX2" s="619"/>
      <c r="OPY2" s="619"/>
      <c r="OPZ2" s="619"/>
      <c r="OQA2" s="619"/>
      <c r="OQB2" s="619"/>
      <c r="OQC2" s="619"/>
      <c r="OQD2" s="619"/>
      <c r="OQE2" s="619"/>
      <c r="OQF2" s="619"/>
      <c r="OQG2" s="619"/>
      <c r="OQH2" s="619"/>
      <c r="OQI2" s="619"/>
      <c r="OQJ2" s="619"/>
      <c r="OQK2" s="619"/>
      <c r="OQL2" s="619"/>
      <c r="OQM2" s="619"/>
      <c r="OQN2" s="619"/>
      <c r="OQO2" s="619"/>
      <c r="OQP2" s="619"/>
      <c r="OQQ2" s="619"/>
      <c r="OQR2" s="619"/>
      <c r="OQS2" s="619"/>
      <c r="OQT2" s="619"/>
      <c r="OQU2" s="619"/>
      <c r="OQV2" s="619"/>
      <c r="OQW2" s="619"/>
      <c r="OQX2" s="619"/>
      <c r="OQY2" s="619"/>
      <c r="OQZ2" s="619"/>
      <c r="ORA2" s="619"/>
      <c r="ORB2" s="619"/>
      <c r="ORC2" s="619"/>
      <c r="ORD2" s="619"/>
      <c r="ORE2" s="619"/>
      <c r="ORF2" s="619"/>
      <c r="ORG2" s="619"/>
      <c r="ORH2" s="619"/>
      <c r="ORI2" s="619"/>
      <c r="ORJ2" s="619"/>
      <c r="ORK2" s="619"/>
      <c r="ORL2" s="619"/>
      <c r="ORM2" s="619"/>
      <c r="ORN2" s="619"/>
      <c r="ORO2" s="619"/>
      <c r="ORP2" s="619"/>
      <c r="ORQ2" s="619"/>
      <c r="ORR2" s="619"/>
      <c r="ORS2" s="619"/>
      <c r="ORT2" s="619"/>
      <c r="ORU2" s="619"/>
      <c r="ORV2" s="619"/>
      <c r="ORW2" s="619"/>
      <c r="ORX2" s="619"/>
      <c r="ORY2" s="619"/>
      <c r="ORZ2" s="619"/>
      <c r="OSA2" s="619"/>
      <c r="OSB2" s="619"/>
      <c r="OSC2" s="619"/>
      <c r="OSD2" s="619"/>
      <c r="OSE2" s="619"/>
      <c r="OSF2" s="619"/>
      <c r="OSG2" s="619"/>
      <c r="OSH2" s="619"/>
      <c r="OSI2" s="619"/>
      <c r="OSJ2" s="619"/>
      <c r="OSK2" s="619"/>
      <c r="OSL2" s="619"/>
      <c r="OSM2" s="619"/>
      <c r="OSN2" s="619"/>
      <c r="OSO2" s="619"/>
      <c r="OSP2" s="619"/>
      <c r="OSQ2" s="619"/>
      <c r="OSR2" s="619"/>
      <c r="OSS2" s="619"/>
      <c r="OST2" s="619"/>
      <c r="OSU2" s="619"/>
      <c r="OSV2" s="619"/>
      <c r="OSW2" s="619"/>
      <c r="OSX2" s="619"/>
      <c r="OSY2" s="619"/>
      <c r="OSZ2" s="619"/>
      <c r="OTA2" s="619"/>
      <c r="OTB2" s="619"/>
      <c r="OTC2" s="619"/>
      <c r="OTD2" s="619"/>
      <c r="OTE2" s="619"/>
      <c r="OTF2" s="619"/>
      <c r="OTG2" s="619"/>
      <c r="OTH2" s="619"/>
      <c r="OTI2" s="619"/>
      <c r="OTJ2" s="619"/>
      <c r="OTK2" s="619"/>
      <c r="OTL2" s="619"/>
      <c r="OTM2" s="619"/>
      <c r="OTN2" s="619"/>
      <c r="OTO2" s="619"/>
      <c r="OTP2" s="619"/>
      <c r="OTQ2" s="619"/>
      <c r="OTR2" s="619"/>
      <c r="OTS2" s="619"/>
      <c r="OTT2" s="619"/>
      <c r="OTU2" s="619"/>
      <c r="OTV2" s="619"/>
      <c r="OTW2" s="619"/>
      <c r="OTX2" s="619"/>
      <c r="OTY2" s="619"/>
      <c r="OTZ2" s="619"/>
      <c r="OUA2" s="619"/>
      <c r="OUB2" s="619"/>
      <c r="OUC2" s="619"/>
      <c r="OUD2" s="619"/>
      <c r="OUE2" s="619"/>
      <c r="OUF2" s="619"/>
      <c r="OUG2" s="619"/>
      <c r="OUH2" s="619"/>
      <c r="OUI2" s="619"/>
      <c r="OUJ2" s="619"/>
      <c r="OUK2" s="619"/>
      <c r="OUL2" s="619"/>
      <c r="OUM2" s="619"/>
      <c r="OUN2" s="619"/>
      <c r="OUO2" s="619"/>
      <c r="OUP2" s="619"/>
      <c r="OUQ2" s="619"/>
      <c r="OUR2" s="619"/>
      <c r="OUS2" s="619"/>
      <c r="OUT2" s="619"/>
      <c r="OUU2" s="619"/>
      <c r="OUV2" s="619"/>
      <c r="OUW2" s="619"/>
      <c r="OUX2" s="619"/>
      <c r="OUY2" s="619"/>
      <c r="OUZ2" s="619"/>
      <c r="OVA2" s="619"/>
      <c r="OVB2" s="619"/>
      <c r="OVC2" s="619"/>
      <c r="OVD2" s="619"/>
      <c r="OVE2" s="619"/>
      <c r="OVF2" s="619"/>
      <c r="OVG2" s="619"/>
      <c r="OVH2" s="619"/>
      <c r="OVI2" s="619"/>
      <c r="OVJ2" s="619"/>
      <c r="OVK2" s="619"/>
      <c r="OVL2" s="619"/>
      <c r="OVM2" s="619"/>
      <c r="OVN2" s="619"/>
      <c r="OVO2" s="619"/>
      <c r="OVP2" s="619"/>
      <c r="OVQ2" s="619"/>
      <c r="OVR2" s="619"/>
      <c r="OVS2" s="619"/>
      <c r="OVT2" s="619"/>
      <c r="OVU2" s="619"/>
      <c r="OVV2" s="619"/>
      <c r="OVW2" s="619"/>
      <c r="OVX2" s="619"/>
      <c r="OVY2" s="619"/>
      <c r="OVZ2" s="619"/>
      <c r="OWA2" s="619"/>
      <c r="OWB2" s="619"/>
      <c r="OWC2" s="619"/>
      <c r="OWD2" s="619"/>
      <c r="OWE2" s="619"/>
      <c r="OWF2" s="619"/>
      <c r="OWG2" s="619"/>
      <c r="OWH2" s="619"/>
      <c r="OWI2" s="619"/>
      <c r="OWJ2" s="619"/>
      <c r="OWK2" s="619"/>
      <c r="OWL2" s="619"/>
      <c r="OWM2" s="619"/>
      <c r="OWN2" s="619"/>
      <c r="OWO2" s="619"/>
      <c r="OWP2" s="619"/>
      <c r="OWQ2" s="619"/>
      <c r="OWR2" s="619"/>
      <c r="OWS2" s="619"/>
      <c r="OWT2" s="619"/>
      <c r="OWU2" s="619"/>
      <c r="OWV2" s="619"/>
      <c r="OWW2" s="619"/>
      <c r="OWX2" s="619"/>
      <c r="OWY2" s="619"/>
      <c r="OWZ2" s="619"/>
      <c r="OXA2" s="619"/>
      <c r="OXB2" s="619"/>
      <c r="OXC2" s="619"/>
      <c r="OXD2" s="619"/>
      <c r="OXE2" s="619"/>
      <c r="OXF2" s="619"/>
      <c r="OXG2" s="619"/>
      <c r="OXH2" s="619"/>
      <c r="OXI2" s="619"/>
      <c r="OXJ2" s="619"/>
      <c r="OXK2" s="619"/>
      <c r="OXL2" s="619"/>
      <c r="OXM2" s="619"/>
      <c r="OXN2" s="619"/>
      <c r="OXO2" s="619"/>
      <c r="OXP2" s="619"/>
      <c r="OXQ2" s="619"/>
      <c r="OXR2" s="619"/>
      <c r="OXS2" s="619"/>
      <c r="OXT2" s="619"/>
      <c r="OXU2" s="619"/>
      <c r="OXV2" s="619"/>
      <c r="OXW2" s="619"/>
      <c r="OXX2" s="619"/>
      <c r="OXY2" s="619"/>
      <c r="OXZ2" s="619"/>
      <c r="OYA2" s="619"/>
      <c r="OYB2" s="619"/>
      <c r="OYC2" s="619"/>
      <c r="OYD2" s="619"/>
      <c r="OYE2" s="619"/>
      <c r="OYF2" s="619"/>
      <c r="OYG2" s="619"/>
      <c r="OYH2" s="619"/>
      <c r="OYI2" s="619"/>
      <c r="OYJ2" s="619"/>
      <c r="OYK2" s="619"/>
      <c r="OYL2" s="619"/>
      <c r="OYM2" s="619"/>
      <c r="OYN2" s="619"/>
      <c r="OYO2" s="619"/>
      <c r="OYP2" s="619"/>
      <c r="OYQ2" s="619"/>
      <c r="OYR2" s="619"/>
      <c r="OYS2" s="619"/>
      <c r="OYT2" s="619"/>
      <c r="OYU2" s="619"/>
      <c r="OYV2" s="619"/>
      <c r="OYW2" s="619"/>
      <c r="OYX2" s="619"/>
      <c r="OYY2" s="619"/>
      <c r="OYZ2" s="619"/>
      <c r="OZA2" s="619"/>
      <c r="OZB2" s="619"/>
      <c r="OZC2" s="619"/>
      <c r="OZD2" s="619"/>
      <c r="OZE2" s="619"/>
      <c r="OZF2" s="619"/>
      <c r="OZG2" s="619"/>
      <c r="OZH2" s="619"/>
      <c r="OZI2" s="619"/>
      <c r="OZJ2" s="619"/>
      <c r="OZK2" s="619"/>
      <c r="OZL2" s="619"/>
      <c r="OZM2" s="619"/>
      <c r="OZN2" s="619"/>
      <c r="OZO2" s="619"/>
      <c r="OZP2" s="619"/>
      <c r="OZQ2" s="619"/>
      <c r="OZR2" s="619"/>
      <c r="OZS2" s="619"/>
      <c r="OZT2" s="619"/>
      <c r="OZU2" s="619"/>
      <c r="OZV2" s="619"/>
      <c r="OZW2" s="619"/>
      <c r="OZX2" s="619"/>
      <c r="OZY2" s="619"/>
      <c r="OZZ2" s="619"/>
      <c r="PAA2" s="619"/>
      <c r="PAB2" s="619"/>
      <c r="PAC2" s="619"/>
      <c r="PAD2" s="619"/>
      <c r="PAE2" s="619"/>
      <c r="PAF2" s="619"/>
      <c r="PAG2" s="619"/>
      <c r="PAH2" s="619"/>
      <c r="PAI2" s="619"/>
      <c r="PAJ2" s="619"/>
      <c r="PAK2" s="619"/>
      <c r="PAL2" s="619"/>
      <c r="PAM2" s="619"/>
      <c r="PAN2" s="619"/>
      <c r="PAO2" s="619"/>
      <c r="PAP2" s="619"/>
      <c r="PAQ2" s="619"/>
      <c r="PAR2" s="619"/>
      <c r="PAS2" s="619"/>
      <c r="PAT2" s="619"/>
      <c r="PAU2" s="619"/>
      <c r="PAV2" s="619"/>
      <c r="PAW2" s="619"/>
      <c r="PAX2" s="619"/>
      <c r="PAY2" s="619"/>
      <c r="PAZ2" s="619"/>
      <c r="PBA2" s="619"/>
      <c r="PBB2" s="619"/>
      <c r="PBC2" s="619"/>
      <c r="PBD2" s="619"/>
      <c r="PBE2" s="619"/>
      <c r="PBF2" s="619"/>
      <c r="PBG2" s="619"/>
      <c r="PBH2" s="619"/>
      <c r="PBI2" s="619"/>
      <c r="PBJ2" s="619"/>
      <c r="PBK2" s="619"/>
      <c r="PBL2" s="619"/>
      <c r="PBM2" s="619"/>
      <c r="PBN2" s="619"/>
      <c r="PBO2" s="619"/>
      <c r="PBP2" s="619"/>
      <c r="PBQ2" s="619"/>
      <c r="PBR2" s="619"/>
      <c r="PBS2" s="619"/>
      <c r="PBT2" s="619"/>
      <c r="PBU2" s="619"/>
      <c r="PBV2" s="619"/>
      <c r="PBW2" s="619"/>
      <c r="PBX2" s="619"/>
      <c r="PBY2" s="619"/>
      <c r="PBZ2" s="619"/>
      <c r="PCA2" s="619"/>
      <c r="PCB2" s="619"/>
      <c r="PCC2" s="619"/>
      <c r="PCD2" s="619"/>
      <c r="PCE2" s="619"/>
      <c r="PCF2" s="619"/>
      <c r="PCG2" s="619"/>
      <c r="PCH2" s="619"/>
      <c r="PCI2" s="619"/>
      <c r="PCJ2" s="619"/>
      <c r="PCK2" s="619"/>
      <c r="PCL2" s="619"/>
      <c r="PCM2" s="619"/>
      <c r="PCN2" s="619"/>
      <c r="PCO2" s="619"/>
      <c r="PCP2" s="619"/>
      <c r="PCQ2" s="619"/>
      <c r="PCR2" s="619"/>
      <c r="PCS2" s="619"/>
      <c r="PCT2" s="619"/>
      <c r="PCU2" s="619"/>
      <c r="PCV2" s="619"/>
      <c r="PCW2" s="619"/>
      <c r="PCX2" s="619"/>
      <c r="PCY2" s="619"/>
      <c r="PCZ2" s="619"/>
      <c r="PDA2" s="619"/>
      <c r="PDB2" s="619"/>
      <c r="PDC2" s="619"/>
      <c r="PDD2" s="619"/>
      <c r="PDE2" s="619"/>
      <c r="PDF2" s="619"/>
      <c r="PDG2" s="619"/>
      <c r="PDH2" s="619"/>
      <c r="PDI2" s="619"/>
      <c r="PDJ2" s="619"/>
      <c r="PDK2" s="619"/>
      <c r="PDL2" s="619"/>
      <c r="PDM2" s="619"/>
      <c r="PDN2" s="619"/>
      <c r="PDO2" s="619"/>
      <c r="PDP2" s="619"/>
      <c r="PDQ2" s="619"/>
      <c r="PDR2" s="619"/>
      <c r="PDS2" s="619"/>
      <c r="PDT2" s="619"/>
      <c r="PDU2" s="619"/>
      <c r="PDV2" s="619"/>
      <c r="PDW2" s="619"/>
      <c r="PDX2" s="619"/>
      <c r="PDY2" s="619"/>
      <c r="PDZ2" s="619"/>
      <c r="PEA2" s="619"/>
      <c r="PEB2" s="619"/>
      <c r="PEC2" s="619"/>
      <c r="PED2" s="619"/>
      <c r="PEE2" s="619"/>
      <c r="PEF2" s="619"/>
      <c r="PEG2" s="619"/>
      <c r="PEH2" s="619"/>
      <c r="PEI2" s="619"/>
      <c r="PEJ2" s="619"/>
      <c r="PEK2" s="619"/>
      <c r="PEL2" s="619"/>
      <c r="PEM2" s="619"/>
      <c r="PEN2" s="619"/>
      <c r="PEO2" s="619"/>
      <c r="PEP2" s="619"/>
      <c r="PEQ2" s="619"/>
      <c r="PER2" s="619"/>
      <c r="PES2" s="619"/>
      <c r="PET2" s="619"/>
      <c r="PEU2" s="619"/>
      <c r="PEV2" s="619"/>
      <c r="PEW2" s="619"/>
      <c r="PEX2" s="619"/>
      <c r="PEY2" s="619"/>
      <c r="PEZ2" s="619"/>
      <c r="PFA2" s="619"/>
      <c r="PFB2" s="619"/>
      <c r="PFC2" s="619"/>
      <c r="PFD2" s="619"/>
      <c r="PFE2" s="619"/>
      <c r="PFF2" s="619"/>
      <c r="PFG2" s="619"/>
      <c r="PFH2" s="619"/>
      <c r="PFI2" s="619"/>
      <c r="PFJ2" s="619"/>
      <c r="PFK2" s="619"/>
      <c r="PFL2" s="619"/>
      <c r="PFM2" s="619"/>
      <c r="PFN2" s="619"/>
      <c r="PFO2" s="619"/>
      <c r="PFP2" s="619"/>
      <c r="PFQ2" s="619"/>
      <c r="PFR2" s="619"/>
      <c r="PFS2" s="619"/>
      <c r="PFT2" s="619"/>
      <c r="PFU2" s="619"/>
      <c r="PFV2" s="619"/>
      <c r="PFW2" s="619"/>
      <c r="PFX2" s="619"/>
      <c r="PFY2" s="619"/>
      <c r="PFZ2" s="619"/>
      <c r="PGA2" s="619"/>
      <c r="PGB2" s="619"/>
      <c r="PGC2" s="619"/>
      <c r="PGD2" s="619"/>
      <c r="PGE2" s="619"/>
      <c r="PGF2" s="619"/>
      <c r="PGG2" s="619"/>
      <c r="PGH2" s="619"/>
      <c r="PGI2" s="619"/>
      <c r="PGJ2" s="619"/>
      <c r="PGK2" s="619"/>
      <c r="PGL2" s="619"/>
      <c r="PGM2" s="619"/>
      <c r="PGN2" s="619"/>
      <c r="PGO2" s="619"/>
      <c r="PGP2" s="619"/>
      <c r="PGQ2" s="619"/>
      <c r="PGR2" s="619"/>
      <c r="PGS2" s="619"/>
      <c r="PGT2" s="619"/>
      <c r="PGU2" s="619"/>
      <c r="PGV2" s="619"/>
      <c r="PGW2" s="619"/>
      <c r="PGX2" s="619"/>
      <c r="PGY2" s="619"/>
      <c r="PGZ2" s="619"/>
      <c r="PHA2" s="619"/>
      <c r="PHB2" s="619"/>
      <c r="PHC2" s="619"/>
      <c r="PHD2" s="619"/>
      <c r="PHE2" s="619"/>
      <c r="PHF2" s="619"/>
      <c r="PHG2" s="619"/>
      <c r="PHH2" s="619"/>
      <c r="PHI2" s="619"/>
      <c r="PHJ2" s="619"/>
      <c r="PHK2" s="619"/>
      <c r="PHL2" s="619"/>
      <c r="PHM2" s="619"/>
      <c r="PHN2" s="619"/>
      <c r="PHO2" s="619"/>
      <c r="PHP2" s="619"/>
      <c r="PHQ2" s="619"/>
      <c r="PHR2" s="619"/>
      <c r="PHS2" s="619"/>
      <c r="PHT2" s="619"/>
      <c r="PHU2" s="619"/>
      <c r="PHV2" s="619"/>
      <c r="PHW2" s="619"/>
      <c r="PHX2" s="619"/>
      <c r="PHY2" s="619"/>
      <c r="PHZ2" s="619"/>
      <c r="PIA2" s="619"/>
      <c r="PIB2" s="619"/>
      <c r="PIC2" s="619"/>
      <c r="PID2" s="619"/>
      <c r="PIE2" s="619"/>
      <c r="PIF2" s="619"/>
      <c r="PIG2" s="619"/>
      <c r="PIH2" s="619"/>
      <c r="PII2" s="619"/>
      <c r="PIJ2" s="619"/>
      <c r="PIK2" s="619"/>
      <c r="PIL2" s="619"/>
      <c r="PIM2" s="619"/>
      <c r="PIN2" s="619"/>
      <c r="PIO2" s="619"/>
      <c r="PIP2" s="619"/>
      <c r="PIQ2" s="619"/>
      <c r="PIR2" s="619"/>
      <c r="PIS2" s="619"/>
      <c r="PIT2" s="619"/>
      <c r="PIU2" s="619"/>
      <c r="PIV2" s="619"/>
      <c r="PIW2" s="619"/>
      <c r="PIX2" s="619"/>
      <c r="PIY2" s="619"/>
      <c r="PIZ2" s="619"/>
      <c r="PJA2" s="619"/>
      <c r="PJB2" s="619"/>
      <c r="PJC2" s="619"/>
      <c r="PJD2" s="619"/>
      <c r="PJE2" s="619"/>
      <c r="PJF2" s="619"/>
      <c r="PJG2" s="619"/>
      <c r="PJH2" s="619"/>
      <c r="PJI2" s="619"/>
      <c r="PJJ2" s="619"/>
      <c r="PJK2" s="619"/>
      <c r="PJL2" s="619"/>
      <c r="PJM2" s="619"/>
      <c r="PJN2" s="619"/>
      <c r="PJO2" s="619"/>
      <c r="PJP2" s="619"/>
      <c r="PJQ2" s="619"/>
      <c r="PJR2" s="619"/>
      <c r="PJS2" s="619"/>
      <c r="PJT2" s="619"/>
      <c r="PJU2" s="619"/>
      <c r="PJV2" s="619"/>
      <c r="PJW2" s="619"/>
      <c r="PJX2" s="619"/>
      <c r="PJY2" s="619"/>
      <c r="PJZ2" s="619"/>
      <c r="PKA2" s="619"/>
      <c r="PKB2" s="619"/>
      <c r="PKC2" s="619"/>
      <c r="PKD2" s="619"/>
      <c r="PKE2" s="619"/>
      <c r="PKF2" s="619"/>
      <c r="PKG2" s="619"/>
      <c r="PKH2" s="619"/>
      <c r="PKI2" s="619"/>
      <c r="PKJ2" s="619"/>
      <c r="PKK2" s="619"/>
      <c r="PKL2" s="619"/>
      <c r="PKM2" s="619"/>
      <c r="PKN2" s="619"/>
      <c r="PKO2" s="619"/>
      <c r="PKP2" s="619"/>
      <c r="PKQ2" s="619"/>
      <c r="PKR2" s="619"/>
      <c r="PKS2" s="619"/>
      <c r="PKT2" s="619"/>
      <c r="PKU2" s="619"/>
      <c r="PKV2" s="619"/>
      <c r="PKW2" s="619"/>
      <c r="PKX2" s="619"/>
      <c r="PKY2" s="619"/>
      <c r="PKZ2" s="619"/>
      <c r="PLA2" s="619"/>
      <c r="PLB2" s="619"/>
      <c r="PLC2" s="619"/>
      <c r="PLD2" s="619"/>
      <c r="PLE2" s="619"/>
      <c r="PLF2" s="619"/>
      <c r="PLG2" s="619"/>
      <c r="PLH2" s="619"/>
      <c r="PLI2" s="619"/>
      <c r="PLJ2" s="619"/>
      <c r="PLK2" s="619"/>
      <c r="PLL2" s="619"/>
      <c r="PLM2" s="619"/>
      <c r="PLN2" s="619"/>
      <c r="PLO2" s="619"/>
      <c r="PLP2" s="619"/>
      <c r="PLQ2" s="619"/>
      <c r="PLR2" s="619"/>
      <c r="PLS2" s="619"/>
      <c r="PLT2" s="619"/>
      <c r="PLU2" s="619"/>
      <c r="PLV2" s="619"/>
      <c r="PLW2" s="619"/>
      <c r="PLX2" s="619"/>
      <c r="PLY2" s="619"/>
      <c r="PLZ2" s="619"/>
      <c r="PMA2" s="619"/>
      <c r="PMB2" s="619"/>
      <c r="PMC2" s="619"/>
      <c r="PMD2" s="619"/>
      <c r="PME2" s="619"/>
      <c r="PMF2" s="619"/>
      <c r="PMG2" s="619"/>
      <c r="PMH2" s="619"/>
      <c r="PMI2" s="619"/>
      <c r="PMJ2" s="619"/>
      <c r="PMK2" s="619"/>
      <c r="PML2" s="619"/>
      <c r="PMM2" s="619"/>
      <c r="PMN2" s="619"/>
      <c r="PMO2" s="619"/>
      <c r="PMP2" s="619"/>
      <c r="PMQ2" s="619"/>
      <c r="PMR2" s="619"/>
      <c r="PMS2" s="619"/>
      <c r="PMT2" s="619"/>
      <c r="PMU2" s="619"/>
      <c r="PMV2" s="619"/>
      <c r="PMW2" s="619"/>
      <c r="PMX2" s="619"/>
      <c r="PMY2" s="619"/>
      <c r="PMZ2" s="619"/>
      <c r="PNA2" s="619"/>
      <c r="PNB2" s="619"/>
      <c r="PNC2" s="619"/>
      <c r="PND2" s="619"/>
      <c r="PNE2" s="619"/>
      <c r="PNF2" s="619"/>
      <c r="PNG2" s="619"/>
      <c r="PNH2" s="619"/>
      <c r="PNI2" s="619"/>
      <c r="PNJ2" s="619"/>
      <c r="PNK2" s="619"/>
      <c r="PNL2" s="619"/>
      <c r="PNM2" s="619"/>
      <c r="PNN2" s="619"/>
      <c r="PNO2" s="619"/>
      <c r="PNP2" s="619"/>
      <c r="PNQ2" s="619"/>
      <c r="PNR2" s="619"/>
      <c r="PNS2" s="619"/>
      <c r="PNT2" s="619"/>
      <c r="PNU2" s="619"/>
      <c r="PNV2" s="619"/>
      <c r="PNW2" s="619"/>
      <c r="PNX2" s="619"/>
      <c r="PNY2" s="619"/>
      <c r="PNZ2" s="619"/>
      <c r="POA2" s="619"/>
      <c r="POB2" s="619"/>
      <c r="POC2" s="619"/>
      <c r="POD2" s="619"/>
      <c r="POE2" s="619"/>
      <c r="POF2" s="619"/>
      <c r="POG2" s="619"/>
      <c r="POH2" s="619"/>
      <c r="POI2" s="619"/>
      <c r="POJ2" s="619"/>
      <c r="POK2" s="619"/>
      <c r="POL2" s="619"/>
      <c r="POM2" s="619"/>
      <c r="PON2" s="619"/>
      <c r="POO2" s="619"/>
      <c r="POP2" s="619"/>
      <c r="POQ2" s="619"/>
      <c r="POR2" s="619"/>
      <c r="POS2" s="619"/>
      <c r="POT2" s="619"/>
      <c r="POU2" s="619"/>
      <c r="POV2" s="619"/>
      <c r="POW2" s="619"/>
      <c r="POX2" s="619"/>
      <c r="POY2" s="619"/>
      <c r="POZ2" s="619"/>
      <c r="PPA2" s="619"/>
      <c r="PPB2" s="619"/>
      <c r="PPC2" s="619"/>
      <c r="PPD2" s="619"/>
      <c r="PPE2" s="619"/>
      <c r="PPF2" s="619"/>
      <c r="PPG2" s="619"/>
      <c r="PPH2" s="619"/>
      <c r="PPI2" s="619"/>
      <c r="PPJ2" s="619"/>
      <c r="PPK2" s="619"/>
      <c r="PPL2" s="619"/>
      <c r="PPM2" s="619"/>
      <c r="PPN2" s="619"/>
      <c r="PPO2" s="619"/>
      <c r="PPP2" s="619"/>
      <c r="PPQ2" s="619"/>
      <c r="PPR2" s="619"/>
      <c r="PPS2" s="619"/>
      <c r="PPT2" s="619"/>
      <c r="PPU2" s="619"/>
      <c r="PPV2" s="619"/>
      <c r="PPW2" s="619"/>
      <c r="PPX2" s="619"/>
      <c r="PPY2" s="619"/>
      <c r="PPZ2" s="619"/>
      <c r="PQA2" s="619"/>
      <c r="PQB2" s="619"/>
      <c r="PQC2" s="619"/>
      <c r="PQD2" s="619"/>
      <c r="PQE2" s="619"/>
      <c r="PQF2" s="619"/>
      <c r="PQG2" s="619"/>
      <c r="PQH2" s="619"/>
      <c r="PQI2" s="619"/>
      <c r="PQJ2" s="619"/>
      <c r="PQK2" s="619"/>
      <c r="PQL2" s="619"/>
      <c r="PQM2" s="619"/>
      <c r="PQN2" s="619"/>
      <c r="PQO2" s="619"/>
      <c r="PQP2" s="619"/>
      <c r="PQQ2" s="619"/>
      <c r="PQR2" s="619"/>
      <c r="PQS2" s="619"/>
      <c r="PQT2" s="619"/>
      <c r="PQU2" s="619"/>
      <c r="PQV2" s="619"/>
      <c r="PQW2" s="619"/>
      <c r="PQX2" s="619"/>
      <c r="PQY2" s="619"/>
      <c r="PQZ2" s="619"/>
      <c r="PRA2" s="619"/>
      <c r="PRB2" s="619"/>
      <c r="PRC2" s="619"/>
      <c r="PRD2" s="619"/>
      <c r="PRE2" s="619"/>
      <c r="PRF2" s="619"/>
      <c r="PRG2" s="619"/>
      <c r="PRH2" s="619"/>
      <c r="PRI2" s="619"/>
      <c r="PRJ2" s="619"/>
      <c r="PRK2" s="619"/>
      <c r="PRL2" s="619"/>
      <c r="PRM2" s="619"/>
      <c r="PRN2" s="619"/>
      <c r="PRO2" s="619"/>
      <c r="PRP2" s="619"/>
      <c r="PRQ2" s="619"/>
      <c r="PRR2" s="619"/>
      <c r="PRS2" s="619"/>
      <c r="PRT2" s="619"/>
      <c r="PRU2" s="619"/>
      <c r="PRV2" s="619"/>
      <c r="PRW2" s="619"/>
      <c r="PRX2" s="619"/>
      <c r="PRY2" s="619"/>
      <c r="PRZ2" s="619"/>
      <c r="PSA2" s="619"/>
      <c r="PSB2" s="619"/>
      <c r="PSC2" s="619"/>
      <c r="PSD2" s="619"/>
      <c r="PSE2" s="619"/>
      <c r="PSF2" s="619"/>
      <c r="PSG2" s="619"/>
      <c r="PSH2" s="619"/>
      <c r="PSI2" s="619"/>
      <c r="PSJ2" s="619"/>
      <c r="PSK2" s="619"/>
      <c r="PSL2" s="619"/>
      <c r="PSM2" s="619"/>
      <c r="PSN2" s="619"/>
      <c r="PSO2" s="619"/>
      <c r="PSP2" s="619"/>
      <c r="PSQ2" s="619"/>
      <c r="PSR2" s="619"/>
      <c r="PSS2" s="619"/>
      <c r="PST2" s="619"/>
      <c r="PSU2" s="619"/>
      <c r="PSV2" s="619"/>
      <c r="PSW2" s="619"/>
      <c r="PSX2" s="619"/>
      <c r="PSY2" s="619"/>
      <c r="PSZ2" s="619"/>
      <c r="PTA2" s="619"/>
      <c r="PTB2" s="619"/>
      <c r="PTC2" s="619"/>
      <c r="PTD2" s="619"/>
      <c r="PTE2" s="619"/>
      <c r="PTF2" s="619"/>
      <c r="PTG2" s="619"/>
      <c r="PTH2" s="619"/>
      <c r="PTI2" s="619"/>
      <c r="PTJ2" s="619"/>
      <c r="PTK2" s="619"/>
      <c r="PTL2" s="619"/>
      <c r="PTM2" s="619"/>
      <c r="PTN2" s="619"/>
      <c r="PTO2" s="619"/>
      <c r="PTP2" s="619"/>
      <c r="PTQ2" s="619"/>
      <c r="PTR2" s="619"/>
      <c r="PTS2" s="619"/>
      <c r="PTT2" s="619"/>
      <c r="PTU2" s="619"/>
      <c r="PTV2" s="619"/>
      <c r="PTW2" s="619"/>
      <c r="PTX2" s="619"/>
      <c r="PTY2" s="619"/>
      <c r="PTZ2" s="619"/>
      <c r="PUA2" s="619"/>
      <c r="PUB2" s="619"/>
      <c r="PUC2" s="619"/>
      <c r="PUD2" s="619"/>
      <c r="PUE2" s="619"/>
      <c r="PUF2" s="619"/>
      <c r="PUG2" s="619"/>
      <c r="PUH2" s="619"/>
      <c r="PUI2" s="619"/>
      <c r="PUJ2" s="619"/>
      <c r="PUK2" s="619"/>
      <c r="PUL2" s="619"/>
      <c r="PUM2" s="619"/>
      <c r="PUN2" s="619"/>
      <c r="PUO2" s="619"/>
      <c r="PUP2" s="619"/>
      <c r="PUQ2" s="619"/>
      <c r="PUR2" s="619"/>
      <c r="PUS2" s="619"/>
      <c r="PUT2" s="619"/>
      <c r="PUU2" s="619"/>
      <c r="PUV2" s="619"/>
      <c r="PUW2" s="619"/>
      <c r="PUX2" s="619"/>
      <c r="PUY2" s="619"/>
      <c r="PUZ2" s="619"/>
      <c r="PVA2" s="619"/>
      <c r="PVB2" s="619"/>
      <c r="PVC2" s="619"/>
      <c r="PVD2" s="619"/>
      <c r="PVE2" s="619"/>
      <c r="PVF2" s="619"/>
      <c r="PVG2" s="619"/>
      <c r="PVH2" s="619"/>
      <c r="PVI2" s="619"/>
      <c r="PVJ2" s="619"/>
      <c r="PVK2" s="619"/>
      <c r="PVL2" s="619"/>
      <c r="PVM2" s="619"/>
      <c r="PVN2" s="619"/>
      <c r="PVO2" s="619"/>
      <c r="PVP2" s="619"/>
      <c r="PVQ2" s="619"/>
      <c r="PVR2" s="619"/>
      <c r="PVS2" s="619"/>
      <c r="PVT2" s="619"/>
      <c r="PVU2" s="619"/>
      <c r="PVV2" s="619"/>
      <c r="PVW2" s="619"/>
      <c r="PVX2" s="619"/>
      <c r="PVY2" s="619"/>
      <c r="PVZ2" s="619"/>
      <c r="PWA2" s="619"/>
      <c r="PWB2" s="619"/>
      <c r="PWC2" s="619"/>
      <c r="PWD2" s="619"/>
      <c r="PWE2" s="619"/>
      <c r="PWF2" s="619"/>
      <c r="PWG2" s="619"/>
      <c r="PWH2" s="619"/>
      <c r="PWI2" s="619"/>
      <c r="PWJ2" s="619"/>
      <c r="PWK2" s="619"/>
      <c r="PWL2" s="619"/>
      <c r="PWM2" s="619"/>
      <c r="PWN2" s="619"/>
      <c r="PWO2" s="619"/>
      <c r="PWP2" s="619"/>
      <c r="PWQ2" s="619"/>
      <c r="PWR2" s="619"/>
      <c r="PWS2" s="619"/>
      <c r="PWT2" s="619"/>
      <c r="PWU2" s="619"/>
      <c r="PWV2" s="619"/>
      <c r="PWW2" s="619"/>
      <c r="PWX2" s="619"/>
      <c r="PWY2" s="619"/>
      <c r="PWZ2" s="619"/>
      <c r="PXA2" s="619"/>
      <c r="PXB2" s="619"/>
      <c r="PXC2" s="619"/>
      <c r="PXD2" s="619"/>
      <c r="PXE2" s="619"/>
      <c r="PXF2" s="619"/>
      <c r="PXG2" s="619"/>
      <c r="PXH2" s="619"/>
      <c r="PXI2" s="619"/>
      <c r="PXJ2" s="619"/>
      <c r="PXK2" s="619"/>
      <c r="PXL2" s="619"/>
      <c r="PXM2" s="619"/>
      <c r="PXN2" s="619"/>
      <c r="PXO2" s="619"/>
      <c r="PXP2" s="619"/>
      <c r="PXQ2" s="619"/>
      <c r="PXR2" s="619"/>
      <c r="PXS2" s="619"/>
      <c r="PXT2" s="619"/>
      <c r="PXU2" s="619"/>
      <c r="PXV2" s="619"/>
      <c r="PXW2" s="619"/>
      <c r="PXX2" s="619"/>
      <c r="PXY2" s="619"/>
      <c r="PXZ2" s="619"/>
      <c r="PYA2" s="619"/>
      <c r="PYB2" s="619"/>
      <c r="PYC2" s="619"/>
      <c r="PYD2" s="619"/>
      <c r="PYE2" s="619"/>
      <c r="PYF2" s="619"/>
      <c r="PYG2" s="619"/>
      <c r="PYH2" s="619"/>
      <c r="PYI2" s="619"/>
      <c r="PYJ2" s="619"/>
      <c r="PYK2" s="619"/>
      <c r="PYL2" s="619"/>
      <c r="PYM2" s="619"/>
      <c r="PYN2" s="619"/>
      <c r="PYO2" s="619"/>
      <c r="PYP2" s="619"/>
      <c r="PYQ2" s="619"/>
      <c r="PYR2" s="619"/>
      <c r="PYS2" s="619"/>
      <c r="PYT2" s="619"/>
      <c r="PYU2" s="619"/>
      <c r="PYV2" s="619"/>
      <c r="PYW2" s="619"/>
      <c r="PYX2" s="619"/>
      <c r="PYY2" s="619"/>
      <c r="PYZ2" s="619"/>
      <c r="PZA2" s="619"/>
      <c r="PZB2" s="619"/>
      <c r="PZC2" s="619"/>
      <c r="PZD2" s="619"/>
      <c r="PZE2" s="619"/>
      <c r="PZF2" s="619"/>
      <c r="PZG2" s="619"/>
      <c r="PZH2" s="619"/>
      <c r="PZI2" s="619"/>
      <c r="PZJ2" s="619"/>
      <c r="PZK2" s="619"/>
      <c r="PZL2" s="619"/>
      <c r="PZM2" s="619"/>
      <c r="PZN2" s="619"/>
      <c r="PZO2" s="619"/>
      <c r="PZP2" s="619"/>
      <c r="PZQ2" s="619"/>
      <c r="PZR2" s="619"/>
      <c r="PZS2" s="619"/>
      <c r="PZT2" s="619"/>
      <c r="PZU2" s="619"/>
      <c r="PZV2" s="619"/>
      <c r="PZW2" s="619"/>
      <c r="PZX2" s="619"/>
      <c r="PZY2" s="619"/>
      <c r="PZZ2" s="619"/>
      <c r="QAA2" s="619"/>
      <c r="QAB2" s="619"/>
      <c r="QAC2" s="619"/>
      <c r="QAD2" s="619"/>
      <c r="QAE2" s="619"/>
      <c r="QAF2" s="619"/>
      <c r="QAG2" s="619"/>
      <c r="QAH2" s="619"/>
      <c r="QAI2" s="619"/>
      <c r="QAJ2" s="619"/>
      <c r="QAK2" s="619"/>
      <c r="QAL2" s="619"/>
      <c r="QAM2" s="619"/>
      <c r="QAN2" s="619"/>
      <c r="QAO2" s="619"/>
      <c r="QAP2" s="619"/>
      <c r="QAQ2" s="619"/>
      <c r="QAR2" s="619"/>
      <c r="QAS2" s="619"/>
      <c r="QAT2" s="619"/>
      <c r="QAU2" s="619"/>
      <c r="QAV2" s="619"/>
      <c r="QAW2" s="619"/>
      <c r="QAX2" s="619"/>
      <c r="QAY2" s="619"/>
      <c r="QAZ2" s="619"/>
      <c r="QBA2" s="619"/>
      <c r="QBB2" s="619"/>
      <c r="QBC2" s="619"/>
      <c r="QBD2" s="619"/>
      <c r="QBE2" s="619"/>
      <c r="QBF2" s="619"/>
      <c r="QBG2" s="619"/>
      <c r="QBH2" s="619"/>
      <c r="QBI2" s="619"/>
      <c r="QBJ2" s="619"/>
      <c r="QBK2" s="619"/>
      <c r="QBL2" s="619"/>
      <c r="QBM2" s="619"/>
      <c r="QBN2" s="619"/>
      <c r="QBO2" s="619"/>
      <c r="QBP2" s="619"/>
      <c r="QBQ2" s="619"/>
      <c r="QBR2" s="619"/>
      <c r="QBS2" s="619"/>
      <c r="QBT2" s="619"/>
      <c r="QBU2" s="619"/>
      <c r="QBV2" s="619"/>
      <c r="QBW2" s="619"/>
      <c r="QBX2" s="619"/>
      <c r="QBY2" s="619"/>
      <c r="QBZ2" s="619"/>
      <c r="QCA2" s="619"/>
      <c r="QCB2" s="619"/>
      <c r="QCC2" s="619"/>
      <c r="QCD2" s="619"/>
      <c r="QCE2" s="619"/>
      <c r="QCF2" s="619"/>
      <c r="QCG2" s="619"/>
      <c r="QCH2" s="619"/>
      <c r="QCI2" s="619"/>
      <c r="QCJ2" s="619"/>
      <c r="QCK2" s="619"/>
      <c r="QCL2" s="619"/>
      <c r="QCM2" s="619"/>
      <c r="QCN2" s="619"/>
      <c r="QCO2" s="619"/>
      <c r="QCP2" s="619"/>
      <c r="QCQ2" s="619"/>
      <c r="QCR2" s="619"/>
      <c r="QCS2" s="619"/>
      <c r="QCT2" s="619"/>
      <c r="QCU2" s="619"/>
      <c r="QCV2" s="619"/>
      <c r="QCW2" s="619"/>
      <c r="QCX2" s="619"/>
      <c r="QCY2" s="619"/>
      <c r="QCZ2" s="619"/>
      <c r="QDA2" s="619"/>
      <c r="QDB2" s="619"/>
      <c r="QDC2" s="619"/>
      <c r="QDD2" s="619"/>
      <c r="QDE2" s="619"/>
      <c r="QDF2" s="619"/>
      <c r="QDG2" s="619"/>
      <c r="QDH2" s="619"/>
      <c r="QDI2" s="619"/>
      <c r="QDJ2" s="619"/>
      <c r="QDK2" s="619"/>
      <c r="QDL2" s="619"/>
      <c r="QDM2" s="619"/>
      <c r="QDN2" s="619"/>
      <c r="QDO2" s="619"/>
      <c r="QDP2" s="619"/>
      <c r="QDQ2" s="619"/>
      <c r="QDR2" s="619"/>
      <c r="QDS2" s="619"/>
      <c r="QDT2" s="619"/>
      <c r="QDU2" s="619"/>
      <c r="QDV2" s="619"/>
      <c r="QDW2" s="619"/>
      <c r="QDX2" s="619"/>
      <c r="QDY2" s="619"/>
      <c r="QDZ2" s="619"/>
      <c r="QEA2" s="619"/>
      <c r="QEB2" s="619"/>
      <c r="QEC2" s="619"/>
      <c r="QED2" s="619"/>
      <c r="QEE2" s="619"/>
      <c r="QEF2" s="619"/>
      <c r="QEG2" s="619"/>
      <c r="QEH2" s="619"/>
      <c r="QEI2" s="619"/>
      <c r="QEJ2" s="619"/>
      <c r="QEK2" s="619"/>
      <c r="QEL2" s="619"/>
      <c r="QEM2" s="619"/>
      <c r="QEN2" s="619"/>
      <c r="QEO2" s="619"/>
      <c r="QEP2" s="619"/>
      <c r="QEQ2" s="619"/>
      <c r="QER2" s="619"/>
      <c r="QES2" s="619"/>
      <c r="QET2" s="619"/>
      <c r="QEU2" s="619"/>
      <c r="QEV2" s="619"/>
      <c r="QEW2" s="619"/>
      <c r="QEX2" s="619"/>
      <c r="QEY2" s="619"/>
      <c r="QEZ2" s="619"/>
      <c r="QFA2" s="619"/>
      <c r="QFB2" s="619"/>
      <c r="QFC2" s="619"/>
      <c r="QFD2" s="619"/>
      <c r="QFE2" s="619"/>
      <c r="QFF2" s="619"/>
      <c r="QFG2" s="619"/>
      <c r="QFH2" s="619"/>
      <c r="QFI2" s="619"/>
      <c r="QFJ2" s="619"/>
      <c r="QFK2" s="619"/>
      <c r="QFL2" s="619"/>
      <c r="QFM2" s="619"/>
      <c r="QFN2" s="619"/>
      <c r="QFO2" s="619"/>
      <c r="QFP2" s="619"/>
      <c r="QFQ2" s="619"/>
      <c r="QFR2" s="619"/>
      <c r="QFS2" s="619"/>
      <c r="QFT2" s="619"/>
      <c r="QFU2" s="619"/>
      <c r="QFV2" s="619"/>
      <c r="QFW2" s="619"/>
      <c r="QFX2" s="619"/>
      <c r="QFY2" s="619"/>
      <c r="QFZ2" s="619"/>
      <c r="QGA2" s="619"/>
      <c r="QGB2" s="619"/>
      <c r="QGC2" s="619"/>
      <c r="QGD2" s="619"/>
      <c r="QGE2" s="619"/>
      <c r="QGF2" s="619"/>
      <c r="QGG2" s="619"/>
      <c r="QGH2" s="619"/>
      <c r="QGI2" s="619"/>
      <c r="QGJ2" s="619"/>
      <c r="QGK2" s="619"/>
      <c r="QGL2" s="619"/>
      <c r="QGM2" s="619"/>
      <c r="QGN2" s="619"/>
      <c r="QGO2" s="619"/>
      <c r="QGP2" s="619"/>
      <c r="QGQ2" s="619"/>
      <c r="QGR2" s="619"/>
      <c r="QGS2" s="619"/>
      <c r="QGT2" s="619"/>
      <c r="QGU2" s="619"/>
      <c r="QGV2" s="619"/>
      <c r="QGW2" s="619"/>
      <c r="QGX2" s="619"/>
      <c r="QGY2" s="619"/>
      <c r="QGZ2" s="619"/>
      <c r="QHA2" s="619"/>
      <c r="QHB2" s="619"/>
      <c r="QHC2" s="619"/>
      <c r="QHD2" s="619"/>
      <c r="QHE2" s="619"/>
      <c r="QHF2" s="619"/>
      <c r="QHG2" s="619"/>
      <c r="QHH2" s="619"/>
      <c r="QHI2" s="619"/>
      <c r="QHJ2" s="619"/>
      <c r="QHK2" s="619"/>
      <c r="QHL2" s="619"/>
      <c r="QHM2" s="619"/>
      <c r="QHN2" s="619"/>
      <c r="QHO2" s="619"/>
      <c r="QHP2" s="619"/>
      <c r="QHQ2" s="619"/>
      <c r="QHR2" s="619"/>
      <c r="QHS2" s="619"/>
      <c r="QHT2" s="619"/>
      <c r="QHU2" s="619"/>
      <c r="QHV2" s="619"/>
      <c r="QHW2" s="619"/>
      <c r="QHX2" s="619"/>
      <c r="QHY2" s="619"/>
      <c r="QHZ2" s="619"/>
      <c r="QIA2" s="619"/>
      <c r="QIB2" s="619"/>
      <c r="QIC2" s="619"/>
      <c r="QID2" s="619"/>
      <c r="QIE2" s="619"/>
      <c r="QIF2" s="619"/>
      <c r="QIG2" s="619"/>
      <c r="QIH2" s="619"/>
      <c r="QII2" s="619"/>
      <c r="QIJ2" s="619"/>
      <c r="QIK2" s="619"/>
      <c r="QIL2" s="619"/>
      <c r="QIM2" s="619"/>
      <c r="QIN2" s="619"/>
      <c r="QIO2" s="619"/>
      <c r="QIP2" s="619"/>
      <c r="QIQ2" s="619"/>
      <c r="QIR2" s="619"/>
      <c r="QIS2" s="619"/>
      <c r="QIT2" s="619"/>
      <c r="QIU2" s="619"/>
      <c r="QIV2" s="619"/>
      <c r="QIW2" s="619"/>
      <c r="QIX2" s="619"/>
      <c r="QIY2" s="619"/>
      <c r="QIZ2" s="619"/>
      <c r="QJA2" s="619"/>
      <c r="QJB2" s="619"/>
      <c r="QJC2" s="619"/>
      <c r="QJD2" s="619"/>
      <c r="QJE2" s="619"/>
      <c r="QJF2" s="619"/>
      <c r="QJG2" s="619"/>
      <c r="QJH2" s="619"/>
      <c r="QJI2" s="619"/>
      <c r="QJJ2" s="619"/>
      <c r="QJK2" s="619"/>
      <c r="QJL2" s="619"/>
      <c r="QJM2" s="619"/>
      <c r="QJN2" s="619"/>
      <c r="QJO2" s="619"/>
      <c r="QJP2" s="619"/>
      <c r="QJQ2" s="619"/>
      <c r="QJR2" s="619"/>
      <c r="QJS2" s="619"/>
      <c r="QJT2" s="619"/>
      <c r="QJU2" s="619"/>
      <c r="QJV2" s="619"/>
      <c r="QJW2" s="619"/>
      <c r="QJX2" s="619"/>
      <c r="QJY2" s="619"/>
      <c r="QJZ2" s="619"/>
      <c r="QKA2" s="619"/>
      <c r="QKB2" s="619"/>
      <c r="QKC2" s="619"/>
      <c r="QKD2" s="619"/>
      <c r="QKE2" s="619"/>
      <c r="QKF2" s="619"/>
      <c r="QKG2" s="619"/>
      <c r="QKH2" s="619"/>
      <c r="QKI2" s="619"/>
      <c r="QKJ2" s="619"/>
      <c r="QKK2" s="619"/>
      <c r="QKL2" s="619"/>
      <c r="QKM2" s="619"/>
      <c r="QKN2" s="619"/>
      <c r="QKO2" s="619"/>
      <c r="QKP2" s="619"/>
      <c r="QKQ2" s="619"/>
      <c r="QKR2" s="619"/>
      <c r="QKS2" s="619"/>
      <c r="QKT2" s="619"/>
      <c r="QKU2" s="619"/>
      <c r="QKV2" s="619"/>
      <c r="QKW2" s="619"/>
      <c r="QKX2" s="619"/>
      <c r="QKY2" s="619"/>
      <c r="QKZ2" s="619"/>
      <c r="QLA2" s="619"/>
      <c r="QLB2" s="619"/>
      <c r="QLC2" s="619"/>
      <c r="QLD2" s="619"/>
      <c r="QLE2" s="619"/>
      <c r="QLF2" s="619"/>
      <c r="QLG2" s="619"/>
      <c r="QLH2" s="619"/>
      <c r="QLI2" s="619"/>
      <c r="QLJ2" s="619"/>
      <c r="QLK2" s="619"/>
      <c r="QLL2" s="619"/>
      <c r="QLM2" s="619"/>
      <c r="QLN2" s="619"/>
      <c r="QLO2" s="619"/>
      <c r="QLP2" s="619"/>
      <c r="QLQ2" s="619"/>
      <c r="QLR2" s="619"/>
      <c r="QLS2" s="619"/>
      <c r="QLT2" s="619"/>
      <c r="QLU2" s="619"/>
      <c r="QLV2" s="619"/>
      <c r="QLW2" s="619"/>
      <c r="QLX2" s="619"/>
      <c r="QLY2" s="619"/>
      <c r="QLZ2" s="619"/>
      <c r="QMA2" s="619"/>
      <c r="QMB2" s="619"/>
      <c r="QMC2" s="619"/>
      <c r="QMD2" s="619"/>
      <c r="QME2" s="619"/>
      <c r="QMF2" s="619"/>
      <c r="QMG2" s="619"/>
      <c r="QMH2" s="619"/>
      <c r="QMI2" s="619"/>
      <c r="QMJ2" s="619"/>
      <c r="QMK2" s="619"/>
      <c r="QML2" s="619"/>
      <c r="QMM2" s="619"/>
      <c r="QMN2" s="619"/>
      <c r="QMO2" s="619"/>
      <c r="QMP2" s="619"/>
      <c r="QMQ2" s="619"/>
      <c r="QMR2" s="619"/>
      <c r="QMS2" s="619"/>
      <c r="QMT2" s="619"/>
      <c r="QMU2" s="619"/>
      <c r="QMV2" s="619"/>
      <c r="QMW2" s="619"/>
      <c r="QMX2" s="619"/>
      <c r="QMY2" s="619"/>
      <c r="QMZ2" s="619"/>
      <c r="QNA2" s="619"/>
      <c r="QNB2" s="619"/>
      <c r="QNC2" s="619"/>
      <c r="QND2" s="619"/>
      <c r="QNE2" s="619"/>
      <c r="QNF2" s="619"/>
      <c r="QNG2" s="619"/>
      <c r="QNH2" s="619"/>
      <c r="QNI2" s="619"/>
      <c r="QNJ2" s="619"/>
      <c r="QNK2" s="619"/>
      <c r="QNL2" s="619"/>
      <c r="QNM2" s="619"/>
      <c r="QNN2" s="619"/>
      <c r="QNO2" s="619"/>
      <c r="QNP2" s="619"/>
      <c r="QNQ2" s="619"/>
      <c r="QNR2" s="619"/>
      <c r="QNS2" s="619"/>
      <c r="QNT2" s="619"/>
      <c r="QNU2" s="619"/>
      <c r="QNV2" s="619"/>
      <c r="QNW2" s="619"/>
      <c r="QNX2" s="619"/>
      <c r="QNY2" s="619"/>
      <c r="QNZ2" s="619"/>
      <c r="QOA2" s="619"/>
      <c r="QOB2" s="619"/>
      <c r="QOC2" s="619"/>
      <c r="QOD2" s="619"/>
      <c r="QOE2" s="619"/>
      <c r="QOF2" s="619"/>
      <c r="QOG2" s="619"/>
      <c r="QOH2" s="619"/>
      <c r="QOI2" s="619"/>
      <c r="QOJ2" s="619"/>
      <c r="QOK2" s="619"/>
      <c r="QOL2" s="619"/>
      <c r="QOM2" s="619"/>
      <c r="QON2" s="619"/>
      <c r="QOO2" s="619"/>
      <c r="QOP2" s="619"/>
      <c r="QOQ2" s="619"/>
      <c r="QOR2" s="619"/>
      <c r="QOS2" s="619"/>
      <c r="QOT2" s="619"/>
      <c r="QOU2" s="619"/>
      <c r="QOV2" s="619"/>
      <c r="QOW2" s="619"/>
      <c r="QOX2" s="619"/>
      <c r="QOY2" s="619"/>
      <c r="QOZ2" s="619"/>
      <c r="QPA2" s="619"/>
      <c r="QPB2" s="619"/>
      <c r="QPC2" s="619"/>
      <c r="QPD2" s="619"/>
      <c r="QPE2" s="619"/>
      <c r="QPF2" s="619"/>
      <c r="QPG2" s="619"/>
      <c r="QPH2" s="619"/>
      <c r="QPI2" s="619"/>
      <c r="QPJ2" s="619"/>
      <c r="QPK2" s="619"/>
      <c r="QPL2" s="619"/>
      <c r="QPM2" s="619"/>
      <c r="QPN2" s="619"/>
      <c r="QPO2" s="619"/>
      <c r="QPP2" s="619"/>
      <c r="QPQ2" s="619"/>
      <c r="QPR2" s="619"/>
      <c r="QPS2" s="619"/>
      <c r="QPT2" s="619"/>
      <c r="QPU2" s="619"/>
      <c r="QPV2" s="619"/>
      <c r="QPW2" s="619"/>
      <c r="QPX2" s="619"/>
      <c r="QPY2" s="619"/>
      <c r="QPZ2" s="619"/>
      <c r="QQA2" s="619"/>
      <c r="QQB2" s="619"/>
      <c r="QQC2" s="619"/>
      <c r="QQD2" s="619"/>
      <c r="QQE2" s="619"/>
      <c r="QQF2" s="619"/>
      <c r="QQG2" s="619"/>
      <c r="QQH2" s="619"/>
      <c r="QQI2" s="619"/>
      <c r="QQJ2" s="619"/>
      <c r="QQK2" s="619"/>
      <c r="QQL2" s="619"/>
      <c r="QQM2" s="619"/>
      <c r="QQN2" s="619"/>
      <c r="QQO2" s="619"/>
      <c r="QQP2" s="619"/>
      <c r="QQQ2" s="619"/>
      <c r="QQR2" s="619"/>
      <c r="QQS2" s="619"/>
      <c r="QQT2" s="619"/>
      <c r="QQU2" s="619"/>
      <c r="QQV2" s="619"/>
      <c r="QQW2" s="619"/>
      <c r="QQX2" s="619"/>
      <c r="QQY2" s="619"/>
      <c r="QQZ2" s="619"/>
      <c r="QRA2" s="619"/>
      <c r="QRB2" s="619"/>
      <c r="QRC2" s="619"/>
      <c r="QRD2" s="619"/>
      <c r="QRE2" s="619"/>
      <c r="QRF2" s="619"/>
      <c r="QRG2" s="619"/>
      <c r="QRH2" s="619"/>
      <c r="QRI2" s="619"/>
      <c r="QRJ2" s="619"/>
      <c r="QRK2" s="619"/>
      <c r="QRL2" s="619"/>
      <c r="QRM2" s="619"/>
      <c r="QRN2" s="619"/>
      <c r="QRO2" s="619"/>
      <c r="QRP2" s="619"/>
      <c r="QRQ2" s="619"/>
      <c r="QRR2" s="619"/>
      <c r="QRS2" s="619"/>
      <c r="QRT2" s="619"/>
      <c r="QRU2" s="619"/>
      <c r="QRV2" s="619"/>
      <c r="QRW2" s="619"/>
      <c r="QRX2" s="619"/>
      <c r="QRY2" s="619"/>
      <c r="QRZ2" s="619"/>
      <c r="QSA2" s="619"/>
      <c r="QSB2" s="619"/>
      <c r="QSC2" s="619"/>
      <c r="QSD2" s="619"/>
      <c r="QSE2" s="619"/>
      <c r="QSF2" s="619"/>
      <c r="QSG2" s="619"/>
      <c r="QSH2" s="619"/>
      <c r="QSI2" s="619"/>
      <c r="QSJ2" s="619"/>
      <c r="QSK2" s="619"/>
      <c r="QSL2" s="619"/>
      <c r="QSM2" s="619"/>
      <c r="QSN2" s="619"/>
      <c r="QSO2" s="619"/>
      <c r="QSP2" s="619"/>
      <c r="QSQ2" s="619"/>
      <c r="QSR2" s="619"/>
      <c r="QSS2" s="619"/>
      <c r="QST2" s="619"/>
      <c r="QSU2" s="619"/>
      <c r="QSV2" s="619"/>
      <c r="QSW2" s="619"/>
      <c r="QSX2" s="619"/>
      <c r="QSY2" s="619"/>
      <c r="QSZ2" s="619"/>
      <c r="QTA2" s="619"/>
      <c r="QTB2" s="619"/>
      <c r="QTC2" s="619"/>
      <c r="QTD2" s="619"/>
      <c r="QTE2" s="619"/>
      <c r="QTF2" s="619"/>
      <c r="QTG2" s="619"/>
      <c r="QTH2" s="619"/>
      <c r="QTI2" s="619"/>
      <c r="QTJ2" s="619"/>
      <c r="QTK2" s="619"/>
      <c r="QTL2" s="619"/>
      <c r="QTM2" s="619"/>
      <c r="QTN2" s="619"/>
      <c r="QTO2" s="619"/>
      <c r="QTP2" s="619"/>
      <c r="QTQ2" s="619"/>
      <c r="QTR2" s="619"/>
      <c r="QTS2" s="619"/>
      <c r="QTT2" s="619"/>
      <c r="QTU2" s="619"/>
      <c r="QTV2" s="619"/>
      <c r="QTW2" s="619"/>
      <c r="QTX2" s="619"/>
      <c r="QTY2" s="619"/>
      <c r="QTZ2" s="619"/>
      <c r="QUA2" s="619"/>
      <c r="QUB2" s="619"/>
      <c r="QUC2" s="619"/>
      <c r="QUD2" s="619"/>
      <c r="QUE2" s="619"/>
      <c r="QUF2" s="619"/>
      <c r="QUG2" s="619"/>
      <c r="QUH2" s="619"/>
      <c r="QUI2" s="619"/>
      <c r="QUJ2" s="619"/>
      <c r="QUK2" s="619"/>
      <c r="QUL2" s="619"/>
      <c r="QUM2" s="619"/>
      <c r="QUN2" s="619"/>
      <c r="QUO2" s="619"/>
      <c r="QUP2" s="619"/>
      <c r="QUQ2" s="619"/>
      <c r="QUR2" s="619"/>
      <c r="QUS2" s="619"/>
      <c r="QUT2" s="619"/>
      <c r="QUU2" s="619"/>
      <c r="QUV2" s="619"/>
      <c r="QUW2" s="619"/>
      <c r="QUX2" s="619"/>
      <c r="QUY2" s="619"/>
      <c r="QUZ2" s="619"/>
      <c r="QVA2" s="619"/>
      <c r="QVB2" s="619"/>
      <c r="QVC2" s="619"/>
      <c r="QVD2" s="619"/>
      <c r="QVE2" s="619"/>
      <c r="QVF2" s="619"/>
      <c r="QVG2" s="619"/>
      <c r="QVH2" s="619"/>
      <c r="QVI2" s="619"/>
      <c r="QVJ2" s="619"/>
      <c r="QVK2" s="619"/>
      <c r="QVL2" s="619"/>
      <c r="QVM2" s="619"/>
      <c r="QVN2" s="619"/>
      <c r="QVO2" s="619"/>
      <c r="QVP2" s="619"/>
      <c r="QVQ2" s="619"/>
      <c r="QVR2" s="619"/>
      <c r="QVS2" s="619"/>
      <c r="QVT2" s="619"/>
      <c r="QVU2" s="619"/>
      <c r="QVV2" s="619"/>
      <c r="QVW2" s="619"/>
      <c r="QVX2" s="619"/>
      <c r="QVY2" s="619"/>
      <c r="QVZ2" s="619"/>
      <c r="QWA2" s="619"/>
      <c r="QWB2" s="619"/>
      <c r="QWC2" s="619"/>
      <c r="QWD2" s="619"/>
      <c r="QWE2" s="619"/>
      <c r="QWF2" s="619"/>
      <c r="QWG2" s="619"/>
      <c r="QWH2" s="619"/>
      <c r="QWI2" s="619"/>
      <c r="QWJ2" s="619"/>
      <c r="QWK2" s="619"/>
      <c r="QWL2" s="619"/>
      <c r="QWM2" s="619"/>
      <c r="QWN2" s="619"/>
      <c r="QWO2" s="619"/>
      <c r="QWP2" s="619"/>
      <c r="QWQ2" s="619"/>
      <c r="QWR2" s="619"/>
      <c r="QWS2" s="619"/>
      <c r="QWT2" s="619"/>
      <c r="QWU2" s="619"/>
      <c r="QWV2" s="619"/>
      <c r="QWW2" s="619"/>
      <c r="QWX2" s="619"/>
      <c r="QWY2" s="619"/>
      <c r="QWZ2" s="619"/>
      <c r="QXA2" s="619"/>
      <c r="QXB2" s="619"/>
      <c r="QXC2" s="619"/>
      <c r="QXD2" s="619"/>
      <c r="QXE2" s="619"/>
      <c r="QXF2" s="619"/>
      <c r="QXG2" s="619"/>
      <c r="QXH2" s="619"/>
      <c r="QXI2" s="619"/>
      <c r="QXJ2" s="619"/>
      <c r="QXK2" s="619"/>
      <c r="QXL2" s="619"/>
      <c r="QXM2" s="619"/>
      <c r="QXN2" s="619"/>
      <c r="QXO2" s="619"/>
      <c r="QXP2" s="619"/>
      <c r="QXQ2" s="619"/>
      <c r="QXR2" s="619"/>
      <c r="QXS2" s="619"/>
      <c r="QXT2" s="619"/>
      <c r="QXU2" s="619"/>
      <c r="QXV2" s="619"/>
      <c r="QXW2" s="619"/>
      <c r="QXX2" s="619"/>
      <c r="QXY2" s="619"/>
      <c r="QXZ2" s="619"/>
      <c r="QYA2" s="619"/>
      <c r="QYB2" s="619"/>
      <c r="QYC2" s="619"/>
      <c r="QYD2" s="619"/>
      <c r="QYE2" s="619"/>
      <c r="QYF2" s="619"/>
      <c r="QYG2" s="619"/>
      <c r="QYH2" s="619"/>
      <c r="QYI2" s="619"/>
      <c r="QYJ2" s="619"/>
      <c r="QYK2" s="619"/>
      <c r="QYL2" s="619"/>
      <c r="QYM2" s="619"/>
      <c r="QYN2" s="619"/>
      <c r="QYO2" s="619"/>
      <c r="QYP2" s="619"/>
      <c r="QYQ2" s="619"/>
      <c r="QYR2" s="619"/>
      <c r="QYS2" s="619"/>
      <c r="QYT2" s="619"/>
      <c r="QYU2" s="619"/>
      <c r="QYV2" s="619"/>
      <c r="QYW2" s="619"/>
      <c r="QYX2" s="619"/>
      <c r="QYY2" s="619"/>
      <c r="QYZ2" s="619"/>
      <c r="QZA2" s="619"/>
      <c r="QZB2" s="619"/>
      <c r="QZC2" s="619"/>
      <c r="QZD2" s="619"/>
      <c r="QZE2" s="619"/>
      <c r="QZF2" s="619"/>
      <c r="QZG2" s="619"/>
      <c r="QZH2" s="619"/>
      <c r="QZI2" s="619"/>
      <c r="QZJ2" s="619"/>
      <c r="QZK2" s="619"/>
      <c r="QZL2" s="619"/>
      <c r="QZM2" s="619"/>
      <c r="QZN2" s="619"/>
      <c r="QZO2" s="619"/>
      <c r="QZP2" s="619"/>
      <c r="QZQ2" s="619"/>
      <c r="QZR2" s="619"/>
      <c r="QZS2" s="619"/>
      <c r="QZT2" s="619"/>
      <c r="QZU2" s="619"/>
      <c r="QZV2" s="619"/>
      <c r="QZW2" s="619"/>
      <c r="QZX2" s="619"/>
      <c r="QZY2" s="619"/>
      <c r="QZZ2" s="619"/>
      <c r="RAA2" s="619"/>
      <c r="RAB2" s="619"/>
      <c r="RAC2" s="619"/>
      <c r="RAD2" s="619"/>
      <c r="RAE2" s="619"/>
      <c r="RAF2" s="619"/>
      <c r="RAG2" s="619"/>
      <c r="RAH2" s="619"/>
      <c r="RAI2" s="619"/>
      <c r="RAJ2" s="619"/>
      <c r="RAK2" s="619"/>
      <c r="RAL2" s="619"/>
      <c r="RAM2" s="619"/>
      <c r="RAN2" s="619"/>
      <c r="RAO2" s="619"/>
      <c r="RAP2" s="619"/>
      <c r="RAQ2" s="619"/>
      <c r="RAR2" s="619"/>
      <c r="RAS2" s="619"/>
      <c r="RAT2" s="619"/>
      <c r="RAU2" s="619"/>
      <c r="RAV2" s="619"/>
      <c r="RAW2" s="619"/>
      <c r="RAX2" s="619"/>
      <c r="RAY2" s="619"/>
      <c r="RAZ2" s="619"/>
      <c r="RBA2" s="619"/>
      <c r="RBB2" s="619"/>
      <c r="RBC2" s="619"/>
      <c r="RBD2" s="619"/>
      <c r="RBE2" s="619"/>
      <c r="RBF2" s="619"/>
      <c r="RBG2" s="619"/>
      <c r="RBH2" s="619"/>
      <c r="RBI2" s="619"/>
      <c r="RBJ2" s="619"/>
      <c r="RBK2" s="619"/>
      <c r="RBL2" s="619"/>
      <c r="RBM2" s="619"/>
      <c r="RBN2" s="619"/>
      <c r="RBO2" s="619"/>
      <c r="RBP2" s="619"/>
      <c r="RBQ2" s="619"/>
      <c r="RBR2" s="619"/>
      <c r="RBS2" s="619"/>
      <c r="RBT2" s="619"/>
      <c r="RBU2" s="619"/>
      <c r="RBV2" s="619"/>
      <c r="RBW2" s="619"/>
      <c r="RBX2" s="619"/>
      <c r="RBY2" s="619"/>
      <c r="RBZ2" s="619"/>
      <c r="RCA2" s="619"/>
      <c r="RCB2" s="619"/>
      <c r="RCC2" s="619"/>
      <c r="RCD2" s="619"/>
      <c r="RCE2" s="619"/>
      <c r="RCF2" s="619"/>
      <c r="RCG2" s="619"/>
      <c r="RCH2" s="619"/>
      <c r="RCI2" s="619"/>
      <c r="RCJ2" s="619"/>
      <c r="RCK2" s="619"/>
      <c r="RCL2" s="619"/>
      <c r="RCM2" s="619"/>
      <c r="RCN2" s="619"/>
      <c r="RCO2" s="619"/>
      <c r="RCP2" s="619"/>
      <c r="RCQ2" s="619"/>
      <c r="RCR2" s="619"/>
      <c r="RCS2" s="619"/>
      <c r="RCT2" s="619"/>
      <c r="RCU2" s="619"/>
      <c r="RCV2" s="619"/>
      <c r="RCW2" s="619"/>
      <c r="RCX2" s="619"/>
      <c r="RCY2" s="619"/>
      <c r="RCZ2" s="619"/>
      <c r="RDA2" s="619"/>
      <c r="RDB2" s="619"/>
      <c r="RDC2" s="619"/>
      <c r="RDD2" s="619"/>
      <c r="RDE2" s="619"/>
      <c r="RDF2" s="619"/>
      <c r="RDG2" s="619"/>
      <c r="RDH2" s="619"/>
      <c r="RDI2" s="619"/>
      <c r="RDJ2" s="619"/>
      <c r="RDK2" s="619"/>
      <c r="RDL2" s="619"/>
      <c r="RDM2" s="619"/>
      <c r="RDN2" s="619"/>
      <c r="RDO2" s="619"/>
      <c r="RDP2" s="619"/>
      <c r="RDQ2" s="619"/>
      <c r="RDR2" s="619"/>
      <c r="RDS2" s="619"/>
      <c r="RDT2" s="619"/>
      <c r="RDU2" s="619"/>
      <c r="RDV2" s="619"/>
      <c r="RDW2" s="619"/>
      <c r="RDX2" s="619"/>
      <c r="RDY2" s="619"/>
      <c r="RDZ2" s="619"/>
      <c r="REA2" s="619"/>
      <c r="REB2" s="619"/>
      <c r="REC2" s="619"/>
      <c r="RED2" s="619"/>
      <c r="REE2" s="619"/>
      <c r="REF2" s="619"/>
      <c r="REG2" s="619"/>
      <c r="REH2" s="619"/>
      <c r="REI2" s="619"/>
      <c r="REJ2" s="619"/>
      <c r="REK2" s="619"/>
      <c r="REL2" s="619"/>
      <c r="REM2" s="619"/>
      <c r="REN2" s="619"/>
      <c r="REO2" s="619"/>
      <c r="REP2" s="619"/>
      <c r="REQ2" s="619"/>
      <c r="RER2" s="619"/>
      <c r="RES2" s="619"/>
      <c r="RET2" s="619"/>
      <c r="REU2" s="619"/>
      <c r="REV2" s="619"/>
      <c r="REW2" s="619"/>
      <c r="REX2" s="619"/>
      <c r="REY2" s="619"/>
      <c r="REZ2" s="619"/>
      <c r="RFA2" s="619"/>
      <c r="RFB2" s="619"/>
      <c r="RFC2" s="619"/>
      <c r="RFD2" s="619"/>
      <c r="RFE2" s="619"/>
      <c r="RFF2" s="619"/>
      <c r="RFG2" s="619"/>
      <c r="RFH2" s="619"/>
      <c r="RFI2" s="619"/>
      <c r="RFJ2" s="619"/>
      <c r="RFK2" s="619"/>
      <c r="RFL2" s="619"/>
      <c r="RFM2" s="619"/>
      <c r="RFN2" s="619"/>
      <c r="RFO2" s="619"/>
      <c r="RFP2" s="619"/>
      <c r="RFQ2" s="619"/>
      <c r="RFR2" s="619"/>
      <c r="RFS2" s="619"/>
      <c r="RFT2" s="619"/>
      <c r="RFU2" s="619"/>
      <c r="RFV2" s="619"/>
      <c r="RFW2" s="619"/>
      <c r="RFX2" s="619"/>
      <c r="RFY2" s="619"/>
      <c r="RFZ2" s="619"/>
      <c r="RGA2" s="619"/>
      <c r="RGB2" s="619"/>
      <c r="RGC2" s="619"/>
      <c r="RGD2" s="619"/>
      <c r="RGE2" s="619"/>
      <c r="RGF2" s="619"/>
      <c r="RGG2" s="619"/>
      <c r="RGH2" s="619"/>
      <c r="RGI2" s="619"/>
      <c r="RGJ2" s="619"/>
      <c r="RGK2" s="619"/>
      <c r="RGL2" s="619"/>
      <c r="RGM2" s="619"/>
      <c r="RGN2" s="619"/>
      <c r="RGO2" s="619"/>
      <c r="RGP2" s="619"/>
      <c r="RGQ2" s="619"/>
      <c r="RGR2" s="619"/>
      <c r="RGS2" s="619"/>
      <c r="RGT2" s="619"/>
      <c r="RGU2" s="619"/>
      <c r="RGV2" s="619"/>
      <c r="RGW2" s="619"/>
      <c r="RGX2" s="619"/>
      <c r="RGY2" s="619"/>
      <c r="RGZ2" s="619"/>
      <c r="RHA2" s="619"/>
      <c r="RHB2" s="619"/>
      <c r="RHC2" s="619"/>
      <c r="RHD2" s="619"/>
      <c r="RHE2" s="619"/>
      <c r="RHF2" s="619"/>
      <c r="RHG2" s="619"/>
      <c r="RHH2" s="619"/>
      <c r="RHI2" s="619"/>
      <c r="RHJ2" s="619"/>
      <c r="RHK2" s="619"/>
      <c r="RHL2" s="619"/>
      <c r="RHM2" s="619"/>
      <c r="RHN2" s="619"/>
      <c r="RHO2" s="619"/>
      <c r="RHP2" s="619"/>
      <c r="RHQ2" s="619"/>
      <c r="RHR2" s="619"/>
      <c r="RHS2" s="619"/>
      <c r="RHT2" s="619"/>
      <c r="RHU2" s="619"/>
      <c r="RHV2" s="619"/>
      <c r="RHW2" s="619"/>
      <c r="RHX2" s="619"/>
      <c r="RHY2" s="619"/>
      <c r="RHZ2" s="619"/>
      <c r="RIA2" s="619"/>
      <c r="RIB2" s="619"/>
      <c r="RIC2" s="619"/>
      <c r="RID2" s="619"/>
      <c r="RIE2" s="619"/>
      <c r="RIF2" s="619"/>
      <c r="RIG2" s="619"/>
      <c r="RIH2" s="619"/>
      <c r="RII2" s="619"/>
      <c r="RIJ2" s="619"/>
      <c r="RIK2" s="619"/>
      <c r="RIL2" s="619"/>
      <c r="RIM2" s="619"/>
      <c r="RIN2" s="619"/>
      <c r="RIO2" s="619"/>
      <c r="RIP2" s="619"/>
      <c r="RIQ2" s="619"/>
      <c r="RIR2" s="619"/>
      <c r="RIS2" s="619"/>
      <c r="RIT2" s="619"/>
      <c r="RIU2" s="619"/>
      <c r="RIV2" s="619"/>
      <c r="RIW2" s="619"/>
      <c r="RIX2" s="619"/>
      <c r="RIY2" s="619"/>
      <c r="RIZ2" s="619"/>
      <c r="RJA2" s="619"/>
      <c r="RJB2" s="619"/>
      <c r="RJC2" s="619"/>
      <c r="RJD2" s="619"/>
      <c r="RJE2" s="619"/>
      <c r="RJF2" s="619"/>
      <c r="RJG2" s="619"/>
      <c r="RJH2" s="619"/>
      <c r="RJI2" s="619"/>
      <c r="RJJ2" s="619"/>
      <c r="RJK2" s="619"/>
      <c r="RJL2" s="619"/>
      <c r="RJM2" s="619"/>
      <c r="RJN2" s="619"/>
      <c r="RJO2" s="619"/>
      <c r="RJP2" s="619"/>
      <c r="RJQ2" s="619"/>
      <c r="RJR2" s="619"/>
      <c r="RJS2" s="619"/>
      <c r="RJT2" s="619"/>
      <c r="RJU2" s="619"/>
      <c r="RJV2" s="619"/>
      <c r="RJW2" s="619"/>
      <c r="RJX2" s="619"/>
      <c r="RJY2" s="619"/>
      <c r="RJZ2" s="619"/>
      <c r="RKA2" s="619"/>
      <c r="RKB2" s="619"/>
      <c r="RKC2" s="619"/>
      <c r="RKD2" s="619"/>
      <c r="RKE2" s="619"/>
      <c r="RKF2" s="619"/>
      <c r="RKG2" s="619"/>
      <c r="RKH2" s="619"/>
      <c r="RKI2" s="619"/>
      <c r="RKJ2" s="619"/>
      <c r="RKK2" s="619"/>
      <c r="RKL2" s="619"/>
      <c r="RKM2" s="619"/>
      <c r="RKN2" s="619"/>
      <c r="RKO2" s="619"/>
      <c r="RKP2" s="619"/>
      <c r="RKQ2" s="619"/>
      <c r="RKR2" s="619"/>
      <c r="RKS2" s="619"/>
      <c r="RKT2" s="619"/>
      <c r="RKU2" s="619"/>
      <c r="RKV2" s="619"/>
      <c r="RKW2" s="619"/>
      <c r="RKX2" s="619"/>
      <c r="RKY2" s="619"/>
      <c r="RKZ2" s="619"/>
      <c r="RLA2" s="619"/>
      <c r="RLB2" s="619"/>
      <c r="RLC2" s="619"/>
      <c r="RLD2" s="619"/>
      <c r="RLE2" s="619"/>
      <c r="RLF2" s="619"/>
      <c r="RLG2" s="619"/>
      <c r="RLH2" s="619"/>
      <c r="RLI2" s="619"/>
      <c r="RLJ2" s="619"/>
      <c r="RLK2" s="619"/>
      <c r="RLL2" s="619"/>
      <c r="RLM2" s="619"/>
      <c r="RLN2" s="619"/>
      <c r="RLO2" s="619"/>
      <c r="RLP2" s="619"/>
      <c r="RLQ2" s="619"/>
      <c r="RLR2" s="619"/>
      <c r="RLS2" s="619"/>
      <c r="RLT2" s="619"/>
      <c r="RLU2" s="619"/>
      <c r="RLV2" s="619"/>
      <c r="RLW2" s="619"/>
      <c r="RLX2" s="619"/>
      <c r="RLY2" s="619"/>
      <c r="RLZ2" s="619"/>
      <c r="RMA2" s="619"/>
      <c r="RMB2" s="619"/>
      <c r="RMC2" s="619"/>
      <c r="RMD2" s="619"/>
      <c r="RME2" s="619"/>
      <c r="RMF2" s="619"/>
      <c r="RMG2" s="619"/>
      <c r="RMH2" s="619"/>
      <c r="RMI2" s="619"/>
      <c r="RMJ2" s="619"/>
      <c r="RMK2" s="619"/>
      <c r="RML2" s="619"/>
      <c r="RMM2" s="619"/>
      <c r="RMN2" s="619"/>
      <c r="RMO2" s="619"/>
      <c r="RMP2" s="619"/>
      <c r="RMQ2" s="619"/>
      <c r="RMR2" s="619"/>
      <c r="RMS2" s="619"/>
      <c r="RMT2" s="619"/>
      <c r="RMU2" s="619"/>
      <c r="RMV2" s="619"/>
      <c r="RMW2" s="619"/>
      <c r="RMX2" s="619"/>
      <c r="RMY2" s="619"/>
      <c r="RMZ2" s="619"/>
      <c r="RNA2" s="619"/>
      <c r="RNB2" s="619"/>
      <c r="RNC2" s="619"/>
      <c r="RND2" s="619"/>
      <c r="RNE2" s="619"/>
      <c r="RNF2" s="619"/>
      <c r="RNG2" s="619"/>
      <c r="RNH2" s="619"/>
      <c r="RNI2" s="619"/>
      <c r="RNJ2" s="619"/>
      <c r="RNK2" s="619"/>
      <c r="RNL2" s="619"/>
      <c r="RNM2" s="619"/>
      <c r="RNN2" s="619"/>
      <c r="RNO2" s="619"/>
      <c r="RNP2" s="619"/>
      <c r="RNQ2" s="619"/>
      <c r="RNR2" s="619"/>
      <c r="RNS2" s="619"/>
      <c r="RNT2" s="619"/>
      <c r="RNU2" s="619"/>
      <c r="RNV2" s="619"/>
      <c r="RNW2" s="619"/>
      <c r="RNX2" s="619"/>
      <c r="RNY2" s="619"/>
      <c r="RNZ2" s="619"/>
      <c r="ROA2" s="619"/>
      <c r="ROB2" s="619"/>
      <c r="ROC2" s="619"/>
      <c r="ROD2" s="619"/>
      <c r="ROE2" s="619"/>
      <c r="ROF2" s="619"/>
      <c r="ROG2" s="619"/>
      <c r="ROH2" s="619"/>
      <c r="ROI2" s="619"/>
      <c r="ROJ2" s="619"/>
      <c r="ROK2" s="619"/>
      <c r="ROL2" s="619"/>
      <c r="ROM2" s="619"/>
      <c r="RON2" s="619"/>
      <c r="ROO2" s="619"/>
      <c r="ROP2" s="619"/>
      <c r="ROQ2" s="619"/>
      <c r="ROR2" s="619"/>
      <c r="ROS2" s="619"/>
      <c r="ROT2" s="619"/>
      <c r="ROU2" s="619"/>
      <c r="ROV2" s="619"/>
      <c r="ROW2" s="619"/>
      <c r="ROX2" s="619"/>
      <c r="ROY2" s="619"/>
      <c r="ROZ2" s="619"/>
      <c r="RPA2" s="619"/>
      <c r="RPB2" s="619"/>
      <c r="RPC2" s="619"/>
      <c r="RPD2" s="619"/>
      <c r="RPE2" s="619"/>
      <c r="RPF2" s="619"/>
      <c r="RPG2" s="619"/>
      <c r="RPH2" s="619"/>
      <c r="RPI2" s="619"/>
      <c r="RPJ2" s="619"/>
      <c r="RPK2" s="619"/>
      <c r="RPL2" s="619"/>
      <c r="RPM2" s="619"/>
      <c r="RPN2" s="619"/>
      <c r="RPO2" s="619"/>
      <c r="RPP2" s="619"/>
      <c r="RPQ2" s="619"/>
      <c r="RPR2" s="619"/>
      <c r="RPS2" s="619"/>
      <c r="RPT2" s="619"/>
      <c r="RPU2" s="619"/>
      <c r="RPV2" s="619"/>
      <c r="RPW2" s="619"/>
      <c r="RPX2" s="619"/>
      <c r="RPY2" s="619"/>
      <c r="RPZ2" s="619"/>
      <c r="RQA2" s="619"/>
      <c r="RQB2" s="619"/>
      <c r="RQC2" s="619"/>
      <c r="RQD2" s="619"/>
      <c r="RQE2" s="619"/>
      <c r="RQF2" s="619"/>
      <c r="RQG2" s="619"/>
      <c r="RQH2" s="619"/>
      <c r="RQI2" s="619"/>
      <c r="RQJ2" s="619"/>
      <c r="RQK2" s="619"/>
      <c r="RQL2" s="619"/>
      <c r="RQM2" s="619"/>
      <c r="RQN2" s="619"/>
      <c r="RQO2" s="619"/>
      <c r="RQP2" s="619"/>
      <c r="RQQ2" s="619"/>
      <c r="RQR2" s="619"/>
      <c r="RQS2" s="619"/>
      <c r="RQT2" s="619"/>
      <c r="RQU2" s="619"/>
      <c r="RQV2" s="619"/>
      <c r="RQW2" s="619"/>
      <c r="RQX2" s="619"/>
      <c r="RQY2" s="619"/>
      <c r="RQZ2" s="619"/>
      <c r="RRA2" s="619"/>
      <c r="RRB2" s="619"/>
      <c r="RRC2" s="619"/>
      <c r="RRD2" s="619"/>
      <c r="RRE2" s="619"/>
      <c r="RRF2" s="619"/>
      <c r="RRG2" s="619"/>
      <c r="RRH2" s="619"/>
      <c r="RRI2" s="619"/>
      <c r="RRJ2" s="619"/>
      <c r="RRK2" s="619"/>
      <c r="RRL2" s="619"/>
      <c r="RRM2" s="619"/>
      <c r="RRN2" s="619"/>
      <c r="RRO2" s="619"/>
      <c r="RRP2" s="619"/>
      <c r="RRQ2" s="619"/>
      <c r="RRR2" s="619"/>
      <c r="RRS2" s="619"/>
      <c r="RRT2" s="619"/>
      <c r="RRU2" s="619"/>
      <c r="RRV2" s="619"/>
      <c r="RRW2" s="619"/>
      <c r="RRX2" s="619"/>
      <c r="RRY2" s="619"/>
      <c r="RRZ2" s="619"/>
      <c r="RSA2" s="619"/>
      <c r="RSB2" s="619"/>
      <c r="RSC2" s="619"/>
      <c r="RSD2" s="619"/>
      <c r="RSE2" s="619"/>
      <c r="RSF2" s="619"/>
      <c r="RSG2" s="619"/>
      <c r="RSH2" s="619"/>
      <c r="RSI2" s="619"/>
      <c r="RSJ2" s="619"/>
      <c r="RSK2" s="619"/>
      <c r="RSL2" s="619"/>
      <c r="RSM2" s="619"/>
      <c r="RSN2" s="619"/>
      <c r="RSO2" s="619"/>
      <c r="RSP2" s="619"/>
      <c r="RSQ2" s="619"/>
      <c r="RSR2" s="619"/>
      <c r="RSS2" s="619"/>
      <c r="RST2" s="619"/>
      <c r="RSU2" s="619"/>
      <c r="RSV2" s="619"/>
      <c r="RSW2" s="619"/>
      <c r="RSX2" s="619"/>
      <c r="RSY2" s="619"/>
      <c r="RSZ2" s="619"/>
      <c r="RTA2" s="619"/>
      <c r="RTB2" s="619"/>
      <c r="RTC2" s="619"/>
      <c r="RTD2" s="619"/>
      <c r="RTE2" s="619"/>
      <c r="RTF2" s="619"/>
      <c r="RTG2" s="619"/>
      <c r="RTH2" s="619"/>
      <c r="RTI2" s="619"/>
      <c r="RTJ2" s="619"/>
      <c r="RTK2" s="619"/>
      <c r="RTL2" s="619"/>
      <c r="RTM2" s="619"/>
      <c r="RTN2" s="619"/>
      <c r="RTO2" s="619"/>
      <c r="RTP2" s="619"/>
      <c r="RTQ2" s="619"/>
      <c r="RTR2" s="619"/>
      <c r="RTS2" s="619"/>
      <c r="RTT2" s="619"/>
      <c r="RTU2" s="619"/>
      <c r="RTV2" s="619"/>
      <c r="RTW2" s="619"/>
      <c r="RTX2" s="619"/>
      <c r="RTY2" s="619"/>
      <c r="RTZ2" s="619"/>
      <c r="RUA2" s="619"/>
      <c r="RUB2" s="619"/>
      <c r="RUC2" s="619"/>
      <c r="RUD2" s="619"/>
      <c r="RUE2" s="619"/>
      <c r="RUF2" s="619"/>
      <c r="RUG2" s="619"/>
      <c r="RUH2" s="619"/>
      <c r="RUI2" s="619"/>
      <c r="RUJ2" s="619"/>
      <c r="RUK2" s="619"/>
      <c r="RUL2" s="619"/>
      <c r="RUM2" s="619"/>
      <c r="RUN2" s="619"/>
      <c r="RUO2" s="619"/>
      <c r="RUP2" s="619"/>
      <c r="RUQ2" s="619"/>
      <c r="RUR2" s="619"/>
      <c r="RUS2" s="619"/>
      <c r="RUT2" s="619"/>
      <c r="RUU2" s="619"/>
      <c r="RUV2" s="619"/>
      <c r="RUW2" s="619"/>
      <c r="RUX2" s="619"/>
      <c r="RUY2" s="619"/>
      <c r="RUZ2" s="619"/>
      <c r="RVA2" s="619"/>
      <c r="RVB2" s="619"/>
      <c r="RVC2" s="619"/>
      <c r="RVD2" s="619"/>
      <c r="RVE2" s="619"/>
      <c r="RVF2" s="619"/>
      <c r="RVG2" s="619"/>
      <c r="RVH2" s="619"/>
      <c r="RVI2" s="619"/>
      <c r="RVJ2" s="619"/>
      <c r="RVK2" s="619"/>
      <c r="RVL2" s="619"/>
      <c r="RVM2" s="619"/>
      <c r="RVN2" s="619"/>
      <c r="RVO2" s="619"/>
      <c r="RVP2" s="619"/>
      <c r="RVQ2" s="619"/>
      <c r="RVR2" s="619"/>
      <c r="RVS2" s="619"/>
      <c r="RVT2" s="619"/>
      <c r="RVU2" s="619"/>
      <c r="RVV2" s="619"/>
      <c r="RVW2" s="619"/>
      <c r="RVX2" s="619"/>
      <c r="RVY2" s="619"/>
      <c r="RVZ2" s="619"/>
      <c r="RWA2" s="619"/>
      <c r="RWB2" s="619"/>
      <c r="RWC2" s="619"/>
      <c r="RWD2" s="619"/>
      <c r="RWE2" s="619"/>
      <c r="RWF2" s="619"/>
      <c r="RWG2" s="619"/>
      <c r="RWH2" s="619"/>
      <c r="RWI2" s="619"/>
      <c r="RWJ2" s="619"/>
      <c r="RWK2" s="619"/>
      <c r="RWL2" s="619"/>
      <c r="RWM2" s="619"/>
      <c r="RWN2" s="619"/>
      <c r="RWO2" s="619"/>
      <c r="RWP2" s="619"/>
      <c r="RWQ2" s="619"/>
      <c r="RWR2" s="619"/>
      <c r="RWS2" s="619"/>
      <c r="RWT2" s="619"/>
      <c r="RWU2" s="619"/>
      <c r="RWV2" s="619"/>
      <c r="RWW2" s="619"/>
      <c r="RWX2" s="619"/>
      <c r="RWY2" s="619"/>
      <c r="RWZ2" s="619"/>
      <c r="RXA2" s="619"/>
      <c r="RXB2" s="619"/>
      <c r="RXC2" s="619"/>
      <c r="RXD2" s="619"/>
      <c r="RXE2" s="619"/>
      <c r="RXF2" s="619"/>
      <c r="RXG2" s="619"/>
      <c r="RXH2" s="619"/>
      <c r="RXI2" s="619"/>
      <c r="RXJ2" s="619"/>
      <c r="RXK2" s="619"/>
      <c r="RXL2" s="619"/>
      <c r="RXM2" s="619"/>
      <c r="RXN2" s="619"/>
      <c r="RXO2" s="619"/>
      <c r="RXP2" s="619"/>
      <c r="RXQ2" s="619"/>
      <c r="RXR2" s="619"/>
      <c r="RXS2" s="619"/>
      <c r="RXT2" s="619"/>
      <c r="RXU2" s="619"/>
      <c r="RXV2" s="619"/>
      <c r="RXW2" s="619"/>
      <c r="RXX2" s="619"/>
      <c r="RXY2" s="619"/>
      <c r="RXZ2" s="619"/>
      <c r="RYA2" s="619"/>
      <c r="RYB2" s="619"/>
      <c r="RYC2" s="619"/>
      <c r="RYD2" s="619"/>
      <c r="RYE2" s="619"/>
      <c r="RYF2" s="619"/>
      <c r="RYG2" s="619"/>
      <c r="RYH2" s="619"/>
      <c r="RYI2" s="619"/>
      <c r="RYJ2" s="619"/>
      <c r="RYK2" s="619"/>
      <c r="RYL2" s="619"/>
      <c r="RYM2" s="619"/>
      <c r="RYN2" s="619"/>
      <c r="RYO2" s="619"/>
      <c r="RYP2" s="619"/>
      <c r="RYQ2" s="619"/>
      <c r="RYR2" s="619"/>
      <c r="RYS2" s="619"/>
      <c r="RYT2" s="619"/>
      <c r="RYU2" s="619"/>
      <c r="RYV2" s="619"/>
      <c r="RYW2" s="619"/>
      <c r="RYX2" s="619"/>
      <c r="RYY2" s="619"/>
      <c r="RYZ2" s="619"/>
      <c r="RZA2" s="619"/>
      <c r="RZB2" s="619"/>
      <c r="RZC2" s="619"/>
      <c r="RZD2" s="619"/>
      <c r="RZE2" s="619"/>
      <c r="RZF2" s="619"/>
      <c r="RZG2" s="619"/>
      <c r="RZH2" s="619"/>
      <c r="RZI2" s="619"/>
      <c r="RZJ2" s="619"/>
      <c r="RZK2" s="619"/>
      <c r="RZL2" s="619"/>
      <c r="RZM2" s="619"/>
      <c r="RZN2" s="619"/>
      <c r="RZO2" s="619"/>
      <c r="RZP2" s="619"/>
      <c r="RZQ2" s="619"/>
      <c r="RZR2" s="619"/>
      <c r="RZS2" s="619"/>
      <c r="RZT2" s="619"/>
      <c r="RZU2" s="619"/>
      <c r="RZV2" s="619"/>
      <c r="RZW2" s="619"/>
      <c r="RZX2" s="619"/>
      <c r="RZY2" s="619"/>
      <c r="RZZ2" s="619"/>
      <c r="SAA2" s="619"/>
      <c r="SAB2" s="619"/>
      <c r="SAC2" s="619"/>
      <c r="SAD2" s="619"/>
      <c r="SAE2" s="619"/>
      <c r="SAF2" s="619"/>
      <c r="SAG2" s="619"/>
      <c r="SAH2" s="619"/>
      <c r="SAI2" s="619"/>
      <c r="SAJ2" s="619"/>
      <c r="SAK2" s="619"/>
      <c r="SAL2" s="619"/>
      <c r="SAM2" s="619"/>
      <c r="SAN2" s="619"/>
      <c r="SAO2" s="619"/>
      <c r="SAP2" s="619"/>
      <c r="SAQ2" s="619"/>
      <c r="SAR2" s="619"/>
      <c r="SAS2" s="619"/>
      <c r="SAT2" s="619"/>
      <c r="SAU2" s="619"/>
      <c r="SAV2" s="619"/>
      <c r="SAW2" s="619"/>
      <c r="SAX2" s="619"/>
      <c r="SAY2" s="619"/>
      <c r="SAZ2" s="619"/>
      <c r="SBA2" s="619"/>
      <c r="SBB2" s="619"/>
      <c r="SBC2" s="619"/>
      <c r="SBD2" s="619"/>
      <c r="SBE2" s="619"/>
      <c r="SBF2" s="619"/>
      <c r="SBG2" s="619"/>
      <c r="SBH2" s="619"/>
      <c r="SBI2" s="619"/>
      <c r="SBJ2" s="619"/>
      <c r="SBK2" s="619"/>
      <c r="SBL2" s="619"/>
      <c r="SBM2" s="619"/>
      <c r="SBN2" s="619"/>
      <c r="SBO2" s="619"/>
      <c r="SBP2" s="619"/>
      <c r="SBQ2" s="619"/>
      <c r="SBR2" s="619"/>
      <c r="SBS2" s="619"/>
      <c r="SBT2" s="619"/>
      <c r="SBU2" s="619"/>
      <c r="SBV2" s="619"/>
      <c r="SBW2" s="619"/>
      <c r="SBX2" s="619"/>
      <c r="SBY2" s="619"/>
      <c r="SBZ2" s="619"/>
      <c r="SCA2" s="619"/>
      <c r="SCB2" s="619"/>
      <c r="SCC2" s="619"/>
      <c r="SCD2" s="619"/>
      <c r="SCE2" s="619"/>
      <c r="SCF2" s="619"/>
      <c r="SCG2" s="619"/>
      <c r="SCH2" s="619"/>
      <c r="SCI2" s="619"/>
      <c r="SCJ2" s="619"/>
      <c r="SCK2" s="619"/>
      <c r="SCL2" s="619"/>
      <c r="SCM2" s="619"/>
      <c r="SCN2" s="619"/>
      <c r="SCO2" s="619"/>
      <c r="SCP2" s="619"/>
      <c r="SCQ2" s="619"/>
      <c r="SCR2" s="619"/>
      <c r="SCS2" s="619"/>
      <c r="SCT2" s="619"/>
      <c r="SCU2" s="619"/>
      <c r="SCV2" s="619"/>
      <c r="SCW2" s="619"/>
      <c r="SCX2" s="619"/>
      <c r="SCY2" s="619"/>
      <c r="SCZ2" s="619"/>
      <c r="SDA2" s="619"/>
      <c r="SDB2" s="619"/>
      <c r="SDC2" s="619"/>
      <c r="SDD2" s="619"/>
      <c r="SDE2" s="619"/>
      <c r="SDF2" s="619"/>
      <c r="SDG2" s="619"/>
      <c r="SDH2" s="619"/>
      <c r="SDI2" s="619"/>
      <c r="SDJ2" s="619"/>
      <c r="SDK2" s="619"/>
      <c r="SDL2" s="619"/>
      <c r="SDM2" s="619"/>
      <c r="SDN2" s="619"/>
      <c r="SDO2" s="619"/>
      <c r="SDP2" s="619"/>
      <c r="SDQ2" s="619"/>
      <c r="SDR2" s="619"/>
      <c r="SDS2" s="619"/>
      <c r="SDT2" s="619"/>
      <c r="SDU2" s="619"/>
      <c r="SDV2" s="619"/>
      <c r="SDW2" s="619"/>
      <c r="SDX2" s="619"/>
      <c r="SDY2" s="619"/>
      <c r="SDZ2" s="619"/>
      <c r="SEA2" s="619"/>
      <c r="SEB2" s="619"/>
      <c r="SEC2" s="619"/>
      <c r="SED2" s="619"/>
      <c r="SEE2" s="619"/>
      <c r="SEF2" s="619"/>
      <c r="SEG2" s="619"/>
      <c r="SEH2" s="619"/>
      <c r="SEI2" s="619"/>
      <c r="SEJ2" s="619"/>
      <c r="SEK2" s="619"/>
      <c r="SEL2" s="619"/>
      <c r="SEM2" s="619"/>
      <c r="SEN2" s="619"/>
      <c r="SEO2" s="619"/>
      <c r="SEP2" s="619"/>
      <c r="SEQ2" s="619"/>
      <c r="SER2" s="619"/>
      <c r="SES2" s="619"/>
      <c r="SET2" s="619"/>
      <c r="SEU2" s="619"/>
      <c r="SEV2" s="619"/>
      <c r="SEW2" s="619"/>
      <c r="SEX2" s="619"/>
      <c r="SEY2" s="619"/>
      <c r="SEZ2" s="619"/>
      <c r="SFA2" s="619"/>
      <c r="SFB2" s="619"/>
      <c r="SFC2" s="619"/>
      <c r="SFD2" s="619"/>
      <c r="SFE2" s="619"/>
      <c r="SFF2" s="619"/>
      <c r="SFG2" s="619"/>
      <c r="SFH2" s="619"/>
      <c r="SFI2" s="619"/>
      <c r="SFJ2" s="619"/>
      <c r="SFK2" s="619"/>
      <c r="SFL2" s="619"/>
      <c r="SFM2" s="619"/>
      <c r="SFN2" s="619"/>
      <c r="SFO2" s="619"/>
      <c r="SFP2" s="619"/>
      <c r="SFQ2" s="619"/>
      <c r="SFR2" s="619"/>
      <c r="SFS2" s="619"/>
      <c r="SFT2" s="619"/>
      <c r="SFU2" s="619"/>
      <c r="SFV2" s="619"/>
      <c r="SFW2" s="619"/>
      <c r="SFX2" s="619"/>
      <c r="SFY2" s="619"/>
      <c r="SFZ2" s="619"/>
      <c r="SGA2" s="619"/>
      <c r="SGB2" s="619"/>
      <c r="SGC2" s="619"/>
      <c r="SGD2" s="619"/>
      <c r="SGE2" s="619"/>
      <c r="SGF2" s="619"/>
      <c r="SGG2" s="619"/>
      <c r="SGH2" s="619"/>
      <c r="SGI2" s="619"/>
      <c r="SGJ2" s="619"/>
      <c r="SGK2" s="619"/>
      <c r="SGL2" s="619"/>
      <c r="SGM2" s="619"/>
      <c r="SGN2" s="619"/>
      <c r="SGO2" s="619"/>
      <c r="SGP2" s="619"/>
      <c r="SGQ2" s="619"/>
      <c r="SGR2" s="619"/>
      <c r="SGS2" s="619"/>
      <c r="SGT2" s="619"/>
      <c r="SGU2" s="619"/>
      <c r="SGV2" s="619"/>
      <c r="SGW2" s="619"/>
      <c r="SGX2" s="619"/>
      <c r="SGY2" s="619"/>
      <c r="SGZ2" s="619"/>
      <c r="SHA2" s="619"/>
      <c r="SHB2" s="619"/>
      <c r="SHC2" s="619"/>
      <c r="SHD2" s="619"/>
      <c r="SHE2" s="619"/>
      <c r="SHF2" s="619"/>
      <c r="SHG2" s="619"/>
      <c r="SHH2" s="619"/>
      <c r="SHI2" s="619"/>
      <c r="SHJ2" s="619"/>
      <c r="SHK2" s="619"/>
      <c r="SHL2" s="619"/>
      <c r="SHM2" s="619"/>
      <c r="SHN2" s="619"/>
      <c r="SHO2" s="619"/>
      <c r="SHP2" s="619"/>
      <c r="SHQ2" s="619"/>
      <c r="SHR2" s="619"/>
      <c r="SHS2" s="619"/>
      <c r="SHT2" s="619"/>
      <c r="SHU2" s="619"/>
      <c r="SHV2" s="619"/>
      <c r="SHW2" s="619"/>
      <c r="SHX2" s="619"/>
      <c r="SHY2" s="619"/>
      <c r="SHZ2" s="619"/>
      <c r="SIA2" s="619"/>
      <c r="SIB2" s="619"/>
      <c r="SIC2" s="619"/>
      <c r="SID2" s="619"/>
      <c r="SIE2" s="619"/>
      <c r="SIF2" s="619"/>
      <c r="SIG2" s="619"/>
      <c r="SIH2" s="619"/>
      <c r="SII2" s="619"/>
      <c r="SIJ2" s="619"/>
      <c r="SIK2" s="619"/>
      <c r="SIL2" s="619"/>
      <c r="SIM2" s="619"/>
      <c r="SIN2" s="619"/>
      <c r="SIO2" s="619"/>
      <c r="SIP2" s="619"/>
      <c r="SIQ2" s="619"/>
      <c r="SIR2" s="619"/>
      <c r="SIS2" s="619"/>
      <c r="SIT2" s="619"/>
      <c r="SIU2" s="619"/>
      <c r="SIV2" s="619"/>
      <c r="SIW2" s="619"/>
      <c r="SIX2" s="619"/>
      <c r="SIY2" s="619"/>
      <c r="SIZ2" s="619"/>
      <c r="SJA2" s="619"/>
      <c r="SJB2" s="619"/>
      <c r="SJC2" s="619"/>
      <c r="SJD2" s="619"/>
      <c r="SJE2" s="619"/>
      <c r="SJF2" s="619"/>
      <c r="SJG2" s="619"/>
      <c r="SJH2" s="619"/>
      <c r="SJI2" s="619"/>
      <c r="SJJ2" s="619"/>
      <c r="SJK2" s="619"/>
      <c r="SJL2" s="619"/>
      <c r="SJM2" s="619"/>
      <c r="SJN2" s="619"/>
      <c r="SJO2" s="619"/>
      <c r="SJP2" s="619"/>
      <c r="SJQ2" s="619"/>
      <c r="SJR2" s="619"/>
      <c r="SJS2" s="619"/>
      <c r="SJT2" s="619"/>
      <c r="SJU2" s="619"/>
      <c r="SJV2" s="619"/>
      <c r="SJW2" s="619"/>
      <c r="SJX2" s="619"/>
      <c r="SJY2" s="619"/>
      <c r="SJZ2" s="619"/>
      <c r="SKA2" s="619"/>
      <c r="SKB2" s="619"/>
      <c r="SKC2" s="619"/>
      <c r="SKD2" s="619"/>
      <c r="SKE2" s="619"/>
      <c r="SKF2" s="619"/>
      <c r="SKG2" s="619"/>
      <c r="SKH2" s="619"/>
      <c r="SKI2" s="619"/>
      <c r="SKJ2" s="619"/>
      <c r="SKK2" s="619"/>
      <c r="SKL2" s="619"/>
      <c r="SKM2" s="619"/>
      <c r="SKN2" s="619"/>
      <c r="SKO2" s="619"/>
      <c r="SKP2" s="619"/>
      <c r="SKQ2" s="619"/>
      <c r="SKR2" s="619"/>
      <c r="SKS2" s="619"/>
      <c r="SKT2" s="619"/>
      <c r="SKU2" s="619"/>
      <c r="SKV2" s="619"/>
      <c r="SKW2" s="619"/>
      <c r="SKX2" s="619"/>
      <c r="SKY2" s="619"/>
      <c r="SKZ2" s="619"/>
      <c r="SLA2" s="619"/>
      <c r="SLB2" s="619"/>
      <c r="SLC2" s="619"/>
      <c r="SLD2" s="619"/>
      <c r="SLE2" s="619"/>
      <c r="SLF2" s="619"/>
      <c r="SLG2" s="619"/>
      <c r="SLH2" s="619"/>
      <c r="SLI2" s="619"/>
      <c r="SLJ2" s="619"/>
      <c r="SLK2" s="619"/>
      <c r="SLL2" s="619"/>
      <c r="SLM2" s="619"/>
      <c r="SLN2" s="619"/>
      <c r="SLO2" s="619"/>
      <c r="SLP2" s="619"/>
      <c r="SLQ2" s="619"/>
      <c r="SLR2" s="619"/>
      <c r="SLS2" s="619"/>
      <c r="SLT2" s="619"/>
      <c r="SLU2" s="619"/>
      <c r="SLV2" s="619"/>
      <c r="SLW2" s="619"/>
      <c r="SLX2" s="619"/>
      <c r="SLY2" s="619"/>
      <c r="SLZ2" s="619"/>
      <c r="SMA2" s="619"/>
      <c r="SMB2" s="619"/>
      <c r="SMC2" s="619"/>
      <c r="SMD2" s="619"/>
      <c r="SME2" s="619"/>
      <c r="SMF2" s="619"/>
      <c r="SMG2" s="619"/>
      <c r="SMH2" s="619"/>
      <c r="SMI2" s="619"/>
      <c r="SMJ2" s="619"/>
      <c r="SMK2" s="619"/>
      <c r="SML2" s="619"/>
      <c r="SMM2" s="619"/>
      <c r="SMN2" s="619"/>
      <c r="SMO2" s="619"/>
      <c r="SMP2" s="619"/>
      <c r="SMQ2" s="619"/>
      <c r="SMR2" s="619"/>
      <c r="SMS2" s="619"/>
      <c r="SMT2" s="619"/>
      <c r="SMU2" s="619"/>
      <c r="SMV2" s="619"/>
      <c r="SMW2" s="619"/>
      <c r="SMX2" s="619"/>
      <c r="SMY2" s="619"/>
      <c r="SMZ2" s="619"/>
      <c r="SNA2" s="619"/>
      <c r="SNB2" s="619"/>
      <c r="SNC2" s="619"/>
      <c r="SND2" s="619"/>
      <c r="SNE2" s="619"/>
      <c r="SNF2" s="619"/>
      <c r="SNG2" s="619"/>
      <c r="SNH2" s="619"/>
      <c r="SNI2" s="619"/>
      <c r="SNJ2" s="619"/>
      <c r="SNK2" s="619"/>
      <c r="SNL2" s="619"/>
      <c r="SNM2" s="619"/>
      <c r="SNN2" s="619"/>
      <c r="SNO2" s="619"/>
      <c r="SNP2" s="619"/>
      <c r="SNQ2" s="619"/>
      <c r="SNR2" s="619"/>
      <c r="SNS2" s="619"/>
      <c r="SNT2" s="619"/>
      <c r="SNU2" s="619"/>
      <c r="SNV2" s="619"/>
      <c r="SNW2" s="619"/>
      <c r="SNX2" s="619"/>
      <c r="SNY2" s="619"/>
      <c r="SNZ2" s="619"/>
      <c r="SOA2" s="619"/>
      <c r="SOB2" s="619"/>
      <c r="SOC2" s="619"/>
      <c r="SOD2" s="619"/>
      <c r="SOE2" s="619"/>
      <c r="SOF2" s="619"/>
      <c r="SOG2" s="619"/>
      <c r="SOH2" s="619"/>
      <c r="SOI2" s="619"/>
      <c r="SOJ2" s="619"/>
      <c r="SOK2" s="619"/>
      <c r="SOL2" s="619"/>
      <c r="SOM2" s="619"/>
      <c r="SON2" s="619"/>
      <c r="SOO2" s="619"/>
      <c r="SOP2" s="619"/>
      <c r="SOQ2" s="619"/>
      <c r="SOR2" s="619"/>
      <c r="SOS2" s="619"/>
      <c r="SOT2" s="619"/>
      <c r="SOU2" s="619"/>
      <c r="SOV2" s="619"/>
      <c r="SOW2" s="619"/>
      <c r="SOX2" s="619"/>
      <c r="SOY2" s="619"/>
      <c r="SOZ2" s="619"/>
      <c r="SPA2" s="619"/>
      <c r="SPB2" s="619"/>
      <c r="SPC2" s="619"/>
      <c r="SPD2" s="619"/>
      <c r="SPE2" s="619"/>
      <c r="SPF2" s="619"/>
      <c r="SPG2" s="619"/>
      <c r="SPH2" s="619"/>
      <c r="SPI2" s="619"/>
      <c r="SPJ2" s="619"/>
      <c r="SPK2" s="619"/>
      <c r="SPL2" s="619"/>
      <c r="SPM2" s="619"/>
      <c r="SPN2" s="619"/>
      <c r="SPO2" s="619"/>
      <c r="SPP2" s="619"/>
      <c r="SPQ2" s="619"/>
      <c r="SPR2" s="619"/>
      <c r="SPS2" s="619"/>
      <c r="SPT2" s="619"/>
      <c r="SPU2" s="619"/>
      <c r="SPV2" s="619"/>
      <c r="SPW2" s="619"/>
      <c r="SPX2" s="619"/>
      <c r="SPY2" s="619"/>
      <c r="SPZ2" s="619"/>
      <c r="SQA2" s="619"/>
      <c r="SQB2" s="619"/>
      <c r="SQC2" s="619"/>
      <c r="SQD2" s="619"/>
      <c r="SQE2" s="619"/>
      <c r="SQF2" s="619"/>
      <c r="SQG2" s="619"/>
      <c r="SQH2" s="619"/>
      <c r="SQI2" s="619"/>
      <c r="SQJ2" s="619"/>
      <c r="SQK2" s="619"/>
      <c r="SQL2" s="619"/>
      <c r="SQM2" s="619"/>
      <c r="SQN2" s="619"/>
      <c r="SQO2" s="619"/>
      <c r="SQP2" s="619"/>
      <c r="SQQ2" s="619"/>
      <c r="SQR2" s="619"/>
      <c r="SQS2" s="619"/>
      <c r="SQT2" s="619"/>
      <c r="SQU2" s="619"/>
      <c r="SQV2" s="619"/>
      <c r="SQW2" s="619"/>
      <c r="SQX2" s="619"/>
      <c r="SQY2" s="619"/>
      <c r="SQZ2" s="619"/>
      <c r="SRA2" s="619"/>
      <c r="SRB2" s="619"/>
      <c r="SRC2" s="619"/>
      <c r="SRD2" s="619"/>
      <c r="SRE2" s="619"/>
      <c r="SRF2" s="619"/>
      <c r="SRG2" s="619"/>
      <c r="SRH2" s="619"/>
      <c r="SRI2" s="619"/>
      <c r="SRJ2" s="619"/>
      <c r="SRK2" s="619"/>
      <c r="SRL2" s="619"/>
      <c r="SRM2" s="619"/>
      <c r="SRN2" s="619"/>
      <c r="SRO2" s="619"/>
      <c r="SRP2" s="619"/>
      <c r="SRQ2" s="619"/>
      <c r="SRR2" s="619"/>
      <c r="SRS2" s="619"/>
      <c r="SRT2" s="619"/>
      <c r="SRU2" s="619"/>
      <c r="SRV2" s="619"/>
      <c r="SRW2" s="619"/>
      <c r="SRX2" s="619"/>
      <c r="SRY2" s="619"/>
      <c r="SRZ2" s="619"/>
      <c r="SSA2" s="619"/>
      <c r="SSB2" s="619"/>
      <c r="SSC2" s="619"/>
      <c r="SSD2" s="619"/>
      <c r="SSE2" s="619"/>
      <c r="SSF2" s="619"/>
      <c r="SSG2" s="619"/>
      <c r="SSH2" s="619"/>
      <c r="SSI2" s="619"/>
      <c r="SSJ2" s="619"/>
      <c r="SSK2" s="619"/>
      <c r="SSL2" s="619"/>
      <c r="SSM2" s="619"/>
      <c r="SSN2" s="619"/>
      <c r="SSO2" s="619"/>
      <c r="SSP2" s="619"/>
      <c r="SSQ2" s="619"/>
      <c r="SSR2" s="619"/>
      <c r="SSS2" s="619"/>
      <c r="SST2" s="619"/>
      <c r="SSU2" s="619"/>
      <c r="SSV2" s="619"/>
      <c r="SSW2" s="619"/>
      <c r="SSX2" s="619"/>
      <c r="SSY2" s="619"/>
      <c r="SSZ2" s="619"/>
      <c r="STA2" s="619"/>
      <c r="STB2" s="619"/>
      <c r="STC2" s="619"/>
      <c r="STD2" s="619"/>
      <c r="STE2" s="619"/>
      <c r="STF2" s="619"/>
      <c r="STG2" s="619"/>
      <c r="STH2" s="619"/>
      <c r="STI2" s="619"/>
      <c r="STJ2" s="619"/>
      <c r="STK2" s="619"/>
      <c r="STL2" s="619"/>
      <c r="STM2" s="619"/>
      <c r="STN2" s="619"/>
      <c r="STO2" s="619"/>
      <c r="STP2" s="619"/>
      <c r="STQ2" s="619"/>
      <c r="STR2" s="619"/>
      <c r="STS2" s="619"/>
      <c r="STT2" s="619"/>
      <c r="STU2" s="619"/>
      <c r="STV2" s="619"/>
      <c r="STW2" s="619"/>
      <c r="STX2" s="619"/>
      <c r="STY2" s="619"/>
      <c r="STZ2" s="619"/>
      <c r="SUA2" s="619"/>
      <c r="SUB2" s="619"/>
      <c r="SUC2" s="619"/>
      <c r="SUD2" s="619"/>
      <c r="SUE2" s="619"/>
      <c r="SUF2" s="619"/>
      <c r="SUG2" s="619"/>
      <c r="SUH2" s="619"/>
      <c r="SUI2" s="619"/>
      <c r="SUJ2" s="619"/>
      <c r="SUK2" s="619"/>
      <c r="SUL2" s="619"/>
      <c r="SUM2" s="619"/>
      <c r="SUN2" s="619"/>
      <c r="SUO2" s="619"/>
      <c r="SUP2" s="619"/>
      <c r="SUQ2" s="619"/>
      <c r="SUR2" s="619"/>
      <c r="SUS2" s="619"/>
      <c r="SUT2" s="619"/>
      <c r="SUU2" s="619"/>
      <c r="SUV2" s="619"/>
      <c r="SUW2" s="619"/>
      <c r="SUX2" s="619"/>
      <c r="SUY2" s="619"/>
      <c r="SUZ2" s="619"/>
      <c r="SVA2" s="619"/>
      <c r="SVB2" s="619"/>
      <c r="SVC2" s="619"/>
      <c r="SVD2" s="619"/>
      <c r="SVE2" s="619"/>
      <c r="SVF2" s="619"/>
      <c r="SVG2" s="619"/>
      <c r="SVH2" s="619"/>
      <c r="SVI2" s="619"/>
      <c r="SVJ2" s="619"/>
      <c r="SVK2" s="619"/>
      <c r="SVL2" s="619"/>
      <c r="SVM2" s="619"/>
      <c r="SVN2" s="619"/>
      <c r="SVO2" s="619"/>
      <c r="SVP2" s="619"/>
      <c r="SVQ2" s="619"/>
      <c r="SVR2" s="619"/>
      <c r="SVS2" s="619"/>
      <c r="SVT2" s="619"/>
      <c r="SVU2" s="619"/>
      <c r="SVV2" s="619"/>
      <c r="SVW2" s="619"/>
      <c r="SVX2" s="619"/>
      <c r="SVY2" s="619"/>
      <c r="SVZ2" s="619"/>
      <c r="SWA2" s="619"/>
      <c r="SWB2" s="619"/>
      <c r="SWC2" s="619"/>
      <c r="SWD2" s="619"/>
      <c r="SWE2" s="619"/>
      <c r="SWF2" s="619"/>
      <c r="SWG2" s="619"/>
      <c r="SWH2" s="619"/>
      <c r="SWI2" s="619"/>
      <c r="SWJ2" s="619"/>
      <c r="SWK2" s="619"/>
      <c r="SWL2" s="619"/>
      <c r="SWM2" s="619"/>
      <c r="SWN2" s="619"/>
      <c r="SWO2" s="619"/>
      <c r="SWP2" s="619"/>
      <c r="SWQ2" s="619"/>
      <c r="SWR2" s="619"/>
      <c r="SWS2" s="619"/>
      <c r="SWT2" s="619"/>
      <c r="SWU2" s="619"/>
      <c r="SWV2" s="619"/>
      <c r="SWW2" s="619"/>
      <c r="SWX2" s="619"/>
      <c r="SWY2" s="619"/>
      <c r="SWZ2" s="619"/>
      <c r="SXA2" s="619"/>
      <c r="SXB2" s="619"/>
      <c r="SXC2" s="619"/>
      <c r="SXD2" s="619"/>
      <c r="SXE2" s="619"/>
      <c r="SXF2" s="619"/>
      <c r="SXG2" s="619"/>
      <c r="SXH2" s="619"/>
      <c r="SXI2" s="619"/>
      <c r="SXJ2" s="619"/>
      <c r="SXK2" s="619"/>
      <c r="SXL2" s="619"/>
      <c r="SXM2" s="619"/>
      <c r="SXN2" s="619"/>
      <c r="SXO2" s="619"/>
      <c r="SXP2" s="619"/>
      <c r="SXQ2" s="619"/>
      <c r="SXR2" s="619"/>
      <c r="SXS2" s="619"/>
      <c r="SXT2" s="619"/>
      <c r="SXU2" s="619"/>
      <c r="SXV2" s="619"/>
      <c r="SXW2" s="619"/>
      <c r="SXX2" s="619"/>
      <c r="SXY2" s="619"/>
      <c r="SXZ2" s="619"/>
      <c r="SYA2" s="619"/>
      <c r="SYB2" s="619"/>
      <c r="SYC2" s="619"/>
      <c r="SYD2" s="619"/>
      <c r="SYE2" s="619"/>
      <c r="SYF2" s="619"/>
      <c r="SYG2" s="619"/>
      <c r="SYH2" s="619"/>
      <c r="SYI2" s="619"/>
      <c r="SYJ2" s="619"/>
      <c r="SYK2" s="619"/>
      <c r="SYL2" s="619"/>
      <c r="SYM2" s="619"/>
      <c r="SYN2" s="619"/>
      <c r="SYO2" s="619"/>
      <c r="SYP2" s="619"/>
      <c r="SYQ2" s="619"/>
      <c r="SYR2" s="619"/>
      <c r="SYS2" s="619"/>
      <c r="SYT2" s="619"/>
      <c r="SYU2" s="619"/>
      <c r="SYV2" s="619"/>
      <c r="SYW2" s="619"/>
      <c r="SYX2" s="619"/>
      <c r="SYY2" s="619"/>
      <c r="SYZ2" s="619"/>
      <c r="SZA2" s="619"/>
      <c r="SZB2" s="619"/>
      <c r="SZC2" s="619"/>
      <c r="SZD2" s="619"/>
      <c r="SZE2" s="619"/>
      <c r="SZF2" s="619"/>
      <c r="SZG2" s="619"/>
      <c r="SZH2" s="619"/>
      <c r="SZI2" s="619"/>
      <c r="SZJ2" s="619"/>
      <c r="SZK2" s="619"/>
      <c r="SZL2" s="619"/>
      <c r="SZM2" s="619"/>
      <c r="SZN2" s="619"/>
      <c r="SZO2" s="619"/>
      <c r="SZP2" s="619"/>
      <c r="SZQ2" s="619"/>
      <c r="SZR2" s="619"/>
      <c r="SZS2" s="619"/>
      <c r="SZT2" s="619"/>
      <c r="SZU2" s="619"/>
      <c r="SZV2" s="619"/>
      <c r="SZW2" s="619"/>
      <c r="SZX2" s="619"/>
      <c r="SZY2" s="619"/>
      <c r="SZZ2" s="619"/>
      <c r="TAA2" s="619"/>
      <c r="TAB2" s="619"/>
      <c r="TAC2" s="619"/>
      <c r="TAD2" s="619"/>
      <c r="TAE2" s="619"/>
      <c r="TAF2" s="619"/>
      <c r="TAG2" s="619"/>
      <c r="TAH2" s="619"/>
      <c r="TAI2" s="619"/>
      <c r="TAJ2" s="619"/>
      <c r="TAK2" s="619"/>
      <c r="TAL2" s="619"/>
      <c r="TAM2" s="619"/>
      <c r="TAN2" s="619"/>
      <c r="TAO2" s="619"/>
      <c r="TAP2" s="619"/>
      <c r="TAQ2" s="619"/>
      <c r="TAR2" s="619"/>
      <c r="TAS2" s="619"/>
      <c r="TAT2" s="619"/>
      <c r="TAU2" s="619"/>
      <c r="TAV2" s="619"/>
      <c r="TAW2" s="619"/>
      <c r="TAX2" s="619"/>
      <c r="TAY2" s="619"/>
      <c r="TAZ2" s="619"/>
      <c r="TBA2" s="619"/>
      <c r="TBB2" s="619"/>
      <c r="TBC2" s="619"/>
      <c r="TBD2" s="619"/>
      <c r="TBE2" s="619"/>
      <c r="TBF2" s="619"/>
      <c r="TBG2" s="619"/>
      <c r="TBH2" s="619"/>
      <c r="TBI2" s="619"/>
      <c r="TBJ2" s="619"/>
      <c r="TBK2" s="619"/>
      <c r="TBL2" s="619"/>
      <c r="TBM2" s="619"/>
      <c r="TBN2" s="619"/>
      <c r="TBO2" s="619"/>
      <c r="TBP2" s="619"/>
      <c r="TBQ2" s="619"/>
      <c r="TBR2" s="619"/>
      <c r="TBS2" s="619"/>
      <c r="TBT2" s="619"/>
      <c r="TBU2" s="619"/>
      <c r="TBV2" s="619"/>
      <c r="TBW2" s="619"/>
      <c r="TBX2" s="619"/>
      <c r="TBY2" s="619"/>
      <c r="TBZ2" s="619"/>
      <c r="TCA2" s="619"/>
      <c r="TCB2" s="619"/>
      <c r="TCC2" s="619"/>
      <c r="TCD2" s="619"/>
      <c r="TCE2" s="619"/>
      <c r="TCF2" s="619"/>
      <c r="TCG2" s="619"/>
      <c r="TCH2" s="619"/>
      <c r="TCI2" s="619"/>
      <c r="TCJ2" s="619"/>
      <c r="TCK2" s="619"/>
      <c r="TCL2" s="619"/>
      <c r="TCM2" s="619"/>
      <c r="TCN2" s="619"/>
      <c r="TCO2" s="619"/>
      <c r="TCP2" s="619"/>
      <c r="TCQ2" s="619"/>
      <c r="TCR2" s="619"/>
      <c r="TCS2" s="619"/>
      <c r="TCT2" s="619"/>
      <c r="TCU2" s="619"/>
      <c r="TCV2" s="619"/>
      <c r="TCW2" s="619"/>
      <c r="TCX2" s="619"/>
      <c r="TCY2" s="619"/>
      <c r="TCZ2" s="619"/>
      <c r="TDA2" s="619"/>
      <c r="TDB2" s="619"/>
      <c r="TDC2" s="619"/>
      <c r="TDD2" s="619"/>
      <c r="TDE2" s="619"/>
      <c r="TDF2" s="619"/>
      <c r="TDG2" s="619"/>
      <c r="TDH2" s="619"/>
      <c r="TDI2" s="619"/>
      <c r="TDJ2" s="619"/>
      <c r="TDK2" s="619"/>
      <c r="TDL2" s="619"/>
      <c r="TDM2" s="619"/>
      <c r="TDN2" s="619"/>
      <c r="TDO2" s="619"/>
      <c r="TDP2" s="619"/>
      <c r="TDQ2" s="619"/>
      <c r="TDR2" s="619"/>
      <c r="TDS2" s="619"/>
      <c r="TDT2" s="619"/>
      <c r="TDU2" s="619"/>
      <c r="TDV2" s="619"/>
      <c r="TDW2" s="619"/>
      <c r="TDX2" s="619"/>
      <c r="TDY2" s="619"/>
      <c r="TDZ2" s="619"/>
      <c r="TEA2" s="619"/>
      <c r="TEB2" s="619"/>
      <c r="TEC2" s="619"/>
      <c r="TED2" s="619"/>
      <c r="TEE2" s="619"/>
      <c r="TEF2" s="619"/>
      <c r="TEG2" s="619"/>
      <c r="TEH2" s="619"/>
      <c r="TEI2" s="619"/>
      <c r="TEJ2" s="619"/>
      <c r="TEK2" s="619"/>
      <c r="TEL2" s="619"/>
      <c r="TEM2" s="619"/>
      <c r="TEN2" s="619"/>
      <c r="TEO2" s="619"/>
      <c r="TEP2" s="619"/>
      <c r="TEQ2" s="619"/>
      <c r="TER2" s="619"/>
      <c r="TES2" s="619"/>
      <c r="TET2" s="619"/>
      <c r="TEU2" s="619"/>
      <c r="TEV2" s="619"/>
      <c r="TEW2" s="619"/>
      <c r="TEX2" s="619"/>
      <c r="TEY2" s="619"/>
      <c r="TEZ2" s="619"/>
      <c r="TFA2" s="619"/>
      <c r="TFB2" s="619"/>
      <c r="TFC2" s="619"/>
      <c r="TFD2" s="619"/>
      <c r="TFE2" s="619"/>
      <c r="TFF2" s="619"/>
      <c r="TFG2" s="619"/>
      <c r="TFH2" s="619"/>
      <c r="TFI2" s="619"/>
      <c r="TFJ2" s="619"/>
      <c r="TFK2" s="619"/>
      <c r="TFL2" s="619"/>
      <c r="TFM2" s="619"/>
      <c r="TFN2" s="619"/>
      <c r="TFO2" s="619"/>
      <c r="TFP2" s="619"/>
      <c r="TFQ2" s="619"/>
      <c r="TFR2" s="619"/>
      <c r="TFS2" s="619"/>
      <c r="TFT2" s="619"/>
      <c r="TFU2" s="619"/>
      <c r="TFV2" s="619"/>
      <c r="TFW2" s="619"/>
      <c r="TFX2" s="619"/>
      <c r="TFY2" s="619"/>
      <c r="TFZ2" s="619"/>
      <c r="TGA2" s="619"/>
      <c r="TGB2" s="619"/>
      <c r="TGC2" s="619"/>
      <c r="TGD2" s="619"/>
      <c r="TGE2" s="619"/>
      <c r="TGF2" s="619"/>
      <c r="TGG2" s="619"/>
      <c r="TGH2" s="619"/>
      <c r="TGI2" s="619"/>
      <c r="TGJ2" s="619"/>
      <c r="TGK2" s="619"/>
      <c r="TGL2" s="619"/>
      <c r="TGM2" s="619"/>
      <c r="TGN2" s="619"/>
      <c r="TGO2" s="619"/>
      <c r="TGP2" s="619"/>
      <c r="TGQ2" s="619"/>
      <c r="TGR2" s="619"/>
      <c r="TGS2" s="619"/>
      <c r="TGT2" s="619"/>
      <c r="TGU2" s="619"/>
      <c r="TGV2" s="619"/>
      <c r="TGW2" s="619"/>
      <c r="TGX2" s="619"/>
      <c r="TGY2" s="619"/>
      <c r="TGZ2" s="619"/>
      <c r="THA2" s="619"/>
      <c r="THB2" s="619"/>
      <c r="THC2" s="619"/>
      <c r="THD2" s="619"/>
      <c r="THE2" s="619"/>
      <c r="THF2" s="619"/>
      <c r="THG2" s="619"/>
      <c r="THH2" s="619"/>
      <c r="THI2" s="619"/>
      <c r="THJ2" s="619"/>
      <c r="THK2" s="619"/>
      <c r="THL2" s="619"/>
      <c r="THM2" s="619"/>
      <c r="THN2" s="619"/>
      <c r="THO2" s="619"/>
      <c r="THP2" s="619"/>
      <c r="THQ2" s="619"/>
      <c r="THR2" s="619"/>
      <c r="THS2" s="619"/>
      <c r="THT2" s="619"/>
      <c r="THU2" s="619"/>
      <c r="THV2" s="619"/>
      <c r="THW2" s="619"/>
      <c r="THX2" s="619"/>
      <c r="THY2" s="619"/>
      <c r="THZ2" s="619"/>
      <c r="TIA2" s="619"/>
      <c r="TIB2" s="619"/>
      <c r="TIC2" s="619"/>
      <c r="TID2" s="619"/>
      <c r="TIE2" s="619"/>
      <c r="TIF2" s="619"/>
      <c r="TIG2" s="619"/>
      <c r="TIH2" s="619"/>
      <c r="TII2" s="619"/>
      <c r="TIJ2" s="619"/>
      <c r="TIK2" s="619"/>
      <c r="TIL2" s="619"/>
      <c r="TIM2" s="619"/>
      <c r="TIN2" s="619"/>
      <c r="TIO2" s="619"/>
      <c r="TIP2" s="619"/>
      <c r="TIQ2" s="619"/>
      <c r="TIR2" s="619"/>
      <c r="TIS2" s="619"/>
      <c r="TIT2" s="619"/>
      <c r="TIU2" s="619"/>
      <c r="TIV2" s="619"/>
      <c r="TIW2" s="619"/>
      <c r="TIX2" s="619"/>
      <c r="TIY2" s="619"/>
      <c r="TIZ2" s="619"/>
      <c r="TJA2" s="619"/>
      <c r="TJB2" s="619"/>
      <c r="TJC2" s="619"/>
      <c r="TJD2" s="619"/>
      <c r="TJE2" s="619"/>
      <c r="TJF2" s="619"/>
      <c r="TJG2" s="619"/>
      <c r="TJH2" s="619"/>
      <c r="TJI2" s="619"/>
      <c r="TJJ2" s="619"/>
      <c r="TJK2" s="619"/>
      <c r="TJL2" s="619"/>
      <c r="TJM2" s="619"/>
      <c r="TJN2" s="619"/>
      <c r="TJO2" s="619"/>
      <c r="TJP2" s="619"/>
      <c r="TJQ2" s="619"/>
      <c r="TJR2" s="619"/>
      <c r="TJS2" s="619"/>
      <c r="TJT2" s="619"/>
      <c r="TJU2" s="619"/>
      <c r="TJV2" s="619"/>
      <c r="TJW2" s="619"/>
      <c r="TJX2" s="619"/>
      <c r="TJY2" s="619"/>
      <c r="TJZ2" s="619"/>
      <c r="TKA2" s="619"/>
      <c r="TKB2" s="619"/>
      <c r="TKC2" s="619"/>
      <c r="TKD2" s="619"/>
      <c r="TKE2" s="619"/>
      <c r="TKF2" s="619"/>
      <c r="TKG2" s="619"/>
      <c r="TKH2" s="619"/>
      <c r="TKI2" s="619"/>
      <c r="TKJ2" s="619"/>
      <c r="TKK2" s="619"/>
      <c r="TKL2" s="619"/>
      <c r="TKM2" s="619"/>
      <c r="TKN2" s="619"/>
      <c r="TKO2" s="619"/>
      <c r="TKP2" s="619"/>
      <c r="TKQ2" s="619"/>
      <c r="TKR2" s="619"/>
      <c r="TKS2" s="619"/>
      <c r="TKT2" s="619"/>
      <c r="TKU2" s="619"/>
      <c r="TKV2" s="619"/>
      <c r="TKW2" s="619"/>
      <c r="TKX2" s="619"/>
      <c r="TKY2" s="619"/>
      <c r="TKZ2" s="619"/>
      <c r="TLA2" s="619"/>
      <c r="TLB2" s="619"/>
      <c r="TLC2" s="619"/>
      <c r="TLD2" s="619"/>
      <c r="TLE2" s="619"/>
      <c r="TLF2" s="619"/>
      <c r="TLG2" s="619"/>
      <c r="TLH2" s="619"/>
      <c r="TLI2" s="619"/>
      <c r="TLJ2" s="619"/>
      <c r="TLK2" s="619"/>
      <c r="TLL2" s="619"/>
      <c r="TLM2" s="619"/>
      <c r="TLN2" s="619"/>
      <c r="TLO2" s="619"/>
      <c r="TLP2" s="619"/>
      <c r="TLQ2" s="619"/>
      <c r="TLR2" s="619"/>
      <c r="TLS2" s="619"/>
      <c r="TLT2" s="619"/>
      <c r="TLU2" s="619"/>
      <c r="TLV2" s="619"/>
      <c r="TLW2" s="619"/>
      <c r="TLX2" s="619"/>
      <c r="TLY2" s="619"/>
      <c r="TLZ2" s="619"/>
      <c r="TMA2" s="619"/>
      <c r="TMB2" s="619"/>
      <c r="TMC2" s="619"/>
      <c r="TMD2" s="619"/>
      <c r="TME2" s="619"/>
      <c r="TMF2" s="619"/>
      <c r="TMG2" s="619"/>
      <c r="TMH2" s="619"/>
      <c r="TMI2" s="619"/>
      <c r="TMJ2" s="619"/>
      <c r="TMK2" s="619"/>
      <c r="TML2" s="619"/>
      <c r="TMM2" s="619"/>
      <c r="TMN2" s="619"/>
      <c r="TMO2" s="619"/>
      <c r="TMP2" s="619"/>
      <c r="TMQ2" s="619"/>
      <c r="TMR2" s="619"/>
      <c r="TMS2" s="619"/>
      <c r="TMT2" s="619"/>
      <c r="TMU2" s="619"/>
      <c r="TMV2" s="619"/>
      <c r="TMW2" s="619"/>
      <c r="TMX2" s="619"/>
      <c r="TMY2" s="619"/>
      <c r="TMZ2" s="619"/>
      <c r="TNA2" s="619"/>
      <c r="TNB2" s="619"/>
      <c r="TNC2" s="619"/>
      <c r="TND2" s="619"/>
      <c r="TNE2" s="619"/>
      <c r="TNF2" s="619"/>
      <c r="TNG2" s="619"/>
      <c r="TNH2" s="619"/>
      <c r="TNI2" s="619"/>
      <c r="TNJ2" s="619"/>
      <c r="TNK2" s="619"/>
      <c r="TNL2" s="619"/>
      <c r="TNM2" s="619"/>
      <c r="TNN2" s="619"/>
      <c r="TNO2" s="619"/>
      <c r="TNP2" s="619"/>
      <c r="TNQ2" s="619"/>
      <c r="TNR2" s="619"/>
      <c r="TNS2" s="619"/>
      <c r="TNT2" s="619"/>
      <c r="TNU2" s="619"/>
      <c r="TNV2" s="619"/>
      <c r="TNW2" s="619"/>
      <c r="TNX2" s="619"/>
      <c r="TNY2" s="619"/>
      <c r="TNZ2" s="619"/>
      <c r="TOA2" s="619"/>
      <c r="TOB2" s="619"/>
      <c r="TOC2" s="619"/>
      <c r="TOD2" s="619"/>
      <c r="TOE2" s="619"/>
      <c r="TOF2" s="619"/>
      <c r="TOG2" s="619"/>
      <c r="TOH2" s="619"/>
      <c r="TOI2" s="619"/>
      <c r="TOJ2" s="619"/>
      <c r="TOK2" s="619"/>
      <c r="TOL2" s="619"/>
      <c r="TOM2" s="619"/>
      <c r="TON2" s="619"/>
      <c r="TOO2" s="619"/>
      <c r="TOP2" s="619"/>
      <c r="TOQ2" s="619"/>
      <c r="TOR2" s="619"/>
      <c r="TOS2" s="619"/>
      <c r="TOT2" s="619"/>
      <c r="TOU2" s="619"/>
      <c r="TOV2" s="619"/>
      <c r="TOW2" s="619"/>
      <c r="TOX2" s="619"/>
      <c r="TOY2" s="619"/>
      <c r="TOZ2" s="619"/>
      <c r="TPA2" s="619"/>
      <c r="TPB2" s="619"/>
      <c r="TPC2" s="619"/>
      <c r="TPD2" s="619"/>
      <c r="TPE2" s="619"/>
      <c r="TPF2" s="619"/>
      <c r="TPG2" s="619"/>
      <c r="TPH2" s="619"/>
      <c r="TPI2" s="619"/>
      <c r="TPJ2" s="619"/>
      <c r="TPK2" s="619"/>
      <c r="TPL2" s="619"/>
      <c r="TPM2" s="619"/>
      <c r="TPN2" s="619"/>
      <c r="TPO2" s="619"/>
      <c r="TPP2" s="619"/>
      <c r="TPQ2" s="619"/>
      <c r="TPR2" s="619"/>
      <c r="TPS2" s="619"/>
      <c r="TPT2" s="619"/>
      <c r="TPU2" s="619"/>
      <c r="TPV2" s="619"/>
      <c r="TPW2" s="619"/>
      <c r="TPX2" s="619"/>
      <c r="TPY2" s="619"/>
      <c r="TPZ2" s="619"/>
      <c r="TQA2" s="619"/>
      <c r="TQB2" s="619"/>
      <c r="TQC2" s="619"/>
      <c r="TQD2" s="619"/>
      <c r="TQE2" s="619"/>
      <c r="TQF2" s="619"/>
      <c r="TQG2" s="619"/>
      <c r="TQH2" s="619"/>
      <c r="TQI2" s="619"/>
      <c r="TQJ2" s="619"/>
      <c r="TQK2" s="619"/>
      <c r="TQL2" s="619"/>
      <c r="TQM2" s="619"/>
      <c r="TQN2" s="619"/>
      <c r="TQO2" s="619"/>
      <c r="TQP2" s="619"/>
      <c r="TQQ2" s="619"/>
      <c r="TQR2" s="619"/>
      <c r="TQS2" s="619"/>
      <c r="TQT2" s="619"/>
      <c r="TQU2" s="619"/>
      <c r="TQV2" s="619"/>
      <c r="TQW2" s="619"/>
      <c r="TQX2" s="619"/>
      <c r="TQY2" s="619"/>
      <c r="TQZ2" s="619"/>
      <c r="TRA2" s="619"/>
      <c r="TRB2" s="619"/>
      <c r="TRC2" s="619"/>
      <c r="TRD2" s="619"/>
      <c r="TRE2" s="619"/>
      <c r="TRF2" s="619"/>
      <c r="TRG2" s="619"/>
      <c r="TRH2" s="619"/>
      <c r="TRI2" s="619"/>
      <c r="TRJ2" s="619"/>
      <c r="TRK2" s="619"/>
      <c r="TRL2" s="619"/>
      <c r="TRM2" s="619"/>
      <c r="TRN2" s="619"/>
      <c r="TRO2" s="619"/>
      <c r="TRP2" s="619"/>
      <c r="TRQ2" s="619"/>
      <c r="TRR2" s="619"/>
      <c r="TRS2" s="619"/>
      <c r="TRT2" s="619"/>
      <c r="TRU2" s="619"/>
      <c r="TRV2" s="619"/>
      <c r="TRW2" s="619"/>
      <c r="TRX2" s="619"/>
      <c r="TRY2" s="619"/>
      <c r="TRZ2" s="619"/>
      <c r="TSA2" s="619"/>
      <c r="TSB2" s="619"/>
      <c r="TSC2" s="619"/>
      <c r="TSD2" s="619"/>
      <c r="TSE2" s="619"/>
      <c r="TSF2" s="619"/>
      <c r="TSG2" s="619"/>
      <c r="TSH2" s="619"/>
      <c r="TSI2" s="619"/>
      <c r="TSJ2" s="619"/>
      <c r="TSK2" s="619"/>
      <c r="TSL2" s="619"/>
      <c r="TSM2" s="619"/>
      <c r="TSN2" s="619"/>
      <c r="TSO2" s="619"/>
      <c r="TSP2" s="619"/>
      <c r="TSQ2" s="619"/>
      <c r="TSR2" s="619"/>
      <c r="TSS2" s="619"/>
      <c r="TST2" s="619"/>
      <c r="TSU2" s="619"/>
      <c r="TSV2" s="619"/>
      <c r="TSW2" s="619"/>
      <c r="TSX2" s="619"/>
      <c r="TSY2" s="619"/>
      <c r="TSZ2" s="619"/>
      <c r="TTA2" s="619"/>
      <c r="TTB2" s="619"/>
      <c r="TTC2" s="619"/>
      <c r="TTD2" s="619"/>
      <c r="TTE2" s="619"/>
      <c r="TTF2" s="619"/>
      <c r="TTG2" s="619"/>
      <c r="TTH2" s="619"/>
      <c r="TTI2" s="619"/>
      <c r="TTJ2" s="619"/>
      <c r="TTK2" s="619"/>
      <c r="TTL2" s="619"/>
      <c r="TTM2" s="619"/>
      <c r="TTN2" s="619"/>
      <c r="TTO2" s="619"/>
      <c r="TTP2" s="619"/>
      <c r="TTQ2" s="619"/>
      <c r="TTR2" s="619"/>
      <c r="TTS2" s="619"/>
      <c r="TTT2" s="619"/>
      <c r="TTU2" s="619"/>
      <c r="TTV2" s="619"/>
      <c r="TTW2" s="619"/>
      <c r="TTX2" s="619"/>
      <c r="TTY2" s="619"/>
      <c r="TTZ2" s="619"/>
      <c r="TUA2" s="619"/>
      <c r="TUB2" s="619"/>
      <c r="TUC2" s="619"/>
      <c r="TUD2" s="619"/>
      <c r="TUE2" s="619"/>
      <c r="TUF2" s="619"/>
      <c r="TUG2" s="619"/>
      <c r="TUH2" s="619"/>
      <c r="TUI2" s="619"/>
      <c r="TUJ2" s="619"/>
      <c r="TUK2" s="619"/>
      <c r="TUL2" s="619"/>
      <c r="TUM2" s="619"/>
      <c r="TUN2" s="619"/>
      <c r="TUO2" s="619"/>
      <c r="TUP2" s="619"/>
      <c r="TUQ2" s="619"/>
      <c r="TUR2" s="619"/>
      <c r="TUS2" s="619"/>
      <c r="TUT2" s="619"/>
      <c r="TUU2" s="619"/>
      <c r="TUV2" s="619"/>
      <c r="TUW2" s="619"/>
      <c r="TUX2" s="619"/>
      <c r="TUY2" s="619"/>
      <c r="TUZ2" s="619"/>
      <c r="TVA2" s="619"/>
      <c r="TVB2" s="619"/>
      <c r="TVC2" s="619"/>
      <c r="TVD2" s="619"/>
      <c r="TVE2" s="619"/>
      <c r="TVF2" s="619"/>
      <c r="TVG2" s="619"/>
      <c r="TVH2" s="619"/>
      <c r="TVI2" s="619"/>
      <c r="TVJ2" s="619"/>
      <c r="TVK2" s="619"/>
      <c r="TVL2" s="619"/>
      <c r="TVM2" s="619"/>
      <c r="TVN2" s="619"/>
      <c r="TVO2" s="619"/>
      <c r="TVP2" s="619"/>
      <c r="TVQ2" s="619"/>
      <c r="TVR2" s="619"/>
      <c r="TVS2" s="619"/>
      <c r="TVT2" s="619"/>
      <c r="TVU2" s="619"/>
      <c r="TVV2" s="619"/>
      <c r="TVW2" s="619"/>
      <c r="TVX2" s="619"/>
      <c r="TVY2" s="619"/>
      <c r="TVZ2" s="619"/>
      <c r="TWA2" s="619"/>
      <c r="TWB2" s="619"/>
      <c r="TWC2" s="619"/>
      <c r="TWD2" s="619"/>
      <c r="TWE2" s="619"/>
      <c r="TWF2" s="619"/>
      <c r="TWG2" s="619"/>
      <c r="TWH2" s="619"/>
      <c r="TWI2" s="619"/>
      <c r="TWJ2" s="619"/>
      <c r="TWK2" s="619"/>
      <c r="TWL2" s="619"/>
      <c r="TWM2" s="619"/>
      <c r="TWN2" s="619"/>
      <c r="TWO2" s="619"/>
      <c r="TWP2" s="619"/>
      <c r="TWQ2" s="619"/>
      <c r="TWR2" s="619"/>
      <c r="TWS2" s="619"/>
      <c r="TWT2" s="619"/>
      <c r="TWU2" s="619"/>
      <c r="TWV2" s="619"/>
      <c r="TWW2" s="619"/>
      <c r="TWX2" s="619"/>
      <c r="TWY2" s="619"/>
      <c r="TWZ2" s="619"/>
      <c r="TXA2" s="619"/>
      <c r="TXB2" s="619"/>
      <c r="TXC2" s="619"/>
      <c r="TXD2" s="619"/>
      <c r="TXE2" s="619"/>
      <c r="TXF2" s="619"/>
      <c r="TXG2" s="619"/>
      <c r="TXH2" s="619"/>
      <c r="TXI2" s="619"/>
      <c r="TXJ2" s="619"/>
      <c r="TXK2" s="619"/>
      <c r="TXL2" s="619"/>
      <c r="TXM2" s="619"/>
      <c r="TXN2" s="619"/>
      <c r="TXO2" s="619"/>
      <c r="TXP2" s="619"/>
      <c r="TXQ2" s="619"/>
      <c r="TXR2" s="619"/>
      <c r="TXS2" s="619"/>
      <c r="TXT2" s="619"/>
      <c r="TXU2" s="619"/>
      <c r="TXV2" s="619"/>
      <c r="TXW2" s="619"/>
      <c r="TXX2" s="619"/>
      <c r="TXY2" s="619"/>
      <c r="TXZ2" s="619"/>
      <c r="TYA2" s="619"/>
      <c r="TYB2" s="619"/>
      <c r="TYC2" s="619"/>
      <c r="TYD2" s="619"/>
      <c r="TYE2" s="619"/>
      <c r="TYF2" s="619"/>
      <c r="TYG2" s="619"/>
      <c r="TYH2" s="619"/>
      <c r="TYI2" s="619"/>
      <c r="TYJ2" s="619"/>
      <c r="TYK2" s="619"/>
      <c r="TYL2" s="619"/>
      <c r="TYM2" s="619"/>
      <c r="TYN2" s="619"/>
      <c r="TYO2" s="619"/>
      <c r="TYP2" s="619"/>
      <c r="TYQ2" s="619"/>
      <c r="TYR2" s="619"/>
      <c r="TYS2" s="619"/>
      <c r="TYT2" s="619"/>
      <c r="TYU2" s="619"/>
      <c r="TYV2" s="619"/>
      <c r="TYW2" s="619"/>
      <c r="TYX2" s="619"/>
      <c r="TYY2" s="619"/>
      <c r="TYZ2" s="619"/>
      <c r="TZA2" s="619"/>
      <c r="TZB2" s="619"/>
      <c r="TZC2" s="619"/>
      <c r="TZD2" s="619"/>
      <c r="TZE2" s="619"/>
      <c r="TZF2" s="619"/>
      <c r="TZG2" s="619"/>
      <c r="TZH2" s="619"/>
      <c r="TZI2" s="619"/>
      <c r="TZJ2" s="619"/>
      <c r="TZK2" s="619"/>
      <c r="TZL2" s="619"/>
      <c r="TZM2" s="619"/>
      <c r="TZN2" s="619"/>
      <c r="TZO2" s="619"/>
      <c r="TZP2" s="619"/>
      <c r="TZQ2" s="619"/>
      <c r="TZR2" s="619"/>
      <c r="TZS2" s="619"/>
      <c r="TZT2" s="619"/>
      <c r="TZU2" s="619"/>
      <c r="TZV2" s="619"/>
      <c r="TZW2" s="619"/>
      <c r="TZX2" s="619"/>
      <c r="TZY2" s="619"/>
      <c r="TZZ2" s="619"/>
      <c r="UAA2" s="619"/>
      <c r="UAB2" s="619"/>
      <c r="UAC2" s="619"/>
      <c r="UAD2" s="619"/>
      <c r="UAE2" s="619"/>
      <c r="UAF2" s="619"/>
      <c r="UAG2" s="619"/>
      <c r="UAH2" s="619"/>
      <c r="UAI2" s="619"/>
      <c r="UAJ2" s="619"/>
      <c r="UAK2" s="619"/>
      <c r="UAL2" s="619"/>
      <c r="UAM2" s="619"/>
      <c r="UAN2" s="619"/>
      <c r="UAO2" s="619"/>
      <c r="UAP2" s="619"/>
      <c r="UAQ2" s="619"/>
      <c r="UAR2" s="619"/>
      <c r="UAS2" s="619"/>
      <c r="UAT2" s="619"/>
      <c r="UAU2" s="619"/>
      <c r="UAV2" s="619"/>
      <c r="UAW2" s="619"/>
      <c r="UAX2" s="619"/>
      <c r="UAY2" s="619"/>
      <c r="UAZ2" s="619"/>
      <c r="UBA2" s="619"/>
      <c r="UBB2" s="619"/>
      <c r="UBC2" s="619"/>
      <c r="UBD2" s="619"/>
      <c r="UBE2" s="619"/>
      <c r="UBF2" s="619"/>
      <c r="UBG2" s="619"/>
      <c r="UBH2" s="619"/>
      <c r="UBI2" s="619"/>
      <c r="UBJ2" s="619"/>
      <c r="UBK2" s="619"/>
      <c r="UBL2" s="619"/>
      <c r="UBM2" s="619"/>
      <c r="UBN2" s="619"/>
      <c r="UBO2" s="619"/>
      <c r="UBP2" s="619"/>
      <c r="UBQ2" s="619"/>
      <c r="UBR2" s="619"/>
      <c r="UBS2" s="619"/>
      <c r="UBT2" s="619"/>
      <c r="UBU2" s="619"/>
      <c r="UBV2" s="619"/>
      <c r="UBW2" s="619"/>
      <c r="UBX2" s="619"/>
      <c r="UBY2" s="619"/>
      <c r="UBZ2" s="619"/>
      <c r="UCA2" s="619"/>
      <c r="UCB2" s="619"/>
      <c r="UCC2" s="619"/>
      <c r="UCD2" s="619"/>
      <c r="UCE2" s="619"/>
      <c r="UCF2" s="619"/>
      <c r="UCG2" s="619"/>
      <c r="UCH2" s="619"/>
      <c r="UCI2" s="619"/>
      <c r="UCJ2" s="619"/>
      <c r="UCK2" s="619"/>
      <c r="UCL2" s="619"/>
      <c r="UCM2" s="619"/>
      <c r="UCN2" s="619"/>
      <c r="UCO2" s="619"/>
      <c r="UCP2" s="619"/>
      <c r="UCQ2" s="619"/>
      <c r="UCR2" s="619"/>
      <c r="UCS2" s="619"/>
      <c r="UCT2" s="619"/>
      <c r="UCU2" s="619"/>
      <c r="UCV2" s="619"/>
      <c r="UCW2" s="619"/>
      <c r="UCX2" s="619"/>
      <c r="UCY2" s="619"/>
      <c r="UCZ2" s="619"/>
      <c r="UDA2" s="619"/>
      <c r="UDB2" s="619"/>
      <c r="UDC2" s="619"/>
      <c r="UDD2" s="619"/>
      <c r="UDE2" s="619"/>
      <c r="UDF2" s="619"/>
      <c r="UDG2" s="619"/>
      <c r="UDH2" s="619"/>
      <c r="UDI2" s="619"/>
      <c r="UDJ2" s="619"/>
      <c r="UDK2" s="619"/>
      <c r="UDL2" s="619"/>
      <c r="UDM2" s="619"/>
      <c r="UDN2" s="619"/>
      <c r="UDO2" s="619"/>
      <c r="UDP2" s="619"/>
      <c r="UDQ2" s="619"/>
      <c r="UDR2" s="619"/>
      <c r="UDS2" s="619"/>
      <c r="UDT2" s="619"/>
      <c r="UDU2" s="619"/>
      <c r="UDV2" s="619"/>
      <c r="UDW2" s="619"/>
      <c r="UDX2" s="619"/>
      <c r="UDY2" s="619"/>
      <c r="UDZ2" s="619"/>
      <c r="UEA2" s="619"/>
      <c r="UEB2" s="619"/>
      <c r="UEC2" s="619"/>
      <c r="UED2" s="619"/>
      <c r="UEE2" s="619"/>
      <c r="UEF2" s="619"/>
      <c r="UEG2" s="619"/>
      <c r="UEH2" s="619"/>
      <c r="UEI2" s="619"/>
      <c r="UEJ2" s="619"/>
      <c r="UEK2" s="619"/>
      <c r="UEL2" s="619"/>
      <c r="UEM2" s="619"/>
      <c r="UEN2" s="619"/>
      <c r="UEO2" s="619"/>
      <c r="UEP2" s="619"/>
      <c r="UEQ2" s="619"/>
      <c r="UER2" s="619"/>
      <c r="UES2" s="619"/>
      <c r="UET2" s="619"/>
      <c r="UEU2" s="619"/>
      <c r="UEV2" s="619"/>
      <c r="UEW2" s="619"/>
      <c r="UEX2" s="619"/>
      <c r="UEY2" s="619"/>
      <c r="UEZ2" s="619"/>
      <c r="UFA2" s="619"/>
      <c r="UFB2" s="619"/>
      <c r="UFC2" s="619"/>
      <c r="UFD2" s="619"/>
      <c r="UFE2" s="619"/>
      <c r="UFF2" s="619"/>
      <c r="UFG2" s="619"/>
      <c r="UFH2" s="619"/>
      <c r="UFI2" s="619"/>
      <c r="UFJ2" s="619"/>
      <c r="UFK2" s="619"/>
      <c r="UFL2" s="619"/>
      <c r="UFM2" s="619"/>
      <c r="UFN2" s="619"/>
      <c r="UFO2" s="619"/>
      <c r="UFP2" s="619"/>
      <c r="UFQ2" s="619"/>
      <c r="UFR2" s="619"/>
      <c r="UFS2" s="619"/>
      <c r="UFT2" s="619"/>
      <c r="UFU2" s="619"/>
      <c r="UFV2" s="619"/>
      <c r="UFW2" s="619"/>
      <c r="UFX2" s="619"/>
      <c r="UFY2" s="619"/>
      <c r="UFZ2" s="619"/>
      <c r="UGA2" s="619"/>
      <c r="UGB2" s="619"/>
      <c r="UGC2" s="619"/>
      <c r="UGD2" s="619"/>
      <c r="UGE2" s="619"/>
      <c r="UGF2" s="619"/>
      <c r="UGG2" s="619"/>
      <c r="UGH2" s="619"/>
      <c r="UGI2" s="619"/>
      <c r="UGJ2" s="619"/>
      <c r="UGK2" s="619"/>
      <c r="UGL2" s="619"/>
      <c r="UGM2" s="619"/>
      <c r="UGN2" s="619"/>
      <c r="UGO2" s="619"/>
      <c r="UGP2" s="619"/>
      <c r="UGQ2" s="619"/>
      <c r="UGR2" s="619"/>
      <c r="UGS2" s="619"/>
      <c r="UGT2" s="619"/>
      <c r="UGU2" s="619"/>
      <c r="UGV2" s="619"/>
      <c r="UGW2" s="619"/>
      <c r="UGX2" s="619"/>
      <c r="UGY2" s="619"/>
      <c r="UGZ2" s="619"/>
      <c r="UHA2" s="619"/>
      <c r="UHB2" s="619"/>
      <c r="UHC2" s="619"/>
      <c r="UHD2" s="619"/>
      <c r="UHE2" s="619"/>
      <c r="UHF2" s="619"/>
      <c r="UHG2" s="619"/>
      <c r="UHH2" s="619"/>
      <c r="UHI2" s="619"/>
      <c r="UHJ2" s="619"/>
      <c r="UHK2" s="619"/>
      <c r="UHL2" s="619"/>
      <c r="UHM2" s="619"/>
      <c r="UHN2" s="619"/>
      <c r="UHO2" s="619"/>
      <c r="UHP2" s="619"/>
      <c r="UHQ2" s="619"/>
      <c r="UHR2" s="619"/>
      <c r="UHS2" s="619"/>
      <c r="UHT2" s="619"/>
      <c r="UHU2" s="619"/>
      <c r="UHV2" s="619"/>
      <c r="UHW2" s="619"/>
      <c r="UHX2" s="619"/>
      <c r="UHY2" s="619"/>
      <c r="UHZ2" s="619"/>
      <c r="UIA2" s="619"/>
      <c r="UIB2" s="619"/>
      <c r="UIC2" s="619"/>
      <c r="UID2" s="619"/>
      <c r="UIE2" s="619"/>
      <c r="UIF2" s="619"/>
      <c r="UIG2" s="619"/>
      <c r="UIH2" s="619"/>
      <c r="UII2" s="619"/>
      <c r="UIJ2" s="619"/>
      <c r="UIK2" s="619"/>
      <c r="UIL2" s="619"/>
      <c r="UIM2" s="619"/>
      <c r="UIN2" s="619"/>
      <c r="UIO2" s="619"/>
      <c r="UIP2" s="619"/>
      <c r="UIQ2" s="619"/>
      <c r="UIR2" s="619"/>
      <c r="UIS2" s="619"/>
      <c r="UIT2" s="619"/>
      <c r="UIU2" s="619"/>
      <c r="UIV2" s="619"/>
      <c r="UIW2" s="619"/>
      <c r="UIX2" s="619"/>
      <c r="UIY2" s="619"/>
      <c r="UIZ2" s="619"/>
      <c r="UJA2" s="619"/>
      <c r="UJB2" s="619"/>
      <c r="UJC2" s="619"/>
      <c r="UJD2" s="619"/>
      <c r="UJE2" s="619"/>
      <c r="UJF2" s="619"/>
      <c r="UJG2" s="619"/>
      <c r="UJH2" s="619"/>
      <c r="UJI2" s="619"/>
      <c r="UJJ2" s="619"/>
      <c r="UJK2" s="619"/>
      <c r="UJL2" s="619"/>
      <c r="UJM2" s="619"/>
      <c r="UJN2" s="619"/>
      <c r="UJO2" s="619"/>
      <c r="UJP2" s="619"/>
      <c r="UJQ2" s="619"/>
      <c r="UJR2" s="619"/>
      <c r="UJS2" s="619"/>
      <c r="UJT2" s="619"/>
      <c r="UJU2" s="619"/>
      <c r="UJV2" s="619"/>
      <c r="UJW2" s="619"/>
      <c r="UJX2" s="619"/>
      <c r="UJY2" s="619"/>
      <c r="UJZ2" s="619"/>
      <c r="UKA2" s="619"/>
      <c r="UKB2" s="619"/>
      <c r="UKC2" s="619"/>
      <c r="UKD2" s="619"/>
      <c r="UKE2" s="619"/>
      <c r="UKF2" s="619"/>
      <c r="UKG2" s="619"/>
      <c r="UKH2" s="619"/>
      <c r="UKI2" s="619"/>
      <c r="UKJ2" s="619"/>
      <c r="UKK2" s="619"/>
      <c r="UKL2" s="619"/>
      <c r="UKM2" s="619"/>
      <c r="UKN2" s="619"/>
      <c r="UKO2" s="619"/>
      <c r="UKP2" s="619"/>
      <c r="UKQ2" s="619"/>
      <c r="UKR2" s="619"/>
      <c r="UKS2" s="619"/>
      <c r="UKT2" s="619"/>
      <c r="UKU2" s="619"/>
      <c r="UKV2" s="619"/>
      <c r="UKW2" s="619"/>
      <c r="UKX2" s="619"/>
      <c r="UKY2" s="619"/>
      <c r="UKZ2" s="619"/>
      <c r="ULA2" s="619"/>
      <c r="ULB2" s="619"/>
      <c r="ULC2" s="619"/>
      <c r="ULD2" s="619"/>
      <c r="ULE2" s="619"/>
      <c r="ULF2" s="619"/>
      <c r="ULG2" s="619"/>
      <c r="ULH2" s="619"/>
      <c r="ULI2" s="619"/>
      <c r="ULJ2" s="619"/>
      <c r="ULK2" s="619"/>
      <c r="ULL2" s="619"/>
      <c r="ULM2" s="619"/>
      <c r="ULN2" s="619"/>
      <c r="ULO2" s="619"/>
      <c r="ULP2" s="619"/>
      <c r="ULQ2" s="619"/>
      <c r="ULR2" s="619"/>
      <c r="ULS2" s="619"/>
      <c r="ULT2" s="619"/>
      <c r="ULU2" s="619"/>
      <c r="ULV2" s="619"/>
      <c r="ULW2" s="619"/>
      <c r="ULX2" s="619"/>
      <c r="ULY2" s="619"/>
      <c r="ULZ2" s="619"/>
      <c r="UMA2" s="619"/>
      <c r="UMB2" s="619"/>
      <c r="UMC2" s="619"/>
      <c r="UMD2" s="619"/>
      <c r="UME2" s="619"/>
      <c r="UMF2" s="619"/>
      <c r="UMG2" s="619"/>
      <c r="UMH2" s="619"/>
      <c r="UMI2" s="619"/>
      <c r="UMJ2" s="619"/>
      <c r="UMK2" s="619"/>
      <c r="UML2" s="619"/>
      <c r="UMM2" s="619"/>
      <c r="UMN2" s="619"/>
      <c r="UMO2" s="619"/>
      <c r="UMP2" s="619"/>
      <c r="UMQ2" s="619"/>
      <c r="UMR2" s="619"/>
      <c r="UMS2" s="619"/>
      <c r="UMT2" s="619"/>
      <c r="UMU2" s="619"/>
      <c r="UMV2" s="619"/>
      <c r="UMW2" s="619"/>
      <c r="UMX2" s="619"/>
      <c r="UMY2" s="619"/>
      <c r="UMZ2" s="619"/>
      <c r="UNA2" s="619"/>
      <c r="UNB2" s="619"/>
      <c r="UNC2" s="619"/>
      <c r="UND2" s="619"/>
      <c r="UNE2" s="619"/>
      <c r="UNF2" s="619"/>
      <c r="UNG2" s="619"/>
      <c r="UNH2" s="619"/>
      <c r="UNI2" s="619"/>
      <c r="UNJ2" s="619"/>
      <c r="UNK2" s="619"/>
      <c r="UNL2" s="619"/>
      <c r="UNM2" s="619"/>
      <c r="UNN2" s="619"/>
      <c r="UNO2" s="619"/>
      <c r="UNP2" s="619"/>
      <c r="UNQ2" s="619"/>
      <c r="UNR2" s="619"/>
      <c r="UNS2" s="619"/>
      <c r="UNT2" s="619"/>
      <c r="UNU2" s="619"/>
      <c r="UNV2" s="619"/>
      <c r="UNW2" s="619"/>
      <c r="UNX2" s="619"/>
      <c r="UNY2" s="619"/>
      <c r="UNZ2" s="619"/>
      <c r="UOA2" s="619"/>
      <c r="UOB2" s="619"/>
      <c r="UOC2" s="619"/>
      <c r="UOD2" s="619"/>
      <c r="UOE2" s="619"/>
      <c r="UOF2" s="619"/>
      <c r="UOG2" s="619"/>
      <c r="UOH2" s="619"/>
      <c r="UOI2" s="619"/>
      <c r="UOJ2" s="619"/>
      <c r="UOK2" s="619"/>
      <c r="UOL2" s="619"/>
      <c r="UOM2" s="619"/>
      <c r="UON2" s="619"/>
      <c r="UOO2" s="619"/>
      <c r="UOP2" s="619"/>
      <c r="UOQ2" s="619"/>
      <c r="UOR2" s="619"/>
      <c r="UOS2" s="619"/>
      <c r="UOT2" s="619"/>
      <c r="UOU2" s="619"/>
      <c r="UOV2" s="619"/>
      <c r="UOW2" s="619"/>
      <c r="UOX2" s="619"/>
      <c r="UOY2" s="619"/>
      <c r="UOZ2" s="619"/>
      <c r="UPA2" s="619"/>
      <c r="UPB2" s="619"/>
      <c r="UPC2" s="619"/>
      <c r="UPD2" s="619"/>
      <c r="UPE2" s="619"/>
      <c r="UPF2" s="619"/>
      <c r="UPG2" s="619"/>
      <c r="UPH2" s="619"/>
      <c r="UPI2" s="619"/>
      <c r="UPJ2" s="619"/>
      <c r="UPK2" s="619"/>
      <c r="UPL2" s="619"/>
      <c r="UPM2" s="619"/>
      <c r="UPN2" s="619"/>
      <c r="UPO2" s="619"/>
      <c r="UPP2" s="619"/>
      <c r="UPQ2" s="619"/>
      <c r="UPR2" s="619"/>
      <c r="UPS2" s="619"/>
      <c r="UPT2" s="619"/>
      <c r="UPU2" s="619"/>
      <c r="UPV2" s="619"/>
      <c r="UPW2" s="619"/>
      <c r="UPX2" s="619"/>
      <c r="UPY2" s="619"/>
      <c r="UPZ2" s="619"/>
      <c r="UQA2" s="619"/>
      <c r="UQB2" s="619"/>
      <c r="UQC2" s="619"/>
      <c r="UQD2" s="619"/>
      <c r="UQE2" s="619"/>
      <c r="UQF2" s="619"/>
      <c r="UQG2" s="619"/>
      <c r="UQH2" s="619"/>
      <c r="UQI2" s="619"/>
      <c r="UQJ2" s="619"/>
      <c r="UQK2" s="619"/>
      <c r="UQL2" s="619"/>
      <c r="UQM2" s="619"/>
      <c r="UQN2" s="619"/>
      <c r="UQO2" s="619"/>
      <c r="UQP2" s="619"/>
      <c r="UQQ2" s="619"/>
      <c r="UQR2" s="619"/>
      <c r="UQS2" s="619"/>
      <c r="UQT2" s="619"/>
      <c r="UQU2" s="619"/>
      <c r="UQV2" s="619"/>
      <c r="UQW2" s="619"/>
      <c r="UQX2" s="619"/>
      <c r="UQY2" s="619"/>
      <c r="UQZ2" s="619"/>
      <c r="URA2" s="619"/>
      <c r="URB2" s="619"/>
      <c r="URC2" s="619"/>
      <c r="URD2" s="619"/>
      <c r="URE2" s="619"/>
      <c r="URF2" s="619"/>
      <c r="URG2" s="619"/>
      <c r="URH2" s="619"/>
      <c r="URI2" s="619"/>
      <c r="URJ2" s="619"/>
      <c r="URK2" s="619"/>
      <c r="URL2" s="619"/>
      <c r="URM2" s="619"/>
      <c r="URN2" s="619"/>
      <c r="URO2" s="619"/>
      <c r="URP2" s="619"/>
      <c r="URQ2" s="619"/>
      <c r="URR2" s="619"/>
      <c r="URS2" s="619"/>
      <c r="URT2" s="619"/>
      <c r="URU2" s="619"/>
      <c r="URV2" s="619"/>
      <c r="URW2" s="619"/>
      <c r="URX2" s="619"/>
      <c r="URY2" s="619"/>
      <c r="URZ2" s="619"/>
      <c r="USA2" s="619"/>
      <c r="USB2" s="619"/>
      <c r="USC2" s="619"/>
      <c r="USD2" s="619"/>
      <c r="USE2" s="619"/>
      <c r="USF2" s="619"/>
      <c r="USG2" s="619"/>
      <c r="USH2" s="619"/>
      <c r="USI2" s="619"/>
      <c r="USJ2" s="619"/>
      <c r="USK2" s="619"/>
      <c r="USL2" s="619"/>
      <c r="USM2" s="619"/>
      <c r="USN2" s="619"/>
      <c r="USO2" s="619"/>
      <c r="USP2" s="619"/>
      <c r="USQ2" s="619"/>
      <c r="USR2" s="619"/>
      <c r="USS2" s="619"/>
      <c r="UST2" s="619"/>
      <c r="USU2" s="619"/>
      <c r="USV2" s="619"/>
      <c r="USW2" s="619"/>
      <c r="USX2" s="619"/>
      <c r="USY2" s="619"/>
      <c r="USZ2" s="619"/>
      <c r="UTA2" s="619"/>
      <c r="UTB2" s="619"/>
      <c r="UTC2" s="619"/>
      <c r="UTD2" s="619"/>
      <c r="UTE2" s="619"/>
      <c r="UTF2" s="619"/>
      <c r="UTG2" s="619"/>
      <c r="UTH2" s="619"/>
      <c r="UTI2" s="619"/>
      <c r="UTJ2" s="619"/>
      <c r="UTK2" s="619"/>
      <c r="UTL2" s="619"/>
      <c r="UTM2" s="619"/>
      <c r="UTN2" s="619"/>
      <c r="UTO2" s="619"/>
      <c r="UTP2" s="619"/>
      <c r="UTQ2" s="619"/>
      <c r="UTR2" s="619"/>
      <c r="UTS2" s="619"/>
      <c r="UTT2" s="619"/>
      <c r="UTU2" s="619"/>
      <c r="UTV2" s="619"/>
      <c r="UTW2" s="619"/>
      <c r="UTX2" s="619"/>
      <c r="UTY2" s="619"/>
      <c r="UTZ2" s="619"/>
      <c r="UUA2" s="619"/>
      <c r="UUB2" s="619"/>
      <c r="UUC2" s="619"/>
      <c r="UUD2" s="619"/>
      <c r="UUE2" s="619"/>
      <c r="UUF2" s="619"/>
      <c r="UUG2" s="619"/>
      <c r="UUH2" s="619"/>
      <c r="UUI2" s="619"/>
      <c r="UUJ2" s="619"/>
      <c r="UUK2" s="619"/>
      <c r="UUL2" s="619"/>
      <c r="UUM2" s="619"/>
      <c r="UUN2" s="619"/>
      <c r="UUO2" s="619"/>
      <c r="UUP2" s="619"/>
      <c r="UUQ2" s="619"/>
      <c r="UUR2" s="619"/>
      <c r="UUS2" s="619"/>
      <c r="UUT2" s="619"/>
      <c r="UUU2" s="619"/>
      <c r="UUV2" s="619"/>
      <c r="UUW2" s="619"/>
      <c r="UUX2" s="619"/>
      <c r="UUY2" s="619"/>
      <c r="UUZ2" s="619"/>
      <c r="UVA2" s="619"/>
      <c r="UVB2" s="619"/>
      <c r="UVC2" s="619"/>
      <c r="UVD2" s="619"/>
      <c r="UVE2" s="619"/>
      <c r="UVF2" s="619"/>
      <c r="UVG2" s="619"/>
      <c r="UVH2" s="619"/>
      <c r="UVI2" s="619"/>
      <c r="UVJ2" s="619"/>
      <c r="UVK2" s="619"/>
      <c r="UVL2" s="619"/>
      <c r="UVM2" s="619"/>
      <c r="UVN2" s="619"/>
      <c r="UVO2" s="619"/>
      <c r="UVP2" s="619"/>
      <c r="UVQ2" s="619"/>
      <c r="UVR2" s="619"/>
      <c r="UVS2" s="619"/>
      <c r="UVT2" s="619"/>
      <c r="UVU2" s="619"/>
      <c r="UVV2" s="619"/>
      <c r="UVW2" s="619"/>
      <c r="UVX2" s="619"/>
      <c r="UVY2" s="619"/>
      <c r="UVZ2" s="619"/>
      <c r="UWA2" s="619"/>
      <c r="UWB2" s="619"/>
      <c r="UWC2" s="619"/>
      <c r="UWD2" s="619"/>
      <c r="UWE2" s="619"/>
      <c r="UWF2" s="619"/>
      <c r="UWG2" s="619"/>
      <c r="UWH2" s="619"/>
      <c r="UWI2" s="619"/>
      <c r="UWJ2" s="619"/>
      <c r="UWK2" s="619"/>
      <c r="UWL2" s="619"/>
      <c r="UWM2" s="619"/>
      <c r="UWN2" s="619"/>
      <c r="UWO2" s="619"/>
      <c r="UWP2" s="619"/>
      <c r="UWQ2" s="619"/>
      <c r="UWR2" s="619"/>
      <c r="UWS2" s="619"/>
      <c r="UWT2" s="619"/>
      <c r="UWU2" s="619"/>
      <c r="UWV2" s="619"/>
      <c r="UWW2" s="619"/>
      <c r="UWX2" s="619"/>
      <c r="UWY2" s="619"/>
      <c r="UWZ2" s="619"/>
      <c r="UXA2" s="619"/>
      <c r="UXB2" s="619"/>
      <c r="UXC2" s="619"/>
      <c r="UXD2" s="619"/>
      <c r="UXE2" s="619"/>
      <c r="UXF2" s="619"/>
      <c r="UXG2" s="619"/>
      <c r="UXH2" s="619"/>
      <c r="UXI2" s="619"/>
      <c r="UXJ2" s="619"/>
      <c r="UXK2" s="619"/>
      <c r="UXL2" s="619"/>
      <c r="UXM2" s="619"/>
      <c r="UXN2" s="619"/>
      <c r="UXO2" s="619"/>
      <c r="UXP2" s="619"/>
      <c r="UXQ2" s="619"/>
      <c r="UXR2" s="619"/>
      <c r="UXS2" s="619"/>
      <c r="UXT2" s="619"/>
      <c r="UXU2" s="619"/>
      <c r="UXV2" s="619"/>
      <c r="UXW2" s="619"/>
      <c r="UXX2" s="619"/>
      <c r="UXY2" s="619"/>
      <c r="UXZ2" s="619"/>
      <c r="UYA2" s="619"/>
      <c r="UYB2" s="619"/>
      <c r="UYC2" s="619"/>
      <c r="UYD2" s="619"/>
      <c r="UYE2" s="619"/>
      <c r="UYF2" s="619"/>
      <c r="UYG2" s="619"/>
      <c r="UYH2" s="619"/>
      <c r="UYI2" s="619"/>
      <c r="UYJ2" s="619"/>
      <c r="UYK2" s="619"/>
      <c r="UYL2" s="619"/>
      <c r="UYM2" s="619"/>
      <c r="UYN2" s="619"/>
      <c r="UYO2" s="619"/>
      <c r="UYP2" s="619"/>
      <c r="UYQ2" s="619"/>
      <c r="UYR2" s="619"/>
      <c r="UYS2" s="619"/>
      <c r="UYT2" s="619"/>
      <c r="UYU2" s="619"/>
      <c r="UYV2" s="619"/>
      <c r="UYW2" s="619"/>
      <c r="UYX2" s="619"/>
      <c r="UYY2" s="619"/>
      <c r="UYZ2" s="619"/>
      <c r="UZA2" s="619"/>
      <c r="UZB2" s="619"/>
      <c r="UZC2" s="619"/>
      <c r="UZD2" s="619"/>
      <c r="UZE2" s="619"/>
      <c r="UZF2" s="619"/>
      <c r="UZG2" s="619"/>
      <c r="UZH2" s="619"/>
      <c r="UZI2" s="619"/>
      <c r="UZJ2" s="619"/>
      <c r="UZK2" s="619"/>
      <c r="UZL2" s="619"/>
      <c r="UZM2" s="619"/>
      <c r="UZN2" s="619"/>
      <c r="UZO2" s="619"/>
      <c r="UZP2" s="619"/>
      <c r="UZQ2" s="619"/>
      <c r="UZR2" s="619"/>
      <c r="UZS2" s="619"/>
      <c r="UZT2" s="619"/>
      <c r="UZU2" s="619"/>
      <c r="UZV2" s="619"/>
      <c r="UZW2" s="619"/>
      <c r="UZX2" s="619"/>
      <c r="UZY2" s="619"/>
      <c r="UZZ2" s="619"/>
      <c r="VAA2" s="619"/>
      <c r="VAB2" s="619"/>
      <c r="VAC2" s="619"/>
      <c r="VAD2" s="619"/>
      <c r="VAE2" s="619"/>
      <c r="VAF2" s="619"/>
      <c r="VAG2" s="619"/>
      <c r="VAH2" s="619"/>
      <c r="VAI2" s="619"/>
      <c r="VAJ2" s="619"/>
      <c r="VAK2" s="619"/>
      <c r="VAL2" s="619"/>
      <c r="VAM2" s="619"/>
      <c r="VAN2" s="619"/>
      <c r="VAO2" s="619"/>
      <c r="VAP2" s="619"/>
      <c r="VAQ2" s="619"/>
      <c r="VAR2" s="619"/>
      <c r="VAS2" s="619"/>
      <c r="VAT2" s="619"/>
      <c r="VAU2" s="619"/>
      <c r="VAV2" s="619"/>
      <c r="VAW2" s="619"/>
      <c r="VAX2" s="619"/>
      <c r="VAY2" s="619"/>
      <c r="VAZ2" s="619"/>
      <c r="VBA2" s="619"/>
      <c r="VBB2" s="619"/>
      <c r="VBC2" s="619"/>
      <c r="VBD2" s="619"/>
      <c r="VBE2" s="619"/>
      <c r="VBF2" s="619"/>
      <c r="VBG2" s="619"/>
      <c r="VBH2" s="619"/>
      <c r="VBI2" s="619"/>
      <c r="VBJ2" s="619"/>
      <c r="VBK2" s="619"/>
      <c r="VBL2" s="619"/>
      <c r="VBM2" s="619"/>
      <c r="VBN2" s="619"/>
      <c r="VBO2" s="619"/>
      <c r="VBP2" s="619"/>
      <c r="VBQ2" s="619"/>
      <c r="VBR2" s="619"/>
      <c r="VBS2" s="619"/>
      <c r="VBT2" s="619"/>
      <c r="VBU2" s="619"/>
      <c r="VBV2" s="619"/>
      <c r="VBW2" s="619"/>
      <c r="VBX2" s="619"/>
      <c r="VBY2" s="619"/>
      <c r="VBZ2" s="619"/>
      <c r="VCA2" s="619"/>
      <c r="VCB2" s="619"/>
      <c r="VCC2" s="619"/>
      <c r="VCD2" s="619"/>
      <c r="VCE2" s="619"/>
      <c r="VCF2" s="619"/>
      <c r="VCG2" s="619"/>
      <c r="VCH2" s="619"/>
      <c r="VCI2" s="619"/>
      <c r="VCJ2" s="619"/>
      <c r="VCK2" s="619"/>
      <c r="VCL2" s="619"/>
      <c r="VCM2" s="619"/>
      <c r="VCN2" s="619"/>
      <c r="VCO2" s="619"/>
      <c r="VCP2" s="619"/>
      <c r="VCQ2" s="619"/>
      <c r="VCR2" s="619"/>
      <c r="VCS2" s="619"/>
      <c r="VCT2" s="619"/>
      <c r="VCU2" s="619"/>
      <c r="VCV2" s="619"/>
      <c r="VCW2" s="619"/>
      <c r="VCX2" s="619"/>
      <c r="VCY2" s="619"/>
      <c r="VCZ2" s="619"/>
      <c r="VDA2" s="619"/>
      <c r="VDB2" s="619"/>
      <c r="VDC2" s="619"/>
      <c r="VDD2" s="619"/>
      <c r="VDE2" s="619"/>
      <c r="VDF2" s="619"/>
      <c r="VDG2" s="619"/>
      <c r="VDH2" s="619"/>
      <c r="VDI2" s="619"/>
      <c r="VDJ2" s="619"/>
      <c r="VDK2" s="619"/>
      <c r="VDL2" s="619"/>
      <c r="VDM2" s="619"/>
      <c r="VDN2" s="619"/>
      <c r="VDO2" s="619"/>
      <c r="VDP2" s="619"/>
      <c r="VDQ2" s="619"/>
      <c r="VDR2" s="619"/>
      <c r="VDS2" s="619"/>
      <c r="VDT2" s="619"/>
      <c r="VDU2" s="619"/>
      <c r="VDV2" s="619"/>
      <c r="VDW2" s="619"/>
      <c r="VDX2" s="619"/>
      <c r="VDY2" s="619"/>
      <c r="VDZ2" s="619"/>
      <c r="VEA2" s="619"/>
      <c r="VEB2" s="619"/>
      <c r="VEC2" s="619"/>
      <c r="VED2" s="619"/>
      <c r="VEE2" s="619"/>
      <c r="VEF2" s="619"/>
      <c r="VEG2" s="619"/>
      <c r="VEH2" s="619"/>
      <c r="VEI2" s="619"/>
      <c r="VEJ2" s="619"/>
      <c r="VEK2" s="619"/>
      <c r="VEL2" s="619"/>
      <c r="VEM2" s="619"/>
      <c r="VEN2" s="619"/>
      <c r="VEO2" s="619"/>
      <c r="VEP2" s="619"/>
      <c r="VEQ2" s="619"/>
      <c r="VER2" s="619"/>
      <c r="VES2" s="619"/>
      <c r="VET2" s="619"/>
      <c r="VEU2" s="619"/>
      <c r="VEV2" s="619"/>
      <c r="VEW2" s="619"/>
      <c r="VEX2" s="619"/>
      <c r="VEY2" s="619"/>
      <c r="VEZ2" s="619"/>
      <c r="VFA2" s="619"/>
      <c r="VFB2" s="619"/>
      <c r="VFC2" s="619"/>
      <c r="VFD2" s="619"/>
      <c r="VFE2" s="619"/>
      <c r="VFF2" s="619"/>
      <c r="VFG2" s="619"/>
      <c r="VFH2" s="619"/>
      <c r="VFI2" s="619"/>
      <c r="VFJ2" s="619"/>
      <c r="VFK2" s="619"/>
      <c r="VFL2" s="619"/>
      <c r="VFM2" s="619"/>
      <c r="VFN2" s="619"/>
      <c r="VFO2" s="619"/>
      <c r="VFP2" s="619"/>
      <c r="VFQ2" s="619"/>
      <c r="VFR2" s="619"/>
      <c r="VFS2" s="619"/>
      <c r="VFT2" s="619"/>
      <c r="VFU2" s="619"/>
      <c r="VFV2" s="619"/>
      <c r="VFW2" s="619"/>
      <c r="VFX2" s="619"/>
      <c r="VFY2" s="619"/>
      <c r="VFZ2" s="619"/>
      <c r="VGA2" s="619"/>
      <c r="VGB2" s="619"/>
      <c r="VGC2" s="619"/>
      <c r="VGD2" s="619"/>
      <c r="VGE2" s="619"/>
      <c r="VGF2" s="619"/>
      <c r="VGG2" s="619"/>
      <c r="VGH2" s="619"/>
      <c r="VGI2" s="619"/>
      <c r="VGJ2" s="619"/>
      <c r="VGK2" s="619"/>
      <c r="VGL2" s="619"/>
      <c r="VGM2" s="619"/>
      <c r="VGN2" s="619"/>
      <c r="VGO2" s="619"/>
      <c r="VGP2" s="619"/>
      <c r="VGQ2" s="619"/>
      <c r="VGR2" s="619"/>
      <c r="VGS2" s="619"/>
      <c r="VGT2" s="619"/>
      <c r="VGU2" s="619"/>
      <c r="VGV2" s="619"/>
      <c r="VGW2" s="619"/>
      <c r="VGX2" s="619"/>
      <c r="VGY2" s="619"/>
      <c r="VGZ2" s="619"/>
      <c r="VHA2" s="619"/>
      <c r="VHB2" s="619"/>
      <c r="VHC2" s="619"/>
      <c r="VHD2" s="619"/>
      <c r="VHE2" s="619"/>
      <c r="VHF2" s="619"/>
      <c r="VHG2" s="619"/>
      <c r="VHH2" s="619"/>
      <c r="VHI2" s="619"/>
      <c r="VHJ2" s="619"/>
      <c r="VHK2" s="619"/>
      <c r="VHL2" s="619"/>
      <c r="VHM2" s="619"/>
      <c r="VHN2" s="619"/>
      <c r="VHO2" s="619"/>
      <c r="VHP2" s="619"/>
      <c r="VHQ2" s="619"/>
      <c r="VHR2" s="619"/>
      <c r="VHS2" s="619"/>
      <c r="VHT2" s="619"/>
      <c r="VHU2" s="619"/>
      <c r="VHV2" s="619"/>
      <c r="VHW2" s="619"/>
      <c r="VHX2" s="619"/>
      <c r="VHY2" s="619"/>
      <c r="VHZ2" s="619"/>
      <c r="VIA2" s="619"/>
      <c r="VIB2" s="619"/>
      <c r="VIC2" s="619"/>
      <c r="VID2" s="619"/>
      <c r="VIE2" s="619"/>
      <c r="VIF2" s="619"/>
      <c r="VIG2" s="619"/>
      <c r="VIH2" s="619"/>
      <c r="VII2" s="619"/>
      <c r="VIJ2" s="619"/>
      <c r="VIK2" s="619"/>
      <c r="VIL2" s="619"/>
      <c r="VIM2" s="619"/>
      <c r="VIN2" s="619"/>
      <c r="VIO2" s="619"/>
      <c r="VIP2" s="619"/>
      <c r="VIQ2" s="619"/>
      <c r="VIR2" s="619"/>
      <c r="VIS2" s="619"/>
      <c r="VIT2" s="619"/>
      <c r="VIU2" s="619"/>
      <c r="VIV2" s="619"/>
      <c r="VIW2" s="619"/>
      <c r="VIX2" s="619"/>
      <c r="VIY2" s="619"/>
      <c r="VIZ2" s="619"/>
      <c r="VJA2" s="619"/>
      <c r="VJB2" s="619"/>
      <c r="VJC2" s="619"/>
      <c r="VJD2" s="619"/>
      <c r="VJE2" s="619"/>
      <c r="VJF2" s="619"/>
      <c r="VJG2" s="619"/>
      <c r="VJH2" s="619"/>
      <c r="VJI2" s="619"/>
      <c r="VJJ2" s="619"/>
      <c r="VJK2" s="619"/>
      <c r="VJL2" s="619"/>
      <c r="VJM2" s="619"/>
      <c r="VJN2" s="619"/>
      <c r="VJO2" s="619"/>
      <c r="VJP2" s="619"/>
      <c r="VJQ2" s="619"/>
      <c r="VJR2" s="619"/>
      <c r="VJS2" s="619"/>
      <c r="VJT2" s="619"/>
      <c r="VJU2" s="619"/>
      <c r="VJV2" s="619"/>
      <c r="VJW2" s="619"/>
      <c r="VJX2" s="619"/>
      <c r="VJY2" s="619"/>
      <c r="VJZ2" s="619"/>
      <c r="VKA2" s="619"/>
      <c r="VKB2" s="619"/>
      <c r="VKC2" s="619"/>
      <c r="VKD2" s="619"/>
      <c r="VKE2" s="619"/>
      <c r="VKF2" s="619"/>
      <c r="VKG2" s="619"/>
      <c r="VKH2" s="619"/>
      <c r="VKI2" s="619"/>
      <c r="VKJ2" s="619"/>
      <c r="VKK2" s="619"/>
      <c r="VKL2" s="619"/>
      <c r="VKM2" s="619"/>
      <c r="VKN2" s="619"/>
      <c r="VKO2" s="619"/>
      <c r="VKP2" s="619"/>
      <c r="VKQ2" s="619"/>
      <c r="VKR2" s="619"/>
      <c r="VKS2" s="619"/>
      <c r="VKT2" s="619"/>
      <c r="VKU2" s="619"/>
      <c r="VKV2" s="619"/>
      <c r="VKW2" s="619"/>
      <c r="VKX2" s="619"/>
      <c r="VKY2" s="619"/>
      <c r="VKZ2" s="619"/>
      <c r="VLA2" s="619"/>
      <c r="VLB2" s="619"/>
      <c r="VLC2" s="619"/>
      <c r="VLD2" s="619"/>
      <c r="VLE2" s="619"/>
      <c r="VLF2" s="619"/>
      <c r="VLG2" s="619"/>
      <c r="VLH2" s="619"/>
      <c r="VLI2" s="619"/>
      <c r="VLJ2" s="619"/>
      <c r="VLK2" s="619"/>
      <c r="VLL2" s="619"/>
      <c r="VLM2" s="619"/>
      <c r="VLN2" s="619"/>
      <c r="VLO2" s="619"/>
      <c r="VLP2" s="619"/>
      <c r="VLQ2" s="619"/>
      <c r="VLR2" s="619"/>
      <c r="VLS2" s="619"/>
      <c r="VLT2" s="619"/>
      <c r="VLU2" s="619"/>
      <c r="VLV2" s="619"/>
      <c r="VLW2" s="619"/>
      <c r="VLX2" s="619"/>
      <c r="VLY2" s="619"/>
      <c r="VLZ2" s="619"/>
      <c r="VMA2" s="619"/>
      <c r="VMB2" s="619"/>
      <c r="VMC2" s="619"/>
      <c r="VMD2" s="619"/>
      <c r="VME2" s="619"/>
      <c r="VMF2" s="619"/>
      <c r="VMG2" s="619"/>
      <c r="VMH2" s="619"/>
      <c r="VMI2" s="619"/>
      <c r="VMJ2" s="619"/>
      <c r="VMK2" s="619"/>
      <c r="VML2" s="619"/>
      <c r="VMM2" s="619"/>
      <c r="VMN2" s="619"/>
      <c r="VMO2" s="619"/>
      <c r="VMP2" s="619"/>
      <c r="VMQ2" s="619"/>
      <c r="VMR2" s="619"/>
      <c r="VMS2" s="619"/>
      <c r="VMT2" s="619"/>
      <c r="VMU2" s="619"/>
      <c r="VMV2" s="619"/>
      <c r="VMW2" s="619"/>
      <c r="VMX2" s="619"/>
      <c r="VMY2" s="619"/>
      <c r="VMZ2" s="619"/>
      <c r="VNA2" s="619"/>
      <c r="VNB2" s="619"/>
      <c r="VNC2" s="619"/>
      <c r="VND2" s="619"/>
      <c r="VNE2" s="619"/>
      <c r="VNF2" s="619"/>
      <c r="VNG2" s="619"/>
      <c r="VNH2" s="619"/>
      <c r="VNI2" s="619"/>
      <c r="VNJ2" s="619"/>
      <c r="VNK2" s="619"/>
      <c r="VNL2" s="619"/>
      <c r="VNM2" s="619"/>
      <c r="VNN2" s="619"/>
      <c r="VNO2" s="619"/>
      <c r="VNP2" s="619"/>
      <c r="VNQ2" s="619"/>
      <c r="VNR2" s="619"/>
      <c r="VNS2" s="619"/>
      <c r="VNT2" s="619"/>
      <c r="VNU2" s="619"/>
      <c r="VNV2" s="619"/>
      <c r="VNW2" s="619"/>
      <c r="VNX2" s="619"/>
      <c r="VNY2" s="619"/>
      <c r="VNZ2" s="619"/>
      <c r="VOA2" s="619"/>
      <c r="VOB2" s="619"/>
      <c r="VOC2" s="619"/>
      <c r="VOD2" s="619"/>
      <c r="VOE2" s="619"/>
      <c r="VOF2" s="619"/>
      <c r="VOG2" s="619"/>
      <c r="VOH2" s="619"/>
      <c r="VOI2" s="619"/>
      <c r="VOJ2" s="619"/>
      <c r="VOK2" s="619"/>
      <c r="VOL2" s="619"/>
      <c r="VOM2" s="619"/>
      <c r="VON2" s="619"/>
      <c r="VOO2" s="619"/>
      <c r="VOP2" s="619"/>
      <c r="VOQ2" s="619"/>
      <c r="VOR2" s="619"/>
      <c r="VOS2" s="619"/>
      <c r="VOT2" s="619"/>
      <c r="VOU2" s="619"/>
      <c r="VOV2" s="619"/>
      <c r="VOW2" s="619"/>
      <c r="VOX2" s="619"/>
      <c r="VOY2" s="619"/>
      <c r="VOZ2" s="619"/>
      <c r="VPA2" s="619"/>
      <c r="VPB2" s="619"/>
      <c r="VPC2" s="619"/>
      <c r="VPD2" s="619"/>
      <c r="VPE2" s="619"/>
      <c r="VPF2" s="619"/>
      <c r="VPG2" s="619"/>
      <c r="VPH2" s="619"/>
      <c r="VPI2" s="619"/>
      <c r="VPJ2" s="619"/>
      <c r="VPK2" s="619"/>
      <c r="VPL2" s="619"/>
      <c r="VPM2" s="619"/>
      <c r="VPN2" s="619"/>
      <c r="VPO2" s="619"/>
      <c r="VPP2" s="619"/>
      <c r="VPQ2" s="619"/>
      <c r="VPR2" s="619"/>
      <c r="VPS2" s="619"/>
      <c r="VPT2" s="619"/>
      <c r="VPU2" s="619"/>
      <c r="VPV2" s="619"/>
      <c r="VPW2" s="619"/>
      <c r="VPX2" s="619"/>
      <c r="VPY2" s="619"/>
      <c r="VPZ2" s="619"/>
      <c r="VQA2" s="619"/>
      <c r="VQB2" s="619"/>
      <c r="VQC2" s="619"/>
      <c r="VQD2" s="619"/>
      <c r="VQE2" s="619"/>
      <c r="VQF2" s="619"/>
      <c r="VQG2" s="619"/>
      <c r="VQH2" s="619"/>
      <c r="VQI2" s="619"/>
      <c r="VQJ2" s="619"/>
      <c r="VQK2" s="619"/>
      <c r="VQL2" s="619"/>
      <c r="VQM2" s="619"/>
      <c r="VQN2" s="619"/>
      <c r="VQO2" s="619"/>
      <c r="VQP2" s="619"/>
      <c r="VQQ2" s="619"/>
      <c r="VQR2" s="619"/>
      <c r="VQS2" s="619"/>
      <c r="VQT2" s="619"/>
      <c r="VQU2" s="619"/>
      <c r="VQV2" s="619"/>
      <c r="VQW2" s="619"/>
      <c r="VQX2" s="619"/>
      <c r="VQY2" s="619"/>
      <c r="VQZ2" s="619"/>
      <c r="VRA2" s="619"/>
      <c r="VRB2" s="619"/>
      <c r="VRC2" s="619"/>
      <c r="VRD2" s="619"/>
      <c r="VRE2" s="619"/>
      <c r="VRF2" s="619"/>
      <c r="VRG2" s="619"/>
      <c r="VRH2" s="619"/>
      <c r="VRI2" s="619"/>
      <c r="VRJ2" s="619"/>
      <c r="VRK2" s="619"/>
      <c r="VRL2" s="619"/>
      <c r="VRM2" s="619"/>
      <c r="VRN2" s="619"/>
      <c r="VRO2" s="619"/>
      <c r="VRP2" s="619"/>
      <c r="VRQ2" s="619"/>
      <c r="VRR2" s="619"/>
      <c r="VRS2" s="619"/>
      <c r="VRT2" s="619"/>
      <c r="VRU2" s="619"/>
      <c r="VRV2" s="619"/>
      <c r="VRW2" s="619"/>
      <c r="VRX2" s="619"/>
      <c r="VRY2" s="619"/>
      <c r="VRZ2" s="619"/>
      <c r="VSA2" s="619"/>
      <c r="VSB2" s="619"/>
      <c r="VSC2" s="619"/>
      <c r="VSD2" s="619"/>
      <c r="VSE2" s="619"/>
      <c r="VSF2" s="619"/>
      <c r="VSG2" s="619"/>
      <c r="VSH2" s="619"/>
      <c r="VSI2" s="619"/>
      <c r="VSJ2" s="619"/>
      <c r="VSK2" s="619"/>
      <c r="VSL2" s="619"/>
      <c r="VSM2" s="619"/>
      <c r="VSN2" s="619"/>
      <c r="VSO2" s="619"/>
      <c r="VSP2" s="619"/>
      <c r="VSQ2" s="619"/>
      <c r="VSR2" s="619"/>
      <c r="VSS2" s="619"/>
      <c r="VST2" s="619"/>
      <c r="VSU2" s="619"/>
      <c r="VSV2" s="619"/>
      <c r="VSW2" s="619"/>
      <c r="VSX2" s="619"/>
      <c r="VSY2" s="619"/>
      <c r="VSZ2" s="619"/>
      <c r="VTA2" s="619"/>
      <c r="VTB2" s="619"/>
      <c r="VTC2" s="619"/>
      <c r="VTD2" s="619"/>
      <c r="VTE2" s="619"/>
      <c r="VTF2" s="619"/>
      <c r="VTG2" s="619"/>
      <c r="VTH2" s="619"/>
      <c r="VTI2" s="619"/>
      <c r="VTJ2" s="619"/>
      <c r="VTK2" s="619"/>
      <c r="VTL2" s="619"/>
      <c r="VTM2" s="619"/>
      <c r="VTN2" s="619"/>
      <c r="VTO2" s="619"/>
      <c r="VTP2" s="619"/>
      <c r="VTQ2" s="619"/>
      <c r="VTR2" s="619"/>
      <c r="VTS2" s="619"/>
      <c r="VTT2" s="619"/>
      <c r="VTU2" s="619"/>
      <c r="VTV2" s="619"/>
      <c r="VTW2" s="619"/>
      <c r="VTX2" s="619"/>
      <c r="VTY2" s="619"/>
      <c r="VTZ2" s="619"/>
      <c r="VUA2" s="619"/>
      <c r="VUB2" s="619"/>
      <c r="VUC2" s="619"/>
      <c r="VUD2" s="619"/>
      <c r="VUE2" s="619"/>
      <c r="VUF2" s="619"/>
      <c r="VUG2" s="619"/>
      <c r="VUH2" s="619"/>
      <c r="VUI2" s="619"/>
      <c r="VUJ2" s="619"/>
      <c r="VUK2" s="619"/>
      <c r="VUL2" s="619"/>
      <c r="VUM2" s="619"/>
      <c r="VUN2" s="619"/>
      <c r="VUO2" s="619"/>
      <c r="VUP2" s="619"/>
      <c r="VUQ2" s="619"/>
      <c r="VUR2" s="619"/>
      <c r="VUS2" s="619"/>
      <c r="VUT2" s="619"/>
      <c r="VUU2" s="619"/>
      <c r="VUV2" s="619"/>
      <c r="VUW2" s="619"/>
      <c r="VUX2" s="619"/>
      <c r="VUY2" s="619"/>
      <c r="VUZ2" s="619"/>
      <c r="VVA2" s="619"/>
      <c r="VVB2" s="619"/>
      <c r="VVC2" s="619"/>
      <c r="VVD2" s="619"/>
      <c r="VVE2" s="619"/>
      <c r="VVF2" s="619"/>
      <c r="VVG2" s="619"/>
      <c r="VVH2" s="619"/>
      <c r="VVI2" s="619"/>
      <c r="VVJ2" s="619"/>
      <c r="VVK2" s="619"/>
      <c r="VVL2" s="619"/>
      <c r="VVM2" s="619"/>
      <c r="VVN2" s="619"/>
      <c r="VVO2" s="619"/>
      <c r="VVP2" s="619"/>
      <c r="VVQ2" s="619"/>
      <c r="VVR2" s="619"/>
      <c r="VVS2" s="619"/>
      <c r="VVT2" s="619"/>
      <c r="VVU2" s="619"/>
      <c r="VVV2" s="619"/>
      <c r="VVW2" s="619"/>
      <c r="VVX2" s="619"/>
      <c r="VVY2" s="619"/>
      <c r="VVZ2" s="619"/>
      <c r="VWA2" s="619"/>
      <c r="VWB2" s="619"/>
      <c r="VWC2" s="619"/>
      <c r="VWD2" s="619"/>
      <c r="VWE2" s="619"/>
      <c r="VWF2" s="619"/>
      <c r="VWG2" s="619"/>
      <c r="VWH2" s="619"/>
      <c r="VWI2" s="619"/>
      <c r="VWJ2" s="619"/>
      <c r="VWK2" s="619"/>
      <c r="VWL2" s="619"/>
      <c r="VWM2" s="619"/>
      <c r="VWN2" s="619"/>
      <c r="VWO2" s="619"/>
      <c r="VWP2" s="619"/>
      <c r="VWQ2" s="619"/>
      <c r="VWR2" s="619"/>
      <c r="VWS2" s="619"/>
      <c r="VWT2" s="619"/>
      <c r="VWU2" s="619"/>
      <c r="VWV2" s="619"/>
      <c r="VWW2" s="619"/>
      <c r="VWX2" s="619"/>
      <c r="VWY2" s="619"/>
      <c r="VWZ2" s="619"/>
      <c r="VXA2" s="619"/>
      <c r="VXB2" s="619"/>
      <c r="VXC2" s="619"/>
      <c r="VXD2" s="619"/>
      <c r="VXE2" s="619"/>
      <c r="VXF2" s="619"/>
      <c r="VXG2" s="619"/>
      <c r="VXH2" s="619"/>
      <c r="VXI2" s="619"/>
      <c r="VXJ2" s="619"/>
      <c r="VXK2" s="619"/>
      <c r="VXL2" s="619"/>
      <c r="VXM2" s="619"/>
      <c r="VXN2" s="619"/>
      <c r="VXO2" s="619"/>
      <c r="VXP2" s="619"/>
      <c r="VXQ2" s="619"/>
      <c r="VXR2" s="619"/>
      <c r="VXS2" s="619"/>
      <c r="VXT2" s="619"/>
      <c r="VXU2" s="619"/>
      <c r="VXV2" s="619"/>
      <c r="VXW2" s="619"/>
      <c r="VXX2" s="619"/>
      <c r="VXY2" s="619"/>
      <c r="VXZ2" s="619"/>
      <c r="VYA2" s="619"/>
      <c r="VYB2" s="619"/>
      <c r="VYC2" s="619"/>
      <c r="VYD2" s="619"/>
      <c r="VYE2" s="619"/>
      <c r="VYF2" s="619"/>
      <c r="VYG2" s="619"/>
      <c r="VYH2" s="619"/>
      <c r="VYI2" s="619"/>
      <c r="VYJ2" s="619"/>
      <c r="VYK2" s="619"/>
      <c r="VYL2" s="619"/>
      <c r="VYM2" s="619"/>
      <c r="VYN2" s="619"/>
      <c r="VYO2" s="619"/>
      <c r="VYP2" s="619"/>
      <c r="VYQ2" s="619"/>
      <c r="VYR2" s="619"/>
      <c r="VYS2" s="619"/>
      <c r="VYT2" s="619"/>
      <c r="VYU2" s="619"/>
      <c r="VYV2" s="619"/>
      <c r="VYW2" s="619"/>
      <c r="VYX2" s="619"/>
      <c r="VYY2" s="619"/>
      <c r="VYZ2" s="619"/>
      <c r="VZA2" s="619"/>
      <c r="VZB2" s="619"/>
      <c r="VZC2" s="619"/>
      <c r="VZD2" s="619"/>
      <c r="VZE2" s="619"/>
      <c r="VZF2" s="619"/>
      <c r="VZG2" s="619"/>
      <c r="VZH2" s="619"/>
      <c r="VZI2" s="619"/>
      <c r="VZJ2" s="619"/>
      <c r="VZK2" s="619"/>
      <c r="VZL2" s="619"/>
      <c r="VZM2" s="619"/>
      <c r="VZN2" s="619"/>
      <c r="VZO2" s="619"/>
      <c r="VZP2" s="619"/>
      <c r="VZQ2" s="619"/>
      <c r="VZR2" s="619"/>
      <c r="VZS2" s="619"/>
      <c r="VZT2" s="619"/>
      <c r="VZU2" s="619"/>
      <c r="VZV2" s="619"/>
      <c r="VZW2" s="619"/>
      <c r="VZX2" s="619"/>
      <c r="VZY2" s="619"/>
      <c r="VZZ2" s="619"/>
      <c r="WAA2" s="619"/>
      <c r="WAB2" s="619"/>
      <c r="WAC2" s="619"/>
      <c r="WAD2" s="619"/>
      <c r="WAE2" s="619"/>
      <c r="WAF2" s="619"/>
      <c r="WAG2" s="619"/>
      <c r="WAH2" s="619"/>
      <c r="WAI2" s="619"/>
      <c r="WAJ2" s="619"/>
      <c r="WAK2" s="619"/>
      <c r="WAL2" s="619"/>
      <c r="WAM2" s="619"/>
      <c r="WAN2" s="619"/>
      <c r="WAO2" s="619"/>
      <c r="WAP2" s="619"/>
      <c r="WAQ2" s="619"/>
      <c r="WAR2" s="619"/>
      <c r="WAS2" s="619"/>
      <c r="WAT2" s="619"/>
      <c r="WAU2" s="619"/>
      <c r="WAV2" s="619"/>
      <c r="WAW2" s="619"/>
      <c r="WAX2" s="619"/>
      <c r="WAY2" s="619"/>
      <c r="WAZ2" s="619"/>
      <c r="WBA2" s="619"/>
      <c r="WBB2" s="619"/>
      <c r="WBC2" s="619"/>
      <c r="WBD2" s="619"/>
      <c r="WBE2" s="619"/>
      <c r="WBF2" s="619"/>
      <c r="WBG2" s="619"/>
      <c r="WBH2" s="619"/>
      <c r="WBI2" s="619"/>
      <c r="WBJ2" s="619"/>
      <c r="WBK2" s="619"/>
      <c r="WBL2" s="619"/>
      <c r="WBM2" s="619"/>
      <c r="WBN2" s="619"/>
      <c r="WBO2" s="619"/>
      <c r="WBP2" s="619"/>
      <c r="WBQ2" s="619"/>
      <c r="WBR2" s="619"/>
      <c r="WBS2" s="619"/>
      <c r="WBT2" s="619"/>
      <c r="WBU2" s="619"/>
      <c r="WBV2" s="619"/>
      <c r="WBW2" s="619"/>
      <c r="WBX2" s="619"/>
      <c r="WBY2" s="619"/>
      <c r="WBZ2" s="619"/>
      <c r="WCA2" s="619"/>
      <c r="WCB2" s="619"/>
      <c r="WCC2" s="619"/>
      <c r="WCD2" s="619"/>
      <c r="WCE2" s="619"/>
      <c r="WCF2" s="619"/>
      <c r="WCG2" s="619"/>
      <c r="WCH2" s="619"/>
      <c r="WCI2" s="619"/>
      <c r="WCJ2" s="619"/>
      <c r="WCK2" s="619"/>
      <c r="WCL2" s="619"/>
      <c r="WCM2" s="619"/>
      <c r="WCN2" s="619"/>
      <c r="WCO2" s="619"/>
      <c r="WCP2" s="619"/>
      <c r="WCQ2" s="619"/>
      <c r="WCR2" s="619"/>
      <c r="WCS2" s="619"/>
      <c r="WCT2" s="619"/>
      <c r="WCU2" s="619"/>
      <c r="WCV2" s="619"/>
      <c r="WCW2" s="619"/>
      <c r="WCX2" s="619"/>
      <c r="WCY2" s="619"/>
      <c r="WCZ2" s="619"/>
      <c r="WDA2" s="619"/>
      <c r="WDB2" s="619"/>
      <c r="WDC2" s="619"/>
      <c r="WDD2" s="619"/>
      <c r="WDE2" s="619"/>
      <c r="WDF2" s="619"/>
      <c r="WDG2" s="619"/>
      <c r="WDH2" s="619"/>
      <c r="WDI2" s="619"/>
      <c r="WDJ2" s="619"/>
      <c r="WDK2" s="619"/>
      <c r="WDL2" s="619"/>
      <c r="WDM2" s="619"/>
      <c r="WDN2" s="619"/>
      <c r="WDO2" s="619"/>
      <c r="WDP2" s="619"/>
      <c r="WDQ2" s="619"/>
      <c r="WDR2" s="619"/>
      <c r="WDS2" s="619"/>
      <c r="WDT2" s="619"/>
      <c r="WDU2" s="619"/>
      <c r="WDV2" s="619"/>
      <c r="WDW2" s="619"/>
      <c r="WDX2" s="619"/>
      <c r="WDY2" s="619"/>
      <c r="WDZ2" s="619"/>
      <c r="WEA2" s="619"/>
      <c r="WEB2" s="619"/>
      <c r="WEC2" s="619"/>
      <c r="WED2" s="619"/>
      <c r="WEE2" s="619"/>
      <c r="WEF2" s="619"/>
      <c r="WEG2" s="619"/>
      <c r="WEH2" s="619"/>
      <c r="WEI2" s="619"/>
      <c r="WEJ2" s="619"/>
      <c r="WEK2" s="619"/>
      <c r="WEL2" s="619"/>
      <c r="WEM2" s="619"/>
      <c r="WEN2" s="619"/>
      <c r="WEO2" s="619"/>
      <c r="WEP2" s="619"/>
      <c r="WEQ2" s="619"/>
      <c r="WER2" s="619"/>
      <c r="WES2" s="619"/>
      <c r="WET2" s="619"/>
      <c r="WEU2" s="619"/>
      <c r="WEV2" s="619"/>
      <c r="WEW2" s="619"/>
      <c r="WEX2" s="619"/>
      <c r="WEY2" s="619"/>
      <c r="WEZ2" s="619"/>
      <c r="WFA2" s="619"/>
      <c r="WFB2" s="619"/>
      <c r="WFC2" s="619"/>
      <c r="WFD2" s="619"/>
      <c r="WFE2" s="619"/>
      <c r="WFF2" s="619"/>
      <c r="WFG2" s="619"/>
      <c r="WFH2" s="619"/>
      <c r="WFI2" s="619"/>
      <c r="WFJ2" s="619"/>
      <c r="WFK2" s="619"/>
      <c r="WFL2" s="619"/>
      <c r="WFM2" s="619"/>
      <c r="WFN2" s="619"/>
      <c r="WFO2" s="619"/>
      <c r="WFP2" s="619"/>
      <c r="WFQ2" s="619"/>
      <c r="WFR2" s="619"/>
      <c r="WFS2" s="619"/>
      <c r="WFT2" s="619"/>
      <c r="WFU2" s="619"/>
      <c r="WFV2" s="619"/>
      <c r="WFW2" s="619"/>
      <c r="WFX2" s="619"/>
      <c r="WFY2" s="619"/>
      <c r="WFZ2" s="619"/>
      <c r="WGA2" s="619"/>
      <c r="WGB2" s="619"/>
      <c r="WGC2" s="619"/>
      <c r="WGD2" s="619"/>
      <c r="WGE2" s="619"/>
      <c r="WGF2" s="619"/>
      <c r="WGG2" s="619"/>
      <c r="WGH2" s="619"/>
      <c r="WGI2" s="619"/>
      <c r="WGJ2" s="619"/>
      <c r="WGK2" s="619"/>
      <c r="WGL2" s="619"/>
      <c r="WGM2" s="619"/>
      <c r="WGN2" s="619"/>
      <c r="WGO2" s="619"/>
      <c r="WGP2" s="619"/>
      <c r="WGQ2" s="619"/>
      <c r="WGR2" s="619"/>
      <c r="WGS2" s="619"/>
      <c r="WGT2" s="619"/>
      <c r="WGU2" s="619"/>
      <c r="WGV2" s="619"/>
      <c r="WGW2" s="619"/>
      <c r="WGX2" s="619"/>
      <c r="WGY2" s="619"/>
      <c r="WGZ2" s="619"/>
      <c r="WHA2" s="619"/>
      <c r="WHB2" s="619"/>
      <c r="WHC2" s="619"/>
      <c r="WHD2" s="619"/>
      <c r="WHE2" s="619"/>
      <c r="WHF2" s="619"/>
      <c r="WHG2" s="619"/>
      <c r="WHH2" s="619"/>
      <c r="WHI2" s="619"/>
      <c r="WHJ2" s="619"/>
      <c r="WHK2" s="619"/>
      <c r="WHL2" s="619"/>
      <c r="WHM2" s="619"/>
      <c r="WHN2" s="619"/>
      <c r="WHO2" s="619"/>
      <c r="WHP2" s="619"/>
      <c r="WHQ2" s="619"/>
      <c r="WHR2" s="619"/>
      <c r="WHS2" s="619"/>
      <c r="WHT2" s="619"/>
      <c r="WHU2" s="619"/>
      <c r="WHV2" s="619"/>
      <c r="WHW2" s="619"/>
      <c r="WHX2" s="619"/>
      <c r="WHY2" s="619"/>
      <c r="WHZ2" s="619"/>
      <c r="WIA2" s="619"/>
      <c r="WIB2" s="619"/>
      <c r="WIC2" s="619"/>
      <c r="WID2" s="619"/>
      <c r="WIE2" s="619"/>
      <c r="WIF2" s="619"/>
      <c r="WIG2" s="619"/>
      <c r="WIH2" s="619"/>
      <c r="WII2" s="619"/>
      <c r="WIJ2" s="619"/>
      <c r="WIK2" s="619"/>
      <c r="WIL2" s="619"/>
      <c r="WIM2" s="619"/>
      <c r="WIN2" s="619"/>
      <c r="WIO2" s="619"/>
      <c r="WIP2" s="619"/>
      <c r="WIQ2" s="619"/>
      <c r="WIR2" s="619"/>
      <c r="WIS2" s="619"/>
      <c r="WIT2" s="619"/>
      <c r="WIU2" s="619"/>
      <c r="WIV2" s="619"/>
      <c r="WIW2" s="619"/>
      <c r="WIX2" s="619"/>
      <c r="WIY2" s="619"/>
      <c r="WIZ2" s="619"/>
      <c r="WJA2" s="619"/>
      <c r="WJB2" s="619"/>
      <c r="WJC2" s="619"/>
      <c r="WJD2" s="619"/>
      <c r="WJE2" s="619"/>
      <c r="WJF2" s="619"/>
      <c r="WJG2" s="619"/>
      <c r="WJH2" s="619"/>
      <c r="WJI2" s="619"/>
      <c r="WJJ2" s="619"/>
      <c r="WJK2" s="619"/>
      <c r="WJL2" s="619"/>
      <c r="WJM2" s="619"/>
      <c r="WJN2" s="619"/>
      <c r="WJO2" s="619"/>
      <c r="WJP2" s="619"/>
      <c r="WJQ2" s="619"/>
      <c r="WJR2" s="619"/>
      <c r="WJS2" s="619"/>
      <c r="WJT2" s="619"/>
      <c r="WJU2" s="619"/>
      <c r="WJV2" s="619"/>
      <c r="WJW2" s="619"/>
      <c r="WJX2" s="619"/>
      <c r="WJY2" s="619"/>
      <c r="WJZ2" s="619"/>
      <c r="WKA2" s="619"/>
      <c r="WKB2" s="619"/>
      <c r="WKC2" s="619"/>
      <c r="WKD2" s="619"/>
      <c r="WKE2" s="619"/>
      <c r="WKF2" s="619"/>
      <c r="WKG2" s="619"/>
      <c r="WKH2" s="619"/>
      <c r="WKI2" s="619"/>
      <c r="WKJ2" s="619"/>
      <c r="WKK2" s="619"/>
      <c r="WKL2" s="619"/>
      <c r="WKM2" s="619"/>
      <c r="WKN2" s="619"/>
      <c r="WKO2" s="619"/>
      <c r="WKP2" s="619"/>
      <c r="WKQ2" s="619"/>
      <c r="WKR2" s="619"/>
      <c r="WKS2" s="619"/>
      <c r="WKT2" s="619"/>
      <c r="WKU2" s="619"/>
      <c r="WKV2" s="619"/>
      <c r="WKW2" s="619"/>
      <c r="WKX2" s="619"/>
      <c r="WKY2" s="619"/>
      <c r="WKZ2" s="619"/>
      <c r="WLA2" s="619"/>
      <c r="WLB2" s="619"/>
      <c r="WLC2" s="619"/>
      <c r="WLD2" s="619"/>
      <c r="WLE2" s="619"/>
      <c r="WLF2" s="619"/>
      <c r="WLG2" s="619"/>
      <c r="WLH2" s="619"/>
      <c r="WLI2" s="619"/>
      <c r="WLJ2" s="619"/>
      <c r="WLK2" s="619"/>
      <c r="WLL2" s="619"/>
      <c r="WLM2" s="619"/>
      <c r="WLN2" s="619"/>
      <c r="WLO2" s="619"/>
      <c r="WLP2" s="619"/>
      <c r="WLQ2" s="619"/>
      <c r="WLR2" s="619"/>
      <c r="WLS2" s="619"/>
      <c r="WLT2" s="619"/>
      <c r="WLU2" s="619"/>
      <c r="WLV2" s="619"/>
      <c r="WLW2" s="619"/>
      <c r="WLX2" s="619"/>
      <c r="WLY2" s="619"/>
      <c r="WLZ2" s="619"/>
      <c r="WMA2" s="619"/>
      <c r="WMB2" s="619"/>
      <c r="WMC2" s="619"/>
      <c r="WMD2" s="619"/>
      <c r="WME2" s="619"/>
      <c r="WMF2" s="619"/>
      <c r="WMG2" s="619"/>
      <c r="WMH2" s="619"/>
      <c r="WMI2" s="619"/>
      <c r="WMJ2" s="619"/>
      <c r="WMK2" s="619"/>
      <c r="WML2" s="619"/>
      <c r="WMM2" s="619"/>
      <c r="WMN2" s="619"/>
      <c r="WMO2" s="619"/>
      <c r="WMP2" s="619"/>
      <c r="WMQ2" s="619"/>
      <c r="WMR2" s="619"/>
      <c r="WMS2" s="619"/>
      <c r="WMT2" s="619"/>
      <c r="WMU2" s="619"/>
      <c r="WMV2" s="619"/>
      <c r="WMW2" s="619"/>
      <c r="WMX2" s="619"/>
      <c r="WMY2" s="619"/>
      <c r="WMZ2" s="619"/>
      <c r="WNA2" s="619"/>
      <c r="WNB2" s="619"/>
      <c r="WNC2" s="619"/>
      <c r="WND2" s="619"/>
      <c r="WNE2" s="619"/>
      <c r="WNF2" s="619"/>
      <c r="WNG2" s="619"/>
      <c r="WNH2" s="619"/>
      <c r="WNI2" s="619"/>
      <c r="WNJ2" s="619"/>
      <c r="WNK2" s="619"/>
      <c r="WNL2" s="619"/>
      <c r="WNM2" s="619"/>
      <c r="WNN2" s="619"/>
      <c r="WNO2" s="619"/>
      <c r="WNP2" s="619"/>
      <c r="WNQ2" s="619"/>
      <c r="WNR2" s="619"/>
      <c r="WNS2" s="619"/>
      <c r="WNT2" s="619"/>
      <c r="WNU2" s="619"/>
      <c r="WNV2" s="619"/>
      <c r="WNW2" s="619"/>
      <c r="WNX2" s="619"/>
      <c r="WNY2" s="619"/>
      <c r="WNZ2" s="619"/>
      <c r="WOA2" s="619"/>
      <c r="WOB2" s="619"/>
      <c r="WOC2" s="619"/>
      <c r="WOD2" s="619"/>
      <c r="WOE2" s="619"/>
      <c r="WOF2" s="619"/>
      <c r="WOG2" s="619"/>
      <c r="WOH2" s="619"/>
      <c r="WOI2" s="619"/>
      <c r="WOJ2" s="619"/>
      <c r="WOK2" s="619"/>
      <c r="WOL2" s="619"/>
      <c r="WOM2" s="619"/>
      <c r="WON2" s="619"/>
      <c r="WOO2" s="619"/>
      <c r="WOP2" s="619"/>
      <c r="WOQ2" s="619"/>
      <c r="WOR2" s="619"/>
      <c r="WOS2" s="619"/>
      <c r="WOT2" s="619"/>
      <c r="WOU2" s="619"/>
      <c r="WOV2" s="619"/>
      <c r="WOW2" s="619"/>
      <c r="WOX2" s="619"/>
      <c r="WOY2" s="619"/>
      <c r="WOZ2" s="619"/>
      <c r="WPA2" s="619"/>
      <c r="WPB2" s="619"/>
      <c r="WPC2" s="619"/>
      <c r="WPD2" s="619"/>
      <c r="WPE2" s="619"/>
      <c r="WPF2" s="619"/>
      <c r="WPG2" s="619"/>
      <c r="WPH2" s="619"/>
      <c r="WPI2" s="619"/>
      <c r="WPJ2" s="619"/>
      <c r="WPK2" s="619"/>
      <c r="WPL2" s="619"/>
      <c r="WPM2" s="619"/>
      <c r="WPN2" s="619"/>
      <c r="WPO2" s="619"/>
      <c r="WPP2" s="619"/>
      <c r="WPQ2" s="619"/>
      <c r="WPR2" s="619"/>
      <c r="WPS2" s="619"/>
      <c r="WPT2" s="619"/>
      <c r="WPU2" s="619"/>
      <c r="WPV2" s="619"/>
      <c r="WPW2" s="619"/>
      <c r="WPX2" s="619"/>
      <c r="WPY2" s="619"/>
      <c r="WPZ2" s="619"/>
      <c r="WQA2" s="619"/>
      <c r="WQB2" s="619"/>
      <c r="WQC2" s="619"/>
      <c r="WQD2" s="619"/>
      <c r="WQE2" s="619"/>
      <c r="WQF2" s="619"/>
      <c r="WQG2" s="619"/>
      <c r="WQH2" s="619"/>
      <c r="WQI2" s="619"/>
      <c r="WQJ2" s="619"/>
      <c r="WQK2" s="619"/>
      <c r="WQL2" s="619"/>
      <c r="WQM2" s="619"/>
      <c r="WQN2" s="619"/>
      <c r="WQO2" s="619"/>
      <c r="WQP2" s="619"/>
      <c r="WQQ2" s="619"/>
      <c r="WQR2" s="619"/>
      <c r="WQS2" s="619"/>
      <c r="WQT2" s="619"/>
      <c r="WQU2" s="619"/>
      <c r="WQV2" s="619"/>
      <c r="WQW2" s="619"/>
      <c r="WQX2" s="619"/>
      <c r="WQY2" s="619"/>
      <c r="WQZ2" s="619"/>
      <c r="WRA2" s="619"/>
      <c r="WRB2" s="619"/>
      <c r="WRC2" s="619"/>
      <c r="WRD2" s="619"/>
      <c r="WRE2" s="619"/>
      <c r="WRF2" s="619"/>
      <c r="WRG2" s="619"/>
      <c r="WRH2" s="619"/>
      <c r="WRI2" s="619"/>
      <c r="WRJ2" s="619"/>
      <c r="WRK2" s="619"/>
      <c r="WRL2" s="619"/>
      <c r="WRM2" s="619"/>
      <c r="WRN2" s="619"/>
      <c r="WRO2" s="619"/>
      <c r="WRP2" s="619"/>
      <c r="WRQ2" s="619"/>
      <c r="WRR2" s="619"/>
      <c r="WRS2" s="619"/>
      <c r="WRT2" s="619"/>
      <c r="WRU2" s="619"/>
      <c r="WRV2" s="619"/>
      <c r="WRW2" s="619"/>
      <c r="WRX2" s="619"/>
      <c r="WRY2" s="619"/>
      <c r="WRZ2" s="619"/>
      <c r="WSA2" s="619"/>
      <c r="WSB2" s="619"/>
      <c r="WSC2" s="619"/>
      <c r="WSD2" s="619"/>
      <c r="WSE2" s="619"/>
      <c r="WSF2" s="619"/>
      <c r="WSG2" s="619"/>
      <c r="WSH2" s="619"/>
      <c r="WSI2" s="619"/>
      <c r="WSJ2" s="619"/>
      <c r="WSK2" s="619"/>
      <c r="WSL2" s="619"/>
      <c r="WSM2" s="619"/>
      <c r="WSN2" s="619"/>
      <c r="WSO2" s="619"/>
      <c r="WSP2" s="619"/>
      <c r="WSQ2" s="619"/>
      <c r="WSR2" s="619"/>
      <c r="WSS2" s="619"/>
      <c r="WST2" s="619"/>
      <c r="WSU2" s="619"/>
      <c r="WSV2" s="619"/>
      <c r="WSW2" s="619"/>
      <c r="WSX2" s="619"/>
      <c r="WSY2" s="619"/>
      <c r="WSZ2" s="619"/>
      <c r="WTA2" s="619"/>
      <c r="WTB2" s="619"/>
      <c r="WTC2" s="619"/>
      <c r="WTD2" s="619"/>
      <c r="WTE2" s="619"/>
      <c r="WTF2" s="619"/>
      <c r="WTG2" s="619"/>
      <c r="WTH2" s="619"/>
      <c r="WTI2" s="619"/>
      <c r="WTJ2" s="619"/>
      <c r="WTK2" s="619"/>
      <c r="WTL2" s="619"/>
      <c r="WTM2" s="619"/>
      <c r="WTN2" s="619"/>
      <c r="WTO2" s="619"/>
      <c r="WTP2" s="619"/>
      <c r="WTQ2" s="619"/>
      <c r="WTR2" s="619"/>
      <c r="WTS2" s="619"/>
      <c r="WTT2" s="619"/>
      <c r="WTU2" s="619"/>
      <c r="WTV2" s="619"/>
      <c r="WTW2" s="619"/>
      <c r="WTX2" s="619"/>
      <c r="WTY2" s="619"/>
      <c r="WTZ2" s="619"/>
      <c r="WUA2" s="619"/>
      <c r="WUB2" s="619"/>
      <c r="WUC2" s="619"/>
      <c r="WUD2" s="619"/>
      <c r="WUE2" s="619"/>
      <c r="WUF2" s="619"/>
      <c r="WUG2" s="619"/>
      <c r="WUH2" s="619"/>
      <c r="WUI2" s="619"/>
      <c r="WUJ2" s="619"/>
      <c r="WUK2" s="619"/>
      <c r="WUL2" s="619"/>
      <c r="WUM2" s="619"/>
      <c r="WUN2" s="619"/>
      <c r="WUO2" s="619"/>
      <c r="WUP2" s="619"/>
      <c r="WUQ2" s="619"/>
      <c r="WUR2" s="619"/>
      <c r="WUS2" s="619"/>
      <c r="WUT2" s="619"/>
      <c r="WUU2" s="619"/>
      <c r="WUV2" s="619"/>
      <c r="WUW2" s="619"/>
      <c r="WUX2" s="619"/>
      <c r="WUY2" s="619"/>
      <c r="WUZ2" s="619"/>
      <c r="WVA2" s="619"/>
      <c r="WVB2" s="619"/>
      <c r="WVC2" s="619"/>
      <c r="WVD2" s="619"/>
      <c r="WVE2" s="619"/>
      <c r="WVF2" s="619"/>
      <c r="WVG2" s="619"/>
      <c r="WVH2" s="619"/>
      <c r="WVI2" s="619"/>
      <c r="WVJ2" s="619"/>
      <c r="WVK2" s="619"/>
      <c r="WVL2" s="619"/>
      <c r="WVM2" s="619"/>
      <c r="WVN2" s="619"/>
      <c r="WVO2" s="619"/>
      <c r="WVP2" s="619"/>
      <c r="WVQ2" s="619"/>
      <c r="WVR2" s="619"/>
      <c r="WVS2" s="619"/>
      <c r="WVT2" s="619"/>
      <c r="WVU2" s="619"/>
      <c r="WVV2" s="619"/>
      <c r="WVW2" s="619"/>
      <c r="WVX2" s="619"/>
      <c r="WVY2" s="619"/>
      <c r="WVZ2" s="619"/>
      <c r="WWA2" s="619"/>
      <c r="WWB2" s="619"/>
      <c r="WWC2" s="619"/>
      <c r="WWD2" s="619"/>
      <c r="WWE2" s="619"/>
      <c r="WWF2" s="619"/>
      <c r="WWG2" s="619"/>
      <c r="WWH2" s="619"/>
      <c r="WWI2" s="619"/>
      <c r="WWJ2" s="619"/>
      <c r="WWK2" s="619"/>
      <c r="WWL2" s="619"/>
      <c r="WWM2" s="619"/>
      <c r="WWN2" s="619"/>
      <c r="WWO2" s="619"/>
      <c r="WWP2" s="619"/>
      <c r="WWQ2" s="619"/>
      <c r="WWR2" s="619"/>
      <c r="WWS2" s="619"/>
      <c r="WWT2" s="619"/>
      <c r="WWU2" s="619"/>
      <c r="WWV2" s="619"/>
      <c r="WWW2" s="619"/>
      <c r="WWX2" s="619"/>
      <c r="WWY2" s="619"/>
      <c r="WWZ2" s="619"/>
      <c r="WXA2" s="619"/>
      <c r="WXB2" s="619"/>
      <c r="WXC2" s="619"/>
      <c r="WXD2" s="619"/>
      <c r="WXE2" s="619"/>
      <c r="WXF2" s="619"/>
      <c r="WXG2" s="619"/>
      <c r="WXH2" s="619"/>
      <c r="WXI2" s="619"/>
      <c r="WXJ2" s="619"/>
      <c r="WXK2" s="619"/>
      <c r="WXL2" s="619"/>
      <c r="WXM2" s="619"/>
      <c r="WXN2" s="619"/>
      <c r="WXO2" s="619"/>
      <c r="WXP2" s="619"/>
      <c r="WXQ2" s="619"/>
      <c r="WXR2" s="619"/>
      <c r="WXS2" s="619"/>
      <c r="WXT2" s="619"/>
      <c r="WXU2" s="619"/>
      <c r="WXV2" s="619"/>
      <c r="WXW2" s="619"/>
      <c r="WXX2" s="619"/>
      <c r="WXY2" s="619"/>
      <c r="WXZ2" s="619"/>
      <c r="WYA2" s="619"/>
      <c r="WYB2" s="619"/>
      <c r="WYC2" s="619"/>
      <c r="WYD2" s="619"/>
      <c r="WYE2" s="619"/>
      <c r="WYF2" s="619"/>
      <c r="WYG2" s="619"/>
      <c r="WYH2" s="619"/>
      <c r="WYI2" s="619"/>
      <c r="WYJ2" s="619"/>
      <c r="WYK2" s="619"/>
      <c r="WYL2" s="619"/>
      <c r="WYM2" s="619"/>
      <c r="WYN2" s="619"/>
      <c r="WYO2" s="619"/>
      <c r="WYP2" s="619"/>
      <c r="WYQ2" s="619"/>
      <c r="WYR2" s="619"/>
      <c r="WYS2" s="619"/>
      <c r="WYT2" s="619"/>
      <c r="WYU2" s="619"/>
      <c r="WYV2" s="619"/>
      <c r="WYW2" s="619"/>
      <c r="WYX2" s="619"/>
      <c r="WYY2" s="619"/>
      <c r="WYZ2" s="619"/>
      <c r="WZA2" s="619"/>
      <c r="WZB2" s="619"/>
      <c r="WZC2" s="619"/>
      <c r="WZD2" s="619"/>
      <c r="WZE2" s="619"/>
      <c r="WZF2" s="619"/>
      <c r="WZG2" s="619"/>
      <c r="WZH2" s="619"/>
      <c r="WZI2" s="619"/>
      <c r="WZJ2" s="619"/>
      <c r="WZK2" s="619"/>
      <c r="WZL2" s="619"/>
      <c r="WZM2" s="619"/>
      <c r="WZN2" s="619"/>
      <c r="WZO2" s="619"/>
      <c r="WZP2" s="619"/>
      <c r="WZQ2" s="619"/>
      <c r="WZR2" s="619"/>
      <c r="WZS2" s="619"/>
      <c r="WZT2" s="619"/>
      <c r="WZU2" s="619"/>
      <c r="WZV2" s="619"/>
      <c r="WZW2" s="619"/>
      <c r="WZX2" s="619"/>
      <c r="WZY2" s="619"/>
      <c r="WZZ2" s="619"/>
      <c r="XAA2" s="619"/>
      <c r="XAB2" s="619"/>
      <c r="XAC2" s="619"/>
      <c r="XAD2" s="619"/>
      <c r="XAE2" s="619"/>
      <c r="XAF2" s="619"/>
      <c r="XAG2" s="619"/>
      <c r="XAH2" s="619"/>
      <c r="XAI2" s="619"/>
      <c r="XAJ2" s="619"/>
      <c r="XAK2" s="619"/>
      <c r="XAL2" s="619"/>
      <c r="XAM2" s="619"/>
      <c r="XAN2" s="619"/>
      <c r="XAO2" s="619"/>
      <c r="XAP2" s="619"/>
      <c r="XAQ2" s="619"/>
      <c r="XAR2" s="619"/>
      <c r="XAS2" s="619"/>
      <c r="XAT2" s="619"/>
      <c r="XAU2" s="619"/>
      <c r="XAV2" s="619"/>
      <c r="XAW2" s="619"/>
      <c r="XAX2" s="619"/>
      <c r="XAY2" s="619"/>
      <c r="XAZ2" s="619"/>
      <c r="XBA2" s="619"/>
      <c r="XBB2" s="619"/>
      <c r="XBC2" s="619"/>
      <c r="XBD2" s="619"/>
      <c r="XBE2" s="619"/>
      <c r="XBF2" s="619"/>
      <c r="XBG2" s="619"/>
      <c r="XBH2" s="619"/>
      <c r="XBI2" s="619"/>
      <c r="XBJ2" s="619"/>
      <c r="XBK2" s="619"/>
      <c r="XBL2" s="619"/>
      <c r="XBM2" s="619"/>
      <c r="XBN2" s="619"/>
      <c r="XBO2" s="619"/>
      <c r="XBP2" s="619"/>
      <c r="XBQ2" s="619"/>
      <c r="XBR2" s="619"/>
      <c r="XBS2" s="619"/>
      <c r="XBT2" s="619"/>
      <c r="XBU2" s="619"/>
      <c r="XBV2" s="619"/>
      <c r="XBW2" s="619"/>
      <c r="XBX2" s="619"/>
      <c r="XBY2" s="619"/>
      <c r="XBZ2" s="619"/>
      <c r="XCA2" s="619"/>
      <c r="XCB2" s="619"/>
      <c r="XCC2" s="619"/>
      <c r="XCD2" s="619"/>
      <c r="XCE2" s="619"/>
      <c r="XCF2" s="619"/>
      <c r="XCG2" s="619"/>
      <c r="XCH2" s="619"/>
      <c r="XCI2" s="619"/>
      <c r="XCJ2" s="619"/>
      <c r="XCK2" s="619"/>
      <c r="XCL2" s="619"/>
      <c r="XCM2" s="619"/>
      <c r="XCN2" s="619"/>
      <c r="XCO2" s="619"/>
      <c r="XCP2" s="619"/>
      <c r="XCQ2" s="619"/>
      <c r="XCR2" s="619"/>
      <c r="XCS2" s="619"/>
      <c r="XCT2" s="619"/>
      <c r="XCU2" s="619"/>
      <c r="XCV2" s="619"/>
      <c r="XCW2" s="619"/>
      <c r="XCX2" s="619"/>
      <c r="XCY2" s="619"/>
      <c r="XCZ2" s="619"/>
      <c r="XDA2" s="619"/>
      <c r="XDB2" s="619"/>
      <c r="XDC2" s="619"/>
      <c r="XDD2" s="619"/>
      <c r="XDE2" s="619"/>
      <c r="XDF2" s="619"/>
      <c r="XDG2" s="619"/>
      <c r="XDH2" s="619"/>
      <c r="XDI2" s="619"/>
      <c r="XDJ2" s="619"/>
      <c r="XDK2" s="619"/>
      <c r="XDL2" s="619"/>
      <c r="XDM2" s="619"/>
      <c r="XDN2" s="619"/>
      <c r="XDO2" s="619"/>
      <c r="XDP2" s="619"/>
      <c r="XDQ2" s="619"/>
      <c r="XDR2" s="619"/>
      <c r="XDS2" s="619"/>
      <c r="XDT2" s="619"/>
      <c r="XDU2" s="619"/>
      <c r="XDV2" s="619"/>
      <c r="XDW2" s="619"/>
      <c r="XDX2" s="619"/>
      <c r="XDY2" s="619"/>
      <c r="XDZ2" s="619"/>
      <c r="XEA2" s="619"/>
      <c r="XEB2" s="619"/>
      <c r="XEC2" s="619"/>
      <c r="XED2" s="619"/>
      <c r="XEE2" s="619"/>
      <c r="XEF2" s="619"/>
      <c r="XEG2" s="619"/>
      <c r="XEH2" s="619"/>
      <c r="XEI2" s="619"/>
      <c r="XEJ2" s="619"/>
      <c r="XEK2" s="619"/>
      <c r="XEL2" s="619"/>
      <c r="XEM2" s="619"/>
      <c r="XEN2" s="619"/>
      <c r="XEO2" s="619"/>
      <c r="XEP2" s="619"/>
      <c r="XEQ2" s="619"/>
      <c r="XER2" s="505"/>
      <c r="XES2" s="505"/>
      <c r="XET2" s="505"/>
      <c r="XEU2" s="505"/>
      <c r="XEV2" s="505"/>
      <c r="XEW2" s="505"/>
      <c r="XEX2" s="505"/>
    </row>
    <row r="3" ht="18" customHeight="1" spans="1:8">
      <c r="A3" s="623"/>
      <c r="B3" s="624" t="s">
        <v>75</v>
      </c>
      <c r="C3" s="624"/>
      <c r="D3" s="624"/>
      <c r="E3" s="624"/>
      <c r="G3" s="623"/>
      <c r="H3" s="623"/>
    </row>
    <row r="4" ht="28" customHeight="1" spans="1:8">
      <c r="A4" s="625" t="s">
        <v>164</v>
      </c>
      <c r="B4" s="626" t="s">
        <v>164</v>
      </c>
      <c r="C4" s="626" t="s">
        <v>165</v>
      </c>
      <c r="D4" s="626" t="s">
        <v>78</v>
      </c>
      <c r="E4" s="626" t="s">
        <v>81</v>
      </c>
      <c r="G4" s="625" t="s">
        <v>165</v>
      </c>
      <c r="H4" s="625" t="s">
        <v>78</v>
      </c>
    </row>
    <row r="5" ht="19" customHeight="1" spans="1:9">
      <c r="A5" s="532"/>
      <c r="B5" s="627"/>
      <c r="C5" s="626" t="s">
        <v>166</v>
      </c>
      <c r="D5" s="628">
        <f>SUM(D6,D239,D279,D298,D388,D440,D496,D553,D679,D751,D830,D853,D964,D1028,D1092,D1112,D1142,D1152,D1197,D1217,D1261,D1317,D1320,D1328)</f>
        <v>275539</v>
      </c>
      <c r="E5" s="629">
        <v>0.811</v>
      </c>
      <c r="G5" s="626" t="s">
        <v>166</v>
      </c>
      <c r="H5" s="628">
        <v>339690</v>
      </c>
      <c r="I5" s="634">
        <f>D5/H5</f>
        <v>0.811</v>
      </c>
    </row>
    <row r="6" ht="19" customHeight="1" spans="1:9">
      <c r="A6" s="532">
        <v>201</v>
      </c>
      <c r="B6" s="627">
        <v>201</v>
      </c>
      <c r="C6" s="630" t="s">
        <v>123</v>
      </c>
      <c r="D6" s="628">
        <f>SUM(D7+D19+D28+D39+D50+D61+D72+D84+D93+D106+D115+D126+D138+D145+D153+D159+D166+D173+D180+D187+D194+D202+D208+D214+D221+D236)</f>
        <v>23711</v>
      </c>
      <c r="E6" s="629">
        <v>0.81</v>
      </c>
      <c r="G6" s="630" t="s">
        <v>123</v>
      </c>
      <c r="H6" s="628">
        <v>29270</v>
      </c>
      <c r="I6" s="634">
        <f t="shared" ref="I6:I69" si="0">D6/H6</f>
        <v>0.81</v>
      </c>
    </row>
    <row r="7" ht="19" customHeight="1" spans="1:9">
      <c r="A7" s="532">
        <v>20101</v>
      </c>
      <c r="B7" s="627">
        <v>20101</v>
      </c>
      <c r="C7" s="630" t="s">
        <v>167</v>
      </c>
      <c r="D7" s="628">
        <f>SUM(D8:D18)</f>
        <v>539</v>
      </c>
      <c r="E7" s="629">
        <v>0.524</v>
      </c>
      <c r="G7" s="630" t="s">
        <v>167</v>
      </c>
      <c r="H7" s="628">
        <v>1028</v>
      </c>
      <c r="I7" s="634">
        <f t="shared" si="0"/>
        <v>0.524</v>
      </c>
    </row>
    <row r="8" ht="19" customHeight="1" spans="1:9">
      <c r="A8" s="532">
        <v>2010101</v>
      </c>
      <c r="B8" s="627">
        <v>2010101</v>
      </c>
      <c r="C8" s="627" t="s">
        <v>168</v>
      </c>
      <c r="D8" s="628">
        <v>407</v>
      </c>
      <c r="E8" s="629">
        <v>0.411</v>
      </c>
      <c r="G8" s="627" t="s">
        <v>168</v>
      </c>
      <c r="H8" s="628">
        <v>990</v>
      </c>
      <c r="I8" s="634">
        <f t="shared" si="0"/>
        <v>0.411</v>
      </c>
    </row>
    <row r="9" ht="19" customHeight="1" spans="1:9">
      <c r="A9" s="532">
        <v>2010102</v>
      </c>
      <c r="B9" s="627">
        <v>2010102</v>
      </c>
      <c r="C9" s="627" t="s">
        <v>169</v>
      </c>
      <c r="D9" s="631">
        <v>0</v>
      </c>
      <c r="E9" s="629"/>
      <c r="G9" s="627" t="s">
        <v>169</v>
      </c>
      <c r="H9" s="628">
        <v>0</v>
      </c>
      <c r="I9" s="634" t="e">
        <f t="shared" si="0"/>
        <v>#DIV/0!</v>
      </c>
    </row>
    <row r="10" ht="19" customHeight="1" spans="1:9">
      <c r="A10" s="532">
        <v>2010103</v>
      </c>
      <c r="B10" s="627">
        <v>2010103</v>
      </c>
      <c r="C10" s="632" t="s">
        <v>170</v>
      </c>
      <c r="D10" s="628">
        <v>0</v>
      </c>
      <c r="E10" s="629"/>
      <c r="G10" s="627" t="s">
        <v>170</v>
      </c>
      <c r="H10" s="628">
        <v>0</v>
      </c>
      <c r="I10" s="634" t="e">
        <f t="shared" si="0"/>
        <v>#DIV/0!</v>
      </c>
    </row>
    <row r="11" ht="19" customHeight="1" spans="1:9">
      <c r="A11" s="532">
        <v>2010104</v>
      </c>
      <c r="B11" s="627">
        <v>2010104</v>
      </c>
      <c r="C11" s="627" t="s">
        <v>171</v>
      </c>
      <c r="D11" s="633">
        <v>0</v>
      </c>
      <c r="E11" s="629"/>
      <c r="G11" s="627" t="s">
        <v>171</v>
      </c>
      <c r="H11" s="628">
        <v>0</v>
      </c>
      <c r="I11" s="634" t="e">
        <f t="shared" si="0"/>
        <v>#DIV/0!</v>
      </c>
    </row>
    <row r="12" ht="19" customHeight="1" spans="1:9">
      <c r="A12" s="532">
        <v>2010105</v>
      </c>
      <c r="B12" s="627">
        <v>2010105</v>
      </c>
      <c r="C12" s="627" t="s">
        <v>172</v>
      </c>
      <c r="D12" s="628">
        <v>0</v>
      </c>
      <c r="E12" s="629"/>
      <c r="G12" s="627" t="s">
        <v>172</v>
      </c>
      <c r="H12" s="628">
        <v>0</v>
      </c>
      <c r="I12" s="634" t="e">
        <f t="shared" si="0"/>
        <v>#DIV/0!</v>
      </c>
    </row>
    <row r="13" ht="19" customHeight="1" spans="1:9">
      <c r="A13" s="532">
        <v>2010106</v>
      </c>
      <c r="B13" s="627">
        <v>2010106</v>
      </c>
      <c r="C13" s="627" t="s">
        <v>173</v>
      </c>
      <c r="D13" s="628">
        <v>0</v>
      </c>
      <c r="E13" s="629"/>
      <c r="G13" s="627" t="s">
        <v>173</v>
      </c>
      <c r="H13" s="628">
        <v>0</v>
      </c>
      <c r="I13" s="634" t="e">
        <f t="shared" si="0"/>
        <v>#DIV/0!</v>
      </c>
    </row>
    <row r="14" ht="19" customHeight="1" spans="1:9">
      <c r="A14" s="532">
        <v>2010107</v>
      </c>
      <c r="B14" s="627">
        <v>2010107</v>
      </c>
      <c r="C14" s="627" t="s">
        <v>174</v>
      </c>
      <c r="D14" s="628">
        <v>0</v>
      </c>
      <c r="E14" s="629"/>
      <c r="G14" s="627" t="s">
        <v>174</v>
      </c>
      <c r="H14" s="628">
        <v>0</v>
      </c>
      <c r="I14" s="634" t="e">
        <f t="shared" si="0"/>
        <v>#DIV/0!</v>
      </c>
    </row>
    <row r="15" ht="19" customHeight="1" spans="1:9">
      <c r="A15" s="532">
        <v>2010108</v>
      </c>
      <c r="B15" s="627">
        <v>2010108</v>
      </c>
      <c r="C15" s="627" t="s">
        <v>175</v>
      </c>
      <c r="D15" s="628">
        <v>0</v>
      </c>
      <c r="E15" s="629"/>
      <c r="G15" s="627" t="s">
        <v>175</v>
      </c>
      <c r="H15" s="628">
        <v>0</v>
      </c>
      <c r="I15" s="634" t="e">
        <f t="shared" si="0"/>
        <v>#DIV/0!</v>
      </c>
    </row>
    <row r="16" ht="19" customHeight="1" spans="1:9">
      <c r="A16" s="532">
        <v>2010109</v>
      </c>
      <c r="B16" s="627">
        <v>2010109</v>
      </c>
      <c r="C16" s="627" t="s">
        <v>176</v>
      </c>
      <c r="D16" s="628">
        <v>0</v>
      </c>
      <c r="E16" s="629"/>
      <c r="G16" s="627" t="s">
        <v>176</v>
      </c>
      <c r="H16" s="628">
        <v>0</v>
      </c>
      <c r="I16" s="634" t="e">
        <f t="shared" si="0"/>
        <v>#DIV/0!</v>
      </c>
    </row>
    <row r="17" ht="19" customHeight="1" spans="1:9">
      <c r="A17" s="532">
        <v>2010150</v>
      </c>
      <c r="B17" s="627">
        <v>2010150</v>
      </c>
      <c r="C17" s="627" t="s">
        <v>177</v>
      </c>
      <c r="D17" s="628">
        <v>39</v>
      </c>
      <c r="E17" s="629">
        <v>1.026</v>
      </c>
      <c r="G17" s="627" t="s">
        <v>177</v>
      </c>
      <c r="H17" s="628">
        <v>38</v>
      </c>
      <c r="I17" s="634">
        <f t="shared" si="0"/>
        <v>1.026</v>
      </c>
    </row>
    <row r="18" ht="19" customHeight="1" spans="1:9">
      <c r="A18" s="532">
        <v>2010199</v>
      </c>
      <c r="B18" s="627">
        <v>2010199</v>
      </c>
      <c r="C18" s="627" t="s">
        <v>178</v>
      </c>
      <c r="D18" s="628">
        <v>93</v>
      </c>
      <c r="E18" s="629"/>
      <c r="G18" s="627" t="s">
        <v>178</v>
      </c>
      <c r="H18" s="628">
        <v>0</v>
      </c>
      <c r="I18" s="634" t="e">
        <f t="shared" si="0"/>
        <v>#DIV/0!</v>
      </c>
    </row>
    <row r="19" ht="19" customHeight="1" spans="1:9">
      <c r="A19" s="532">
        <v>20102</v>
      </c>
      <c r="B19" s="627">
        <v>20102</v>
      </c>
      <c r="C19" s="630" t="s">
        <v>179</v>
      </c>
      <c r="D19" s="628">
        <f>SUM(D20:D27)</f>
        <v>455</v>
      </c>
      <c r="E19" s="629">
        <v>0.606</v>
      </c>
      <c r="G19" s="630" t="s">
        <v>179</v>
      </c>
      <c r="H19" s="628">
        <v>751</v>
      </c>
      <c r="I19" s="634">
        <f t="shared" si="0"/>
        <v>0.606</v>
      </c>
    </row>
    <row r="20" ht="19" customHeight="1" spans="1:9">
      <c r="A20" s="532">
        <v>2010201</v>
      </c>
      <c r="B20" s="627">
        <v>2010201</v>
      </c>
      <c r="C20" s="627" t="s">
        <v>168</v>
      </c>
      <c r="D20" s="628">
        <v>418</v>
      </c>
      <c r="E20" s="629">
        <v>0.589</v>
      </c>
      <c r="G20" s="627" t="s">
        <v>168</v>
      </c>
      <c r="H20" s="628">
        <v>710</v>
      </c>
      <c r="I20" s="634">
        <f t="shared" si="0"/>
        <v>0.589</v>
      </c>
    </row>
    <row r="21" ht="19" customHeight="1" spans="1:9">
      <c r="A21" s="532">
        <v>2010202</v>
      </c>
      <c r="B21" s="627">
        <v>2010202</v>
      </c>
      <c r="C21" s="627" t="s">
        <v>169</v>
      </c>
      <c r="D21" s="628">
        <v>0</v>
      </c>
      <c r="E21" s="629"/>
      <c r="G21" s="627" t="s">
        <v>169</v>
      </c>
      <c r="H21" s="628">
        <v>0</v>
      </c>
      <c r="I21" s="634" t="e">
        <f t="shared" si="0"/>
        <v>#DIV/0!</v>
      </c>
    </row>
    <row r="22" ht="19" customHeight="1" spans="1:9">
      <c r="A22" s="532">
        <v>2010203</v>
      </c>
      <c r="B22" s="627">
        <v>2010203</v>
      </c>
      <c r="C22" s="627" t="s">
        <v>170</v>
      </c>
      <c r="D22" s="628">
        <v>0</v>
      </c>
      <c r="E22" s="629"/>
      <c r="G22" s="627" t="s">
        <v>170</v>
      </c>
      <c r="H22" s="628">
        <v>0</v>
      </c>
      <c r="I22" s="634" t="e">
        <f t="shared" si="0"/>
        <v>#DIV/0!</v>
      </c>
    </row>
    <row r="23" ht="19" customHeight="1" spans="1:9">
      <c r="A23" s="532">
        <v>2010204</v>
      </c>
      <c r="B23" s="627">
        <v>2010204</v>
      </c>
      <c r="C23" s="627" t="s">
        <v>180</v>
      </c>
      <c r="D23" s="628">
        <v>0</v>
      </c>
      <c r="E23" s="629"/>
      <c r="G23" s="627" t="s">
        <v>180</v>
      </c>
      <c r="H23" s="628">
        <v>0</v>
      </c>
      <c r="I23" s="634" t="e">
        <f t="shared" si="0"/>
        <v>#DIV/0!</v>
      </c>
    </row>
    <row r="24" ht="19" customHeight="1" spans="1:9">
      <c r="A24" s="532">
        <v>2010205</v>
      </c>
      <c r="B24" s="627">
        <v>2010205</v>
      </c>
      <c r="C24" s="627" t="s">
        <v>181</v>
      </c>
      <c r="D24" s="628">
        <v>0</v>
      </c>
      <c r="E24" s="629"/>
      <c r="G24" s="627" t="s">
        <v>181</v>
      </c>
      <c r="H24" s="628">
        <v>0</v>
      </c>
      <c r="I24" s="634" t="e">
        <f t="shared" si="0"/>
        <v>#DIV/0!</v>
      </c>
    </row>
    <row r="25" ht="19" customHeight="1" spans="1:9">
      <c r="A25" s="532">
        <v>2010206</v>
      </c>
      <c r="B25" s="627">
        <v>2010206</v>
      </c>
      <c r="C25" s="627" t="s">
        <v>182</v>
      </c>
      <c r="D25" s="628">
        <v>0</v>
      </c>
      <c r="E25" s="629"/>
      <c r="G25" s="627" t="s">
        <v>182</v>
      </c>
      <c r="H25" s="628">
        <v>0</v>
      </c>
      <c r="I25" s="634" t="e">
        <f t="shared" si="0"/>
        <v>#DIV/0!</v>
      </c>
    </row>
    <row r="26" ht="19" customHeight="1" spans="1:9">
      <c r="A26" s="532">
        <v>2010250</v>
      </c>
      <c r="B26" s="627">
        <v>2010250</v>
      </c>
      <c r="C26" s="627" t="s">
        <v>177</v>
      </c>
      <c r="D26" s="628">
        <v>37</v>
      </c>
      <c r="E26" s="629">
        <v>0.902</v>
      </c>
      <c r="G26" s="627" t="s">
        <v>177</v>
      </c>
      <c r="H26" s="628">
        <v>41</v>
      </c>
      <c r="I26" s="634">
        <f t="shared" si="0"/>
        <v>0.902</v>
      </c>
    </row>
    <row r="27" ht="19" customHeight="1" spans="1:9">
      <c r="A27" s="532">
        <v>2010299</v>
      </c>
      <c r="B27" s="627">
        <v>2010299</v>
      </c>
      <c r="C27" s="627" t="s">
        <v>183</v>
      </c>
      <c r="D27" s="628">
        <v>0</v>
      </c>
      <c r="E27" s="629"/>
      <c r="G27" s="627" t="s">
        <v>183</v>
      </c>
      <c r="H27" s="628">
        <v>0</v>
      </c>
      <c r="I27" s="634" t="e">
        <f t="shared" si="0"/>
        <v>#DIV/0!</v>
      </c>
    </row>
    <row r="28" ht="19" customHeight="1" spans="1:9">
      <c r="A28" s="532">
        <v>20103</v>
      </c>
      <c r="B28" s="627">
        <v>20103</v>
      </c>
      <c r="C28" s="630" t="s">
        <v>184</v>
      </c>
      <c r="D28" s="628">
        <f>SUM(D29:D38)</f>
        <v>7352</v>
      </c>
      <c r="E28" s="629">
        <v>1.124</v>
      </c>
      <c r="G28" s="630" t="s">
        <v>184</v>
      </c>
      <c r="H28" s="628">
        <v>6539</v>
      </c>
      <c r="I28" s="634">
        <f t="shared" si="0"/>
        <v>1.124</v>
      </c>
    </row>
    <row r="29" ht="19" customHeight="1" spans="1:9">
      <c r="A29" s="532">
        <v>2010301</v>
      </c>
      <c r="B29" s="627">
        <v>2010301</v>
      </c>
      <c r="C29" s="627" t="s">
        <v>168</v>
      </c>
      <c r="D29" s="628">
        <v>5862</v>
      </c>
      <c r="E29" s="629">
        <v>1.234</v>
      </c>
      <c r="G29" s="627" t="s">
        <v>168</v>
      </c>
      <c r="H29" s="628">
        <v>4752</v>
      </c>
      <c r="I29" s="634">
        <f t="shared" si="0"/>
        <v>1.234</v>
      </c>
    </row>
    <row r="30" ht="19" customHeight="1" spans="1:9">
      <c r="A30" s="532">
        <v>2010302</v>
      </c>
      <c r="B30" s="627">
        <v>2010302</v>
      </c>
      <c r="C30" s="627" t="s">
        <v>169</v>
      </c>
      <c r="D30" s="628">
        <v>0</v>
      </c>
      <c r="E30" s="629"/>
      <c r="G30" s="627" t="s">
        <v>169</v>
      </c>
      <c r="H30" s="628">
        <v>0</v>
      </c>
      <c r="I30" s="634" t="e">
        <f t="shared" si="0"/>
        <v>#DIV/0!</v>
      </c>
    </row>
    <row r="31" ht="19" customHeight="1" spans="1:9">
      <c r="A31" s="532">
        <v>2010303</v>
      </c>
      <c r="B31" s="627">
        <v>2010303</v>
      </c>
      <c r="C31" s="627" t="s">
        <v>170</v>
      </c>
      <c r="D31" s="628">
        <v>0</v>
      </c>
      <c r="E31" s="629"/>
      <c r="G31" s="627" t="s">
        <v>170</v>
      </c>
      <c r="H31" s="628">
        <v>0</v>
      </c>
      <c r="I31" s="634" t="e">
        <f t="shared" si="0"/>
        <v>#DIV/0!</v>
      </c>
    </row>
    <row r="32" ht="19" customHeight="1" spans="1:9">
      <c r="A32" s="532">
        <v>2010304</v>
      </c>
      <c r="B32" s="627">
        <v>2010304</v>
      </c>
      <c r="C32" s="627" t="s">
        <v>185</v>
      </c>
      <c r="D32" s="628">
        <v>0</v>
      </c>
      <c r="E32" s="629"/>
      <c r="G32" s="627" t="s">
        <v>185</v>
      </c>
      <c r="H32" s="628">
        <v>0</v>
      </c>
      <c r="I32" s="634" t="e">
        <f t="shared" si="0"/>
        <v>#DIV/0!</v>
      </c>
    </row>
    <row r="33" ht="19" customHeight="1" spans="1:9">
      <c r="A33" s="532">
        <v>2010305</v>
      </c>
      <c r="B33" s="627">
        <v>2010305</v>
      </c>
      <c r="C33" s="627" t="s">
        <v>186</v>
      </c>
      <c r="D33" s="628">
        <v>0</v>
      </c>
      <c r="E33" s="629"/>
      <c r="G33" s="627" t="s">
        <v>187</v>
      </c>
      <c r="H33" s="628">
        <v>0</v>
      </c>
      <c r="I33" s="634" t="e">
        <f t="shared" si="0"/>
        <v>#DIV/0!</v>
      </c>
    </row>
    <row r="34" ht="19" customHeight="1" spans="1:9">
      <c r="A34" s="532">
        <v>2010306</v>
      </c>
      <c r="B34" s="627">
        <v>2010306</v>
      </c>
      <c r="C34" s="627" t="s">
        <v>188</v>
      </c>
      <c r="D34" s="628">
        <v>0</v>
      </c>
      <c r="E34" s="629"/>
      <c r="G34" s="627" t="s">
        <v>188</v>
      </c>
      <c r="H34" s="628">
        <v>0</v>
      </c>
      <c r="I34" s="634" t="e">
        <f t="shared" si="0"/>
        <v>#DIV/0!</v>
      </c>
    </row>
    <row r="35" ht="19" customHeight="1" spans="1:9">
      <c r="A35" s="532">
        <v>2010308</v>
      </c>
      <c r="B35" s="627">
        <v>2010308</v>
      </c>
      <c r="C35" s="627" t="s">
        <v>189</v>
      </c>
      <c r="D35" s="628">
        <v>200</v>
      </c>
      <c r="E35" s="629">
        <v>1.026</v>
      </c>
      <c r="G35" s="627" t="s">
        <v>189</v>
      </c>
      <c r="H35" s="628">
        <v>195</v>
      </c>
      <c r="I35" s="634">
        <f t="shared" si="0"/>
        <v>1.026</v>
      </c>
    </row>
    <row r="36" ht="19" customHeight="1" spans="1:9">
      <c r="A36" s="532">
        <v>2010309</v>
      </c>
      <c r="B36" s="627">
        <v>2010309</v>
      </c>
      <c r="C36" s="627" t="s">
        <v>190</v>
      </c>
      <c r="D36" s="628">
        <v>0</v>
      </c>
      <c r="E36" s="629"/>
      <c r="G36" s="627" t="s">
        <v>190</v>
      </c>
      <c r="H36" s="628">
        <v>0</v>
      </c>
      <c r="I36" s="634" t="e">
        <f t="shared" si="0"/>
        <v>#DIV/0!</v>
      </c>
    </row>
    <row r="37" ht="19" customHeight="1" spans="1:9">
      <c r="A37" s="532">
        <v>2010350</v>
      </c>
      <c r="B37" s="627">
        <v>2010350</v>
      </c>
      <c r="C37" s="627" t="s">
        <v>177</v>
      </c>
      <c r="D37" s="628">
        <v>904</v>
      </c>
      <c r="E37" s="629">
        <v>1.166</v>
      </c>
      <c r="G37" s="627" t="s">
        <v>177</v>
      </c>
      <c r="H37" s="628">
        <v>775</v>
      </c>
      <c r="I37" s="634">
        <f t="shared" si="0"/>
        <v>1.166</v>
      </c>
    </row>
    <row r="38" ht="19" customHeight="1" spans="1:9">
      <c r="A38" s="532">
        <v>2010399</v>
      </c>
      <c r="B38" s="627">
        <v>2010399</v>
      </c>
      <c r="C38" s="627" t="s">
        <v>191</v>
      </c>
      <c r="D38" s="628">
        <v>386</v>
      </c>
      <c r="E38" s="629">
        <v>0.472</v>
      </c>
      <c r="G38" s="627" t="s">
        <v>191</v>
      </c>
      <c r="H38" s="628">
        <v>817</v>
      </c>
      <c r="I38" s="634">
        <f t="shared" si="0"/>
        <v>0.472</v>
      </c>
    </row>
    <row r="39" ht="19" customHeight="1" spans="1:9">
      <c r="A39" s="532">
        <v>20104</v>
      </c>
      <c r="B39" s="627">
        <v>20104</v>
      </c>
      <c r="C39" s="630" t="s">
        <v>192</v>
      </c>
      <c r="D39" s="628">
        <f>SUM(D40:D49)</f>
        <v>851</v>
      </c>
      <c r="E39" s="629">
        <v>0.802</v>
      </c>
      <c r="G39" s="630" t="s">
        <v>192</v>
      </c>
      <c r="H39" s="628">
        <v>1061</v>
      </c>
      <c r="I39" s="634">
        <f t="shared" si="0"/>
        <v>0.802</v>
      </c>
    </row>
    <row r="40" ht="19" customHeight="1" spans="1:9">
      <c r="A40" s="532">
        <v>2010401</v>
      </c>
      <c r="B40" s="627">
        <v>2010401</v>
      </c>
      <c r="C40" s="627" t="s">
        <v>168</v>
      </c>
      <c r="D40" s="628">
        <v>512</v>
      </c>
      <c r="E40" s="629">
        <v>0.913</v>
      </c>
      <c r="G40" s="627" t="s">
        <v>168</v>
      </c>
      <c r="H40" s="628">
        <v>561</v>
      </c>
      <c r="I40" s="634">
        <f t="shared" si="0"/>
        <v>0.913</v>
      </c>
    </row>
    <row r="41" ht="19" customHeight="1" spans="1:9">
      <c r="A41" s="532">
        <v>2010402</v>
      </c>
      <c r="B41" s="627">
        <v>2010402</v>
      </c>
      <c r="C41" s="627" t="s">
        <v>169</v>
      </c>
      <c r="D41" s="628">
        <v>0</v>
      </c>
      <c r="E41" s="629"/>
      <c r="G41" s="627" t="s">
        <v>169</v>
      </c>
      <c r="H41" s="628">
        <v>0</v>
      </c>
      <c r="I41" s="634" t="e">
        <f t="shared" si="0"/>
        <v>#DIV/0!</v>
      </c>
    </row>
    <row r="42" ht="19" customHeight="1" spans="1:9">
      <c r="A42" s="532">
        <v>2010403</v>
      </c>
      <c r="B42" s="627">
        <v>2010403</v>
      </c>
      <c r="C42" s="627" t="s">
        <v>170</v>
      </c>
      <c r="D42" s="628">
        <v>0</v>
      </c>
      <c r="E42" s="629"/>
      <c r="G42" s="627" t="s">
        <v>170</v>
      </c>
      <c r="H42" s="628">
        <v>0</v>
      </c>
      <c r="I42" s="634" t="e">
        <f t="shared" si="0"/>
        <v>#DIV/0!</v>
      </c>
    </row>
    <row r="43" ht="19" customHeight="1" spans="1:9">
      <c r="A43" s="532">
        <v>2010404</v>
      </c>
      <c r="B43" s="627">
        <v>2010404</v>
      </c>
      <c r="C43" s="627" t="s">
        <v>193</v>
      </c>
      <c r="D43" s="628">
        <v>0</v>
      </c>
      <c r="E43" s="629">
        <v>0</v>
      </c>
      <c r="G43" s="627" t="s">
        <v>193</v>
      </c>
      <c r="H43" s="628">
        <v>37</v>
      </c>
      <c r="I43" s="634">
        <f t="shared" si="0"/>
        <v>0</v>
      </c>
    </row>
    <row r="44" ht="19" customHeight="1" spans="1:9">
      <c r="A44" s="532">
        <v>2010405</v>
      </c>
      <c r="B44" s="627">
        <v>2010405</v>
      </c>
      <c r="C44" s="627" t="s">
        <v>194</v>
      </c>
      <c r="D44" s="628">
        <v>0</v>
      </c>
      <c r="E44" s="629"/>
      <c r="G44" s="627" t="s">
        <v>194</v>
      </c>
      <c r="H44" s="628">
        <v>0</v>
      </c>
      <c r="I44" s="634" t="e">
        <f t="shared" si="0"/>
        <v>#DIV/0!</v>
      </c>
    </row>
    <row r="45" ht="19" customHeight="1" spans="1:9">
      <c r="A45" s="532">
        <v>2010406</v>
      </c>
      <c r="B45" s="627">
        <v>2010406</v>
      </c>
      <c r="C45" s="627" t="s">
        <v>195</v>
      </c>
      <c r="D45" s="628">
        <v>0</v>
      </c>
      <c r="E45" s="629"/>
      <c r="G45" s="627" t="s">
        <v>195</v>
      </c>
      <c r="H45" s="628">
        <v>0</v>
      </c>
      <c r="I45" s="634" t="e">
        <f t="shared" si="0"/>
        <v>#DIV/0!</v>
      </c>
    </row>
    <row r="46" ht="19" customHeight="1" spans="1:9">
      <c r="A46" s="532">
        <v>2010407</v>
      </c>
      <c r="B46" s="627">
        <v>2010407</v>
      </c>
      <c r="C46" s="627" t="s">
        <v>196</v>
      </c>
      <c r="D46" s="628">
        <v>0</v>
      </c>
      <c r="E46" s="629"/>
      <c r="G46" s="627" t="s">
        <v>196</v>
      </c>
      <c r="H46" s="628">
        <v>0</v>
      </c>
      <c r="I46" s="634" t="e">
        <f t="shared" si="0"/>
        <v>#DIV/0!</v>
      </c>
    </row>
    <row r="47" ht="19" customHeight="1" spans="1:9">
      <c r="A47" s="532">
        <v>2010408</v>
      </c>
      <c r="B47" s="627">
        <v>2010408</v>
      </c>
      <c r="C47" s="627" t="s">
        <v>197</v>
      </c>
      <c r="D47" s="628">
        <v>4</v>
      </c>
      <c r="E47" s="629">
        <v>0.5</v>
      </c>
      <c r="G47" s="627" t="s">
        <v>197</v>
      </c>
      <c r="H47" s="628">
        <v>8</v>
      </c>
      <c r="I47" s="634">
        <f t="shared" si="0"/>
        <v>0.5</v>
      </c>
    </row>
    <row r="48" ht="19" customHeight="1" spans="1:9">
      <c r="A48" s="532">
        <v>2010450</v>
      </c>
      <c r="B48" s="627">
        <v>2010450</v>
      </c>
      <c r="C48" s="627" t="s">
        <v>177</v>
      </c>
      <c r="D48" s="628">
        <v>178</v>
      </c>
      <c r="E48" s="629">
        <v>0.877</v>
      </c>
      <c r="G48" s="627" t="s">
        <v>177</v>
      </c>
      <c r="H48" s="628">
        <v>203</v>
      </c>
      <c r="I48" s="634">
        <f t="shared" si="0"/>
        <v>0.877</v>
      </c>
    </row>
    <row r="49" ht="19" customHeight="1" spans="1:9">
      <c r="A49" s="532">
        <v>2010499</v>
      </c>
      <c r="B49" s="627">
        <v>2010499</v>
      </c>
      <c r="C49" s="627" t="s">
        <v>198</v>
      </c>
      <c r="D49" s="628">
        <v>157</v>
      </c>
      <c r="E49" s="629">
        <v>0.623</v>
      </c>
      <c r="G49" s="627" t="s">
        <v>198</v>
      </c>
      <c r="H49" s="628">
        <v>252</v>
      </c>
      <c r="I49" s="634">
        <f t="shared" si="0"/>
        <v>0.623</v>
      </c>
    </row>
    <row r="50" ht="19" customHeight="1" spans="1:9">
      <c r="A50" s="532">
        <v>20105</v>
      </c>
      <c r="B50" s="627">
        <v>20105</v>
      </c>
      <c r="C50" s="630" t="s">
        <v>199</v>
      </c>
      <c r="D50" s="628">
        <f>SUM(D51:D60)</f>
        <v>592</v>
      </c>
      <c r="E50" s="629">
        <v>0.622</v>
      </c>
      <c r="G50" s="630" t="s">
        <v>199</v>
      </c>
      <c r="H50" s="628">
        <v>952</v>
      </c>
      <c r="I50" s="634">
        <f t="shared" si="0"/>
        <v>0.622</v>
      </c>
    </row>
    <row r="51" ht="19" customHeight="1" spans="1:9">
      <c r="A51" s="532">
        <v>2010501</v>
      </c>
      <c r="B51" s="627">
        <v>2010501</v>
      </c>
      <c r="C51" s="627" t="s">
        <v>168</v>
      </c>
      <c r="D51" s="628">
        <v>354</v>
      </c>
      <c r="E51" s="629">
        <v>0.765</v>
      </c>
      <c r="G51" s="627" t="s">
        <v>168</v>
      </c>
      <c r="H51" s="628">
        <v>463</v>
      </c>
      <c r="I51" s="634">
        <f t="shared" si="0"/>
        <v>0.765</v>
      </c>
    </row>
    <row r="52" ht="19" customHeight="1" spans="1:9">
      <c r="A52" s="532">
        <v>2010502</v>
      </c>
      <c r="B52" s="627">
        <v>2010502</v>
      </c>
      <c r="C52" s="627" t="s">
        <v>169</v>
      </c>
      <c r="D52" s="628">
        <v>0</v>
      </c>
      <c r="E52" s="629"/>
      <c r="G52" s="627" t="s">
        <v>169</v>
      </c>
      <c r="H52" s="628">
        <v>0</v>
      </c>
      <c r="I52" s="634" t="e">
        <f t="shared" si="0"/>
        <v>#DIV/0!</v>
      </c>
    </row>
    <row r="53" ht="19" customHeight="1" spans="1:9">
      <c r="A53" s="532">
        <v>2010503</v>
      </c>
      <c r="B53" s="627">
        <v>2010503</v>
      </c>
      <c r="C53" s="627" t="s">
        <v>170</v>
      </c>
      <c r="D53" s="628">
        <v>0</v>
      </c>
      <c r="E53" s="629"/>
      <c r="G53" s="627" t="s">
        <v>170</v>
      </c>
      <c r="H53" s="628">
        <v>0</v>
      </c>
      <c r="I53" s="634" t="e">
        <f t="shared" si="0"/>
        <v>#DIV/0!</v>
      </c>
    </row>
    <row r="54" ht="19" customHeight="1" spans="1:9">
      <c r="A54" s="532">
        <v>2010504</v>
      </c>
      <c r="B54" s="627">
        <v>2010504</v>
      </c>
      <c r="C54" s="627" t="s">
        <v>200</v>
      </c>
      <c r="D54" s="628">
        <v>0</v>
      </c>
      <c r="E54" s="629"/>
      <c r="G54" s="627" t="s">
        <v>200</v>
      </c>
      <c r="H54" s="628">
        <v>0</v>
      </c>
      <c r="I54" s="634" t="e">
        <f t="shared" si="0"/>
        <v>#DIV/0!</v>
      </c>
    </row>
    <row r="55" ht="19" customHeight="1" spans="1:9">
      <c r="A55" s="532">
        <v>2010505</v>
      </c>
      <c r="B55" s="627">
        <v>2010505</v>
      </c>
      <c r="C55" s="627" t="s">
        <v>201</v>
      </c>
      <c r="D55" s="628">
        <v>58</v>
      </c>
      <c r="E55" s="629">
        <v>0.853</v>
      </c>
      <c r="G55" s="627" t="s">
        <v>201</v>
      </c>
      <c r="H55" s="628">
        <v>68</v>
      </c>
      <c r="I55" s="634">
        <f t="shared" si="0"/>
        <v>0.853</v>
      </c>
    </row>
    <row r="56" ht="19" customHeight="1" spans="1:9">
      <c r="A56" s="532">
        <v>2010506</v>
      </c>
      <c r="B56" s="627">
        <v>2010506</v>
      </c>
      <c r="C56" s="627" t="s">
        <v>202</v>
      </c>
      <c r="D56" s="628">
        <v>0</v>
      </c>
      <c r="E56" s="629"/>
      <c r="G56" s="627" t="s">
        <v>202</v>
      </c>
      <c r="H56" s="628">
        <v>0</v>
      </c>
      <c r="I56" s="634" t="e">
        <f t="shared" si="0"/>
        <v>#DIV/0!</v>
      </c>
    </row>
    <row r="57" ht="19" customHeight="1" spans="1:9">
      <c r="A57" s="532">
        <v>2010507</v>
      </c>
      <c r="B57" s="627">
        <v>2010507</v>
      </c>
      <c r="C57" s="627" t="s">
        <v>203</v>
      </c>
      <c r="D57" s="628">
        <v>0</v>
      </c>
      <c r="E57" s="629">
        <v>0</v>
      </c>
      <c r="G57" s="627" t="s">
        <v>203</v>
      </c>
      <c r="H57" s="628">
        <v>40</v>
      </c>
      <c r="I57" s="634">
        <f t="shared" si="0"/>
        <v>0</v>
      </c>
    </row>
    <row r="58" ht="19" customHeight="1" spans="1:9">
      <c r="A58" s="532">
        <v>2010508</v>
      </c>
      <c r="B58" s="627">
        <v>2010508</v>
      </c>
      <c r="C58" s="627" t="s">
        <v>204</v>
      </c>
      <c r="D58" s="628">
        <v>76</v>
      </c>
      <c r="E58" s="629">
        <v>1</v>
      </c>
      <c r="G58" s="627" t="s">
        <v>204</v>
      </c>
      <c r="H58" s="628">
        <v>76</v>
      </c>
      <c r="I58" s="634">
        <f t="shared" si="0"/>
        <v>1</v>
      </c>
    </row>
    <row r="59" ht="19" customHeight="1" spans="1:9">
      <c r="A59" s="532">
        <v>2010550</v>
      </c>
      <c r="B59" s="627">
        <v>2010550</v>
      </c>
      <c r="C59" s="627" t="s">
        <v>177</v>
      </c>
      <c r="D59" s="628">
        <v>94</v>
      </c>
      <c r="E59" s="629">
        <v>0.979</v>
      </c>
      <c r="G59" s="627" t="s">
        <v>177</v>
      </c>
      <c r="H59" s="628">
        <v>96</v>
      </c>
      <c r="I59" s="634">
        <f t="shared" si="0"/>
        <v>0.979</v>
      </c>
    </row>
    <row r="60" ht="19" customHeight="1" spans="1:9">
      <c r="A60" s="532">
        <v>2010599</v>
      </c>
      <c r="B60" s="627">
        <v>2010599</v>
      </c>
      <c r="C60" s="627" t="s">
        <v>205</v>
      </c>
      <c r="D60" s="628">
        <v>10</v>
      </c>
      <c r="E60" s="629">
        <v>0.048</v>
      </c>
      <c r="G60" s="627" t="s">
        <v>205</v>
      </c>
      <c r="H60" s="628">
        <v>209</v>
      </c>
      <c r="I60" s="634">
        <f t="shared" si="0"/>
        <v>0.048</v>
      </c>
    </row>
    <row r="61" ht="19" customHeight="1" spans="1:9">
      <c r="A61" s="532">
        <v>20106</v>
      </c>
      <c r="B61" s="627">
        <v>20106</v>
      </c>
      <c r="C61" s="630" t="s">
        <v>206</v>
      </c>
      <c r="D61" s="628">
        <f>SUM(D62:D71)</f>
        <v>1604</v>
      </c>
      <c r="E61" s="629">
        <v>0.808</v>
      </c>
      <c r="G61" s="630" t="s">
        <v>206</v>
      </c>
      <c r="H61" s="628">
        <v>1985</v>
      </c>
      <c r="I61" s="634">
        <f t="shared" si="0"/>
        <v>0.808</v>
      </c>
    </row>
    <row r="62" ht="19" customHeight="1" spans="1:9">
      <c r="A62" s="532">
        <v>2010601</v>
      </c>
      <c r="B62" s="627">
        <v>2010601</v>
      </c>
      <c r="C62" s="627" t="s">
        <v>168</v>
      </c>
      <c r="D62" s="628">
        <v>364</v>
      </c>
      <c r="E62" s="629">
        <v>0.628</v>
      </c>
      <c r="G62" s="627" t="s">
        <v>168</v>
      </c>
      <c r="H62" s="628">
        <v>580</v>
      </c>
      <c r="I62" s="634">
        <f t="shared" si="0"/>
        <v>0.628</v>
      </c>
    </row>
    <row r="63" ht="19" customHeight="1" spans="1:9">
      <c r="A63" s="532">
        <v>2010602</v>
      </c>
      <c r="B63" s="627">
        <v>2010602</v>
      </c>
      <c r="C63" s="627" t="s">
        <v>169</v>
      </c>
      <c r="D63" s="628">
        <v>50</v>
      </c>
      <c r="E63" s="629"/>
      <c r="G63" s="627" t="s">
        <v>169</v>
      </c>
      <c r="H63" s="628">
        <v>0</v>
      </c>
      <c r="I63" s="634" t="e">
        <f t="shared" si="0"/>
        <v>#DIV/0!</v>
      </c>
    </row>
    <row r="64" ht="19" customHeight="1" spans="1:9">
      <c r="A64" s="532">
        <v>2010603</v>
      </c>
      <c r="B64" s="627">
        <v>2010603</v>
      </c>
      <c r="C64" s="627" t="s">
        <v>170</v>
      </c>
      <c r="D64" s="628">
        <v>0</v>
      </c>
      <c r="E64" s="629"/>
      <c r="G64" s="627" t="s">
        <v>170</v>
      </c>
      <c r="H64" s="628">
        <v>0</v>
      </c>
      <c r="I64" s="634" t="e">
        <f t="shared" si="0"/>
        <v>#DIV/0!</v>
      </c>
    </row>
    <row r="65" ht="19" customHeight="1" spans="1:9">
      <c r="A65" s="532">
        <v>2010604</v>
      </c>
      <c r="B65" s="627">
        <v>2010604</v>
      </c>
      <c r="C65" s="627" t="s">
        <v>207</v>
      </c>
      <c r="D65" s="628">
        <v>0</v>
      </c>
      <c r="E65" s="629"/>
      <c r="G65" s="627" t="s">
        <v>207</v>
      </c>
      <c r="H65" s="628">
        <v>0</v>
      </c>
      <c r="I65" s="634" t="e">
        <f t="shared" si="0"/>
        <v>#DIV/0!</v>
      </c>
    </row>
    <row r="66" ht="19" customHeight="1" spans="1:9">
      <c r="A66" s="532">
        <v>2010605</v>
      </c>
      <c r="B66" s="627">
        <v>2010605</v>
      </c>
      <c r="C66" s="627" t="s">
        <v>208</v>
      </c>
      <c r="D66" s="628">
        <v>0</v>
      </c>
      <c r="E66" s="629"/>
      <c r="G66" s="627" t="s">
        <v>208</v>
      </c>
      <c r="H66" s="628">
        <v>0</v>
      </c>
      <c r="I66" s="634" t="e">
        <f t="shared" si="0"/>
        <v>#DIV/0!</v>
      </c>
    </row>
    <row r="67" ht="19" customHeight="1" spans="1:9">
      <c r="A67" s="532">
        <v>2010606</v>
      </c>
      <c r="B67" s="627">
        <v>2010606</v>
      </c>
      <c r="C67" s="627" t="s">
        <v>209</v>
      </c>
      <c r="D67" s="628">
        <v>0</v>
      </c>
      <c r="E67" s="629"/>
      <c r="G67" s="627" t="s">
        <v>209</v>
      </c>
      <c r="H67" s="628">
        <v>0</v>
      </c>
      <c r="I67" s="634" t="e">
        <f t="shared" si="0"/>
        <v>#DIV/0!</v>
      </c>
    </row>
    <row r="68" ht="19" customHeight="1" spans="1:9">
      <c r="A68" s="532">
        <v>2010607</v>
      </c>
      <c r="B68" s="627">
        <v>2010607</v>
      </c>
      <c r="C68" s="627" t="s">
        <v>210</v>
      </c>
      <c r="D68" s="628">
        <v>0</v>
      </c>
      <c r="E68" s="629">
        <v>0</v>
      </c>
      <c r="G68" s="627" t="s">
        <v>210</v>
      </c>
      <c r="H68" s="628">
        <v>130</v>
      </c>
      <c r="I68" s="634">
        <f t="shared" si="0"/>
        <v>0</v>
      </c>
    </row>
    <row r="69" ht="19" customHeight="1" spans="1:9">
      <c r="A69" s="532">
        <v>2010608</v>
      </c>
      <c r="B69" s="627">
        <v>2010608</v>
      </c>
      <c r="C69" s="627" t="s">
        <v>211</v>
      </c>
      <c r="D69" s="628">
        <v>246</v>
      </c>
      <c r="E69" s="629">
        <v>0.885</v>
      </c>
      <c r="G69" s="627" t="s">
        <v>211</v>
      </c>
      <c r="H69" s="628">
        <v>278</v>
      </c>
      <c r="I69" s="634">
        <f t="shared" si="0"/>
        <v>0.885</v>
      </c>
    </row>
    <row r="70" ht="19" customHeight="1" spans="1:9">
      <c r="A70" s="532">
        <v>2010650</v>
      </c>
      <c r="B70" s="627">
        <v>2010650</v>
      </c>
      <c r="C70" s="627" t="s">
        <v>177</v>
      </c>
      <c r="D70" s="628">
        <v>763</v>
      </c>
      <c r="E70" s="629">
        <v>1.004</v>
      </c>
      <c r="G70" s="627" t="s">
        <v>177</v>
      </c>
      <c r="H70" s="628">
        <v>760</v>
      </c>
      <c r="I70" s="634">
        <f t="shared" ref="I70:I133" si="1">D70/H70</f>
        <v>1.004</v>
      </c>
    </row>
    <row r="71" ht="19" customHeight="1" spans="1:9">
      <c r="A71" s="532">
        <v>2010699</v>
      </c>
      <c r="B71" s="627">
        <v>2010699</v>
      </c>
      <c r="C71" s="627" t="s">
        <v>212</v>
      </c>
      <c r="D71" s="628">
        <v>181</v>
      </c>
      <c r="E71" s="629">
        <v>0.764</v>
      </c>
      <c r="G71" s="627" t="s">
        <v>212</v>
      </c>
      <c r="H71" s="628">
        <v>237</v>
      </c>
      <c r="I71" s="634">
        <f t="shared" si="1"/>
        <v>0.764</v>
      </c>
    </row>
    <row r="72" ht="19" customHeight="1" spans="1:9">
      <c r="A72" s="532">
        <v>20107</v>
      </c>
      <c r="B72" s="627">
        <v>20107</v>
      </c>
      <c r="C72" s="630" t="s">
        <v>213</v>
      </c>
      <c r="D72" s="628">
        <f>SUM(D73:D79)</f>
        <v>0</v>
      </c>
      <c r="E72" s="629">
        <v>0</v>
      </c>
      <c r="G72" s="630" t="s">
        <v>213</v>
      </c>
      <c r="H72" s="628">
        <v>2194</v>
      </c>
      <c r="I72" s="634">
        <f t="shared" si="1"/>
        <v>0</v>
      </c>
    </row>
    <row r="73" ht="19" customHeight="1" spans="1:9">
      <c r="A73" s="532">
        <v>2010701</v>
      </c>
      <c r="B73" s="627">
        <v>2010701</v>
      </c>
      <c r="C73" s="627" t="s">
        <v>168</v>
      </c>
      <c r="D73" s="628">
        <v>0</v>
      </c>
      <c r="E73" s="629"/>
      <c r="G73" s="627" t="s">
        <v>168</v>
      </c>
      <c r="H73" s="628">
        <v>0</v>
      </c>
      <c r="I73" s="634" t="e">
        <f t="shared" si="1"/>
        <v>#DIV/0!</v>
      </c>
    </row>
    <row r="74" ht="19" customHeight="1" spans="1:9">
      <c r="A74" s="532">
        <v>2010702</v>
      </c>
      <c r="B74" s="627">
        <v>2010702</v>
      </c>
      <c r="C74" s="627" t="s">
        <v>169</v>
      </c>
      <c r="D74" s="628">
        <v>0</v>
      </c>
      <c r="E74" s="629"/>
      <c r="G74" s="627" t="s">
        <v>169</v>
      </c>
      <c r="H74" s="628">
        <v>0</v>
      </c>
      <c r="I74" s="634" t="e">
        <f t="shared" si="1"/>
        <v>#DIV/0!</v>
      </c>
    </row>
    <row r="75" ht="19" customHeight="1" spans="1:9">
      <c r="A75" s="532">
        <v>2010703</v>
      </c>
      <c r="B75" s="627">
        <v>2010703</v>
      </c>
      <c r="C75" s="627" t="s">
        <v>170</v>
      </c>
      <c r="D75" s="628">
        <v>0</v>
      </c>
      <c r="E75" s="629"/>
      <c r="G75" s="627" t="s">
        <v>170</v>
      </c>
      <c r="H75" s="628">
        <v>0</v>
      </c>
      <c r="I75" s="634" t="e">
        <f t="shared" si="1"/>
        <v>#DIV/0!</v>
      </c>
    </row>
    <row r="76" ht="19" customHeight="1" spans="1:9">
      <c r="A76" s="532">
        <v>2010704</v>
      </c>
      <c r="B76" s="627">
        <v>2010709</v>
      </c>
      <c r="C76" s="627" t="s">
        <v>210</v>
      </c>
      <c r="D76" s="628">
        <v>0</v>
      </c>
      <c r="E76" s="629">
        <v>0</v>
      </c>
      <c r="G76" s="627" t="s">
        <v>214</v>
      </c>
      <c r="H76" s="628">
        <v>407</v>
      </c>
      <c r="I76" s="634">
        <f t="shared" si="1"/>
        <v>0</v>
      </c>
    </row>
    <row r="77" ht="19" customHeight="1" spans="1:9">
      <c r="A77" s="532">
        <v>2010705</v>
      </c>
      <c r="B77" s="627">
        <v>2010710</v>
      </c>
      <c r="C77" s="627" t="s">
        <v>215</v>
      </c>
      <c r="D77" s="628">
        <v>0</v>
      </c>
      <c r="E77" s="629"/>
      <c r="G77" s="627" t="s">
        <v>216</v>
      </c>
      <c r="H77" s="628">
        <v>0</v>
      </c>
      <c r="I77" s="634" t="e">
        <f t="shared" si="1"/>
        <v>#DIV/0!</v>
      </c>
    </row>
    <row r="78" ht="19" customHeight="1" spans="1:9">
      <c r="A78" s="532">
        <v>2010706</v>
      </c>
      <c r="B78" s="627">
        <v>2010750</v>
      </c>
      <c r="C78" s="627" t="s">
        <v>177</v>
      </c>
      <c r="D78" s="628">
        <v>0</v>
      </c>
      <c r="E78" s="629"/>
      <c r="G78" s="627" t="s">
        <v>217</v>
      </c>
      <c r="H78" s="628">
        <v>0</v>
      </c>
      <c r="I78" s="634" t="e">
        <f t="shared" si="1"/>
        <v>#DIV/0!</v>
      </c>
    </row>
    <row r="79" ht="19" customHeight="1" spans="1:9">
      <c r="A79" s="532">
        <v>2010707</v>
      </c>
      <c r="B79" s="627">
        <v>2010799</v>
      </c>
      <c r="C79" s="627" t="s">
        <v>218</v>
      </c>
      <c r="D79" s="628">
        <v>0</v>
      </c>
      <c r="E79" s="629"/>
      <c r="G79" s="627" t="s">
        <v>219</v>
      </c>
      <c r="H79" s="628">
        <v>0</v>
      </c>
      <c r="I79" s="634" t="e">
        <f t="shared" si="1"/>
        <v>#DIV/0!</v>
      </c>
    </row>
    <row r="80" ht="19" customHeight="1" spans="1:9">
      <c r="A80" s="532">
        <v>2010708</v>
      </c>
      <c r="B80" s="627"/>
      <c r="C80" s="627"/>
      <c r="D80" s="628"/>
      <c r="E80" s="629"/>
      <c r="G80" s="627" t="s">
        <v>220</v>
      </c>
      <c r="H80" s="628">
        <v>0</v>
      </c>
      <c r="I80" s="634" t="e">
        <f t="shared" si="1"/>
        <v>#DIV/0!</v>
      </c>
    </row>
    <row r="81" ht="19" customHeight="1" spans="1:9">
      <c r="A81" s="532">
        <v>2010709</v>
      </c>
      <c r="B81" s="627"/>
      <c r="C81" s="627"/>
      <c r="D81" s="628"/>
      <c r="E81" s="629"/>
      <c r="G81" s="627" t="s">
        <v>210</v>
      </c>
      <c r="H81" s="628">
        <v>0</v>
      </c>
      <c r="I81" s="634" t="e">
        <f t="shared" si="1"/>
        <v>#DIV/0!</v>
      </c>
    </row>
    <row r="82" ht="19" customHeight="1" spans="1:9">
      <c r="A82" s="532">
        <v>2010750</v>
      </c>
      <c r="B82" s="627"/>
      <c r="C82" s="627"/>
      <c r="D82" s="628"/>
      <c r="E82" s="629"/>
      <c r="G82" s="627" t="s">
        <v>177</v>
      </c>
      <c r="H82" s="628">
        <v>0</v>
      </c>
      <c r="I82" s="634" t="e">
        <f t="shared" si="1"/>
        <v>#DIV/0!</v>
      </c>
    </row>
    <row r="83" ht="19" customHeight="1" spans="1:9">
      <c r="A83" s="532">
        <v>2010799</v>
      </c>
      <c r="B83" s="627"/>
      <c r="C83" s="627"/>
      <c r="D83" s="628"/>
      <c r="E83" s="629">
        <v>0</v>
      </c>
      <c r="G83" s="627" t="s">
        <v>218</v>
      </c>
      <c r="H83" s="628">
        <v>1787</v>
      </c>
      <c r="I83" s="634">
        <f t="shared" si="1"/>
        <v>0</v>
      </c>
    </row>
    <row r="84" ht="19" customHeight="1" spans="1:9">
      <c r="A84" s="532">
        <v>20108</v>
      </c>
      <c r="B84" s="627">
        <v>20108</v>
      </c>
      <c r="C84" s="630" t="s">
        <v>221</v>
      </c>
      <c r="D84" s="628">
        <f>SUM(D85:D92)</f>
        <v>454</v>
      </c>
      <c r="E84" s="629">
        <v>1.044</v>
      </c>
      <c r="G84" s="630" t="s">
        <v>221</v>
      </c>
      <c r="H84" s="628">
        <v>435</v>
      </c>
      <c r="I84" s="634">
        <f t="shared" si="1"/>
        <v>1.044</v>
      </c>
    </row>
    <row r="85" ht="19" customHeight="1" spans="1:9">
      <c r="A85" s="532">
        <v>2010801</v>
      </c>
      <c r="B85" s="627">
        <v>2010801</v>
      </c>
      <c r="C85" s="627" t="s">
        <v>168</v>
      </c>
      <c r="D85" s="628">
        <v>327</v>
      </c>
      <c r="E85" s="629">
        <v>1.116</v>
      </c>
      <c r="G85" s="627" t="s">
        <v>168</v>
      </c>
      <c r="H85" s="628">
        <v>293</v>
      </c>
      <c r="I85" s="634">
        <f t="shared" si="1"/>
        <v>1.116</v>
      </c>
    </row>
    <row r="86" ht="19" customHeight="1" spans="1:9">
      <c r="A86" s="532">
        <v>2010802</v>
      </c>
      <c r="B86" s="627">
        <v>2010802</v>
      </c>
      <c r="C86" s="627" t="s">
        <v>169</v>
      </c>
      <c r="D86" s="628">
        <v>0</v>
      </c>
      <c r="E86" s="629"/>
      <c r="G86" s="627" t="s">
        <v>169</v>
      </c>
      <c r="H86" s="628">
        <v>0</v>
      </c>
      <c r="I86" s="634" t="e">
        <f t="shared" si="1"/>
        <v>#DIV/0!</v>
      </c>
    </row>
    <row r="87" ht="19" customHeight="1" spans="1:9">
      <c r="A87" s="532">
        <v>2010803</v>
      </c>
      <c r="B87" s="627">
        <v>2010803</v>
      </c>
      <c r="C87" s="627" t="s">
        <v>170</v>
      </c>
      <c r="D87" s="628">
        <v>0</v>
      </c>
      <c r="E87" s="629"/>
      <c r="G87" s="627" t="s">
        <v>170</v>
      </c>
      <c r="H87" s="628">
        <v>0</v>
      </c>
      <c r="I87" s="634" t="e">
        <f t="shared" si="1"/>
        <v>#DIV/0!</v>
      </c>
    </row>
    <row r="88" ht="19" customHeight="1" spans="1:9">
      <c r="A88" s="532">
        <v>2010804</v>
      </c>
      <c r="B88" s="627">
        <v>2010804</v>
      </c>
      <c r="C88" s="627" t="s">
        <v>222</v>
      </c>
      <c r="D88" s="628">
        <v>0</v>
      </c>
      <c r="E88" s="629">
        <v>0</v>
      </c>
      <c r="G88" s="627" t="s">
        <v>222</v>
      </c>
      <c r="H88" s="628">
        <v>10</v>
      </c>
      <c r="I88" s="634">
        <f t="shared" si="1"/>
        <v>0</v>
      </c>
    </row>
    <row r="89" ht="19" customHeight="1" spans="1:9">
      <c r="A89" s="532">
        <v>2010805</v>
      </c>
      <c r="B89" s="627">
        <v>2010805</v>
      </c>
      <c r="C89" s="627" t="s">
        <v>223</v>
      </c>
      <c r="D89" s="628">
        <v>0</v>
      </c>
      <c r="E89" s="629"/>
      <c r="G89" s="627" t="s">
        <v>223</v>
      </c>
      <c r="H89" s="628">
        <v>0</v>
      </c>
      <c r="I89" s="634" t="e">
        <f t="shared" si="1"/>
        <v>#DIV/0!</v>
      </c>
    </row>
    <row r="90" ht="19" customHeight="1" spans="1:9">
      <c r="A90" s="532">
        <v>2010806</v>
      </c>
      <c r="B90" s="627">
        <v>2010806</v>
      </c>
      <c r="C90" s="627" t="s">
        <v>210</v>
      </c>
      <c r="D90" s="628">
        <v>0</v>
      </c>
      <c r="E90" s="629"/>
      <c r="G90" s="627" t="s">
        <v>210</v>
      </c>
      <c r="H90" s="628">
        <v>0</v>
      </c>
      <c r="I90" s="634" t="e">
        <f t="shared" si="1"/>
        <v>#DIV/0!</v>
      </c>
    </row>
    <row r="91" ht="19" customHeight="1" spans="1:9">
      <c r="A91" s="532">
        <v>2010850</v>
      </c>
      <c r="B91" s="627">
        <v>2010850</v>
      </c>
      <c r="C91" s="627" t="s">
        <v>177</v>
      </c>
      <c r="D91" s="628">
        <v>126</v>
      </c>
      <c r="E91" s="629">
        <v>1.105</v>
      </c>
      <c r="G91" s="627" t="s">
        <v>177</v>
      </c>
      <c r="H91" s="628">
        <v>114</v>
      </c>
      <c r="I91" s="634">
        <f t="shared" si="1"/>
        <v>1.105</v>
      </c>
    </row>
    <row r="92" ht="19" customHeight="1" spans="1:9">
      <c r="A92" s="532">
        <v>2010899</v>
      </c>
      <c r="B92" s="627">
        <v>2010899</v>
      </c>
      <c r="C92" s="627" t="s">
        <v>224</v>
      </c>
      <c r="D92" s="628">
        <v>1</v>
      </c>
      <c r="E92" s="629">
        <v>0.056</v>
      </c>
      <c r="G92" s="627" t="s">
        <v>224</v>
      </c>
      <c r="H92" s="628">
        <v>18</v>
      </c>
      <c r="I92" s="634">
        <f t="shared" si="1"/>
        <v>0.056</v>
      </c>
    </row>
    <row r="93" ht="19" customHeight="1" spans="1:9">
      <c r="A93" s="532">
        <v>20109</v>
      </c>
      <c r="B93" s="627">
        <v>20109</v>
      </c>
      <c r="C93" s="630" t="s">
        <v>225</v>
      </c>
      <c r="D93" s="628">
        <f>SUM(D94:D105)</f>
        <v>0</v>
      </c>
      <c r="E93" s="629"/>
      <c r="G93" s="630" t="s">
        <v>225</v>
      </c>
      <c r="H93" s="628">
        <v>0</v>
      </c>
      <c r="I93" s="634" t="e">
        <f t="shared" si="1"/>
        <v>#DIV/0!</v>
      </c>
    </row>
    <row r="94" ht="19" customHeight="1" spans="1:9">
      <c r="A94" s="532">
        <v>2010901</v>
      </c>
      <c r="B94" s="627">
        <v>2010901</v>
      </c>
      <c r="C94" s="627" t="s">
        <v>168</v>
      </c>
      <c r="D94" s="628">
        <v>0</v>
      </c>
      <c r="E94" s="629"/>
      <c r="G94" s="627" t="s">
        <v>168</v>
      </c>
      <c r="H94" s="628"/>
      <c r="I94" s="634" t="e">
        <f t="shared" si="1"/>
        <v>#DIV/0!</v>
      </c>
    </row>
    <row r="95" ht="19" customHeight="1" spans="1:9">
      <c r="A95" s="532">
        <v>2010902</v>
      </c>
      <c r="B95" s="627">
        <v>2010902</v>
      </c>
      <c r="C95" s="627" t="s">
        <v>169</v>
      </c>
      <c r="D95" s="628">
        <v>0</v>
      </c>
      <c r="E95" s="629"/>
      <c r="G95" s="627" t="s">
        <v>169</v>
      </c>
      <c r="H95" s="628"/>
      <c r="I95" s="634" t="e">
        <f t="shared" si="1"/>
        <v>#DIV/0!</v>
      </c>
    </row>
    <row r="96" ht="19" customHeight="1" spans="1:9">
      <c r="A96" s="532">
        <v>2010903</v>
      </c>
      <c r="B96" s="627">
        <v>2010903</v>
      </c>
      <c r="C96" s="627" t="s">
        <v>170</v>
      </c>
      <c r="D96" s="628">
        <v>0</v>
      </c>
      <c r="E96" s="629"/>
      <c r="G96" s="627" t="s">
        <v>170</v>
      </c>
      <c r="H96" s="628"/>
      <c r="I96" s="634" t="e">
        <f t="shared" si="1"/>
        <v>#DIV/0!</v>
      </c>
    </row>
    <row r="97" ht="19" customHeight="1" spans="1:9">
      <c r="A97" s="532">
        <v>2010905</v>
      </c>
      <c r="B97" s="627">
        <v>2010905</v>
      </c>
      <c r="C97" s="627" t="s">
        <v>226</v>
      </c>
      <c r="D97" s="628">
        <v>0</v>
      </c>
      <c r="E97" s="629"/>
      <c r="G97" s="627" t="s">
        <v>226</v>
      </c>
      <c r="H97" s="628"/>
      <c r="I97" s="634" t="e">
        <f t="shared" si="1"/>
        <v>#DIV/0!</v>
      </c>
    </row>
    <row r="98" ht="19" customHeight="1" spans="1:9">
      <c r="A98" s="532">
        <v>2010907</v>
      </c>
      <c r="B98" s="627">
        <v>2010907</v>
      </c>
      <c r="C98" s="627" t="s">
        <v>227</v>
      </c>
      <c r="D98" s="628">
        <v>0</v>
      </c>
      <c r="E98" s="629"/>
      <c r="G98" s="627" t="s">
        <v>227</v>
      </c>
      <c r="H98" s="628"/>
      <c r="I98" s="634" t="e">
        <f t="shared" si="1"/>
        <v>#DIV/0!</v>
      </c>
    </row>
    <row r="99" ht="19" customHeight="1" spans="1:9">
      <c r="A99" s="532">
        <v>2010908</v>
      </c>
      <c r="B99" s="627">
        <v>2010908</v>
      </c>
      <c r="C99" s="627" t="s">
        <v>210</v>
      </c>
      <c r="D99" s="628">
        <v>0</v>
      </c>
      <c r="E99" s="629"/>
      <c r="G99" s="627" t="s">
        <v>210</v>
      </c>
      <c r="H99" s="628"/>
      <c r="I99" s="634" t="e">
        <f t="shared" si="1"/>
        <v>#DIV/0!</v>
      </c>
    </row>
    <row r="100" ht="19" customHeight="1" spans="1:9">
      <c r="A100" s="532">
        <v>2010909</v>
      </c>
      <c r="B100" s="627">
        <v>2010909</v>
      </c>
      <c r="C100" s="627" t="s">
        <v>228</v>
      </c>
      <c r="D100" s="628">
        <v>0</v>
      </c>
      <c r="E100" s="629"/>
      <c r="G100" s="627" t="s">
        <v>228</v>
      </c>
      <c r="H100" s="628"/>
      <c r="I100" s="634" t="e">
        <f t="shared" si="1"/>
        <v>#DIV/0!</v>
      </c>
    </row>
    <row r="101" ht="19" customHeight="1" spans="1:9">
      <c r="A101" s="532">
        <v>2010910</v>
      </c>
      <c r="B101" s="627">
        <v>2010910</v>
      </c>
      <c r="C101" s="627" t="s">
        <v>229</v>
      </c>
      <c r="D101" s="628">
        <v>0</v>
      </c>
      <c r="E101" s="629"/>
      <c r="G101" s="627" t="s">
        <v>229</v>
      </c>
      <c r="H101" s="628"/>
      <c r="I101" s="634" t="e">
        <f t="shared" si="1"/>
        <v>#DIV/0!</v>
      </c>
    </row>
    <row r="102" ht="19" customHeight="1" spans="1:9">
      <c r="A102" s="532">
        <v>2010911</v>
      </c>
      <c r="B102" s="627">
        <v>2010911</v>
      </c>
      <c r="C102" s="627" t="s">
        <v>230</v>
      </c>
      <c r="D102" s="628">
        <v>0</v>
      </c>
      <c r="E102" s="629"/>
      <c r="G102" s="627" t="s">
        <v>230</v>
      </c>
      <c r="H102" s="628"/>
      <c r="I102" s="634" t="e">
        <f t="shared" si="1"/>
        <v>#DIV/0!</v>
      </c>
    </row>
    <row r="103" ht="19" customHeight="1" spans="1:9">
      <c r="A103" s="532">
        <v>2010912</v>
      </c>
      <c r="B103" s="627">
        <v>2010912</v>
      </c>
      <c r="C103" s="627" t="s">
        <v>231</v>
      </c>
      <c r="D103" s="628">
        <v>0</v>
      </c>
      <c r="E103" s="629"/>
      <c r="G103" s="627" t="s">
        <v>231</v>
      </c>
      <c r="H103" s="628"/>
      <c r="I103" s="634" t="e">
        <f t="shared" si="1"/>
        <v>#DIV/0!</v>
      </c>
    </row>
    <row r="104" ht="19" customHeight="1" spans="1:9">
      <c r="A104" s="532">
        <v>2010950</v>
      </c>
      <c r="B104" s="627">
        <v>2010950</v>
      </c>
      <c r="C104" s="627" t="s">
        <v>177</v>
      </c>
      <c r="D104" s="628">
        <v>0</v>
      </c>
      <c r="E104" s="629"/>
      <c r="G104" s="627" t="s">
        <v>177</v>
      </c>
      <c r="H104" s="628"/>
      <c r="I104" s="634" t="e">
        <f t="shared" si="1"/>
        <v>#DIV/0!</v>
      </c>
    </row>
    <row r="105" ht="19" customHeight="1" spans="1:9">
      <c r="A105" s="532">
        <v>2010999</v>
      </c>
      <c r="B105" s="627">
        <v>2010999</v>
      </c>
      <c r="C105" s="627" t="s">
        <v>232</v>
      </c>
      <c r="D105" s="628">
        <v>0</v>
      </c>
      <c r="E105" s="629"/>
      <c r="G105" s="627" t="s">
        <v>232</v>
      </c>
      <c r="H105" s="628"/>
      <c r="I105" s="634" t="e">
        <f t="shared" si="1"/>
        <v>#DIV/0!</v>
      </c>
    </row>
    <row r="106" ht="19" customHeight="1" spans="1:9">
      <c r="A106" s="532">
        <v>20110</v>
      </c>
      <c r="B106" s="627">
        <v>20111</v>
      </c>
      <c r="C106" s="630" t="s">
        <v>233</v>
      </c>
      <c r="D106" s="628">
        <f>SUM(D107:D114)</f>
        <v>1180</v>
      </c>
      <c r="E106" s="629">
        <v>0.631</v>
      </c>
      <c r="G106" s="630" t="s">
        <v>233</v>
      </c>
      <c r="H106" s="628">
        <v>1870</v>
      </c>
      <c r="I106" s="634">
        <f t="shared" si="1"/>
        <v>0.631</v>
      </c>
    </row>
    <row r="107" ht="19" customHeight="1" spans="1:9">
      <c r="A107" s="532">
        <v>2011001</v>
      </c>
      <c r="B107" s="627">
        <v>2011101</v>
      </c>
      <c r="C107" s="627" t="s">
        <v>168</v>
      </c>
      <c r="D107" s="628">
        <v>1134</v>
      </c>
      <c r="E107" s="629">
        <v>0.676</v>
      </c>
      <c r="G107" s="627" t="s">
        <v>168</v>
      </c>
      <c r="H107" s="628">
        <v>1678</v>
      </c>
      <c r="I107" s="634">
        <f t="shared" si="1"/>
        <v>0.676</v>
      </c>
    </row>
    <row r="108" ht="19" customHeight="1" spans="1:9">
      <c r="A108" s="532">
        <v>2011002</v>
      </c>
      <c r="B108" s="627">
        <v>2011102</v>
      </c>
      <c r="C108" s="627" t="s">
        <v>169</v>
      </c>
      <c r="D108" s="628">
        <v>0</v>
      </c>
      <c r="E108" s="629"/>
      <c r="G108" s="627" t="s">
        <v>169</v>
      </c>
      <c r="H108" s="628">
        <v>0</v>
      </c>
      <c r="I108" s="634" t="e">
        <f t="shared" si="1"/>
        <v>#DIV/0!</v>
      </c>
    </row>
    <row r="109" ht="19" customHeight="1" spans="1:9">
      <c r="A109" s="532">
        <v>2011003</v>
      </c>
      <c r="B109" s="627">
        <v>2011103</v>
      </c>
      <c r="C109" s="627" t="s">
        <v>170</v>
      </c>
      <c r="D109" s="628">
        <v>0</v>
      </c>
      <c r="E109" s="629"/>
      <c r="G109" s="627" t="s">
        <v>170</v>
      </c>
      <c r="H109" s="628">
        <v>0</v>
      </c>
      <c r="I109" s="634" t="e">
        <f t="shared" si="1"/>
        <v>#DIV/0!</v>
      </c>
    </row>
    <row r="110" ht="19" customHeight="1" spans="1:9">
      <c r="A110" s="532">
        <v>2011004</v>
      </c>
      <c r="B110" s="627">
        <v>2011104</v>
      </c>
      <c r="C110" s="627" t="s">
        <v>234</v>
      </c>
      <c r="D110" s="628">
        <v>0</v>
      </c>
      <c r="E110" s="629"/>
      <c r="G110" s="627" t="s">
        <v>234</v>
      </c>
      <c r="H110" s="628">
        <v>0</v>
      </c>
      <c r="I110" s="634" t="e">
        <f t="shared" si="1"/>
        <v>#DIV/0!</v>
      </c>
    </row>
    <row r="111" ht="19" customHeight="1" spans="1:9">
      <c r="A111" s="532">
        <v>2011005</v>
      </c>
      <c r="B111" s="627">
        <v>2011105</v>
      </c>
      <c r="C111" s="627" t="s">
        <v>235</v>
      </c>
      <c r="D111" s="628">
        <v>0</v>
      </c>
      <c r="E111" s="629"/>
      <c r="G111" s="627" t="s">
        <v>235</v>
      </c>
      <c r="H111" s="628">
        <v>0</v>
      </c>
      <c r="I111" s="634" t="e">
        <f t="shared" si="1"/>
        <v>#DIV/0!</v>
      </c>
    </row>
    <row r="112" ht="19" customHeight="1" spans="1:9">
      <c r="A112" s="532"/>
      <c r="B112" s="627">
        <v>2011106</v>
      </c>
      <c r="C112" s="627" t="s">
        <v>236</v>
      </c>
      <c r="D112" s="628">
        <v>0</v>
      </c>
      <c r="E112" s="629"/>
      <c r="G112" s="627" t="s">
        <v>236</v>
      </c>
      <c r="H112" s="628">
        <v>0</v>
      </c>
      <c r="I112" s="634" t="e">
        <f t="shared" si="1"/>
        <v>#DIV/0!</v>
      </c>
    </row>
    <row r="113" ht="19" customHeight="1" spans="1:9">
      <c r="A113" s="532">
        <v>2011007</v>
      </c>
      <c r="B113" s="627">
        <v>2011150</v>
      </c>
      <c r="C113" s="627" t="s">
        <v>177</v>
      </c>
      <c r="D113" s="628">
        <v>44</v>
      </c>
      <c r="E113" s="629">
        <v>0.815</v>
      </c>
      <c r="G113" s="627" t="s">
        <v>177</v>
      </c>
      <c r="H113" s="628">
        <v>54</v>
      </c>
      <c r="I113" s="634">
        <f t="shared" si="1"/>
        <v>0.815</v>
      </c>
    </row>
    <row r="114" ht="19" customHeight="1" spans="1:9">
      <c r="A114" s="532">
        <v>2011008</v>
      </c>
      <c r="B114" s="627">
        <v>2011199</v>
      </c>
      <c r="C114" s="627" t="s">
        <v>237</v>
      </c>
      <c r="D114" s="628">
        <v>2</v>
      </c>
      <c r="E114" s="629">
        <v>0.014</v>
      </c>
      <c r="G114" s="627" t="s">
        <v>237</v>
      </c>
      <c r="H114" s="628">
        <v>138</v>
      </c>
      <c r="I114" s="634">
        <f t="shared" si="1"/>
        <v>0.014</v>
      </c>
    </row>
    <row r="115" ht="19" customHeight="1" spans="1:9">
      <c r="A115" s="532">
        <v>2011050</v>
      </c>
      <c r="B115" s="627">
        <v>20113</v>
      </c>
      <c r="C115" s="630" t="s">
        <v>238</v>
      </c>
      <c r="D115" s="628">
        <f>SUM(D116:D125)</f>
        <v>1945</v>
      </c>
      <c r="E115" s="629">
        <v>0.816</v>
      </c>
      <c r="G115" s="630" t="s">
        <v>238</v>
      </c>
      <c r="H115" s="628">
        <v>2384</v>
      </c>
      <c r="I115" s="634">
        <f t="shared" si="1"/>
        <v>0.816</v>
      </c>
    </row>
    <row r="116" ht="19" customHeight="1" spans="1:9">
      <c r="A116" s="532">
        <v>2011099</v>
      </c>
      <c r="B116" s="627">
        <v>2011301</v>
      </c>
      <c r="C116" s="627" t="s">
        <v>168</v>
      </c>
      <c r="D116" s="628">
        <v>842</v>
      </c>
      <c r="E116" s="629">
        <v>0.781</v>
      </c>
      <c r="G116" s="627" t="s">
        <v>168</v>
      </c>
      <c r="H116" s="628">
        <v>1078</v>
      </c>
      <c r="I116" s="634">
        <f t="shared" si="1"/>
        <v>0.781</v>
      </c>
    </row>
    <row r="117" ht="19" customHeight="1" spans="1:9">
      <c r="A117" s="532">
        <v>20111</v>
      </c>
      <c r="B117" s="627">
        <v>2011302</v>
      </c>
      <c r="C117" s="627" t="s">
        <v>169</v>
      </c>
      <c r="D117" s="628">
        <v>0</v>
      </c>
      <c r="E117" s="629"/>
      <c r="G117" s="627" t="s">
        <v>169</v>
      </c>
      <c r="H117" s="628">
        <v>0</v>
      </c>
      <c r="I117" s="634" t="e">
        <f t="shared" si="1"/>
        <v>#DIV/0!</v>
      </c>
    </row>
    <row r="118" ht="19" customHeight="1" spans="1:9">
      <c r="A118" s="532">
        <v>2011101</v>
      </c>
      <c r="B118" s="627">
        <v>2011303</v>
      </c>
      <c r="C118" s="627" t="s">
        <v>170</v>
      </c>
      <c r="D118" s="628">
        <v>0</v>
      </c>
      <c r="E118" s="629"/>
      <c r="G118" s="627" t="s">
        <v>170</v>
      </c>
      <c r="H118" s="628">
        <v>0</v>
      </c>
      <c r="I118" s="634" t="e">
        <f t="shared" si="1"/>
        <v>#DIV/0!</v>
      </c>
    </row>
    <row r="119" ht="19" customHeight="1" spans="1:9">
      <c r="A119" s="532">
        <v>2011102</v>
      </c>
      <c r="B119" s="627">
        <v>2011304</v>
      </c>
      <c r="C119" s="627" t="s">
        <v>239</v>
      </c>
      <c r="D119" s="628">
        <v>0</v>
      </c>
      <c r="E119" s="629"/>
      <c r="G119" s="627" t="s">
        <v>239</v>
      </c>
      <c r="H119" s="628">
        <v>0</v>
      </c>
      <c r="I119" s="634" t="e">
        <f t="shared" si="1"/>
        <v>#DIV/0!</v>
      </c>
    </row>
    <row r="120" ht="19" customHeight="1" spans="1:9">
      <c r="A120" s="532">
        <v>2011103</v>
      </c>
      <c r="B120" s="627">
        <v>2011305</v>
      </c>
      <c r="C120" s="627" t="s">
        <v>240</v>
      </c>
      <c r="D120" s="628">
        <v>0</v>
      </c>
      <c r="E120" s="629"/>
      <c r="G120" s="627" t="s">
        <v>240</v>
      </c>
      <c r="H120" s="628">
        <v>0</v>
      </c>
      <c r="I120" s="634" t="e">
        <f t="shared" si="1"/>
        <v>#DIV/0!</v>
      </c>
    </row>
    <row r="121" ht="19" customHeight="1" spans="1:9">
      <c r="A121" s="532">
        <v>2011104</v>
      </c>
      <c r="B121" s="627">
        <v>2011306</v>
      </c>
      <c r="C121" s="627" t="s">
        <v>241</v>
      </c>
      <c r="D121" s="628">
        <v>0</v>
      </c>
      <c r="E121" s="629"/>
      <c r="G121" s="627" t="s">
        <v>241</v>
      </c>
      <c r="H121" s="628">
        <v>0</v>
      </c>
      <c r="I121" s="634" t="e">
        <f t="shared" si="1"/>
        <v>#DIV/0!</v>
      </c>
    </row>
    <row r="122" ht="19" customHeight="1" spans="1:9">
      <c r="A122" s="532">
        <v>2011105</v>
      </c>
      <c r="B122" s="627">
        <v>2011307</v>
      </c>
      <c r="C122" s="627" t="s">
        <v>242</v>
      </c>
      <c r="D122" s="628">
        <v>0</v>
      </c>
      <c r="E122" s="629"/>
      <c r="G122" s="627" t="s">
        <v>242</v>
      </c>
      <c r="H122" s="628">
        <v>0</v>
      </c>
      <c r="I122" s="634" t="e">
        <f t="shared" si="1"/>
        <v>#DIV/0!</v>
      </c>
    </row>
    <row r="123" ht="19" customHeight="1" spans="1:9">
      <c r="A123" s="532">
        <v>2011106</v>
      </c>
      <c r="B123" s="627">
        <v>2011308</v>
      </c>
      <c r="C123" s="627" t="s">
        <v>243</v>
      </c>
      <c r="D123" s="628">
        <v>0</v>
      </c>
      <c r="E123" s="629"/>
      <c r="G123" s="627" t="s">
        <v>243</v>
      </c>
      <c r="H123" s="628">
        <v>0</v>
      </c>
      <c r="I123" s="634" t="e">
        <f t="shared" si="1"/>
        <v>#DIV/0!</v>
      </c>
    </row>
    <row r="124" ht="19" customHeight="1" spans="1:9">
      <c r="A124" s="532">
        <v>2011150</v>
      </c>
      <c r="B124" s="627">
        <v>2011350</v>
      </c>
      <c r="C124" s="627" t="s">
        <v>177</v>
      </c>
      <c r="D124" s="628">
        <v>498</v>
      </c>
      <c r="E124" s="629">
        <v>1.046</v>
      </c>
      <c r="G124" s="627" t="s">
        <v>177</v>
      </c>
      <c r="H124" s="628">
        <v>476</v>
      </c>
      <c r="I124" s="634">
        <f t="shared" si="1"/>
        <v>1.046</v>
      </c>
    </row>
    <row r="125" ht="19" customHeight="1" spans="1:9">
      <c r="A125" s="532">
        <v>2011199</v>
      </c>
      <c r="B125" s="627">
        <v>2011399</v>
      </c>
      <c r="C125" s="627" t="s">
        <v>244</v>
      </c>
      <c r="D125" s="628">
        <v>605</v>
      </c>
      <c r="E125" s="629">
        <v>0.729</v>
      </c>
      <c r="G125" s="627" t="s">
        <v>244</v>
      </c>
      <c r="H125" s="628">
        <v>830</v>
      </c>
      <c r="I125" s="634">
        <f t="shared" si="1"/>
        <v>0.729</v>
      </c>
    </row>
    <row r="126" ht="19" customHeight="1" spans="1:9">
      <c r="A126" s="532">
        <v>20113</v>
      </c>
      <c r="B126" s="627">
        <v>20114</v>
      </c>
      <c r="C126" s="630" t="s">
        <v>245</v>
      </c>
      <c r="D126" s="628">
        <f>SUM(D127:D137)</f>
        <v>18</v>
      </c>
      <c r="E126" s="629">
        <v>0.4</v>
      </c>
      <c r="G126" s="630" t="s">
        <v>245</v>
      </c>
      <c r="H126" s="628">
        <v>45</v>
      </c>
      <c r="I126" s="634">
        <f t="shared" si="1"/>
        <v>0.4</v>
      </c>
    </row>
    <row r="127" ht="19" customHeight="1" spans="1:9">
      <c r="A127" s="532">
        <v>2011301</v>
      </c>
      <c r="B127" s="627">
        <v>2011401</v>
      </c>
      <c r="C127" s="627" t="s">
        <v>168</v>
      </c>
      <c r="D127" s="628">
        <v>0</v>
      </c>
      <c r="E127" s="629"/>
      <c r="G127" s="627" t="s">
        <v>168</v>
      </c>
      <c r="H127" s="628"/>
      <c r="I127" s="634" t="e">
        <f t="shared" si="1"/>
        <v>#DIV/0!</v>
      </c>
    </row>
    <row r="128" ht="19" customHeight="1" spans="1:9">
      <c r="A128" s="532">
        <v>2011302</v>
      </c>
      <c r="B128" s="627">
        <v>2011402</v>
      </c>
      <c r="C128" s="627" t="s">
        <v>169</v>
      </c>
      <c r="D128" s="628">
        <v>0</v>
      </c>
      <c r="E128" s="629"/>
      <c r="G128" s="627" t="s">
        <v>169</v>
      </c>
      <c r="H128" s="628"/>
      <c r="I128" s="634" t="e">
        <f t="shared" si="1"/>
        <v>#DIV/0!</v>
      </c>
    </row>
    <row r="129" ht="19" customHeight="1" spans="1:9">
      <c r="A129" s="532">
        <v>2011303</v>
      </c>
      <c r="B129" s="627">
        <v>2011403</v>
      </c>
      <c r="C129" s="627" t="s">
        <v>170</v>
      </c>
      <c r="D129" s="628">
        <v>0</v>
      </c>
      <c r="E129" s="629"/>
      <c r="G129" s="627" t="s">
        <v>170</v>
      </c>
      <c r="H129" s="628"/>
      <c r="I129" s="634" t="e">
        <f t="shared" si="1"/>
        <v>#DIV/0!</v>
      </c>
    </row>
    <row r="130" ht="19" customHeight="1" spans="1:9">
      <c r="A130" s="532">
        <v>2011304</v>
      </c>
      <c r="B130" s="627">
        <v>2011404</v>
      </c>
      <c r="C130" s="627" t="s">
        <v>246</v>
      </c>
      <c r="D130" s="628">
        <v>0</v>
      </c>
      <c r="E130" s="629"/>
      <c r="G130" s="627" t="s">
        <v>246</v>
      </c>
      <c r="H130" s="628"/>
      <c r="I130" s="634" t="e">
        <f t="shared" si="1"/>
        <v>#DIV/0!</v>
      </c>
    </row>
    <row r="131" ht="19" customHeight="1" spans="1:9">
      <c r="A131" s="532">
        <v>2011305</v>
      </c>
      <c r="B131" s="627">
        <v>2011405</v>
      </c>
      <c r="C131" s="627" t="s">
        <v>247</v>
      </c>
      <c r="D131" s="628">
        <v>0</v>
      </c>
      <c r="E131" s="629"/>
      <c r="G131" s="627" t="s">
        <v>248</v>
      </c>
      <c r="H131" s="628"/>
      <c r="I131" s="634" t="e">
        <f t="shared" si="1"/>
        <v>#DIV/0!</v>
      </c>
    </row>
    <row r="132" ht="19" customHeight="1" spans="1:9">
      <c r="A132" s="532">
        <v>2011306</v>
      </c>
      <c r="B132" s="627">
        <v>2011408</v>
      </c>
      <c r="C132" s="627" t="s">
        <v>249</v>
      </c>
      <c r="D132" s="628">
        <v>0</v>
      </c>
      <c r="E132" s="629"/>
      <c r="G132" s="627" t="s">
        <v>250</v>
      </c>
      <c r="H132" s="628"/>
      <c r="I132" s="634" t="e">
        <f t="shared" si="1"/>
        <v>#DIV/0!</v>
      </c>
    </row>
    <row r="133" ht="19" customHeight="1" spans="1:9">
      <c r="A133" s="532">
        <v>2011307</v>
      </c>
      <c r="B133" s="627">
        <v>2011409</v>
      </c>
      <c r="C133" s="627" t="s">
        <v>251</v>
      </c>
      <c r="D133" s="628">
        <v>0</v>
      </c>
      <c r="E133" s="629"/>
      <c r="G133" s="627" t="s">
        <v>251</v>
      </c>
      <c r="H133" s="628"/>
      <c r="I133" s="634" t="e">
        <f t="shared" si="1"/>
        <v>#DIV/0!</v>
      </c>
    </row>
    <row r="134" ht="19" customHeight="1" spans="1:9">
      <c r="A134" s="532">
        <v>2011308</v>
      </c>
      <c r="B134" s="627">
        <v>2011410</v>
      </c>
      <c r="C134" s="627" t="s">
        <v>252</v>
      </c>
      <c r="D134" s="628">
        <v>0</v>
      </c>
      <c r="E134" s="629"/>
      <c r="G134" s="627" t="s">
        <v>252</v>
      </c>
      <c r="H134" s="628"/>
      <c r="I134" s="634" t="e">
        <f t="shared" ref="I134:I197" si="2">D134/H134</f>
        <v>#DIV/0!</v>
      </c>
    </row>
    <row r="135" ht="19" customHeight="1" spans="1:9">
      <c r="A135" s="532">
        <v>2011350</v>
      </c>
      <c r="B135" s="627">
        <v>2011411</v>
      </c>
      <c r="C135" s="627" t="s">
        <v>253</v>
      </c>
      <c r="D135" s="628">
        <v>0</v>
      </c>
      <c r="E135" s="629"/>
      <c r="G135" s="627" t="s">
        <v>253</v>
      </c>
      <c r="H135" s="628"/>
      <c r="I135" s="634" t="e">
        <f t="shared" si="2"/>
        <v>#DIV/0!</v>
      </c>
    </row>
    <row r="136" ht="19" customHeight="1" spans="1:9">
      <c r="A136" s="532">
        <v>2011399</v>
      </c>
      <c r="B136" s="627">
        <v>2011450</v>
      </c>
      <c r="C136" s="627" t="s">
        <v>177</v>
      </c>
      <c r="D136" s="628">
        <v>0</v>
      </c>
      <c r="E136" s="629"/>
      <c r="G136" s="627" t="s">
        <v>177</v>
      </c>
      <c r="H136" s="628"/>
      <c r="I136" s="634" t="e">
        <f t="shared" si="2"/>
        <v>#DIV/0!</v>
      </c>
    </row>
    <row r="137" ht="19" customHeight="1" spans="1:9">
      <c r="A137" s="532">
        <v>20114</v>
      </c>
      <c r="B137" s="627">
        <v>2011499</v>
      </c>
      <c r="C137" s="627" t="s">
        <v>254</v>
      </c>
      <c r="D137" s="628">
        <v>18</v>
      </c>
      <c r="E137" s="629">
        <v>0.4</v>
      </c>
      <c r="G137" s="627" t="s">
        <v>254</v>
      </c>
      <c r="H137" s="628">
        <v>45</v>
      </c>
      <c r="I137" s="634">
        <f t="shared" si="2"/>
        <v>0.4</v>
      </c>
    </row>
    <row r="138" ht="19" customHeight="1" spans="1:9">
      <c r="A138" s="532">
        <v>2011401</v>
      </c>
      <c r="B138" s="627">
        <v>20123</v>
      </c>
      <c r="C138" s="630" t="s">
        <v>255</v>
      </c>
      <c r="D138" s="628">
        <f>SUM(D139:D144)</f>
        <v>0</v>
      </c>
      <c r="E138" s="629"/>
      <c r="G138" s="630" t="s">
        <v>255</v>
      </c>
      <c r="H138" s="628">
        <v>0</v>
      </c>
      <c r="I138" s="634" t="e">
        <f t="shared" si="2"/>
        <v>#DIV/0!</v>
      </c>
    </row>
    <row r="139" ht="19" customHeight="1" spans="1:9">
      <c r="A139" s="532">
        <v>2011402</v>
      </c>
      <c r="B139" s="627">
        <v>2012301</v>
      </c>
      <c r="C139" s="627" t="s">
        <v>168</v>
      </c>
      <c r="D139" s="628">
        <v>0</v>
      </c>
      <c r="E139" s="629"/>
      <c r="G139" s="627" t="s">
        <v>168</v>
      </c>
      <c r="H139" s="628"/>
      <c r="I139" s="634" t="e">
        <f t="shared" si="2"/>
        <v>#DIV/0!</v>
      </c>
    </row>
    <row r="140" ht="19" customHeight="1" spans="1:9">
      <c r="A140" s="532">
        <v>2011403</v>
      </c>
      <c r="B140" s="627">
        <v>2012302</v>
      </c>
      <c r="C140" s="627" t="s">
        <v>169</v>
      </c>
      <c r="D140" s="628">
        <v>0</v>
      </c>
      <c r="E140" s="629"/>
      <c r="G140" s="627" t="s">
        <v>169</v>
      </c>
      <c r="H140" s="628"/>
      <c r="I140" s="634" t="e">
        <f t="shared" si="2"/>
        <v>#DIV/0!</v>
      </c>
    </row>
    <row r="141" ht="19" customHeight="1" spans="1:9">
      <c r="A141" s="532">
        <v>2011404</v>
      </c>
      <c r="B141" s="627">
        <v>2012303</v>
      </c>
      <c r="C141" s="627" t="s">
        <v>170</v>
      </c>
      <c r="D141" s="628">
        <v>0</v>
      </c>
      <c r="E141" s="629"/>
      <c r="G141" s="627" t="s">
        <v>170</v>
      </c>
      <c r="H141" s="628"/>
      <c r="I141" s="634" t="e">
        <f t="shared" si="2"/>
        <v>#DIV/0!</v>
      </c>
    </row>
    <row r="142" ht="19" customHeight="1" spans="1:9">
      <c r="A142" s="532">
        <v>2011405</v>
      </c>
      <c r="B142" s="627">
        <v>2012304</v>
      </c>
      <c r="C142" s="627" t="s">
        <v>256</v>
      </c>
      <c r="D142" s="628">
        <v>0</v>
      </c>
      <c r="E142" s="629"/>
      <c r="G142" s="627" t="s">
        <v>256</v>
      </c>
      <c r="H142" s="628"/>
      <c r="I142" s="634" t="e">
        <f t="shared" si="2"/>
        <v>#DIV/0!</v>
      </c>
    </row>
    <row r="143" ht="19" customHeight="1" spans="1:9">
      <c r="A143" s="532">
        <v>2011407</v>
      </c>
      <c r="B143" s="627">
        <v>2012350</v>
      </c>
      <c r="C143" s="627" t="s">
        <v>177</v>
      </c>
      <c r="D143" s="628">
        <v>0</v>
      </c>
      <c r="E143" s="629"/>
      <c r="G143" s="627" t="s">
        <v>177</v>
      </c>
      <c r="H143" s="628"/>
      <c r="I143" s="634" t="e">
        <f t="shared" si="2"/>
        <v>#DIV/0!</v>
      </c>
    </row>
    <row r="144" ht="19" customHeight="1" spans="1:9">
      <c r="A144" s="532">
        <v>2011408</v>
      </c>
      <c r="B144" s="627">
        <v>2012399</v>
      </c>
      <c r="C144" s="627" t="s">
        <v>257</v>
      </c>
      <c r="D144" s="628">
        <v>0</v>
      </c>
      <c r="E144" s="629"/>
      <c r="G144" s="627" t="s">
        <v>257</v>
      </c>
      <c r="H144" s="628"/>
      <c r="I144" s="634" t="e">
        <f t="shared" si="2"/>
        <v>#DIV/0!</v>
      </c>
    </row>
    <row r="145" ht="19" customHeight="1" spans="1:9">
      <c r="A145" s="532">
        <v>2011409</v>
      </c>
      <c r="B145" s="627">
        <v>20125</v>
      </c>
      <c r="C145" s="630" t="s">
        <v>258</v>
      </c>
      <c r="D145" s="628">
        <f>SUM(D146:D152)</f>
        <v>12</v>
      </c>
      <c r="E145" s="629">
        <v>0.48</v>
      </c>
      <c r="G145" s="630" t="s">
        <v>258</v>
      </c>
      <c r="H145" s="628">
        <v>25</v>
      </c>
      <c r="I145" s="634">
        <f t="shared" si="2"/>
        <v>0.48</v>
      </c>
    </row>
    <row r="146" ht="19" customHeight="1" spans="1:9">
      <c r="A146" s="532">
        <v>2011410</v>
      </c>
      <c r="B146" s="627">
        <v>2012501</v>
      </c>
      <c r="C146" s="627" t="s">
        <v>168</v>
      </c>
      <c r="D146" s="628">
        <v>0</v>
      </c>
      <c r="E146" s="629">
        <v>0</v>
      </c>
      <c r="G146" s="627" t="s">
        <v>168</v>
      </c>
      <c r="H146" s="628">
        <v>2</v>
      </c>
      <c r="I146" s="634">
        <f t="shared" si="2"/>
        <v>0</v>
      </c>
    </row>
    <row r="147" ht="19" customHeight="1" spans="1:9">
      <c r="A147" s="532">
        <v>2011411</v>
      </c>
      <c r="B147" s="627">
        <v>2012502</v>
      </c>
      <c r="C147" s="627" t="s">
        <v>169</v>
      </c>
      <c r="D147" s="628">
        <v>0</v>
      </c>
      <c r="E147" s="629"/>
      <c r="G147" s="627" t="s">
        <v>169</v>
      </c>
      <c r="H147" s="628">
        <v>0</v>
      </c>
      <c r="I147" s="634" t="e">
        <f t="shared" si="2"/>
        <v>#DIV/0!</v>
      </c>
    </row>
    <row r="148" ht="19" customHeight="1" spans="1:9">
      <c r="A148" s="532">
        <v>2011450</v>
      </c>
      <c r="B148" s="627">
        <v>2012503</v>
      </c>
      <c r="C148" s="627" t="s">
        <v>170</v>
      </c>
      <c r="D148" s="628">
        <v>0</v>
      </c>
      <c r="E148" s="629"/>
      <c r="G148" s="627" t="s">
        <v>170</v>
      </c>
      <c r="H148" s="628">
        <v>0</v>
      </c>
      <c r="I148" s="634" t="e">
        <f t="shared" si="2"/>
        <v>#DIV/0!</v>
      </c>
    </row>
    <row r="149" ht="19" customHeight="1" spans="1:9">
      <c r="A149" s="532">
        <v>2011499</v>
      </c>
      <c r="B149" s="627">
        <v>2012504</v>
      </c>
      <c r="C149" s="627" t="s">
        <v>259</v>
      </c>
      <c r="D149" s="628">
        <v>0</v>
      </c>
      <c r="E149" s="629"/>
      <c r="G149" s="627" t="s">
        <v>259</v>
      </c>
      <c r="H149" s="628">
        <v>0</v>
      </c>
      <c r="I149" s="634" t="e">
        <f t="shared" si="2"/>
        <v>#DIV/0!</v>
      </c>
    </row>
    <row r="150" ht="19" customHeight="1" spans="1:9">
      <c r="A150" s="532">
        <v>20123</v>
      </c>
      <c r="B150" s="627">
        <v>2012505</v>
      </c>
      <c r="C150" s="627" t="s">
        <v>260</v>
      </c>
      <c r="D150" s="628">
        <v>12</v>
      </c>
      <c r="E150" s="629">
        <v>0.545</v>
      </c>
      <c r="G150" s="627" t="s">
        <v>260</v>
      </c>
      <c r="H150" s="628">
        <v>22</v>
      </c>
      <c r="I150" s="634">
        <f t="shared" si="2"/>
        <v>0.545</v>
      </c>
    </row>
    <row r="151" ht="19" customHeight="1" spans="1:9">
      <c r="A151" s="532">
        <v>2012301</v>
      </c>
      <c r="B151" s="627">
        <v>2012550</v>
      </c>
      <c r="C151" s="627" t="s">
        <v>177</v>
      </c>
      <c r="D151" s="628">
        <v>0</v>
      </c>
      <c r="E151" s="629"/>
      <c r="G151" s="627" t="s">
        <v>177</v>
      </c>
      <c r="H151" s="628">
        <v>0</v>
      </c>
      <c r="I151" s="634" t="e">
        <f t="shared" si="2"/>
        <v>#DIV/0!</v>
      </c>
    </row>
    <row r="152" ht="19" customHeight="1" spans="1:9">
      <c r="A152" s="532">
        <v>2012302</v>
      </c>
      <c r="B152" s="627">
        <v>2012599</v>
      </c>
      <c r="C152" s="627" t="s">
        <v>261</v>
      </c>
      <c r="D152" s="628">
        <v>0</v>
      </c>
      <c r="E152" s="629">
        <v>0</v>
      </c>
      <c r="G152" s="627" t="s">
        <v>261</v>
      </c>
      <c r="H152" s="628">
        <v>1</v>
      </c>
      <c r="I152" s="634">
        <f t="shared" si="2"/>
        <v>0</v>
      </c>
    </row>
    <row r="153" ht="19" customHeight="1" spans="1:9">
      <c r="A153" s="532">
        <v>2012303</v>
      </c>
      <c r="B153" s="627">
        <v>20126</v>
      </c>
      <c r="C153" s="630" t="s">
        <v>262</v>
      </c>
      <c r="D153" s="628">
        <f>SUM(D154:D158)</f>
        <v>155</v>
      </c>
      <c r="E153" s="629">
        <v>0.795</v>
      </c>
      <c r="G153" s="630" t="s">
        <v>262</v>
      </c>
      <c r="H153" s="628">
        <v>195</v>
      </c>
      <c r="I153" s="634">
        <f t="shared" si="2"/>
        <v>0.795</v>
      </c>
    </row>
    <row r="154" ht="19" customHeight="1" spans="1:9">
      <c r="A154" s="532">
        <v>2012304</v>
      </c>
      <c r="B154" s="627">
        <v>2012601</v>
      </c>
      <c r="C154" s="627" t="s">
        <v>168</v>
      </c>
      <c r="D154" s="628">
        <v>87</v>
      </c>
      <c r="E154" s="629">
        <v>10.875</v>
      </c>
      <c r="G154" s="627" t="s">
        <v>168</v>
      </c>
      <c r="H154" s="628">
        <v>8</v>
      </c>
      <c r="I154" s="634">
        <f t="shared" si="2"/>
        <v>10.875</v>
      </c>
    </row>
    <row r="155" ht="19" customHeight="1" spans="1:9">
      <c r="A155" s="532">
        <v>2012350</v>
      </c>
      <c r="B155" s="627">
        <v>2012602</v>
      </c>
      <c r="C155" s="627" t="s">
        <v>169</v>
      </c>
      <c r="D155" s="628">
        <v>0</v>
      </c>
      <c r="E155" s="629"/>
      <c r="G155" s="627" t="s">
        <v>169</v>
      </c>
      <c r="H155" s="628">
        <v>0</v>
      </c>
      <c r="I155" s="634" t="e">
        <f t="shared" si="2"/>
        <v>#DIV/0!</v>
      </c>
    </row>
    <row r="156" ht="19" customHeight="1" spans="1:9">
      <c r="A156" s="532">
        <v>2012399</v>
      </c>
      <c r="B156" s="627">
        <v>2012603</v>
      </c>
      <c r="C156" s="627" t="s">
        <v>170</v>
      </c>
      <c r="D156" s="628">
        <v>0</v>
      </c>
      <c r="E156" s="629"/>
      <c r="G156" s="627" t="s">
        <v>170</v>
      </c>
      <c r="H156" s="628">
        <v>0</v>
      </c>
      <c r="I156" s="634" t="e">
        <f t="shared" si="2"/>
        <v>#DIV/0!</v>
      </c>
    </row>
    <row r="157" ht="19" customHeight="1" spans="1:9">
      <c r="A157" s="532">
        <v>20125</v>
      </c>
      <c r="B157" s="627">
        <v>2012604</v>
      </c>
      <c r="C157" s="627" t="s">
        <v>263</v>
      </c>
      <c r="D157" s="628">
        <v>51</v>
      </c>
      <c r="E157" s="629">
        <v>0.646</v>
      </c>
      <c r="G157" s="627" t="s">
        <v>263</v>
      </c>
      <c r="H157" s="628">
        <v>79</v>
      </c>
      <c r="I157" s="634">
        <f t="shared" si="2"/>
        <v>0.646</v>
      </c>
    </row>
    <row r="158" ht="19" customHeight="1" spans="1:9">
      <c r="A158" s="532">
        <v>2012501</v>
      </c>
      <c r="B158" s="627">
        <v>2012699</v>
      </c>
      <c r="C158" s="627" t="s">
        <v>264</v>
      </c>
      <c r="D158" s="628">
        <v>17</v>
      </c>
      <c r="E158" s="629">
        <v>0.157</v>
      </c>
      <c r="G158" s="627" t="s">
        <v>264</v>
      </c>
      <c r="H158" s="628">
        <v>108</v>
      </c>
      <c r="I158" s="634">
        <f t="shared" si="2"/>
        <v>0.157</v>
      </c>
    </row>
    <row r="159" ht="19" customHeight="1" spans="1:9">
      <c r="A159" s="532">
        <v>2012502</v>
      </c>
      <c r="B159" s="627">
        <v>20128</v>
      </c>
      <c r="C159" s="630" t="s">
        <v>265</v>
      </c>
      <c r="D159" s="628">
        <f>SUM(D160:D165)</f>
        <v>106</v>
      </c>
      <c r="E159" s="629">
        <v>1.277</v>
      </c>
      <c r="G159" s="630" t="s">
        <v>265</v>
      </c>
      <c r="H159" s="628">
        <v>83</v>
      </c>
      <c r="I159" s="634">
        <f t="shared" si="2"/>
        <v>1.277</v>
      </c>
    </row>
    <row r="160" ht="19" customHeight="1" spans="1:9">
      <c r="A160" s="532">
        <v>2012503</v>
      </c>
      <c r="B160" s="627">
        <v>2012801</v>
      </c>
      <c r="C160" s="627" t="s">
        <v>168</v>
      </c>
      <c r="D160" s="628">
        <v>98</v>
      </c>
      <c r="E160" s="629">
        <v>1.289</v>
      </c>
      <c r="G160" s="627" t="s">
        <v>168</v>
      </c>
      <c r="H160" s="628">
        <v>76</v>
      </c>
      <c r="I160" s="634">
        <f t="shared" si="2"/>
        <v>1.289</v>
      </c>
    </row>
    <row r="161" ht="19" customHeight="1" spans="1:9">
      <c r="A161" s="532">
        <v>2012504</v>
      </c>
      <c r="B161" s="627">
        <v>2012802</v>
      </c>
      <c r="C161" s="627" t="s">
        <v>169</v>
      </c>
      <c r="D161" s="628">
        <v>0</v>
      </c>
      <c r="E161" s="629"/>
      <c r="G161" s="627" t="s">
        <v>169</v>
      </c>
      <c r="H161" s="628">
        <v>0</v>
      </c>
      <c r="I161" s="634" t="e">
        <f t="shared" si="2"/>
        <v>#DIV/0!</v>
      </c>
    </row>
    <row r="162" ht="19" customHeight="1" spans="1:9">
      <c r="A162" s="532">
        <v>2012505</v>
      </c>
      <c r="B162" s="627">
        <v>2012803</v>
      </c>
      <c r="C162" s="627" t="s">
        <v>170</v>
      </c>
      <c r="D162" s="628">
        <v>0</v>
      </c>
      <c r="E162" s="629"/>
      <c r="G162" s="627" t="s">
        <v>170</v>
      </c>
      <c r="H162" s="628">
        <v>0</v>
      </c>
      <c r="I162" s="634" t="e">
        <f t="shared" si="2"/>
        <v>#DIV/0!</v>
      </c>
    </row>
    <row r="163" ht="19" customHeight="1" spans="1:9">
      <c r="A163" s="532"/>
      <c r="B163" s="627">
        <v>2012804</v>
      </c>
      <c r="C163" s="627" t="s">
        <v>182</v>
      </c>
      <c r="D163" s="628">
        <v>0</v>
      </c>
      <c r="E163" s="629"/>
      <c r="G163" s="627" t="s">
        <v>182</v>
      </c>
      <c r="H163" s="628">
        <v>0</v>
      </c>
      <c r="I163" s="634" t="e">
        <f t="shared" si="2"/>
        <v>#DIV/0!</v>
      </c>
    </row>
    <row r="164" ht="19" customHeight="1" spans="1:9">
      <c r="A164" s="532">
        <v>2012550</v>
      </c>
      <c r="B164" s="627">
        <v>2012850</v>
      </c>
      <c r="C164" s="627" t="s">
        <v>177</v>
      </c>
      <c r="D164" s="628">
        <v>4</v>
      </c>
      <c r="E164" s="629"/>
      <c r="G164" s="627" t="s">
        <v>177</v>
      </c>
      <c r="H164" s="628">
        <v>0</v>
      </c>
      <c r="I164" s="634" t="e">
        <f t="shared" si="2"/>
        <v>#DIV/0!</v>
      </c>
    </row>
    <row r="165" ht="19" customHeight="1" spans="1:9">
      <c r="A165" s="532">
        <v>2012599</v>
      </c>
      <c r="B165" s="627">
        <v>2012899</v>
      </c>
      <c r="C165" s="627" t="s">
        <v>266</v>
      </c>
      <c r="D165" s="628">
        <v>4</v>
      </c>
      <c r="E165" s="629">
        <v>0.571</v>
      </c>
      <c r="G165" s="627" t="s">
        <v>266</v>
      </c>
      <c r="H165" s="628">
        <v>7</v>
      </c>
      <c r="I165" s="634">
        <f t="shared" si="2"/>
        <v>0.571</v>
      </c>
    </row>
    <row r="166" ht="19" customHeight="1" spans="1:9">
      <c r="A166" s="532">
        <v>20126</v>
      </c>
      <c r="B166" s="627">
        <v>20129</v>
      </c>
      <c r="C166" s="630" t="s">
        <v>267</v>
      </c>
      <c r="D166" s="628">
        <f>SUM(D167:D172)</f>
        <v>947</v>
      </c>
      <c r="E166" s="629">
        <v>0.916</v>
      </c>
      <c r="G166" s="630" t="s">
        <v>267</v>
      </c>
      <c r="H166" s="628">
        <v>1034</v>
      </c>
      <c r="I166" s="634">
        <f t="shared" si="2"/>
        <v>0.916</v>
      </c>
    </row>
    <row r="167" ht="19" customHeight="1" spans="1:9">
      <c r="A167" s="532">
        <v>2012601</v>
      </c>
      <c r="B167" s="627">
        <v>2012901</v>
      </c>
      <c r="C167" s="627" t="s">
        <v>168</v>
      </c>
      <c r="D167" s="628">
        <v>739</v>
      </c>
      <c r="E167" s="629">
        <v>0.952</v>
      </c>
      <c r="G167" s="627" t="s">
        <v>168</v>
      </c>
      <c r="H167" s="628">
        <v>776</v>
      </c>
      <c r="I167" s="634">
        <f t="shared" si="2"/>
        <v>0.952</v>
      </c>
    </row>
    <row r="168" ht="19" customHeight="1" spans="1:9">
      <c r="A168" s="532">
        <v>2012602</v>
      </c>
      <c r="B168" s="627">
        <v>2012902</v>
      </c>
      <c r="C168" s="627" t="s">
        <v>169</v>
      </c>
      <c r="D168" s="628">
        <v>0</v>
      </c>
      <c r="E168" s="629"/>
      <c r="G168" s="627" t="s">
        <v>169</v>
      </c>
      <c r="H168" s="628">
        <v>0</v>
      </c>
      <c r="I168" s="634" t="e">
        <f t="shared" si="2"/>
        <v>#DIV/0!</v>
      </c>
    </row>
    <row r="169" ht="19" customHeight="1" spans="1:9">
      <c r="A169" s="532">
        <v>2012603</v>
      </c>
      <c r="B169" s="627">
        <v>2012903</v>
      </c>
      <c r="C169" s="627" t="s">
        <v>170</v>
      </c>
      <c r="D169" s="628">
        <v>0</v>
      </c>
      <c r="E169" s="629"/>
      <c r="G169" s="627" t="s">
        <v>170</v>
      </c>
      <c r="H169" s="628">
        <v>0</v>
      </c>
      <c r="I169" s="634" t="e">
        <f t="shared" si="2"/>
        <v>#DIV/0!</v>
      </c>
    </row>
    <row r="170" ht="19" customHeight="1" spans="1:9">
      <c r="A170" s="532">
        <v>2012604</v>
      </c>
      <c r="B170" s="627">
        <v>2012906</v>
      </c>
      <c r="C170" s="627" t="s">
        <v>268</v>
      </c>
      <c r="D170" s="628">
        <v>8</v>
      </c>
      <c r="E170" s="629"/>
      <c r="G170" s="627" t="s">
        <v>268</v>
      </c>
      <c r="H170" s="628">
        <v>0</v>
      </c>
      <c r="I170" s="634" t="e">
        <f t="shared" si="2"/>
        <v>#DIV/0!</v>
      </c>
    </row>
    <row r="171" ht="19" customHeight="1" spans="1:9">
      <c r="A171" s="532">
        <v>2012699</v>
      </c>
      <c r="B171" s="627">
        <v>2012950</v>
      </c>
      <c r="C171" s="627" t="s">
        <v>177</v>
      </c>
      <c r="D171" s="628">
        <v>76</v>
      </c>
      <c r="E171" s="629">
        <v>1.027</v>
      </c>
      <c r="G171" s="627" t="s">
        <v>177</v>
      </c>
      <c r="H171" s="628">
        <v>74</v>
      </c>
      <c r="I171" s="634">
        <f t="shared" si="2"/>
        <v>1.027</v>
      </c>
    </row>
    <row r="172" ht="19" customHeight="1" spans="1:9">
      <c r="A172" s="532">
        <v>20128</v>
      </c>
      <c r="B172" s="627">
        <v>2012999</v>
      </c>
      <c r="C172" s="627" t="s">
        <v>269</v>
      </c>
      <c r="D172" s="628">
        <v>124</v>
      </c>
      <c r="E172" s="629">
        <v>0.674</v>
      </c>
      <c r="G172" s="627" t="s">
        <v>269</v>
      </c>
      <c r="H172" s="628">
        <v>184</v>
      </c>
      <c r="I172" s="634">
        <f t="shared" si="2"/>
        <v>0.674</v>
      </c>
    </row>
    <row r="173" ht="19" customHeight="1" spans="1:9">
      <c r="A173" s="532">
        <v>2012801</v>
      </c>
      <c r="B173" s="627">
        <v>20131</v>
      </c>
      <c r="C173" s="630" t="s">
        <v>270</v>
      </c>
      <c r="D173" s="628">
        <f>SUM(D174:D179)</f>
        <v>2011</v>
      </c>
      <c r="E173" s="629">
        <v>0.565</v>
      </c>
      <c r="G173" s="630" t="s">
        <v>270</v>
      </c>
      <c r="H173" s="628">
        <v>3560</v>
      </c>
      <c r="I173" s="634">
        <f t="shared" si="2"/>
        <v>0.565</v>
      </c>
    </row>
    <row r="174" ht="19" customHeight="1" spans="1:9">
      <c r="A174" s="532">
        <v>2012802</v>
      </c>
      <c r="B174" s="627">
        <v>2013101</v>
      </c>
      <c r="C174" s="627" t="s">
        <v>168</v>
      </c>
      <c r="D174" s="628">
        <v>1445</v>
      </c>
      <c r="E174" s="629">
        <v>0.548</v>
      </c>
      <c r="G174" s="627" t="s">
        <v>168</v>
      </c>
      <c r="H174" s="628">
        <v>2639</v>
      </c>
      <c r="I174" s="634">
        <f t="shared" si="2"/>
        <v>0.548</v>
      </c>
    </row>
    <row r="175" ht="19" customHeight="1" spans="1:9">
      <c r="A175" s="532">
        <v>2012803</v>
      </c>
      <c r="B175" s="627">
        <v>2013102</v>
      </c>
      <c r="C175" s="627" t="s">
        <v>169</v>
      </c>
      <c r="D175" s="628">
        <v>0</v>
      </c>
      <c r="E175" s="629"/>
      <c r="G175" s="627" t="s">
        <v>169</v>
      </c>
      <c r="H175" s="628">
        <v>0</v>
      </c>
      <c r="I175" s="634" t="e">
        <f t="shared" si="2"/>
        <v>#DIV/0!</v>
      </c>
    </row>
    <row r="176" ht="19" customHeight="1" spans="1:9">
      <c r="A176" s="532">
        <v>2012804</v>
      </c>
      <c r="B176" s="627">
        <v>2013103</v>
      </c>
      <c r="C176" s="627" t="s">
        <v>170</v>
      </c>
      <c r="D176" s="628">
        <v>0</v>
      </c>
      <c r="E176" s="629"/>
      <c r="G176" s="627" t="s">
        <v>170</v>
      </c>
      <c r="H176" s="628">
        <v>0</v>
      </c>
      <c r="I176" s="634" t="e">
        <f t="shared" si="2"/>
        <v>#DIV/0!</v>
      </c>
    </row>
    <row r="177" ht="19" customHeight="1" spans="1:9">
      <c r="A177" s="532">
        <v>2012850</v>
      </c>
      <c r="B177" s="627">
        <v>2013105</v>
      </c>
      <c r="C177" s="627" t="s">
        <v>271</v>
      </c>
      <c r="D177" s="628">
        <v>235</v>
      </c>
      <c r="E177" s="629">
        <v>0.54</v>
      </c>
      <c r="G177" s="627" t="s">
        <v>271</v>
      </c>
      <c r="H177" s="628">
        <v>435</v>
      </c>
      <c r="I177" s="634">
        <f t="shared" si="2"/>
        <v>0.54</v>
      </c>
    </row>
    <row r="178" ht="19" customHeight="1" spans="1:9">
      <c r="A178" s="532">
        <v>2012899</v>
      </c>
      <c r="B178" s="627">
        <v>2013150</v>
      </c>
      <c r="C178" s="627" t="s">
        <v>177</v>
      </c>
      <c r="D178" s="628">
        <v>221</v>
      </c>
      <c r="E178" s="629">
        <v>0.94</v>
      </c>
      <c r="G178" s="627" t="s">
        <v>177</v>
      </c>
      <c r="H178" s="628">
        <v>235</v>
      </c>
      <c r="I178" s="634">
        <f t="shared" si="2"/>
        <v>0.94</v>
      </c>
    </row>
    <row r="179" ht="19" customHeight="1" spans="1:9">
      <c r="A179" s="532">
        <v>20129</v>
      </c>
      <c r="B179" s="627">
        <v>2013199</v>
      </c>
      <c r="C179" s="627" t="s">
        <v>272</v>
      </c>
      <c r="D179" s="628">
        <v>110</v>
      </c>
      <c r="E179" s="629">
        <v>0.438</v>
      </c>
      <c r="G179" s="627" t="s">
        <v>272</v>
      </c>
      <c r="H179" s="628">
        <v>251</v>
      </c>
      <c r="I179" s="634">
        <f t="shared" si="2"/>
        <v>0.438</v>
      </c>
    </row>
    <row r="180" ht="19" customHeight="1" spans="1:9">
      <c r="A180" s="532">
        <v>2012901</v>
      </c>
      <c r="B180" s="627">
        <v>20132</v>
      </c>
      <c r="C180" s="630" t="s">
        <v>273</v>
      </c>
      <c r="D180" s="628">
        <f>SUM(D181:D186)</f>
        <v>1483</v>
      </c>
      <c r="E180" s="629">
        <v>1.043</v>
      </c>
      <c r="G180" s="630" t="s">
        <v>273</v>
      </c>
      <c r="H180" s="628">
        <v>1422</v>
      </c>
      <c r="I180" s="634">
        <f t="shared" si="2"/>
        <v>1.043</v>
      </c>
    </row>
    <row r="181" ht="19" customHeight="1" spans="1:9">
      <c r="A181" s="532">
        <v>2012902</v>
      </c>
      <c r="B181" s="627">
        <v>2013201</v>
      </c>
      <c r="C181" s="627" t="s">
        <v>168</v>
      </c>
      <c r="D181" s="628">
        <v>368</v>
      </c>
      <c r="E181" s="629">
        <v>1.022</v>
      </c>
      <c r="G181" s="627" t="s">
        <v>168</v>
      </c>
      <c r="H181" s="628">
        <v>360</v>
      </c>
      <c r="I181" s="634">
        <f t="shared" si="2"/>
        <v>1.022</v>
      </c>
    </row>
    <row r="182" ht="19" customHeight="1" spans="1:9">
      <c r="A182" s="532">
        <v>2012903</v>
      </c>
      <c r="B182" s="627">
        <v>2013202</v>
      </c>
      <c r="C182" s="627" t="s">
        <v>169</v>
      </c>
      <c r="D182" s="628">
        <v>0</v>
      </c>
      <c r="E182" s="629"/>
      <c r="G182" s="627" t="s">
        <v>169</v>
      </c>
      <c r="H182" s="628">
        <v>0</v>
      </c>
      <c r="I182" s="634" t="e">
        <f t="shared" si="2"/>
        <v>#DIV/0!</v>
      </c>
    </row>
    <row r="183" ht="19" customHeight="1" spans="1:9">
      <c r="A183" s="532">
        <v>2012906</v>
      </c>
      <c r="B183" s="627">
        <v>2013203</v>
      </c>
      <c r="C183" s="627" t="s">
        <v>170</v>
      </c>
      <c r="D183" s="628">
        <v>0</v>
      </c>
      <c r="E183" s="629"/>
      <c r="G183" s="627" t="s">
        <v>170</v>
      </c>
      <c r="H183" s="628">
        <v>0</v>
      </c>
      <c r="I183" s="634" t="e">
        <f t="shared" si="2"/>
        <v>#DIV/0!</v>
      </c>
    </row>
    <row r="184" ht="19" customHeight="1" spans="1:9">
      <c r="A184" s="532">
        <v>2012950</v>
      </c>
      <c r="B184" s="627">
        <v>2013204</v>
      </c>
      <c r="C184" s="627" t="s">
        <v>274</v>
      </c>
      <c r="D184" s="628">
        <v>0</v>
      </c>
      <c r="E184" s="629"/>
      <c r="G184" s="627" t="s">
        <v>274</v>
      </c>
      <c r="H184" s="628">
        <v>0</v>
      </c>
      <c r="I184" s="634" t="e">
        <f t="shared" si="2"/>
        <v>#DIV/0!</v>
      </c>
    </row>
    <row r="185" ht="19" customHeight="1" spans="1:9">
      <c r="A185" s="532">
        <v>2012999</v>
      </c>
      <c r="B185" s="627">
        <v>2013250</v>
      </c>
      <c r="C185" s="627" t="s">
        <v>177</v>
      </c>
      <c r="D185" s="628">
        <v>38</v>
      </c>
      <c r="E185" s="629">
        <v>1.118</v>
      </c>
      <c r="G185" s="627" t="s">
        <v>177</v>
      </c>
      <c r="H185" s="628">
        <v>34</v>
      </c>
      <c r="I185" s="634">
        <f t="shared" si="2"/>
        <v>1.118</v>
      </c>
    </row>
    <row r="186" ht="19" customHeight="1" spans="1:9">
      <c r="A186" s="532">
        <v>20131</v>
      </c>
      <c r="B186" s="627">
        <v>2013299</v>
      </c>
      <c r="C186" s="627" t="s">
        <v>275</v>
      </c>
      <c r="D186" s="628">
        <v>1077</v>
      </c>
      <c r="E186" s="629">
        <v>1.048</v>
      </c>
      <c r="G186" s="627" t="s">
        <v>275</v>
      </c>
      <c r="H186" s="628">
        <v>1028</v>
      </c>
      <c r="I186" s="634">
        <f t="shared" si="2"/>
        <v>1.048</v>
      </c>
    </row>
    <row r="187" ht="19" customHeight="1" spans="1:9">
      <c r="A187" s="532">
        <v>2013101</v>
      </c>
      <c r="B187" s="627">
        <v>20133</v>
      </c>
      <c r="C187" s="630" t="s">
        <v>276</v>
      </c>
      <c r="D187" s="628">
        <f>SUM(D188:D193)</f>
        <v>839</v>
      </c>
      <c r="E187" s="629">
        <v>1.083</v>
      </c>
      <c r="G187" s="630" t="s">
        <v>276</v>
      </c>
      <c r="H187" s="628">
        <v>775</v>
      </c>
      <c r="I187" s="634">
        <f t="shared" si="2"/>
        <v>1.083</v>
      </c>
    </row>
    <row r="188" ht="19" customHeight="1" spans="1:9">
      <c r="A188" s="532">
        <v>2013102</v>
      </c>
      <c r="B188" s="627">
        <v>2013301</v>
      </c>
      <c r="C188" s="627" t="s">
        <v>168</v>
      </c>
      <c r="D188" s="628">
        <v>509</v>
      </c>
      <c r="E188" s="629">
        <v>1.032</v>
      </c>
      <c r="G188" s="627" t="s">
        <v>168</v>
      </c>
      <c r="H188" s="628">
        <v>493</v>
      </c>
      <c r="I188" s="634">
        <f t="shared" si="2"/>
        <v>1.032</v>
      </c>
    </row>
    <row r="189" ht="19" customHeight="1" spans="1:9">
      <c r="A189" s="532">
        <v>2013103</v>
      </c>
      <c r="B189" s="627">
        <v>2013302</v>
      </c>
      <c r="C189" s="627" t="s">
        <v>169</v>
      </c>
      <c r="D189" s="628">
        <v>0</v>
      </c>
      <c r="E189" s="629"/>
      <c r="G189" s="627" t="s">
        <v>169</v>
      </c>
      <c r="H189" s="628">
        <v>0</v>
      </c>
      <c r="I189" s="634" t="e">
        <f t="shared" si="2"/>
        <v>#DIV/0!</v>
      </c>
    </row>
    <row r="190" ht="19" customHeight="1" spans="1:9">
      <c r="A190" s="532">
        <v>2013105</v>
      </c>
      <c r="B190" s="627">
        <v>2013303</v>
      </c>
      <c r="C190" s="627" t="s">
        <v>170</v>
      </c>
      <c r="D190" s="628">
        <v>0</v>
      </c>
      <c r="E190" s="629"/>
      <c r="G190" s="627" t="s">
        <v>170</v>
      </c>
      <c r="H190" s="628">
        <v>0</v>
      </c>
      <c r="I190" s="634" t="e">
        <f t="shared" si="2"/>
        <v>#DIV/0!</v>
      </c>
    </row>
    <row r="191" ht="19" customHeight="1" spans="1:9">
      <c r="A191" s="532">
        <v>2013150</v>
      </c>
      <c r="B191" s="627">
        <v>2013304</v>
      </c>
      <c r="C191" s="627" t="s">
        <v>277</v>
      </c>
      <c r="D191" s="628">
        <v>0</v>
      </c>
      <c r="E191" s="629"/>
      <c r="G191" s="627" t="s">
        <v>277</v>
      </c>
      <c r="H191" s="628">
        <v>0</v>
      </c>
      <c r="I191" s="634" t="e">
        <f t="shared" si="2"/>
        <v>#DIV/0!</v>
      </c>
    </row>
    <row r="192" ht="19" customHeight="1" spans="1:9">
      <c r="A192" s="532">
        <v>2013199</v>
      </c>
      <c r="B192" s="627">
        <v>2013350</v>
      </c>
      <c r="C192" s="627" t="s">
        <v>177</v>
      </c>
      <c r="D192" s="628">
        <v>102</v>
      </c>
      <c r="E192" s="629">
        <v>1.186</v>
      </c>
      <c r="G192" s="627" t="s">
        <v>177</v>
      </c>
      <c r="H192" s="628">
        <v>86</v>
      </c>
      <c r="I192" s="634">
        <f t="shared" si="2"/>
        <v>1.186</v>
      </c>
    </row>
    <row r="193" ht="19" customHeight="1" spans="1:9">
      <c r="A193" s="532">
        <v>20132</v>
      </c>
      <c r="B193" s="627">
        <v>2013399</v>
      </c>
      <c r="C193" s="627" t="s">
        <v>278</v>
      </c>
      <c r="D193" s="628">
        <v>228</v>
      </c>
      <c r="E193" s="629">
        <v>1.163</v>
      </c>
      <c r="G193" s="627" t="s">
        <v>278</v>
      </c>
      <c r="H193" s="628">
        <v>196</v>
      </c>
      <c r="I193" s="634">
        <f t="shared" si="2"/>
        <v>1.163</v>
      </c>
    </row>
    <row r="194" ht="19" customHeight="1" spans="1:9">
      <c r="A194" s="532">
        <v>2013201</v>
      </c>
      <c r="B194" s="627">
        <v>20134</v>
      </c>
      <c r="C194" s="630" t="s">
        <v>279</v>
      </c>
      <c r="D194" s="628">
        <f>SUM(D195:D201)</f>
        <v>290</v>
      </c>
      <c r="E194" s="629">
        <v>0.97</v>
      </c>
      <c r="G194" s="630" t="s">
        <v>279</v>
      </c>
      <c r="H194" s="628">
        <v>299</v>
      </c>
      <c r="I194" s="634">
        <f t="shared" si="2"/>
        <v>0.97</v>
      </c>
    </row>
    <row r="195" ht="19" customHeight="1" spans="1:9">
      <c r="A195" s="532">
        <v>2013202</v>
      </c>
      <c r="B195" s="627">
        <v>2013401</v>
      </c>
      <c r="C195" s="627" t="s">
        <v>168</v>
      </c>
      <c r="D195" s="628">
        <v>250</v>
      </c>
      <c r="E195" s="629">
        <v>1.179</v>
      </c>
      <c r="G195" s="627" t="s">
        <v>168</v>
      </c>
      <c r="H195" s="628">
        <v>212</v>
      </c>
      <c r="I195" s="634">
        <f t="shared" si="2"/>
        <v>1.179</v>
      </c>
    </row>
    <row r="196" ht="19" customHeight="1" spans="1:9">
      <c r="A196" s="532">
        <v>2013203</v>
      </c>
      <c r="B196" s="627">
        <v>2013402</v>
      </c>
      <c r="C196" s="627" t="s">
        <v>169</v>
      </c>
      <c r="D196" s="628">
        <v>0</v>
      </c>
      <c r="E196" s="629"/>
      <c r="G196" s="627" t="s">
        <v>169</v>
      </c>
      <c r="H196" s="628">
        <v>0</v>
      </c>
      <c r="I196" s="634" t="e">
        <f t="shared" si="2"/>
        <v>#DIV/0!</v>
      </c>
    </row>
    <row r="197" ht="19" customHeight="1" spans="1:9">
      <c r="A197" s="532">
        <v>2013204</v>
      </c>
      <c r="B197" s="627">
        <v>2013403</v>
      </c>
      <c r="C197" s="627" t="s">
        <v>170</v>
      </c>
      <c r="D197" s="628">
        <v>0</v>
      </c>
      <c r="E197" s="629"/>
      <c r="G197" s="627" t="s">
        <v>170</v>
      </c>
      <c r="H197" s="628">
        <v>0</v>
      </c>
      <c r="I197" s="634" t="e">
        <f t="shared" si="2"/>
        <v>#DIV/0!</v>
      </c>
    </row>
    <row r="198" ht="19" customHeight="1" spans="1:9">
      <c r="A198" s="532">
        <v>2013250</v>
      </c>
      <c r="B198" s="627">
        <v>2013404</v>
      </c>
      <c r="C198" s="627" t="s">
        <v>280</v>
      </c>
      <c r="D198" s="628">
        <v>12</v>
      </c>
      <c r="E198" s="629">
        <v>0.6</v>
      </c>
      <c r="G198" s="627" t="s">
        <v>280</v>
      </c>
      <c r="H198" s="628">
        <v>20</v>
      </c>
      <c r="I198" s="634">
        <f t="shared" ref="I198:I261" si="3">D198/H198</f>
        <v>0.6</v>
      </c>
    </row>
    <row r="199" ht="19" customHeight="1" spans="1:9">
      <c r="A199" s="532">
        <v>2013299</v>
      </c>
      <c r="B199" s="627">
        <v>2013405</v>
      </c>
      <c r="C199" s="627" t="s">
        <v>281</v>
      </c>
      <c r="D199" s="628">
        <v>5</v>
      </c>
      <c r="E199" s="629">
        <v>0.385</v>
      </c>
      <c r="G199" s="627" t="s">
        <v>281</v>
      </c>
      <c r="H199" s="628">
        <v>13</v>
      </c>
      <c r="I199" s="634">
        <f t="shared" si="3"/>
        <v>0.385</v>
      </c>
    </row>
    <row r="200" ht="19" customHeight="1" spans="1:9">
      <c r="A200" s="532">
        <v>20133</v>
      </c>
      <c r="B200" s="627">
        <v>2013450</v>
      </c>
      <c r="C200" s="627" t="s">
        <v>177</v>
      </c>
      <c r="D200" s="628">
        <v>22</v>
      </c>
      <c r="E200" s="629">
        <v>1.222</v>
      </c>
      <c r="G200" s="627" t="s">
        <v>177</v>
      </c>
      <c r="H200" s="628">
        <v>18</v>
      </c>
      <c r="I200" s="634">
        <f t="shared" si="3"/>
        <v>1.222</v>
      </c>
    </row>
    <row r="201" ht="19" customHeight="1" spans="1:9">
      <c r="A201" s="532">
        <v>2013301</v>
      </c>
      <c r="B201" s="627">
        <v>2013499</v>
      </c>
      <c r="C201" s="627" t="s">
        <v>282</v>
      </c>
      <c r="D201" s="628">
        <v>1</v>
      </c>
      <c r="E201" s="629">
        <v>0.028</v>
      </c>
      <c r="G201" s="627" t="s">
        <v>282</v>
      </c>
      <c r="H201" s="628">
        <v>36</v>
      </c>
      <c r="I201" s="634">
        <f t="shared" si="3"/>
        <v>0.028</v>
      </c>
    </row>
    <row r="202" ht="19" customHeight="1" spans="1:9">
      <c r="A202" s="532">
        <v>2013302</v>
      </c>
      <c r="B202" s="627">
        <v>20135</v>
      </c>
      <c r="C202" s="630" t="s">
        <v>283</v>
      </c>
      <c r="D202" s="628">
        <f>SUM(D203:D207)</f>
        <v>0</v>
      </c>
      <c r="E202" s="629"/>
      <c r="G202" s="630" t="s">
        <v>283</v>
      </c>
      <c r="H202" s="628">
        <v>0</v>
      </c>
      <c r="I202" s="634" t="e">
        <f t="shared" si="3"/>
        <v>#DIV/0!</v>
      </c>
    </row>
    <row r="203" ht="19" customHeight="1" spans="1:9">
      <c r="A203" s="532">
        <v>2013303</v>
      </c>
      <c r="B203" s="627">
        <v>2013501</v>
      </c>
      <c r="C203" s="627" t="s">
        <v>168</v>
      </c>
      <c r="D203" s="628">
        <v>0</v>
      </c>
      <c r="E203" s="629"/>
      <c r="G203" s="627" t="s">
        <v>168</v>
      </c>
      <c r="H203" s="628"/>
      <c r="I203" s="634" t="e">
        <f t="shared" si="3"/>
        <v>#DIV/0!</v>
      </c>
    </row>
    <row r="204" ht="19" customHeight="1" spans="1:9">
      <c r="A204" s="532">
        <v>2013350</v>
      </c>
      <c r="B204" s="627">
        <v>2013502</v>
      </c>
      <c r="C204" s="627" t="s">
        <v>169</v>
      </c>
      <c r="D204" s="628">
        <v>0</v>
      </c>
      <c r="E204" s="629"/>
      <c r="G204" s="627" t="s">
        <v>169</v>
      </c>
      <c r="H204" s="628"/>
      <c r="I204" s="634" t="e">
        <f t="shared" si="3"/>
        <v>#DIV/0!</v>
      </c>
    </row>
    <row r="205" ht="19" customHeight="1" spans="1:9">
      <c r="A205" s="532">
        <v>2013399</v>
      </c>
      <c r="B205" s="627">
        <v>2013503</v>
      </c>
      <c r="C205" s="627" t="s">
        <v>170</v>
      </c>
      <c r="D205" s="628">
        <v>0</v>
      </c>
      <c r="E205" s="629"/>
      <c r="G205" s="627" t="s">
        <v>170</v>
      </c>
      <c r="H205" s="628"/>
      <c r="I205" s="634" t="e">
        <f t="shared" si="3"/>
        <v>#DIV/0!</v>
      </c>
    </row>
    <row r="206" ht="19" customHeight="1" spans="1:9">
      <c r="A206" s="532">
        <v>20134</v>
      </c>
      <c r="B206" s="627">
        <v>2013550</v>
      </c>
      <c r="C206" s="627" t="s">
        <v>177</v>
      </c>
      <c r="D206" s="628">
        <v>0</v>
      </c>
      <c r="E206" s="629"/>
      <c r="G206" s="627" t="s">
        <v>177</v>
      </c>
      <c r="H206" s="628"/>
      <c r="I206" s="634" t="e">
        <f t="shared" si="3"/>
        <v>#DIV/0!</v>
      </c>
    </row>
    <row r="207" ht="19" customHeight="1" spans="1:9">
      <c r="A207" s="532">
        <v>2013401</v>
      </c>
      <c r="B207" s="627">
        <v>2013599</v>
      </c>
      <c r="C207" s="627" t="s">
        <v>284</v>
      </c>
      <c r="D207" s="628">
        <v>0</v>
      </c>
      <c r="E207" s="629"/>
      <c r="G207" s="627" t="s">
        <v>284</v>
      </c>
      <c r="H207" s="628"/>
      <c r="I207" s="634" t="e">
        <f t="shared" si="3"/>
        <v>#DIV/0!</v>
      </c>
    </row>
    <row r="208" ht="19" customHeight="1" spans="1:9">
      <c r="A208" s="532">
        <v>2013402</v>
      </c>
      <c r="B208" s="627">
        <v>20136</v>
      </c>
      <c r="C208" s="630" t="s">
        <v>285</v>
      </c>
      <c r="D208" s="628">
        <f>SUM(D209:D213)</f>
        <v>981</v>
      </c>
      <c r="E208" s="629">
        <v>1.223</v>
      </c>
      <c r="G208" s="630" t="s">
        <v>285</v>
      </c>
      <c r="H208" s="628">
        <v>802</v>
      </c>
      <c r="I208" s="634">
        <f t="shared" si="3"/>
        <v>1.223</v>
      </c>
    </row>
    <row r="209" ht="19" customHeight="1" spans="1:9">
      <c r="A209" s="532">
        <v>2013403</v>
      </c>
      <c r="B209" s="627">
        <v>2013601</v>
      </c>
      <c r="C209" s="627" t="s">
        <v>168</v>
      </c>
      <c r="D209" s="628">
        <v>682</v>
      </c>
      <c r="E209" s="629">
        <v>1.122</v>
      </c>
      <c r="G209" s="627" t="s">
        <v>168</v>
      </c>
      <c r="H209" s="628">
        <v>608</v>
      </c>
      <c r="I209" s="634">
        <f t="shared" si="3"/>
        <v>1.122</v>
      </c>
    </row>
    <row r="210" ht="19" customHeight="1" spans="1:9">
      <c r="A210" s="532">
        <v>2013404</v>
      </c>
      <c r="B210" s="627">
        <v>2013602</v>
      </c>
      <c r="C210" s="627" t="s">
        <v>169</v>
      </c>
      <c r="D210" s="628">
        <v>0</v>
      </c>
      <c r="E210" s="629">
        <v>0</v>
      </c>
      <c r="G210" s="627" t="s">
        <v>169</v>
      </c>
      <c r="H210" s="628">
        <v>2</v>
      </c>
      <c r="I210" s="634">
        <f t="shared" si="3"/>
        <v>0</v>
      </c>
    </row>
    <row r="211" ht="19" customHeight="1" spans="1:9">
      <c r="A211" s="532">
        <v>2013405</v>
      </c>
      <c r="B211" s="627">
        <v>2013603</v>
      </c>
      <c r="C211" s="627" t="s">
        <v>170</v>
      </c>
      <c r="D211" s="628">
        <v>12</v>
      </c>
      <c r="E211" s="629">
        <v>1.2</v>
      </c>
      <c r="G211" s="627" t="s">
        <v>170</v>
      </c>
      <c r="H211" s="628">
        <v>10</v>
      </c>
      <c r="I211" s="634">
        <f t="shared" si="3"/>
        <v>1.2</v>
      </c>
    </row>
    <row r="212" ht="19" customHeight="1" spans="1:9">
      <c r="A212" s="532">
        <v>2013450</v>
      </c>
      <c r="B212" s="627">
        <v>2013650</v>
      </c>
      <c r="C212" s="627" t="s">
        <v>177</v>
      </c>
      <c r="D212" s="628">
        <v>98</v>
      </c>
      <c r="E212" s="629">
        <v>1</v>
      </c>
      <c r="G212" s="627" t="s">
        <v>177</v>
      </c>
      <c r="H212" s="628">
        <v>98</v>
      </c>
      <c r="I212" s="634">
        <f t="shared" si="3"/>
        <v>1</v>
      </c>
    </row>
    <row r="213" ht="19" customHeight="1" spans="1:9">
      <c r="A213" s="532">
        <v>2013499</v>
      </c>
      <c r="B213" s="627">
        <v>2013699</v>
      </c>
      <c r="C213" s="627" t="s">
        <v>286</v>
      </c>
      <c r="D213" s="628">
        <v>189</v>
      </c>
      <c r="E213" s="629">
        <v>2.25</v>
      </c>
      <c r="G213" s="627" t="s">
        <v>286</v>
      </c>
      <c r="H213" s="628">
        <v>84</v>
      </c>
      <c r="I213" s="634">
        <f t="shared" si="3"/>
        <v>2.25</v>
      </c>
    </row>
    <row r="214" ht="19" customHeight="1" spans="1:9">
      <c r="A214" s="532">
        <v>20135</v>
      </c>
      <c r="B214" s="627">
        <v>20137</v>
      </c>
      <c r="C214" s="630" t="s">
        <v>287</v>
      </c>
      <c r="D214" s="628">
        <f>SUM(D215:D220)</f>
        <v>0</v>
      </c>
      <c r="E214" s="629"/>
      <c r="G214" s="630" t="s">
        <v>287</v>
      </c>
      <c r="H214" s="628">
        <v>0</v>
      </c>
      <c r="I214" s="634" t="e">
        <f t="shared" si="3"/>
        <v>#DIV/0!</v>
      </c>
    </row>
    <row r="215" ht="19" customHeight="1" spans="1:9">
      <c r="A215" s="532">
        <v>2013501</v>
      </c>
      <c r="B215" s="627">
        <v>2013701</v>
      </c>
      <c r="C215" s="627" t="s">
        <v>168</v>
      </c>
      <c r="D215" s="628">
        <v>0</v>
      </c>
      <c r="E215" s="629"/>
      <c r="G215" s="627" t="s">
        <v>168</v>
      </c>
      <c r="H215" s="628"/>
      <c r="I215" s="634" t="e">
        <f t="shared" si="3"/>
        <v>#DIV/0!</v>
      </c>
    </row>
    <row r="216" ht="19" customHeight="1" spans="1:9">
      <c r="A216" s="532">
        <v>2013502</v>
      </c>
      <c r="B216" s="627">
        <v>2013702</v>
      </c>
      <c r="C216" s="627" t="s">
        <v>169</v>
      </c>
      <c r="D216" s="628">
        <v>0</v>
      </c>
      <c r="E216" s="629"/>
      <c r="G216" s="627" t="s">
        <v>169</v>
      </c>
      <c r="H216" s="628"/>
      <c r="I216" s="634" t="e">
        <f t="shared" si="3"/>
        <v>#DIV/0!</v>
      </c>
    </row>
    <row r="217" ht="19" customHeight="1" spans="1:9">
      <c r="A217" s="532">
        <v>2013503</v>
      </c>
      <c r="B217" s="627">
        <v>2013703</v>
      </c>
      <c r="C217" s="627" t="s">
        <v>170</v>
      </c>
      <c r="D217" s="628">
        <v>0</v>
      </c>
      <c r="E217" s="629"/>
      <c r="G217" s="627" t="s">
        <v>170</v>
      </c>
      <c r="H217" s="628"/>
      <c r="I217" s="634" t="e">
        <f t="shared" si="3"/>
        <v>#DIV/0!</v>
      </c>
    </row>
    <row r="218" ht="19" customHeight="1" spans="1:9">
      <c r="A218" s="532">
        <v>2013550</v>
      </c>
      <c r="B218" s="627">
        <v>2013704</v>
      </c>
      <c r="C218" s="627" t="s">
        <v>288</v>
      </c>
      <c r="D218" s="628">
        <v>0</v>
      </c>
      <c r="E218" s="629"/>
      <c r="G218" s="627" t="s">
        <v>288</v>
      </c>
      <c r="H218" s="628"/>
      <c r="I218" s="634" t="e">
        <f t="shared" si="3"/>
        <v>#DIV/0!</v>
      </c>
    </row>
    <row r="219" ht="19" customHeight="1" spans="1:9">
      <c r="A219" s="532">
        <v>2013599</v>
      </c>
      <c r="B219" s="627">
        <v>2013750</v>
      </c>
      <c r="C219" s="627" t="s">
        <v>177</v>
      </c>
      <c r="D219" s="628">
        <v>0</v>
      </c>
      <c r="E219" s="629"/>
      <c r="G219" s="627" t="s">
        <v>177</v>
      </c>
      <c r="H219" s="628"/>
      <c r="I219" s="634" t="e">
        <f t="shared" si="3"/>
        <v>#DIV/0!</v>
      </c>
    </row>
    <row r="220" ht="19" customHeight="1" spans="1:9">
      <c r="A220" s="532">
        <v>20136</v>
      </c>
      <c r="B220" s="627">
        <v>2013799</v>
      </c>
      <c r="C220" s="627" t="s">
        <v>289</v>
      </c>
      <c r="D220" s="628">
        <v>0</v>
      </c>
      <c r="E220" s="629"/>
      <c r="G220" s="627" t="s">
        <v>289</v>
      </c>
      <c r="H220" s="628"/>
      <c r="I220" s="634" t="e">
        <f t="shared" si="3"/>
        <v>#DIV/0!</v>
      </c>
    </row>
    <row r="221" ht="19" customHeight="1" spans="1:9">
      <c r="A221" s="532">
        <v>2013601</v>
      </c>
      <c r="B221" s="627">
        <v>20138</v>
      </c>
      <c r="C221" s="630" t="s">
        <v>290</v>
      </c>
      <c r="D221" s="628">
        <f>SUM(D222:D235)</f>
        <v>1897</v>
      </c>
      <c r="E221" s="629">
        <v>1.037</v>
      </c>
      <c r="G221" s="630" t="s">
        <v>290</v>
      </c>
      <c r="H221" s="628">
        <v>1829</v>
      </c>
      <c r="I221" s="634">
        <f t="shared" si="3"/>
        <v>1.037</v>
      </c>
    </row>
    <row r="222" ht="19" customHeight="1" spans="1:9">
      <c r="A222" s="532">
        <v>2013602</v>
      </c>
      <c r="B222" s="627">
        <v>2013801</v>
      </c>
      <c r="C222" s="627" t="s">
        <v>168</v>
      </c>
      <c r="D222" s="628">
        <v>1282</v>
      </c>
      <c r="E222" s="629">
        <v>0.92</v>
      </c>
      <c r="G222" s="627" t="s">
        <v>168</v>
      </c>
      <c r="H222" s="628">
        <v>1393</v>
      </c>
      <c r="I222" s="634">
        <f t="shared" si="3"/>
        <v>0.92</v>
      </c>
    </row>
    <row r="223" ht="19" customHeight="1" spans="1:9">
      <c r="A223" s="532">
        <v>2013603</v>
      </c>
      <c r="B223" s="627">
        <v>2013802</v>
      </c>
      <c r="C223" s="627" t="s">
        <v>169</v>
      </c>
      <c r="D223" s="628">
        <v>10</v>
      </c>
      <c r="E223" s="629"/>
      <c r="G223" s="627" t="s">
        <v>169</v>
      </c>
      <c r="H223" s="628"/>
      <c r="I223" s="634" t="e">
        <f t="shared" si="3"/>
        <v>#DIV/0!</v>
      </c>
    </row>
    <row r="224" ht="19" customHeight="1" spans="1:9">
      <c r="A224" s="532">
        <v>2013650</v>
      </c>
      <c r="B224" s="627">
        <v>2013803</v>
      </c>
      <c r="C224" s="627" t="s">
        <v>170</v>
      </c>
      <c r="D224" s="628">
        <v>0</v>
      </c>
      <c r="E224" s="629"/>
      <c r="G224" s="627" t="s">
        <v>170</v>
      </c>
      <c r="H224" s="628"/>
      <c r="I224" s="634" t="e">
        <f t="shared" si="3"/>
        <v>#DIV/0!</v>
      </c>
    </row>
    <row r="225" ht="19" customHeight="1" spans="1:9">
      <c r="A225" s="532">
        <v>2013699</v>
      </c>
      <c r="B225" s="627">
        <v>2013804</v>
      </c>
      <c r="C225" s="627" t="s">
        <v>291</v>
      </c>
      <c r="D225" s="628">
        <v>0</v>
      </c>
      <c r="E225" s="629"/>
      <c r="G225" s="627" t="s">
        <v>291</v>
      </c>
      <c r="H225" s="628"/>
      <c r="I225" s="634" t="e">
        <f t="shared" si="3"/>
        <v>#DIV/0!</v>
      </c>
    </row>
    <row r="226" ht="19" customHeight="1" spans="1:9">
      <c r="A226" s="532">
        <v>20137</v>
      </c>
      <c r="B226" s="627">
        <v>2013805</v>
      </c>
      <c r="C226" s="627" t="s">
        <v>292</v>
      </c>
      <c r="D226" s="628">
        <v>0</v>
      </c>
      <c r="E226" s="629"/>
      <c r="G226" s="627" t="s">
        <v>292</v>
      </c>
      <c r="H226" s="628"/>
      <c r="I226" s="634" t="e">
        <f t="shared" si="3"/>
        <v>#DIV/0!</v>
      </c>
    </row>
    <row r="227" ht="19" customHeight="1" spans="1:9">
      <c r="A227" s="532">
        <v>2013701</v>
      </c>
      <c r="B227" s="627">
        <v>2013808</v>
      </c>
      <c r="C227" s="627" t="s">
        <v>210</v>
      </c>
      <c r="D227" s="628">
        <v>0</v>
      </c>
      <c r="E227" s="629"/>
      <c r="G227" s="627" t="s">
        <v>210</v>
      </c>
      <c r="H227" s="628"/>
      <c r="I227" s="634" t="e">
        <f t="shared" si="3"/>
        <v>#DIV/0!</v>
      </c>
    </row>
    <row r="228" ht="19" customHeight="1" spans="1:9">
      <c r="A228" s="532">
        <v>2013702</v>
      </c>
      <c r="B228" s="627">
        <v>2013810</v>
      </c>
      <c r="C228" s="627" t="s">
        <v>293</v>
      </c>
      <c r="D228" s="628">
        <v>0</v>
      </c>
      <c r="E228" s="629"/>
      <c r="G228" s="627" t="s">
        <v>293</v>
      </c>
      <c r="H228" s="628"/>
      <c r="I228" s="634" t="e">
        <f t="shared" si="3"/>
        <v>#DIV/0!</v>
      </c>
    </row>
    <row r="229" ht="19" customHeight="1" spans="1:9">
      <c r="A229" s="532">
        <v>2013703</v>
      </c>
      <c r="B229" s="627">
        <v>2013812</v>
      </c>
      <c r="C229" s="627" t="s">
        <v>294</v>
      </c>
      <c r="D229" s="628">
        <v>0</v>
      </c>
      <c r="E229" s="629"/>
      <c r="G229" s="627" t="s">
        <v>294</v>
      </c>
      <c r="H229" s="628"/>
      <c r="I229" s="634" t="e">
        <f t="shared" si="3"/>
        <v>#DIV/0!</v>
      </c>
    </row>
    <row r="230" ht="19" customHeight="1" spans="1:9">
      <c r="A230" s="532">
        <v>2013750</v>
      </c>
      <c r="B230" s="627">
        <v>2013813</v>
      </c>
      <c r="C230" s="627" t="s">
        <v>295</v>
      </c>
      <c r="D230" s="628">
        <v>0</v>
      </c>
      <c r="E230" s="629"/>
      <c r="G230" s="627" t="s">
        <v>295</v>
      </c>
      <c r="H230" s="628"/>
      <c r="I230" s="634" t="e">
        <f t="shared" si="3"/>
        <v>#DIV/0!</v>
      </c>
    </row>
    <row r="231" ht="19" customHeight="1" spans="1:9">
      <c r="A231" s="532">
        <v>2013799</v>
      </c>
      <c r="B231" s="627">
        <v>2013814</v>
      </c>
      <c r="C231" s="627" t="s">
        <v>296</v>
      </c>
      <c r="D231" s="628">
        <v>0</v>
      </c>
      <c r="E231" s="629"/>
      <c r="G231" s="627" t="s">
        <v>296</v>
      </c>
      <c r="H231" s="628"/>
      <c r="I231" s="634" t="e">
        <f t="shared" si="3"/>
        <v>#DIV/0!</v>
      </c>
    </row>
    <row r="232" ht="19" customHeight="1" spans="1:9">
      <c r="A232" s="532">
        <v>20138</v>
      </c>
      <c r="B232" s="627">
        <v>2013815</v>
      </c>
      <c r="C232" s="627" t="s">
        <v>297</v>
      </c>
      <c r="D232" s="628">
        <v>0</v>
      </c>
      <c r="E232" s="629"/>
      <c r="G232" s="627" t="s">
        <v>297</v>
      </c>
      <c r="H232" s="628"/>
      <c r="I232" s="634" t="e">
        <f t="shared" si="3"/>
        <v>#DIV/0!</v>
      </c>
    </row>
    <row r="233" ht="19" customHeight="1" spans="1:9">
      <c r="A233" s="532">
        <v>2013801</v>
      </c>
      <c r="B233" s="627">
        <v>2013816</v>
      </c>
      <c r="C233" s="627" t="s">
        <v>298</v>
      </c>
      <c r="D233" s="628">
        <v>46</v>
      </c>
      <c r="E233" s="629">
        <v>9.2</v>
      </c>
      <c r="G233" s="627" t="s">
        <v>298</v>
      </c>
      <c r="H233" s="628">
        <v>5</v>
      </c>
      <c r="I233" s="634">
        <f t="shared" si="3"/>
        <v>9.2</v>
      </c>
    </row>
    <row r="234" ht="19" customHeight="1" spans="1:9">
      <c r="A234" s="532">
        <v>2013802</v>
      </c>
      <c r="B234" s="627">
        <v>2013850</v>
      </c>
      <c r="C234" s="627" t="s">
        <v>177</v>
      </c>
      <c r="D234" s="628">
        <v>398</v>
      </c>
      <c r="E234" s="629">
        <v>1.199</v>
      </c>
      <c r="G234" s="627" t="s">
        <v>177</v>
      </c>
      <c r="H234" s="628">
        <v>332</v>
      </c>
      <c r="I234" s="634">
        <f t="shared" si="3"/>
        <v>1.199</v>
      </c>
    </row>
    <row r="235" ht="19" customHeight="1" spans="1:9">
      <c r="A235" s="532">
        <v>2013803</v>
      </c>
      <c r="B235" s="627">
        <v>2013899</v>
      </c>
      <c r="C235" s="627" t="s">
        <v>299</v>
      </c>
      <c r="D235" s="628">
        <v>161</v>
      </c>
      <c r="E235" s="629">
        <v>1.626</v>
      </c>
      <c r="G235" s="627" t="s">
        <v>299</v>
      </c>
      <c r="H235" s="628">
        <v>99</v>
      </c>
      <c r="I235" s="634">
        <f t="shared" si="3"/>
        <v>1.626</v>
      </c>
    </row>
    <row r="236" ht="19" customHeight="1" spans="1:9">
      <c r="A236" s="532">
        <v>2013804</v>
      </c>
      <c r="B236" s="627">
        <v>20199</v>
      </c>
      <c r="C236" s="630" t="s">
        <v>300</v>
      </c>
      <c r="D236" s="628">
        <f>SUM(D237:D238)</f>
        <v>0</v>
      </c>
      <c r="E236" s="629">
        <v>0</v>
      </c>
      <c r="G236" s="630" t="s">
        <v>300</v>
      </c>
      <c r="H236" s="628">
        <v>2</v>
      </c>
      <c r="I236" s="634">
        <f t="shared" si="3"/>
        <v>0</v>
      </c>
    </row>
    <row r="237" ht="19" customHeight="1" spans="1:9">
      <c r="A237" s="532">
        <v>2013805</v>
      </c>
      <c r="B237" s="627">
        <v>2019901</v>
      </c>
      <c r="C237" s="627" t="s">
        <v>301</v>
      </c>
      <c r="D237" s="628">
        <v>0</v>
      </c>
      <c r="E237" s="629"/>
      <c r="G237" s="627" t="s">
        <v>301</v>
      </c>
      <c r="H237" s="628"/>
      <c r="I237" s="634" t="e">
        <f t="shared" si="3"/>
        <v>#DIV/0!</v>
      </c>
    </row>
    <row r="238" ht="19" customHeight="1" spans="1:9">
      <c r="A238" s="532">
        <v>2013806</v>
      </c>
      <c r="B238" s="627">
        <v>2019999</v>
      </c>
      <c r="C238" s="627" t="s">
        <v>302</v>
      </c>
      <c r="D238" s="628">
        <v>0</v>
      </c>
      <c r="E238" s="629">
        <v>0</v>
      </c>
      <c r="G238" s="627" t="s">
        <v>302</v>
      </c>
      <c r="H238" s="628">
        <v>2</v>
      </c>
      <c r="I238" s="634">
        <f t="shared" si="3"/>
        <v>0</v>
      </c>
    </row>
    <row r="239" ht="19" customHeight="1" spans="1:9">
      <c r="A239" s="532">
        <v>2013807</v>
      </c>
      <c r="B239" s="627">
        <v>202</v>
      </c>
      <c r="C239" s="630" t="s">
        <v>124</v>
      </c>
      <c r="D239" s="628">
        <f>SUM(D240,D247,D250,D253,D259,D264,D266,D271,D277)</f>
        <v>0</v>
      </c>
      <c r="E239" s="629"/>
      <c r="G239" s="630" t="s">
        <v>124</v>
      </c>
      <c r="H239" s="628">
        <v>0</v>
      </c>
      <c r="I239" s="634" t="e">
        <f t="shared" si="3"/>
        <v>#DIV/0!</v>
      </c>
    </row>
    <row r="240" ht="19" customHeight="1" spans="1:9">
      <c r="A240" s="532">
        <v>2013810</v>
      </c>
      <c r="B240" s="627">
        <v>20201</v>
      </c>
      <c r="C240" s="630" t="s">
        <v>303</v>
      </c>
      <c r="D240" s="628">
        <f>SUM(D241:D246)</f>
        <v>0</v>
      </c>
      <c r="E240" s="629"/>
      <c r="G240" s="630" t="s">
        <v>303</v>
      </c>
      <c r="H240" s="628">
        <v>0</v>
      </c>
      <c r="I240" s="634" t="e">
        <f t="shared" si="3"/>
        <v>#DIV/0!</v>
      </c>
    </row>
    <row r="241" ht="19" customHeight="1" spans="1:9">
      <c r="A241" s="532">
        <v>2013811</v>
      </c>
      <c r="B241" s="627">
        <v>2020101</v>
      </c>
      <c r="C241" s="627" t="s">
        <v>168</v>
      </c>
      <c r="D241" s="628">
        <v>0</v>
      </c>
      <c r="E241" s="629"/>
      <c r="G241" s="627" t="s">
        <v>168</v>
      </c>
      <c r="H241" s="628"/>
      <c r="I241" s="634" t="e">
        <f t="shared" si="3"/>
        <v>#DIV/0!</v>
      </c>
    </row>
    <row r="242" ht="19" customHeight="1" spans="1:9">
      <c r="A242" s="532">
        <v>2013812</v>
      </c>
      <c r="B242" s="627">
        <v>2020102</v>
      </c>
      <c r="C242" s="627" t="s">
        <v>169</v>
      </c>
      <c r="D242" s="628">
        <v>0</v>
      </c>
      <c r="E242" s="629"/>
      <c r="G242" s="627" t="s">
        <v>169</v>
      </c>
      <c r="H242" s="628"/>
      <c r="I242" s="634" t="e">
        <f t="shared" si="3"/>
        <v>#DIV/0!</v>
      </c>
    </row>
    <row r="243" ht="19" customHeight="1" spans="1:9">
      <c r="A243" s="532">
        <v>2013813</v>
      </c>
      <c r="B243" s="627">
        <v>2020103</v>
      </c>
      <c r="C243" s="627" t="s">
        <v>170</v>
      </c>
      <c r="D243" s="628">
        <v>0</v>
      </c>
      <c r="E243" s="629"/>
      <c r="G243" s="627" t="s">
        <v>170</v>
      </c>
      <c r="H243" s="628"/>
      <c r="I243" s="634" t="e">
        <f t="shared" si="3"/>
        <v>#DIV/0!</v>
      </c>
    </row>
    <row r="244" ht="19" customHeight="1" spans="1:9">
      <c r="A244" s="532">
        <v>2013814</v>
      </c>
      <c r="B244" s="627">
        <v>2020104</v>
      </c>
      <c r="C244" s="627" t="s">
        <v>271</v>
      </c>
      <c r="D244" s="628">
        <v>0</v>
      </c>
      <c r="E244" s="629"/>
      <c r="G244" s="627" t="s">
        <v>271</v>
      </c>
      <c r="H244" s="628"/>
      <c r="I244" s="634" t="e">
        <f t="shared" si="3"/>
        <v>#DIV/0!</v>
      </c>
    </row>
    <row r="245" ht="19" customHeight="1" spans="1:9">
      <c r="A245" s="532">
        <v>2013850</v>
      </c>
      <c r="B245" s="627">
        <v>2020150</v>
      </c>
      <c r="C245" s="627" t="s">
        <v>177</v>
      </c>
      <c r="D245" s="628">
        <v>0</v>
      </c>
      <c r="E245" s="629"/>
      <c r="G245" s="627" t="s">
        <v>177</v>
      </c>
      <c r="H245" s="628"/>
      <c r="I245" s="634" t="e">
        <f t="shared" si="3"/>
        <v>#DIV/0!</v>
      </c>
    </row>
    <row r="246" ht="19" customHeight="1" spans="1:9">
      <c r="A246" s="532">
        <v>2013899</v>
      </c>
      <c r="B246" s="627">
        <v>2020199</v>
      </c>
      <c r="C246" s="627" t="s">
        <v>304</v>
      </c>
      <c r="D246" s="628">
        <v>0</v>
      </c>
      <c r="E246" s="629"/>
      <c r="G246" s="627" t="s">
        <v>304</v>
      </c>
      <c r="H246" s="628"/>
      <c r="I246" s="634" t="e">
        <f t="shared" si="3"/>
        <v>#DIV/0!</v>
      </c>
    </row>
    <row r="247" ht="19" customHeight="1" spans="1:9">
      <c r="A247" s="532">
        <v>20199</v>
      </c>
      <c r="B247" s="627">
        <v>20202</v>
      </c>
      <c r="C247" s="630" t="s">
        <v>305</v>
      </c>
      <c r="D247" s="628">
        <f>SUM(D248:D249)</f>
        <v>0</v>
      </c>
      <c r="E247" s="629"/>
      <c r="G247" s="630" t="s">
        <v>305</v>
      </c>
      <c r="H247" s="628">
        <v>0</v>
      </c>
      <c r="I247" s="634" t="e">
        <f t="shared" si="3"/>
        <v>#DIV/0!</v>
      </c>
    </row>
    <row r="248" ht="19" customHeight="1" spans="1:9">
      <c r="A248" s="532">
        <v>2019901</v>
      </c>
      <c r="B248" s="627">
        <v>2020201</v>
      </c>
      <c r="C248" s="627" t="s">
        <v>306</v>
      </c>
      <c r="D248" s="628">
        <v>0</v>
      </c>
      <c r="E248" s="629"/>
      <c r="G248" s="627" t="s">
        <v>306</v>
      </c>
      <c r="H248" s="628"/>
      <c r="I248" s="634" t="e">
        <f t="shared" si="3"/>
        <v>#DIV/0!</v>
      </c>
    </row>
    <row r="249" ht="19" customHeight="1" spans="1:9">
      <c r="A249" s="532">
        <v>2019999</v>
      </c>
      <c r="B249" s="627">
        <v>2020202</v>
      </c>
      <c r="C249" s="627" t="s">
        <v>307</v>
      </c>
      <c r="D249" s="628">
        <v>0</v>
      </c>
      <c r="E249" s="629"/>
      <c r="G249" s="627" t="s">
        <v>307</v>
      </c>
      <c r="H249" s="628"/>
      <c r="I249" s="634" t="e">
        <f t="shared" si="3"/>
        <v>#DIV/0!</v>
      </c>
    </row>
    <row r="250" ht="19" customHeight="1" spans="1:9">
      <c r="A250" s="532">
        <v>202</v>
      </c>
      <c r="B250" s="627">
        <v>20203</v>
      </c>
      <c r="C250" s="630" t="s">
        <v>308</v>
      </c>
      <c r="D250" s="628">
        <f>SUM(D251:D252)</f>
        <v>0</v>
      </c>
      <c r="E250" s="629"/>
      <c r="G250" s="630" t="s">
        <v>308</v>
      </c>
      <c r="H250" s="628">
        <v>0</v>
      </c>
      <c r="I250" s="634" t="e">
        <f t="shared" si="3"/>
        <v>#DIV/0!</v>
      </c>
    </row>
    <row r="251" ht="19" customHeight="1" spans="1:9">
      <c r="A251" s="532">
        <v>20201</v>
      </c>
      <c r="B251" s="627">
        <v>2020304</v>
      </c>
      <c r="C251" s="627" t="s">
        <v>309</v>
      </c>
      <c r="D251" s="628">
        <v>0</v>
      </c>
      <c r="E251" s="629"/>
      <c r="G251" s="627" t="s">
        <v>309</v>
      </c>
      <c r="H251" s="628"/>
      <c r="I251" s="634" t="e">
        <f t="shared" si="3"/>
        <v>#DIV/0!</v>
      </c>
    </row>
    <row r="252" ht="19" customHeight="1" spans="1:9">
      <c r="A252" s="532">
        <v>2020101</v>
      </c>
      <c r="B252" s="627">
        <v>2020306</v>
      </c>
      <c r="C252" s="627" t="s">
        <v>310</v>
      </c>
      <c r="D252" s="628">
        <v>0</v>
      </c>
      <c r="E252" s="629"/>
      <c r="G252" s="627" t="s">
        <v>310</v>
      </c>
      <c r="H252" s="628"/>
      <c r="I252" s="634" t="e">
        <f t="shared" si="3"/>
        <v>#DIV/0!</v>
      </c>
    </row>
    <row r="253" ht="19" customHeight="1" spans="1:9">
      <c r="A253" s="532">
        <v>2020102</v>
      </c>
      <c r="B253" s="627">
        <v>20204</v>
      </c>
      <c r="C253" s="630" t="s">
        <v>311</v>
      </c>
      <c r="D253" s="628">
        <f>SUM(D254:D258)</f>
        <v>0</v>
      </c>
      <c r="E253" s="629"/>
      <c r="G253" s="630" t="s">
        <v>311</v>
      </c>
      <c r="H253" s="628">
        <v>0</v>
      </c>
      <c r="I253" s="634" t="e">
        <f t="shared" si="3"/>
        <v>#DIV/0!</v>
      </c>
    </row>
    <row r="254" ht="19" customHeight="1" spans="1:9">
      <c r="A254" s="532">
        <v>2020103</v>
      </c>
      <c r="B254" s="627">
        <v>2020401</v>
      </c>
      <c r="C254" s="627" t="s">
        <v>312</v>
      </c>
      <c r="D254" s="628">
        <v>0</v>
      </c>
      <c r="E254" s="629"/>
      <c r="G254" s="627" t="s">
        <v>312</v>
      </c>
      <c r="H254" s="628"/>
      <c r="I254" s="634" t="e">
        <f t="shared" si="3"/>
        <v>#DIV/0!</v>
      </c>
    </row>
    <row r="255" ht="19" customHeight="1" spans="1:9">
      <c r="A255" s="532">
        <v>2020104</v>
      </c>
      <c r="B255" s="627">
        <v>2020402</v>
      </c>
      <c r="C255" s="627" t="s">
        <v>313</v>
      </c>
      <c r="D255" s="628">
        <v>0</v>
      </c>
      <c r="E255" s="629"/>
      <c r="G255" s="627" t="s">
        <v>313</v>
      </c>
      <c r="H255" s="628"/>
      <c r="I255" s="634" t="e">
        <f t="shared" si="3"/>
        <v>#DIV/0!</v>
      </c>
    </row>
    <row r="256" ht="19" customHeight="1" spans="1:9">
      <c r="A256" s="532">
        <v>2020150</v>
      </c>
      <c r="B256" s="627">
        <v>2020403</v>
      </c>
      <c r="C256" s="627" t="s">
        <v>314</v>
      </c>
      <c r="D256" s="628">
        <v>0</v>
      </c>
      <c r="E256" s="629"/>
      <c r="G256" s="627" t="s">
        <v>314</v>
      </c>
      <c r="H256" s="628"/>
      <c r="I256" s="634" t="e">
        <f t="shared" si="3"/>
        <v>#DIV/0!</v>
      </c>
    </row>
    <row r="257" ht="19" customHeight="1" spans="1:9">
      <c r="A257" s="532">
        <v>2020199</v>
      </c>
      <c r="B257" s="627">
        <v>2020404</v>
      </c>
      <c r="C257" s="627" t="s">
        <v>315</v>
      </c>
      <c r="D257" s="628">
        <v>0</v>
      </c>
      <c r="E257" s="629"/>
      <c r="G257" s="627" t="s">
        <v>315</v>
      </c>
      <c r="H257" s="628"/>
      <c r="I257" s="634" t="e">
        <f t="shared" si="3"/>
        <v>#DIV/0!</v>
      </c>
    </row>
    <row r="258" ht="19" customHeight="1" spans="1:9">
      <c r="A258" s="532">
        <v>20202</v>
      </c>
      <c r="B258" s="627">
        <v>2020499</v>
      </c>
      <c r="C258" s="627" t="s">
        <v>316</v>
      </c>
      <c r="D258" s="628">
        <v>0</v>
      </c>
      <c r="E258" s="629"/>
      <c r="G258" s="627" t="s">
        <v>316</v>
      </c>
      <c r="H258" s="628"/>
      <c r="I258" s="634" t="e">
        <f t="shared" si="3"/>
        <v>#DIV/0!</v>
      </c>
    </row>
    <row r="259" ht="19" customHeight="1" spans="1:9">
      <c r="A259" s="532">
        <v>2020201</v>
      </c>
      <c r="B259" s="627">
        <v>20205</v>
      </c>
      <c r="C259" s="630" t="s">
        <v>317</v>
      </c>
      <c r="D259" s="628">
        <f>SUM(D260:D263)</f>
        <v>0</v>
      </c>
      <c r="E259" s="629"/>
      <c r="G259" s="630" t="s">
        <v>317</v>
      </c>
      <c r="H259" s="628">
        <v>0</v>
      </c>
      <c r="I259" s="634" t="e">
        <f t="shared" si="3"/>
        <v>#DIV/0!</v>
      </c>
    </row>
    <row r="260" ht="19" customHeight="1" spans="1:9">
      <c r="A260" s="532">
        <v>2020202</v>
      </c>
      <c r="B260" s="627">
        <v>2020503</v>
      </c>
      <c r="C260" s="627" t="s">
        <v>318</v>
      </c>
      <c r="D260" s="628">
        <v>0</v>
      </c>
      <c r="E260" s="629"/>
      <c r="G260" s="627" t="s">
        <v>318</v>
      </c>
      <c r="H260" s="628"/>
      <c r="I260" s="634" t="e">
        <f t="shared" si="3"/>
        <v>#DIV/0!</v>
      </c>
    </row>
    <row r="261" ht="19" customHeight="1" spans="1:9">
      <c r="A261" s="532">
        <v>20203</v>
      </c>
      <c r="B261" s="627">
        <v>2020504</v>
      </c>
      <c r="C261" s="627" t="s">
        <v>319</v>
      </c>
      <c r="D261" s="628">
        <v>0</v>
      </c>
      <c r="E261" s="629"/>
      <c r="G261" s="627" t="s">
        <v>319</v>
      </c>
      <c r="H261" s="628"/>
      <c r="I261" s="634" t="e">
        <f t="shared" si="3"/>
        <v>#DIV/0!</v>
      </c>
    </row>
    <row r="262" ht="19" customHeight="1" spans="1:9">
      <c r="A262" s="532">
        <v>2020304</v>
      </c>
      <c r="B262" s="627">
        <v>2020505</v>
      </c>
      <c r="C262" s="627" t="s">
        <v>320</v>
      </c>
      <c r="D262" s="628">
        <v>0</v>
      </c>
      <c r="E262" s="629"/>
      <c r="G262" s="627" t="s">
        <v>320</v>
      </c>
      <c r="H262" s="628"/>
      <c r="I262" s="634" t="e">
        <f t="shared" ref="I262:I325" si="4">D262/H262</f>
        <v>#DIV/0!</v>
      </c>
    </row>
    <row r="263" ht="19" customHeight="1" spans="1:9">
      <c r="A263" s="532">
        <v>2020306</v>
      </c>
      <c r="B263" s="627">
        <v>2020599</v>
      </c>
      <c r="C263" s="627" t="s">
        <v>321</v>
      </c>
      <c r="D263" s="628">
        <v>0</v>
      </c>
      <c r="E263" s="629"/>
      <c r="G263" s="627" t="s">
        <v>321</v>
      </c>
      <c r="H263" s="628"/>
      <c r="I263" s="634" t="e">
        <f t="shared" si="4"/>
        <v>#DIV/0!</v>
      </c>
    </row>
    <row r="264" ht="19" customHeight="1" spans="1:9">
      <c r="A264" s="532">
        <v>20204</v>
      </c>
      <c r="B264" s="627">
        <v>20206</v>
      </c>
      <c r="C264" s="630" t="s">
        <v>322</v>
      </c>
      <c r="D264" s="628">
        <f>D265</f>
        <v>0</v>
      </c>
      <c r="E264" s="629"/>
      <c r="G264" s="630" t="s">
        <v>322</v>
      </c>
      <c r="H264" s="628">
        <v>0</v>
      </c>
      <c r="I264" s="634" t="e">
        <f t="shared" si="4"/>
        <v>#DIV/0!</v>
      </c>
    </row>
    <row r="265" ht="19" customHeight="1" spans="1:9">
      <c r="A265" s="532">
        <v>2020401</v>
      </c>
      <c r="B265" s="627">
        <v>2020601</v>
      </c>
      <c r="C265" s="627" t="s">
        <v>323</v>
      </c>
      <c r="D265" s="628">
        <v>0</v>
      </c>
      <c r="E265" s="629"/>
      <c r="G265" s="627" t="s">
        <v>323</v>
      </c>
      <c r="H265" s="628"/>
      <c r="I265" s="634" t="e">
        <f t="shared" si="4"/>
        <v>#DIV/0!</v>
      </c>
    </row>
    <row r="266" ht="19" customHeight="1" spans="1:9">
      <c r="A266" s="532">
        <v>2020402</v>
      </c>
      <c r="B266" s="627">
        <v>20207</v>
      </c>
      <c r="C266" s="630" t="s">
        <v>324</v>
      </c>
      <c r="D266" s="628">
        <f>SUM(D267:D270)</f>
        <v>0</v>
      </c>
      <c r="E266" s="629"/>
      <c r="G266" s="630" t="s">
        <v>324</v>
      </c>
      <c r="H266" s="628">
        <v>0</v>
      </c>
      <c r="I266" s="634" t="e">
        <f t="shared" si="4"/>
        <v>#DIV/0!</v>
      </c>
    </row>
    <row r="267" ht="19" customHeight="1" spans="1:9">
      <c r="A267" s="532">
        <v>2020403</v>
      </c>
      <c r="B267" s="627">
        <v>2020701</v>
      </c>
      <c r="C267" s="627" t="s">
        <v>325</v>
      </c>
      <c r="D267" s="628">
        <v>0</v>
      </c>
      <c r="E267" s="629"/>
      <c r="G267" s="627" t="s">
        <v>325</v>
      </c>
      <c r="H267" s="628"/>
      <c r="I267" s="634" t="e">
        <f t="shared" si="4"/>
        <v>#DIV/0!</v>
      </c>
    </row>
    <row r="268" ht="19" customHeight="1" spans="1:9">
      <c r="A268" s="532">
        <v>2020404</v>
      </c>
      <c r="B268" s="627">
        <v>2020702</v>
      </c>
      <c r="C268" s="627" t="s">
        <v>326</v>
      </c>
      <c r="D268" s="628">
        <v>0</v>
      </c>
      <c r="E268" s="629"/>
      <c r="G268" s="627" t="s">
        <v>326</v>
      </c>
      <c r="H268" s="628"/>
      <c r="I268" s="634" t="e">
        <f t="shared" si="4"/>
        <v>#DIV/0!</v>
      </c>
    </row>
    <row r="269" ht="19" customHeight="1" spans="1:9">
      <c r="A269" s="532">
        <v>2020499</v>
      </c>
      <c r="B269" s="627">
        <v>2020703</v>
      </c>
      <c r="C269" s="627" t="s">
        <v>327</v>
      </c>
      <c r="D269" s="628">
        <v>0</v>
      </c>
      <c r="E269" s="629"/>
      <c r="G269" s="627" t="s">
        <v>327</v>
      </c>
      <c r="H269" s="628"/>
      <c r="I269" s="634" t="e">
        <f t="shared" si="4"/>
        <v>#DIV/0!</v>
      </c>
    </row>
    <row r="270" ht="19" customHeight="1" spans="1:9">
      <c r="A270" s="532">
        <v>20205</v>
      </c>
      <c r="B270" s="627">
        <v>2020799</v>
      </c>
      <c r="C270" s="627" t="s">
        <v>328</v>
      </c>
      <c r="D270" s="628">
        <v>0</v>
      </c>
      <c r="E270" s="629"/>
      <c r="G270" s="627" t="s">
        <v>328</v>
      </c>
      <c r="H270" s="628"/>
      <c r="I270" s="634" t="e">
        <f t="shared" si="4"/>
        <v>#DIV/0!</v>
      </c>
    </row>
    <row r="271" ht="19" customHeight="1" spans="1:9">
      <c r="A271" s="532">
        <v>2020503</v>
      </c>
      <c r="B271" s="627">
        <v>20208</v>
      </c>
      <c r="C271" s="630" t="s">
        <v>329</v>
      </c>
      <c r="D271" s="628">
        <f>SUM(D272:D276)</f>
        <v>0</v>
      </c>
      <c r="E271" s="629"/>
      <c r="G271" s="630" t="s">
        <v>329</v>
      </c>
      <c r="H271" s="628">
        <v>0</v>
      </c>
      <c r="I271" s="634" t="e">
        <f t="shared" si="4"/>
        <v>#DIV/0!</v>
      </c>
    </row>
    <row r="272" ht="19" customHeight="1" spans="1:9">
      <c r="A272" s="532">
        <v>2020504</v>
      </c>
      <c r="B272" s="627">
        <v>2020801</v>
      </c>
      <c r="C272" s="627" t="s">
        <v>168</v>
      </c>
      <c r="D272" s="628">
        <v>0</v>
      </c>
      <c r="E272" s="629"/>
      <c r="G272" s="627" t="s">
        <v>168</v>
      </c>
      <c r="H272" s="628"/>
      <c r="I272" s="634" t="e">
        <f t="shared" si="4"/>
        <v>#DIV/0!</v>
      </c>
    </row>
    <row r="273" ht="19" customHeight="1" spans="1:9">
      <c r="A273" s="532">
        <v>2020599</v>
      </c>
      <c r="B273" s="627">
        <v>2020802</v>
      </c>
      <c r="C273" s="627" t="s">
        <v>169</v>
      </c>
      <c r="D273" s="628">
        <v>0</v>
      </c>
      <c r="E273" s="629"/>
      <c r="G273" s="627" t="s">
        <v>169</v>
      </c>
      <c r="H273" s="628"/>
      <c r="I273" s="634" t="e">
        <f t="shared" si="4"/>
        <v>#DIV/0!</v>
      </c>
    </row>
    <row r="274" ht="19" customHeight="1" spans="1:9">
      <c r="A274" s="532">
        <v>20206</v>
      </c>
      <c r="B274" s="627">
        <v>2020803</v>
      </c>
      <c r="C274" s="627" t="s">
        <v>170</v>
      </c>
      <c r="D274" s="628">
        <v>0</v>
      </c>
      <c r="E274" s="629"/>
      <c r="G274" s="627" t="s">
        <v>170</v>
      </c>
      <c r="H274" s="628"/>
      <c r="I274" s="634" t="e">
        <f t="shared" si="4"/>
        <v>#DIV/0!</v>
      </c>
    </row>
    <row r="275" ht="19" customHeight="1" spans="1:9">
      <c r="A275" s="532">
        <v>2020601</v>
      </c>
      <c r="B275" s="627">
        <v>2020850</v>
      </c>
      <c r="C275" s="627" t="s">
        <v>177</v>
      </c>
      <c r="D275" s="628">
        <v>0</v>
      </c>
      <c r="E275" s="629"/>
      <c r="G275" s="627" t="s">
        <v>177</v>
      </c>
      <c r="H275" s="628"/>
      <c r="I275" s="634" t="e">
        <f t="shared" si="4"/>
        <v>#DIV/0!</v>
      </c>
    </row>
    <row r="276" ht="19" customHeight="1" spans="1:9">
      <c r="A276" s="532">
        <v>20207</v>
      </c>
      <c r="B276" s="627">
        <v>2020899</v>
      </c>
      <c r="C276" s="627" t="s">
        <v>330</v>
      </c>
      <c r="D276" s="628">
        <v>0</v>
      </c>
      <c r="E276" s="629"/>
      <c r="G276" s="627" t="s">
        <v>330</v>
      </c>
      <c r="H276" s="628"/>
      <c r="I276" s="634" t="e">
        <f t="shared" si="4"/>
        <v>#DIV/0!</v>
      </c>
    </row>
    <row r="277" ht="19" customHeight="1" spans="1:9">
      <c r="A277" s="532">
        <v>2020701</v>
      </c>
      <c r="B277" s="627">
        <v>20299</v>
      </c>
      <c r="C277" s="630" t="s">
        <v>331</v>
      </c>
      <c r="D277" s="628">
        <f t="shared" ref="D277:D282" si="5">D278</f>
        <v>0</v>
      </c>
      <c r="E277" s="629"/>
      <c r="G277" s="630" t="s">
        <v>331</v>
      </c>
      <c r="H277" s="628">
        <v>0</v>
      </c>
      <c r="I277" s="634" t="e">
        <f t="shared" si="4"/>
        <v>#DIV/0!</v>
      </c>
    </row>
    <row r="278" ht="19" customHeight="1" spans="1:9">
      <c r="A278" s="532">
        <v>2020702</v>
      </c>
      <c r="B278" s="627">
        <v>2029999</v>
      </c>
      <c r="C278" s="627" t="s">
        <v>332</v>
      </c>
      <c r="D278" s="628">
        <v>0</v>
      </c>
      <c r="E278" s="629"/>
      <c r="G278" s="627" t="s">
        <v>332</v>
      </c>
      <c r="H278" s="628"/>
      <c r="I278" s="634" t="e">
        <f t="shared" si="4"/>
        <v>#DIV/0!</v>
      </c>
    </row>
    <row r="279" ht="19" customHeight="1" spans="1:9">
      <c r="A279" s="532">
        <v>2020703</v>
      </c>
      <c r="B279" s="627">
        <v>203</v>
      </c>
      <c r="C279" s="630" t="s">
        <v>125</v>
      </c>
      <c r="D279" s="628">
        <f>SUM(D280,D282,D284,D286,D296)</f>
        <v>10</v>
      </c>
      <c r="E279" s="629"/>
      <c r="G279" s="630" t="s">
        <v>125</v>
      </c>
      <c r="H279" s="628">
        <v>0</v>
      </c>
      <c r="I279" s="634" t="e">
        <f t="shared" si="4"/>
        <v>#DIV/0!</v>
      </c>
    </row>
    <row r="280" ht="19" customHeight="1" spans="1:9">
      <c r="A280" s="532">
        <v>2020799</v>
      </c>
      <c r="B280" s="627">
        <v>20301</v>
      </c>
      <c r="C280" s="630" t="s">
        <v>333</v>
      </c>
      <c r="D280" s="628">
        <f t="shared" si="5"/>
        <v>0</v>
      </c>
      <c r="E280" s="629"/>
      <c r="G280" s="630" t="s">
        <v>333</v>
      </c>
      <c r="H280" s="628">
        <v>0</v>
      </c>
      <c r="I280" s="634" t="e">
        <f t="shared" si="4"/>
        <v>#DIV/0!</v>
      </c>
    </row>
    <row r="281" ht="19" customHeight="1" spans="1:9">
      <c r="A281" s="532">
        <v>20208</v>
      </c>
      <c r="B281" s="627">
        <v>2030101</v>
      </c>
      <c r="C281" s="627" t="s">
        <v>334</v>
      </c>
      <c r="D281" s="628">
        <v>0</v>
      </c>
      <c r="E281" s="629"/>
      <c r="G281" s="627" t="s">
        <v>334</v>
      </c>
      <c r="H281" s="628"/>
      <c r="I281" s="634" t="e">
        <f t="shared" si="4"/>
        <v>#DIV/0!</v>
      </c>
    </row>
    <row r="282" ht="19" customHeight="1" spans="1:9">
      <c r="A282" s="532">
        <v>2020801</v>
      </c>
      <c r="B282" s="627">
        <v>20304</v>
      </c>
      <c r="C282" s="630" t="s">
        <v>335</v>
      </c>
      <c r="D282" s="628">
        <f t="shared" si="5"/>
        <v>0</v>
      </c>
      <c r="E282" s="629"/>
      <c r="G282" s="630" t="s">
        <v>335</v>
      </c>
      <c r="H282" s="628">
        <v>0</v>
      </c>
      <c r="I282" s="634" t="e">
        <f t="shared" si="4"/>
        <v>#DIV/0!</v>
      </c>
    </row>
    <row r="283" ht="19" customHeight="1" spans="1:9">
      <c r="A283" s="532">
        <v>2020802</v>
      </c>
      <c r="B283" s="627">
        <v>2030401</v>
      </c>
      <c r="C283" s="627" t="s">
        <v>336</v>
      </c>
      <c r="D283" s="628">
        <v>0</v>
      </c>
      <c r="E283" s="629"/>
      <c r="G283" s="627" t="s">
        <v>336</v>
      </c>
      <c r="H283" s="628"/>
      <c r="I283" s="634" t="e">
        <f t="shared" si="4"/>
        <v>#DIV/0!</v>
      </c>
    </row>
    <row r="284" ht="19" customHeight="1" spans="1:9">
      <c r="A284" s="532">
        <v>2020803</v>
      </c>
      <c r="B284" s="627">
        <v>20305</v>
      </c>
      <c r="C284" s="630" t="s">
        <v>337</v>
      </c>
      <c r="D284" s="628">
        <f>D285</f>
        <v>0</v>
      </c>
      <c r="E284" s="629"/>
      <c r="G284" s="630" t="s">
        <v>337</v>
      </c>
      <c r="H284" s="628">
        <v>0</v>
      </c>
      <c r="I284" s="634" t="e">
        <f t="shared" si="4"/>
        <v>#DIV/0!</v>
      </c>
    </row>
    <row r="285" ht="19" customHeight="1" spans="1:9">
      <c r="A285" s="532">
        <v>2020850</v>
      </c>
      <c r="B285" s="627">
        <v>2030501</v>
      </c>
      <c r="C285" s="627" t="s">
        <v>338</v>
      </c>
      <c r="D285" s="628">
        <v>0</v>
      </c>
      <c r="E285" s="629"/>
      <c r="G285" s="627" t="s">
        <v>338</v>
      </c>
      <c r="H285" s="628"/>
      <c r="I285" s="634" t="e">
        <f t="shared" si="4"/>
        <v>#DIV/0!</v>
      </c>
    </row>
    <row r="286" ht="19" customHeight="1" spans="1:9">
      <c r="A286" s="532">
        <v>2020899</v>
      </c>
      <c r="B286" s="627">
        <v>20306</v>
      </c>
      <c r="C286" s="630" t="s">
        <v>339</v>
      </c>
      <c r="D286" s="628">
        <f>SUM(D287:D295)</f>
        <v>10</v>
      </c>
      <c r="E286" s="629"/>
      <c r="G286" s="630" t="s">
        <v>339</v>
      </c>
      <c r="H286" s="628">
        <v>0</v>
      </c>
      <c r="I286" s="634" t="e">
        <f t="shared" si="4"/>
        <v>#DIV/0!</v>
      </c>
    </row>
    <row r="287" ht="19" customHeight="1" spans="1:9">
      <c r="A287" s="532">
        <v>20299</v>
      </c>
      <c r="B287" s="627">
        <v>2030601</v>
      </c>
      <c r="C287" s="627" t="s">
        <v>340</v>
      </c>
      <c r="D287" s="628">
        <v>0</v>
      </c>
      <c r="E287" s="629"/>
      <c r="G287" s="627" t="s">
        <v>340</v>
      </c>
      <c r="H287" s="628"/>
      <c r="I287" s="634" t="e">
        <f t="shared" si="4"/>
        <v>#DIV/0!</v>
      </c>
    </row>
    <row r="288" ht="19" customHeight="1" spans="1:9">
      <c r="A288" s="532">
        <v>2029901</v>
      </c>
      <c r="B288" s="627">
        <v>2030602</v>
      </c>
      <c r="C288" s="627" t="s">
        <v>341</v>
      </c>
      <c r="D288" s="628">
        <v>0</v>
      </c>
      <c r="E288" s="629"/>
      <c r="G288" s="627" t="s">
        <v>341</v>
      </c>
      <c r="H288" s="628"/>
      <c r="I288" s="634" t="e">
        <f t="shared" si="4"/>
        <v>#DIV/0!</v>
      </c>
    </row>
    <row r="289" ht="19" customHeight="1" spans="1:9">
      <c r="A289" s="532">
        <v>203</v>
      </c>
      <c r="B289" s="627">
        <v>2030603</v>
      </c>
      <c r="C289" s="627" t="s">
        <v>342</v>
      </c>
      <c r="D289" s="628">
        <v>10</v>
      </c>
      <c r="E289" s="629"/>
      <c r="G289" s="627" t="s">
        <v>342</v>
      </c>
      <c r="H289" s="628"/>
      <c r="I289" s="634" t="e">
        <f t="shared" si="4"/>
        <v>#DIV/0!</v>
      </c>
    </row>
    <row r="290" ht="19" customHeight="1" spans="1:9">
      <c r="A290" s="532">
        <v>20301</v>
      </c>
      <c r="B290" s="627">
        <v>2030604</v>
      </c>
      <c r="C290" s="627" t="s">
        <v>343</v>
      </c>
      <c r="D290" s="628">
        <v>0</v>
      </c>
      <c r="E290" s="629"/>
      <c r="G290" s="627" t="s">
        <v>343</v>
      </c>
      <c r="H290" s="628"/>
      <c r="I290" s="634" t="e">
        <f t="shared" si="4"/>
        <v>#DIV/0!</v>
      </c>
    </row>
    <row r="291" ht="19" customHeight="1" spans="1:9">
      <c r="A291" s="532">
        <v>2030101</v>
      </c>
      <c r="B291" s="627">
        <v>2030605</v>
      </c>
      <c r="C291" s="627" t="s">
        <v>344</v>
      </c>
      <c r="D291" s="628">
        <v>0</v>
      </c>
      <c r="E291" s="629"/>
      <c r="G291" s="627" t="s">
        <v>344</v>
      </c>
      <c r="H291" s="628"/>
      <c r="I291" s="634" t="e">
        <f t="shared" si="4"/>
        <v>#DIV/0!</v>
      </c>
    </row>
    <row r="292" ht="19" customHeight="1" spans="1:9">
      <c r="A292" s="532">
        <v>20304</v>
      </c>
      <c r="B292" s="627">
        <v>2030606</v>
      </c>
      <c r="C292" s="627" t="s">
        <v>345</v>
      </c>
      <c r="D292" s="628">
        <v>0</v>
      </c>
      <c r="E292" s="629"/>
      <c r="G292" s="627" t="s">
        <v>345</v>
      </c>
      <c r="H292" s="628"/>
      <c r="I292" s="634" t="e">
        <f t="shared" si="4"/>
        <v>#DIV/0!</v>
      </c>
    </row>
    <row r="293" ht="19" customHeight="1" spans="1:9">
      <c r="A293" s="532">
        <v>2030401</v>
      </c>
      <c r="B293" s="627">
        <v>2030607</v>
      </c>
      <c r="C293" s="627" t="s">
        <v>346</v>
      </c>
      <c r="D293" s="628">
        <v>0</v>
      </c>
      <c r="E293" s="629"/>
      <c r="G293" s="627" t="s">
        <v>346</v>
      </c>
      <c r="H293" s="628"/>
      <c r="I293" s="634" t="e">
        <f t="shared" si="4"/>
        <v>#DIV/0!</v>
      </c>
    </row>
    <row r="294" ht="19" customHeight="1" spans="1:9">
      <c r="A294" s="532">
        <v>20305</v>
      </c>
      <c r="B294" s="627">
        <v>2030608</v>
      </c>
      <c r="C294" s="627" t="s">
        <v>347</v>
      </c>
      <c r="D294" s="628">
        <v>0</v>
      </c>
      <c r="E294" s="629"/>
      <c r="G294" s="627" t="s">
        <v>347</v>
      </c>
      <c r="H294" s="628"/>
      <c r="I294" s="634" t="e">
        <f t="shared" si="4"/>
        <v>#DIV/0!</v>
      </c>
    </row>
    <row r="295" ht="19" customHeight="1" spans="1:9">
      <c r="A295" s="532">
        <v>2030501</v>
      </c>
      <c r="B295" s="627">
        <v>2030699</v>
      </c>
      <c r="C295" s="627" t="s">
        <v>348</v>
      </c>
      <c r="D295" s="628">
        <v>0</v>
      </c>
      <c r="E295" s="629"/>
      <c r="G295" s="627" t="s">
        <v>348</v>
      </c>
      <c r="H295" s="628"/>
      <c r="I295" s="634" t="e">
        <f t="shared" si="4"/>
        <v>#DIV/0!</v>
      </c>
    </row>
    <row r="296" ht="19" customHeight="1" spans="1:9">
      <c r="A296" s="532">
        <v>20306</v>
      </c>
      <c r="B296" s="627">
        <v>20399</v>
      </c>
      <c r="C296" s="630" t="s">
        <v>349</v>
      </c>
      <c r="D296" s="628">
        <f>D297</f>
        <v>0</v>
      </c>
      <c r="E296" s="629"/>
      <c r="G296" s="630" t="s">
        <v>349</v>
      </c>
      <c r="H296" s="628">
        <v>0</v>
      </c>
      <c r="I296" s="634" t="e">
        <f t="shared" si="4"/>
        <v>#DIV/0!</v>
      </c>
    </row>
    <row r="297" ht="19" customHeight="1" spans="1:9">
      <c r="A297" s="532">
        <v>2030601</v>
      </c>
      <c r="B297" s="627">
        <v>2039999</v>
      </c>
      <c r="C297" s="627" t="s">
        <v>350</v>
      </c>
      <c r="D297" s="628">
        <v>0</v>
      </c>
      <c r="E297" s="629"/>
      <c r="G297" s="627" t="s">
        <v>350</v>
      </c>
      <c r="H297" s="628"/>
      <c r="I297" s="634" t="e">
        <f t="shared" si="4"/>
        <v>#DIV/0!</v>
      </c>
    </row>
    <row r="298" ht="19" customHeight="1" spans="1:9">
      <c r="A298" s="532">
        <v>2030602</v>
      </c>
      <c r="B298" s="627">
        <v>204</v>
      </c>
      <c r="C298" s="630" t="s">
        <v>126</v>
      </c>
      <c r="D298" s="628">
        <f>SUM(D299,D302,D313,D320,D328,D337,D351,D361,D371,D379,D385)</f>
        <v>10486</v>
      </c>
      <c r="E298" s="629">
        <v>0.823</v>
      </c>
      <c r="G298" s="630" t="s">
        <v>126</v>
      </c>
      <c r="H298" s="628">
        <v>12737</v>
      </c>
      <c r="I298" s="634">
        <f t="shared" si="4"/>
        <v>0.823</v>
      </c>
    </row>
    <row r="299" ht="19" customHeight="1" spans="1:9">
      <c r="A299" s="532">
        <v>2030603</v>
      </c>
      <c r="B299" s="627">
        <v>20401</v>
      </c>
      <c r="C299" s="630" t="s">
        <v>351</v>
      </c>
      <c r="D299" s="628">
        <f>SUM(D300:D301)</f>
        <v>26</v>
      </c>
      <c r="E299" s="629">
        <v>0.605</v>
      </c>
      <c r="G299" s="630" t="s">
        <v>351</v>
      </c>
      <c r="H299" s="628">
        <v>43</v>
      </c>
      <c r="I299" s="634">
        <f t="shared" si="4"/>
        <v>0.605</v>
      </c>
    </row>
    <row r="300" ht="19" customHeight="1" spans="1:9">
      <c r="A300" s="532">
        <v>2030604</v>
      </c>
      <c r="B300" s="627">
        <v>2040101</v>
      </c>
      <c r="C300" s="627" t="s">
        <v>352</v>
      </c>
      <c r="D300" s="628">
        <v>24</v>
      </c>
      <c r="E300" s="629">
        <v>0.558</v>
      </c>
      <c r="G300" s="627" t="s">
        <v>352</v>
      </c>
      <c r="H300" s="628">
        <v>43</v>
      </c>
      <c r="I300" s="634">
        <f t="shared" si="4"/>
        <v>0.558</v>
      </c>
    </row>
    <row r="301" ht="19" customHeight="1" spans="1:9">
      <c r="A301" s="532">
        <v>2030605</v>
      </c>
      <c r="B301" s="627">
        <v>2040199</v>
      </c>
      <c r="C301" s="627" t="s">
        <v>353</v>
      </c>
      <c r="D301" s="628">
        <v>2</v>
      </c>
      <c r="E301" s="629"/>
      <c r="G301" s="627" t="s">
        <v>353</v>
      </c>
      <c r="H301" s="628">
        <v>0</v>
      </c>
      <c r="I301" s="634" t="e">
        <f t="shared" si="4"/>
        <v>#DIV/0!</v>
      </c>
    </row>
    <row r="302" ht="19" customHeight="1" spans="1:9">
      <c r="A302" s="532">
        <v>2030606</v>
      </c>
      <c r="B302" s="627">
        <v>20402</v>
      </c>
      <c r="C302" s="630" t="s">
        <v>354</v>
      </c>
      <c r="D302" s="628">
        <f>SUM(D303:D312)</f>
        <v>8564</v>
      </c>
      <c r="E302" s="629">
        <v>0.93</v>
      </c>
      <c r="G302" s="630" t="s">
        <v>354</v>
      </c>
      <c r="H302" s="628">
        <v>9211</v>
      </c>
      <c r="I302" s="634">
        <f t="shared" si="4"/>
        <v>0.93</v>
      </c>
    </row>
    <row r="303" ht="19" customHeight="1" spans="1:9">
      <c r="A303" s="532">
        <v>2030607</v>
      </c>
      <c r="B303" s="627">
        <v>2040201</v>
      </c>
      <c r="C303" s="627" t="s">
        <v>168</v>
      </c>
      <c r="D303" s="628">
        <v>6705</v>
      </c>
      <c r="E303" s="629">
        <v>0.963</v>
      </c>
      <c r="G303" s="627" t="s">
        <v>168</v>
      </c>
      <c r="H303" s="628">
        <v>6963</v>
      </c>
      <c r="I303" s="634">
        <f t="shared" si="4"/>
        <v>0.963</v>
      </c>
    </row>
    <row r="304" ht="19" customHeight="1" spans="1:9">
      <c r="A304" s="532">
        <v>2030608</v>
      </c>
      <c r="B304" s="627">
        <v>2040202</v>
      </c>
      <c r="C304" s="627" t="s">
        <v>169</v>
      </c>
      <c r="D304" s="628">
        <v>305</v>
      </c>
      <c r="E304" s="629">
        <v>61</v>
      </c>
      <c r="G304" s="627" t="s">
        <v>169</v>
      </c>
      <c r="H304" s="628">
        <v>5</v>
      </c>
      <c r="I304" s="634">
        <f t="shared" si="4"/>
        <v>61</v>
      </c>
    </row>
    <row r="305" ht="19" customHeight="1" spans="1:9">
      <c r="A305" s="532">
        <v>2030699</v>
      </c>
      <c r="B305" s="627">
        <v>2040203</v>
      </c>
      <c r="C305" s="627" t="s">
        <v>170</v>
      </c>
      <c r="D305" s="628">
        <v>0</v>
      </c>
      <c r="E305" s="629"/>
      <c r="G305" s="627" t="s">
        <v>170</v>
      </c>
      <c r="H305" s="628">
        <v>0</v>
      </c>
      <c r="I305" s="634" t="e">
        <f t="shared" si="4"/>
        <v>#DIV/0!</v>
      </c>
    </row>
    <row r="306" ht="19" customHeight="1" spans="1:9">
      <c r="A306" s="532">
        <v>20399</v>
      </c>
      <c r="B306" s="627">
        <v>2040219</v>
      </c>
      <c r="C306" s="627" t="s">
        <v>210</v>
      </c>
      <c r="D306" s="628">
        <v>0</v>
      </c>
      <c r="E306" s="629"/>
      <c r="G306" s="627" t="s">
        <v>210</v>
      </c>
      <c r="H306" s="628">
        <v>0</v>
      </c>
      <c r="I306" s="634" t="e">
        <f t="shared" si="4"/>
        <v>#DIV/0!</v>
      </c>
    </row>
    <row r="307" ht="19" customHeight="1" spans="1:9">
      <c r="A307" s="532">
        <v>2039901</v>
      </c>
      <c r="B307" s="627">
        <v>2040220</v>
      </c>
      <c r="C307" s="627" t="s">
        <v>355</v>
      </c>
      <c r="D307" s="628">
        <v>0</v>
      </c>
      <c r="E307" s="629">
        <v>0</v>
      </c>
      <c r="G307" s="627" t="s">
        <v>355</v>
      </c>
      <c r="H307" s="628">
        <v>434</v>
      </c>
      <c r="I307" s="634">
        <f t="shared" si="4"/>
        <v>0</v>
      </c>
    </row>
    <row r="308" ht="19" customHeight="1" spans="1:9">
      <c r="A308" s="532">
        <v>204</v>
      </c>
      <c r="B308" s="627">
        <v>2040221</v>
      </c>
      <c r="C308" s="627" t="s">
        <v>356</v>
      </c>
      <c r="D308" s="628">
        <v>0</v>
      </c>
      <c r="E308" s="629"/>
      <c r="G308" s="627" t="s">
        <v>356</v>
      </c>
      <c r="H308" s="628">
        <v>0</v>
      </c>
      <c r="I308" s="634" t="e">
        <f t="shared" si="4"/>
        <v>#DIV/0!</v>
      </c>
    </row>
    <row r="309" ht="19" customHeight="1" spans="1:9">
      <c r="A309" s="532">
        <v>20401</v>
      </c>
      <c r="B309" s="627">
        <v>2040222</v>
      </c>
      <c r="C309" s="627" t="s">
        <v>357</v>
      </c>
      <c r="D309" s="628">
        <v>0</v>
      </c>
      <c r="E309" s="629"/>
      <c r="G309" s="627" t="s">
        <v>357</v>
      </c>
      <c r="H309" s="628">
        <v>0</v>
      </c>
      <c r="I309" s="634" t="e">
        <f t="shared" si="4"/>
        <v>#DIV/0!</v>
      </c>
    </row>
    <row r="310" ht="19" customHeight="1" spans="1:9">
      <c r="A310" s="532">
        <v>2040101</v>
      </c>
      <c r="B310" s="627">
        <v>2040223</v>
      </c>
      <c r="C310" s="627" t="s">
        <v>358</v>
      </c>
      <c r="D310" s="628">
        <v>0</v>
      </c>
      <c r="E310" s="629"/>
      <c r="G310" s="627" t="s">
        <v>358</v>
      </c>
      <c r="H310" s="628">
        <v>0</v>
      </c>
      <c r="I310" s="634" t="e">
        <f t="shared" si="4"/>
        <v>#DIV/0!</v>
      </c>
    </row>
    <row r="311" ht="19" customHeight="1" spans="1:9">
      <c r="A311" s="532">
        <v>2040199</v>
      </c>
      <c r="B311" s="627">
        <v>2040250</v>
      </c>
      <c r="C311" s="627" t="s">
        <v>177</v>
      </c>
      <c r="D311" s="628">
        <v>816</v>
      </c>
      <c r="E311" s="629">
        <v>11.027</v>
      </c>
      <c r="G311" s="627" t="s">
        <v>177</v>
      </c>
      <c r="H311" s="628">
        <v>74</v>
      </c>
      <c r="I311" s="634">
        <f t="shared" si="4"/>
        <v>11.027</v>
      </c>
    </row>
    <row r="312" ht="19" customHeight="1" spans="1:9">
      <c r="A312" s="532">
        <v>20402</v>
      </c>
      <c r="B312" s="627">
        <v>2040299</v>
      </c>
      <c r="C312" s="627" t="s">
        <v>359</v>
      </c>
      <c r="D312" s="628">
        <v>738</v>
      </c>
      <c r="E312" s="629">
        <v>0.425</v>
      </c>
      <c r="G312" s="627" t="s">
        <v>359</v>
      </c>
      <c r="H312" s="628">
        <v>1735</v>
      </c>
      <c r="I312" s="634">
        <f t="shared" si="4"/>
        <v>0.425</v>
      </c>
    </row>
    <row r="313" ht="19" customHeight="1" spans="1:9">
      <c r="A313" s="532">
        <v>2040201</v>
      </c>
      <c r="B313" s="627">
        <v>20403</v>
      </c>
      <c r="C313" s="630" t="s">
        <v>360</v>
      </c>
      <c r="D313" s="628">
        <f>SUM(D314:D319)</f>
        <v>0</v>
      </c>
      <c r="E313" s="629"/>
      <c r="G313" s="630" t="s">
        <v>360</v>
      </c>
      <c r="H313" s="628">
        <v>0</v>
      </c>
      <c r="I313" s="634" t="e">
        <f t="shared" si="4"/>
        <v>#DIV/0!</v>
      </c>
    </row>
    <row r="314" ht="19" customHeight="1" spans="1:9">
      <c r="A314" s="532">
        <v>2040202</v>
      </c>
      <c r="B314" s="627">
        <v>2040301</v>
      </c>
      <c r="C314" s="627" t="s">
        <v>168</v>
      </c>
      <c r="D314" s="628">
        <v>0</v>
      </c>
      <c r="E314" s="629"/>
      <c r="G314" s="627" t="s">
        <v>168</v>
      </c>
      <c r="H314" s="628"/>
      <c r="I314" s="634" t="e">
        <f t="shared" si="4"/>
        <v>#DIV/0!</v>
      </c>
    </row>
    <row r="315" ht="19" customHeight="1" spans="1:9">
      <c r="A315" s="532">
        <v>2040203</v>
      </c>
      <c r="B315" s="627">
        <v>2040302</v>
      </c>
      <c r="C315" s="627" t="s">
        <v>169</v>
      </c>
      <c r="D315" s="628">
        <v>0</v>
      </c>
      <c r="E315" s="629"/>
      <c r="G315" s="627" t="s">
        <v>169</v>
      </c>
      <c r="H315" s="628"/>
      <c r="I315" s="634" t="e">
        <f t="shared" si="4"/>
        <v>#DIV/0!</v>
      </c>
    </row>
    <row r="316" ht="19" customHeight="1" spans="1:9">
      <c r="A316" s="532">
        <v>2040219</v>
      </c>
      <c r="B316" s="627">
        <v>2040303</v>
      </c>
      <c r="C316" s="627" t="s">
        <v>170</v>
      </c>
      <c r="D316" s="628">
        <v>0</v>
      </c>
      <c r="E316" s="629"/>
      <c r="G316" s="627" t="s">
        <v>170</v>
      </c>
      <c r="H316" s="628"/>
      <c r="I316" s="634" t="e">
        <f t="shared" si="4"/>
        <v>#DIV/0!</v>
      </c>
    </row>
    <row r="317" ht="19" customHeight="1" spans="1:9">
      <c r="A317" s="532">
        <v>2040220</v>
      </c>
      <c r="B317" s="627">
        <v>2040304</v>
      </c>
      <c r="C317" s="627" t="s">
        <v>361</v>
      </c>
      <c r="D317" s="628">
        <v>0</v>
      </c>
      <c r="E317" s="629"/>
      <c r="G317" s="627" t="s">
        <v>361</v>
      </c>
      <c r="H317" s="628"/>
      <c r="I317" s="634" t="e">
        <f t="shared" si="4"/>
        <v>#DIV/0!</v>
      </c>
    </row>
    <row r="318" ht="19" customHeight="1" spans="1:9">
      <c r="A318" s="532">
        <v>2040221</v>
      </c>
      <c r="B318" s="627">
        <v>2040350</v>
      </c>
      <c r="C318" s="627" t="s">
        <v>177</v>
      </c>
      <c r="D318" s="628">
        <v>0</v>
      </c>
      <c r="E318" s="629"/>
      <c r="G318" s="627" t="s">
        <v>177</v>
      </c>
      <c r="H318" s="628"/>
      <c r="I318" s="634" t="e">
        <f t="shared" si="4"/>
        <v>#DIV/0!</v>
      </c>
    </row>
    <row r="319" ht="19" customHeight="1" spans="1:9">
      <c r="A319" s="532">
        <v>2040250</v>
      </c>
      <c r="B319" s="627">
        <v>2040399</v>
      </c>
      <c r="C319" s="627" t="s">
        <v>362</v>
      </c>
      <c r="D319" s="628">
        <v>0</v>
      </c>
      <c r="E319" s="629"/>
      <c r="G319" s="627" t="s">
        <v>362</v>
      </c>
      <c r="H319" s="628"/>
      <c r="I319" s="634" t="e">
        <f t="shared" si="4"/>
        <v>#DIV/0!</v>
      </c>
    </row>
    <row r="320" ht="19" customHeight="1" spans="1:9">
      <c r="A320" s="532">
        <v>2040299</v>
      </c>
      <c r="B320" s="627">
        <v>20404</v>
      </c>
      <c r="C320" s="630" t="s">
        <v>363</v>
      </c>
      <c r="D320" s="628">
        <f>SUM(D321:D327)</f>
        <v>315</v>
      </c>
      <c r="E320" s="629">
        <v>6.058</v>
      </c>
      <c r="G320" s="630" t="s">
        <v>363</v>
      </c>
      <c r="H320" s="628">
        <v>52</v>
      </c>
      <c r="I320" s="634">
        <f t="shared" si="4"/>
        <v>6.058</v>
      </c>
    </row>
    <row r="321" ht="19" customHeight="1" spans="1:9">
      <c r="A321" s="532">
        <v>20403</v>
      </c>
      <c r="B321" s="627">
        <v>2040401</v>
      </c>
      <c r="C321" s="627" t="s">
        <v>168</v>
      </c>
      <c r="D321" s="628">
        <v>49</v>
      </c>
      <c r="E321" s="629"/>
      <c r="G321" s="627" t="s">
        <v>168</v>
      </c>
      <c r="H321" s="628"/>
      <c r="I321" s="634" t="e">
        <f t="shared" si="4"/>
        <v>#DIV/0!</v>
      </c>
    </row>
    <row r="322" ht="19" customHeight="1" spans="1:9">
      <c r="A322" s="532">
        <v>2040301</v>
      </c>
      <c r="B322" s="627">
        <v>2040402</v>
      </c>
      <c r="C322" s="627" t="s">
        <v>169</v>
      </c>
      <c r="D322" s="628">
        <v>0</v>
      </c>
      <c r="E322" s="629"/>
      <c r="G322" s="627" t="s">
        <v>169</v>
      </c>
      <c r="H322" s="628"/>
      <c r="I322" s="634" t="e">
        <f t="shared" si="4"/>
        <v>#DIV/0!</v>
      </c>
    </row>
    <row r="323" ht="19" customHeight="1" spans="1:9">
      <c r="A323" s="532">
        <v>2040302</v>
      </c>
      <c r="B323" s="627">
        <v>2040403</v>
      </c>
      <c r="C323" s="627" t="s">
        <v>170</v>
      </c>
      <c r="D323" s="628">
        <v>0</v>
      </c>
      <c r="E323" s="629"/>
      <c r="G323" s="627" t="s">
        <v>170</v>
      </c>
      <c r="H323" s="628"/>
      <c r="I323" s="634" t="e">
        <f t="shared" si="4"/>
        <v>#DIV/0!</v>
      </c>
    </row>
    <row r="324" ht="19" customHeight="1" spans="1:9">
      <c r="A324" s="532">
        <v>2040303</v>
      </c>
      <c r="B324" s="627">
        <v>2040409</v>
      </c>
      <c r="C324" s="627" t="s">
        <v>364</v>
      </c>
      <c r="D324" s="628">
        <v>0</v>
      </c>
      <c r="E324" s="629"/>
      <c r="G324" s="627" t="s">
        <v>364</v>
      </c>
      <c r="H324" s="628"/>
      <c r="I324" s="634" t="e">
        <f t="shared" si="4"/>
        <v>#DIV/0!</v>
      </c>
    </row>
    <row r="325" ht="19" customHeight="1" spans="1:9">
      <c r="A325" s="532">
        <v>2040304</v>
      </c>
      <c r="B325" s="627">
        <v>2040410</v>
      </c>
      <c r="C325" s="627" t="s">
        <v>365</v>
      </c>
      <c r="D325" s="628">
        <v>0</v>
      </c>
      <c r="E325" s="629"/>
      <c r="G325" s="627" t="s">
        <v>365</v>
      </c>
      <c r="H325" s="628"/>
      <c r="I325" s="634" t="e">
        <f t="shared" si="4"/>
        <v>#DIV/0!</v>
      </c>
    </row>
    <row r="326" ht="19" customHeight="1" spans="1:9">
      <c r="A326" s="532">
        <v>2040350</v>
      </c>
      <c r="B326" s="627">
        <v>2040450</v>
      </c>
      <c r="C326" s="627" t="s">
        <v>177</v>
      </c>
      <c r="D326" s="628">
        <v>0</v>
      </c>
      <c r="E326" s="629"/>
      <c r="G326" s="627" t="s">
        <v>177</v>
      </c>
      <c r="H326" s="628"/>
      <c r="I326" s="634" t="e">
        <f t="shared" ref="I326:I385" si="6">D326/H326</f>
        <v>#DIV/0!</v>
      </c>
    </row>
    <row r="327" ht="19" customHeight="1" spans="1:9">
      <c r="A327" s="532">
        <v>2040399</v>
      </c>
      <c r="B327" s="627">
        <v>2040499</v>
      </c>
      <c r="C327" s="627" t="s">
        <v>366</v>
      </c>
      <c r="D327" s="628">
        <v>266</v>
      </c>
      <c r="E327" s="629">
        <v>5.115</v>
      </c>
      <c r="G327" s="627" t="s">
        <v>366</v>
      </c>
      <c r="H327" s="628">
        <v>52</v>
      </c>
      <c r="I327" s="634">
        <f t="shared" si="6"/>
        <v>5.115</v>
      </c>
    </row>
    <row r="328" ht="19" customHeight="1" spans="1:9">
      <c r="A328" s="532">
        <v>20404</v>
      </c>
      <c r="B328" s="627">
        <v>20405</v>
      </c>
      <c r="C328" s="630" t="s">
        <v>367</v>
      </c>
      <c r="D328" s="628">
        <f>SUM(D329:D336)</f>
        <v>154</v>
      </c>
      <c r="E328" s="629">
        <v>0.664</v>
      </c>
      <c r="G328" s="630" t="s">
        <v>367</v>
      </c>
      <c r="H328" s="628">
        <v>232</v>
      </c>
      <c r="I328" s="634">
        <f t="shared" si="6"/>
        <v>0.664</v>
      </c>
    </row>
    <row r="329" ht="19" customHeight="1" spans="1:9">
      <c r="A329" s="532">
        <v>2040401</v>
      </c>
      <c r="B329" s="627">
        <v>2040501</v>
      </c>
      <c r="C329" s="627" t="s">
        <v>168</v>
      </c>
      <c r="D329" s="628">
        <v>84</v>
      </c>
      <c r="E329" s="629"/>
      <c r="G329" s="627" t="s">
        <v>168</v>
      </c>
      <c r="H329" s="628">
        <v>0</v>
      </c>
      <c r="I329" s="634" t="e">
        <f t="shared" si="6"/>
        <v>#DIV/0!</v>
      </c>
    </row>
    <row r="330" ht="19" customHeight="1" spans="1:9">
      <c r="A330" s="532">
        <v>2040402</v>
      </c>
      <c r="B330" s="627">
        <v>2040502</v>
      </c>
      <c r="C330" s="627" t="s">
        <v>169</v>
      </c>
      <c r="D330" s="628">
        <v>0</v>
      </c>
      <c r="E330" s="629"/>
      <c r="G330" s="627" t="s">
        <v>169</v>
      </c>
      <c r="H330" s="628">
        <v>0</v>
      </c>
      <c r="I330" s="634" t="e">
        <f t="shared" si="6"/>
        <v>#DIV/0!</v>
      </c>
    </row>
    <row r="331" ht="19" customHeight="1" spans="1:9">
      <c r="A331" s="532">
        <v>2040403</v>
      </c>
      <c r="B331" s="627">
        <v>2040503</v>
      </c>
      <c r="C331" s="627" t="s">
        <v>170</v>
      </c>
      <c r="D331" s="628">
        <v>0</v>
      </c>
      <c r="E331" s="629"/>
      <c r="G331" s="627" t="s">
        <v>170</v>
      </c>
      <c r="H331" s="628">
        <v>0</v>
      </c>
      <c r="I331" s="634" t="e">
        <f t="shared" si="6"/>
        <v>#DIV/0!</v>
      </c>
    </row>
    <row r="332" ht="19" customHeight="1" spans="1:9">
      <c r="A332" s="532">
        <v>2040409</v>
      </c>
      <c r="B332" s="627">
        <v>2040504</v>
      </c>
      <c r="C332" s="627" t="s">
        <v>368</v>
      </c>
      <c r="D332" s="628">
        <v>0</v>
      </c>
      <c r="E332" s="629"/>
      <c r="G332" s="627" t="s">
        <v>368</v>
      </c>
      <c r="H332" s="628">
        <v>0</v>
      </c>
      <c r="I332" s="634" t="e">
        <f t="shared" si="6"/>
        <v>#DIV/0!</v>
      </c>
    </row>
    <row r="333" ht="19" customHeight="1" spans="1:9">
      <c r="A333" s="532">
        <v>2040410</v>
      </c>
      <c r="B333" s="627">
        <v>2040505</v>
      </c>
      <c r="C333" s="627" t="s">
        <v>369</v>
      </c>
      <c r="D333" s="628">
        <v>0</v>
      </c>
      <c r="E333" s="629"/>
      <c r="G333" s="627" t="s">
        <v>369</v>
      </c>
      <c r="H333" s="628">
        <v>0</v>
      </c>
      <c r="I333" s="634" t="e">
        <f t="shared" si="6"/>
        <v>#DIV/0!</v>
      </c>
    </row>
    <row r="334" ht="19" customHeight="1" spans="1:9">
      <c r="A334" s="532">
        <v>2040450</v>
      </c>
      <c r="B334" s="627">
        <v>2040506</v>
      </c>
      <c r="C334" s="627" t="s">
        <v>370</v>
      </c>
      <c r="D334" s="628">
        <v>70</v>
      </c>
      <c r="E334" s="629">
        <v>0.479</v>
      </c>
      <c r="G334" s="627" t="s">
        <v>370</v>
      </c>
      <c r="H334" s="628">
        <v>146</v>
      </c>
      <c r="I334" s="634">
        <f t="shared" si="6"/>
        <v>0.479</v>
      </c>
    </row>
    <row r="335" ht="19" customHeight="1" spans="1:9">
      <c r="A335" s="532">
        <v>2040499</v>
      </c>
      <c r="B335" s="627">
        <v>2040550</v>
      </c>
      <c r="C335" s="627" t="s">
        <v>177</v>
      </c>
      <c r="D335" s="628">
        <v>0</v>
      </c>
      <c r="E335" s="629"/>
      <c r="G335" s="627" t="s">
        <v>177</v>
      </c>
      <c r="H335" s="628">
        <v>0</v>
      </c>
      <c r="I335" s="634" t="e">
        <f t="shared" si="6"/>
        <v>#DIV/0!</v>
      </c>
    </row>
    <row r="336" ht="19" customHeight="1" spans="1:9">
      <c r="A336" s="532">
        <v>20405</v>
      </c>
      <c r="B336" s="627">
        <v>2040599</v>
      </c>
      <c r="C336" s="627" t="s">
        <v>371</v>
      </c>
      <c r="D336" s="628">
        <v>0</v>
      </c>
      <c r="E336" s="629">
        <v>0</v>
      </c>
      <c r="G336" s="627" t="s">
        <v>371</v>
      </c>
      <c r="H336" s="628">
        <v>86</v>
      </c>
      <c r="I336" s="634">
        <f t="shared" si="6"/>
        <v>0</v>
      </c>
    </row>
    <row r="337" ht="19" customHeight="1" spans="1:9">
      <c r="A337" s="532">
        <v>2040501</v>
      </c>
      <c r="B337" s="627">
        <v>20406</v>
      </c>
      <c r="C337" s="630" t="s">
        <v>372</v>
      </c>
      <c r="D337" s="628">
        <f>SUM(D338:D350)</f>
        <v>915</v>
      </c>
      <c r="E337" s="629">
        <v>0.846</v>
      </c>
      <c r="G337" s="630" t="s">
        <v>372</v>
      </c>
      <c r="H337" s="628">
        <v>1082</v>
      </c>
      <c r="I337" s="634">
        <f t="shared" si="6"/>
        <v>0.846</v>
      </c>
    </row>
    <row r="338" ht="19" customHeight="1" spans="1:9">
      <c r="A338" s="532">
        <v>2040502</v>
      </c>
      <c r="B338" s="627">
        <v>2040601</v>
      </c>
      <c r="C338" s="627" t="s">
        <v>168</v>
      </c>
      <c r="D338" s="628">
        <v>736</v>
      </c>
      <c r="E338" s="629">
        <v>0.828</v>
      </c>
      <c r="G338" s="627" t="s">
        <v>168</v>
      </c>
      <c r="H338" s="628">
        <v>889</v>
      </c>
      <c r="I338" s="634">
        <f t="shared" si="6"/>
        <v>0.828</v>
      </c>
    </row>
    <row r="339" ht="19" customHeight="1" spans="1:9">
      <c r="A339" s="532">
        <v>2040503</v>
      </c>
      <c r="B339" s="627">
        <v>2040602</v>
      </c>
      <c r="C339" s="627" t="s">
        <v>169</v>
      </c>
      <c r="D339" s="628">
        <v>0</v>
      </c>
      <c r="E339" s="629"/>
      <c r="G339" s="627" t="s">
        <v>169</v>
      </c>
      <c r="H339" s="628">
        <v>0</v>
      </c>
      <c r="I339" s="634" t="e">
        <f t="shared" si="6"/>
        <v>#DIV/0!</v>
      </c>
    </row>
    <row r="340" ht="19" customHeight="1" spans="1:9">
      <c r="A340" s="532">
        <v>2040504</v>
      </c>
      <c r="B340" s="627">
        <v>2040603</v>
      </c>
      <c r="C340" s="627" t="s">
        <v>170</v>
      </c>
      <c r="D340" s="628">
        <v>0</v>
      </c>
      <c r="E340" s="629"/>
      <c r="G340" s="627" t="s">
        <v>170</v>
      </c>
      <c r="H340" s="628">
        <v>0</v>
      </c>
      <c r="I340" s="634" t="e">
        <f t="shared" si="6"/>
        <v>#DIV/0!</v>
      </c>
    </row>
    <row r="341" ht="19" customHeight="1" spans="1:9">
      <c r="A341" s="532">
        <v>2040505</v>
      </c>
      <c r="B341" s="627">
        <v>2040604</v>
      </c>
      <c r="C341" s="627" t="s">
        <v>373</v>
      </c>
      <c r="D341" s="628">
        <v>0</v>
      </c>
      <c r="E341" s="629"/>
      <c r="G341" s="627" t="s">
        <v>373</v>
      </c>
      <c r="H341" s="628">
        <v>0</v>
      </c>
      <c r="I341" s="634" t="e">
        <f t="shared" si="6"/>
        <v>#DIV/0!</v>
      </c>
    </row>
    <row r="342" ht="19" customHeight="1" spans="1:9">
      <c r="A342" s="532">
        <v>2040506</v>
      </c>
      <c r="B342" s="627">
        <v>2040605</v>
      </c>
      <c r="C342" s="627" t="s">
        <v>374</v>
      </c>
      <c r="D342" s="628">
        <v>0</v>
      </c>
      <c r="E342" s="629"/>
      <c r="G342" s="627" t="s">
        <v>374</v>
      </c>
      <c r="H342" s="628">
        <v>0</v>
      </c>
      <c r="I342" s="634" t="e">
        <f t="shared" si="6"/>
        <v>#DIV/0!</v>
      </c>
    </row>
    <row r="343" ht="19" customHeight="1" spans="1:9">
      <c r="A343" s="532">
        <v>2040550</v>
      </c>
      <c r="B343" s="627">
        <v>2040606</v>
      </c>
      <c r="C343" s="627" t="s">
        <v>375</v>
      </c>
      <c r="D343" s="628">
        <v>0</v>
      </c>
      <c r="E343" s="629">
        <v>0</v>
      </c>
      <c r="G343" s="627" t="s">
        <v>376</v>
      </c>
      <c r="H343" s="628">
        <v>5</v>
      </c>
      <c r="I343" s="634">
        <f t="shared" si="6"/>
        <v>0</v>
      </c>
    </row>
    <row r="344" ht="19" customHeight="1" spans="1:9">
      <c r="A344" s="532">
        <v>2040599</v>
      </c>
      <c r="B344" s="627">
        <v>2040607</v>
      </c>
      <c r="C344" s="627" t="s">
        <v>377</v>
      </c>
      <c r="D344" s="628">
        <v>35</v>
      </c>
      <c r="E344" s="629">
        <v>2.188</v>
      </c>
      <c r="G344" s="627" t="s">
        <v>378</v>
      </c>
      <c r="H344" s="628">
        <v>16</v>
      </c>
      <c r="I344" s="634">
        <f t="shared" si="6"/>
        <v>2.188</v>
      </c>
    </row>
    <row r="345" ht="19" customHeight="1" spans="1:9">
      <c r="A345" s="532">
        <v>20406</v>
      </c>
      <c r="B345" s="627">
        <v>2040608</v>
      </c>
      <c r="C345" s="627" t="s">
        <v>379</v>
      </c>
      <c r="D345" s="628">
        <v>0</v>
      </c>
      <c r="E345" s="629"/>
      <c r="G345" s="627" t="s">
        <v>379</v>
      </c>
      <c r="H345" s="628">
        <v>0</v>
      </c>
      <c r="I345" s="634" t="e">
        <f t="shared" si="6"/>
        <v>#DIV/0!</v>
      </c>
    </row>
    <row r="346" ht="19" customHeight="1" spans="1:9">
      <c r="A346" s="532">
        <v>2040601</v>
      </c>
      <c r="B346" s="627">
        <v>2040610</v>
      </c>
      <c r="C346" s="627" t="s">
        <v>380</v>
      </c>
      <c r="D346" s="628">
        <v>0</v>
      </c>
      <c r="E346" s="629">
        <v>0</v>
      </c>
      <c r="G346" s="627" t="s">
        <v>380</v>
      </c>
      <c r="H346" s="628">
        <v>19</v>
      </c>
      <c r="I346" s="634">
        <f t="shared" si="6"/>
        <v>0</v>
      </c>
    </row>
    <row r="347" ht="19" customHeight="1" spans="1:9">
      <c r="A347" s="532">
        <v>2040602</v>
      </c>
      <c r="B347" s="627">
        <v>2040612</v>
      </c>
      <c r="C347" s="627" t="s">
        <v>381</v>
      </c>
      <c r="D347" s="628">
        <v>0</v>
      </c>
      <c r="E347" s="629"/>
      <c r="G347" s="627" t="s">
        <v>381</v>
      </c>
      <c r="H347" s="628">
        <v>0</v>
      </c>
      <c r="I347" s="634" t="e">
        <f t="shared" si="6"/>
        <v>#DIV/0!</v>
      </c>
    </row>
    <row r="348" ht="19" customHeight="1" spans="1:9">
      <c r="A348" s="532">
        <v>2040603</v>
      </c>
      <c r="B348" s="627">
        <v>2040613</v>
      </c>
      <c r="C348" s="627" t="s">
        <v>210</v>
      </c>
      <c r="D348" s="628">
        <v>0</v>
      </c>
      <c r="E348" s="629"/>
      <c r="G348" s="627" t="s">
        <v>210</v>
      </c>
      <c r="H348" s="628">
        <v>0</v>
      </c>
      <c r="I348" s="634" t="e">
        <f t="shared" si="6"/>
        <v>#DIV/0!</v>
      </c>
    </row>
    <row r="349" ht="19" customHeight="1" spans="1:9">
      <c r="A349" s="532">
        <v>2040604</v>
      </c>
      <c r="B349" s="627">
        <v>2040650</v>
      </c>
      <c r="C349" s="627" t="s">
        <v>177</v>
      </c>
      <c r="D349" s="628">
        <v>39</v>
      </c>
      <c r="E349" s="629">
        <v>0.867</v>
      </c>
      <c r="G349" s="627" t="s">
        <v>177</v>
      </c>
      <c r="H349" s="628">
        <v>45</v>
      </c>
      <c r="I349" s="634">
        <f t="shared" si="6"/>
        <v>0.867</v>
      </c>
    </row>
    <row r="350" ht="19" customHeight="1" spans="1:9">
      <c r="A350" s="532">
        <v>2040605</v>
      </c>
      <c r="B350" s="627">
        <v>2040699</v>
      </c>
      <c r="C350" s="627" t="s">
        <v>382</v>
      </c>
      <c r="D350" s="628">
        <v>105</v>
      </c>
      <c r="E350" s="629">
        <v>0.972</v>
      </c>
      <c r="G350" s="627" t="s">
        <v>382</v>
      </c>
      <c r="H350" s="628">
        <v>108</v>
      </c>
      <c r="I350" s="634">
        <f t="shared" si="6"/>
        <v>0.972</v>
      </c>
    </row>
    <row r="351" ht="19" customHeight="1" spans="1:9">
      <c r="A351" s="532">
        <v>2040606</v>
      </c>
      <c r="B351" s="627">
        <v>20407</v>
      </c>
      <c r="C351" s="630" t="s">
        <v>383</v>
      </c>
      <c r="D351" s="628">
        <f>SUM(D352:D360)</f>
        <v>0</v>
      </c>
      <c r="E351" s="629"/>
      <c r="G351" s="630" t="s">
        <v>383</v>
      </c>
      <c r="H351" s="628">
        <v>0</v>
      </c>
      <c r="I351" s="634" t="e">
        <f t="shared" si="6"/>
        <v>#DIV/0!</v>
      </c>
    </row>
    <row r="352" ht="19" customHeight="1" spans="1:9">
      <c r="A352" s="532">
        <v>2040607</v>
      </c>
      <c r="B352" s="627">
        <v>2040701</v>
      </c>
      <c r="C352" s="627" t="s">
        <v>168</v>
      </c>
      <c r="D352" s="628">
        <v>0</v>
      </c>
      <c r="E352" s="629"/>
      <c r="G352" s="627" t="s">
        <v>168</v>
      </c>
      <c r="H352" s="628"/>
      <c r="I352" s="634" t="e">
        <f t="shared" si="6"/>
        <v>#DIV/0!</v>
      </c>
    </row>
    <row r="353" ht="19" customHeight="1" spans="1:9">
      <c r="A353" s="532">
        <v>2040608</v>
      </c>
      <c r="B353" s="627">
        <v>2040702</v>
      </c>
      <c r="C353" s="627" t="s">
        <v>169</v>
      </c>
      <c r="D353" s="628">
        <v>0</v>
      </c>
      <c r="E353" s="629"/>
      <c r="G353" s="627" t="s">
        <v>169</v>
      </c>
      <c r="H353" s="628"/>
      <c r="I353" s="634" t="e">
        <f t="shared" si="6"/>
        <v>#DIV/0!</v>
      </c>
    </row>
    <row r="354" ht="19" customHeight="1" spans="1:9">
      <c r="A354" s="532">
        <v>2040609</v>
      </c>
      <c r="B354" s="627">
        <v>2040703</v>
      </c>
      <c r="C354" s="627" t="s">
        <v>170</v>
      </c>
      <c r="D354" s="628">
        <v>0</v>
      </c>
      <c r="E354" s="629"/>
      <c r="G354" s="627" t="s">
        <v>170</v>
      </c>
      <c r="H354" s="628"/>
      <c r="I354" s="634" t="e">
        <f t="shared" si="6"/>
        <v>#DIV/0!</v>
      </c>
    </row>
    <row r="355" ht="19" customHeight="1" spans="1:9">
      <c r="A355" s="532">
        <v>2040610</v>
      </c>
      <c r="B355" s="627">
        <v>2040704</v>
      </c>
      <c r="C355" s="627" t="s">
        <v>384</v>
      </c>
      <c r="D355" s="628">
        <v>0</v>
      </c>
      <c r="E355" s="629"/>
      <c r="G355" s="627" t="s">
        <v>384</v>
      </c>
      <c r="H355" s="628"/>
      <c r="I355" s="634" t="e">
        <f t="shared" si="6"/>
        <v>#DIV/0!</v>
      </c>
    </row>
    <row r="356" ht="19" customHeight="1" spans="1:9">
      <c r="A356" s="532">
        <v>2040611</v>
      </c>
      <c r="B356" s="627">
        <v>2040705</v>
      </c>
      <c r="C356" s="627" t="s">
        <v>385</v>
      </c>
      <c r="D356" s="628">
        <v>0</v>
      </c>
      <c r="E356" s="629"/>
      <c r="G356" s="627" t="s">
        <v>385</v>
      </c>
      <c r="H356" s="628"/>
      <c r="I356" s="634" t="e">
        <f t="shared" si="6"/>
        <v>#DIV/0!</v>
      </c>
    </row>
    <row r="357" ht="19" customHeight="1" spans="1:9">
      <c r="A357" s="532">
        <v>2040612</v>
      </c>
      <c r="B357" s="627">
        <v>2040706</v>
      </c>
      <c r="C357" s="627" t="s">
        <v>386</v>
      </c>
      <c r="D357" s="628">
        <v>0</v>
      </c>
      <c r="E357" s="629"/>
      <c r="G357" s="627" t="s">
        <v>386</v>
      </c>
      <c r="H357" s="628"/>
      <c r="I357" s="634" t="e">
        <f t="shared" si="6"/>
        <v>#DIV/0!</v>
      </c>
    </row>
    <row r="358" ht="19" customHeight="1" spans="1:9">
      <c r="A358" s="532">
        <v>2040613</v>
      </c>
      <c r="B358" s="627">
        <v>2040707</v>
      </c>
      <c r="C358" s="627" t="s">
        <v>210</v>
      </c>
      <c r="D358" s="628">
        <v>0</v>
      </c>
      <c r="E358" s="629"/>
      <c r="G358" s="627" t="s">
        <v>210</v>
      </c>
      <c r="H358" s="628"/>
      <c r="I358" s="634" t="e">
        <f t="shared" si="6"/>
        <v>#DIV/0!</v>
      </c>
    </row>
    <row r="359" ht="19" customHeight="1" spans="1:9">
      <c r="A359" s="532">
        <v>2040650</v>
      </c>
      <c r="B359" s="627">
        <v>2040750</v>
      </c>
      <c r="C359" s="627" t="s">
        <v>177</v>
      </c>
      <c r="D359" s="628">
        <v>0</v>
      </c>
      <c r="E359" s="629"/>
      <c r="G359" s="627" t="s">
        <v>177</v>
      </c>
      <c r="H359" s="628"/>
      <c r="I359" s="634" t="e">
        <f t="shared" si="6"/>
        <v>#DIV/0!</v>
      </c>
    </row>
    <row r="360" ht="19" customHeight="1" spans="1:9">
      <c r="A360" s="532">
        <v>2040699</v>
      </c>
      <c r="B360" s="627">
        <v>2040799</v>
      </c>
      <c r="C360" s="627" t="s">
        <v>387</v>
      </c>
      <c r="D360" s="628">
        <v>0</v>
      </c>
      <c r="E360" s="629"/>
      <c r="G360" s="627" t="s">
        <v>387</v>
      </c>
      <c r="H360" s="628"/>
      <c r="I360" s="634" t="e">
        <f t="shared" si="6"/>
        <v>#DIV/0!</v>
      </c>
    </row>
    <row r="361" ht="19" customHeight="1" spans="1:9">
      <c r="A361" s="532">
        <v>20407</v>
      </c>
      <c r="B361" s="627">
        <v>20408</v>
      </c>
      <c r="C361" s="630" t="s">
        <v>388</v>
      </c>
      <c r="D361" s="628">
        <f>SUM(D362:D370)</f>
        <v>0</v>
      </c>
      <c r="E361" s="629"/>
      <c r="G361" s="630" t="s">
        <v>388</v>
      </c>
      <c r="H361" s="628">
        <v>0</v>
      </c>
      <c r="I361" s="634" t="e">
        <f t="shared" si="6"/>
        <v>#DIV/0!</v>
      </c>
    </row>
    <row r="362" ht="19" customHeight="1" spans="1:9">
      <c r="A362" s="532">
        <v>2040701</v>
      </c>
      <c r="B362" s="627">
        <v>2040801</v>
      </c>
      <c r="C362" s="627" t="s">
        <v>168</v>
      </c>
      <c r="D362" s="628">
        <v>0</v>
      </c>
      <c r="E362" s="629"/>
      <c r="G362" s="627" t="s">
        <v>168</v>
      </c>
      <c r="H362" s="628"/>
      <c r="I362" s="634" t="e">
        <f t="shared" si="6"/>
        <v>#DIV/0!</v>
      </c>
    </row>
    <row r="363" ht="19" customHeight="1" spans="1:9">
      <c r="A363" s="532">
        <v>2040702</v>
      </c>
      <c r="B363" s="627">
        <v>2040802</v>
      </c>
      <c r="C363" s="627" t="s">
        <v>169</v>
      </c>
      <c r="D363" s="628">
        <v>0</v>
      </c>
      <c r="E363" s="629"/>
      <c r="G363" s="627" t="s">
        <v>169</v>
      </c>
      <c r="H363" s="628"/>
      <c r="I363" s="634" t="e">
        <f t="shared" si="6"/>
        <v>#DIV/0!</v>
      </c>
    </row>
    <row r="364" ht="19" customHeight="1" spans="1:9">
      <c r="A364" s="532">
        <v>2040703</v>
      </c>
      <c r="B364" s="627">
        <v>2040803</v>
      </c>
      <c r="C364" s="627" t="s">
        <v>170</v>
      </c>
      <c r="D364" s="628">
        <v>0</v>
      </c>
      <c r="E364" s="629"/>
      <c r="G364" s="627" t="s">
        <v>170</v>
      </c>
      <c r="H364" s="628"/>
      <c r="I364" s="634" t="e">
        <f t="shared" si="6"/>
        <v>#DIV/0!</v>
      </c>
    </row>
    <row r="365" ht="19" customHeight="1" spans="1:9">
      <c r="A365" s="532">
        <v>2040704</v>
      </c>
      <c r="B365" s="627">
        <v>2040804</v>
      </c>
      <c r="C365" s="627" t="s">
        <v>389</v>
      </c>
      <c r="D365" s="628">
        <v>0</v>
      </c>
      <c r="E365" s="629"/>
      <c r="G365" s="627" t="s">
        <v>389</v>
      </c>
      <c r="H365" s="628"/>
      <c r="I365" s="634" t="e">
        <f t="shared" si="6"/>
        <v>#DIV/0!</v>
      </c>
    </row>
    <row r="366" ht="19" customHeight="1" spans="1:9">
      <c r="A366" s="532">
        <v>2040705</v>
      </c>
      <c r="B366" s="627">
        <v>2040805</v>
      </c>
      <c r="C366" s="627" t="s">
        <v>390</v>
      </c>
      <c r="D366" s="628">
        <v>0</v>
      </c>
      <c r="E366" s="629"/>
      <c r="G366" s="627" t="s">
        <v>390</v>
      </c>
      <c r="H366" s="628"/>
      <c r="I366" s="634" t="e">
        <f t="shared" si="6"/>
        <v>#DIV/0!</v>
      </c>
    </row>
    <row r="367" ht="19" customHeight="1" spans="1:9">
      <c r="A367" s="532">
        <v>2040706</v>
      </c>
      <c r="B367" s="627">
        <v>2040806</v>
      </c>
      <c r="C367" s="627" t="s">
        <v>391</v>
      </c>
      <c r="D367" s="628">
        <v>0</v>
      </c>
      <c r="E367" s="629"/>
      <c r="G367" s="627" t="s">
        <v>391</v>
      </c>
      <c r="H367" s="628"/>
      <c r="I367" s="634" t="e">
        <f t="shared" si="6"/>
        <v>#DIV/0!</v>
      </c>
    </row>
    <row r="368" ht="19" customHeight="1" spans="1:9">
      <c r="A368" s="532">
        <v>2040707</v>
      </c>
      <c r="B368" s="627">
        <v>2040807</v>
      </c>
      <c r="C368" s="627" t="s">
        <v>210</v>
      </c>
      <c r="D368" s="628">
        <v>0</v>
      </c>
      <c r="E368" s="629"/>
      <c r="G368" s="627" t="s">
        <v>210</v>
      </c>
      <c r="H368" s="628"/>
      <c r="I368" s="634" t="e">
        <f t="shared" si="6"/>
        <v>#DIV/0!</v>
      </c>
    </row>
    <row r="369" ht="19" customHeight="1" spans="1:9">
      <c r="A369" s="532">
        <v>2040750</v>
      </c>
      <c r="B369" s="627">
        <v>2040850</v>
      </c>
      <c r="C369" s="627" t="s">
        <v>177</v>
      </c>
      <c r="D369" s="628">
        <v>0</v>
      </c>
      <c r="E369" s="629"/>
      <c r="G369" s="627" t="s">
        <v>177</v>
      </c>
      <c r="H369" s="628"/>
      <c r="I369" s="634" t="e">
        <f t="shared" si="6"/>
        <v>#DIV/0!</v>
      </c>
    </row>
    <row r="370" ht="19" customHeight="1" spans="1:9">
      <c r="A370" s="532">
        <v>2040799</v>
      </c>
      <c r="B370" s="627">
        <v>2040899</v>
      </c>
      <c r="C370" s="627" t="s">
        <v>392</v>
      </c>
      <c r="D370" s="628">
        <v>0</v>
      </c>
      <c r="E370" s="629"/>
      <c r="G370" s="627" t="s">
        <v>392</v>
      </c>
      <c r="H370" s="628"/>
      <c r="I370" s="634" t="e">
        <f t="shared" si="6"/>
        <v>#DIV/0!</v>
      </c>
    </row>
    <row r="371" ht="19" customHeight="1" spans="1:9">
      <c r="A371" s="532">
        <v>20408</v>
      </c>
      <c r="B371" s="627">
        <v>20409</v>
      </c>
      <c r="C371" s="630" t="s">
        <v>393</v>
      </c>
      <c r="D371" s="628">
        <f>SUM(D372:D378)</f>
        <v>0</v>
      </c>
      <c r="E371" s="629"/>
      <c r="G371" s="630" t="s">
        <v>393</v>
      </c>
      <c r="H371" s="628">
        <v>0</v>
      </c>
      <c r="I371" s="634" t="e">
        <f t="shared" si="6"/>
        <v>#DIV/0!</v>
      </c>
    </row>
    <row r="372" ht="19" customHeight="1" spans="1:9">
      <c r="A372" s="532">
        <v>2040801</v>
      </c>
      <c r="B372" s="627">
        <v>2040901</v>
      </c>
      <c r="C372" s="627" t="s">
        <v>168</v>
      </c>
      <c r="D372" s="628">
        <v>0</v>
      </c>
      <c r="E372" s="629"/>
      <c r="G372" s="627" t="s">
        <v>168</v>
      </c>
      <c r="H372" s="628"/>
      <c r="I372" s="634" t="e">
        <f t="shared" si="6"/>
        <v>#DIV/0!</v>
      </c>
    </row>
    <row r="373" ht="19" customHeight="1" spans="1:9">
      <c r="A373" s="532">
        <v>2040802</v>
      </c>
      <c r="B373" s="627">
        <v>2040902</v>
      </c>
      <c r="C373" s="627" t="s">
        <v>169</v>
      </c>
      <c r="D373" s="628">
        <v>0</v>
      </c>
      <c r="E373" s="629"/>
      <c r="G373" s="627" t="s">
        <v>169</v>
      </c>
      <c r="H373" s="628"/>
      <c r="I373" s="634" t="e">
        <f t="shared" si="6"/>
        <v>#DIV/0!</v>
      </c>
    </row>
    <row r="374" ht="19" customHeight="1" spans="1:9">
      <c r="A374" s="532">
        <v>2040803</v>
      </c>
      <c r="B374" s="627">
        <v>2040903</v>
      </c>
      <c r="C374" s="627" t="s">
        <v>170</v>
      </c>
      <c r="D374" s="628">
        <v>0</v>
      </c>
      <c r="E374" s="629"/>
      <c r="G374" s="627" t="s">
        <v>170</v>
      </c>
      <c r="H374" s="628"/>
      <c r="I374" s="634" t="e">
        <f t="shared" si="6"/>
        <v>#DIV/0!</v>
      </c>
    </row>
    <row r="375" ht="19" customHeight="1" spans="1:9">
      <c r="A375" s="532">
        <v>2040804</v>
      </c>
      <c r="B375" s="627">
        <v>2040904</v>
      </c>
      <c r="C375" s="627" t="s">
        <v>394</v>
      </c>
      <c r="D375" s="628">
        <v>0</v>
      </c>
      <c r="E375" s="629"/>
      <c r="G375" s="627" t="s">
        <v>394</v>
      </c>
      <c r="H375" s="628"/>
      <c r="I375" s="634" t="e">
        <f t="shared" si="6"/>
        <v>#DIV/0!</v>
      </c>
    </row>
    <row r="376" ht="19" customHeight="1" spans="1:9">
      <c r="A376" s="532">
        <v>2040805</v>
      </c>
      <c r="B376" s="627">
        <v>2040905</v>
      </c>
      <c r="C376" s="627" t="s">
        <v>395</v>
      </c>
      <c r="D376" s="628">
        <v>0</v>
      </c>
      <c r="E376" s="629"/>
      <c r="G376" s="627" t="s">
        <v>395</v>
      </c>
      <c r="H376" s="628"/>
      <c r="I376" s="634" t="e">
        <f t="shared" si="6"/>
        <v>#DIV/0!</v>
      </c>
    </row>
    <row r="377" ht="19" customHeight="1" spans="1:9">
      <c r="A377" s="532">
        <v>2040806</v>
      </c>
      <c r="B377" s="627">
        <v>2040950</v>
      </c>
      <c r="C377" s="627" t="s">
        <v>177</v>
      </c>
      <c r="D377" s="628">
        <v>0</v>
      </c>
      <c r="E377" s="629"/>
      <c r="G377" s="627" t="s">
        <v>177</v>
      </c>
      <c r="H377" s="628"/>
      <c r="I377" s="634" t="e">
        <f t="shared" si="6"/>
        <v>#DIV/0!</v>
      </c>
    </row>
    <row r="378" ht="19" customHeight="1" spans="1:9">
      <c r="A378" s="532">
        <v>2040807</v>
      </c>
      <c r="B378" s="627">
        <v>2040999</v>
      </c>
      <c r="C378" s="627" t="s">
        <v>396</v>
      </c>
      <c r="D378" s="628">
        <v>0</v>
      </c>
      <c r="E378" s="629"/>
      <c r="G378" s="627" t="s">
        <v>396</v>
      </c>
      <c r="H378" s="628"/>
      <c r="I378" s="634" t="e">
        <f t="shared" si="6"/>
        <v>#DIV/0!</v>
      </c>
    </row>
    <row r="379" ht="19" customHeight="1" spans="1:9">
      <c r="A379" s="532">
        <v>2040850</v>
      </c>
      <c r="B379" s="627">
        <v>20410</v>
      </c>
      <c r="C379" s="630" t="s">
        <v>397</v>
      </c>
      <c r="D379" s="628">
        <f>SUM(D380:D384)</f>
        <v>0</v>
      </c>
      <c r="E379" s="629"/>
      <c r="G379" s="630" t="s">
        <v>397</v>
      </c>
      <c r="H379" s="628">
        <v>0</v>
      </c>
      <c r="I379" s="634" t="e">
        <f t="shared" si="6"/>
        <v>#DIV/0!</v>
      </c>
    </row>
    <row r="380" ht="19" customHeight="1" spans="1:9">
      <c r="A380" s="532">
        <v>2040899</v>
      </c>
      <c r="B380" s="627">
        <v>2041001</v>
      </c>
      <c r="C380" s="627" t="s">
        <v>168</v>
      </c>
      <c r="D380" s="628">
        <v>0</v>
      </c>
      <c r="E380" s="629"/>
      <c r="G380" s="627" t="s">
        <v>168</v>
      </c>
      <c r="H380" s="628"/>
      <c r="I380" s="634" t="e">
        <f t="shared" si="6"/>
        <v>#DIV/0!</v>
      </c>
    </row>
    <row r="381" ht="19" customHeight="1" spans="1:9">
      <c r="A381" s="532">
        <v>20409</v>
      </c>
      <c r="B381" s="627">
        <v>2041002</v>
      </c>
      <c r="C381" s="627" t="s">
        <v>169</v>
      </c>
      <c r="D381" s="628">
        <v>0</v>
      </c>
      <c r="E381" s="629"/>
      <c r="G381" s="627" t="s">
        <v>169</v>
      </c>
      <c r="H381" s="628"/>
      <c r="I381" s="634" t="e">
        <f t="shared" si="6"/>
        <v>#DIV/0!</v>
      </c>
    </row>
    <row r="382" ht="19" customHeight="1" spans="1:9">
      <c r="A382" s="532">
        <v>2040901</v>
      </c>
      <c r="B382" s="627">
        <v>2041006</v>
      </c>
      <c r="C382" s="627" t="s">
        <v>210</v>
      </c>
      <c r="D382" s="628">
        <v>0</v>
      </c>
      <c r="E382" s="629"/>
      <c r="G382" s="627" t="s">
        <v>210</v>
      </c>
      <c r="H382" s="628"/>
      <c r="I382" s="634" t="e">
        <f t="shared" si="6"/>
        <v>#DIV/0!</v>
      </c>
    </row>
    <row r="383" ht="19" customHeight="1" spans="1:9">
      <c r="A383" s="532">
        <v>2040902</v>
      </c>
      <c r="B383" s="627">
        <v>2041007</v>
      </c>
      <c r="C383" s="627" t="s">
        <v>398</v>
      </c>
      <c r="D383" s="628">
        <v>0</v>
      </c>
      <c r="E383" s="629"/>
      <c r="G383" s="627" t="s">
        <v>398</v>
      </c>
      <c r="H383" s="628"/>
      <c r="I383" s="634" t="e">
        <f t="shared" si="6"/>
        <v>#DIV/0!</v>
      </c>
    </row>
    <row r="384" ht="19" customHeight="1" spans="1:9">
      <c r="A384" s="532">
        <v>2040903</v>
      </c>
      <c r="B384" s="627">
        <v>2041099</v>
      </c>
      <c r="C384" s="627" t="s">
        <v>399</v>
      </c>
      <c r="D384" s="628">
        <v>0</v>
      </c>
      <c r="E384" s="629"/>
      <c r="G384" s="627" t="s">
        <v>399</v>
      </c>
      <c r="H384" s="628"/>
      <c r="I384" s="634" t="e">
        <f t="shared" si="6"/>
        <v>#DIV/0!</v>
      </c>
    </row>
    <row r="385" ht="19" customHeight="1" spans="1:9">
      <c r="A385" s="532">
        <v>2040904</v>
      </c>
      <c r="B385" s="627">
        <v>20499</v>
      </c>
      <c r="C385" s="630" t="s">
        <v>400</v>
      </c>
      <c r="D385" s="628">
        <f>SUM(D386:D387)</f>
        <v>512</v>
      </c>
      <c r="E385" s="629">
        <v>0.242</v>
      </c>
      <c r="G385" s="630" t="s">
        <v>400</v>
      </c>
      <c r="H385" s="628">
        <v>2117</v>
      </c>
      <c r="I385" s="634">
        <f t="shared" si="6"/>
        <v>0.242</v>
      </c>
    </row>
    <row r="386" ht="19" customHeight="1" spans="1:9">
      <c r="A386" s="532">
        <v>2040905</v>
      </c>
      <c r="B386" s="627">
        <v>2049902</v>
      </c>
      <c r="C386" s="627" t="s">
        <v>401</v>
      </c>
      <c r="D386" s="628">
        <v>45</v>
      </c>
      <c r="E386" s="629"/>
      <c r="G386" s="630"/>
      <c r="H386" s="628"/>
      <c r="I386" s="634" t="e">
        <f t="shared" ref="I386:I449" si="7">D386/H386</f>
        <v>#DIV/0!</v>
      </c>
    </row>
    <row r="387" ht="19" customHeight="1" spans="1:9">
      <c r="A387" s="532">
        <v>2040950</v>
      </c>
      <c r="B387" s="627">
        <v>2049999</v>
      </c>
      <c r="C387" s="627" t="s">
        <v>402</v>
      </c>
      <c r="D387" s="628">
        <v>467</v>
      </c>
      <c r="E387" s="629">
        <v>0.221</v>
      </c>
      <c r="G387" s="627" t="s">
        <v>402</v>
      </c>
      <c r="H387" s="628">
        <v>2117</v>
      </c>
      <c r="I387" s="634">
        <f t="shared" si="7"/>
        <v>0.221</v>
      </c>
    </row>
    <row r="388" ht="19" customHeight="1" spans="1:9">
      <c r="A388" s="532">
        <v>2040999</v>
      </c>
      <c r="B388" s="627">
        <v>205</v>
      </c>
      <c r="C388" s="630" t="s">
        <v>127</v>
      </c>
      <c r="D388" s="628">
        <f>SUM(D389,D394,D401,D407,D413,D417,D421,D425,D431,D438)</f>
        <v>61732</v>
      </c>
      <c r="E388" s="629">
        <v>0.813</v>
      </c>
      <c r="G388" s="630" t="s">
        <v>127</v>
      </c>
      <c r="H388" s="628">
        <v>75886</v>
      </c>
      <c r="I388" s="634">
        <f t="shared" si="7"/>
        <v>0.813</v>
      </c>
    </row>
    <row r="389" ht="19" customHeight="1" spans="1:9">
      <c r="A389" s="532">
        <v>20410</v>
      </c>
      <c r="B389" s="627">
        <v>20501</v>
      </c>
      <c r="C389" s="630" t="s">
        <v>403</v>
      </c>
      <c r="D389" s="628">
        <f>SUM(D390:D393)</f>
        <v>3841</v>
      </c>
      <c r="E389" s="629">
        <v>0.999</v>
      </c>
      <c r="G389" s="630" t="s">
        <v>403</v>
      </c>
      <c r="H389" s="628">
        <v>3845</v>
      </c>
      <c r="I389" s="634">
        <f t="shared" si="7"/>
        <v>0.999</v>
      </c>
    </row>
    <row r="390" ht="19" customHeight="1" spans="1:9">
      <c r="A390" s="532">
        <v>2041001</v>
      </c>
      <c r="B390" s="627">
        <v>2050101</v>
      </c>
      <c r="C390" s="627" t="s">
        <v>168</v>
      </c>
      <c r="D390" s="628">
        <v>406</v>
      </c>
      <c r="E390" s="629">
        <v>0.846</v>
      </c>
      <c r="G390" s="627" t="s">
        <v>168</v>
      </c>
      <c r="H390" s="628">
        <v>480</v>
      </c>
      <c r="I390" s="634">
        <f t="shared" si="7"/>
        <v>0.846</v>
      </c>
    </row>
    <row r="391" ht="19" customHeight="1" spans="1:9">
      <c r="A391" s="532">
        <v>2041002</v>
      </c>
      <c r="B391" s="627">
        <v>2050102</v>
      </c>
      <c r="C391" s="627" t="s">
        <v>169</v>
      </c>
      <c r="D391" s="628">
        <v>7</v>
      </c>
      <c r="E391" s="629">
        <v>0.194</v>
      </c>
      <c r="G391" s="627" t="s">
        <v>169</v>
      </c>
      <c r="H391" s="628">
        <v>36</v>
      </c>
      <c r="I391" s="634">
        <f t="shared" si="7"/>
        <v>0.194</v>
      </c>
    </row>
    <row r="392" ht="19" customHeight="1" spans="1:9">
      <c r="A392" s="532">
        <v>2041006</v>
      </c>
      <c r="B392" s="627">
        <v>2050103</v>
      </c>
      <c r="C392" s="627" t="s">
        <v>170</v>
      </c>
      <c r="D392" s="628">
        <v>0</v>
      </c>
      <c r="E392" s="629"/>
      <c r="G392" s="627" t="s">
        <v>170</v>
      </c>
      <c r="H392" s="628">
        <v>0</v>
      </c>
      <c r="I392" s="634" t="e">
        <f t="shared" si="7"/>
        <v>#DIV/0!</v>
      </c>
    </row>
    <row r="393" ht="19" customHeight="1" spans="1:9">
      <c r="A393" s="532">
        <v>2041007</v>
      </c>
      <c r="B393" s="627">
        <v>2050199</v>
      </c>
      <c r="C393" s="627" t="s">
        <v>404</v>
      </c>
      <c r="D393" s="628">
        <v>3428</v>
      </c>
      <c r="E393" s="629">
        <v>1.03</v>
      </c>
      <c r="G393" s="627" t="s">
        <v>404</v>
      </c>
      <c r="H393" s="628">
        <v>3329</v>
      </c>
      <c r="I393" s="634">
        <f t="shared" si="7"/>
        <v>1.03</v>
      </c>
    </row>
    <row r="394" ht="19" customHeight="1" spans="1:9">
      <c r="A394" s="532">
        <v>2041099</v>
      </c>
      <c r="B394" s="627">
        <v>20502</v>
      </c>
      <c r="C394" s="630" t="s">
        <v>405</v>
      </c>
      <c r="D394" s="628">
        <f>SUM(D395:D400)</f>
        <v>52429</v>
      </c>
      <c r="E394" s="629">
        <v>0.804</v>
      </c>
      <c r="G394" s="630" t="s">
        <v>405</v>
      </c>
      <c r="H394" s="628">
        <v>65172</v>
      </c>
      <c r="I394" s="634">
        <f t="shared" si="7"/>
        <v>0.804</v>
      </c>
    </row>
    <row r="395" ht="19" customHeight="1" spans="1:9">
      <c r="A395" s="532">
        <v>20499</v>
      </c>
      <c r="B395" s="627">
        <v>2050201</v>
      </c>
      <c r="C395" s="627" t="s">
        <v>406</v>
      </c>
      <c r="D395" s="628">
        <v>4106</v>
      </c>
      <c r="E395" s="629">
        <v>0.858</v>
      </c>
      <c r="G395" s="627" t="s">
        <v>406</v>
      </c>
      <c r="H395" s="628">
        <v>4785</v>
      </c>
      <c r="I395" s="634">
        <f t="shared" si="7"/>
        <v>0.858</v>
      </c>
    </row>
    <row r="396" ht="19" customHeight="1" spans="1:9">
      <c r="A396" s="532">
        <v>2049901</v>
      </c>
      <c r="B396" s="627">
        <v>2050202</v>
      </c>
      <c r="C396" s="627" t="s">
        <v>407</v>
      </c>
      <c r="D396" s="628">
        <v>19727</v>
      </c>
      <c r="E396" s="629">
        <v>1.06</v>
      </c>
      <c r="G396" s="627" t="s">
        <v>407</v>
      </c>
      <c r="H396" s="628">
        <v>18610</v>
      </c>
      <c r="I396" s="634">
        <f t="shared" si="7"/>
        <v>1.06</v>
      </c>
    </row>
    <row r="397" ht="19" customHeight="1" spans="1:9">
      <c r="A397" s="532">
        <v>205</v>
      </c>
      <c r="B397" s="627">
        <v>2050203</v>
      </c>
      <c r="C397" s="627" t="s">
        <v>408</v>
      </c>
      <c r="D397" s="628">
        <v>13895</v>
      </c>
      <c r="E397" s="629">
        <v>0.941</v>
      </c>
      <c r="G397" s="627" t="s">
        <v>408</v>
      </c>
      <c r="H397" s="628">
        <v>14768</v>
      </c>
      <c r="I397" s="634">
        <f t="shared" si="7"/>
        <v>0.941</v>
      </c>
    </row>
    <row r="398" ht="19" customHeight="1" spans="1:9">
      <c r="A398" s="532">
        <v>20501</v>
      </c>
      <c r="B398" s="627">
        <v>2050204</v>
      </c>
      <c r="C398" s="627" t="s">
        <v>409</v>
      </c>
      <c r="D398" s="628">
        <v>6297</v>
      </c>
      <c r="E398" s="629">
        <v>1.061</v>
      </c>
      <c r="G398" s="627" t="s">
        <v>409</v>
      </c>
      <c r="H398" s="628">
        <v>5936</v>
      </c>
      <c r="I398" s="634">
        <f t="shared" si="7"/>
        <v>1.061</v>
      </c>
    </row>
    <row r="399" ht="19" customHeight="1" spans="1:9">
      <c r="A399" s="532">
        <v>2050101</v>
      </c>
      <c r="B399" s="627">
        <v>2050205</v>
      </c>
      <c r="C399" s="627" t="s">
        <v>410</v>
      </c>
      <c r="D399" s="628">
        <v>0</v>
      </c>
      <c r="E399" s="629"/>
      <c r="G399" s="627" t="s">
        <v>410</v>
      </c>
      <c r="H399" s="628">
        <v>0</v>
      </c>
      <c r="I399" s="634" t="e">
        <f t="shared" si="7"/>
        <v>#DIV/0!</v>
      </c>
    </row>
    <row r="400" ht="19" customHeight="1" spans="1:9">
      <c r="A400" s="532">
        <v>2050102</v>
      </c>
      <c r="B400" s="627">
        <v>2050299</v>
      </c>
      <c r="C400" s="627" t="s">
        <v>411</v>
      </c>
      <c r="D400" s="628">
        <v>8404</v>
      </c>
      <c r="E400" s="629">
        <v>0.399</v>
      </c>
      <c r="G400" s="627" t="s">
        <v>411</v>
      </c>
      <c r="H400" s="628">
        <v>21073</v>
      </c>
      <c r="I400" s="634">
        <f t="shared" si="7"/>
        <v>0.399</v>
      </c>
    </row>
    <row r="401" ht="19" customHeight="1" spans="1:9">
      <c r="A401" s="532">
        <v>2050103</v>
      </c>
      <c r="B401" s="627">
        <v>20503</v>
      </c>
      <c r="C401" s="630" t="s">
        <v>412</v>
      </c>
      <c r="D401" s="628">
        <f>SUM(D402:D406)</f>
        <v>2102</v>
      </c>
      <c r="E401" s="629">
        <v>1.015</v>
      </c>
      <c r="G401" s="630" t="s">
        <v>412</v>
      </c>
      <c r="H401" s="628">
        <v>2071</v>
      </c>
      <c r="I401" s="634">
        <f t="shared" si="7"/>
        <v>1.015</v>
      </c>
    </row>
    <row r="402" ht="19" customHeight="1" spans="1:9">
      <c r="A402" s="532">
        <v>2050199</v>
      </c>
      <c r="B402" s="627">
        <v>2050301</v>
      </c>
      <c r="C402" s="627" t="s">
        <v>413</v>
      </c>
      <c r="D402" s="628">
        <v>0</v>
      </c>
      <c r="E402" s="629"/>
      <c r="G402" s="627" t="s">
        <v>413</v>
      </c>
      <c r="H402" s="628">
        <v>0</v>
      </c>
      <c r="I402" s="634" t="e">
        <f t="shared" si="7"/>
        <v>#DIV/0!</v>
      </c>
    </row>
    <row r="403" ht="19" customHeight="1" spans="1:9">
      <c r="A403" s="532">
        <v>20502</v>
      </c>
      <c r="B403" s="627">
        <v>2050302</v>
      </c>
      <c r="C403" s="627" t="s">
        <v>414</v>
      </c>
      <c r="D403" s="628">
        <v>2101</v>
      </c>
      <c r="E403" s="629">
        <v>1.015</v>
      </c>
      <c r="G403" s="627" t="s">
        <v>414</v>
      </c>
      <c r="H403" s="628">
        <v>2070</v>
      </c>
      <c r="I403" s="634">
        <f t="shared" si="7"/>
        <v>1.015</v>
      </c>
    </row>
    <row r="404" ht="19" customHeight="1" spans="1:9">
      <c r="A404" s="532">
        <v>2050201</v>
      </c>
      <c r="B404" s="627">
        <v>2050303</v>
      </c>
      <c r="C404" s="627" t="s">
        <v>415</v>
      </c>
      <c r="D404" s="628">
        <v>0</v>
      </c>
      <c r="E404" s="629"/>
      <c r="G404" s="627" t="s">
        <v>415</v>
      </c>
      <c r="H404" s="628">
        <v>0</v>
      </c>
      <c r="I404" s="634" t="e">
        <f t="shared" si="7"/>
        <v>#DIV/0!</v>
      </c>
    </row>
    <row r="405" ht="19" customHeight="1" spans="1:9">
      <c r="A405" s="532">
        <v>2050202</v>
      </c>
      <c r="B405" s="627">
        <v>2050305</v>
      </c>
      <c r="C405" s="627" t="s">
        <v>416</v>
      </c>
      <c r="D405" s="628">
        <v>0</v>
      </c>
      <c r="E405" s="629"/>
      <c r="G405" s="627" t="s">
        <v>416</v>
      </c>
      <c r="H405" s="628">
        <v>0</v>
      </c>
      <c r="I405" s="634" t="e">
        <f t="shared" si="7"/>
        <v>#DIV/0!</v>
      </c>
    </row>
    <row r="406" ht="19" customHeight="1" spans="1:9">
      <c r="A406" s="532">
        <v>2050203</v>
      </c>
      <c r="B406" s="627">
        <v>2050399</v>
      </c>
      <c r="C406" s="627" t="s">
        <v>417</v>
      </c>
      <c r="D406" s="628">
        <v>1</v>
      </c>
      <c r="E406" s="629">
        <v>1</v>
      </c>
      <c r="G406" s="627" t="s">
        <v>417</v>
      </c>
      <c r="H406" s="628">
        <v>1</v>
      </c>
      <c r="I406" s="634">
        <f t="shared" si="7"/>
        <v>1</v>
      </c>
    </row>
    <row r="407" ht="19" customHeight="1" spans="1:9">
      <c r="A407" s="532">
        <v>2050204</v>
      </c>
      <c r="B407" s="627">
        <v>20504</v>
      </c>
      <c r="C407" s="630" t="s">
        <v>418</v>
      </c>
      <c r="D407" s="628">
        <f>SUM(D408:D412)</f>
        <v>0</v>
      </c>
      <c r="E407" s="629"/>
      <c r="G407" s="630" t="s">
        <v>418</v>
      </c>
      <c r="H407" s="628">
        <v>0</v>
      </c>
      <c r="I407" s="634" t="e">
        <f t="shared" si="7"/>
        <v>#DIV/0!</v>
      </c>
    </row>
    <row r="408" ht="19" customHeight="1" spans="1:9">
      <c r="A408" s="532">
        <v>2050205</v>
      </c>
      <c r="B408" s="627">
        <v>2050401</v>
      </c>
      <c r="C408" s="627" t="s">
        <v>419</v>
      </c>
      <c r="D408" s="628">
        <v>0</v>
      </c>
      <c r="E408" s="629"/>
      <c r="G408" s="627" t="s">
        <v>419</v>
      </c>
      <c r="H408" s="628"/>
      <c r="I408" s="634" t="e">
        <f t="shared" si="7"/>
        <v>#DIV/0!</v>
      </c>
    </row>
    <row r="409" ht="19" customHeight="1" spans="1:9">
      <c r="A409" s="532">
        <v>2050206</v>
      </c>
      <c r="B409" s="627">
        <v>2050402</v>
      </c>
      <c r="C409" s="627" t="s">
        <v>420</v>
      </c>
      <c r="D409" s="628">
        <v>0</v>
      </c>
      <c r="E409" s="629"/>
      <c r="G409" s="627" t="s">
        <v>420</v>
      </c>
      <c r="H409" s="628"/>
      <c r="I409" s="634" t="e">
        <f t="shared" si="7"/>
        <v>#DIV/0!</v>
      </c>
    </row>
    <row r="410" ht="19" customHeight="1" spans="1:9">
      <c r="A410" s="532">
        <v>2050207</v>
      </c>
      <c r="B410" s="627">
        <v>2050403</v>
      </c>
      <c r="C410" s="627" t="s">
        <v>421</v>
      </c>
      <c r="D410" s="628">
        <v>0</v>
      </c>
      <c r="E410" s="629"/>
      <c r="G410" s="627" t="s">
        <v>421</v>
      </c>
      <c r="H410" s="628"/>
      <c r="I410" s="634" t="e">
        <f t="shared" si="7"/>
        <v>#DIV/0!</v>
      </c>
    </row>
    <row r="411" ht="19" customHeight="1" spans="1:9">
      <c r="A411" s="532">
        <v>2050299</v>
      </c>
      <c r="B411" s="627">
        <v>2050404</v>
      </c>
      <c r="C411" s="627" t="s">
        <v>422</v>
      </c>
      <c r="D411" s="628">
        <v>0</v>
      </c>
      <c r="E411" s="629"/>
      <c r="G411" s="627" t="s">
        <v>422</v>
      </c>
      <c r="H411" s="628"/>
      <c r="I411" s="634" t="e">
        <f t="shared" si="7"/>
        <v>#DIV/0!</v>
      </c>
    </row>
    <row r="412" ht="19" customHeight="1" spans="1:9">
      <c r="A412" s="532">
        <v>20503</v>
      </c>
      <c r="B412" s="627">
        <v>2050499</v>
      </c>
      <c r="C412" s="627" t="s">
        <v>423</v>
      </c>
      <c r="D412" s="628">
        <v>0</v>
      </c>
      <c r="E412" s="629"/>
      <c r="G412" s="627" t="s">
        <v>423</v>
      </c>
      <c r="H412" s="628"/>
      <c r="I412" s="634" t="e">
        <f t="shared" si="7"/>
        <v>#DIV/0!</v>
      </c>
    </row>
    <row r="413" ht="19" customHeight="1" spans="1:9">
      <c r="A413" s="532">
        <v>2050301</v>
      </c>
      <c r="B413" s="627">
        <v>20505</v>
      </c>
      <c r="C413" s="630" t="s">
        <v>424</v>
      </c>
      <c r="D413" s="628">
        <f>SUM(D414:D416)</f>
        <v>108</v>
      </c>
      <c r="E413" s="629">
        <v>1.009</v>
      </c>
      <c r="G413" s="630" t="s">
        <v>424</v>
      </c>
      <c r="H413" s="628">
        <v>107</v>
      </c>
      <c r="I413" s="634">
        <f t="shared" si="7"/>
        <v>1.009</v>
      </c>
    </row>
    <row r="414" ht="19" customHeight="1" spans="1:9">
      <c r="A414" s="532">
        <v>2050302</v>
      </c>
      <c r="B414" s="627">
        <v>2050501</v>
      </c>
      <c r="C414" s="627" t="s">
        <v>425</v>
      </c>
      <c r="D414" s="628">
        <v>108</v>
      </c>
      <c r="E414" s="629">
        <v>1.009</v>
      </c>
      <c r="G414" s="627" t="s">
        <v>425</v>
      </c>
      <c r="H414" s="628">
        <v>107</v>
      </c>
      <c r="I414" s="634">
        <f t="shared" si="7"/>
        <v>1.009</v>
      </c>
    </row>
    <row r="415" ht="19" customHeight="1" spans="1:9">
      <c r="A415" s="532">
        <v>2050303</v>
      </c>
      <c r="B415" s="627">
        <v>2050502</v>
      </c>
      <c r="C415" s="627" t="s">
        <v>426</v>
      </c>
      <c r="D415" s="628">
        <v>0</v>
      </c>
      <c r="E415" s="629"/>
      <c r="G415" s="627" t="s">
        <v>426</v>
      </c>
      <c r="H415" s="628"/>
      <c r="I415" s="634" t="e">
        <f t="shared" si="7"/>
        <v>#DIV/0!</v>
      </c>
    </row>
    <row r="416" ht="19" customHeight="1" spans="1:9">
      <c r="A416" s="532">
        <v>2050304</v>
      </c>
      <c r="B416" s="627">
        <v>2050599</v>
      </c>
      <c r="C416" s="627" t="s">
        <v>427</v>
      </c>
      <c r="D416" s="628">
        <v>0</v>
      </c>
      <c r="E416" s="629"/>
      <c r="G416" s="627" t="s">
        <v>427</v>
      </c>
      <c r="H416" s="628"/>
      <c r="I416" s="634" t="e">
        <f t="shared" si="7"/>
        <v>#DIV/0!</v>
      </c>
    </row>
    <row r="417" ht="19" customHeight="1" spans="1:9">
      <c r="A417" s="532">
        <v>2050305</v>
      </c>
      <c r="B417" s="627">
        <v>20506</v>
      </c>
      <c r="C417" s="630" t="s">
        <v>428</v>
      </c>
      <c r="D417" s="628">
        <f>SUM(D418:D420)</f>
        <v>0</v>
      </c>
      <c r="E417" s="629"/>
      <c r="G417" s="630" t="s">
        <v>428</v>
      </c>
      <c r="H417" s="628">
        <v>0</v>
      </c>
      <c r="I417" s="634" t="e">
        <f t="shared" si="7"/>
        <v>#DIV/0!</v>
      </c>
    </row>
    <row r="418" ht="19" customHeight="1" spans="1:9">
      <c r="A418" s="532">
        <v>2050399</v>
      </c>
      <c r="B418" s="627">
        <v>2050601</v>
      </c>
      <c r="C418" s="627" t="s">
        <v>429</v>
      </c>
      <c r="D418" s="628">
        <v>0</v>
      </c>
      <c r="E418" s="629"/>
      <c r="G418" s="627" t="s">
        <v>429</v>
      </c>
      <c r="H418" s="628"/>
      <c r="I418" s="634" t="e">
        <f t="shared" si="7"/>
        <v>#DIV/0!</v>
      </c>
    </row>
    <row r="419" ht="19" customHeight="1" spans="1:9">
      <c r="A419" s="532">
        <v>2050401</v>
      </c>
      <c r="B419" s="627">
        <v>2050602</v>
      </c>
      <c r="C419" s="627" t="s">
        <v>430</v>
      </c>
      <c r="D419" s="628">
        <v>0</v>
      </c>
      <c r="E419" s="629"/>
      <c r="G419" s="627" t="s">
        <v>430</v>
      </c>
      <c r="H419" s="628"/>
      <c r="I419" s="634" t="e">
        <f t="shared" si="7"/>
        <v>#DIV/0!</v>
      </c>
    </row>
    <row r="420" ht="19" customHeight="1" spans="1:9">
      <c r="A420" s="532">
        <v>2050402</v>
      </c>
      <c r="B420" s="627">
        <v>2050699</v>
      </c>
      <c r="C420" s="627" t="s">
        <v>431</v>
      </c>
      <c r="D420" s="628">
        <v>0</v>
      </c>
      <c r="E420" s="629"/>
      <c r="G420" s="627" t="s">
        <v>431</v>
      </c>
      <c r="H420" s="628"/>
      <c r="I420" s="634" t="e">
        <f t="shared" si="7"/>
        <v>#DIV/0!</v>
      </c>
    </row>
    <row r="421" ht="19" customHeight="1" spans="1:9">
      <c r="A421" s="532">
        <v>2050403</v>
      </c>
      <c r="B421" s="627">
        <v>20507</v>
      </c>
      <c r="C421" s="630" t="s">
        <v>432</v>
      </c>
      <c r="D421" s="628">
        <f>SUM(D422:D424)</f>
        <v>471</v>
      </c>
      <c r="E421" s="629">
        <v>0.906</v>
      </c>
      <c r="G421" s="630" t="s">
        <v>432</v>
      </c>
      <c r="H421" s="628">
        <v>520</v>
      </c>
      <c r="I421" s="634">
        <f t="shared" si="7"/>
        <v>0.906</v>
      </c>
    </row>
    <row r="422" ht="19" customHeight="1" spans="1:9">
      <c r="A422" s="532">
        <v>2050404</v>
      </c>
      <c r="B422" s="627">
        <v>2050701</v>
      </c>
      <c r="C422" s="627" t="s">
        <v>433</v>
      </c>
      <c r="D422" s="628">
        <v>442</v>
      </c>
      <c r="E422" s="629">
        <v>1.242</v>
      </c>
      <c r="G422" s="627" t="s">
        <v>433</v>
      </c>
      <c r="H422" s="628">
        <v>356</v>
      </c>
      <c r="I422" s="634">
        <f t="shared" si="7"/>
        <v>1.242</v>
      </c>
    </row>
    <row r="423" ht="19" customHeight="1" spans="1:9">
      <c r="A423" s="532">
        <v>2050499</v>
      </c>
      <c r="B423" s="627">
        <v>2050702</v>
      </c>
      <c r="C423" s="627" t="s">
        <v>434</v>
      </c>
      <c r="D423" s="628">
        <v>0</v>
      </c>
      <c r="E423" s="629"/>
      <c r="G423" s="627" t="s">
        <v>434</v>
      </c>
      <c r="H423" s="628">
        <v>0</v>
      </c>
      <c r="I423" s="634" t="e">
        <f t="shared" si="7"/>
        <v>#DIV/0!</v>
      </c>
    </row>
    <row r="424" ht="19" customHeight="1" spans="1:9">
      <c r="A424" s="532">
        <v>20505</v>
      </c>
      <c r="B424" s="627">
        <v>2050799</v>
      </c>
      <c r="C424" s="627" t="s">
        <v>435</v>
      </c>
      <c r="D424" s="628">
        <v>29</v>
      </c>
      <c r="E424" s="629">
        <v>0.177</v>
      </c>
      <c r="G424" s="627" t="s">
        <v>435</v>
      </c>
      <c r="H424" s="628">
        <v>164</v>
      </c>
      <c r="I424" s="634">
        <f t="shared" si="7"/>
        <v>0.177</v>
      </c>
    </row>
    <row r="425" ht="19" customHeight="1" spans="1:9">
      <c r="A425" s="532">
        <v>2050501</v>
      </c>
      <c r="B425" s="627">
        <v>20508</v>
      </c>
      <c r="C425" s="630" t="s">
        <v>436</v>
      </c>
      <c r="D425" s="628">
        <f>SUM(D426:D430)</f>
        <v>1275</v>
      </c>
      <c r="E425" s="629">
        <v>0.585</v>
      </c>
      <c r="G425" s="630" t="s">
        <v>436</v>
      </c>
      <c r="H425" s="628">
        <v>2181</v>
      </c>
      <c r="I425" s="634">
        <f t="shared" si="7"/>
        <v>0.585</v>
      </c>
    </row>
    <row r="426" ht="19" customHeight="1" spans="1:9">
      <c r="A426" s="532">
        <v>2050502</v>
      </c>
      <c r="B426" s="627">
        <v>2050801</v>
      </c>
      <c r="C426" s="627" t="s">
        <v>437</v>
      </c>
      <c r="D426" s="628">
        <v>688</v>
      </c>
      <c r="E426" s="629">
        <v>1.019</v>
      </c>
      <c r="G426" s="627" t="s">
        <v>437</v>
      </c>
      <c r="H426" s="628">
        <v>675</v>
      </c>
      <c r="I426" s="634">
        <f t="shared" si="7"/>
        <v>1.019</v>
      </c>
    </row>
    <row r="427" ht="19" customHeight="1" spans="1:9">
      <c r="A427" s="532">
        <v>2050599</v>
      </c>
      <c r="B427" s="627">
        <v>2050802</v>
      </c>
      <c r="C427" s="627" t="s">
        <v>438</v>
      </c>
      <c r="D427" s="628">
        <v>281</v>
      </c>
      <c r="E427" s="629">
        <v>0.222</v>
      </c>
      <c r="G427" s="627" t="s">
        <v>438</v>
      </c>
      <c r="H427" s="628">
        <v>1265</v>
      </c>
      <c r="I427" s="634">
        <f t="shared" si="7"/>
        <v>0.222</v>
      </c>
    </row>
    <row r="428" ht="19" customHeight="1" spans="1:9">
      <c r="A428" s="532">
        <v>20506</v>
      </c>
      <c r="B428" s="627">
        <v>2050803</v>
      </c>
      <c r="C428" s="627" t="s">
        <v>439</v>
      </c>
      <c r="D428" s="628">
        <v>0</v>
      </c>
      <c r="E428" s="629"/>
      <c r="G428" s="627" t="s">
        <v>439</v>
      </c>
      <c r="H428" s="628">
        <v>0</v>
      </c>
      <c r="I428" s="634" t="e">
        <f t="shared" si="7"/>
        <v>#DIV/0!</v>
      </c>
    </row>
    <row r="429" ht="19" customHeight="1" spans="1:9">
      <c r="A429" s="532">
        <v>2050601</v>
      </c>
      <c r="B429" s="627">
        <v>2050804</v>
      </c>
      <c r="C429" s="627" t="s">
        <v>440</v>
      </c>
      <c r="D429" s="628">
        <v>0</v>
      </c>
      <c r="E429" s="629"/>
      <c r="G429" s="627" t="s">
        <v>440</v>
      </c>
      <c r="H429" s="628">
        <v>0</v>
      </c>
      <c r="I429" s="634" t="e">
        <f t="shared" si="7"/>
        <v>#DIV/0!</v>
      </c>
    </row>
    <row r="430" ht="19" customHeight="1" spans="1:9">
      <c r="A430" s="532">
        <v>2050602</v>
      </c>
      <c r="B430" s="627">
        <v>2050899</v>
      </c>
      <c r="C430" s="627" t="s">
        <v>441</v>
      </c>
      <c r="D430" s="628">
        <v>306</v>
      </c>
      <c r="E430" s="629">
        <v>1.27</v>
      </c>
      <c r="G430" s="627" t="s">
        <v>441</v>
      </c>
      <c r="H430" s="628">
        <v>241</v>
      </c>
      <c r="I430" s="634">
        <f t="shared" si="7"/>
        <v>1.27</v>
      </c>
    </row>
    <row r="431" ht="19" customHeight="1" spans="1:9">
      <c r="A431" s="532">
        <v>2050699</v>
      </c>
      <c r="B431" s="627">
        <v>20509</v>
      </c>
      <c r="C431" s="630" t="s">
        <v>442</v>
      </c>
      <c r="D431" s="628">
        <f>SUM(D432:D437)</f>
        <v>456</v>
      </c>
      <c r="E431" s="629">
        <v>0.331</v>
      </c>
      <c r="G431" s="630" t="s">
        <v>442</v>
      </c>
      <c r="H431" s="628">
        <v>1376</v>
      </c>
      <c r="I431" s="634">
        <f t="shared" si="7"/>
        <v>0.331</v>
      </c>
    </row>
    <row r="432" ht="19" customHeight="1" spans="1:9">
      <c r="A432" s="532">
        <v>20507</v>
      </c>
      <c r="B432" s="627">
        <v>2050901</v>
      </c>
      <c r="C432" s="627" t="s">
        <v>443</v>
      </c>
      <c r="D432" s="628">
        <v>0</v>
      </c>
      <c r="E432" s="629"/>
      <c r="G432" s="627" t="s">
        <v>443</v>
      </c>
      <c r="H432" s="628"/>
      <c r="I432" s="634" t="e">
        <f t="shared" si="7"/>
        <v>#DIV/0!</v>
      </c>
    </row>
    <row r="433" ht="19" customHeight="1" spans="1:9">
      <c r="A433" s="532">
        <v>2050701</v>
      </c>
      <c r="B433" s="627">
        <v>2050902</v>
      </c>
      <c r="C433" s="627" t="s">
        <v>444</v>
      </c>
      <c r="D433" s="628">
        <v>0</v>
      </c>
      <c r="E433" s="629"/>
      <c r="G433" s="627" t="s">
        <v>444</v>
      </c>
      <c r="H433" s="628"/>
      <c r="I433" s="634" t="e">
        <f t="shared" si="7"/>
        <v>#DIV/0!</v>
      </c>
    </row>
    <row r="434" ht="19" customHeight="1" spans="1:9">
      <c r="A434" s="532">
        <v>2050702</v>
      </c>
      <c r="B434" s="627">
        <v>2050903</v>
      </c>
      <c r="C434" s="627" t="s">
        <v>445</v>
      </c>
      <c r="D434" s="628">
        <v>0</v>
      </c>
      <c r="E434" s="629"/>
      <c r="G434" s="627" t="s">
        <v>445</v>
      </c>
      <c r="H434" s="628"/>
      <c r="I434" s="634" t="e">
        <f t="shared" si="7"/>
        <v>#DIV/0!</v>
      </c>
    </row>
    <row r="435" ht="19" customHeight="1" spans="1:9">
      <c r="A435" s="532">
        <v>2050799</v>
      </c>
      <c r="B435" s="627">
        <v>2050904</v>
      </c>
      <c r="C435" s="627" t="s">
        <v>446</v>
      </c>
      <c r="D435" s="628">
        <v>0</v>
      </c>
      <c r="E435" s="629"/>
      <c r="G435" s="627" t="s">
        <v>446</v>
      </c>
      <c r="H435" s="628"/>
      <c r="I435" s="634" t="e">
        <f t="shared" si="7"/>
        <v>#DIV/0!</v>
      </c>
    </row>
    <row r="436" ht="19" customHeight="1" spans="1:9">
      <c r="A436" s="532">
        <v>20508</v>
      </c>
      <c r="B436" s="627">
        <v>2050905</v>
      </c>
      <c r="C436" s="627" t="s">
        <v>447</v>
      </c>
      <c r="D436" s="628">
        <v>0</v>
      </c>
      <c r="E436" s="629"/>
      <c r="G436" s="627" t="s">
        <v>447</v>
      </c>
      <c r="H436" s="628"/>
      <c r="I436" s="634" t="e">
        <f t="shared" si="7"/>
        <v>#DIV/0!</v>
      </c>
    </row>
    <row r="437" ht="19" customHeight="1" spans="1:9">
      <c r="A437" s="532">
        <v>2050801</v>
      </c>
      <c r="B437" s="627">
        <v>2050999</v>
      </c>
      <c r="C437" s="627" t="s">
        <v>448</v>
      </c>
      <c r="D437" s="628">
        <v>456</v>
      </c>
      <c r="E437" s="629">
        <v>0.331</v>
      </c>
      <c r="G437" s="627" t="s">
        <v>448</v>
      </c>
      <c r="H437" s="628">
        <v>1376</v>
      </c>
      <c r="I437" s="634">
        <f t="shared" si="7"/>
        <v>0.331</v>
      </c>
    </row>
    <row r="438" ht="19" customHeight="1" spans="1:9">
      <c r="A438" s="532">
        <v>2050802</v>
      </c>
      <c r="B438" s="627">
        <v>20599</v>
      </c>
      <c r="C438" s="630" t="s">
        <v>449</v>
      </c>
      <c r="D438" s="628">
        <f>D439</f>
        <v>1050</v>
      </c>
      <c r="E438" s="629">
        <v>1.71</v>
      </c>
      <c r="G438" s="630" t="s">
        <v>449</v>
      </c>
      <c r="H438" s="628">
        <v>614</v>
      </c>
      <c r="I438" s="634">
        <f t="shared" si="7"/>
        <v>1.71</v>
      </c>
    </row>
    <row r="439" ht="19" customHeight="1" spans="1:9">
      <c r="A439" s="532">
        <v>2050803</v>
      </c>
      <c r="B439" s="627">
        <v>2059999</v>
      </c>
      <c r="C439" s="627" t="s">
        <v>450</v>
      </c>
      <c r="D439" s="628">
        <v>1050</v>
      </c>
      <c r="E439" s="629">
        <v>1.71</v>
      </c>
      <c r="G439" s="627" t="s">
        <v>450</v>
      </c>
      <c r="H439" s="628">
        <v>614</v>
      </c>
      <c r="I439" s="634">
        <f t="shared" si="7"/>
        <v>1.71</v>
      </c>
    </row>
    <row r="440" ht="19" customHeight="1" spans="1:9">
      <c r="A440" s="532">
        <v>2050804</v>
      </c>
      <c r="B440" s="627">
        <v>206</v>
      </c>
      <c r="C440" s="630" t="s">
        <v>128</v>
      </c>
      <c r="D440" s="628">
        <f>SUM(D441,D446,D455,D461,D466,D471,D476,D483,D487,D491)</f>
        <v>6706</v>
      </c>
      <c r="E440" s="629">
        <v>1.063</v>
      </c>
      <c r="G440" s="630" t="s">
        <v>128</v>
      </c>
      <c r="H440" s="628">
        <v>6308</v>
      </c>
      <c r="I440" s="634">
        <f t="shared" si="7"/>
        <v>1.063</v>
      </c>
    </row>
    <row r="441" ht="19" customHeight="1" spans="1:9">
      <c r="A441" s="532">
        <v>2050899</v>
      </c>
      <c r="B441" s="627">
        <v>20601</v>
      </c>
      <c r="C441" s="630" t="s">
        <v>451</v>
      </c>
      <c r="D441" s="628">
        <f>SUM(D442:D445)</f>
        <v>0</v>
      </c>
      <c r="E441" s="629"/>
      <c r="G441" s="630" t="s">
        <v>451</v>
      </c>
      <c r="H441" s="628">
        <v>0</v>
      </c>
      <c r="I441" s="634" t="e">
        <f t="shared" si="7"/>
        <v>#DIV/0!</v>
      </c>
    </row>
    <row r="442" ht="19" customHeight="1" spans="1:9">
      <c r="A442" s="532">
        <v>20509</v>
      </c>
      <c r="B442" s="627">
        <v>2060101</v>
      </c>
      <c r="C442" s="627" t="s">
        <v>168</v>
      </c>
      <c r="D442" s="628">
        <v>0</v>
      </c>
      <c r="E442" s="629"/>
      <c r="G442" s="627" t="s">
        <v>168</v>
      </c>
      <c r="H442" s="628"/>
      <c r="I442" s="634" t="e">
        <f t="shared" si="7"/>
        <v>#DIV/0!</v>
      </c>
    </row>
    <row r="443" ht="19" customHeight="1" spans="1:9">
      <c r="A443" s="532">
        <v>2050901</v>
      </c>
      <c r="B443" s="627">
        <v>2060102</v>
      </c>
      <c r="C443" s="627" t="s">
        <v>169</v>
      </c>
      <c r="D443" s="628">
        <v>0</v>
      </c>
      <c r="E443" s="629"/>
      <c r="G443" s="627" t="s">
        <v>169</v>
      </c>
      <c r="H443" s="628"/>
      <c r="I443" s="634" t="e">
        <f t="shared" si="7"/>
        <v>#DIV/0!</v>
      </c>
    </row>
    <row r="444" ht="19" customHeight="1" spans="1:9">
      <c r="A444" s="532">
        <v>2050902</v>
      </c>
      <c r="B444" s="627">
        <v>2060103</v>
      </c>
      <c r="C444" s="627" t="s">
        <v>170</v>
      </c>
      <c r="D444" s="628">
        <v>0</v>
      </c>
      <c r="E444" s="629"/>
      <c r="G444" s="627" t="s">
        <v>170</v>
      </c>
      <c r="H444" s="628"/>
      <c r="I444" s="634" t="e">
        <f t="shared" si="7"/>
        <v>#DIV/0!</v>
      </c>
    </row>
    <row r="445" ht="19" customHeight="1" spans="1:9">
      <c r="A445" s="532">
        <v>2050903</v>
      </c>
      <c r="B445" s="627">
        <v>2060199</v>
      </c>
      <c r="C445" s="627" t="s">
        <v>452</v>
      </c>
      <c r="D445" s="628">
        <v>0</v>
      </c>
      <c r="E445" s="629"/>
      <c r="G445" s="627" t="s">
        <v>452</v>
      </c>
      <c r="H445" s="628"/>
      <c r="I445" s="634" t="e">
        <f t="shared" si="7"/>
        <v>#DIV/0!</v>
      </c>
    </row>
    <row r="446" ht="19" customHeight="1" spans="1:9">
      <c r="A446" s="532">
        <v>2050904</v>
      </c>
      <c r="B446" s="627">
        <v>20602</v>
      </c>
      <c r="C446" s="630" t="s">
        <v>453</v>
      </c>
      <c r="D446" s="628">
        <f>SUM(D447:D454)</f>
        <v>0</v>
      </c>
      <c r="E446" s="629"/>
      <c r="G446" s="630" t="s">
        <v>453</v>
      </c>
      <c r="H446" s="628">
        <v>0</v>
      </c>
      <c r="I446" s="634" t="e">
        <f t="shared" si="7"/>
        <v>#DIV/0!</v>
      </c>
    </row>
    <row r="447" ht="19" customHeight="1" spans="1:9">
      <c r="A447" s="532">
        <v>2050905</v>
      </c>
      <c r="B447" s="627">
        <v>2060201</v>
      </c>
      <c r="C447" s="627" t="s">
        <v>454</v>
      </c>
      <c r="D447" s="628">
        <v>0</v>
      </c>
      <c r="E447" s="629"/>
      <c r="G447" s="627" t="s">
        <v>454</v>
      </c>
      <c r="H447" s="628"/>
      <c r="I447" s="634" t="e">
        <f t="shared" si="7"/>
        <v>#DIV/0!</v>
      </c>
    </row>
    <row r="448" ht="19" customHeight="1" spans="1:9">
      <c r="A448" s="532">
        <v>2050999</v>
      </c>
      <c r="B448" s="627">
        <v>2060203</v>
      </c>
      <c r="C448" s="627" t="s">
        <v>455</v>
      </c>
      <c r="D448" s="628">
        <v>0</v>
      </c>
      <c r="E448" s="629"/>
      <c r="G448" s="627" t="s">
        <v>455</v>
      </c>
      <c r="H448" s="628"/>
      <c r="I448" s="634" t="e">
        <f t="shared" si="7"/>
        <v>#DIV/0!</v>
      </c>
    </row>
    <row r="449" ht="19" customHeight="1" spans="1:9">
      <c r="A449" s="532">
        <v>20599</v>
      </c>
      <c r="B449" s="627">
        <v>2060204</v>
      </c>
      <c r="C449" s="627" t="s">
        <v>456</v>
      </c>
      <c r="D449" s="628">
        <v>0</v>
      </c>
      <c r="E449" s="629"/>
      <c r="G449" s="627" t="s">
        <v>457</v>
      </c>
      <c r="H449" s="628"/>
      <c r="I449" s="634" t="e">
        <f t="shared" si="7"/>
        <v>#DIV/0!</v>
      </c>
    </row>
    <row r="450" ht="19" customHeight="1" spans="1:9">
      <c r="A450" s="532">
        <v>2059999</v>
      </c>
      <c r="B450" s="627">
        <v>2060205</v>
      </c>
      <c r="C450" s="627" t="s">
        <v>458</v>
      </c>
      <c r="D450" s="628">
        <v>0</v>
      </c>
      <c r="E450" s="629"/>
      <c r="G450" s="627" t="s">
        <v>458</v>
      </c>
      <c r="H450" s="628"/>
      <c r="I450" s="634" t="e">
        <f t="shared" ref="I450:I513" si="8">D450/H450</f>
        <v>#DIV/0!</v>
      </c>
    </row>
    <row r="451" ht="19" customHeight="1" spans="1:9">
      <c r="A451" s="532">
        <v>206</v>
      </c>
      <c r="B451" s="627">
        <v>2060206</v>
      </c>
      <c r="C451" s="627" t="s">
        <v>459</v>
      </c>
      <c r="D451" s="628">
        <v>0</v>
      </c>
      <c r="E451" s="629"/>
      <c r="G451" s="627" t="s">
        <v>459</v>
      </c>
      <c r="H451" s="628"/>
      <c r="I451" s="634" t="e">
        <f t="shared" si="8"/>
        <v>#DIV/0!</v>
      </c>
    </row>
    <row r="452" ht="19" customHeight="1" spans="1:9">
      <c r="A452" s="532">
        <v>20601</v>
      </c>
      <c r="B452" s="627">
        <v>2060207</v>
      </c>
      <c r="C452" s="627" t="s">
        <v>460</v>
      </c>
      <c r="D452" s="628">
        <v>0</v>
      </c>
      <c r="E452" s="629"/>
      <c r="G452" s="627" t="s">
        <v>460</v>
      </c>
      <c r="H452" s="628"/>
      <c r="I452" s="634" t="e">
        <f t="shared" si="8"/>
        <v>#DIV/0!</v>
      </c>
    </row>
    <row r="453" ht="19" customHeight="1" spans="1:9">
      <c r="A453" s="532">
        <v>2060101</v>
      </c>
      <c r="B453" s="627">
        <v>2060208</v>
      </c>
      <c r="C453" s="627" t="s">
        <v>461</v>
      </c>
      <c r="D453" s="628">
        <v>0</v>
      </c>
      <c r="E453" s="629"/>
      <c r="G453" s="627"/>
      <c r="H453" s="628"/>
      <c r="I453" s="634" t="e">
        <f t="shared" si="8"/>
        <v>#DIV/0!</v>
      </c>
    </row>
    <row r="454" ht="19" customHeight="1" spans="1:9">
      <c r="A454" s="532">
        <v>2060102</v>
      </c>
      <c r="B454" s="627">
        <v>2060299</v>
      </c>
      <c r="C454" s="627" t="s">
        <v>462</v>
      </c>
      <c r="D454" s="628">
        <v>0</v>
      </c>
      <c r="E454" s="629"/>
      <c r="G454" s="627" t="s">
        <v>462</v>
      </c>
      <c r="H454" s="628"/>
      <c r="I454" s="634" t="e">
        <f t="shared" si="8"/>
        <v>#DIV/0!</v>
      </c>
    </row>
    <row r="455" ht="19" customHeight="1" spans="1:9">
      <c r="A455" s="532">
        <v>2060103</v>
      </c>
      <c r="B455" s="627">
        <v>20603</v>
      </c>
      <c r="C455" s="630" t="s">
        <v>463</v>
      </c>
      <c r="D455" s="628">
        <f>SUM(D456:D460)</f>
        <v>2</v>
      </c>
      <c r="E455" s="629">
        <v>0.015</v>
      </c>
      <c r="G455" s="630" t="s">
        <v>463</v>
      </c>
      <c r="H455" s="628">
        <v>133</v>
      </c>
      <c r="I455" s="634">
        <f t="shared" si="8"/>
        <v>0.015</v>
      </c>
    </row>
    <row r="456" ht="19" customHeight="1" spans="1:9">
      <c r="A456" s="532">
        <v>2060199</v>
      </c>
      <c r="B456" s="627">
        <v>2060301</v>
      </c>
      <c r="C456" s="627" t="s">
        <v>454</v>
      </c>
      <c r="D456" s="628">
        <v>0</v>
      </c>
      <c r="E456" s="629"/>
      <c r="G456" s="627" t="s">
        <v>454</v>
      </c>
      <c r="H456" s="628">
        <v>0</v>
      </c>
      <c r="I456" s="634" t="e">
        <f t="shared" si="8"/>
        <v>#DIV/0!</v>
      </c>
    </row>
    <row r="457" ht="19" customHeight="1" spans="1:9">
      <c r="A457" s="532">
        <v>20602</v>
      </c>
      <c r="B457" s="627">
        <v>2060302</v>
      </c>
      <c r="C457" s="627" t="s">
        <v>464</v>
      </c>
      <c r="D457" s="628">
        <v>2</v>
      </c>
      <c r="E457" s="629">
        <v>0.047</v>
      </c>
      <c r="G457" s="627" t="s">
        <v>464</v>
      </c>
      <c r="H457" s="628">
        <v>43</v>
      </c>
      <c r="I457" s="634">
        <f t="shared" si="8"/>
        <v>0.047</v>
      </c>
    </row>
    <row r="458" ht="19" customHeight="1" spans="1:9">
      <c r="A458" s="532">
        <v>2060201</v>
      </c>
      <c r="B458" s="627">
        <v>2060303</v>
      </c>
      <c r="C458" s="627" t="s">
        <v>465</v>
      </c>
      <c r="D458" s="628">
        <v>0</v>
      </c>
      <c r="E458" s="629">
        <v>0</v>
      </c>
      <c r="G458" s="627" t="s">
        <v>465</v>
      </c>
      <c r="H458" s="628">
        <v>90</v>
      </c>
      <c r="I458" s="634">
        <f t="shared" si="8"/>
        <v>0</v>
      </c>
    </row>
    <row r="459" ht="19" customHeight="1" spans="1:9">
      <c r="A459" s="532">
        <v>2060202</v>
      </c>
      <c r="B459" s="627">
        <v>2060304</v>
      </c>
      <c r="C459" s="627" t="s">
        <v>466</v>
      </c>
      <c r="D459" s="628">
        <v>0</v>
      </c>
      <c r="E459" s="629"/>
      <c r="G459" s="627" t="s">
        <v>466</v>
      </c>
      <c r="H459" s="628">
        <v>0</v>
      </c>
      <c r="I459" s="634" t="e">
        <f t="shared" si="8"/>
        <v>#DIV/0!</v>
      </c>
    </row>
    <row r="460" ht="19" customHeight="1" spans="1:9">
      <c r="A460" s="532">
        <v>2060203</v>
      </c>
      <c r="B460" s="627">
        <v>2060399</v>
      </c>
      <c r="C460" s="627" t="s">
        <v>467</v>
      </c>
      <c r="D460" s="628">
        <v>0</v>
      </c>
      <c r="E460" s="629"/>
      <c r="G460" s="627" t="s">
        <v>467</v>
      </c>
      <c r="H460" s="628">
        <v>0</v>
      </c>
      <c r="I460" s="634" t="e">
        <f t="shared" si="8"/>
        <v>#DIV/0!</v>
      </c>
    </row>
    <row r="461" ht="19" customHeight="1" spans="1:9">
      <c r="A461" s="532">
        <v>2060204</v>
      </c>
      <c r="B461" s="627">
        <v>20604</v>
      </c>
      <c r="C461" s="630" t="s">
        <v>468</v>
      </c>
      <c r="D461" s="628">
        <f>SUM(D462:D465)</f>
        <v>30</v>
      </c>
      <c r="E461" s="629">
        <v>0.028</v>
      </c>
      <c r="G461" s="630" t="s">
        <v>468</v>
      </c>
      <c r="H461" s="628">
        <v>1090</v>
      </c>
      <c r="I461" s="634">
        <f t="shared" si="8"/>
        <v>0.028</v>
      </c>
    </row>
    <row r="462" ht="19" customHeight="1" spans="1:9">
      <c r="A462" s="532">
        <v>2060206</v>
      </c>
      <c r="B462" s="627">
        <v>2060401</v>
      </c>
      <c r="C462" s="627" t="s">
        <v>454</v>
      </c>
      <c r="D462" s="628">
        <v>0</v>
      </c>
      <c r="E462" s="629"/>
      <c r="G462" s="627" t="s">
        <v>454</v>
      </c>
      <c r="H462" s="628">
        <v>0</v>
      </c>
      <c r="I462" s="634" t="e">
        <f t="shared" si="8"/>
        <v>#DIV/0!</v>
      </c>
    </row>
    <row r="463" ht="19" customHeight="1" spans="1:9">
      <c r="A463" s="532">
        <v>2060207</v>
      </c>
      <c r="B463" s="627">
        <v>2060404</v>
      </c>
      <c r="C463" s="627" t="s">
        <v>469</v>
      </c>
      <c r="D463" s="628">
        <v>30</v>
      </c>
      <c r="E463" s="629">
        <v>0.058</v>
      </c>
      <c r="G463" s="627" t="s">
        <v>469</v>
      </c>
      <c r="H463" s="628">
        <v>521</v>
      </c>
      <c r="I463" s="634">
        <f t="shared" si="8"/>
        <v>0.058</v>
      </c>
    </row>
    <row r="464" ht="19" customHeight="1" spans="1:9">
      <c r="A464" s="532">
        <v>2060299</v>
      </c>
      <c r="B464" s="627">
        <v>2060405</v>
      </c>
      <c r="C464" s="627" t="s">
        <v>470</v>
      </c>
      <c r="D464" s="628">
        <v>0</v>
      </c>
      <c r="E464" s="629"/>
      <c r="G464" s="627"/>
      <c r="H464" s="628"/>
      <c r="I464" s="634" t="e">
        <f t="shared" si="8"/>
        <v>#DIV/0!</v>
      </c>
    </row>
    <row r="465" ht="19" customHeight="1" spans="1:9">
      <c r="A465" s="532">
        <v>20603</v>
      </c>
      <c r="B465" s="627">
        <v>2060499</v>
      </c>
      <c r="C465" s="627" t="s">
        <v>471</v>
      </c>
      <c r="D465" s="628">
        <v>0</v>
      </c>
      <c r="E465" s="629">
        <v>0</v>
      </c>
      <c r="G465" s="627" t="s">
        <v>471</v>
      </c>
      <c r="H465" s="628">
        <v>569</v>
      </c>
      <c r="I465" s="634">
        <f t="shared" si="8"/>
        <v>0</v>
      </c>
    </row>
    <row r="466" ht="19" customHeight="1" spans="1:9">
      <c r="A466" s="532">
        <v>2060301</v>
      </c>
      <c r="B466" s="627">
        <v>20605</v>
      </c>
      <c r="C466" s="630" t="s">
        <v>472</v>
      </c>
      <c r="D466" s="628">
        <f>SUM(D467:D470)</f>
        <v>90</v>
      </c>
      <c r="E466" s="629">
        <v>1</v>
      </c>
      <c r="G466" s="630" t="s">
        <v>472</v>
      </c>
      <c r="H466" s="628">
        <v>90</v>
      </c>
      <c r="I466" s="634">
        <f t="shared" si="8"/>
        <v>1</v>
      </c>
    </row>
    <row r="467" ht="19" customHeight="1" spans="1:9">
      <c r="A467" s="532">
        <v>2060302</v>
      </c>
      <c r="B467" s="627">
        <v>2060501</v>
      </c>
      <c r="C467" s="627" t="s">
        <v>454</v>
      </c>
      <c r="D467" s="628">
        <v>0</v>
      </c>
      <c r="E467" s="629"/>
      <c r="G467" s="627" t="s">
        <v>454</v>
      </c>
      <c r="H467" s="628">
        <v>0</v>
      </c>
      <c r="I467" s="634" t="e">
        <f t="shared" si="8"/>
        <v>#DIV/0!</v>
      </c>
    </row>
    <row r="468" ht="19" customHeight="1" spans="1:9">
      <c r="A468" s="532">
        <v>2060303</v>
      </c>
      <c r="B468" s="627">
        <v>2060502</v>
      </c>
      <c r="C468" s="627" t="s">
        <v>473</v>
      </c>
      <c r="D468" s="628">
        <v>90</v>
      </c>
      <c r="E468" s="629">
        <v>1</v>
      </c>
      <c r="G468" s="627" t="s">
        <v>473</v>
      </c>
      <c r="H468" s="628">
        <v>90</v>
      </c>
      <c r="I468" s="634">
        <f t="shared" si="8"/>
        <v>1</v>
      </c>
    </row>
    <row r="469" ht="19" customHeight="1" spans="1:9">
      <c r="A469" s="532">
        <v>2060304</v>
      </c>
      <c r="B469" s="627">
        <v>2060503</v>
      </c>
      <c r="C469" s="627" t="s">
        <v>474</v>
      </c>
      <c r="D469" s="628">
        <v>0</v>
      </c>
      <c r="E469" s="629"/>
      <c r="G469" s="627" t="s">
        <v>474</v>
      </c>
      <c r="H469" s="628">
        <v>0</v>
      </c>
      <c r="I469" s="634" t="e">
        <f t="shared" si="8"/>
        <v>#DIV/0!</v>
      </c>
    </row>
    <row r="470" ht="19" customHeight="1" spans="1:9">
      <c r="A470" s="532">
        <v>2060399</v>
      </c>
      <c r="B470" s="627">
        <v>2060599</v>
      </c>
      <c r="C470" s="627" t="s">
        <v>475</v>
      </c>
      <c r="D470" s="628">
        <v>0</v>
      </c>
      <c r="E470" s="629"/>
      <c r="G470" s="627" t="s">
        <v>475</v>
      </c>
      <c r="H470" s="628">
        <v>0</v>
      </c>
      <c r="I470" s="634" t="e">
        <f t="shared" si="8"/>
        <v>#DIV/0!</v>
      </c>
    </row>
    <row r="471" ht="19" customHeight="1" spans="1:9">
      <c r="A471" s="532">
        <v>20604</v>
      </c>
      <c r="B471" s="627">
        <v>20606</v>
      </c>
      <c r="C471" s="630" t="s">
        <v>476</v>
      </c>
      <c r="D471" s="628">
        <f>SUM(D472:D475)</f>
        <v>0</v>
      </c>
      <c r="E471" s="629"/>
      <c r="G471" s="630" t="s">
        <v>476</v>
      </c>
      <c r="H471" s="628">
        <v>0</v>
      </c>
      <c r="I471" s="634" t="e">
        <f t="shared" si="8"/>
        <v>#DIV/0!</v>
      </c>
    </row>
    <row r="472" ht="19" customHeight="1" spans="1:9">
      <c r="A472" s="532">
        <v>2060401</v>
      </c>
      <c r="B472" s="627">
        <v>2060601</v>
      </c>
      <c r="C472" s="627" t="s">
        <v>477</v>
      </c>
      <c r="D472" s="628">
        <v>0</v>
      </c>
      <c r="E472" s="629"/>
      <c r="G472" s="627" t="s">
        <v>477</v>
      </c>
      <c r="H472" s="628"/>
      <c r="I472" s="634" t="e">
        <f t="shared" si="8"/>
        <v>#DIV/0!</v>
      </c>
    </row>
    <row r="473" ht="19" customHeight="1" spans="1:9">
      <c r="A473" s="532">
        <v>2060402</v>
      </c>
      <c r="B473" s="627">
        <v>2060602</v>
      </c>
      <c r="C473" s="627" t="s">
        <v>478</v>
      </c>
      <c r="D473" s="628">
        <v>0</v>
      </c>
      <c r="E473" s="629"/>
      <c r="G473" s="627" t="s">
        <v>478</v>
      </c>
      <c r="H473" s="628"/>
      <c r="I473" s="634" t="e">
        <f t="shared" si="8"/>
        <v>#DIV/0!</v>
      </c>
    </row>
    <row r="474" ht="19" customHeight="1" spans="1:9">
      <c r="A474" s="532">
        <v>2060403</v>
      </c>
      <c r="B474" s="627">
        <v>2060603</v>
      </c>
      <c r="C474" s="627" t="s">
        <v>479</v>
      </c>
      <c r="D474" s="628">
        <v>0</v>
      </c>
      <c r="E474" s="629"/>
      <c r="G474" s="627" t="s">
        <v>479</v>
      </c>
      <c r="H474" s="628"/>
      <c r="I474" s="634" t="e">
        <f t="shared" si="8"/>
        <v>#DIV/0!</v>
      </c>
    </row>
    <row r="475" ht="19" customHeight="1" spans="1:9">
      <c r="A475" s="532">
        <v>2060404</v>
      </c>
      <c r="B475" s="627">
        <v>2060699</v>
      </c>
      <c r="C475" s="627" t="s">
        <v>480</v>
      </c>
      <c r="D475" s="628">
        <v>0</v>
      </c>
      <c r="E475" s="629"/>
      <c r="G475" s="627" t="s">
        <v>480</v>
      </c>
      <c r="H475" s="628"/>
      <c r="I475" s="634" t="e">
        <f t="shared" si="8"/>
        <v>#DIV/0!</v>
      </c>
    </row>
    <row r="476" ht="19" customHeight="1" spans="1:9">
      <c r="A476" s="532">
        <v>2060501</v>
      </c>
      <c r="B476" s="627">
        <v>20607</v>
      </c>
      <c r="C476" s="630" t="s">
        <v>481</v>
      </c>
      <c r="D476" s="628">
        <f>SUM(D477:D482)</f>
        <v>174</v>
      </c>
      <c r="E476" s="629">
        <v>0.654</v>
      </c>
      <c r="G476" s="630" t="s">
        <v>481</v>
      </c>
      <c r="H476" s="628">
        <v>266</v>
      </c>
      <c r="I476" s="634">
        <f t="shared" si="8"/>
        <v>0.654</v>
      </c>
    </row>
    <row r="477" ht="19" customHeight="1" spans="1:9">
      <c r="A477" s="532">
        <v>2060502</v>
      </c>
      <c r="B477" s="627">
        <v>2060701</v>
      </c>
      <c r="C477" s="627" t="s">
        <v>454</v>
      </c>
      <c r="D477" s="628">
        <v>164</v>
      </c>
      <c r="E477" s="629">
        <v>1.116</v>
      </c>
      <c r="G477" s="627" t="s">
        <v>454</v>
      </c>
      <c r="H477" s="628">
        <v>147</v>
      </c>
      <c r="I477" s="634">
        <f t="shared" si="8"/>
        <v>1.116</v>
      </c>
    </row>
    <row r="478" ht="19" customHeight="1" spans="1:9">
      <c r="A478" s="532">
        <v>2060503</v>
      </c>
      <c r="B478" s="627">
        <v>2060702</v>
      </c>
      <c r="C478" s="627" t="s">
        <v>482</v>
      </c>
      <c r="D478" s="628">
        <v>4</v>
      </c>
      <c r="E478" s="629">
        <v>0.5</v>
      </c>
      <c r="G478" s="627" t="s">
        <v>482</v>
      </c>
      <c r="H478" s="628">
        <v>8</v>
      </c>
      <c r="I478" s="634">
        <f t="shared" si="8"/>
        <v>0.5</v>
      </c>
    </row>
    <row r="479" ht="19" customHeight="1" spans="1:9">
      <c r="A479" s="532">
        <v>2060599</v>
      </c>
      <c r="B479" s="627">
        <v>2060703</v>
      </c>
      <c r="C479" s="627" t="s">
        <v>483</v>
      </c>
      <c r="D479" s="628">
        <v>0</v>
      </c>
      <c r="E479" s="629"/>
      <c r="G479" s="627" t="s">
        <v>483</v>
      </c>
      <c r="H479" s="628">
        <v>0</v>
      </c>
      <c r="I479" s="634" t="e">
        <f t="shared" si="8"/>
        <v>#DIV/0!</v>
      </c>
    </row>
    <row r="480" ht="19" customHeight="1" spans="1:9">
      <c r="A480" s="532">
        <v>20606</v>
      </c>
      <c r="B480" s="627">
        <v>2060704</v>
      </c>
      <c r="C480" s="627" t="s">
        <v>484</v>
      </c>
      <c r="D480" s="628">
        <v>0</v>
      </c>
      <c r="E480" s="629"/>
      <c r="G480" s="627" t="s">
        <v>484</v>
      </c>
      <c r="H480" s="628">
        <v>0</v>
      </c>
      <c r="I480" s="634" t="e">
        <f t="shared" si="8"/>
        <v>#DIV/0!</v>
      </c>
    </row>
    <row r="481" ht="19" customHeight="1" spans="1:9">
      <c r="A481" s="532">
        <v>2060601</v>
      </c>
      <c r="B481" s="627">
        <v>2060705</v>
      </c>
      <c r="C481" s="627" t="s">
        <v>485</v>
      </c>
      <c r="D481" s="628">
        <v>1</v>
      </c>
      <c r="E481" s="629">
        <v>0.011</v>
      </c>
      <c r="G481" s="627" t="s">
        <v>485</v>
      </c>
      <c r="H481" s="628">
        <v>87</v>
      </c>
      <c r="I481" s="634">
        <f t="shared" si="8"/>
        <v>0.011</v>
      </c>
    </row>
    <row r="482" ht="19" customHeight="1" spans="1:9">
      <c r="A482" s="532">
        <v>2060602</v>
      </c>
      <c r="B482" s="627">
        <v>2060799</v>
      </c>
      <c r="C482" s="627" t="s">
        <v>486</v>
      </c>
      <c r="D482" s="628">
        <v>5</v>
      </c>
      <c r="E482" s="629">
        <v>0.208</v>
      </c>
      <c r="G482" s="627" t="s">
        <v>486</v>
      </c>
      <c r="H482" s="628">
        <v>24</v>
      </c>
      <c r="I482" s="634">
        <f t="shared" si="8"/>
        <v>0.208</v>
      </c>
    </row>
    <row r="483" ht="19" customHeight="1" spans="1:9">
      <c r="A483" s="532">
        <v>2060603</v>
      </c>
      <c r="B483" s="627">
        <v>20608</v>
      </c>
      <c r="C483" s="630" t="s">
        <v>487</v>
      </c>
      <c r="D483" s="628">
        <f>SUM(D484:D486)</f>
        <v>0</v>
      </c>
      <c r="E483" s="629"/>
      <c r="G483" s="630" t="s">
        <v>487</v>
      </c>
      <c r="H483" s="628">
        <v>0</v>
      </c>
      <c r="I483" s="634" t="e">
        <f t="shared" si="8"/>
        <v>#DIV/0!</v>
      </c>
    </row>
    <row r="484" ht="19" customHeight="1" spans="1:9">
      <c r="A484" s="532">
        <v>2060699</v>
      </c>
      <c r="B484" s="627">
        <v>2060801</v>
      </c>
      <c r="C484" s="627" t="s">
        <v>488</v>
      </c>
      <c r="D484" s="628">
        <v>0</v>
      </c>
      <c r="E484" s="629"/>
      <c r="G484" s="627" t="s">
        <v>488</v>
      </c>
      <c r="H484" s="628"/>
      <c r="I484" s="634" t="e">
        <f t="shared" si="8"/>
        <v>#DIV/0!</v>
      </c>
    </row>
    <row r="485" ht="19" customHeight="1" spans="1:9">
      <c r="A485" s="532">
        <v>20607</v>
      </c>
      <c r="B485" s="627">
        <v>2060802</v>
      </c>
      <c r="C485" s="627" t="s">
        <v>489</v>
      </c>
      <c r="D485" s="628">
        <v>0</v>
      </c>
      <c r="E485" s="629"/>
      <c r="G485" s="627" t="s">
        <v>489</v>
      </c>
      <c r="H485" s="628"/>
      <c r="I485" s="634" t="e">
        <f t="shared" si="8"/>
        <v>#DIV/0!</v>
      </c>
    </row>
    <row r="486" ht="19" customHeight="1" spans="1:9">
      <c r="A486" s="532">
        <v>2060701</v>
      </c>
      <c r="B486" s="627">
        <v>2060899</v>
      </c>
      <c r="C486" s="627" t="s">
        <v>490</v>
      </c>
      <c r="D486" s="628">
        <v>0</v>
      </c>
      <c r="E486" s="629"/>
      <c r="G486" s="627" t="s">
        <v>490</v>
      </c>
      <c r="H486" s="628"/>
      <c r="I486" s="634" t="e">
        <f t="shared" si="8"/>
        <v>#DIV/0!</v>
      </c>
    </row>
    <row r="487" ht="19" customHeight="1" spans="1:9">
      <c r="A487" s="532">
        <v>2060702</v>
      </c>
      <c r="B487" s="627">
        <v>20609</v>
      </c>
      <c r="C487" s="630" t="s">
        <v>491</v>
      </c>
      <c r="D487" s="628">
        <f>SUM(D488:D490)</f>
        <v>0</v>
      </c>
      <c r="E487" s="629"/>
      <c r="G487" s="630" t="s">
        <v>491</v>
      </c>
      <c r="H487" s="628">
        <v>0</v>
      </c>
      <c r="I487" s="634" t="e">
        <f t="shared" si="8"/>
        <v>#DIV/0!</v>
      </c>
    </row>
    <row r="488" ht="19" customHeight="1" spans="1:9">
      <c r="A488" s="532">
        <v>2060703</v>
      </c>
      <c r="B488" s="627">
        <v>2060901</v>
      </c>
      <c r="C488" s="627" t="s">
        <v>492</v>
      </c>
      <c r="D488" s="628">
        <v>0</v>
      </c>
      <c r="E488" s="629"/>
      <c r="G488" s="627" t="s">
        <v>492</v>
      </c>
      <c r="H488" s="628"/>
      <c r="I488" s="634" t="e">
        <f t="shared" si="8"/>
        <v>#DIV/0!</v>
      </c>
    </row>
    <row r="489" ht="19" customHeight="1" spans="1:9">
      <c r="A489" s="532">
        <v>2060704</v>
      </c>
      <c r="B489" s="627">
        <v>2060902</v>
      </c>
      <c r="C489" s="627" t="s">
        <v>493</v>
      </c>
      <c r="D489" s="628">
        <v>0</v>
      </c>
      <c r="E489" s="629"/>
      <c r="G489" s="627" t="s">
        <v>493</v>
      </c>
      <c r="H489" s="628"/>
      <c r="I489" s="634" t="e">
        <f t="shared" si="8"/>
        <v>#DIV/0!</v>
      </c>
    </row>
    <row r="490" ht="19" customHeight="1" spans="1:9">
      <c r="A490" s="532">
        <v>2060705</v>
      </c>
      <c r="B490" s="627">
        <v>2060999</v>
      </c>
      <c r="C490" s="627" t="s">
        <v>494</v>
      </c>
      <c r="D490" s="628">
        <v>0</v>
      </c>
      <c r="E490" s="629"/>
      <c r="G490" s="627" t="s">
        <v>494</v>
      </c>
      <c r="H490" s="628"/>
      <c r="I490" s="634" t="e">
        <f t="shared" si="8"/>
        <v>#DIV/0!</v>
      </c>
    </row>
    <row r="491" ht="19" customHeight="1" spans="1:9">
      <c r="A491" s="532">
        <v>2060799</v>
      </c>
      <c r="B491" s="627">
        <v>20699</v>
      </c>
      <c r="C491" s="630" t="s">
        <v>495</v>
      </c>
      <c r="D491" s="628">
        <f>SUM(D492:D495)</f>
        <v>6410</v>
      </c>
      <c r="E491" s="629">
        <v>1.355</v>
      </c>
      <c r="G491" s="630" t="s">
        <v>495</v>
      </c>
      <c r="H491" s="628">
        <v>4729</v>
      </c>
      <c r="I491" s="634">
        <f t="shared" si="8"/>
        <v>1.355</v>
      </c>
    </row>
    <row r="492" ht="19" customHeight="1" spans="1:9">
      <c r="A492" s="532">
        <v>20608</v>
      </c>
      <c r="B492" s="627">
        <v>2069901</v>
      </c>
      <c r="C492" s="627" t="s">
        <v>496</v>
      </c>
      <c r="D492" s="628">
        <v>0</v>
      </c>
      <c r="E492" s="629"/>
      <c r="G492" s="627" t="s">
        <v>496</v>
      </c>
      <c r="H492" s="628">
        <v>0</v>
      </c>
      <c r="I492" s="634" t="e">
        <f t="shared" si="8"/>
        <v>#DIV/0!</v>
      </c>
    </row>
    <row r="493" ht="19" customHeight="1" spans="1:9">
      <c r="A493" s="532">
        <v>2060801</v>
      </c>
      <c r="B493" s="627">
        <v>2069902</v>
      </c>
      <c r="C493" s="627" t="s">
        <v>497</v>
      </c>
      <c r="D493" s="628">
        <v>0</v>
      </c>
      <c r="E493" s="629"/>
      <c r="G493" s="627" t="s">
        <v>497</v>
      </c>
      <c r="H493" s="628">
        <v>0</v>
      </c>
      <c r="I493" s="634" t="e">
        <f t="shared" si="8"/>
        <v>#DIV/0!</v>
      </c>
    </row>
    <row r="494" ht="19" customHeight="1" spans="1:9">
      <c r="A494" s="532">
        <v>2060802</v>
      </c>
      <c r="B494" s="627">
        <v>2069903</v>
      </c>
      <c r="C494" s="627" t="s">
        <v>498</v>
      </c>
      <c r="D494" s="628">
        <v>0</v>
      </c>
      <c r="E494" s="629"/>
      <c r="G494" s="627" t="s">
        <v>498</v>
      </c>
      <c r="H494" s="628">
        <v>0</v>
      </c>
      <c r="I494" s="634" t="e">
        <f t="shared" si="8"/>
        <v>#DIV/0!</v>
      </c>
    </row>
    <row r="495" ht="19" customHeight="1" spans="1:9">
      <c r="A495" s="532">
        <v>2060899</v>
      </c>
      <c r="B495" s="627">
        <v>2069999</v>
      </c>
      <c r="C495" s="627" t="s">
        <v>499</v>
      </c>
      <c r="D495" s="628">
        <v>6410</v>
      </c>
      <c r="E495" s="629">
        <v>1.355</v>
      </c>
      <c r="G495" s="627" t="s">
        <v>499</v>
      </c>
      <c r="H495" s="628">
        <v>4729</v>
      </c>
      <c r="I495" s="634">
        <f t="shared" si="8"/>
        <v>1.355</v>
      </c>
    </row>
    <row r="496" ht="19" customHeight="1" spans="1:9">
      <c r="A496" s="532">
        <v>20609</v>
      </c>
      <c r="B496" s="627">
        <v>207</v>
      </c>
      <c r="C496" s="630" t="s">
        <v>500</v>
      </c>
      <c r="D496" s="628">
        <f>SUM(D497,D513,D521,D532,D541,D549)</f>
        <v>9426</v>
      </c>
      <c r="E496" s="629">
        <v>1.615</v>
      </c>
      <c r="G496" s="630" t="s">
        <v>500</v>
      </c>
      <c r="H496" s="628">
        <v>5837</v>
      </c>
      <c r="I496" s="634">
        <f t="shared" si="8"/>
        <v>1.615</v>
      </c>
    </row>
    <row r="497" ht="19" customHeight="1" spans="1:9">
      <c r="A497" s="532">
        <v>2060901</v>
      </c>
      <c r="B497" s="627">
        <v>20701</v>
      </c>
      <c r="C497" s="630" t="s">
        <v>501</v>
      </c>
      <c r="D497" s="628">
        <f>SUM(D498:D512)</f>
        <v>7180</v>
      </c>
      <c r="E497" s="629">
        <v>1.892</v>
      </c>
      <c r="G497" s="630" t="s">
        <v>501</v>
      </c>
      <c r="H497" s="628">
        <v>3794</v>
      </c>
      <c r="I497" s="634">
        <f t="shared" si="8"/>
        <v>1.892</v>
      </c>
    </row>
    <row r="498" ht="19" customHeight="1" spans="1:9">
      <c r="A498" s="532">
        <v>2060902</v>
      </c>
      <c r="B498" s="627">
        <v>2070101</v>
      </c>
      <c r="C498" s="627" t="s">
        <v>168</v>
      </c>
      <c r="D498" s="628">
        <v>303</v>
      </c>
      <c r="E498" s="629">
        <v>1.39</v>
      </c>
      <c r="G498" s="627" t="s">
        <v>168</v>
      </c>
      <c r="H498" s="628">
        <v>218</v>
      </c>
      <c r="I498" s="634">
        <f t="shared" si="8"/>
        <v>1.39</v>
      </c>
    </row>
    <row r="499" ht="19" customHeight="1" spans="1:9">
      <c r="A499" s="532">
        <v>20699</v>
      </c>
      <c r="B499" s="627">
        <v>2070102</v>
      </c>
      <c r="C499" s="627" t="s">
        <v>169</v>
      </c>
      <c r="D499" s="628">
        <v>0</v>
      </c>
      <c r="E499" s="629"/>
      <c r="G499" s="627" t="s">
        <v>169</v>
      </c>
      <c r="H499" s="628">
        <v>0</v>
      </c>
      <c r="I499" s="634" t="e">
        <f t="shared" si="8"/>
        <v>#DIV/0!</v>
      </c>
    </row>
    <row r="500" ht="19" customHeight="1" spans="1:9">
      <c r="A500" s="532">
        <v>2069901</v>
      </c>
      <c r="B500" s="627">
        <v>2070103</v>
      </c>
      <c r="C500" s="627" t="s">
        <v>170</v>
      </c>
      <c r="D500" s="628">
        <v>0</v>
      </c>
      <c r="E500" s="629"/>
      <c r="G500" s="627" t="s">
        <v>170</v>
      </c>
      <c r="H500" s="628">
        <v>0</v>
      </c>
      <c r="I500" s="634" t="e">
        <f t="shared" si="8"/>
        <v>#DIV/0!</v>
      </c>
    </row>
    <row r="501" ht="19" customHeight="1" spans="1:9">
      <c r="A501" s="532">
        <v>2069902</v>
      </c>
      <c r="B501" s="627">
        <v>2070104</v>
      </c>
      <c r="C501" s="627" t="s">
        <v>502</v>
      </c>
      <c r="D501" s="628">
        <v>116</v>
      </c>
      <c r="E501" s="629">
        <v>1.137</v>
      </c>
      <c r="G501" s="627" t="s">
        <v>502</v>
      </c>
      <c r="H501" s="628">
        <v>102</v>
      </c>
      <c r="I501" s="634">
        <f t="shared" si="8"/>
        <v>1.137</v>
      </c>
    </row>
    <row r="502" ht="19" customHeight="1" spans="1:9">
      <c r="A502" s="532">
        <v>2069903</v>
      </c>
      <c r="B502" s="627">
        <v>2070105</v>
      </c>
      <c r="C502" s="627" t="s">
        <v>503</v>
      </c>
      <c r="D502" s="628">
        <v>0</v>
      </c>
      <c r="E502" s="629"/>
      <c r="G502" s="627" t="s">
        <v>503</v>
      </c>
      <c r="H502" s="628">
        <v>0</v>
      </c>
      <c r="I502" s="634" t="e">
        <f t="shared" si="8"/>
        <v>#DIV/0!</v>
      </c>
    </row>
    <row r="503" ht="19" customHeight="1" spans="1:9">
      <c r="A503" s="532">
        <v>2069999</v>
      </c>
      <c r="B503" s="627">
        <v>2070106</v>
      </c>
      <c r="C503" s="627" t="s">
        <v>504</v>
      </c>
      <c r="D503" s="628">
        <v>0</v>
      </c>
      <c r="E503" s="629"/>
      <c r="G503" s="627" t="s">
        <v>504</v>
      </c>
      <c r="H503" s="628">
        <v>0</v>
      </c>
      <c r="I503" s="634" t="e">
        <f t="shared" si="8"/>
        <v>#DIV/0!</v>
      </c>
    </row>
    <row r="504" ht="19" customHeight="1" spans="1:9">
      <c r="A504" s="532">
        <v>207</v>
      </c>
      <c r="B504" s="627">
        <v>2070107</v>
      </c>
      <c r="C504" s="627" t="s">
        <v>505</v>
      </c>
      <c r="D504" s="628">
        <v>282</v>
      </c>
      <c r="E504" s="629">
        <v>1.165</v>
      </c>
      <c r="G504" s="627" t="s">
        <v>505</v>
      </c>
      <c r="H504" s="628">
        <v>242</v>
      </c>
      <c r="I504" s="634">
        <f t="shared" si="8"/>
        <v>1.165</v>
      </c>
    </row>
    <row r="505" ht="19" customHeight="1" spans="1:9">
      <c r="A505" s="532">
        <v>20701</v>
      </c>
      <c r="B505" s="627">
        <v>2070108</v>
      </c>
      <c r="C505" s="627" t="s">
        <v>506</v>
      </c>
      <c r="D505" s="628">
        <v>30</v>
      </c>
      <c r="E505" s="629"/>
      <c r="G505" s="627" t="s">
        <v>506</v>
      </c>
      <c r="H505" s="628">
        <v>0</v>
      </c>
      <c r="I505" s="634" t="e">
        <f t="shared" si="8"/>
        <v>#DIV/0!</v>
      </c>
    </row>
    <row r="506" ht="19" customHeight="1" spans="1:9">
      <c r="A506" s="532">
        <v>2070101</v>
      </c>
      <c r="B506" s="627">
        <v>2070109</v>
      </c>
      <c r="C506" s="627" t="s">
        <v>507</v>
      </c>
      <c r="D506" s="628">
        <v>108</v>
      </c>
      <c r="E506" s="629">
        <v>0.472</v>
      </c>
      <c r="G506" s="627" t="s">
        <v>507</v>
      </c>
      <c r="H506" s="628">
        <v>229</v>
      </c>
      <c r="I506" s="634">
        <f t="shared" si="8"/>
        <v>0.472</v>
      </c>
    </row>
    <row r="507" ht="19" customHeight="1" spans="1:9">
      <c r="A507" s="532">
        <v>2070102</v>
      </c>
      <c r="B507" s="627">
        <v>2070110</v>
      </c>
      <c r="C507" s="627" t="s">
        <v>508</v>
      </c>
      <c r="D507" s="628">
        <v>0</v>
      </c>
      <c r="E507" s="629"/>
      <c r="G507" s="627" t="s">
        <v>508</v>
      </c>
      <c r="H507" s="628">
        <v>0</v>
      </c>
      <c r="I507" s="634" t="e">
        <f t="shared" si="8"/>
        <v>#DIV/0!</v>
      </c>
    </row>
    <row r="508" ht="19" customHeight="1" spans="1:9">
      <c r="A508" s="532">
        <v>2070103</v>
      </c>
      <c r="B508" s="627">
        <v>2070111</v>
      </c>
      <c r="C508" s="627" t="s">
        <v>509</v>
      </c>
      <c r="D508" s="628">
        <v>25</v>
      </c>
      <c r="E508" s="629">
        <v>0.417</v>
      </c>
      <c r="G508" s="627" t="s">
        <v>509</v>
      </c>
      <c r="H508" s="628">
        <v>60</v>
      </c>
      <c r="I508" s="634">
        <f t="shared" si="8"/>
        <v>0.417</v>
      </c>
    </row>
    <row r="509" ht="19" customHeight="1" spans="1:9">
      <c r="A509" s="532">
        <v>2070104</v>
      </c>
      <c r="B509" s="627">
        <v>2070112</v>
      </c>
      <c r="C509" s="627" t="s">
        <v>510</v>
      </c>
      <c r="D509" s="628">
        <v>59</v>
      </c>
      <c r="E509" s="629">
        <v>1.093</v>
      </c>
      <c r="G509" s="627" t="s">
        <v>510</v>
      </c>
      <c r="H509" s="628">
        <v>54</v>
      </c>
      <c r="I509" s="634">
        <f t="shared" si="8"/>
        <v>1.093</v>
      </c>
    </row>
    <row r="510" ht="19" customHeight="1" spans="1:9">
      <c r="A510" s="532">
        <v>2070105</v>
      </c>
      <c r="B510" s="627">
        <v>2070113</v>
      </c>
      <c r="C510" s="627" t="s">
        <v>511</v>
      </c>
      <c r="D510" s="628">
        <v>0</v>
      </c>
      <c r="E510" s="629">
        <v>0</v>
      </c>
      <c r="G510" s="627" t="s">
        <v>511</v>
      </c>
      <c r="H510" s="628">
        <v>160</v>
      </c>
      <c r="I510" s="634">
        <f t="shared" si="8"/>
        <v>0</v>
      </c>
    </row>
    <row r="511" ht="19" customHeight="1" spans="1:9">
      <c r="A511" s="532">
        <v>2070106</v>
      </c>
      <c r="B511" s="627">
        <v>2070114</v>
      </c>
      <c r="C511" s="627" t="s">
        <v>512</v>
      </c>
      <c r="D511" s="628">
        <v>67</v>
      </c>
      <c r="E511" s="629">
        <v>1.264</v>
      </c>
      <c r="G511" s="627" t="s">
        <v>512</v>
      </c>
      <c r="H511" s="628">
        <v>53</v>
      </c>
      <c r="I511" s="634">
        <f t="shared" si="8"/>
        <v>1.264</v>
      </c>
    </row>
    <row r="512" ht="19" customHeight="1" spans="1:9">
      <c r="A512" s="532">
        <v>2070107</v>
      </c>
      <c r="B512" s="627">
        <v>2070199</v>
      </c>
      <c r="C512" s="627" t="s">
        <v>513</v>
      </c>
      <c r="D512" s="628">
        <v>6190</v>
      </c>
      <c r="E512" s="629">
        <v>2.313</v>
      </c>
      <c r="G512" s="627" t="s">
        <v>513</v>
      </c>
      <c r="H512" s="628">
        <v>2676</v>
      </c>
      <c r="I512" s="634">
        <f t="shared" si="8"/>
        <v>2.313</v>
      </c>
    </row>
    <row r="513" ht="19" customHeight="1" spans="1:9">
      <c r="A513" s="532">
        <v>2070108</v>
      </c>
      <c r="B513" s="627">
        <v>20702</v>
      </c>
      <c r="C513" s="630" t="s">
        <v>514</v>
      </c>
      <c r="D513" s="628">
        <f>SUM(D514:D520)</f>
        <v>559</v>
      </c>
      <c r="E513" s="629">
        <v>0.861</v>
      </c>
      <c r="G513" s="630" t="s">
        <v>514</v>
      </c>
      <c r="H513" s="628">
        <v>649</v>
      </c>
      <c r="I513" s="634">
        <f t="shared" si="8"/>
        <v>0.861</v>
      </c>
    </row>
    <row r="514" ht="19" customHeight="1" spans="1:9">
      <c r="A514" s="532">
        <v>2070109</v>
      </c>
      <c r="B514" s="627">
        <v>2070201</v>
      </c>
      <c r="C514" s="627" t="s">
        <v>168</v>
      </c>
      <c r="D514" s="628">
        <v>0</v>
      </c>
      <c r="E514" s="629"/>
      <c r="G514" s="627" t="s">
        <v>168</v>
      </c>
      <c r="H514" s="628">
        <v>0</v>
      </c>
      <c r="I514" s="634" t="e">
        <f t="shared" ref="I514:I577" si="9">D514/H514</f>
        <v>#DIV/0!</v>
      </c>
    </row>
    <row r="515" ht="19" customHeight="1" spans="1:9">
      <c r="A515" s="532">
        <v>2070110</v>
      </c>
      <c r="B515" s="627">
        <v>2070202</v>
      </c>
      <c r="C515" s="627" t="s">
        <v>169</v>
      </c>
      <c r="D515" s="628">
        <v>0</v>
      </c>
      <c r="E515" s="629"/>
      <c r="G515" s="627" t="s">
        <v>169</v>
      </c>
      <c r="H515" s="628">
        <v>0</v>
      </c>
      <c r="I515" s="634" t="e">
        <f t="shared" si="9"/>
        <v>#DIV/0!</v>
      </c>
    </row>
    <row r="516" ht="19" customHeight="1" spans="1:9">
      <c r="A516" s="532">
        <v>2070111</v>
      </c>
      <c r="B516" s="627">
        <v>2070203</v>
      </c>
      <c r="C516" s="627" t="s">
        <v>170</v>
      </c>
      <c r="D516" s="628">
        <v>0</v>
      </c>
      <c r="E516" s="629"/>
      <c r="G516" s="627" t="s">
        <v>170</v>
      </c>
      <c r="H516" s="628">
        <v>0</v>
      </c>
      <c r="I516" s="634" t="e">
        <f t="shared" si="9"/>
        <v>#DIV/0!</v>
      </c>
    </row>
    <row r="517" ht="19" customHeight="1" spans="1:9">
      <c r="A517" s="532">
        <v>2070112</v>
      </c>
      <c r="B517" s="627">
        <v>2070204</v>
      </c>
      <c r="C517" s="627" t="s">
        <v>515</v>
      </c>
      <c r="D517" s="628">
        <v>302</v>
      </c>
      <c r="E517" s="629">
        <v>1.258</v>
      </c>
      <c r="G517" s="627" t="s">
        <v>515</v>
      </c>
      <c r="H517" s="628">
        <v>240</v>
      </c>
      <c r="I517" s="634">
        <f t="shared" si="9"/>
        <v>1.258</v>
      </c>
    </row>
    <row r="518" ht="19" customHeight="1" spans="1:9">
      <c r="A518" s="532">
        <v>2070113</v>
      </c>
      <c r="B518" s="627">
        <v>2070205</v>
      </c>
      <c r="C518" s="627" t="s">
        <v>516</v>
      </c>
      <c r="D518" s="628">
        <v>257</v>
      </c>
      <c r="E518" s="629">
        <v>0.628</v>
      </c>
      <c r="G518" s="627" t="s">
        <v>516</v>
      </c>
      <c r="H518" s="628">
        <v>409</v>
      </c>
      <c r="I518" s="634">
        <f t="shared" si="9"/>
        <v>0.628</v>
      </c>
    </row>
    <row r="519" ht="19" customHeight="1" spans="1:9">
      <c r="A519" s="532">
        <v>2070114</v>
      </c>
      <c r="B519" s="627">
        <v>2070206</v>
      </c>
      <c r="C519" s="627" t="s">
        <v>517</v>
      </c>
      <c r="D519" s="628">
        <v>0</v>
      </c>
      <c r="E519" s="629"/>
      <c r="G519" s="627" t="s">
        <v>517</v>
      </c>
      <c r="H519" s="628">
        <v>0</v>
      </c>
      <c r="I519" s="634" t="e">
        <f t="shared" si="9"/>
        <v>#DIV/0!</v>
      </c>
    </row>
    <row r="520" ht="19" customHeight="1" spans="1:9">
      <c r="A520" s="532">
        <v>2070199</v>
      </c>
      <c r="B520" s="627">
        <v>2070299</v>
      </c>
      <c r="C520" s="627" t="s">
        <v>518</v>
      </c>
      <c r="D520" s="628">
        <v>0</v>
      </c>
      <c r="E520" s="629"/>
      <c r="G520" s="627" t="s">
        <v>518</v>
      </c>
      <c r="H520" s="628">
        <v>0</v>
      </c>
      <c r="I520" s="634" t="e">
        <f t="shared" si="9"/>
        <v>#DIV/0!</v>
      </c>
    </row>
    <row r="521" ht="19" customHeight="1" spans="1:9">
      <c r="A521" s="532">
        <v>20702</v>
      </c>
      <c r="B521" s="627">
        <v>20703</v>
      </c>
      <c r="C521" s="630" t="s">
        <v>519</v>
      </c>
      <c r="D521" s="628">
        <f>SUM(D522:D531)</f>
        <v>256</v>
      </c>
      <c r="E521" s="629">
        <v>0.766</v>
      </c>
      <c r="G521" s="630" t="s">
        <v>519</v>
      </c>
      <c r="H521" s="628">
        <v>334</v>
      </c>
      <c r="I521" s="634">
        <f t="shared" si="9"/>
        <v>0.766</v>
      </c>
    </row>
    <row r="522" ht="19" customHeight="1" spans="1:9">
      <c r="A522" s="532">
        <v>2070201</v>
      </c>
      <c r="B522" s="627">
        <v>2070301</v>
      </c>
      <c r="C522" s="627" t="s">
        <v>168</v>
      </c>
      <c r="D522" s="628">
        <v>0</v>
      </c>
      <c r="E522" s="629"/>
      <c r="G522" s="627" t="s">
        <v>168</v>
      </c>
      <c r="H522" s="628">
        <v>0</v>
      </c>
      <c r="I522" s="634" t="e">
        <f t="shared" si="9"/>
        <v>#DIV/0!</v>
      </c>
    </row>
    <row r="523" ht="19" customHeight="1" spans="1:9">
      <c r="A523" s="532">
        <v>2070202</v>
      </c>
      <c r="B523" s="627">
        <v>2070302</v>
      </c>
      <c r="C523" s="627" t="s">
        <v>169</v>
      </c>
      <c r="D523" s="628">
        <v>0</v>
      </c>
      <c r="E523" s="629"/>
      <c r="G523" s="627" t="s">
        <v>169</v>
      </c>
      <c r="H523" s="628">
        <v>0</v>
      </c>
      <c r="I523" s="634" t="e">
        <f t="shared" si="9"/>
        <v>#DIV/0!</v>
      </c>
    </row>
    <row r="524" ht="19" customHeight="1" spans="1:9">
      <c r="A524" s="532">
        <v>2070203</v>
      </c>
      <c r="B524" s="627">
        <v>2070303</v>
      </c>
      <c r="C524" s="627" t="s">
        <v>170</v>
      </c>
      <c r="D524" s="628">
        <v>0</v>
      </c>
      <c r="E524" s="629"/>
      <c r="G524" s="627" t="s">
        <v>170</v>
      </c>
      <c r="H524" s="628">
        <v>0</v>
      </c>
      <c r="I524" s="634" t="e">
        <f t="shared" si="9"/>
        <v>#DIV/0!</v>
      </c>
    </row>
    <row r="525" ht="19" customHeight="1" spans="1:9">
      <c r="A525" s="532">
        <v>2070204</v>
      </c>
      <c r="B525" s="627">
        <v>2070304</v>
      </c>
      <c r="C525" s="627" t="s">
        <v>520</v>
      </c>
      <c r="D525" s="628">
        <v>0</v>
      </c>
      <c r="E525" s="629"/>
      <c r="G525" s="627" t="s">
        <v>520</v>
      </c>
      <c r="H525" s="628">
        <v>0</v>
      </c>
      <c r="I525" s="634" t="e">
        <f t="shared" si="9"/>
        <v>#DIV/0!</v>
      </c>
    </row>
    <row r="526" ht="19" customHeight="1" spans="1:9">
      <c r="A526" s="532">
        <v>2070205</v>
      </c>
      <c r="B526" s="627">
        <v>2070305</v>
      </c>
      <c r="C526" s="627" t="s">
        <v>521</v>
      </c>
      <c r="D526" s="628">
        <v>0</v>
      </c>
      <c r="E526" s="629">
        <v>0</v>
      </c>
      <c r="G526" s="627" t="s">
        <v>521</v>
      </c>
      <c r="H526" s="628">
        <v>7</v>
      </c>
      <c r="I526" s="634">
        <f t="shared" si="9"/>
        <v>0</v>
      </c>
    </row>
    <row r="527" ht="19" customHeight="1" spans="1:9">
      <c r="A527" s="532">
        <v>2070206</v>
      </c>
      <c r="B527" s="627">
        <v>2070306</v>
      </c>
      <c r="C527" s="627" t="s">
        <v>522</v>
      </c>
      <c r="D527" s="628">
        <v>136</v>
      </c>
      <c r="E527" s="629">
        <v>1.063</v>
      </c>
      <c r="G527" s="627" t="s">
        <v>522</v>
      </c>
      <c r="H527" s="628">
        <v>128</v>
      </c>
      <c r="I527" s="634">
        <f t="shared" si="9"/>
        <v>1.063</v>
      </c>
    </row>
    <row r="528" ht="19" customHeight="1" spans="1:9">
      <c r="A528" s="532">
        <v>2070299</v>
      </c>
      <c r="B528" s="627">
        <v>2070307</v>
      </c>
      <c r="C528" s="627" t="s">
        <v>523</v>
      </c>
      <c r="D528" s="628">
        <v>120</v>
      </c>
      <c r="E528" s="629">
        <v>0.976</v>
      </c>
      <c r="G528" s="627" t="s">
        <v>523</v>
      </c>
      <c r="H528" s="628">
        <v>123</v>
      </c>
      <c r="I528" s="634">
        <f t="shared" si="9"/>
        <v>0.976</v>
      </c>
    </row>
    <row r="529" ht="19" customHeight="1" spans="1:9">
      <c r="A529" s="532">
        <v>20703</v>
      </c>
      <c r="B529" s="627">
        <v>2070308</v>
      </c>
      <c r="C529" s="627" t="s">
        <v>524</v>
      </c>
      <c r="D529" s="628">
        <v>0</v>
      </c>
      <c r="E529" s="629"/>
      <c r="G529" s="627" t="s">
        <v>524</v>
      </c>
      <c r="H529" s="628">
        <v>0</v>
      </c>
      <c r="I529" s="634" t="e">
        <f t="shared" si="9"/>
        <v>#DIV/0!</v>
      </c>
    </row>
    <row r="530" ht="19" customHeight="1" spans="1:9">
      <c r="A530" s="532">
        <v>2070301</v>
      </c>
      <c r="B530" s="627">
        <v>2070309</v>
      </c>
      <c r="C530" s="627" t="s">
        <v>525</v>
      </c>
      <c r="D530" s="628">
        <v>0</v>
      </c>
      <c r="E530" s="629"/>
      <c r="G530" s="627" t="s">
        <v>525</v>
      </c>
      <c r="H530" s="628">
        <v>0</v>
      </c>
      <c r="I530" s="634" t="e">
        <f t="shared" si="9"/>
        <v>#DIV/0!</v>
      </c>
    </row>
    <row r="531" ht="19" customHeight="1" spans="1:9">
      <c r="A531" s="532">
        <v>2070302</v>
      </c>
      <c r="B531" s="627">
        <v>2070399</v>
      </c>
      <c r="C531" s="627" t="s">
        <v>526</v>
      </c>
      <c r="D531" s="628">
        <v>0</v>
      </c>
      <c r="E531" s="629">
        <v>0</v>
      </c>
      <c r="G531" s="627" t="s">
        <v>526</v>
      </c>
      <c r="H531" s="628">
        <v>76</v>
      </c>
      <c r="I531" s="634">
        <f t="shared" si="9"/>
        <v>0</v>
      </c>
    </row>
    <row r="532" ht="19" customHeight="1" spans="1:9">
      <c r="A532" s="532">
        <v>2070303</v>
      </c>
      <c r="B532" s="627">
        <v>20706</v>
      </c>
      <c r="C532" s="635" t="s">
        <v>527</v>
      </c>
      <c r="D532" s="628">
        <f>SUM(D533:D540)</f>
        <v>0</v>
      </c>
      <c r="E532" s="629"/>
      <c r="G532" s="635" t="s">
        <v>527</v>
      </c>
      <c r="H532" s="628">
        <v>0</v>
      </c>
      <c r="I532" s="634" t="e">
        <f t="shared" si="9"/>
        <v>#DIV/0!</v>
      </c>
    </row>
    <row r="533" ht="19" customHeight="1" spans="1:9">
      <c r="A533" s="532">
        <v>2070304</v>
      </c>
      <c r="B533" s="627">
        <v>2070601</v>
      </c>
      <c r="C533" s="636" t="s">
        <v>168</v>
      </c>
      <c r="D533" s="628">
        <v>0</v>
      </c>
      <c r="E533" s="629"/>
      <c r="G533" s="636" t="s">
        <v>168</v>
      </c>
      <c r="H533" s="628"/>
      <c r="I533" s="634" t="e">
        <f t="shared" si="9"/>
        <v>#DIV/0!</v>
      </c>
    </row>
    <row r="534" ht="19" customHeight="1" spans="1:9">
      <c r="A534" s="532">
        <v>2070305</v>
      </c>
      <c r="B534" s="627">
        <v>2070602</v>
      </c>
      <c r="C534" s="636" t="s">
        <v>169</v>
      </c>
      <c r="D534" s="628">
        <v>0</v>
      </c>
      <c r="E534" s="629"/>
      <c r="G534" s="636" t="s">
        <v>169</v>
      </c>
      <c r="H534" s="628"/>
      <c r="I534" s="634" t="e">
        <f t="shared" si="9"/>
        <v>#DIV/0!</v>
      </c>
    </row>
    <row r="535" ht="19" customHeight="1" spans="1:9">
      <c r="A535" s="532">
        <v>2070306</v>
      </c>
      <c r="B535" s="627">
        <v>2070603</v>
      </c>
      <c r="C535" s="636" t="s">
        <v>170</v>
      </c>
      <c r="D535" s="628">
        <v>0</v>
      </c>
      <c r="E535" s="629"/>
      <c r="G535" s="636" t="s">
        <v>170</v>
      </c>
      <c r="H535" s="628"/>
      <c r="I535" s="634" t="e">
        <f t="shared" si="9"/>
        <v>#DIV/0!</v>
      </c>
    </row>
    <row r="536" ht="19" customHeight="1" spans="1:9">
      <c r="A536" s="532">
        <v>2070307</v>
      </c>
      <c r="B536" s="627">
        <v>2070604</v>
      </c>
      <c r="C536" s="636" t="s">
        <v>528</v>
      </c>
      <c r="D536" s="628">
        <v>0</v>
      </c>
      <c r="E536" s="629"/>
      <c r="G536" s="636" t="s">
        <v>528</v>
      </c>
      <c r="H536" s="628"/>
      <c r="I536" s="634" t="e">
        <f t="shared" si="9"/>
        <v>#DIV/0!</v>
      </c>
    </row>
    <row r="537" ht="19" customHeight="1" spans="1:9">
      <c r="A537" s="532">
        <v>2070308</v>
      </c>
      <c r="B537" s="627">
        <v>2070605</v>
      </c>
      <c r="C537" s="636" t="s">
        <v>529</v>
      </c>
      <c r="D537" s="628">
        <v>0</v>
      </c>
      <c r="E537" s="629"/>
      <c r="G537" s="636" t="s">
        <v>529</v>
      </c>
      <c r="H537" s="628"/>
      <c r="I537" s="634" t="e">
        <f t="shared" si="9"/>
        <v>#DIV/0!</v>
      </c>
    </row>
    <row r="538" ht="19" customHeight="1" spans="1:9">
      <c r="A538" s="532">
        <v>2070309</v>
      </c>
      <c r="B538" s="627">
        <v>2070606</v>
      </c>
      <c r="C538" s="636" t="s">
        <v>530</v>
      </c>
      <c r="D538" s="628">
        <v>0</v>
      </c>
      <c r="E538" s="629"/>
      <c r="G538" s="636" t="s">
        <v>530</v>
      </c>
      <c r="H538" s="628"/>
      <c r="I538" s="634" t="e">
        <f t="shared" si="9"/>
        <v>#DIV/0!</v>
      </c>
    </row>
    <row r="539" ht="19" customHeight="1" spans="1:9">
      <c r="A539" s="532">
        <v>2070399</v>
      </c>
      <c r="B539" s="627">
        <v>2070607</v>
      </c>
      <c r="C539" s="636" t="s">
        <v>531</v>
      </c>
      <c r="D539" s="628">
        <v>0</v>
      </c>
      <c r="E539" s="629"/>
      <c r="G539" s="636" t="s">
        <v>531</v>
      </c>
      <c r="H539" s="628"/>
      <c r="I539" s="634" t="e">
        <f t="shared" si="9"/>
        <v>#DIV/0!</v>
      </c>
    </row>
    <row r="540" ht="19" customHeight="1" spans="1:9">
      <c r="A540" s="532">
        <v>20706</v>
      </c>
      <c r="B540" s="627">
        <v>2070699</v>
      </c>
      <c r="C540" s="636" t="s">
        <v>532</v>
      </c>
      <c r="D540" s="628">
        <v>0</v>
      </c>
      <c r="E540" s="629"/>
      <c r="G540" s="636" t="s">
        <v>532</v>
      </c>
      <c r="H540" s="628"/>
      <c r="I540" s="634" t="e">
        <f t="shared" si="9"/>
        <v>#DIV/0!</v>
      </c>
    </row>
    <row r="541" ht="19" customHeight="1" spans="1:9">
      <c r="A541" s="532">
        <v>2070601</v>
      </c>
      <c r="B541" s="627">
        <v>20708</v>
      </c>
      <c r="C541" s="635" t="s">
        <v>533</v>
      </c>
      <c r="D541" s="628">
        <f>SUM(D542:D548)</f>
        <v>562</v>
      </c>
      <c r="E541" s="629">
        <v>1.035</v>
      </c>
      <c r="G541" s="635" t="s">
        <v>533</v>
      </c>
      <c r="H541" s="628">
        <v>543</v>
      </c>
      <c r="I541" s="634">
        <f t="shared" si="9"/>
        <v>1.035</v>
      </c>
    </row>
    <row r="542" ht="19" customHeight="1" spans="1:9">
      <c r="A542" s="532">
        <v>2070602</v>
      </c>
      <c r="B542" s="627">
        <v>2070801</v>
      </c>
      <c r="C542" s="636" t="s">
        <v>168</v>
      </c>
      <c r="D542" s="628">
        <v>37</v>
      </c>
      <c r="E542" s="629">
        <v>1.194</v>
      </c>
      <c r="G542" s="636" t="s">
        <v>168</v>
      </c>
      <c r="H542" s="628">
        <v>31</v>
      </c>
      <c r="I542" s="634">
        <f t="shared" si="9"/>
        <v>1.194</v>
      </c>
    </row>
    <row r="543" ht="19" customHeight="1" spans="1:9">
      <c r="A543" s="532">
        <v>2070603</v>
      </c>
      <c r="B543" s="627">
        <v>2070802</v>
      </c>
      <c r="C543" s="636" t="s">
        <v>169</v>
      </c>
      <c r="D543" s="628">
        <v>0</v>
      </c>
      <c r="E543" s="629"/>
      <c r="G543" s="636" t="s">
        <v>169</v>
      </c>
      <c r="H543" s="628">
        <v>0</v>
      </c>
      <c r="I543" s="634" t="e">
        <f t="shared" si="9"/>
        <v>#DIV/0!</v>
      </c>
    </row>
    <row r="544" ht="19" customHeight="1" spans="1:9">
      <c r="A544" s="532">
        <v>2070604</v>
      </c>
      <c r="B544" s="627">
        <v>2070803</v>
      </c>
      <c r="C544" s="636" t="s">
        <v>170</v>
      </c>
      <c r="D544" s="628">
        <v>0</v>
      </c>
      <c r="E544" s="629"/>
      <c r="G544" s="636" t="s">
        <v>170</v>
      </c>
      <c r="H544" s="628">
        <v>0</v>
      </c>
      <c r="I544" s="634" t="e">
        <f t="shared" si="9"/>
        <v>#DIV/0!</v>
      </c>
    </row>
    <row r="545" ht="19" customHeight="1" spans="1:9">
      <c r="A545" s="532">
        <v>2070605</v>
      </c>
      <c r="B545" s="627">
        <v>2070806</v>
      </c>
      <c r="C545" s="636" t="s">
        <v>534</v>
      </c>
      <c r="D545" s="628">
        <v>0</v>
      </c>
      <c r="E545" s="629">
        <v>0</v>
      </c>
      <c r="G545" s="636" t="s">
        <v>535</v>
      </c>
      <c r="H545" s="628">
        <v>2</v>
      </c>
      <c r="I545" s="634">
        <f t="shared" si="9"/>
        <v>0</v>
      </c>
    </row>
    <row r="546" ht="19" customHeight="1" spans="1:9">
      <c r="A546" s="532">
        <v>2070606</v>
      </c>
      <c r="B546" s="627">
        <v>2070807</v>
      </c>
      <c r="C546" s="636" t="s">
        <v>536</v>
      </c>
      <c r="D546" s="628">
        <v>203</v>
      </c>
      <c r="E546" s="629"/>
      <c r="G546" s="636" t="s">
        <v>537</v>
      </c>
      <c r="H546" s="628">
        <v>0</v>
      </c>
      <c r="I546" s="634" t="e">
        <f t="shared" si="9"/>
        <v>#DIV/0!</v>
      </c>
    </row>
    <row r="547" ht="19" customHeight="1" spans="1:9">
      <c r="A547" s="532">
        <v>2070607</v>
      </c>
      <c r="B547" s="627">
        <v>2070808</v>
      </c>
      <c r="C547" s="636" t="s">
        <v>538</v>
      </c>
      <c r="D547" s="628">
        <v>0</v>
      </c>
      <c r="E547" s="629"/>
      <c r="G547" s="636" t="s">
        <v>534</v>
      </c>
      <c r="H547" s="628">
        <v>0</v>
      </c>
      <c r="I547" s="634" t="e">
        <f t="shared" si="9"/>
        <v>#DIV/0!</v>
      </c>
    </row>
    <row r="548" ht="19" customHeight="1" spans="1:9">
      <c r="A548" s="532">
        <v>2070699</v>
      </c>
      <c r="B548" s="627">
        <v>2070899</v>
      </c>
      <c r="C548" s="636" t="s">
        <v>539</v>
      </c>
      <c r="D548" s="628">
        <v>322</v>
      </c>
      <c r="E548" s="629">
        <v>0.631</v>
      </c>
      <c r="G548" s="636" t="s">
        <v>539</v>
      </c>
      <c r="H548" s="628">
        <v>510</v>
      </c>
      <c r="I548" s="634">
        <f t="shared" si="9"/>
        <v>0.631</v>
      </c>
    </row>
    <row r="549" ht="19" customHeight="1" spans="1:9">
      <c r="A549" s="532">
        <v>20708</v>
      </c>
      <c r="B549" s="627">
        <v>20799</v>
      </c>
      <c r="C549" s="630" t="s">
        <v>540</v>
      </c>
      <c r="D549" s="628">
        <f>SUM(D550:D552)</f>
        <v>869</v>
      </c>
      <c r="E549" s="629">
        <v>1.681</v>
      </c>
      <c r="G549" s="630" t="s">
        <v>540</v>
      </c>
      <c r="H549" s="628">
        <v>517</v>
      </c>
      <c r="I549" s="634">
        <f t="shared" si="9"/>
        <v>1.681</v>
      </c>
    </row>
    <row r="550" ht="19" customHeight="1" spans="1:9">
      <c r="A550" s="532">
        <v>2070801</v>
      </c>
      <c r="B550" s="627">
        <v>2079902</v>
      </c>
      <c r="C550" s="627" t="s">
        <v>541</v>
      </c>
      <c r="D550" s="628">
        <v>122</v>
      </c>
      <c r="E550" s="629">
        <v>0.968</v>
      </c>
      <c r="G550" s="627" t="s">
        <v>541</v>
      </c>
      <c r="H550" s="628">
        <v>126</v>
      </c>
      <c r="I550" s="634">
        <f t="shared" si="9"/>
        <v>0.968</v>
      </c>
    </row>
    <row r="551" ht="19" customHeight="1" spans="1:9">
      <c r="A551" s="532">
        <v>2070802</v>
      </c>
      <c r="B551" s="627">
        <v>2079903</v>
      </c>
      <c r="C551" s="627" t="s">
        <v>542</v>
      </c>
      <c r="D551" s="628">
        <v>620</v>
      </c>
      <c r="E551" s="629">
        <v>4.662</v>
      </c>
      <c r="G551" s="627" t="s">
        <v>542</v>
      </c>
      <c r="H551" s="628">
        <v>133</v>
      </c>
      <c r="I551" s="634">
        <f t="shared" si="9"/>
        <v>4.662</v>
      </c>
    </row>
    <row r="552" ht="19" customHeight="1" spans="1:9">
      <c r="A552" s="532">
        <v>2070803</v>
      </c>
      <c r="B552" s="627">
        <v>2079999</v>
      </c>
      <c r="C552" s="627" t="s">
        <v>543</v>
      </c>
      <c r="D552" s="628">
        <v>127</v>
      </c>
      <c r="E552" s="629">
        <v>0.492</v>
      </c>
      <c r="G552" s="627" t="s">
        <v>543</v>
      </c>
      <c r="H552" s="628">
        <v>258</v>
      </c>
      <c r="I552" s="634">
        <f t="shared" si="9"/>
        <v>0.492</v>
      </c>
    </row>
    <row r="553" ht="19" customHeight="1" spans="1:9">
      <c r="A553" s="532">
        <v>2070804</v>
      </c>
      <c r="B553" s="627">
        <v>208</v>
      </c>
      <c r="C553" s="630" t="s">
        <v>130</v>
      </c>
      <c r="D553" s="628">
        <f>SUM(D554,D573,D581,D583,D592,D596,D606,D614,D621,D629,D638,D643,D646,D649,D652,D655,D658,D662,D666,D674,D677)</f>
        <v>41151</v>
      </c>
      <c r="E553" s="629">
        <v>0.936</v>
      </c>
      <c r="G553" s="630" t="s">
        <v>130</v>
      </c>
      <c r="H553" s="628">
        <v>43980</v>
      </c>
      <c r="I553" s="634">
        <f t="shared" si="9"/>
        <v>0.936</v>
      </c>
    </row>
    <row r="554" ht="19" customHeight="1" spans="1:9">
      <c r="A554" s="532">
        <v>2070805</v>
      </c>
      <c r="B554" s="627">
        <v>20801</v>
      </c>
      <c r="C554" s="630" t="s">
        <v>544</v>
      </c>
      <c r="D554" s="628">
        <f>SUM(D555:D572)</f>
        <v>1399</v>
      </c>
      <c r="E554" s="629">
        <v>1.185</v>
      </c>
      <c r="G554" s="630" t="s">
        <v>544</v>
      </c>
      <c r="H554" s="628">
        <v>1181</v>
      </c>
      <c r="I554" s="634">
        <f t="shared" si="9"/>
        <v>1.185</v>
      </c>
    </row>
    <row r="555" ht="19" customHeight="1" spans="1:9">
      <c r="A555" s="532">
        <v>2070899</v>
      </c>
      <c r="B555" s="627">
        <v>2080101</v>
      </c>
      <c r="C555" s="627" t="s">
        <v>168</v>
      </c>
      <c r="D555" s="628">
        <v>620</v>
      </c>
      <c r="E555" s="629">
        <v>1.351</v>
      </c>
      <c r="G555" s="627" t="s">
        <v>168</v>
      </c>
      <c r="H555" s="628">
        <v>459</v>
      </c>
      <c r="I555" s="634">
        <f t="shared" si="9"/>
        <v>1.351</v>
      </c>
    </row>
    <row r="556" ht="19" customHeight="1" spans="1:9">
      <c r="A556" s="532">
        <v>20799</v>
      </c>
      <c r="B556" s="627">
        <v>2080102</v>
      </c>
      <c r="C556" s="627" t="s">
        <v>169</v>
      </c>
      <c r="D556" s="628">
        <v>0</v>
      </c>
      <c r="E556" s="629"/>
      <c r="G556" s="627" t="s">
        <v>169</v>
      </c>
      <c r="H556" s="628">
        <v>0</v>
      </c>
      <c r="I556" s="634" t="e">
        <f t="shared" si="9"/>
        <v>#DIV/0!</v>
      </c>
    </row>
    <row r="557" ht="19" customHeight="1" spans="1:9">
      <c r="A557" s="532">
        <v>2079902</v>
      </c>
      <c r="B557" s="627">
        <v>2080103</v>
      </c>
      <c r="C557" s="627" t="s">
        <v>170</v>
      </c>
      <c r="D557" s="628">
        <v>0</v>
      </c>
      <c r="E557" s="629"/>
      <c r="G557" s="627" t="s">
        <v>170</v>
      </c>
      <c r="H557" s="628">
        <v>0</v>
      </c>
      <c r="I557" s="634" t="e">
        <f t="shared" si="9"/>
        <v>#DIV/0!</v>
      </c>
    </row>
    <row r="558" ht="19" customHeight="1" spans="1:9">
      <c r="A558" s="532">
        <v>2079903</v>
      </c>
      <c r="B558" s="627">
        <v>2080104</v>
      </c>
      <c r="C558" s="627" t="s">
        <v>545</v>
      </c>
      <c r="D558" s="628">
        <v>0</v>
      </c>
      <c r="E558" s="629"/>
      <c r="G558" s="627" t="s">
        <v>545</v>
      </c>
      <c r="H558" s="628">
        <v>0</v>
      </c>
      <c r="I558" s="634" t="e">
        <f t="shared" si="9"/>
        <v>#DIV/0!</v>
      </c>
    </row>
    <row r="559" ht="19" customHeight="1" spans="1:9">
      <c r="A559" s="532">
        <v>2079999</v>
      </c>
      <c r="B559" s="627">
        <v>2080105</v>
      </c>
      <c r="C559" s="627" t="s">
        <v>546</v>
      </c>
      <c r="D559" s="628">
        <v>124</v>
      </c>
      <c r="E559" s="629">
        <v>1.078</v>
      </c>
      <c r="G559" s="627" t="s">
        <v>546</v>
      </c>
      <c r="H559" s="628">
        <v>115</v>
      </c>
      <c r="I559" s="634">
        <f t="shared" si="9"/>
        <v>1.078</v>
      </c>
    </row>
    <row r="560" ht="19" customHeight="1" spans="1:9">
      <c r="A560" s="532">
        <v>208</v>
      </c>
      <c r="B560" s="627">
        <v>2080106</v>
      </c>
      <c r="C560" s="627" t="s">
        <v>547</v>
      </c>
      <c r="D560" s="628">
        <v>77</v>
      </c>
      <c r="E560" s="629">
        <v>1.116</v>
      </c>
      <c r="G560" s="627" t="s">
        <v>547</v>
      </c>
      <c r="H560" s="628">
        <v>69</v>
      </c>
      <c r="I560" s="634">
        <f t="shared" si="9"/>
        <v>1.116</v>
      </c>
    </row>
    <row r="561" ht="19" customHeight="1" spans="1:9">
      <c r="A561" s="532">
        <v>20801</v>
      </c>
      <c r="B561" s="627">
        <v>2080107</v>
      </c>
      <c r="C561" s="627" t="s">
        <v>548</v>
      </c>
      <c r="D561" s="628">
        <v>24</v>
      </c>
      <c r="E561" s="629">
        <v>1.263</v>
      </c>
      <c r="G561" s="627" t="s">
        <v>548</v>
      </c>
      <c r="H561" s="628">
        <v>19</v>
      </c>
      <c r="I561" s="634">
        <f t="shared" si="9"/>
        <v>1.263</v>
      </c>
    </row>
    <row r="562" ht="19" customHeight="1" spans="1:9">
      <c r="A562" s="532">
        <v>2080101</v>
      </c>
      <c r="B562" s="627">
        <v>2080108</v>
      </c>
      <c r="C562" s="627" t="s">
        <v>210</v>
      </c>
      <c r="D562" s="628">
        <v>0</v>
      </c>
      <c r="E562" s="629"/>
      <c r="G562" s="627" t="s">
        <v>210</v>
      </c>
      <c r="H562" s="628">
        <v>0</v>
      </c>
      <c r="I562" s="634" t="e">
        <f t="shared" si="9"/>
        <v>#DIV/0!</v>
      </c>
    </row>
    <row r="563" ht="19" customHeight="1" spans="1:9">
      <c r="A563" s="532">
        <v>2080102</v>
      </c>
      <c r="B563" s="627">
        <v>2080109</v>
      </c>
      <c r="C563" s="627" t="s">
        <v>549</v>
      </c>
      <c r="D563" s="628">
        <v>297</v>
      </c>
      <c r="E563" s="629">
        <v>0.639</v>
      </c>
      <c r="G563" s="627" t="s">
        <v>549</v>
      </c>
      <c r="H563" s="628">
        <v>465</v>
      </c>
      <c r="I563" s="634">
        <f t="shared" si="9"/>
        <v>0.639</v>
      </c>
    </row>
    <row r="564" ht="19" customHeight="1" spans="1:9">
      <c r="A564" s="532">
        <v>2080103</v>
      </c>
      <c r="B564" s="627">
        <v>2080110</v>
      </c>
      <c r="C564" s="627" t="s">
        <v>550</v>
      </c>
      <c r="D564" s="628">
        <v>0</v>
      </c>
      <c r="E564" s="629"/>
      <c r="G564" s="627" t="s">
        <v>550</v>
      </c>
      <c r="H564" s="628">
        <v>0</v>
      </c>
      <c r="I564" s="634" t="e">
        <f t="shared" si="9"/>
        <v>#DIV/0!</v>
      </c>
    </row>
    <row r="565" ht="19" customHeight="1" spans="1:9">
      <c r="A565" s="532">
        <v>2080104</v>
      </c>
      <c r="B565" s="627">
        <v>2080111</v>
      </c>
      <c r="C565" s="627" t="s">
        <v>551</v>
      </c>
      <c r="D565" s="628">
        <v>0</v>
      </c>
      <c r="E565" s="629"/>
      <c r="G565" s="627" t="s">
        <v>551</v>
      </c>
      <c r="H565" s="628">
        <v>0</v>
      </c>
      <c r="I565" s="634" t="e">
        <f t="shared" si="9"/>
        <v>#DIV/0!</v>
      </c>
    </row>
    <row r="566" ht="19" customHeight="1" spans="1:9">
      <c r="A566" s="532">
        <v>2080105</v>
      </c>
      <c r="B566" s="627">
        <v>2080112</v>
      </c>
      <c r="C566" s="627" t="s">
        <v>552</v>
      </c>
      <c r="D566" s="628">
        <v>10</v>
      </c>
      <c r="E566" s="629">
        <v>1.111</v>
      </c>
      <c r="G566" s="627" t="s">
        <v>552</v>
      </c>
      <c r="H566" s="628">
        <v>9</v>
      </c>
      <c r="I566" s="634">
        <f t="shared" si="9"/>
        <v>1.111</v>
      </c>
    </row>
    <row r="567" ht="19" customHeight="1" spans="1:9">
      <c r="A567" s="532">
        <v>2080106</v>
      </c>
      <c r="B567" s="627">
        <v>2080113</v>
      </c>
      <c r="C567" s="627" t="s">
        <v>553</v>
      </c>
      <c r="D567" s="628">
        <v>0</v>
      </c>
      <c r="E567" s="629"/>
      <c r="G567" s="627"/>
      <c r="H567" s="628"/>
      <c r="I567" s="634" t="e">
        <f t="shared" si="9"/>
        <v>#DIV/0!</v>
      </c>
    </row>
    <row r="568" ht="19" customHeight="1" spans="1:9">
      <c r="A568" s="532">
        <v>2080107</v>
      </c>
      <c r="B568" s="627">
        <v>2080114</v>
      </c>
      <c r="C568" s="627" t="s">
        <v>554</v>
      </c>
      <c r="D568" s="628">
        <v>0</v>
      </c>
      <c r="E568" s="629"/>
      <c r="G568" s="627"/>
      <c r="H568" s="628"/>
      <c r="I568" s="634" t="e">
        <f t="shared" si="9"/>
        <v>#DIV/0!</v>
      </c>
    </row>
    <row r="569" ht="19" customHeight="1" spans="1:9">
      <c r="A569" s="532">
        <v>2080108</v>
      </c>
      <c r="B569" s="627">
        <v>2080115</v>
      </c>
      <c r="C569" s="627" t="s">
        <v>555</v>
      </c>
      <c r="D569" s="628">
        <v>0</v>
      </c>
      <c r="E569" s="629"/>
      <c r="G569" s="627"/>
      <c r="H569" s="628"/>
      <c r="I569" s="634" t="e">
        <f t="shared" si="9"/>
        <v>#DIV/0!</v>
      </c>
    </row>
    <row r="570" ht="19" customHeight="1" spans="1:9">
      <c r="A570" s="532">
        <v>2080109</v>
      </c>
      <c r="B570" s="627">
        <v>2080116</v>
      </c>
      <c r="C570" s="627" t="s">
        <v>556</v>
      </c>
      <c r="D570" s="628">
        <v>0</v>
      </c>
      <c r="E570" s="629"/>
      <c r="G570" s="627"/>
      <c r="H570" s="628"/>
      <c r="I570" s="634" t="e">
        <f t="shared" si="9"/>
        <v>#DIV/0!</v>
      </c>
    </row>
    <row r="571" ht="19" customHeight="1" spans="1:9">
      <c r="A571" s="532">
        <v>2080110</v>
      </c>
      <c r="B571" s="627">
        <v>2080150</v>
      </c>
      <c r="C571" s="627" t="s">
        <v>177</v>
      </c>
      <c r="D571" s="628">
        <v>0</v>
      </c>
      <c r="E571" s="629"/>
      <c r="G571" s="627"/>
      <c r="H571" s="628"/>
      <c r="I571" s="634" t="e">
        <f t="shared" si="9"/>
        <v>#DIV/0!</v>
      </c>
    </row>
    <row r="572" ht="19" customHeight="1" spans="1:9">
      <c r="A572" s="532">
        <v>2080111</v>
      </c>
      <c r="B572" s="627">
        <v>2080199</v>
      </c>
      <c r="C572" s="627" t="s">
        <v>557</v>
      </c>
      <c r="D572" s="628">
        <v>247</v>
      </c>
      <c r="E572" s="629">
        <v>5.489</v>
      </c>
      <c r="G572" s="627" t="s">
        <v>557</v>
      </c>
      <c r="H572" s="628">
        <v>45</v>
      </c>
      <c r="I572" s="634">
        <f t="shared" si="9"/>
        <v>5.489</v>
      </c>
    </row>
    <row r="573" ht="19" customHeight="1" spans="1:9">
      <c r="A573" s="532">
        <v>2080112</v>
      </c>
      <c r="B573" s="627">
        <v>20802</v>
      </c>
      <c r="C573" s="630" t="s">
        <v>558</v>
      </c>
      <c r="D573" s="628">
        <f>SUM(D574:D580)</f>
        <v>2016</v>
      </c>
      <c r="E573" s="629">
        <v>1.033</v>
      </c>
      <c r="G573" s="630" t="s">
        <v>558</v>
      </c>
      <c r="H573" s="628">
        <v>1952</v>
      </c>
      <c r="I573" s="634">
        <f t="shared" si="9"/>
        <v>1.033</v>
      </c>
    </row>
    <row r="574" ht="19" customHeight="1" spans="1:9">
      <c r="A574" s="532">
        <v>2080199</v>
      </c>
      <c r="B574" s="627">
        <v>2080201</v>
      </c>
      <c r="C574" s="627" t="s">
        <v>168</v>
      </c>
      <c r="D574" s="628">
        <v>1452</v>
      </c>
      <c r="E574" s="629">
        <v>2.449</v>
      </c>
      <c r="G574" s="627" t="s">
        <v>168</v>
      </c>
      <c r="H574" s="628">
        <v>593</v>
      </c>
      <c r="I574" s="634">
        <f t="shared" si="9"/>
        <v>2.449</v>
      </c>
    </row>
    <row r="575" ht="19" customHeight="1" spans="1:9">
      <c r="A575" s="532">
        <v>20802</v>
      </c>
      <c r="B575" s="627">
        <v>2080202</v>
      </c>
      <c r="C575" s="627" t="s">
        <v>169</v>
      </c>
      <c r="D575" s="628">
        <v>0</v>
      </c>
      <c r="E575" s="629"/>
      <c r="G575" s="627" t="s">
        <v>169</v>
      </c>
      <c r="H575" s="628">
        <v>0</v>
      </c>
      <c r="I575" s="634" t="e">
        <f t="shared" si="9"/>
        <v>#DIV/0!</v>
      </c>
    </row>
    <row r="576" ht="19" customHeight="1" spans="1:9">
      <c r="A576" s="532">
        <v>2080201</v>
      </c>
      <c r="B576" s="627">
        <v>2080203</v>
      </c>
      <c r="C576" s="627" t="s">
        <v>170</v>
      </c>
      <c r="D576" s="628">
        <v>0</v>
      </c>
      <c r="E576" s="629"/>
      <c r="G576" s="627" t="s">
        <v>170</v>
      </c>
      <c r="H576" s="628">
        <v>0</v>
      </c>
      <c r="I576" s="634" t="e">
        <f t="shared" si="9"/>
        <v>#DIV/0!</v>
      </c>
    </row>
    <row r="577" ht="19" customHeight="1" spans="1:9">
      <c r="A577" s="532">
        <v>2080202</v>
      </c>
      <c r="B577" s="627">
        <v>2080206</v>
      </c>
      <c r="C577" s="627" t="s">
        <v>559</v>
      </c>
      <c r="D577" s="628">
        <v>0</v>
      </c>
      <c r="E577" s="629"/>
      <c r="G577" s="627" t="s">
        <v>559</v>
      </c>
      <c r="H577" s="628">
        <v>0</v>
      </c>
      <c r="I577" s="634" t="e">
        <f t="shared" si="9"/>
        <v>#DIV/0!</v>
      </c>
    </row>
    <row r="578" ht="19" customHeight="1" spans="1:9">
      <c r="A578" s="532">
        <v>2080203</v>
      </c>
      <c r="B578" s="627">
        <v>2080207</v>
      </c>
      <c r="C578" s="627" t="s">
        <v>560</v>
      </c>
      <c r="D578" s="628">
        <v>23</v>
      </c>
      <c r="E578" s="629">
        <v>0.742</v>
      </c>
      <c r="G578" s="627" t="s">
        <v>560</v>
      </c>
      <c r="H578" s="628">
        <v>31</v>
      </c>
      <c r="I578" s="634">
        <f t="shared" ref="I578:I641" si="10">D578/H578</f>
        <v>0.742</v>
      </c>
    </row>
    <row r="579" ht="19" customHeight="1" spans="1:9">
      <c r="A579" s="532">
        <v>2080206</v>
      </c>
      <c r="B579" s="627">
        <v>2080208</v>
      </c>
      <c r="C579" s="627" t="s">
        <v>561</v>
      </c>
      <c r="D579" s="628">
        <v>54</v>
      </c>
      <c r="E579" s="629">
        <v>0.675</v>
      </c>
      <c r="G579" s="627" t="s">
        <v>561</v>
      </c>
      <c r="H579" s="628">
        <v>80</v>
      </c>
      <c r="I579" s="634">
        <f t="shared" si="10"/>
        <v>0.675</v>
      </c>
    </row>
    <row r="580" ht="19" customHeight="1" spans="1:9">
      <c r="A580" s="532">
        <v>2080207</v>
      </c>
      <c r="B580" s="627">
        <v>2080299</v>
      </c>
      <c r="C580" s="627" t="s">
        <v>562</v>
      </c>
      <c r="D580" s="628">
        <v>487</v>
      </c>
      <c r="E580" s="629">
        <v>0.39</v>
      </c>
      <c r="G580" s="627" t="s">
        <v>562</v>
      </c>
      <c r="H580" s="628">
        <v>1248</v>
      </c>
      <c r="I580" s="634">
        <f t="shared" si="10"/>
        <v>0.39</v>
      </c>
    </row>
    <row r="581" ht="19" customHeight="1" spans="1:9">
      <c r="A581" s="532">
        <v>2080208</v>
      </c>
      <c r="B581" s="627">
        <v>20804</v>
      </c>
      <c r="C581" s="630" t="s">
        <v>563</v>
      </c>
      <c r="D581" s="628">
        <f>D582</f>
        <v>0</v>
      </c>
      <c r="E581" s="629"/>
      <c r="G581" s="630" t="s">
        <v>563</v>
      </c>
      <c r="H581" s="628">
        <v>0</v>
      </c>
      <c r="I581" s="634" t="e">
        <f t="shared" si="10"/>
        <v>#DIV/0!</v>
      </c>
    </row>
    <row r="582" ht="19" customHeight="1" spans="1:9">
      <c r="A582" s="532">
        <v>2080299</v>
      </c>
      <c r="B582" s="627">
        <v>2080402</v>
      </c>
      <c r="C582" s="627" t="s">
        <v>564</v>
      </c>
      <c r="D582" s="628">
        <v>0</v>
      </c>
      <c r="E582" s="629"/>
      <c r="G582" s="627" t="s">
        <v>564</v>
      </c>
      <c r="H582" s="628"/>
      <c r="I582" s="634" t="e">
        <f t="shared" si="10"/>
        <v>#DIV/0!</v>
      </c>
    </row>
    <row r="583" ht="19" customHeight="1" spans="1:9">
      <c r="A583" s="532">
        <v>20804</v>
      </c>
      <c r="B583" s="627">
        <v>20805</v>
      </c>
      <c r="C583" s="630" t="s">
        <v>565</v>
      </c>
      <c r="D583" s="628">
        <f>SUM(D584:D591)</f>
        <v>13365</v>
      </c>
      <c r="E583" s="629">
        <v>0.898</v>
      </c>
      <c r="G583" s="630" t="s">
        <v>565</v>
      </c>
      <c r="H583" s="628">
        <v>14880</v>
      </c>
      <c r="I583" s="634">
        <f t="shared" si="10"/>
        <v>0.898</v>
      </c>
    </row>
    <row r="584" ht="19" customHeight="1" spans="1:9">
      <c r="A584" s="532">
        <v>2080402</v>
      </c>
      <c r="B584" s="627">
        <v>2080501</v>
      </c>
      <c r="C584" s="627" t="s">
        <v>566</v>
      </c>
      <c r="D584" s="628">
        <v>476</v>
      </c>
      <c r="E584" s="629">
        <v>6.8</v>
      </c>
      <c r="G584" s="627" t="s">
        <v>566</v>
      </c>
      <c r="H584" s="628">
        <v>70</v>
      </c>
      <c r="I584" s="634">
        <f t="shared" si="10"/>
        <v>6.8</v>
      </c>
    </row>
    <row r="585" ht="19" customHeight="1" spans="1:9">
      <c r="A585" s="532">
        <v>20805</v>
      </c>
      <c r="B585" s="627">
        <v>2080502</v>
      </c>
      <c r="C585" s="627" t="s">
        <v>567</v>
      </c>
      <c r="D585" s="628">
        <v>31</v>
      </c>
      <c r="E585" s="629">
        <v>0.011</v>
      </c>
      <c r="G585" s="627" t="s">
        <v>567</v>
      </c>
      <c r="H585" s="628">
        <v>2940</v>
      </c>
      <c r="I585" s="634">
        <f t="shared" si="10"/>
        <v>0.011</v>
      </c>
    </row>
    <row r="586" ht="19" customHeight="1" spans="1:9">
      <c r="A586" s="532">
        <v>2080501</v>
      </c>
      <c r="B586" s="627">
        <v>2080503</v>
      </c>
      <c r="C586" s="627" t="s">
        <v>568</v>
      </c>
      <c r="D586" s="628">
        <v>0</v>
      </c>
      <c r="E586" s="629"/>
      <c r="G586" s="627" t="s">
        <v>568</v>
      </c>
      <c r="H586" s="628">
        <v>0</v>
      </c>
      <c r="I586" s="634" t="e">
        <f t="shared" si="10"/>
        <v>#DIV/0!</v>
      </c>
    </row>
    <row r="587" ht="19" customHeight="1" spans="1:9">
      <c r="A587" s="532">
        <v>2080502</v>
      </c>
      <c r="B587" s="627">
        <v>2080505</v>
      </c>
      <c r="C587" s="627" t="s">
        <v>569</v>
      </c>
      <c r="D587" s="628">
        <v>0</v>
      </c>
      <c r="E587" s="629"/>
      <c r="G587" s="627" t="s">
        <v>569</v>
      </c>
      <c r="H587" s="628">
        <v>0</v>
      </c>
      <c r="I587" s="634" t="e">
        <f t="shared" si="10"/>
        <v>#DIV/0!</v>
      </c>
    </row>
    <row r="588" ht="19" customHeight="1" spans="1:9">
      <c r="A588" s="532">
        <v>2080503</v>
      </c>
      <c r="B588" s="627">
        <v>2080506</v>
      </c>
      <c r="C588" s="627" t="s">
        <v>570</v>
      </c>
      <c r="D588" s="628">
        <v>1145</v>
      </c>
      <c r="E588" s="629">
        <v>1.062</v>
      </c>
      <c r="G588" s="627" t="s">
        <v>570</v>
      </c>
      <c r="H588" s="628">
        <v>1078</v>
      </c>
      <c r="I588" s="634">
        <f t="shared" si="10"/>
        <v>1.062</v>
      </c>
    </row>
    <row r="589" ht="19" customHeight="1" spans="1:9">
      <c r="A589" s="532">
        <v>2080504</v>
      </c>
      <c r="B589" s="627">
        <v>2080507</v>
      </c>
      <c r="C589" s="627" t="s">
        <v>571</v>
      </c>
      <c r="D589" s="637">
        <v>9512</v>
      </c>
      <c r="E589" s="629">
        <v>0.882</v>
      </c>
      <c r="G589" s="627" t="s">
        <v>571</v>
      </c>
      <c r="H589" s="628">
        <v>10790</v>
      </c>
      <c r="I589" s="634">
        <f t="shared" si="10"/>
        <v>0.882</v>
      </c>
    </row>
    <row r="590" ht="19" customHeight="1" spans="1:9">
      <c r="A590" s="532">
        <v>2080505</v>
      </c>
      <c r="B590" s="627">
        <v>2080508</v>
      </c>
      <c r="C590" s="627" t="s">
        <v>572</v>
      </c>
      <c r="D590" s="628">
        <v>0</v>
      </c>
      <c r="E590" s="629"/>
      <c r="G590" s="627"/>
      <c r="H590" s="628"/>
      <c r="I590" s="634" t="e">
        <f t="shared" si="10"/>
        <v>#DIV/0!</v>
      </c>
    </row>
    <row r="591" ht="19" customHeight="1" spans="1:9">
      <c r="A591" s="532">
        <v>2080506</v>
      </c>
      <c r="B591" s="627">
        <v>2080599</v>
      </c>
      <c r="C591" s="627" t="s">
        <v>573</v>
      </c>
      <c r="D591" s="628">
        <v>2201</v>
      </c>
      <c r="E591" s="629">
        <v>1100.5</v>
      </c>
      <c r="G591" s="627" t="s">
        <v>573</v>
      </c>
      <c r="H591" s="628">
        <v>2</v>
      </c>
      <c r="I591" s="634">
        <f t="shared" si="10"/>
        <v>1100.5</v>
      </c>
    </row>
    <row r="592" ht="19" customHeight="1" spans="1:9">
      <c r="A592" s="532">
        <v>2080507</v>
      </c>
      <c r="B592" s="627">
        <v>20806</v>
      </c>
      <c r="C592" s="630" t="s">
        <v>574</v>
      </c>
      <c r="D592" s="628">
        <f>SUM(D593:D595)</f>
        <v>0</v>
      </c>
      <c r="E592" s="629"/>
      <c r="G592" s="630" t="s">
        <v>574</v>
      </c>
      <c r="H592" s="628">
        <v>0</v>
      </c>
      <c r="I592" s="634" t="e">
        <f t="shared" si="10"/>
        <v>#DIV/0!</v>
      </c>
    </row>
    <row r="593" ht="19" customHeight="1" spans="1:9">
      <c r="A593" s="532">
        <v>2080599</v>
      </c>
      <c r="B593" s="627">
        <v>2080601</v>
      </c>
      <c r="C593" s="627" t="s">
        <v>575</v>
      </c>
      <c r="D593" s="628">
        <v>0</v>
      </c>
      <c r="E593" s="629"/>
      <c r="G593" s="627" t="s">
        <v>575</v>
      </c>
      <c r="H593" s="628"/>
      <c r="I593" s="634" t="e">
        <f t="shared" si="10"/>
        <v>#DIV/0!</v>
      </c>
    </row>
    <row r="594" ht="19" customHeight="1" spans="1:9">
      <c r="A594" s="532">
        <v>2080601</v>
      </c>
      <c r="B594" s="627">
        <v>2080602</v>
      </c>
      <c r="C594" s="627" t="s">
        <v>576</v>
      </c>
      <c r="D594" s="628">
        <v>0</v>
      </c>
      <c r="E594" s="629"/>
      <c r="G594" s="627" t="s">
        <v>576</v>
      </c>
      <c r="H594" s="628"/>
      <c r="I594" s="634" t="e">
        <f t="shared" si="10"/>
        <v>#DIV/0!</v>
      </c>
    </row>
    <row r="595" ht="19" customHeight="1" spans="1:9">
      <c r="A595" s="532">
        <v>2080602</v>
      </c>
      <c r="B595" s="627">
        <v>2080699</v>
      </c>
      <c r="C595" s="627" t="s">
        <v>577</v>
      </c>
      <c r="D595" s="628">
        <v>0</v>
      </c>
      <c r="E595" s="629"/>
      <c r="G595" s="627" t="s">
        <v>577</v>
      </c>
      <c r="H595" s="628"/>
      <c r="I595" s="634" t="e">
        <f t="shared" si="10"/>
        <v>#DIV/0!</v>
      </c>
    </row>
    <row r="596" ht="19" customHeight="1" spans="1:9">
      <c r="A596" s="532">
        <v>2080699</v>
      </c>
      <c r="B596" s="627">
        <v>20807</v>
      </c>
      <c r="C596" s="630" t="s">
        <v>578</v>
      </c>
      <c r="D596" s="628">
        <f>SUM(D597:D605)</f>
        <v>1237</v>
      </c>
      <c r="E596" s="629">
        <v>1.194</v>
      </c>
      <c r="G596" s="630" t="s">
        <v>578</v>
      </c>
      <c r="H596" s="628">
        <v>1036</v>
      </c>
      <c r="I596" s="634">
        <f t="shared" si="10"/>
        <v>1.194</v>
      </c>
    </row>
    <row r="597" ht="19" customHeight="1" spans="1:9">
      <c r="A597" s="532">
        <v>20807</v>
      </c>
      <c r="B597" s="627">
        <v>2080701</v>
      </c>
      <c r="C597" s="627" t="s">
        <v>579</v>
      </c>
      <c r="D597" s="628">
        <v>0</v>
      </c>
      <c r="E597" s="629"/>
      <c r="G597" s="627" t="s">
        <v>579</v>
      </c>
      <c r="H597" s="628"/>
      <c r="I597" s="634" t="e">
        <f t="shared" si="10"/>
        <v>#DIV/0!</v>
      </c>
    </row>
    <row r="598" ht="19" customHeight="1" spans="1:9">
      <c r="A598" s="532">
        <v>2080701</v>
      </c>
      <c r="B598" s="627">
        <v>2080702</v>
      </c>
      <c r="C598" s="627" t="s">
        <v>580</v>
      </c>
      <c r="D598" s="628">
        <v>0</v>
      </c>
      <c r="E598" s="629"/>
      <c r="G598" s="627" t="s">
        <v>580</v>
      </c>
      <c r="H598" s="628"/>
      <c r="I598" s="634" t="e">
        <f t="shared" si="10"/>
        <v>#DIV/0!</v>
      </c>
    </row>
    <row r="599" ht="19" customHeight="1" spans="1:9">
      <c r="A599" s="532">
        <v>2080702</v>
      </c>
      <c r="B599" s="627">
        <v>2080704</v>
      </c>
      <c r="C599" s="627" t="s">
        <v>581</v>
      </c>
      <c r="D599" s="628">
        <v>0</v>
      </c>
      <c r="E599" s="629"/>
      <c r="G599" s="627" t="s">
        <v>581</v>
      </c>
      <c r="H599" s="628"/>
      <c r="I599" s="634" t="e">
        <f t="shared" si="10"/>
        <v>#DIV/0!</v>
      </c>
    </row>
    <row r="600" ht="19" customHeight="1" spans="1:9">
      <c r="A600" s="532">
        <v>2080704</v>
      </c>
      <c r="B600" s="627">
        <v>2080705</v>
      </c>
      <c r="C600" s="627" t="s">
        <v>582</v>
      </c>
      <c r="D600" s="628">
        <v>0</v>
      </c>
      <c r="E600" s="629"/>
      <c r="G600" s="627" t="s">
        <v>582</v>
      </c>
      <c r="H600" s="628"/>
      <c r="I600" s="634" t="e">
        <f t="shared" si="10"/>
        <v>#DIV/0!</v>
      </c>
    </row>
    <row r="601" ht="19" customHeight="1" spans="1:9">
      <c r="A601" s="532">
        <v>2080705</v>
      </c>
      <c r="B601" s="627">
        <v>2080709</v>
      </c>
      <c r="C601" s="627" t="s">
        <v>583</v>
      </c>
      <c r="D601" s="628">
        <v>0</v>
      </c>
      <c r="E601" s="629"/>
      <c r="G601" s="627" t="s">
        <v>583</v>
      </c>
      <c r="H601" s="628"/>
      <c r="I601" s="634" t="e">
        <f t="shared" si="10"/>
        <v>#DIV/0!</v>
      </c>
    </row>
    <row r="602" ht="19" customHeight="1" spans="1:9">
      <c r="A602" s="532">
        <v>2080709</v>
      </c>
      <c r="B602" s="627">
        <v>2080711</v>
      </c>
      <c r="C602" s="627" t="s">
        <v>584</v>
      </c>
      <c r="D602" s="628">
        <v>0</v>
      </c>
      <c r="E602" s="629"/>
      <c r="G602" s="627" t="s">
        <v>584</v>
      </c>
      <c r="H602" s="628"/>
      <c r="I602" s="634" t="e">
        <f t="shared" si="10"/>
        <v>#DIV/0!</v>
      </c>
    </row>
    <row r="603" ht="19" customHeight="1" spans="1:9">
      <c r="A603" s="532">
        <v>2080711</v>
      </c>
      <c r="B603" s="627">
        <v>2080712</v>
      </c>
      <c r="C603" s="627" t="s">
        <v>585</v>
      </c>
      <c r="D603" s="628">
        <v>0</v>
      </c>
      <c r="E603" s="629"/>
      <c r="G603" s="627" t="s">
        <v>585</v>
      </c>
      <c r="H603" s="628"/>
      <c r="I603" s="634" t="e">
        <f t="shared" si="10"/>
        <v>#DIV/0!</v>
      </c>
    </row>
    <row r="604" ht="19" customHeight="1" spans="1:9">
      <c r="A604" s="532">
        <v>2080712</v>
      </c>
      <c r="B604" s="627">
        <v>2080713</v>
      </c>
      <c r="C604" s="627" t="s">
        <v>586</v>
      </c>
      <c r="D604" s="628">
        <v>0</v>
      </c>
      <c r="E604" s="629"/>
      <c r="G604" s="627" t="s">
        <v>587</v>
      </c>
      <c r="H604" s="628"/>
      <c r="I604" s="634" t="e">
        <f t="shared" si="10"/>
        <v>#DIV/0!</v>
      </c>
    </row>
    <row r="605" ht="19" customHeight="1" spans="1:9">
      <c r="A605" s="532">
        <v>2080713</v>
      </c>
      <c r="B605" s="627">
        <v>2080799</v>
      </c>
      <c r="C605" s="627" t="s">
        <v>588</v>
      </c>
      <c r="D605" s="628">
        <v>1237</v>
      </c>
      <c r="E605" s="629">
        <v>1.194</v>
      </c>
      <c r="G605" s="627" t="s">
        <v>588</v>
      </c>
      <c r="H605" s="628">
        <v>1036</v>
      </c>
      <c r="I605" s="634">
        <f t="shared" si="10"/>
        <v>1.194</v>
      </c>
    </row>
    <row r="606" ht="19" customHeight="1" spans="1:9">
      <c r="A606" s="532">
        <v>2080799</v>
      </c>
      <c r="B606" s="627">
        <v>20808</v>
      </c>
      <c r="C606" s="630" t="s">
        <v>589</v>
      </c>
      <c r="D606" s="628">
        <f>SUM(D607:D613)</f>
        <v>2182</v>
      </c>
      <c r="E606" s="629">
        <v>0.659</v>
      </c>
      <c r="G606" s="630" t="s">
        <v>589</v>
      </c>
      <c r="H606" s="628">
        <v>3309</v>
      </c>
      <c r="I606" s="634">
        <f t="shared" si="10"/>
        <v>0.659</v>
      </c>
    </row>
    <row r="607" ht="19" customHeight="1" spans="1:9">
      <c r="A607" s="532">
        <v>20808</v>
      </c>
      <c r="B607" s="627">
        <v>2080801</v>
      </c>
      <c r="C607" s="627" t="s">
        <v>590</v>
      </c>
      <c r="D607" s="628">
        <v>0</v>
      </c>
      <c r="E607" s="629"/>
      <c r="G607" s="627" t="s">
        <v>590</v>
      </c>
      <c r="H607" s="628">
        <v>0</v>
      </c>
      <c r="I607" s="634" t="e">
        <f t="shared" si="10"/>
        <v>#DIV/0!</v>
      </c>
    </row>
    <row r="608" ht="19" customHeight="1" spans="1:9">
      <c r="A608" s="532">
        <v>2080801</v>
      </c>
      <c r="B608" s="627">
        <v>2080802</v>
      </c>
      <c r="C608" s="627" t="s">
        <v>591</v>
      </c>
      <c r="D608" s="628">
        <v>0</v>
      </c>
      <c r="E608" s="629"/>
      <c r="G608" s="627" t="s">
        <v>591</v>
      </c>
      <c r="H608" s="628">
        <v>0</v>
      </c>
      <c r="I608" s="634" t="e">
        <f t="shared" si="10"/>
        <v>#DIV/0!</v>
      </c>
    </row>
    <row r="609" ht="19" customHeight="1" spans="1:9">
      <c r="A609" s="532">
        <v>2080802</v>
      </c>
      <c r="B609" s="627">
        <v>2080803</v>
      </c>
      <c r="C609" s="627" t="s">
        <v>592</v>
      </c>
      <c r="D609" s="628">
        <v>142</v>
      </c>
      <c r="E609" s="629">
        <v>1.044</v>
      </c>
      <c r="G609" s="627" t="s">
        <v>592</v>
      </c>
      <c r="H609" s="628">
        <v>136</v>
      </c>
      <c r="I609" s="634">
        <f t="shared" si="10"/>
        <v>1.044</v>
      </c>
    </row>
    <row r="610" ht="19" customHeight="1" spans="1:9">
      <c r="A610" s="532">
        <v>2080803</v>
      </c>
      <c r="B610" s="627">
        <v>2080804</v>
      </c>
      <c r="C610" s="627" t="s">
        <v>593</v>
      </c>
      <c r="D610" s="628">
        <v>2</v>
      </c>
      <c r="E610" s="629">
        <v>1</v>
      </c>
      <c r="G610" s="627" t="s">
        <v>593</v>
      </c>
      <c r="H610" s="628">
        <v>2</v>
      </c>
      <c r="I610" s="634">
        <f t="shared" si="10"/>
        <v>1</v>
      </c>
    </row>
    <row r="611" ht="19" customHeight="1" spans="1:9">
      <c r="A611" s="532">
        <v>2080804</v>
      </c>
      <c r="B611" s="627">
        <v>2080805</v>
      </c>
      <c r="C611" s="627" t="s">
        <v>594</v>
      </c>
      <c r="D611" s="628">
        <v>221</v>
      </c>
      <c r="E611" s="629"/>
      <c r="G611" s="627" t="s">
        <v>594</v>
      </c>
      <c r="H611" s="628">
        <v>0</v>
      </c>
      <c r="I611" s="634" t="e">
        <f t="shared" si="10"/>
        <v>#DIV/0!</v>
      </c>
    </row>
    <row r="612" ht="19" customHeight="1" spans="1:9">
      <c r="A612" s="532">
        <v>2080805</v>
      </c>
      <c r="B612" s="627">
        <v>2080806</v>
      </c>
      <c r="C612" s="627" t="s">
        <v>595</v>
      </c>
      <c r="D612" s="628">
        <v>0</v>
      </c>
      <c r="E612" s="629"/>
      <c r="G612" s="627" t="s">
        <v>595</v>
      </c>
      <c r="H612" s="628">
        <v>0</v>
      </c>
      <c r="I612" s="634" t="e">
        <f t="shared" si="10"/>
        <v>#DIV/0!</v>
      </c>
    </row>
    <row r="613" ht="19" customHeight="1" spans="1:9">
      <c r="A613" s="532">
        <v>2080806</v>
      </c>
      <c r="B613" s="627">
        <v>2080899</v>
      </c>
      <c r="C613" s="627" t="s">
        <v>596</v>
      </c>
      <c r="D613" s="628">
        <v>1817</v>
      </c>
      <c r="E613" s="629">
        <v>0.573</v>
      </c>
      <c r="G613" s="627" t="s">
        <v>596</v>
      </c>
      <c r="H613" s="628">
        <v>3171</v>
      </c>
      <c r="I613" s="634">
        <f t="shared" si="10"/>
        <v>0.573</v>
      </c>
    </row>
    <row r="614" ht="19" customHeight="1" spans="1:9">
      <c r="A614" s="532">
        <v>2080899</v>
      </c>
      <c r="B614" s="627">
        <v>20809</v>
      </c>
      <c r="C614" s="630" t="s">
        <v>597</v>
      </c>
      <c r="D614" s="628">
        <f>SUM(D615:D620)</f>
        <v>126</v>
      </c>
      <c r="E614" s="629">
        <v>0.265</v>
      </c>
      <c r="G614" s="630" t="s">
        <v>597</v>
      </c>
      <c r="H614" s="628">
        <v>476</v>
      </c>
      <c r="I614" s="634">
        <f t="shared" si="10"/>
        <v>0.265</v>
      </c>
    </row>
    <row r="615" ht="19" customHeight="1" spans="1:9">
      <c r="A615" s="532">
        <v>20809</v>
      </c>
      <c r="B615" s="627">
        <v>2080901</v>
      </c>
      <c r="C615" s="627" t="s">
        <v>598</v>
      </c>
      <c r="D615" s="628">
        <v>51</v>
      </c>
      <c r="E615" s="629">
        <v>0.911</v>
      </c>
      <c r="G615" s="627" t="s">
        <v>598</v>
      </c>
      <c r="H615" s="628">
        <v>56</v>
      </c>
      <c r="I615" s="634">
        <f t="shared" si="10"/>
        <v>0.911</v>
      </c>
    </row>
    <row r="616" ht="19" customHeight="1" spans="1:9">
      <c r="A616" s="532">
        <v>2080901</v>
      </c>
      <c r="B616" s="627">
        <v>2080902</v>
      </c>
      <c r="C616" s="627" t="s">
        <v>599</v>
      </c>
      <c r="D616" s="628">
        <v>26</v>
      </c>
      <c r="E616" s="629">
        <v>0.456</v>
      </c>
      <c r="G616" s="627" t="s">
        <v>599</v>
      </c>
      <c r="H616" s="628">
        <v>57</v>
      </c>
      <c r="I616" s="634">
        <f t="shared" si="10"/>
        <v>0.456</v>
      </c>
    </row>
    <row r="617" ht="19" customHeight="1" spans="1:9">
      <c r="A617" s="532">
        <v>2080902</v>
      </c>
      <c r="B617" s="627">
        <v>2080903</v>
      </c>
      <c r="C617" s="627" t="s">
        <v>600</v>
      </c>
      <c r="D617" s="628">
        <v>0</v>
      </c>
      <c r="E617" s="629"/>
      <c r="G617" s="627" t="s">
        <v>600</v>
      </c>
      <c r="H617" s="628">
        <v>0</v>
      </c>
      <c r="I617" s="634" t="e">
        <f t="shared" si="10"/>
        <v>#DIV/0!</v>
      </c>
    </row>
    <row r="618" ht="19" customHeight="1" spans="1:9">
      <c r="A618" s="532">
        <v>2080903</v>
      </c>
      <c r="B618" s="627">
        <v>2080904</v>
      </c>
      <c r="C618" s="627" t="s">
        <v>601</v>
      </c>
      <c r="D618" s="628">
        <v>0</v>
      </c>
      <c r="E618" s="629"/>
      <c r="G618" s="627" t="s">
        <v>601</v>
      </c>
      <c r="H618" s="628">
        <v>0</v>
      </c>
      <c r="I618" s="634" t="e">
        <f t="shared" si="10"/>
        <v>#DIV/0!</v>
      </c>
    </row>
    <row r="619" ht="19" customHeight="1" spans="1:9">
      <c r="A619" s="532">
        <v>2080904</v>
      </c>
      <c r="B619" s="627">
        <v>2080905</v>
      </c>
      <c r="C619" s="627" t="s">
        <v>602</v>
      </c>
      <c r="D619" s="628">
        <v>3</v>
      </c>
      <c r="E619" s="629">
        <v>0.6</v>
      </c>
      <c r="G619" s="627" t="s">
        <v>602</v>
      </c>
      <c r="H619" s="628">
        <v>5</v>
      </c>
      <c r="I619" s="634">
        <f t="shared" si="10"/>
        <v>0.6</v>
      </c>
    </row>
    <row r="620" ht="19" customHeight="1" spans="1:9">
      <c r="A620" s="532">
        <v>2080905</v>
      </c>
      <c r="B620" s="627">
        <v>2080999</v>
      </c>
      <c r="C620" s="627" t="s">
        <v>603</v>
      </c>
      <c r="D620" s="628">
        <v>46</v>
      </c>
      <c r="E620" s="629">
        <v>0.128</v>
      </c>
      <c r="G620" s="627" t="s">
        <v>603</v>
      </c>
      <c r="H620" s="628">
        <v>358</v>
      </c>
      <c r="I620" s="634">
        <f t="shared" si="10"/>
        <v>0.128</v>
      </c>
    </row>
    <row r="621" ht="19" customHeight="1" spans="1:9">
      <c r="A621" s="532">
        <v>2080999</v>
      </c>
      <c r="B621" s="627">
        <v>20810</v>
      </c>
      <c r="C621" s="630" t="s">
        <v>604</v>
      </c>
      <c r="D621" s="628">
        <f>SUM(D622:D628)</f>
        <v>1323</v>
      </c>
      <c r="E621" s="629">
        <v>0.562</v>
      </c>
      <c r="G621" s="630" t="s">
        <v>604</v>
      </c>
      <c r="H621" s="628">
        <v>2355</v>
      </c>
      <c r="I621" s="634">
        <f t="shared" si="10"/>
        <v>0.562</v>
      </c>
    </row>
    <row r="622" ht="19" customHeight="1" spans="1:9">
      <c r="A622" s="532">
        <v>20810</v>
      </c>
      <c r="B622" s="627">
        <v>2081001</v>
      </c>
      <c r="C622" s="627" t="s">
        <v>605</v>
      </c>
      <c r="D622" s="628">
        <v>175</v>
      </c>
      <c r="E622" s="629">
        <v>7.292</v>
      </c>
      <c r="G622" s="627" t="s">
        <v>605</v>
      </c>
      <c r="H622" s="628">
        <v>24</v>
      </c>
      <c r="I622" s="634">
        <f t="shared" si="10"/>
        <v>7.292</v>
      </c>
    </row>
    <row r="623" ht="19" customHeight="1" spans="1:9">
      <c r="A623" s="532">
        <v>2081001</v>
      </c>
      <c r="B623" s="627">
        <v>2081002</v>
      </c>
      <c r="C623" s="627" t="s">
        <v>606</v>
      </c>
      <c r="D623" s="628">
        <v>288</v>
      </c>
      <c r="E623" s="629">
        <v>0.403</v>
      </c>
      <c r="G623" s="627" t="s">
        <v>606</v>
      </c>
      <c r="H623" s="628">
        <v>714</v>
      </c>
      <c r="I623" s="634">
        <f t="shared" si="10"/>
        <v>0.403</v>
      </c>
    </row>
    <row r="624" ht="19" customHeight="1" spans="1:9">
      <c r="A624" s="532">
        <v>2081002</v>
      </c>
      <c r="B624" s="627">
        <v>2081003</v>
      </c>
      <c r="C624" s="627" t="s">
        <v>607</v>
      </c>
      <c r="D624" s="628">
        <v>0</v>
      </c>
      <c r="E624" s="629"/>
      <c r="G624" s="627" t="s">
        <v>607</v>
      </c>
      <c r="H624" s="628">
        <v>0</v>
      </c>
      <c r="I624" s="634" t="e">
        <f t="shared" si="10"/>
        <v>#DIV/0!</v>
      </c>
    </row>
    <row r="625" ht="19" customHeight="1" spans="1:9">
      <c r="A625" s="532">
        <v>2081003</v>
      </c>
      <c r="B625" s="627">
        <v>2081004</v>
      </c>
      <c r="C625" s="627" t="s">
        <v>608</v>
      </c>
      <c r="D625" s="628">
        <v>510</v>
      </c>
      <c r="E625" s="629">
        <v>0.486</v>
      </c>
      <c r="G625" s="627" t="s">
        <v>608</v>
      </c>
      <c r="H625" s="628">
        <v>1049</v>
      </c>
      <c r="I625" s="634">
        <f t="shared" si="10"/>
        <v>0.486</v>
      </c>
    </row>
    <row r="626" ht="19" customHeight="1" spans="1:9">
      <c r="A626" s="532">
        <v>2081004</v>
      </c>
      <c r="B626" s="627">
        <v>2081005</v>
      </c>
      <c r="C626" s="627" t="s">
        <v>609</v>
      </c>
      <c r="D626" s="628">
        <v>55</v>
      </c>
      <c r="E626" s="629">
        <v>0.932</v>
      </c>
      <c r="G626" s="627" t="s">
        <v>609</v>
      </c>
      <c r="H626" s="628">
        <v>59</v>
      </c>
      <c r="I626" s="634">
        <f t="shared" si="10"/>
        <v>0.932</v>
      </c>
    </row>
    <row r="627" ht="19" customHeight="1" spans="1:9">
      <c r="A627" s="532">
        <v>2081005</v>
      </c>
      <c r="B627" s="627">
        <v>2081006</v>
      </c>
      <c r="C627" s="627" t="s">
        <v>610</v>
      </c>
      <c r="D627" s="628">
        <v>131</v>
      </c>
      <c r="E627" s="629">
        <v>1.074</v>
      </c>
      <c r="G627" s="627" t="s">
        <v>610</v>
      </c>
      <c r="H627" s="628">
        <v>122</v>
      </c>
      <c r="I627" s="634">
        <f t="shared" si="10"/>
        <v>1.074</v>
      </c>
    </row>
    <row r="628" ht="19" customHeight="1" spans="1:9">
      <c r="A628" s="532">
        <v>2081099</v>
      </c>
      <c r="B628" s="627">
        <v>2081099</v>
      </c>
      <c r="C628" s="627" t="s">
        <v>611</v>
      </c>
      <c r="D628" s="628">
        <v>164</v>
      </c>
      <c r="E628" s="629">
        <v>0.424</v>
      </c>
      <c r="G628" s="627" t="s">
        <v>611</v>
      </c>
      <c r="H628" s="628">
        <v>387</v>
      </c>
      <c r="I628" s="634">
        <f t="shared" si="10"/>
        <v>0.424</v>
      </c>
    </row>
    <row r="629" ht="19" customHeight="1" spans="1:9">
      <c r="A629" s="532">
        <v>20811</v>
      </c>
      <c r="B629" s="627">
        <v>20811</v>
      </c>
      <c r="C629" s="630" t="s">
        <v>612</v>
      </c>
      <c r="D629" s="628">
        <f>SUM(D630:D637)</f>
        <v>1299</v>
      </c>
      <c r="E629" s="629">
        <v>0.842</v>
      </c>
      <c r="G629" s="630" t="s">
        <v>612</v>
      </c>
      <c r="H629" s="628">
        <v>1543</v>
      </c>
      <c r="I629" s="634">
        <f t="shared" si="10"/>
        <v>0.842</v>
      </c>
    </row>
    <row r="630" ht="19" customHeight="1" spans="1:9">
      <c r="A630" s="532">
        <v>2081101</v>
      </c>
      <c r="B630" s="627">
        <v>2081101</v>
      </c>
      <c r="C630" s="627" t="s">
        <v>168</v>
      </c>
      <c r="D630" s="628">
        <v>251</v>
      </c>
      <c r="E630" s="629">
        <v>0.992</v>
      </c>
      <c r="G630" s="627" t="s">
        <v>168</v>
      </c>
      <c r="H630" s="628">
        <v>253</v>
      </c>
      <c r="I630" s="634">
        <f t="shared" si="10"/>
        <v>0.992</v>
      </c>
    </row>
    <row r="631" ht="19" customHeight="1" spans="1:9">
      <c r="A631" s="532">
        <v>2081102</v>
      </c>
      <c r="B631" s="627">
        <v>2081102</v>
      </c>
      <c r="C631" s="627" t="s">
        <v>169</v>
      </c>
      <c r="D631" s="628">
        <v>0</v>
      </c>
      <c r="E631" s="629"/>
      <c r="G631" s="627" t="s">
        <v>169</v>
      </c>
      <c r="H631" s="628">
        <v>0</v>
      </c>
      <c r="I631" s="634" t="e">
        <f t="shared" si="10"/>
        <v>#DIV/0!</v>
      </c>
    </row>
    <row r="632" ht="19" customHeight="1" spans="1:9">
      <c r="A632" s="532">
        <v>2081103</v>
      </c>
      <c r="B632" s="627">
        <v>2081103</v>
      </c>
      <c r="C632" s="627" t="s">
        <v>170</v>
      </c>
      <c r="D632" s="628">
        <v>36</v>
      </c>
      <c r="E632" s="629">
        <v>2</v>
      </c>
      <c r="G632" s="627" t="s">
        <v>170</v>
      </c>
      <c r="H632" s="628">
        <v>18</v>
      </c>
      <c r="I632" s="634">
        <f t="shared" si="10"/>
        <v>2</v>
      </c>
    </row>
    <row r="633" ht="19" customHeight="1" spans="1:9">
      <c r="A633" s="532">
        <v>2081104</v>
      </c>
      <c r="B633" s="627">
        <v>2081104</v>
      </c>
      <c r="C633" s="627" t="s">
        <v>613</v>
      </c>
      <c r="D633" s="628">
        <v>102</v>
      </c>
      <c r="E633" s="629">
        <v>0.791</v>
      </c>
      <c r="G633" s="627" t="s">
        <v>613</v>
      </c>
      <c r="H633" s="628">
        <v>129</v>
      </c>
      <c r="I633" s="634">
        <f t="shared" si="10"/>
        <v>0.791</v>
      </c>
    </row>
    <row r="634" ht="19" customHeight="1" spans="1:9">
      <c r="A634" s="532">
        <v>2081105</v>
      </c>
      <c r="B634" s="627">
        <v>2081105</v>
      </c>
      <c r="C634" s="627" t="s">
        <v>614</v>
      </c>
      <c r="D634" s="628">
        <v>112</v>
      </c>
      <c r="E634" s="629">
        <v>0.949</v>
      </c>
      <c r="G634" s="627" t="s">
        <v>614</v>
      </c>
      <c r="H634" s="628">
        <v>118</v>
      </c>
      <c r="I634" s="634">
        <f t="shared" si="10"/>
        <v>0.949</v>
      </c>
    </row>
    <row r="635" ht="19" customHeight="1" spans="1:9">
      <c r="A635" s="532">
        <v>2081106</v>
      </c>
      <c r="B635" s="627">
        <v>2081106</v>
      </c>
      <c r="C635" s="627" t="s">
        <v>615</v>
      </c>
      <c r="D635" s="628">
        <v>0</v>
      </c>
      <c r="E635" s="629">
        <v>0</v>
      </c>
      <c r="G635" s="627" t="s">
        <v>615</v>
      </c>
      <c r="H635" s="628">
        <v>10</v>
      </c>
      <c r="I635" s="634">
        <f t="shared" si="10"/>
        <v>0</v>
      </c>
    </row>
    <row r="636" ht="19" customHeight="1" spans="1:9">
      <c r="A636" s="532">
        <v>2081107</v>
      </c>
      <c r="B636" s="627">
        <v>2081107</v>
      </c>
      <c r="C636" s="627" t="s">
        <v>616</v>
      </c>
      <c r="D636" s="628">
        <v>689</v>
      </c>
      <c r="E636" s="629">
        <v>0.797</v>
      </c>
      <c r="G636" s="627" t="s">
        <v>616</v>
      </c>
      <c r="H636" s="628">
        <v>865</v>
      </c>
      <c r="I636" s="634">
        <f t="shared" si="10"/>
        <v>0.797</v>
      </c>
    </row>
    <row r="637" ht="19" customHeight="1" spans="1:9">
      <c r="A637" s="532">
        <v>2081199</v>
      </c>
      <c r="B637" s="627">
        <v>2081199</v>
      </c>
      <c r="C637" s="627" t="s">
        <v>617</v>
      </c>
      <c r="D637" s="628">
        <v>109</v>
      </c>
      <c r="E637" s="629">
        <v>0.727</v>
      </c>
      <c r="G637" s="627" t="s">
        <v>617</v>
      </c>
      <c r="H637" s="628">
        <v>150</v>
      </c>
      <c r="I637" s="634">
        <f t="shared" si="10"/>
        <v>0.727</v>
      </c>
    </row>
    <row r="638" ht="19" customHeight="1" spans="1:9">
      <c r="A638" s="532">
        <v>20816</v>
      </c>
      <c r="B638" s="627">
        <v>20816</v>
      </c>
      <c r="C638" s="630" t="s">
        <v>618</v>
      </c>
      <c r="D638" s="628">
        <f>SUM(D639:D642)</f>
        <v>38</v>
      </c>
      <c r="E638" s="629">
        <v>1</v>
      </c>
      <c r="G638" s="630" t="s">
        <v>618</v>
      </c>
      <c r="H638" s="628">
        <v>38</v>
      </c>
      <c r="I638" s="634">
        <f t="shared" si="10"/>
        <v>1</v>
      </c>
    </row>
    <row r="639" ht="19" customHeight="1" spans="1:9">
      <c r="A639" s="532">
        <v>2081601</v>
      </c>
      <c r="B639" s="627">
        <v>2081601</v>
      </c>
      <c r="C639" s="627" t="s">
        <v>168</v>
      </c>
      <c r="D639" s="628">
        <v>38</v>
      </c>
      <c r="E639" s="629">
        <v>1</v>
      </c>
      <c r="G639" s="627" t="s">
        <v>168</v>
      </c>
      <c r="H639" s="628">
        <v>38</v>
      </c>
      <c r="I639" s="634">
        <f t="shared" si="10"/>
        <v>1</v>
      </c>
    </row>
    <row r="640" ht="19" customHeight="1" spans="1:9">
      <c r="A640" s="532">
        <v>2081602</v>
      </c>
      <c r="B640" s="627">
        <v>2081602</v>
      </c>
      <c r="C640" s="627" t="s">
        <v>169</v>
      </c>
      <c r="D640" s="628">
        <v>0</v>
      </c>
      <c r="E640" s="629"/>
      <c r="G640" s="627" t="s">
        <v>169</v>
      </c>
      <c r="H640" s="628">
        <v>0</v>
      </c>
      <c r="I640" s="634" t="e">
        <f t="shared" si="10"/>
        <v>#DIV/0!</v>
      </c>
    </row>
    <row r="641" ht="19" customHeight="1" spans="1:9">
      <c r="A641" s="532">
        <v>2081603</v>
      </c>
      <c r="B641" s="627">
        <v>2081603</v>
      </c>
      <c r="C641" s="627" t="s">
        <v>170</v>
      </c>
      <c r="D641" s="628">
        <v>0</v>
      </c>
      <c r="E641" s="629"/>
      <c r="G641" s="627" t="s">
        <v>170</v>
      </c>
      <c r="H641" s="628">
        <v>0</v>
      </c>
      <c r="I641" s="634" t="e">
        <f t="shared" si="10"/>
        <v>#DIV/0!</v>
      </c>
    </row>
    <row r="642" ht="19" customHeight="1" spans="1:9">
      <c r="A642" s="532">
        <v>2081699</v>
      </c>
      <c r="B642" s="627">
        <v>2081699</v>
      </c>
      <c r="C642" s="627" t="s">
        <v>619</v>
      </c>
      <c r="D642" s="628">
        <v>0</v>
      </c>
      <c r="E642" s="629"/>
      <c r="G642" s="627" t="s">
        <v>619</v>
      </c>
      <c r="H642" s="628">
        <v>0</v>
      </c>
      <c r="I642" s="634" t="e">
        <f t="shared" ref="I642:I705" si="11">D642/H642</f>
        <v>#DIV/0!</v>
      </c>
    </row>
    <row r="643" ht="19" customHeight="1" spans="1:9">
      <c r="A643" s="532">
        <v>20819</v>
      </c>
      <c r="B643" s="627">
        <v>20819</v>
      </c>
      <c r="C643" s="630" t="s">
        <v>620</v>
      </c>
      <c r="D643" s="628">
        <f>SUM(D644:D645)</f>
        <v>3714</v>
      </c>
      <c r="E643" s="629">
        <v>1.241</v>
      </c>
      <c r="G643" s="630" t="s">
        <v>620</v>
      </c>
      <c r="H643" s="628">
        <v>2993</v>
      </c>
      <c r="I643" s="634">
        <f t="shared" si="11"/>
        <v>1.241</v>
      </c>
    </row>
    <row r="644" ht="19" customHeight="1" spans="1:9">
      <c r="A644" s="532">
        <v>2081901</v>
      </c>
      <c r="B644" s="627">
        <v>2081901</v>
      </c>
      <c r="C644" s="627" t="s">
        <v>621</v>
      </c>
      <c r="D644" s="628">
        <v>115</v>
      </c>
      <c r="E644" s="629">
        <v>1.055</v>
      </c>
      <c r="G644" s="627" t="s">
        <v>621</v>
      </c>
      <c r="H644" s="628">
        <v>109</v>
      </c>
      <c r="I644" s="634">
        <f t="shared" si="11"/>
        <v>1.055</v>
      </c>
    </row>
    <row r="645" ht="19" customHeight="1" spans="1:9">
      <c r="A645" s="532">
        <v>2081902</v>
      </c>
      <c r="B645" s="627">
        <v>2081902</v>
      </c>
      <c r="C645" s="627" t="s">
        <v>622</v>
      </c>
      <c r="D645" s="628">
        <v>3599</v>
      </c>
      <c r="E645" s="629">
        <v>1.248</v>
      </c>
      <c r="G645" s="627" t="s">
        <v>622</v>
      </c>
      <c r="H645" s="628">
        <v>2884</v>
      </c>
      <c r="I645" s="634">
        <f t="shared" si="11"/>
        <v>1.248</v>
      </c>
    </row>
    <row r="646" ht="19" customHeight="1" spans="1:9">
      <c r="A646" s="532">
        <v>20820</v>
      </c>
      <c r="B646" s="627">
        <v>20820</v>
      </c>
      <c r="C646" s="630" t="s">
        <v>623</v>
      </c>
      <c r="D646" s="628">
        <f>SUM(D647:D648)</f>
        <v>435</v>
      </c>
      <c r="E646" s="629">
        <v>0.868</v>
      </c>
      <c r="G646" s="630" t="s">
        <v>623</v>
      </c>
      <c r="H646" s="628">
        <v>501</v>
      </c>
      <c r="I646" s="634">
        <f t="shared" si="11"/>
        <v>0.868</v>
      </c>
    </row>
    <row r="647" ht="19" customHeight="1" spans="1:9">
      <c r="A647" s="532">
        <v>2082001</v>
      </c>
      <c r="B647" s="627">
        <v>2082001</v>
      </c>
      <c r="C647" s="627" t="s">
        <v>624</v>
      </c>
      <c r="D647" s="628">
        <v>363</v>
      </c>
      <c r="E647" s="629">
        <v>0.905</v>
      </c>
      <c r="G647" s="627" t="s">
        <v>624</v>
      </c>
      <c r="H647" s="628">
        <v>401</v>
      </c>
      <c r="I647" s="634">
        <f t="shared" si="11"/>
        <v>0.905</v>
      </c>
    </row>
    <row r="648" ht="19" customHeight="1" spans="1:9">
      <c r="A648" s="532">
        <v>2082002</v>
      </c>
      <c r="B648" s="627">
        <v>2082002</v>
      </c>
      <c r="C648" s="627" t="s">
        <v>625</v>
      </c>
      <c r="D648" s="628">
        <v>72</v>
      </c>
      <c r="E648" s="629">
        <v>0.72</v>
      </c>
      <c r="G648" s="627" t="s">
        <v>625</v>
      </c>
      <c r="H648" s="628">
        <v>100</v>
      </c>
      <c r="I648" s="634">
        <f t="shared" si="11"/>
        <v>0.72</v>
      </c>
    </row>
    <row r="649" ht="19" customHeight="1" spans="1:9">
      <c r="A649" s="532">
        <v>20821</v>
      </c>
      <c r="B649" s="627">
        <v>20821</v>
      </c>
      <c r="C649" s="630" t="s">
        <v>626</v>
      </c>
      <c r="D649" s="628">
        <f>SUM(D650:D651)</f>
        <v>1689</v>
      </c>
      <c r="E649" s="629">
        <v>1.14</v>
      </c>
      <c r="G649" s="630" t="s">
        <v>626</v>
      </c>
      <c r="H649" s="628">
        <v>1481</v>
      </c>
      <c r="I649" s="634">
        <f t="shared" si="11"/>
        <v>1.14</v>
      </c>
    </row>
    <row r="650" ht="19" customHeight="1" spans="1:9">
      <c r="A650" s="532">
        <v>2082101</v>
      </c>
      <c r="B650" s="627">
        <v>2082101</v>
      </c>
      <c r="C650" s="627" t="s">
        <v>627</v>
      </c>
      <c r="D650" s="628">
        <v>5</v>
      </c>
      <c r="E650" s="629">
        <v>0.714</v>
      </c>
      <c r="G650" s="627" t="s">
        <v>627</v>
      </c>
      <c r="H650" s="628">
        <v>7</v>
      </c>
      <c r="I650" s="634">
        <f t="shared" si="11"/>
        <v>0.714</v>
      </c>
    </row>
    <row r="651" ht="19" customHeight="1" spans="1:9">
      <c r="A651" s="532">
        <v>2082102</v>
      </c>
      <c r="B651" s="627">
        <v>2082102</v>
      </c>
      <c r="C651" s="627" t="s">
        <v>628</v>
      </c>
      <c r="D651" s="628">
        <v>1684</v>
      </c>
      <c r="E651" s="629">
        <v>1.142</v>
      </c>
      <c r="G651" s="627" t="s">
        <v>628</v>
      </c>
      <c r="H651" s="628">
        <v>1474</v>
      </c>
      <c r="I651" s="634">
        <f t="shared" si="11"/>
        <v>1.142</v>
      </c>
    </row>
    <row r="652" ht="19" customHeight="1" spans="1:9">
      <c r="A652" s="532">
        <v>20824</v>
      </c>
      <c r="B652" s="627">
        <v>20824</v>
      </c>
      <c r="C652" s="630" t="s">
        <v>629</v>
      </c>
      <c r="D652" s="628">
        <f>SUM(D653:D654)</f>
        <v>0</v>
      </c>
      <c r="E652" s="629"/>
      <c r="G652" s="630" t="s">
        <v>629</v>
      </c>
      <c r="H652" s="628">
        <v>0</v>
      </c>
      <c r="I652" s="634" t="e">
        <f t="shared" si="11"/>
        <v>#DIV/0!</v>
      </c>
    </row>
    <row r="653" ht="19" customHeight="1" spans="1:9">
      <c r="A653" s="532">
        <v>2082401</v>
      </c>
      <c r="B653" s="627">
        <v>2082401</v>
      </c>
      <c r="C653" s="627" t="s">
        <v>630</v>
      </c>
      <c r="D653" s="628">
        <v>0</v>
      </c>
      <c r="E653" s="629"/>
      <c r="G653" s="627" t="s">
        <v>630</v>
      </c>
      <c r="H653" s="628"/>
      <c r="I653" s="634" t="e">
        <f t="shared" si="11"/>
        <v>#DIV/0!</v>
      </c>
    </row>
    <row r="654" ht="19" customHeight="1" spans="1:9">
      <c r="A654" s="532">
        <v>2082402</v>
      </c>
      <c r="B654" s="627">
        <v>2082402</v>
      </c>
      <c r="C654" s="627" t="s">
        <v>631</v>
      </c>
      <c r="D654" s="628">
        <v>0</v>
      </c>
      <c r="E654" s="629"/>
      <c r="G654" s="627" t="s">
        <v>631</v>
      </c>
      <c r="H654" s="628"/>
      <c r="I654" s="634" t="e">
        <f t="shared" si="11"/>
        <v>#DIV/0!</v>
      </c>
    </row>
    <row r="655" ht="19" customHeight="1" spans="1:9">
      <c r="A655" s="532">
        <v>20825</v>
      </c>
      <c r="B655" s="627">
        <v>20825</v>
      </c>
      <c r="C655" s="630" t="s">
        <v>632</v>
      </c>
      <c r="D655" s="628">
        <f>SUM(D656:D657)</f>
        <v>0</v>
      </c>
      <c r="E655" s="629"/>
      <c r="G655" s="630" t="s">
        <v>632</v>
      </c>
      <c r="H655" s="628">
        <v>0</v>
      </c>
      <c r="I655" s="634" t="e">
        <f t="shared" si="11"/>
        <v>#DIV/0!</v>
      </c>
    </row>
    <row r="656" ht="19" customHeight="1" spans="1:9">
      <c r="A656" s="532">
        <v>2082501</v>
      </c>
      <c r="B656" s="627">
        <v>2082501</v>
      </c>
      <c r="C656" s="627" t="s">
        <v>633</v>
      </c>
      <c r="D656" s="628">
        <v>0</v>
      </c>
      <c r="E656" s="629"/>
      <c r="G656" s="627" t="s">
        <v>633</v>
      </c>
      <c r="H656" s="628"/>
      <c r="I656" s="634" t="e">
        <f t="shared" si="11"/>
        <v>#DIV/0!</v>
      </c>
    </row>
    <row r="657" ht="19" customHeight="1" spans="1:9">
      <c r="A657" s="532">
        <v>2082502</v>
      </c>
      <c r="B657" s="627">
        <v>2082502</v>
      </c>
      <c r="C657" s="627" t="s">
        <v>634</v>
      </c>
      <c r="D657" s="628">
        <v>0</v>
      </c>
      <c r="E657" s="629"/>
      <c r="G657" s="627" t="s">
        <v>634</v>
      </c>
      <c r="H657" s="628"/>
      <c r="I657" s="634" t="e">
        <f t="shared" si="11"/>
        <v>#DIV/0!</v>
      </c>
    </row>
    <row r="658" ht="19" customHeight="1" spans="1:9">
      <c r="A658" s="532">
        <v>20826</v>
      </c>
      <c r="B658" s="627">
        <v>20826</v>
      </c>
      <c r="C658" s="630" t="s">
        <v>635</v>
      </c>
      <c r="D658" s="628">
        <f>SUM(D659:D661)</f>
        <v>11841</v>
      </c>
      <c r="E658" s="629">
        <v>1.008</v>
      </c>
      <c r="G658" s="630" t="s">
        <v>635</v>
      </c>
      <c r="H658" s="628">
        <v>11745</v>
      </c>
      <c r="I658" s="634">
        <f t="shared" si="11"/>
        <v>1.008</v>
      </c>
    </row>
    <row r="659" ht="19" customHeight="1" spans="1:9">
      <c r="A659" s="532">
        <v>2082601</v>
      </c>
      <c r="B659" s="627">
        <v>2082601</v>
      </c>
      <c r="C659" s="627" t="s">
        <v>636</v>
      </c>
      <c r="D659" s="628">
        <v>0</v>
      </c>
      <c r="E659" s="629"/>
      <c r="G659" s="627" t="s">
        <v>636</v>
      </c>
      <c r="H659" s="628"/>
      <c r="I659" s="634" t="e">
        <f t="shared" si="11"/>
        <v>#DIV/0!</v>
      </c>
    </row>
    <row r="660" ht="19" customHeight="1" spans="1:9">
      <c r="A660" s="532">
        <v>2082602</v>
      </c>
      <c r="B660" s="627">
        <v>2082602</v>
      </c>
      <c r="C660" s="627" t="s">
        <v>637</v>
      </c>
      <c r="D660" s="637">
        <v>11841</v>
      </c>
      <c r="E660" s="629">
        <v>1.008</v>
      </c>
      <c r="G660" s="627" t="s">
        <v>637</v>
      </c>
      <c r="H660" s="628">
        <v>11745</v>
      </c>
      <c r="I660" s="634">
        <f t="shared" si="11"/>
        <v>1.008</v>
      </c>
    </row>
    <row r="661" ht="19" customHeight="1" spans="1:9">
      <c r="A661" s="532">
        <v>2082699</v>
      </c>
      <c r="B661" s="627">
        <v>2082699</v>
      </c>
      <c r="C661" s="627" t="s">
        <v>638</v>
      </c>
      <c r="D661" s="628">
        <v>0</v>
      </c>
      <c r="E661" s="629"/>
      <c r="G661" s="627" t="s">
        <v>638</v>
      </c>
      <c r="H661" s="628"/>
      <c r="I661" s="634" t="e">
        <f t="shared" si="11"/>
        <v>#DIV/0!</v>
      </c>
    </row>
    <row r="662" ht="19" customHeight="1" spans="1:9">
      <c r="A662" s="532">
        <v>20827</v>
      </c>
      <c r="B662" s="627">
        <v>20827</v>
      </c>
      <c r="C662" s="630" t="s">
        <v>639</v>
      </c>
      <c r="D662" s="628">
        <f>SUM(D663:D665)</f>
        <v>0</v>
      </c>
      <c r="E662" s="629"/>
      <c r="G662" s="630" t="s">
        <v>639</v>
      </c>
      <c r="H662" s="628">
        <v>0</v>
      </c>
      <c r="I662" s="634" t="e">
        <f t="shared" si="11"/>
        <v>#DIV/0!</v>
      </c>
    </row>
    <row r="663" ht="19" customHeight="1" spans="1:9">
      <c r="A663" s="532">
        <v>2082701</v>
      </c>
      <c r="B663" s="627">
        <v>2082701</v>
      </c>
      <c r="C663" s="627" t="s">
        <v>640</v>
      </c>
      <c r="D663" s="628">
        <v>0</v>
      </c>
      <c r="E663" s="629"/>
      <c r="G663" s="627" t="s">
        <v>640</v>
      </c>
      <c r="H663" s="628"/>
      <c r="I663" s="634" t="e">
        <f t="shared" si="11"/>
        <v>#DIV/0!</v>
      </c>
    </row>
    <row r="664" ht="19" customHeight="1" spans="1:9">
      <c r="A664" s="532">
        <v>2082702</v>
      </c>
      <c r="B664" s="627">
        <v>2082702</v>
      </c>
      <c r="C664" s="627" t="s">
        <v>641</v>
      </c>
      <c r="D664" s="628">
        <v>0</v>
      </c>
      <c r="E664" s="629"/>
      <c r="G664" s="627" t="s">
        <v>641</v>
      </c>
      <c r="H664" s="628"/>
      <c r="I664" s="634" t="e">
        <f t="shared" si="11"/>
        <v>#DIV/0!</v>
      </c>
    </row>
    <row r="665" ht="19" customHeight="1" spans="1:9">
      <c r="A665" s="532">
        <v>2082703</v>
      </c>
      <c r="B665" s="627">
        <v>2082799</v>
      </c>
      <c r="C665" s="627" t="s">
        <v>642</v>
      </c>
      <c r="D665" s="628">
        <v>0</v>
      </c>
      <c r="E665" s="629"/>
      <c r="G665" s="627" t="s">
        <v>642</v>
      </c>
      <c r="H665" s="628"/>
      <c r="I665" s="634" t="e">
        <f t="shared" si="11"/>
        <v>#DIV/0!</v>
      </c>
    </row>
    <row r="666" ht="19" customHeight="1" spans="1:9">
      <c r="A666" s="532">
        <v>2082799</v>
      </c>
      <c r="B666" s="627">
        <v>20828</v>
      </c>
      <c r="C666" s="630" t="s">
        <v>643</v>
      </c>
      <c r="D666" s="628">
        <f>SUM(D667:D673)</f>
        <v>228</v>
      </c>
      <c r="E666" s="629">
        <v>1.303</v>
      </c>
      <c r="G666" s="630" t="s">
        <v>643</v>
      </c>
      <c r="H666" s="628">
        <v>175</v>
      </c>
      <c r="I666" s="634">
        <f t="shared" si="11"/>
        <v>1.303</v>
      </c>
    </row>
    <row r="667" ht="19" customHeight="1" spans="1:9">
      <c r="A667" s="532">
        <v>20828</v>
      </c>
      <c r="B667" s="627">
        <v>2082801</v>
      </c>
      <c r="C667" s="627" t="s">
        <v>168</v>
      </c>
      <c r="D667" s="628">
        <v>153</v>
      </c>
      <c r="E667" s="629">
        <v>1.417</v>
      </c>
      <c r="G667" s="627" t="s">
        <v>168</v>
      </c>
      <c r="H667" s="628">
        <v>108</v>
      </c>
      <c r="I667" s="634">
        <f t="shared" si="11"/>
        <v>1.417</v>
      </c>
    </row>
    <row r="668" ht="19" customHeight="1" spans="1:9">
      <c r="A668" s="532">
        <v>2082801</v>
      </c>
      <c r="B668" s="627">
        <v>2082802</v>
      </c>
      <c r="C668" s="627" t="s">
        <v>169</v>
      </c>
      <c r="D668" s="628">
        <v>0</v>
      </c>
      <c r="E668" s="629"/>
      <c r="G668" s="627" t="s">
        <v>169</v>
      </c>
      <c r="H668" s="628">
        <v>0</v>
      </c>
      <c r="I668" s="634" t="e">
        <f t="shared" si="11"/>
        <v>#DIV/0!</v>
      </c>
    </row>
    <row r="669" ht="19" customHeight="1" spans="1:9">
      <c r="A669" s="532">
        <v>2082802</v>
      </c>
      <c r="B669" s="627">
        <v>2082803</v>
      </c>
      <c r="C669" s="627" t="s">
        <v>170</v>
      </c>
      <c r="D669" s="628">
        <v>0</v>
      </c>
      <c r="E669" s="629"/>
      <c r="G669" s="627" t="s">
        <v>170</v>
      </c>
      <c r="H669" s="628">
        <v>0</v>
      </c>
      <c r="I669" s="634" t="e">
        <f t="shared" si="11"/>
        <v>#DIV/0!</v>
      </c>
    </row>
    <row r="670" ht="19" customHeight="1" spans="1:9">
      <c r="A670" s="532">
        <v>2082803</v>
      </c>
      <c r="B670" s="627">
        <v>2082804</v>
      </c>
      <c r="C670" s="627" t="s">
        <v>644</v>
      </c>
      <c r="D670" s="628">
        <v>0</v>
      </c>
      <c r="E670" s="629"/>
      <c r="G670" s="627" t="s">
        <v>644</v>
      </c>
      <c r="H670" s="628">
        <v>0</v>
      </c>
      <c r="I670" s="634" t="e">
        <f t="shared" si="11"/>
        <v>#DIV/0!</v>
      </c>
    </row>
    <row r="671" ht="19" customHeight="1" spans="1:9">
      <c r="A671" s="532">
        <v>2082804</v>
      </c>
      <c r="B671" s="627">
        <v>2082805</v>
      </c>
      <c r="C671" s="627" t="s">
        <v>645</v>
      </c>
      <c r="D671" s="628">
        <v>0</v>
      </c>
      <c r="E671" s="629"/>
      <c r="G671" s="627" t="s">
        <v>645</v>
      </c>
      <c r="H671" s="628">
        <v>0</v>
      </c>
      <c r="I671" s="634" t="e">
        <f t="shared" si="11"/>
        <v>#DIV/0!</v>
      </c>
    </row>
    <row r="672" ht="19" customHeight="1" spans="1:9">
      <c r="A672" s="532">
        <v>2082805</v>
      </c>
      <c r="B672" s="627">
        <v>2082850</v>
      </c>
      <c r="C672" s="627" t="s">
        <v>177</v>
      </c>
      <c r="D672" s="628">
        <v>69</v>
      </c>
      <c r="E672" s="629">
        <v>1.19</v>
      </c>
      <c r="G672" s="627" t="s">
        <v>177</v>
      </c>
      <c r="H672" s="628">
        <v>58</v>
      </c>
      <c r="I672" s="634">
        <f t="shared" si="11"/>
        <v>1.19</v>
      </c>
    </row>
    <row r="673" ht="19" customHeight="1" spans="1:9">
      <c r="A673" s="532">
        <v>2082850</v>
      </c>
      <c r="B673" s="627">
        <v>2082899</v>
      </c>
      <c r="C673" s="627" t="s">
        <v>646</v>
      </c>
      <c r="D673" s="628">
        <v>6</v>
      </c>
      <c r="E673" s="629">
        <v>0.667</v>
      </c>
      <c r="G673" s="627" t="s">
        <v>646</v>
      </c>
      <c r="H673" s="628">
        <v>9</v>
      </c>
      <c r="I673" s="634">
        <f t="shared" si="11"/>
        <v>0.667</v>
      </c>
    </row>
    <row r="674" ht="19" customHeight="1" spans="1:9">
      <c r="A674" s="532">
        <v>2082899</v>
      </c>
      <c r="B674" s="627">
        <v>20830</v>
      </c>
      <c r="C674" s="630" t="s">
        <v>647</v>
      </c>
      <c r="D674" s="628">
        <f>SUM(D675:D676)</f>
        <v>120</v>
      </c>
      <c r="E674" s="629"/>
      <c r="G674" s="630" t="s">
        <v>647</v>
      </c>
      <c r="H674" s="628">
        <v>0</v>
      </c>
      <c r="I674" s="634" t="e">
        <f t="shared" si="11"/>
        <v>#DIV/0!</v>
      </c>
    </row>
    <row r="675" ht="19" customHeight="1" spans="1:9">
      <c r="A675" s="532">
        <v>20899</v>
      </c>
      <c r="B675" s="627">
        <v>2083001</v>
      </c>
      <c r="C675" s="627" t="s">
        <v>648</v>
      </c>
      <c r="D675" s="628">
        <v>120</v>
      </c>
      <c r="E675" s="629"/>
      <c r="G675" s="627" t="s">
        <v>648</v>
      </c>
      <c r="H675" s="628"/>
      <c r="I675" s="634" t="e">
        <f t="shared" si="11"/>
        <v>#DIV/0!</v>
      </c>
    </row>
    <row r="676" ht="19" customHeight="1" spans="1:9">
      <c r="A676" s="532">
        <v>2089901</v>
      </c>
      <c r="B676" s="627">
        <v>2083099</v>
      </c>
      <c r="C676" s="627" t="s">
        <v>649</v>
      </c>
      <c r="D676" s="628">
        <v>0</v>
      </c>
      <c r="E676" s="629"/>
      <c r="G676" s="627" t="s">
        <v>649</v>
      </c>
      <c r="H676" s="628"/>
      <c r="I676" s="634" t="e">
        <f t="shared" si="11"/>
        <v>#DIV/0!</v>
      </c>
    </row>
    <row r="677" ht="19" customHeight="1" spans="1:9">
      <c r="A677" s="532">
        <v>210</v>
      </c>
      <c r="B677" s="627">
        <v>20899</v>
      </c>
      <c r="C677" s="630" t="s">
        <v>650</v>
      </c>
      <c r="D677" s="628">
        <f>D678</f>
        <v>139</v>
      </c>
      <c r="E677" s="629">
        <v>0.441</v>
      </c>
      <c r="G677" s="630" t="s">
        <v>650</v>
      </c>
      <c r="H677" s="628">
        <v>315</v>
      </c>
      <c r="I677" s="634">
        <f t="shared" si="11"/>
        <v>0.441</v>
      </c>
    </row>
    <row r="678" ht="19" customHeight="1" spans="1:9">
      <c r="A678" s="532">
        <v>21001</v>
      </c>
      <c r="B678" s="627">
        <v>2089999</v>
      </c>
      <c r="C678" s="627" t="s">
        <v>651</v>
      </c>
      <c r="D678" s="628">
        <v>139</v>
      </c>
      <c r="E678" s="629">
        <v>0.441</v>
      </c>
      <c r="G678" s="627" t="s">
        <v>651</v>
      </c>
      <c r="H678" s="628">
        <v>315</v>
      </c>
      <c r="I678" s="634">
        <f t="shared" si="11"/>
        <v>0.441</v>
      </c>
    </row>
    <row r="679" ht="19" customHeight="1" spans="1:9">
      <c r="A679" s="532">
        <v>2100101</v>
      </c>
      <c r="B679" s="627">
        <v>210</v>
      </c>
      <c r="C679" s="630" t="s">
        <v>652</v>
      </c>
      <c r="D679" s="628">
        <f>SUM(D680,D685,D699,D703,D715,D718,D722,D727,D731,D735,D738,D747,D749)</f>
        <v>11473</v>
      </c>
      <c r="E679" s="629">
        <v>0.563</v>
      </c>
      <c r="G679" s="630" t="s">
        <v>652</v>
      </c>
      <c r="H679" s="628">
        <v>20365</v>
      </c>
      <c r="I679" s="634">
        <f t="shared" si="11"/>
        <v>0.563</v>
      </c>
    </row>
    <row r="680" ht="19" customHeight="1" spans="1:9">
      <c r="A680" s="532">
        <v>2100102</v>
      </c>
      <c r="B680" s="627">
        <v>21001</v>
      </c>
      <c r="C680" s="630" t="s">
        <v>653</v>
      </c>
      <c r="D680" s="628">
        <f>SUM(D681:D684)</f>
        <v>1128</v>
      </c>
      <c r="E680" s="629">
        <v>0.972</v>
      </c>
      <c r="G680" s="630" t="s">
        <v>653</v>
      </c>
      <c r="H680" s="628">
        <v>1160</v>
      </c>
      <c r="I680" s="634">
        <f t="shared" si="11"/>
        <v>0.972</v>
      </c>
    </row>
    <row r="681" ht="19" customHeight="1" spans="1:9">
      <c r="A681" s="532">
        <v>2100103</v>
      </c>
      <c r="B681" s="627">
        <v>2100101</v>
      </c>
      <c r="C681" s="627" t="s">
        <v>168</v>
      </c>
      <c r="D681" s="628">
        <v>274</v>
      </c>
      <c r="E681" s="629">
        <v>0.854</v>
      </c>
      <c r="G681" s="627" t="s">
        <v>168</v>
      </c>
      <c r="H681" s="628">
        <v>321</v>
      </c>
      <c r="I681" s="634">
        <f t="shared" si="11"/>
        <v>0.854</v>
      </c>
    </row>
    <row r="682" ht="19" customHeight="1" spans="1:9">
      <c r="A682" s="532">
        <v>2100199</v>
      </c>
      <c r="B682" s="627">
        <v>2100102</v>
      </c>
      <c r="C682" s="627" t="s">
        <v>169</v>
      </c>
      <c r="D682" s="628">
        <v>0</v>
      </c>
      <c r="E682" s="629"/>
      <c r="G682" s="627" t="s">
        <v>169</v>
      </c>
      <c r="H682" s="628">
        <v>0</v>
      </c>
      <c r="I682" s="634" t="e">
        <f t="shared" si="11"/>
        <v>#DIV/0!</v>
      </c>
    </row>
    <row r="683" ht="19" customHeight="1" spans="1:9">
      <c r="A683" s="532">
        <v>21002</v>
      </c>
      <c r="B683" s="627">
        <v>2100103</v>
      </c>
      <c r="C683" s="627" t="s">
        <v>170</v>
      </c>
      <c r="D683" s="628">
        <v>270</v>
      </c>
      <c r="E683" s="629">
        <v>1.059</v>
      </c>
      <c r="G683" s="627" t="s">
        <v>170</v>
      </c>
      <c r="H683" s="628">
        <v>255</v>
      </c>
      <c r="I683" s="634">
        <f t="shared" si="11"/>
        <v>1.059</v>
      </c>
    </row>
    <row r="684" ht="19" customHeight="1" spans="1:9">
      <c r="A684" s="532">
        <v>2100201</v>
      </c>
      <c r="B684" s="627">
        <v>2100199</v>
      </c>
      <c r="C684" s="627" t="s">
        <v>654</v>
      </c>
      <c r="D684" s="628">
        <v>584</v>
      </c>
      <c r="E684" s="629">
        <v>1</v>
      </c>
      <c r="G684" s="627" t="s">
        <v>654</v>
      </c>
      <c r="H684" s="628">
        <v>584</v>
      </c>
      <c r="I684" s="634">
        <f t="shared" si="11"/>
        <v>1</v>
      </c>
    </row>
    <row r="685" ht="19" customHeight="1" spans="1:9">
      <c r="A685" s="532">
        <v>2100202</v>
      </c>
      <c r="B685" s="627">
        <v>21002</v>
      </c>
      <c r="C685" s="630" t="s">
        <v>655</v>
      </c>
      <c r="D685" s="628">
        <f>SUM(D686:D698)</f>
        <v>1399</v>
      </c>
      <c r="E685" s="629">
        <v>0.344</v>
      </c>
      <c r="G685" s="630" t="s">
        <v>655</v>
      </c>
      <c r="H685" s="628">
        <v>4065</v>
      </c>
      <c r="I685" s="634">
        <f t="shared" si="11"/>
        <v>0.344</v>
      </c>
    </row>
    <row r="686" ht="19" customHeight="1" spans="1:9">
      <c r="A686" s="532">
        <v>2100203</v>
      </c>
      <c r="B686" s="627">
        <v>2100201</v>
      </c>
      <c r="C686" s="627" t="s">
        <v>656</v>
      </c>
      <c r="D686" s="628">
        <v>849</v>
      </c>
      <c r="E686" s="629">
        <v>0.269</v>
      </c>
      <c r="G686" s="627" t="s">
        <v>656</v>
      </c>
      <c r="H686" s="628">
        <v>3157</v>
      </c>
      <c r="I686" s="634">
        <f t="shared" si="11"/>
        <v>0.269</v>
      </c>
    </row>
    <row r="687" ht="19" customHeight="1" spans="1:9">
      <c r="A687" s="532">
        <v>2100204</v>
      </c>
      <c r="B687" s="627">
        <v>2100202</v>
      </c>
      <c r="C687" s="627" t="s">
        <v>657</v>
      </c>
      <c r="D687" s="628">
        <v>40</v>
      </c>
      <c r="E687" s="629">
        <v>0.097</v>
      </c>
      <c r="G687" s="627" t="s">
        <v>657</v>
      </c>
      <c r="H687" s="628">
        <v>414</v>
      </c>
      <c r="I687" s="634">
        <f t="shared" si="11"/>
        <v>0.097</v>
      </c>
    </row>
    <row r="688" ht="19" customHeight="1" spans="1:9">
      <c r="A688" s="532">
        <v>2100205</v>
      </c>
      <c r="B688" s="627">
        <v>2100203</v>
      </c>
      <c r="C688" s="627" t="s">
        <v>658</v>
      </c>
      <c r="D688" s="628">
        <v>0</v>
      </c>
      <c r="E688" s="629"/>
      <c r="G688" s="627" t="s">
        <v>658</v>
      </c>
      <c r="H688" s="628">
        <v>0</v>
      </c>
      <c r="I688" s="634" t="e">
        <f t="shared" si="11"/>
        <v>#DIV/0!</v>
      </c>
    </row>
    <row r="689" ht="19" customHeight="1" spans="1:9">
      <c r="A689" s="532">
        <v>2100206</v>
      </c>
      <c r="B689" s="627">
        <v>2100204</v>
      </c>
      <c r="C689" s="627" t="s">
        <v>659</v>
      </c>
      <c r="D689" s="628">
        <v>0</v>
      </c>
      <c r="E689" s="629"/>
      <c r="G689" s="627" t="s">
        <v>659</v>
      </c>
      <c r="H689" s="628">
        <v>0</v>
      </c>
      <c r="I689" s="634" t="e">
        <f t="shared" si="11"/>
        <v>#DIV/0!</v>
      </c>
    </row>
    <row r="690" ht="19" customHeight="1" spans="1:9">
      <c r="A690" s="532">
        <v>2100207</v>
      </c>
      <c r="B690" s="627">
        <v>2100205</v>
      </c>
      <c r="C690" s="627" t="s">
        <v>660</v>
      </c>
      <c r="D690" s="628">
        <v>0</v>
      </c>
      <c r="E690" s="629"/>
      <c r="G690" s="627" t="s">
        <v>660</v>
      </c>
      <c r="H690" s="628">
        <v>0</v>
      </c>
      <c r="I690" s="634" t="e">
        <f t="shared" si="11"/>
        <v>#DIV/0!</v>
      </c>
    </row>
    <row r="691" ht="19" customHeight="1" spans="1:9">
      <c r="A691" s="532">
        <v>2100208</v>
      </c>
      <c r="B691" s="627">
        <v>2100206</v>
      </c>
      <c r="C691" s="627" t="s">
        <v>661</v>
      </c>
      <c r="D691" s="628">
        <v>0</v>
      </c>
      <c r="E691" s="629">
        <v>0</v>
      </c>
      <c r="G691" s="627" t="s">
        <v>661</v>
      </c>
      <c r="H691" s="628">
        <v>2</v>
      </c>
      <c r="I691" s="634">
        <f t="shared" si="11"/>
        <v>0</v>
      </c>
    </row>
    <row r="692" ht="19" customHeight="1" spans="1:9">
      <c r="A692" s="532">
        <v>2100209</v>
      </c>
      <c r="B692" s="627">
        <v>2100207</v>
      </c>
      <c r="C692" s="627" t="s">
        <v>662</v>
      </c>
      <c r="D692" s="628">
        <v>0</v>
      </c>
      <c r="E692" s="629"/>
      <c r="G692" s="627" t="s">
        <v>662</v>
      </c>
      <c r="H692" s="628">
        <v>0</v>
      </c>
      <c r="I692" s="634" t="e">
        <f t="shared" si="11"/>
        <v>#DIV/0!</v>
      </c>
    </row>
    <row r="693" ht="19" customHeight="1" spans="1:9">
      <c r="A693" s="532">
        <v>2100210</v>
      </c>
      <c r="B693" s="627">
        <v>2100208</v>
      </c>
      <c r="C693" s="627" t="s">
        <v>663</v>
      </c>
      <c r="D693" s="628">
        <v>0</v>
      </c>
      <c r="E693" s="629"/>
      <c r="G693" s="627" t="s">
        <v>663</v>
      </c>
      <c r="H693" s="628">
        <v>0</v>
      </c>
      <c r="I693" s="634" t="e">
        <f t="shared" si="11"/>
        <v>#DIV/0!</v>
      </c>
    </row>
    <row r="694" ht="19" customHeight="1" spans="1:9">
      <c r="A694" s="532">
        <v>2100211</v>
      </c>
      <c r="B694" s="627">
        <v>2100209</v>
      </c>
      <c r="C694" s="627" t="s">
        <v>664</v>
      </c>
      <c r="D694" s="628">
        <v>0</v>
      </c>
      <c r="E694" s="629"/>
      <c r="G694" s="627" t="s">
        <v>664</v>
      </c>
      <c r="H694" s="628">
        <v>0</v>
      </c>
      <c r="I694" s="634" t="e">
        <f t="shared" si="11"/>
        <v>#DIV/0!</v>
      </c>
    </row>
    <row r="695" ht="19" customHeight="1" spans="1:9">
      <c r="A695" s="532">
        <v>2100299</v>
      </c>
      <c r="B695" s="627">
        <v>2100210</v>
      </c>
      <c r="C695" s="627" t="s">
        <v>665</v>
      </c>
      <c r="D695" s="628">
        <v>0</v>
      </c>
      <c r="E695" s="629"/>
      <c r="G695" s="627" t="s">
        <v>665</v>
      </c>
      <c r="H695" s="628">
        <v>0</v>
      </c>
      <c r="I695" s="634" t="e">
        <f t="shared" si="11"/>
        <v>#DIV/0!</v>
      </c>
    </row>
    <row r="696" ht="19" customHeight="1" spans="1:9">
      <c r="A696" s="532">
        <v>21003</v>
      </c>
      <c r="B696" s="627">
        <v>2100211</v>
      </c>
      <c r="C696" s="627" t="s">
        <v>666</v>
      </c>
      <c r="D696" s="628">
        <v>0</v>
      </c>
      <c r="E696" s="629"/>
      <c r="G696" s="627" t="s">
        <v>666</v>
      </c>
      <c r="H696" s="628">
        <v>0</v>
      </c>
      <c r="I696" s="634" t="e">
        <f t="shared" si="11"/>
        <v>#DIV/0!</v>
      </c>
    </row>
    <row r="697" ht="19" customHeight="1" spans="1:9">
      <c r="A697" s="532">
        <v>2100301</v>
      </c>
      <c r="B697" s="627">
        <v>2100212</v>
      </c>
      <c r="C697" s="627" t="s">
        <v>667</v>
      </c>
      <c r="D697" s="628">
        <v>0</v>
      </c>
      <c r="E697" s="629"/>
      <c r="G697" s="627" t="s">
        <v>667</v>
      </c>
      <c r="H697" s="628">
        <v>0</v>
      </c>
      <c r="I697" s="634" t="e">
        <f t="shared" si="11"/>
        <v>#DIV/0!</v>
      </c>
    </row>
    <row r="698" ht="19" customHeight="1" spans="1:9">
      <c r="A698" s="532">
        <v>2100302</v>
      </c>
      <c r="B698" s="627">
        <v>2100299</v>
      </c>
      <c r="C698" s="627" t="s">
        <v>668</v>
      </c>
      <c r="D698" s="628">
        <v>510</v>
      </c>
      <c r="E698" s="629">
        <v>1.037</v>
      </c>
      <c r="G698" s="627" t="s">
        <v>668</v>
      </c>
      <c r="H698" s="628">
        <v>492</v>
      </c>
      <c r="I698" s="634">
        <f t="shared" si="11"/>
        <v>1.037</v>
      </c>
    </row>
    <row r="699" ht="19" customHeight="1" spans="1:9">
      <c r="A699" s="532">
        <v>2100399</v>
      </c>
      <c r="B699" s="627">
        <v>21003</v>
      </c>
      <c r="C699" s="630" t="s">
        <v>669</v>
      </c>
      <c r="D699" s="628">
        <f>SUM(D700:D702)</f>
        <v>3709</v>
      </c>
      <c r="E699" s="629">
        <v>1.01</v>
      </c>
      <c r="G699" s="630" t="s">
        <v>669</v>
      </c>
      <c r="H699" s="628">
        <v>3673</v>
      </c>
      <c r="I699" s="634">
        <f t="shared" si="11"/>
        <v>1.01</v>
      </c>
    </row>
    <row r="700" ht="19" customHeight="1" spans="1:9">
      <c r="A700" s="532">
        <v>21004</v>
      </c>
      <c r="B700" s="627">
        <v>2100301</v>
      </c>
      <c r="C700" s="627" t="s">
        <v>670</v>
      </c>
      <c r="D700" s="628">
        <v>417</v>
      </c>
      <c r="E700" s="629">
        <v>1.066</v>
      </c>
      <c r="G700" s="627" t="s">
        <v>670</v>
      </c>
      <c r="H700" s="628">
        <v>391</v>
      </c>
      <c r="I700" s="634">
        <f t="shared" si="11"/>
        <v>1.066</v>
      </c>
    </row>
    <row r="701" ht="19" customHeight="1" spans="1:9">
      <c r="A701" s="532">
        <v>2100401</v>
      </c>
      <c r="B701" s="627">
        <v>2100302</v>
      </c>
      <c r="C701" s="627" t="s">
        <v>671</v>
      </c>
      <c r="D701" s="628">
        <v>2829</v>
      </c>
      <c r="E701" s="629">
        <v>0.944</v>
      </c>
      <c r="G701" s="627" t="s">
        <v>671</v>
      </c>
      <c r="H701" s="628">
        <v>2998</v>
      </c>
      <c r="I701" s="634">
        <f t="shared" si="11"/>
        <v>0.944</v>
      </c>
    </row>
    <row r="702" ht="19" customHeight="1" spans="1:9">
      <c r="A702" s="532">
        <v>2100402</v>
      </c>
      <c r="B702" s="627">
        <v>2100399</v>
      </c>
      <c r="C702" s="627" t="s">
        <v>672</v>
      </c>
      <c r="D702" s="628">
        <v>463</v>
      </c>
      <c r="E702" s="629">
        <v>1.63</v>
      </c>
      <c r="G702" s="627" t="s">
        <v>672</v>
      </c>
      <c r="H702" s="628">
        <v>284</v>
      </c>
      <c r="I702" s="634">
        <f t="shared" si="11"/>
        <v>1.63</v>
      </c>
    </row>
    <row r="703" ht="19" customHeight="1" spans="1:9">
      <c r="A703" s="532">
        <v>2100403</v>
      </c>
      <c r="B703" s="627">
        <v>21004</v>
      </c>
      <c r="C703" s="630" t="s">
        <v>673</v>
      </c>
      <c r="D703" s="628">
        <f>SUM(D704:D714)</f>
        <v>3544</v>
      </c>
      <c r="E703" s="629">
        <v>0.523</v>
      </c>
      <c r="G703" s="630" t="s">
        <v>673</v>
      </c>
      <c r="H703" s="628">
        <v>6778</v>
      </c>
      <c r="I703" s="634">
        <f t="shared" si="11"/>
        <v>0.523</v>
      </c>
    </row>
    <row r="704" ht="19" customHeight="1" spans="1:9">
      <c r="A704" s="532">
        <v>2100404</v>
      </c>
      <c r="B704" s="627">
        <v>2100401</v>
      </c>
      <c r="C704" s="627" t="s">
        <v>674</v>
      </c>
      <c r="D704" s="628">
        <v>616</v>
      </c>
      <c r="E704" s="629">
        <v>1.291</v>
      </c>
      <c r="G704" s="627" t="s">
        <v>674</v>
      </c>
      <c r="H704" s="628">
        <v>477</v>
      </c>
      <c r="I704" s="634">
        <f t="shared" si="11"/>
        <v>1.291</v>
      </c>
    </row>
    <row r="705" ht="19" customHeight="1" spans="1:9">
      <c r="A705" s="532">
        <v>2100405</v>
      </c>
      <c r="B705" s="627">
        <v>2100402</v>
      </c>
      <c r="C705" s="627" t="s">
        <v>675</v>
      </c>
      <c r="D705" s="628">
        <v>174</v>
      </c>
      <c r="E705" s="629">
        <v>0.956</v>
      </c>
      <c r="G705" s="627" t="s">
        <v>675</v>
      </c>
      <c r="H705" s="628">
        <v>182</v>
      </c>
      <c r="I705" s="634">
        <f t="shared" si="11"/>
        <v>0.956</v>
      </c>
    </row>
    <row r="706" ht="19" customHeight="1" spans="1:9">
      <c r="A706" s="532">
        <v>2100406</v>
      </c>
      <c r="B706" s="627">
        <v>2100403</v>
      </c>
      <c r="C706" s="627" t="s">
        <v>676</v>
      </c>
      <c r="D706" s="628">
        <v>748</v>
      </c>
      <c r="E706" s="629">
        <v>0.634</v>
      </c>
      <c r="G706" s="627" t="s">
        <v>676</v>
      </c>
      <c r="H706" s="628">
        <v>1180</v>
      </c>
      <c r="I706" s="634">
        <f t="shared" ref="I706:I769" si="12">D706/H706</f>
        <v>0.634</v>
      </c>
    </row>
    <row r="707" ht="19" customHeight="1" spans="1:9">
      <c r="A707" s="532">
        <v>2100407</v>
      </c>
      <c r="B707" s="627">
        <v>2100404</v>
      </c>
      <c r="C707" s="627" t="s">
        <v>677</v>
      </c>
      <c r="D707" s="628">
        <v>0</v>
      </c>
      <c r="E707" s="629"/>
      <c r="G707" s="627" t="s">
        <v>677</v>
      </c>
      <c r="H707" s="628">
        <v>0</v>
      </c>
      <c r="I707" s="634" t="e">
        <f t="shared" si="12"/>
        <v>#DIV/0!</v>
      </c>
    </row>
    <row r="708" ht="19" customHeight="1" spans="1:9">
      <c r="A708" s="532">
        <v>2100408</v>
      </c>
      <c r="B708" s="627">
        <v>2100405</v>
      </c>
      <c r="C708" s="627" t="s">
        <v>678</v>
      </c>
      <c r="D708" s="628">
        <v>0</v>
      </c>
      <c r="E708" s="629"/>
      <c r="G708" s="627" t="s">
        <v>678</v>
      </c>
      <c r="H708" s="628">
        <v>0</v>
      </c>
      <c r="I708" s="634" t="e">
        <f t="shared" si="12"/>
        <v>#DIV/0!</v>
      </c>
    </row>
    <row r="709" ht="19" customHeight="1" spans="1:9">
      <c r="A709" s="532">
        <v>2100409</v>
      </c>
      <c r="B709" s="627">
        <v>2100406</v>
      </c>
      <c r="C709" s="627" t="s">
        <v>679</v>
      </c>
      <c r="D709" s="628">
        <v>0</v>
      </c>
      <c r="E709" s="629"/>
      <c r="G709" s="627" t="s">
        <v>679</v>
      </c>
      <c r="H709" s="628">
        <v>0</v>
      </c>
      <c r="I709" s="634" t="e">
        <f t="shared" si="12"/>
        <v>#DIV/0!</v>
      </c>
    </row>
    <row r="710" ht="19" customHeight="1" spans="1:9">
      <c r="A710" s="532">
        <v>2100410</v>
      </c>
      <c r="B710" s="627">
        <v>2100407</v>
      </c>
      <c r="C710" s="627" t="s">
        <v>680</v>
      </c>
      <c r="D710" s="628">
        <v>0</v>
      </c>
      <c r="E710" s="629"/>
      <c r="G710" s="627" t="s">
        <v>680</v>
      </c>
      <c r="H710" s="628">
        <v>0</v>
      </c>
      <c r="I710" s="634" t="e">
        <f t="shared" si="12"/>
        <v>#DIV/0!</v>
      </c>
    </row>
    <row r="711" ht="19" customHeight="1" spans="1:9">
      <c r="A711" s="532">
        <v>2100499</v>
      </c>
      <c r="B711" s="627">
        <v>2100408</v>
      </c>
      <c r="C711" s="627" t="s">
        <v>681</v>
      </c>
      <c r="D711" s="628">
        <v>1930</v>
      </c>
      <c r="E711" s="629">
        <v>0.776</v>
      </c>
      <c r="G711" s="627" t="s">
        <v>681</v>
      </c>
      <c r="H711" s="628">
        <v>2486</v>
      </c>
      <c r="I711" s="634">
        <f t="shared" si="12"/>
        <v>0.776</v>
      </c>
    </row>
    <row r="712" ht="19" customHeight="1" spans="1:9">
      <c r="A712" s="532">
        <v>21006</v>
      </c>
      <c r="B712" s="627">
        <v>2100409</v>
      </c>
      <c r="C712" s="627" t="s">
        <v>682</v>
      </c>
      <c r="D712" s="628">
        <v>76</v>
      </c>
      <c r="E712" s="629">
        <v>0.125</v>
      </c>
      <c r="G712" s="627" t="s">
        <v>682</v>
      </c>
      <c r="H712" s="628">
        <v>606</v>
      </c>
      <c r="I712" s="634">
        <f t="shared" si="12"/>
        <v>0.125</v>
      </c>
    </row>
    <row r="713" ht="19" customHeight="1" spans="1:9">
      <c r="A713" s="532">
        <v>2100601</v>
      </c>
      <c r="B713" s="627">
        <v>2100410</v>
      </c>
      <c r="C713" s="627" t="s">
        <v>683</v>
      </c>
      <c r="D713" s="628">
        <v>0</v>
      </c>
      <c r="E713" s="629">
        <v>0</v>
      </c>
      <c r="G713" s="627" t="s">
        <v>683</v>
      </c>
      <c r="H713" s="628">
        <v>1847</v>
      </c>
      <c r="I713" s="634">
        <f t="shared" si="12"/>
        <v>0</v>
      </c>
    </row>
    <row r="714" ht="19" customHeight="1" spans="1:9">
      <c r="A714" s="532">
        <v>2100699</v>
      </c>
      <c r="B714" s="627">
        <v>2100499</v>
      </c>
      <c r="C714" s="627" t="s">
        <v>684</v>
      </c>
      <c r="D714" s="628">
        <v>0</v>
      </c>
      <c r="E714" s="629"/>
      <c r="G714" s="627" t="s">
        <v>684</v>
      </c>
      <c r="H714" s="628">
        <v>0</v>
      </c>
      <c r="I714" s="634" t="e">
        <f t="shared" si="12"/>
        <v>#DIV/0!</v>
      </c>
    </row>
    <row r="715" ht="19" customHeight="1" spans="1:9">
      <c r="A715" s="532">
        <v>21007</v>
      </c>
      <c r="B715" s="627">
        <v>21006</v>
      </c>
      <c r="C715" s="630" t="s">
        <v>685</v>
      </c>
      <c r="D715" s="628">
        <f>SUM(D716:D717)</f>
        <v>22</v>
      </c>
      <c r="E715" s="629">
        <v>1.375</v>
      </c>
      <c r="G715" s="630" t="s">
        <v>685</v>
      </c>
      <c r="H715" s="628">
        <v>16</v>
      </c>
      <c r="I715" s="634">
        <f t="shared" si="12"/>
        <v>1.375</v>
      </c>
    </row>
    <row r="716" ht="19" customHeight="1" spans="1:9">
      <c r="A716" s="532">
        <v>2100716</v>
      </c>
      <c r="B716" s="627">
        <v>2100601</v>
      </c>
      <c r="C716" s="627" t="s">
        <v>686</v>
      </c>
      <c r="D716" s="628">
        <v>0</v>
      </c>
      <c r="E716" s="629">
        <v>0</v>
      </c>
      <c r="G716" s="627" t="s">
        <v>686</v>
      </c>
      <c r="H716" s="628">
        <v>16</v>
      </c>
      <c r="I716" s="634">
        <f t="shared" si="12"/>
        <v>0</v>
      </c>
    </row>
    <row r="717" ht="19" customHeight="1" spans="1:9">
      <c r="A717" s="532">
        <v>2100717</v>
      </c>
      <c r="B717" s="627">
        <v>2100699</v>
      </c>
      <c r="C717" s="627" t="s">
        <v>687</v>
      </c>
      <c r="D717" s="628">
        <v>22</v>
      </c>
      <c r="E717" s="629"/>
      <c r="G717" s="627" t="s">
        <v>687</v>
      </c>
      <c r="H717" s="628">
        <v>0</v>
      </c>
      <c r="I717" s="634" t="e">
        <f t="shared" si="12"/>
        <v>#DIV/0!</v>
      </c>
    </row>
    <row r="718" ht="19" customHeight="1" spans="1:9">
      <c r="A718" s="532">
        <v>2100799</v>
      </c>
      <c r="B718" s="627">
        <v>21007</v>
      </c>
      <c r="C718" s="630" t="s">
        <v>688</v>
      </c>
      <c r="D718" s="628">
        <f>SUM(D719:D721)</f>
        <v>702</v>
      </c>
      <c r="E718" s="629">
        <v>0.326</v>
      </c>
      <c r="G718" s="630" t="s">
        <v>688</v>
      </c>
      <c r="H718" s="628">
        <v>2151</v>
      </c>
      <c r="I718" s="634">
        <f t="shared" si="12"/>
        <v>0.326</v>
      </c>
    </row>
    <row r="719" ht="19" customHeight="1" spans="1:9">
      <c r="A719" s="532">
        <v>21011</v>
      </c>
      <c r="B719" s="627">
        <v>2100716</v>
      </c>
      <c r="C719" s="627" t="s">
        <v>689</v>
      </c>
      <c r="D719" s="628">
        <v>100</v>
      </c>
      <c r="E719" s="629">
        <v>0.124</v>
      </c>
      <c r="G719" s="627" t="s">
        <v>689</v>
      </c>
      <c r="H719" s="628">
        <v>807</v>
      </c>
      <c r="I719" s="634">
        <f t="shared" si="12"/>
        <v>0.124</v>
      </c>
    </row>
    <row r="720" ht="19" customHeight="1" spans="1:9">
      <c r="A720" s="532">
        <v>2101101</v>
      </c>
      <c r="B720" s="627">
        <v>2100717</v>
      </c>
      <c r="C720" s="627" t="s">
        <v>690</v>
      </c>
      <c r="D720" s="628">
        <v>23</v>
      </c>
      <c r="E720" s="629">
        <v>0.052</v>
      </c>
      <c r="G720" s="627" t="s">
        <v>690</v>
      </c>
      <c r="H720" s="628">
        <v>440</v>
      </c>
      <c r="I720" s="634">
        <f t="shared" si="12"/>
        <v>0.052</v>
      </c>
    </row>
    <row r="721" ht="19" customHeight="1" spans="1:9">
      <c r="A721" s="532">
        <v>2101102</v>
      </c>
      <c r="B721" s="627">
        <v>2100799</v>
      </c>
      <c r="C721" s="627" t="s">
        <v>691</v>
      </c>
      <c r="D721" s="628">
        <v>579</v>
      </c>
      <c r="E721" s="629">
        <v>0.64</v>
      </c>
      <c r="G721" s="627" t="s">
        <v>691</v>
      </c>
      <c r="H721" s="628">
        <v>904</v>
      </c>
      <c r="I721" s="634">
        <f t="shared" si="12"/>
        <v>0.64</v>
      </c>
    </row>
    <row r="722" ht="19" customHeight="1" spans="1:9">
      <c r="A722" s="532">
        <v>2101103</v>
      </c>
      <c r="B722" s="627">
        <v>21011</v>
      </c>
      <c r="C722" s="630" t="s">
        <v>692</v>
      </c>
      <c r="D722" s="628">
        <f>SUM(D723:D726)</f>
        <v>0</v>
      </c>
      <c r="E722" s="629"/>
      <c r="G722" s="630" t="s">
        <v>692</v>
      </c>
      <c r="H722" s="628">
        <v>0</v>
      </c>
      <c r="I722" s="634" t="e">
        <f t="shared" si="12"/>
        <v>#DIV/0!</v>
      </c>
    </row>
    <row r="723" ht="19" customHeight="1" spans="1:9">
      <c r="A723" s="532">
        <v>2101199</v>
      </c>
      <c r="B723" s="627">
        <v>2101101</v>
      </c>
      <c r="C723" s="627" t="s">
        <v>693</v>
      </c>
      <c r="D723" s="628">
        <v>0</v>
      </c>
      <c r="E723" s="629"/>
      <c r="G723" s="627" t="s">
        <v>693</v>
      </c>
      <c r="H723" s="628"/>
      <c r="I723" s="634" t="e">
        <f t="shared" si="12"/>
        <v>#DIV/0!</v>
      </c>
    </row>
    <row r="724" ht="19" customHeight="1" spans="1:9">
      <c r="A724" s="532">
        <v>21012</v>
      </c>
      <c r="B724" s="627">
        <v>2101102</v>
      </c>
      <c r="C724" s="627" t="s">
        <v>694</v>
      </c>
      <c r="D724" s="628">
        <v>0</v>
      </c>
      <c r="E724" s="629"/>
      <c r="G724" s="627" t="s">
        <v>694</v>
      </c>
      <c r="H724" s="628"/>
      <c r="I724" s="634" t="e">
        <f t="shared" si="12"/>
        <v>#DIV/0!</v>
      </c>
    </row>
    <row r="725" ht="19" customHeight="1" spans="1:9">
      <c r="A725" s="532">
        <v>2101201</v>
      </c>
      <c r="B725" s="627">
        <v>2101103</v>
      </c>
      <c r="C725" s="627" t="s">
        <v>695</v>
      </c>
      <c r="D725" s="628">
        <v>0</v>
      </c>
      <c r="E725" s="629"/>
      <c r="G725" s="627" t="s">
        <v>695</v>
      </c>
      <c r="H725" s="628"/>
      <c r="I725" s="634" t="e">
        <f t="shared" si="12"/>
        <v>#DIV/0!</v>
      </c>
    </row>
    <row r="726" ht="19" customHeight="1" spans="1:9">
      <c r="A726" s="532">
        <v>2101202</v>
      </c>
      <c r="B726" s="627">
        <v>2101199</v>
      </c>
      <c r="C726" s="627" t="s">
        <v>696</v>
      </c>
      <c r="D726" s="628">
        <v>0</v>
      </c>
      <c r="E726" s="629"/>
      <c r="G726" s="627" t="s">
        <v>696</v>
      </c>
      <c r="H726" s="628"/>
      <c r="I726" s="634" t="e">
        <f t="shared" si="12"/>
        <v>#DIV/0!</v>
      </c>
    </row>
    <row r="727" ht="19" customHeight="1" spans="1:9">
      <c r="A727" s="532">
        <v>2101299</v>
      </c>
      <c r="B727" s="627">
        <v>21012</v>
      </c>
      <c r="C727" s="630" t="s">
        <v>697</v>
      </c>
      <c r="D727" s="628">
        <f>SUM(D728:D730)</f>
        <v>0</v>
      </c>
      <c r="E727" s="629">
        <v>0</v>
      </c>
      <c r="G727" s="630" t="s">
        <v>697</v>
      </c>
      <c r="H727" s="628">
        <v>505</v>
      </c>
      <c r="I727" s="634">
        <f t="shared" si="12"/>
        <v>0</v>
      </c>
    </row>
    <row r="728" ht="19" customHeight="1" spans="1:9">
      <c r="A728" s="532">
        <v>21013</v>
      </c>
      <c r="B728" s="627">
        <v>2101201</v>
      </c>
      <c r="C728" s="627" t="s">
        <v>698</v>
      </c>
      <c r="D728" s="628">
        <v>0</v>
      </c>
      <c r="E728" s="629"/>
      <c r="G728" s="627" t="s">
        <v>698</v>
      </c>
      <c r="H728" s="628"/>
      <c r="I728" s="634" t="e">
        <f t="shared" si="12"/>
        <v>#DIV/0!</v>
      </c>
    </row>
    <row r="729" ht="19" customHeight="1" spans="1:9">
      <c r="A729" s="532">
        <v>2101301</v>
      </c>
      <c r="B729" s="627">
        <v>2101202</v>
      </c>
      <c r="C729" s="627" t="s">
        <v>699</v>
      </c>
      <c r="D729" s="628">
        <v>0</v>
      </c>
      <c r="E729" s="629">
        <v>0</v>
      </c>
      <c r="G729" s="627" t="s">
        <v>699</v>
      </c>
      <c r="H729" s="628">
        <v>505</v>
      </c>
      <c r="I729" s="634">
        <f t="shared" si="12"/>
        <v>0</v>
      </c>
    </row>
    <row r="730" ht="19" customHeight="1" spans="1:9">
      <c r="A730" s="532">
        <v>2101302</v>
      </c>
      <c r="B730" s="627">
        <v>2101299</v>
      </c>
      <c r="C730" s="627" t="s">
        <v>700</v>
      </c>
      <c r="D730" s="628">
        <v>0</v>
      </c>
      <c r="E730" s="629"/>
      <c r="G730" s="627" t="s">
        <v>700</v>
      </c>
      <c r="H730" s="628"/>
      <c r="I730" s="634" t="e">
        <f t="shared" si="12"/>
        <v>#DIV/0!</v>
      </c>
    </row>
    <row r="731" ht="19" customHeight="1" spans="1:9">
      <c r="A731" s="532">
        <v>2101399</v>
      </c>
      <c r="B731" s="627">
        <v>21013</v>
      </c>
      <c r="C731" s="630" t="s">
        <v>701</v>
      </c>
      <c r="D731" s="628">
        <f>SUM(D732:D734)</f>
        <v>0</v>
      </c>
      <c r="E731" s="629"/>
      <c r="G731" s="630" t="s">
        <v>701</v>
      </c>
      <c r="H731" s="628">
        <v>0</v>
      </c>
      <c r="I731" s="634" t="e">
        <f t="shared" si="12"/>
        <v>#DIV/0!</v>
      </c>
    </row>
    <row r="732" ht="19" customHeight="1" spans="1:9">
      <c r="A732" s="532">
        <v>21014</v>
      </c>
      <c r="B732" s="627">
        <v>2101301</v>
      </c>
      <c r="C732" s="627" t="s">
        <v>702</v>
      </c>
      <c r="D732" s="628">
        <v>0</v>
      </c>
      <c r="E732" s="629"/>
      <c r="G732" s="627" t="s">
        <v>702</v>
      </c>
      <c r="H732" s="628"/>
      <c r="I732" s="634" t="e">
        <f t="shared" si="12"/>
        <v>#DIV/0!</v>
      </c>
    </row>
    <row r="733" ht="19" customHeight="1" spans="1:9">
      <c r="A733" s="532">
        <v>2101401</v>
      </c>
      <c r="B733" s="627">
        <v>2101302</v>
      </c>
      <c r="C733" s="627" t="s">
        <v>703</v>
      </c>
      <c r="D733" s="628">
        <v>0</v>
      </c>
      <c r="E733" s="629"/>
      <c r="G733" s="627" t="s">
        <v>703</v>
      </c>
      <c r="H733" s="628"/>
      <c r="I733" s="634" t="e">
        <f t="shared" si="12"/>
        <v>#DIV/0!</v>
      </c>
    </row>
    <row r="734" ht="19" customHeight="1" spans="1:9">
      <c r="A734" s="532">
        <v>2101499</v>
      </c>
      <c r="B734" s="627">
        <v>2101399</v>
      </c>
      <c r="C734" s="627" t="s">
        <v>704</v>
      </c>
      <c r="D734" s="628">
        <v>0</v>
      </c>
      <c r="E734" s="629"/>
      <c r="G734" s="627" t="s">
        <v>704</v>
      </c>
      <c r="H734" s="628"/>
      <c r="I734" s="634" t="e">
        <f t="shared" si="12"/>
        <v>#DIV/0!</v>
      </c>
    </row>
    <row r="735" ht="19" customHeight="1" spans="1:9">
      <c r="A735" s="532">
        <v>21015</v>
      </c>
      <c r="B735" s="627">
        <v>21014</v>
      </c>
      <c r="C735" s="630" t="s">
        <v>705</v>
      </c>
      <c r="D735" s="628">
        <f>SUM(D736:D737)</f>
        <v>64</v>
      </c>
      <c r="E735" s="629">
        <v>0.424</v>
      </c>
      <c r="G735" s="630" t="s">
        <v>705</v>
      </c>
      <c r="H735" s="628">
        <v>151</v>
      </c>
      <c r="I735" s="634">
        <f t="shared" si="12"/>
        <v>0.424</v>
      </c>
    </row>
    <row r="736" ht="19" customHeight="1" spans="1:9">
      <c r="A736" s="532">
        <v>2101501</v>
      </c>
      <c r="B736" s="627">
        <v>2101401</v>
      </c>
      <c r="C736" s="627" t="s">
        <v>706</v>
      </c>
      <c r="D736" s="628">
        <v>64</v>
      </c>
      <c r="E736" s="629">
        <v>0.424</v>
      </c>
      <c r="G736" s="627" t="s">
        <v>706</v>
      </c>
      <c r="H736" s="628">
        <v>151</v>
      </c>
      <c r="I736" s="634">
        <f t="shared" si="12"/>
        <v>0.424</v>
      </c>
    </row>
    <row r="737" ht="19" customHeight="1" spans="1:9">
      <c r="A737" s="532">
        <v>2101502</v>
      </c>
      <c r="B737" s="627">
        <v>2101499</v>
      </c>
      <c r="C737" s="627" t="s">
        <v>707</v>
      </c>
      <c r="D737" s="628">
        <v>0</v>
      </c>
      <c r="E737" s="629"/>
      <c r="G737" s="627" t="s">
        <v>707</v>
      </c>
      <c r="H737" s="628"/>
      <c r="I737" s="634" t="e">
        <f t="shared" si="12"/>
        <v>#DIV/0!</v>
      </c>
    </row>
    <row r="738" ht="19" customHeight="1" spans="1:9">
      <c r="A738" s="532">
        <v>2101503</v>
      </c>
      <c r="B738" s="627">
        <v>21015</v>
      </c>
      <c r="C738" s="630" t="s">
        <v>708</v>
      </c>
      <c r="D738" s="628">
        <f>SUM(D739:D746)</f>
        <v>73</v>
      </c>
      <c r="E738" s="629">
        <v>3.042</v>
      </c>
      <c r="G738" s="630" t="s">
        <v>708</v>
      </c>
      <c r="H738" s="628">
        <v>24</v>
      </c>
      <c r="I738" s="634">
        <f t="shared" si="12"/>
        <v>3.042</v>
      </c>
    </row>
    <row r="739" ht="19" customHeight="1" spans="1:9">
      <c r="A739" s="532">
        <v>2101504</v>
      </c>
      <c r="B739" s="627">
        <v>2101501</v>
      </c>
      <c r="C739" s="627" t="s">
        <v>168</v>
      </c>
      <c r="D739" s="628">
        <v>0</v>
      </c>
      <c r="E739" s="629"/>
      <c r="G739" s="627" t="s">
        <v>168</v>
      </c>
      <c r="H739" s="628"/>
      <c r="I739" s="634" t="e">
        <f t="shared" si="12"/>
        <v>#DIV/0!</v>
      </c>
    </row>
    <row r="740" ht="19" customHeight="1" spans="1:9">
      <c r="A740" s="532">
        <v>2101505</v>
      </c>
      <c r="B740" s="627">
        <v>2101502</v>
      </c>
      <c r="C740" s="627" t="s">
        <v>169</v>
      </c>
      <c r="D740" s="628">
        <v>0</v>
      </c>
      <c r="E740" s="629"/>
      <c r="G740" s="627" t="s">
        <v>169</v>
      </c>
      <c r="H740" s="628"/>
      <c r="I740" s="634" t="e">
        <f t="shared" si="12"/>
        <v>#DIV/0!</v>
      </c>
    </row>
    <row r="741" ht="19" customHeight="1" spans="1:9">
      <c r="A741" s="532">
        <v>2101506</v>
      </c>
      <c r="B741" s="627">
        <v>2101503</v>
      </c>
      <c r="C741" s="627" t="s">
        <v>170</v>
      </c>
      <c r="D741" s="628">
        <v>0</v>
      </c>
      <c r="E741" s="629"/>
      <c r="G741" s="627" t="s">
        <v>170</v>
      </c>
      <c r="H741" s="628"/>
      <c r="I741" s="634" t="e">
        <f t="shared" si="12"/>
        <v>#DIV/0!</v>
      </c>
    </row>
    <row r="742" ht="19" customHeight="1" spans="1:9">
      <c r="A742" s="532">
        <v>2101550</v>
      </c>
      <c r="B742" s="627">
        <v>2101504</v>
      </c>
      <c r="C742" s="627" t="s">
        <v>210</v>
      </c>
      <c r="D742" s="628">
        <v>0</v>
      </c>
      <c r="E742" s="629"/>
      <c r="G742" s="627" t="s">
        <v>210</v>
      </c>
      <c r="H742" s="628"/>
      <c r="I742" s="634" t="e">
        <f t="shared" si="12"/>
        <v>#DIV/0!</v>
      </c>
    </row>
    <row r="743" ht="19" customHeight="1" spans="1:9">
      <c r="A743" s="532">
        <v>2101599</v>
      </c>
      <c r="B743" s="627">
        <v>2101505</v>
      </c>
      <c r="C743" s="627" t="s">
        <v>709</v>
      </c>
      <c r="D743" s="628">
        <v>0</v>
      </c>
      <c r="E743" s="629"/>
      <c r="G743" s="627" t="s">
        <v>709</v>
      </c>
      <c r="H743" s="628"/>
      <c r="I743" s="634" t="e">
        <f t="shared" si="12"/>
        <v>#DIV/0!</v>
      </c>
    </row>
    <row r="744" ht="19" customHeight="1" spans="1:9">
      <c r="A744" s="532">
        <v>21016</v>
      </c>
      <c r="B744" s="627">
        <v>2101506</v>
      </c>
      <c r="C744" s="627" t="s">
        <v>710</v>
      </c>
      <c r="D744" s="628">
        <v>73</v>
      </c>
      <c r="E744" s="629">
        <v>3.042</v>
      </c>
      <c r="G744" s="627" t="s">
        <v>710</v>
      </c>
      <c r="H744" s="628">
        <v>24</v>
      </c>
      <c r="I744" s="634">
        <f t="shared" si="12"/>
        <v>3.042</v>
      </c>
    </row>
    <row r="745" ht="19" customHeight="1" spans="1:9">
      <c r="A745" s="532">
        <v>2101601</v>
      </c>
      <c r="B745" s="627">
        <v>2101550</v>
      </c>
      <c r="C745" s="627" t="s">
        <v>177</v>
      </c>
      <c r="D745" s="628">
        <v>0</v>
      </c>
      <c r="E745" s="629"/>
      <c r="G745" s="627" t="s">
        <v>177</v>
      </c>
      <c r="H745" s="628"/>
      <c r="I745" s="634" t="e">
        <f t="shared" si="12"/>
        <v>#DIV/0!</v>
      </c>
    </row>
    <row r="746" ht="19" customHeight="1" spans="1:9">
      <c r="A746" s="532">
        <v>21099</v>
      </c>
      <c r="B746" s="627">
        <v>2101599</v>
      </c>
      <c r="C746" s="627" t="s">
        <v>711</v>
      </c>
      <c r="D746" s="628">
        <v>0</v>
      </c>
      <c r="E746" s="629"/>
      <c r="G746" s="627" t="s">
        <v>711</v>
      </c>
      <c r="H746" s="628"/>
      <c r="I746" s="634" t="e">
        <f t="shared" si="12"/>
        <v>#DIV/0!</v>
      </c>
    </row>
    <row r="747" ht="19" customHeight="1" spans="1:9">
      <c r="A747" s="532">
        <v>2109901</v>
      </c>
      <c r="B747" s="627">
        <v>21016</v>
      </c>
      <c r="C747" s="630" t="s">
        <v>712</v>
      </c>
      <c r="D747" s="628">
        <f>D748</f>
        <v>0</v>
      </c>
      <c r="E747" s="629"/>
      <c r="G747" s="630" t="s">
        <v>712</v>
      </c>
      <c r="H747" s="628">
        <v>0</v>
      </c>
      <c r="I747" s="634" t="e">
        <f t="shared" si="12"/>
        <v>#DIV/0!</v>
      </c>
    </row>
    <row r="748" ht="19" customHeight="1" spans="1:9">
      <c r="A748" s="532">
        <v>211</v>
      </c>
      <c r="B748" s="627">
        <v>2101601</v>
      </c>
      <c r="C748" s="627" t="s">
        <v>713</v>
      </c>
      <c r="D748" s="628">
        <v>0</v>
      </c>
      <c r="E748" s="629"/>
      <c r="G748" s="627" t="s">
        <v>713</v>
      </c>
      <c r="H748" s="628"/>
      <c r="I748" s="634" t="e">
        <f t="shared" si="12"/>
        <v>#DIV/0!</v>
      </c>
    </row>
    <row r="749" ht="19" customHeight="1" spans="1:9">
      <c r="A749" s="532">
        <v>21101</v>
      </c>
      <c r="B749" s="627">
        <v>21099</v>
      </c>
      <c r="C749" s="630" t="s">
        <v>714</v>
      </c>
      <c r="D749" s="628">
        <f>D750</f>
        <v>832</v>
      </c>
      <c r="E749" s="629">
        <v>0.452</v>
      </c>
      <c r="G749" s="630" t="s">
        <v>714</v>
      </c>
      <c r="H749" s="628">
        <v>1842</v>
      </c>
      <c r="I749" s="634">
        <f t="shared" si="12"/>
        <v>0.452</v>
      </c>
    </row>
    <row r="750" ht="19" customHeight="1" spans="1:9">
      <c r="A750" s="532">
        <v>2110101</v>
      </c>
      <c r="B750" s="627">
        <v>2109999</v>
      </c>
      <c r="C750" s="627" t="s">
        <v>715</v>
      </c>
      <c r="D750" s="628">
        <v>832</v>
      </c>
      <c r="E750" s="629">
        <v>0.452</v>
      </c>
      <c r="G750" s="627" t="s">
        <v>715</v>
      </c>
      <c r="H750" s="628">
        <v>1842</v>
      </c>
      <c r="I750" s="634">
        <f t="shared" si="12"/>
        <v>0.452</v>
      </c>
    </row>
    <row r="751" ht="19" customHeight="1" spans="1:9">
      <c r="A751" s="532">
        <v>2110102</v>
      </c>
      <c r="B751" s="627">
        <v>211</v>
      </c>
      <c r="C751" s="630" t="s">
        <v>132</v>
      </c>
      <c r="D751" s="628">
        <f>SUM(D752,D762,D766,D775,D780,D787,D793,D796,D799,D801,D803,D809,D811,D813,D828)</f>
        <v>6703</v>
      </c>
      <c r="E751" s="629">
        <v>0.685</v>
      </c>
      <c r="G751" s="630" t="s">
        <v>132</v>
      </c>
      <c r="H751" s="628">
        <v>9791</v>
      </c>
      <c r="I751" s="634">
        <f t="shared" si="12"/>
        <v>0.685</v>
      </c>
    </row>
    <row r="752" ht="19" customHeight="1" spans="1:9">
      <c r="A752" s="532">
        <v>2110103</v>
      </c>
      <c r="B752" s="627">
        <v>21101</v>
      </c>
      <c r="C752" s="630" t="s">
        <v>716</v>
      </c>
      <c r="D752" s="628">
        <f>SUM(D753:D761)</f>
        <v>130</v>
      </c>
      <c r="E752" s="629">
        <v>0.769</v>
      </c>
      <c r="G752" s="630" t="s">
        <v>716</v>
      </c>
      <c r="H752" s="628">
        <v>169</v>
      </c>
      <c r="I752" s="634">
        <f t="shared" si="12"/>
        <v>0.769</v>
      </c>
    </row>
    <row r="753" ht="19" customHeight="1" spans="1:9">
      <c r="A753" s="532">
        <v>2110104</v>
      </c>
      <c r="B753" s="627">
        <v>2110101</v>
      </c>
      <c r="C753" s="627" t="s">
        <v>168</v>
      </c>
      <c r="D753" s="628">
        <v>10</v>
      </c>
      <c r="E753" s="629">
        <v>0.127</v>
      </c>
      <c r="G753" s="627" t="s">
        <v>168</v>
      </c>
      <c r="H753" s="628">
        <v>79</v>
      </c>
      <c r="I753" s="634">
        <f t="shared" si="12"/>
        <v>0.127</v>
      </c>
    </row>
    <row r="754" ht="19" customHeight="1" spans="1:9">
      <c r="A754" s="532">
        <v>2110105</v>
      </c>
      <c r="B754" s="627">
        <v>2110102</v>
      </c>
      <c r="C754" s="627" t="s">
        <v>169</v>
      </c>
      <c r="D754" s="628">
        <v>0</v>
      </c>
      <c r="E754" s="629"/>
      <c r="G754" s="627" t="s">
        <v>169</v>
      </c>
      <c r="H754" s="628">
        <v>0</v>
      </c>
      <c r="I754" s="634" t="e">
        <f t="shared" si="12"/>
        <v>#DIV/0!</v>
      </c>
    </row>
    <row r="755" ht="19" customHeight="1" spans="1:9">
      <c r="A755" s="532">
        <v>2110106</v>
      </c>
      <c r="B755" s="627">
        <v>2110103</v>
      </c>
      <c r="C755" s="627" t="s">
        <v>170</v>
      </c>
      <c r="D755" s="628">
        <v>0</v>
      </c>
      <c r="E755" s="629"/>
      <c r="G755" s="627" t="s">
        <v>170</v>
      </c>
      <c r="H755" s="628">
        <v>0</v>
      </c>
      <c r="I755" s="634" t="e">
        <f t="shared" si="12"/>
        <v>#DIV/0!</v>
      </c>
    </row>
    <row r="756" ht="19" customHeight="1" spans="1:9">
      <c r="A756" s="532">
        <v>2110107</v>
      </c>
      <c r="B756" s="627">
        <v>2110104</v>
      </c>
      <c r="C756" s="627" t="s">
        <v>717</v>
      </c>
      <c r="D756" s="628">
        <v>0</v>
      </c>
      <c r="E756" s="629"/>
      <c r="G756" s="627" t="s">
        <v>717</v>
      </c>
      <c r="H756" s="628">
        <v>0</v>
      </c>
      <c r="I756" s="634" t="e">
        <f t="shared" si="12"/>
        <v>#DIV/0!</v>
      </c>
    </row>
    <row r="757" ht="19" customHeight="1" spans="1:9">
      <c r="A757" s="532">
        <v>2110108</v>
      </c>
      <c r="B757" s="627">
        <v>2110105</v>
      </c>
      <c r="C757" s="627" t="s">
        <v>718</v>
      </c>
      <c r="D757" s="628">
        <v>0</v>
      </c>
      <c r="E757" s="629"/>
      <c r="G757" s="627" t="s">
        <v>718</v>
      </c>
      <c r="H757" s="628">
        <v>0</v>
      </c>
      <c r="I757" s="634" t="e">
        <f t="shared" si="12"/>
        <v>#DIV/0!</v>
      </c>
    </row>
    <row r="758" ht="19" customHeight="1" spans="1:9">
      <c r="A758" s="532">
        <v>2110199</v>
      </c>
      <c r="B758" s="627">
        <v>2110106</v>
      </c>
      <c r="C758" s="627" t="s">
        <v>719</v>
      </c>
      <c r="D758" s="628">
        <v>0</v>
      </c>
      <c r="E758" s="629"/>
      <c r="G758" s="627" t="s">
        <v>719</v>
      </c>
      <c r="H758" s="628">
        <v>0</v>
      </c>
      <c r="I758" s="634" t="e">
        <f t="shared" si="12"/>
        <v>#DIV/0!</v>
      </c>
    </row>
    <row r="759" ht="19" customHeight="1" spans="1:9">
      <c r="A759" s="532">
        <v>21102</v>
      </c>
      <c r="B759" s="627">
        <v>2110107</v>
      </c>
      <c r="C759" s="627" t="s">
        <v>720</v>
      </c>
      <c r="D759" s="628">
        <v>0</v>
      </c>
      <c r="E759" s="629"/>
      <c r="G759" s="627" t="s">
        <v>720</v>
      </c>
      <c r="H759" s="628">
        <v>0</v>
      </c>
      <c r="I759" s="634" t="e">
        <f t="shared" si="12"/>
        <v>#DIV/0!</v>
      </c>
    </row>
    <row r="760" ht="19" customHeight="1" spans="1:9">
      <c r="A760" s="532">
        <v>2110203</v>
      </c>
      <c r="B760" s="627">
        <v>2110108</v>
      </c>
      <c r="C760" s="627" t="s">
        <v>721</v>
      </c>
      <c r="D760" s="628">
        <v>0</v>
      </c>
      <c r="E760" s="629"/>
      <c r="G760" s="627" t="s">
        <v>721</v>
      </c>
      <c r="H760" s="628">
        <v>0</v>
      </c>
      <c r="I760" s="634" t="e">
        <f t="shared" si="12"/>
        <v>#DIV/0!</v>
      </c>
    </row>
    <row r="761" ht="19" customHeight="1" spans="1:9">
      <c r="A761" s="532">
        <v>2110204</v>
      </c>
      <c r="B761" s="627">
        <v>2110199</v>
      </c>
      <c r="C761" s="627" t="s">
        <v>722</v>
      </c>
      <c r="D761" s="628">
        <v>120</v>
      </c>
      <c r="E761" s="629">
        <v>1.333</v>
      </c>
      <c r="G761" s="627" t="s">
        <v>722</v>
      </c>
      <c r="H761" s="628">
        <v>90</v>
      </c>
      <c r="I761" s="634">
        <f t="shared" si="12"/>
        <v>1.333</v>
      </c>
    </row>
    <row r="762" ht="19" customHeight="1" spans="1:9">
      <c r="A762" s="532">
        <v>2110299</v>
      </c>
      <c r="B762" s="627">
        <v>21102</v>
      </c>
      <c r="C762" s="630" t="s">
        <v>723</v>
      </c>
      <c r="D762" s="628">
        <f>SUM(D763:D765)</f>
        <v>0</v>
      </c>
      <c r="E762" s="629"/>
      <c r="G762" s="630" t="s">
        <v>723</v>
      </c>
      <c r="H762" s="628">
        <v>0</v>
      </c>
      <c r="I762" s="634" t="e">
        <f t="shared" si="12"/>
        <v>#DIV/0!</v>
      </c>
    </row>
    <row r="763" ht="19" customHeight="1" spans="1:9">
      <c r="A763" s="532">
        <v>21103</v>
      </c>
      <c r="B763" s="627">
        <v>2110203</v>
      </c>
      <c r="C763" s="627" t="s">
        <v>724</v>
      </c>
      <c r="D763" s="628">
        <v>0</v>
      </c>
      <c r="E763" s="629"/>
      <c r="G763" s="627" t="s">
        <v>724</v>
      </c>
      <c r="H763" s="628"/>
      <c r="I763" s="634" t="e">
        <f t="shared" si="12"/>
        <v>#DIV/0!</v>
      </c>
    </row>
    <row r="764" ht="19" customHeight="1" spans="1:9">
      <c r="A764" s="532">
        <v>2110301</v>
      </c>
      <c r="B764" s="627">
        <v>2110204</v>
      </c>
      <c r="C764" s="627" t="s">
        <v>725</v>
      </c>
      <c r="D764" s="628">
        <v>0</v>
      </c>
      <c r="E764" s="629"/>
      <c r="G764" s="627" t="s">
        <v>725</v>
      </c>
      <c r="H764" s="628"/>
      <c r="I764" s="634" t="e">
        <f t="shared" si="12"/>
        <v>#DIV/0!</v>
      </c>
    </row>
    <row r="765" ht="19" customHeight="1" spans="1:9">
      <c r="A765" s="532">
        <v>2110302</v>
      </c>
      <c r="B765" s="627">
        <v>2110299</v>
      </c>
      <c r="C765" s="627" t="s">
        <v>726</v>
      </c>
      <c r="D765" s="628">
        <v>0</v>
      </c>
      <c r="E765" s="629"/>
      <c r="G765" s="627" t="s">
        <v>726</v>
      </c>
      <c r="H765" s="628"/>
      <c r="I765" s="634" t="e">
        <f t="shared" si="12"/>
        <v>#DIV/0!</v>
      </c>
    </row>
    <row r="766" ht="19" customHeight="1" spans="1:9">
      <c r="A766" s="532">
        <v>2110303</v>
      </c>
      <c r="B766" s="627">
        <v>21103</v>
      </c>
      <c r="C766" s="630" t="s">
        <v>727</v>
      </c>
      <c r="D766" s="628">
        <f>SUM(D767:D774)</f>
        <v>4576</v>
      </c>
      <c r="E766" s="629">
        <v>0.933</v>
      </c>
      <c r="G766" s="630" t="s">
        <v>727</v>
      </c>
      <c r="H766" s="628">
        <v>4906</v>
      </c>
      <c r="I766" s="634">
        <f t="shared" si="12"/>
        <v>0.933</v>
      </c>
    </row>
    <row r="767" ht="19" customHeight="1" spans="1:9">
      <c r="A767" s="532">
        <v>2110304</v>
      </c>
      <c r="B767" s="627">
        <v>2110301</v>
      </c>
      <c r="C767" s="627" t="s">
        <v>728</v>
      </c>
      <c r="D767" s="628">
        <v>0</v>
      </c>
      <c r="E767" s="629">
        <v>0</v>
      </c>
      <c r="G767" s="627" t="s">
        <v>728</v>
      </c>
      <c r="H767" s="628">
        <v>77</v>
      </c>
      <c r="I767" s="634">
        <f t="shared" si="12"/>
        <v>0</v>
      </c>
    </row>
    <row r="768" ht="19" customHeight="1" spans="1:9">
      <c r="A768" s="532">
        <v>2110305</v>
      </c>
      <c r="B768" s="627">
        <v>2110302</v>
      </c>
      <c r="C768" s="627" t="s">
        <v>729</v>
      </c>
      <c r="D768" s="628">
        <v>520</v>
      </c>
      <c r="E768" s="629">
        <v>0.256</v>
      </c>
      <c r="G768" s="627" t="s">
        <v>729</v>
      </c>
      <c r="H768" s="628">
        <v>2028</v>
      </c>
      <c r="I768" s="634">
        <f t="shared" si="12"/>
        <v>0.256</v>
      </c>
    </row>
    <row r="769" ht="19" customHeight="1" spans="1:9">
      <c r="A769" s="532">
        <v>2110306</v>
      </c>
      <c r="B769" s="627">
        <v>2110303</v>
      </c>
      <c r="C769" s="627" t="s">
        <v>730</v>
      </c>
      <c r="D769" s="628">
        <v>0</v>
      </c>
      <c r="E769" s="629"/>
      <c r="G769" s="627" t="s">
        <v>730</v>
      </c>
      <c r="H769" s="628">
        <v>0</v>
      </c>
      <c r="I769" s="634" t="e">
        <f t="shared" si="12"/>
        <v>#DIV/0!</v>
      </c>
    </row>
    <row r="770" ht="19" customHeight="1" spans="1:9">
      <c r="A770" s="532">
        <v>2110399</v>
      </c>
      <c r="B770" s="627">
        <v>2110304</v>
      </c>
      <c r="C770" s="627" t="s">
        <v>731</v>
      </c>
      <c r="D770" s="628">
        <v>0</v>
      </c>
      <c r="E770" s="629">
        <v>0</v>
      </c>
      <c r="G770" s="627" t="s">
        <v>731</v>
      </c>
      <c r="H770" s="628">
        <v>2</v>
      </c>
      <c r="I770" s="634">
        <f t="shared" ref="I770:I833" si="13">D770/H770</f>
        <v>0</v>
      </c>
    </row>
    <row r="771" ht="19" customHeight="1" spans="1:9">
      <c r="A771" s="532">
        <v>21104</v>
      </c>
      <c r="B771" s="627">
        <v>2110305</v>
      </c>
      <c r="C771" s="627" t="s">
        <v>732</v>
      </c>
      <c r="D771" s="628">
        <v>0</v>
      </c>
      <c r="E771" s="629"/>
      <c r="G771" s="627" t="s">
        <v>732</v>
      </c>
      <c r="H771" s="628">
        <v>0</v>
      </c>
      <c r="I771" s="634" t="e">
        <f t="shared" si="13"/>
        <v>#DIV/0!</v>
      </c>
    </row>
    <row r="772" ht="19" customHeight="1" spans="1:9">
      <c r="A772" s="532">
        <v>2110401</v>
      </c>
      <c r="B772" s="627">
        <v>2110306</v>
      </c>
      <c r="C772" s="627" t="s">
        <v>733</v>
      </c>
      <c r="D772" s="628">
        <v>0</v>
      </c>
      <c r="E772" s="629"/>
      <c r="G772" s="627" t="s">
        <v>733</v>
      </c>
      <c r="H772" s="628">
        <v>0</v>
      </c>
      <c r="I772" s="634" t="e">
        <f t="shared" si="13"/>
        <v>#DIV/0!</v>
      </c>
    </row>
    <row r="773" ht="19" customHeight="1" spans="1:9">
      <c r="A773" s="532">
        <v>2110402</v>
      </c>
      <c r="B773" s="627">
        <v>2110307</v>
      </c>
      <c r="C773" s="627" t="s">
        <v>734</v>
      </c>
      <c r="D773" s="628">
        <v>0</v>
      </c>
      <c r="E773" s="629"/>
      <c r="G773" s="627"/>
      <c r="H773" s="628"/>
      <c r="I773" s="634" t="e">
        <f t="shared" si="13"/>
        <v>#DIV/0!</v>
      </c>
    </row>
    <row r="774" ht="19" customHeight="1" spans="1:9">
      <c r="A774" s="532">
        <v>2110403</v>
      </c>
      <c r="B774" s="627">
        <v>2110399</v>
      </c>
      <c r="C774" s="627" t="s">
        <v>735</v>
      </c>
      <c r="D774" s="628">
        <v>4056</v>
      </c>
      <c r="E774" s="629">
        <v>1.449</v>
      </c>
      <c r="G774" s="627" t="s">
        <v>735</v>
      </c>
      <c r="H774" s="628">
        <v>2799</v>
      </c>
      <c r="I774" s="634">
        <f t="shared" si="13"/>
        <v>1.449</v>
      </c>
    </row>
    <row r="775" ht="19" customHeight="1" spans="1:9">
      <c r="A775" s="532">
        <v>2110404</v>
      </c>
      <c r="B775" s="627">
        <v>21104</v>
      </c>
      <c r="C775" s="630" t="s">
        <v>736</v>
      </c>
      <c r="D775" s="628">
        <f>SUM(D776:D779)</f>
        <v>15</v>
      </c>
      <c r="E775" s="629">
        <v>0.097</v>
      </c>
      <c r="G775" s="630" t="s">
        <v>736</v>
      </c>
      <c r="H775" s="628">
        <v>155</v>
      </c>
      <c r="I775" s="634">
        <f t="shared" si="13"/>
        <v>0.097</v>
      </c>
    </row>
    <row r="776" ht="19" customHeight="1" spans="1:9">
      <c r="A776" s="532">
        <v>2110499</v>
      </c>
      <c r="B776" s="627">
        <v>2110401</v>
      </c>
      <c r="C776" s="627" t="s">
        <v>737</v>
      </c>
      <c r="D776" s="628">
        <v>0</v>
      </c>
      <c r="E776" s="629"/>
      <c r="G776" s="627" t="s">
        <v>737</v>
      </c>
      <c r="H776" s="628">
        <v>0</v>
      </c>
      <c r="I776" s="634" t="e">
        <f t="shared" si="13"/>
        <v>#DIV/0!</v>
      </c>
    </row>
    <row r="777" ht="19" customHeight="1" spans="1:9">
      <c r="A777" s="532">
        <v>21105</v>
      </c>
      <c r="B777" s="627">
        <v>2110402</v>
      </c>
      <c r="C777" s="627" t="s">
        <v>738</v>
      </c>
      <c r="D777" s="628">
        <v>15</v>
      </c>
      <c r="E777" s="629">
        <v>0.097</v>
      </c>
      <c r="G777" s="627" t="s">
        <v>738</v>
      </c>
      <c r="H777" s="628">
        <v>155</v>
      </c>
      <c r="I777" s="634">
        <f t="shared" si="13"/>
        <v>0.097</v>
      </c>
    </row>
    <row r="778" ht="19" customHeight="1" spans="1:9">
      <c r="A778" s="532">
        <v>2110501</v>
      </c>
      <c r="B778" s="627">
        <v>2110404</v>
      </c>
      <c r="C778" s="627" t="s">
        <v>739</v>
      </c>
      <c r="D778" s="628">
        <v>0</v>
      </c>
      <c r="E778" s="629"/>
      <c r="G778" s="627" t="s">
        <v>739</v>
      </c>
      <c r="H778" s="628">
        <v>0</v>
      </c>
      <c r="I778" s="634" t="e">
        <f t="shared" si="13"/>
        <v>#DIV/0!</v>
      </c>
    </row>
    <row r="779" ht="19" customHeight="1" spans="1:9">
      <c r="A779" s="532">
        <v>2110502</v>
      </c>
      <c r="B779" s="627">
        <v>2110499</v>
      </c>
      <c r="C779" s="627" t="s">
        <v>740</v>
      </c>
      <c r="D779" s="628">
        <v>0</v>
      </c>
      <c r="E779" s="629"/>
      <c r="G779" s="627" t="s">
        <v>740</v>
      </c>
      <c r="H779" s="628">
        <v>0</v>
      </c>
      <c r="I779" s="634" t="e">
        <f t="shared" si="13"/>
        <v>#DIV/0!</v>
      </c>
    </row>
    <row r="780" ht="19" customHeight="1" spans="1:9">
      <c r="A780" s="532">
        <v>2110503</v>
      </c>
      <c r="B780" s="627">
        <v>21105</v>
      </c>
      <c r="C780" s="630" t="s">
        <v>741</v>
      </c>
      <c r="D780" s="628">
        <f>SUM(D781:D786)</f>
        <v>455</v>
      </c>
      <c r="E780" s="629"/>
      <c r="G780" s="630" t="s">
        <v>741</v>
      </c>
      <c r="H780" s="628">
        <v>0</v>
      </c>
      <c r="I780" s="634" t="e">
        <f t="shared" si="13"/>
        <v>#DIV/0!</v>
      </c>
    </row>
    <row r="781" ht="19" customHeight="1" spans="1:9">
      <c r="A781" s="532">
        <v>2110506</v>
      </c>
      <c r="B781" s="627">
        <v>2110501</v>
      </c>
      <c r="C781" s="627" t="s">
        <v>742</v>
      </c>
      <c r="D781" s="628">
        <v>0</v>
      </c>
      <c r="E781" s="629"/>
      <c r="G781" s="627" t="s">
        <v>742</v>
      </c>
      <c r="H781" s="628"/>
      <c r="I781" s="634" t="e">
        <f t="shared" si="13"/>
        <v>#DIV/0!</v>
      </c>
    </row>
    <row r="782" ht="19" customHeight="1" spans="1:9">
      <c r="A782" s="532">
        <v>2110507</v>
      </c>
      <c r="B782" s="627">
        <v>2110502</v>
      </c>
      <c r="C782" s="627" t="s">
        <v>743</v>
      </c>
      <c r="D782" s="628">
        <v>0</v>
      </c>
      <c r="E782" s="629"/>
      <c r="G782" s="627" t="s">
        <v>743</v>
      </c>
      <c r="H782" s="628"/>
      <c r="I782" s="634" t="e">
        <f t="shared" si="13"/>
        <v>#DIV/0!</v>
      </c>
    </row>
    <row r="783" ht="19" customHeight="1" spans="1:9">
      <c r="A783" s="532">
        <v>2110599</v>
      </c>
      <c r="B783" s="627">
        <v>2110503</v>
      </c>
      <c r="C783" s="627" t="s">
        <v>744</v>
      </c>
      <c r="D783" s="628">
        <v>0</v>
      </c>
      <c r="E783" s="629"/>
      <c r="G783" s="627" t="s">
        <v>744</v>
      </c>
      <c r="H783" s="628"/>
      <c r="I783" s="634" t="e">
        <f t="shared" si="13"/>
        <v>#DIV/0!</v>
      </c>
    </row>
    <row r="784" ht="19" customHeight="1" spans="1:9">
      <c r="A784" s="532">
        <v>2110602</v>
      </c>
      <c r="B784" s="627">
        <v>2110506</v>
      </c>
      <c r="C784" s="627" t="s">
        <v>745</v>
      </c>
      <c r="D784" s="628">
        <v>0</v>
      </c>
      <c r="E784" s="629"/>
      <c r="G784" s="627" t="s">
        <v>745</v>
      </c>
      <c r="H784" s="628"/>
      <c r="I784" s="634" t="e">
        <f t="shared" si="13"/>
        <v>#DIV/0!</v>
      </c>
    </row>
    <row r="785" ht="19" customHeight="1" spans="1:9">
      <c r="A785" s="532">
        <v>2110603</v>
      </c>
      <c r="B785" s="627">
        <v>2110507</v>
      </c>
      <c r="C785" s="627" t="s">
        <v>746</v>
      </c>
      <c r="D785" s="628">
        <v>455</v>
      </c>
      <c r="E785" s="629"/>
      <c r="G785" s="627" t="s">
        <v>746</v>
      </c>
      <c r="H785" s="628"/>
      <c r="I785" s="634" t="e">
        <f t="shared" si="13"/>
        <v>#DIV/0!</v>
      </c>
    </row>
    <row r="786" ht="19" customHeight="1" spans="1:9">
      <c r="A786" s="532">
        <v>2110604</v>
      </c>
      <c r="B786" s="627">
        <v>2110599</v>
      </c>
      <c r="C786" s="627" t="s">
        <v>747</v>
      </c>
      <c r="D786" s="628">
        <v>0</v>
      </c>
      <c r="E786" s="629"/>
      <c r="G786" s="627" t="s">
        <v>747</v>
      </c>
      <c r="H786" s="628"/>
      <c r="I786" s="634" t="e">
        <f t="shared" si="13"/>
        <v>#DIV/0!</v>
      </c>
    </row>
    <row r="787" ht="19" customHeight="1" spans="1:9">
      <c r="A787" s="532">
        <v>2110605</v>
      </c>
      <c r="B787" s="627">
        <v>21106</v>
      </c>
      <c r="C787" s="630" t="s">
        <v>748</v>
      </c>
      <c r="D787" s="628">
        <f>SUM(D788:D792)</f>
        <v>0</v>
      </c>
      <c r="E787" s="629"/>
      <c r="G787" s="630" t="s">
        <v>748</v>
      </c>
      <c r="H787" s="628">
        <v>0</v>
      </c>
      <c r="I787" s="634" t="e">
        <f t="shared" si="13"/>
        <v>#DIV/0!</v>
      </c>
    </row>
    <row r="788" ht="19" customHeight="1" spans="1:9">
      <c r="A788" s="532">
        <v>2110699</v>
      </c>
      <c r="B788" s="627">
        <v>2110602</v>
      </c>
      <c r="C788" s="627" t="s">
        <v>749</v>
      </c>
      <c r="D788" s="628">
        <v>0</v>
      </c>
      <c r="E788" s="629"/>
      <c r="G788" s="627" t="s">
        <v>749</v>
      </c>
      <c r="H788" s="628"/>
      <c r="I788" s="634" t="e">
        <f t="shared" si="13"/>
        <v>#DIV/0!</v>
      </c>
    </row>
    <row r="789" ht="19" customHeight="1" spans="1:9">
      <c r="A789" s="532">
        <v>21107</v>
      </c>
      <c r="B789" s="627">
        <v>2110603</v>
      </c>
      <c r="C789" s="627" t="s">
        <v>750</v>
      </c>
      <c r="D789" s="628">
        <v>0</v>
      </c>
      <c r="E789" s="629"/>
      <c r="G789" s="627" t="s">
        <v>750</v>
      </c>
      <c r="H789" s="628"/>
      <c r="I789" s="634" t="e">
        <f t="shared" si="13"/>
        <v>#DIV/0!</v>
      </c>
    </row>
    <row r="790" ht="19" customHeight="1" spans="1:9">
      <c r="A790" s="532">
        <v>2110704</v>
      </c>
      <c r="B790" s="627">
        <v>2110604</v>
      </c>
      <c r="C790" s="627" t="s">
        <v>751</v>
      </c>
      <c r="D790" s="628">
        <v>0</v>
      </c>
      <c r="E790" s="629"/>
      <c r="G790" s="627" t="s">
        <v>751</v>
      </c>
      <c r="H790" s="628"/>
      <c r="I790" s="634" t="e">
        <f t="shared" si="13"/>
        <v>#DIV/0!</v>
      </c>
    </row>
    <row r="791" ht="19" customHeight="1" spans="1:9">
      <c r="A791" s="532">
        <v>2110799</v>
      </c>
      <c r="B791" s="627">
        <v>2110605</v>
      </c>
      <c r="C791" s="627" t="s">
        <v>752</v>
      </c>
      <c r="D791" s="628">
        <v>0</v>
      </c>
      <c r="E791" s="629"/>
      <c r="G791" s="627" t="s">
        <v>752</v>
      </c>
      <c r="H791" s="628"/>
      <c r="I791" s="634" t="e">
        <f t="shared" si="13"/>
        <v>#DIV/0!</v>
      </c>
    </row>
    <row r="792" ht="19" customHeight="1" spans="1:9">
      <c r="A792" s="532">
        <v>21108</v>
      </c>
      <c r="B792" s="627">
        <v>2110699</v>
      </c>
      <c r="C792" s="627" t="s">
        <v>753</v>
      </c>
      <c r="D792" s="628">
        <v>0</v>
      </c>
      <c r="E792" s="629"/>
      <c r="G792" s="627" t="s">
        <v>753</v>
      </c>
      <c r="H792" s="628"/>
      <c r="I792" s="634" t="e">
        <f t="shared" si="13"/>
        <v>#DIV/0!</v>
      </c>
    </row>
    <row r="793" ht="19" customHeight="1" spans="1:9">
      <c r="A793" s="532">
        <v>2110804</v>
      </c>
      <c r="B793" s="627">
        <v>21107</v>
      </c>
      <c r="C793" s="630" t="s">
        <v>754</v>
      </c>
      <c r="D793" s="628">
        <f>SUM(D794:D795)</f>
        <v>0</v>
      </c>
      <c r="E793" s="629"/>
      <c r="G793" s="630" t="s">
        <v>754</v>
      </c>
      <c r="H793" s="628">
        <v>0</v>
      </c>
      <c r="I793" s="634" t="e">
        <f t="shared" si="13"/>
        <v>#DIV/0!</v>
      </c>
    </row>
    <row r="794" ht="19" customHeight="1" spans="1:9">
      <c r="A794" s="532">
        <v>2110899</v>
      </c>
      <c r="B794" s="627">
        <v>2110704</v>
      </c>
      <c r="C794" s="627" t="s">
        <v>755</v>
      </c>
      <c r="D794" s="628">
        <v>0</v>
      </c>
      <c r="E794" s="629"/>
      <c r="G794" s="627" t="s">
        <v>755</v>
      </c>
      <c r="H794" s="628"/>
      <c r="I794" s="634" t="e">
        <f t="shared" si="13"/>
        <v>#DIV/0!</v>
      </c>
    </row>
    <row r="795" ht="19" customHeight="1" spans="1:9">
      <c r="A795" s="532">
        <v>21109</v>
      </c>
      <c r="B795" s="627">
        <v>2110799</v>
      </c>
      <c r="C795" s="627" t="s">
        <v>756</v>
      </c>
      <c r="D795" s="628">
        <v>0</v>
      </c>
      <c r="E795" s="629"/>
      <c r="G795" s="627" t="s">
        <v>756</v>
      </c>
      <c r="H795" s="628"/>
      <c r="I795" s="634" t="e">
        <f t="shared" si="13"/>
        <v>#DIV/0!</v>
      </c>
    </row>
    <row r="796" ht="19" customHeight="1" spans="1:9">
      <c r="A796" s="532">
        <v>2110901</v>
      </c>
      <c r="B796" s="627">
        <v>21108</v>
      </c>
      <c r="C796" s="630" t="s">
        <v>757</v>
      </c>
      <c r="D796" s="628">
        <f>SUM(D797:D798)</f>
        <v>0</v>
      </c>
      <c r="E796" s="629"/>
      <c r="G796" s="630" t="s">
        <v>757</v>
      </c>
      <c r="H796" s="628">
        <v>0</v>
      </c>
      <c r="I796" s="634" t="e">
        <f t="shared" si="13"/>
        <v>#DIV/0!</v>
      </c>
    </row>
    <row r="797" ht="19" customHeight="1" spans="1:9">
      <c r="A797" s="532">
        <v>21110</v>
      </c>
      <c r="B797" s="627">
        <v>2110804</v>
      </c>
      <c r="C797" s="627" t="s">
        <v>758</v>
      </c>
      <c r="D797" s="628">
        <v>0</v>
      </c>
      <c r="E797" s="629"/>
      <c r="G797" s="627" t="s">
        <v>758</v>
      </c>
      <c r="H797" s="628"/>
      <c r="I797" s="634" t="e">
        <f t="shared" si="13"/>
        <v>#DIV/0!</v>
      </c>
    </row>
    <row r="798" ht="19" customHeight="1" spans="1:9">
      <c r="A798" s="532">
        <v>2111001</v>
      </c>
      <c r="B798" s="627">
        <v>2110899</v>
      </c>
      <c r="C798" s="627" t="s">
        <v>759</v>
      </c>
      <c r="D798" s="628">
        <v>0</v>
      </c>
      <c r="E798" s="629"/>
      <c r="G798" s="627" t="s">
        <v>759</v>
      </c>
      <c r="H798" s="628"/>
      <c r="I798" s="634" t="e">
        <f t="shared" si="13"/>
        <v>#DIV/0!</v>
      </c>
    </row>
    <row r="799" ht="19" customHeight="1" spans="1:9">
      <c r="A799" s="532">
        <v>21111</v>
      </c>
      <c r="B799" s="627">
        <v>21109</v>
      </c>
      <c r="C799" s="630" t="s">
        <v>760</v>
      </c>
      <c r="D799" s="628">
        <f>D800</f>
        <v>0</v>
      </c>
      <c r="E799" s="629"/>
      <c r="G799" s="630" t="s">
        <v>760</v>
      </c>
      <c r="H799" s="628">
        <v>0</v>
      </c>
      <c r="I799" s="634" t="e">
        <f t="shared" si="13"/>
        <v>#DIV/0!</v>
      </c>
    </row>
    <row r="800" ht="19" customHeight="1" spans="1:9">
      <c r="A800" s="532">
        <v>2111101</v>
      </c>
      <c r="B800" s="627">
        <v>2110901</v>
      </c>
      <c r="C800" s="627" t="s">
        <v>761</v>
      </c>
      <c r="D800" s="628">
        <v>0</v>
      </c>
      <c r="E800" s="629"/>
      <c r="G800" s="627" t="s">
        <v>761</v>
      </c>
      <c r="H800" s="628"/>
      <c r="I800" s="634" t="e">
        <f t="shared" si="13"/>
        <v>#DIV/0!</v>
      </c>
    </row>
    <row r="801" ht="19" customHeight="1" spans="1:9">
      <c r="A801" s="532">
        <v>2111102</v>
      </c>
      <c r="B801" s="627">
        <v>21110</v>
      </c>
      <c r="C801" s="630" t="s">
        <v>762</v>
      </c>
      <c r="D801" s="628">
        <f>D802</f>
        <v>109</v>
      </c>
      <c r="E801" s="629">
        <v>0.084</v>
      </c>
      <c r="G801" s="630" t="s">
        <v>762</v>
      </c>
      <c r="H801" s="628">
        <v>1303</v>
      </c>
      <c r="I801" s="634">
        <f t="shared" si="13"/>
        <v>0.084</v>
      </c>
    </row>
    <row r="802" ht="19" customHeight="1" spans="1:9">
      <c r="A802" s="532">
        <v>2111103</v>
      </c>
      <c r="B802" s="627">
        <v>2111001</v>
      </c>
      <c r="C802" s="627" t="s">
        <v>763</v>
      </c>
      <c r="D802" s="628">
        <v>109</v>
      </c>
      <c r="E802" s="629">
        <v>0.084</v>
      </c>
      <c r="G802" s="627" t="s">
        <v>763</v>
      </c>
      <c r="H802" s="628">
        <v>1303</v>
      </c>
      <c r="I802" s="634">
        <f t="shared" si="13"/>
        <v>0.084</v>
      </c>
    </row>
    <row r="803" ht="19" customHeight="1" spans="1:9">
      <c r="A803" s="532">
        <v>2111104</v>
      </c>
      <c r="B803" s="627">
        <v>21111</v>
      </c>
      <c r="C803" s="630" t="s">
        <v>764</v>
      </c>
      <c r="D803" s="628">
        <f>SUM(D804:D808)</f>
        <v>0</v>
      </c>
      <c r="E803" s="629"/>
      <c r="G803" s="630" t="s">
        <v>764</v>
      </c>
      <c r="H803" s="628">
        <v>0</v>
      </c>
      <c r="I803" s="634" t="e">
        <f t="shared" si="13"/>
        <v>#DIV/0!</v>
      </c>
    </row>
    <row r="804" ht="19" customHeight="1" spans="1:9">
      <c r="A804" s="532">
        <v>2111199</v>
      </c>
      <c r="B804" s="627">
        <v>2111101</v>
      </c>
      <c r="C804" s="627" t="s">
        <v>765</v>
      </c>
      <c r="D804" s="628">
        <v>0</v>
      </c>
      <c r="E804" s="629"/>
      <c r="G804" s="627" t="s">
        <v>765</v>
      </c>
      <c r="H804" s="628"/>
      <c r="I804" s="634" t="e">
        <f t="shared" si="13"/>
        <v>#DIV/0!</v>
      </c>
    </row>
    <row r="805" ht="19" customHeight="1" spans="1:9">
      <c r="A805" s="532">
        <v>21112</v>
      </c>
      <c r="B805" s="627">
        <v>2111102</v>
      </c>
      <c r="C805" s="627" t="s">
        <v>766</v>
      </c>
      <c r="D805" s="628">
        <v>0</v>
      </c>
      <c r="E805" s="629"/>
      <c r="G805" s="627" t="s">
        <v>766</v>
      </c>
      <c r="H805" s="628"/>
      <c r="I805" s="634" t="e">
        <f t="shared" si="13"/>
        <v>#DIV/0!</v>
      </c>
    </row>
    <row r="806" ht="19" customHeight="1" spans="1:9">
      <c r="A806" s="532">
        <v>2111201</v>
      </c>
      <c r="B806" s="627">
        <v>2111103</v>
      </c>
      <c r="C806" s="627" t="s">
        <v>767</v>
      </c>
      <c r="D806" s="628">
        <v>0</v>
      </c>
      <c r="E806" s="629"/>
      <c r="G806" s="627" t="s">
        <v>767</v>
      </c>
      <c r="H806" s="628"/>
      <c r="I806" s="634" t="e">
        <f t="shared" si="13"/>
        <v>#DIV/0!</v>
      </c>
    </row>
    <row r="807" ht="19" customHeight="1" spans="1:9">
      <c r="A807" s="532">
        <v>21113</v>
      </c>
      <c r="B807" s="627">
        <v>2111104</v>
      </c>
      <c r="C807" s="627" t="s">
        <v>768</v>
      </c>
      <c r="D807" s="628">
        <v>0</v>
      </c>
      <c r="E807" s="629"/>
      <c r="G807" s="627" t="s">
        <v>768</v>
      </c>
      <c r="H807" s="628"/>
      <c r="I807" s="634" t="e">
        <f t="shared" si="13"/>
        <v>#DIV/0!</v>
      </c>
    </row>
    <row r="808" ht="19" customHeight="1" spans="1:9">
      <c r="A808" s="532">
        <v>2111301</v>
      </c>
      <c r="B808" s="627">
        <v>2111199</v>
      </c>
      <c r="C808" s="627" t="s">
        <v>769</v>
      </c>
      <c r="D808" s="628">
        <v>0</v>
      </c>
      <c r="E808" s="629"/>
      <c r="G808" s="627" t="s">
        <v>769</v>
      </c>
      <c r="H808" s="628"/>
      <c r="I808" s="634" t="e">
        <f t="shared" si="13"/>
        <v>#DIV/0!</v>
      </c>
    </row>
    <row r="809" ht="19" customHeight="1" spans="1:9">
      <c r="A809" s="532">
        <v>21114</v>
      </c>
      <c r="B809" s="627">
        <v>21112</v>
      </c>
      <c r="C809" s="630" t="s">
        <v>770</v>
      </c>
      <c r="D809" s="628">
        <f>D810</f>
        <v>0</v>
      </c>
      <c r="E809" s="629">
        <v>0</v>
      </c>
      <c r="G809" s="630" t="s">
        <v>770</v>
      </c>
      <c r="H809" s="628">
        <v>88</v>
      </c>
      <c r="I809" s="634">
        <f t="shared" si="13"/>
        <v>0</v>
      </c>
    </row>
    <row r="810" ht="19" customHeight="1" spans="1:9">
      <c r="A810" s="532">
        <v>2111401</v>
      </c>
      <c r="B810" s="627">
        <v>2111201</v>
      </c>
      <c r="C810" s="627" t="s">
        <v>771</v>
      </c>
      <c r="D810" s="628">
        <v>0</v>
      </c>
      <c r="E810" s="629">
        <v>0</v>
      </c>
      <c r="G810" s="627" t="s">
        <v>771</v>
      </c>
      <c r="H810" s="628">
        <v>88</v>
      </c>
      <c r="I810" s="634">
        <f t="shared" si="13"/>
        <v>0</v>
      </c>
    </row>
    <row r="811" ht="19" customHeight="1" spans="1:9">
      <c r="A811" s="532">
        <v>2111402</v>
      </c>
      <c r="B811" s="627">
        <v>21113</v>
      </c>
      <c r="C811" s="630" t="s">
        <v>772</v>
      </c>
      <c r="D811" s="628">
        <f>D812</f>
        <v>0</v>
      </c>
      <c r="E811" s="629"/>
      <c r="G811" s="630" t="s">
        <v>772</v>
      </c>
      <c r="H811" s="628">
        <v>0</v>
      </c>
      <c r="I811" s="634" t="e">
        <f t="shared" si="13"/>
        <v>#DIV/0!</v>
      </c>
    </row>
    <row r="812" ht="19" customHeight="1" spans="1:9">
      <c r="A812" s="532">
        <v>2111403</v>
      </c>
      <c r="B812" s="627">
        <v>2111301</v>
      </c>
      <c r="C812" s="627" t="s">
        <v>773</v>
      </c>
      <c r="D812" s="628">
        <v>0</v>
      </c>
      <c r="E812" s="629"/>
      <c r="G812" s="627" t="s">
        <v>773</v>
      </c>
      <c r="H812" s="628"/>
      <c r="I812" s="634" t="e">
        <f t="shared" si="13"/>
        <v>#DIV/0!</v>
      </c>
    </row>
    <row r="813" ht="19" customHeight="1" spans="1:9">
      <c r="A813" s="532">
        <v>2111404</v>
      </c>
      <c r="B813" s="627">
        <v>21114</v>
      </c>
      <c r="C813" s="630" t="s">
        <v>774</v>
      </c>
      <c r="D813" s="628">
        <f>SUM(D814:D827)</f>
        <v>0</v>
      </c>
      <c r="E813" s="629"/>
      <c r="G813" s="630" t="s">
        <v>774</v>
      </c>
      <c r="H813" s="628">
        <v>0</v>
      </c>
      <c r="I813" s="634" t="e">
        <f t="shared" si="13"/>
        <v>#DIV/0!</v>
      </c>
    </row>
    <row r="814" ht="19" customHeight="1" spans="1:9">
      <c r="A814" s="532">
        <v>2111405</v>
      </c>
      <c r="B814" s="627">
        <v>2111401</v>
      </c>
      <c r="C814" s="627" t="s">
        <v>168</v>
      </c>
      <c r="D814" s="628">
        <v>0</v>
      </c>
      <c r="E814" s="629"/>
      <c r="G814" s="627" t="s">
        <v>168</v>
      </c>
      <c r="H814" s="628"/>
      <c r="I814" s="634" t="e">
        <f t="shared" si="13"/>
        <v>#DIV/0!</v>
      </c>
    </row>
    <row r="815" ht="19" customHeight="1" spans="1:9">
      <c r="A815" s="532">
        <v>2111406</v>
      </c>
      <c r="B815" s="627">
        <v>2111402</v>
      </c>
      <c r="C815" s="627" t="s">
        <v>169</v>
      </c>
      <c r="D815" s="628">
        <v>0</v>
      </c>
      <c r="E815" s="629"/>
      <c r="G815" s="627" t="s">
        <v>169</v>
      </c>
      <c r="H815" s="628"/>
      <c r="I815" s="634" t="e">
        <f t="shared" si="13"/>
        <v>#DIV/0!</v>
      </c>
    </row>
    <row r="816" ht="19" customHeight="1" spans="1:9">
      <c r="A816" s="532">
        <v>2111407</v>
      </c>
      <c r="B816" s="627">
        <v>2111403</v>
      </c>
      <c r="C816" s="627" t="s">
        <v>170</v>
      </c>
      <c r="D816" s="628">
        <v>0</v>
      </c>
      <c r="E816" s="629"/>
      <c r="G816" s="627" t="s">
        <v>170</v>
      </c>
      <c r="H816" s="628"/>
      <c r="I816" s="634" t="e">
        <f t="shared" si="13"/>
        <v>#DIV/0!</v>
      </c>
    </row>
    <row r="817" ht="19" customHeight="1" spans="1:9">
      <c r="A817" s="532">
        <v>2111408</v>
      </c>
      <c r="B817" s="627">
        <v>2111404</v>
      </c>
      <c r="C817" s="627" t="s">
        <v>775</v>
      </c>
      <c r="D817" s="628">
        <v>0</v>
      </c>
      <c r="E817" s="629"/>
      <c r="G817" s="627" t="s">
        <v>775</v>
      </c>
      <c r="H817" s="628"/>
      <c r="I817" s="634" t="e">
        <f t="shared" si="13"/>
        <v>#DIV/0!</v>
      </c>
    </row>
    <row r="818" ht="19" customHeight="1" spans="1:9">
      <c r="A818" s="532">
        <v>2111409</v>
      </c>
      <c r="B818" s="627">
        <v>2111405</v>
      </c>
      <c r="C818" s="627" t="s">
        <v>776</v>
      </c>
      <c r="D818" s="628">
        <v>0</v>
      </c>
      <c r="E818" s="629"/>
      <c r="G818" s="627" t="s">
        <v>776</v>
      </c>
      <c r="H818" s="628"/>
      <c r="I818" s="634" t="e">
        <f t="shared" si="13"/>
        <v>#DIV/0!</v>
      </c>
    </row>
    <row r="819" ht="19" customHeight="1" spans="1:9">
      <c r="A819" s="532">
        <v>2111410</v>
      </c>
      <c r="B819" s="627">
        <v>2111406</v>
      </c>
      <c r="C819" s="627" t="s">
        <v>777</v>
      </c>
      <c r="D819" s="628">
        <v>0</v>
      </c>
      <c r="E819" s="629"/>
      <c r="G819" s="627" t="s">
        <v>777</v>
      </c>
      <c r="H819" s="628"/>
      <c r="I819" s="634" t="e">
        <f t="shared" si="13"/>
        <v>#DIV/0!</v>
      </c>
    </row>
    <row r="820" ht="19" customHeight="1" spans="1:9">
      <c r="A820" s="532">
        <v>2111411</v>
      </c>
      <c r="B820" s="627">
        <v>2111407</v>
      </c>
      <c r="C820" s="627" t="s">
        <v>778</v>
      </c>
      <c r="D820" s="628">
        <v>0</v>
      </c>
      <c r="E820" s="629"/>
      <c r="G820" s="627" t="s">
        <v>778</v>
      </c>
      <c r="H820" s="628"/>
      <c r="I820" s="634" t="e">
        <f t="shared" si="13"/>
        <v>#DIV/0!</v>
      </c>
    </row>
    <row r="821" ht="19" customHeight="1" spans="1:9">
      <c r="A821" s="532">
        <v>2111413</v>
      </c>
      <c r="B821" s="627">
        <v>2111408</v>
      </c>
      <c r="C821" s="627" t="s">
        <v>779</v>
      </c>
      <c r="D821" s="628">
        <v>0</v>
      </c>
      <c r="E821" s="629"/>
      <c r="G821" s="627" t="s">
        <v>779</v>
      </c>
      <c r="H821" s="628"/>
      <c r="I821" s="634" t="e">
        <f t="shared" si="13"/>
        <v>#DIV/0!</v>
      </c>
    </row>
    <row r="822" ht="19" customHeight="1" spans="1:9">
      <c r="A822" s="532">
        <v>2111450</v>
      </c>
      <c r="B822" s="627">
        <v>2111409</v>
      </c>
      <c r="C822" s="627" t="s">
        <v>780</v>
      </c>
      <c r="D822" s="628">
        <v>0</v>
      </c>
      <c r="E822" s="629"/>
      <c r="G822" s="627" t="s">
        <v>780</v>
      </c>
      <c r="H822" s="628"/>
      <c r="I822" s="634" t="e">
        <f t="shared" si="13"/>
        <v>#DIV/0!</v>
      </c>
    </row>
    <row r="823" ht="19" customHeight="1" spans="1:9">
      <c r="A823" s="532">
        <v>2111499</v>
      </c>
      <c r="B823" s="627">
        <v>2111410</v>
      </c>
      <c r="C823" s="627" t="s">
        <v>781</v>
      </c>
      <c r="D823" s="628">
        <v>0</v>
      </c>
      <c r="E823" s="629"/>
      <c r="G823" s="627" t="s">
        <v>781</v>
      </c>
      <c r="H823" s="628"/>
      <c r="I823" s="634" t="e">
        <f t="shared" si="13"/>
        <v>#DIV/0!</v>
      </c>
    </row>
    <row r="824" ht="19" customHeight="1" spans="1:9">
      <c r="A824" s="532">
        <v>21199</v>
      </c>
      <c r="B824" s="627">
        <v>2111411</v>
      </c>
      <c r="C824" s="627" t="s">
        <v>210</v>
      </c>
      <c r="D824" s="628">
        <v>0</v>
      </c>
      <c r="E824" s="629"/>
      <c r="G824" s="627" t="s">
        <v>210</v>
      </c>
      <c r="H824" s="628"/>
      <c r="I824" s="634" t="e">
        <f t="shared" si="13"/>
        <v>#DIV/0!</v>
      </c>
    </row>
    <row r="825" ht="19" customHeight="1" spans="1:9">
      <c r="A825" s="532">
        <v>2119901</v>
      </c>
      <c r="B825" s="627">
        <v>2111413</v>
      </c>
      <c r="C825" s="627" t="s">
        <v>782</v>
      </c>
      <c r="D825" s="628">
        <v>0</v>
      </c>
      <c r="E825" s="629"/>
      <c r="G825" s="627" t="s">
        <v>782</v>
      </c>
      <c r="H825" s="628"/>
      <c r="I825" s="634" t="e">
        <f t="shared" si="13"/>
        <v>#DIV/0!</v>
      </c>
    </row>
    <row r="826" ht="19" customHeight="1" spans="1:9">
      <c r="A826" s="532">
        <v>212</v>
      </c>
      <c r="B826" s="627">
        <v>2111450</v>
      </c>
      <c r="C826" s="627" t="s">
        <v>177</v>
      </c>
      <c r="D826" s="628">
        <v>0</v>
      </c>
      <c r="E826" s="629"/>
      <c r="G826" s="627" t="s">
        <v>177</v>
      </c>
      <c r="H826" s="628"/>
      <c r="I826" s="634" t="e">
        <f t="shared" si="13"/>
        <v>#DIV/0!</v>
      </c>
    </row>
    <row r="827" ht="19" customHeight="1" spans="1:9">
      <c r="A827" s="532">
        <v>21201</v>
      </c>
      <c r="B827" s="627">
        <v>2111499</v>
      </c>
      <c r="C827" s="627" t="s">
        <v>783</v>
      </c>
      <c r="D827" s="628">
        <v>0</v>
      </c>
      <c r="E827" s="629"/>
      <c r="G827" s="627" t="s">
        <v>783</v>
      </c>
      <c r="H827" s="628"/>
      <c r="I827" s="634" t="e">
        <f t="shared" si="13"/>
        <v>#DIV/0!</v>
      </c>
    </row>
    <row r="828" ht="19" customHeight="1" spans="1:9">
      <c r="A828" s="532">
        <v>2120101</v>
      </c>
      <c r="B828" s="627">
        <v>21199</v>
      </c>
      <c r="C828" s="630" t="s">
        <v>784</v>
      </c>
      <c r="D828" s="628">
        <f>D829</f>
        <v>1418</v>
      </c>
      <c r="E828" s="629">
        <v>0.447</v>
      </c>
      <c r="G828" s="630" t="s">
        <v>784</v>
      </c>
      <c r="H828" s="628">
        <v>3170</v>
      </c>
      <c r="I828" s="634">
        <f t="shared" si="13"/>
        <v>0.447</v>
      </c>
    </row>
    <row r="829" ht="19" customHeight="1" spans="1:9">
      <c r="A829" s="532">
        <v>2120102</v>
      </c>
      <c r="B829" s="627">
        <v>2119999</v>
      </c>
      <c r="C829" s="627" t="s">
        <v>785</v>
      </c>
      <c r="D829" s="628">
        <v>1418</v>
      </c>
      <c r="E829" s="629">
        <v>0.447</v>
      </c>
      <c r="G829" s="627" t="s">
        <v>785</v>
      </c>
      <c r="H829" s="628">
        <v>3170</v>
      </c>
      <c r="I829" s="634">
        <f t="shared" si="13"/>
        <v>0.447</v>
      </c>
    </row>
    <row r="830" ht="19" customHeight="1" spans="1:9">
      <c r="A830" s="532">
        <v>2120103</v>
      </c>
      <c r="B830" s="627">
        <v>212</v>
      </c>
      <c r="C830" s="630" t="s">
        <v>133</v>
      </c>
      <c r="D830" s="628">
        <f>SUM(D831,D842,D844,D847,D849,D851)</f>
        <v>20677</v>
      </c>
      <c r="E830" s="629">
        <v>1.145</v>
      </c>
      <c r="G830" s="630" t="s">
        <v>133</v>
      </c>
      <c r="H830" s="628">
        <v>18058</v>
      </c>
      <c r="I830" s="634">
        <f t="shared" si="13"/>
        <v>1.145</v>
      </c>
    </row>
    <row r="831" ht="19" customHeight="1" spans="1:9">
      <c r="A831" s="532">
        <v>2120104</v>
      </c>
      <c r="B831" s="627">
        <v>21201</v>
      </c>
      <c r="C831" s="630" t="s">
        <v>786</v>
      </c>
      <c r="D831" s="628">
        <f>SUM(D832:D841)</f>
        <v>2051</v>
      </c>
      <c r="E831" s="629">
        <v>0.647</v>
      </c>
      <c r="G831" s="630" t="s">
        <v>786</v>
      </c>
      <c r="H831" s="628">
        <v>3168</v>
      </c>
      <c r="I831" s="634">
        <f t="shared" si="13"/>
        <v>0.647</v>
      </c>
    </row>
    <row r="832" ht="19" customHeight="1" spans="1:9">
      <c r="A832" s="532">
        <v>2120105</v>
      </c>
      <c r="B832" s="627">
        <v>2120101</v>
      </c>
      <c r="C832" s="627" t="s">
        <v>168</v>
      </c>
      <c r="D832" s="628">
        <v>250</v>
      </c>
      <c r="E832" s="629">
        <v>1.02</v>
      </c>
      <c r="G832" s="627" t="s">
        <v>168</v>
      </c>
      <c r="H832" s="628">
        <v>245</v>
      </c>
      <c r="I832" s="634">
        <f t="shared" si="13"/>
        <v>1.02</v>
      </c>
    </row>
    <row r="833" ht="19" customHeight="1" spans="1:9">
      <c r="A833" s="532">
        <v>2120106</v>
      </c>
      <c r="B833" s="627">
        <v>2120102</v>
      </c>
      <c r="C833" s="627" t="s">
        <v>169</v>
      </c>
      <c r="D833" s="628">
        <v>0</v>
      </c>
      <c r="E833" s="629"/>
      <c r="G833" s="627" t="s">
        <v>169</v>
      </c>
      <c r="H833" s="628">
        <v>0</v>
      </c>
      <c r="I833" s="634" t="e">
        <f t="shared" si="13"/>
        <v>#DIV/0!</v>
      </c>
    </row>
    <row r="834" ht="19" customHeight="1" spans="1:9">
      <c r="A834" s="532">
        <v>2120107</v>
      </c>
      <c r="B834" s="627">
        <v>2120103</v>
      </c>
      <c r="C834" s="627" t="s">
        <v>170</v>
      </c>
      <c r="D834" s="628">
        <v>0</v>
      </c>
      <c r="E834" s="629"/>
      <c r="G834" s="627" t="s">
        <v>170</v>
      </c>
      <c r="H834" s="628">
        <v>0</v>
      </c>
      <c r="I834" s="634" t="e">
        <f t="shared" ref="I834:I897" si="14">D834/H834</f>
        <v>#DIV/0!</v>
      </c>
    </row>
    <row r="835" ht="19" customHeight="1" spans="1:9">
      <c r="A835" s="532">
        <v>2120109</v>
      </c>
      <c r="B835" s="627">
        <v>2120104</v>
      </c>
      <c r="C835" s="627" t="s">
        <v>787</v>
      </c>
      <c r="D835" s="628">
        <v>1457</v>
      </c>
      <c r="E835" s="629">
        <v>0.81</v>
      </c>
      <c r="G835" s="627" t="s">
        <v>787</v>
      </c>
      <c r="H835" s="628">
        <v>1799</v>
      </c>
      <c r="I835" s="634">
        <f t="shared" si="14"/>
        <v>0.81</v>
      </c>
    </row>
    <row r="836" ht="19" customHeight="1" spans="1:9">
      <c r="A836" s="532">
        <v>2120110</v>
      </c>
      <c r="B836" s="627">
        <v>2120105</v>
      </c>
      <c r="C836" s="627" t="s">
        <v>788</v>
      </c>
      <c r="D836" s="628">
        <v>0</v>
      </c>
      <c r="E836" s="629"/>
      <c r="G836" s="627" t="s">
        <v>788</v>
      </c>
      <c r="H836" s="628">
        <v>0</v>
      </c>
      <c r="I836" s="634" t="e">
        <f t="shared" si="14"/>
        <v>#DIV/0!</v>
      </c>
    </row>
    <row r="837" ht="19" customHeight="1" spans="1:9">
      <c r="A837" s="532">
        <v>2120199</v>
      </c>
      <c r="B837" s="627">
        <v>2120106</v>
      </c>
      <c r="C837" s="627" t="s">
        <v>789</v>
      </c>
      <c r="D837" s="628">
        <v>0</v>
      </c>
      <c r="E837" s="629"/>
      <c r="G837" s="627" t="s">
        <v>789</v>
      </c>
      <c r="H837" s="628">
        <v>0</v>
      </c>
      <c r="I837" s="634" t="e">
        <f t="shared" si="14"/>
        <v>#DIV/0!</v>
      </c>
    </row>
    <row r="838" ht="19" customHeight="1" spans="1:9">
      <c r="A838" s="532">
        <v>21202</v>
      </c>
      <c r="B838" s="627">
        <v>2120107</v>
      </c>
      <c r="C838" s="627" t="s">
        <v>790</v>
      </c>
      <c r="D838" s="628">
        <v>0</v>
      </c>
      <c r="E838" s="629"/>
      <c r="G838" s="627" t="s">
        <v>790</v>
      </c>
      <c r="H838" s="628">
        <v>0</v>
      </c>
      <c r="I838" s="634" t="e">
        <f t="shared" si="14"/>
        <v>#DIV/0!</v>
      </c>
    </row>
    <row r="839" ht="19" customHeight="1" spans="1:9">
      <c r="A839" s="532">
        <v>2120201</v>
      </c>
      <c r="B839" s="627">
        <v>2120109</v>
      </c>
      <c r="C839" s="627" t="s">
        <v>791</v>
      </c>
      <c r="D839" s="628">
        <v>84</v>
      </c>
      <c r="E839" s="629">
        <v>1.254</v>
      </c>
      <c r="G839" s="627" t="s">
        <v>791</v>
      </c>
      <c r="H839" s="628">
        <v>67</v>
      </c>
      <c r="I839" s="634">
        <f t="shared" si="14"/>
        <v>1.254</v>
      </c>
    </row>
    <row r="840" ht="19" customHeight="1" spans="1:9">
      <c r="A840" s="532">
        <v>21203</v>
      </c>
      <c r="B840" s="627">
        <v>2120110</v>
      </c>
      <c r="C840" s="627" t="s">
        <v>792</v>
      </c>
      <c r="D840" s="628">
        <v>0</v>
      </c>
      <c r="E840" s="629"/>
      <c r="G840" s="627" t="s">
        <v>792</v>
      </c>
      <c r="H840" s="628">
        <v>0</v>
      </c>
      <c r="I840" s="634" t="e">
        <f t="shared" si="14"/>
        <v>#DIV/0!</v>
      </c>
    </row>
    <row r="841" ht="19" customHeight="1" spans="1:9">
      <c r="A841" s="532">
        <v>2120303</v>
      </c>
      <c r="B841" s="627">
        <v>2120199</v>
      </c>
      <c r="C841" s="627" t="s">
        <v>793</v>
      </c>
      <c r="D841" s="628">
        <v>260</v>
      </c>
      <c r="E841" s="629">
        <v>0.246</v>
      </c>
      <c r="G841" s="627" t="s">
        <v>793</v>
      </c>
      <c r="H841" s="628">
        <v>1057</v>
      </c>
      <c r="I841" s="634">
        <f t="shared" si="14"/>
        <v>0.246</v>
      </c>
    </row>
    <row r="842" ht="19" customHeight="1" spans="1:9">
      <c r="A842" s="532">
        <v>2120399</v>
      </c>
      <c r="B842" s="627">
        <v>21202</v>
      </c>
      <c r="C842" s="630" t="s">
        <v>794</v>
      </c>
      <c r="D842" s="628">
        <f>D843</f>
        <v>351</v>
      </c>
      <c r="E842" s="629">
        <v>0.21</v>
      </c>
      <c r="G842" s="630" t="s">
        <v>794</v>
      </c>
      <c r="H842" s="628">
        <v>1673</v>
      </c>
      <c r="I842" s="634">
        <f t="shared" si="14"/>
        <v>0.21</v>
      </c>
    </row>
    <row r="843" ht="19" customHeight="1" spans="1:9">
      <c r="A843" s="532">
        <v>21205</v>
      </c>
      <c r="B843" s="627">
        <v>2120201</v>
      </c>
      <c r="C843" s="627" t="s">
        <v>795</v>
      </c>
      <c r="D843" s="628">
        <v>351</v>
      </c>
      <c r="E843" s="629">
        <v>0.21</v>
      </c>
      <c r="G843" s="627" t="s">
        <v>795</v>
      </c>
      <c r="H843" s="628">
        <v>1673</v>
      </c>
      <c r="I843" s="634">
        <f t="shared" si="14"/>
        <v>0.21</v>
      </c>
    </row>
    <row r="844" ht="19" customHeight="1" spans="1:9">
      <c r="A844" s="532">
        <v>2120501</v>
      </c>
      <c r="B844" s="627">
        <v>21203</v>
      </c>
      <c r="C844" s="630" t="s">
        <v>796</v>
      </c>
      <c r="D844" s="628">
        <f>SUM(D845:D846)</f>
        <v>0</v>
      </c>
      <c r="E844" s="629">
        <v>0</v>
      </c>
      <c r="G844" s="630" t="s">
        <v>796</v>
      </c>
      <c r="H844" s="628">
        <v>1707</v>
      </c>
      <c r="I844" s="634">
        <f t="shared" si="14"/>
        <v>0</v>
      </c>
    </row>
    <row r="845" ht="19" customHeight="1" spans="1:9">
      <c r="A845" s="532">
        <v>21206</v>
      </c>
      <c r="B845" s="627">
        <v>2120303</v>
      </c>
      <c r="C845" s="627" t="s">
        <v>797</v>
      </c>
      <c r="D845" s="628">
        <v>0</v>
      </c>
      <c r="E845" s="629"/>
      <c r="G845" s="627" t="s">
        <v>797</v>
      </c>
      <c r="H845" s="628"/>
      <c r="I845" s="634" t="e">
        <f t="shared" si="14"/>
        <v>#DIV/0!</v>
      </c>
    </row>
    <row r="846" ht="19" customHeight="1" spans="1:9">
      <c r="A846" s="532">
        <v>2120601</v>
      </c>
      <c r="B846" s="627">
        <v>2120399</v>
      </c>
      <c r="C846" s="627" t="s">
        <v>798</v>
      </c>
      <c r="D846" s="628">
        <v>0</v>
      </c>
      <c r="E846" s="629">
        <v>0</v>
      </c>
      <c r="G846" s="627" t="s">
        <v>798</v>
      </c>
      <c r="H846" s="628">
        <v>1707</v>
      </c>
      <c r="I846" s="634">
        <f t="shared" si="14"/>
        <v>0</v>
      </c>
    </row>
    <row r="847" ht="19" customHeight="1" spans="1:9">
      <c r="A847" s="532">
        <v>21299</v>
      </c>
      <c r="B847" s="627">
        <v>21205</v>
      </c>
      <c r="C847" s="630" t="s">
        <v>799</v>
      </c>
      <c r="D847" s="628">
        <f t="shared" ref="D847:D851" si="15">D848</f>
        <v>415</v>
      </c>
      <c r="E847" s="629">
        <v>0.152</v>
      </c>
      <c r="G847" s="630" t="s">
        <v>799</v>
      </c>
      <c r="H847" s="628">
        <v>2734</v>
      </c>
      <c r="I847" s="634">
        <f t="shared" si="14"/>
        <v>0.152</v>
      </c>
    </row>
    <row r="848" ht="19" customHeight="1" spans="1:9">
      <c r="A848" s="532">
        <v>2129901</v>
      </c>
      <c r="B848" s="627">
        <v>2120501</v>
      </c>
      <c r="C848" s="627" t="s">
        <v>800</v>
      </c>
      <c r="D848" s="628">
        <v>415</v>
      </c>
      <c r="E848" s="629">
        <v>0.152</v>
      </c>
      <c r="G848" s="627" t="s">
        <v>800</v>
      </c>
      <c r="H848" s="628">
        <v>2734</v>
      </c>
      <c r="I848" s="634">
        <f t="shared" si="14"/>
        <v>0.152</v>
      </c>
    </row>
    <row r="849" ht="19" customHeight="1" spans="1:9">
      <c r="A849" s="532">
        <v>213</v>
      </c>
      <c r="B849" s="627">
        <v>21206</v>
      </c>
      <c r="C849" s="630" t="s">
        <v>801</v>
      </c>
      <c r="D849" s="628">
        <f t="shared" si="15"/>
        <v>143</v>
      </c>
      <c r="E849" s="629">
        <v>1.144</v>
      </c>
      <c r="G849" s="630" t="s">
        <v>801</v>
      </c>
      <c r="H849" s="628">
        <v>125</v>
      </c>
      <c r="I849" s="634">
        <f t="shared" si="14"/>
        <v>1.144</v>
      </c>
    </row>
    <row r="850" ht="19" customHeight="1" spans="1:9">
      <c r="A850" s="532">
        <v>21301</v>
      </c>
      <c r="B850" s="627">
        <v>2120601</v>
      </c>
      <c r="C850" s="627" t="s">
        <v>802</v>
      </c>
      <c r="D850" s="628">
        <v>143</v>
      </c>
      <c r="E850" s="629">
        <v>1.144</v>
      </c>
      <c r="G850" s="627" t="s">
        <v>802</v>
      </c>
      <c r="H850" s="628">
        <v>125</v>
      </c>
      <c r="I850" s="634">
        <f t="shared" si="14"/>
        <v>1.144</v>
      </c>
    </row>
    <row r="851" ht="19" customHeight="1" spans="1:9">
      <c r="A851" s="532">
        <v>2130101</v>
      </c>
      <c r="B851" s="627">
        <v>21299</v>
      </c>
      <c r="C851" s="630" t="s">
        <v>803</v>
      </c>
      <c r="D851" s="628">
        <f t="shared" si="15"/>
        <v>17717</v>
      </c>
      <c r="E851" s="629">
        <v>2.048</v>
      </c>
      <c r="G851" s="630" t="s">
        <v>803</v>
      </c>
      <c r="H851" s="628">
        <v>8651</v>
      </c>
      <c r="I851" s="634">
        <f t="shared" si="14"/>
        <v>2.048</v>
      </c>
    </row>
    <row r="852" ht="19" customHeight="1" spans="1:9">
      <c r="A852" s="532">
        <v>2130102</v>
      </c>
      <c r="B852" s="627">
        <v>2129999</v>
      </c>
      <c r="C852" s="627" t="s">
        <v>804</v>
      </c>
      <c r="D852" s="628">
        <v>17717</v>
      </c>
      <c r="E852" s="629">
        <v>2.048</v>
      </c>
      <c r="G852" s="627" t="s">
        <v>804</v>
      </c>
      <c r="H852" s="628">
        <v>8651</v>
      </c>
      <c r="I852" s="634">
        <f t="shared" si="14"/>
        <v>2.048</v>
      </c>
    </row>
    <row r="853" ht="19" customHeight="1" spans="1:9">
      <c r="A853" s="532">
        <v>2130103</v>
      </c>
      <c r="B853" s="627">
        <v>213</v>
      </c>
      <c r="C853" s="630" t="s">
        <v>134</v>
      </c>
      <c r="D853" s="628">
        <f>SUM(D854,D880,D905,D933,D944,D951,D958,D961)</f>
        <v>48612</v>
      </c>
      <c r="E853" s="629">
        <v>0.685</v>
      </c>
      <c r="G853" s="630" t="s">
        <v>134</v>
      </c>
      <c r="H853" s="628">
        <v>71015</v>
      </c>
      <c r="I853" s="634">
        <f t="shared" si="14"/>
        <v>0.685</v>
      </c>
    </row>
    <row r="854" ht="19" customHeight="1" spans="1:9">
      <c r="A854" s="532">
        <v>2130104</v>
      </c>
      <c r="B854" s="627">
        <v>21301</v>
      </c>
      <c r="C854" s="630" t="s">
        <v>805</v>
      </c>
      <c r="D854" s="628">
        <f>SUM(D855:D879)</f>
        <v>16410</v>
      </c>
      <c r="E854" s="629">
        <v>0.72</v>
      </c>
      <c r="G854" s="630" t="s">
        <v>805</v>
      </c>
      <c r="H854" s="628">
        <v>22780</v>
      </c>
      <c r="I854" s="634">
        <f t="shared" si="14"/>
        <v>0.72</v>
      </c>
    </row>
    <row r="855" ht="19" customHeight="1" spans="1:9">
      <c r="A855" s="532">
        <v>2130105</v>
      </c>
      <c r="B855" s="627">
        <v>2130101</v>
      </c>
      <c r="C855" s="627" t="s">
        <v>168</v>
      </c>
      <c r="D855" s="628">
        <v>1466</v>
      </c>
      <c r="E855" s="629">
        <v>1.044</v>
      </c>
      <c r="G855" s="627" t="s">
        <v>168</v>
      </c>
      <c r="H855" s="628">
        <v>1404</v>
      </c>
      <c r="I855" s="634">
        <f t="shared" si="14"/>
        <v>1.044</v>
      </c>
    </row>
    <row r="856" ht="19" customHeight="1" spans="1:9">
      <c r="A856" s="532">
        <v>2130106</v>
      </c>
      <c r="B856" s="627">
        <v>2130102</v>
      </c>
      <c r="C856" s="627" t="s">
        <v>169</v>
      </c>
      <c r="D856" s="628">
        <v>0</v>
      </c>
      <c r="E856" s="629"/>
      <c r="G856" s="627" t="s">
        <v>169</v>
      </c>
      <c r="H856" s="628">
        <v>0</v>
      </c>
      <c r="I856" s="634" t="e">
        <f t="shared" si="14"/>
        <v>#DIV/0!</v>
      </c>
    </row>
    <row r="857" ht="19" customHeight="1" spans="1:9">
      <c r="A857" s="532">
        <v>2130108</v>
      </c>
      <c r="B857" s="627">
        <v>2130103</v>
      </c>
      <c r="C857" s="627" t="s">
        <v>170</v>
      </c>
      <c r="D857" s="628">
        <v>0</v>
      </c>
      <c r="E857" s="629"/>
      <c r="G857" s="627" t="s">
        <v>170</v>
      </c>
      <c r="H857" s="628">
        <v>0</v>
      </c>
      <c r="I857" s="634" t="e">
        <f t="shared" si="14"/>
        <v>#DIV/0!</v>
      </c>
    </row>
    <row r="858" ht="19" customHeight="1" spans="1:9">
      <c r="A858" s="532">
        <v>2130109</v>
      </c>
      <c r="B858" s="627">
        <v>2130104</v>
      </c>
      <c r="C858" s="627" t="s">
        <v>177</v>
      </c>
      <c r="D858" s="628">
        <v>6090</v>
      </c>
      <c r="E858" s="629">
        <v>2.36</v>
      </c>
      <c r="G858" s="627" t="s">
        <v>177</v>
      </c>
      <c r="H858" s="628">
        <v>2580</v>
      </c>
      <c r="I858" s="634">
        <f t="shared" si="14"/>
        <v>2.36</v>
      </c>
    </row>
    <row r="859" ht="19" customHeight="1" spans="1:9">
      <c r="A859" s="532">
        <v>2130110</v>
      </c>
      <c r="B859" s="627">
        <v>2130105</v>
      </c>
      <c r="C859" s="627" t="s">
        <v>806</v>
      </c>
      <c r="D859" s="628">
        <v>0</v>
      </c>
      <c r="E859" s="629"/>
      <c r="G859" s="627" t="s">
        <v>806</v>
      </c>
      <c r="H859" s="628">
        <v>0</v>
      </c>
      <c r="I859" s="634" t="e">
        <f t="shared" si="14"/>
        <v>#DIV/0!</v>
      </c>
    </row>
    <row r="860" ht="19" customHeight="1" spans="1:9">
      <c r="A860" s="532">
        <v>2130111</v>
      </c>
      <c r="B860" s="627">
        <v>2130106</v>
      </c>
      <c r="C860" s="627" t="s">
        <v>807</v>
      </c>
      <c r="D860" s="628">
        <v>3</v>
      </c>
      <c r="E860" s="629">
        <v>0.064</v>
      </c>
      <c r="G860" s="627" t="s">
        <v>807</v>
      </c>
      <c r="H860" s="628">
        <v>47</v>
      </c>
      <c r="I860" s="634">
        <f t="shared" si="14"/>
        <v>0.064</v>
      </c>
    </row>
    <row r="861" ht="19" customHeight="1" spans="1:9">
      <c r="A861" s="532">
        <v>2130112</v>
      </c>
      <c r="B861" s="627">
        <v>2130108</v>
      </c>
      <c r="C861" s="627" t="s">
        <v>808</v>
      </c>
      <c r="D861" s="628">
        <v>145</v>
      </c>
      <c r="E861" s="629">
        <v>0.191</v>
      </c>
      <c r="G861" s="627" t="s">
        <v>808</v>
      </c>
      <c r="H861" s="628">
        <v>758</v>
      </c>
      <c r="I861" s="634">
        <f t="shared" si="14"/>
        <v>0.191</v>
      </c>
    </row>
    <row r="862" ht="19" customHeight="1" spans="1:9">
      <c r="A862" s="532">
        <v>2130114</v>
      </c>
      <c r="B862" s="627">
        <v>2130109</v>
      </c>
      <c r="C862" s="627" t="s">
        <v>809</v>
      </c>
      <c r="D862" s="628">
        <v>0</v>
      </c>
      <c r="E862" s="629">
        <v>0</v>
      </c>
      <c r="G862" s="627" t="s">
        <v>809</v>
      </c>
      <c r="H862" s="628">
        <v>90</v>
      </c>
      <c r="I862" s="634">
        <f t="shared" si="14"/>
        <v>0</v>
      </c>
    </row>
    <row r="863" ht="19" customHeight="1" spans="1:9">
      <c r="A863" s="532">
        <v>2130119</v>
      </c>
      <c r="B863" s="627">
        <v>2130110</v>
      </c>
      <c r="C863" s="627" t="s">
        <v>810</v>
      </c>
      <c r="D863" s="628">
        <v>0</v>
      </c>
      <c r="E863" s="629"/>
      <c r="G863" s="627" t="s">
        <v>810</v>
      </c>
      <c r="H863" s="628">
        <v>0</v>
      </c>
      <c r="I863" s="634" t="e">
        <f t="shared" si="14"/>
        <v>#DIV/0!</v>
      </c>
    </row>
    <row r="864" ht="19" customHeight="1" spans="1:9">
      <c r="A864" s="532">
        <v>2130120</v>
      </c>
      <c r="B864" s="627">
        <v>2130111</v>
      </c>
      <c r="C864" s="627" t="s">
        <v>811</v>
      </c>
      <c r="D864" s="628">
        <v>0</v>
      </c>
      <c r="E864" s="629"/>
      <c r="G864" s="627" t="s">
        <v>811</v>
      </c>
      <c r="H864" s="628">
        <v>0</v>
      </c>
      <c r="I864" s="634" t="e">
        <f t="shared" si="14"/>
        <v>#DIV/0!</v>
      </c>
    </row>
    <row r="865" ht="19" customHeight="1" spans="1:9">
      <c r="A865" s="532">
        <v>2130121</v>
      </c>
      <c r="B865" s="627">
        <v>2130112</v>
      </c>
      <c r="C865" s="627" t="s">
        <v>812</v>
      </c>
      <c r="D865" s="628">
        <v>0</v>
      </c>
      <c r="E865" s="629"/>
      <c r="G865" s="627" t="s">
        <v>812</v>
      </c>
      <c r="H865" s="628">
        <v>0</v>
      </c>
      <c r="I865" s="634" t="e">
        <f t="shared" si="14"/>
        <v>#DIV/0!</v>
      </c>
    </row>
    <row r="866" ht="19" customHeight="1" spans="1:9">
      <c r="A866" s="532">
        <v>2130122</v>
      </c>
      <c r="B866" s="627">
        <v>2130114</v>
      </c>
      <c r="C866" s="627" t="s">
        <v>813</v>
      </c>
      <c r="D866" s="628">
        <v>0</v>
      </c>
      <c r="E866" s="629"/>
      <c r="G866" s="627" t="s">
        <v>813</v>
      </c>
      <c r="H866" s="628">
        <v>0</v>
      </c>
      <c r="I866" s="634" t="e">
        <f t="shared" si="14"/>
        <v>#DIV/0!</v>
      </c>
    </row>
    <row r="867" ht="19" customHeight="1" spans="1:9">
      <c r="A867" s="532">
        <v>2130124</v>
      </c>
      <c r="B867" s="627">
        <v>2130119</v>
      </c>
      <c r="C867" s="627" t="s">
        <v>814</v>
      </c>
      <c r="D867" s="628">
        <v>289</v>
      </c>
      <c r="E867" s="629">
        <v>1.979</v>
      </c>
      <c r="G867" s="627" t="s">
        <v>814</v>
      </c>
      <c r="H867" s="628">
        <v>146</v>
      </c>
      <c r="I867" s="634">
        <f t="shared" si="14"/>
        <v>1.979</v>
      </c>
    </row>
    <row r="868" ht="19" customHeight="1" spans="1:9">
      <c r="A868" s="532">
        <v>2130125</v>
      </c>
      <c r="B868" s="627">
        <v>2130120</v>
      </c>
      <c r="C868" s="627" t="s">
        <v>815</v>
      </c>
      <c r="D868" s="628">
        <v>0</v>
      </c>
      <c r="E868" s="629"/>
      <c r="G868" s="627" t="s">
        <v>815</v>
      </c>
      <c r="H868" s="628">
        <v>0</v>
      </c>
      <c r="I868" s="634" t="e">
        <f t="shared" si="14"/>
        <v>#DIV/0!</v>
      </c>
    </row>
    <row r="869" ht="19" customHeight="1" spans="1:9">
      <c r="A869" s="532">
        <v>2130126</v>
      </c>
      <c r="B869" s="627">
        <v>2130121</v>
      </c>
      <c r="C869" s="627" t="s">
        <v>816</v>
      </c>
      <c r="D869" s="628">
        <v>0</v>
      </c>
      <c r="E869" s="629"/>
      <c r="G869" s="627" t="s">
        <v>816</v>
      </c>
      <c r="H869" s="628">
        <v>0</v>
      </c>
      <c r="I869" s="634" t="e">
        <f t="shared" si="14"/>
        <v>#DIV/0!</v>
      </c>
    </row>
    <row r="870" ht="19" customHeight="1" spans="1:9">
      <c r="A870" s="532">
        <v>2130135</v>
      </c>
      <c r="B870" s="627">
        <v>2130122</v>
      </c>
      <c r="C870" s="627" t="s">
        <v>817</v>
      </c>
      <c r="D870" s="628">
        <v>0</v>
      </c>
      <c r="E870" s="629"/>
      <c r="G870" s="627" t="s">
        <v>817</v>
      </c>
      <c r="H870" s="628">
        <v>0</v>
      </c>
      <c r="I870" s="634" t="e">
        <f t="shared" si="14"/>
        <v>#DIV/0!</v>
      </c>
    </row>
    <row r="871" ht="19" customHeight="1" spans="1:9">
      <c r="A871" s="532">
        <v>2130142</v>
      </c>
      <c r="B871" s="627">
        <v>2130124</v>
      </c>
      <c r="C871" s="627" t="s">
        <v>818</v>
      </c>
      <c r="D871" s="628">
        <v>0</v>
      </c>
      <c r="E871" s="629"/>
      <c r="G871" s="627" t="s">
        <v>818</v>
      </c>
      <c r="H871" s="628">
        <v>0</v>
      </c>
      <c r="I871" s="634" t="e">
        <f t="shared" si="14"/>
        <v>#DIV/0!</v>
      </c>
    </row>
    <row r="872" ht="19" customHeight="1" spans="1:9">
      <c r="A872" s="532">
        <v>2130148</v>
      </c>
      <c r="B872" s="627">
        <v>2130125</v>
      </c>
      <c r="C872" s="627" t="s">
        <v>819</v>
      </c>
      <c r="D872" s="628">
        <v>0</v>
      </c>
      <c r="E872" s="629"/>
      <c r="G872" s="627" t="s">
        <v>819</v>
      </c>
      <c r="H872" s="628">
        <v>0</v>
      </c>
      <c r="I872" s="634" t="e">
        <f t="shared" si="14"/>
        <v>#DIV/0!</v>
      </c>
    </row>
    <row r="873" ht="19" customHeight="1" spans="1:9">
      <c r="A873" s="532">
        <v>2130152</v>
      </c>
      <c r="B873" s="627">
        <v>2130126</v>
      </c>
      <c r="C873" s="627" t="s">
        <v>820</v>
      </c>
      <c r="D873" s="628">
        <v>30</v>
      </c>
      <c r="E873" s="629"/>
      <c r="G873" s="627" t="s">
        <v>820</v>
      </c>
      <c r="H873" s="628">
        <v>0</v>
      </c>
      <c r="I873" s="634" t="e">
        <f t="shared" si="14"/>
        <v>#DIV/0!</v>
      </c>
    </row>
    <row r="874" ht="19" customHeight="1" spans="1:9">
      <c r="A874" s="532">
        <v>2130199</v>
      </c>
      <c r="B874" s="627">
        <v>2130135</v>
      </c>
      <c r="C874" s="627" t="s">
        <v>821</v>
      </c>
      <c r="D874" s="628">
        <v>0</v>
      </c>
      <c r="E874" s="629">
        <v>0</v>
      </c>
      <c r="G874" s="627" t="s">
        <v>821</v>
      </c>
      <c r="H874" s="628">
        <v>30</v>
      </c>
      <c r="I874" s="634">
        <f t="shared" si="14"/>
        <v>0</v>
      </c>
    </row>
    <row r="875" ht="19" customHeight="1" spans="1:9">
      <c r="A875" s="532">
        <v>21302</v>
      </c>
      <c r="B875" s="627">
        <v>2130142</v>
      </c>
      <c r="C875" s="627" t="s">
        <v>822</v>
      </c>
      <c r="D875" s="628">
        <v>60</v>
      </c>
      <c r="E875" s="629"/>
      <c r="G875" s="627" t="s">
        <v>822</v>
      </c>
      <c r="H875" s="628">
        <v>0</v>
      </c>
      <c r="I875" s="634" t="e">
        <f t="shared" si="14"/>
        <v>#DIV/0!</v>
      </c>
    </row>
    <row r="876" ht="19" customHeight="1" spans="1:9">
      <c r="A876" s="532">
        <v>2130201</v>
      </c>
      <c r="B876" s="627">
        <v>2130148</v>
      </c>
      <c r="C876" s="627" t="s">
        <v>823</v>
      </c>
      <c r="D876" s="628">
        <v>0</v>
      </c>
      <c r="E876" s="629">
        <v>0</v>
      </c>
      <c r="G876" s="627" t="s">
        <v>823</v>
      </c>
      <c r="H876" s="628">
        <v>4</v>
      </c>
      <c r="I876" s="634">
        <f t="shared" si="14"/>
        <v>0</v>
      </c>
    </row>
    <row r="877" ht="19" customHeight="1" spans="1:9">
      <c r="A877" s="532">
        <v>2130202</v>
      </c>
      <c r="B877" s="627">
        <v>2130152</v>
      </c>
      <c r="C877" s="627" t="s">
        <v>824</v>
      </c>
      <c r="D877" s="628">
        <v>6</v>
      </c>
      <c r="E877" s="629">
        <v>0.188</v>
      </c>
      <c r="G877" s="627" t="s">
        <v>824</v>
      </c>
      <c r="H877" s="628">
        <v>32</v>
      </c>
      <c r="I877" s="634">
        <f t="shared" si="14"/>
        <v>0.188</v>
      </c>
    </row>
    <row r="878" ht="19" customHeight="1" spans="1:9">
      <c r="A878" s="532">
        <v>2130203</v>
      </c>
      <c r="B878" s="627">
        <v>2130153</v>
      </c>
      <c r="C878" s="627" t="s">
        <v>825</v>
      </c>
      <c r="D878" s="628">
        <v>906</v>
      </c>
      <c r="E878" s="629">
        <v>0.432</v>
      </c>
      <c r="G878" s="627" t="s">
        <v>825</v>
      </c>
      <c r="H878" s="628">
        <v>2095</v>
      </c>
      <c r="I878" s="634">
        <f t="shared" si="14"/>
        <v>0.432</v>
      </c>
    </row>
    <row r="879" ht="19" customHeight="1" spans="1:9">
      <c r="A879" s="532">
        <v>2130204</v>
      </c>
      <c r="B879" s="627">
        <v>2130199</v>
      </c>
      <c r="C879" s="627" t="s">
        <v>826</v>
      </c>
      <c r="D879" s="628">
        <v>7415</v>
      </c>
      <c r="E879" s="629">
        <v>0.476</v>
      </c>
      <c r="G879" s="627" t="s">
        <v>826</v>
      </c>
      <c r="H879" s="628">
        <v>15594</v>
      </c>
      <c r="I879" s="634">
        <f t="shared" si="14"/>
        <v>0.476</v>
      </c>
    </row>
    <row r="880" ht="19" customHeight="1" spans="1:9">
      <c r="A880" s="532">
        <v>2130205</v>
      </c>
      <c r="B880" s="627">
        <v>21302</v>
      </c>
      <c r="C880" s="630" t="s">
        <v>827</v>
      </c>
      <c r="D880" s="628">
        <f>SUM(D881:D904)</f>
        <v>9441</v>
      </c>
      <c r="E880" s="629">
        <v>0.641</v>
      </c>
      <c r="G880" s="630" t="s">
        <v>827</v>
      </c>
      <c r="H880" s="628">
        <v>14731</v>
      </c>
      <c r="I880" s="634">
        <f t="shared" si="14"/>
        <v>0.641</v>
      </c>
    </row>
    <row r="881" ht="19" customHeight="1" spans="1:9">
      <c r="A881" s="532">
        <v>2130206</v>
      </c>
      <c r="B881" s="627">
        <v>2130201</v>
      </c>
      <c r="C881" s="627" t="s">
        <v>168</v>
      </c>
      <c r="D881" s="628">
        <v>2582</v>
      </c>
      <c r="E881" s="629">
        <v>1.064</v>
      </c>
      <c r="G881" s="627" t="s">
        <v>168</v>
      </c>
      <c r="H881" s="628">
        <v>2426</v>
      </c>
      <c r="I881" s="634">
        <f t="shared" si="14"/>
        <v>1.064</v>
      </c>
    </row>
    <row r="882" ht="19" customHeight="1" spans="1:9">
      <c r="A882" s="532">
        <v>2130207</v>
      </c>
      <c r="B882" s="627">
        <v>2130202</v>
      </c>
      <c r="C882" s="627" t="s">
        <v>169</v>
      </c>
      <c r="D882" s="628">
        <v>0</v>
      </c>
      <c r="E882" s="629"/>
      <c r="G882" s="627" t="s">
        <v>169</v>
      </c>
      <c r="H882" s="628">
        <v>0</v>
      </c>
      <c r="I882" s="634" t="e">
        <f t="shared" si="14"/>
        <v>#DIV/0!</v>
      </c>
    </row>
    <row r="883" ht="19" customHeight="1" spans="1:9">
      <c r="A883" s="532">
        <v>2130209</v>
      </c>
      <c r="B883" s="627">
        <v>2130203</v>
      </c>
      <c r="C883" s="627" t="s">
        <v>170</v>
      </c>
      <c r="D883" s="628">
        <v>918</v>
      </c>
      <c r="E883" s="629">
        <v>0.931</v>
      </c>
      <c r="G883" s="627" t="s">
        <v>170</v>
      </c>
      <c r="H883" s="628">
        <v>986</v>
      </c>
      <c r="I883" s="634">
        <f t="shared" si="14"/>
        <v>0.931</v>
      </c>
    </row>
    <row r="884" ht="19" customHeight="1" spans="1:9">
      <c r="A884" s="532">
        <v>2130210</v>
      </c>
      <c r="B884" s="627">
        <v>2130204</v>
      </c>
      <c r="C884" s="627" t="s">
        <v>828</v>
      </c>
      <c r="D884" s="628">
        <v>140</v>
      </c>
      <c r="E884" s="629">
        <v>0.886</v>
      </c>
      <c r="G884" s="627" t="s">
        <v>828</v>
      </c>
      <c r="H884" s="628">
        <v>158</v>
      </c>
      <c r="I884" s="634">
        <f t="shared" si="14"/>
        <v>0.886</v>
      </c>
    </row>
    <row r="885" ht="19" customHeight="1" spans="1:9">
      <c r="A885" s="532">
        <v>2130211</v>
      </c>
      <c r="B885" s="627">
        <v>2130205</v>
      </c>
      <c r="C885" s="627" t="s">
        <v>829</v>
      </c>
      <c r="D885" s="628">
        <v>879</v>
      </c>
      <c r="E885" s="629">
        <v>0.396</v>
      </c>
      <c r="G885" s="627" t="s">
        <v>829</v>
      </c>
      <c r="H885" s="628">
        <v>2217</v>
      </c>
      <c r="I885" s="634">
        <f t="shared" si="14"/>
        <v>0.396</v>
      </c>
    </row>
    <row r="886" ht="19" customHeight="1" spans="1:9">
      <c r="A886" s="532">
        <v>2130212</v>
      </c>
      <c r="B886" s="627">
        <v>2130206</v>
      </c>
      <c r="C886" s="627" t="s">
        <v>830</v>
      </c>
      <c r="D886" s="628">
        <v>0</v>
      </c>
      <c r="E886" s="629"/>
      <c r="G886" s="627" t="s">
        <v>830</v>
      </c>
      <c r="H886" s="628">
        <v>0</v>
      </c>
      <c r="I886" s="634" t="e">
        <f t="shared" si="14"/>
        <v>#DIV/0!</v>
      </c>
    </row>
    <row r="887" ht="19" customHeight="1" spans="1:9">
      <c r="A887" s="532">
        <v>2130213</v>
      </c>
      <c r="B887" s="627">
        <v>2130207</v>
      </c>
      <c r="C887" s="627" t="s">
        <v>831</v>
      </c>
      <c r="D887" s="628">
        <v>0</v>
      </c>
      <c r="E887" s="629">
        <v>0</v>
      </c>
      <c r="G887" s="627" t="s">
        <v>831</v>
      </c>
      <c r="H887" s="628">
        <v>366</v>
      </c>
      <c r="I887" s="634">
        <f t="shared" si="14"/>
        <v>0</v>
      </c>
    </row>
    <row r="888" ht="19" customHeight="1" spans="1:9">
      <c r="A888" s="532">
        <v>2130217</v>
      </c>
      <c r="B888" s="627">
        <v>2130209</v>
      </c>
      <c r="C888" s="627" t="s">
        <v>832</v>
      </c>
      <c r="D888" s="628">
        <v>4179</v>
      </c>
      <c r="E888" s="629">
        <v>2.113</v>
      </c>
      <c r="G888" s="627" t="s">
        <v>832</v>
      </c>
      <c r="H888" s="628">
        <v>1978</v>
      </c>
      <c r="I888" s="634">
        <f t="shared" si="14"/>
        <v>2.113</v>
      </c>
    </row>
    <row r="889" ht="19" customHeight="1" spans="1:9">
      <c r="A889" s="532">
        <v>2130220</v>
      </c>
      <c r="B889" s="627">
        <v>2130210</v>
      </c>
      <c r="C889" s="627" t="s">
        <v>833</v>
      </c>
      <c r="D889" s="628">
        <v>70</v>
      </c>
      <c r="E889" s="629">
        <v>2.333</v>
      </c>
      <c r="G889" s="627" t="s">
        <v>833</v>
      </c>
      <c r="H889" s="628">
        <v>30</v>
      </c>
      <c r="I889" s="634">
        <f t="shared" si="14"/>
        <v>2.333</v>
      </c>
    </row>
    <row r="890" ht="19" customHeight="1" spans="1:9">
      <c r="A890" s="532">
        <v>2130221</v>
      </c>
      <c r="B890" s="627">
        <v>2130211</v>
      </c>
      <c r="C890" s="627" t="s">
        <v>834</v>
      </c>
      <c r="D890" s="628">
        <v>0</v>
      </c>
      <c r="E890" s="629">
        <v>0</v>
      </c>
      <c r="G890" s="627" t="s">
        <v>834</v>
      </c>
      <c r="H890" s="628">
        <v>50</v>
      </c>
      <c r="I890" s="634">
        <f t="shared" si="14"/>
        <v>0</v>
      </c>
    </row>
    <row r="891" ht="19" customHeight="1" spans="1:9">
      <c r="A891" s="532">
        <v>2130223</v>
      </c>
      <c r="B891" s="627">
        <v>2130212</v>
      </c>
      <c r="C891" s="627" t="s">
        <v>835</v>
      </c>
      <c r="D891" s="628">
        <v>0</v>
      </c>
      <c r="E891" s="629"/>
      <c r="G891" s="627" t="s">
        <v>835</v>
      </c>
      <c r="H891" s="628">
        <v>0</v>
      </c>
      <c r="I891" s="634" t="e">
        <f t="shared" si="14"/>
        <v>#DIV/0!</v>
      </c>
    </row>
    <row r="892" ht="19" customHeight="1" spans="1:9">
      <c r="A892" s="532">
        <v>2130226</v>
      </c>
      <c r="B892" s="627">
        <v>2130213</v>
      </c>
      <c r="C892" s="627" t="s">
        <v>836</v>
      </c>
      <c r="D892" s="628">
        <v>30</v>
      </c>
      <c r="E892" s="629">
        <v>0.375</v>
      </c>
      <c r="G892" s="627" t="s">
        <v>836</v>
      </c>
      <c r="H892" s="628">
        <v>80</v>
      </c>
      <c r="I892" s="634">
        <f t="shared" si="14"/>
        <v>0.375</v>
      </c>
    </row>
    <row r="893" ht="19" customHeight="1" spans="1:9">
      <c r="A893" s="532">
        <v>2130227</v>
      </c>
      <c r="B893" s="627">
        <v>2130217</v>
      </c>
      <c r="C893" s="627" t="s">
        <v>837</v>
      </c>
      <c r="D893" s="628">
        <v>0</v>
      </c>
      <c r="E893" s="629"/>
      <c r="G893" s="627" t="s">
        <v>837</v>
      </c>
      <c r="H893" s="628">
        <v>0</v>
      </c>
      <c r="I893" s="634" t="e">
        <f t="shared" si="14"/>
        <v>#DIV/0!</v>
      </c>
    </row>
    <row r="894" ht="19" customHeight="1" spans="1:9">
      <c r="A894" s="532">
        <v>2130232</v>
      </c>
      <c r="B894" s="627">
        <v>2130220</v>
      </c>
      <c r="C894" s="627" t="s">
        <v>838</v>
      </c>
      <c r="D894" s="628">
        <v>0</v>
      </c>
      <c r="E894" s="629"/>
      <c r="G894" s="627" t="s">
        <v>838</v>
      </c>
      <c r="H894" s="628">
        <v>0</v>
      </c>
      <c r="I894" s="634" t="e">
        <f t="shared" si="14"/>
        <v>#DIV/0!</v>
      </c>
    </row>
    <row r="895" ht="19" customHeight="1" spans="1:9">
      <c r="A895" s="532">
        <v>2130234</v>
      </c>
      <c r="B895" s="627">
        <v>2130221</v>
      </c>
      <c r="C895" s="627" t="s">
        <v>839</v>
      </c>
      <c r="D895" s="628">
        <v>0</v>
      </c>
      <c r="E895" s="629">
        <v>0</v>
      </c>
      <c r="G895" s="627" t="s">
        <v>839</v>
      </c>
      <c r="H895" s="628">
        <v>97</v>
      </c>
      <c r="I895" s="634">
        <f t="shared" si="14"/>
        <v>0</v>
      </c>
    </row>
    <row r="896" ht="19" customHeight="1" spans="1:9">
      <c r="A896" s="532">
        <v>2130235</v>
      </c>
      <c r="B896" s="627">
        <v>2130223</v>
      </c>
      <c r="C896" s="627" t="s">
        <v>840</v>
      </c>
      <c r="D896" s="628">
        <v>0</v>
      </c>
      <c r="E896" s="629"/>
      <c r="G896" s="627" t="s">
        <v>840</v>
      </c>
      <c r="H896" s="628">
        <v>0</v>
      </c>
      <c r="I896" s="634" t="e">
        <f t="shared" si="14"/>
        <v>#DIV/0!</v>
      </c>
    </row>
    <row r="897" ht="19" customHeight="1" spans="1:9">
      <c r="A897" s="532">
        <v>2130236</v>
      </c>
      <c r="B897" s="627">
        <v>2130226</v>
      </c>
      <c r="C897" s="627" t="s">
        <v>841</v>
      </c>
      <c r="D897" s="628">
        <v>0</v>
      </c>
      <c r="E897" s="629"/>
      <c r="G897" s="627" t="s">
        <v>841</v>
      </c>
      <c r="H897" s="628">
        <v>0</v>
      </c>
      <c r="I897" s="634" t="e">
        <f t="shared" si="14"/>
        <v>#DIV/0!</v>
      </c>
    </row>
    <row r="898" ht="19" customHeight="1" spans="1:9">
      <c r="A898" s="532">
        <v>2130237</v>
      </c>
      <c r="B898" s="627">
        <v>2130227</v>
      </c>
      <c r="C898" s="627" t="s">
        <v>842</v>
      </c>
      <c r="D898" s="628">
        <v>0</v>
      </c>
      <c r="E898" s="629">
        <v>0</v>
      </c>
      <c r="G898" s="627" t="s">
        <v>842</v>
      </c>
      <c r="H898" s="628">
        <v>7</v>
      </c>
      <c r="I898" s="634">
        <f t="shared" ref="I898:I961" si="16">D898/H898</f>
        <v>0</v>
      </c>
    </row>
    <row r="899" ht="19" customHeight="1" spans="1:9">
      <c r="A899" s="532">
        <v>2130299</v>
      </c>
      <c r="B899" s="627">
        <v>2130232</v>
      </c>
      <c r="C899" s="627" t="s">
        <v>843</v>
      </c>
      <c r="D899" s="628">
        <v>0</v>
      </c>
      <c r="E899" s="629"/>
      <c r="G899" s="627" t="s">
        <v>843</v>
      </c>
      <c r="H899" s="628">
        <v>0</v>
      </c>
      <c r="I899" s="634" t="e">
        <f t="shared" si="16"/>
        <v>#DIV/0!</v>
      </c>
    </row>
    <row r="900" ht="19" customHeight="1" spans="1:9">
      <c r="A900" s="532">
        <v>21303</v>
      </c>
      <c r="B900" s="627">
        <v>2130234</v>
      </c>
      <c r="C900" s="627" t="s">
        <v>844</v>
      </c>
      <c r="D900" s="628">
        <v>16</v>
      </c>
      <c r="E900" s="629">
        <v>0.364</v>
      </c>
      <c r="G900" s="627" t="s">
        <v>844</v>
      </c>
      <c r="H900" s="628">
        <v>44</v>
      </c>
      <c r="I900" s="634">
        <f t="shared" si="16"/>
        <v>0.364</v>
      </c>
    </row>
    <row r="901" ht="19" customHeight="1" spans="1:9">
      <c r="A901" s="532">
        <v>2130301</v>
      </c>
      <c r="B901" s="627">
        <v>2130235</v>
      </c>
      <c r="C901" s="627" t="s">
        <v>845</v>
      </c>
      <c r="D901" s="628">
        <v>0</v>
      </c>
      <c r="E901" s="629"/>
      <c r="G901" s="627" t="s">
        <v>845</v>
      </c>
      <c r="H901" s="628">
        <v>0</v>
      </c>
      <c r="I901" s="634" t="e">
        <f t="shared" si="16"/>
        <v>#DIV/0!</v>
      </c>
    </row>
    <row r="902" ht="19" customHeight="1" spans="1:9">
      <c r="A902" s="532">
        <v>2130302</v>
      </c>
      <c r="B902" s="627">
        <v>2130236</v>
      </c>
      <c r="C902" s="627" t="s">
        <v>846</v>
      </c>
      <c r="D902" s="628">
        <v>0</v>
      </c>
      <c r="E902" s="629"/>
      <c r="G902" s="627" t="s">
        <v>846</v>
      </c>
      <c r="H902" s="628">
        <v>0</v>
      </c>
      <c r="I902" s="634" t="e">
        <f t="shared" si="16"/>
        <v>#DIV/0!</v>
      </c>
    </row>
    <row r="903" ht="19" customHeight="1" spans="1:9">
      <c r="A903" s="532">
        <v>2130303</v>
      </c>
      <c r="B903" s="627">
        <v>2130237</v>
      </c>
      <c r="C903" s="627" t="s">
        <v>812</v>
      </c>
      <c r="D903" s="628">
        <v>0</v>
      </c>
      <c r="E903" s="629"/>
      <c r="G903" s="627" t="s">
        <v>812</v>
      </c>
      <c r="H903" s="628">
        <v>0</v>
      </c>
      <c r="I903" s="634" t="e">
        <f t="shared" si="16"/>
        <v>#DIV/0!</v>
      </c>
    </row>
    <row r="904" ht="19" customHeight="1" spans="1:9">
      <c r="A904" s="532">
        <v>2130304</v>
      </c>
      <c r="B904" s="627">
        <v>2130299</v>
      </c>
      <c r="C904" s="627" t="s">
        <v>847</v>
      </c>
      <c r="D904" s="628">
        <v>627</v>
      </c>
      <c r="E904" s="629">
        <v>0.1</v>
      </c>
      <c r="G904" s="627" t="s">
        <v>847</v>
      </c>
      <c r="H904" s="628">
        <v>6292</v>
      </c>
      <c r="I904" s="634">
        <f t="shared" si="16"/>
        <v>0.1</v>
      </c>
    </row>
    <row r="905" ht="19" customHeight="1" spans="1:9">
      <c r="A905" s="532">
        <v>2130305</v>
      </c>
      <c r="B905" s="627">
        <v>21303</v>
      </c>
      <c r="C905" s="630" t="s">
        <v>848</v>
      </c>
      <c r="D905" s="628">
        <f>SUM(D906:D932)</f>
        <v>5023</v>
      </c>
      <c r="E905" s="629">
        <v>0.646</v>
      </c>
      <c r="G905" s="630" t="s">
        <v>848</v>
      </c>
      <c r="H905" s="628">
        <v>7773</v>
      </c>
      <c r="I905" s="634">
        <f t="shared" si="16"/>
        <v>0.646</v>
      </c>
    </row>
    <row r="906" ht="19" customHeight="1" spans="1:9">
      <c r="A906" s="532">
        <v>2130306</v>
      </c>
      <c r="B906" s="627">
        <v>2130301</v>
      </c>
      <c r="C906" s="627" t="s">
        <v>168</v>
      </c>
      <c r="D906" s="628">
        <v>364</v>
      </c>
      <c r="E906" s="629">
        <v>1.049</v>
      </c>
      <c r="G906" s="627" t="s">
        <v>168</v>
      </c>
      <c r="H906" s="628">
        <v>347</v>
      </c>
      <c r="I906" s="634">
        <f t="shared" si="16"/>
        <v>1.049</v>
      </c>
    </row>
    <row r="907" ht="19" customHeight="1" spans="1:9">
      <c r="A907" s="532">
        <v>2130307</v>
      </c>
      <c r="B907" s="627">
        <v>2130302</v>
      </c>
      <c r="C907" s="627" t="s">
        <v>169</v>
      </c>
      <c r="D907" s="628">
        <v>0</v>
      </c>
      <c r="E907" s="629"/>
      <c r="G907" s="627" t="s">
        <v>169</v>
      </c>
      <c r="H907" s="628">
        <v>0</v>
      </c>
      <c r="I907" s="634" t="e">
        <f t="shared" si="16"/>
        <v>#DIV/0!</v>
      </c>
    </row>
    <row r="908" ht="19" customHeight="1" spans="1:9">
      <c r="A908" s="532">
        <v>2130308</v>
      </c>
      <c r="B908" s="627">
        <v>2130303</v>
      </c>
      <c r="C908" s="627" t="s">
        <v>170</v>
      </c>
      <c r="D908" s="628">
        <v>338</v>
      </c>
      <c r="E908" s="629">
        <v>1.03</v>
      </c>
      <c r="G908" s="627" t="s">
        <v>170</v>
      </c>
      <c r="H908" s="628">
        <v>328</v>
      </c>
      <c r="I908" s="634">
        <f t="shared" si="16"/>
        <v>1.03</v>
      </c>
    </row>
    <row r="909" ht="19" customHeight="1" spans="1:9">
      <c r="A909" s="532">
        <v>2130309</v>
      </c>
      <c r="B909" s="627">
        <v>2130304</v>
      </c>
      <c r="C909" s="627" t="s">
        <v>849</v>
      </c>
      <c r="D909" s="628">
        <v>0</v>
      </c>
      <c r="E909" s="629"/>
      <c r="G909" s="627" t="s">
        <v>849</v>
      </c>
      <c r="H909" s="628">
        <v>0</v>
      </c>
      <c r="I909" s="634" t="e">
        <f t="shared" si="16"/>
        <v>#DIV/0!</v>
      </c>
    </row>
    <row r="910" ht="19" customHeight="1" spans="1:9">
      <c r="A910" s="532">
        <v>2130310</v>
      </c>
      <c r="B910" s="627">
        <v>2130305</v>
      </c>
      <c r="C910" s="627" t="s">
        <v>850</v>
      </c>
      <c r="D910" s="628">
        <v>3043</v>
      </c>
      <c r="E910" s="629">
        <v>1.435</v>
      </c>
      <c r="G910" s="627" t="s">
        <v>850</v>
      </c>
      <c r="H910" s="628">
        <v>2121</v>
      </c>
      <c r="I910" s="634">
        <f t="shared" si="16"/>
        <v>1.435</v>
      </c>
    </row>
    <row r="911" ht="19" customHeight="1" spans="1:9">
      <c r="A911" s="532">
        <v>2130311</v>
      </c>
      <c r="B911" s="627">
        <v>2130306</v>
      </c>
      <c r="C911" s="627" t="s">
        <v>851</v>
      </c>
      <c r="D911" s="628">
        <v>40</v>
      </c>
      <c r="E911" s="629"/>
      <c r="G911" s="627" t="s">
        <v>851</v>
      </c>
      <c r="H911" s="628">
        <v>0</v>
      </c>
      <c r="I911" s="634" t="e">
        <f t="shared" si="16"/>
        <v>#DIV/0!</v>
      </c>
    </row>
    <row r="912" ht="19" customHeight="1" spans="1:9">
      <c r="A912" s="532">
        <v>2130312</v>
      </c>
      <c r="B912" s="627">
        <v>2130307</v>
      </c>
      <c r="C912" s="627" t="s">
        <v>852</v>
      </c>
      <c r="D912" s="628">
        <v>0</v>
      </c>
      <c r="E912" s="629"/>
      <c r="G912" s="627" t="s">
        <v>852</v>
      </c>
      <c r="H912" s="628">
        <v>0</v>
      </c>
      <c r="I912" s="634" t="e">
        <f t="shared" si="16"/>
        <v>#DIV/0!</v>
      </c>
    </row>
    <row r="913" ht="19" customHeight="1" spans="1:9">
      <c r="A913" s="532">
        <v>2130313</v>
      </c>
      <c r="B913" s="627">
        <v>2130308</v>
      </c>
      <c r="C913" s="627" t="s">
        <v>853</v>
      </c>
      <c r="D913" s="628">
        <v>0</v>
      </c>
      <c r="E913" s="629"/>
      <c r="G913" s="627" t="s">
        <v>853</v>
      </c>
      <c r="H913" s="628">
        <v>0</v>
      </c>
      <c r="I913" s="634" t="e">
        <f t="shared" si="16"/>
        <v>#DIV/0!</v>
      </c>
    </row>
    <row r="914" ht="19" customHeight="1" spans="1:9">
      <c r="A914" s="532">
        <v>2130314</v>
      </c>
      <c r="B914" s="627">
        <v>2130309</v>
      </c>
      <c r="C914" s="627" t="s">
        <v>854</v>
      </c>
      <c r="D914" s="628">
        <v>0</v>
      </c>
      <c r="E914" s="629"/>
      <c r="G914" s="627" t="s">
        <v>854</v>
      </c>
      <c r="H914" s="628">
        <v>0</v>
      </c>
      <c r="I914" s="634" t="e">
        <f t="shared" si="16"/>
        <v>#DIV/0!</v>
      </c>
    </row>
    <row r="915" ht="19" customHeight="1" spans="1:9">
      <c r="A915" s="532">
        <v>2130315</v>
      </c>
      <c r="B915" s="627">
        <v>2130310</v>
      </c>
      <c r="C915" s="627" t="s">
        <v>855</v>
      </c>
      <c r="D915" s="628">
        <v>297</v>
      </c>
      <c r="E915" s="629">
        <v>1.332</v>
      </c>
      <c r="G915" s="627" t="s">
        <v>855</v>
      </c>
      <c r="H915" s="628">
        <v>223</v>
      </c>
      <c r="I915" s="634">
        <f t="shared" si="16"/>
        <v>1.332</v>
      </c>
    </row>
    <row r="916" ht="19" customHeight="1" spans="1:9">
      <c r="A916" s="532">
        <v>2130316</v>
      </c>
      <c r="B916" s="627">
        <v>2130311</v>
      </c>
      <c r="C916" s="627" t="s">
        <v>856</v>
      </c>
      <c r="D916" s="628">
        <v>0</v>
      </c>
      <c r="E916" s="629">
        <v>0</v>
      </c>
      <c r="G916" s="627" t="s">
        <v>856</v>
      </c>
      <c r="H916" s="628">
        <v>21</v>
      </c>
      <c r="I916" s="634">
        <f t="shared" si="16"/>
        <v>0</v>
      </c>
    </row>
    <row r="917" ht="19" customHeight="1" spans="1:9">
      <c r="A917" s="532">
        <v>2130317</v>
      </c>
      <c r="B917" s="627">
        <v>2130312</v>
      </c>
      <c r="C917" s="627" t="s">
        <v>857</v>
      </c>
      <c r="D917" s="628">
        <v>0</v>
      </c>
      <c r="E917" s="629"/>
      <c r="G917" s="627" t="s">
        <v>857</v>
      </c>
      <c r="H917" s="628">
        <v>0</v>
      </c>
      <c r="I917" s="634" t="e">
        <f t="shared" si="16"/>
        <v>#DIV/0!</v>
      </c>
    </row>
    <row r="918" ht="19" customHeight="1" spans="1:9">
      <c r="A918" s="532">
        <v>2130318</v>
      </c>
      <c r="B918" s="627">
        <v>2130313</v>
      </c>
      <c r="C918" s="627" t="s">
        <v>858</v>
      </c>
      <c r="D918" s="628">
        <v>0</v>
      </c>
      <c r="E918" s="629"/>
      <c r="G918" s="627" t="s">
        <v>858</v>
      </c>
      <c r="H918" s="628">
        <v>0</v>
      </c>
      <c r="I918" s="634" t="e">
        <f t="shared" si="16"/>
        <v>#DIV/0!</v>
      </c>
    </row>
    <row r="919" ht="19" customHeight="1" spans="1:9">
      <c r="A919" s="532">
        <v>2130319</v>
      </c>
      <c r="B919" s="627">
        <v>2130314</v>
      </c>
      <c r="C919" s="627" t="s">
        <v>859</v>
      </c>
      <c r="D919" s="628">
        <v>95</v>
      </c>
      <c r="E919" s="629">
        <v>0.397</v>
      </c>
      <c r="G919" s="627" t="s">
        <v>859</v>
      </c>
      <c r="H919" s="628">
        <v>239</v>
      </c>
      <c r="I919" s="634">
        <f t="shared" si="16"/>
        <v>0.397</v>
      </c>
    </row>
    <row r="920" ht="19" customHeight="1" spans="1:9">
      <c r="A920" s="532">
        <v>2130321</v>
      </c>
      <c r="B920" s="627">
        <v>2130315</v>
      </c>
      <c r="C920" s="627" t="s">
        <v>860</v>
      </c>
      <c r="D920" s="628">
        <v>0</v>
      </c>
      <c r="E920" s="629"/>
      <c r="G920" s="627" t="s">
        <v>860</v>
      </c>
      <c r="H920" s="628">
        <v>0</v>
      </c>
      <c r="I920" s="634" t="e">
        <f t="shared" si="16"/>
        <v>#DIV/0!</v>
      </c>
    </row>
    <row r="921" ht="19" customHeight="1" spans="1:9">
      <c r="A921" s="532">
        <v>2130322</v>
      </c>
      <c r="B921" s="627">
        <v>2130316</v>
      </c>
      <c r="C921" s="627" t="s">
        <v>861</v>
      </c>
      <c r="D921" s="628">
        <v>104</v>
      </c>
      <c r="E921" s="629">
        <v>0.036</v>
      </c>
      <c r="G921" s="627" t="s">
        <v>861</v>
      </c>
      <c r="H921" s="628">
        <v>2905</v>
      </c>
      <c r="I921" s="634">
        <f t="shared" si="16"/>
        <v>0.036</v>
      </c>
    </row>
    <row r="922" ht="19" customHeight="1" spans="1:9">
      <c r="A922" s="532">
        <v>2130333</v>
      </c>
      <c r="B922" s="627">
        <v>2130317</v>
      </c>
      <c r="C922" s="627" t="s">
        <v>862</v>
      </c>
      <c r="D922" s="628">
        <v>0</v>
      </c>
      <c r="E922" s="629"/>
      <c r="G922" s="627" t="s">
        <v>862</v>
      </c>
      <c r="H922" s="628">
        <v>0</v>
      </c>
      <c r="I922" s="634" t="e">
        <f t="shared" si="16"/>
        <v>#DIV/0!</v>
      </c>
    </row>
    <row r="923" ht="19" customHeight="1" spans="1:9">
      <c r="A923" s="532">
        <v>2130334</v>
      </c>
      <c r="B923" s="627">
        <v>2130318</v>
      </c>
      <c r="C923" s="627" t="s">
        <v>863</v>
      </c>
      <c r="D923" s="628">
        <v>0</v>
      </c>
      <c r="E923" s="629"/>
      <c r="G923" s="627" t="s">
        <v>863</v>
      </c>
      <c r="H923" s="628">
        <v>0</v>
      </c>
      <c r="I923" s="634" t="e">
        <f t="shared" si="16"/>
        <v>#DIV/0!</v>
      </c>
    </row>
    <row r="924" ht="19" customHeight="1" spans="1:9">
      <c r="A924" s="532">
        <v>2130335</v>
      </c>
      <c r="B924" s="627">
        <v>2130319</v>
      </c>
      <c r="C924" s="627" t="s">
        <v>864</v>
      </c>
      <c r="D924" s="628">
        <v>0</v>
      </c>
      <c r="E924" s="629"/>
      <c r="G924" s="627" t="s">
        <v>864</v>
      </c>
      <c r="H924" s="628">
        <v>0</v>
      </c>
      <c r="I924" s="634" t="e">
        <f t="shared" si="16"/>
        <v>#DIV/0!</v>
      </c>
    </row>
    <row r="925" ht="19" customHeight="1" spans="1:9">
      <c r="A925" s="532">
        <v>2130399</v>
      </c>
      <c r="B925" s="627">
        <v>2130321</v>
      </c>
      <c r="C925" s="627" t="s">
        <v>865</v>
      </c>
      <c r="D925" s="628">
        <v>0</v>
      </c>
      <c r="E925" s="629"/>
      <c r="G925" s="627" t="s">
        <v>865</v>
      </c>
      <c r="H925" s="628">
        <v>0</v>
      </c>
      <c r="I925" s="634" t="e">
        <f t="shared" si="16"/>
        <v>#DIV/0!</v>
      </c>
    </row>
    <row r="926" ht="19" customHeight="1" spans="1:9">
      <c r="A926" s="532">
        <v>21304</v>
      </c>
      <c r="B926" s="627">
        <v>2130322</v>
      </c>
      <c r="C926" s="627" t="s">
        <v>866</v>
      </c>
      <c r="D926" s="628">
        <v>0</v>
      </c>
      <c r="E926" s="629"/>
      <c r="G926" s="627" t="s">
        <v>866</v>
      </c>
      <c r="H926" s="628">
        <v>0</v>
      </c>
      <c r="I926" s="634" t="e">
        <f t="shared" si="16"/>
        <v>#DIV/0!</v>
      </c>
    </row>
    <row r="927" ht="19" customHeight="1" spans="1:9">
      <c r="A927" s="532">
        <v>2130401</v>
      </c>
      <c r="B927" s="627">
        <v>2130333</v>
      </c>
      <c r="C927" s="627" t="s">
        <v>840</v>
      </c>
      <c r="D927" s="628">
        <v>0</v>
      </c>
      <c r="E927" s="629"/>
      <c r="G927" s="627" t="s">
        <v>840</v>
      </c>
      <c r="H927" s="628">
        <v>0</v>
      </c>
      <c r="I927" s="634" t="e">
        <f t="shared" si="16"/>
        <v>#DIV/0!</v>
      </c>
    </row>
    <row r="928" ht="19" customHeight="1" spans="1:9">
      <c r="A928" s="532">
        <v>2130402</v>
      </c>
      <c r="B928" s="627">
        <v>2130334</v>
      </c>
      <c r="C928" s="627" t="s">
        <v>867</v>
      </c>
      <c r="D928" s="628">
        <v>0</v>
      </c>
      <c r="E928" s="629"/>
      <c r="G928" s="627" t="s">
        <v>867</v>
      </c>
      <c r="H928" s="628">
        <v>0</v>
      </c>
      <c r="I928" s="634" t="e">
        <f t="shared" si="16"/>
        <v>#DIV/0!</v>
      </c>
    </row>
    <row r="929" ht="19" customHeight="1" spans="1:9">
      <c r="A929" s="532">
        <v>2130403</v>
      </c>
      <c r="B929" s="627">
        <v>2130335</v>
      </c>
      <c r="C929" s="627" t="s">
        <v>868</v>
      </c>
      <c r="D929" s="628">
        <v>115</v>
      </c>
      <c r="E929" s="629"/>
      <c r="G929" s="627" t="s">
        <v>868</v>
      </c>
      <c r="H929" s="628">
        <v>0</v>
      </c>
      <c r="I929" s="634" t="e">
        <f t="shared" si="16"/>
        <v>#DIV/0!</v>
      </c>
    </row>
    <row r="930" ht="19" customHeight="1" spans="1:9">
      <c r="A930" s="532">
        <v>2130404</v>
      </c>
      <c r="B930" s="627">
        <v>2130336</v>
      </c>
      <c r="C930" s="627" t="s">
        <v>869</v>
      </c>
      <c r="D930" s="628">
        <v>0</v>
      </c>
      <c r="E930" s="629">
        <v>0</v>
      </c>
      <c r="G930" s="627" t="s">
        <v>870</v>
      </c>
      <c r="H930" s="628">
        <v>1589</v>
      </c>
      <c r="I930" s="634">
        <f t="shared" si="16"/>
        <v>0</v>
      </c>
    </row>
    <row r="931" ht="19" customHeight="1" spans="1:9">
      <c r="A931" s="532">
        <v>2130405</v>
      </c>
      <c r="B931" s="627">
        <v>2130337</v>
      </c>
      <c r="C931" s="627" t="s">
        <v>871</v>
      </c>
      <c r="D931" s="628">
        <v>0</v>
      </c>
      <c r="E931" s="629"/>
      <c r="G931" s="627" t="s">
        <v>869</v>
      </c>
      <c r="H931" s="628">
        <v>0</v>
      </c>
      <c r="I931" s="634" t="e">
        <f t="shared" si="16"/>
        <v>#DIV/0!</v>
      </c>
    </row>
    <row r="932" ht="19" customHeight="1" spans="1:9">
      <c r="A932" s="532">
        <v>2130406</v>
      </c>
      <c r="B932" s="627">
        <v>2130399</v>
      </c>
      <c r="C932" s="627" t="s">
        <v>870</v>
      </c>
      <c r="D932" s="628">
        <v>627</v>
      </c>
      <c r="E932" s="629"/>
      <c r="G932" s="627" t="s">
        <v>871</v>
      </c>
      <c r="H932" s="628">
        <v>0</v>
      </c>
      <c r="I932" s="634" t="e">
        <f t="shared" si="16"/>
        <v>#DIV/0!</v>
      </c>
    </row>
    <row r="933" ht="19" customHeight="1" spans="1:9">
      <c r="A933" s="532">
        <v>2130407</v>
      </c>
      <c r="B933" s="627">
        <v>21305</v>
      </c>
      <c r="C933" s="630" t="s">
        <v>872</v>
      </c>
      <c r="D933" s="628">
        <f>SUM(D934:D943)</f>
        <v>12131</v>
      </c>
      <c r="E933" s="629">
        <v>0.636</v>
      </c>
      <c r="G933" s="630" t="s">
        <v>872</v>
      </c>
      <c r="H933" s="628">
        <v>19076</v>
      </c>
      <c r="I933" s="634">
        <f t="shared" si="16"/>
        <v>0.636</v>
      </c>
    </row>
    <row r="934" ht="19" customHeight="1" spans="1:9">
      <c r="A934" s="532">
        <v>2130408</v>
      </c>
      <c r="B934" s="627">
        <v>2130501</v>
      </c>
      <c r="C934" s="627" t="s">
        <v>168</v>
      </c>
      <c r="D934" s="628">
        <v>0</v>
      </c>
      <c r="E934" s="629"/>
      <c r="G934" s="627" t="s">
        <v>168</v>
      </c>
      <c r="H934" s="628">
        <v>0</v>
      </c>
      <c r="I934" s="634" t="e">
        <f t="shared" si="16"/>
        <v>#DIV/0!</v>
      </c>
    </row>
    <row r="935" ht="19" customHeight="1" spans="1:9">
      <c r="A935" s="532">
        <v>2130409</v>
      </c>
      <c r="B935" s="627">
        <v>2130502</v>
      </c>
      <c r="C935" s="627" t="s">
        <v>169</v>
      </c>
      <c r="D935" s="628">
        <v>0</v>
      </c>
      <c r="E935" s="629"/>
      <c r="G935" s="627" t="s">
        <v>169</v>
      </c>
      <c r="H935" s="628">
        <v>0</v>
      </c>
      <c r="I935" s="634" t="e">
        <f t="shared" si="16"/>
        <v>#DIV/0!</v>
      </c>
    </row>
    <row r="936" ht="19" customHeight="1" spans="1:9">
      <c r="A936" s="532">
        <v>2130499</v>
      </c>
      <c r="B936" s="627">
        <v>2130503</v>
      </c>
      <c r="C936" s="627" t="s">
        <v>170</v>
      </c>
      <c r="D936" s="628">
        <v>0</v>
      </c>
      <c r="E936" s="629"/>
      <c r="G936" s="627" t="s">
        <v>170</v>
      </c>
      <c r="H936" s="628">
        <v>0</v>
      </c>
      <c r="I936" s="634" t="e">
        <f t="shared" si="16"/>
        <v>#DIV/0!</v>
      </c>
    </row>
    <row r="937" ht="19" customHeight="1" spans="1:9">
      <c r="A937" s="532">
        <v>2130508</v>
      </c>
      <c r="B937" s="627">
        <v>2130504</v>
      </c>
      <c r="C937" s="627" t="s">
        <v>873</v>
      </c>
      <c r="D937" s="628">
        <v>488</v>
      </c>
      <c r="E937" s="629">
        <v>0.147</v>
      </c>
      <c r="G937" s="627" t="s">
        <v>873</v>
      </c>
      <c r="H937" s="628">
        <v>3325</v>
      </c>
      <c r="I937" s="634">
        <f t="shared" si="16"/>
        <v>0.147</v>
      </c>
    </row>
    <row r="938" ht="19" customHeight="1" spans="1:9">
      <c r="A938" s="532">
        <v>2130550</v>
      </c>
      <c r="B938" s="627">
        <v>2130505</v>
      </c>
      <c r="C938" s="627" t="s">
        <v>874</v>
      </c>
      <c r="D938" s="628">
        <v>247</v>
      </c>
      <c r="E938" s="629">
        <v>0.104</v>
      </c>
      <c r="G938" s="627" t="s">
        <v>874</v>
      </c>
      <c r="H938" s="628">
        <v>2371</v>
      </c>
      <c r="I938" s="634">
        <f t="shared" si="16"/>
        <v>0.104</v>
      </c>
    </row>
    <row r="939" ht="19" customHeight="1" spans="1:9">
      <c r="A939" s="532">
        <v>21306</v>
      </c>
      <c r="B939" s="627">
        <v>2130506</v>
      </c>
      <c r="C939" s="627" t="s">
        <v>875</v>
      </c>
      <c r="D939" s="628">
        <v>0</v>
      </c>
      <c r="E939" s="629"/>
      <c r="G939" s="627" t="s">
        <v>875</v>
      </c>
      <c r="H939" s="628">
        <v>0</v>
      </c>
      <c r="I939" s="634" t="e">
        <f t="shared" si="16"/>
        <v>#DIV/0!</v>
      </c>
    </row>
    <row r="940" ht="19" customHeight="1" spans="1:9">
      <c r="A940" s="532">
        <v>2130601</v>
      </c>
      <c r="B940" s="627">
        <v>2130507</v>
      </c>
      <c r="C940" s="627" t="s">
        <v>876</v>
      </c>
      <c r="D940" s="628">
        <v>0</v>
      </c>
      <c r="E940" s="629"/>
      <c r="G940" s="627" t="s">
        <v>876</v>
      </c>
      <c r="H940" s="628">
        <v>0</v>
      </c>
      <c r="I940" s="634" t="e">
        <f t="shared" si="16"/>
        <v>#DIV/0!</v>
      </c>
    </row>
    <row r="941" ht="19" customHeight="1" spans="1:9">
      <c r="A941" s="532">
        <v>2130602</v>
      </c>
      <c r="B941" s="627">
        <v>2130508</v>
      </c>
      <c r="C941" s="627" t="s">
        <v>877</v>
      </c>
      <c r="D941" s="628">
        <v>0</v>
      </c>
      <c r="E941" s="629"/>
      <c r="G941" s="627" t="s">
        <v>877</v>
      </c>
      <c r="H941" s="628">
        <v>0</v>
      </c>
      <c r="I941" s="634" t="e">
        <f t="shared" si="16"/>
        <v>#DIV/0!</v>
      </c>
    </row>
    <row r="942" ht="19" customHeight="1" spans="1:9">
      <c r="A942" s="532">
        <v>2130603</v>
      </c>
      <c r="B942" s="627">
        <v>2130550</v>
      </c>
      <c r="C942" s="627" t="s">
        <v>878</v>
      </c>
      <c r="D942" s="628">
        <v>0</v>
      </c>
      <c r="E942" s="629"/>
      <c r="G942" s="627" t="s">
        <v>878</v>
      </c>
      <c r="H942" s="628">
        <v>0</v>
      </c>
      <c r="I942" s="634" t="e">
        <f t="shared" si="16"/>
        <v>#DIV/0!</v>
      </c>
    </row>
    <row r="943" ht="19" customHeight="1" spans="1:9">
      <c r="A943" s="532">
        <v>2130604</v>
      </c>
      <c r="B943" s="627">
        <v>2130599</v>
      </c>
      <c r="C943" s="627" t="s">
        <v>879</v>
      </c>
      <c r="D943" s="628">
        <v>11396</v>
      </c>
      <c r="E943" s="629">
        <v>0.852</v>
      </c>
      <c r="G943" s="627" t="s">
        <v>879</v>
      </c>
      <c r="H943" s="628">
        <v>13380</v>
      </c>
      <c r="I943" s="634">
        <f t="shared" si="16"/>
        <v>0.852</v>
      </c>
    </row>
    <row r="944" ht="19" customHeight="1" spans="1:9">
      <c r="A944" s="532">
        <v>2130699</v>
      </c>
      <c r="B944" s="627">
        <v>21307</v>
      </c>
      <c r="C944" s="630" t="s">
        <v>880</v>
      </c>
      <c r="D944" s="628">
        <f>SUM(D945:D950)</f>
        <v>5148</v>
      </c>
      <c r="E944" s="629">
        <v>0.894</v>
      </c>
      <c r="G944" s="630" t="s">
        <v>880</v>
      </c>
      <c r="H944" s="628">
        <v>5756</v>
      </c>
      <c r="I944" s="634">
        <f t="shared" si="16"/>
        <v>0.894</v>
      </c>
    </row>
    <row r="945" ht="19" customHeight="1" spans="1:9">
      <c r="A945" s="532">
        <v>21307</v>
      </c>
      <c r="B945" s="627">
        <v>2130701</v>
      </c>
      <c r="C945" s="627" t="s">
        <v>881</v>
      </c>
      <c r="D945" s="628">
        <v>245</v>
      </c>
      <c r="E945" s="629">
        <v>0.115</v>
      </c>
      <c r="G945" s="627" t="s">
        <v>882</v>
      </c>
      <c r="H945" s="628">
        <v>2135</v>
      </c>
      <c r="I945" s="634">
        <f t="shared" si="16"/>
        <v>0.115</v>
      </c>
    </row>
    <row r="946" ht="19" customHeight="1" spans="1:9">
      <c r="A946" s="532">
        <v>2130701</v>
      </c>
      <c r="B946" s="627">
        <v>2130704</v>
      </c>
      <c r="C946" s="627" t="s">
        <v>883</v>
      </c>
      <c r="D946" s="628">
        <v>0</v>
      </c>
      <c r="E946" s="629"/>
      <c r="G946" s="627" t="s">
        <v>883</v>
      </c>
      <c r="H946" s="628">
        <v>0</v>
      </c>
      <c r="I946" s="634" t="e">
        <f t="shared" si="16"/>
        <v>#DIV/0!</v>
      </c>
    </row>
    <row r="947" ht="19" customHeight="1" spans="1:9">
      <c r="A947" s="532">
        <v>2130704</v>
      </c>
      <c r="B947" s="627">
        <v>2130705</v>
      </c>
      <c r="C947" s="627" t="s">
        <v>884</v>
      </c>
      <c r="D947" s="628">
        <v>4003</v>
      </c>
      <c r="E947" s="629">
        <v>1.105</v>
      </c>
      <c r="G947" s="627" t="s">
        <v>884</v>
      </c>
      <c r="H947" s="628">
        <v>3621</v>
      </c>
      <c r="I947" s="634">
        <f t="shared" si="16"/>
        <v>1.105</v>
      </c>
    </row>
    <row r="948" ht="19" customHeight="1" spans="1:9">
      <c r="A948" s="532">
        <v>2130705</v>
      </c>
      <c r="B948" s="627">
        <v>2130706</v>
      </c>
      <c r="C948" s="627" t="s">
        <v>885</v>
      </c>
      <c r="D948" s="628">
        <v>750</v>
      </c>
      <c r="E948" s="629"/>
      <c r="G948" s="627" t="s">
        <v>885</v>
      </c>
      <c r="H948" s="628">
        <v>0</v>
      </c>
      <c r="I948" s="634" t="e">
        <f t="shared" si="16"/>
        <v>#DIV/0!</v>
      </c>
    </row>
    <row r="949" ht="19" customHeight="1" spans="1:9">
      <c r="A949" s="532">
        <v>2130706</v>
      </c>
      <c r="B949" s="627">
        <v>2130707</v>
      </c>
      <c r="C949" s="627" t="s">
        <v>886</v>
      </c>
      <c r="D949" s="628">
        <v>0</v>
      </c>
      <c r="E949" s="629"/>
      <c r="G949" s="627" t="s">
        <v>886</v>
      </c>
      <c r="H949" s="628">
        <v>0</v>
      </c>
      <c r="I949" s="634" t="e">
        <f t="shared" si="16"/>
        <v>#DIV/0!</v>
      </c>
    </row>
    <row r="950" ht="19" customHeight="1" spans="1:9">
      <c r="A950" s="532">
        <v>2130804</v>
      </c>
      <c r="B950" s="627">
        <v>2130799</v>
      </c>
      <c r="C950" s="627" t="s">
        <v>887</v>
      </c>
      <c r="D950" s="628">
        <v>150</v>
      </c>
      <c r="E950" s="629"/>
      <c r="G950" s="627" t="s">
        <v>887</v>
      </c>
      <c r="H950" s="628">
        <v>0</v>
      </c>
      <c r="I950" s="634" t="e">
        <f t="shared" si="16"/>
        <v>#DIV/0!</v>
      </c>
    </row>
    <row r="951" ht="19" customHeight="1" spans="1:9">
      <c r="A951" s="532">
        <v>2130805</v>
      </c>
      <c r="B951" s="627">
        <v>21308</v>
      </c>
      <c r="C951" s="630" t="s">
        <v>888</v>
      </c>
      <c r="D951" s="628">
        <f>SUM(D952:D957)</f>
        <v>459</v>
      </c>
      <c r="E951" s="629">
        <v>51</v>
      </c>
      <c r="G951" s="630" t="s">
        <v>888</v>
      </c>
      <c r="H951" s="628">
        <v>9</v>
      </c>
      <c r="I951" s="634">
        <f t="shared" si="16"/>
        <v>51</v>
      </c>
    </row>
    <row r="952" ht="19" customHeight="1" spans="1:9">
      <c r="A952" s="532">
        <v>2130899</v>
      </c>
      <c r="B952" s="627">
        <v>2130801</v>
      </c>
      <c r="C952" s="627" t="s">
        <v>889</v>
      </c>
      <c r="D952" s="628">
        <v>0</v>
      </c>
      <c r="E952" s="629"/>
      <c r="G952" s="627" t="s">
        <v>889</v>
      </c>
      <c r="H952" s="628"/>
      <c r="I952" s="634" t="e">
        <f t="shared" si="16"/>
        <v>#DIV/0!</v>
      </c>
    </row>
    <row r="953" ht="19" customHeight="1" spans="1:9">
      <c r="A953" s="532">
        <v>21309</v>
      </c>
      <c r="B953" s="627">
        <v>2130802</v>
      </c>
      <c r="C953" s="627" t="s">
        <v>890</v>
      </c>
      <c r="D953" s="628">
        <v>0</v>
      </c>
      <c r="E953" s="629"/>
      <c r="G953" s="627" t="s">
        <v>890</v>
      </c>
      <c r="H953" s="628"/>
      <c r="I953" s="634" t="e">
        <f t="shared" si="16"/>
        <v>#DIV/0!</v>
      </c>
    </row>
    <row r="954" ht="19" customHeight="1" spans="1:9">
      <c r="A954" s="532">
        <v>2130901</v>
      </c>
      <c r="B954" s="627">
        <v>2130803</v>
      </c>
      <c r="C954" s="627" t="s">
        <v>891</v>
      </c>
      <c r="D954" s="628">
        <v>9</v>
      </c>
      <c r="E954" s="629"/>
      <c r="G954" s="627" t="s">
        <v>891</v>
      </c>
      <c r="H954" s="628"/>
      <c r="I954" s="634" t="e">
        <f t="shared" si="16"/>
        <v>#DIV/0!</v>
      </c>
    </row>
    <row r="955" ht="19" customHeight="1" spans="1:9">
      <c r="A955" s="532">
        <v>2130999</v>
      </c>
      <c r="B955" s="627">
        <v>2130804</v>
      </c>
      <c r="C955" s="627" t="s">
        <v>892</v>
      </c>
      <c r="D955" s="628">
        <v>0</v>
      </c>
      <c r="E955" s="629"/>
      <c r="G955" s="627" t="s">
        <v>892</v>
      </c>
      <c r="H955" s="628"/>
      <c r="I955" s="634" t="e">
        <f t="shared" si="16"/>
        <v>#DIV/0!</v>
      </c>
    </row>
    <row r="956" ht="19" customHeight="1" spans="1:9">
      <c r="A956" s="532">
        <v>21399</v>
      </c>
      <c r="B956" s="627">
        <v>2130805</v>
      </c>
      <c r="C956" s="627" t="s">
        <v>893</v>
      </c>
      <c r="D956" s="628">
        <v>0</v>
      </c>
      <c r="E956" s="629"/>
      <c r="G956" s="627" t="s">
        <v>893</v>
      </c>
      <c r="H956" s="628"/>
      <c r="I956" s="634" t="e">
        <f t="shared" si="16"/>
        <v>#DIV/0!</v>
      </c>
    </row>
    <row r="957" ht="19" customHeight="1" spans="1:9">
      <c r="A957" s="532">
        <v>2139901</v>
      </c>
      <c r="B957" s="627">
        <v>2130899</v>
      </c>
      <c r="C957" s="627" t="s">
        <v>894</v>
      </c>
      <c r="D957" s="628">
        <v>450</v>
      </c>
      <c r="E957" s="629">
        <v>50</v>
      </c>
      <c r="G957" s="627" t="s">
        <v>894</v>
      </c>
      <c r="H957" s="628">
        <v>9</v>
      </c>
      <c r="I957" s="634">
        <f t="shared" si="16"/>
        <v>50</v>
      </c>
    </row>
    <row r="958" ht="19" customHeight="1" spans="1:9">
      <c r="A958" s="532">
        <v>2139999</v>
      </c>
      <c r="B958" s="627">
        <v>21309</v>
      </c>
      <c r="C958" s="630" t="s">
        <v>895</v>
      </c>
      <c r="D958" s="628">
        <f>SUM(D959:D960)</f>
        <v>0</v>
      </c>
      <c r="E958" s="629"/>
      <c r="G958" s="630" t="s">
        <v>895</v>
      </c>
      <c r="H958" s="628">
        <v>0</v>
      </c>
      <c r="I958" s="634" t="e">
        <f t="shared" si="16"/>
        <v>#DIV/0!</v>
      </c>
    </row>
    <row r="959" ht="19" customHeight="1" spans="1:9">
      <c r="A959" s="532">
        <v>214</v>
      </c>
      <c r="B959" s="627">
        <v>2130901</v>
      </c>
      <c r="C959" s="627" t="s">
        <v>896</v>
      </c>
      <c r="D959" s="628">
        <v>0</v>
      </c>
      <c r="E959" s="629"/>
      <c r="G959" s="627" t="s">
        <v>896</v>
      </c>
      <c r="H959" s="628"/>
      <c r="I959" s="634" t="e">
        <f t="shared" si="16"/>
        <v>#DIV/0!</v>
      </c>
    </row>
    <row r="960" ht="19" customHeight="1" spans="1:9">
      <c r="A960" s="532">
        <v>21401</v>
      </c>
      <c r="B960" s="627">
        <v>2130999</v>
      </c>
      <c r="C960" s="627" t="s">
        <v>897</v>
      </c>
      <c r="D960" s="628">
        <v>0</v>
      </c>
      <c r="E960" s="629"/>
      <c r="G960" s="627" t="s">
        <v>897</v>
      </c>
      <c r="H960" s="628"/>
      <c r="I960" s="634" t="e">
        <f t="shared" si="16"/>
        <v>#DIV/0!</v>
      </c>
    </row>
    <row r="961" ht="19" customHeight="1" spans="1:9">
      <c r="A961" s="532">
        <v>2140101</v>
      </c>
      <c r="B961" s="627">
        <v>21399</v>
      </c>
      <c r="C961" s="630" t="s">
        <v>898</v>
      </c>
      <c r="D961" s="628">
        <f>D962+D963</f>
        <v>0</v>
      </c>
      <c r="E961" s="629">
        <v>0</v>
      </c>
      <c r="G961" s="630" t="s">
        <v>898</v>
      </c>
      <c r="H961" s="628">
        <v>890</v>
      </c>
      <c r="I961" s="634">
        <f t="shared" si="16"/>
        <v>0</v>
      </c>
    </row>
    <row r="962" ht="19" customHeight="1" spans="1:9">
      <c r="A962" s="532">
        <v>2140102</v>
      </c>
      <c r="B962" s="627">
        <v>2139901</v>
      </c>
      <c r="C962" s="627" t="s">
        <v>899</v>
      </c>
      <c r="D962" s="628">
        <v>0</v>
      </c>
      <c r="E962" s="629"/>
      <c r="G962" s="627" t="s">
        <v>899</v>
      </c>
      <c r="H962" s="628"/>
      <c r="I962" s="634" t="e">
        <f t="shared" ref="I962:I1025" si="17">D962/H962</f>
        <v>#DIV/0!</v>
      </c>
    </row>
    <row r="963" ht="19" customHeight="1" spans="1:9">
      <c r="A963" s="532">
        <v>2140103</v>
      </c>
      <c r="B963" s="627">
        <v>2139999</v>
      </c>
      <c r="C963" s="627" t="s">
        <v>900</v>
      </c>
      <c r="D963" s="628">
        <v>0</v>
      </c>
      <c r="E963" s="629">
        <v>0</v>
      </c>
      <c r="G963" s="627" t="s">
        <v>900</v>
      </c>
      <c r="H963" s="628">
        <v>890</v>
      </c>
      <c r="I963" s="634">
        <f t="shared" si="17"/>
        <v>0</v>
      </c>
    </row>
    <row r="964" ht="19" customHeight="1" spans="1:9">
      <c r="A964" s="532">
        <v>2140104</v>
      </c>
      <c r="B964" s="627">
        <v>214</v>
      </c>
      <c r="C964" s="630" t="s">
        <v>135</v>
      </c>
      <c r="D964" s="628">
        <f>SUM(D965,D988,D998,D1008,D1013,D1020,D1025)</f>
        <v>15575</v>
      </c>
      <c r="E964" s="629">
        <v>0.624</v>
      </c>
      <c r="G964" s="630" t="s">
        <v>135</v>
      </c>
      <c r="H964" s="628">
        <v>24951</v>
      </c>
      <c r="I964" s="634">
        <f t="shared" si="17"/>
        <v>0.624</v>
      </c>
    </row>
    <row r="965" ht="19" customHeight="1" spans="1:9">
      <c r="A965" s="532">
        <v>2140106</v>
      </c>
      <c r="B965" s="627">
        <v>21401</v>
      </c>
      <c r="C965" s="630" t="s">
        <v>901</v>
      </c>
      <c r="D965" s="628">
        <f>SUM(D966:D987)</f>
        <v>13663</v>
      </c>
      <c r="E965" s="629">
        <v>1.445</v>
      </c>
      <c r="G965" s="630" t="s">
        <v>901</v>
      </c>
      <c r="H965" s="628">
        <v>9453</v>
      </c>
      <c r="I965" s="634">
        <f t="shared" si="17"/>
        <v>1.445</v>
      </c>
    </row>
    <row r="966" ht="19" customHeight="1" spans="1:9">
      <c r="A966" s="532">
        <v>2140109</v>
      </c>
      <c r="B966" s="627">
        <v>2140101</v>
      </c>
      <c r="C966" s="627" t="s">
        <v>168</v>
      </c>
      <c r="D966" s="628">
        <v>407</v>
      </c>
      <c r="E966" s="629">
        <v>1.038</v>
      </c>
      <c r="G966" s="627" t="s">
        <v>168</v>
      </c>
      <c r="H966" s="628">
        <v>392</v>
      </c>
      <c r="I966" s="634">
        <f t="shared" si="17"/>
        <v>1.038</v>
      </c>
    </row>
    <row r="967" ht="19" customHeight="1" spans="1:9">
      <c r="A967" s="532">
        <v>2140110</v>
      </c>
      <c r="B967" s="627">
        <v>2140102</v>
      </c>
      <c r="C967" s="627" t="s">
        <v>169</v>
      </c>
      <c r="D967" s="628">
        <v>0</v>
      </c>
      <c r="E967" s="629"/>
      <c r="G967" s="627" t="s">
        <v>169</v>
      </c>
      <c r="H967" s="628">
        <v>0</v>
      </c>
      <c r="I967" s="634" t="e">
        <f t="shared" si="17"/>
        <v>#DIV/0!</v>
      </c>
    </row>
    <row r="968" ht="19" customHeight="1" spans="1:9">
      <c r="A968" s="532">
        <v>2140111</v>
      </c>
      <c r="B968" s="627">
        <v>2140103</v>
      </c>
      <c r="C968" s="627" t="s">
        <v>170</v>
      </c>
      <c r="D968" s="628">
        <v>0</v>
      </c>
      <c r="E968" s="629"/>
      <c r="G968" s="627" t="s">
        <v>170</v>
      </c>
      <c r="H968" s="628">
        <v>0</v>
      </c>
      <c r="I968" s="634" t="e">
        <f t="shared" si="17"/>
        <v>#DIV/0!</v>
      </c>
    </row>
    <row r="969" ht="19" customHeight="1" spans="1:9">
      <c r="A969" s="532">
        <v>2140112</v>
      </c>
      <c r="B969" s="627">
        <v>2140104</v>
      </c>
      <c r="C969" s="627" t="s">
        <v>902</v>
      </c>
      <c r="D969" s="628">
        <v>11647</v>
      </c>
      <c r="E969" s="629">
        <v>1.918</v>
      </c>
      <c r="G969" s="627" t="s">
        <v>902</v>
      </c>
      <c r="H969" s="628">
        <v>6072</v>
      </c>
      <c r="I969" s="634">
        <f t="shared" si="17"/>
        <v>1.918</v>
      </c>
    </row>
    <row r="970" ht="19" customHeight="1" spans="1:9">
      <c r="A970" s="532">
        <v>2140114</v>
      </c>
      <c r="B970" s="627">
        <v>2140106</v>
      </c>
      <c r="C970" s="627" t="s">
        <v>903</v>
      </c>
      <c r="D970" s="628">
        <v>827</v>
      </c>
      <c r="E970" s="629">
        <v>0.351</v>
      </c>
      <c r="G970" s="627" t="s">
        <v>903</v>
      </c>
      <c r="H970" s="628">
        <v>2356</v>
      </c>
      <c r="I970" s="634">
        <f t="shared" si="17"/>
        <v>0.351</v>
      </c>
    </row>
    <row r="971" ht="19" customHeight="1" spans="1:9">
      <c r="A971" s="532">
        <v>2140122</v>
      </c>
      <c r="B971" s="627">
        <v>2140109</v>
      </c>
      <c r="C971" s="627" t="s">
        <v>904</v>
      </c>
      <c r="D971" s="628">
        <v>0</v>
      </c>
      <c r="E971" s="629"/>
      <c r="G971" s="627" t="s">
        <v>904</v>
      </c>
      <c r="H971" s="628">
        <v>0</v>
      </c>
      <c r="I971" s="634" t="e">
        <f t="shared" si="17"/>
        <v>#DIV/0!</v>
      </c>
    </row>
    <row r="972" ht="19" customHeight="1" spans="1:9">
      <c r="A972" s="532">
        <v>2140123</v>
      </c>
      <c r="B972" s="627">
        <v>2140110</v>
      </c>
      <c r="C972" s="627" t="s">
        <v>905</v>
      </c>
      <c r="D972" s="628">
        <v>100</v>
      </c>
      <c r="E972" s="629"/>
      <c r="G972" s="627" t="s">
        <v>905</v>
      </c>
      <c r="H972" s="628">
        <v>0</v>
      </c>
      <c r="I972" s="634" t="e">
        <f t="shared" si="17"/>
        <v>#DIV/0!</v>
      </c>
    </row>
    <row r="973" ht="19" customHeight="1" spans="1:9">
      <c r="A973" s="532">
        <v>2140127</v>
      </c>
      <c r="B973" s="627">
        <v>2140111</v>
      </c>
      <c r="C973" s="627" t="s">
        <v>906</v>
      </c>
      <c r="D973" s="628">
        <v>0</v>
      </c>
      <c r="E973" s="629"/>
      <c r="G973" s="627" t="s">
        <v>906</v>
      </c>
      <c r="H973" s="628">
        <v>0</v>
      </c>
      <c r="I973" s="634" t="e">
        <f t="shared" si="17"/>
        <v>#DIV/0!</v>
      </c>
    </row>
    <row r="974" ht="19" customHeight="1" spans="1:9">
      <c r="A974" s="532">
        <v>2140128</v>
      </c>
      <c r="B974" s="627">
        <v>2140112</v>
      </c>
      <c r="C974" s="627" t="s">
        <v>907</v>
      </c>
      <c r="D974" s="628">
        <v>0</v>
      </c>
      <c r="E974" s="629"/>
      <c r="G974" s="627" t="s">
        <v>907</v>
      </c>
      <c r="H974" s="628">
        <v>0</v>
      </c>
      <c r="I974" s="634" t="e">
        <f t="shared" si="17"/>
        <v>#DIV/0!</v>
      </c>
    </row>
    <row r="975" ht="19" customHeight="1" spans="1:9">
      <c r="A975" s="532">
        <v>2140129</v>
      </c>
      <c r="B975" s="627">
        <v>2140114</v>
      </c>
      <c r="C975" s="627" t="s">
        <v>908</v>
      </c>
      <c r="D975" s="628">
        <v>0</v>
      </c>
      <c r="E975" s="629"/>
      <c r="G975" s="627" t="s">
        <v>908</v>
      </c>
      <c r="H975" s="628">
        <v>0</v>
      </c>
      <c r="I975" s="634" t="e">
        <f t="shared" si="17"/>
        <v>#DIV/0!</v>
      </c>
    </row>
    <row r="976" ht="19" customHeight="1" spans="1:9">
      <c r="A976" s="532">
        <v>2140130</v>
      </c>
      <c r="B976" s="627">
        <v>2140122</v>
      </c>
      <c r="C976" s="627" t="s">
        <v>909</v>
      </c>
      <c r="D976" s="628">
        <v>0</v>
      </c>
      <c r="E976" s="629"/>
      <c r="G976" s="627" t="s">
        <v>909</v>
      </c>
      <c r="H976" s="628">
        <v>0</v>
      </c>
      <c r="I976" s="634" t="e">
        <f t="shared" si="17"/>
        <v>#DIV/0!</v>
      </c>
    </row>
    <row r="977" ht="19" customHeight="1" spans="1:9">
      <c r="A977" s="532">
        <v>2140131</v>
      </c>
      <c r="B977" s="627">
        <v>2140123</v>
      </c>
      <c r="C977" s="627" t="s">
        <v>910</v>
      </c>
      <c r="D977" s="628">
        <v>0</v>
      </c>
      <c r="E977" s="629"/>
      <c r="G977" s="627" t="s">
        <v>910</v>
      </c>
      <c r="H977" s="628">
        <v>0</v>
      </c>
      <c r="I977" s="634" t="e">
        <f t="shared" si="17"/>
        <v>#DIV/0!</v>
      </c>
    </row>
    <row r="978" ht="19" customHeight="1" spans="1:9">
      <c r="A978" s="532">
        <v>2140133</v>
      </c>
      <c r="B978" s="627">
        <v>2140127</v>
      </c>
      <c r="C978" s="627" t="s">
        <v>911</v>
      </c>
      <c r="D978" s="628">
        <v>0</v>
      </c>
      <c r="E978" s="629"/>
      <c r="G978" s="627" t="s">
        <v>911</v>
      </c>
      <c r="H978" s="628">
        <v>0</v>
      </c>
      <c r="I978" s="634" t="e">
        <f t="shared" si="17"/>
        <v>#DIV/0!</v>
      </c>
    </row>
    <row r="979" ht="19" customHeight="1" spans="1:9">
      <c r="A979" s="532">
        <v>2140136</v>
      </c>
      <c r="B979" s="627">
        <v>2140128</v>
      </c>
      <c r="C979" s="627" t="s">
        <v>912</v>
      </c>
      <c r="D979" s="628">
        <v>0</v>
      </c>
      <c r="E979" s="629"/>
      <c r="G979" s="627" t="s">
        <v>912</v>
      </c>
      <c r="H979" s="628">
        <v>0</v>
      </c>
      <c r="I979" s="634" t="e">
        <f t="shared" si="17"/>
        <v>#DIV/0!</v>
      </c>
    </row>
    <row r="980" ht="19" customHeight="1" spans="1:9">
      <c r="A980" s="532">
        <v>2140138</v>
      </c>
      <c r="B980" s="627">
        <v>2140129</v>
      </c>
      <c r="C980" s="627" t="s">
        <v>913</v>
      </c>
      <c r="D980" s="628">
        <v>0</v>
      </c>
      <c r="E980" s="629"/>
      <c r="G980" s="627" t="s">
        <v>913</v>
      </c>
      <c r="H980" s="628">
        <v>0</v>
      </c>
      <c r="I980" s="634" t="e">
        <f t="shared" si="17"/>
        <v>#DIV/0!</v>
      </c>
    </row>
    <row r="981" ht="19" customHeight="1" spans="1:9">
      <c r="A981" s="532">
        <v>2140139</v>
      </c>
      <c r="B981" s="627">
        <v>2140130</v>
      </c>
      <c r="C981" s="627" t="s">
        <v>914</v>
      </c>
      <c r="D981" s="628">
        <v>0</v>
      </c>
      <c r="E981" s="629"/>
      <c r="G981" s="627" t="s">
        <v>914</v>
      </c>
      <c r="H981" s="628">
        <v>0</v>
      </c>
      <c r="I981" s="634" t="e">
        <f t="shared" si="17"/>
        <v>#DIV/0!</v>
      </c>
    </row>
    <row r="982" ht="19" customHeight="1" spans="1:9">
      <c r="A982" s="532">
        <v>2140199</v>
      </c>
      <c r="B982" s="627">
        <v>2140131</v>
      </c>
      <c r="C982" s="627" t="s">
        <v>915</v>
      </c>
      <c r="D982" s="628">
        <v>0</v>
      </c>
      <c r="E982" s="629"/>
      <c r="G982" s="627" t="s">
        <v>915</v>
      </c>
      <c r="H982" s="628">
        <v>0</v>
      </c>
      <c r="I982" s="634" t="e">
        <f t="shared" si="17"/>
        <v>#DIV/0!</v>
      </c>
    </row>
    <row r="983" ht="19" customHeight="1" spans="1:9">
      <c r="A983" s="532">
        <v>21402</v>
      </c>
      <c r="B983" s="627">
        <v>2140133</v>
      </c>
      <c r="C983" s="627" t="s">
        <v>916</v>
      </c>
      <c r="D983" s="628">
        <v>0</v>
      </c>
      <c r="E983" s="629"/>
      <c r="G983" s="627" t="s">
        <v>916</v>
      </c>
      <c r="H983" s="628">
        <v>0</v>
      </c>
      <c r="I983" s="634" t="e">
        <f t="shared" si="17"/>
        <v>#DIV/0!</v>
      </c>
    </row>
    <row r="984" ht="19" customHeight="1" spans="1:9">
      <c r="A984" s="532">
        <v>2140201</v>
      </c>
      <c r="B984" s="627">
        <v>2140136</v>
      </c>
      <c r="C984" s="627" t="s">
        <v>917</v>
      </c>
      <c r="D984" s="628">
        <v>0</v>
      </c>
      <c r="E984" s="629"/>
      <c r="G984" s="627" t="s">
        <v>917</v>
      </c>
      <c r="H984" s="628">
        <v>0</v>
      </c>
      <c r="I984" s="634" t="e">
        <f t="shared" si="17"/>
        <v>#DIV/0!</v>
      </c>
    </row>
    <row r="985" ht="19" customHeight="1" spans="1:9">
      <c r="A985" s="532">
        <v>2140202</v>
      </c>
      <c r="B985" s="627">
        <v>2140138</v>
      </c>
      <c r="C985" s="627" t="s">
        <v>918</v>
      </c>
      <c r="D985" s="628">
        <v>0</v>
      </c>
      <c r="E985" s="629"/>
      <c r="G985" s="627" t="s">
        <v>918</v>
      </c>
      <c r="H985" s="628">
        <v>0</v>
      </c>
      <c r="I985" s="634" t="e">
        <f t="shared" si="17"/>
        <v>#DIV/0!</v>
      </c>
    </row>
    <row r="986" ht="19" customHeight="1" spans="1:9">
      <c r="A986" s="532">
        <v>2140203</v>
      </c>
      <c r="B986" s="627">
        <v>2140139</v>
      </c>
      <c r="C986" s="627" t="s">
        <v>919</v>
      </c>
      <c r="D986" s="628">
        <v>0</v>
      </c>
      <c r="E986" s="629"/>
      <c r="G986" s="627" t="s">
        <v>919</v>
      </c>
      <c r="H986" s="628">
        <v>0</v>
      </c>
      <c r="I986" s="634" t="e">
        <f t="shared" si="17"/>
        <v>#DIV/0!</v>
      </c>
    </row>
    <row r="987" ht="19" customHeight="1" spans="1:9">
      <c r="A987" s="532">
        <v>2140204</v>
      </c>
      <c r="B987" s="627">
        <v>2140199</v>
      </c>
      <c r="C987" s="627" t="s">
        <v>920</v>
      </c>
      <c r="D987" s="628">
        <v>682</v>
      </c>
      <c r="E987" s="629">
        <v>1.077</v>
      </c>
      <c r="G987" s="627" t="s">
        <v>920</v>
      </c>
      <c r="H987" s="628">
        <v>633</v>
      </c>
      <c r="I987" s="634">
        <f t="shared" si="17"/>
        <v>1.077</v>
      </c>
    </row>
    <row r="988" ht="19" customHeight="1" spans="1:9">
      <c r="A988" s="532">
        <v>2140205</v>
      </c>
      <c r="B988" s="627">
        <v>21402</v>
      </c>
      <c r="C988" s="630" t="s">
        <v>921</v>
      </c>
      <c r="D988" s="628">
        <f>SUM(D989:D997)</f>
        <v>96</v>
      </c>
      <c r="E988" s="629">
        <v>0.578</v>
      </c>
      <c r="G988" s="630" t="s">
        <v>921</v>
      </c>
      <c r="H988" s="628">
        <v>166</v>
      </c>
      <c r="I988" s="634">
        <f t="shared" si="17"/>
        <v>0.578</v>
      </c>
    </row>
    <row r="989" ht="19" customHeight="1" spans="1:9">
      <c r="A989" s="532">
        <v>2140206</v>
      </c>
      <c r="B989" s="627">
        <v>2140201</v>
      </c>
      <c r="C989" s="627" t="s">
        <v>168</v>
      </c>
      <c r="D989" s="628">
        <v>0</v>
      </c>
      <c r="E989" s="629"/>
      <c r="G989" s="627" t="s">
        <v>168</v>
      </c>
      <c r="H989" s="628"/>
      <c r="I989" s="634" t="e">
        <f t="shared" si="17"/>
        <v>#DIV/0!</v>
      </c>
    </row>
    <row r="990" ht="19" customHeight="1" spans="1:9">
      <c r="A990" s="532">
        <v>2140207</v>
      </c>
      <c r="B990" s="627">
        <v>2140202</v>
      </c>
      <c r="C990" s="627" t="s">
        <v>169</v>
      </c>
      <c r="D990" s="628">
        <v>0</v>
      </c>
      <c r="E990" s="629"/>
      <c r="G990" s="627" t="s">
        <v>169</v>
      </c>
      <c r="H990" s="628"/>
      <c r="I990" s="634" t="e">
        <f t="shared" si="17"/>
        <v>#DIV/0!</v>
      </c>
    </row>
    <row r="991" ht="19" customHeight="1" spans="1:9">
      <c r="A991" s="532">
        <v>2140208</v>
      </c>
      <c r="B991" s="627">
        <v>2140203</v>
      </c>
      <c r="C991" s="627" t="s">
        <v>170</v>
      </c>
      <c r="D991" s="628">
        <v>0</v>
      </c>
      <c r="E991" s="629"/>
      <c r="G991" s="627" t="s">
        <v>170</v>
      </c>
      <c r="H991" s="628"/>
      <c r="I991" s="634" t="e">
        <f t="shared" si="17"/>
        <v>#DIV/0!</v>
      </c>
    </row>
    <row r="992" ht="19" customHeight="1" spans="1:9">
      <c r="A992" s="532">
        <v>2140299</v>
      </c>
      <c r="B992" s="627">
        <v>2140204</v>
      </c>
      <c r="C992" s="627" t="s">
        <v>922</v>
      </c>
      <c r="D992" s="628">
        <v>0</v>
      </c>
      <c r="E992" s="629"/>
      <c r="G992" s="627" t="s">
        <v>922</v>
      </c>
      <c r="H992" s="628"/>
      <c r="I992" s="634" t="e">
        <f t="shared" si="17"/>
        <v>#DIV/0!</v>
      </c>
    </row>
    <row r="993" ht="19" customHeight="1" spans="1:9">
      <c r="A993" s="532">
        <v>21403</v>
      </c>
      <c r="B993" s="627">
        <v>2140205</v>
      </c>
      <c r="C993" s="627" t="s">
        <v>923</v>
      </c>
      <c r="D993" s="628">
        <v>0</v>
      </c>
      <c r="E993" s="629"/>
      <c r="G993" s="627" t="s">
        <v>923</v>
      </c>
      <c r="H993" s="628"/>
      <c r="I993" s="634" t="e">
        <f t="shared" si="17"/>
        <v>#DIV/0!</v>
      </c>
    </row>
    <row r="994" ht="19" customHeight="1" spans="1:9">
      <c r="A994" s="532">
        <v>2140301</v>
      </c>
      <c r="B994" s="627">
        <v>2140206</v>
      </c>
      <c r="C994" s="627" t="s">
        <v>924</v>
      </c>
      <c r="D994" s="628">
        <v>0</v>
      </c>
      <c r="E994" s="629"/>
      <c r="G994" s="627" t="s">
        <v>924</v>
      </c>
      <c r="H994" s="628"/>
      <c r="I994" s="634" t="e">
        <f t="shared" si="17"/>
        <v>#DIV/0!</v>
      </c>
    </row>
    <row r="995" ht="19" customHeight="1" spans="1:9">
      <c r="A995" s="532">
        <v>2140302</v>
      </c>
      <c r="B995" s="627">
        <v>2140207</v>
      </c>
      <c r="C995" s="627" t="s">
        <v>925</v>
      </c>
      <c r="D995" s="628">
        <v>0</v>
      </c>
      <c r="E995" s="629"/>
      <c r="G995" s="627" t="s">
        <v>925</v>
      </c>
      <c r="H995" s="628"/>
      <c r="I995" s="634" t="e">
        <f t="shared" si="17"/>
        <v>#DIV/0!</v>
      </c>
    </row>
    <row r="996" ht="19" customHeight="1" spans="1:9">
      <c r="A996" s="532">
        <v>2140303</v>
      </c>
      <c r="B996" s="627">
        <v>2140208</v>
      </c>
      <c r="C996" s="627" t="s">
        <v>926</v>
      </c>
      <c r="D996" s="628">
        <v>0</v>
      </c>
      <c r="E996" s="629"/>
      <c r="G996" s="627" t="s">
        <v>926</v>
      </c>
      <c r="H996" s="628"/>
      <c r="I996" s="634" t="e">
        <f t="shared" si="17"/>
        <v>#DIV/0!</v>
      </c>
    </row>
    <row r="997" ht="19" customHeight="1" spans="1:9">
      <c r="A997" s="532">
        <v>2140304</v>
      </c>
      <c r="B997" s="627">
        <v>2140299</v>
      </c>
      <c r="C997" s="627" t="s">
        <v>927</v>
      </c>
      <c r="D997" s="628">
        <v>96</v>
      </c>
      <c r="E997" s="629">
        <v>0.578</v>
      </c>
      <c r="G997" s="627" t="s">
        <v>927</v>
      </c>
      <c r="H997" s="628">
        <v>166</v>
      </c>
      <c r="I997" s="634">
        <f t="shared" si="17"/>
        <v>0.578</v>
      </c>
    </row>
    <row r="998" ht="19" customHeight="1" spans="1:9">
      <c r="A998" s="532">
        <v>2140305</v>
      </c>
      <c r="B998" s="627">
        <v>21403</v>
      </c>
      <c r="C998" s="630" t="s">
        <v>928</v>
      </c>
      <c r="D998" s="628">
        <f>SUM(D999:D1007)</f>
        <v>0</v>
      </c>
      <c r="E998" s="629">
        <v>0</v>
      </c>
      <c r="G998" s="630" t="s">
        <v>928</v>
      </c>
      <c r="H998" s="628">
        <v>291</v>
      </c>
      <c r="I998" s="634">
        <f t="shared" si="17"/>
        <v>0</v>
      </c>
    </row>
    <row r="999" ht="19" customHeight="1" spans="1:9">
      <c r="A999" s="532">
        <v>2140306</v>
      </c>
      <c r="B999" s="627">
        <v>2140301</v>
      </c>
      <c r="C999" s="627" t="s">
        <v>168</v>
      </c>
      <c r="D999" s="628">
        <v>0</v>
      </c>
      <c r="E999" s="629"/>
      <c r="G999" s="627" t="s">
        <v>168</v>
      </c>
      <c r="H999" s="628"/>
      <c r="I999" s="634" t="e">
        <f t="shared" si="17"/>
        <v>#DIV/0!</v>
      </c>
    </row>
    <row r="1000" ht="19" customHeight="1" spans="1:9">
      <c r="A1000" s="532">
        <v>2140307</v>
      </c>
      <c r="B1000" s="627">
        <v>2140302</v>
      </c>
      <c r="C1000" s="627" t="s">
        <v>169</v>
      </c>
      <c r="D1000" s="628">
        <v>0</v>
      </c>
      <c r="E1000" s="629"/>
      <c r="G1000" s="627" t="s">
        <v>169</v>
      </c>
      <c r="H1000" s="628"/>
      <c r="I1000" s="634" t="e">
        <f t="shared" si="17"/>
        <v>#DIV/0!</v>
      </c>
    </row>
    <row r="1001" ht="19" customHeight="1" spans="1:9">
      <c r="A1001" s="532">
        <v>2140308</v>
      </c>
      <c r="B1001" s="627">
        <v>2140303</v>
      </c>
      <c r="C1001" s="627" t="s">
        <v>170</v>
      </c>
      <c r="D1001" s="628">
        <v>0</v>
      </c>
      <c r="E1001" s="629"/>
      <c r="G1001" s="627" t="s">
        <v>170</v>
      </c>
      <c r="H1001" s="628"/>
      <c r="I1001" s="634" t="e">
        <f t="shared" si="17"/>
        <v>#DIV/0!</v>
      </c>
    </row>
    <row r="1002" ht="19" customHeight="1" spans="1:9">
      <c r="A1002" s="532">
        <v>2140399</v>
      </c>
      <c r="B1002" s="627">
        <v>2140304</v>
      </c>
      <c r="C1002" s="627" t="s">
        <v>929</v>
      </c>
      <c r="D1002" s="628">
        <v>0</v>
      </c>
      <c r="E1002" s="629"/>
      <c r="G1002" s="627" t="s">
        <v>929</v>
      </c>
      <c r="H1002" s="628"/>
      <c r="I1002" s="634" t="e">
        <f t="shared" si="17"/>
        <v>#DIV/0!</v>
      </c>
    </row>
    <row r="1003" ht="19" customHeight="1" spans="1:9">
      <c r="A1003" s="532">
        <v>21404</v>
      </c>
      <c r="B1003" s="627">
        <v>2140305</v>
      </c>
      <c r="C1003" s="627" t="s">
        <v>930</v>
      </c>
      <c r="D1003" s="628">
        <v>0</v>
      </c>
      <c r="E1003" s="629"/>
      <c r="G1003" s="627" t="s">
        <v>930</v>
      </c>
      <c r="H1003" s="628"/>
      <c r="I1003" s="634" t="e">
        <f t="shared" si="17"/>
        <v>#DIV/0!</v>
      </c>
    </row>
    <row r="1004" ht="19" customHeight="1" spans="1:9">
      <c r="A1004" s="532">
        <v>2140401</v>
      </c>
      <c r="B1004" s="627">
        <v>2140306</v>
      </c>
      <c r="C1004" s="627" t="s">
        <v>931</v>
      </c>
      <c r="D1004" s="628">
        <v>0</v>
      </c>
      <c r="E1004" s="629"/>
      <c r="G1004" s="627" t="s">
        <v>931</v>
      </c>
      <c r="H1004" s="628"/>
      <c r="I1004" s="634" t="e">
        <f t="shared" si="17"/>
        <v>#DIV/0!</v>
      </c>
    </row>
    <row r="1005" ht="19" customHeight="1" spans="1:9">
      <c r="A1005" s="532">
        <v>2140402</v>
      </c>
      <c r="B1005" s="627">
        <v>2140307</v>
      </c>
      <c r="C1005" s="627" t="s">
        <v>932</v>
      </c>
      <c r="D1005" s="628">
        <v>0</v>
      </c>
      <c r="E1005" s="629"/>
      <c r="G1005" s="627" t="s">
        <v>932</v>
      </c>
      <c r="H1005" s="628"/>
      <c r="I1005" s="634" t="e">
        <f t="shared" si="17"/>
        <v>#DIV/0!</v>
      </c>
    </row>
    <row r="1006" ht="19" customHeight="1" spans="1:9">
      <c r="A1006" s="532">
        <v>2140403</v>
      </c>
      <c r="B1006" s="627">
        <v>2140308</v>
      </c>
      <c r="C1006" s="627" t="s">
        <v>933</v>
      </c>
      <c r="D1006" s="628">
        <v>0</v>
      </c>
      <c r="E1006" s="629"/>
      <c r="G1006" s="627" t="s">
        <v>933</v>
      </c>
      <c r="H1006" s="628"/>
      <c r="I1006" s="634" t="e">
        <f t="shared" si="17"/>
        <v>#DIV/0!</v>
      </c>
    </row>
    <row r="1007" ht="19" customHeight="1" spans="1:9">
      <c r="A1007" s="532">
        <v>2140499</v>
      </c>
      <c r="B1007" s="627">
        <v>2140399</v>
      </c>
      <c r="C1007" s="627" t="s">
        <v>934</v>
      </c>
      <c r="D1007" s="628">
        <v>0</v>
      </c>
      <c r="E1007" s="629">
        <v>0</v>
      </c>
      <c r="G1007" s="627" t="s">
        <v>934</v>
      </c>
      <c r="H1007" s="628">
        <v>291</v>
      </c>
      <c r="I1007" s="634">
        <f t="shared" si="17"/>
        <v>0</v>
      </c>
    </row>
    <row r="1008" ht="19" customHeight="1" spans="1:9">
      <c r="A1008" s="532">
        <v>21405</v>
      </c>
      <c r="B1008" s="627">
        <v>21404</v>
      </c>
      <c r="C1008" s="630" t="s">
        <v>935</v>
      </c>
      <c r="D1008" s="628">
        <f>SUM(D1009:D1012)</f>
        <v>259</v>
      </c>
      <c r="E1008" s="629">
        <v>0.887</v>
      </c>
      <c r="G1008" s="630" t="s">
        <v>935</v>
      </c>
      <c r="H1008" s="628">
        <v>292</v>
      </c>
      <c r="I1008" s="634">
        <f t="shared" si="17"/>
        <v>0.887</v>
      </c>
    </row>
    <row r="1009" ht="19" customHeight="1" spans="1:9">
      <c r="A1009" s="532">
        <v>2140501</v>
      </c>
      <c r="B1009" s="627">
        <v>2140401</v>
      </c>
      <c r="C1009" s="627" t="s">
        <v>936</v>
      </c>
      <c r="D1009" s="628">
        <v>0</v>
      </c>
      <c r="E1009" s="629">
        <v>0</v>
      </c>
      <c r="G1009" s="627" t="s">
        <v>936</v>
      </c>
      <c r="H1009" s="628">
        <v>29</v>
      </c>
      <c r="I1009" s="634">
        <f t="shared" si="17"/>
        <v>0</v>
      </c>
    </row>
    <row r="1010" ht="19" customHeight="1" spans="1:9">
      <c r="A1010" s="532">
        <v>2140502</v>
      </c>
      <c r="B1010" s="627">
        <v>2140402</v>
      </c>
      <c r="C1010" s="627" t="s">
        <v>937</v>
      </c>
      <c r="D1010" s="628">
        <v>0</v>
      </c>
      <c r="E1010" s="629">
        <v>0</v>
      </c>
      <c r="G1010" s="627" t="s">
        <v>937</v>
      </c>
      <c r="H1010" s="628">
        <v>202</v>
      </c>
      <c r="I1010" s="634">
        <f t="shared" si="17"/>
        <v>0</v>
      </c>
    </row>
    <row r="1011" ht="19" customHeight="1" spans="1:9">
      <c r="A1011" s="532">
        <v>2140503</v>
      </c>
      <c r="B1011" s="627">
        <v>2140403</v>
      </c>
      <c r="C1011" s="627" t="s">
        <v>938</v>
      </c>
      <c r="D1011" s="628">
        <v>0</v>
      </c>
      <c r="E1011" s="629">
        <v>0</v>
      </c>
      <c r="G1011" s="627" t="s">
        <v>938</v>
      </c>
      <c r="H1011" s="628">
        <v>2</v>
      </c>
      <c r="I1011" s="634">
        <f t="shared" si="17"/>
        <v>0</v>
      </c>
    </row>
    <row r="1012" ht="19" customHeight="1" spans="1:9">
      <c r="A1012" s="532">
        <v>2140504</v>
      </c>
      <c r="B1012" s="627">
        <v>2140499</v>
      </c>
      <c r="C1012" s="627" t="s">
        <v>939</v>
      </c>
      <c r="D1012" s="628">
        <v>259</v>
      </c>
      <c r="E1012" s="629">
        <v>4.39</v>
      </c>
      <c r="G1012" s="627" t="s">
        <v>939</v>
      </c>
      <c r="H1012" s="628">
        <v>59</v>
      </c>
      <c r="I1012" s="634">
        <f t="shared" si="17"/>
        <v>4.39</v>
      </c>
    </row>
    <row r="1013" ht="19" customHeight="1" spans="1:9">
      <c r="A1013" s="532">
        <v>2140505</v>
      </c>
      <c r="B1013" s="627">
        <v>21405</v>
      </c>
      <c r="C1013" s="630" t="s">
        <v>940</v>
      </c>
      <c r="D1013" s="628">
        <f>SUM(D1014:D1019)</f>
        <v>0</v>
      </c>
      <c r="E1013" s="629"/>
      <c r="G1013" s="630" t="s">
        <v>940</v>
      </c>
      <c r="H1013" s="628">
        <v>0</v>
      </c>
      <c r="I1013" s="634" t="e">
        <f t="shared" si="17"/>
        <v>#DIV/0!</v>
      </c>
    </row>
    <row r="1014" ht="19" customHeight="1" spans="1:9">
      <c r="A1014" s="532">
        <v>2140599</v>
      </c>
      <c r="B1014" s="627">
        <v>2140501</v>
      </c>
      <c r="C1014" s="627" t="s">
        <v>168</v>
      </c>
      <c r="D1014" s="628">
        <v>0</v>
      </c>
      <c r="E1014" s="629"/>
      <c r="G1014" s="627" t="s">
        <v>168</v>
      </c>
      <c r="H1014" s="628"/>
      <c r="I1014" s="634" t="e">
        <f t="shared" si="17"/>
        <v>#DIV/0!</v>
      </c>
    </row>
    <row r="1015" ht="19" customHeight="1" spans="1:9">
      <c r="A1015" s="532">
        <v>21406</v>
      </c>
      <c r="B1015" s="627">
        <v>2140502</v>
      </c>
      <c r="C1015" s="627" t="s">
        <v>169</v>
      </c>
      <c r="D1015" s="628">
        <v>0</v>
      </c>
      <c r="E1015" s="629"/>
      <c r="G1015" s="627" t="s">
        <v>169</v>
      </c>
      <c r="H1015" s="628"/>
      <c r="I1015" s="634" t="e">
        <f t="shared" si="17"/>
        <v>#DIV/0!</v>
      </c>
    </row>
    <row r="1016" ht="19" customHeight="1" spans="1:9">
      <c r="A1016" s="532">
        <v>2140601</v>
      </c>
      <c r="B1016" s="627">
        <v>2140503</v>
      </c>
      <c r="C1016" s="627" t="s">
        <v>170</v>
      </c>
      <c r="D1016" s="628">
        <v>0</v>
      </c>
      <c r="E1016" s="629"/>
      <c r="G1016" s="627" t="s">
        <v>170</v>
      </c>
      <c r="H1016" s="628"/>
      <c r="I1016" s="634" t="e">
        <f t="shared" si="17"/>
        <v>#DIV/0!</v>
      </c>
    </row>
    <row r="1017" ht="19" customHeight="1" spans="1:9">
      <c r="A1017" s="532">
        <v>2140602</v>
      </c>
      <c r="B1017" s="627">
        <v>2140504</v>
      </c>
      <c r="C1017" s="627" t="s">
        <v>926</v>
      </c>
      <c r="D1017" s="628">
        <v>0</v>
      </c>
      <c r="E1017" s="629"/>
      <c r="G1017" s="627" t="s">
        <v>926</v>
      </c>
      <c r="H1017" s="628"/>
      <c r="I1017" s="634" t="e">
        <f t="shared" si="17"/>
        <v>#DIV/0!</v>
      </c>
    </row>
    <row r="1018" ht="19" customHeight="1" spans="1:9">
      <c r="A1018" s="532">
        <v>2140603</v>
      </c>
      <c r="B1018" s="627">
        <v>2140505</v>
      </c>
      <c r="C1018" s="627" t="s">
        <v>941</v>
      </c>
      <c r="D1018" s="628">
        <v>0</v>
      </c>
      <c r="E1018" s="629"/>
      <c r="G1018" s="627" t="s">
        <v>941</v>
      </c>
      <c r="H1018" s="628"/>
      <c r="I1018" s="634" t="e">
        <f t="shared" si="17"/>
        <v>#DIV/0!</v>
      </c>
    </row>
    <row r="1019" ht="19" customHeight="1" spans="1:9">
      <c r="A1019" s="532">
        <v>2140699</v>
      </c>
      <c r="B1019" s="627">
        <v>2140599</v>
      </c>
      <c r="C1019" s="627" t="s">
        <v>942</v>
      </c>
      <c r="D1019" s="628">
        <v>0</v>
      </c>
      <c r="E1019" s="629"/>
      <c r="G1019" s="627" t="s">
        <v>942</v>
      </c>
      <c r="H1019" s="628"/>
      <c r="I1019" s="634" t="e">
        <f t="shared" si="17"/>
        <v>#DIV/0!</v>
      </c>
    </row>
    <row r="1020" ht="19" customHeight="1" spans="1:9">
      <c r="A1020" s="532">
        <v>21499</v>
      </c>
      <c r="B1020" s="627">
        <v>21406</v>
      </c>
      <c r="C1020" s="630" t="s">
        <v>943</v>
      </c>
      <c r="D1020" s="628">
        <f>SUM(D1021:D1024)</f>
        <v>240</v>
      </c>
      <c r="E1020" s="629">
        <v>0.019</v>
      </c>
      <c r="G1020" s="630" t="s">
        <v>943</v>
      </c>
      <c r="H1020" s="628">
        <v>12875</v>
      </c>
      <c r="I1020" s="634">
        <f t="shared" si="17"/>
        <v>0.019</v>
      </c>
    </row>
    <row r="1021" ht="19" customHeight="1" spans="1:9">
      <c r="A1021" s="532">
        <v>2149901</v>
      </c>
      <c r="B1021" s="627">
        <v>2140601</v>
      </c>
      <c r="C1021" s="627" t="s">
        <v>944</v>
      </c>
      <c r="D1021" s="628">
        <v>240</v>
      </c>
      <c r="E1021" s="629">
        <v>0.019</v>
      </c>
      <c r="G1021" s="627" t="s">
        <v>944</v>
      </c>
      <c r="H1021" s="628">
        <v>12376</v>
      </c>
      <c r="I1021" s="634">
        <f t="shared" si="17"/>
        <v>0.019</v>
      </c>
    </row>
    <row r="1022" ht="19" customHeight="1" spans="1:9">
      <c r="A1022" s="532">
        <v>2149999</v>
      </c>
      <c r="B1022" s="627">
        <v>2140602</v>
      </c>
      <c r="C1022" s="627" t="s">
        <v>945</v>
      </c>
      <c r="D1022" s="628">
        <v>0</v>
      </c>
      <c r="E1022" s="629">
        <v>0</v>
      </c>
      <c r="G1022" s="627" t="s">
        <v>945</v>
      </c>
      <c r="H1022" s="628">
        <v>499</v>
      </c>
      <c r="I1022" s="634">
        <f t="shared" si="17"/>
        <v>0</v>
      </c>
    </row>
    <row r="1023" ht="19" customHeight="1" spans="1:9">
      <c r="A1023" s="532">
        <v>215</v>
      </c>
      <c r="B1023" s="627">
        <v>2140603</v>
      </c>
      <c r="C1023" s="627" t="s">
        <v>946</v>
      </c>
      <c r="D1023" s="628">
        <v>0</v>
      </c>
      <c r="E1023" s="629"/>
      <c r="G1023" s="627" t="s">
        <v>946</v>
      </c>
      <c r="H1023" s="628">
        <v>0</v>
      </c>
      <c r="I1023" s="634" t="e">
        <f t="shared" si="17"/>
        <v>#DIV/0!</v>
      </c>
    </row>
    <row r="1024" ht="19" customHeight="1" spans="1:9">
      <c r="A1024" s="532">
        <v>21501</v>
      </c>
      <c r="B1024" s="627">
        <v>2140699</v>
      </c>
      <c r="C1024" s="627" t="s">
        <v>947</v>
      </c>
      <c r="D1024" s="628">
        <v>0</v>
      </c>
      <c r="E1024" s="629"/>
      <c r="G1024" s="627" t="s">
        <v>947</v>
      </c>
      <c r="H1024" s="628">
        <v>0</v>
      </c>
      <c r="I1024" s="634" t="e">
        <f t="shared" si="17"/>
        <v>#DIV/0!</v>
      </c>
    </row>
    <row r="1025" ht="19" customHeight="1" spans="1:9">
      <c r="A1025" s="532">
        <v>2150101</v>
      </c>
      <c r="B1025" s="627">
        <v>21499</v>
      </c>
      <c r="C1025" s="630" t="s">
        <v>948</v>
      </c>
      <c r="D1025" s="628">
        <f>SUM(D1026:D1027)</f>
        <v>1317</v>
      </c>
      <c r="E1025" s="629">
        <v>0.703</v>
      </c>
      <c r="G1025" s="630" t="s">
        <v>948</v>
      </c>
      <c r="H1025" s="628">
        <v>1874</v>
      </c>
      <c r="I1025" s="634">
        <f t="shared" si="17"/>
        <v>0.703</v>
      </c>
    </row>
    <row r="1026" ht="19" customHeight="1" spans="1:9">
      <c r="A1026" s="532">
        <v>2150102</v>
      </c>
      <c r="B1026" s="627">
        <v>2149901</v>
      </c>
      <c r="C1026" s="627" t="s">
        <v>949</v>
      </c>
      <c r="D1026" s="628">
        <v>739</v>
      </c>
      <c r="E1026" s="629">
        <v>0.484</v>
      </c>
      <c r="G1026" s="627" t="s">
        <v>949</v>
      </c>
      <c r="H1026" s="628">
        <v>1526</v>
      </c>
      <c r="I1026" s="634">
        <f t="shared" ref="I1026:I1089" si="18">D1026/H1026</f>
        <v>0.484</v>
      </c>
    </row>
    <row r="1027" ht="19" customHeight="1" spans="1:9">
      <c r="A1027" s="532">
        <v>2150103</v>
      </c>
      <c r="B1027" s="627">
        <v>2149999</v>
      </c>
      <c r="C1027" s="627" t="s">
        <v>950</v>
      </c>
      <c r="D1027" s="628">
        <v>578</v>
      </c>
      <c r="E1027" s="629">
        <v>1.661</v>
      </c>
      <c r="G1027" s="627" t="s">
        <v>950</v>
      </c>
      <c r="H1027" s="628">
        <v>348</v>
      </c>
      <c r="I1027" s="634">
        <f t="shared" si="18"/>
        <v>1.661</v>
      </c>
    </row>
    <row r="1028" ht="19" customHeight="1" spans="1:9">
      <c r="A1028" s="532">
        <v>2150104</v>
      </c>
      <c r="B1028" s="627">
        <v>215</v>
      </c>
      <c r="C1028" s="630" t="s">
        <v>951</v>
      </c>
      <c r="D1028" s="628">
        <f>SUM(D1029,D1039,D1055,D1060,D1071,D1078,D1086)</f>
        <v>757</v>
      </c>
      <c r="E1028" s="629">
        <v>0.231</v>
      </c>
      <c r="G1028" s="630" t="s">
        <v>951</v>
      </c>
      <c r="H1028" s="628">
        <v>3284</v>
      </c>
      <c r="I1028" s="634">
        <f t="shared" si="18"/>
        <v>0.231</v>
      </c>
    </row>
    <row r="1029" ht="19" customHeight="1" spans="1:9">
      <c r="A1029" s="532">
        <v>2150105</v>
      </c>
      <c r="B1029" s="627">
        <v>21501</v>
      </c>
      <c r="C1029" s="630" t="s">
        <v>952</v>
      </c>
      <c r="D1029" s="628">
        <f>SUM(D1030:D1038)</f>
        <v>0</v>
      </c>
      <c r="E1029" s="629">
        <v>0</v>
      </c>
      <c r="G1029" s="630" t="s">
        <v>952</v>
      </c>
      <c r="H1029" s="628">
        <v>123</v>
      </c>
      <c r="I1029" s="634">
        <f t="shared" si="18"/>
        <v>0</v>
      </c>
    </row>
    <row r="1030" ht="19" customHeight="1" spans="1:9">
      <c r="A1030" s="532">
        <v>2150106</v>
      </c>
      <c r="B1030" s="627">
        <v>2150101</v>
      </c>
      <c r="C1030" s="627" t="s">
        <v>168</v>
      </c>
      <c r="D1030" s="628">
        <v>0</v>
      </c>
      <c r="E1030" s="629"/>
      <c r="G1030" s="627" t="s">
        <v>168</v>
      </c>
      <c r="H1030" s="628"/>
      <c r="I1030" s="634" t="e">
        <f t="shared" si="18"/>
        <v>#DIV/0!</v>
      </c>
    </row>
    <row r="1031" ht="19" customHeight="1" spans="1:9">
      <c r="A1031" s="532">
        <v>2150107</v>
      </c>
      <c r="B1031" s="627">
        <v>2150102</v>
      </c>
      <c r="C1031" s="627" t="s">
        <v>169</v>
      </c>
      <c r="D1031" s="628">
        <v>0</v>
      </c>
      <c r="E1031" s="629"/>
      <c r="G1031" s="627" t="s">
        <v>169</v>
      </c>
      <c r="H1031" s="628"/>
      <c r="I1031" s="634" t="e">
        <f t="shared" si="18"/>
        <v>#DIV/0!</v>
      </c>
    </row>
    <row r="1032" ht="19" customHeight="1" spans="1:9">
      <c r="A1032" s="532">
        <v>2150108</v>
      </c>
      <c r="B1032" s="627">
        <v>2150103</v>
      </c>
      <c r="C1032" s="627" t="s">
        <v>170</v>
      </c>
      <c r="D1032" s="628">
        <v>0</v>
      </c>
      <c r="E1032" s="629"/>
      <c r="G1032" s="627" t="s">
        <v>170</v>
      </c>
      <c r="H1032" s="628"/>
      <c r="I1032" s="634" t="e">
        <f t="shared" si="18"/>
        <v>#DIV/0!</v>
      </c>
    </row>
    <row r="1033" ht="19" customHeight="1" spans="1:9">
      <c r="A1033" s="532">
        <v>2150199</v>
      </c>
      <c r="B1033" s="627">
        <v>2150104</v>
      </c>
      <c r="C1033" s="627" t="s">
        <v>953</v>
      </c>
      <c r="D1033" s="628">
        <v>0</v>
      </c>
      <c r="E1033" s="629"/>
      <c r="G1033" s="627" t="s">
        <v>953</v>
      </c>
      <c r="H1033" s="628"/>
      <c r="I1033" s="634" t="e">
        <f t="shared" si="18"/>
        <v>#DIV/0!</v>
      </c>
    </row>
    <row r="1034" ht="19" customHeight="1" spans="1:9">
      <c r="A1034" s="532">
        <v>21502</v>
      </c>
      <c r="B1034" s="627">
        <v>2150105</v>
      </c>
      <c r="C1034" s="627" t="s">
        <v>954</v>
      </c>
      <c r="D1034" s="628">
        <v>0</v>
      </c>
      <c r="E1034" s="629"/>
      <c r="G1034" s="627" t="s">
        <v>954</v>
      </c>
      <c r="H1034" s="628"/>
      <c r="I1034" s="634" t="e">
        <f t="shared" si="18"/>
        <v>#DIV/0!</v>
      </c>
    </row>
    <row r="1035" ht="19" customHeight="1" spans="1:9">
      <c r="A1035" s="532">
        <v>2150201</v>
      </c>
      <c r="B1035" s="627">
        <v>2150106</v>
      </c>
      <c r="C1035" s="627" t="s">
        <v>955</v>
      </c>
      <c r="D1035" s="628">
        <v>0</v>
      </c>
      <c r="E1035" s="629"/>
      <c r="G1035" s="627" t="s">
        <v>955</v>
      </c>
      <c r="H1035" s="628"/>
      <c r="I1035" s="634" t="e">
        <f t="shared" si="18"/>
        <v>#DIV/0!</v>
      </c>
    </row>
    <row r="1036" ht="19" customHeight="1" spans="1:9">
      <c r="A1036" s="532">
        <v>2150202</v>
      </c>
      <c r="B1036" s="627">
        <v>2150107</v>
      </c>
      <c r="C1036" s="627" t="s">
        <v>956</v>
      </c>
      <c r="D1036" s="628">
        <v>0</v>
      </c>
      <c r="E1036" s="629"/>
      <c r="G1036" s="627" t="s">
        <v>956</v>
      </c>
      <c r="H1036" s="628"/>
      <c r="I1036" s="634" t="e">
        <f t="shared" si="18"/>
        <v>#DIV/0!</v>
      </c>
    </row>
    <row r="1037" ht="19" customHeight="1" spans="1:9">
      <c r="A1037" s="532">
        <v>2150203</v>
      </c>
      <c r="B1037" s="627">
        <v>2150108</v>
      </c>
      <c r="C1037" s="627" t="s">
        <v>957</v>
      </c>
      <c r="D1037" s="628">
        <v>0</v>
      </c>
      <c r="E1037" s="629"/>
      <c r="G1037" s="627" t="s">
        <v>957</v>
      </c>
      <c r="H1037" s="628"/>
      <c r="I1037" s="634" t="e">
        <f t="shared" si="18"/>
        <v>#DIV/0!</v>
      </c>
    </row>
    <row r="1038" ht="19" customHeight="1" spans="1:9">
      <c r="A1038" s="532">
        <v>2150204</v>
      </c>
      <c r="B1038" s="627">
        <v>2150199</v>
      </c>
      <c r="C1038" s="627" t="s">
        <v>958</v>
      </c>
      <c r="D1038" s="628">
        <v>0</v>
      </c>
      <c r="E1038" s="629">
        <v>0</v>
      </c>
      <c r="G1038" s="627" t="s">
        <v>958</v>
      </c>
      <c r="H1038" s="628">
        <v>123</v>
      </c>
      <c r="I1038" s="634">
        <f t="shared" si="18"/>
        <v>0</v>
      </c>
    </row>
    <row r="1039" ht="19" customHeight="1" spans="1:9">
      <c r="A1039" s="532">
        <v>2150205</v>
      </c>
      <c r="B1039" s="627">
        <v>21502</v>
      </c>
      <c r="C1039" s="630" t="s">
        <v>959</v>
      </c>
      <c r="D1039" s="628">
        <f>SUM(D1040:D1054)</f>
        <v>0</v>
      </c>
      <c r="E1039" s="629"/>
      <c r="G1039" s="630" t="s">
        <v>959</v>
      </c>
      <c r="H1039" s="628">
        <v>0</v>
      </c>
      <c r="I1039" s="634" t="e">
        <f t="shared" si="18"/>
        <v>#DIV/0!</v>
      </c>
    </row>
    <row r="1040" ht="19" customHeight="1" spans="1:9">
      <c r="A1040" s="532">
        <v>2150206</v>
      </c>
      <c r="B1040" s="627">
        <v>2150201</v>
      </c>
      <c r="C1040" s="627" t="s">
        <v>168</v>
      </c>
      <c r="D1040" s="628">
        <v>0</v>
      </c>
      <c r="E1040" s="629"/>
      <c r="G1040" s="627" t="s">
        <v>168</v>
      </c>
      <c r="H1040" s="628"/>
      <c r="I1040" s="634" t="e">
        <f t="shared" si="18"/>
        <v>#DIV/0!</v>
      </c>
    </row>
    <row r="1041" ht="19" customHeight="1" spans="1:9">
      <c r="A1041" s="532">
        <v>2150207</v>
      </c>
      <c r="B1041" s="627">
        <v>2150202</v>
      </c>
      <c r="C1041" s="627" t="s">
        <v>169</v>
      </c>
      <c r="D1041" s="628">
        <v>0</v>
      </c>
      <c r="E1041" s="629"/>
      <c r="G1041" s="627" t="s">
        <v>169</v>
      </c>
      <c r="H1041" s="628"/>
      <c r="I1041" s="634" t="e">
        <f t="shared" si="18"/>
        <v>#DIV/0!</v>
      </c>
    </row>
    <row r="1042" ht="19" customHeight="1" spans="1:9">
      <c r="A1042" s="532">
        <v>2150208</v>
      </c>
      <c r="B1042" s="627">
        <v>2150203</v>
      </c>
      <c r="C1042" s="627" t="s">
        <v>170</v>
      </c>
      <c r="D1042" s="628">
        <v>0</v>
      </c>
      <c r="E1042" s="629"/>
      <c r="G1042" s="627" t="s">
        <v>170</v>
      </c>
      <c r="H1042" s="628"/>
      <c r="I1042" s="634" t="e">
        <f t="shared" si="18"/>
        <v>#DIV/0!</v>
      </c>
    </row>
    <row r="1043" ht="19" customHeight="1" spans="1:9">
      <c r="A1043" s="532">
        <v>2150209</v>
      </c>
      <c r="B1043" s="627">
        <v>2150204</v>
      </c>
      <c r="C1043" s="627" t="s">
        <v>960</v>
      </c>
      <c r="D1043" s="628">
        <v>0</v>
      </c>
      <c r="E1043" s="629"/>
      <c r="G1043" s="627" t="s">
        <v>960</v>
      </c>
      <c r="H1043" s="628"/>
      <c r="I1043" s="634" t="e">
        <f t="shared" si="18"/>
        <v>#DIV/0!</v>
      </c>
    </row>
    <row r="1044" ht="19" customHeight="1" spans="1:9">
      <c r="A1044" s="532">
        <v>2150210</v>
      </c>
      <c r="B1044" s="627">
        <v>2150205</v>
      </c>
      <c r="C1044" s="627" t="s">
        <v>961</v>
      </c>
      <c r="D1044" s="628">
        <v>0</v>
      </c>
      <c r="E1044" s="629"/>
      <c r="G1044" s="627" t="s">
        <v>961</v>
      </c>
      <c r="H1044" s="628"/>
      <c r="I1044" s="634" t="e">
        <f t="shared" si="18"/>
        <v>#DIV/0!</v>
      </c>
    </row>
    <row r="1045" ht="19" customHeight="1" spans="1:9">
      <c r="A1045" s="532">
        <v>2150212</v>
      </c>
      <c r="B1045" s="627">
        <v>2150206</v>
      </c>
      <c r="C1045" s="627" t="s">
        <v>962</v>
      </c>
      <c r="D1045" s="628">
        <v>0</v>
      </c>
      <c r="E1045" s="629"/>
      <c r="G1045" s="627" t="s">
        <v>962</v>
      </c>
      <c r="H1045" s="628"/>
      <c r="I1045" s="634" t="e">
        <f t="shared" si="18"/>
        <v>#DIV/0!</v>
      </c>
    </row>
    <row r="1046" ht="19" customHeight="1" spans="1:9">
      <c r="A1046" s="532">
        <v>2150213</v>
      </c>
      <c r="B1046" s="627">
        <v>2150207</v>
      </c>
      <c r="C1046" s="627" t="s">
        <v>963</v>
      </c>
      <c r="D1046" s="628">
        <v>0</v>
      </c>
      <c r="E1046" s="629"/>
      <c r="G1046" s="627" t="s">
        <v>963</v>
      </c>
      <c r="H1046" s="628"/>
      <c r="I1046" s="634" t="e">
        <f t="shared" si="18"/>
        <v>#DIV/0!</v>
      </c>
    </row>
    <row r="1047" ht="19" customHeight="1" spans="1:9">
      <c r="A1047" s="532">
        <v>2150214</v>
      </c>
      <c r="B1047" s="627">
        <v>2150208</v>
      </c>
      <c r="C1047" s="627" t="s">
        <v>964</v>
      </c>
      <c r="D1047" s="628">
        <v>0</v>
      </c>
      <c r="E1047" s="629"/>
      <c r="G1047" s="627" t="s">
        <v>964</v>
      </c>
      <c r="H1047" s="628"/>
      <c r="I1047" s="634" t="e">
        <f t="shared" si="18"/>
        <v>#DIV/0!</v>
      </c>
    </row>
    <row r="1048" ht="19" customHeight="1" spans="1:9">
      <c r="A1048" s="532">
        <v>2150215</v>
      </c>
      <c r="B1048" s="627">
        <v>2150209</v>
      </c>
      <c r="C1048" s="627" t="s">
        <v>965</v>
      </c>
      <c r="D1048" s="628">
        <v>0</v>
      </c>
      <c r="E1048" s="629"/>
      <c r="G1048" s="627" t="s">
        <v>965</v>
      </c>
      <c r="H1048" s="628"/>
      <c r="I1048" s="634" t="e">
        <f t="shared" si="18"/>
        <v>#DIV/0!</v>
      </c>
    </row>
    <row r="1049" ht="19" customHeight="1" spans="1:9">
      <c r="A1049" s="532">
        <v>2150299</v>
      </c>
      <c r="B1049" s="627">
        <v>2150210</v>
      </c>
      <c r="C1049" s="627" t="s">
        <v>966</v>
      </c>
      <c r="D1049" s="628">
        <v>0</v>
      </c>
      <c r="E1049" s="629"/>
      <c r="G1049" s="627" t="s">
        <v>966</v>
      </c>
      <c r="H1049" s="628"/>
      <c r="I1049" s="634" t="e">
        <f t="shared" si="18"/>
        <v>#DIV/0!</v>
      </c>
    </row>
    <row r="1050" ht="19" customHeight="1" spans="1:9">
      <c r="A1050" s="532">
        <v>21503</v>
      </c>
      <c r="B1050" s="627">
        <v>2150212</v>
      </c>
      <c r="C1050" s="627" t="s">
        <v>967</v>
      </c>
      <c r="D1050" s="628">
        <v>0</v>
      </c>
      <c r="E1050" s="629"/>
      <c r="G1050" s="627" t="s">
        <v>967</v>
      </c>
      <c r="H1050" s="628"/>
      <c r="I1050" s="634" t="e">
        <f t="shared" si="18"/>
        <v>#DIV/0!</v>
      </c>
    </row>
    <row r="1051" ht="19" customHeight="1" spans="1:9">
      <c r="A1051" s="532">
        <v>2150301</v>
      </c>
      <c r="B1051" s="627">
        <v>2150213</v>
      </c>
      <c r="C1051" s="627" t="s">
        <v>968</v>
      </c>
      <c r="D1051" s="628">
        <v>0</v>
      </c>
      <c r="E1051" s="629"/>
      <c r="G1051" s="627" t="s">
        <v>968</v>
      </c>
      <c r="H1051" s="628"/>
      <c r="I1051" s="634" t="e">
        <f t="shared" si="18"/>
        <v>#DIV/0!</v>
      </c>
    </row>
    <row r="1052" ht="19" customHeight="1" spans="1:9">
      <c r="A1052" s="532">
        <v>2150302</v>
      </c>
      <c r="B1052" s="627">
        <v>2150214</v>
      </c>
      <c r="C1052" s="627" t="s">
        <v>969</v>
      </c>
      <c r="D1052" s="628">
        <v>0</v>
      </c>
      <c r="E1052" s="629"/>
      <c r="G1052" s="627" t="s">
        <v>969</v>
      </c>
      <c r="H1052" s="628"/>
      <c r="I1052" s="634" t="e">
        <f t="shared" si="18"/>
        <v>#DIV/0!</v>
      </c>
    </row>
    <row r="1053" ht="19" customHeight="1" spans="1:9">
      <c r="A1053" s="532">
        <v>2150303</v>
      </c>
      <c r="B1053" s="627">
        <v>2150215</v>
      </c>
      <c r="C1053" s="627" t="s">
        <v>970</v>
      </c>
      <c r="D1053" s="628">
        <v>0</v>
      </c>
      <c r="E1053" s="629"/>
      <c r="G1053" s="627" t="s">
        <v>970</v>
      </c>
      <c r="H1053" s="628"/>
      <c r="I1053" s="634" t="e">
        <f t="shared" si="18"/>
        <v>#DIV/0!</v>
      </c>
    </row>
    <row r="1054" ht="19" customHeight="1" spans="1:9">
      <c r="A1054" s="532">
        <v>2150399</v>
      </c>
      <c r="B1054" s="627">
        <v>2150299</v>
      </c>
      <c r="C1054" s="627" t="s">
        <v>971</v>
      </c>
      <c r="D1054" s="628">
        <v>0</v>
      </c>
      <c r="E1054" s="629"/>
      <c r="G1054" s="627" t="s">
        <v>971</v>
      </c>
      <c r="H1054" s="628"/>
      <c r="I1054" s="634" t="e">
        <f t="shared" si="18"/>
        <v>#DIV/0!</v>
      </c>
    </row>
    <row r="1055" ht="19" customHeight="1" spans="1:9">
      <c r="A1055" s="532">
        <v>21505</v>
      </c>
      <c r="B1055" s="627">
        <v>21503</v>
      </c>
      <c r="C1055" s="630" t="s">
        <v>972</v>
      </c>
      <c r="D1055" s="628">
        <f>SUM(D1056:D1059)</f>
        <v>0</v>
      </c>
      <c r="E1055" s="629"/>
      <c r="G1055" s="630" t="s">
        <v>972</v>
      </c>
      <c r="H1055" s="628">
        <v>0</v>
      </c>
      <c r="I1055" s="634" t="e">
        <f t="shared" si="18"/>
        <v>#DIV/0!</v>
      </c>
    </row>
    <row r="1056" ht="19" customHeight="1" spans="1:9">
      <c r="A1056" s="532">
        <v>2150501</v>
      </c>
      <c r="B1056" s="627">
        <v>2150301</v>
      </c>
      <c r="C1056" s="627" t="s">
        <v>168</v>
      </c>
      <c r="D1056" s="628">
        <v>0</v>
      </c>
      <c r="E1056" s="629"/>
      <c r="G1056" s="627" t="s">
        <v>168</v>
      </c>
      <c r="H1056" s="628"/>
      <c r="I1056" s="634" t="e">
        <f t="shared" si="18"/>
        <v>#DIV/0!</v>
      </c>
    </row>
    <row r="1057" ht="19" customHeight="1" spans="1:9">
      <c r="A1057" s="532">
        <v>2150502</v>
      </c>
      <c r="B1057" s="627">
        <v>2150302</v>
      </c>
      <c r="C1057" s="627" t="s">
        <v>169</v>
      </c>
      <c r="D1057" s="628">
        <v>0</v>
      </c>
      <c r="E1057" s="629"/>
      <c r="G1057" s="627" t="s">
        <v>169</v>
      </c>
      <c r="H1057" s="628"/>
      <c r="I1057" s="634" t="e">
        <f t="shared" si="18"/>
        <v>#DIV/0!</v>
      </c>
    </row>
    <row r="1058" ht="19" customHeight="1" spans="1:9">
      <c r="A1058" s="532">
        <v>2150503</v>
      </c>
      <c r="B1058" s="627">
        <v>2150303</v>
      </c>
      <c r="C1058" s="627" t="s">
        <v>170</v>
      </c>
      <c r="D1058" s="628">
        <v>0</v>
      </c>
      <c r="E1058" s="629"/>
      <c r="G1058" s="627" t="s">
        <v>170</v>
      </c>
      <c r="H1058" s="628"/>
      <c r="I1058" s="634" t="e">
        <f t="shared" si="18"/>
        <v>#DIV/0!</v>
      </c>
    </row>
    <row r="1059" ht="19" customHeight="1" spans="1:9">
      <c r="A1059" s="532">
        <v>2150505</v>
      </c>
      <c r="B1059" s="627">
        <v>2150399</v>
      </c>
      <c r="C1059" s="627" t="s">
        <v>973</v>
      </c>
      <c r="D1059" s="628">
        <v>0</v>
      </c>
      <c r="E1059" s="629"/>
      <c r="G1059" s="627" t="s">
        <v>973</v>
      </c>
      <c r="H1059" s="628"/>
      <c r="I1059" s="634" t="e">
        <f t="shared" si="18"/>
        <v>#DIV/0!</v>
      </c>
    </row>
    <row r="1060" ht="19" customHeight="1" spans="1:9">
      <c r="A1060" s="532">
        <v>2150506</v>
      </c>
      <c r="B1060" s="627">
        <v>21505</v>
      </c>
      <c r="C1060" s="630" t="s">
        <v>974</v>
      </c>
      <c r="D1060" s="628">
        <f>SUM(D1061:D1070)</f>
        <v>0</v>
      </c>
      <c r="E1060" s="629"/>
      <c r="G1060" s="630" t="s">
        <v>974</v>
      </c>
      <c r="H1060" s="628">
        <v>0</v>
      </c>
      <c r="I1060" s="634" t="e">
        <f t="shared" si="18"/>
        <v>#DIV/0!</v>
      </c>
    </row>
    <row r="1061" ht="19" customHeight="1" spans="1:9">
      <c r="A1061" s="532">
        <v>2150507</v>
      </c>
      <c r="B1061" s="627">
        <v>2150501</v>
      </c>
      <c r="C1061" s="627" t="s">
        <v>168</v>
      </c>
      <c r="D1061" s="628">
        <v>0</v>
      </c>
      <c r="E1061" s="629"/>
      <c r="G1061" s="627" t="s">
        <v>168</v>
      </c>
      <c r="H1061" s="628"/>
      <c r="I1061" s="634" t="e">
        <f t="shared" si="18"/>
        <v>#DIV/0!</v>
      </c>
    </row>
    <row r="1062" ht="19" customHeight="1" spans="1:9">
      <c r="A1062" s="532">
        <v>2150508</v>
      </c>
      <c r="B1062" s="627">
        <v>2150502</v>
      </c>
      <c r="C1062" s="627" t="s">
        <v>169</v>
      </c>
      <c r="D1062" s="628">
        <v>0</v>
      </c>
      <c r="E1062" s="629"/>
      <c r="G1062" s="627" t="s">
        <v>169</v>
      </c>
      <c r="H1062" s="628"/>
      <c r="I1062" s="634" t="e">
        <f t="shared" si="18"/>
        <v>#DIV/0!</v>
      </c>
    </row>
    <row r="1063" ht="19" customHeight="1" spans="1:9">
      <c r="A1063" s="532">
        <v>2150509</v>
      </c>
      <c r="B1063" s="627">
        <v>2150503</v>
      </c>
      <c r="C1063" s="627" t="s">
        <v>170</v>
      </c>
      <c r="D1063" s="628">
        <v>0</v>
      </c>
      <c r="E1063" s="629"/>
      <c r="G1063" s="627" t="s">
        <v>170</v>
      </c>
      <c r="H1063" s="628"/>
      <c r="I1063" s="634" t="e">
        <f t="shared" si="18"/>
        <v>#DIV/0!</v>
      </c>
    </row>
    <row r="1064" ht="19" customHeight="1" spans="1:9">
      <c r="A1064" s="532">
        <v>2150510</v>
      </c>
      <c r="B1064" s="627">
        <v>2150505</v>
      </c>
      <c r="C1064" s="627" t="s">
        <v>975</v>
      </c>
      <c r="D1064" s="628">
        <v>0</v>
      </c>
      <c r="E1064" s="629"/>
      <c r="G1064" s="627" t="s">
        <v>975</v>
      </c>
      <c r="H1064" s="628"/>
      <c r="I1064" s="634" t="e">
        <f t="shared" si="18"/>
        <v>#DIV/0!</v>
      </c>
    </row>
    <row r="1065" ht="19" customHeight="1" spans="1:9">
      <c r="A1065" s="532">
        <v>2150511</v>
      </c>
      <c r="B1065" s="627">
        <v>2150507</v>
      </c>
      <c r="C1065" s="627" t="s">
        <v>976</v>
      </c>
      <c r="D1065" s="628">
        <v>0</v>
      </c>
      <c r="E1065" s="629"/>
      <c r="G1065" s="627" t="s">
        <v>976</v>
      </c>
      <c r="H1065" s="628"/>
      <c r="I1065" s="634" t="e">
        <f t="shared" si="18"/>
        <v>#DIV/0!</v>
      </c>
    </row>
    <row r="1066" ht="19" customHeight="1" spans="1:9">
      <c r="A1066" s="532">
        <v>2150513</v>
      </c>
      <c r="B1066" s="627">
        <v>2150508</v>
      </c>
      <c r="C1066" s="627" t="s">
        <v>977</v>
      </c>
      <c r="D1066" s="628">
        <v>0</v>
      </c>
      <c r="E1066" s="629"/>
      <c r="G1066" s="627" t="s">
        <v>978</v>
      </c>
      <c r="H1066" s="628"/>
      <c r="I1066" s="634" t="e">
        <f t="shared" si="18"/>
        <v>#DIV/0!</v>
      </c>
    </row>
    <row r="1067" ht="19" customHeight="1" spans="1:9">
      <c r="A1067" s="532">
        <v>2150515</v>
      </c>
      <c r="B1067" s="627">
        <v>2150516</v>
      </c>
      <c r="C1067" s="627" t="s">
        <v>979</v>
      </c>
      <c r="D1067" s="628">
        <v>0</v>
      </c>
      <c r="E1067" s="629"/>
      <c r="G1067" s="627" t="s">
        <v>980</v>
      </c>
      <c r="H1067" s="628"/>
      <c r="I1067" s="634" t="e">
        <f t="shared" si="18"/>
        <v>#DIV/0!</v>
      </c>
    </row>
    <row r="1068" ht="19" customHeight="1" spans="1:9">
      <c r="A1068" s="532">
        <v>2150599</v>
      </c>
      <c r="B1068" s="627">
        <v>2150517</v>
      </c>
      <c r="C1068" s="627" t="s">
        <v>981</v>
      </c>
      <c r="D1068" s="628">
        <v>0</v>
      </c>
      <c r="E1068" s="629"/>
      <c r="G1068" s="627" t="s">
        <v>982</v>
      </c>
      <c r="H1068" s="628"/>
      <c r="I1068" s="634" t="e">
        <f t="shared" si="18"/>
        <v>#DIV/0!</v>
      </c>
    </row>
    <row r="1069" ht="19" customHeight="1" spans="1:9">
      <c r="A1069" s="532">
        <v>21507</v>
      </c>
      <c r="B1069" s="627">
        <v>2150550</v>
      </c>
      <c r="C1069" s="627" t="s">
        <v>177</v>
      </c>
      <c r="D1069" s="628">
        <v>0</v>
      </c>
      <c r="E1069" s="629"/>
      <c r="G1069" s="627" t="s">
        <v>983</v>
      </c>
      <c r="H1069" s="628"/>
      <c r="I1069" s="634" t="e">
        <f t="shared" si="18"/>
        <v>#DIV/0!</v>
      </c>
    </row>
    <row r="1070" ht="19" customHeight="1" spans="1:9">
      <c r="A1070" s="532">
        <v>2150701</v>
      </c>
      <c r="B1070" s="627">
        <v>2150599</v>
      </c>
      <c r="C1070" s="627" t="s">
        <v>984</v>
      </c>
      <c r="D1070" s="628">
        <v>0</v>
      </c>
      <c r="E1070" s="629"/>
      <c r="G1070" s="627" t="s">
        <v>984</v>
      </c>
      <c r="H1070" s="628"/>
      <c r="I1070" s="634" t="e">
        <f t="shared" si="18"/>
        <v>#DIV/0!</v>
      </c>
    </row>
    <row r="1071" ht="19" customHeight="1" spans="1:9">
      <c r="A1071" s="532">
        <v>2150702</v>
      </c>
      <c r="B1071" s="627">
        <v>21507</v>
      </c>
      <c r="C1071" s="630" t="s">
        <v>985</v>
      </c>
      <c r="D1071" s="628">
        <f>SUM(D1072:D1077)</f>
        <v>0</v>
      </c>
      <c r="E1071" s="629"/>
      <c r="G1071" s="630" t="s">
        <v>985</v>
      </c>
      <c r="H1071" s="628">
        <v>0</v>
      </c>
      <c r="I1071" s="634" t="e">
        <f t="shared" si="18"/>
        <v>#DIV/0!</v>
      </c>
    </row>
    <row r="1072" ht="19" customHeight="1" spans="1:9">
      <c r="A1072" s="532">
        <v>2150703</v>
      </c>
      <c r="B1072" s="627">
        <v>2150701</v>
      </c>
      <c r="C1072" s="627" t="s">
        <v>168</v>
      </c>
      <c r="D1072" s="628">
        <v>0</v>
      </c>
      <c r="E1072" s="629"/>
      <c r="G1072" s="627" t="s">
        <v>168</v>
      </c>
      <c r="H1072" s="628"/>
      <c r="I1072" s="634" t="e">
        <f t="shared" si="18"/>
        <v>#DIV/0!</v>
      </c>
    </row>
    <row r="1073" ht="19" customHeight="1" spans="1:9">
      <c r="A1073" s="532">
        <v>2150704</v>
      </c>
      <c r="B1073" s="627">
        <v>2150702</v>
      </c>
      <c r="C1073" s="627" t="s">
        <v>169</v>
      </c>
      <c r="D1073" s="628">
        <v>0</v>
      </c>
      <c r="E1073" s="629"/>
      <c r="G1073" s="627" t="s">
        <v>169</v>
      </c>
      <c r="H1073" s="628"/>
      <c r="I1073" s="634" t="e">
        <f t="shared" si="18"/>
        <v>#DIV/0!</v>
      </c>
    </row>
    <row r="1074" ht="19" customHeight="1" spans="1:9">
      <c r="A1074" s="532">
        <v>2150705</v>
      </c>
      <c r="B1074" s="627">
        <v>2150703</v>
      </c>
      <c r="C1074" s="627" t="s">
        <v>170</v>
      </c>
      <c r="D1074" s="628">
        <v>0</v>
      </c>
      <c r="E1074" s="629"/>
      <c r="G1074" s="627" t="s">
        <v>170</v>
      </c>
      <c r="H1074" s="628"/>
      <c r="I1074" s="634" t="e">
        <f t="shared" si="18"/>
        <v>#DIV/0!</v>
      </c>
    </row>
    <row r="1075" ht="19" customHeight="1" spans="1:9">
      <c r="A1075" s="532">
        <v>2150799</v>
      </c>
      <c r="B1075" s="627">
        <v>2150704</v>
      </c>
      <c r="C1075" s="627" t="s">
        <v>986</v>
      </c>
      <c r="D1075" s="628">
        <v>0</v>
      </c>
      <c r="E1075" s="629"/>
      <c r="G1075" s="627" t="s">
        <v>986</v>
      </c>
      <c r="H1075" s="628"/>
      <c r="I1075" s="634" t="e">
        <f t="shared" si="18"/>
        <v>#DIV/0!</v>
      </c>
    </row>
    <row r="1076" ht="19" customHeight="1" spans="1:9">
      <c r="A1076" s="532">
        <v>21508</v>
      </c>
      <c r="B1076" s="627">
        <v>2150705</v>
      </c>
      <c r="C1076" s="627" t="s">
        <v>987</v>
      </c>
      <c r="D1076" s="628">
        <v>0</v>
      </c>
      <c r="E1076" s="629"/>
      <c r="G1076" s="627" t="s">
        <v>987</v>
      </c>
      <c r="H1076" s="628"/>
      <c r="I1076" s="634" t="e">
        <f t="shared" si="18"/>
        <v>#DIV/0!</v>
      </c>
    </row>
    <row r="1077" ht="19" customHeight="1" spans="1:9">
      <c r="A1077" s="532">
        <v>2150801</v>
      </c>
      <c r="B1077" s="627">
        <v>2150799</v>
      </c>
      <c r="C1077" s="627" t="s">
        <v>988</v>
      </c>
      <c r="D1077" s="628">
        <v>0</v>
      </c>
      <c r="E1077" s="629"/>
      <c r="G1077" s="627" t="s">
        <v>988</v>
      </c>
      <c r="H1077" s="628"/>
      <c r="I1077" s="634" t="e">
        <f t="shared" si="18"/>
        <v>#DIV/0!</v>
      </c>
    </row>
    <row r="1078" ht="19" customHeight="1" spans="1:9">
      <c r="A1078" s="532">
        <v>2150802</v>
      </c>
      <c r="B1078" s="627">
        <v>21508</v>
      </c>
      <c r="C1078" s="630" t="s">
        <v>989</v>
      </c>
      <c r="D1078" s="628">
        <f>SUM(D1079:D1085)</f>
        <v>700</v>
      </c>
      <c r="E1078" s="629">
        <v>1.025</v>
      </c>
      <c r="G1078" s="630" t="s">
        <v>989</v>
      </c>
      <c r="H1078" s="628">
        <v>683</v>
      </c>
      <c r="I1078" s="634">
        <f t="shared" si="18"/>
        <v>1.025</v>
      </c>
    </row>
    <row r="1079" ht="19" customHeight="1" spans="1:9">
      <c r="A1079" s="532">
        <v>2150803</v>
      </c>
      <c r="B1079" s="627">
        <v>2150801</v>
      </c>
      <c r="C1079" s="627" t="s">
        <v>168</v>
      </c>
      <c r="D1079" s="628">
        <v>0</v>
      </c>
      <c r="E1079" s="629"/>
      <c r="G1079" s="627" t="s">
        <v>168</v>
      </c>
      <c r="H1079" s="628">
        <v>0</v>
      </c>
      <c r="I1079" s="634" t="e">
        <f t="shared" si="18"/>
        <v>#DIV/0!</v>
      </c>
    </row>
    <row r="1080" ht="19" customHeight="1" spans="1:9">
      <c r="A1080" s="532">
        <v>2150804</v>
      </c>
      <c r="B1080" s="627">
        <v>2150802</v>
      </c>
      <c r="C1080" s="627" t="s">
        <v>169</v>
      </c>
      <c r="D1080" s="628">
        <v>0</v>
      </c>
      <c r="E1080" s="629"/>
      <c r="G1080" s="627" t="s">
        <v>169</v>
      </c>
      <c r="H1080" s="628">
        <v>0</v>
      </c>
      <c r="I1080" s="634" t="e">
        <f t="shared" si="18"/>
        <v>#DIV/0!</v>
      </c>
    </row>
    <row r="1081" ht="19" customHeight="1" spans="1:9">
      <c r="A1081" s="532">
        <v>2150805</v>
      </c>
      <c r="B1081" s="627">
        <v>2150803</v>
      </c>
      <c r="C1081" s="627" t="s">
        <v>170</v>
      </c>
      <c r="D1081" s="628">
        <v>0</v>
      </c>
      <c r="E1081" s="629"/>
      <c r="G1081" s="627" t="s">
        <v>170</v>
      </c>
      <c r="H1081" s="628">
        <v>0</v>
      </c>
      <c r="I1081" s="634" t="e">
        <f t="shared" si="18"/>
        <v>#DIV/0!</v>
      </c>
    </row>
    <row r="1082" ht="19" customHeight="1" spans="1:9">
      <c r="A1082" s="532">
        <v>2150899</v>
      </c>
      <c r="B1082" s="627">
        <v>2150804</v>
      </c>
      <c r="C1082" s="627" t="s">
        <v>990</v>
      </c>
      <c r="D1082" s="628">
        <v>0</v>
      </c>
      <c r="E1082" s="629"/>
      <c r="G1082" s="627" t="s">
        <v>990</v>
      </c>
      <c r="H1082" s="628">
        <v>0</v>
      </c>
      <c r="I1082" s="634" t="e">
        <f t="shared" si="18"/>
        <v>#DIV/0!</v>
      </c>
    </row>
    <row r="1083" ht="19" customHeight="1" spans="1:9">
      <c r="A1083" s="532">
        <v>21599</v>
      </c>
      <c r="B1083" s="627">
        <v>2150805</v>
      </c>
      <c r="C1083" s="627" t="s">
        <v>991</v>
      </c>
      <c r="D1083" s="628">
        <v>14</v>
      </c>
      <c r="E1083" s="629">
        <v>0.07</v>
      </c>
      <c r="G1083" s="627" t="s">
        <v>991</v>
      </c>
      <c r="H1083" s="628">
        <v>200</v>
      </c>
      <c r="I1083" s="634">
        <f t="shared" si="18"/>
        <v>0.07</v>
      </c>
    </row>
    <row r="1084" ht="19" customHeight="1" spans="1:9">
      <c r="A1084" s="532">
        <v>2159901</v>
      </c>
      <c r="B1084" s="627">
        <v>2150806</v>
      </c>
      <c r="C1084" s="627" t="s">
        <v>992</v>
      </c>
      <c r="D1084" s="628">
        <v>0</v>
      </c>
      <c r="E1084" s="629"/>
      <c r="G1084" s="627" t="s">
        <v>992</v>
      </c>
      <c r="H1084" s="628">
        <v>0</v>
      </c>
      <c r="I1084" s="634" t="e">
        <f t="shared" si="18"/>
        <v>#DIV/0!</v>
      </c>
    </row>
    <row r="1085" ht="19" customHeight="1" spans="1:9">
      <c r="A1085" s="532">
        <v>2159904</v>
      </c>
      <c r="B1085" s="627">
        <v>2150899</v>
      </c>
      <c r="C1085" s="627" t="s">
        <v>993</v>
      </c>
      <c r="D1085" s="628">
        <v>686</v>
      </c>
      <c r="E1085" s="629">
        <v>1.42</v>
      </c>
      <c r="G1085" s="627" t="s">
        <v>993</v>
      </c>
      <c r="H1085" s="628">
        <v>483</v>
      </c>
      <c r="I1085" s="634">
        <f t="shared" si="18"/>
        <v>1.42</v>
      </c>
    </row>
    <row r="1086" ht="19" customHeight="1" spans="1:9">
      <c r="A1086" s="532">
        <v>2159905</v>
      </c>
      <c r="B1086" s="627">
        <v>21599</v>
      </c>
      <c r="C1086" s="630" t="s">
        <v>994</v>
      </c>
      <c r="D1086" s="628">
        <f>SUM(D1087:D1091)</f>
        <v>57</v>
      </c>
      <c r="E1086" s="629">
        <v>0.023</v>
      </c>
      <c r="G1086" s="630" t="s">
        <v>994</v>
      </c>
      <c r="H1086" s="628">
        <v>2478</v>
      </c>
      <c r="I1086" s="634">
        <f t="shared" si="18"/>
        <v>0.023</v>
      </c>
    </row>
    <row r="1087" ht="19" customHeight="1" spans="1:9">
      <c r="A1087" s="532">
        <v>2159906</v>
      </c>
      <c r="B1087" s="627">
        <v>2159901</v>
      </c>
      <c r="C1087" s="627" t="s">
        <v>995</v>
      </c>
      <c r="D1087" s="628">
        <v>0</v>
      </c>
      <c r="E1087" s="629"/>
      <c r="G1087" s="627" t="s">
        <v>995</v>
      </c>
      <c r="H1087" s="628">
        <v>0</v>
      </c>
      <c r="I1087" s="634" t="e">
        <f t="shared" si="18"/>
        <v>#DIV/0!</v>
      </c>
    </row>
    <row r="1088" ht="19" customHeight="1" spans="1:9">
      <c r="A1088" s="532">
        <v>2159999</v>
      </c>
      <c r="B1088" s="627">
        <v>2159904</v>
      </c>
      <c r="C1088" s="627" t="s">
        <v>996</v>
      </c>
      <c r="D1088" s="628">
        <v>43</v>
      </c>
      <c r="E1088" s="629">
        <v>0.538</v>
      </c>
      <c r="G1088" s="627" t="s">
        <v>996</v>
      </c>
      <c r="H1088" s="628">
        <v>80</v>
      </c>
      <c r="I1088" s="634">
        <f t="shared" si="18"/>
        <v>0.538</v>
      </c>
    </row>
    <row r="1089" ht="19" customHeight="1" spans="1:9">
      <c r="A1089" s="532">
        <v>216</v>
      </c>
      <c r="B1089" s="627">
        <v>2159905</v>
      </c>
      <c r="C1089" s="627" t="s">
        <v>997</v>
      </c>
      <c r="D1089" s="628">
        <v>0</v>
      </c>
      <c r="E1089" s="629"/>
      <c r="G1089" s="627" t="s">
        <v>997</v>
      </c>
      <c r="H1089" s="628">
        <v>0</v>
      </c>
      <c r="I1089" s="634" t="e">
        <f t="shared" si="18"/>
        <v>#DIV/0!</v>
      </c>
    </row>
    <row r="1090" ht="19" customHeight="1" spans="1:9">
      <c r="A1090" s="532">
        <v>21602</v>
      </c>
      <c r="B1090" s="627">
        <v>2159906</v>
      </c>
      <c r="C1090" s="627" t="s">
        <v>998</v>
      </c>
      <c r="D1090" s="628">
        <v>0</v>
      </c>
      <c r="E1090" s="629"/>
      <c r="G1090" s="627" t="s">
        <v>998</v>
      </c>
      <c r="H1090" s="628">
        <v>0</v>
      </c>
      <c r="I1090" s="634" t="e">
        <f t="shared" ref="I1090:I1153" si="19">D1090/H1090</f>
        <v>#DIV/0!</v>
      </c>
    </row>
    <row r="1091" ht="19" customHeight="1" spans="1:9">
      <c r="A1091" s="532">
        <v>2160201</v>
      </c>
      <c r="B1091" s="627">
        <v>2159999</v>
      </c>
      <c r="C1091" s="627" t="s">
        <v>999</v>
      </c>
      <c r="D1091" s="628">
        <v>14</v>
      </c>
      <c r="E1091" s="629">
        <v>0.006</v>
      </c>
      <c r="G1091" s="627" t="s">
        <v>999</v>
      </c>
      <c r="H1091" s="628">
        <v>2398</v>
      </c>
      <c r="I1091" s="634">
        <f t="shared" si="19"/>
        <v>0.006</v>
      </c>
    </row>
    <row r="1092" ht="19" customHeight="1" spans="1:9">
      <c r="A1092" s="532">
        <v>2160202</v>
      </c>
      <c r="B1092" s="627">
        <v>216</v>
      </c>
      <c r="C1092" s="630" t="s">
        <v>137</v>
      </c>
      <c r="D1092" s="628">
        <f>SUM(D1093,D1103,D1109)</f>
        <v>1522</v>
      </c>
      <c r="E1092" s="629">
        <v>2.52</v>
      </c>
      <c r="G1092" s="630" t="s">
        <v>137</v>
      </c>
      <c r="H1092" s="628">
        <v>604</v>
      </c>
      <c r="I1092" s="634">
        <f t="shared" si="19"/>
        <v>2.52</v>
      </c>
    </row>
    <row r="1093" ht="19" customHeight="1" spans="1:9">
      <c r="A1093" s="532">
        <v>2160203</v>
      </c>
      <c r="B1093" s="627">
        <v>21602</v>
      </c>
      <c r="C1093" s="630" t="s">
        <v>1000</v>
      </c>
      <c r="D1093" s="628">
        <f>SUM(D1094:D1102)</f>
        <v>868</v>
      </c>
      <c r="E1093" s="629">
        <v>3.134</v>
      </c>
      <c r="G1093" s="630" t="s">
        <v>1000</v>
      </c>
      <c r="H1093" s="628">
        <v>277</v>
      </c>
      <c r="I1093" s="634">
        <f t="shared" si="19"/>
        <v>3.134</v>
      </c>
    </row>
    <row r="1094" ht="19" customHeight="1" spans="1:9">
      <c r="A1094" s="532">
        <v>2160216</v>
      </c>
      <c r="B1094" s="627">
        <v>2160201</v>
      </c>
      <c r="C1094" s="627" t="s">
        <v>168</v>
      </c>
      <c r="D1094" s="628">
        <v>201</v>
      </c>
      <c r="E1094" s="629">
        <v>1.047</v>
      </c>
      <c r="G1094" s="627" t="s">
        <v>168</v>
      </c>
      <c r="H1094" s="628">
        <v>192</v>
      </c>
      <c r="I1094" s="634">
        <f t="shared" si="19"/>
        <v>1.047</v>
      </c>
    </row>
    <row r="1095" ht="19" customHeight="1" spans="1:9">
      <c r="A1095" s="532">
        <v>2160217</v>
      </c>
      <c r="B1095" s="627">
        <v>2160202</v>
      </c>
      <c r="C1095" s="627" t="s">
        <v>169</v>
      </c>
      <c r="D1095" s="628">
        <v>0</v>
      </c>
      <c r="E1095" s="629"/>
      <c r="G1095" s="627" t="s">
        <v>169</v>
      </c>
      <c r="H1095" s="628">
        <v>0</v>
      </c>
      <c r="I1095" s="634" t="e">
        <f t="shared" si="19"/>
        <v>#DIV/0!</v>
      </c>
    </row>
    <row r="1096" ht="19" customHeight="1" spans="1:9">
      <c r="A1096" s="532">
        <v>2160218</v>
      </c>
      <c r="B1096" s="627">
        <v>2160203</v>
      </c>
      <c r="C1096" s="627" t="s">
        <v>170</v>
      </c>
      <c r="D1096" s="628">
        <v>0</v>
      </c>
      <c r="E1096" s="629"/>
      <c r="G1096" s="627" t="s">
        <v>170</v>
      </c>
      <c r="H1096" s="628">
        <v>0</v>
      </c>
      <c r="I1096" s="634" t="e">
        <f t="shared" si="19"/>
        <v>#DIV/0!</v>
      </c>
    </row>
    <row r="1097" ht="19" customHeight="1" spans="1:9">
      <c r="A1097" s="532">
        <v>2160219</v>
      </c>
      <c r="B1097" s="627">
        <v>2160216</v>
      </c>
      <c r="C1097" s="627" t="s">
        <v>1001</v>
      </c>
      <c r="D1097" s="628">
        <v>0</v>
      </c>
      <c r="E1097" s="629"/>
      <c r="G1097" s="627" t="s">
        <v>1001</v>
      </c>
      <c r="H1097" s="628">
        <v>0</v>
      </c>
      <c r="I1097" s="634" t="e">
        <f t="shared" si="19"/>
        <v>#DIV/0!</v>
      </c>
    </row>
    <row r="1098" ht="19" customHeight="1" spans="1:9">
      <c r="A1098" s="532">
        <v>2160250</v>
      </c>
      <c r="B1098" s="627">
        <v>2160217</v>
      </c>
      <c r="C1098" s="627" t="s">
        <v>1002</v>
      </c>
      <c r="D1098" s="628">
        <v>0</v>
      </c>
      <c r="E1098" s="629"/>
      <c r="G1098" s="627" t="s">
        <v>1002</v>
      </c>
      <c r="H1098" s="628">
        <v>0</v>
      </c>
      <c r="I1098" s="634" t="e">
        <f t="shared" si="19"/>
        <v>#DIV/0!</v>
      </c>
    </row>
    <row r="1099" ht="19" customHeight="1" spans="1:9">
      <c r="A1099" s="532">
        <v>2160299</v>
      </c>
      <c r="B1099" s="627">
        <v>2160218</v>
      </c>
      <c r="C1099" s="627" t="s">
        <v>1003</v>
      </c>
      <c r="D1099" s="628">
        <v>0</v>
      </c>
      <c r="E1099" s="629"/>
      <c r="G1099" s="627" t="s">
        <v>1003</v>
      </c>
      <c r="H1099" s="628">
        <v>0</v>
      </c>
      <c r="I1099" s="634" t="e">
        <f t="shared" si="19"/>
        <v>#DIV/0!</v>
      </c>
    </row>
    <row r="1100" ht="19" customHeight="1" spans="1:9">
      <c r="A1100" s="532">
        <v>21606</v>
      </c>
      <c r="B1100" s="627">
        <v>2160219</v>
      </c>
      <c r="C1100" s="627" t="s">
        <v>1004</v>
      </c>
      <c r="D1100" s="628">
        <v>0</v>
      </c>
      <c r="E1100" s="629"/>
      <c r="G1100" s="627" t="s">
        <v>1004</v>
      </c>
      <c r="H1100" s="628">
        <v>0</v>
      </c>
      <c r="I1100" s="634" t="e">
        <f t="shared" si="19"/>
        <v>#DIV/0!</v>
      </c>
    </row>
    <row r="1101" ht="19" customHeight="1" spans="1:9">
      <c r="A1101" s="532">
        <v>2160601</v>
      </c>
      <c r="B1101" s="627">
        <v>2160250</v>
      </c>
      <c r="C1101" s="627" t="s">
        <v>177</v>
      </c>
      <c r="D1101" s="628">
        <v>14</v>
      </c>
      <c r="E1101" s="629">
        <v>1</v>
      </c>
      <c r="G1101" s="627" t="s">
        <v>177</v>
      </c>
      <c r="H1101" s="628">
        <v>14</v>
      </c>
      <c r="I1101" s="634">
        <f t="shared" si="19"/>
        <v>1</v>
      </c>
    </row>
    <row r="1102" ht="19" customHeight="1" spans="1:9">
      <c r="A1102" s="532">
        <v>2160602</v>
      </c>
      <c r="B1102" s="627">
        <v>2160299</v>
      </c>
      <c r="C1102" s="627" t="s">
        <v>1005</v>
      </c>
      <c r="D1102" s="628">
        <v>653</v>
      </c>
      <c r="E1102" s="629">
        <v>9.197</v>
      </c>
      <c r="G1102" s="627" t="s">
        <v>1005</v>
      </c>
      <c r="H1102" s="628">
        <v>71</v>
      </c>
      <c r="I1102" s="634">
        <f t="shared" si="19"/>
        <v>9.197</v>
      </c>
    </row>
    <row r="1103" ht="19" customHeight="1" spans="1:9">
      <c r="A1103" s="532">
        <v>2160603</v>
      </c>
      <c r="B1103" s="627">
        <v>21606</v>
      </c>
      <c r="C1103" s="630" t="s">
        <v>1006</v>
      </c>
      <c r="D1103" s="628">
        <f>SUM(D1104:D1108)</f>
        <v>237</v>
      </c>
      <c r="E1103" s="629">
        <v>0.725</v>
      </c>
      <c r="G1103" s="630" t="s">
        <v>1006</v>
      </c>
      <c r="H1103" s="628">
        <v>327</v>
      </c>
      <c r="I1103" s="634">
        <f t="shared" si="19"/>
        <v>0.725</v>
      </c>
    </row>
    <row r="1104" ht="19" customHeight="1" spans="1:9">
      <c r="A1104" s="532">
        <v>2160607</v>
      </c>
      <c r="B1104" s="627">
        <v>2160601</v>
      </c>
      <c r="C1104" s="627" t="s">
        <v>168</v>
      </c>
      <c r="D1104" s="628">
        <v>0</v>
      </c>
      <c r="E1104" s="629"/>
      <c r="G1104" s="627" t="s">
        <v>168</v>
      </c>
      <c r="H1104" s="628">
        <v>0</v>
      </c>
      <c r="I1104" s="634" t="e">
        <f t="shared" si="19"/>
        <v>#DIV/0!</v>
      </c>
    </row>
    <row r="1105" ht="19" customHeight="1" spans="1:9">
      <c r="A1105" s="532">
        <v>2160699</v>
      </c>
      <c r="B1105" s="627">
        <v>2160602</v>
      </c>
      <c r="C1105" s="627" t="s">
        <v>169</v>
      </c>
      <c r="D1105" s="628">
        <v>0</v>
      </c>
      <c r="E1105" s="629"/>
      <c r="G1105" s="627" t="s">
        <v>169</v>
      </c>
      <c r="H1105" s="628">
        <v>0</v>
      </c>
      <c r="I1105" s="634" t="e">
        <f t="shared" si="19"/>
        <v>#DIV/0!</v>
      </c>
    </row>
    <row r="1106" ht="19" customHeight="1" spans="1:9">
      <c r="A1106" s="532">
        <v>21699</v>
      </c>
      <c r="B1106" s="627">
        <v>2160603</v>
      </c>
      <c r="C1106" s="627" t="s">
        <v>170</v>
      </c>
      <c r="D1106" s="628">
        <v>0</v>
      </c>
      <c r="E1106" s="629"/>
      <c r="G1106" s="627" t="s">
        <v>170</v>
      </c>
      <c r="H1106" s="628">
        <v>0</v>
      </c>
      <c r="I1106" s="634" t="e">
        <f t="shared" si="19"/>
        <v>#DIV/0!</v>
      </c>
    </row>
    <row r="1107" ht="19" customHeight="1" spans="1:9">
      <c r="A1107" s="532">
        <v>2169901</v>
      </c>
      <c r="B1107" s="627">
        <v>2160607</v>
      </c>
      <c r="C1107" s="627" t="s">
        <v>1007</v>
      </c>
      <c r="D1107" s="628">
        <v>0</v>
      </c>
      <c r="E1107" s="629"/>
      <c r="G1107" s="627" t="s">
        <v>1007</v>
      </c>
      <c r="H1107" s="628">
        <v>0</v>
      </c>
      <c r="I1107" s="634" t="e">
        <f t="shared" si="19"/>
        <v>#DIV/0!</v>
      </c>
    </row>
    <row r="1108" ht="19" customHeight="1" spans="1:9">
      <c r="A1108" s="532">
        <v>2169999</v>
      </c>
      <c r="B1108" s="627">
        <v>2160699</v>
      </c>
      <c r="C1108" s="627" t="s">
        <v>1008</v>
      </c>
      <c r="D1108" s="628">
        <v>237</v>
      </c>
      <c r="E1108" s="629">
        <v>0.725</v>
      </c>
      <c r="G1108" s="627" t="s">
        <v>1008</v>
      </c>
      <c r="H1108" s="628">
        <v>327</v>
      </c>
      <c r="I1108" s="634">
        <f t="shared" si="19"/>
        <v>0.725</v>
      </c>
    </row>
    <row r="1109" ht="19" customHeight="1" spans="1:9">
      <c r="A1109" s="532">
        <v>217</v>
      </c>
      <c r="B1109" s="627">
        <v>21699</v>
      </c>
      <c r="C1109" s="630" t="s">
        <v>1009</v>
      </c>
      <c r="D1109" s="628">
        <f>SUM(D1110:D1111)</f>
        <v>417</v>
      </c>
      <c r="E1109" s="629"/>
      <c r="G1109" s="630" t="s">
        <v>1009</v>
      </c>
      <c r="H1109" s="628">
        <v>0</v>
      </c>
      <c r="I1109" s="634" t="e">
        <f t="shared" si="19"/>
        <v>#DIV/0!</v>
      </c>
    </row>
    <row r="1110" ht="19" customHeight="1" spans="1:9">
      <c r="A1110" s="532">
        <v>21701</v>
      </c>
      <c r="B1110" s="627">
        <v>2169901</v>
      </c>
      <c r="C1110" s="627" t="s">
        <v>1010</v>
      </c>
      <c r="D1110" s="628">
        <v>220</v>
      </c>
      <c r="E1110" s="629"/>
      <c r="G1110" s="627" t="s">
        <v>1010</v>
      </c>
      <c r="H1110" s="628"/>
      <c r="I1110" s="634" t="e">
        <f t="shared" si="19"/>
        <v>#DIV/0!</v>
      </c>
    </row>
    <row r="1111" ht="19" customHeight="1" spans="1:9">
      <c r="A1111" s="532">
        <v>2170101</v>
      </c>
      <c r="B1111" s="627">
        <v>2169999</v>
      </c>
      <c r="C1111" s="627" t="s">
        <v>1011</v>
      </c>
      <c r="D1111" s="628">
        <v>197</v>
      </c>
      <c r="E1111" s="629"/>
      <c r="G1111" s="627" t="s">
        <v>1011</v>
      </c>
      <c r="H1111" s="628"/>
      <c r="I1111" s="634" t="e">
        <f t="shared" si="19"/>
        <v>#DIV/0!</v>
      </c>
    </row>
    <row r="1112" ht="19" customHeight="1" spans="1:9">
      <c r="A1112" s="532">
        <v>2170102</v>
      </c>
      <c r="B1112" s="627">
        <v>217</v>
      </c>
      <c r="C1112" s="630" t="s">
        <v>138</v>
      </c>
      <c r="D1112" s="628">
        <f>SUM(D1113,D1120,D1130,D1136,D1139)</f>
        <v>125</v>
      </c>
      <c r="E1112" s="629">
        <v>0.248</v>
      </c>
      <c r="G1112" s="630" t="s">
        <v>138</v>
      </c>
      <c r="H1112" s="628">
        <v>504</v>
      </c>
      <c r="I1112" s="634">
        <f t="shared" si="19"/>
        <v>0.248</v>
      </c>
    </row>
    <row r="1113" ht="19" customHeight="1" spans="1:9">
      <c r="A1113" s="532">
        <v>2170103</v>
      </c>
      <c r="B1113" s="627">
        <v>21701</v>
      </c>
      <c r="C1113" s="630" t="s">
        <v>1012</v>
      </c>
      <c r="D1113" s="628">
        <f>SUM(D1114:D1119)</f>
        <v>10</v>
      </c>
      <c r="E1113" s="629"/>
      <c r="G1113" s="630" t="s">
        <v>1012</v>
      </c>
      <c r="H1113" s="628">
        <v>0</v>
      </c>
      <c r="I1113" s="634" t="e">
        <f t="shared" si="19"/>
        <v>#DIV/0!</v>
      </c>
    </row>
    <row r="1114" ht="19" customHeight="1" spans="1:9">
      <c r="A1114" s="532">
        <v>2170104</v>
      </c>
      <c r="B1114" s="627">
        <v>2170101</v>
      </c>
      <c r="C1114" s="627" t="s">
        <v>168</v>
      </c>
      <c r="D1114" s="628">
        <v>0</v>
      </c>
      <c r="E1114" s="629"/>
      <c r="G1114" s="627" t="s">
        <v>168</v>
      </c>
      <c r="H1114" s="628"/>
      <c r="I1114" s="634" t="e">
        <f t="shared" si="19"/>
        <v>#DIV/0!</v>
      </c>
    </row>
    <row r="1115" ht="19" customHeight="1" spans="1:9">
      <c r="A1115" s="532">
        <v>2170150</v>
      </c>
      <c r="B1115" s="627">
        <v>2170102</v>
      </c>
      <c r="C1115" s="627" t="s">
        <v>169</v>
      </c>
      <c r="D1115" s="628">
        <v>0</v>
      </c>
      <c r="E1115" s="629"/>
      <c r="G1115" s="627" t="s">
        <v>169</v>
      </c>
      <c r="H1115" s="628"/>
      <c r="I1115" s="634" t="e">
        <f t="shared" si="19"/>
        <v>#DIV/0!</v>
      </c>
    </row>
    <row r="1116" ht="19" customHeight="1" spans="1:9">
      <c r="A1116" s="532">
        <v>2170199</v>
      </c>
      <c r="B1116" s="627">
        <v>2170103</v>
      </c>
      <c r="C1116" s="627" t="s">
        <v>170</v>
      </c>
      <c r="D1116" s="628">
        <v>0</v>
      </c>
      <c r="E1116" s="629"/>
      <c r="G1116" s="627" t="s">
        <v>170</v>
      </c>
      <c r="H1116" s="628"/>
      <c r="I1116" s="634" t="e">
        <f t="shared" si="19"/>
        <v>#DIV/0!</v>
      </c>
    </row>
    <row r="1117" ht="19" customHeight="1" spans="1:9">
      <c r="A1117" s="532">
        <v>21702</v>
      </c>
      <c r="B1117" s="627">
        <v>2170104</v>
      </c>
      <c r="C1117" s="627" t="s">
        <v>1013</v>
      </c>
      <c r="D1117" s="628">
        <v>0</v>
      </c>
      <c r="E1117" s="629"/>
      <c r="G1117" s="627" t="s">
        <v>1013</v>
      </c>
      <c r="H1117" s="628"/>
      <c r="I1117" s="634" t="e">
        <f t="shared" si="19"/>
        <v>#DIV/0!</v>
      </c>
    </row>
    <row r="1118" ht="19" customHeight="1" spans="1:9">
      <c r="A1118" s="532">
        <v>2170201</v>
      </c>
      <c r="B1118" s="627">
        <v>2170150</v>
      </c>
      <c r="C1118" s="627" t="s">
        <v>177</v>
      </c>
      <c r="D1118" s="628">
        <v>0</v>
      </c>
      <c r="E1118" s="629"/>
      <c r="G1118" s="627" t="s">
        <v>177</v>
      </c>
      <c r="H1118" s="628"/>
      <c r="I1118" s="634" t="e">
        <f t="shared" si="19"/>
        <v>#DIV/0!</v>
      </c>
    </row>
    <row r="1119" ht="19" customHeight="1" spans="1:9">
      <c r="A1119" s="532">
        <v>2170202</v>
      </c>
      <c r="B1119" s="627">
        <v>2170199</v>
      </c>
      <c r="C1119" s="627" t="s">
        <v>1014</v>
      </c>
      <c r="D1119" s="628">
        <v>10</v>
      </c>
      <c r="E1119" s="629"/>
      <c r="G1119" s="627" t="s">
        <v>1014</v>
      </c>
      <c r="H1119" s="628"/>
      <c r="I1119" s="634" t="e">
        <f t="shared" si="19"/>
        <v>#DIV/0!</v>
      </c>
    </row>
    <row r="1120" ht="19" customHeight="1" spans="1:9">
      <c r="A1120" s="532">
        <v>2170203</v>
      </c>
      <c r="B1120" s="627">
        <v>21702</v>
      </c>
      <c r="C1120" s="630" t="s">
        <v>1015</v>
      </c>
      <c r="D1120" s="628">
        <f>SUM(D1121:D1129)</f>
        <v>0</v>
      </c>
      <c r="E1120" s="629"/>
      <c r="G1120" s="630" t="s">
        <v>1015</v>
      </c>
      <c r="H1120" s="628">
        <v>0</v>
      </c>
      <c r="I1120" s="634" t="e">
        <f t="shared" si="19"/>
        <v>#DIV/0!</v>
      </c>
    </row>
    <row r="1121" ht="19" customHeight="1" spans="1:9">
      <c r="A1121" s="532">
        <v>2170204</v>
      </c>
      <c r="B1121" s="627">
        <v>2170201</v>
      </c>
      <c r="C1121" s="627" t="s">
        <v>1016</v>
      </c>
      <c r="D1121" s="628">
        <v>0</v>
      </c>
      <c r="E1121" s="629"/>
      <c r="G1121" s="627" t="s">
        <v>1016</v>
      </c>
      <c r="H1121" s="628"/>
      <c r="I1121" s="634" t="e">
        <f t="shared" si="19"/>
        <v>#DIV/0!</v>
      </c>
    </row>
    <row r="1122" ht="19" customHeight="1" spans="1:9">
      <c r="A1122" s="532">
        <v>2170205</v>
      </c>
      <c r="B1122" s="627">
        <v>2170202</v>
      </c>
      <c r="C1122" s="627" t="s">
        <v>1017</v>
      </c>
      <c r="D1122" s="628">
        <v>0</v>
      </c>
      <c r="E1122" s="629"/>
      <c r="G1122" s="627" t="s">
        <v>1017</v>
      </c>
      <c r="H1122" s="628"/>
      <c r="I1122" s="634" t="e">
        <f t="shared" si="19"/>
        <v>#DIV/0!</v>
      </c>
    </row>
    <row r="1123" ht="19" customHeight="1" spans="1:9">
      <c r="A1123" s="532">
        <v>2170206</v>
      </c>
      <c r="B1123" s="627">
        <v>2170203</v>
      </c>
      <c r="C1123" s="627" t="s">
        <v>1018</v>
      </c>
      <c r="D1123" s="628">
        <v>0</v>
      </c>
      <c r="E1123" s="629"/>
      <c r="G1123" s="627" t="s">
        <v>1018</v>
      </c>
      <c r="H1123" s="628"/>
      <c r="I1123" s="634" t="e">
        <f t="shared" si="19"/>
        <v>#DIV/0!</v>
      </c>
    </row>
    <row r="1124" ht="19" customHeight="1" spans="1:9">
      <c r="A1124" s="532">
        <v>2170207</v>
      </c>
      <c r="B1124" s="627">
        <v>2170204</v>
      </c>
      <c r="C1124" s="627" t="s">
        <v>1019</v>
      </c>
      <c r="D1124" s="628">
        <v>0</v>
      </c>
      <c r="E1124" s="629"/>
      <c r="G1124" s="627" t="s">
        <v>1019</v>
      </c>
      <c r="H1124" s="628"/>
      <c r="I1124" s="634" t="e">
        <f t="shared" si="19"/>
        <v>#DIV/0!</v>
      </c>
    </row>
    <row r="1125" ht="19" customHeight="1" spans="1:9">
      <c r="A1125" s="532">
        <v>2170208</v>
      </c>
      <c r="B1125" s="627">
        <v>2170205</v>
      </c>
      <c r="C1125" s="627" t="s">
        <v>1020</v>
      </c>
      <c r="D1125" s="628">
        <v>0</v>
      </c>
      <c r="E1125" s="629"/>
      <c r="G1125" s="627" t="s">
        <v>1020</v>
      </c>
      <c r="H1125" s="628"/>
      <c r="I1125" s="634" t="e">
        <f t="shared" si="19"/>
        <v>#DIV/0!</v>
      </c>
    </row>
    <row r="1126" ht="19" customHeight="1" spans="1:9">
      <c r="A1126" s="532">
        <v>2170299</v>
      </c>
      <c r="B1126" s="627">
        <v>2170206</v>
      </c>
      <c r="C1126" s="627" t="s">
        <v>1021</v>
      </c>
      <c r="D1126" s="628">
        <v>0</v>
      </c>
      <c r="E1126" s="629"/>
      <c r="G1126" s="627" t="s">
        <v>1021</v>
      </c>
      <c r="H1126" s="628"/>
      <c r="I1126" s="634" t="e">
        <f t="shared" si="19"/>
        <v>#DIV/0!</v>
      </c>
    </row>
    <row r="1127" ht="19" customHeight="1" spans="1:9">
      <c r="A1127" s="532">
        <v>21703</v>
      </c>
      <c r="B1127" s="627">
        <v>2170207</v>
      </c>
      <c r="C1127" s="627" t="s">
        <v>1022</v>
      </c>
      <c r="D1127" s="628">
        <v>0</v>
      </c>
      <c r="E1127" s="629"/>
      <c r="G1127" s="627" t="s">
        <v>1022</v>
      </c>
      <c r="H1127" s="628"/>
      <c r="I1127" s="634" t="e">
        <f t="shared" si="19"/>
        <v>#DIV/0!</v>
      </c>
    </row>
    <row r="1128" ht="19" customHeight="1" spans="1:9">
      <c r="A1128" s="532">
        <v>2170301</v>
      </c>
      <c r="B1128" s="627">
        <v>2170208</v>
      </c>
      <c r="C1128" s="627" t="s">
        <v>1023</v>
      </c>
      <c r="D1128" s="628">
        <v>0</v>
      </c>
      <c r="E1128" s="629"/>
      <c r="G1128" s="627" t="s">
        <v>1023</v>
      </c>
      <c r="H1128" s="628"/>
      <c r="I1128" s="634" t="e">
        <f t="shared" si="19"/>
        <v>#DIV/0!</v>
      </c>
    </row>
    <row r="1129" ht="19" customHeight="1" spans="1:9">
      <c r="A1129" s="532">
        <v>2170302</v>
      </c>
      <c r="B1129" s="627">
        <v>2170299</v>
      </c>
      <c r="C1129" s="627" t="s">
        <v>1024</v>
      </c>
      <c r="D1129" s="628">
        <v>0</v>
      </c>
      <c r="E1129" s="629"/>
      <c r="G1129" s="627" t="s">
        <v>1024</v>
      </c>
      <c r="H1129" s="628"/>
      <c r="I1129" s="634" t="e">
        <f t="shared" si="19"/>
        <v>#DIV/0!</v>
      </c>
    </row>
    <row r="1130" ht="19" customHeight="1" spans="1:9">
      <c r="A1130" s="532">
        <v>2170303</v>
      </c>
      <c r="B1130" s="627">
        <v>21703</v>
      </c>
      <c r="C1130" s="630" t="s">
        <v>1025</v>
      </c>
      <c r="D1130" s="628">
        <f>SUM(D1131:D1135)</f>
        <v>0</v>
      </c>
      <c r="E1130" s="629">
        <v>0</v>
      </c>
      <c r="G1130" s="630" t="s">
        <v>1025</v>
      </c>
      <c r="H1130" s="628">
        <v>300</v>
      </c>
      <c r="I1130" s="634">
        <f t="shared" si="19"/>
        <v>0</v>
      </c>
    </row>
    <row r="1131" ht="19" customHeight="1" spans="1:9">
      <c r="A1131" s="532">
        <v>2170304</v>
      </c>
      <c r="B1131" s="627">
        <v>2170301</v>
      </c>
      <c r="C1131" s="627" t="s">
        <v>1026</v>
      </c>
      <c r="D1131" s="628">
        <v>0</v>
      </c>
      <c r="E1131" s="629"/>
      <c r="G1131" s="627" t="s">
        <v>1026</v>
      </c>
      <c r="H1131" s="628"/>
      <c r="I1131" s="634" t="e">
        <f t="shared" si="19"/>
        <v>#DIV/0!</v>
      </c>
    </row>
    <row r="1132" ht="19" customHeight="1" spans="1:9">
      <c r="A1132" s="532">
        <v>2170399</v>
      </c>
      <c r="B1132" s="627">
        <v>2170302</v>
      </c>
      <c r="C1132" s="627" t="s">
        <v>1027</v>
      </c>
      <c r="D1132" s="628">
        <v>0</v>
      </c>
      <c r="E1132" s="629"/>
      <c r="G1132" s="627" t="s">
        <v>1027</v>
      </c>
      <c r="H1132" s="628"/>
      <c r="I1132" s="634" t="e">
        <f t="shared" si="19"/>
        <v>#DIV/0!</v>
      </c>
    </row>
    <row r="1133" ht="19" customHeight="1" spans="1:9">
      <c r="A1133" s="532">
        <v>21704</v>
      </c>
      <c r="B1133" s="627">
        <v>2170303</v>
      </c>
      <c r="C1133" s="627" t="s">
        <v>1028</v>
      </c>
      <c r="D1133" s="628">
        <v>0</v>
      </c>
      <c r="E1133" s="629"/>
      <c r="G1133" s="627" t="s">
        <v>1028</v>
      </c>
      <c r="H1133" s="628"/>
      <c r="I1133" s="634" t="e">
        <f t="shared" si="19"/>
        <v>#DIV/0!</v>
      </c>
    </row>
    <row r="1134" ht="19" customHeight="1" spans="1:9">
      <c r="A1134" s="532">
        <v>2170401</v>
      </c>
      <c r="B1134" s="627">
        <v>2170304</v>
      </c>
      <c r="C1134" s="627" t="s">
        <v>1029</v>
      </c>
      <c r="D1134" s="628">
        <v>0</v>
      </c>
      <c r="E1134" s="629"/>
      <c r="G1134" s="627" t="s">
        <v>1029</v>
      </c>
      <c r="H1134" s="628"/>
      <c r="I1134" s="634" t="e">
        <f t="shared" si="19"/>
        <v>#DIV/0!</v>
      </c>
    </row>
    <row r="1135" ht="19" customHeight="1" spans="1:9">
      <c r="A1135" s="532">
        <v>2170499</v>
      </c>
      <c r="B1135" s="627">
        <v>2170399</v>
      </c>
      <c r="C1135" s="627" t="s">
        <v>1030</v>
      </c>
      <c r="D1135" s="628">
        <v>0</v>
      </c>
      <c r="E1135" s="629">
        <v>0</v>
      </c>
      <c r="G1135" s="627" t="s">
        <v>1030</v>
      </c>
      <c r="H1135" s="628">
        <v>300</v>
      </c>
      <c r="I1135" s="634">
        <f t="shared" si="19"/>
        <v>0</v>
      </c>
    </row>
    <row r="1136" ht="19" customHeight="1" spans="1:9">
      <c r="A1136" s="532">
        <v>21799</v>
      </c>
      <c r="B1136" s="627">
        <v>21704</v>
      </c>
      <c r="C1136" s="630" t="s">
        <v>1031</v>
      </c>
      <c r="D1136" s="628">
        <f>SUM(D1137:D1138)</f>
        <v>0</v>
      </c>
      <c r="E1136" s="629"/>
      <c r="G1136" s="630" t="s">
        <v>1031</v>
      </c>
      <c r="H1136" s="628">
        <v>0</v>
      </c>
      <c r="I1136" s="634" t="e">
        <f t="shared" si="19"/>
        <v>#DIV/0!</v>
      </c>
    </row>
    <row r="1137" ht="19" customHeight="1" spans="1:9">
      <c r="A1137" s="532">
        <v>2179901</v>
      </c>
      <c r="B1137" s="627">
        <v>2170401</v>
      </c>
      <c r="C1137" s="627" t="s">
        <v>1032</v>
      </c>
      <c r="D1137" s="628">
        <v>0</v>
      </c>
      <c r="E1137" s="629"/>
      <c r="G1137" s="627" t="s">
        <v>1032</v>
      </c>
      <c r="H1137" s="628"/>
      <c r="I1137" s="634" t="e">
        <f t="shared" si="19"/>
        <v>#DIV/0!</v>
      </c>
    </row>
    <row r="1138" ht="19" customHeight="1" spans="1:9">
      <c r="A1138" s="532">
        <v>219</v>
      </c>
      <c r="B1138" s="627">
        <v>2170499</v>
      </c>
      <c r="C1138" s="627" t="s">
        <v>1033</v>
      </c>
      <c r="D1138" s="628">
        <v>0</v>
      </c>
      <c r="E1138" s="629"/>
      <c r="G1138" s="627" t="s">
        <v>1033</v>
      </c>
      <c r="H1138" s="628"/>
      <c r="I1138" s="634" t="e">
        <f t="shared" si="19"/>
        <v>#DIV/0!</v>
      </c>
    </row>
    <row r="1139" ht="19" customHeight="1" spans="1:9">
      <c r="A1139" s="532">
        <v>21901</v>
      </c>
      <c r="B1139" s="627">
        <v>21799</v>
      </c>
      <c r="C1139" s="630" t="s">
        <v>1034</v>
      </c>
      <c r="D1139" s="628">
        <f>SUM(D1140:D1141)</f>
        <v>115</v>
      </c>
      <c r="E1139" s="629">
        <v>0.564</v>
      </c>
      <c r="G1139" s="630" t="s">
        <v>1034</v>
      </c>
      <c r="H1139" s="628">
        <v>204</v>
      </c>
      <c r="I1139" s="634">
        <f t="shared" si="19"/>
        <v>0.564</v>
      </c>
    </row>
    <row r="1140" ht="19" customHeight="1" spans="1:9">
      <c r="A1140" s="532">
        <v>21902</v>
      </c>
      <c r="B1140" s="627">
        <v>2179902</v>
      </c>
      <c r="C1140" s="627" t="s">
        <v>1035</v>
      </c>
      <c r="D1140" s="628">
        <v>0</v>
      </c>
      <c r="E1140" s="629">
        <v>0</v>
      </c>
      <c r="G1140" s="627" t="s">
        <v>1036</v>
      </c>
      <c r="H1140" s="628">
        <v>139</v>
      </c>
      <c r="I1140" s="634">
        <f t="shared" si="19"/>
        <v>0</v>
      </c>
    </row>
    <row r="1141" ht="19" customHeight="1" spans="1:9">
      <c r="A1141" s="532">
        <v>21903</v>
      </c>
      <c r="B1141" s="627">
        <v>2179999</v>
      </c>
      <c r="C1141" s="627" t="s">
        <v>1036</v>
      </c>
      <c r="D1141" s="628">
        <v>115</v>
      </c>
      <c r="E1141" s="629">
        <v>1.769</v>
      </c>
      <c r="G1141" s="627" t="s">
        <v>1035</v>
      </c>
      <c r="H1141" s="628">
        <v>65</v>
      </c>
      <c r="I1141" s="634">
        <f t="shared" si="19"/>
        <v>1.769</v>
      </c>
    </row>
    <row r="1142" ht="19" customHeight="1" spans="1:9">
      <c r="A1142" s="532">
        <v>21904</v>
      </c>
      <c r="B1142" s="627">
        <v>219</v>
      </c>
      <c r="C1142" s="630" t="s">
        <v>139</v>
      </c>
      <c r="D1142" s="628">
        <f>SUM(D1143:D1151)</f>
        <v>0</v>
      </c>
      <c r="E1142" s="629"/>
      <c r="G1142" s="630" t="s">
        <v>139</v>
      </c>
      <c r="H1142" s="628">
        <v>0</v>
      </c>
      <c r="I1142" s="634" t="e">
        <f t="shared" si="19"/>
        <v>#DIV/0!</v>
      </c>
    </row>
    <row r="1143" ht="19" customHeight="1" spans="1:9">
      <c r="A1143" s="532">
        <v>21905</v>
      </c>
      <c r="B1143" s="627">
        <v>21901</v>
      </c>
      <c r="C1143" s="630" t="s">
        <v>1037</v>
      </c>
      <c r="D1143" s="628">
        <v>0</v>
      </c>
      <c r="E1143" s="629"/>
      <c r="G1143" s="630" t="s">
        <v>1037</v>
      </c>
      <c r="H1143" s="628"/>
      <c r="I1143" s="634" t="e">
        <f t="shared" si="19"/>
        <v>#DIV/0!</v>
      </c>
    </row>
    <row r="1144" ht="19" customHeight="1" spans="1:9">
      <c r="A1144" s="532">
        <v>21906</v>
      </c>
      <c r="B1144" s="627">
        <v>21902</v>
      </c>
      <c r="C1144" s="630" t="s">
        <v>1038</v>
      </c>
      <c r="D1144" s="628">
        <v>0</v>
      </c>
      <c r="E1144" s="629"/>
      <c r="G1144" s="630" t="s">
        <v>1038</v>
      </c>
      <c r="H1144" s="628"/>
      <c r="I1144" s="634" t="e">
        <f t="shared" si="19"/>
        <v>#DIV/0!</v>
      </c>
    </row>
    <row r="1145" ht="19" customHeight="1" spans="1:9">
      <c r="A1145" s="532">
        <v>21907</v>
      </c>
      <c r="B1145" s="627">
        <v>21903</v>
      </c>
      <c r="C1145" s="630" t="s">
        <v>1039</v>
      </c>
      <c r="D1145" s="628">
        <v>0</v>
      </c>
      <c r="E1145" s="629"/>
      <c r="G1145" s="630" t="s">
        <v>1039</v>
      </c>
      <c r="H1145" s="628"/>
      <c r="I1145" s="634" t="e">
        <f t="shared" si="19"/>
        <v>#DIV/0!</v>
      </c>
    </row>
    <row r="1146" ht="19" customHeight="1" spans="1:9">
      <c r="A1146" s="532">
        <v>21908</v>
      </c>
      <c r="B1146" s="627">
        <v>21904</v>
      </c>
      <c r="C1146" s="630" t="s">
        <v>1040</v>
      </c>
      <c r="D1146" s="628">
        <v>0</v>
      </c>
      <c r="E1146" s="629"/>
      <c r="G1146" s="630" t="s">
        <v>1040</v>
      </c>
      <c r="H1146" s="628"/>
      <c r="I1146" s="634" t="e">
        <f t="shared" si="19"/>
        <v>#DIV/0!</v>
      </c>
    </row>
    <row r="1147" ht="19" customHeight="1" spans="1:9">
      <c r="A1147" s="532">
        <v>21999</v>
      </c>
      <c r="B1147" s="627">
        <v>21905</v>
      </c>
      <c r="C1147" s="630" t="s">
        <v>1041</v>
      </c>
      <c r="D1147" s="628">
        <v>0</v>
      </c>
      <c r="E1147" s="629"/>
      <c r="G1147" s="630" t="s">
        <v>1041</v>
      </c>
      <c r="H1147" s="628"/>
      <c r="I1147" s="634" t="e">
        <f t="shared" si="19"/>
        <v>#DIV/0!</v>
      </c>
    </row>
    <row r="1148" ht="19" customHeight="1" spans="1:9">
      <c r="A1148" s="532">
        <v>220</v>
      </c>
      <c r="B1148" s="627">
        <v>21906</v>
      </c>
      <c r="C1148" s="630" t="s">
        <v>1042</v>
      </c>
      <c r="D1148" s="628">
        <v>0</v>
      </c>
      <c r="E1148" s="629"/>
      <c r="G1148" s="630" t="s">
        <v>1042</v>
      </c>
      <c r="H1148" s="628"/>
      <c r="I1148" s="634" t="e">
        <f t="shared" si="19"/>
        <v>#DIV/0!</v>
      </c>
    </row>
    <row r="1149" ht="19" customHeight="1" spans="1:9">
      <c r="A1149" s="532">
        <v>22001</v>
      </c>
      <c r="B1149" s="627">
        <v>21907</v>
      </c>
      <c r="C1149" s="630" t="s">
        <v>1043</v>
      </c>
      <c r="D1149" s="628">
        <v>0</v>
      </c>
      <c r="E1149" s="629"/>
      <c r="G1149" s="630" t="s">
        <v>1043</v>
      </c>
      <c r="H1149" s="628"/>
      <c r="I1149" s="634" t="e">
        <f t="shared" si="19"/>
        <v>#DIV/0!</v>
      </c>
    </row>
    <row r="1150" ht="19" customHeight="1" spans="1:9">
      <c r="A1150" s="532">
        <v>2200101</v>
      </c>
      <c r="B1150" s="627">
        <v>21908</v>
      </c>
      <c r="C1150" s="630" t="s">
        <v>1044</v>
      </c>
      <c r="D1150" s="628">
        <v>0</v>
      </c>
      <c r="E1150" s="629"/>
      <c r="G1150" s="630" t="s">
        <v>1044</v>
      </c>
      <c r="H1150" s="628"/>
      <c r="I1150" s="634" t="e">
        <f t="shared" si="19"/>
        <v>#DIV/0!</v>
      </c>
    </row>
    <row r="1151" ht="19" customHeight="1" spans="1:9">
      <c r="A1151" s="532">
        <v>2200102</v>
      </c>
      <c r="B1151" s="627">
        <v>21999</v>
      </c>
      <c r="C1151" s="630" t="s">
        <v>1045</v>
      </c>
      <c r="D1151" s="628">
        <v>0</v>
      </c>
      <c r="E1151" s="629"/>
      <c r="G1151" s="630" t="s">
        <v>1045</v>
      </c>
      <c r="H1151" s="628"/>
      <c r="I1151" s="634" t="e">
        <f t="shared" si="19"/>
        <v>#DIV/0!</v>
      </c>
    </row>
    <row r="1152" ht="19" customHeight="1" spans="1:9">
      <c r="A1152" s="532">
        <v>2200103</v>
      </c>
      <c r="B1152" s="627">
        <v>220</v>
      </c>
      <c r="C1152" s="630" t="s">
        <v>1046</v>
      </c>
      <c r="D1152" s="628">
        <f>SUM(D1153,D1180,D1195)</f>
        <v>2698</v>
      </c>
      <c r="E1152" s="629">
        <v>1.309</v>
      </c>
      <c r="G1152" s="630" t="s">
        <v>1046</v>
      </c>
      <c r="H1152" s="628">
        <v>2061</v>
      </c>
      <c r="I1152" s="634">
        <f t="shared" si="19"/>
        <v>1.309</v>
      </c>
    </row>
    <row r="1153" ht="19" customHeight="1" spans="1:9">
      <c r="A1153" s="532">
        <v>2200104</v>
      </c>
      <c r="B1153" s="627">
        <v>22001</v>
      </c>
      <c r="C1153" s="630" t="s">
        <v>1047</v>
      </c>
      <c r="D1153" s="628">
        <f>SUM(D1154:D1179)</f>
        <v>2615</v>
      </c>
      <c r="E1153" s="629">
        <v>1.305</v>
      </c>
      <c r="G1153" s="630" t="s">
        <v>1047</v>
      </c>
      <c r="H1153" s="628">
        <v>2004</v>
      </c>
      <c r="I1153" s="634">
        <f t="shared" si="19"/>
        <v>1.305</v>
      </c>
    </row>
    <row r="1154" ht="19" customHeight="1" spans="1:9">
      <c r="A1154" s="532">
        <v>2200105</v>
      </c>
      <c r="B1154" s="627">
        <v>2200101</v>
      </c>
      <c r="C1154" s="627" t="s">
        <v>168</v>
      </c>
      <c r="D1154" s="628">
        <v>941</v>
      </c>
      <c r="E1154" s="629">
        <v>1.017</v>
      </c>
      <c r="G1154" s="627" t="s">
        <v>168</v>
      </c>
      <c r="H1154" s="628">
        <v>925</v>
      </c>
      <c r="I1154" s="634">
        <f t="shared" ref="I1154:I1217" si="20">D1154/H1154</f>
        <v>1.017</v>
      </c>
    </row>
    <row r="1155" ht="19" customHeight="1" spans="1:9">
      <c r="A1155" s="532">
        <v>2200106</v>
      </c>
      <c r="B1155" s="627">
        <v>2200102</v>
      </c>
      <c r="C1155" s="627" t="s">
        <v>169</v>
      </c>
      <c r="D1155" s="628">
        <v>0</v>
      </c>
      <c r="E1155" s="629"/>
      <c r="G1155" s="627" t="s">
        <v>169</v>
      </c>
      <c r="H1155" s="628">
        <v>0</v>
      </c>
      <c r="I1155" s="634" t="e">
        <f t="shared" si="20"/>
        <v>#DIV/0!</v>
      </c>
    </row>
    <row r="1156" ht="19" customHeight="1" spans="1:9">
      <c r="A1156" s="532">
        <v>2200107</v>
      </c>
      <c r="B1156" s="627">
        <v>2200103</v>
      </c>
      <c r="C1156" s="627" t="s">
        <v>170</v>
      </c>
      <c r="D1156" s="628">
        <v>0</v>
      </c>
      <c r="E1156" s="629"/>
      <c r="G1156" s="627" t="s">
        <v>170</v>
      </c>
      <c r="H1156" s="628">
        <v>0</v>
      </c>
      <c r="I1156" s="634" t="e">
        <f t="shared" si="20"/>
        <v>#DIV/0!</v>
      </c>
    </row>
    <row r="1157" ht="19" customHeight="1" spans="1:9">
      <c r="A1157" s="532">
        <v>2200108</v>
      </c>
      <c r="B1157" s="627">
        <v>2200104</v>
      </c>
      <c r="C1157" s="627" t="s">
        <v>1048</v>
      </c>
      <c r="D1157" s="628">
        <v>0</v>
      </c>
      <c r="E1157" s="629">
        <v>0</v>
      </c>
      <c r="G1157" s="627" t="s">
        <v>1048</v>
      </c>
      <c r="H1157" s="628">
        <v>8</v>
      </c>
      <c r="I1157" s="634">
        <f t="shared" si="20"/>
        <v>0</v>
      </c>
    </row>
    <row r="1158" ht="19" customHeight="1" spans="1:9">
      <c r="A1158" s="532">
        <v>2200109</v>
      </c>
      <c r="B1158" s="627">
        <v>2200106</v>
      </c>
      <c r="C1158" s="627" t="s">
        <v>1049</v>
      </c>
      <c r="D1158" s="628">
        <v>702</v>
      </c>
      <c r="E1158" s="629">
        <v>5.707</v>
      </c>
      <c r="G1158" s="627" t="s">
        <v>1049</v>
      </c>
      <c r="H1158" s="628">
        <v>123</v>
      </c>
      <c r="I1158" s="634">
        <f t="shared" si="20"/>
        <v>5.707</v>
      </c>
    </row>
    <row r="1159" ht="19" customHeight="1" spans="1:9">
      <c r="A1159" s="532">
        <v>2200110</v>
      </c>
      <c r="B1159" s="627">
        <v>2200107</v>
      </c>
      <c r="C1159" s="627" t="s">
        <v>1050</v>
      </c>
      <c r="D1159" s="628">
        <v>0</v>
      </c>
      <c r="E1159" s="629"/>
      <c r="G1159" s="627" t="s">
        <v>1050</v>
      </c>
      <c r="H1159" s="628">
        <v>0</v>
      </c>
      <c r="I1159" s="634" t="e">
        <f t="shared" si="20"/>
        <v>#DIV/0!</v>
      </c>
    </row>
    <row r="1160" ht="19" customHeight="1" spans="1:9">
      <c r="A1160" s="532">
        <v>2200112</v>
      </c>
      <c r="B1160" s="627">
        <v>2200108</v>
      </c>
      <c r="C1160" s="627" t="s">
        <v>1051</v>
      </c>
      <c r="D1160" s="628">
        <v>0</v>
      </c>
      <c r="E1160" s="629"/>
      <c r="G1160" s="627" t="s">
        <v>1051</v>
      </c>
      <c r="H1160" s="628">
        <v>0</v>
      </c>
      <c r="I1160" s="634" t="e">
        <f t="shared" si="20"/>
        <v>#DIV/0!</v>
      </c>
    </row>
    <row r="1161" ht="19" customHeight="1" spans="1:9">
      <c r="A1161" s="532">
        <v>2200113</v>
      </c>
      <c r="B1161" s="627">
        <v>2200109</v>
      </c>
      <c r="C1161" s="627" t="s">
        <v>1052</v>
      </c>
      <c r="D1161" s="628">
        <v>0</v>
      </c>
      <c r="E1161" s="629"/>
      <c r="G1161" s="627" t="s">
        <v>1052</v>
      </c>
      <c r="H1161" s="628">
        <v>0</v>
      </c>
      <c r="I1161" s="634" t="e">
        <f t="shared" si="20"/>
        <v>#DIV/0!</v>
      </c>
    </row>
    <row r="1162" ht="19" customHeight="1" spans="1:9">
      <c r="A1162" s="532">
        <v>2200114</v>
      </c>
      <c r="B1162" s="627">
        <v>2200112</v>
      </c>
      <c r="C1162" s="627" t="s">
        <v>1053</v>
      </c>
      <c r="D1162" s="628">
        <v>0</v>
      </c>
      <c r="E1162" s="629"/>
      <c r="G1162" s="627" t="s">
        <v>1053</v>
      </c>
      <c r="H1162" s="628">
        <v>0</v>
      </c>
      <c r="I1162" s="634" t="e">
        <f t="shared" si="20"/>
        <v>#DIV/0!</v>
      </c>
    </row>
    <row r="1163" ht="19" customHeight="1" spans="1:9">
      <c r="A1163" s="532">
        <v>2200115</v>
      </c>
      <c r="B1163" s="627">
        <v>2200113</v>
      </c>
      <c r="C1163" s="627" t="s">
        <v>1054</v>
      </c>
      <c r="D1163" s="628">
        <v>0</v>
      </c>
      <c r="E1163" s="629"/>
      <c r="G1163" s="627" t="s">
        <v>1054</v>
      </c>
      <c r="H1163" s="628">
        <v>0</v>
      </c>
      <c r="I1163" s="634" t="e">
        <f t="shared" si="20"/>
        <v>#DIV/0!</v>
      </c>
    </row>
    <row r="1164" ht="19" customHeight="1" spans="1:9">
      <c r="A1164" s="532">
        <v>2200116</v>
      </c>
      <c r="B1164" s="627">
        <v>2200114</v>
      </c>
      <c r="C1164" s="627" t="s">
        <v>1055</v>
      </c>
      <c r="D1164" s="628">
        <v>0</v>
      </c>
      <c r="E1164" s="629">
        <v>0</v>
      </c>
      <c r="G1164" s="627" t="s">
        <v>1055</v>
      </c>
      <c r="H1164" s="628">
        <v>29</v>
      </c>
      <c r="I1164" s="634">
        <f t="shared" si="20"/>
        <v>0</v>
      </c>
    </row>
    <row r="1165" ht="19" customHeight="1" spans="1:9">
      <c r="A1165" s="532">
        <v>2200119</v>
      </c>
      <c r="B1165" s="627">
        <v>2200115</v>
      </c>
      <c r="C1165" s="627" t="s">
        <v>1056</v>
      </c>
      <c r="D1165" s="628">
        <v>0</v>
      </c>
      <c r="E1165" s="629"/>
      <c r="G1165" s="627" t="s">
        <v>1056</v>
      </c>
      <c r="H1165" s="628">
        <v>0</v>
      </c>
      <c r="I1165" s="634" t="e">
        <f t="shared" si="20"/>
        <v>#DIV/0!</v>
      </c>
    </row>
    <row r="1166" ht="19" customHeight="1" spans="1:9">
      <c r="A1166" s="532">
        <v>2200150</v>
      </c>
      <c r="B1166" s="627">
        <v>2200116</v>
      </c>
      <c r="C1166" s="627" t="s">
        <v>1057</v>
      </c>
      <c r="D1166" s="628">
        <v>0</v>
      </c>
      <c r="E1166" s="629"/>
      <c r="G1166" s="627" t="s">
        <v>1057</v>
      </c>
      <c r="H1166" s="628">
        <v>0</v>
      </c>
      <c r="I1166" s="634" t="e">
        <f t="shared" si="20"/>
        <v>#DIV/0!</v>
      </c>
    </row>
    <row r="1167" ht="19" customHeight="1" spans="1:9">
      <c r="A1167" s="532">
        <v>2200199</v>
      </c>
      <c r="B1167" s="627">
        <v>2200119</v>
      </c>
      <c r="C1167" s="627" t="s">
        <v>1058</v>
      </c>
      <c r="D1167" s="628">
        <v>0</v>
      </c>
      <c r="E1167" s="629"/>
      <c r="G1167" s="627" t="s">
        <v>1058</v>
      </c>
      <c r="H1167" s="628">
        <v>0</v>
      </c>
      <c r="I1167" s="634" t="e">
        <f t="shared" si="20"/>
        <v>#DIV/0!</v>
      </c>
    </row>
    <row r="1168" ht="19" customHeight="1" spans="1:9">
      <c r="A1168" s="532">
        <v>22002</v>
      </c>
      <c r="B1168" s="627">
        <v>2200120</v>
      </c>
      <c r="C1168" s="627" t="s">
        <v>1059</v>
      </c>
      <c r="D1168" s="628">
        <v>0</v>
      </c>
      <c r="E1168" s="629"/>
      <c r="G1168" s="627" t="s">
        <v>1059</v>
      </c>
      <c r="H1168" s="628">
        <v>0</v>
      </c>
      <c r="I1168" s="634" t="e">
        <f t="shared" si="20"/>
        <v>#DIV/0!</v>
      </c>
    </row>
    <row r="1169" ht="19" customHeight="1" spans="1:9">
      <c r="A1169" s="532">
        <v>2200201</v>
      </c>
      <c r="B1169" s="627">
        <v>2200121</v>
      </c>
      <c r="C1169" s="627" t="s">
        <v>1060</v>
      </c>
      <c r="D1169" s="628">
        <v>0</v>
      </c>
      <c r="E1169" s="629"/>
      <c r="G1169" s="627" t="s">
        <v>1060</v>
      </c>
      <c r="H1169" s="628">
        <v>0</v>
      </c>
      <c r="I1169" s="634" t="e">
        <f t="shared" si="20"/>
        <v>#DIV/0!</v>
      </c>
    </row>
    <row r="1170" ht="19" customHeight="1" spans="1:9">
      <c r="A1170" s="532">
        <v>2200202</v>
      </c>
      <c r="B1170" s="627">
        <v>2200122</v>
      </c>
      <c r="C1170" s="627" t="s">
        <v>1061</v>
      </c>
      <c r="D1170" s="628">
        <v>0</v>
      </c>
      <c r="E1170" s="629"/>
      <c r="G1170" s="627" t="s">
        <v>1061</v>
      </c>
      <c r="H1170" s="628">
        <v>0</v>
      </c>
      <c r="I1170" s="634" t="e">
        <f t="shared" si="20"/>
        <v>#DIV/0!</v>
      </c>
    </row>
    <row r="1171" ht="19" customHeight="1" spans="1:9">
      <c r="A1171" s="532">
        <v>2200203</v>
      </c>
      <c r="B1171" s="627">
        <v>2200123</v>
      </c>
      <c r="C1171" s="627" t="s">
        <v>1062</v>
      </c>
      <c r="D1171" s="628">
        <v>0</v>
      </c>
      <c r="E1171" s="629"/>
      <c r="G1171" s="627" t="s">
        <v>1062</v>
      </c>
      <c r="H1171" s="628">
        <v>0</v>
      </c>
      <c r="I1171" s="634" t="e">
        <f t="shared" si="20"/>
        <v>#DIV/0!</v>
      </c>
    </row>
    <row r="1172" ht="19" customHeight="1" spans="1:9">
      <c r="A1172" s="532">
        <v>2200204</v>
      </c>
      <c r="B1172" s="627">
        <v>2200124</v>
      </c>
      <c r="C1172" s="627" t="s">
        <v>1063</v>
      </c>
      <c r="D1172" s="628">
        <v>0</v>
      </c>
      <c r="E1172" s="629"/>
      <c r="G1172" s="627" t="s">
        <v>1063</v>
      </c>
      <c r="H1172" s="628">
        <v>0</v>
      </c>
      <c r="I1172" s="634" t="e">
        <f t="shared" si="20"/>
        <v>#DIV/0!</v>
      </c>
    </row>
    <row r="1173" ht="19" customHeight="1" spans="1:9">
      <c r="A1173" s="532">
        <v>2200205</v>
      </c>
      <c r="B1173" s="627">
        <v>2200125</v>
      </c>
      <c r="C1173" s="627" t="s">
        <v>1064</v>
      </c>
      <c r="D1173" s="628">
        <v>0</v>
      </c>
      <c r="E1173" s="629"/>
      <c r="G1173" s="627" t="s">
        <v>1064</v>
      </c>
      <c r="H1173" s="628">
        <v>0</v>
      </c>
      <c r="I1173" s="634" t="e">
        <f t="shared" si="20"/>
        <v>#DIV/0!</v>
      </c>
    </row>
    <row r="1174" ht="19" customHeight="1" spans="1:9">
      <c r="A1174" s="532">
        <v>2200206</v>
      </c>
      <c r="B1174" s="627">
        <v>2200126</v>
      </c>
      <c r="C1174" s="627" t="s">
        <v>1065</v>
      </c>
      <c r="D1174" s="628">
        <v>0</v>
      </c>
      <c r="E1174" s="629"/>
      <c r="G1174" s="627" t="s">
        <v>1065</v>
      </c>
      <c r="H1174" s="628">
        <v>0</v>
      </c>
      <c r="I1174" s="634" t="e">
        <f t="shared" si="20"/>
        <v>#DIV/0!</v>
      </c>
    </row>
    <row r="1175" ht="19" customHeight="1" spans="1:9">
      <c r="A1175" s="532">
        <v>2200207</v>
      </c>
      <c r="B1175" s="627">
        <v>2200127</v>
      </c>
      <c r="C1175" s="627" t="s">
        <v>1066</v>
      </c>
      <c r="D1175" s="628">
        <v>0</v>
      </c>
      <c r="E1175" s="629"/>
      <c r="G1175" s="627" t="s">
        <v>1066</v>
      </c>
      <c r="H1175" s="628">
        <v>0</v>
      </c>
      <c r="I1175" s="634" t="e">
        <f t="shared" si="20"/>
        <v>#DIV/0!</v>
      </c>
    </row>
    <row r="1176" ht="19" customHeight="1" spans="1:9">
      <c r="A1176" s="532">
        <v>2200208</v>
      </c>
      <c r="B1176" s="627">
        <v>2200128</v>
      </c>
      <c r="C1176" s="627" t="s">
        <v>1067</v>
      </c>
      <c r="D1176" s="628">
        <v>0</v>
      </c>
      <c r="E1176" s="629"/>
      <c r="G1176" s="627" t="s">
        <v>1067</v>
      </c>
      <c r="H1176" s="628">
        <v>0</v>
      </c>
      <c r="I1176" s="634" t="e">
        <f t="shared" si="20"/>
        <v>#DIV/0!</v>
      </c>
    </row>
    <row r="1177" ht="19" customHeight="1" spans="1:9">
      <c r="A1177" s="532">
        <v>2200209</v>
      </c>
      <c r="B1177" s="627">
        <v>2200129</v>
      </c>
      <c r="C1177" s="627" t="s">
        <v>1068</v>
      </c>
      <c r="D1177" s="628">
        <v>0</v>
      </c>
      <c r="E1177" s="629"/>
      <c r="G1177" s="627" t="s">
        <v>1068</v>
      </c>
      <c r="H1177" s="628">
        <v>0</v>
      </c>
      <c r="I1177" s="634" t="e">
        <f t="shared" si="20"/>
        <v>#DIV/0!</v>
      </c>
    </row>
    <row r="1178" ht="19" customHeight="1" spans="1:9">
      <c r="A1178" s="532">
        <v>2200210</v>
      </c>
      <c r="B1178" s="627">
        <v>2200150</v>
      </c>
      <c r="C1178" s="627" t="s">
        <v>177</v>
      </c>
      <c r="D1178" s="628">
        <v>670</v>
      </c>
      <c r="E1178" s="629">
        <v>1.052</v>
      </c>
      <c r="G1178" s="627" t="s">
        <v>177</v>
      </c>
      <c r="H1178" s="628">
        <v>637</v>
      </c>
      <c r="I1178" s="634">
        <f t="shared" si="20"/>
        <v>1.052</v>
      </c>
    </row>
    <row r="1179" ht="19" customHeight="1" spans="1:9">
      <c r="A1179" s="532">
        <v>2200211</v>
      </c>
      <c r="B1179" s="627">
        <v>2200199</v>
      </c>
      <c r="C1179" s="627" t="s">
        <v>1069</v>
      </c>
      <c r="D1179" s="628">
        <v>302</v>
      </c>
      <c r="E1179" s="629">
        <v>1.071</v>
      </c>
      <c r="G1179" s="627" t="s">
        <v>1069</v>
      </c>
      <c r="H1179" s="628">
        <v>282</v>
      </c>
      <c r="I1179" s="634">
        <f t="shared" si="20"/>
        <v>1.071</v>
      </c>
    </row>
    <row r="1180" ht="19" customHeight="1" spans="1:9">
      <c r="A1180" s="532">
        <v>2200212</v>
      </c>
      <c r="B1180" s="627">
        <v>22005</v>
      </c>
      <c r="C1180" s="630" t="s">
        <v>1070</v>
      </c>
      <c r="D1180" s="628">
        <f>SUM(D1181:D1194)</f>
        <v>83</v>
      </c>
      <c r="E1180" s="629">
        <v>1.456</v>
      </c>
      <c r="G1180" s="630" t="s">
        <v>1070</v>
      </c>
      <c r="H1180" s="628">
        <v>57</v>
      </c>
      <c r="I1180" s="634">
        <f t="shared" si="20"/>
        <v>1.456</v>
      </c>
    </row>
    <row r="1181" ht="19" customHeight="1" spans="1:9">
      <c r="A1181" s="532">
        <v>2200213</v>
      </c>
      <c r="B1181" s="627">
        <v>2200501</v>
      </c>
      <c r="C1181" s="627" t="s">
        <v>168</v>
      </c>
      <c r="D1181" s="628">
        <v>0</v>
      </c>
      <c r="E1181" s="629"/>
      <c r="G1181" s="627" t="s">
        <v>168</v>
      </c>
      <c r="H1181" s="628">
        <v>0</v>
      </c>
      <c r="I1181" s="634" t="e">
        <f t="shared" si="20"/>
        <v>#DIV/0!</v>
      </c>
    </row>
    <row r="1182" ht="19" customHeight="1" spans="1:9">
      <c r="A1182" s="532">
        <v>2200215</v>
      </c>
      <c r="B1182" s="627">
        <v>2200502</v>
      </c>
      <c r="C1182" s="627" t="s">
        <v>169</v>
      </c>
      <c r="D1182" s="628">
        <v>0</v>
      </c>
      <c r="E1182" s="629"/>
      <c r="G1182" s="627" t="s">
        <v>169</v>
      </c>
      <c r="H1182" s="628">
        <v>0</v>
      </c>
      <c r="I1182" s="634" t="e">
        <f t="shared" si="20"/>
        <v>#DIV/0!</v>
      </c>
    </row>
    <row r="1183" ht="19" customHeight="1" spans="1:9">
      <c r="A1183" s="532">
        <v>2200217</v>
      </c>
      <c r="B1183" s="627">
        <v>2200503</v>
      </c>
      <c r="C1183" s="627" t="s">
        <v>170</v>
      </c>
      <c r="D1183" s="628">
        <v>0</v>
      </c>
      <c r="E1183" s="629"/>
      <c r="G1183" s="627" t="s">
        <v>170</v>
      </c>
      <c r="H1183" s="628">
        <v>0</v>
      </c>
      <c r="I1183" s="634" t="e">
        <f t="shared" si="20"/>
        <v>#DIV/0!</v>
      </c>
    </row>
    <row r="1184" ht="19" customHeight="1" spans="1:9">
      <c r="A1184" s="532">
        <v>2200218</v>
      </c>
      <c r="B1184" s="627">
        <v>2200504</v>
      </c>
      <c r="C1184" s="627" t="s">
        <v>1071</v>
      </c>
      <c r="D1184" s="628">
        <v>64</v>
      </c>
      <c r="E1184" s="629">
        <v>1.829</v>
      </c>
      <c r="G1184" s="627" t="s">
        <v>1071</v>
      </c>
      <c r="H1184" s="628">
        <v>35</v>
      </c>
      <c r="I1184" s="634">
        <f t="shared" si="20"/>
        <v>1.829</v>
      </c>
    </row>
    <row r="1185" ht="19" customHeight="1" spans="1:9">
      <c r="A1185" s="532">
        <v>2200250</v>
      </c>
      <c r="B1185" s="627">
        <v>2200506</v>
      </c>
      <c r="C1185" s="627" t="s">
        <v>1072</v>
      </c>
      <c r="D1185" s="628">
        <v>0</v>
      </c>
      <c r="E1185" s="629"/>
      <c r="G1185" s="627" t="s">
        <v>1072</v>
      </c>
      <c r="H1185" s="628">
        <v>0</v>
      </c>
      <c r="I1185" s="634" t="e">
        <f t="shared" si="20"/>
        <v>#DIV/0!</v>
      </c>
    </row>
    <row r="1186" ht="19" customHeight="1" spans="1:9">
      <c r="A1186" s="532">
        <v>2200299</v>
      </c>
      <c r="B1186" s="627">
        <v>2200507</v>
      </c>
      <c r="C1186" s="627" t="s">
        <v>1073</v>
      </c>
      <c r="D1186" s="628">
        <v>0</v>
      </c>
      <c r="E1186" s="629"/>
      <c r="G1186" s="627" t="s">
        <v>1073</v>
      </c>
      <c r="H1186" s="628">
        <v>0</v>
      </c>
      <c r="I1186" s="634" t="e">
        <f t="shared" si="20"/>
        <v>#DIV/0!</v>
      </c>
    </row>
    <row r="1187" ht="19" customHeight="1" spans="1:9">
      <c r="A1187" s="532">
        <v>22003</v>
      </c>
      <c r="B1187" s="627">
        <v>2200508</v>
      </c>
      <c r="C1187" s="627" t="s">
        <v>1074</v>
      </c>
      <c r="D1187" s="628">
        <v>0</v>
      </c>
      <c r="E1187" s="629"/>
      <c r="G1187" s="627" t="s">
        <v>1074</v>
      </c>
      <c r="H1187" s="628">
        <v>0</v>
      </c>
      <c r="I1187" s="634" t="e">
        <f t="shared" si="20"/>
        <v>#DIV/0!</v>
      </c>
    </row>
    <row r="1188" ht="19" customHeight="1" spans="1:9">
      <c r="A1188" s="532">
        <v>2200301</v>
      </c>
      <c r="B1188" s="627">
        <v>2200509</v>
      </c>
      <c r="C1188" s="627" t="s">
        <v>1075</v>
      </c>
      <c r="D1188" s="628">
        <v>19</v>
      </c>
      <c r="E1188" s="629">
        <v>0.864</v>
      </c>
      <c r="G1188" s="627" t="s">
        <v>1075</v>
      </c>
      <c r="H1188" s="628">
        <v>22</v>
      </c>
      <c r="I1188" s="634">
        <f t="shared" si="20"/>
        <v>0.864</v>
      </c>
    </row>
    <row r="1189" ht="19" customHeight="1" spans="1:9">
      <c r="A1189" s="532">
        <v>2200302</v>
      </c>
      <c r="B1189" s="627">
        <v>2200510</v>
      </c>
      <c r="C1189" s="627" t="s">
        <v>1076</v>
      </c>
      <c r="D1189" s="628">
        <v>0</v>
      </c>
      <c r="E1189" s="629"/>
      <c r="G1189" s="627" t="s">
        <v>1076</v>
      </c>
      <c r="H1189" s="628">
        <v>0</v>
      </c>
      <c r="I1189" s="634" t="e">
        <f t="shared" si="20"/>
        <v>#DIV/0!</v>
      </c>
    </row>
    <row r="1190" ht="19" customHeight="1" spans="1:9">
      <c r="A1190" s="532">
        <v>2210104</v>
      </c>
      <c r="B1190" s="627">
        <v>2200511</v>
      </c>
      <c r="C1190" s="627" t="s">
        <v>1077</v>
      </c>
      <c r="D1190" s="628">
        <v>0</v>
      </c>
      <c r="E1190" s="629"/>
      <c r="G1190" s="627" t="s">
        <v>1077</v>
      </c>
      <c r="H1190" s="628">
        <v>0</v>
      </c>
      <c r="I1190" s="634" t="e">
        <f t="shared" si="20"/>
        <v>#DIV/0!</v>
      </c>
    </row>
    <row r="1191" ht="19" customHeight="1" spans="1:9">
      <c r="A1191" s="532">
        <v>2210105</v>
      </c>
      <c r="B1191" s="627">
        <v>2200512</v>
      </c>
      <c r="C1191" s="627" t="s">
        <v>1078</v>
      </c>
      <c r="D1191" s="628">
        <v>0</v>
      </c>
      <c r="E1191" s="629"/>
      <c r="G1191" s="627" t="s">
        <v>1078</v>
      </c>
      <c r="H1191" s="628">
        <v>0</v>
      </c>
      <c r="I1191" s="634" t="e">
        <f t="shared" si="20"/>
        <v>#DIV/0!</v>
      </c>
    </row>
    <row r="1192" ht="19" customHeight="1" spans="1:9">
      <c r="A1192" s="532">
        <v>2210106</v>
      </c>
      <c r="B1192" s="627">
        <v>2200513</v>
      </c>
      <c r="C1192" s="627" t="s">
        <v>1079</v>
      </c>
      <c r="D1192" s="628">
        <v>0</v>
      </c>
      <c r="E1192" s="629"/>
      <c r="G1192" s="627" t="s">
        <v>1079</v>
      </c>
      <c r="H1192" s="628">
        <v>0</v>
      </c>
      <c r="I1192" s="634" t="e">
        <f t="shared" si="20"/>
        <v>#DIV/0!</v>
      </c>
    </row>
    <row r="1193" ht="19" customHeight="1" spans="1:9">
      <c r="A1193" s="532">
        <v>2210107</v>
      </c>
      <c r="B1193" s="627">
        <v>2200514</v>
      </c>
      <c r="C1193" s="627" t="s">
        <v>1080</v>
      </c>
      <c r="D1193" s="628">
        <v>0</v>
      </c>
      <c r="E1193" s="629"/>
      <c r="G1193" s="627" t="s">
        <v>1080</v>
      </c>
      <c r="H1193" s="628">
        <v>0</v>
      </c>
      <c r="I1193" s="634" t="e">
        <f t="shared" si="20"/>
        <v>#DIV/0!</v>
      </c>
    </row>
    <row r="1194" ht="19" customHeight="1" spans="1:9">
      <c r="A1194" s="532">
        <v>2210199</v>
      </c>
      <c r="B1194" s="627">
        <v>2200599</v>
      </c>
      <c r="C1194" s="627" t="s">
        <v>1081</v>
      </c>
      <c r="D1194" s="628">
        <v>0</v>
      </c>
      <c r="E1194" s="629"/>
      <c r="G1194" s="627" t="s">
        <v>1081</v>
      </c>
      <c r="H1194" s="628">
        <v>0</v>
      </c>
      <c r="I1194" s="634" t="e">
        <f t="shared" si="20"/>
        <v>#DIV/0!</v>
      </c>
    </row>
    <row r="1195" ht="19" customHeight="1" spans="1:9">
      <c r="A1195" s="532">
        <v>22102</v>
      </c>
      <c r="B1195" s="627">
        <v>22099</v>
      </c>
      <c r="C1195" s="630" t="s">
        <v>1082</v>
      </c>
      <c r="D1195" s="628">
        <f>D1196</f>
        <v>0</v>
      </c>
      <c r="E1195" s="629"/>
      <c r="G1195" s="630" t="s">
        <v>1082</v>
      </c>
      <c r="H1195" s="628">
        <v>0</v>
      </c>
      <c r="I1195" s="634" t="e">
        <f t="shared" si="20"/>
        <v>#DIV/0!</v>
      </c>
    </row>
    <row r="1196" ht="19" customHeight="1" spans="1:9">
      <c r="A1196" s="532">
        <v>2210201</v>
      </c>
      <c r="B1196" s="627">
        <v>2209999</v>
      </c>
      <c r="C1196" s="627" t="s">
        <v>1083</v>
      </c>
      <c r="D1196" s="628">
        <v>0</v>
      </c>
      <c r="E1196" s="629"/>
      <c r="G1196" s="627" t="s">
        <v>1083</v>
      </c>
      <c r="H1196" s="628"/>
      <c r="I1196" s="634" t="e">
        <f t="shared" si="20"/>
        <v>#DIV/0!</v>
      </c>
    </row>
    <row r="1197" ht="19" customHeight="1" spans="1:9">
      <c r="A1197" s="532">
        <v>2210202</v>
      </c>
      <c r="B1197" s="627">
        <v>221</v>
      </c>
      <c r="C1197" s="630" t="s">
        <v>141</v>
      </c>
      <c r="D1197" s="628">
        <f>SUM(D1198,D1209,D1213)</f>
        <v>189</v>
      </c>
      <c r="E1197" s="629">
        <v>0.305</v>
      </c>
      <c r="G1197" s="630" t="s">
        <v>141</v>
      </c>
      <c r="H1197" s="628">
        <v>619</v>
      </c>
      <c r="I1197" s="634">
        <f t="shared" si="20"/>
        <v>0.305</v>
      </c>
    </row>
    <row r="1198" ht="19" customHeight="1" spans="1:9">
      <c r="A1198" s="532">
        <v>2210203</v>
      </c>
      <c r="B1198" s="627">
        <v>22101</v>
      </c>
      <c r="C1198" s="630" t="s">
        <v>1084</v>
      </c>
      <c r="D1198" s="628">
        <f>SUM(D1199:D1208)</f>
        <v>189</v>
      </c>
      <c r="E1198" s="629">
        <v>0.305</v>
      </c>
      <c r="G1198" s="630" t="s">
        <v>1084</v>
      </c>
      <c r="H1198" s="628">
        <v>619</v>
      </c>
      <c r="I1198" s="634">
        <f t="shared" si="20"/>
        <v>0.305</v>
      </c>
    </row>
    <row r="1199" ht="19" customHeight="1" spans="1:9">
      <c r="A1199" s="532">
        <v>22103</v>
      </c>
      <c r="B1199" s="627">
        <v>2210101</v>
      </c>
      <c r="C1199" s="627" t="s">
        <v>1085</v>
      </c>
      <c r="D1199" s="628">
        <v>0</v>
      </c>
      <c r="E1199" s="629"/>
      <c r="G1199" s="627" t="s">
        <v>1085</v>
      </c>
      <c r="H1199" s="628">
        <v>0</v>
      </c>
      <c r="I1199" s="634" t="e">
        <f t="shared" si="20"/>
        <v>#DIV/0!</v>
      </c>
    </row>
    <row r="1200" ht="19" customHeight="1" spans="1:9">
      <c r="A1200" s="532">
        <v>2210301</v>
      </c>
      <c r="B1200" s="627">
        <v>2210102</v>
      </c>
      <c r="C1200" s="627" t="s">
        <v>1086</v>
      </c>
      <c r="D1200" s="628">
        <v>0</v>
      </c>
      <c r="E1200" s="629"/>
      <c r="G1200" s="627" t="s">
        <v>1086</v>
      </c>
      <c r="H1200" s="628">
        <v>0</v>
      </c>
      <c r="I1200" s="634" t="e">
        <f t="shared" si="20"/>
        <v>#DIV/0!</v>
      </c>
    </row>
    <row r="1201" ht="19" customHeight="1" spans="1:9">
      <c r="A1201" s="532">
        <v>2210302</v>
      </c>
      <c r="B1201" s="627">
        <v>2210103</v>
      </c>
      <c r="C1201" s="627" t="s">
        <v>1087</v>
      </c>
      <c r="D1201" s="628">
        <v>0</v>
      </c>
      <c r="E1201" s="629"/>
      <c r="G1201" s="627" t="s">
        <v>1087</v>
      </c>
      <c r="H1201" s="628">
        <v>0</v>
      </c>
      <c r="I1201" s="634" t="e">
        <f t="shared" si="20"/>
        <v>#DIV/0!</v>
      </c>
    </row>
    <row r="1202" ht="19" customHeight="1" spans="1:9">
      <c r="A1202" s="532">
        <v>2210399</v>
      </c>
      <c r="B1202" s="627">
        <v>2210104</v>
      </c>
      <c r="C1202" s="627" t="s">
        <v>1088</v>
      </c>
      <c r="D1202" s="628">
        <v>0</v>
      </c>
      <c r="E1202" s="629"/>
      <c r="G1202" s="627" t="s">
        <v>1088</v>
      </c>
      <c r="H1202" s="628">
        <v>0</v>
      </c>
      <c r="I1202" s="634" t="e">
        <f t="shared" si="20"/>
        <v>#DIV/0!</v>
      </c>
    </row>
    <row r="1203" ht="19" customHeight="1" spans="1:9">
      <c r="A1203" s="532">
        <v>222</v>
      </c>
      <c r="B1203" s="627">
        <v>2210105</v>
      </c>
      <c r="C1203" s="627" t="s">
        <v>1089</v>
      </c>
      <c r="D1203" s="628">
        <v>8</v>
      </c>
      <c r="E1203" s="629">
        <v>0.034</v>
      </c>
      <c r="G1203" s="627" t="s">
        <v>1089</v>
      </c>
      <c r="H1203" s="628">
        <v>237</v>
      </c>
      <c r="I1203" s="634">
        <f t="shared" si="20"/>
        <v>0.034</v>
      </c>
    </row>
    <row r="1204" ht="19" customHeight="1" spans="1:9">
      <c r="A1204" s="532">
        <v>22201</v>
      </c>
      <c r="B1204" s="627">
        <v>2210106</v>
      </c>
      <c r="C1204" s="627" t="s">
        <v>1090</v>
      </c>
      <c r="D1204" s="628">
        <v>0</v>
      </c>
      <c r="E1204" s="629">
        <v>0</v>
      </c>
      <c r="G1204" s="627" t="s">
        <v>1090</v>
      </c>
      <c r="H1204" s="628">
        <v>178</v>
      </c>
      <c r="I1204" s="634">
        <f t="shared" si="20"/>
        <v>0</v>
      </c>
    </row>
    <row r="1205" ht="19" customHeight="1" spans="1:9">
      <c r="A1205" s="532">
        <v>2220101</v>
      </c>
      <c r="B1205" s="627">
        <v>2210107</v>
      </c>
      <c r="C1205" s="627" t="s">
        <v>1091</v>
      </c>
      <c r="D1205" s="628">
        <v>0</v>
      </c>
      <c r="E1205" s="629"/>
      <c r="G1205" s="627" t="s">
        <v>1091</v>
      </c>
      <c r="H1205" s="628">
        <v>0</v>
      </c>
      <c r="I1205" s="634" t="e">
        <f t="shared" si="20"/>
        <v>#DIV/0!</v>
      </c>
    </row>
    <row r="1206" ht="19" customHeight="1" spans="1:9">
      <c r="A1206" s="532">
        <v>2220102</v>
      </c>
      <c r="B1206" s="627">
        <v>2210108</v>
      </c>
      <c r="C1206" s="627" t="s">
        <v>1092</v>
      </c>
      <c r="D1206" s="628">
        <v>181</v>
      </c>
      <c r="E1206" s="629">
        <v>0.887</v>
      </c>
      <c r="G1206" s="627" t="s">
        <v>1092</v>
      </c>
      <c r="H1206" s="628">
        <v>204</v>
      </c>
      <c r="I1206" s="634">
        <f t="shared" si="20"/>
        <v>0.887</v>
      </c>
    </row>
    <row r="1207" ht="19" customHeight="1" spans="1:9">
      <c r="A1207" s="532">
        <v>2220103</v>
      </c>
      <c r="B1207" s="627">
        <v>2210109</v>
      </c>
      <c r="C1207" s="627" t="s">
        <v>1093</v>
      </c>
      <c r="D1207" s="628">
        <v>0</v>
      </c>
      <c r="E1207" s="629"/>
      <c r="G1207" s="627" t="s">
        <v>1093</v>
      </c>
      <c r="H1207" s="628">
        <v>0</v>
      </c>
      <c r="I1207" s="634" t="e">
        <f t="shared" si="20"/>
        <v>#DIV/0!</v>
      </c>
    </row>
    <row r="1208" ht="19" customHeight="1" spans="1:9">
      <c r="A1208" s="532">
        <v>2220104</v>
      </c>
      <c r="B1208" s="627">
        <v>2210199</v>
      </c>
      <c r="C1208" s="627" t="s">
        <v>1094</v>
      </c>
      <c r="D1208" s="628">
        <v>0</v>
      </c>
      <c r="E1208" s="629"/>
      <c r="G1208" s="627" t="s">
        <v>1094</v>
      </c>
      <c r="H1208" s="628">
        <v>0</v>
      </c>
      <c r="I1208" s="634" t="e">
        <f t="shared" si="20"/>
        <v>#DIV/0!</v>
      </c>
    </row>
    <row r="1209" ht="19" customHeight="1" spans="1:9">
      <c r="A1209" s="532">
        <v>2220105</v>
      </c>
      <c r="B1209" s="627">
        <v>22102</v>
      </c>
      <c r="C1209" s="630" t="s">
        <v>1095</v>
      </c>
      <c r="D1209" s="628">
        <f>SUM(D1210:D1212)</f>
        <v>0</v>
      </c>
      <c r="E1209" s="629"/>
      <c r="G1209" s="630" t="s">
        <v>1095</v>
      </c>
      <c r="H1209" s="628">
        <v>0</v>
      </c>
      <c r="I1209" s="634" t="e">
        <f t="shared" si="20"/>
        <v>#DIV/0!</v>
      </c>
    </row>
    <row r="1210" ht="19" customHeight="1" spans="1:9">
      <c r="A1210" s="532">
        <v>2220106</v>
      </c>
      <c r="B1210" s="627">
        <v>2210201</v>
      </c>
      <c r="C1210" s="627" t="s">
        <v>1096</v>
      </c>
      <c r="D1210" s="628">
        <v>0</v>
      </c>
      <c r="E1210" s="629"/>
      <c r="G1210" s="627" t="s">
        <v>1096</v>
      </c>
      <c r="H1210" s="628"/>
      <c r="I1210" s="634" t="e">
        <f t="shared" si="20"/>
        <v>#DIV/0!</v>
      </c>
    </row>
    <row r="1211" ht="19" customHeight="1" spans="1:9">
      <c r="A1211" s="532">
        <v>2220107</v>
      </c>
      <c r="B1211" s="627">
        <v>2210202</v>
      </c>
      <c r="C1211" s="627" t="s">
        <v>1097</v>
      </c>
      <c r="D1211" s="628">
        <v>0</v>
      </c>
      <c r="E1211" s="629"/>
      <c r="G1211" s="627" t="s">
        <v>1097</v>
      </c>
      <c r="H1211" s="628"/>
      <c r="I1211" s="634" t="e">
        <f t="shared" si="20"/>
        <v>#DIV/0!</v>
      </c>
    </row>
    <row r="1212" ht="19" customHeight="1" spans="1:9">
      <c r="A1212" s="532">
        <v>2220112</v>
      </c>
      <c r="B1212" s="627">
        <v>2210203</v>
      </c>
      <c r="C1212" s="627" t="s">
        <v>1098</v>
      </c>
      <c r="D1212" s="628">
        <v>0</v>
      </c>
      <c r="E1212" s="629"/>
      <c r="G1212" s="627" t="s">
        <v>1098</v>
      </c>
      <c r="H1212" s="628"/>
      <c r="I1212" s="634" t="e">
        <f t="shared" si="20"/>
        <v>#DIV/0!</v>
      </c>
    </row>
    <row r="1213" ht="19" customHeight="1" spans="1:9">
      <c r="A1213" s="532">
        <v>2220113</v>
      </c>
      <c r="B1213" s="627">
        <v>22103</v>
      </c>
      <c r="C1213" s="630" t="s">
        <v>1099</v>
      </c>
      <c r="D1213" s="628">
        <f>SUM(D1214:D1216)</f>
        <v>0</v>
      </c>
      <c r="E1213" s="629"/>
      <c r="G1213" s="630" t="s">
        <v>1099</v>
      </c>
      <c r="H1213" s="628">
        <v>0</v>
      </c>
      <c r="I1213" s="634" t="e">
        <f t="shared" si="20"/>
        <v>#DIV/0!</v>
      </c>
    </row>
    <row r="1214" ht="19" customHeight="1" spans="1:9">
      <c r="A1214" s="532">
        <v>2220114</v>
      </c>
      <c r="B1214" s="627">
        <v>2210301</v>
      </c>
      <c r="C1214" s="627" t="s">
        <v>1100</v>
      </c>
      <c r="D1214" s="628">
        <v>0</v>
      </c>
      <c r="E1214" s="629"/>
      <c r="G1214" s="627" t="s">
        <v>1100</v>
      </c>
      <c r="H1214" s="628"/>
      <c r="I1214" s="634" t="e">
        <f t="shared" si="20"/>
        <v>#DIV/0!</v>
      </c>
    </row>
    <row r="1215" ht="19" customHeight="1" spans="1:9">
      <c r="A1215" s="532">
        <v>2220115</v>
      </c>
      <c r="B1215" s="627">
        <v>2210302</v>
      </c>
      <c r="C1215" s="627" t="s">
        <v>1101</v>
      </c>
      <c r="D1215" s="628">
        <v>0</v>
      </c>
      <c r="E1215" s="629"/>
      <c r="G1215" s="627" t="s">
        <v>1101</v>
      </c>
      <c r="H1215" s="628"/>
      <c r="I1215" s="634" t="e">
        <f t="shared" si="20"/>
        <v>#DIV/0!</v>
      </c>
    </row>
    <row r="1216" ht="19" customHeight="1" spans="1:9">
      <c r="A1216" s="532">
        <v>2220118</v>
      </c>
      <c r="B1216" s="627">
        <v>2210399</v>
      </c>
      <c r="C1216" s="627" t="s">
        <v>1102</v>
      </c>
      <c r="D1216" s="628">
        <v>0</v>
      </c>
      <c r="E1216" s="629"/>
      <c r="G1216" s="627" t="s">
        <v>1102</v>
      </c>
      <c r="H1216" s="628"/>
      <c r="I1216" s="634" t="e">
        <f t="shared" si="20"/>
        <v>#DIV/0!</v>
      </c>
    </row>
    <row r="1217" ht="19" customHeight="1" spans="1:9">
      <c r="A1217" s="532">
        <v>2220150</v>
      </c>
      <c r="B1217" s="627">
        <v>222</v>
      </c>
      <c r="C1217" s="630" t="s">
        <v>142</v>
      </c>
      <c r="D1217" s="628">
        <f>SUM(D1218,D1236,D1242,D1248)</f>
        <v>562</v>
      </c>
      <c r="E1217" s="629">
        <v>0.836</v>
      </c>
      <c r="G1217" s="630" t="s">
        <v>142</v>
      </c>
      <c r="H1217" s="628">
        <v>672</v>
      </c>
      <c r="I1217" s="634">
        <f t="shared" si="20"/>
        <v>0.836</v>
      </c>
    </row>
    <row r="1218" ht="19" customHeight="1" spans="1:9">
      <c r="A1218" s="532">
        <v>2220199</v>
      </c>
      <c r="B1218" s="627">
        <v>22201</v>
      </c>
      <c r="C1218" s="630" t="s">
        <v>1103</v>
      </c>
      <c r="D1218" s="628">
        <f>SUM(D1219:D1235)</f>
        <v>562</v>
      </c>
      <c r="E1218" s="629">
        <v>0.836</v>
      </c>
      <c r="G1218" s="630" t="s">
        <v>1104</v>
      </c>
      <c r="H1218" s="628">
        <v>672</v>
      </c>
      <c r="I1218" s="634">
        <f t="shared" ref="I1218:I1281" si="21">D1218/H1218</f>
        <v>0.836</v>
      </c>
    </row>
    <row r="1219" ht="19" customHeight="1" spans="1:9">
      <c r="A1219" s="532">
        <v>22202</v>
      </c>
      <c r="B1219" s="627">
        <v>2220101</v>
      </c>
      <c r="C1219" s="627" t="s">
        <v>168</v>
      </c>
      <c r="D1219" s="628">
        <v>0</v>
      </c>
      <c r="E1219" s="629"/>
      <c r="G1219" s="627" t="s">
        <v>168</v>
      </c>
      <c r="H1219" s="628"/>
      <c r="I1219" s="634" t="e">
        <f t="shared" si="21"/>
        <v>#DIV/0!</v>
      </c>
    </row>
    <row r="1220" ht="19" customHeight="1" spans="1:9">
      <c r="A1220" s="532">
        <v>2220201</v>
      </c>
      <c r="B1220" s="627">
        <v>2220102</v>
      </c>
      <c r="C1220" s="627" t="s">
        <v>169</v>
      </c>
      <c r="D1220" s="628">
        <v>89</v>
      </c>
      <c r="E1220" s="629"/>
      <c r="G1220" s="627" t="s">
        <v>169</v>
      </c>
      <c r="H1220" s="628"/>
      <c r="I1220" s="634" t="e">
        <f t="shared" si="21"/>
        <v>#DIV/0!</v>
      </c>
    </row>
    <row r="1221" ht="19" customHeight="1" spans="1:9">
      <c r="A1221" s="532">
        <v>2220202</v>
      </c>
      <c r="B1221" s="627">
        <v>2220103</v>
      </c>
      <c r="C1221" s="627" t="s">
        <v>170</v>
      </c>
      <c r="D1221" s="628">
        <v>0</v>
      </c>
      <c r="E1221" s="629"/>
      <c r="G1221" s="627" t="s">
        <v>170</v>
      </c>
      <c r="H1221" s="628"/>
      <c r="I1221" s="634" t="e">
        <f t="shared" si="21"/>
        <v>#DIV/0!</v>
      </c>
    </row>
    <row r="1222" ht="19" customHeight="1" spans="1:9">
      <c r="A1222" s="532">
        <v>2220203</v>
      </c>
      <c r="B1222" s="627">
        <v>2220104</v>
      </c>
      <c r="C1222" s="627" t="s">
        <v>1105</v>
      </c>
      <c r="D1222" s="628">
        <v>0</v>
      </c>
      <c r="E1222" s="629"/>
      <c r="G1222" s="627" t="s">
        <v>1106</v>
      </c>
      <c r="H1222" s="628"/>
      <c r="I1222" s="634" t="e">
        <f t="shared" si="21"/>
        <v>#DIV/0!</v>
      </c>
    </row>
    <row r="1223" ht="19" customHeight="1" spans="1:9">
      <c r="A1223" s="532">
        <v>2220204</v>
      </c>
      <c r="B1223" s="627">
        <v>2220105</v>
      </c>
      <c r="C1223" s="627" t="s">
        <v>1107</v>
      </c>
      <c r="D1223" s="628">
        <v>0</v>
      </c>
      <c r="E1223" s="629"/>
      <c r="G1223" s="627" t="s">
        <v>1108</v>
      </c>
      <c r="H1223" s="628"/>
      <c r="I1223" s="634" t="e">
        <f t="shared" si="21"/>
        <v>#DIV/0!</v>
      </c>
    </row>
    <row r="1224" ht="19" customHeight="1" spans="1:9">
      <c r="A1224" s="532">
        <v>2220205</v>
      </c>
      <c r="B1224" s="627">
        <v>2220106</v>
      </c>
      <c r="C1224" s="627" t="s">
        <v>187</v>
      </c>
      <c r="D1224" s="628">
        <v>0</v>
      </c>
      <c r="E1224" s="629"/>
      <c r="G1224" s="627" t="s">
        <v>1109</v>
      </c>
      <c r="H1224" s="628"/>
      <c r="I1224" s="634" t="e">
        <f t="shared" si="21"/>
        <v>#DIV/0!</v>
      </c>
    </row>
    <row r="1225" ht="19" customHeight="1" spans="1:9">
      <c r="A1225" s="532">
        <v>2220206</v>
      </c>
      <c r="B1225" s="627">
        <v>2220107</v>
      </c>
      <c r="C1225" s="627" t="s">
        <v>1110</v>
      </c>
      <c r="D1225" s="628">
        <v>0</v>
      </c>
      <c r="E1225" s="629"/>
      <c r="G1225" s="627" t="s">
        <v>1110</v>
      </c>
      <c r="H1225" s="628"/>
      <c r="I1225" s="634" t="e">
        <f t="shared" si="21"/>
        <v>#DIV/0!</v>
      </c>
    </row>
    <row r="1226" ht="19" customHeight="1" spans="1:9">
      <c r="A1226" s="532">
        <v>2220207</v>
      </c>
      <c r="B1226" s="627">
        <v>2220112</v>
      </c>
      <c r="C1226" s="627" t="s">
        <v>1111</v>
      </c>
      <c r="D1226" s="628">
        <v>0</v>
      </c>
      <c r="E1226" s="629"/>
      <c r="G1226" s="627" t="s">
        <v>1111</v>
      </c>
      <c r="H1226" s="628"/>
      <c r="I1226" s="634" t="e">
        <f t="shared" si="21"/>
        <v>#DIV/0!</v>
      </c>
    </row>
    <row r="1227" ht="19" customHeight="1" spans="1:9">
      <c r="A1227" s="532">
        <v>2220209</v>
      </c>
      <c r="B1227" s="627">
        <v>2220113</v>
      </c>
      <c r="C1227" s="627" t="s">
        <v>1112</v>
      </c>
      <c r="D1227" s="628">
        <v>0</v>
      </c>
      <c r="E1227" s="629"/>
      <c r="G1227" s="627" t="s">
        <v>1112</v>
      </c>
      <c r="H1227" s="628"/>
      <c r="I1227" s="634" t="e">
        <f t="shared" si="21"/>
        <v>#DIV/0!</v>
      </c>
    </row>
    <row r="1228" ht="19" customHeight="1" spans="1:9">
      <c r="A1228" s="532">
        <v>2220210</v>
      </c>
      <c r="B1228" s="627">
        <v>2220114</v>
      </c>
      <c r="C1228" s="627" t="s">
        <v>1113</v>
      </c>
      <c r="D1228" s="628">
        <v>0</v>
      </c>
      <c r="E1228" s="629"/>
      <c r="G1228" s="627" t="s">
        <v>1113</v>
      </c>
      <c r="H1228" s="628"/>
      <c r="I1228" s="634" t="e">
        <f t="shared" si="21"/>
        <v>#DIV/0!</v>
      </c>
    </row>
    <row r="1229" ht="19" customHeight="1" spans="1:9">
      <c r="A1229" s="532">
        <v>2220211</v>
      </c>
      <c r="B1229" s="627">
        <v>2220115</v>
      </c>
      <c r="C1229" s="627" t="s">
        <v>1114</v>
      </c>
      <c r="D1229" s="628">
        <v>275</v>
      </c>
      <c r="E1229" s="629">
        <v>0.684</v>
      </c>
      <c r="G1229" s="627" t="s">
        <v>1114</v>
      </c>
      <c r="H1229" s="628">
        <v>402</v>
      </c>
      <c r="I1229" s="634">
        <f t="shared" si="21"/>
        <v>0.684</v>
      </c>
    </row>
    <row r="1230" ht="19" customHeight="1" spans="1:9">
      <c r="A1230" s="532">
        <v>2220212</v>
      </c>
      <c r="B1230" s="627">
        <v>2220118</v>
      </c>
      <c r="C1230" s="627" t="s">
        <v>1115</v>
      </c>
      <c r="D1230" s="628">
        <v>0</v>
      </c>
      <c r="E1230" s="629"/>
      <c r="G1230" s="627" t="s">
        <v>1115</v>
      </c>
      <c r="H1230" s="628">
        <v>0</v>
      </c>
      <c r="I1230" s="634" t="e">
        <f t="shared" si="21"/>
        <v>#DIV/0!</v>
      </c>
    </row>
    <row r="1231" ht="19" customHeight="1" spans="1:9">
      <c r="A1231" s="532">
        <v>2220250</v>
      </c>
      <c r="B1231" s="627">
        <v>2220119</v>
      </c>
      <c r="C1231" s="627" t="s">
        <v>1116</v>
      </c>
      <c r="D1231" s="628">
        <v>0</v>
      </c>
      <c r="E1231" s="629"/>
      <c r="G1231" s="627"/>
      <c r="H1231" s="628"/>
      <c r="I1231" s="634" t="e">
        <f t="shared" si="21"/>
        <v>#DIV/0!</v>
      </c>
    </row>
    <row r="1232" ht="19" customHeight="1" spans="1:9">
      <c r="A1232" s="532">
        <v>2220299</v>
      </c>
      <c r="B1232" s="627">
        <v>2220120</v>
      </c>
      <c r="C1232" s="627" t="s">
        <v>1117</v>
      </c>
      <c r="D1232" s="628">
        <v>0</v>
      </c>
      <c r="E1232" s="629"/>
      <c r="G1232" s="627"/>
      <c r="H1232" s="628"/>
      <c r="I1232" s="634" t="e">
        <f t="shared" si="21"/>
        <v>#DIV/0!</v>
      </c>
    </row>
    <row r="1233" ht="19" customHeight="1" spans="1:9">
      <c r="A1233" s="532">
        <v>22203</v>
      </c>
      <c r="B1233" s="627">
        <v>2220121</v>
      </c>
      <c r="C1233" s="627" t="s">
        <v>1118</v>
      </c>
      <c r="D1233" s="628">
        <v>0</v>
      </c>
      <c r="E1233" s="629"/>
      <c r="G1233" s="627"/>
      <c r="H1233" s="628"/>
      <c r="I1233" s="634" t="e">
        <f t="shared" si="21"/>
        <v>#DIV/0!</v>
      </c>
    </row>
    <row r="1234" ht="19" customHeight="1" spans="1:9">
      <c r="A1234" s="532">
        <v>2220301</v>
      </c>
      <c r="B1234" s="627">
        <v>2220150</v>
      </c>
      <c r="C1234" s="627" t="s">
        <v>177</v>
      </c>
      <c r="D1234" s="628">
        <v>0</v>
      </c>
      <c r="E1234" s="629"/>
      <c r="G1234" s="627" t="s">
        <v>177</v>
      </c>
      <c r="H1234" s="628">
        <v>0</v>
      </c>
      <c r="I1234" s="634" t="e">
        <f t="shared" si="21"/>
        <v>#DIV/0!</v>
      </c>
    </row>
    <row r="1235" ht="19" customHeight="1" spans="1:9">
      <c r="A1235" s="532">
        <v>2220303</v>
      </c>
      <c r="B1235" s="627">
        <v>2220199</v>
      </c>
      <c r="C1235" s="627" t="s">
        <v>1119</v>
      </c>
      <c r="D1235" s="628">
        <v>198</v>
      </c>
      <c r="E1235" s="629">
        <v>0.733</v>
      </c>
      <c r="G1235" s="627" t="s">
        <v>1120</v>
      </c>
      <c r="H1235" s="628">
        <v>270</v>
      </c>
      <c r="I1235" s="634">
        <f t="shared" si="21"/>
        <v>0.733</v>
      </c>
    </row>
    <row r="1236" ht="19" customHeight="1" spans="1:9">
      <c r="A1236" s="532">
        <v>2220304</v>
      </c>
      <c r="B1236" s="627">
        <v>22203</v>
      </c>
      <c r="C1236" s="630" t="s">
        <v>1121</v>
      </c>
      <c r="D1236" s="628">
        <f>SUM(D1237:D1241)</f>
        <v>0</v>
      </c>
      <c r="E1236" s="629"/>
      <c r="G1236" s="630" t="s">
        <v>1121</v>
      </c>
      <c r="H1236" s="628">
        <v>0</v>
      </c>
      <c r="I1236" s="634" t="e">
        <f t="shared" si="21"/>
        <v>#DIV/0!</v>
      </c>
    </row>
    <row r="1237" ht="19" customHeight="1" spans="1:9">
      <c r="A1237" s="532">
        <v>2220399</v>
      </c>
      <c r="B1237" s="627">
        <v>2220301</v>
      </c>
      <c r="C1237" s="627" t="s">
        <v>1122</v>
      </c>
      <c r="D1237" s="628">
        <v>0</v>
      </c>
      <c r="E1237" s="629"/>
      <c r="G1237" s="627" t="s">
        <v>1122</v>
      </c>
      <c r="H1237" s="628"/>
      <c r="I1237" s="634" t="e">
        <f t="shared" si="21"/>
        <v>#DIV/0!</v>
      </c>
    </row>
    <row r="1238" ht="19" customHeight="1" spans="1:9">
      <c r="A1238" s="532">
        <v>22204</v>
      </c>
      <c r="B1238" s="627">
        <v>2220303</v>
      </c>
      <c r="C1238" s="627" t="s">
        <v>1123</v>
      </c>
      <c r="D1238" s="628">
        <v>0</v>
      </c>
      <c r="E1238" s="629"/>
      <c r="G1238" s="627" t="s">
        <v>1123</v>
      </c>
      <c r="H1238" s="628"/>
      <c r="I1238" s="634" t="e">
        <f t="shared" si="21"/>
        <v>#DIV/0!</v>
      </c>
    </row>
    <row r="1239" ht="19" customHeight="1" spans="1:9">
      <c r="A1239" s="532">
        <v>2220401</v>
      </c>
      <c r="B1239" s="627">
        <v>2220304</v>
      </c>
      <c r="C1239" s="627" t="s">
        <v>1124</v>
      </c>
      <c r="D1239" s="628">
        <v>0</v>
      </c>
      <c r="E1239" s="629"/>
      <c r="G1239" s="627" t="s">
        <v>1124</v>
      </c>
      <c r="H1239" s="628"/>
      <c r="I1239" s="634" t="e">
        <f t="shared" si="21"/>
        <v>#DIV/0!</v>
      </c>
    </row>
    <row r="1240" ht="19" customHeight="1" spans="1:9">
      <c r="A1240" s="532">
        <v>2220402</v>
      </c>
      <c r="B1240" s="627">
        <v>2220305</v>
      </c>
      <c r="C1240" s="627" t="s">
        <v>1125</v>
      </c>
      <c r="D1240" s="628">
        <v>0</v>
      </c>
      <c r="E1240" s="629"/>
      <c r="G1240" s="627"/>
      <c r="H1240" s="628"/>
      <c r="I1240" s="634" t="e">
        <f t="shared" si="21"/>
        <v>#DIV/0!</v>
      </c>
    </row>
    <row r="1241" ht="19" customHeight="1" spans="1:9">
      <c r="A1241" s="532">
        <v>2220403</v>
      </c>
      <c r="B1241" s="627">
        <v>2220399</v>
      </c>
      <c r="C1241" s="627" t="s">
        <v>1126</v>
      </c>
      <c r="D1241" s="628">
        <v>0</v>
      </c>
      <c r="E1241" s="629"/>
      <c r="G1241" s="627" t="s">
        <v>1126</v>
      </c>
      <c r="H1241" s="628"/>
      <c r="I1241" s="634" t="e">
        <f t="shared" si="21"/>
        <v>#DIV/0!</v>
      </c>
    </row>
    <row r="1242" ht="19" customHeight="1" spans="1:9">
      <c r="A1242" s="532">
        <v>2220404</v>
      </c>
      <c r="B1242" s="627">
        <v>22204</v>
      </c>
      <c r="C1242" s="630" t="s">
        <v>1127</v>
      </c>
      <c r="D1242" s="628">
        <f>SUM(D1243:D1247)</f>
        <v>0</v>
      </c>
      <c r="E1242" s="629"/>
      <c r="G1242" s="630" t="s">
        <v>1127</v>
      </c>
      <c r="H1242" s="628">
        <v>0</v>
      </c>
      <c r="I1242" s="634" t="e">
        <f t="shared" si="21"/>
        <v>#DIV/0!</v>
      </c>
    </row>
    <row r="1243" ht="19" customHeight="1" spans="1:9">
      <c r="A1243" s="532">
        <v>2220499</v>
      </c>
      <c r="B1243" s="627">
        <v>2220401</v>
      </c>
      <c r="C1243" s="627" t="s">
        <v>1128</v>
      </c>
      <c r="D1243" s="628">
        <v>0</v>
      </c>
      <c r="E1243" s="629"/>
      <c r="G1243" s="627" t="s">
        <v>1128</v>
      </c>
      <c r="H1243" s="628"/>
      <c r="I1243" s="634" t="e">
        <f t="shared" si="21"/>
        <v>#DIV/0!</v>
      </c>
    </row>
    <row r="1244" ht="19" customHeight="1" spans="1:9">
      <c r="A1244" s="532">
        <v>22205</v>
      </c>
      <c r="B1244" s="627">
        <v>2220402</v>
      </c>
      <c r="C1244" s="627" t="s">
        <v>1129</v>
      </c>
      <c r="D1244" s="628">
        <v>0</v>
      </c>
      <c r="E1244" s="629"/>
      <c r="G1244" s="627" t="s">
        <v>1129</v>
      </c>
      <c r="H1244" s="628"/>
      <c r="I1244" s="634" t="e">
        <f t="shared" si="21"/>
        <v>#DIV/0!</v>
      </c>
    </row>
    <row r="1245" ht="19" customHeight="1" spans="1:9">
      <c r="A1245" s="532">
        <v>2220501</v>
      </c>
      <c r="B1245" s="627">
        <v>2220403</v>
      </c>
      <c r="C1245" s="627" t="s">
        <v>1130</v>
      </c>
      <c r="D1245" s="628">
        <v>0</v>
      </c>
      <c r="E1245" s="629"/>
      <c r="G1245" s="627" t="s">
        <v>1130</v>
      </c>
      <c r="H1245" s="628"/>
      <c r="I1245" s="634" t="e">
        <f t="shared" si="21"/>
        <v>#DIV/0!</v>
      </c>
    </row>
    <row r="1246" ht="19" customHeight="1" spans="1:9">
      <c r="A1246" s="532">
        <v>2220502</v>
      </c>
      <c r="B1246" s="627">
        <v>2220404</v>
      </c>
      <c r="C1246" s="627" t="s">
        <v>1131</v>
      </c>
      <c r="D1246" s="628">
        <v>0</v>
      </c>
      <c r="E1246" s="629"/>
      <c r="G1246" s="627" t="s">
        <v>1131</v>
      </c>
      <c r="H1246" s="628"/>
      <c r="I1246" s="634" t="e">
        <f t="shared" si="21"/>
        <v>#DIV/0!</v>
      </c>
    </row>
    <row r="1247" ht="19" customHeight="1" spans="1:9">
      <c r="A1247" s="532">
        <v>2220503</v>
      </c>
      <c r="B1247" s="627">
        <v>2220499</v>
      </c>
      <c r="C1247" s="627" t="s">
        <v>1132</v>
      </c>
      <c r="D1247" s="628">
        <v>0</v>
      </c>
      <c r="E1247" s="629"/>
      <c r="G1247" s="627" t="s">
        <v>1132</v>
      </c>
      <c r="H1247" s="628"/>
      <c r="I1247" s="634" t="e">
        <f t="shared" si="21"/>
        <v>#DIV/0!</v>
      </c>
    </row>
    <row r="1248" ht="19" customHeight="1" spans="1:9">
      <c r="A1248" s="532">
        <v>2220504</v>
      </c>
      <c r="B1248" s="627">
        <v>22205</v>
      </c>
      <c r="C1248" s="630" t="s">
        <v>1133</v>
      </c>
      <c r="D1248" s="628">
        <f>SUM(D1249:D1260)</f>
        <v>0</v>
      </c>
      <c r="E1248" s="629"/>
      <c r="G1248" s="630" t="s">
        <v>1133</v>
      </c>
      <c r="H1248" s="628">
        <v>0</v>
      </c>
      <c r="I1248" s="634" t="e">
        <f t="shared" si="21"/>
        <v>#DIV/0!</v>
      </c>
    </row>
    <row r="1249" ht="19" customHeight="1" spans="1:9">
      <c r="A1249" s="532">
        <v>2220505</v>
      </c>
      <c r="B1249" s="627">
        <v>2220501</v>
      </c>
      <c r="C1249" s="627" t="s">
        <v>1134</v>
      </c>
      <c r="D1249" s="628">
        <v>0</v>
      </c>
      <c r="E1249" s="629"/>
      <c r="G1249" s="627" t="s">
        <v>1134</v>
      </c>
      <c r="H1249" s="628"/>
      <c r="I1249" s="634" t="e">
        <f t="shared" si="21"/>
        <v>#DIV/0!</v>
      </c>
    </row>
    <row r="1250" ht="19" customHeight="1" spans="1:9">
      <c r="A1250" s="532">
        <v>2220506</v>
      </c>
      <c r="B1250" s="627">
        <v>2220502</v>
      </c>
      <c r="C1250" s="627" t="s">
        <v>1135</v>
      </c>
      <c r="D1250" s="628">
        <v>0</v>
      </c>
      <c r="E1250" s="629"/>
      <c r="G1250" s="627" t="s">
        <v>1135</v>
      </c>
      <c r="H1250" s="628"/>
      <c r="I1250" s="634" t="e">
        <f t="shared" si="21"/>
        <v>#DIV/0!</v>
      </c>
    </row>
    <row r="1251" ht="19" customHeight="1" spans="1:9">
      <c r="A1251" s="532">
        <v>2220507</v>
      </c>
      <c r="B1251" s="627">
        <v>2220503</v>
      </c>
      <c r="C1251" s="627" t="s">
        <v>1136</v>
      </c>
      <c r="D1251" s="628">
        <v>0</v>
      </c>
      <c r="E1251" s="629"/>
      <c r="G1251" s="627" t="s">
        <v>1136</v>
      </c>
      <c r="H1251" s="628"/>
      <c r="I1251" s="634" t="e">
        <f t="shared" si="21"/>
        <v>#DIV/0!</v>
      </c>
    </row>
    <row r="1252" ht="19" customHeight="1" spans="1:9">
      <c r="A1252" s="532">
        <v>2220508</v>
      </c>
      <c r="B1252" s="627">
        <v>2220504</v>
      </c>
      <c r="C1252" s="627" t="s">
        <v>1137</v>
      </c>
      <c r="D1252" s="628">
        <v>0</v>
      </c>
      <c r="E1252" s="629"/>
      <c r="G1252" s="627" t="s">
        <v>1137</v>
      </c>
      <c r="H1252" s="628"/>
      <c r="I1252" s="634" t="e">
        <f t="shared" si="21"/>
        <v>#DIV/0!</v>
      </c>
    </row>
    <row r="1253" ht="19" customHeight="1" spans="1:9">
      <c r="A1253" s="532">
        <v>2220509</v>
      </c>
      <c r="B1253" s="627">
        <v>2220505</v>
      </c>
      <c r="C1253" s="627" t="s">
        <v>1138</v>
      </c>
      <c r="D1253" s="628">
        <v>0</v>
      </c>
      <c r="E1253" s="629"/>
      <c r="G1253" s="627" t="s">
        <v>1138</v>
      </c>
      <c r="H1253" s="628"/>
      <c r="I1253" s="634" t="e">
        <f t="shared" si="21"/>
        <v>#DIV/0!</v>
      </c>
    </row>
    <row r="1254" ht="19" customHeight="1" spans="1:9">
      <c r="A1254" s="532">
        <v>2220510</v>
      </c>
      <c r="B1254" s="627">
        <v>2220506</v>
      </c>
      <c r="C1254" s="627" t="s">
        <v>1139</v>
      </c>
      <c r="D1254" s="628">
        <v>0</v>
      </c>
      <c r="E1254" s="629"/>
      <c r="G1254" s="627" t="s">
        <v>1139</v>
      </c>
      <c r="H1254" s="628"/>
      <c r="I1254" s="634" t="e">
        <f t="shared" si="21"/>
        <v>#DIV/0!</v>
      </c>
    </row>
    <row r="1255" ht="19" customHeight="1" spans="1:9">
      <c r="A1255" s="532">
        <v>2220599</v>
      </c>
      <c r="B1255" s="627">
        <v>2220507</v>
      </c>
      <c r="C1255" s="627" t="s">
        <v>1140</v>
      </c>
      <c r="D1255" s="628">
        <v>0</v>
      </c>
      <c r="E1255" s="629"/>
      <c r="G1255" s="627" t="s">
        <v>1140</v>
      </c>
      <c r="H1255" s="628"/>
      <c r="I1255" s="634" t="e">
        <f t="shared" si="21"/>
        <v>#DIV/0!</v>
      </c>
    </row>
    <row r="1256" ht="19" customHeight="1" spans="1:9">
      <c r="A1256" s="532">
        <v>224</v>
      </c>
      <c r="B1256" s="627">
        <v>2220508</v>
      </c>
      <c r="C1256" s="627" t="s">
        <v>1141</v>
      </c>
      <c r="D1256" s="628">
        <v>0</v>
      </c>
      <c r="E1256" s="629"/>
      <c r="G1256" s="627" t="s">
        <v>1141</v>
      </c>
      <c r="H1256" s="628"/>
      <c r="I1256" s="634" t="e">
        <f t="shared" si="21"/>
        <v>#DIV/0!</v>
      </c>
    </row>
    <row r="1257" ht="19" customHeight="1" spans="1:9">
      <c r="A1257" s="532">
        <v>22401</v>
      </c>
      <c r="B1257" s="627">
        <v>2220509</v>
      </c>
      <c r="C1257" s="627" t="s">
        <v>1142</v>
      </c>
      <c r="D1257" s="628">
        <v>0</v>
      </c>
      <c r="E1257" s="629"/>
      <c r="G1257" s="627" t="s">
        <v>1142</v>
      </c>
      <c r="H1257" s="628"/>
      <c r="I1257" s="634" t="e">
        <f t="shared" si="21"/>
        <v>#DIV/0!</v>
      </c>
    </row>
    <row r="1258" ht="19" customHeight="1" spans="1:9">
      <c r="A1258" s="532">
        <v>2240101</v>
      </c>
      <c r="B1258" s="627">
        <v>2220510</v>
      </c>
      <c r="C1258" s="627" t="s">
        <v>1143</v>
      </c>
      <c r="D1258" s="628">
        <v>0</v>
      </c>
      <c r="E1258" s="629"/>
      <c r="G1258" s="627" t="s">
        <v>1143</v>
      </c>
      <c r="H1258" s="628"/>
      <c r="I1258" s="634" t="e">
        <f t="shared" si="21"/>
        <v>#DIV/0!</v>
      </c>
    </row>
    <row r="1259" ht="19" customHeight="1" spans="1:9">
      <c r="A1259" s="532">
        <v>2240102</v>
      </c>
      <c r="B1259" s="627">
        <v>2220511</v>
      </c>
      <c r="C1259" s="627" t="s">
        <v>1144</v>
      </c>
      <c r="D1259" s="628">
        <v>0</v>
      </c>
      <c r="E1259" s="629"/>
      <c r="G1259" s="627" t="s">
        <v>1144</v>
      </c>
      <c r="H1259" s="628"/>
      <c r="I1259" s="634" t="e">
        <f t="shared" si="21"/>
        <v>#DIV/0!</v>
      </c>
    </row>
    <row r="1260" ht="19" customHeight="1" spans="1:9">
      <c r="A1260" s="532">
        <v>2240103</v>
      </c>
      <c r="B1260" s="627">
        <v>2220599</v>
      </c>
      <c r="C1260" s="627" t="s">
        <v>1145</v>
      </c>
      <c r="D1260" s="628">
        <v>0</v>
      </c>
      <c r="E1260" s="629"/>
      <c r="G1260" s="627" t="s">
        <v>1145</v>
      </c>
      <c r="H1260" s="628"/>
      <c r="I1260" s="634" t="e">
        <f t="shared" si="21"/>
        <v>#DIV/0!</v>
      </c>
    </row>
    <row r="1261" ht="19" customHeight="1" spans="1:9">
      <c r="A1261" s="532">
        <v>2240104</v>
      </c>
      <c r="B1261" s="627">
        <v>224</v>
      </c>
      <c r="C1261" s="630" t="s">
        <v>143</v>
      </c>
      <c r="D1261" s="628">
        <f>SUM(D1262,D1274,D1280,D1286,D1294,D1307,D1311,D1315)</f>
        <v>1735</v>
      </c>
      <c r="E1261" s="629">
        <v>0.982</v>
      </c>
      <c r="G1261" s="630" t="s">
        <v>143</v>
      </c>
      <c r="H1261" s="628">
        <v>1766</v>
      </c>
      <c r="I1261" s="634">
        <f t="shared" si="21"/>
        <v>0.982</v>
      </c>
    </row>
    <row r="1262" ht="19" customHeight="1" spans="1:9">
      <c r="A1262" s="532">
        <v>2240105</v>
      </c>
      <c r="B1262" s="627">
        <v>22401</v>
      </c>
      <c r="C1262" s="630" t="s">
        <v>1146</v>
      </c>
      <c r="D1262" s="628">
        <f>SUM(D1263:D1273)</f>
        <v>970</v>
      </c>
      <c r="E1262" s="629">
        <v>1.128</v>
      </c>
      <c r="G1262" s="630" t="s">
        <v>1146</v>
      </c>
      <c r="H1262" s="628">
        <v>860</v>
      </c>
      <c r="I1262" s="634">
        <f t="shared" si="21"/>
        <v>1.128</v>
      </c>
    </row>
    <row r="1263" ht="19" customHeight="1" spans="1:9">
      <c r="A1263" s="532">
        <v>2240106</v>
      </c>
      <c r="B1263" s="627">
        <v>2240101</v>
      </c>
      <c r="C1263" s="627" t="s">
        <v>168</v>
      </c>
      <c r="D1263" s="628">
        <v>548</v>
      </c>
      <c r="E1263" s="629">
        <v>1.531</v>
      </c>
      <c r="G1263" s="627" t="s">
        <v>168</v>
      </c>
      <c r="H1263" s="628">
        <v>358</v>
      </c>
      <c r="I1263" s="634">
        <f t="shared" si="21"/>
        <v>1.531</v>
      </c>
    </row>
    <row r="1264" ht="19" customHeight="1" spans="1:9">
      <c r="A1264" s="532">
        <v>2240107</v>
      </c>
      <c r="B1264" s="627">
        <v>2240102</v>
      </c>
      <c r="C1264" s="627" t="s">
        <v>169</v>
      </c>
      <c r="D1264" s="628">
        <v>0</v>
      </c>
      <c r="E1264" s="629"/>
      <c r="G1264" s="627" t="s">
        <v>169</v>
      </c>
      <c r="H1264" s="628">
        <v>0</v>
      </c>
      <c r="I1264" s="634" t="e">
        <f t="shared" si="21"/>
        <v>#DIV/0!</v>
      </c>
    </row>
    <row r="1265" ht="19" customHeight="1" spans="1:9">
      <c r="A1265" s="532">
        <v>2240108</v>
      </c>
      <c r="B1265" s="627">
        <v>2240103</v>
      </c>
      <c r="C1265" s="627" t="s">
        <v>170</v>
      </c>
      <c r="D1265" s="628">
        <v>0</v>
      </c>
      <c r="E1265" s="629"/>
      <c r="G1265" s="627" t="s">
        <v>170</v>
      </c>
      <c r="H1265" s="628">
        <v>0</v>
      </c>
      <c r="I1265" s="634" t="e">
        <f t="shared" si="21"/>
        <v>#DIV/0!</v>
      </c>
    </row>
    <row r="1266" ht="19" customHeight="1" spans="1:9">
      <c r="A1266" s="532">
        <v>2240109</v>
      </c>
      <c r="B1266" s="627">
        <v>2240104</v>
      </c>
      <c r="C1266" s="627" t="s">
        <v>1147</v>
      </c>
      <c r="D1266" s="628">
        <v>0</v>
      </c>
      <c r="E1266" s="629"/>
      <c r="G1266" s="627" t="s">
        <v>1147</v>
      </c>
      <c r="H1266" s="628">
        <v>0</v>
      </c>
      <c r="I1266" s="634" t="e">
        <f t="shared" si="21"/>
        <v>#DIV/0!</v>
      </c>
    </row>
    <row r="1267" ht="19" customHeight="1" spans="1:9">
      <c r="A1267" s="532">
        <v>2240150</v>
      </c>
      <c r="B1267" s="627">
        <v>2240105</v>
      </c>
      <c r="C1267" s="627" t="s">
        <v>1148</v>
      </c>
      <c r="D1267" s="628">
        <v>0</v>
      </c>
      <c r="E1267" s="629"/>
      <c r="G1267" s="627" t="s">
        <v>1148</v>
      </c>
      <c r="H1267" s="628">
        <v>0</v>
      </c>
      <c r="I1267" s="634" t="e">
        <f t="shared" si="21"/>
        <v>#DIV/0!</v>
      </c>
    </row>
    <row r="1268" ht="19" customHeight="1" spans="1:9">
      <c r="A1268" s="532">
        <v>2240199</v>
      </c>
      <c r="B1268" s="627">
        <v>2240106</v>
      </c>
      <c r="C1268" s="627" t="s">
        <v>1149</v>
      </c>
      <c r="D1268" s="628">
        <v>282</v>
      </c>
      <c r="E1268" s="629">
        <v>0.94</v>
      </c>
      <c r="G1268" s="627" t="s">
        <v>1149</v>
      </c>
      <c r="H1268" s="628">
        <v>300</v>
      </c>
      <c r="I1268" s="634">
        <f t="shared" si="21"/>
        <v>0.94</v>
      </c>
    </row>
    <row r="1269" ht="19" customHeight="1" spans="1:9">
      <c r="A1269" s="532">
        <v>22402</v>
      </c>
      <c r="B1269" s="627">
        <v>2240107</v>
      </c>
      <c r="C1269" s="627" t="s">
        <v>1150</v>
      </c>
      <c r="D1269" s="628">
        <v>0</v>
      </c>
      <c r="E1269" s="629"/>
      <c r="G1269" s="627" t="s">
        <v>1150</v>
      </c>
      <c r="H1269" s="628">
        <v>0</v>
      </c>
      <c r="I1269" s="634" t="e">
        <f t="shared" si="21"/>
        <v>#DIV/0!</v>
      </c>
    </row>
    <row r="1270" ht="19" customHeight="1" spans="1:9">
      <c r="A1270" s="532">
        <v>2240201</v>
      </c>
      <c r="B1270" s="627">
        <v>2240108</v>
      </c>
      <c r="C1270" s="627" t="s">
        <v>1151</v>
      </c>
      <c r="D1270" s="628">
        <v>0</v>
      </c>
      <c r="E1270" s="629"/>
      <c r="G1270" s="627" t="s">
        <v>1151</v>
      </c>
      <c r="H1270" s="628">
        <v>0</v>
      </c>
      <c r="I1270" s="634" t="e">
        <f t="shared" si="21"/>
        <v>#DIV/0!</v>
      </c>
    </row>
    <row r="1271" ht="19" customHeight="1" spans="1:9">
      <c r="A1271" s="532">
        <v>2240202</v>
      </c>
      <c r="B1271" s="627">
        <v>2240109</v>
      </c>
      <c r="C1271" s="627" t="s">
        <v>1152</v>
      </c>
      <c r="D1271" s="628">
        <v>0</v>
      </c>
      <c r="E1271" s="629"/>
      <c r="G1271" s="627" t="s">
        <v>1152</v>
      </c>
      <c r="H1271" s="628">
        <v>0</v>
      </c>
      <c r="I1271" s="634" t="e">
        <f t="shared" si="21"/>
        <v>#DIV/0!</v>
      </c>
    </row>
    <row r="1272" ht="19" customHeight="1" spans="1:9">
      <c r="A1272" s="532">
        <v>2240203</v>
      </c>
      <c r="B1272" s="627">
        <v>2240150</v>
      </c>
      <c r="C1272" s="627" t="s">
        <v>177</v>
      </c>
      <c r="D1272" s="628">
        <v>134</v>
      </c>
      <c r="E1272" s="629">
        <v>1.031</v>
      </c>
      <c r="G1272" s="627" t="s">
        <v>177</v>
      </c>
      <c r="H1272" s="628">
        <v>130</v>
      </c>
      <c r="I1272" s="634">
        <f t="shared" si="21"/>
        <v>1.031</v>
      </c>
    </row>
    <row r="1273" ht="19" customHeight="1" spans="1:9">
      <c r="A1273" s="532">
        <v>2240204</v>
      </c>
      <c r="B1273" s="627">
        <v>2240199</v>
      </c>
      <c r="C1273" s="627" t="s">
        <v>1153</v>
      </c>
      <c r="D1273" s="628">
        <v>6</v>
      </c>
      <c r="E1273" s="629">
        <v>0.083</v>
      </c>
      <c r="G1273" s="627" t="s">
        <v>1153</v>
      </c>
      <c r="H1273" s="628">
        <v>72</v>
      </c>
      <c r="I1273" s="634">
        <f t="shared" si="21"/>
        <v>0.083</v>
      </c>
    </row>
    <row r="1274" ht="19" customHeight="1" spans="1:9">
      <c r="A1274" s="532">
        <v>2240299</v>
      </c>
      <c r="B1274" s="627">
        <v>22402</v>
      </c>
      <c r="C1274" s="630" t="s">
        <v>1154</v>
      </c>
      <c r="D1274" s="628">
        <f>SUM(D1275:D1279)</f>
        <v>298</v>
      </c>
      <c r="E1274" s="629">
        <v>0.646</v>
      </c>
      <c r="G1274" s="630" t="s">
        <v>1154</v>
      </c>
      <c r="H1274" s="628">
        <v>461</v>
      </c>
      <c r="I1274" s="634">
        <f t="shared" si="21"/>
        <v>0.646</v>
      </c>
    </row>
    <row r="1275" ht="19" customHeight="1" spans="1:9">
      <c r="A1275" s="532">
        <v>22403</v>
      </c>
      <c r="B1275" s="627">
        <v>2240201</v>
      </c>
      <c r="C1275" s="627" t="s">
        <v>168</v>
      </c>
      <c r="D1275" s="628">
        <v>5</v>
      </c>
      <c r="E1275" s="629"/>
      <c r="G1275" s="627" t="s">
        <v>168</v>
      </c>
      <c r="H1275" s="628">
        <v>0</v>
      </c>
      <c r="I1275" s="634" t="e">
        <f t="shared" si="21"/>
        <v>#DIV/0!</v>
      </c>
    </row>
    <row r="1276" ht="19" customHeight="1" spans="1:9">
      <c r="A1276" s="532">
        <v>2240301</v>
      </c>
      <c r="B1276" s="627">
        <v>2240202</v>
      </c>
      <c r="C1276" s="627" t="s">
        <v>169</v>
      </c>
      <c r="D1276" s="628">
        <v>0</v>
      </c>
      <c r="E1276" s="629"/>
      <c r="G1276" s="627" t="s">
        <v>169</v>
      </c>
      <c r="H1276" s="628">
        <v>0</v>
      </c>
      <c r="I1276" s="634" t="e">
        <f t="shared" si="21"/>
        <v>#DIV/0!</v>
      </c>
    </row>
    <row r="1277" ht="19" customHeight="1" spans="1:9">
      <c r="A1277" s="532">
        <v>2240302</v>
      </c>
      <c r="B1277" s="627">
        <v>2240203</v>
      </c>
      <c r="C1277" s="627" t="s">
        <v>170</v>
      </c>
      <c r="D1277" s="628">
        <v>0</v>
      </c>
      <c r="E1277" s="629"/>
      <c r="G1277" s="627" t="s">
        <v>170</v>
      </c>
      <c r="H1277" s="628">
        <v>0</v>
      </c>
      <c r="I1277" s="634" t="e">
        <f t="shared" si="21"/>
        <v>#DIV/0!</v>
      </c>
    </row>
    <row r="1278" ht="19" customHeight="1" spans="1:9">
      <c r="A1278" s="532">
        <v>2240303</v>
      </c>
      <c r="B1278" s="627">
        <v>2240204</v>
      </c>
      <c r="C1278" s="627" t="s">
        <v>1155</v>
      </c>
      <c r="D1278" s="628">
        <v>293</v>
      </c>
      <c r="E1278" s="629">
        <v>0.636</v>
      </c>
      <c r="G1278" s="627" t="s">
        <v>1155</v>
      </c>
      <c r="H1278" s="628">
        <v>461</v>
      </c>
      <c r="I1278" s="634">
        <f t="shared" si="21"/>
        <v>0.636</v>
      </c>
    </row>
    <row r="1279" ht="19" customHeight="1" spans="1:9">
      <c r="A1279" s="532">
        <v>2240304</v>
      </c>
      <c r="B1279" s="627">
        <v>2240299</v>
      </c>
      <c r="C1279" s="627" t="s">
        <v>1156</v>
      </c>
      <c r="D1279" s="628">
        <v>0</v>
      </c>
      <c r="E1279" s="629"/>
      <c r="G1279" s="627" t="s">
        <v>1156</v>
      </c>
      <c r="H1279" s="628">
        <v>0</v>
      </c>
      <c r="I1279" s="634" t="e">
        <f t="shared" si="21"/>
        <v>#DIV/0!</v>
      </c>
    </row>
    <row r="1280" ht="19" customHeight="1" spans="1:9">
      <c r="A1280" s="532">
        <v>2240399</v>
      </c>
      <c r="B1280" s="627">
        <v>22403</v>
      </c>
      <c r="C1280" s="630" t="s">
        <v>1157</v>
      </c>
      <c r="D1280" s="628">
        <f>SUM(D1281:D1285)</f>
        <v>48</v>
      </c>
      <c r="E1280" s="629">
        <v>0.353</v>
      </c>
      <c r="G1280" s="630" t="s">
        <v>1157</v>
      </c>
      <c r="H1280" s="628">
        <v>136</v>
      </c>
      <c r="I1280" s="634">
        <f t="shared" si="21"/>
        <v>0.353</v>
      </c>
    </row>
    <row r="1281" ht="19" customHeight="1" spans="1:9">
      <c r="A1281" s="532">
        <v>22404</v>
      </c>
      <c r="B1281" s="627">
        <v>2240301</v>
      </c>
      <c r="C1281" s="627" t="s">
        <v>168</v>
      </c>
      <c r="D1281" s="628">
        <v>0</v>
      </c>
      <c r="E1281" s="629"/>
      <c r="G1281" s="627" t="s">
        <v>168</v>
      </c>
      <c r="H1281" s="628">
        <v>0</v>
      </c>
      <c r="I1281" s="634" t="e">
        <f t="shared" si="21"/>
        <v>#DIV/0!</v>
      </c>
    </row>
    <row r="1282" ht="19" customHeight="1" spans="1:9">
      <c r="A1282" s="532">
        <v>2240401</v>
      </c>
      <c r="B1282" s="627">
        <v>2240302</v>
      </c>
      <c r="C1282" s="627" t="s">
        <v>169</v>
      </c>
      <c r="D1282" s="628">
        <v>0</v>
      </c>
      <c r="E1282" s="629"/>
      <c r="G1282" s="627" t="s">
        <v>169</v>
      </c>
      <c r="H1282" s="628">
        <v>0</v>
      </c>
      <c r="I1282" s="634" t="e">
        <f t="shared" ref="I1282:I1331" si="22">D1282/H1282</f>
        <v>#DIV/0!</v>
      </c>
    </row>
    <row r="1283" ht="19" customHeight="1" spans="1:9">
      <c r="A1283" s="532">
        <v>2240402</v>
      </c>
      <c r="B1283" s="627">
        <v>2240303</v>
      </c>
      <c r="C1283" s="627" t="s">
        <v>170</v>
      </c>
      <c r="D1283" s="628">
        <v>0</v>
      </c>
      <c r="E1283" s="629"/>
      <c r="G1283" s="627" t="s">
        <v>170</v>
      </c>
      <c r="H1283" s="628">
        <v>0</v>
      </c>
      <c r="I1283" s="634" t="e">
        <f t="shared" si="22"/>
        <v>#DIV/0!</v>
      </c>
    </row>
    <row r="1284" ht="19" customHeight="1" spans="1:9">
      <c r="A1284" s="532">
        <v>2240403</v>
      </c>
      <c r="B1284" s="627">
        <v>2240304</v>
      </c>
      <c r="C1284" s="627" t="s">
        <v>1158</v>
      </c>
      <c r="D1284" s="628">
        <v>0</v>
      </c>
      <c r="E1284" s="629"/>
      <c r="G1284" s="627" t="s">
        <v>1158</v>
      </c>
      <c r="H1284" s="628">
        <v>0</v>
      </c>
      <c r="I1284" s="634" t="e">
        <f t="shared" si="22"/>
        <v>#DIV/0!</v>
      </c>
    </row>
    <row r="1285" ht="19" customHeight="1" spans="1:9">
      <c r="A1285" s="532">
        <v>2240404</v>
      </c>
      <c r="B1285" s="627">
        <v>2240399</v>
      </c>
      <c r="C1285" s="627" t="s">
        <v>1159</v>
      </c>
      <c r="D1285" s="628">
        <v>48</v>
      </c>
      <c r="E1285" s="629">
        <v>0.353</v>
      </c>
      <c r="G1285" s="627" t="s">
        <v>1159</v>
      </c>
      <c r="H1285" s="628">
        <v>136</v>
      </c>
      <c r="I1285" s="634">
        <f t="shared" si="22"/>
        <v>0.353</v>
      </c>
    </row>
    <row r="1286" ht="19" customHeight="1" spans="1:9">
      <c r="A1286" s="532">
        <v>2240405</v>
      </c>
      <c r="B1286" s="627">
        <v>22404</v>
      </c>
      <c r="C1286" s="630" t="s">
        <v>1160</v>
      </c>
      <c r="D1286" s="628">
        <f>SUM(D1287:D1293)</f>
        <v>98</v>
      </c>
      <c r="E1286" s="629">
        <v>0.513</v>
      </c>
      <c r="G1286" s="630" t="s">
        <v>1160</v>
      </c>
      <c r="H1286" s="628">
        <v>191</v>
      </c>
      <c r="I1286" s="634">
        <f t="shared" si="22"/>
        <v>0.513</v>
      </c>
    </row>
    <row r="1287" ht="19" customHeight="1" spans="1:9">
      <c r="A1287" s="532">
        <v>2240450</v>
      </c>
      <c r="B1287" s="627">
        <v>2240401</v>
      </c>
      <c r="C1287" s="627" t="s">
        <v>168</v>
      </c>
      <c r="D1287" s="628">
        <v>0</v>
      </c>
      <c r="E1287" s="629"/>
      <c r="G1287" s="627" t="s">
        <v>168</v>
      </c>
      <c r="H1287" s="628">
        <v>0</v>
      </c>
      <c r="I1287" s="634" t="e">
        <f t="shared" si="22"/>
        <v>#DIV/0!</v>
      </c>
    </row>
    <row r="1288" ht="19" customHeight="1" spans="1:9">
      <c r="A1288" s="532">
        <v>2240499</v>
      </c>
      <c r="B1288" s="627">
        <v>2240402</v>
      </c>
      <c r="C1288" s="627" t="s">
        <v>169</v>
      </c>
      <c r="D1288" s="628">
        <v>0</v>
      </c>
      <c r="E1288" s="629"/>
      <c r="G1288" s="627" t="s">
        <v>169</v>
      </c>
      <c r="H1288" s="628">
        <v>0</v>
      </c>
      <c r="I1288" s="634" t="e">
        <f t="shared" si="22"/>
        <v>#DIV/0!</v>
      </c>
    </row>
    <row r="1289" ht="19" customHeight="1" spans="1:9">
      <c r="A1289" s="532">
        <v>22405</v>
      </c>
      <c r="B1289" s="627">
        <v>2240403</v>
      </c>
      <c r="C1289" s="627" t="s">
        <v>170</v>
      </c>
      <c r="D1289" s="628">
        <v>0</v>
      </c>
      <c r="E1289" s="629"/>
      <c r="G1289" s="627" t="s">
        <v>170</v>
      </c>
      <c r="H1289" s="628">
        <v>0</v>
      </c>
      <c r="I1289" s="634" t="e">
        <f t="shared" si="22"/>
        <v>#DIV/0!</v>
      </c>
    </row>
    <row r="1290" ht="19" customHeight="1" spans="1:9">
      <c r="A1290" s="532">
        <v>2240501</v>
      </c>
      <c r="B1290" s="627">
        <v>2240404</v>
      </c>
      <c r="C1290" s="627" t="s">
        <v>1161</v>
      </c>
      <c r="D1290" s="628">
        <v>0</v>
      </c>
      <c r="E1290" s="629"/>
      <c r="G1290" s="627" t="s">
        <v>1161</v>
      </c>
      <c r="H1290" s="628">
        <v>0</v>
      </c>
      <c r="I1290" s="634" t="e">
        <f t="shared" si="22"/>
        <v>#DIV/0!</v>
      </c>
    </row>
    <row r="1291" ht="19" customHeight="1" spans="1:9">
      <c r="A1291" s="532">
        <v>2240502</v>
      </c>
      <c r="B1291" s="627">
        <v>2240405</v>
      </c>
      <c r="C1291" s="627" t="s">
        <v>1162</v>
      </c>
      <c r="D1291" s="628">
        <v>0</v>
      </c>
      <c r="E1291" s="629"/>
      <c r="G1291" s="627" t="s">
        <v>1162</v>
      </c>
      <c r="H1291" s="628">
        <v>0</v>
      </c>
      <c r="I1291" s="634" t="e">
        <f t="shared" si="22"/>
        <v>#DIV/0!</v>
      </c>
    </row>
    <row r="1292" ht="19" customHeight="1" spans="1:9">
      <c r="A1292" s="532">
        <v>2240503</v>
      </c>
      <c r="B1292" s="627">
        <v>2240450</v>
      </c>
      <c r="C1292" s="627" t="s">
        <v>177</v>
      </c>
      <c r="D1292" s="628">
        <v>98</v>
      </c>
      <c r="E1292" s="629">
        <v>1.077</v>
      </c>
      <c r="G1292" s="627" t="s">
        <v>177</v>
      </c>
      <c r="H1292" s="628">
        <v>91</v>
      </c>
      <c r="I1292" s="634">
        <f t="shared" si="22"/>
        <v>1.077</v>
      </c>
    </row>
    <row r="1293" ht="19" customHeight="1" spans="1:9">
      <c r="A1293" s="532">
        <v>2240504</v>
      </c>
      <c r="B1293" s="627">
        <v>2240499</v>
      </c>
      <c r="C1293" s="627" t="s">
        <v>1163</v>
      </c>
      <c r="D1293" s="628">
        <v>0</v>
      </c>
      <c r="E1293" s="629">
        <v>0</v>
      </c>
      <c r="G1293" s="627" t="s">
        <v>1163</v>
      </c>
      <c r="H1293" s="628">
        <v>100</v>
      </c>
      <c r="I1293" s="634">
        <f t="shared" si="22"/>
        <v>0</v>
      </c>
    </row>
    <row r="1294" ht="19" customHeight="1" spans="1:9">
      <c r="A1294" s="532">
        <v>2240505</v>
      </c>
      <c r="B1294" s="627">
        <v>22405</v>
      </c>
      <c r="C1294" s="630" t="s">
        <v>1164</v>
      </c>
      <c r="D1294" s="628">
        <f>SUM(D1295:D1306)</f>
        <v>5</v>
      </c>
      <c r="E1294" s="629">
        <v>1</v>
      </c>
      <c r="G1294" s="630" t="s">
        <v>1164</v>
      </c>
      <c r="H1294" s="628">
        <v>5</v>
      </c>
      <c r="I1294" s="634">
        <f t="shared" si="22"/>
        <v>1</v>
      </c>
    </row>
    <row r="1295" ht="19" customHeight="1" spans="1:9">
      <c r="A1295" s="532">
        <v>2240506</v>
      </c>
      <c r="B1295" s="627">
        <v>2240501</v>
      </c>
      <c r="C1295" s="627" t="s">
        <v>168</v>
      </c>
      <c r="D1295" s="628">
        <v>0</v>
      </c>
      <c r="E1295" s="629"/>
      <c r="G1295" s="627" t="s">
        <v>168</v>
      </c>
      <c r="H1295" s="628">
        <v>0</v>
      </c>
      <c r="I1295" s="634" t="e">
        <f t="shared" si="22"/>
        <v>#DIV/0!</v>
      </c>
    </row>
    <row r="1296" ht="19" customHeight="1" spans="1:9">
      <c r="A1296" s="532">
        <v>2240507</v>
      </c>
      <c r="B1296" s="627">
        <v>2240502</v>
      </c>
      <c r="C1296" s="627" t="s">
        <v>169</v>
      </c>
      <c r="D1296" s="628">
        <v>0</v>
      </c>
      <c r="E1296" s="629"/>
      <c r="G1296" s="627" t="s">
        <v>169</v>
      </c>
      <c r="H1296" s="628">
        <v>0</v>
      </c>
      <c r="I1296" s="634" t="e">
        <f t="shared" si="22"/>
        <v>#DIV/0!</v>
      </c>
    </row>
    <row r="1297" ht="19" customHeight="1" spans="1:9">
      <c r="A1297" s="532">
        <v>2240508</v>
      </c>
      <c r="B1297" s="627">
        <v>2240503</v>
      </c>
      <c r="C1297" s="627" t="s">
        <v>170</v>
      </c>
      <c r="D1297" s="628">
        <v>0</v>
      </c>
      <c r="E1297" s="629"/>
      <c r="G1297" s="627" t="s">
        <v>170</v>
      </c>
      <c r="H1297" s="628">
        <v>0</v>
      </c>
      <c r="I1297" s="634" t="e">
        <f t="shared" si="22"/>
        <v>#DIV/0!</v>
      </c>
    </row>
    <row r="1298" ht="19" customHeight="1" spans="1:9">
      <c r="A1298" s="532">
        <v>2240509</v>
      </c>
      <c r="B1298" s="627">
        <v>2240504</v>
      </c>
      <c r="C1298" s="627" t="s">
        <v>1165</v>
      </c>
      <c r="D1298" s="628">
        <v>0</v>
      </c>
      <c r="E1298" s="629"/>
      <c r="G1298" s="627" t="s">
        <v>1165</v>
      </c>
      <c r="H1298" s="628">
        <v>0</v>
      </c>
      <c r="I1298" s="634" t="e">
        <f t="shared" si="22"/>
        <v>#DIV/0!</v>
      </c>
    </row>
    <row r="1299" ht="19" customHeight="1" spans="1:9">
      <c r="A1299" s="532">
        <v>2240510</v>
      </c>
      <c r="B1299" s="627">
        <v>2240505</v>
      </c>
      <c r="C1299" s="627" t="s">
        <v>1166</v>
      </c>
      <c r="D1299" s="628">
        <v>0</v>
      </c>
      <c r="E1299" s="629"/>
      <c r="G1299" s="627" t="s">
        <v>1166</v>
      </c>
      <c r="H1299" s="628">
        <v>0</v>
      </c>
      <c r="I1299" s="634" t="e">
        <f t="shared" si="22"/>
        <v>#DIV/0!</v>
      </c>
    </row>
    <row r="1300" ht="19" customHeight="1" spans="1:9">
      <c r="A1300" s="532">
        <v>2240550</v>
      </c>
      <c r="B1300" s="627">
        <v>2240506</v>
      </c>
      <c r="C1300" s="627" t="s">
        <v>1167</v>
      </c>
      <c r="D1300" s="628">
        <v>5</v>
      </c>
      <c r="E1300" s="629">
        <v>1</v>
      </c>
      <c r="G1300" s="627" t="s">
        <v>1167</v>
      </c>
      <c r="H1300" s="628">
        <v>5</v>
      </c>
      <c r="I1300" s="634">
        <f t="shared" si="22"/>
        <v>1</v>
      </c>
    </row>
    <row r="1301" ht="19" customHeight="1" spans="1:9">
      <c r="A1301" s="532">
        <v>2240599</v>
      </c>
      <c r="B1301" s="627">
        <v>2240507</v>
      </c>
      <c r="C1301" s="627" t="s">
        <v>1168</v>
      </c>
      <c r="D1301" s="628">
        <v>0</v>
      </c>
      <c r="E1301" s="629"/>
      <c r="G1301" s="627" t="s">
        <v>1168</v>
      </c>
      <c r="H1301" s="628">
        <v>0</v>
      </c>
      <c r="I1301" s="634" t="e">
        <f t="shared" si="22"/>
        <v>#DIV/0!</v>
      </c>
    </row>
    <row r="1302" ht="19" customHeight="1" spans="1:9">
      <c r="A1302" s="532">
        <v>22406</v>
      </c>
      <c r="B1302" s="627">
        <v>2240508</v>
      </c>
      <c r="C1302" s="627" t="s">
        <v>1169</v>
      </c>
      <c r="D1302" s="628">
        <v>0</v>
      </c>
      <c r="E1302" s="629"/>
      <c r="G1302" s="627" t="s">
        <v>1169</v>
      </c>
      <c r="H1302" s="628">
        <v>0</v>
      </c>
      <c r="I1302" s="634" t="e">
        <f t="shared" si="22"/>
        <v>#DIV/0!</v>
      </c>
    </row>
    <row r="1303" ht="19" customHeight="1" spans="1:9">
      <c r="A1303" s="532">
        <v>2240601</v>
      </c>
      <c r="B1303" s="627">
        <v>2240509</v>
      </c>
      <c r="C1303" s="627" t="s">
        <v>1170</v>
      </c>
      <c r="D1303" s="628">
        <v>0</v>
      </c>
      <c r="E1303" s="629"/>
      <c r="G1303" s="627" t="s">
        <v>1170</v>
      </c>
      <c r="H1303" s="628">
        <v>0</v>
      </c>
      <c r="I1303" s="634" t="e">
        <f t="shared" si="22"/>
        <v>#DIV/0!</v>
      </c>
    </row>
    <row r="1304" ht="19" customHeight="1" spans="1:9">
      <c r="A1304" s="532">
        <v>2240602</v>
      </c>
      <c r="B1304" s="627">
        <v>2240510</v>
      </c>
      <c r="C1304" s="627" t="s">
        <v>1171</v>
      </c>
      <c r="D1304" s="628">
        <v>0</v>
      </c>
      <c r="E1304" s="629"/>
      <c r="G1304" s="627" t="s">
        <v>1171</v>
      </c>
      <c r="H1304" s="628">
        <v>0</v>
      </c>
      <c r="I1304" s="634" t="e">
        <f t="shared" si="22"/>
        <v>#DIV/0!</v>
      </c>
    </row>
    <row r="1305" ht="19" customHeight="1" spans="1:9">
      <c r="A1305" s="532">
        <v>2240699</v>
      </c>
      <c r="B1305" s="627">
        <v>2240550</v>
      </c>
      <c r="C1305" s="627" t="s">
        <v>1172</v>
      </c>
      <c r="D1305" s="628">
        <v>0</v>
      </c>
      <c r="E1305" s="629"/>
      <c r="G1305" s="627" t="s">
        <v>1172</v>
      </c>
      <c r="H1305" s="628">
        <v>0</v>
      </c>
      <c r="I1305" s="634" t="e">
        <f t="shared" si="22"/>
        <v>#DIV/0!</v>
      </c>
    </row>
    <row r="1306" ht="19" customHeight="1" spans="1:9">
      <c r="A1306" s="532">
        <v>22407</v>
      </c>
      <c r="B1306" s="627">
        <v>2240599</v>
      </c>
      <c r="C1306" s="627" t="s">
        <v>1173</v>
      </c>
      <c r="D1306" s="628">
        <v>0</v>
      </c>
      <c r="E1306" s="629"/>
      <c r="G1306" s="627" t="s">
        <v>1173</v>
      </c>
      <c r="H1306" s="628">
        <v>0</v>
      </c>
      <c r="I1306" s="634" t="e">
        <f t="shared" si="22"/>
        <v>#DIV/0!</v>
      </c>
    </row>
    <row r="1307" ht="19" customHeight="1" spans="1:9">
      <c r="A1307" s="532">
        <v>2240701</v>
      </c>
      <c r="B1307" s="627">
        <v>22406</v>
      </c>
      <c r="C1307" s="630" t="s">
        <v>1174</v>
      </c>
      <c r="D1307" s="628">
        <f>SUM(D1308:D1310)</f>
        <v>304</v>
      </c>
      <c r="E1307" s="629"/>
      <c r="G1307" s="630" t="s">
        <v>1174</v>
      </c>
      <c r="H1307" s="628">
        <v>0</v>
      </c>
      <c r="I1307" s="634" t="e">
        <f t="shared" si="22"/>
        <v>#DIV/0!</v>
      </c>
    </row>
    <row r="1308" ht="19" customHeight="1" spans="1:9">
      <c r="A1308" s="532">
        <v>2240702</v>
      </c>
      <c r="B1308" s="627">
        <v>2240601</v>
      </c>
      <c r="C1308" s="627" t="s">
        <v>1175</v>
      </c>
      <c r="D1308" s="628">
        <v>274</v>
      </c>
      <c r="E1308" s="629"/>
      <c r="G1308" s="627" t="s">
        <v>1175</v>
      </c>
      <c r="H1308" s="628"/>
      <c r="I1308" s="634" t="e">
        <f t="shared" si="22"/>
        <v>#DIV/0!</v>
      </c>
    </row>
    <row r="1309" ht="19" customHeight="1" spans="1:9">
      <c r="A1309" s="532">
        <v>2240703</v>
      </c>
      <c r="B1309" s="627">
        <v>2240602</v>
      </c>
      <c r="C1309" s="627" t="s">
        <v>1176</v>
      </c>
      <c r="D1309" s="628">
        <v>0</v>
      </c>
      <c r="E1309" s="629"/>
      <c r="G1309" s="627" t="s">
        <v>1176</v>
      </c>
      <c r="H1309" s="628"/>
      <c r="I1309" s="634" t="e">
        <f t="shared" si="22"/>
        <v>#DIV/0!</v>
      </c>
    </row>
    <row r="1310" ht="19" customHeight="1" spans="1:9">
      <c r="A1310" s="532">
        <v>2240704</v>
      </c>
      <c r="B1310" s="627">
        <v>2240699</v>
      </c>
      <c r="C1310" s="627" t="s">
        <v>1177</v>
      </c>
      <c r="D1310" s="628">
        <v>30</v>
      </c>
      <c r="E1310" s="629"/>
      <c r="G1310" s="627" t="s">
        <v>1177</v>
      </c>
      <c r="H1310" s="628"/>
      <c r="I1310" s="634" t="e">
        <f t="shared" si="22"/>
        <v>#DIV/0!</v>
      </c>
    </row>
    <row r="1311" ht="19" customHeight="1" spans="1:9">
      <c r="A1311" s="532">
        <v>2240799</v>
      </c>
      <c r="B1311" s="627">
        <v>22407</v>
      </c>
      <c r="C1311" s="630" t="s">
        <v>1178</v>
      </c>
      <c r="D1311" s="631">
        <f>SUM(D1312:D1314)</f>
        <v>12</v>
      </c>
      <c r="E1311" s="629">
        <v>0.279</v>
      </c>
      <c r="G1311" s="630" t="s">
        <v>1178</v>
      </c>
      <c r="H1311" s="628">
        <v>43</v>
      </c>
      <c r="I1311" s="634">
        <f t="shared" si="22"/>
        <v>0.279</v>
      </c>
    </row>
    <row r="1312" ht="19" customHeight="1" spans="1:9">
      <c r="A1312" s="532">
        <v>22499</v>
      </c>
      <c r="B1312" s="627">
        <v>2240703</v>
      </c>
      <c r="C1312" s="627" t="s">
        <v>1179</v>
      </c>
      <c r="D1312" s="628">
        <v>12</v>
      </c>
      <c r="E1312" s="629">
        <v>0.8</v>
      </c>
      <c r="G1312" s="627" t="s">
        <v>1180</v>
      </c>
      <c r="H1312" s="628">
        <v>15</v>
      </c>
      <c r="I1312" s="634">
        <f t="shared" si="22"/>
        <v>0.8</v>
      </c>
    </row>
    <row r="1313" ht="19" customHeight="1" spans="1:9">
      <c r="A1313" s="532">
        <v>229</v>
      </c>
      <c r="B1313" s="627">
        <v>2240704</v>
      </c>
      <c r="C1313" s="627" t="s">
        <v>1181</v>
      </c>
      <c r="D1313" s="628">
        <v>0</v>
      </c>
      <c r="E1313" s="629">
        <v>0</v>
      </c>
      <c r="G1313" s="627" t="s">
        <v>1181</v>
      </c>
      <c r="H1313" s="628">
        <v>18</v>
      </c>
      <c r="I1313" s="634">
        <f t="shared" si="22"/>
        <v>0</v>
      </c>
    </row>
    <row r="1314" ht="19" customHeight="1" spans="1:9">
      <c r="A1314" s="532">
        <v>22999</v>
      </c>
      <c r="B1314" s="627">
        <v>2240799</v>
      </c>
      <c r="C1314" s="627" t="s">
        <v>1182</v>
      </c>
      <c r="D1314" s="628">
        <v>0</v>
      </c>
      <c r="E1314" s="629">
        <v>0</v>
      </c>
      <c r="G1314" s="627" t="s">
        <v>1182</v>
      </c>
      <c r="H1314" s="628">
        <v>10</v>
      </c>
      <c r="I1314" s="634">
        <f t="shared" si="22"/>
        <v>0</v>
      </c>
    </row>
    <row r="1315" ht="19" customHeight="1" spans="1:9">
      <c r="A1315" s="532">
        <v>2299901</v>
      </c>
      <c r="B1315" s="627">
        <v>22499</v>
      </c>
      <c r="C1315" s="630" t="s">
        <v>1183</v>
      </c>
      <c r="D1315" s="628">
        <f t="shared" ref="D1315:D1318" si="23">D1316</f>
        <v>0</v>
      </c>
      <c r="E1315" s="629">
        <v>0</v>
      </c>
      <c r="G1315" s="630" t="s">
        <v>1184</v>
      </c>
      <c r="H1315" s="628">
        <v>70</v>
      </c>
      <c r="I1315" s="634">
        <f t="shared" si="22"/>
        <v>0</v>
      </c>
    </row>
    <row r="1316" ht="19" customHeight="1" spans="1:9">
      <c r="A1316" s="532">
        <v>232</v>
      </c>
      <c r="B1316" s="627">
        <v>2249999</v>
      </c>
      <c r="C1316" s="627" t="s">
        <v>1185</v>
      </c>
      <c r="D1316" s="628">
        <v>0</v>
      </c>
      <c r="E1316" s="629"/>
      <c r="G1316" s="630"/>
      <c r="H1316" s="628"/>
      <c r="I1316" s="634" t="e">
        <f t="shared" si="22"/>
        <v>#DIV/0!</v>
      </c>
    </row>
    <row r="1317" ht="19" customHeight="1" spans="1:9">
      <c r="A1317" s="532">
        <v>23201</v>
      </c>
      <c r="B1317" s="627">
        <v>229</v>
      </c>
      <c r="C1317" s="630" t="s">
        <v>1186</v>
      </c>
      <c r="D1317" s="628">
        <f t="shared" si="23"/>
        <v>275</v>
      </c>
      <c r="E1317" s="629">
        <v>0.452</v>
      </c>
      <c r="G1317" s="630" t="s">
        <v>1186</v>
      </c>
      <c r="H1317" s="628">
        <v>608</v>
      </c>
      <c r="I1317" s="634">
        <f t="shared" si="22"/>
        <v>0.452</v>
      </c>
    </row>
    <row r="1318" ht="19" customHeight="1" spans="1:9">
      <c r="A1318" s="532">
        <v>23202</v>
      </c>
      <c r="B1318" s="627">
        <v>22999</v>
      </c>
      <c r="C1318" s="630" t="s">
        <v>1187</v>
      </c>
      <c r="D1318" s="628">
        <f t="shared" si="23"/>
        <v>275</v>
      </c>
      <c r="E1318" s="629">
        <v>0.452</v>
      </c>
      <c r="G1318" s="630" t="s">
        <v>1187</v>
      </c>
      <c r="H1318" s="628">
        <v>608</v>
      </c>
      <c r="I1318" s="634">
        <f t="shared" si="22"/>
        <v>0.452</v>
      </c>
    </row>
    <row r="1319" ht="19" customHeight="1" spans="1:9">
      <c r="A1319" s="532">
        <v>23203</v>
      </c>
      <c r="B1319" s="627">
        <v>2299999</v>
      </c>
      <c r="C1319" s="627" t="s">
        <v>1188</v>
      </c>
      <c r="D1319" s="628">
        <v>275</v>
      </c>
      <c r="E1319" s="629">
        <v>0.452</v>
      </c>
      <c r="G1319" s="627" t="s">
        <v>1188</v>
      </c>
      <c r="H1319" s="628">
        <v>608</v>
      </c>
      <c r="I1319" s="634">
        <f t="shared" si="22"/>
        <v>0.452</v>
      </c>
    </row>
    <row r="1320" ht="19" customHeight="1" spans="1:9">
      <c r="A1320" s="532">
        <v>2320301</v>
      </c>
      <c r="B1320" s="627">
        <v>232</v>
      </c>
      <c r="C1320" s="630" t="s">
        <v>146</v>
      </c>
      <c r="D1320" s="628">
        <f>SUM(D1321,D1322,D1323)</f>
        <v>11368</v>
      </c>
      <c r="E1320" s="629">
        <v>1.004</v>
      </c>
      <c r="G1320" s="630" t="s">
        <v>146</v>
      </c>
      <c r="H1320" s="628">
        <v>11328</v>
      </c>
      <c r="I1320" s="634">
        <f t="shared" si="22"/>
        <v>1.004</v>
      </c>
    </row>
    <row r="1321" ht="19" customHeight="1" spans="1:9">
      <c r="A1321" s="532">
        <v>2320302</v>
      </c>
      <c r="B1321" s="627">
        <v>23201</v>
      </c>
      <c r="C1321" s="630" t="s">
        <v>1189</v>
      </c>
      <c r="D1321" s="628">
        <v>0</v>
      </c>
      <c r="E1321" s="629"/>
      <c r="G1321" s="630" t="s">
        <v>1189</v>
      </c>
      <c r="H1321" s="628"/>
      <c r="I1321" s="634" t="e">
        <f t="shared" si="22"/>
        <v>#DIV/0!</v>
      </c>
    </row>
    <row r="1322" ht="19" customHeight="1" spans="1:9">
      <c r="A1322" s="532">
        <v>2320303</v>
      </c>
      <c r="B1322" s="627">
        <v>23202</v>
      </c>
      <c r="C1322" s="630" t="s">
        <v>1190</v>
      </c>
      <c r="D1322" s="628">
        <v>0</v>
      </c>
      <c r="E1322" s="629"/>
      <c r="G1322" s="630" t="s">
        <v>1190</v>
      </c>
      <c r="H1322" s="628"/>
      <c r="I1322" s="634" t="e">
        <f t="shared" si="22"/>
        <v>#DIV/0!</v>
      </c>
    </row>
    <row r="1323" ht="19" customHeight="1" spans="1:9">
      <c r="A1323" s="532">
        <v>2320304</v>
      </c>
      <c r="B1323" s="627">
        <v>23203</v>
      </c>
      <c r="C1323" s="630" t="s">
        <v>1191</v>
      </c>
      <c r="D1323" s="628">
        <f>SUM(D1324:D1327)</f>
        <v>11368</v>
      </c>
      <c r="E1323" s="629">
        <v>1.004</v>
      </c>
      <c r="G1323" s="630" t="s">
        <v>1191</v>
      </c>
      <c r="H1323" s="628">
        <v>11328</v>
      </c>
      <c r="I1323" s="634">
        <f t="shared" si="22"/>
        <v>1.004</v>
      </c>
    </row>
    <row r="1324" ht="19" customHeight="1" spans="1:9">
      <c r="A1324" s="532">
        <v>233</v>
      </c>
      <c r="B1324" s="627">
        <v>2320301</v>
      </c>
      <c r="C1324" s="627" t="s">
        <v>1192</v>
      </c>
      <c r="D1324" s="628">
        <v>11368</v>
      </c>
      <c r="E1324" s="629">
        <v>1.004</v>
      </c>
      <c r="G1324" s="627" t="s">
        <v>1192</v>
      </c>
      <c r="H1324" s="628">
        <v>11328</v>
      </c>
      <c r="I1324" s="634">
        <f t="shared" si="22"/>
        <v>1.004</v>
      </c>
    </row>
    <row r="1325" ht="19" customHeight="1" spans="1:9">
      <c r="A1325" s="532">
        <v>23301</v>
      </c>
      <c r="B1325" s="627">
        <v>2320302</v>
      </c>
      <c r="C1325" s="627" t="s">
        <v>1193</v>
      </c>
      <c r="D1325" s="628">
        <v>0</v>
      </c>
      <c r="E1325" s="629"/>
      <c r="G1325" s="627" t="s">
        <v>1193</v>
      </c>
      <c r="H1325" s="628"/>
      <c r="I1325" s="634" t="e">
        <f t="shared" si="22"/>
        <v>#DIV/0!</v>
      </c>
    </row>
    <row r="1326" ht="19" customHeight="1" spans="1:9">
      <c r="A1326" s="532">
        <v>23302</v>
      </c>
      <c r="B1326" s="627">
        <v>2320303</v>
      </c>
      <c r="C1326" s="627" t="s">
        <v>1194</v>
      </c>
      <c r="D1326" s="628">
        <v>0</v>
      </c>
      <c r="E1326" s="629"/>
      <c r="G1326" s="627" t="s">
        <v>1194</v>
      </c>
      <c r="H1326" s="628"/>
      <c r="I1326" s="634" t="e">
        <f t="shared" si="22"/>
        <v>#DIV/0!</v>
      </c>
    </row>
    <row r="1327" ht="19" customHeight="1" spans="1:9">
      <c r="A1327" s="532">
        <v>23303</v>
      </c>
      <c r="B1327" s="627">
        <v>2320399</v>
      </c>
      <c r="C1327" s="627" t="s">
        <v>1195</v>
      </c>
      <c r="D1327" s="628">
        <v>0</v>
      </c>
      <c r="E1327" s="629"/>
      <c r="G1327" s="627" t="s">
        <v>1195</v>
      </c>
      <c r="H1327" s="628"/>
      <c r="I1327" s="634" t="e">
        <f t="shared" si="22"/>
        <v>#DIV/0!</v>
      </c>
    </row>
    <row r="1328" ht="19" customHeight="1" spans="1:9">
      <c r="A1328" s="638"/>
      <c r="B1328" s="627">
        <v>233</v>
      </c>
      <c r="C1328" s="630" t="s">
        <v>147</v>
      </c>
      <c r="D1328" s="628">
        <f>D1329+D1330+D1331</f>
        <v>46</v>
      </c>
      <c r="E1328" s="629">
        <v>1</v>
      </c>
      <c r="G1328" s="630" t="s">
        <v>147</v>
      </c>
      <c r="H1328" s="628">
        <v>46</v>
      </c>
      <c r="I1328" s="634">
        <f t="shared" si="22"/>
        <v>1</v>
      </c>
    </row>
    <row r="1329" ht="19" customHeight="1" spans="1:9">
      <c r="A1329" s="638"/>
      <c r="B1329" s="627">
        <v>23301</v>
      </c>
      <c r="C1329" s="630" t="s">
        <v>1196</v>
      </c>
      <c r="D1329" s="628">
        <v>0</v>
      </c>
      <c r="E1329" s="629"/>
      <c r="G1329" s="630" t="s">
        <v>1196</v>
      </c>
      <c r="H1329" s="628"/>
      <c r="I1329" s="634" t="e">
        <f t="shared" si="22"/>
        <v>#DIV/0!</v>
      </c>
    </row>
    <row r="1330" ht="19" customHeight="1" spans="1:9">
      <c r="A1330" s="638"/>
      <c r="B1330" s="627">
        <v>23302</v>
      </c>
      <c r="C1330" s="630" t="s">
        <v>1197</v>
      </c>
      <c r="D1330" s="628">
        <v>0</v>
      </c>
      <c r="E1330" s="629"/>
      <c r="G1330" s="630" t="s">
        <v>1197</v>
      </c>
      <c r="H1330" s="628"/>
      <c r="I1330" s="634" t="e">
        <f t="shared" si="22"/>
        <v>#DIV/0!</v>
      </c>
    </row>
    <row r="1331" ht="19" customHeight="1" spans="1:9">
      <c r="A1331" s="638"/>
      <c r="B1331" s="627">
        <v>23303</v>
      </c>
      <c r="C1331" s="630" t="s">
        <v>1198</v>
      </c>
      <c r="D1331" s="628">
        <v>46</v>
      </c>
      <c r="E1331" s="629">
        <v>1</v>
      </c>
      <c r="G1331" s="630" t="s">
        <v>1198</v>
      </c>
      <c r="H1331" s="628">
        <v>46</v>
      </c>
      <c r="I1331" s="634">
        <f t="shared" si="22"/>
        <v>1</v>
      </c>
    </row>
    <row r="1332" ht="19" customHeight="1" spans="1:1">
      <c r="A1332" s="638"/>
    </row>
    <row r="1333" ht="19" customHeight="1" spans="1:1">
      <c r="A1333" s="638"/>
    </row>
    <row r="1334" ht="19" customHeight="1" spans="1:1">
      <c r="A1334" s="638"/>
    </row>
    <row r="1335" ht="19" customHeight="1" spans="1:1">
      <c r="A1335" s="638"/>
    </row>
    <row r="1336" ht="19" customHeight="1" spans="1:1">
      <c r="A1336" s="638"/>
    </row>
    <row r="1337" ht="19" customHeight="1" spans="1:1">
      <c r="A1337" s="638"/>
    </row>
    <row r="1338" ht="19" customHeight="1" spans="1:1">
      <c r="A1338" s="638"/>
    </row>
    <row r="1339" ht="19" customHeight="1" spans="1:1">
      <c r="A1339" s="638"/>
    </row>
    <row r="1340" ht="19" customHeight="1" spans="1:1">
      <c r="A1340" s="638"/>
    </row>
    <row r="1341" ht="19" customHeight="1" spans="1:1">
      <c r="A1341" s="638"/>
    </row>
    <row r="1342" ht="19" customHeight="1" spans="1:1">
      <c r="A1342" s="638"/>
    </row>
    <row r="1343" ht="19" customHeight="1"/>
    <row r="1344" ht="19" customHeight="1"/>
    <row r="1345" ht="19" customHeight="1"/>
    <row r="1346" ht="19" customHeight="1"/>
    <row r="1347" ht="19" customHeight="1"/>
    <row r="1348" ht="19" customHeight="1"/>
    <row r="1349" ht="19" customHeight="1"/>
    <row r="1350" ht="19" customHeight="1"/>
    <row r="1351" ht="19" customHeight="1"/>
    <row r="1352" ht="19" customHeight="1"/>
  </sheetData>
  <mergeCells count="3">
    <mergeCell ref="B1:E1"/>
    <mergeCell ref="B2:E2"/>
    <mergeCell ref="B3:E3"/>
  </mergeCells>
  <printOptions horizontalCentered="1"/>
  <pageMargins left="0.393055555555556" right="0.393055555555556" top="0.313888888888889" bottom="0.275" header="0.196527777777778" footer="0.15625"/>
  <pageSetup paperSize="9" scale="90" fitToHeight="0" orientation="portrait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XFD17"/>
  <sheetViews>
    <sheetView showZeros="0" workbookViewId="0">
      <selection activeCell="B1" sqref="A$1:D$1048576"/>
    </sheetView>
  </sheetViews>
  <sheetFormatPr defaultColWidth="9" defaultRowHeight="14.25"/>
  <cols>
    <col min="1" max="1" width="30.125" style="607" customWidth="1"/>
    <col min="2" max="2" width="15.625" style="608" customWidth="1"/>
    <col min="3" max="3" width="15.375" style="609" customWidth="1"/>
    <col min="4" max="4" width="13" style="607" customWidth="1"/>
    <col min="5" max="256" width="9" style="607"/>
    <col min="257" max="257" width="31.625" style="607" customWidth="1"/>
    <col min="258" max="260" width="19.25" style="607" customWidth="1"/>
    <col min="261" max="512" width="9" style="607"/>
    <col min="513" max="513" width="31.625" style="607" customWidth="1"/>
    <col min="514" max="516" width="19.25" style="607" customWidth="1"/>
    <col min="517" max="768" width="9" style="607"/>
    <col min="769" max="769" width="31.625" style="607" customWidth="1"/>
    <col min="770" max="772" width="19.25" style="607" customWidth="1"/>
    <col min="773" max="1024" width="9" style="607"/>
    <col min="1025" max="1025" width="31.625" style="607" customWidth="1"/>
    <col min="1026" max="1028" width="19.25" style="607" customWidth="1"/>
    <col min="1029" max="1280" width="9" style="607"/>
    <col min="1281" max="1281" width="31.625" style="607" customWidth="1"/>
    <col min="1282" max="1284" width="19.25" style="607" customWidth="1"/>
    <col min="1285" max="1536" width="9" style="607"/>
    <col min="1537" max="1537" width="31.625" style="607" customWidth="1"/>
    <col min="1538" max="1540" width="19.25" style="607" customWidth="1"/>
    <col min="1541" max="1792" width="9" style="607"/>
    <col min="1793" max="1793" width="31.625" style="607" customWidth="1"/>
    <col min="1794" max="1796" width="19.25" style="607" customWidth="1"/>
    <col min="1797" max="2048" width="9" style="607"/>
    <col min="2049" max="2049" width="31.625" style="607" customWidth="1"/>
    <col min="2050" max="2052" width="19.25" style="607" customWidth="1"/>
    <col min="2053" max="2304" width="9" style="607"/>
    <col min="2305" max="2305" width="31.625" style="607" customWidth="1"/>
    <col min="2306" max="2308" width="19.25" style="607" customWidth="1"/>
    <col min="2309" max="2560" width="9" style="607"/>
    <col min="2561" max="2561" width="31.625" style="607" customWidth="1"/>
    <col min="2562" max="2564" width="19.25" style="607" customWidth="1"/>
    <col min="2565" max="2816" width="9" style="607"/>
    <col min="2817" max="2817" width="31.625" style="607" customWidth="1"/>
    <col min="2818" max="2820" width="19.25" style="607" customWidth="1"/>
    <col min="2821" max="3072" width="9" style="607"/>
    <col min="3073" max="3073" width="31.625" style="607" customWidth="1"/>
    <col min="3074" max="3076" width="19.25" style="607" customWidth="1"/>
    <col min="3077" max="3328" width="9" style="607"/>
    <col min="3329" max="3329" width="31.625" style="607" customWidth="1"/>
    <col min="3330" max="3332" width="19.25" style="607" customWidth="1"/>
    <col min="3333" max="3584" width="9" style="607"/>
    <col min="3585" max="3585" width="31.625" style="607" customWidth="1"/>
    <col min="3586" max="3588" width="19.25" style="607" customWidth="1"/>
    <col min="3589" max="3840" width="9" style="607"/>
    <col min="3841" max="3841" width="31.625" style="607" customWidth="1"/>
    <col min="3842" max="3844" width="19.25" style="607" customWidth="1"/>
    <col min="3845" max="4096" width="9" style="607"/>
    <col min="4097" max="4097" width="31.625" style="607" customWidth="1"/>
    <col min="4098" max="4100" width="19.25" style="607" customWidth="1"/>
    <col min="4101" max="4352" width="9" style="607"/>
    <col min="4353" max="4353" width="31.625" style="607" customWidth="1"/>
    <col min="4354" max="4356" width="19.25" style="607" customWidth="1"/>
    <col min="4357" max="4608" width="9" style="607"/>
    <col min="4609" max="4609" width="31.625" style="607" customWidth="1"/>
    <col min="4610" max="4612" width="19.25" style="607" customWidth="1"/>
    <col min="4613" max="4864" width="9" style="607"/>
    <col min="4865" max="4865" width="31.625" style="607" customWidth="1"/>
    <col min="4866" max="4868" width="19.25" style="607" customWidth="1"/>
    <col min="4869" max="5120" width="9" style="607"/>
    <col min="5121" max="5121" width="31.625" style="607" customWidth="1"/>
    <col min="5122" max="5124" width="19.25" style="607" customWidth="1"/>
    <col min="5125" max="5376" width="9" style="607"/>
    <col min="5377" max="5377" width="31.625" style="607" customWidth="1"/>
    <col min="5378" max="5380" width="19.25" style="607" customWidth="1"/>
    <col min="5381" max="5632" width="9" style="607"/>
    <col min="5633" max="5633" width="31.625" style="607" customWidth="1"/>
    <col min="5634" max="5636" width="19.25" style="607" customWidth="1"/>
    <col min="5637" max="5888" width="9" style="607"/>
    <col min="5889" max="5889" width="31.625" style="607" customWidth="1"/>
    <col min="5890" max="5892" width="19.25" style="607" customWidth="1"/>
    <col min="5893" max="6144" width="9" style="607"/>
    <col min="6145" max="6145" width="31.625" style="607" customWidth="1"/>
    <col min="6146" max="6148" width="19.25" style="607" customWidth="1"/>
    <col min="6149" max="6400" width="9" style="607"/>
    <col min="6401" max="6401" width="31.625" style="607" customWidth="1"/>
    <col min="6402" max="6404" width="19.25" style="607" customWidth="1"/>
    <col min="6405" max="6656" width="9" style="607"/>
    <col min="6657" max="6657" width="31.625" style="607" customWidth="1"/>
    <col min="6658" max="6660" width="19.25" style="607" customWidth="1"/>
    <col min="6661" max="6912" width="9" style="607"/>
    <col min="6913" max="6913" width="31.625" style="607" customWidth="1"/>
    <col min="6914" max="6916" width="19.25" style="607" customWidth="1"/>
    <col min="6917" max="7168" width="9" style="607"/>
    <col min="7169" max="7169" width="31.625" style="607" customWidth="1"/>
    <col min="7170" max="7172" width="19.25" style="607" customWidth="1"/>
    <col min="7173" max="7424" width="9" style="607"/>
    <col min="7425" max="7425" width="31.625" style="607" customWidth="1"/>
    <col min="7426" max="7428" width="19.25" style="607" customWidth="1"/>
    <col min="7429" max="7680" width="9" style="607"/>
    <col min="7681" max="7681" width="31.625" style="607" customWidth="1"/>
    <col min="7682" max="7684" width="19.25" style="607" customWidth="1"/>
    <col min="7685" max="7936" width="9" style="607"/>
    <col min="7937" max="7937" width="31.625" style="607" customWidth="1"/>
    <col min="7938" max="7940" width="19.25" style="607" customWidth="1"/>
    <col min="7941" max="8192" width="9" style="607"/>
    <col min="8193" max="8193" width="31.625" style="607" customWidth="1"/>
    <col min="8194" max="8196" width="19.25" style="607" customWidth="1"/>
    <col min="8197" max="8448" width="9" style="607"/>
    <col min="8449" max="8449" width="31.625" style="607" customWidth="1"/>
    <col min="8450" max="8452" width="19.25" style="607" customWidth="1"/>
    <col min="8453" max="8704" width="9" style="607"/>
    <col min="8705" max="8705" width="31.625" style="607" customWidth="1"/>
    <col min="8706" max="8708" width="19.25" style="607" customWidth="1"/>
    <col min="8709" max="8960" width="9" style="607"/>
    <col min="8961" max="8961" width="31.625" style="607" customWidth="1"/>
    <col min="8962" max="8964" width="19.25" style="607" customWidth="1"/>
    <col min="8965" max="9216" width="9" style="607"/>
    <col min="9217" max="9217" width="31.625" style="607" customWidth="1"/>
    <col min="9218" max="9220" width="19.25" style="607" customWidth="1"/>
    <col min="9221" max="9472" width="9" style="607"/>
    <col min="9473" max="9473" width="31.625" style="607" customWidth="1"/>
    <col min="9474" max="9476" width="19.25" style="607" customWidth="1"/>
    <col min="9477" max="9728" width="9" style="607"/>
    <col min="9729" max="9729" width="31.625" style="607" customWidth="1"/>
    <col min="9730" max="9732" width="19.25" style="607" customWidth="1"/>
    <col min="9733" max="9984" width="9" style="607"/>
    <col min="9985" max="9985" width="31.625" style="607" customWidth="1"/>
    <col min="9986" max="9988" width="19.25" style="607" customWidth="1"/>
    <col min="9989" max="10240" width="9" style="607"/>
    <col min="10241" max="10241" width="31.625" style="607" customWidth="1"/>
    <col min="10242" max="10244" width="19.25" style="607" customWidth="1"/>
    <col min="10245" max="10496" width="9" style="607"/>
    <col min="10497" max="10497" width="31.625" style="607" customWidth="1"/>
    <col min="10498" max="10500" width="19.25" style="607" customWidth="1"/>
    <col min="10501" max="10752" width="9" style="607"/>
    <col min="10753" max="10753" width="31.625" style="607" customWidth="1"/>
    <col min="10754" max="10756" width="19.25" style="607" customWidth="1"/>
    <col min="10757" max="11008" width="9" style="607"/>
    <col min="11009" max="11009" width="31.625" style="607" customWidth="1"/>
    <col min="11010" max="11012" width="19.25" style="607" customWidth="1"/>
    <col min="11013" max="11264" width="9" style="607"/>
    <col min="11265" max="11265" width="31.625" style="607" customWidth="1"/>
    <col min="11266" max="11268" width="19.25" style="607" customWidth="1"/>
    <col min="11269" max="11520" width="9" style="607"/>
    <col min="11521" max="11521" width="31.625" style="607" customWidth="1"/>
    <col min="11522" max="11524" width="19.25" style="607" customWidth="1"/>
    <col min="11525" max="11776" width="9" style="607"/>
    <col min="11777" max="11777" width="31.625" style="607" customWidth="1"/>
    <col min="11778" max="11780" width="19.25" style="607" customWidth="1"/>
    <col min="11781" max="12032" width="9" style="607"/>
    <col min="12033" max="12033" width="31.625" style="607" customWidth="1"/>
    <col min="12034" max="12036" width="19.25" style="607" customWidth="1"/>
    <col min="12037" max="12288" width="9" style="607"/>
    <col min="12289" max="12289" width="31.625" style="607" customWidth="1"/>
    <col min="12290" max="12292" width="19.25" style="607" customWidth="1"/>
    <col min="12293" max="12544" width="9" style="607"/>
    <col min="12545" max="12545" width="31.625" style="607" customWidth="1"/>
    <col min="12546" max="12548" width="19.25" style="607" customWidth="1"/>
    <col min="12549" max="12800" width="9" style="607"/>
    <col min="12801" max="12801" width="31.625" style="607" customWidth="1"/>
    <col min="12802" max="12804" width="19.25" style="607" customWidth="1"/>
    <col min="12805" max="13056" width="9" style="607"/>
    <col min="13057" max="13057" width="31.625" style="607" customWidth="1"/>
    <col min="13058" max="13060" width="19.25" style="607" customWidth="1"/>
    <col min="13061" max="13312" width="9" style="607"/>
    <col min="13313" max="13313" width="31.625" style="607" customWidth="1"/>
    <col min="13314" max="13316" width="19.25" style="607" customWidth="1"/>
    <col min="13317" max="13568" width="9" style="607"/>
    <col min="13569" max="13569" width="31.625" style="607" customWidth="1"/>
    <col min="13570" max="13572" width="19.25" style="607" customWidth="1"/>
    <col min="13573" max="13824" width="9" style="607"/>
    <col min="13825" max="13825" width="31.625" style="607" customWidth="1"/>
    <col min="13826" max="13828" width="19.25" style="607" customWidth="1"/>
    <col min="13829" max="14080" width="9" style="607"/>
    <col min="14081" max="14081" width="31.625" style="607" customWidth="1"/>
    <col min="14082" max="14084" width="19.25" style="607" customWidth="1"/>
    <col min="14085" max="14336" width="9" style="607"/>
    <col min="14337" max="14337" width="31.625" style="607" customWidth="1"/>
    <col min="14338" max="14340" width="19.25" style="607" customWidth="1"/>
    <col min="14341" max="14592" width="9" style="607"/>
    <col min="14593" max="14593" width="31.625" style="607" customWidth="1"/>
    <col min="14594" max="14596" width="19.25" style="607" customWidth="1"/>
    <col min="14597" max="14848" width="9" style="607"/>
    <col min="14849" max="14849" width="31.625" style="607" customWidth="1"/>
    <col min="14850" max="14852" width="19.25" style="607" customWidth="1"/>
    <col min="14853" max="15104" width="9" style="607"/>
    <col min="15105" max="15105" width="31.625" style="607" customWidth="1"/>
    <col min="15106" max="15108" width="19.25" style="607" customWidth="1"/>
    <col min="15109" max="15360" width="9" style="607"/>
    <col min="15361" max="15361" width="31.625" style="607" customWidth="1"/>
    <col min="15362" max="15364" width="19.25" style="607" customWidth="1"/>
    <col min="15365" max="15616" width="9" style="607"/>
    <col min="15617" max="15617" width="31.625" style="607" customWidth="1"/>
    <col min="15618" max="15620" width="19.25" style="607" customWidth="1"/>
    <col min="15621" max="15872" width="9" style="607"/>
    <col min="15873" max="15873" width="31.625" style="607" customWidth="1"/>
    <col min="15874" max="15876" width="19.25" style="607" customWidth="1"/>
    <col min="15877" max="16128" width="9" style="607"/>
    <col min="16129" max="16129" width="31.625" style="607" customWidth="1"/>
    <col min="16130" max="16132" width="19.25" style="607" customWidth="1"/>
    <col min="16133" max="16384" width="9" style="607"/>
  </cols>
  <sheetData>
    <row r="1" s="604" customFormat="1" ht="28.5" customHeight="1" spans="1:3">
      <c r="A1" s="604" t="s">
        <v>1199</v>
      </c>
      <c r="B1" s="610"/>
      <c r="C1" s="611"/>
    </row>
    <row r="2" ht="34.5" customHeight="1" spans="1:4">
      <c r="A2" s="587" t="s">
        <v>1200</v>
      </c>
      <c r="B2" s="588"/>
      <c r="C2" s="589"/>
      <c r="D2" s="587"/>
    </row>
    <row r="3" ht="30" customHeight="1" spans="1:4">
      <c r="A3" s="612"/>
      <c r="B3" s="613"/>
      <c r="C3" s="614"/>
      <c r="D3" s="593" t="s">
        <v>75</v>
      </c>
    </row>
    <row r="4" s="605" customFormat="1" ht="33" customHeight="1" spans="1:16384">
      <c r="A4" s="492" t="s">
        <v>76</v>
      </c>
      <c r="B4" s="594" t="s">
        <v>77</v>
      </c>
      <c r="C4" s="615" t="s">
        <v>78</v>
      </c>
      <c r="D4" s="428" t="s">
        <v>1201</v>
      </c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  <c r="P4" s="607"/>
      <c r="Q4" s="607"/>
      <c r="R4" s="607"/>
      <c r="S4" s="607"/>
      <c r="T4" s="607"/>
      <c r="U4" s="607"/>
      <c r="V4" s="607"/>
      <c r="W4" s="607"/>
      <c r="X4" s="607"/>
      <c r="Y4" s="607"/>
      <c r="Z4" s="607"/>
      <c r="AA4" s="607"/>
      <c r="AB4" s="607"/>
      <c r="AC4" s="607"/>
      <c r="AD4" s="607"/>
      <c r="AE4" s="607"/>
      <c r="AF4" s="607"/>
      <c r="AG4" s="607"/>
      <c r="AH4" s="607"/>
      <c r="AI4" s="607"/>
      <c r="AJ4" s="607"/>
      <c r="AK4" s="607"/>
      <c r="AL4" s="607"/>
      <c r="AM4" s="607"/>
      <c r="AN4" s="607"/>
      <c r="AO4" s="607"/>
      <c r="AP4" s="607"/>
      <c r="AQ4" s="607"/>
      <c r="AR4" s="607"/>
      <c r="AS4" s="607"/>
      <c r="AT4" s="607"/>
      <c r="AU4" s="607"/>
      <c r="AV4" s="607"/>
      <c r="AW4" s="607"/>
      <c r="AX4" s="607"/>
      <c r="AY4" s="607"/>
      <c r="AZ4" s="607"/>
      <c r="BA4" s="607"/>
      <c r="BB4" s="607"/>
      <c r="BC4" s="607"/>
      <c r="BD4" s="607"/>
      <c r="BE4" s="607"/>
      <c r="BF4" s="607"/>
      <c r="BG4" s="607"/>
      <c r="BH4" s="607"/>
      <c r="BI4" s="607"/>
      <c r="BJ4" s="607"/>
      <c r="BK4" s="607"/>
      <c r="BL4" s="607"/>
      <c r="BM4" s="607"/>
      <c r="BN4" s="607"/>
      <c r="BO4" s="607"/>
      <c r="BP4" s="607"/>
      <c r="BQ4" s="607"/>
      <c r="BR4" s="607"/>
      <c r="BS4" s="607"/>
      <c r="BT4" s="607"/>
      <c r="BU4" s="607"/>
      <c r="BV4" s="607"/>
      <c r="BW4" s="607"/>
      <c r="BX4" s="607"/>
      <c r="BY4" s="607"/>
      <c r="BZ4" s="607"/>
      <c r="CA4" s="607"/>
      <c r="CB4" s="607"/>
      <c r="CC4" s="607"/>
      <c r="CD4" s="607"/>
      <c r="CE4" s="607"/>
      <c r="CF4" s="607"/>
      <c r="CG4" s="607"/>
      <c r="CH4" s="607"/>
      <c r="CI4" s="607"/>
      <c r="CJ4" s="607"/>
      <c r="CK4" s="607"/>
      <c r="CL4" s="607"/>
      <c r="CM4" s="607"/>
      <c r="CN4" s="607"/>
      <c r="CO4" s="607"/>
      <c r="CP4" s="607"/>
      <c r="CQ4" s="607"/>
      <c r="CR4" s="607"/>
      <c r="CS4" s="607"/>
      <c r="CT4" s="607"/>
      <c r="CU4" s="607"/>
      <c r="CV4" s="607"/>
      <c r="CW4" s="607"/>
      <c r="CX4" s="607"/>
      <c r="CY4" s="607"/>
      <c r="CZ4" s="607"/>
      <c r="DA4" s="607"/>
      <c r="DB4" s="607"/>
      <c r="DC4" s="607"/>
      <c r="DD4" s="607"/>
      <c r="DE4" s="607"/>
      <c r="DF4" s="607"/>
      <c r="DG4" s="607"/>
      <c r="DH4" s="607"/>
      <c r="DI4" s="607"/>
      <c r="DJ4" s="607"/>
      <c r="DK4" s="607"/>
      <c r="DL4" s="607"/>
      <c r="DM4" s="607"/>
      <c r="DN4" s="607"/>
      <c r="DO4" s="607"/>
      <c r="DP4" s="607"/>
      <c r="DQ4" s="607"/>
      <c r="DR4" s="607"/>
      <c r="DS4" s="607"/>
      <c r="DT4" s="607"/>
      <c r="DU4" s="607"/>
      <c r="DV4" s="607"/>
      <c r="DW4" s="607"/>
      <c r="DX4" s="607"/>
      <c r="DY4" s="607"/>
      <c r="DZ4" s="607"/>
      <c r="EA4" s="607"/>
      <c r="EB4" s="607"/>
      <c r="EC4" s="607"/>
      <c r="ED4" s="607"/>
      <c r="EE4" s="607"/>
      <c r="EF4" s="607"/>
      <c r="EG4" s="607"/>
      <c r="EH4" s="607"/>
      <c r="EI4" s="607"/>
      <c r="EJ4" s="607"/>
      <c r="EK4" s="607"/>
      <c r="EL4" s="607"/>
      <c r="EM4" s="607"/>
      <c r="EN4" s="607"/>
      <c r="EO4" s="607"/>
      <c r="EP4" s="607"/>
      <c r="EQ4" s="607"/>
      <c r="ER4" s="607"/>
      <c r="ES4" s="607"/>
      <c r="ET4" s="607"/>
      <c r="EU4" s="607"/>
      <c r="EV4" s="607"/>
      <c r="EW4" s="607"/>
      <c r="EX4" s="607"/>
      <c r="EY4" s="607"/>
      <c r="EZ4" s="607"/>
      <c r="FA4" s="607"/>
      <c r="FB4" s="607"/>
      <c r="FC4" s="607"/>
      <c r="FD4" s="607"/>
      <c r="FE4" s="607"/>
      <c r="FF4" s="607"/>
      <c r="FG4" s="607"/>
      <c r="FH4" s="607"/>
      <c r="FI4" s="607"/>
      <c r="FJ4" s="607"/>
      <c r="FK4" s="607"/>
      <c r="FL4" s="607"/>
      <c r="FM4" s="607"/>
      <c r="FN4" s="607"/>
      <c r="FO4" s="607"/>
      <c r="FP4" s="607"/>
      <c r="FQ4" s="607"/>
      <c r="FR4" s="607"/>
      <c r="FS4" s="607"/>
      <c r="FT4" s="607"/>
      <c r="FU4" s="607"/>
      <c r="FV4" s="607"/>
      <c r="FW4" s="607"/>
      <c r="FX4" s="607"/>
      <c r="FY4" s="607"/>
      <c r="FZ4" s="607"/>
      <c r="GA4" s="607"/>
      <c r="GB4" s="607"/>
      <c r="GC4" s="607"/>
      <c r="GD4" s="607"/>
      <c r="GE4" s="607"/>
      <c r="GF4" s="607"/>
      <c r="GG4" s="607"/>
      <c r="GH4" s="607"/>
      <c r="GI4" s="607"/>
      <c r="GJ4" s="607"/>
      <c r="GK4" s="607"/>
      <c r="GL4" s="607"/>
      <c r="GM4" s="607"/>
      <c r="GN4" s="607"/>
      <c r="GO4" s="607"/>
      <c r="GP4" s="607"/>
      <c r="GQ4" s="607"/>
      <c r="GR4" s="607"/>
      <c r="GS4" s="607"/>
      <c r="GT4" s="607"/>
      <c r="GU4" s="607"/>
      <c r="GV4" s="607"/>
      <c r="GW4" s="607"/>
      <c r="GX4" s="607"/>
      <c r="GY4" s="607"/>
      <c r="GZ4" s="607"/>
      <c r="HA4" s="607"/>
      <c r="HB4" s="607"/>
      <c r="HC4" s="607"/>
      <c r="HD4" s="607"/>
      <c r="HE4" s="607"/>
      <c r="HF4" s="607"/>
      <c r="HG4" s="607"/>
      <c r="HH4" s="607"/>
      <c r="HI4" s="607"/>
      <c r="HJ4" s="607"/>
      <c r="HK4" s="607"/>
      <c r="HL4" s="607"/>
      <c r="HM4" s="607"/>
      <c r="HN4" s="607"/>
      <c r="HO4" s="607"/>
      <c r="HP4" s="607"/>
      <c r="HQ4" s="607"/>
      <c r="HR4" s="607"/>
      <c r="HS4" s="607"/>
      <c r="HT4" s="607"/>
      <c r="HU4" s="607"/>
      <c r="HV4" s="607"/>
      <c r="HW4" s="607"/>
      <c r="HX4" s="607"/>
      <c r="HY4" s="607"/>
      <c r="HZ4" s="607"/>
      <c r="IA4" s="607"/>
      <c r="IB4" s="607"/>
      <c r="IC4" s="607"/>
      <c r="ID4" s="607"/>
      <c r="IE4" s="607"/>
      <c r="IF4" s="607"/>
      <c r="IG4" s="607"/>
      <c r="IH4" s="607"/>
      <c r="II4" s="607"/>
      <c r="IJ4" s="607"/>
      <c r="IK4" s="607"/>
      <c r="IL4" s="607"/>
      <c r="IM4" s="607"/>
      <c r="IN4" s="607"/>
      <c r="IO4" s="607"/>
      <c r="IP4" s="607"/>
      <c r="IQ4" s="607"/>
      <c r="IR4" s="607"/>
      <c r="IS4" s="607"/>
      <c r="IT4" s="607"/>
      <c r="IU4" s="607"/>
      <c r="IV4" s="607"/>
      <c r="IW4" s="607"/>
      <c r="IX4" s="607"/>
      <c r="IY4" s="607"/>
      <c r="IZ4" s="607"/>
      <c r="JA4" s="607"/>
      <c r="JB4" s="607"/>
      <c r="JC4" s="607"/>
      <c r="JD4" s="607"/>
      <c r="JE4" s="607"/>
      <c r="JF4" s="607"/>
      <c r="JG4" s="607"/>
      <c r="JH4" s="607"/>
      <c r="JI4" s="607"/>
      <c r="JJ4" s="607"/>
      <c r="JK4" s="607"/>
      <c r="JL4" s="607"/>
      <c r="JM4" s="607"/>
      <c r="JN4" s="607"/>
      <c r="JO4" s="607"/>
      <c r="JP4" s="607"/>
      <c r="JQ4" s="607"/>
      <c r="JR4" s="607"/>
      <c r="JS4" s="607"/>
      <c r="JT4" s="607"/>
      <c r="JU4" s="607"/>
      <c r="JV4" s="607"/>
      <c r="JW4" s="607"/>
      <c r="JX4" s="607"/>
      <c r="JY4" s="607"/>
      <c r="JZ4" s="607"/>
      <c r="KA4" s="607"/>
      <c r="KB4" s="607"/>
      <c r="KC4" s="607"/>
      <c r="KD4" s="607"/>
      <c r="KE4" s="607"/>
      <c r="KF4" s="607"/>
      <c r="KG4" s="607"/>
      <c r="KH4" s="607"/>
      <c r="KI4" s="607"/>
      <c r="KJ4" s="607"/>
      <c r="KK4" s="607"/>
      <c r="KL4" s="607"/>
      <c r="KM4" s="607"/>
      <c r="KN4" s="607"/>
      <c r="KO4" s="607"/>
      <c r="KP4" s="607"/>
      <c r="KQ4" s="607"/>
      <c r="KR4" s="607"/>
      <c r="KS4" s="607"/>
      <c r="KT4" s="607"/>
      <c r="KU4" s="607"/>
      <c r="KV4" s="607"/>
      <c r="KW4" s="607"/>
      <c r="KX4" s="607"/>
      <c r="KY4" s="607"/>
      <c r="KZ4" s="607"/>
      <c r="LA4" s="607"/>
      <c r="LB4" s="607"/>
      <c r="LC4" s="607"/>
      <c r="LD4" s="607"/>
      <c r="LE4" s="607"/>
      <c r="LF4" s="607"/>
      <c r="LG4" s="607"/>
      <c r="LH4" s="607"/>
      <c r="LI4" s="607"/>
      <c r="LJ4" s="607"/>
      <c r="LK4" s="607"/>
      <c r="LL4" s="607"/>
      <c r="LM4" s="607"/>
      <c r="LN4" s="607"/>
      <c r="LO4" s="607"/>
      <c r="LP4" s="607"/>
      <c r="LQ4" s="607"/>
      <c r="LR4" s="607"/>
      <c r="LS4" s="607"/>
      <c r="LT4" s="607"/>
      <c r="LU4" s="607"/>
      <c r="LV4" s="607"/>
      <c r="LW4" s="607"/>
      <c r="LX4" s="607"/>
      <c r="LY4" s="607"/>
      <c r="LZ4" s="607"/>
      <c r="MA4" s="607"/>
      <c r="MB4" s="607"/>
      <c r="MC4" s="607"/>
      <c r="MD4" s="607"/>
      <c r="ME4" s="607"/>
      <c r="MF4" s="607"/>
      <c r="MG4" s="607"/>
      <c r="MH4" s="607"/>
      <c r="MI4" s="607"/>
      <c r="MJ4" s="607"/>
      <c r="MK4" s="607"/>
      <c r="ML4" s="607"/>
      <c r="MM4" s="607"/>
      <c r="MN4" s="607"/>
      <c r="MO4" s="607"/>
      <c r="MP4" s="607"/>
      <c r="MQ4" s="607"/>
      <c r="MR4" s="607"/>
      <c r="MS4" s="607"/>
      <c r="MT4" s="607"/>
      <c r="MU4" s="607"/>
      <c r="MV4" s="607"/>
      <c r="MW4" s="607"/>
      <c r="MX4" s="607"/>
      <c r="MY4" s="607"/>
      <c r="MZ4" s="607"/>
      <c r="NA4" s="607"/>
      <c r="NB4" s="607"/>
      <c r="NC4" s="607"/>
      <c r="ND4" s="607"/>
      <c r="NE4" s="607"/>
      <c r="NF4" s="607"/>
      <c r="NG4" s="607"/>
      <c r="NH4" s="607"/>
      <c r="NI4" s="607"/>
      <c r="NJ4" s="607"/>
      <c r="NK4" s="607"/>
      <c r="NL4" s="607"/>
      <c r="NM4" s="607"/>
      <c r="NN4" s="607"/>
      <c r="NO4" s="607"/>
      <c r="NP4" s="607"/>
      <c r="NQ4" s="607"/>
      <c r="NR4" s="607"/>
      <c r="NS4" s="607"/>
      <c r="NT4" s="607"/>
      <c r="NU4" s="607"/>
      <c r="NV4" s="607"/>
      <c r="NW4" s="607"/>
      <c r="NX4" s="607"/>
      <c r="NY4" s="607"/>
      <c r="NZ4" s="607"/>
      <c r="OA4" s="607"/>
      <c r="OB4" s="607"/>
      <c r="OC4" s="607"/>
      <c r="OD4" s="607"/>
      <c r="OE4" s="607"/>
      <c r="OF4" s="607"/>
      <c r="OG4" s="607"/>
      <c r="OH4" s="607"/>
      <c r="OI4" s="607"/>
      <c r="OJ4" s="607"/>
      <c r="OK4" s="607"/>
      <c r="OL4" s="607"/>
      <c r="OM4" s="607"/>
      <c r="ON4" s="607"/>
      <c r="OO4" s="607"/>
      <c r="OP4" s="607"/>
      <c r="OQ4" s="607"/>
      <c r="OR4" s="607"/>
      <c r="OS4" s="607"/>
      <c r="OT4" s="607"/>
      <c r="OU4" s="607"/>
      <c r="OV4" s="607"/>
      <c r="OW4" s="607"/>
      <c r="OX4" s="607"/>
      <c r="OY4" s="607"/>
      <c r="OZ4" s="607"/>
      <c r="PA4" s="607"/>
      <c r="PB4" s="607"/>
      <c r="PC4" s="607"/>
      <c r="PD4" s="607"/>
      <c r="PE4" s="607"/>
      <c r="PF4" s="607"/>
      <c r="PG4" s="607"/>
      <c r="PH4" s="607"/>
      <c r="PI4" s="607"/>
      <c r="PJ4" s="607"/>
      <c r="PK4" s="607"/>
      <c r="PL4" s="607"/>
      <c r="PM4" s="607"/>
      <c r="PN4" s="607"/>
      <c r="PO4" s="607"/>
      <c r="PP4" s="607"/>
      <c r="PQ4" s="607"/>
      <c r="PR4" s="607"/>
      <c r="PS4" s="607"/>
      <c r="PT4" s="607"/>
      <c r="PU4" s="607"/>
      <c r="PV4" s="607"/>
      <c r="PW4" s="607"/>
      <c r="PX4" s="607"/>
      <c r="PY4" s="607"/>
      <c r="PZ4" s="607"/>
      <c r="QA4" s="607"/>
      <c r="QB4" s="607"/>
      <c r="QC4" s="607"/>
      <c r="QD4" s="607"/>
      <c r="QE4" s="607"/>
      <c r="QF4" s="607"/>
      <c r="QG4" s="607"/>
      <c r="QH4" s="607"/>
      <c r="QI4" s="607"/>
      <c r="QJ4" s="607"/>
      <c r="QK4" s="607"/>
      <c r="QL4" s="607"/>
      <c r="QM4" s="607"/>
      <c r="QN4" s="607"/>
      <c r="QO4" s="607"/>
      <c r="QP4" s="607"/>
      <c r="QQ4" s="607"/>
      <c r="QR4" s="607"/>
      <c r="QS4" s="607"/>
      <c r="QT4" s="607"/>
      <c r="QU4" s="607"/>
      <c r="QV4" s="607"/>
      <c r="QW4" s="607"/>
      <c r="QX4" s="607"/>
      <c r="QY4" s="607"/>
      <c r="QZ4" s="607"/>
      <c r="RA4" s="607"/>
      <c r="RB4" s="607"/>
      <c r="RC4" s="607"/>
      <c r="RD4" s="607"/>
      <c r="RE4" s="607"/>
      <c r="RF4" s="607"/>
      <c r="RG4" s="607"/>
      <c r="RH4" s="607"/>
      <c r="RI4" s="607"/>
      <c r="RJ4" s="607"/>
      <c r="RK4" s="607"/>
      <c r="RL4" s="607"/>
      <c r="RM4" s="607"/>
      <c r="RN4" s="607"/>
      <c r="RO4" s="607"/>
      <c r="RP4" s="607"/>
      <c r="RQ4" s="607"/>
      <c r="RR4" s="607"/>
      <c r="RS4" s="607"/>
      <c r="RT4" s="607"/>
      <c r="RU4" s="607"/>
      <c r="RV4" s="607"/>
      <c r="RW4" s="607"/>
      <c r="RX4" s="607"/>
      <c r="RY4" s="607"/>
      <c r="RZ4" s="607"/>
      <c r="SA4" s="607"/>
      <c r="SB4" s="607"/>
      <c r="SC4" s="607"/>
      <c r="SD4" s="607"/>
      <c r="SE4" s="607"/>
      <c r="SF4" s="607"/>
      <c r="SG4" s="607"/>
      <c r="SH4" s="607"/>
      <c r="SI4" s="607"/>
      <c r="SJ4" s="607"/>
      <c r="SK4" s="607"/>
      <c r="SL4" s="607"/>
      <c r="SM4" s="607"/>
      <c r="SN4" s="607"/>
      <c r="SO4" s="607"/>
      <c r="SP4" s="607"/>
      <c r="SQ4" s="607"/>
      <c r="SR4" s="607"/>
      <c r="SS4" s="607"/>
      <c r="ST4" s="607"/>
      <c r="SU4" s="607"/>
      <c r="SV4" s="607"/>
      <c r="SW4" s="607"/>
      <c r="SX4" s="607"/>
      <c r="SY4" s="607"/>
      <c r="SZ4" s="607"/>
      <c r="TA4" s="607"/>
      <c r="TB4" s="607"/>
      <c r="TC4" s="607"/>
      <c r="TD4" s="607"/>
      <c r="TE4" s="607"/>
      <c r="TF4" s="607"/>
      <c r="TG4" s="607"/>
      <c r="TH4" s="607"/>
      <c r="TI4" s="607"/>
      <c r="TJ4" s="607"/>
      <c r="TK4" s="607"/>
      <c r="TL4" s="607"/>
      <c r="TM4" s="607"/>
      <c r="TN4" s="607"/>
      <c r="TO4" s="607"/>
      <c r="TP4" s="607"/>
      <c r="TQ4" s="607"/>
      <c r="TR4" s="607"/>
      <c r="TS4" s="607"/>
      <c r="TT4" s="607"/>
      <c r="TU4" s="607"/>
      <c r="TV4" s="607"/>
      <c r="TW4" s="607"/>
      <c r="TX4" s="607"/>
      <c r="TY4" s="607"/>
      <c r="TZ4" s="607"/>
      <c r="UA4" s="607"/>
      <c r="UB4" s="607"/>
      <c r="UC4" s="607"/>
      <c r="UD4" s="607"/>
      <c r="UE4" s="607"/>
      <c r="UF4" s="607"/>
      <c r="UG4" s="607"/>
      <c r="UH4" s="607"/>
      <c r="UI4" s="607"/>
      <c r="UJ4" s="607"/>
      <c r="UK4" s="607"/>
      <c r="UL4" s="607"/>
      <c r="UM4" s="607"/>
      <c r="UN4" s="607"/>
      <c r="UO4" s="607"/>
      <c r="UP4" s="607"/>
      <c r="UQ4" s="607"/>
      <c r="UR4" s="607"/>
      <c r="US4" s="607"/>
      <c r="UT4" s="607"/>
      <c r="UU4" s="607"/>
      <c r="UV4" s="607"/>
      <c r="UW4" s="607"/>
      <c r="UX4" s="607"/>
      <c r="UY4" s="607"/>
      <c r="UZ4" s="607"/>
      <c r="VA4" s="607"/>
      <c r="VB4" s="607"/>
      <c r="VC4" s="607"/>
      <c r="VD4" s="607"/>
      <c r="VE4" s="607"/>
      <c r="VF4" s="607"/>
      <c r="VG4" s="607"/>
      <c r="VH4" s="607"/>
      <c r="VI4" s="607"/>
      <c r="VJ4" s="607"/>
      <c r="VK4" s="607"/>
      <c r="VL4" s="607"/>
      <c r="VM4" s="607"/>
      <c r="VN4" s="607"/>
      <c r="VO4" s="607"/>
      <c r="VP4" s="607"/>
      <c r="VQ4" s="607"/>
      <c r="VR4" s="607"/>
      <c r="VS4" s="607"/>
      <c r="VT4" s="607"/>
      <c r="VU4" s="607"/>
      <c r="VV4" s="607"/>
      <c r="VW4" s="607"/>
      <c r="VX4" s="607"/>
      <c r="VY4" s="607"/>
      <c r="VZ4" s="607"/>
      <c r="WA4" s="607"/>
      <c r="WB4" s="607"/>
      <c r="WC4" s="607"/>
      <c r="WD4" s="607"/>
      <c r="WE4" s="607"/>
      <c r="WF4" s="607"/>
      <c r="WG4" s="607"/>
      <c r="WH4" s="607"/>
      <c r="WI4" s="607"/>
      <c r="WJ4" s="607"/>
      <c r="WK4" s="607"/>
      <c r="WL4" s="607"/>
      <c r="WM4" s="607"/>
      <c r="WN4" s="607"/>
      <c r="WO4" s="607"/>
      <c r="WP4" s="607"/>
      <c r="WQ4" s="607"/>
      <c r="WR4" s="607"/>
      <c r="WS4" s="607"/>
      <c r="WT4" s="607"/>
      <c r="WU4" s="607"/>
      <c r="WV4" s="607"/>
      <c r="WW4" s="607"/>
      <c r="WX4" s="607"/>
      <c r="WY4" s="607"/>
      <c r="WZ4" s="607"/>
      <c r="XA4" s="607"/>
      <c r="XB4" s="607"/>
      <c r="XC4" s="607"/>
      <c r="XD4" s="607"/>
      <c r="XE4" s="607"/>
      <c r="XF4" s="607"/>
      <c r="XG4" s="607"/>
      <c r="XH4" s="607"/>
      <c r="XI4" s="607"/>
      <c r="XJ4" s="607"/>
      <c r="XK4" s="607"/>
      <c r="XL4" s="607"/>
      <c r="XM4" s="607"/>
      <c r="XN4" s="607"/>
      <c r="XO4" s="607"/>
      <c r="XP4" s="607"/>
      <c r="XQ4" s="607"/>
      <c r="XR4" s="607"/>
      <c r="XS4" s="607"/>
      <c r="XT4" s="607"/>
      <c r="XU4" s="607"/>
      <c r="XV4" s="607"/>
      <c r="XW4" s="607"/>
      <c r="XX4" s="607"/>
      <c r="XY4" s="607"/>
      <c r="XZ4" s="607"/>
      <c r="YA4" s="607"/>
      <c r="YB4" s="607"/>
      <c r="YC4" s="607"/>
      <c r="YD4" s="607"/>
      <c r="YE4" s="607"/>
      <c r="YF4" s="607"/>
      <c r="YG4" s="607"/>
      <c r="YH4" s="607"/>
      <c r="YI4" s="607"/>
      <c r="YJ4" s="607"/>
      <c r="YK4" s="607"/>
      <c r="YL4" s="607"/>
      <c r="YM4" s="607"/>
      <c r="YN4" s="607"/>
      <c r="YO4" s="607"/>
      <c r="YP4" s="607"/>
      <c r="YQ4" s="607"/>
      <c r="YR4" s="607"/>
      <c r="YS4" s="607"/>
      <c r="YT4" s="607"/>
      <c r="YU4" s="607"/>
      <c r="YV4" s="607"/>
      <c r="YW4" s="607"/>
      <c r="YX4" s="607"/>
      <c r="YY4" s="607"/>
      <c r="YZ4" s="607"/>
      <c r="ZA4" s="607"/>
      <c r="ZB4" s="607"/>
      <c r="ZC4" s="607"/>
      <c r="ZD4" s="607"/>
      <c r="ZE4" s="607"/>
      <c r="ZF4" s="607"/>
      <c r="ZG4" s="607"/>
      <c r="ZH4" s="607"/>
      <c r="ZI4" s="607"/>
      <c r="ZJ4" s="607"/>
      <c r="ZK4" s="607"/>
      <c r="ZL4" s="607"/>
      <c r="ZM4" s="607"/>
      <c r="ZN4" s="607"/>
      <c r="ZO4" s="607"/>
      <c r="ZP4" s="607"/>
      <c r="ZQ4" s="607"/>
      <c r="ZR4" s="607"/>
      <c r="ZS4" s="607"/>
      <c r="ZT4" s="607"/>
      <c r="ZU4" s="607"/>
      <c r="ZV4" s="607"/>
      <c r="ZW4" s="607"/>
      <c r="ZX4" s="607"/>
      <c r="ZY4" s="607"/>
      <c r="ZZ4" s="607"/>
      <c r="AAA4" s="607"/>
      <c r="AAB4" s="607"/>
      <c r="AAC4" s="607"/>
      <c r="AAD4" s="607"/>
      <c r="AAE4" s="607"/>
      <c r="AAF4" s="607"/>
      <c r="AAG4" s="607"/>
      <c r="AAH4" s="607"/>
      <c r="AAI4" s="607"/>
      <c r="AAJ4" s="607"/>
      <c r="AAK4" s="607"/>
      <c r="AAL4" s="607"/>
      <c r="AAM4" s="607"/>
      <c r="AAN4" s="607"/>
      <c r="AAO4" s="607"/>
      <c r="AAP4" s="607"/>
      <c r="AAQ4" s="607"/>
      <c r="AAR4" s="607"/>
      <c r="AAS4" s="607"/>
      <c r="AAT4" s="607"/>
      <c r="AAU4" s="607"/>
      <c r="AAV4" s="607"/>
      <c r="AAW4" s="607"/>
      <c r="AAX4" s="607"/>
      <c r="AAY4" s="607"/>
      <c r="AAZ4" s="607"/>
      <c r="ABA4" s="607"/>
      <c r="ABB4" s="607"/>
      <c r="ABC4" s="607"/>
      <c r="ABD4" s="607"/>
      <c r="ABE4" s="607"/>
      <c r="ABF4" s="607"/>
      <c r="ABG4" s="607"/>
      <c r="ABH4" s="607"/>
      <c r="ABI4" s="607"/>
      <c r="ABJ4" s="607"/>
      <c r="ABK4" s="607"/>
      <c r="ABL4" s="607"/>
      <c r="ABM4" s="607"/>
      <c r="ABN4" s="607"/>
      <c r="ABO4" s="607"/>
      <c r="ABP4" s="607"/>
      <c r="ABQ4" s="607"/>
      <c r="ABR4" s="607"/>
      <c r="ABS4" s="607"/>
      <c r="ABT4" s="607"/>
      <c r="ABU4" s="607"/>
      <c r="ABV4" s="607"/>
      <c r="ABW4" s="607"/>
      <c r="ABX4" s="607"/>
      <c r="ABY4" s="607"/>
      <c r="ABZ4" s="607"/>
      <c r="ACA4" s="607"/>
      <c r="ACB4" s="607"/>
      <c r="ACC4" s="607"/>
      <c r="ACD4" s="607"/>
      <c r="ACE4" s="607"/>
      <c r="ACF4" s="607"/>
      <c r="ACG4" s="607"/>
      <c r="ACH4" s="607"/>
      <c r="ACI4" s="607"/>
      <c r="ACJ4" s="607"/>
      <c r="ACK4" s="607"/>
      <c r="ACL4" s="607"/>
      <c r="ACM4" s="607"/>
      <c r="ACN4" s="607"/>
      <c r="ACO4" s="607"/>
      <c r="ACP4" s="607"/>
      <c r="ACQ4" s="607"/>
      <c r="ACR4" s="607"/>
      <c r="ACS4" s="607"/>
      <c r="ACT4" s="607"/>
      <c r="ACU4" s="607"/>
      <c r="ACV4" s="607"/>
      <c r="ACW4" s="607"/>
      <c r="ACX4" s="607"/>
      <c r="ACY4" s="607"/>
      <c r="ACZ4" s="607"/>
      <c r="ADA4" s="607"/>
      <c r="ADB4" s="607"/>
      <c r="ADC4" s="607"/>
      <c r="ADD4" s="607"/>
      <c r="ADE4" s="607"/>
      <c r="ADF4" s="607"/>
      <c r="ADG4" s="607"/>
      <c r="ADH4" s="607"/>
      <c r="ADI4" s="607"/>
      <c r="ADJ4" s="607"/>
      <c r="ADK4" s="607"/>
      <c r="ADL4" s="607"/>
      <c r="ADM4" s="607"/>
      <c r="ADN4" s="607"/>
      <c r="ADO4" s="607"/>
      <c r="ADP4" s="607"/>
      <c r="ADQ4" s="607"/>
      <c r="ADR4" s="607"/>
      <c r="ADS4" s="607"/>
      <c r="ADT4" s="607"/>
      <c r="ADU4" s="607"/>
      <c r="ADV4" s="607"/>
      <c r="ADW4" s="607"/>
      <c r="ADX4" s="607"/>
      <c r="ADY4" s="607"/>
      <c r="ADZ4" s="607"/>
      <c r="AEA4" s="607"/>
      <c r="AEB4" s="607"/>
      <c r="AEC4" s="607"/>
      <c r="AED4" s="607"/>
      <c r="AEE4" s="607"/>
      <c r="AEF4" s="607"/>
      <c r="AEG4" s="607"/>
      <c r="AEH4" s="607"/>
      <c r="AEI4" s="607"/>
      <c r="AEJ4" s="607"/>
      <c r="AEK4" s="607"/>
      <c r="AEL4" s="607"/>
      <c r="AEM4" s="607"/>
      <c r="AEN4" s="607"/>
      <c r="AEO4" s="607"/>
      <c r="AEP4" s="607"/>
      <c r="AEQ4" s="607"/>
      <c r="AER4" s="607"/>
      <c r="AES4" s="607"/>
      <c r="AET4" s="607"/>
      <c r="AEU4" s="607"/>
      <c r="AEV4" s="607"/>
      <c r="AEW4" s="607"/>
      <c r="AEX4" s="607"/>
      <c r="AEY4" s="607"/>
      <c r="AEZ4" s="607"/>
      <c r="AFA4" s="607"/>
      <c r="AFB4" s="607"/>
      <c r="AFC4" s="607"/>
      <c r="AFD4" s="607"/>
      <c r="AFE4" s="607"/>
      <c r="AFF4" s="607"/>
      <c r="AFG4" s="607"/>
      <c r="AFH4" s="607"/>
      <c r="AFI4" s="607"/>
      <c r="AFJ4" s="607"/>
      <c r="AFK4" s="607"/>
      <c r="AFL4" s="607"/>
      <c r="AFM4" s="607"/>
      <c r="AFN4" s="607"/>
      <c r="AFO4" s="607"/>
      <c r="AFP4" s="607"/>
      <c r="AFQ4" s="607"/>
      <c r="AFR4" s="607"/>
      <c r="AFS4" s="607"/>
      <c r="AFT4" s="607"/>
      <c r="AFU4" s="607"/>
      <c r="AFV4" s="607"/>
      <c r="AFW4" s="607"/>
      <c r="AFX4" s="607"/>
      <c r="AFY4" s="607"/>
      <c r="AFZ4" s="607"/>
      <c r="AGA4" s="607"/>
      <c r="AGB4" s="607"/>
      <c r="AGC4" s="607"/>
      <c r="AGD4" s="607"/>
      <c r="AGE4" s="607"/>
      <c r="AGF4" s="607"/>
      <c r="AGG4" s="607"/>
      <c r="AGH4" s="607"/>
      <c r="AGI4" s="607"/>
      <c r="AGJ4" s="607"/>
      <c r="AGK4" s="607"/>
      <c r="AGL4" s="607"/>
      <c r="AGM4" s="607"/>
      <c r="AGN4" s="607"/>
      <c r="AGO4" s="607"/>
      <c r="AGP4" s="607"/>
      <c r="AGQ4" s="607"/>
      <c r="AGR4" s="607"/>
      <c r="AGS4" s="607"/>
      <c r="AGT4" s="607"/>
      <c r="AGU4" s="607"/>
      <c r="AGV4" s="607"/>
      <c r="AGW4" s="607"/>
      <c r="AGX4" s="607"/>
      <c r="AGY4" s="607"/>
      <c r="AGZ4" s="607"/>
      <c r="AHA4" s="607"/>
      <c r="AHB4" s="607"/>
      <c r="AHC4" s="607"/>
      <c r="AHD4" s="607"/>
      <c r="AHE4" s="607"/>
      <c r="AHF4" s="607"/>
      <c r="AHG4" s="607"/>
      <c r="AHH4" s="607"/>
      <c r="AHI4" s="607"/>
      <c r="AHJ4" s="607"/>
      <c r="AHK4" s="607"/>
      <c r="AHL4" s="607"/>
      <c r="AHM4" s="607"/>
      <c r="AHN4" s="607"/>
      <c r="AHO4" s="607"/>
      <c r="AHP4" s="607"/>
      <c r="AHQ4" s="607"/>
      <c r="AHR4" s="607"/>
      <c r="AHS4" s="607"/>
      <c r="AHT4" s="607"/>
      <c r="AHU4" s="607"/>
      <c r="AHV4" s="607"/>
      <c r="AHW4" s="607"/>
      <c r="AHX4" s="607"/>
      <c r="AHY4" s="607"/>
      <c r="AHZ4" s="607"/>
      <c r="AIA4" s="607"/>
      <c r="AIB4" s="607"/>
      <c r="AIC4" s="607"/>
      <c r="AID4" s="607"/>
      <c r="AIE4" s="607"/>
      <c r="AIF4" s="607"/>
      <c r="AIG4" s="607"/>
      <c r="AIH4" s="607"/>
      <c r="AII4" s="607"/>
      <c r="AIJ4" s="607"/>
      <c r="AIK4" s="607"/>
      <c r="AIL4" s="607"/>
      <c r="AIM4" s="607"/>
      <c r="AIN4" s="607"/>
      <c r="AIO4" s="607"/>
      <c r="AIP4" s="607"/>
      <c r="AIQ4" s="607"/>
      <c r="AIR4" s="607"/>
      <c r="AIS4" s="607"/>
      <c r="AIT4" s="607"/>
      <c r="AIU4" s="607"/>
      <c r="AIV4" s="607"/>
      <c r="AIW4" s="607"/>
      <c r="AIX4" s="607"/>
      <c r="AIY4" s="607"/>
      <c r="AIZ4" s="607"/>
      <c r="AJA4" s="607"/>
      <c r="AJB4" s="607"/>
      <c r="AJC4" s="607"/>
      <c r="AJD4" s="607"/>
      <c r="AJE4" s="607"/>
      <c r="AJF4" s="607"/>
      <c r="AJG4" s="607"/>
      <c r="AJH4" s="607"/>
      <c r="AJI4" s="607"/>
      <c r="AJJ4" s="607"/>
      <c r="AJK4" s="607"/>
      <c r="AJL4" s="607"/>
      <c r="AJM4" s="607"/>
      <c r="AJN4" s="607"/>
      <c r="AJO4" s="607"/>
      <c r="AJP4" s="607"/>
      <c r="AJQ4" s="607"/>
      <c r="AJR4" s="607"/>
      <c r="AJS4" s="607"/>
      <c r="AJT4" s="607"/>
      <c r="AJU4" s="607"/>
      <c r="AJV4" s="607"/>
      <c r="AJW4" s="607"/>
      <c r="AJX4" s="607"/>
      <c r="AJY4" s="607"/>
      <c r="AJZ4" s="607"/>
      <c r="AKA4" s="607"/>
      <c r="AKB4" s="607"/>
      <c r="AKC4" s="607"/>
      <c r="AKD4" s="607"/>
      <c r="AKE4" s="607"/>
      <c r="AKF4" s="607"/>
      <c r="AKG4" s="607"/>
      <c r="AKH4" s="607"/>
      <c r="AKI4" s="607"/>
      <c r="AKJ4" s="607"/>
      <c r="AKK4" s="607"/>
      <c r="AKL4" s="607"/>
      <c r="AKM4" s="607"/>
      <c r="AKN4" s="607"/>
      <c r="AKO4" s="607"/>
      <c r="AKP4" s="607"/>
      <c r="AKQ4" s="607"/>
      <c r="AKR4" s="607"/>
      <c r="AKS4" s="607"/>
      <c r="AKT4" s="607"/>
      <c r="AKU4" s="607"/>
      <c r="AKV4" s="607"/>
      <c r="AKW4" s="607"/>
      <c r="AKX4" s="607"/>
      <c r="AKY4" s="607"/>
      <c r="AKZ4" s="607"/>
      <c r="ALA4" s="607"/>
      <c r="ALB4" s="607"/>
      <c r="ALC4" s="607"/>
      <c r="ALD4" s="607"/>
      <c r="ALE4" s="607"/>
      <c r="ALF4" s="607"/>
      <c r="ALG4" s="607"/>
      <c r="ALH4" s="607"/>
      <c r="ALI4" s="607"/>
      <c r="ALJ4" s="607"/>
      <c r="ALK4" s="607"/>
      <c r="ALL4" s="607"/>
      <c r="ALM4" s="607"/>
      <c r="ALN4" s="607"/>
      <c r="ALO4" s="607"/>
      <c r="ALP4" s="607"/>
      <c r="ALQ4" s="607"/>
      <c r="ALR4" s="607"/>
      <c r="ALS4" s="607"/>
      <c r="ALT4" s="607"/>
      <c r="ALU4" s="607"/>
      <c r="ALV4" s="607"/>
      <c r="ALW4" s="607"/>
      <c r="ALX4" s="607"/>
      <c r="ALY4" s="607"/>
      <c r="ALZ4" s="607"/>
      <c r="AMA4" s="607"/>
      <c r="AMB4" s="607"/>
      <c r="AMC4" s="607"/>
      <c r="AMD4" s="607"/>
      <c r="AME4" s="607"/>
      <c r="AMF4" s="607"/>
      <c r="AMG4" s="607"/>
      <c r="AMH4" s="607"/>
      <c r="AMI4" s="607"/>
      <c r="AMJ4" s="607"/>
      <c r="AMK4" s="607"/>
      <c r="AML4" s="607"/>
      <c r="AMM4" s="607"/>
      <c r="AMN4" s="607"/>
      <c r="AMO4" s="607"/>
      <c r="AMP4" s="607"/>
      <c r="AMQ4" s="607"/>
      <c r="AMR4" s="607"/>
      <c r="AMS4" s="607"/>
      <c r="AMT4" s="607"/>
      <c r="AMU4" s="607"/>
      <c r="AMV4" s="607"/>
      <c r="AMW4" s="607"/>
      <c r="AMX4" s="607"/>
      <c r="AMY4" s="607"/>
      <c r="AMZ4" s="607"/>
      <c r="ANA4" s="607"/>
      <c r="ANB4" s="607"/>
      <c r="ANC4" s="607"/>
      <c r="AND4" s="607"/>
      <c r="ANE4" s="607"/>
      <c r="ANF4" s="607"/>
      <c r="ANG4" s="607"/>
      <c r="ANH4" s="607"/>
      <c r="ANI4" s="607"/>
      <c r="ANJ4" s="607"/>
      <c r="ANK4" s="607"/>
      <c r="ANL4" s="607"/>
      <c r="ANM4" s="607"/>
      <c r="ANN4" s="607"/>
      <c r="ANO4" s="607"/>
      <c r="ANP4" s="607"/>
      <c r="ANQ4" s="607"/>
      <c r="ANR4" s="607"/>
      <c r="ANS4" s="607"/>
      <c r="ANT4" s="607"/>
      <c r="ANU4" s="607"/>
      <c r="ANV4" s="607"/>
      <c r="ANW4" s="607"/>
      <c r="ANX4" s="607"/>
      <c r="ANY4" s="607"/>
      <c r="ANZ4" s="607"/>
      <c r="AOA4" s="607"/>
      <c r="AOB4" s="607"/>
      <c r="AOC4" s="607"/>
      <c r="AOD4" s="607"/>
      <c r="AOE4" s="607"/>
      <c r="AOF4" s="607"/>
      <c r="AOG4" s="607"/>
      <c r="AOH4" s="607"/>
      <c r="AOI4" s="607"/>
      <c r="AOJ4" s="607"/>
      <c r="AOK4" s="607"/>
      <c r="AOL4" s="607"/>
      <c r="AOM4" s="607"/>
      <c r="AON4" s="607"/>
      <c r="AOO4" s="607"/>
      <c r="AOP4" s="607"/>
      <c r="AOQ4" s="607"/>
      <c r="AOR4" s="607"/>
      <c r="AOS4" s="607"/>
      <c r="AOT4" s="607"/>
      <c r="AOU4" s="607"/>
      <c r="AOV4" s="607"/>
      <c r="AOW4" s="607"/>
      <c r="AOX4" s="607"/>
      <c r="AOY4" s="607"/>
      <c r="AOZ4" s="607"/>
      <c r="APA4" s="607"/>
      <c r="APB4" s="607"/>
      <c r="APC4" s="607"/>
      <c r="APD4" s="607"/>
      <c r="APE4" s="607"/>
      <c r="APF4" s="607"/>
      <c r="APG4" s="607"/>
      <c r="APH4" s="607"/>
      <c r="API4" s="607"/>
      <c r="APJ4" s="607"/>
      <c r="APK4" s="607"/>
      <c r="APL4" s="607"/>
      <c r="APM4" s="607"/>
      <c r="APN4" s="607"/>
      <c r="APO4" s="607"/>
      <c r="APP4" s="607"/>
      <c r="APQ4" s="607"/>
      <c r="APR4" s="607"/>
      <c r="APS4" s="607"/>
      <c r="APT4" s="607"/>
      <c r="APU4" s="607"/>
      <c r="APV4" s="607"/>
      <c r="APW4" s="607"/>
      <c r="APX4" s="607"/>
      <c r="APY4" s="607"/>
      <c r="APZ4" s="607"/>
      <c r="AQA4" s="607"/>
      <c r="AQB4" s="607"/>
      <c r="AQC4" s="607"/>
      <c r="AQD4" s="607"/>
      <c r="AQE4" s="607"/>
      <c r="AQF4" s="607"/>
      <c r="AQG4" s="607"/>
      <c r="AQH4" s="607"/>
      <c r="AQI4" s="607"/>
      <c r="AQJ4" s="607"/>
      <c r="AQK4" s="607"/>
      <c r="AQL4" s="607"/>
      <c r="AQM4" s="607"/>
      <c r="AQN4" s="607"/>
      <c r="AQO4" s="607"/>
      <c r="AQP4" s="607"/>
      <c r="AQQ4" s="607"/>
      <c r="AQR4" s="607"/>
      <c r="AQS4" s="607"/>
      <c r="AQT4" s="607"/>
      <c r="AQU4" s="607"/>
      <c r="AQV4" s="607"/>
      <c r="AQW4" s="607"/>
      <c r="AQX4" s="607"/>
      <c r="AQY4" s="607"/>
      <c r="AQZ4" s="607"/>
      <c r="ARA4" s="607"/>
      <c r="ARB4" s="607"/>
      <c r="ARC4" s="607"/>
      <c r="ARD4" s="607"/>
      <c r="ARE4" s="607"/>
      <c r="ARF4" s="607"/>
      <c r="ARG4" s="607"/>
      <c r="ARH4" s="607"/>
      <c r="ARI4" s="607"/>
      <c r="ARJ4" s="607"/>
      <c r="ARK4" s="607"/>
      <c r="ARL4" s="607"/>
      <c r="ARM4" s="607"/>
      <c r="ARN4" s="607"/>
      <c r="ARO4" s="607"/>
      <c r="ARP4" s="607"/>
      <c r="ARQ4" s="607"/>
      <c r="ARR4" s="607"/>
      <c r="ARS4" s="607"/>
      <c r="ART4" s="607"/>
      <c r="ARU4" s="607"/>
      <c r="ARV4" s="607"/>
      <c r="ARW4" s="607"/>
      <c r="ARX4" s="607"/>
      <c r="ARY4" s="607"/>
      <c r="ARZ4" s="607"/>
      <c r="ASA4" s="607"/>
      <c r="ASB4" s="607"/>
      <c r="ASC4" s="607"/>
      <c r="ASD4" s="607"/>
      <c r="ASE4" s="607"/>
      <c r="ASF4" s="607"/>
      <c r="ASG4" s="607"/>
      <c r="ASH4" s="607"/>
      <c r="ASI4" s="607"/>
      <c r="ASJ4" s="607"/>
      <c r="ASK4" s="607"/>
      <c r="ASL4" s="607"/>
      <c r="ASM4" s="607"/>
      <c r="ASN4" s="607"/>
      <c r="ASO4" s="607"/>
      <c r="ASP4" s="607"/>
      <c r="ASQ4" s="607"/>
      <c r="ASR4" s="607"/>
      <c r="ASS4" s="607"/>
      <c r="AST4" s="607"/>
      <c r="ASU4" s="607"/>
      <c r="ASV4" s="607"/>
      <c r="ASW4" s="607"/>
      <c r="ASX4" s="607"/>
      <c r="ASY4" s="607"/>
      <c r="ASZ4" s="607"/>
      <c r="ATA4" s="607"/>
      <c r="ATB4" s="607"/>
      <c r="ATC4" s="607"/>
      <c r="ATD4" s="607"/>
      <c r="ATE4" s="607"/>
      <c r="ATF4" s="607"/>
      <c r="ATG4" s="607"/>
      <c r="ATH4" s="607"/>
      <c r="ATI4" s="607"/>
      <c r="ATJ4" s="607"/>
      <c r="ATK4" s="607"/>
      <c r="ATL4" s="607"/>
      <c r="ATM4" s="607"/>
      <c r="ATN4" s="607"/>
      <c r="ATO4" s="607"/>
      <c r="ATP4" s="607"/>
      <c r="ATQ4" s="607"/>
      <c r="ATR4" s="607"/>
      <c r="ATS4" s="607"/>
      <c r="ATT4" s="607"/>
      <c r="ATU4" s="607"/>
      <c r="ATV4" s="607"/>
      <c r="ATW4" s="607"/>
      <c r="ATX4" s="607"/>
      <c r="ATY4" s="607"/>
      <c r="ATZ4" s="607"/>
      <c r="AUA4" s="607"/>
      <c r="AUB4" s="607"/>
      <c r="AUC4" s="607"/>
      <c r="AUD4" s="607"/>
      <c r="AUE4" s="607"/>
      <c r="AUF4" s="607"/>
      <c r="AUG4" s="607"/>
      <c r="AUH4" s="607"/>
      <c r="AUI4" s="607"/>
      <c r="AUJ4" s="607"/>
      <c r="AUK4" s="607"/>
      <c r="AUL4" s="607"/>
      <c r="AUM4" s="607"/>
      <c r="AUN4" s="607"/>
      <c r="AUO4" s="607"/>
      <c r="AUP4" s="607"/>
      <c r="AUQ4" s="607"/>
      <c r="AUR4" s="607"/>
      <c r="AUS4" s="607"/>
      <c r="AUT4" s="607"/>
      <c r="AUU4" s="607"/>
      <c r="AUV4" s="607"/>
      <c r="AUW4" s="607"/>
      <c r="AUX4" s="607"/>
      <c r="AUY4" s="607"/>
      <c r="AUZ4" s="607"/>
      <c r="AVA4" s="607"/>
      <c r="AVB4" s="607"/>
      <c r="AVC4" s="607"/>
      <c r="AVD4" s="607"/>
      <c r="AVE4" s="607"/>
      <c r="AVF4" s="607"/>
      <c r="AVG4" s="607"/>
      <c r="AVH4" s="607"/>
      <c r="AVI4" s="607"/>
      <c r="AVJ4" s="607"/>
      <c r="AVK4" s="607"/>
      <c r="AVL4" s="607"/>
      <c r="AVM4" s="607"/>
      <c r="AVN4" s="607"/>
      <c r="AVO4" s="607"/>
      <c r="AVP4" s="607"/>
      <c r="AVQ4" s="607"/>
      <c r="AVR4" s="607"/>
      <c r="AVS4" s="607"/>
      <c r="AVT4" s="607"/>
      <c r="AVU4" s="607"/>
      <c r="AVV4" s="607"/>
      <c r="AVW4" s="607"/>
      <c r="AVX4" s="607"/>
      <c r="AVY4" s="607"/>
      <c r="AVZ4" s="607"/>
      <c r="AWA4" s="607"/>
      <c r="AWB4" s="607"/>
      <c r="AWC4" s="607"/>
      <c r="AWD4" s="607"/>
      <c r="AWE4" s="607"/>
      <c r="AWF4" s="607"/>
      <c r="AWG4" s="607"/>
      <c r="AWH4" s="607"/>
      <c r="AWI4" s="607"/>
      <c r="AWJ4" s="607"/>
      <c r="AWK4" s="607"/>
      <c r="AWL4" s="607"/>
      <c r="AWM4" s="607"/>
      <c r="AWN4" s="607"/>
      <c r="AWO4" s="607"/>
      <c r="AWP4" s="607"/>
      <c r="AWQ4" s="607"/>
      <c r="AWR4" s="607"/>
      <c r="AWS4" s="607"/>
      <c r="AWT4" s="607"/>
      <c r="AWU4" s="607"/>
      <c r="AWV4" s="607"/>
      <c r="AWW4" s="607"/>
      <c r="AWX4" s="607"/>
      <c r="AWY4" s="607"/>
      <c r="AWZ4" s="607"/>
      <c r="AXA4" s="607"/>
      <c r="AXB4" s="607"/>
      <c r="AXC4" s="607"/>
      <c r="AXD4" s="607"/>
      <c r="AXE4" s="607"/>
      <c r="AXF4" s="607"/>
      <c r="AXG4" s="607"/>
      <c r="AXH4" s="607"/>
      <c r="AXI4" s="607"/>
      <c r="AXJ4" s="607"/>
      <c r="AXK4" s="607"/>
      <c r="AXL4" s="607"/>
      <c r="AXM4" s="607"/>
      <c r="AXN4" s="607"/>
      <c r="AXO4" s="607"/>
      <c r="AXP4" s="607"/>
      <c r="AXQ4" s="607"/>
      <c r="AXR4" s="607"/>
      <c r="AXS4" s="607"/>
      <c r="AXT4" s="607"/>
      <c r="AXU4" s="607"/>
      <c r="AXV4" s="607"/>
      <c r="AXW4" s="607"/>
      <c r="AXX4" s="607"/>
      <c r="AXY4" s="607"/>
      <c r="AXZ4" s="607"/>
      <c r="AYA4" s="607"/>
      <c r="AYB4" s="607"/>
      <c r="AYC4" s="607"/>
      <c r="AYD4" s="607"/>
      <c r="AYE4" s="607"/>
      <c r="AYF4" s="607"/>
      <c r="AYG4" s="607"/>
      <c r="AYH4" s="607"/>
      <c r="AYI4" s="607"/>
      <c r="AYJ4" s="607"/>
      <c r="AYK4" s="607"/>
      <c r="AYL4" s="607"/>
      <c r="AYM4" s="607"/>
      <c r="AYN4" s="607"/>
      <c r="AYO4" s="607"/>
      <c r="AYP4" s="607"/>
      <c r="AYQ4" s="607"/>
      <c r="AYR4" s="607"/>
      <c r="AYS4" s="607"/>
      <c r="AYT4" s="607"/>
      <c r="AYU4" s="607"/>
      <c r="AYV4" s="607"/>
      <c r="AYW4" s="607"/>
      <c r="AYX4" s="607"/>
      <c r="AYY4" s="607"/>
      <c r="AYZ4" s="607"/>
      <c r="AZA4" s="607"/>
      <c r="AZB4" s="607"/>
      <c r="AZC4" s="607"/>
      <c r="AZD4" s="607"/>
      <c r="AZE4" s="607"/>
      <c r="AZF4" s="607"/>
      <c r="AZG4" s="607"/>
      <c r="AZH4" s="607"/>
      <c r="AZI4" s="607"/>
      <c r="AZJ4" s="607"/>
      <c r="AZK4" s="607"/>
      <c r="AZL4" s="607"/>
      <c r="AZM4" s="607"/>
      <c r="AZN4" s="607"/>
      <c r="AZO4" s="607"/>
      <c r="AZP4" s="607"/>
      <c r="AZQ4" s="607"/>
      <c r="AZR4" s="607"/>
      <c r="AZS4" s="607"/>
      <c r="AZT4" s="607"/>
      <c r="AZU4" s="607"/>
      <c r="AZV4" s="607"/>
      <c r="AZW4" s="607"/>
      <c r="AZX4" s="607"/>
      <c r="AZY4" s="607"/>
      <c r="AZZ4" s="607"/>
      <c r="BAA4" s="607"/>
      <c r="BAB4" s="607"/>
      <c r="BAC4" s="607"/>
      <c r="BAD4" s="607"/>
      <c r="BAE4" s="607"/>
      <c r="BAF4" s="607"/>
      <c r="BAG4" s="607"/>
      <c r="BAH4" s="607"/>
      <c r="BAI4" s="607"/>
      <c r="BAJ4" s="607"/>
      <c r="BAK4" s="607"/>
      <c r="BAL4" s="607"/>
      <c r="BAM4" s="607"/>
      <c r="BAN4" s="607"/>
      <c r="BAO4" s="607"/>
      <c r="BAP4" s="607"/>
      <c r="BAQ4" s="607"/>
      <c r="BAR4" s="607"/>
      <c r="BAS4" s="607"/>
      <c r="BAT4" s="607"/>
      <c r="BAU4" s="607"/>
      <c r="BAV4" s="607"/>
      <c r="BAW4" s="607"/>
      <c r="BAX4" s="607"/>
      <c r="BAY4" s="607"/>
      <c r="BAZ4" s="607"/>
      <c r="BBA4" s="607"/>
      <c r="BBB4" s="607"/>
      <c r="BBC4" s="607"/>
      <c r="BBD4" s="607"/>
      <c r="BBE4" s="607"/>
      <c r="BBF4" s="607"/>
      <c r="BBG4" s="607"/>
      <c r="BBH4" s="607"/>
      <c r="BBI4" s="607"/>
      <c r="BBJ4" s="607"/>
      <c r="BBK4" s="607"/>
      <c r="BBL4" s="607"/>
      <c r="BBM4" s="607"/>
      <c r="BBN4" s="607"/>
      <c r="BBO4" s="607"/>
      <c r="BBP4" s="607"/>
      <c r="BBQ4" s="607"/>
      <c r="BBR4" s="607"/>
      <c r="BBS4" s="607"/>
      <c r="BBT4" s="607"/>
      <c r="BBU4" s="607"/>
      <c r="BBV4" s="607"/>
      <c r="BBW4" s="607"/>
      <c r="BBX4" s="607"/>
      <c r="BBY4" s="607"/>
      <c r="BBZ4" s="607"/>
      <c r="BCA4" s="607"/>
      <c r="BCB4" s="607"/>
      <c r="BCC4" s="607"/>
      <c r="BCD4" s="607"/>
      <c r="BCE4" s="607"/>
      <c r="BCF4" s="607"/>
      <c r="BCG4" s="607"/>
      <c r="BCH4" s="607"/>
      <c r="BCI4" s="607"/>
      <c r="BCJ4" s="607"/>
      <c r="BCK4" s="607"/>
      <c r="BCL4" s="607"/>
      <c r="BCM4" s="607"/>
      <c r="BCN4" s="607"/>
      <c r="BCO4" s="607"/>
      <c r="BCP4" s="607"/>
      <c r="BCQ4" s="607"/>
      <c r="BCR4" s="607"/>
      <c r="BCS4" s="607"/>
      <c r="BCT4" s="607"/>
      <c r="BCU4" s="607"/>
      <c r="BCV4" s="607"/>
      <c r="BCW4" s="607"/>
      <c r="BCX4" s="607"/>
      <c r="BCY4" s="607"/>
      <c r="BCZ4" s="607"/>
      <c r="BDA4" s="607"/>
      <c r="BDB4" s="607"/>
      <c r="BDC4" s="607"/>
      <c r="BDD4" s="607"/>
      <c r="BDE4" s="607"/>
      <c r="BDF4" s="607"/>
      <c r="BDG4" s="607"/>
      <c r="BDH4" s="607"/>
      <c r="BDI4" s="607"/>
      <c r="BDJ4" s="607"/>
      <c r="BDK4" s="607"/>
      <c r="BDL4" s="607"/>
      <c r="BDM4" s="607"/>
      <c r="BDN4" s="607"/>
      <c r="BDO4" s="607"/>
      <c r="BDP4" s="607"/>
      <c r="BDQ4" s="607"/>
      <c r="BDR4" s="607"/>
      <c r="BDS4" s="607"/>
      <c r="BDT4" s="607"/>
      <c r="BDU4" s="607"/>
      <c r="BDV4" s="607"/>
      <c r="BDW4" s="607"/>
      <c r="BDX4" s="607"/>
      <c r="BDY4" s="607"/>
      <c r="BDZ4" s="607"/>
      <c r="BEA4" s="607"/>
      <c r="BEB4" s="607"/>
      <c r="BEC4" s="607"/>
      <c r="BED4" s="607"/>
      <c r="BEE4" s="607"/>
      <c r="BEF4" s="607"/>
      <c r="BEG4" s="607"/>
      <c r="BEH4" s="607"/>
      <c r="BEI4" s="607"/>
      <c r="BEJ4" s="607"/>
      <c r="BEK4" s="607"/>
      <c r="BEL4" s="607"/>
      <c r="BEM4" s="607"/>
      <c r="BEN4" s="607"/>
      <c r="BEO4" s="607"/>
      <c r="BEP4" s="607"/>
      <c r="BEQ4" s="607"/>
      <c r="BER4" s="607"/>
      <c r="BES4" s="607"/>
      <c r="BET4" s="607"/>
      <c r="BEU4" s="607"/>
      <c r="BEV4" s="607"/>
      <c r="BEW4" s="607"/>
      <c r="BEX4" s="607"/>
      <c r="BEY4" s="607"/>
      <c r="BEZ4" s="607"/>
      <c r="BFA4" s="607"/>
      <c r="BFB4" s="607"/>
      <c r="BFC4" s="607"/>
      <c r="BFD4" s="607"/>
      <c r="BFE4" s="607"/>
      <c r="BFF4" s="607"/>
      <c r="BFG4" s="607"/>
      <c r="BFH4" s="607"/>
      <c r="BFI4" s="607"/>
      <c r="BFJ4" s="607"/>
      <c r="BFK4" s="607"/>
      <c r="BFL4" s="607"/>
      <c r="BFM4" s="607"/>
      <c r="BFN4" s="607"/>
      <c r="BFO4" s="607"/>
      <c r="BFP4" s="607"/>
      <c r="BFQ4" s="607"/>
      <c r="BFR4" s="607"/>
      <c r="BFS4" s="607"/>
      <c r="BFT4" s="607"/>
      <c r="BFU4" s="607"/>
      <c r="BFV4" s="607"/>
      <c r="BFW4" s="607"/>
      <c r="BFX4" s="607"/>
      <c r="BFY4" s="607"/>
      <c r="BFZ4" s="607"/>
      <c r="BGA4" s="607"/>
      <c r="BGB4" s="607"/>
      <c r="BGC4" s="607"/>
      <c r="BGD4" s="607"/>
      <c r="BGE4" s="607"/>
      <c r="BGF4" s="607"/>
      <c r="BGG4" s="607"/>
      <c r="BGH4" s="607"/>
      <c r="BGI4" s="607"/>
      <c r="BGJ4" s="607"/>
      <c r="BGK4" s="607"/>
      <c r="BGL4" s="607"/>
      <c r="BGM4" s="607"/>
      <c r="BGN4" s="607"/>
      <c r="BGO4" s="607"/>
      <c r="BGP4" s="607"/>
      <c r="BGQ4" s="607"/>
      <c r="BGR4" s="607"/>
      <c r="BGS4" s="607"/>
      <c r="BGT4" s="607"/>
      <c r="BGU4" s="607"/>
      <c r="BGV4" s="607"/>
      <c r="BGW4" s="607"/>
      <c r="BGX4" s="607"/>
      <c r="BGY4" s="607"/>
      <c r="BGZ4" s="607"/>
      <c r="BHA4" s="607"/>
      <c r="BHB4" s="607"/>
      <c r="BHC4" s="607"/>
      <c r="BHD4" s="607"/>
      <c r="BHE4" s="607"/>
      <c r="BHF4" s="607"/>
      <c r="BHG4" s="607"/>
      <c r="BHH4" s="607"/>
      <c r="BHI4" s="607"/>
      <c r="BHJ4" s="607"/>
      <c r="BHK4" s="607"/>
      <c r="BHL4" s="607"/>
      <c r="BHM4" s="607"/>
      <c r="BHN4" s="607"/>
      <c r="BHO4" s="607"/>
      <c r="BHP4" s="607"/>
      <c r="BHQ4" s="607"/>
      <c r="BHR4" s="607"/>
      <c r="BHS4" s="607"/>
      <c r="BHT4" s="607"/>
      <c r="BHU4" s="607"/>
      <c r="BHV4" s="607"/>
      <c r="BHW4" s="607"/>
      <c r="BHX4" s="607"/>
      <c r="BHY4" s="607"/>
      <c r="BHZ4" s="607"/>
      <c r="BIA4" s="607"/>
      <c r="BIB4" s="607"/>
      <c r="BIC4" s="607"/>
      <c r="BID4" s="607"/>
      <c r="BIE4" s="607"/>
      <c r="BIF4" s="607"/>
      <c r="BIG4" s="607"/>
      <c r="BIH4" s="607"/>
      <c r="BII4" s="607"/>
      <c r="BIJ4" s="607"/>
      <c r="BIK4" s="607"/>
      <c r="BIL4" s="607"/>
      <c r="BIM4" s="607"/>
      <c r="BIN4" s="607"/>
      <c r="BIO4" s="607"/>
      <c r="BIP4" s="607"/>
      <c r="BIQ4" s="607"/>
      <c r="BIR4" s="607"/>
      <c r="BIS4" s="607"/>
      <c r="BIT4" s="607"/>
      <c r="BIU4" s="607"/>
      <c r="BIV4" s="607"/>
      <c r="BIW4" s="607"/>
      <c r="BIX4" s="607"/>
      <c r="BIY4" s="607"/>
      <c r="BIZ4" s="607"/>
      <c r="BJA4" s="607"/>
      <c r="BJB4" s="607"/>
      <c r="BJC4" s="607"/>
      <c r="BJD4" s="607"/>
      <c r="BJE4" s="607"/>
      <c r="BJF4" s="607"/>
      <c r="BJG4" s="607"/>
      <c r="BJH4" s="607"/>
      <c r="BJI4" s="607"/>
      <c r="BJJ4" s="607"/>
      <c r="BJK4" s="607"/>
      <c r="BJL4" s="607"/>
      <c r="BJM4" s="607"/>
      <c r="BJN4" s="607"/>
      <c r="BJO4" s="607"/>
      <c r="BJP4" s="607"/>
      <c r="BJQ4" s="607"/>
      <c r="BJR4" s="607"/>
      <c r="BJS4" s="607"/>
      <c r="BJT4" s="607"/>
      <c r="BJU4" s="607"/>
      <c r="BJV4" s="607"/>
      <c r="BJW4" s="607"/>
      <c r="BJX4" s="607"/>
      <c r="BJY4" s="607"/>
      <c r="BJZ4" s="607"/>
      <c r="BKA4" s="607"/>
      <c r="BKB4" s="607"/>
      <c r="BKC4" s="607"/>
      <c r="BKD4" s="607"/>
      <c r="BKE4" s="607"/>
      <c r="BKF4" s="607"/>
      <c r="BKG4" s="607"/>
      <c r="BKH4" s="607"/>
      <c r="BKI4" s="607"/>
      <c r="BKJ4" s="607"/>
      <c r="BKK4" s="607"/>
      <c r="BKL4" s="607"/>
      <c r="BKM4" s="607"/>
      <c r="BKN4" s="607"/>
      <c r="BKO4" s="607"/>
      <c r="BKP4" s="607"/>
      <c r="BKQ4" s="607"/>
      <c r="BKR4" s="607"/>
      <c r="BKS4" s="607"/>
      <c r="BKT4" s="607"/>
      <c r="BKU4" s="607"/>
      <c r="BKV4" s="607"/>
      <c r="BKW4" s="607"/>
      <c r="BKX4" s="607"/>
      <c r="BKY4" s="607"/>
      <c r="BKZ4" s="607"/>
      <c r="BLA4" s="607"/>
      <c r="BLB4" s="607"/>
      <c r="BLC4" s="607"/>
      <c r="BLD4" s="607"/>
      <c r="BLE4" s="607"/>
      <c r="BLF4" s="607"/>
      <c r="BLG4" s="607"/>
      <c r="BLH4" s="607"/>
      <c r="BLI4" s="607"/>
      <c r="BLJ4" s="607"/>
      <c r="BLK4" s="607"/>
      <c r="BLL4" s="607"/>
      <c r="BLM4" s="607"/>
      <c r="BLN4" s="607"/>
      <c r="BLO4" s="607"/>
      <c r="BLP4" s="607"/>
      <c r="BLQ4" s="607"/>
      <c r="BLR4" s="607"/>
      <c r="BLS4" s="607"/>
      <c r="BLT4" s="607"/>
      <c r="BLU4" s="607"/>
      <c r="BLV4" s="607"/>
      <c r="BLW4" s="607"/>
      <c r="BLX4" s="607"/>
      <c r="BLY4" s="607"/>
      <c r="BLZ4" s="607"/>
      <c r="BMA4" s="607"/>
      <c r="BMB4" s="607"/>
      <c r="BMC4" s="607"/>
      <c r="BMD4" s="607"/>
      <c r="BME4" s="607"/>
      <c r="BMF4" s="607"/>
      <c r="BMG4" s="607"/>
      <c r="BMH4" s="607"/>
      <c r="BMI4" s="607"/>
      <c r="BMJ4" s="607"/>
      <c r="BMK4" s="607"/>
      <c r="BML4" s="607"/>
      <c r="BMM4" s="607"/>
      <c r="BMN4" s="607"/>
      <c r="BMO4" s="607"/>
      <c r="BMP4" s="607"/>
      <c r="BMQ4" s="607"/>
      <c r="BMR4" s="607"/>
      <c r="BMS4" s="607"/>
      <c r="BMT4" s="607"/>
      <c r="BMU4" s="607"/>
      <c r="BMV4" s="607"/>
      <c r="BMW4" s="607"/>
      <c r="BMX4" s="607"/>
      <c r="BMY4" s="607"/>
      <c r="BMZ4" s="607"/>
      <c r="BNA4" s="607"/>
      <c r="BNB4" s="607"/>
      <c r="BNC4" s="607"/>
      <c r="BND4" s="607"/>
      <c r="BNE4" s="607"/>
      <c r="BNF4" s="607"/>
      <c r="BNG4" s="607"/>
      <c r="BNH4" s="607"/>
      <c r="BNI4" s="607"/>
      <c r="BNJ4" s="607"/>
      <c r="BNK4" s="607"/>
      <c r="BNL4" s="607"/>
      <c r="BNM4" s="607"/>
      <c r="BNN4" s="607"/>
      <c r="BNO4" s="607"/>
      <c r="BNP4" s="607"/>
      <c r="BNQ4" s="607"/>
      <c r="BNR4" s="607"/>
      <c r="BNS4" s="607"/>
      <c r="BNT4" s="607"/>
      <c r="BNU4" s="607"/>
      <c r="BNV4" s="607"/>
      <c r="BNW4" s="607"/>
      <c r="BNX4" s="607"/>
      <c r="BNY4" s="607"/>
      <c r="BNZ4" s="607"/>
      <c r="BOA4" s="607"/>
      <c r="BOB4" s="607"/>
      <c r="BOC4" s="607"/>
      <c r="BOD4" s="607"/>
      <c r="BOE4" s="607"/>
      <c r="BOF4" s="607"/>
      <c r="BOG4" s="607"/>
      <c r="BOH4" s="607"/>
      <c r="BOI4" s="607"/>
      <c r="BOJ4" s="607"/>
      <c r="BOK4" s="607"/>
      <c r="BOL4" s="607"/>
      <c r="BOM4" s="607"/>
      <c r="BON4" s="607"/>
      <c r="BOO4" s="607"/>
      <c r="BOP4" s="607"/>
      <c r="BOQ4" s="607"/>
      <c r="BOR4" s="607"/>
      <c r="BOS4" s="607"/>
      <c r="BOT4" s="607"/>
      <c r="BOU4" s="607"/>
      <c r="BOV4" s="607"/>
      <c r="BOW4" s="607"/>
      <c r="BOX4" s="607"/>
      <c r="BOY4" s="607"/>
      <c r="BOZ4" s="607"/>
      <c r="BPA4" s="607"/>
      <c r="BPB4" s="607"/>
      <c r="BPC4" s="607"/>
      <c r="BPD4" s="607"/>
      <c r="BPE4" s="607"/>
      <c r="BPF4" s="607"/>
      <c r="BPG4" s="607"/>
      <c r="BPH4" s="607"/>
      <c r="BPI4" s="607"/>
      <c r="BPJ4" s="607"/>
      <c r="BPK4" s="607"/>
      <c r="BPL4" s="607"/>
      <c r="BPM4" s="607"/>
      <c r="BPN4" s="607"/>
      <c r="BPO4" s="607"/>
      <c r="BPP4" s="607"/>
      <c r="BPQ4" s="607"/>
      <c r="BPR4" s="607"/>
      <c r="BPS4" s="607"/>
      <c r="BPT4" s="607"/>
      <c r="BPU4" s="607"/>
      <c r="BPV4" s="607"/>
      <c r="BPW4" s="607"/>
      <c r="BPX4" s="607"/>
      <c r="BPY4" s="607"/>
      <c r="BPZ4" s="607"/>
      <c r="BQA4" s="607"/>
      <c r="BQB4" s="607"/>
      <c r="BQC4" s="607"/>
      <c r="BQD4" s="607"/>
      <c r="BQE4" s="607"/>
      <c r="BQF4" s="607"/>
      <c r="BQG4" s="607"/>
      <c r="BQH4" s="607"/>
      <c r="BQI4" s="607"/>
      <c r="BQJ4" s="607"/>
      <c r="BQK4" s="607"/>
      <c r="BQL4" s="607"/>
      <c r="BQM4" s="607"/>
      <c r="BQN4" s="607"/>
      <c r="BQO4" s="607"/>
      <c r="BQP4" s="607"/>
      <c r="BQQ4" s="607"/>
      <c r="BQR4" s="607"/>
      <c r="BQS4" s="607"/>
      <c r="BQT4" s="607"/>
      <c r="BQU4" s="607"/>
      <c r="BQV4" s="607"/>
      <c r="BQW4" s="607"/>
      <c r="BQX4" s="607"/>
      <c r="BQY4" s="607"/>
      <c r="BQZ4" s="607"/>
      <c r="BRA4" s="607"/>
      <c r="BRB4" s="607"/>
      <c r="BRC4" s="607"/>
      <c r="BRD4" s="607"/>
      <c r="BRE4" s="607"/>
      <c r="BRF4" s="607"/>
      <c r="BRG4" s="607"/>
      <c r="BRH4" s="607"/>
      <c r="BRI4" s="607"/>
      <c r="BRJ4" s="607"/>
      <c r="BRK4" s="607"/>
      <c r="BRL4" s="607"/>
      <c r="BRM4" s="607"/>
      <c r="BRN4" s="607"/>
      <c r="BRO4" s="607"/>
      <c r="BRP4" s="607"/>
      <c r="BRQ4" s="607"/>
      <c r="BRR4" s="607"/>
      <c r="BRS4" s="607"/>
      <c r="BRT4" s="607"/>
      <c r="BRU4" s="607"/>
      <c r="BRV4" s="607"/>
      <c r="BRW4" s="607"/>
      <c r="BRX4" s="607"/>
      <c r="BRY4" s="607"/>
      <c r="BRZ4" s="607"/>
      <c r="BSA4" s="607"/>
      <c r="BSB4" s="607"/>
      <c r="BSC4" s="607"/>
      <c r="BSD4" s="607"/>
      <c r="BSE4" s="607"/>
      <c r="BSF4" s="607"/>
      <c r="BSG4" s="607"/>
      <c r="BSH4" s="607"/>
      <c r="BSI4" s="607"/>
      <c r="BSJ4" s="607"/>
      <c r="BSK4" s="607"/>
      <c r="BSL4" s="607"/>
      <c r="BSM4" s="607"/>
      <c r="BSN4" s="607"/>
      <c r="BSO4" s="607"/>
      <c r="BSP4" s="607"/>
      <c r="BSQ4" s="607"/>
      <c r="BSR4" s="607"/>
      <c r="BSS4" s="607"/>
      <c r="BST4" s="607"/>
      <c r="BSU4" s="607"/>
      <c r="BSV4" s="607"/>
      <c r="BSW4" s="607"/>
      <c r="BSX4" s="607"/>
      <c r="BSY4" s="607"/>
      <c r="BSZ4" s="607"/>
      <c r="BTA4" s="607"/>
      <c r="BTB4" s="607"/>
      <c r="BTC4" s="607"/>
      <c r="BTD4" s="607"/>
      <c r="BTE4" s="607"/>
      <c r="BTF4" s="607"/>
      <c r="BTG4" s="607"/>
      <c r="BTH4" s="607"/>
      <c r="BTI4" s="607"/>
      <c r="BTJ4" s="607"/>
      <c r="BTK4" s="607"/>
      <c r="BTL4" s="607"/>
      <c r="BTM4" s="607"/>
      <c r="BTN4" s="607"/>
      <c r="BTO4" s="607"/>
      <c r="BTP4" s="607"/>
      <c r="BTQ4" s="607"/>
      <c r="BTR4" s="607"/>
      <c r="BTS4" s="607"/>
      <c r="BTT4" s="607"/>
      <c r="BTU4" s="607"/>
      <c r="BTV4" s="607"/>
      <c r="BTW4" s="607"/>
      <c r="BTX4" s="607"/>
      <c r="BTY4" s="607"/>
      <c r="BTZ4" s="607"/>
      <c r="BUA4" s="607"/>
      <c r="BUB4" s="607"/>
      <c r="BUC4" s="607"/>
      <c r="BUD4" s="607"/>
      <c r="BUE4" s="607"/>
      <c r="BUF4" s="607"/>
      <c r="BUG4" s="607"/>
      <c r="BUH4" s="607"/>
      <c r="BUI4" s="607"/>
      <c r="BUJ4" s="607"/>
      <c r="BUK4" s="607"/>
      <c r="BUL4" s="607"/>
      <c r="BUM4" s="607"/>
      <c r="BUN4" s="607"/>
      <c r="BUO4" s="607"/>
      <c r="BUP4" s="607"/>
      <c r="BUQ4" s="607"/>
      <c r="BUR4" s="607"/>
      <c r="BUS4" s="607"/>
      <c r="BUT4" s="607"/>
      <c r="BUU4" s="607"/>
      <c r="BUV4" s="607"/>
      <c r="BUW4" s="607"/>
      <c r="BUX4" s="607"/>
      <c r="BUY4" s="607"/>
      <c r="BUZ4" s="607"/>
      <c r="BVA4" s="607"/>
      <c r="BVB4" s="607"/>
      <c r="BVC4" s="607"/>
      <c r="BVD4" s="607"/>
      <c r="BVE4" s="607"/>
      <c r="BVF4" s="607"/>
      <c r="BVG4" s="607"/>
      <c r="BVH4" s="607"/>
      <c r="BVI4" s="607"/>
      <c r="BVJ4" s="607"/>
      <c r="BVK4" s="607"/>
      <c r="BVL4" s="607"/>
      <c r="BVM4" s="607"/>
      <c r="BVN4" s="607"/>
      <c r="BVO4" s="607"/>
      <c r="BVP4" s="607"/>
      <c r="BVQ4" s="607"/>
      <c r="BVR4" s="607"/>
      <c r="BVS4" s="607"/>
      <c r="BVT4" s="607"/>
      <c r="BVU4" s="607"/>
      <c r="BVV4" s="607"/>
      <c r="BVW4" s="607"/>
      <c r="BVX4" s="607"/>
      <c r="BVY4" s="607"/>
      <c r="BVZ4" s="607"/>
      <c r="BWA4" s="607"/>
      <c r="BWB4" s="607"/>
      <c r="BWC4" s="607"/>
      <c r="BWD4" s="607"/>
      <c r="BWE4" s="607"/>
      <c r="BWF4" s="607"/>
      <c r="BWG4" s="607"/>
      <c r="BWH4" s="607"/>
      <c r="BWI4" s="607"/>
      <c r="BWJ4" s="607"/>
      <c r="BWK4" s="607"/>
      <c r="BWL4" s="607"/>
      <c r="BWM4" s="607"/>
      <c r="BWN4" s="607"/>
      <c r="BWO4" s="607"/>
      <c r="BWP4" s="607"/>
      <c r="BWQ4" s="607"/>
      <c r="BWR4" s="607"/>
      <c r="BWS4" s="607"/>
      <c r="BWT4" s="607"/>
      <c r="BWU4" s="607"/>
      <c r="BWV4" s="607"/>
      <c r="BWW4" s="607"/>
      <c r="BWX4" s="607"/>
      <c r="BWY4" s="607"/>
      <c r="BWZ4" s="607"/>
      <c r="BXA4" s="607"/>
      <c r="BXB4" s="607"/>
      <c r="BXC4" s="607"/>
      <c r="BXD4" s="607"/>
      <c r="BXE4" s="607"/>
      <c r="BXF4" s="607"/>
      <c r="BXG4" s="607"/>
      <c r="BXH4" s="607"/>
      <c r="BXI4" s="607"/>
      <c r="BXJ4" s="607"/>
      <c r="BXK4" s="607"/>
      <c r="BXL4" s="607"/>
      <c r="BXM4" s="607"/>
      <c r="BXN4" s="607"/>
      <c r="BXO4" s="607"/>
      <c r="BXP4" s="607"/>
      <c r="BXQ4" s="607"/>
      <c r="BXR4" s="607"/>
      <c r="BXS4" s="607"/>
      <c r="BXT4" s="607"/>
      <c r="BXU4" s="607"/>
      <c r="BXV4" s="607"/>
      <c r="BXW4" s="607"/>
      <c r="BXX4" s="607"/>
      <c r="BXY4" s="607"/>
      <c r="BXZ4" s="607"/>
      <c r="BYA4" s="607"/>
      <c r="BYB4" s="607"/>
      <c r="BYC4" s="607"/>
      <c r="BYD4" s="607"/>
      <c r="BYE4" s="607"/>
      <c r="BYF4" s="607"/>
      <c r="BYG4" s="607"/>
      <c r="BYH4" s="607"/>
      <c r="BYI4" s="607"/>
      <c r="BYJ4" s="607"/>
      <c r="BYK4" s="607"/>
      <c r="BYL4" s="607"/>
      <c r="BYM4" s="607"/>
      <c r="BYN4" s="607"/>
      <c r="BYO4" s="607"/>
      <c r="BYP4" s="607"/>
      <c r="BYQ4" s="607"/>
      <c r="BYR4" s="607"/>
      <c r="BYS4" s="607"/>
      <c r="BYT4" s="607"/>
      <c r="BYU4" s="607"/>
      <c r="BYV4" s="607"/>
      <c r="BYW4" s="607"/>
      <c r="BYX4" s="607"/>
      <c r="BYY4" s="607"/>
      <c r="BYZ4" s="607"/>
      <c r="BZA4" s="607"/>
      <c r="BZB4" s="607"/>
      <c r="BZC4" s="607"/>
      <c r="BZD4" s="607"/>
      <c r="BZE4" s="607"/>
      <c r="BZF4" s="607"/>
      <c r="BZG4" s="607"/>
      <c r="BZH4" s="607"/>
      <c r="BZI4" s="607"/>
      <c r="BZJ4" s="607"/>
      <c r="BZK4" s="607"/>
      <c r="BZL4" s="607"/>
      <c r="BZM4" s="607"/>
      <c r="BZN4" s="607"/>
      <c r="BZO4" s="607"/>
      <c r="BZP4" s="607"/>
      <c r="BZQ4" s="607"/>
      <c r="BZR4" s="607"/>
      <c r="BZS4" s="607"/>
      <c r="BZT4" s="607"/>
      <c r="BZU4" s="607"/>
      <c r="BZV4" s="607"/>
      <c r="BZW4" s="607"/>
      <c r="BZX4" s="607"/>
      <c r="BZY4" s="607"/>
      <c r="BZZ4" s="607"/>
      <c r="CAA4" s="607"/>
      <c r="CAB4" s="607"/>
      <c r="CAC4" s="607"/>
      <c r="CAD4" s="607"/>
      <c r="CAE4" s="607"/>
      <c r="CAF4" s="607"/>
      <c r="CAG4" s="607"/>
      <c r="CAH4" s="607"/>
      <c r="CAI4" s="607"/>
      <c r="CAJ4" s="607"/>
      <c r="CAK4" s="607"/>
      <c r="CAL4" s="607"/>
      <c r="CAM4" s="607"/>
      <c r="CAN4" s="607"/>
      <c r="CAO4" s="607"/>
      <c r="CAP4" s="607"/>
      <c r="CAQ4" s="607"/>
      <c r="CAR4" s="607"/>
      <c r="CAS4" s="607"/>
      <c r="CAT4" s="607"/>
      <c r="CAU4" s="607"/>
      <c r="CAV4" s="607"/>
      <c r="CAW4" s="607"/>
      <c r="CAX4" s="607"/>
      <c r="CAY4" s="607"/>
      <c r="CAZ4" s="607"/>
      <c r="CBA4" s="607"/>
      <c r="CBB4" s="607"/>
      <c r="CBC4" s="607"/>
      <c r="CBD4" s="607"/>
      <c r="CBE4" s="607"/>
      <c r="CBF4" s="607"/>
      <c r="CBG4" s="607"/>
      <c r="CBH4" s="607"/>
      <c r="CBI4" s="607"/>
      <c r="CBJ4" s="607"/>
      <c r="CBK4" s="607"/>
      <c r="CBL4" s="607"/>
      <c r="CBM4" s="607"/>
      <c r="CBN4" s="607"/>
      <c r="CBO4" s="607"/>
      <c r="CBP4" s="607"/>
      <c r="CBQ4" s="607"/>
      <c r="CBR4" s="607"/>
      <c r="CBS4" s="607"/>
      <c r="CBT4" s="607"/>
      <c r="CBU4" s="607"/>
      <c r="CBV4" s="607"/>
      <c r="CBW4" s="607"/>
      <c r="CBX4" s="607"/>
      <c r="CBY4" s="607"/>
      <c r="CBZ4" s="607"/>
      <c r="CCA4" s="607"/>
      <c r="CCB4" s="607"/>
      <c r="CCC4" s="607"/>
      <c r="CCD4" s="607"/>
      <c r="CCE4" s="607"/>
      <c r="CCF4" s="607"/>
      <c r="CCG4" s="607"/>
      <c r="CCH4" s="607"/>
      <c r="CCI4" s="607"/>
      <c r="CCJ4" s="607"/>
      <c r="CCK4" s="607"/>
      <c r="CCL4" s="607"/>
      <c r="CCM4" s="607"/>
      <c r="CCN4" s="607"/>
      <c r="CCO4" s="607"/>
      <c r="CCP4" s="607"/>
      <c r="CCQ4" s="607"/>
      <c r="CCR4" s="607"/>
      <c r="CCS4" s="607"/>
      <c r="CCT4" s="607"/>
      <c r="CCU4" s="607"/>
      <c r="CCV4" s="607"/>
      <c r="CCW4" s="607"/>
      <c r="CCX4" s="607"/>
      <c r="CCY4" s="607"/>
      <c r="CCZ4" s="607"/>
      <c r="CDA4" s="607"/>
      <c r="CDB4" s="607"/>
      <c r="CDC4" s="607"/>
      <c r="CDD4" s="607"/>
      <c r="CDE4" s="607"/>
      <c r="CDF4" s="607"/>
      <c r="CDG4" s="607"/>
      <c r="CDH4" s="607"/>
      <c r="CDI4" s="607"/>
      <c r="CDJ4" s="607"/>
      <c r="CDK4" s="607"/>
      <c r="CDL4" s="607"/>
      <c r="CDM4" s="607"/>
      <c r="CDN4" s="607"/>
      <c r="CDO4" s="607"/>
      <c r="CDP4" s="607"/>
      <c r="CDQ4" s="607"/>
      <c r="CDR4" s="607"/>
      <c r="CDS4" s="607"/>
      <c r="CDT4" s="607"/>
      <c r="CDU4" s="607"/>
      <c r="CDV4" s="607"/>
      <c r="CDW4" s="607"/>
      <c r="CDX4" s="607"/>
      <c r="CDY4" s="607"/>
      <c r="CDZ4" s="607"/>
      <c r="CEA4" s="607"/>
      <c r="CEB4" s="607"/>
      <c r="CEC4" s="607"/>
      <c r="CED4" s="607"/>
      <c r="CEE4" s="607"/>
      <c r="CEF4" s="607"/>
      <c r="CEG4" s="607"/>
      <c r="CEH4" s="607"/>
      <c r="CEI4" s="607"/>
      <c r="CEJ4" s="607"/>
      <c r="CEK4" s="607"/>
      <c r="CEL4" s="607"/>
      <c r="CEM4" s="607"/>
      <c r="CEN4" s="607"/>
      <c r="CEO4" s="607"/>
      <c r="CEP4" s="607"/>
      <c r="CEQ4" s="607"/>
      <c r="CER4" s="607"/>
      <c r="CES4" s="607"/>
      <c r="CET4" s="607"/>
      <c r="CEU4" s="607"/>
      <c r="CEV4" s="607"/>
      <c r="CEW4" s="607"/>
      <c r="CEX4" s="607"/>
      <c r="CEY4" s="607"/>
      <c r="CEZ4" s="607"/>
      <c r="CFA4" s="607"/>
      <c r="CFB4" s="607"/>
      <c r="CFC4" s="607"/>
      <c r="CFD4" s="607"/>
      <c r="CFE4" s="607"/>
      <c r="CFF4" s="607"/>
      <c r="CFG4" s="607"/>
      <c r="CFH4" s="607"/>
      <c r="CFI4" s="607"/>
      <c r="CFJ4" s="607"/>
      <c r="CFK4" s="607"/>
      <c r="CFL4" s="607"/>
      <c r="CFM4" s="607"/>
      <c r="CFN4" s="607"/>
      <c r="CFO4" s="607"/>
      <c r="CFP4" s="607"/>
      <c r="CFQ4" s="607"/>
      <c r="CFR4" s="607"/>
      <c r="CFS4" s="607"/>
      <c r="CFT4" s="607"/>
      <c r="CFU4" s="607"/>
      <c r="CFV4" s="607"/>
      <c r="CFW4" s="607"/>
      <c r="CFX4" s="607"/>
      <c r="CFY4" s="607"/>
      <c r="CFZ4" s="607"/>
      <c r="CGA4" s="607"/>
      <c r="CGB4" s="607"/>
      <c r="CGC4" s="607"/>
      <c r="CGD4" s="607"/>
      <c r="CGE4" s="607"/>
      <c r="CGF4" s="607"/>
      <c r="CGG4" s="607"/>
      <c r="CGH4" s="607"/>
      <c r="CGI4" s="607"/>
      <c r="CGJ4" s="607"/>
      <c r="CGK4" s="607"/>
      <c r="CGL4" s="607"/>
      <c r="CGM4" s="607"/>
      <c r="CGN4" s="607"/>
      <c r="CGO4" s="607"/>
      <c r="CGP4" s="607"/>
      <c r="CGQ4" s="607"/>
      <c r="CGR4" s="607"/>
      <c r="CGS4" s="607"/>
      <c r="CGT4" s="607"/>
      <c r="CGU4" s="607"/>
      <c r="CGV4" s="607"/>
      <c r="CGW4" s="607"/>
      <c r="CGX4" s="607"/>
      <c r="CGY4" s="607"/>
      <c r="CGZ4" s="607"/>
      <c r="CHA4" s="607"/>
      <c r="CHB4" s="607"/>
      <c r="CHC4" s="607"/>
      <c r="CHD4" s="607"/>
      <c r="CHE4" s="607"/>
      <c r="CHF4" s="607"/>
      <c r="CHG4" s="607"/>
      <c r="CHH4" s="607"/>
      <c r="CHI4" s="607"/>
      <c r="CHJ4" s="607"/>
      <c r="CHK4" s="607"/>
      <c r="CHL4" s="607"/>
      <c r="CHM4" s="607"/>
      <c r="CHN4" s="607"/>
      <c r="CHO4" s="607"/>
      <c r="CHP4" s="607"/>
      <c r="CHQ4" s="607"/>
      <c r="CHR4" s="607"/>
      <c r="CHS4" s="607"/>
      <c r="CHT4" s="607"/>
      <c r="CHU4" s="607"/>
      <c r="CHV4" s="607"/>
      <c r="CHW4" s="607"/>
      <c r="CHX4" s="607"/>
      <c r="CHY4" s="607"/>
      <c r="CHZ4" s="607"/>
      <c r="CIA4" s="607"/>
      <c r="CIB4" s="607"/>
      <c r="CIC4" s="607"/>
      <c r="CID4" s="607"/>
      <c r="CIE4" s="607"/>
      <c r="CIF4" s="607"/>
      <c r="CIG4" s="607"/>
      <c r="CIH4" s="607"/>
      <c r="CII4" s="607"/>
      <c r="CIJ4" s="607"/>
      <c r="CIK4" s="607"/>
      <c r="CIL4" s="607"/>
      <c r="CIM4" s="607"/>
      <c r="CIN4" s="607"/>
      <c r="CIO4" s="607"/>
      <c r="CIP4" s="607"/>
      <c r="CIQ4" s="607"/>
      <c r="CIR4" s="607"/>
      <c r="CIS4" s="607"/>
      <c r="CIT4" s="607"/>
      <c r="CIU4" s="607"/>
      <c r="CIV4" s="607"/>
      <c r="CIW4" s="607"/>
      <c r="CIX4" s="607"/>
      <c r="CIY4" s="607"/>
      <c r="CIZ4" s="607"/>
      <c r="CJA4" s="607"/>
      <c r="CJB4" s="607"/>
      <c r="CJC4" s="607"/>
      <c r="CJD4" s="607"/>
      <c r="CJE4" s="607"/>
      <c r="CJF4" s="607"/>
      <c r="CJG4" s="607"/>
      <c r="CJH4" s="607"/>
      <c r="CJI4" s="607"/>
      <c r="CJJ4" s="607"/>
      <c r="CJK4" s="607"/>
      <c r="CJL4" s="607"/>
      <c r="CJM4" s="607"/>
      <c r="CJN4" s="607"/>
      <c r="CJO4" s="607"/>
      <c r="CJP4" s="607"/>
      <c r="CJQ4" s="607"/>
      <c r="CJR4" s="607"/>
      <c r="CJS4" s="607"/>
      <c r="CJT4" s="607"/>
      <c r="CJU4" s="607"/>
      <c r="CJV4" s="607"/>
      <c r="CJW4" s="607"/>
      <c r="CJX4" s="607"/>
      <c r="CJY4" s="607"/>
      <c r="CJZ4" s="607"/>
      <c r="CKA4" s="607"/>
      <c r="CKB4" s="607"/>
      <c r="CKC4" s="607"/>
      <c r="CKD4" s="607"/>
      <c r="CKE4" s="607"/>
      <c r="CKF4" s="607"/>
      <c r="CKG4" s="607"/>
      <c r="CKH4" s="607"/>
      <c r="CKI4" s="607"/>
      <c r="CKJ4" s="607"/>
      <c r="CKK4" s="607"/>
      <c r="CKL4" s="607"/>
      <c r="CKM4" s="607"/>
      <c r="CKN4" s="607"/>
      <c r="CKO4" s="607"/>
      <c r="CKP4" s="607"/>
      <c r="CKQ4" s="607"/>
      <c r="CKR4" s="607"/>
      <c r="CKS4" s="607"/>
      <c r="CKT4" s="607"/>
      <c r="CKU4" s="607"/>
      <c r="CKV4" s="607"/>
      <c r="CKW4" s="607"/>
      <c r="CKX4" s="607"/>
      <c r="CKY4" s="607"/>
      <c r="CKZ4" s="607"/>
      <c r="CLA4" s="607"/>
      <c r="CLB4" s="607"/>
      <c r="CLC4" s="607"/>
      <c r="CLD4" s="607"/>
      <c r="CLE4" s="607"/>
      <c r="CLF4" s="607"/>
      <c r="CLG4" s="607"/>
      <c r="CLH4" s="607"/>
      <c r="CLI4" s="607"/>
      <c r="CLJ4" s="607"/>
      <c r="CLK4" s="607"/>
      <c r="CLL4" s="607"/>
      <c r="CLM4" s="607"/>
      <c r="CLN4" s="607"/>
      <c r="CLO4" s="607"/>
      <c r="CLP4" s="607"/>
      <c r="CLQ4" s="607"/>
      <c r="CLR4" s="607"/>
      <c r="CLS4" s="607"/>
      <c r="CLT4" s="607"/>
      <c r="CLU4" s="607"/>
      <c r="CLV4" s="607"/>
      <c r="CLW4" s="607"/>
      <c r="CLX4" s="607"/>
      <c r="CLY4" s="607"/>
      <c r="CLZ4" s="607"/>
      <c r="CMA4" s="607"/>
      <c r="CMB4" s="607"/>
      <c r="CMC4" s="607"/>
      <c r="CMD4" s="607"/>
      <c r="CME4" s="607"/>
      <c r="CMF4" s="607"/>
      <c r="CMG4" s="607"/>
      <c r="CMH4" s="607"/>
      <c r="CMI4" s="607"/>
      <c r="CMJ4" s="607"/>
      <c r="CMK4" s="607"/>
      <c r="CML4" s="607"/>
      <c r="CMM4" s="607"/>
      <c r="CMN4" s="607"/>
      <c r="CMO4" s="607"/>
      <c r="CMP4" s="607"/>
      <c r="CMQ4" s="607"/>
      <c r="CMR4" s="607"/>
      <c r="CMS4" s="607"/>
      <c r="CMT4" s="607"/>
      <c r="CMU4" s="607"/>
      <c r="CMV4" s="607"/>
      <c r="CMW4" s="607"/>
      <c r="CMX4" s="607"/>
      <c r="CMY4" s="607"/>
      <c r="CMZ4" s="607"/>
      <c r="CNA4" s="607"/>
      <c r="CNB4" s="607"/>
      <c r="CNC4" s="607"/>
      <c r="CND4" s="607"/>
      <c r="CNE4" s="607"/>
      <c r="CNF4" s="607"/>
      <c r="CNG4" s="607"/>
      <c r="CNH4" s="607"/>
      <c r="CNI4" s="607"/>
      <c r="CNJ4" s="607"/>
      <c r="CNK4" s="607"/>
      <c r="CNL4" s="607"/>
      <c r="CNM4" s="607"/>
      <c r="CNN4" s="607"/>
      <c r="CNO4" s="607"/>
      <c r="CNP4" s="607"/>
      <c r="CNQ4" s="607"/>
      <c r="CNR4" s="607"/>
      <c r="CNS4" s="607"/>
      <c r="CNT4" s="607"/>
      <c r="CNU4" s="607"/>
      <c r="CNV4" s="607"/>
      <c r="CNW4" s="607"/>
      <c r="CNX4" s="607"/>
      <c r="CNY4" s="607"/>
      <c r="CNZ4" s="607"/>
      <c r="COA4" s="607"/>
      <c r="COB4" s="607"/>
      <c r="COC4" s="607"/>
      <c r="COD4" s="607"/>
      <c r="COE4" s="607"/>
      <c r="COF4" s="607"/>
      <c r="COG4" s="607"/>
      <c r="COH4" s="607"/>
      <c r="COI4" s="607"/>
      <c r="COJ4" s="607"/>
      <c r="COK4" s="607"/>
      <c r="COL4" s="607"/>
      <c r="COM4" s="607"/>
      <c r="CON4" s="607"/>
      <c r="COO4" s="607"/>
      <c r="COP4" s="607"/>
      <c r="COQ4" s="607"/>
      <c r="COR4" s="607"/>
      <c r="COS4" s="607"/>
      <c r="COT4" s="607"/>
      <c r="COU4" s="607"/>
      <c r="COV4" s="607"/>
      <c r="COW4" s="607"/>
      <c r="COX4" s="607"/>
      <c r="COY4" s="607"/>
      <c r="COZ4" s="607"/>
      <c r="CPA4" s="607"/>
      <c r="CPB4" s="607"/>
      <c r="CPC4" s="607"/>
      <c r="CPD4" s="607"/>
      <c r="CPE4" s="607"/>
      <c r="CPF4" s="607"/>
      <c r="CPG4" s="607"/>
      <c r="CPH4" s="607"/>
      <c r="CPI4" s="607"/>
      <c r="CPJ4" s="607"/>
      <c r="CPK4" s="607"/>
      <c r="CPL4" s="607"/>
      <c r="CPM4" s="607"/>
      <c r="CPN4" s="607"/>
      <c r="CPO4" s="607"/>
      <c r="CPP4" s="607"/>
      <c r="CPQ4" s="607"/>
      <c r="CPR4" s="607"/>
      <c r="CPS4" s="607"/>
      <c r="CPT4" s="607"/>
      <c r="CPU4" s="607"/>
      <c r="CPV4" s="607"/>
      <c r="CPW4" s="607"/>
      <c r="CPX4" s="607"/>
      <c r="CPY4" s="607"/>
      <c r="CPZ4" s="607"/>
      <c r="CQA4" s="607"/>
      <c r="CQB4" s="607"/>
      <c r="CQC4" s="607"/>
      <c r="CQD4" s="607"/>
      <c r="CQE4" s="607"/>
      <c r="CQF4" s="607"/>
      <c r="CQG4" s="607"/>
      <c r="CQH4" s="607"/>
      <c r="CQI4" s="607"/>
      <c r="CQJ4" s="607"/>
      <c r="CQK4" s="607"/>
      <c r="CQL4" s="607"/>
      <c r="CQM4" s="607"/>
      <c r="CQN4" s="607"/>
      <c r="CQO4" s="607"/>
      <c r="CQP4" s="607"/>
      <c r="CQQ4" s="607"/>
      <c r="CQR4" s="607"/>
      <c r="CQS4" s="607"/>
      <c r="CQT4" s="607"/>
      <c r="CQU4" s="607"/>
      <c r="CQV4" s="607"/>
      <c r="CQW4" s="607"/>
      <c r="CQX4" s="607"/>
      <c r="CQY4" s="607"/>
      <c r="CQZ4" s="607"/>
      <c r="CRA4" s="607"/>
      <c r="CRB4" s="607"/>
      <c r="CRC4" s="607"/>
      <c r="CRD4" s="607"/>
      <c r="CRE4" s="607"/>
      <c r="CRF4" s="607"/>
      <c r="CRG4" s="607"/>
      <c r="CRH4" s="607"/>
      <c r="CRI4" s="607"/>
      <c r="CRJ4" s="607"/>
      <c r="CRK4" s="607"/>
      <c r="CRL4" s="607"/>
      <c r="CRM4" s="607"/>
      <c r="CRN4" s="607"/>
      <c r="CRO4" s="607"/>
      <c r="CRP4" s="607"/>
      <c r="CRQ4" s="607"/>
      <c r="CRR4" s="607"/>
      <c r="CRS4" s="607"/>
      <c r="CRT4" s="607"/>
      <c r="CRU4" s="607"/>
      <c r="CRV4" s="607"/>
      <c r="CRW4" s="607"/>
      <c r="CRX4" s="607"/>
      <c r="CRY4" s="607"/>
      <c r="CRZ4" s="607"/>
      <c r="CSA4" s="607"/>
      <c r="CSB4" s="607"/>
      <c r="CSC4" s="607"/>
      <c r="CSD4" s="607"/>
      <c r="CSE4" s="607"/>
      <c r="CSF4" s="607"/>
      <c r="CSG4" s="607"/>
      <c r="CSH4" s="607"/>
      <c r="CSI4" s="607"/>
      <c r="CSJ4" s="607"/>
      <c r="CSK4" s="607"/>
      <c r="CSL4" s="607"/>
      <c r="CSM4" s="607"/>
      <c r="CSN4" s="607"/>
      <c r="CSO4" s="607"/>
      <c r="CSP4" s="607"/>
      <c r="CSQ4" s="607"/>
      <c r="CSR4" s="607"/>
      <c r="CSS4" s="607"/>
      <c r="CST4" s="607"/>
      <c r="CSU4" s="607"/>
      <c r="CSV4" s="607"/>
      <c r="CSW4" s="607"/>
      <c r="CSX4" s="607"/>
      <c r="CSY4" s="607"/>
      <c r="CSZ4" s="607"/>
      <c r="CTA4" s="607"/>
      <c r="CTB4" s="607"/>
      <c r="CTC4" s="607"/>
      <c r="CTD4" s="607"/>
      <c r="CTE4" s="607"/>
      <c r="CTF4" s="607"/>
      <c r="CTG4" s="607"/>
      <c r="CTH4" s="607"/>
      <c r="CTI4" s="607"/>
      <c r="CTJ4" s="607"/>
      <c r="CTK4" s="607"/>
      <c r="CTL4" s="607"/>
      <c r="CTM4" s="607"/>
      <c r="CTN4" s="607"/>
      <c r="CTO4" s="607"/>
      <c r="CTP4" s="607"/>
      <c r="CTQ4" s="607"/>
      <c r="CTR4" s="607"/>
      <c r="CTS4" s="607"/>
      <c r="CTT4" s="607"/>
      <c r="CTU4" s="607"/>
      <c r="CTV4" s="607"/>
      <c r="CTW4" s="607"/>
      <c r="CTX4" s="607"/>
      <c r="CTY4" s="607"/>
      <c r="CTZ4" s="607"/>
      <c r="CUA4" s="607"/>
      <c r="CUB4" s="607"/>
      <c r="CUC4" s="607"/>
      <c r="CUD4" s="607"/>
      <c r="CUE4" s="607"/>
      <c r="CUF4" s="607"/>
      <c r="CUG4" s="607"/>
      <c r="CUH4" s="607"/>
      <c r="CUI4" s="607"/>
      <c r="CUJ4" s="607"/>
      <c r="CUK4" s="607"/>
      <c r="CUL4" s="607"/>
      <c r="CUM4" s="607"/>
      <c r="CUN4" s="607"/>
      <c r="CUO4" s="607"/>
      <c r="CUP4" s="607"/>
      <c r="CUQ4" s="607"/>
      <c r="CUR4" s="607"/>
      <c r="CUS4" s="607"/>
      <c r="CUT4" s="607"/>
      <c r="CUU4" s="607"/>
      <c r="CUV4" s="607"/>
      <c r="CUW4" s="607"/>
      <c r="CUX4" s="607"/>
      <c r="CUY4" s="607"/>
      <c r="CUZ4" s="607"/>
      <c r="CVA4" s="607"/>
      <c r="CVB4" s="607"/>
      <c r="CVC4" s="607"/>
      <c r="CVD4" s="607"/>
      <c r="CVE4" s="607"/>
      <c r="CVF4" s="607"/>
      <c r="CVG4" s="607"/>
      <c r="CVH4" s="607"/>
      <c r="CVI4" s="607"/>
      <c r="CVJ4" s="607"/>
      <c r="CVK4" s="607"/>
      <c r="CVL4" s="607"/>
      <c r="CVM4" s="607"/>
      <c r="CVN4" s="607"/>
      <c r="CVO4" s="607"/>
      <c r="CVP4" s="607"/>
      <c r="CVQ4" s="607"/>
      <c r="CVR4" s="607"/>
      <c r="CVS4" s="607"/>
      <c r="CVT4" s="607"/>
      <c r="CVU4" s="607"/>
      <c r="CVV4" s="607"/>
      <c r="CVW4" s="607"/>
      <c r="CVX4" s="607"/>
      <c r="CVY4" s="607"/>
      <c r="CVZ4" s="607"/>
      <c r="CWA4" s="607"/>
      <c r="CWB4" s="607"/>
      <c r="CWC4" s="607"/>
      <c r="CWD4" s="607"/>
      <c r="CWE4" s="607"/>
      <c r="CWF4" s="607"/>
      <c r="CWG4" s="607"/>
      <c r="CWH4" s="607"/>
      <c r="CWI4" s="607"/>
      <c r="CWJ4" s="607"/>
      <c r="CWK4" s="607"/>
      <c r="CWL4" s="607"/>
      <c r="CWM4" s="607"/>
      <c r="CWN4" s="607"/>
      <c r="CWO4" s="607"/>
      <c r="CWP4" s="607"/>
      <c r="CWQ4" s="607"/>
      <c r="CWR4" s="607"/>
      <c r="CWS4" s="607"/>
      <c r="CWT4" s="607"/>
      <c r="CWU4" s="607"/>
      <c r="CWV4" s="607"/>
      <c r="CWW4" s="607"/>
      <c r="CWX4" s="607"/>
      <c r="CWY4" s="607"/>
      <c r="CWZ4" s="607"/>
      <c r="CXA4" s="607"/>
      <c r="CXB4" s="607"/>
      <c r="CXC4" s="607"/>
      <c r="CXD4" s="607"/>
      <c r="CXE4" s="607"/>
      <c r="CXF4" s="607"/>
      <c r="CXG4" s="607"/>
      <c r="CXH4" s="607"/>
      <c r="CXI4" s="607"/>
      <c r="CXJ4" s="607"/>
      <c r="CXK4" s="607"/>
      <c r="CXL4" s="607"/>
      <c r="CXM4" s="607"/>
      <c r="CXN4" s="607"/>
      <c r="CXO4" s="607"/>
      <c r="CXP4" s="607"/>
      <c r="CXQ4" s="607"/>
      <c r="CXR4" s="607"/>
      <c r="CXS4" s="607"/>
      <c r="CXT4" s="607"/>
      <c r="CXU4" s="607"/>
      <c r="CXV4" s="607"/>
      <c r="CXW4" s="607"/>
      <c r="CXX4" s="607"/>
      <c r="CXY4" s="607"/>
      <c r="CXZ4" s="607"/>
      <c r="CYA4" s="607"/>
      <c r="CYB4" s="607"/>
      <c r="CYC4" s="607"/>
      <c r="CYD4" s="607"/>
      <c r="CYE4" s="607"/>
      <c r="CYF4" s="607"/>
      <c r="CYG4" s="607"/>
      <c r="CYH4" s="607"/>
      <c r="CYI4" s="607"/>
      <c r="CYJ4" s="607"/>
      <c r="CYK4" s="607"/>
      <c r="CYL4" s="607"/>
      <c r="CYM4" s="607"/>
      <c r="CYN4" s="607"/>
      <c r="CYO4" s="607"/>
      <c r="CYP4" s="607"/>
      <c r="CYQ4" s="607"/>
      <c r="CYR4" s="607"/>
      <c r="CYS4" s="607"/>
      <c r="CYT4" s="607"/>
      <c r="CYU4" s="607"/>
      <c r="CYV4" s="607"/>
      <c r="CYW4" s="607"/>
      <c r="CYX4" s="607"/>
      <c r="CYY4" s="607"/>
      <c r="CYZ4" s="607"/>
      <c r="CZA4" s="607"/>
      <c r="CZB4" s="607"/>
      <c r="CZC4" s="607"/>
      <c r="CZD4" s="607"/>
      <c r="CZE4" s="607"/>
      <c r="CZF4" s="607"/>
      <c r="CZG4" s="607"/>
      <c r="CZH4" s="607"/>
      <c r="CZI4" s="607"/>
      <c r="CZJ4" s="607"/>
      <c r="CZK4" s="607"/>
      <c r="CZL4" s="607"/>
      <c r="CZM4" s="607"/>
      <c r="CZN4" s="607"/>
      <c r="CZO4" s="607"/>
      <c r="CZP4" s="607"/>
      <c r="CZQ4" s="607"/>
      <c r="CZR4" s="607"/>
      <c r="CZS4" s="607"/>
      <c r="CZT4" s="607"/>
      <c r="CZU4" s="607"/>
      <c r="CZV4" s="607"/>
      <c r="CZW4" s="607"/>
      <c r="CZX4" s="607"/>
      <c r="CZY4" s="607"/>
      <c r="CZZ4" s="607"/>
      <c r="DAA4" s="607"/>
      <c r="DAB4" s="607"/>
      <c r="DAC4" s="607"/>
      <c r="DAD4" s="607"/>
      <c r="DAE4" s="607"/>
      <c r="DAF4" s="607"/>
      <c r="DAG4" s="607"/>
      <c r="DAH4" s="607"/>
      <c r="DAI4" s="607"/>
      <c r="DAJ4" s="607"/>
      <c r="DAK4" s="607"/>
      <c r="DAL4" s="607"/>
      <c r="DAM4" s="607"/>
      <c r="DAN4" s="607"/>
      <c r="DAO4" s="607"/>
      <c r="DAP4" s="607"/>
      <c r="DAQ4" s="607"/>
      <c r="DAR4" s="607"/>
      <c r="DAS4" s="607"/>
      <c r="DAT4" s="607"/>
      <c r="DAU4" s="607"/>
      <c r="DAV4" s="607"/>
      <c r="DAW4" s="607"/>
      <c r="DAX4" s="607"/>
      <c r="DAY4" s="607"/>
      <c r="DAZ4" s="607"/>
      <c r="DBA4" s="607"/>
      <c r="DBB4" s="607"/>
      <c r="DBC4" s="607"/>
      <c r="DBD4" s="607"/>
      <c r="DBE4" s="607"/>
      <c r="DBF4" s="607"/>
      <c r="DBG4" s="607"/>
      <c r="DBH4" s="607"/>
      <c r="DBI4" s="607"/>
      <c r="DBJ4" s="607"/>
      <c r="DBK4" s="607"/>
      <c r="DBL4" s="607"/>
      <c r="DBM4" s="607"/>
      <c r="DBN4" s="607"/>
      <c r="DBO4" s="607"/>
      <c r="DBP4" s="607"/>
      <c r="DBQ4" s="607"/>
      <c r="DBR4" s="607"/>
      <c r="DBS4" s="607"/>
      <c r="DBT4" s="607"/>
      <c r="DBU4" s="607"/>
      <c r="DBV4" s="607"/>
      <c r="DBW4" s="607"/>
      <c r="DBX4" s="607"/>
      <c r="DBY4" s="607"/>
      <c r="DBZ4" s="607"/>
      <c r="DCA4" s="607"/>
      <c r="DCB4" s="607"/>
      <c r="DCC4" s="607"/>
      <c r="DCD4" s="607"/>
      <c r="DCE4" s="607"/>
      <c r="DCF4" s="607"/>
      <c r="DCG4" s="607"/>
      <c r="DCH4" s="607"/>
      <c r="DCI4" s="607"/>
      <c r="DCJ4" s="607"/>
      <c r="DCK4" s="607"/>
      <c r="DCL4" s="607"/>
      <c r="DCM4" s="607"/>
      <c r="DCN4" s="607"/>
      <c r="DCO4" s="607"/>
      <c r="DCP4" s="607"/>
      <c r="DCQ4" s="607"/>
      <c r="DCR4" s="607"/>
      <c r="DCS4" s="607"/>
      <c r="DCT4" s="607"/>
      <c r="DCU4" s="607"/>
      <c r="DCV4" s="607"/>
      <c r="DCW4" s="607"/>
      <c r="DCX4" s="607"/>
      <c r="DCY4" s="607"/>
      <c r="DCZ4" s="607"/>
      <c r="DDA4" s="607"/>
      <c r="DDB4" s="607"/>
      <c r="DDC4" s="607"/>
      <c r="DDD4" s="607"/>
      <c r="DDE4" s="607"/>
      <c r="DDF4" s="607"/>
      <c r="DDG4" s="607"/>
      <c r="DDH4" s="607"/>
      <c r="DDI4" s="607"/>
      <c r="DDJ4" s="607"/>
      <c r="DDK4" s="607"/>
      <c r="DDL4" s="607"/>
      <c r="DDM4" s="607"/>
      <c r="DDN4" s="607"/>
      <c r="DDO4" s="607"/>
      <c r="DDP4" s="607"/>
      <c r="DDQ4" s="607"/>
      <c r="DDR4" s="607"/>
      <c r="DDS4" s="607"/>
      <c r="DDT4" s="607"/>
      <c r="DDU4" s="607"/>
      <c r="DDV4" s="607"/>
      <c r="DDW4" s="607"/>
      <c r="DDX4" s="607"/>
      <c r="DDY4" s="607"/>
      <c r="DDZ4" s="607"/>
      <c r="DEA4" s="607"/>
      <c r="DEB4" s="607"/>
      <c r="DEC4" s="607"/>
      <c r="DED4" s="607"/>
      <c r="DEE4" s="607"/>
      <c r="DEF4" s="607"/>
      <c r="DEG4" s="607"/>
      <c r="DEH4" s="607"/>
      <c r="DEI4" s="607"/>
      <c r="DEJ4" s="607"/>
      <c r="DEK4" s="607"/>
      <c r="DEL4" s="607"/>
      <c r="DEM4" s="607"/>
      <c r="DEN4" s="607"/>
      <c r="DEO4" s="607"/>
      <c r="DEP4" s="607"/>
      <c r="DEQ4" s="607"/>
      <c r="DER4" s="607"/>
      <c r="DES4" s="607"/>
      <c r="DET4" s="607"/>
      <c r="DEU4" s="607"/>
      <c r="DEV4" s="607"/>
      <c r="DEW4" s="607"/>
      <c r="DEX4" s="607"/>
      <c r="DEY4" s="607"/>
      <c r="DEZ4" s="607"/>
      <c r="DFA4" s="607"/>
      <c r="DFB4" s="607"/>
      <c r="DFC4" s="607"/>
      <c r="DFD4" s="607"/>
      <c r="DFE4" s="607"/>
      <c r="DFF4" s="607"/>
      <c r="DFG4" s="607"/>
      <c r="DFH4" s="607"/>
      <c r="DFI4" s="607"/>
      <c r="DFJ4" s="607"/>
      <c r="DFK4" s="607"/>
      <c r="DFL4" s="607"/>
      <c r="DFM4" s="607"/>
      <c r="DFN4" s="607"/>
      <c r="DFO4" s="607"/>
      <c r="DFP4" s="607"/>
      <c r="DFQ4" s="607"/>
      <c r="DFR4" s="607"/>
      <c r="DFS4" s="607"/>
      <c r="DFT4" s="607"/>
      <c r="DFU4" s="607"/>
      <c r="DFV4" s="607"/>
      <c r="DFW4" s="607"/>
      <c r="DFX4" s="607"/>
      <c r="DFY4" s="607"/>
      <c r="DFZ4" s="607"/>
      <c r="DGA4" s="607"/>
      <c r="DGB4" s="607"/>
      <c r="DGC4" s="607"/>
      <c r="DGD4" s="607"/>
      <c r="DGE4" s="607"/>
      <c r="DGF4" s="607"/>
      <c r="DGG4" s="607"/>
      <c r="DGH4" s="607"/>
      <c r="DGI4" s="607"/>
      <c r="DGJ4" s="607"/>
      <c r="DGK4" s="607"/>
      <c r="DGL4" s="607"/>
      <c r="DGM4" s="607"/>
      <c r="DGN4" s="607"/>
      <c r="DGO4" s="607"/>
      <c r="DGP4" s="607"/>
      <c r="DGQ4" s="607"/>
      <c r="DGR4" s="607"/>
      <c r="DGS4" s="607"/>
      <c r="DGT4" s="607"/>
      <c r="DGU4" s="607"/>
      <c r="DGV4" s="607"/>
      <c r="DGW4" s="607"/>
      <c r="DGX4" s="607"/>
      <c r="DGY4" s="607"/>
      <c r="DGZ4" s="607"/>
      <c r="DHA4" s="607"/>
      <c r="DHB4" s="607"/>
      <c r="DHC4" s="607"/>
      <c r="DHD4" s="607"/>
      <c r="DHE4" s="607"/>
      <c r="DHF4" s="607"/>
      <c r="DHG4" s="607"/>
      <c r="DHH4" s="607"/>
      <c r="DHI4" s="607"/>
      <c r="DHJ4" s="607"/>
      <c r="DHK4" s="607"/>
      <c r="DHL4" s="607"/>
      <c r="DHM4" s="607"/>
      <c r="DHN4" s="607"/>
      <c r="DHO4" s="607"/>
      <c r="DHP4" s="607"/>
      <c r="DHQ4" s="607"/>
      <c r="DHR4" s="607"/>
      <c r="DHS4" s="607"/>
      <c r="DHT4" s="607"/>
      <c r="DHU4" s="607"/>
      <c r="DHV4" s="607"/>
      <c r="DHW4" s="607"/>
      <c r="DHX4" s="607"/>
      <c r="DHY4" s="607"/>
      <c r="DHZ4" s="607"/>
      <c r="DIA4" s="607"/>
      <c r="DIB4" s="607"/>
      <c r="DIC4" s="607"/>
      <c r="DID4" s="607"/>
      <c r="DIE4" s="607"/>
      <c r="DIF4" s="607"/>
      <c r="DIG4" s="607"/>
      <c r="DIH4" s="607"/>
      <c r="DII4" s="607"/>
      <c r="DIJ4" s="607"/>
      <c r="DIK4" s="607"/>
      <c r="DIL4" s="607"/>
      <c r="DIM4" s="607"/>
      <c r="DIN4" s="607"/>
      <c r="DIO4" s="607"/>
      <c r="DIP4" s="607"/>
      <c r="DIQ4" s="607"/>
      <c r="DIR4" s="607"/>
      <c r="DIS4" s="607"/>
      <c r="DIT4" s="607"/>
      <c r="DIU4" s="607"/>
      <c r="DIV4" s="607"/>
      <c r="DIW4" s="607"/>
      <c r="DIX4" s="607"/>
      <c r="DIY4" s="607"/>
      <c r="DIZ4" s="607"/>
      <c r="DJA4" s="607"/>
      <c r="DJB4" s="607"/>
      <c r="DJC4" s="607"/>
      <c r="DJD4" s="607"/>
      <c r="DJE4" s="607"/>
      <c r="DJF4" s="607"/>
      <c r="DJG4" s="607"/>
      <c r="DJH4" s="607"/>
      <c r="DJI4" s="607"/>
      <c r="DJJ4" s="607"/>
      <c r="DJK4" s="607"/>
      <c r="DJL4" s="607"/>
      <c r="DJM4" s="607"/>
      <c r="DJN4" s="607"/>
      <c r="DJO4" s="607"/>
      <c r="DJP4" s="607"/>
      <c r="DJQ4" s="607"/>
      <c r="DJR4" s="607"/>
      <c r="DJS4" s="607"/>
      <c r="DJT4" s="607"/>
      <c r="DJU4" s="607"/>
      <c r="DJV4" s="607"/>
      <c r="DJW4" s="607"/>
      <c r="DJX4" s="607"/>
      <c r="DJY4" s="607"/>
      <c r="DJZ4" s="607"/>
      <c r="DKA4" s="607"/>
      <c r="DKB4" s="607"/>
      <c r="DKC4" s="607"/>
      <c r="DKD4" s="607"/>
      <c r="DKE4" s="607"/>
      <c r="DKF4" s="607"/>
      <c r="DKG4" s="607"/>
      <c r="DKH4" s="607"/>
      <c r="DKI4" s="607"/>
      <c r="DKJ4" s="607"/>
      <c r="DKK4" s="607"/>
      <c r="DKL4" s="607"/>
      <c r="DKM4" s="607"/>
      <c r="DKN4" s="607"/>
      <c r="DKO4" s="607"/>
      <c r="DKP4" s="607"/>
      <c r="DKQ4" s="607"/>
      <c r="DKR4" s="607"/>
      <c r="DKS4" s="607"/>
      <c r="DKT4" s="607"/>
      <c r="DKU4" s="607"/>
      <c r="DKV4" s="607"/>
      <c r="DKW4" s="607"/>
      <c r="DKX4" s="607"/>
      <c r="DKY4" s="607"/>
      <c r="DKZ4" s="607"/>
      <c r="DLA4" s="607"/>
      <c r="DLB4" s="607"/>
      <c r="DLC4" s="607"/>
      <c r="DLD4" s="607"/>
      <c r="DLE4" s="607"/>
      <c r="DLF4" s="607"/>
      <c r="DLG4" s="607"/>
      <c r="DLH4" s="607"/>
      <c r="DLI4" s="607"/>
      <c r="DLJ4" s="607"/>
      <c r="DLK4" s="607"/>
      <c r="DLL4" s="607"/>
      <c r="DLM4" s="607"/>
      <c r="DLN4" s="607"/>
      <c r="DLO4" s="607"/>
      <c r="DLP4" s="607"/>
      <c r="DLQ4" s="607"/>
      <c r="DLR4" s="607"/>
      <c r="DLS4" s="607"/>
      <c r="DLT4" s="607"/>
      <c r="DLU4" s="607"/>
      <c r="DLV4" s="607"/>
      <c r="DLW4" s="607"/>
      <c r="DLX4" s="607"/>
      <c r="DLY4" s="607"/>
      <c r="DLZ4" s="607"/>
      <c r="DMA4" s="607"/>
      <c r="DMB4" s="607"/>
      <c r="DMC4" s="607"/>
      <c r="DMD4" s="607"/>
      <c r="DME4" s="607"/>
      <c r="DMF4" s="607"/>
      <c r="DMG4" s="607"/>
      <c r="DMH4" s="607"/>
      <c r="DMI4" s="607"/>
      <c r="DMJ4" s="607"/>
      <c r="DMK4" s="607"/>
      <c r="DML4" s="607"/>
      <c r="DMM4" s="607"/>
      <c r="DMN4" s="607"/>
      <c r="DMO4" s="607"/>
      <c r="DMP4" s="607"/>
      <c r="DMQ4" s="607"/>
      <c r="DMR4" s="607"/>
      <c r="DMS4" s="607"/>
      <c r="DMT4" s="607"/>
      <c r="DMU4" s="607"/>
      <c r="DMV4" s="607"/>
      <c r="DMW4" s="607"/>
      <c r="DMX4" s="607"/>
      <c r="DMY4" s="607"/>
      <c r="DMZ4" s="607"/>
      <c r="DNA4" s="607"/>
      <c r="DNB4" s="607"/>
      <c r="DNC4" s="607"/>
      <c r="DND4" s="607"/>
      <c r="DNE4" s="607"/>
      <c r="DNF4" s="607"/>
      <c r="DNG4" s="607"/>
      <c r="DNH4" s="607"/>
      <c r="DNI4" s="607"/>
      <c r="DNJ4" s="607"/>
      <c r="DNK4" s="607"/>
      <c r="DNL4" s="607"/>
      <c r="DNM4" s="607"/>
      <c r="DNN4" s="607"/>
      <c r="DNO4" s="607"/>
      <c r="DNP4" s="607"/>
      <c r="DNQ4" s="607"/>
      <c r="DNR4" s="607"/>
      <c r="DNS4" s="607"/>
      <c r="DNT4" s="607"/>
      <c r="DNU4" s="607"/>
      <c r="DNV4" s="607"/>
      <c r="DNW4" s="607"/>
      <c r="DNX4" s="607"/>
      <c r="DNY4" s="607"/>
      <c r="DNZ4" s="607"/>
      <c r="DOA4" s="607"/>
      <c r="DOB4" s="607"/>
      <c r="DOC4" s="607"/>
      <c r="DOD4" s="607"/>
      <c r="DOE4" s="607"/>
      <c r="DOF4" s="607"/>
      <c r="DOG4" s="607"/>
      <c r="DOH4" s="607"/>
      <c r="DOI4" s="607"/>
      <c r="DOJ4" s="607"/>
      <c r="DOK4" s="607"/>
      <c r="DOL4" s="607"/>
      <c r="DOM4" s="607"/>
      <c r="DON4" s="607"/>
      <c r="DOO4" s="607"/>
      <c r="DOP4" s="607"/>
      <c r="DOQ4" s="607"/>
      <c r="DOR4" s="607"/>
      <c r="DOS4" s="607"/>
      <c r="DOT4" s="607"/>
      <c r="DOU4" s="607"/>
      <c r="DOV4" s="607"/>
      <c r="DOW4" s="607"/>
      <c r="DOX4" s="607"/>
      <c r="DOY4" s="607"/>
      <c r="DOZ4" s="607"/>
      <c r="DPA4" s="607"/>
      <c r="DPB4" s="607"/>
      <c r="DPC4" s="607"/>
      <c r="DPD4" s="607"/>
      <c r="DPE4" s="607"/>
      <c r="DPF4" s="607"/>
      <c r="DPG4" s="607"/>
      <c r="DPH4" s="607"/>
      <c r="DPI4" s="607"/>
      <c r="DPJ4" s="607"/>
      <c r="DPK4" s="607"/>
      <c r="DPL4" s="607"/>
      <c r="DPM4" s="607"/>
      <c r="DPN4" s="607"/>
      <c r="DPO4" s="607"/>
      <c r="DPP4" s="607"/>
      <c r="DPQ4" s="607"/>
      <c r="DPR4" s="607"/>
      <c r="DPS4" s="607"/>
      <c r="DPT4" s="607"/>
      <c r="DPU4" s="607"/>
      <c r="DPV4" s="607"/>
      <c r="DPW4" s="607"/>
      <c r="DPX4" s="607"/>
      <c r="DPY4" s="607"/>
      <c r="DPZ4" s="607"/>
      <c r="DQA4" s="607"/>
      <c r="DQB4" s="607"/>
      <c r="DQC4" s="607"/>
      <c r="DQD4" s="607"/>
      <c r="DQE4" s="607"/>
      <c r="DQF4" s="607"/>
      <c r="DQG4" s="607"/>
      <c r="DQH4" s="607"/>
      <c r="DQI4" s="607"/>
      <c r="DQJ4" s="607"/>
      <c r="DQK4" s="607"/>
      <c r="DQL4" s="607"/>
      <c r="DQM4" s="607"/>
      <c r="DQN4" s="607"/>
      <c r="DQO4" s="607"/>
      <c r="DQP4" s="607"/>
      <c r="DQQ4" s="607"/>
      <c r="DQR4" s="607"/>
      <c r="DQS4" s="607"/>
      <c r="DQT4" s="607"/>
      <c r="DQU4" s="607"/>
      <c r="DQV4" s="607"/>
      <c r="DQW4" s="607"/>
      <c r="DQX4" s="607"/>
      <c r="DQY4" s="607"/>
      <c r="DQZ4" s="607"/>
      <c r="DRA4" s="607"/>
      <c r="DRB4" s="607"/>
      <c r="DRC4" s="607"/>
      <c r="DRD4" s="607"/>
      <c r="DRE4" s="607"/>
      <c r="DRF4" s="607"/>
      <c r="DRG4" s="607"/>
      <c r="DRH4" s="607"/>
      <c r="DRI4" s="607"/>
      <c r="DRJ4" s="607"/>
      <c r="DRK4" s="607"/>
      <c r="DRL4" s="607"/>
      <c r="DRM4" s="607"/>
      <c r="DRN4" s="607"/>
      <c r="DRO4" s="607"/>
      <c r="DRP4" s="607"/>
      <c r="DRQ4" s="607"/>
      <c r="DRR4" s="607"/>
      <c r="DRS4" s="607"/>
      <c r="DRT4" s="607"/>
      <c r="DRU4" s="607"/>
      <c r="DRV4" s="607"/>
      <c r="DRW4" s="607"/>
      <c r="DRX4" s="607"/>
      <c r="DRY4" s="607"/>
      <c r="DRZ4" s="607"/>
      <c r="DSA4" s="607"/>
      <c r="DSB4" s="607"/>
      <c r="DSC4" s="607"/>
      <c r="DSD4" s="607"/>
      <c r="DSE4" s="607"/>
      <c r="DSF4" s="607"/>
      <c r="DSG4" s="607"/>
      <c r="DSH4" s="607"/>
      <c r="DSI4" s="607"/>
      <c r="DSJ4" s="607"/>
      <c r="DSK4" s="607"/>
      <c r="DSL4" s="607"/>
      <c r="DSM4" s="607"/>
      <c r="DSN4" s="607"/>
      <c r="DSO4" s="607"/>
      <c r="DSP4" s="607"/>
      <c r="DSQ4" s="607"/>
      <c r="DSR4" s="607"/>
      <c r="DSS4" s="607"/>
      <c r="DST4" s="607"/>
      <c r="DSU4" s="607"/>
      <c r="DSV4" s="607"/>
      <c r="DSW4" s="607"/>
      <c r="DSX4" s="607"/>
      <c r="DSY4" s="607"/>
      <c r="DSZ4" s="607"/>
      <c r="DTA4" s="607"/>
      <c r="DTB4" s="607"/>
      <c r="DTC4" s="607"/>
      <c r="DTD4" s="607"/>
      <c r="DTE4" s="607"/>
      <c r="DTF4" s="607"/>
      <c r="DTG4" s="607"/>
      <c r="DTH4" s="607"/>
      <c r="DTI4" s="607"/>
      <c r="DTJ4" s="607"/>
      <c r="DTK4" s="607"/>
      <c r="DTL4" s="607"/>
      <c r="DTM4" s="607"/>
      <c r="DTN4" s="607"/>
      <c r="DTO4" s="607"/>
      <c r="DTP4" s="607"/>
      <c r="DTQ4" s="607"/>
      <c r="DTR4" s="607"/>
      <c r="DTS4" s="607"/>
      <c r="DTT4" s="607"/>
      <c r="DTU4" s="607"/>
      <c r="DTV4" s="607"/>
      <c r="DTW4" s="607"/>
      <c r="DTX4" s="607"/>
      <c r="DTY4" s="607"/>
      <c r="DTZ4" s="607"/>
      <c r="DUA4" s="607"/>
      <c r="DUB4" s="607"/>
      <c r="DUC4" s="607"/>
      <c r="DUD4" s="607"/>
      <c r="DUE4" s="607"/>
      <c r="DUF4" s="607"/>
      <c r="DUG4" s="607"/>
      <c r="DUH4" s="607"/>
      <c r="DUI4" s="607"/>
      <c r="DUJ4" s="607"/>
      <c r="DUK4" s="607"/>
      <c r="DUL4" s="607"/>
      <c r="DUM4" s="607"/>
      <c r="DUN4" s="607"/>
      <c r="DUO4" s="607"/>
      <c r="DUP4" s="607"/>
      <c r="DUQ4" s="607"/>
      <c r="DUR4" s="607"/>
      <c r="DUS4" s="607"/>
      <c r="DUT4" s="607"/>
      <c r="DUU4" s="607"/>
      <c r="DUV4" s="607"/>
      <c r="DUW4" s="607"/>
      <c r="DUX4" s="607"/>
      <c r="DUY4" s="607"/>
      <c r="DUZ4" s="607"/>
      <c r="DVA4" s="607"/>
      <c r="DVB4" s="607"/>
      <c r="DVC4" s="607"/>
      <c r="DVD4" s="607"/>
      <c r="DVE4" s="607"/>
      <c r="DVF4" s="607"/>
      <c r="DVG4" s="607"/>
      <c r="DVH4" s="607"/>
      <c r="DVI4" s="607"/>
      <c r="DVJ4" s="607"/>
      <c r="DVK4" s="607"/>
      <c r="DVL4" s="607"/>
      <c r="DVM4" s="607"/>
      <c r="DVN4" s="607"/>
      <c r="DVO4" s="607"/>
      <c r="DVP4" s="607"/>
      <c r="DVQ4" s="607"/>
      <c r="DVR4" s="607"/>
      <c r="DVS4" s="607"/>
      <c r="DVT4" s="607"/>
      <c r="DVU4" s="607"/>
      <c r="DVV4" s="607"/>
      <c r="DVW4" s="607"/>
      <c r="DVX4" s="607"/>
      <c r="DVY4" s="607"/>
      <c r="DVZ4" s="607"/>
      <c r="DWA4" s="607"/>
      <c r="DWB4" s="607"/>
      <c r="DWC4" s="607"/>
      <c r="DWD4" s="607"/>
      <c r="DWE4" s="607"/>
      <c r="DWF4" s="607"/>
      <c r="DWG4" s="607"/>
      <c r="DWH4" s="607"/>
      <c r="DWI4" s="607"/>
      <c r="DWJ4" s="607"/>
      <c r="DWK4" s="607"/>
      <c r="DWL4" s="607"/>
      <c r="DWM4" s="607"/>
      <c r="DWN4" s="607"/>
      <c r="DWO4" s="607"/>
      <c r="DWP4" s="607"/>
      <c r="DWQ4" s="607"/>
      <c r="DWR4" s="607"/>
      <c r="DWS4" s="607"/>
      <c r="DWT4" s="607"/>
      <c r="DWU4" s="607"/>
      <c r="DWV4" s="607"/>
      <c r="DWW4" s="607"/>
      <c r="DWX4" s="607"/>
      <c r="DWY4" s="607"/>
      <c r="DWZ4" s="607"/>
      <c r="DXA4" s="607"/>
      <c r="DXB4" s="607"/>
      <c r="DXC4" s="607"/>
      <c r="DXD4" s="607"/>
      <c r="DXE4" s="607"/>
      <c r="DXF4" s="607"/>
      <c r="DXG4" s="607"/>
      <c r="DXH4" s="607"/>
      <c r="DXI4" s="607"/>
      <c r="DXJ4" s="607"/>
      <c r="DXK4" s="607"/>
      <c r="DXL4" s="607"/>
      <c r="DXM4" s="607"/>
      <c r="DXN4" s="607"/>
      <c r="DXO4" s="607"/>
      <c r="DXP4" s="607"/>
      <c r="DXQ4" s="607"/>
      <c r="DXR4" s="607"/>
      <c r="DXS4" s="607"/>
      <c r="DXT4" s="607"/>
      <c r="DXU4" s="607"/>
      <c r="DXV4" s="607"/>
      <c r="DXW4" s="607"/>
      <c r="DXX4" s="607"/>
      <c r="DXY4" s="607"/>
      <c r="DXZ4" s="607"/>
      <c r="DYA4" s="607"/>
      <c r="DYB4" s="607"/>
      <c r="DYC4" s="607"/>
      <c r="DYD4" s="607"/>
      <c r="DYE4" s="607"/>
      <c r="DYF4" s="607"/>
      <c r="DYG4" s="607"/>
      <c r="DYH4" s="607"/>
      <c r="DYI4" s="607"/>
      <c r="DYJ4" s="607"/>
      <c r="DYK4" s="607"/>
      <c r="DYL4" s="607"/>
      <c r="DYM4" s="607"/>
      <c r="DYN4" s="607"/>
      <c r="DYO4" s="607"/>
      <c r="DYP4" s="607"/>
      <c r="DYQ4" s="607"/>
      <c r="DYR4" s="607"/>
      <c r="DYS4" s="607"/>
      <c r="DYT4" s="607"/>
      <c r="DYU4" s="607"/>
      <c r="DYV4" s="607"/>
      <c r="DYW4" s="607"/>
      <c r="DYX4" s="607"/>
      <c r="DYY4" s="607"/>
      <c r="DYZ4" s="607"/>
      <c r="DZA4" s="607"/>
      <c r="DZB4" s="607"/>
      <c r="DZC4" s="607"/>
      <c r="DZD4" s="607"/>
      <c r="DZE4" s="607"/>
      <c r="DZF4" s="607"/>
      <c r="DZG4" s="607"/>
      <c r="DZH4" s="607"/>
      <c r="DZI4" s="607"/>
      <c r="DZJ4" s="607"/>
      <c r="DZK4" s="607"/>
      <c r="DZL4" s="607"/>
      <c r="DZM4" s="607"/>
      <c r="DZN4" s="607"/>
      <c r="DZO4" s="607"/>
      <c r="DZP4" s="607"/>
      <c r="DZQ4" s="607"/>
      <c r="DZR4" s="607"/>
      <c r="DZS4" s="607"/>
      <c r="DZT4" s="607"/>
      <c r="DZU4" s="607"/>
      <c r="DZV4" s="607"/>
      <c r="DZW4" s="607"/>
      <c r="DZX4" s="607"/>
      <c r="DZY4" s="607"/>
      <c r="DZZ4" s="607"/>
      <c r="EAA4" s="607"/>
      <c r="EAB4" s="607"/>
      <c r="EAC4" s="607"/>
      <c r="EAD4" s="607"/>
      <c r="EAE4" s="607"/>
      <c r="EAF4" s="607"/>
      <c r="EAG4" s="607"/>
      <c r="EAH4" s="607"/>
      <c r="EAI4" s="607"/>
      <c r="EAJ4" s="607"/>
      <c r="EAK4" s="607"/>
      <c r="EAL4" s="607"/>
      <c r="EAM4" s="607"/>
      <c r="EAN4" s="607"/>
      <c r="EAO4" s="607"/>
      <c r="EAP4" s="607"/>
      <c r="EAQ4" s="607"/>
      <c r="EAR4" s="607"/>
      <c r="EAS4" s="607"/>
      <c r="EAT4" s="607"/>
      <c r="EAU4" s="607"/>
      <c r="EAV4" s="607"/>
      <c r="EAW4" s="607"/>
      <c r="EAX4" s="607"/>
      <c r="EAY4" s="607"/>
      <c r="EAZ4" s="607"/>
      <c r="EBA4" s="607"/>
      <c r="EBB4" s="607"/>
      <c r="EBC4" s="607"/>
      <c r="EBD4" s="607"/>
      <c r="EBE4" s="607"/>
      <c r="EBF4" s="607"/>
      <c r="EBG4" s="607"/>
      <c r="EBH4" s="607"/>
      <c r="EBI4" s="607"/>
      <c r="EBJ4" s="607"/>
      <c r="EBK4" s="607"/>
      <c r="EBL4" s="607"/>
      <c r="EBM4" s="607"/>
      <c r="EBN4" s="607"/>
      <c r="EBO4" s="607"/>
      <c r="EBP4" s="607"/>
      <c r="EBQ4" s="607"/>
      <c r="EBR4" s="607"/>
      <c r="EBS4" s="607"/>
      <c r="EBT4" s="607"/>
      <c r="EBU4" s="607"/>
      <c r="EBV4" s="607"/>
      <c r="EBW4" s="607"/>
      <c r="EBX4" s="607"/>
      <c r="EBY4" s="607"/>
      <c r="EBZ4" s="607"/>
      <c r="ECA4" s="607"/>
      <c r="ECB4" s="607"/>
      <c r="ECC4" s="607"/>
      <c r="ECD4" s="607"/>
      <c r="ECE4" s="607"/>
      <c r="ECF4" s="607"/>
      <c r="ECG4" s="607"/>
      <c r="ECH4" s="607"/>
      <c r="ECI4" s="607"/>
      <c r="ECJ4" s="607"/>
      <c r="ECK4" s="607"/>
      <c r="ECL4" s="607"/>
      <c r="ECM4" s="607"/>
      <c r="ECN4" s="607"/>
      <c r="ECO4" s="607"/>
      <c r="ECP4" s="607"/>
      <c r="ECQ4" s="607"/>
      <c r="ECR4" s="607"/>
      <c r="ECS4" s="607"/>
      <c r="ECT4" s="607"/>
      <c r="ECU4" s="607"/>
      <c r="ECV4" s="607"/>
      <c r="ECW4" s="607"/>
      <c r="ECX4" s="607"/>
      <c r="ECY4" s="607"/>
      <c r="ECZ4" s="607"/>
      <c r="EDA4" s="607"/>
      <c r="EDB4" s="607"/>
      <c r="EDC4" s="607"/>
      <c r="EDD4" s="607"/>
      <c r="EDE4" s="607"/>
      <c r="EDF4" s="607"/>
      <c r="EDG4" s="607"/>
      <c r="EDH4" s="607"/>
      <c r="EDI4" s="607"/>
      <c r="EDJ4" s="607"/>
      <c r="EDK4" s="607"/>
      <c r="EDL4" s="607"/>
      <c r="EDM4" s="607"/>
      <c r="EDN4" s="607"/>
      <c r="EDO4" s="607"/>
      <c r="EDP4" s="607"/>
      <c r="EDQ4" s="607"/>
      <c r="EDR4" s="607"/>
      <c r="EDS4" s="607"/>
      <c r="EDT4" s="607"/>
      <c r="EDU4" s="607"/>
      <c r="EDV4" s="607"/>
      <c r="EDW4" s="607"/>
      <c r="EDX4" s="607"/>
      <c r="EDY4" s="607"/>
      <c r="EDZ4" s="607"/>
      <c r="EEA4" s="607"/>
      <c r="EEB4" s="607"/>
      <c r="EEC4" s="607"/>
      <c r="EED4" s="607"/>
      <c r="EEE4" s="607"/>
      <c r="EEF4" s="607"/>
      <c r="EEG4" s="607"/>
      <c r="EEH4" s="607"/>
      <c r="EEI4" s="607"/>
      <c r="EEJ4" s="607"/>
      <c r="EEK4" s="607"/>
      <c r="EEL4" s="607"/>
      <c r="EEM4" s="607"/>
      <c r="EEN4" s="607"/>
      <c r="EEO4" s="607"/>
      <c r="EEP4" s="607"/>
      <c r="EEQ4" s="607"/>
      <c r="EER4" s="607"/>
      <c r="EES4" s="607"/>
      <c r="EET4" s="607"/>
      <c r="EEU4" s="607"/>
      <c r="EEV4" s="607"/>
      <c r="EEW4" s="607"/>
      <c r="EEX4" s="607"/>
      <c r="EEY4" s="607"/>
      <c r="EEZ4" s="607"/>
      <c r="EFA4" s="607"/>
      <c r="EFB4" s="607"/>
      <c r="EFC4" s="607"/>
      <c r="EFD4" s="607"/>
      <c r="EFE4" s="607"/>
      <c r="EFF4" s="607"/>
      <c r="EFG4" s="607"/>
      <c r="EFH4" s="607"/>
      <c r="EFI4" s="607"/>
      <c r="EFJ4" s="607"/>
      <c r="EFK4" s="607"/>
      <c r="EFL4" s="607"/>
      <c r="EFM4" s="607"/>
      <c r="EFN4" s="607"/>
      <c r="EFO4" s="607"/>
      <c r="EFP4" s="607"/>
      <c r="EFQ4" s="607"/>
      <c r="EFR4" s="607"/>
      <c r="EFS4" s="607"/>
      <c r="EFT4" s="607"/>
      <c r="EFU4" s="607"/>
      <c r="EFV4" s="607"/>
      <c r="EFW4" s="607"/>
      <c r="EFX4" s="607"/>
      <c r="EFY4" s="607"/>
      <c r="EFZ4" s="607"/>
      <c r="EGA4" s="607"/>
      <c r="EGB4" s="607"/>
      <c r="EGC4" s="607"/>
      <c r="EGD4" s="607"/>
      <c r="EGE4" s="607"/>
      <c r="EGF4" s="607"/>
      <c r="EGG4" s="607"/>
      <c r="EGH4" s="607"/>
      <c r="EGI4" s="607"/>
      <c r="EGJ4" s="607"/>
      <c r="EGK4" s="607"/>
      <c r="EGL4" s="607"/>
      <c r="EGM4" s="607"/>
      <c r="EGN4" s="607"/>
      <c r="EGO4" s="607"/>
      <c r="EGP4" s="607"/>
      <c r="EGQ4" s="607"/>
      <c r="EGR4" s="607"/>
      <c r="EGS4" s="607"/>
      <c r="EGT4" s="607"/>
      <c r="EGU4" s="607"/>
      <c r="EGV4" s="607"/>
      <c r="EGW4" s="607"/>
      <c r="EGX4" s="607"/>
      <c r="EGY4" s="607"/>
      <c r="EGZ4" s="607"/>
      <c r="EHA4" s="607"/>
      <c r="EHB4" s="607"/>
      <c r="EHC4" s="607"/>
      <c r="EHD4" s="607"/>
      <c r="EHE4" s="607"/>
      <c r="EHF4" s="607"/>
      <c r="EHG4" s="607"/>
      <c r="EHH4" s="607"/>
      <c r="EHI4" s="607"/>
      <c r="EHJ4" s="607"/>
      <c r="EHK4" s="607"/>
      <c r="EHL4" s="607"/>
      <c r="EHM4" s="607"/>
      <c r="EHN4" s="607"/>
      <c r="EHO4" s="607"/>
      <c r="EHP4" s="607"/>
      <c r="EHQ4" s="607"/>
      <c r="EHR4" s="607"/>
      <c r="EHS4" s="607"/>
      <c r="EHT4" s="607"/>
      <c r="EHU4" s="607"/>
      <c r="EHV4" s="607"/>
      <c r="EHW4" s="607"/>
      <c r="EHX4" s="607"/>
      <c r="EHY4" s="607"/>
      <c r="EHZ4" s="607"/>
      <c r="EIA4" s="607"/>
      <c r="EIB4" s="607"/>
      <c r="EIC4" s="607"/>
      <c r="EID4" s="607"/>
      <c r="EIE4" s="607"/>
      <c r="EIF4" s="607"/>
      <c r="EIG4" s="607"/>
      <c r="EIH4" s="607"/>
      <c r="EII4" s="607"/>
      <c r="EIJ4" s="607"/>
      <c r="EIK4" s="607"/>
      <c r="EIL4" s="607"/>
      <c r="EIM4" s="607"/>
      <c r="EIN4" s="607"/>
      <c r="EIO4" s="607"/>
      <c r="EIP4" s="607"/>
      <c r="EIQ4" s="607"/>
      <c r="EIR4" s="607"/>
      <c r="EIS4" s="607"/>
      <c r="EIT4" s="607"/>
      <c r="EIU4" s="607"/>
      <c r="EIV4" s="607"/>
      <c r="EIW4" s="607"/>
      <c r="EIX4" s="607"/>
      <c r="EIY4" s="607"/>
      <c r="EIZ4" s="607"/>
      <c r="EJA4" s="607"/>
      <c r="EJB4" s="607"/>
      <c r="EJC4" s="607"/>
      <c r="EJD4" s="607"/>
      <c r="EJE4" s="607"/>
      <c r="EJF4" s="607"/>
      <c r="EJG4" s="607"/>
      <c r="EJH4" s="607"/>
      <c r="EJI4" s="607"/>
      <c r="EJJ4" s="607"/>
      <c r="EJK4" s="607"/>
      <c r="EJL4" s="607"/>
      <c r="EJM4" s="607"/>
      <c r="EJN4" s="607"/>
      <c r="EJO4" s="607"/>
      <c r="EJP4" s="607"/>
      <c r="EJQ4" s="607"/>
      <c r="EJR4" s="607"/>
      <c r="EJS4" s="607"/>
      <c r="EJT4" s="607"/>
      <c r="EJU4" s="607"/>
      <c r="EJV4" s="607"/>
      <c r="EJW4" s="607"/>
      <c r="EJX4" s="607"/>
      <c r="EJY4" s="607"/>
      <c r="EJZ4" s="607"/>
      <c r="EKA4" s="607"/>
      <c r="EKB4" s="607"/>
      <c r="EKC4" s="607"/>
      <c r="EKD4" s="607"/>
      <c r="EKE4" s="607"/>
      <c r="EKF4" s="607"/>
      <c r="EKG4" s="607"/>
      <c r="EKH4" s="607"/>
      <c r="EKI4" s="607"/>
      <c r="EKJ4" s="607"/>
      <c r="EKK4" s="607"/>
      <c r="EKL4" s="607"/>
      <c r="EKM4" s="607"/>
      <c r="EKN4" s="607"/>
      <c r="EKO4" s="607"/>
      <c r="EKP4" s="607"/>
      <c r="EKQ4" s="607"/>
      <c r="EKR4" s="607"/>
      <c r="EKS4" s="607"/>
      <c r="EKT4" s="607"/>
      <c r="EKU4" s="607"/>
      <c r="EKV4" s="607"/>
      <c r="EKW4" s="607"/>
      <c r="EKX4" s="607"/>
      <c r="EKY4" s="607"/>
      <c r="EKZ4" s="607"/>
      <c r="ELA4" s="607"/>
      <c r="ELB4" s="607"/>
      <c r="ELC4" s="607"/>
      <c r="ELD4" s="607"/>
      <c r="ELE4" s="607"/>
      <c r="ELF4" s="607"/>
      <c r="ELG4" s="607"/>
      <c r="ELH4" s="607"/>
      <c r="ELI4" s="607"/>
      <c r="ELJ4" s="607"/>
      <c r="ELK4" s="607"/>
      <c r="ELL4" s="607"/>
      <c r="ELM4" s="607"/>
      <c r="ELN4" s="607"/>
      <c r="ELO4" s="607"/>
      <c r="ELP4" s="607"/>
      <c r="ELQ4" s="607"/>
      <c r="ELR4" s="607"/>
      <c r="ELS4" s="607"/>
      <c r="ELT4" s="607"/>
      <c r="ELU4" s="607"/>
      <c r="ELV4" s="607"/>
      <c r="ELW4" s="607"/>
      <c r="ELX4" s="607"/>
      <c r="ELY4" s="607"/>
      <c r="ELZ4" s="607"/>
      <c r="EMA4" s="607"/>
      <c r="EMB4" s="607"/>
      <c r="EMC4" s="607"/>
      <c r="EMD4" s="607"/>
      <c r="EME4" s="607"/>
      <c r="EMF4" s="607"/>
      <c r="EMG4" s="607"/>
      <c r="EMH4" s="607"/>
      <c r="EMI4" s="607"/>
      <c r="EMJ4" s="607"/>
      <c r="EMK4" s="607"/>
      <c r="EML4" s="607"/>
      <c r="EMM4" s="607"/>
      <c r="EMN4" s="607"/>
      <c r="EMO4" s="607"/>
      <c r="EMP4" s="607"/>
      <c r="EMQ4" s="607"/>
      <c r="EMR4" s="607"/>
      <c r="EMS4" s="607"/>
      <c r="EMT4" s="607"/>
      <c r="EMU4" s="607"/>
      <c r="EMV4" s="607"/>
      <c r="EMW4" s="607"/>
      <c r="EMX4" s="607"/>
      <c r="EMY4" s="607"/>
      <c r="EMZ4" s="607"/>
      <c r="ENA4" s="607"/>
      <c r="ENB4" s="607"/>
      <c r="ENC4" s="607"/>
      <c r="END4" s="607"/>
      <c r="ENE4" s="607"/>
      <c r="ENF4" s="607"/>
      <c r="ENG4" s="607"/>
      <c r="ENH4" s="607"/>
      <c r="ENI4" s="607"/>
      <c r="ENJ4" s="607"/>
      <c r="ENK4" s="607"/>
      <c r="ENL4" s="607"/>
      <c r="ENM4" s="607"/>
      <c r="ENN4" s="607"/>
      <c r="ENO4" s="607"/>
      <c r="ENP4" s="607"/>
      <c r="ENQ4" s="607"/>
      <c r="ENR4" s="607"/>
      <c r="ENS4" s="607"/>
      <c r="ENT4" s="607"/>
      <c r="ENU4" s="607"/>
      <c r="ENV4" s="607"/>
      <c r="ENW4" s="607"/>
      <c r="ENX4" s="607"/>
      <c r="ENY4" s="607"/>
      <c r="ENZ4" s="607"/>
      <c r="EOA4" s="607"/>
      <c r="EOB4" s="607"/>
      <c r="EOC4" s="607"/>
      <c r="EOD4" s="607"/>
      <c r="EOE4" s="607"/>
      <c r="EOF4" s="607"/>
      <c r="EOG4" s="607"/>
      <c r="EOH4" s="607"/>
      <c r="EOI4" s="607"/>
      <c r="EOJ4" s="607"/>
      <c r="EOK4" s="607"/>
      <c r="EOL4" s="607"/>
      <c r="EOM4" s="607"/>
      <c r="EON4" s="607"/>
      <c r="EOO4" s="607"/>
      <c r="EOP4" s="607"/>
      <c r="EOQ4" s="607"/>
      <c r="EOR4" s="607"/>
      <c r="EOS4" s="607"/>
      <c r="EOT4" s="607"/>
      <c r="EOU4" s="607"/>
      <c r="EOV4" s="607"/>
      <c r="EOW4" s="607"/>
      <c r="EOX4" s="607"/>
      <c r="EOY4" s="607"/>
      <c r="EOZ4" s="607"/>
      <c r="EPA4" s="607"/>
      <c r="EPB4" s="607"/>
      <c r="EPC4" s="607"/>
      <c r="EPD4" s="607"/>
      <c r="EPE4" s="607"/>
      <c r="EPF4" s="607"/>
      <c r="EPG4" s="607"/>
      <c r="EPH4" s="607"/>
      <c r="EPI4" s="607"/>
      <c r="EPJ4" s="607"/>
      <c r="EPK4" s="607"/>
      <c r="EPL4" s="607"/>
      <c r="EPM4" s="607"/>
      <c r="EPN4" s="607"/>
      <c r="EPO4" s="607"/>
      <c r="EPP4" s="607"/>
      <c r="EPQ4" s="607"/>
      <c r="EPR4" s="607"/>
      <c r="EPS4" s="607"/>
      <c r="EPT4" s="607"/>
      <c r="EPU4" s="607"/>
      <c r="EPV4" s="607"/>
      <c r="EPW4" s="607"/>
      <c r="EPX4" s="607"/>
      <c r="EPY4" s="607"/>
      <c r="EPZ4" s="607"/>
      <c r="EQA4" s="607"/>
      <c r="EQB4" s="607"/>
      <c r="EQC4" s="607"/>
      <c r="EQD4" s="607"/>
      <c r="EQE4" s="607"/>
      <c r="EQF4" s="607"/>
      <c r="EQG4" s="607"/>
      <c r="EQH4" s="607"/>
      <c r="EQI4" s="607"/>
      <c r="EQJ4" s="607"/>
      <c r="EQK4" s="607"/>
      <c r="EQL4" s="607"/>
      <c r="EQM4" s="607"/>
      <c r="EQN4" s="607"/>
      <c r="EQO4" s="607"/>
      <c r="EQP4" s="607"/>
      <c r="EQQ4" s="607"/>
      <c r="EQR4" s="607"/>
      <c r="EQS4" s="607"/>
      <c r="EQT4" s="607"/>
      <c r="EQU4" s="607"/>
      <c r="EQV4" s="607"/>
      <c r="EQW4" s="607"/>
      <c r="EQX4" s="607"/>
      <c r="EQY4" s="607"/>
      <c r="EQZ4" s="607"/>
      <c r="ERA4" s="607"/>
      <c r="ERB4" s="607"/>
      <c r="ERC4" s="607"/>
      <c r="ERD4" s="607"/>
      <c r="ERE4" s="607"/>
      <c r="ERF4" s="607"/>
      <c r="ERG4" s="607"/>
      <c r="ERH4" s="607"/>
      <c r="ERI4" s="607"/>
      <c r="ERJ4" s="607"/>
      <c r="ERK4" s="607"/>
      <c r="ERL4" s="607"/>
      <c r="ERM4" s="607"/>
      <c r="ERN4" s="607"/>
      <c r="ERO4" s="607"/>
      <c r="ERP4" s="607"/>
      <c r="ERQ4" s="607"/>
      <c r="ERR4" s="607"/>
      <c r="ERS4" s="607"/>
      <c r="ERT4" s="607"/>
      <c r="ERU4" s="607"/>
      <c r="ERV4" s="607"/>
      <c r="ERW4" s="607"/>
      <c r="ERX4" s="607"/>
      <c r="ERY4" s="607"/>
      <c r="ERZ4" s="607"/>
      <c r="ESA4" s="607"/>
      <c r="ESB4" s="607"/>
      <c r="ESC4" s="607"/>
      <c r="ESD4" s="607"/>
      <c r="ESE4" s="607"/>
      <c r="ESF4" s="607"/>
      <c r="ESG4" s="607"/>
      <c r="ESH4" s="607"/>
      <c r="ESI4" s="607"/>
      <c r="ESJ4" s="607"/>
      <c r="ESK4" s="607"/>
      <c r="ESL4" s="607"/>
      <c r="ESM4" s="607"/>
      <c r="ESN4" s="607"/>
      <c r="ESO4" s="607"/>
      <c r="ESP4" s="607"/>
      <c r="ESQ4" s="607"/>
      <c r="ESR4" s="607"/>
      <c r="ESS4" s="607"/>
      <c r="EST4" s="607"/>
      <c r="ESU4" s="607"/>
      <c r="ESV4" s="607"/>
      <c r="ESW4" s="607"/>
      <c r="ESX4" s="607"/>
      <c r="ESY4" s="607"/>
      <c r="ESZ4" s="607"/>
      <c r="ETA4" s="607"/>
      <c r="ETB4" s="607"/>
      <c r="ETC4" s="607"/>
      <c r="ETD4" s="607"/>
      <c r="ETE4" s="607"/>
      <c r="ETF4" s="607"/>
      <c r="ETG4" s="607"/>
      <c r="ETH4" s="607"/>
      <c r="ETI4" s="607"/>
      <c r="ETJ4" s="607"/>
      <c r="ETK4" s="607"/>
      <c r="ETL4" s="607"/>
      <c r="ETM4" s="607"/>
      <c r="ETN4" s="607"/>
      <c r="ETO4" s="607"/>
      <c r="ETP4" s="607"/>
      <c r="ETQ4" s="607"/>
      <c r="ETR4" s="607"/>
      <c r="ETS4" s="607"/>
      <c r="ETT4" s="607"/>
      <c r="ETU4" s="607"/>
      <c r="ETV4" s="607"/>
      <c r="ETW4" s="607"/>
      <c r="ETX4" s="607"/>
      <c r="ETY4" s="607"/>
      <c r="ETZ4" s="607"/>
      <c r="EUA4" s="607"/>
      <c r="EUB4" s="607"/>
      <c r="EUC4" s="607"/>
      <c r="EUD4" s="607"/>
      <c r="EUE4" s="607"/>
      <c r="EUF4" s="607"/>
      <c r="EUG4" s="607"/>
      <c r="EUH4" s="607"/>
      <c r="EUI4" s="607"/>
      <c r="EUJ4" s="607"/>
      <c r="EUK4" s="607"/>
      <c r="EUL4" s="607"/>
      <c r="EUM4" s="607"/>
      <c r="EUN4" s="607"/>
      <c r="EUO4" s="607"/>
      <c r="EUP4" s="607"/>
      <c r="EUQ4" s="607"/>
      <c r="EUR4" s="607"/>
      <c r="EUS4" s="607"/>
      <c r="EUT4" s="607"/>
      <c r="EUU4" s="607"/>
      <c r="EUV4" s="607"/>
      <c r="EUW4" s="607"/>
      <c r="EUX4" s="607"/>
      <c r="EUY4" s="607"/>
      <c r="EUZ4" s="607"/>
      <c r="EVA4" s="607"/>
      <c r="EVB4" s="607"/>
      <c r="EVC4" s="607"/>
      <c r="EVD4" s="607"/>
      <c r="EVE4" s="607"/>
      <c r="EVF4" s="607"/>
      <c r="EVG4" s="607"/>
      <c r="EVH4" s="607"/>
      <c r="EVI4" s="607"/>
      <c r="EVJ4" s="607"/>
      <c r="EVK4" s="607"/>
      <c r="EVL4" s="607"/>
      <c r="EVM4" s="607"/>
      <c r="EVN4" s="607"/>
      <c r="EVO4" s="607"/>
      <c r="EVP4" s="607"/>
      <c r="EVQ4" s="607"/>
      <c r="EVR4" s="607"/>
      <c r="EVS4" s="607"/>
      <c r="EVT4" s="607"/>
      <c r="EVU4" s="607"/>
      <c r="EVV4" s="607"/>
      <c r="EVW4" s="607"/>
      <c r="EVX4" s="607"/>
      <c r="EVY4" s="607"/>
      <c r="EVZ4" s="607"/>
      <c r="EWA4" s="607"/>
      <c r="EWB4" s="607"/>
      <c r="EWC4" s="607"/>
      <c r="EWD4" s="607"/>
      <c r="EWE4" s="607"/>
      <c r="EWF4" s="607"/>
      <c r="EWG4" s="607"/>
      <c r="EWH4" s="607"/>
      <c r="EWI4" s="607"/>
      <c r="EWJ4" s="607"/>
      <c r="EWK4" s="607"/>
      <c r="EWL4" s="607"/>
      <c r="EWM4" s="607"/>
      <c r="EWN4" s="607"/>
      <c r="EWO4" s="607"/>
      <c r="EWP4" s="607"/>
      <c r="EWQ4" s="607"/>
      <c r="EWR4" s="607"/>
      <c r="EWS4" s="607"/>
      <c r="EWT4" s="607"/>
      <c r="EWU4" s="607"/>
      <c r="EWV4" s="607"/>
      <c r="EWW4" s="607"/>
      <c r="EWX4" s="607"/>
      <c r="EWY4" s="607"/>
      <c r="EWZ4" s="607"/>
      <c r="EXA4" s="607"/>
      <c r="EXB4" s="607"/>
      <c r="EXC4" s="607"/>
      <c r="EXD4" s="607"/>
      <c r="EXE4" s="607"/>
      <c r="EXF4" s="607"/>
      <c r="EXG4" s="607"/>
      <c r="EXH4" s="607"/>
      <c r="EXI4" s="607"/>
      <c r="EXJ4" s="607"/>
      <c r="EXK4" s="607"/>
      <c r="EXL4" s="607"/>
      <c r="EXM4" s="607"/>
      <c r="EXN4" s="607"/>
      <c r="EXO4" s="607"/>
      <c r="EXP4" s="607"/>
      <c r="EXQ4" s="607"/>
      <c r="EXR4" s="607"/>
      <c r="EXS4" s="607"/>
      <c r="EXT4" s="607"/>
      <c r="EXU4" s="607"/>
      <c r="EXV4" s="607"/>
      <c r="EXW4" s="607"/>
      <c r="EXX4" s="607"/>
      <c r="EXY4" s="607"/>
      <c r="EXZ4" s="607"/>
      <c r="EYA4" s="607"/>
      <c r="EYB4" s="607"/>
      <c r="EYC4" s="607"/>
      <c r="EYD4" s="607"/>
      <c r="EYE4" s="607"/>
      <c r="EYF4" s="607"/>
      <c r="EYG4" s="607"/>
      <c r="EYH4" s="607"/>
      <c r="EYI4" s="607"/>
      <c r="EYJ4" s="607"/>
      <c r="EYK4" s="607"/>
      <c r="EYL4" s="607"/>
      <c r="EYM4" s="607"/>
      <c r="EYN4" s="607"/>
      <c r="EYO4" s="607"/>
      <c r="EYP4" s="607"/>
      <c r="EYQ4" s="607"/>
      <c r="EYR4" s="607"/>
      <c r="EYS4" s="607"/>
      <c r="EYT4" s="607"/>
      <c r="EYU4" s="607"/>
      <c r="EYV4" s="607"/>
      <c r="EYW4" s="607"/>
      <c r="EYX4" s="607"/>
      <c r="EYY4" s="607"/>
      <c r="EYZ4" s="607"/>
      <c r="EZA4" s="607"/>
      <c r="EZB4" s="607"/>
      <c r="EZC4" s="607"/>
      <c r="EZD4" s="607"/>
      <c r="EZE4" s="607"/>
      <c r="EZF4" s="607"/>
      <c r="EZG4" s="607"/>
      <c r="EZH4" s="607"/>
      <c r="EZI4" s="607"/>
      <c r="EZJ4" s="607"/>
      <c r="EZK4" s="607"/>
      <c r="EZL4" s="607"/>
      <c r="EZM4" s="607"/>
      <c r="EZN4" s="607"/>
      <c r="EZO4" s="607"/>
      <c r="EZP4" s="607"/>
      <c r="EZQ4" s="607"/>
      <c r="EZR4" s="607"/>
      <c r="EZS4" s="607"/>
      <c r="EZT4" s="607"/>
      <c r="EZU4" s="607"/>
      <c r="EZV4" s="607"/>
      <c r="EZW4" s="607"/>
      <c r="EZX4" s="607"/>
      <c r="EZY4" s="607"/>
      <c r="EZZ4" s="607"/>
      <c r="FAA4" s="607"/>
      <c r="FAB4" s="607"/>
      <c r="FAC4" s="607"/>
      <c r="FAD4" s="607"/>
      <c r="FAE4" s="607"/>
      <c r="FAF4" s="607"/>
      <c r="FAG4" s="607"/>
      <c r="FAH4" s="607"/>
      <c r="FAI4" s="607"/>
      <c r="FAJ4" s="607"/>
      <c r="FAK4" s="607"/>
      <c r="FAL4" s="607"/>
      <c r="FAM4" s="607"/>
      <c r="FAN4" s="607"/>
      <c r="FAO4" s="607"/>
      <c r="FAP4" s="607"/>
      <c r="FAQ4" s="607"/>
      <c r="FAR4" s="607"/>
      <c r="FAS4" s="607"/>
      <c r="FAT4" s="607"/>
      <c r="FAU4" s="607"/>
      <c r="FAV4" s="607"/>
      <c r="FAW4" s="607"/>
      <c r="FAX4" s="607"/>
      <c r="FAY4" s="607"/>
      <c r="FAZ4" s="607"/>
      <c r="FBA4" s="607"/>
      <c r="FBB4" s="607"/>
      <c r="FBC4" s="607"/>
      <c r="FBD4" s="607"/>
      <c r="FBE4" s="607"/>
      <c r="FBF4" s="607"/>
      <c r="FBG4" s="607"/>
      <c r="FBH4" s="607"/>
      <c r="FBI4" s="607"/>
      <c r="FBJ4" s="607"/>
      <c r="FBK4" s="607"/>
      <c r="FBL4" s="607"/>
      <c r="FBM4" s="607"/>
      <c r="FBN4" s="607"/>
      <c r="FBO4" s="607"/>
      <c r="FBP4" s="607"/>
      <c r="FBQ4" s="607"/>
      <c r="FBR4" s="607"/>
      <c r="FBS4" s="607"/>
      <c r="FBT4" s="607"/>
      <c r="FBU4" s="607"/>
      <c r="FBV4" s="607"/>
      <c r="FBW4" s="607"/>
      <c r="FBX4" s="607"/>
      <c r="FBY4" s="607"/>
      <c r="FBZ4" s="607"/>
      <c r="FCA4" s="607"/>
      <c r="FCB4" s="607"/>
      <c r="FCC4" s="607"/>
      <c r="FCD4" s="607"/>
      <c r="FCE4" s="607"/>
      <c r="FCF4" s="607"/>
      <c r="FCG4" s="607"/>
      <c r="FCH4" s="607"/>
      <c r="FCI4" s="607"/>
      <c r="FCJ4" s="607"/>
      <c r="FCK4" s="607"/>
      <c r="FCL4" s="607"/>
      <c r="FCM4" s="607"/>
      <c r="FCN4" s="607"/>
      <c r="FCO4" s="607"/>
      <c r="FCP4" s="607"/>
      <c r="FCQ4" s="607"/>
      <c r="FCR4" s="607"/>
      <c r="FCS4" s="607"/>
      <c r="FCT4" s="607"/>
      <c r="FCU4" s="607"/>
      <c r="FCV4" s="607"/>
      <c r="FCW4" s="607"/>
      <c r="FCX4" s="607"/>
      <c r="FCY4" s="607"/>
      <c r="FCZ4" s="607"/>
      <c r="FDA4" s="607"/>
      <c r="FDB4" s="607"/>
      <c r="FDC4" s="607"/>
      <c r="FDD4" s="607"/>
      <c r="FDE4" s="607"/>
      <c r="FDF4" s="607"/>
      <c r="FDG4" s="607"/>
      <c r="FDH4" s="607"/>
      <c r="FDI4" s="607"/>
      <c r="FDJ4" s="607"/>
      <c r="FDK4" s="607"/>
      <c r="FDL4" s="607"/>
      <c r="FDM4" s="607"/>
      <c r="FDN4" s="607"/>
      <c r="FDO4" s="607"/>
      <c r="FDP4" s="607"/>
      <c r="FDQ4" s="607"/>
      <c r="FDR4" s="607"/>
      <c r="FDS4" s="607"/>
      <c r="FDT4" s="607"/>
      <c r="FDU4" s="607"/>
      <c r="FDV4" s="607"/>
      <c r="FDW4" s="607"/>
      <c r="FDX4" s="607"/>
      <c r="FDY4" s="607"/>
      <c r="FDZ4" s="607"/>
      <c r="FEA4" s="607"/>
      <c r="FEB4" s="607"/>
      <c r="FEC4" s="607"/>
      <c r="FED4" s="607"/>
      <c r="FEE4" s="607"/>
      <c r="FEF4" s="607"/>
      <c r="FEG4" s="607"/>
      <c r="FEH4" s="607"/>
      <c r="FEI4" s="607"/>
      <c r="FEJ4" s="607"/>
      <c r="FEK4" s="607"/>
      <c r="FEL4" s="607"/>
      <c r="FEM4" s="607"/>
      <c r="FEN4" s="607"/>
      <c r="FEO4" s="607"/>
      <c r="FEP4" s="607"/>
      <c r="FEQ4" s="607"/>
      <c r="FER4" s="607"/>
      <c r="FES4" s="607"/>
      <c r="FET4" s="607"/>
      <c r="FEU4" s="607"/>
      <c r="FEV4" s="607"/>
      <c r="FEW4" s="607"/>
      <c r="FEX4" s="607"/>
      <c r="FEY4" s="607"/>
      <c r="FEZ4" s="607"/>
      <c r="FFA4" s="607"/>
      <c r="FFB4" s="607"/>
      <c r="FFC4" s="607"/>
      <c r="FFD4" s="607"/>
      <c r="FFE4" s="607"/>
      <c r="FFF4" s="607"/>
      <c r="FFG4" s="607"/>
      <c r="FFH4" s="607"/>
      <c r="FFI4" s="607"/>
      <c r="FFJ4" s="607"/>
      <c r="FFK4" s="607"/>
      <c r="FFL4" s="607"/>
      <c r="FFM4" s="607"/>
      <c r="FFN4" s="607"/>
      <c r="FFO4" s="607"/>
      <c r="FFP4" s="607"/>
      <c r="FFQ4" s="607"/>
      <c r="FFR4" s="607"/>
      <c r="FFS4" s="607"/>
      <c r="FFT4" s="607"/>
      <c r="FFU4" s="607"/>
      <c r="FFV4" s="607"/>
      <c r="FFW4" s="607"/>
      <c r="FFX4" s="607"/>
      <c r="FFY4" s="607"/>
      <c r="FFZ4" s="607"/>
      <c r="FGA4" s="607"/>
      <c r="FGB4" s="607"/>
      <c r="FGC4" s="607"/>
      <c r="FGD4" s="607"/>
      <c r="FGE4" s="607"/>
      <c r="FGF4" s="607"/>
      <c r="FGG4" s="607"/>
      <c r="FGH4" s="607"/>
      <c r="FGI4" s="607"/>
      <c r="FGJ4" s="607"/>
      <c r="FGK4" s="607"/>
      <c r="FGL4" s="607"/>
      <c r="FGM4" s="607"/>
      <c r="FGN4" s="607"/>
      <c r="FGO4" s="607"/>
      <c r="FGP4" s="607"/>
      <c r="FGQ4" s="607"/>
      <c r="FGR4" s="607"/>
      <c r="FGS4" s="607"/>
      <c r="FGT4" s="607"/>
      <c r="FGU4" s="607"/>
      <c r="FGV4" s="607"/>
      <c r="FGW4" s="607"/>
      <c r="FGX4" s="607"/>
      <c r="FGY4" s="607"/>
      <c r="FGZ4" s="607"/>
      <c r="FHA4" s="607"/>
      <c r="FHB4" s="607"/>
      <c r="FHC4" s="607"/>
      <c r="FHD4" s="607"/>
      <c r="FHE4" s="607"/>
      <c r="FHF4" s="607"/>
      <c r="FHG4" s="607"/>
      <c r="FHH4" s="607"/>
      <c r="FHI4" s="607"/>
      <c r="FHJ4" s="607"/>
      <c r="FHK4" s="607"/>
      <c r="FHL4" s="607"/>
      <c r="FHM4" s="607"/>
      <c r="FHN4" s="607"/>
      <c r="FHO4" s="607"/>
      <c r="FHP4" s="607"/>
      <c r="FHQ4" s="607"/>
      <c r="FHR4" s="607"/>
      <c r="FHS4" s="607"/>
      <c r="FHT4" s="607"/>
      <c r="FHU4" s="607"/>
      <c r="FHV4" s="607"/>
      <c r="FHW4" s="607"/>
      <c r="FHX4" s="607"/>
      <c r="FHY4" s="607"/>
      <c r="FHZ4" s="607"/>
      <c r="FIA4" s="607"/>
      <c r="FIB4" s="607"/>
      <c r="FIC4" s="607"/>
      <c r="FID4" s="607"/>
      <c r="FIE4" s="607"/>
      <c r="FIF4" s="607"/>
      <c r="FIG4" s="607"/>
      <c r="FIH4" s="607"/>
      <c r="FII4" s="607"/>
      <c r="FIJ4" s="607"/>
      <c r="FIK4" s="607"/>
      <c r="FIL4" s="607"/>
      <c r="FIM4" s="607"/>
      <c r="FIN4" s="607"/>
      <c r="FIO4" s="607"/>
      <c r="FIP4" s="607"/>
      <c r="FIQ4" s="607"/>
      <c r="FIR4" s="607"/>
      <c r="FIS4" s="607"/>
      <c r="FIT4" s="607"/>
      <c r="FIU4" s="607"/>
      <c r="FIV4" s="607"/>
      <c r="FIW4" s="607"/>
      <c r="FIX4" s="607"/>
      <c r="FIY4" s="607"/>
      <c r="FIZ4" s="607"/>
      <c r="FJA4" s="607"/>
      <c r="FJB4" s="607"/>
      <c r="FJC4" s="607"/>
      <c r="FJD4" s="607"/>
      <c r="FJE4" s="607"/>
      <c r="FJF4" s="607"/>
      <c r="FJG4" s="607"/>
      <c r="FJH4" s="607"/>
      <c r="FJI4" s="607"/>
      <c r="FJJ4" s="607"/>
      <c r="FJK4" s="607"/>
      <c r="FJL4" s="607"/>
      <c r="FJM4" s="607"/>
      <c r="FJN4" s="607"/>
      <c r="FJO4" s="607"/>
      <c r="FJP4" s="607"/>
      <c r="FJQ4" s="607"/>
      <c r="FJR4" s="607"/>
      <c r="FJS4" s="607"/>
      <c r="FJT4" s="607"/>
      <c r="FJU4" s="607"/>
      <c r="FJV4" s="607"/>
      <c r="FJW4" s="607"/>
      <c r="FJX4" s="607"/>
      <c r="FJY4" s="607"/>
      <c r="FJZ4" s="607"/>
      <c r="FKA4" s="607"/>
      <c r="FKB4" s="607"/>
      <c r="FKC4" s="607"/>
      <c r="FKD4" s="607"/>
      <c r="FKE4" s="607"/>
      <c r="FKF4" s="607"/>
      <c r="FKG4" s="607"/>
      <c r="FKH4" s="607"/>
      <c r="FKI4" s="607"/>
      <c r="FKJ4" s="607"/>
      <c r="FKK4" s="607"/>
      <c r="FKL4" s="607"/>
      <c r="FKM4" s="607"/>
      <c r="FKN4" s="607"/>
      <c r="FKO4" s="607"/>
      <c r="FKP4" s="607"/>
      <c r="FKQ4" s="607"/>
      <c r="FKR4" s="607"/>
      <c r="FKS4" s="607"/>
      <c r="FKT4" s="607"/>
      <c r="FKU4" s="607"/>
      <c r="FKV4" s="607"/>
      <c r="FKW4" s="607"/>
      <c r="FKX4" s="607"/>
      <c r="FKY4" s="607"/>
      <c r="FKZ4" s="607"/>
      <c r="FLA4" s="607"/>
      <c r="FLB4" s="607"/>
      <c r="FLC4" s="607"/>
      <c r="FLD4" s="607"/>
      <c r="FLE4" s="607"/>
      <c r="FLF4" s="607"/>
      <c r="FLG4" s="607"/>
      <c r="FLH4" s="607"/>
      <c r="FLI4" s="607"/>
      <c r="FLJ4" s="607"/>
      <c r="FLK4" s="607"/>
      <c r="FLL4" s="607"/>
      <c r="FLM4" s="607"/>
      <c r="FLN4" s="607"/>
      <c r="FLO4" s="607"/>
      <c r="FLP4" s="607"/>
      <c r="FLQ4" s="607"/>
      <c r="FLR4" s="607"/>
      <c r="FLS4" s="607"/>
      <c r="FLT4" s="607"/>
      <c r="FLU4" s="607"/>
      <c r="FLV4" s="607"/>
      <c r="FLW4" s="607"/>
      <c r="FLX4" s="607"/>
      <c r="FLY4" s="607"/>
      <c r="FLZ4" s="607"/>
      <c r="FMA4" s="607"/>
      <c r="FMB4" s="607"/>
      <c r="FMC4" s="607"/>
      <c r="FMD4" s="607"/>
      <c r="FME4" s="607"/>
      <c r="FMF4" s="607"/>
      <c r="FMG4" s="607"/>
      <c r="FMH4" s="607"/>
      <c r="FMI4" s="607"/>
      <c r="FMJ4" s="607"/>
      <c r="FMK4" s="607"/>
      <c r="FML4" s="607"/>
      <c r="FMM4" s="607"/>
      <c r="FMN4" s="607"/>
      <c r="FMO4" s="607"/>
      <c r="FMP4" s="607"/>
      <c r="FMQ4" s="607"/>
      <c r="FMR4" s="607"/>
      <c r="FMS4" s="607"/>
      <c r="FMT4" s="607"/>
      <c r="FMU4" s="607"/>
      <c r="FMV4" s="607"/>
      <c r="FMW4" s="607"/>
      <c r="FMX4" s="607"/>
      <c r="FMY4" s="607"/>
      <c r="FMZ4" s="607"/>
      <c r="FNA4" s="607"/>
      <c r="FNB4" s="607"/>
      <c r="FNC4" s="607"/>
      <c r="FND4" s="607"/>
      <c r="FNE4" s="607"/>
      <c r="FNF4" s="607"/>
      <c r="FNG4" s="607"/>
      <c r="FNH4" s="607"/>
      <c r="FNI4" s="607"/>
      <c r="FNJ4" s="607"/>
      <c r="FNK4" s="607"/>
      <c r="FNL4" s="607"/>
      <c r="FNM4" s="607"/>
      <c r="FNN4" s="607"/>
      <c r="FNO4" s="607"/>
      <c r="FNP4" s="607"/>
      <c r="FNQ4" s="607"/>
      <c r="FNR4" s="607"/>
      <c r="FNS4" s="607"/>
      <c r="FNT4" s="607"/>
      <c r="FNU4" s="607"/>
      <c r="FNV4" s="607"/>
      <c r="FNW4" s="607"/>
      <c r="FNX4" s="607"/>
      <c r="FNY4" s="607"/>
      <c r="FNZ4" s="607"/>
      <c r="FOA4" s="607"/>
      <c r="FOB4" s="607"/>
      <c r="FOC4" s="607"/>
      <c r="FOD4" s="607"/>
      <c r="FOE4" s="607"/>
      <c r="FOF4" s="607"/>
      <c r="FOG4" s="607"/>
      <c r="FOH4" s="607"/>
      <c r="FOI4" s="607"/>
      <c r="FOJ4" s="607"/>
      <c r="FOK4" s="607"/>
      <c r="FOL4" s="607"/>
      <c r="FOM4" s="607"/>
      <c r="FON4" s="607"/>
      <c r="FOO4" s="607"/>
      <c r="FOP4" s="607"/>
      <c r="FOQ4" s="607"/>
      <c r="FOR4" s="607"/>
      <c r="FOS4" s="607"/>
      <c r="FOT4" s="607"/>
      <c r="FOU4" s="607"/>
      <c r="FOV4" s="607"/>
      <c r="FOW4" s="607"/>
      <c r="FOX4" s="607"/>
      <c r="FOY4" s="607"/>
      <c r="FOZ4" s="607"/>
      <c r="FPA4" s="607"/>
      <c r="FPB4" s="607"/>
      <c r="FPC4" s="607"/>
      <c r="FPD4" s="607"/>
      <c r="FPE4" s="607"/>
      <c r="FPF4" s="607"/>
      <c r="FPG4" s="607"/>
      <c r="FPH4" s="607"/>
      <c r="FPI4" s="607"/>
      <c r="FPJ4" s="607"/>
      <c r="FPK4" s="607"/>
      <c r="FPL4" s="607"/>
      <c r="FPM4" s="607"/>
      <c r="FPN4" s="607"/>
      <c r="FPO4" s="607"/>
      <c r="FPP4" s="607"/>
      <c r="FPQ4" s="607"/>
      <c r="FPR4" s="607"/>
      <c r="FPS4" s="607"/>
      <c r="FPT4" s="607"/>
      <c r="FPU4" s="607"/>
      <c r="FPV4" s="607"/>
      <c r="FPW4" s="607"/>
      <c r="FPX4" s="607"/>
      <c r="FPY4" s="607"/>
      <c r="FPZ4" s="607"/>
      <c r="FQA4" s="607"/>
      <c r="FQB4" s="607"/>
      <c r="FQC4" s="607"/>
      <c r="FQD4" s="607"/>
      <c r="FQE4" s="607"/>
      <c r="FQF4" s="607"/>
      <c r="FQG4" s="607"/>
      <c r="FQH4" s="607"/>
      <c r="FQI4" s="607"/>
      <c r="FQJ4" s="607"/>
      <c r="FQK4" s="607"/>
      <c r="FQL4" s="607"/>
      <c r="FQM4" s="607"/>
      <c r="FQN4" s="607"/>
      <c r="FQO4" s="607"/>
      <c r="FQP4" s="607"/>
      <c r="FQQ4" s="607"/>
      <c r="FQR4" s="607"/>
      <c r="FQS4" s="607"/>
      <c r="FQT4" s="607"/>
      <c r="FQU4" s="607"/>
      <c r="FQV4" s="607"/>
      <c r="FQW4" s="607"/>
      <c r="FQX4" s="607"/>
      <c r="FQY4" s="607"/>
      <c r="FQZ4" s="607"/>
      <c r="FRA4" s="607"/>
      <c r="FRB4" s="607"/>
      <c r="FRC4" s="607"/>
      <c r="FRD4" s="607"/>
      <c r="FRE4" s="607"/>
      <c r="FRF4" s="607"/>
      <c r="FRG4" s="607"/>
      <c r="FRH4" s="607"/>
      <c r="FRI4" s="607"/>
      <c r="FRJ4" s="607"/>
      <c r="FRK4" s="607"/>
      <c r="FRL4" s="607"/>
      <c r="FRM4" s="607"/>
      <c r="FRN4" s="607"/>
      <c r="FRO4" s="607"/>
      <c r="FRP4" s="607"/>
      <c r="FRQ4" s="607"/>
      <c r="FRR4" s="607"/>
      <c r="FRS4" s="607"/>
      <c r="FRT4" s="607"/>
      <c r="FRU4" s="607"/>
      <c r="FRV4" s="607"/>
      <c r="FRW4" s="607"/>
      <c r="FRX4" s="607"/>
      <c r="FRY4" s="607"/>
      <c r="FRZ4" s="607"/>
      <c r="FSA4" s="607"/>
      <c r="FSB4" s="607"/>
      <c r="FSC4" s="607"/>
      <c r="FSD4" s="607"/>
      <c r="FSE4" s="607"/>
      <c r="FSF4" s="607"/>
      <c r="FSG4" s="607"/>
      <c r="FSH4" s="607"/>
      <c r="FSI4" s="607"/>
      <c r="FSJ4" s="607"/>
      <c r="FSK4" s="607"/>
      <c r="FSL4" s="607"/>
      <c r="FSM4" s="607"/>
      <c r="FSN4" s="607"/>
      <c r="FSO4" s="607"/>
      <c r="FSP4" s="607"/>
      <c r="FSQ4" s="607"/>
      <c r="FSR4" s="607"/>
      <c r="FSS4" s="607"/>
      <c r="FST4" s="607"/>
      <c r="FSU4" s="607"/>
      <c r="FSV4" s="607"/>
      <c r="FSW4" s="607"/>
      <c r="FSX4" s="607"/>
      <c r="FSY4" s="607"/>
      <c r="FSZ4" s="607"/>
      <c r="FTA4" s="607"/>
      <c r="FTB4" s="607"/>
      <c r="FTC4" s="607"/>
      <c r="FTD4" s="607"/>
      <c r="FTE4" s="607"/>
      <c r="FTF4" s="607"/>
      <c r="FTG4" s="607"/>
      <c r="FTH4" s="607"/>
      <c r="FTI4" s="607"/>
      <c r="FTJ4" s="607"/>
      <c r="FTK4" s="607"/>
      <c r="FTL4" s="607"/>
      <c r="FTM4" s="607"/>
      <c r="FTN4" s="607"/>
      <c r="FTO4" s="607"/>
      <c r="FTP4" s="607"/>
      <c r="FTQ4" s="607"/>
      <c r="FTR4" s="607"/>
      <c r="FTS4" s="607"/>
      <c r="FTT4" s="607"/>
      <c r="FTU4" s="607"/>
      <c r="FTV4" s="607"/>
      <c r="FTW4" s="607"/>
      <c r="FTX4" s="607"/>
      <c r="FTY4" s="607"/>
      <c r="FTZ4" s="607"/>
      <c r="FUA4" s="607"/>
      <c r="FUB4" s="607"/>
      <c r="FUC4" s="607"/>
      <c r="FUD4" s="607"/>
      <c r="FUE4" s="607"/>
      <c r="FUF4" s="607"/>
      <c r="FUG4" s="607"/>
      <c r="FUH4" s="607"/>
      <c r="FUI4" s="607"/>
      <c r="FUJ4" s="607"/>
      <c r="FUK4" s="607"/>
      <c r="FUL4" s="607"/>
      <c r="FUM4" s="607"/>
      <c r="FUN4" s="607"/>
      <c r="FUO4" s="607"/>
      <c r="FUP4" s="607"/>
      <c r="FUQ4" s="607"/>
      <c r="FUR4" s="607"/>
      <c r="FUS4" s="607"/>
      <c r="FUT4" s="607"/>
      <c r="FUU4" s="607"/>
      <c r="FUV4" s="607"/>
      <c r="FUW4" s="607"/>
      <c r="FUX4" s="607"/>
      <c r="FUY4" s="607"/>
      <c r="FUZ4" s="607"/>
      <c r="FVA4" s="607"/>
      <c r="FVB4" s="607"/>
      <c r="FVC4" s="607"/>
      <c r="FVD4" s="607"/>
      <c r="FVE4" s="607"/>
      <c r="FVF4" s="607"/>
      <c r="FVG4" s="607"/>
      <c r="FVH4" s="607"/>
      <c r="FVI4" s="607"/>
      <c r="FVJ4" s="607"/>
      <c r="FVK4" s="607"/>
      <c r="FVL4" s="607"/>
      <c r="FVM4" s="607"/>
      <c r="FVN4" s="607"/>
      <c r="FVO4" s="607"/>
      <c r="FVP4" s="607"/>
      <c r="FVQ4" s="607"/>
      <c r="FVR4" s="607"/>
      <c r="FVS4" s="607"/>
      <c r="FVT4" s="607"/>
      <c r="FVU4" s="607"/>
      <c r="FVV4" s="607"/>
      <c r="FVW4" s="607"/>
      <c r="FVX4" s="607"/>
      <c r="FVY4" s="607"/>
      <c r="FVZ4" s="607"/>
      <c r="FWA4" s="607"/>
      <c r="FWB4" s="607"/>
      <c r="FWC4" s="607"/>
      <c r="FWD4" s="607"/>
      <c r="FWE4" s="607"/>
      <c r="FWF4" s="607"/>
      <c r="FWG4" s="607"/>
      <c r="FWH4" s="607"/>
      <c r="FWI4" s="607"/>
      <c r="FWJ4" s="607"/>
      <c r="FWK4" s="607"/>
      <c r="FWL4" s="607"/>
      <c r="FWM4" s="607"/>
      <c r="FWN4" s="607"/>
      <c r="FWO4" s="607"/>
      <c r="FWP4" s="607"/>
      <c r="FWQ4" s="607"/>
      <c r="FWR4" s="607"/>
      <c r="FWS4" s="607"/>
      <c r="FWT4" s="607"/>
      <c r="FWU4" s="607"/>
      <c r="FWV4" s="607"/>
      <c r="FWW4" s="607"/>
      <c r="FWX4" s="607"/>
      <c r="FWY4" s="607"/>
      <c r="FWZ4" s="607"/>
      <c r="FXA4" s="607"/>
      <c r="FXB4" s="607"/>
      <c r="FXC4" s="607"/>
      <c r="FXD4" s="607"/>
      <c r="FXE4" s="607"/>
      <c r="FXF4" s="607"/>
      <c r="FXG4" s="607"/>
      <c r="FXH4" s="607"/>
      <c r="FXI4" s="607"/>
      <c r="FXJ4" s="607"/>
      <c r="FXK4" s="607"/>
      <c r="FXL4" s="607"/>
      <c r="FXM4" s="607"/>
      <c r="FXN4" s="607"/>
      <c r="FXO4" s="607"/>
      <c r="FXP4" s="607"/>
      <c r="FXQ4" s="607"/>
      <c r="FXR4" s="607"/>
      <c r="FXS4" s="607"/>
      <c r="FXT4" s="607"/>
      <c r="FXU4" s="607"/>
      <c r="FXV4" s="607"/>
      <c r="FXW4" s="607"/>
      <c r="FXX4" s="607"/>
      <c r="FXY4" s="607"/>
      <c r="FXZ4" s="607"/>
      <c r="FYA4" s="607"/>
      <c r="FYB4" s="607"/>
      <c r="FYC4" s="607"/>
      <c r="FYD4" s="607"/>
      <c r="FYE4" s="607"/>
      <c r="FYF4" s="607"/>
      <c r="FYG4" s="607"/>
      <c r="FYH4" s="607"/>
      <c r="FYI4" s="607"/>
      <c r="FYJ4" s="607"/>
      <c r="FYK4" s="607"/>
      <c r="FYL4" s="607"/>
      <c r="FYM4" s="607"/>
      <c r="FYN4" s="607"/>
      <c r="FYO4" s="607"/>
      <c r="FYP4" s="607"/>
      <c r="FYQ4" s="607"/>
      <c r="FYR4" s="607"/>
      <c r="FYS4" s="607"/>
      <c r="FYT4" s="607"/>
      <c r="FYU4" s="607"/>
      <c r="FYV4" s="607"/>
      <c r="FYW4" s="607"/>
      <c r="FYX4" s="607"/>
      <c r="FYY4" s="607"/>
      <c r="FYZ4" s="607"/>
      <c r="FZA4" s="607"/>
      <c r="FZB4" s="607"/>
      <c r="FZC4" s="607"/>
      <c r="FZD4" s="607"/>
      <c r="FZE4" s="607"/>
      <c r="FZF4" s="607"/>
      <c r="FZG4" s="607"/>
      <c r="FZH4" s="607"/>
      <c r="FZI4" s="607"/>
      <c r="FZJ4" s="607"/>
      <c r="FZK4" s="607"/>
      <c r="FZL4" s="607"/>
      <c r="FZM4" s="607"/>
      <c r="FZN4" s="607"/>
      <c r="FZO4" s="607"/>
      <c r="FZP4" s="607"/>
      <c r="FZQ4" s="607"/>
      <c r="FZR4" s="607"/>
      <c r="FZS4" s="607"/>
      <c r="FZT4" s="607"/>
      <c r="FZU4" s="607"/>
      <c r="FZV4" s="607"/>
      <c r="FZW4" s="607"/>
      <c r="FZX4" s="607"/>
      <c r="FZY4" s="607"/>
      <c r="FZZ4" s="607"/>
      <c r="GAA4" s="607"/>
      <c r="GAB4" s="607"/>
      <c r="GAC4" s="607"/>
      <c r="GAD4" s="607"/>
      <c r="GAE4" s="607"/>
      <c r="GAF4" s="607"/>
      <c r="GAG4" s="607"/>
      <c r="GAH4" s="607"/>
      <c r="GAI4" s="607"/>
      <c r="GAJ4" s="607"/>
      <c r="GAK4" s="607"/>
      <c r="GAL4" s="607"/>
      <c r="GAM4" s="607"/>
      <c r="GAN4" s="607"/>
      <c r="GAO4" s="607"/>
      <c r="GAP4" s="607"/>
      <c r="GAQ4" s="607"/>
      <c r="GAR4" s="607"/>
      <c r="GAS4" s="607"/>
      <c r="GAT4" s="607"/>
      <c r="GAU4" s="607"/>
      <c r="GAV4" s="607"/>
      <c r="GAW4" s="607"/>
      <c r="GAX4" s="607"/>
      <c r="GAY4" s="607"/>
      <c r="GAZ4" s="607"/>
      <c r="GBA4" s="607"/>
      <c r="GBB4" s="607"/>
      <c r="GBC4" s="607"/>
      <c r="GBD4" s="607"/>
      <c r="GBE4" s="607"/>
      <c r="GBF4" s="607"/>
      <c r="GBG4" s="607"/>
      <c r="GBH4" s="607"/>
      <c r="GBI4" s="607"/>
      <c r="GBJ4" s="607"/>
      <c r="GBK4" s="607"/>
      <c r="GBL4" s="607"/>
      <c r="GBM4" s="607"/>
      <c r="GBN4" s="607"/>
      <c r="GBO4" s="607"/>
      <c r="GBP4" s="607"/>
      <c r="GBQ4" s="607"/>
      <c r="GBR4" s="607"/>
      <c r="GBS4" s="607"/>
      <c r="GBT4" s="607"/>
      <c r="GBU4" s="607"/>
      <c r="GBV4" s="607"/>
      <c r="GBW4" s="607"/>
      <c r="GBX4" s="607"/>
      <c r="GBY4" s="607"/>
      <c r="GBZ4" s="607"/>
      <c r="GCA4" s="607"/>
      <c r="GCB4" s="607"/>
      <c r="GCC4" s="607"/>
      <c r="GCD4" s="607"/>
      <c r="GCE4" s="607"/>
      <c r="GCF4" s="607"/>
      <c r="GCG4" s="607"/>
      <c r="GCH4" s="607"/>
      <c r="GCI4" s="607"/>
      <c r="GCJ4" s="607"/>
      <c r="GCK4" s="607"/>
      <c r="GCL4" s="607"/>
      <c r="GCM4" s="607"/>
      <c r="GCN4" s="607"/>
      <c r="GCO4" s="607"/>
      <c r="GCP4" s="607"/>
      <c r="GCQ4" s="607"/>
      <c r="GCR4" s="607"/>
      <c r="GCS4" s="607"/>
      <c r="GCT4" s="607"/>
      <c r="GCU4" s="607"/>
      <c r="GCV4" s="607"/>
      <c r="GCW4" s="607"/>
      <c r="GCX4" s="607"/>
      <c r="GCY4" s="607"/>
      <c r="GCZ4" s="607"/>
      <c r="GDA4" s="607"/>
      <c r="GDB4" s="607"/>
      <c r="GDC4" s="607"/>
      <c r="GDD4" s="607"/>
      <c r="GDE4" s="607"/>
      <c r="GDF4" s="607"/>
      <c r="GDG4" s="607"/>
      <c r="GDH4" s="607"/>
      <c r="GDI4" s="607"/>
      <c r="GDJ4" s="607"/>
      <c r="GDK4" s="607"/>
      <c r="GDL4" s="607"/>
      <c r="GDM4" s="607"/>
      <c r="GDN4" s="607"/>
      <c r="GDO4" s="607"/>
      <c r="GDP4" s="607"/>
      <c r="GDQ4" s="607"/>
      <c r="GDR4" s="607"/>
      <c r="GDS4" s="607"/>
      <c r="GDT4" s="607"/>
      <c r="GDU4" s="607"/>
      <c r="GDV4" s="607"/>
      <c r="GDW4" s="607"/>
      <c r="GDX4" s="607"/>
      <c r="GDY4" s="607"/>
      <c r="GDZ4" s="607"/>
      <c r="GEA4" s="607"/>
      <c r="GEB4" s="607"/>
      <c r="GEC4" s="607"/>
      <c r="GED4" s="607"/>
      <c r="GEE4" s="607"/>
      <c r="GEF4" s="607"/>
      <c r="GEG4" s="607"/>
      <c r="GEH4" s="607"/>
      <c r="GEI4" s="607"/>
      <c r="GEJ4" s="607"/>
      <c r="GEK4" s="607"/>
      <c r="GEL4" s="607"/>
      <c r="GEM4" s="607"/>
      <c r="GEN4" s="607"/>
      <c r="GEO4" s="607"/>
      <c r="GEP4" s="607"/>
      <c r="GEQ4" s="607"/>
      <c r="GER4" s="607"/>
      <c r="GES4" s="607"/>
      <c r="GET4" s="607"/>
      <c r="GEU4" s="607"/>
      <c r="GEV4" s="607"/>
      <c r="GEW4" s="607"/>
      <c r="GEX4" s="607"/>
      <c r="GEY4" s="607"/>
      <c r="GEZ4" s="607"/>
      <c r="GFA4" s="607"/>
      <c r="GFB4" s="607"/>
      <c r="GFC4" s="607"/>
      <c r="GFD4" s="607"/>
      <c r="GFE4" s="607"/>
      <c r="GFF4" s="607"/>
      <c r="GFG4" s="607"/>
      <c r="GFH4" s="607"/>
      <c r="GFI4" s="607"/>
      <c r="GFJ4" s="607"/>
      <c r="GFK4" s="607"/>
      <c r="GFL4" s="607"/>
      <c r="GFM4" s="607"/>
      <c r="GFN4" s="607"/>
      <c r="GFO4" s="607"/>
      <c r="GFP4" s="607"/>
      <c r="GFQ4" s="607"/>
      <c r="GFR4" s="607"/>
      <c r="GFS4" s="607"/>
      <c r="GFT4" s="607"/>
      <c r="GFU4" s="607"/>
      <c r="GFV4" s="607"/>
      <c r="GFW4" s="607"/>
      <c r="GFX4" s="607"/>
      <c r="GFY4" s="607"/>
      <c r="GFZ4" s="607"/>
      <c r="GGA4" s="607"/>
      <c r="GGB4" s="607"/>
      <c r="GGC4" s="607"/>
      <c r="GGD4" s="607"/>
      <c r="GGE4" s="607"/>
      <c r="GGF4" s="607"/>
      <c r="GGG4" s="607"/>
      <c r="GGH4" s="607"/>
      <c r="GGI4" s="607"/>
      <c r="GGJ4" s="607"/>
      <c r="GGK4" s="607"/>
      <c r="GGL4" s="607"/>
      <c r="GGM4" s="607"/>
      <c r="GGN4" s="607"/>
      <c r="GGO4" s="607"/>
      <c r="GGP4" s="607"/>
      <c r="GGQ4" s="607"/>
      <c r="GGR4" s="607"/>
      <c r="GGS4" s="607"/>
      <c r="GGT4" s="607"/>
      <c r="GGU4" s="607"/>
      <c r="GGV4" s="607"/>
      <c r="GGW4" s="607"/>
      <c r="GGX4" s="607"/>
      <c r="GGY4" s="607"/>
      <c r="GGZ4" s="607"/>
      <c r="GHA4" s="607"/>
      <c r="GHB4" s="607"/>
      <c r="GHC4" s="607"/>
      <c r="GHD4" s="607"/>
      <c r="GHE4" s="607"/>
      <c r="GHF4" s="607"/>
      <c r="GHG4" s="607"/>
      <c r="GHH4" s="607"/>
      <c r="GHI4" s="607"/>
      <c r="GHJ4" s="607"/>
      <c r="GHK4" s="607"/>
      <c r="GHL4" s="607"/>
      <c r="GHM4" s="607"/>
      <c r="GHN4" s="607"/>
      <c r="GHO4" s="607"/>
      <c r="GHP4" s="607"/>
      <c r="GHQ4" s="607"/>
      <c r="GHR4" s="607"/>
      <c r="GHS4" s="607"/>
      <c r="GHT4" s="607"/>
      <c r="GHU4" s="607"/>
      <c r="GHV4" s="607"/>
      <c r="GHW4" s="607"/>
      <c r="GHX4" s="607"/>
      <c r="GHY4" s="607"/>
      <c r="GHZ4" s="607"/>
      <c r="GIA4" s="607"/>
      <c r="GIB4" s="607"/>
      <c r="GIC4" s="607"/>
      <c r="GID4" s="607"/>
      <c r="GIE4" s="607"/>
      <c r="GIF4" s="607"/>
      <c r="GIG4" s="607"/>
      <c r="GIH4" s="607"/>
      <c r="GII4" s="607"/>
      <c r="GIJ4" s="607"/>
      <c r="GIK4" s="607"/>
      <c r="GIL4" s="607"/>
      <c r="GIM4" s="607"/>
      <c r="GIN4" s="607"/>
      <c r="GIO4" s="607"/>
      <c r="GIP4" s="607"/>
      <c r="GIQ4" s="607"/>
      <c r="GIR4" s="607"/>
      <c r="GIS4" s="607"/>
      <c r="GIT4" s="607"/>
      <c r="GIU4" s="607"/>
      <c r="GIV4" s="607"/>
      <c r="GIW4" s="607"/>
      <c r="GIX4" s="607"/>
      <c r="GIY4" s="607"/>
      <c r="GIZ4" s="607"/>
      <c r="GJA4" s="607"/>
      <c r="GJB4" s="607"/>
      <c r="GJC4" s="607"/>
      <c r="GJD4" s="607"/>
      <c r="GJE4" s="607"/>
      <c r="GJF4" s="607"/>
      <c r="GJG4" s="607"/>
      <c r="GJH4" s="607"/>
      <c r="GJI4" s="607"/>
      <c r="GJJ4" s="607"/>
      <c r="GJK4" s="607"/>
      <c r="GJL4" s="607"/>
      <c r="GJM4" s="607"/>
      <c r="GJN4" s="607"/>
      <c r="GJO4" s="607"/>
      <c r="GJP4" s="607"/>
      <c r="GJQ4" s="607"/>
      <c r="GJR4" s="607"/>
      <c r="GJS4" s="607"/>
      <c r="GJT4" s="607"/>
      <c r="GJU4" s="607"/>
      <c r="GJV4" s="607"/>
      <c r="GJW4" s="607"/>
      <c r="GJX4" s="607"/>
      <c r="GJY4" s="607"/>
      <c r="GJZ4" s="607"/>
      <c r="GKA4" s="607"/>
      <c r="GKB4" s="607"/>
      <c r="GKC4" s="607"/>
      <c r="GKD4" s="607"/>
      <c r="GKE4" s="607"/>
      <c r="GKF4" s="607"/>
      <c r="GKG4" s="607"/>
      <c r="GKH4" s="607"/>
      <c r="GKI4" s="607"/>
      <c r="GKJ4" s="607"/>
      <c r="GKK4" s="607"/>
      <c r="GKL4" s="607"/>
      <c r="GKM4" s="607"/>
      <c r="GKN4" s="607"/>
      <c r="GKO4" s="607"/>
      <c r="GKP4" s="607"/>
      <c r="GKQ4" s="607"/>
      <c r="GKR4" s="607"/>
      <c r="GKS4" s="607"/>
      <c r="GKT4" s="607"/>
      <c r="GKU4" s="607"/>
      <c r="GKV4" s="607"/>
      <c r="GKW4" s="607"/>
      <c r="GKX4" s="607"/>
      <c r="GKY4" s="607"/>
      <c r="GKZ4" s="607"/>
      <c r="GLA4" s="607"/>
      <c r="GLB4" s="607"/>
      <c r="GLC4" s="607"/>
      <c r="GLD4" s="607"/>
      <c r="GLE4" s="607"/>
      <c r="GLF4" s="607"/>
      <c r="GLG4" s="607"/>
      <c r="GLH4" s="607"/>
      <c r="GLI4" s="607"/>
      <c r="GLJ4" s="607"/>
      <c r="GLK4" s="607"/>
      <c r="GLL4" s="607"/>
      <c r="GLM4" s="607"/>
      <c r="GLN4" s="607"/>
      <c r="GLO4" s="607"/>
      <c r="GLP4" s="607"/>
      <c r="GLQ4" s="607"/>
      <c r="GLR4" s="607"/>
      <c r="GLS4" s="607"/>
      <c r="GLT4" s="607"/>
      <c r="GLU4" s="607"/>
      <c r="GLV4" s="607"/>
      <c r="GLW4" s="607"/>
      <c r="GLX4" s="607"/>
      <c r="GLY4" s="607"/>
      <c r="GLZ4" s="607"/>
      <c r="GMA4" s="607"/>
      <c r="GMB4" s="607"/>
      <c r="GMC4" s="607"/>
      <c r="GMD4" s="607"/>
      <c r="GME4" s="607"/>
      <c r="GMF4" s="607"/>
      <c r="GMG4" s="607"/>
      <c r="GMH4" s="607"/>
      <c r="GMI4" s="607"/>
      <c r="GMJ4" s="607"/>
      <c r="GMK4" s="607"/>
      <c r="GML4" s="607"/>
      <c r="GMM4" s="607"/>
      <c r="GMN4" s="607"/>
      <c r="GMO4" s="607"/>
      <c r="GMP4" s="607"/>
      <c r="GMQ4" s="607"/>
      <c r="GMR4" s="607"/>
      <c r="GMS4" s="607"/>
      <c r="GMT4" s="607"/>
      <c r="GMU4" s="607"/>
      <c r="GMV4" s="607"/>
      <c r="GMW4" s="607"/>
      <c r="GMX4" s="607"/>
      <c r="GMY4" s="607"/>
      <c r="GMZ4" s="607"/>
      <c r="GNA4" s="607"/>
      <c r="GNB4" s="607"/>
      <c r="GNC4" s="607"/>
      <c r="GND4" s="607"/>
      <c r="GNE4" s="607"/>
      <c r="GNF4" s="607"/>
      <c r="GNG4" s="607"/>
      <c r="GNH4" s="607"/>
      <c r="GNI4" s="607"/>
      <c r="GNJ4" s="607"/>
      <c r="GNK4" s="607"/>
      <c r="GNL4" s="607"/>
      <c r="GNM4" s="607"/>
      <c r="GNN4" s="607"/>
      <c r="GNO4" s="607"/>
      <c r="GNP4" s="607"/>
      <c r="GNQ4" s="607"/>
      <c r="GNR4" s="607"/>
      <c r="GNS4" s="607"/>
      <c r="GNT4" s="607"/>
      <c r="GNU4" s="607"/>
      <c r="GNV4" s="607"/>
      <c r="GNW4" s="607"/>
      <c r="GNX4" s="607"/>
      <c r="GNY4" s="607"/>
      <c r="GNZ4" s="607"/>
      <c r="GOA4" s="607"/>
      <c r="GOB4" s="607"/>
      <c r="GOC4" s="607"/>
      <c r="GOD4" s="607"/>
      <c r="GOE4" s="607"/>
      <c r="GOF4" s="607"/>
      <c r="GOG4" s="607"/>
      <c r="GOH4" s="607"/>
      <c r="GOI4" s="607"/>
      <c r="GOJ4" s="607"/>
      <c r="GOK4" s="607"/>
      <c r="GOL4" s="607"/>
      <c r="GOM4" s="607"/>
      <c r="GON4" s="607"/>
      <c r="GOO4" s="607"/>
      <c r="GOP4" s="607"/>
      <c r="GOQ4" s="607"/>
      <c r="GOR4" s="607"/>
      <c r="GOS4" s="607"/>
      <c r="GOT4" s="607"/>
      <c r="GOU4" s="607"/>
      <c r="GOV4" s="607"/>
      <c r="GOW4" s="607"/>
      <c r="GOX4" s="607"/>
      <c r="GOY4" s="607"/>
      <c r="GOZ4" s="607"/>
      <c r="GPA4" s="607"/>
      <c r="GPB4" s="607"/>
      <c r="GPC4" s="607"/>
      <c r="GPD4" s="607"/>
      <c r="GPE4" s="607"/>
      <c r="GPF4" s="607"/>
      <c r="GPG4" s="607"/>
      <c r="GPH4" s="607"/>
      <c r="GPI4" s="607"/>
      <c r="GPJ4" s="607"/>
      <c r="GPK4" s="607"/>
      <c r="GPL4" s="607"/>
      <c r="GPM4" s="607"/>
      <c r="GPN4" s="607"/>
      <c r="GPO4" s="607"/>
      <c r="GPP4" s="607"/>
      <c r="GPQ4" s="607"/>
      <c r="GPR4" s="607"/>
      <c r="GPS4" s="607"/>
      <c r="GPT4" s="607"/>
      <c r="GPU4" s="607"/>
      <c r="GPV4" s="607"/>
      <c r="GPW4" s="607"/>
      <c r="GPX4" s="607"/>
      <c r="GPY4" s="607"/>
      <c r="GPZ4" s="607"/>
      <c r="GQA4" s="607"/>
      <c r="GQB4" s="607"/>
      <c r="GQC4" s="607"/>
      <c r="GQD4" s="607"/>
      <c r="GQE4" s="607"/>
      <c r="GQF4" s="607"/>
      <c r="GQG4" s="607"/>
      <c r="GQH4" s="607"/>
      <c r="GQI4" s="607"/>
      <c r="GQJ4" s="607"/>
      <c r="GQK4" s="607"/>
      <c r="GQL4" s="607"/>
      <c r="GQM4" s="607"/>
      <c r="GQN4" s="607"/>
      <c r="GQO4" s="607"/>
      <c r="GQP4" s="607"/>
      <c r="GQQ4" s="607"/>
      <c r="GQR4" s="607"/>
      <c r="GQS4" s="607"/>
      <c r="GQT4" s="607"/>
      <c r="GQU4" s="607"/>
      <c r="GQV4" s="607"/>
      <c r="GQW4" s="607"/>
      <c r="GQX4" s="607"/>
      <c r="GQY4" s="607"/>
      <c r="GQZ4" s="607"/>
      <c r="GRA4" s="607"/>
      <c r="GRB4" s="607"/>
      <c r="GRC4" s="607"/>
      <c r="GRD4" s="607"/>
      <c r="GRE4" s="607"/>
      <c r="GRF4" s="607"/>
      <c r="GRG4" s="607"/>
      <c r="GRH4" s="607"/>
      <c r="GRI4" s="607"/>
      <c r="GRJ4" s="607"/>
      <c r="GRK4" s="607"/>
      <c r="GRL4" s="607"/>
      <c r="GRM4" s="607"/>
      <c r="GRN4" s="607"/>
      <c r="GRO4" s="607"/>
      <c r="GRP4" s="607"/>
      <c r="GRQ4" s="607"/>
      <c r="GRR4" s="607"/>
      <c r="GRS4" s="607"/>
      <c r="GRT4" s="607"/>
      <c r="GRU4" s="607"/>
      <c r="GRV4" s="607"/>
      <c r="GRW4" s="607"/>
      <c r="GRX4" s="607"/>
      <c r="GRY4" s="607"/>
      <c r="GRZ4" s="607"/>
      <c r="GSA4" s="607"/>
      <c r="GSB4" s="607"/>
      <c r="GSC4" s="607"/>
      <c r="GSD4" s="607"/>
      <c r="GSE4" s="607"/>
      <c r="GSF4" s="607"/>
      <c r="GSG4" s="607"/>
      <c r="GSH4" s="607"/>
      <c r="GSI4" s="607"/>
      <c r="GSJ4" s="607"/>
      <c r="GSK4" s="607"/>
      <c r="GSL4" s="607"/>
      <c r="GSM4" s="607"/>
      <c r="GSN4" s="607"/>
      <c r="GSO4" s="607"/>
      <c r="GSP4" s="607"/>
      <c r="GSQ4" s="607"/>
      <c r="GSR4" s="607"/>
      <c r="GSS4" s="607"/>
      <c r="GST4" s="607"/>
      <c r="GSU4" s="607"/>
      <c r="GSV4" s="607"/>
      <c r="GSW4" s="607"/>
      <c r="GSX4" s="607"/>
      <c r="GSY4" s="607"/>
      <c r="GSZ4" s="607"/>
      <c r="GTA4" s="607"/>
      <c r="GTB4" s="607"/>
      <c r="GTC4" s="607"/>
      <c r="GTD4" s="607"/>
      <c r="GTE4" s="607"/>
      <c r="GTF4" s="607"/>
      <c r="GTG4" s="607"/>
      <c r="GTH4" s="607"/>
      <c r="GTI4" s="607"/>
      <c r="GTJ4" s="607"/>
      <c r="GTK4" s="607"/>
      <c r="GTL4" s="607"/>
      <c r="GTM4" s="607"/>
      <c r="GTN4" s="607"/>
      <c r="GTO4" s="607"/>
      <c r="GTP4" s="607"/>
      <c r="GTQ4" s="607"/>
      <c r="GTR4" s="607"/>
      <c r="GTS4" s="607"/>
      <c r="GTT4" s="607"/>
      <c r="GTU4" s="607"/>
      <c r="GTV4" s="607"/>
      <c r="GTW4" s="607"/>
      <c r="GTX4" s="607"/>
      <c r="GTY4" s="607"/>
      <c r="GTZ4" s="607"/>
      <c r="GUA4" s="607"/>
      <c r="GUB4" s="607"/>
      <c r="GUC4" s="607"/>
      <c r="GUD4" s="607"/>
      <c r="GUE4" s="607"/>
      <c r="GUF4" s="607"/>
      <c r="GUG4" s="607"/>
      <c r="GUH4" s="607"/>
      <c r="GUI4" s="607"/>
      <c r="GUJ4" s="607"/>
      <c r="GUK4" s="607"/>
      <c r="GUL4" s="607"/>
      <c r="GUM4" s="607"/>
      <c r="GUN4" s="607"/>
      <c r="GUO4" s="607"/>
      <c r="GUP4" s="607"/>
      <c r="GUQ4" s="607"/>
      <c r="GUR4" s="607"/>
      <c r="GUS4" s="607"/>
      <c r="GUT4" s="607"/>
      <c r="GUU4" s="607"/>
      <c r="GUV4" s="607"/>
      <c r="GUW4" s="607"/>
      <c r="GUX4" s="607"/>
      <c r="GUY4" s="607"/>
      <c r="GUZ4" s="607"/>
      <c r="GVA4" s="607"/>
      <c r="GVB4" s="607"/>
      <c r="GVC4" s="607"/>
      <c r="GVD4" s="607"/>
      <c r="GVE4" s="607"/>
      <c r="GVF4" s="607"/>
      <c r="GVG4" s="607"/>
      <c r="GVH4" s="607"/>
      <c r="GVI4" s="607"/>
      <c r="GVJ4" s="607"/>
      <c r="GVK4" s="607"/>
      <c r="GVL4" s="607"/>
      <c r="GVM4" s="607"/>
      <c r="GVN4" s="607"/>
      <c r="GVO4" s="607"/>
      <c r="GVP4" s="607"/>
      <c r="GVQ4" s="607"/>
      <c r="GVR4" s="607"/>
      <c r="GVS4" s="607"/>
      <c r="GVT4" s="607"/>
      <c r="GVU4" s="607"/>
      <c r="GVV4" s="607"/>
      <c r="GVW4" s="607"/>
      <c r="GVX4" s="607"/>
      <c r="GVY4" s="607"/>
      <c r="GVZ4" s="607"/>
      <c r="GWA4" s="607"/>
      <c r="GWB4" s="607"/>
      <c r="GWC4" s="607"/>
      <c r="GWD4" s="607"/>
      <c r="GWE4" s="607"/>
      <c r="GWF4" s="607"/>
      <c r="GWG4" s="607"/>
      <c r="GWH4" s="607"/>
      <c r="GWI4" s="607"/>
      <c r="GWJ4" s="607"/>
      <c r="GWK4" s="607"/>
      <c r="GWL4" s="607"/>
      <c r="GWM4" s="607"/>
      <c r="GWN4" s="607"/>
      <c r="GWO4" s="607"/>
      <c r="GWP4" s="607"/>
      <c r="GWQ4" s="607"/>
      <c r="GWR4" s="607"/>
      <c r="GWS4" s="607"/>
      <c r="GWT4" s="607"/>
      <c r="GWU4" s="607"/>
      <c r="GWV4" s="607"/>
      <c r="GWW4" s="607"/>
      <c r="GWX4" s="607"/>
      <c r="GWY4" s="607"/>
      <c r="GWZ4" s="607"/>
      <c r="GXA4" s="607"/>
      <c r="GXB4" s="607"/>
      <c r="GXC4" s="607"/>
      <c r="GXD4" s="607"/>
      <c r="GXE4" s="607"/>
      <c r="GXF4" s="607"/>
      <c r="GXG4" s="607"/>
      <c r="GXH4" s="607"/>
      <c r="GXI4" s="607"/>
      <c r="GXJ4" s="607"/>
      <c r="GXK4" s="607"/>
      <c r="GXL4" s="607"/>
      <c r="GXM4" s="607"/>
      <c r="GXN4" s="607"/>
      <c r="GXO4" s="607"/>
      <c r="GXP4" s="607"/>
      <c r="GXQ4" s="607"/>
      <c r="GXR4" s="607"/>
      <c r="GXS4" s="607"/>
      <c r="GXT4" s="607"/>
      <c r="GXU4" s="607"/>
      <c r="GXV4" s="607"/>
      <c r="GXW4" s="607"/>
      <c r="GXX4" s="607"/>
      <c r="GXY4" s="607"/>
      <c r="GXZ4" s="607"/>
      <c r="GYA4" s="607"/>
      <c r="GYB4" s="607"/>
      <c r="GYC4" s="607"/>
      <c r="GYD4" s="607"/>
      <c r="GYE4" s="607"/>
      <c r="GYF4" s="607"/>
      <c r="GYG4" s="607"/>
      <c r="GYH4" s="607"/>
      <c r="GYI4" s="607"/>
      <c r="GYJ4" s="607"/>
      <c r="GYK4" s="607"/>
      <c r="GYL4" s="607"/>
      <c r="GYM4" s="607"/>
      <c r="GYN4" s="607"/>
      <c r="GYO4" s="607"/>
      <c r="GYP4" s="607"/>
      <c r="GYQ4" s="607"/>
      <c r="GYR4" s="607"/>
      <c r="GYS4" s="607"/>
      <c r="GYT4" s="607"/>
      <c r="GYU4" s="607"/>
      <c r="GYV4" s="607"/>
      <c r="GYW4" s="607"/>
      <c r="GYX4" s="607"/>
      <c r="GYY4" s="607"/>
      <c r="GYZ4" s="607"/>
      <c r="GZA4" s="607"/>
      <c r="GZB4" s="607"/>
      <c r="GZC4" s="607"/>
      <c r="GZD4" s="607"/>
      <c r="GZE4" s="607"/>
      <c r="GZF4" s="607"/>
      <c r="GZG4" s="607"/>
      <c r="GZH4" s="607"/>
      <c r="GZI4" s="607"/>
      <c r="GZJ4" s="607"/>
      <c r="GZK4" s="607"/>
      <c r="GZL4" s="607"/>
      <c r="GZM4" s="607"/>
      <c r="GZN4" s="607"/>
      <c r="GZO4" s="607"/>
      <c r="GZP4" s="607"/>
      <c r="GZQ4" s="607"/>
      <c r="GZR4" s="607"/>
      <c r="GZS4" s="607"/>
      <c r="GZT4" s="607"/>
      <c r="GZU4" s="607"/>
      <c r="GZV4" s="607"/>
      <c r="GZW4" s="607"/>
      <c r="GZX4" s="607"/>
      <c r="GZY4" s="607"/>
      <c r="GZZ4" s="607"/>
      <c r="HAA4" s="607"/>
      <c r="HAB4" s="607"/>
      <c r="HAC4" s="607"/>
      <c r="HAD4" s="607"/>
      <c r="HAE4" s="607"/>
      <c r="HAF4" s="607"/>
      <c r="HAG4" s="607"/>
      <c r="HAH4" s="607"/>
      <c r="HAI4" s="607"/>
      <c r="HAJ4" s="607"/>
      <c r="HAK4" s="607"/>
      <c r="HAL4" s="607"/>
      <c r="HAM4" s="607"/>
      <c r="HAN4" s="607"/>
      <c r="HAO4" s="607"/>
      <c r="HAP4" s="607"/>
      <c r="HAQ4" s="607"/>
      <c r="HAR4" s="607"/>
      <c r="HAS4" s="607"/>
      <c r="HAT4" s="607"/>
      <c r="HAU4" s="607"/>
      <c r="HAV4" s="607"/>
      <c r="HAW4" s="607"/>
      <c r="HAX4" s="607"/>
      <c r="HAY4" s="607"/>
      <c r="HAZ4" s="607"/>
      <c r="HBA4" s="607"/>
      <c r="HBB4" s="607"/>
      <c r="HBC4" s="607"/>
      <c r="HBD4" s="607"/>
      <c r="HBE4" s="607"/>
      <c r="HBF4" s="607"/>
      <c r="HBG4" s="607"/>
      <c r="HBH4" s="607"/>
      <c r="HBI4" s="607"/>
      <c r="HBJ4" s="607"/>
      <c r="HBK4" s="607"/>
      <c r="HBL4" s="607"/>
      <c r="HBM4" s="607"/>
      <c r="HBN4" s="607"/>
      <c r="HBO4" s="607"/>
      <c r="HBP4" s="607"/>
      <c r="HBQ4" s="607"/>
      <c r="HBR4" s="607"/>
      <c r="HBS4" s="607"/>
      <c r="HBT4" s="607"/>
      <c r="HBU4" s="607"/>
      <c r="HBV4" s="607"/>
      <c r="HBW4" s="607"/>
      <c r="HBX4" s="607"/>
      <c r="HBY4" s="607"/>
      <c r="HBZ4" s="607"/>
      <c r="HCA4" s="607"/>
      <c r="HCB4" s="607"/>
      <c r="HCC4" s="607"/>
      <c r="HCD4" s="607"/>
      <c r="HCE4" s="607"/>
      <c r="HCF4" s="607"/>
      <c r="HCG4" s="607"/>
      <c r="HCH4" s="607"/>
      <c r="HCI4" s="607"/>
      <c r="HCJ4" s="607"/>
      <c r="HCK4" s="607"/>
      <c r="HCL4" s="607"/>
      <c r="HCM4" s="607"/>
      <c r="HCN4" s="607"/>
      <c r="HCO4" s="607"/>
      <c r="HCP4" s="607"/>
      <c r="HCQ4" s="607"/>
      <c r="HCR4" s="607"/>
      <c r="HCS4" s="607"/>
      <c r="HCT4" s="607"/>
      <c r="HCU4" s="607"/>
      <c r="HCV4" s="607"/>
      <c r="HCW4" s="607"/>
      <c r="HCX4" s="607"/>
      <c r="HCY4" s="607"/>
      <c r="HCZ4" s="607"/>
      <c r="HDA4" s="607"/>
      <c r="HDB4" s="607"/>
      <c r="HDC4" s="607"/>
      <c r="HDD4" s="607"/>
      <c r="HDE4" s="607"/>
      <c r="HDF4" s="607"/>
      <c r="HDG4" s="607"/>
      <c r="HDH4" s="607"/>
      <c r="HDI4" s="607"/>
      <c r="HDJ4" s="607"/>
      <c r="HDK4" s="607"/>
      <c r="HDL4" s="607"/>
      <c r="HDM4" s="607"/>
      <c r="HDN4" s="607"/>
      <c r="HDO4" s="607"/>
      <c r="HDP4" s="607"/>
      <c r="HDQ4" s="607"/>
      <c r="HDR4" s="607"/>
      <c r="HDS4" s="607"/>
      <c r="HDT4" s="607"/>
      <c r="HDU4" s="607"/>
      <c r="HDV4" s="607"/>
      <c r="HDW4" s="607"/>
      <c r="HDX4" s="607"/>
      <c r="HDY4" s="607"/>
      <c r="HDZ4" s="607"/>
      <c r="HEA4" s="607"/>
      <c r="HEB4" s="607"/>
      <c r="HEC4" s="607"/>
      <c r="HED4" s="607"/>
      <c r="HEE4" s="607"/>
      <c r="HEF4" s="607"/>
      <c r="HEG4" s="607"/>
      <c r="HEH4" s="607"/>
      <c r="HEI4" s="607"/>
      <c r="HEJ4" s="607"/>
      <c r="HEK4" s="607"/>
      <c r="HEL4" s="607"/>
      <c r="HEM4" s="607"/>
      <c r="HEN4" s="607"/>
      <c r="HEO4" s="607"/>
      <c r="HEP4" s="607"/>
      <c r="HEQ4" s="607"/>
      <c r="HER4" s="607"/>
      <c r="HES4" s="607"/>
      <c r="HET4" s="607"/>
      <c r="HEU4" s="607"/>
      <c r="HEV4" s="607"/>
      <c r="HEW4" s="607"/>
      <c r="HEX4" s="607"/>
      <c r="HEY4" s="607"/>
      <c r="HEZ4" s="607"/>
      <c r="HFA4" s="607"/>
      <c r="HFB4" s="607"/>
      <c r="HFC4" s="607"/>
      <c r="HFD4" s="607"/>
      <c r="HFE4" s="607"/>
      <c r="HFF4" s="607"/>
      <c r="HFG4" s="607"/>
      <c r="HFH4" s="607"/>
      <c r="HFI4" s="607"/>
      <c r="HFJ4" s="607"/>
      <c r="HFK4" s="607"/>
      <c r="HFL4" s="607"/>
      <c r="HFM4" s="607"/>
      <c r="HFN4" s="607"/>
      <c r="HFO4" s="607"/>
      <c r="HFP4" s="607"/>
      <c r="HFQ4" s="607"/>
      <c r="HFR4" s="607"/>
      <c r="HFS4" s="607"/>
      <c r="HFT4" s="607"/>
      <c r="HFU4" s="607"/>
      <c r="HFV4" s="607"/>
      <c r="HFW4" s="607"/>
      <c r="HFX4" s="607"/>
      <c r="HFY4" s="607"/>
      <c r="HFZ4" s="607"/>
      <c r="HGA4" s="607"/>
      <c r="HGB4" s="607"/>
      <c r="HGC4" s="607"/>
      <c r="HGD4" s="607"/>
      <c r="HGE4" s="607"/>
      <c r="HGF4" s="607"/>
      <c r="HGG4" s="607"/>
      <c r="HGH4" s="607"/>
      <c r="HGI4" s="607"/>
      <c r="HGJ4" s="607"/>
      <c r="HGK4" s="607"/>
      <c r="HGL4" s="607"/>
      <c r="HGM4" s="607"/>
      <c r="HGN4" s="607"/>
      <c r="HGO4" s="607"/>
      <c r="HGP4" s="607"/>
      <c r="HGQ4" s="607"/>
      <c r="HGR4" s="607"/>
      <c r="HGS4" s="607"/>
      <c r="HGT4" s="607"/>
      <c r="HGU4" s="607"/>
      <c r="HGV4" s="607"/>
      <c r="HGW4" s="607"/>
      <c r="HGX4" s="607"/>
      <c r="HGY4" s="607"/>
      <c r="HGZ4" s="607"/>
      <c r="HHA4" s="607"/>
      <c r="HHB4" s="607"/>
      <c r="HHC4" s="607"/>
      <c r="HHD4" s="607"/>
      <c r="HHE4" s="607"/>
      <c r="HHF4" s="607"/>
      <c r="HHG4" s="607"/>
      <c r="HHH4" s="607"/>
      <c r="HHI4" s="607"/>
      <c r="HHJ4" s="607"/>
      <c r="HHK4" s="607"/>
      <c r="HHL4" s="607"/>
      <c r="HHM4" s="607"/>
      <c r="HHN4" s="607"/>
      <c r="HHO4" s="607"/>
      <c r="HHP4" s="607"/>
      <c r="HHQ4" s="607"/>
      <c r="HHR4" s="607"/>
      <c r="HHS4" s="607"/>
      <c r="HHT4" s="607"/>
      <c r="HHU4" s="607"/>
      <c r="HHV4" s="607"/>
      <c r="HHW4" s="607"/>
      <c r="HHX4" s="607"/>
      <c r="HHY4" s="607"/>
      <c r="HHZ4" s="607"/>
      <c r="HIA4" s="607"/>
      <c r="HIB4" s="607"/>
      <c r="HIC4" s="607"/>
      <c r="HID4" s="607"/>
      <c r="HIE4" s="607"/>
      <c r="HIF4" s="607"/>
      <c r="HIG4" s="607"/>
      <c r="HIH4" s="607"/>
      <c r="HII4" s="607"/>
      <c r="HIJ4" s="607"/>
      <c r="HIK4" s="607"/>
      <c r="HIL4" s="607"/>
      <c r="HIM4" s="607"/>
      <c r="HIN4" s="607"/>
      <c r="HIO4" s="607"/>
      <c r="HIP4" s="607"/>
      <c r="HIQ4" s="607"/>
      <c r="HIR4" s="607"/>
      <c r="HIS4" s="607"/>
      <c r="HIT4" s="607"/>
      <c r="HIU4" s="607"/>
      <c r="HIV4" s="607"/>
      <c r="HIW4" s="607"/>
      <c r="HIX4" s="607"/>
      <c r="HIY4" s="607"/>
      <c r="HIZ4" s="607"/>
      <c r="HJA4" s="607"/>
      <c r="HJB4" s="607"/>
      <c r="HJC4" s="607"/>
      <c r="HJD4" s="607"/>
      <c r="HJE4" s="607"/>
      <c r="HJF4" s="607"/>
      <c r="HJG4" s="607"/>
      <c r="HJH4" s="607"/>
      <c r="HJI4" s="607"/>
      <c r="HJJ4" s="607"/>
      <c r="HJK4" s="607"/>
      <c r="HJL4" s="607"/>
      <c r="HJM4" s="607"/>
      <c r="HJN4" s="607"/>
      <c r="HJO4" s="607"/>
      <c r="HJP4" s="607"/>
      <c r="HJQ4" s="607"/>
      <c r="HJR4" s="607"/>
      <c r="HJS4" s="607"/>
      <c r="HJT4" s="607"/>
      <c r="HJU4" s="607"/>
      <c r="HJV4" s="607"/>
      <c r="HJW4" s="607"/>
      <c r="HJX4" s="607"/>
      <c r="HJY4" s="607"/>
      <c r="HJZ4" s="607"/>
      <c r="HKA4" s="607"/>
      <c r="HKB4" s="607"/>
      <c r="HKC4" s="607"/>
      <c r="HKD4" s="607"/>
      <c r="HKE4" s="607"/>
      <c r="HKF4" s="607"/>
      <c r="HKG4" s="607"/>
      <c r="HKH4" s="607"/>
      <c r="HKI4" s="607"/>
      <c r="HKJ4" s="607"/>
      <c r="HKK4" s="607"/>
      <c r="HKL4" s="607"/>
      <c r="HKM4" s="607"/>
      <c r="HKN4" s="607"/>
      <c r="HKO4" s="607"/>
      <c r="HKP4" s="607"/>
      <c r="HKQ4" s="607"/>
      <c r="HKR4" s="607"/>
      <c r="HKS4" s="607"/>
      <c r="HKT4" s="607"/>
      <c r="HKU4" s="607"/>
      <c r="HKV4" s="607"/>
      <c r="HKW4" s="607"/>
      <c r="HKX4" s="607"/>
      <c r="HKY4" s="607"/>
      <c r="HKZ4" s="607"/>
      <c r="HLA4" s="607"/>
      <c r="HLB4" s="607"/>
      <c r="HLC4" s="607"/>
      <c r="HLD4" s="607"/>
      <c r="HLE4" s="607"/>
      <c r="HLF4" s="607"/>
      <c r="HLG4" s="607"/>
      <c r="HLH4" s="607"/>
      <c r="HLI4" s="607"/>
      <c r="HLJ4" s="607"/>
      <c r="HLK4" s="607"/>
      <c r="HLL4" s="607"/>
      <c r="HLM4" s="607"/>
      <c r="HLN4" s="607"/>
      <c r="HLO4" s="607"/>
      <c r="HLP4" s="607"/>
      <c r="HLQ4" s="607"/>
      <c r="HLR4" s="607"/>
      <c r="HLS4" s="607"/>
      <c r="HLT4" s="607"/>
      <c r="HLU4" s="607"/>
      <c r="HLV4" s="607"/>
      <c r="HLW4" s="607"/>
      <c r="HLX4" s="607"/>
      <c r="HLY4" s="607"/>
      <c r="HLZ4" s="607"/>
      <c r="HMA4" s="607"/>
      <c r="HMB4" s="607"/>
      <c r="HMC4" s="607"/>
      <c r="HMD4" s="607"/>
      <c r="HME4" s="607"/>
      <c r="HMF4" s="607"/>
      <c r="HMG4" s="607"/>
      <c r="HMH4" s="607"/>
      <c r="HMI4" s="607"/>
      <c r="HMJ4" s="607"/>
      <c r="HMK4" s="607"/>
      <c r="HML4" s="607"/>
      <c r="HMM4" s="607"/>
      <c r="HMN4" s="607"/>
      <c r="HMO4" s="607"/>
      <c r="HMP4" s="607"/>
      <c r="HMQ4" s="607"/>
      <c r="HMR4" s="607"/>
      <c r="HMS4" s="607"/>
      <c r="HMT4" s="607"/>
      <c r="HMU4" s="607"/>
      <c r="HMV4" s="607"/>
      <c r="HMW4" s="607"/>
      <c r="HMX4" s="607"/>
      <c r="HMY4" s="607"/>
      <c r="HMZ4" s="607"/>
      <c r="HNA4" s="607"/>
      <c r="HNB4" s="607"/>
      <c r="HNC4" s="607"/>
      <c r="HND4" s="607"/>
      <c r="HNE4" s="607"/>
      <c r="HNF4" s="607"/>
      <c r="HNG4" s="607"/>
      <c r="HNH4" s="607"/>
      <c r="HNI4" s="607"/>
      <c r="HNJ4" s="607"/>
      <c r="HNK4" s="607"/>
      <c r="HNL4" s="607"/>
      <c r="HNM4" s="607"/>
      <c r="HNN4" s="607"/>
      <c r="HNO4" s="607"/>
      <c r="HNP4" s="607"/>
      <c r="HNQ4" s="607"/>
      <c r="HNR4" s="607"/>
      <c r="HNS4" s="607"/>
      <c r="HNT4" s="607"/>
      <c r="HNU4" s="607"/>
      <c r="HNV4" s="607"/>
      <c r="HNW4" s="607"/>
      <c r="HNX4" s="607"/>
      <c r="HNY4" s="607"/>
      <c r="HNZ4" s="607"/>
      <c r="HOA4" s="607"/>
      <c r="HOB4" s="607"/>
      <c r="HOC4" s="607"/>
      <c r="HOD4" s="607"/>
      <c r="HOE4" s="607"/>
      <c r="HOF4" s="607"/>
      <c r="HOG4" s="607"/>
      <c r="HOH4" s="607"/>
      <c r="HOI4" s="607"/>
      <c r="HOJ4" s="607"/>
      <c r="HOK4" s="607"/>
      <c r="HOL4" s="607"/>
      <c r="HOM4" s="607"/>
      <c r="HON4" s="607"/>
      <c r="HOO4" s="607"/>
      <c r="HOP4" s="607"/>
      <c r="HOQ4" s="607"/>
      <c r="HOR4" s="607"/>
      <c r="HOS4" s="607"/>
      <c r="HOT4" s="607"/>
      <c r="HOU4" s="607"/>
      <c r="HOV4" s="607"/>
      <c r="HOW4" s="607"/>
      <c r="HOX4" s="607"/>
      <c r="HOY4" s="607"/>
      <c r="HOZ4" s="607"/>
      <c r="HPA4" s="607"/>
      <c r="HPB4" s="607"/>
      <c r="HPC4" s="607"/>
      <c r="HPD4" s="607"/>
      <c r="HPE4" s="607"/>
      <c r="HPF4" s="607"/>
      <c r="HPG4" s="607"/>
      <c r="HPH4" s="607"/>
      <c r="HPI4" s="607"/>
      <c r="HPJ4" s="607"/>
      <c r="HPK4" s="607"/>
      <c r="HPL4" s="607"/>
      <c r="HPM4" s="607"/>
      <c r="HPN4" s="607"/>
      <c r="HPO4" s="607"/>
      <c r="HPP4" s="607"/>
      <c r="HPQ4" s="607"/>
      <c r="HPR4" s="607"/>
      <c r="HPS4" s="607"/>
      <c r="HPT4" s="607"/>
      <c r="HPU4" s="607"/>
      <c r="HPV4" s="607"/>
      <c r="HPW4" s="607"/>
      <c r="HPX4" s="607"/>
      <c r="HPY4" s="607"/>
      <c r="HPZ4" s="607"/>
      <c r="HQA4" s="607"/>
      <c r="HQB4" s="607"/>
      <c r="HQC4" s="607"/>
      <c r="HQD4" s="607"/>
      <c r="HQE4" s="607"/>
      <c r="HQF4" s="607"/>
      <c r="HQG4" s="607"/>
      <c r="HQH4" s="607"/>
      <c r="HQI4" s="607"/>
      <c r="HQJ4" s="607"/>
      <c r="HQK4" s="607"/>
      <c r="HQL4" s="607"/>
      <c r="HQM4" s="607"/>
      <c r="HQN4" s="607"/>
      <c r="HQO4" s="607"/>
      <c r="HQP4" s="607"/>
      <c r="HQQ4" s="607"/>
      <c r="HQR4" s="607"/>
      <c r="HQS4" s="607"/>
      <c r="HQT4" s="607"/>
      <c r="HQU4" s="607"/>
      <c r="HQV4" s="607"/>
      <c r="HQW4" s="607"/>
      <c r="HQX4" s="607"/>
      <c r="HQY4" s="607"/>
      <c r="HQZ4" s="607"/>
      <c r="HRA4" s="607"/>
      <c r="HRB4" s="607"/>
      <c r="HRC4" s="607"/>
      <c r="HRD4" s="607"/>
      <c r="HRE4" s="607"/>
      <c r="HRF4" s="607"/>
      <c r="HRG4" s="607"/>
      <c r="HRH4" s="607"/>
      <c r="HRI4" s="607"/>
      <c r="HRJ4" s="607"/>
      <c r="HRK4" s="607"/>
      <c r="HRL4" s="607"/>
      <c r="HRM4" s="607"/>
      <c r="HRN4" s="607"/>
      <c r="HRO4" s="607"/>
      <c r="HRP4" s="607"/>
      <c r="HRQ4" s="607"/>
      <c r="HRR4" s="607"/>
      <c r="HRS4" s="607"/>
      <c r="HRT4" s="607"/>
      <c r="HRU4" s="607"/>
      <c r="HRV4" s="607"/>
      <c r="HRW4" s="607"/>
      <c r="HRX4" s="607"/>
      <c r="HRY4" s="607"/>
      <c r="HRZ4" s="607"/>
      <c r="HSA4" s="607"/>
      <c r="HSB4" s="607"/>
      <c r="HSC4" s="607"/>
      <c r="HSD4" s="607"/>
      <c r="HSE4" s="607"/>
      <c r="HSF4" s="607"/>
      <c r="HSG4" s="607"/>
      <c r="HSH4" s="607"/>
      <c r="HSI4" s="607"/>
      <c r="HSJ4" s="607"/>
      <c r="HSK4" s="607"/>
      <c r="HSL4" s="607"/>
      <c r="HSM4" s="607"/>
      <c r="HSN4" s="607"/>
      <c r="HSO4" s="607"/>
      <c r="HSP4" s="607"/>
      <c r="HSQ4" s="607"/>
      <c r="HSR4" s="607"/>
      <c r="HSS4" s="607"/>
      <c r="HST4" s="607"/>
      <c r="HSU4" s="607"/>
      <c r="HSV4" s="607"/>
      <c r="HSW4" s="607"/>
      <c r="HSX4" s="607"/>
      <c r="HSY4" s="607"/>
      <c r="HSZ4" s="607"/>
      <c r="HTA4" s="607"/>
      <c r="HTB4" s="607"/>
      <c r="HTC4" s="607"/>
      <c r="HTD4" s="607"/>
      <c r="HTE4" s="607"/>
      <c r="HTF4" s="607"/>
      <c r="HTG4" s="607"/>
      <c r="HTH4" s="607"/>
      <c r="HTI4" s="607"/>
      <c r="HTJ4" s="607"/>
      <c r="HTK4" s="607"/>
      <c r="HTL4" s="607"/>
      <c r="HTM4" s="607"/>
      <c r="HTN4" s="607"/>
      <c r="HTO4" s="607"/>
      <c r="HTP4" s="607"/>
      <c r="HTQ4" s="607"/>
      <c r="HTR4" s="607"/>
      <c r="HTS4" s="607"/>
      <c r="HTT4" s="607"/>
      <c r="HTU4" s="607"/>
      <c r="HTV4" s="607"/>
      <c r="HTW4" s="607"/>
      <c r="HTX4" s="607"/>
      <c r="HTY4" s="607"/>
      <c r="HTZ4" s="607"/>
      <c r="HUA4" s="607"/>
      <c r="HUB4" s="607"/>
      <c r="HUC4" s="607"/>
      <c r="HUD4" s="607"/>
      <c r="HUE4" s="607"/>
      <c r="HUF4" s="607"/>
      <c r="HUG4" s="607"/>
      <c r="HUH4" s="607"/>
      <c r="HUI4" s="607"/>
      <c r="HUJ4" s="607"/>
      <c r="HUK4" s="607"/>
      <c r="HUL4" s="607"/>
      <c r="HUM4" s="607"/>
      <c r="HUN4" s="607"/>
      <c r="HUO4" s="607"/>
      <c r="HUP4" s="607"/>
      <c r="HUQ4" s="607"/>
      <c r="HUR4" s="607"/>
      <c r="HUS4" s="607"/>
      <c r="HUT4" s="607"/>
      <c r="HUU4" s="607"/>
      <c r="HUV4" s="607"/>
      <c r="HUW4" s="607"/>
      <c r="HUX4" s="607"/>
      <c r="HUY4" s="607"/>
      <c r="HUZ4" s="607"/>
      <c r="HVA4" s="607"/>
      <c r="HVB4" s="607"/>
      <c r="HVC4" s="607"/>
      <c r="HVD4" s="607"/>
      <c r="HVE4" s="607"/>
      <c r="HVF4" s="607"/>
      <c r="HVG4" s="607"/>
      <c r="HVH4" s="607"/>
      <c r="HVI4" s="607"/>
      <c r="HVJ4" s="607"/>
      <c r="HVK4" s="607"/>
      <c r="HVL4" s="607"/>
      <c r="HVM4" s="607"/>
      <c r="HVN4" s="607"/>
      <c r="HVO4" s="607"/>
      <c r="HVP4" s="607"/>
      <c r="HVQ4" s="607"/>
      <c r="HVR4" s="607"/>
      <c r="HVS4" s="607"/>
      <c r="HVT4" s="607"/>
      <c r="HVU4" s="607"/>
      <c r="HVV4" s="607"/>
      <c r="HVW4" s="607"/>
      <c r="HVX4" s="607"/>
      <c r="HVY4" s="607"/>
      <c r="HVZ4" s="607"/>
      <c r="HWA4" s="607"/>
      <c r="HWB4" s="607"/>
      <c r="HWC4" s="607"/>
      <c r="HWD4" s="607"/>
      <c r="HWE4" s="607"/>
      <c r="HWF4" s="607"/>
      <c r="HWG4" s="607"/>
      <c r="HWH4" s="607"/>
      <c r="HWI4" s="607"/>
      <c r="HWJ4" s="607"/>
      <c r="HWK4" s="607"/>
      <c r="HWL4" s="607"/>
      <c r="HWM4" s="607"/>
      <c r="HWN4" s="607"/>
      <c r="HWO4" s="607"/>
      <c r="HWP4" s="607"/>
      <c r="HWQ4" s="607"/>
      <c r="HWR4" s="607"/>
      <c r="HWS4" s="607"/>
      <c r="HWT4" s="607"/>
      <c r="HWU4" s="607"/>
      <c r="HWV4" s="607"/>
      <c r="HWW4" s="607"/>
      <c r="HWX4" s="607"/>
      <c r="HWY4" s="607"/>
      <c r="HWZ4" s="607"/>
      <c r="HXA4" s="607"/>
      <c r="HXB4" s="607"/>
      <c r="HXC4" s="607"/>
      <c r="HXD4" s="607"/>
      <c r="HXE4" s="607"/>
      <c r="HXF4" s="607"/>
      <c r="HXG4" s="607"/>
      <c r="HXH4" s="607"/>
      <c r="HXI4" s="607"/>
      <c r="HXJ4" s="607"/>
      <c r="HXK4" s="607"/>
      <c r="HXL4" s="607"/>
      <c r="HXM4" s="607"/>
      <c r="HXN4" s="607"/>
      <c r="HXO4" s="607"/>
      <c r="HXP4" s="607"/>
      <c r="HXQ4" s="607"/>
      <c r="HXR4" s="607"/>
      <c r="HXS4" s="607"/>
      <c r="HXT4" s="607"/>
      <c r="HXU4" s="607"/>
      <c r="HXV4" s="607"/>
      <c r="HXW4" s="607"/>
      <c r="HXX4" s="607"/>
      <c r="HXY4" s="607"/>
      <c r="HXZ4" s="607"/>
      <c r="HYA4" s="607"/>
      <c r="HYB4" s="607"/>
      <c r="HYC4" s="607"/>
      <c r="HYD4" s="607"/>
      <c r="HYE4" s="607"/>
      <c r="HYF4" s="607"/>
      <c r="HYG4" s="607"/>
      <c r="HYH4" s="607"/>
      <c r="HYI4" s="607"/>
      <c r="HYJ4" s="607"/>
      <c r="HYK4" s="607"/>
      <c r="HYL4" s="607"/>
      <c r="HYM4" s="607"/>
      <c r="HYN4" s="607"/>
      <c r="HYO4" s="607"/>
      <c r="HYP4" s="607"/>
      <c r="HYQ4" s="607"/>
      <c r="HYR4" s="607"/>
      <c r="HYS4" s="607"/>
      <c r="HYT4" s="607"/>
      <c r="HYU4" s="607"/>
      <c r="HYV4" s="607"/>
      <c r="HYW4" s="607"/>
      <c r="HYX4" s="607"/>
      <c r="HYY4" s="607"/>
      <c r="HYZ4" s="607"/>
      <c r="HZA4" s="607"/>
      <c r="HZB4" s="607"/>
      <c r="HZC4" s="607"/>
      <c r="HZD4" s="607"/>
      <c r="HZE4" s="607"/>
      <c r="HZF4" s="607"/>
      <c r="HZG4" s="607"/>
      <c r="HZH4" s="607"/>
      <c r="HZI4" s="607"/>
      <c r="HZJ4" s="607"/>
      <c r="HZK4" s="607"/>
      <c r="HZL4" s="607"/>
      <c r="HZM4" s="607"/>
      <c r="HZN4" s="607"/>
      <c r="HZO4" s="607"/>
      <c r="HZP4" s="607"/>
      <c r="HZQ4" s="607"/>
      <c r="HZR4" s="607"/>
      <c r="HZS4" s="607"/>
      <c r="HZT4" s="607"/>
      <c r="HZU4" s="607"/>
      <c r="HZV4" s="607"/>
      <c r="HZW4" s="607"/>
      <c r="HZX4" s="607"/>
      <c r="HZY4" s="607"/>
      <c r="HZZ4" s="607"/>
      <c r="IAA4" s="607"/>
      <c r="IAB4" s="607"/>
      <c r="IAC4" s="607"/>
      <c r="IAD4" s="607"/>
      <c r="IAE4" s="607"/>
      <c r="IAF4" s="607"/>
      <c r="IAG4" s="607"/>
      <c r="IAH4" s="607"/>
      <c r="IAI4" s="607"/>
      <c r="IAJ4" s="607"/>
      <c r="IAK4" s="607"/>
      <c r="IAL4" s="607"/>
      <c r="IAM4" s="607"/>
      <c r="IAN4" s="607"/>
      <c r="IAO4" s="607"/>
      <c r="IAP4" s="607"/>
      <c r="IAQ4" s="607"/>
      <c r="IAR4" s="607"/>
      <c r="IAS4" s="607"/>
      <c r="IAT4" s="607"/>
      <c r="IAU4" s="607"/>
      <c r="IAV4" s="607"/>
      <c r="IAW4" s="607"/>
      <c r="IAX4" s="607"/>
      <c r="IAY4" s="607"/>
      <c r="IAZ4" s="607"/>
      <c r="IBA4" s="607"/>
      <c r="IBB4" s="607"/>
      <c r="IBC4" s="607"/>
      <c r="IBD4" s="607"/>
      <c r="IBE4" s="607"/>
      <c r="IBF4" s="607"/>
      <c r="IBG4" s="607"/>
      <c r="IBH4" s="607"/>
      <c r="IBI4" s="607"/>
      <c r="IBJ4" s="607"/>
      <c r="IBK4" s="607"/>
      <c r="IBL4" s="607"/>
      <c r="IBM4" s="607"/>
      <c r="IBN4" s="607"/>
      <c r="IBO4" s="607"/>
      <c r="IBP4" s="607"/>
      <c r="IBQ4" s="607"/>
      <c r="IBR4" s="607"/>
      <c r="IBS4" s="607"/>
      <c r="IBT4" s="607"/>
      <c r="IBU4" s="607"/>
      <c r="IBV4" s="607"/>
      <c r="IBW4" s="607"/>
      <c r="IBX4" s="607"/>
      <c r="IBY4" s="607"/>
      <c r="IBZ4" s="607"/>
      <c r="ICA4" s="607"/>
      <c r="ICB4" s="607"/>
      <c r="ICC4" s="607"/>
      <c r="ICD4" s="607"/>
      <c r="ICE4" s="607"/>
      <c r="ICF4" s="607"/>
      <c r="ICG4" s="607"/>
      <c r="ICH4" s="607"/>
      <c r="ICI4" s="607"/>
      <c r="ICJ4" s="607"/>
      <c r="ICK4" s="607"/>
      <c r="ICL4" s="607"/>
      <c r="ICM4" s="607"/>
      <c r="ICN4" s="607"/>
      <c r="ICO4" s="607"/>
      <c r="ICP4" s="607"/>
      <c r="ICQ4" s="607"/>
      <c r="ICR4" s="607"/>
      <c r="ICS4" s="607"/>
      <c r="ICT4" s="607"/>
      <c r="ICU4" s="607"/>
      <c r="ICV4" s="607"/>
      <c r="ICW4" s="607"/>
      <c r="ICX4" s="607"/>
      <c r="ICY4" s="607"/>
      <c r="ICZ4" s="607"/>
      <c r="IDA4" s="607"/>
      <c r="IDB4" s="607"/>
      <c r="IDC4" s="607"/>
      <c r="IDD4" s="607"/>
      <c r="IDE4" s="607"/>
      <c r="IDF4" s="607"/>
      <c r="IDG4" s="607"/>
      <c r="IDH4" s="607"/>
      <c r="IDI4" s="607"/>
      <c r="IDJ4" s="607"/>
      <c r="IDK4" s="607"/>
      <c r="IDL4" s="607"/>
      <c r="IDM4" s="607"/>
      <c r="IDN4" s="607"/>
      <c r="IDO4" s="607"/>
      <c r="IDP4" s="607"/>
      <c r="IDQ4" s="607"/>
      <c r="IDR4" s="607"/>
      <c r="IDS4" s="607"/>
      <c r="IDT4" s="607"/>
      <c r="IDU4" s="607"/>
      <c r="IDV4" s="607"/>
      <c r="IDW4" s="607"/>
      <c r="IDX4" s="607"/>
      <c r="IDY4" s="607"/>
      <c r="IDZ4" s="607"/>
      <c r="IEA4" s="607"/>
      <c r="IEB4" s="607"/>
      <c r="IEC4" s="607"/>
      <c r="IED4" s="607"/>
      <c r="IEE4" s="607"/>
      <c r="IEF4" s="607"/>
      <c r="IEG4" s="607"/>
      <c r="IEH4" s="607"/>
      <c r="IEI4" s="607"/>
      <c r="IEJ4" s="607"/>
      <c r="IEK4" s="607"/>
      <c r="IEL4" s="607"/>
      <c r="IEM4" s="607"/>
      <c r="IEN4" s="607"/>
      <c r="IEO4" s="607"/>
      <c r="IEP4" s="607"/>
      <c r="IEQ4" s="607"/>
      <c r="IER4" s="607"/>
      <c r="IES4" s="607"/>
      <c r="IET4" s="607"/>
      <c r="IEU4" s="607"/>
      <c r="IEV4" s="607"/>
      <c r="IEW4" s="607"/>
      <c r="IEX4" s="607"/>
      <c r="IEY4" s="607"/>
      <c r="IEZ4" s="607"/>
      <c r="IFA4" s="607"/>
      <c r="IFB4" s="607"/>
      <c r="IFC4" s="607"/>
      <c r="IFD4" s="607"/>
      <c r="IFE4" s="607"/>
      <c r="IFF4" s="607"/>
      <c r="IFG4" s="607"/>
      <c r="IFH4" s="607"/>
      <c r="IFI4" s="607"/>
      <c r="IFJ4" s="607"/>
      <c r="IFK4" s="607"/>
      <c r="IFL4" s="607"/>
      <c r="IFM4" s="607"/>
      <c r="IFN4" s="607"/>
      <c r="IFO4" s="607"/>
      <c r="IFP4" s="607"/>
      <c r="IFQ4" s="607"/>
      <c r="IFR4" s="607"/>
      <c r="IFS4" s="607"/>
      <c r="IFT4" s="607"/>
      <c r="IFU4" s="607"/>
      <c r="IFV4" s="607"/>
      <c r="IFW4" s="607"/>
      <c r="IFX4" s="607"/>
      <c r="IFY4" s="607"/>
      <c r="IFZ4" s="607"/>
      <c r="IGA4" s="607"/>
      <c r="IGB4" s="607"/>
      <c r="IGC4" s="607"/>
      <c r="IGD4" s="607"/>
      <c r="IGE4" s="607"/>
      <c r="IGF4" s="607"/>
      <c r="IGG4" s="607"/>
      <c r="IGH4" s="607"/>
      <c r="IGI4" s="607"/>
      <c r="IGJ4" s="607"/>
      <c r="IGK4" s="607"/>
      <c r="IGL4" s="607"/>
      <c r="IGM4" s="607"/>
      <c r="IGN4" s="607"/>
      <c r="IGO4" s="607"/>
      <c r="IGP4" s="607"/>
      <c r="IGQ4" s="607"/>
      <c r="IGR4" s="607"/>
      <c r="IGS4" s="607"/>
      <c r="IGT4" s="607"/>
      <c r="IGU4" s="607"/>
      <c r="IGV4" s="607"/>
      <c r="IGW4" s="607"/>
      <c r="IGX4" s="607"/>
      <c r="IGY4" s="607"/>
      <c r="IGZ4" s="607"/>
      <c r="IHA4" s="607"/>
      <c r="IHB4" s="607"/>
      <c r="IHC4" s="607"/>
      <c r="IHD4" s="607"/>
      <c r="IHE4" s="607"/>
      <c r="IHF4" s="607"/>
      <c r="IHG4" s="607"/>
      <c r="IHH4" s="607"/>
      <c r="IHI4" s="607"/>
      <c r="IHJ4" s="607"/>
      <c r="IHK4" s="607"/>
      <c r="IHL4" s="607"/>
      <c r="IHM4" s="607"/>
      <c r="IHN4" s="607"/>
      <c r="IHO4" s="607"/>
      <c r="IHP4" s="607"/>
      <c r="IHQ4" s="607"/>
      <c r="IHR4" s="607"/>
      <c r="IHS4" s="607"/>
      <c r="IHT4" s="607"/>
      <c r="IHU4" s="607"/>
      <c r="IHV4" s="607"/>
      <c r="IHW4" s="607"/>
      <c r="IHX4" s="607"/>
      <c r="IHY4" s="607"/>
      <c r="IHZ4" s="607"/>
      <c r="IIA4" s="607"/>
      <c r="IIB4" s="607"/>
      <c r="IIC4" s="607"/>
      <c r="IID4" s="607"/>
      <c r="IIE4" s="607"/>
      <c r="IIF4" s="607"/>
      <c r="IIG4" s="607"/>
      <c r="IIH4" s="607"/>
      <c r="III4" s="607"/>
      <c r="IIJ4" s="607"/>
      <c r="IIK4" s="607"/>
      <c r="IIL4" s="607"/>
      <c r="IIM4" s="607"/>
      <c r="IIN4" s="607"/>
      <c r="IIO4" s="607"/>
      <c r="IIP4" s="607"/>
      <c r="IIQ4" s="607"/>
      <c r="IIR4" s="607"/>
      <c r="IIS4" s="607"/>
      <c r="IIT4" s="607"/>
      <c r="IIU4" s="607"/>
      <c r="IIV4" s="607"/>
      <c r="IIW4" s="607"/>
      <c r="IIX4" s="607"/>
      <c r="IIY4" s="607"/>
      <c r="IIZ4" s="607"/>
      <c r="IJA4" s="607"/>
      <c r="IJB4" s="607"/>
      <c r="IJC4" s="607"/>
      <c r="IJD4" s="607"/>
      <c r="IJE4" s="607"/>
      <c r="IJF4" s="607"/>
      <c r="IJG4" s="607"/>
      <c r="IJH4" s="607"/>
      <c r="IJI4" s="607"/>
      <c r="IJJ4" s="607"/>
      <c r="IJK4" s="607"/>
      <c r="IJL4" s="607"/>
      <c r="IJM4" s="607"/>
      <c r="IJN4" s="607"/>
      <c r="IJO4" s="607"/>
      <c r="IJP4" s="607"/>
      <c r="IJQ4" s="607"/>
      <c r="IJR4" s="607"/>
      <c r="IJS4" s="607"/>
      <c r="IJT4" s="607"/>
      <c r="IJU4" s="607"/>
      <c r="IJV4" s="607"/>
      <c r="IJW4" s="607"/>
      <c r="IJX4" s="607"/>
      <c r="IJY4" s="607"/>
      <c r="IJZ4" s="607"/>
      <c r="IKA4" s="607"/>
      <c r="IKB4" s="607"/>
      <c r="IKC4" s="607"/>
      <c r="IKD4" s="607"/>
      <c r="IKE4" s="607"/>
      <c r="IKF4" s="607"/>
      <c r="IKG4" s="607"/>
      <c r="IKH4" s="607"/>
      <c r="IKI4" s="607"/>
      <c r="IKJ4" s="607"/>
      <c r="IKK4" s="607"/>
      <c r="IKL4" s="607"/>
      <c r="IKM4" s="607"/>
      <c r="IKN4" s="607"/>
      <c r="IKO4" s="607"/>
      <c r="IKP4" s="607"/>
      <c r="IKQ4" s="607"/>
      <c r="IKR4" s="607"/>
      <c r="IKS4" s="607"/>
      <c r="IKT4" s="607"/>
      <c r="IKU4" s="607"/>
      <c r="IKV4" s="607"/>
      <c r="IKW4" s="607"/>
      <c r="IKX4" s="607"/>
      <c r="IKY4" s="607"/>
      <c r="IKZ4" s="607"/>
      <c r="ILA4" s="607"/>
      <c r="ILB4" s="607"/>
      <c r="ILC4" s="607"/>
      <c r="ILD4" s="607"/>
      <c r="ILE4" s="607"/>
      <c r="ILF4" s="607"/>
      <c r="ILG4" s="607"/>
      <c r="ILH4" s="607"/>
      <c r="ILI4" s="607"/>
      <c r="ILJ4" s="607"/>
      <c r="ILK4" s="607"/>
      <c r="ILL4" s="607"/>
      <c r="ILM4" s="607"/>
      <c r="ILN4" s="607"/>
      <c r="ILO4" s="607"/>
      <c r="ILP4" s="607"/>
      <c r="ILQ4" s="607"/>
      <c r="ILR4" s="607"/>
      <c r="ILS4" s="607"/>
      <c r="ILT4" s="607"/>
      <c r="ILU4" s="607"/>
      <c r="ILV4" s="607"/>
      <c r="ILW4" s="607"/>
      <c r="ILX4" s="607"/>
      <c r="ILY4" s="607"/>
      <c r="ILZ4" s="607"/>
      <c r="IMA4" s="607"/>
      <c r="IMB4" s="607"/>
      <c r="IMC4" s="607"/>
      <c r="IMD4" s="607"/>
      <c r="IME4" s="607"/>
      <c r="IMF4" s="607"/>
      <c r="IMG4" s="607"/>
      <c r="IMH4" s="607"/>
      <c r="IMI4" s="607"/>
      <c r="IMJ4" s="607"/>
      <c r="IMK4" s="607"/>
      <c r="IML4" s="607"/>
      <c r="IMM4" s="607"/>
      <c r="IMN4" s="607"/>
      <c r="IMO4" s="607"/>
      <c r="IMP4" s="607"/>
      <c r="IMQ4" s="607"/>
      <c r="IMR4" s="607"/>
      <c r="IMS4" s="607"/>
      <c r="IMT4" s="607"/>
      <c r="IMU4" s="607"/>
      <c r="IMV4" s="607"/>
      <c r="IMW4" s="607"/>
      <c r="IMX4" s="607"/>
      <c r="IMY4" s="607"/>
      <c r="IMZ4" s="607"/>
      <c r="INA4" s="607"/>
      <c r="INB4" s="607"/>
      <c r="INC4" s="607"/>
      <c r="IND4" s="607"/>
      <c r="INE4" s="607"/>
      <c r="INF4" s="607"/>
      <c r="ING4" s="607"/>
      <c r="INH4" s="607"/>
      <c r="INI4" s="607"/>
      <c r="INJ4" s="607"/>
      <c r="INK4" s="607"/>
      <c r="INL4" s="607"/>
      <c r="INM4" s="607"/>
      <c r="INN4" s="607"/>
      <c r="INO4" s="607"/>
      <c r="INP4" s="607"/>
      <c r="INQ4" s="607"/>
      <c r="INR4" s="607"/>
      <c r="INS4" s="607"/>
      <c r="INT4" s="607"/>
      <c r="INU4" s="607"/>
      <c r="INV4" s="607"/>
      <c r="INW4" s="607"/>
      <c r="INX4" s="607"/>
      <c r="INY4" s="607"/>
      <c r="INZ4" s="607"/>
      <c r="IOA4" s="607"/>
      <c r="IOB4" s="607"/>
      <c r="IOC4" s="607"/>
      <c r="IOD4" s="607"/>
      <c r="IOE4" s="607"/>
      <c r="IOF4" s="607"/>
      <c r="IOG4" s="607"/>
      <c r="IOH4" s="607"/>
      <c r="IOI4" s="607"/>
      <c r="IOJ4" s="607"/>
      <c r="IOK4" s="607"/>
      <c r="IOL4" s="607"/>
      <c r="IOM4" s="607"/>
      <c r="ION4" s="607"/>
      <c r="IOO4" s="607"/>
      <c r="IOP4" s="607"/>
      <c r="IOQ4" s="607"/>
      <c r="IOR4" s="607"/>
      <c r="IOS4" s="607"/>
      <c r="IOT4" s="607"/>
      <c r="IOU4" s="607"/>
      <c r="IOV4" s="607"/>
      <c r="IOW4" s="607"/>
      <c r="IOX4" s="607"/>
      <c r="IOY4" s="607"/>
      <c r="IOZ4" s="607"/>
      <c r="IPA4" s="607"/>
      <c r="IPB4" s="607"/>
      <c r="IPC4" s="607"/>
      <c r="IPD4" s="607"/>
      <c r="IPE4" s="607"/>
      <c r="IPF4" s="607"/>
      <c r="IPG4" s="607"/>
      <c r="IPH4" s="607"/>
      <c r="IPI4" s="607"/>
      <c r="IPJ4" s="607"/>
      <c r="IPK4" s="607"/>
      <c r="IPL4" s="607"/>
      <c r="IPM4" s="607"/>
      <c r="IPN4" s="607"/>
      <c r="IPO4" s="607"/>
      <c r="IPP4" s="607"/>
      <c r="IPQ4" s="607"/>
      <c r="IPR4" s="607"/>
      <c r="IPS4" s="607"/>
      <c r="IPT4" s="607"/>
      <c r="IPU4" s="607"/>
      <c r="IPV4" s="607"/>
      <c r="IPW4" s="607"/>
      <c r="IPX4" s="607"/>
      <c r="IPY4" s="607"/>
      <c r="IPZ4" s="607"/>
      <c r="IQA4" s="607"/>
      <c r="IQB4" s="607"/>
      <c r="IQC4" s="607"/>
      <c r="IQD4" s="607"/>
      <c r="IQE4" s="607"/>
      <c r="IQF4" s="607"/>
      <c r="IQG4" s="607"/>
      <c r="IQH4" s="607"/>
      <c r="IQI4" s="607"/>
      <c r="IQJ4" s="607"/>
      <c r="IQK4" s="607"/>
      <c r="IQL4" s="607"/>
      <c r="IQM4" s="607"/>
      <c r="IQN4" s="607"/>
      <c r="IQO4" s="607"/>
      <c r="IQP4" s="607"/>
      <c r="IQQ4" s="607"/>
      <c r="IQR4" s="607"/>
      <c r="IQS4" s="607"/>
      <c r="IQT4" s="607"/>
      <c r="IQU4" s="607"/>
      <c r="IQV4" s="607"/>
      <c r="IQW4" s="607"/>
      <c r="IQX4" s="607"/>
      <c r="IQY4" s="607"/>
      <c r="IQZ4" s="607"/>
      <c r="IRA4" s="607"/>
      <c r="IRB4" s="607"/>
      <c r="IRC4" s="607"/>
      <c r="IRD4" s="607"/>
      <c r="IRE4" s="607"/>
      <c r="IRF4" s="607"/>
      <c r="IRG4" s="607"/>
      <c r="IRH4" s="607"/>
      <c r="IRI4" s="607"/>
      <c r="IRJ4" s="607"/>
      <c r="IRK4" s="607"/>
      <c r="IRL4" s="607"/>
      <c r="IRM4" s="607"/>
      <c r="IRN4" s="607"/>
      <c r="IRO4" s="607"/>
      <c r="IRP4" s="607"/>
      <c r="IRQ4" s="607"/>
      <c r="IRR4" s="607"/>
      <c r="IRS4" s="607"/>
      <c r="IRT4" s="607"/>
      <c r="IRU4" s="607"/>
      <c r="IRV4" s="607"/>
      <c r="IRW4" s="607"/>
      <c r="IRX4" s="607"/>
      <c r="IRY4" s="607"/>
      <c r="IRZ4" s="607"/>
      <c r="ISA4" s="607"/>
      <c r="ISB4" s="607"/>
      <c r="ISC4" s="607"/>
      <c r="ISD4" s="607"/>
      <c r="ISE4" s="607"/>
      <c r="ISF4" s="607"/>
      <c r="ISG4" s="607"/>
      <c r="ISH4" s="607"/>
      <c r="ISI4" s="607"/>
      <c r="ISJ4" s="607"/>
      <c r="ISK4" s="607"/>
      <c r="ISL4" s="607"/>
      <c r="ISM4" s="607"/>
      <c r="ISN4" s="607"/>
      <c r="ISO4" s="607"/>
      <c r="ISP4" s="607"/>
      <c r="ISQ4" s="607"/>
      <c r="ISR4" s="607"/>
      <c r="ISS4" s="607"/>
      <c r="IST4" s="607"/>
      <c r="ISU4" s="607"/>
      <c r="ISV4" s="607"/>
      <c r="ISW4" s="607"/>
      <c r="ISX4" s="607"/>
      <c r="ISY4" s="607"/>
      <c r="ISZ4" s="607"/>
      <c r="ITA4" s="607"/>
      <c r="ITB4" s="607"/>
      <c r="ITC4" s="607"/>
      <c r="ITD4" s="607"/>
      <c r="ITE4" s="607"/>
      <c r="ITF4" s="607"/>
      <c r="ITG4" s="607"/>
      <c r="ITH4" s="607"/>
      <c r="ITI4" s="607"/>
      <c r="ITJ4" s="607"/>
      <c r="ITK4" s="607"/>
      <c r="ITL4" s="607"/>
      <c r="ITM4" s="607"/>
      <c r="ITN4" s="607"/>
      <c r="ITO4" s="607"/>
      <c r="ITP4" s="607"/>
      <c r="ITQ4" s="607"/>
      <c r="ITR4" s="607"/>
      <c r="ITS4" s="607"/>
      <c r="ITT4" s="607"/>
      <c r="ITU4" s="607"/>
      <c r="ITV4" s="607"/>
      <c r="ITW4" s="607"/>
      <c r="ITX4" s="607"/>
      <c r="ITY4" s="607"/>
      <c r="ITZ4" s="607"/>
      <c r="IUA4" s="607"/>
      <c r="IUB4" s="607"/>
      <c r="IUC4" s="607"/>
      <c r="IUD4" s="607"/>
      <c r="IUE4" s="607"/>
      <c r="IUF4" s="607"/>
      <c r="IUG4" s="607"/>
      <c r="IUH4" s="607"/>
      <c r="IUI4" s="607"/>
      <c r="IUJ4" s="607"/>
      <c r="IUK4" s="607"/>
      <c r="IUL4" s="607"/>
      <c r="IUM4" s="607"/>
      <c r="IUN4" s="607"/>
      <c r="IUO4" s="607"/>
      <c r="IUP4" s="607"/>
      <c r="IUQ4" s="607"/>
      <c r="IUR4" s="607"/>
      <c r="IUS4" s="607"/>
      <c r="IUT4" s="607"/>
      <c r="IUU4" s="607"/>
      <c r="IUV4" s="607"/>
      <c r="IUW4" s="607"/>
      <c r="IUX4" s="607"/>
      <c r="IUY4" s="607"/>
      <c r="IUZ4" s="607"/>
      <c r="IVA4" s="607"/>
      <c r="IVB4" s="607"/>
      <c r="IVC4" s="607"/>
      <c r="IVD4" s="607"/>
      <c r="IVE4" s="607"/>
      <c r="IVF4" s="607"/>
      <c r="IVG4" s="607"/>
      <c r="IVH4" s="607"/>
      <c r="IVI4" s="607"/>
      <c r="IVJ4" s="607"/>
      <c r="IVK4" s="607"/>
      <c r="IVL4" s="607"/>
      <c r="IVM4" s="607"/>
      <c r="IVN4" s="607"/>
      <c r="IVO4" s="607"/>
      <c r="IVP4" s="607"/>
      <c r="IVQ4" s="607"/>
      <c r="IVR4" s="607"/>
      <c r="IVS4" s="607"/>
      <c r="IVT4" s="607"/>
      <c r="IVU4" s="607"/>
      <c r="IVV4" s="607"/>
      <c r="IVW4" s="607"/>
      <c r="IVX4" s="607"/>
      <c r="IVY4" s="607"/>
      <c r="IVZ4" s="607"/>
      <c r="IWA4" s="607"/>
      <c r="IWB4" s="607"/>
      <c r="IWC4" s="607"/>
      <c r="IWD4" s="607"/>
      <c r="IWE4" s="607"/>
      <c r="IWF4" s="607"/>
      <c r="IWG4" s="607"/>
      <c r="IWH4" s="607"/>
      <c r="IWI4" s="607"/>
      <c r="IWJ4" s="607"/>
      <c r="IWK4" s="607"/>
      <c r="IWL4" s="607"/>
      <c r="IWM4" s="607"/>
      <c r="IWN4" s="607"/>
      <c r="IWO4" s="607"/>
      <c r="IWP4" s="607"/>
      <c r="IWQ4" s="607"/>
      <c r="IWR4" s="607"/>
      <c r="IWS4" s="607"/>
      <c r="IWT4" s="607"/>
      <c r="IWU4" s="607"/>
      <c r="IWV4" s="607"/>
      <c r="IWW4" s="607"/>
      <c r="IWX4" s="607"/>
      <c r="IWY4" s="607"/>
      <c r="IWZ4" s="607"/>
      <c r="IXA4" s="607"/>
      <c r="IXB4" s="607"/>
      <c r="IXC4" s="607"/>
      <c r="IXD4" s="607"/>
      <c r="IXE4" s="607"/>
      <c r="IXF4" s="607"/>
      <c r="IXG4" s="607"/>
      <c r="IXH4" s="607"/>
      <c r="IXI4" s="607"/>
      <c r="IXJ4" s="607"/>
      <c r="IXK4" s="607"/>
      <c r="IXL4" s="607"/>
      <c r="IXM4" s="607"/>
      <c r="IXN4" s="607"/>
      <c r="IXO4" s="607"/>
      <c r="IXP4" s="607"/>
      <c r="IXQ4" s="607"/>
      <c r="IXR4" s="607"/>
      <c r="IXS4" s="607"/>
      <c r="IXT4" s="607"/>
      <c r="IXU4" s="607"/>
      <c r="IXV4" s="607"/>
      <c r="IXW4" s="607"/>
      <c r="IXX4" s="607"/>
      <c r="IXY4" s="607"/>
      <c r="IXZ4" s="607"/>
      <c r="IYA4" s="607"/>
      <c r="IYB4" s="607"/>
      <c r="IYC4" s="607"/>
      <c r="IYD4" s="607"/>
      <c r="IYE4" s="607"/>
      <c r="IYF4" s="607"/>
      <c r="IYG4" s="607"/>
      <c r="IYH4" s="607"/>
      <c r="IYI4" s="607"/>
      <c r="IYJ4" s="607"/>
      <c r="IYK4" s="607"/>
      <c r="IYL4" s="607"/>
      <c r="IYM4" s="607"/>
      <c r="IYN4" s="607"/>
      <c r="IYO4" s="607"/>
      <c r="IYP4" s="607"/>
      <c r="IYQ4" s="607"/>
      <c r="IYR4" s="607"/>
      <c r="IYS4" s="607"/>
      <c r="IYT4" s="607"/>
      <c r="IYU4" s="607"/>
      <c r="IYV4" s="607"/>
      <c r="IYW4" s="607"/>
      <c r="IYX4" s="607"/>
      <c r="IYY4" s="607"/>
      <c r="IYZ4" s="607"/>
      <c r="IZA4" s="607"/>
      <c r="IZB4" s="607"/>
      <c r="IZC4" s="607"/>
      <c r="IZD4" s="607"/>
      <c r="IZE4" s="607"/>
      <c r="IZF4" s="607"/>
      <c r="IZG4" s="607"/>
      <c r="IZH4" s="607"/>
      <c r="IZI4" s="607"/>
      <c r="IZJ4" s="607"/>
      <c r="IZK4" s="607"/>
      <c r="IZL4" s="607"/>
      <c r="IZM4" s="607"/>
      <c r="IZN4" s="607"/>
      <c r="IZO4" s="607"/>
      <c r="IZP4" s="607"/>
      <c r="IZQ4" s="607"/>
      <c r="IZR4" s="607"/>
      <c r="IZS4" s="607"/>
      <c r="IZT4" s="607"/>
      <c r="IZU4" s="607"/>
      <c r="IZV4" s="607"/>
      <c r="IZW4" s="607"/>
      <c r="IZX4" s="607"/>
      <c r="IZY4" s="607"/>
      <c r="IZZ4" s="607"/>
      <c r="JAA4" s="607"/>
      <c r="JAB4" s="607"/>
      <c r="JAC4" s="607"/>
      <c r="JAD4" s="607"/>
      <c r="JAE4" s="607"/>
      <c r="JAF4" s="607"/>
      <c r="JAG4" s="607"/>
      <c r="JAH4" s="607"/>
      <c r="JAI4" s="607"/>
      <c r="JAJ4" s="607"/>
      <c r="JAK4" s="607"/>
      <c r="JAL4" s="607"/>
      <c r="JAM4" s="607"/>
      <c r="JAN4" s="607"/>
      <c r="JAO4" s="607"/>
      <c r="JAP4" s="607"/>
      <c r="JAQ4" s="607"/>
      <c r="JAR4" s="607"/>
      <c r="JAS4" s="607"/>
      <c r="JAT4" s="607"/>
      <c r="JAU4" s="607"/>
      <c r="JAV4" s="607"/>
      <c r="JAW4" s="607"/>
      <c r="JAX4" s="607"/>
      <c r="JAY4" s="607"/>
      <c r="JAZ4" s="607"/>
      <c r="JBA4" s="607"/>
      <c r="JBB4" s="607"/>
      <c r="JBC4" s="607"/>
      <c r="JBD4" s="607"/>
      <c r="JBE4" s="607"/>
      <c r="JBF4" s="607"/>
      <c r="JBG4" s="607"/>
      <c r="JBH4" s="607"/>
      <c r="JBI4" s="607"/>
      <c r="JBJ4" s="607"/>
      <c r="JBK4" s="607"/>
      <c r="JBL4" s="607"/>
      <c r="JBM4" s="607"/>
      <c r="JBN4" s="607"/>
      <c r="JBO4" s="607"/>
      <c r="JBP4" s="607"/>
      <c r="JBQ4" s="607"/>
      <c r="JBR4" s="607"/>
      <c r="JBS4" s="607"/>
      <c r="JBT4" s="607"/>
      <c r="JBU4" s="607"/>
      <c r="JBV4" s="607"/>
      <c r="JBW4" s="607"/>
      <c r="JBX4" s="607"/>
      <c r="JBY4" s="607"/>
      <c r="JBZ4" s="607"/>
      <c r="JCA4" s="607"/>
      <c r="JCB4" s="607"/>
      <c r="JCC4" s="607"/>
      <c r="JCD4" s="607"/>
      <c r="JCE4" s="607"/>
      <c r="JCF4" s="607"/>
      <c r="JCG4" s="607"/>
      <c r="JCH4" s="607"/>
      <c r="JCI4" s="607"/>
      <c r="JCJ4" s="607"/>
      <c r="JCK4" s="607"/>
      <c r="JCL4" s="607"/>
      <c r="JCM4" s="607"/>
      <c r="JCN4" s="607"/>
      <c r="JCO4" s="607"/>
      <c r="JCP4" s="607"/>
      <c r="JCQ4" s="607"/>
      <c r="JCR4" s="607"/>
      <c r="JCS4" s="607"/>
      <c r="JCT4" s="607"/>
      <c r="JCU4" s="607"/>
      <c r="JCV4" s="607"/>
      <c r="JCW4" s="607"/>
      <c r="JCX4" s="607"/>
      <c r="JCY4" s="607"/>
      <c r="JCZ4" s="607"/>
      <c r="JDA4" s="607"/>
      <c r="JDB4" s="607"/>
      <c r="JDC4" s="607"/>
      <c r="JDD4" s="607"/>
      <c r="JDE4" s="607"/>
      <c r="JDF4" s="607"/>
      <c r="JDG4" s="607"/>
      <c r="JDH4" s="607"/>
      <c r="JDI4" s="607"/>
      <c r="JDJ4" s="607"/>
      <c r="JDK4" s="607"/>
      <c r="JDL4" s="607"/>
      <c r="JDM4" s="607"/>
      <c r="JDN4" s="607"/>
      <c r="JDO4" s="607"/>
      <c r="JDP4" s="607"/>
      <c r="JDQ4" s="607"/>
      <c r="JDR4" s="607"/>
      <c r="JDS4" s="607"/>
      <c r="JDT4" s="607"/>
      <c r="JDU4" s="607"/>
      <c r="JDV4" s="607"/>
      <c r="JDW4" s="607"/>
      <c r="JDX4" s="607"/>
      <c r="JDY4" s="607"/>
      <c r="JDZ4" s="607"/>
      <c r="JEA4" s="607"/>
      <c r="JEB4" s="607"/>
      <c r="JEC4" s="607"/>
      <c r="JED4" s="607"/>
      <c r="JEE4" s="607"/>
      <c r="JEF4" s="607"/>
      <c r="JEG4" s="607"/>
      <c r="JEH4" s="607"/>
      <c r="JEI4" s="607"/>
      <c r="JEJ4" s="607"/>
      <c r="JEK4" s="607"/>
      <c r="JEL4" s="607"/>
      <c r="JEM4" s="607"/>
      <c r="JEN4" s="607"/>
      <c r="JEO4" s="607"/>
      <c r="JEP4" s="607"/>
      <c r="JEQ4" s="607"/>
      <c r="JER4" s="607"/>
      <c r="JES4" s="607"/>
      <c r="JET4" s="607"/>
      <c r="JEU4" s="607"/>
      <c r="JEV4" s="607"/>
      <c r="JEW4" s="607"/>
      <c r="JEX4" s="607"/>
      <c r="JEY4" s="607"/>
      <c r="JEZ4" s="607"/>
      <c r="JFA4" s="607"/>
      <c r="JFB4" s="607"/>
      <c r="JFC4" s="607"/>
      <c r="JFD4" s="607"/>
      <c r="JFE4" s="607"/>
      <c r="JFF4" s="607"/>
      <c r="JFG4" s="607"/>
      <c r="JFH4" s="607"/>
      <c r="JFI4" s="607"/>
      <c r="JFJ4" s="607"/>
      <c r="JFK4" s="607"/>
      <c r="JFL4" s="607"/>
      <c r="JFM4" s="607"/>
      <c r="JFN4" s="607"/>
      <c r="JFO4" s="607"/>
      <c r="JFP4" s="607"/>
      <c r="JFQ4" s="607"/>
      <c r="JFR4" s="607"/>
      <c r="JFS4" s="607"/>
      <c r="JFT4" s="607"/>
      <c r="JFU4" s="607"/>
      <c r="JFV4" s="607"/>
      <c r="JFW4" s="607"/>
      <c r="JFX4" s="607"/>
      <c r="JFY4" s="607"/>
      <c r="JFZ4" s="607"/>
      <c r="JGA4" s="607"/>
      <c r="JGB4" s="607"/>
      <c r="JGC4" s="607"/>
      <c r="JGD4" s="607"/>
      <c r="JGE4" s="607"/>
      <c r="JGF4" s="607"/>
      <c r="JGG4" s="607"/>
      <c r="JGH4" s="607"/>
      <c r="JGI4" s="607"/>
      <c r="JGJ4" s="607"/>
      <c r="JGK4" s="607"/>
      <c r="JGL4" s="607"/>
      <c r="JGM4" s="607"/>
      <c r="JGN4" s="607"/>
      <c r="JGO4" s="607"/>
      <c r="JGP4" s="607"/>
      <c r="JGQ4" s="607"/>
      <c r="JGR4" s="607"/>
      <c r="JGS4" s="607"/>
      <c r="JGT4" s="607"/>
      <c r="JGU4" s="607"/>
      <c r="JGV4" s="607"/>
      <c r="JGW4" s="607"/>
      <c r="JGX4" s="607"/>
      <c r="JGY4" s="607"/>
      <c r="JGZ4" s="607"/>
      <c r="JHA4" s="607"/>
      <c r="JHB4" s="607"/>
      <c r="JHC4" s="607"/>
      <c r="JHD4" s="607"/>
      <c r="JHE4" s="607"/>
      <c r="JHF4" s="607"/>
      <c r="JHG4" s="607"/>
      <c r="JHH4" s="607"/>
      <c r="JHI4" s="607"/>
      <c r="JHJ4" s="607"/>
      <c r="JHK4" s="607"/>
      <c r="JHL4" s="607"/>
      <c r="JHM4" s="607"/>
      <c r="JHN4" s="607"/>
      <c r="JHO4" s="607"/>
      <c r="JHP4" s="607"/>
      <c r="JHQ4" s="607"/>
      <c r="JHR4" s="607"/>
      <c r="JHS4" s="607"/>
      <c r="JHT4" s="607"/>
      <c r="JHU4" s="607"/>
      <c r="JHV4" s="607"/>
      <c r="JHW4" s="607"/>
      <c r="JHX4" s="607"/>
      <c r="JHY4" s="607"/>
      <c r="JHZ4" s="607"/>
      <c r="JIA4" s="607"/>
      <c r="JIB4" s="607"/>
      <c r="JIC4" s="607"/>
      <c r="JID4" s="607"/>
      <c r="JIE4" s="607"/>
      <c r="JIF4" s="607"/>
      <c r="JIG4" s="607"/>
      <c r="JIH4" s="607"/>
      <c r="JII4" s="607"/>
      <c r="JIJ4" s="607"/>
      <c r="JIK4" s="607"/>
      <c r="JIL4" s="607"/>
      <c r="JIM4" s="607"/>
      <c r="JIN4" s="607"/>
      <c r="JIO4" s="607"/>
      <c r="JIP4" s="607"/>
      <c r="JIQ4" s="607"/>
      <c r="JIR4" s="607"/>
      <c r="JIS4" s="607"/>
      <c r="JIT4" s="607"/>
      <c r="JIU4" s="607"/>
      <c r="JIV4" s="607"/>
      <c r="JIW4" s="607"/>
      <c r="JIX4" s="607"/>
      <c r="JIY4" s="607"/>
      <c r="JIZ4" s="607"/>
      <c r="JJA4" s="607"/>
      <c r="JJB4" s="607"/>
      <c r="JJC4" s="607"/>
      <c r="JJD4" s="607"/>
      <c r="JJE4" s="607"/>
      <c r="JJF4" s="607"/>
      <c r="JJG4" s="607"/>
      <c r="JJH4" s="607"/>
      <c r="JJI4" s="607"/>
      <c r="JJJ4" s="607"/>
      <c r="JJK4" s="607"/>
      <c r="JJL4" s="607"/>
      <c r="JJM4" s="607"/>
      <c r="JJN4" s="607"/>
      <c r="JJO4" s="607"/>
      <c r="JJP4" s="607"/>
      <c r="JJQ4" s="607"/>
      <c r="JJR4" s="607"/>
      <c r="JJS4" s="607"/>
      <c r="JJT4" s="607"/>
      <c r="JJU4" s="607"/>
      <c r="JJV4" s="607"/>
      <c r="JJW4" s="607"/>
      <c r="JJX4" s="607"/>
      <c r="JJY4" s="607"/>
      <c r="JJZ4" s="607"/>
      <c r="JKA4" s="607"/>
      <c r="JKB4" s="607"/>
      <c r="JKC4" s="607"/>
      <c r="JKD4" s="607"/>
      <c r="JKE4" s="607"/>
      <c r="JKF4" s="607"/>
      <c r="JKG4" s="607"/>
      <c r="JKH4" s="607"/>
      <c r="JKI4" s="607"/>
      <c r="JKJ4" s="607"/>
      <c r="JKK4" s="607"/>
      <c r="JKL4" s="607"/>
      <c r="JKM4" s="607"/>
      <c r="JKN4" s="607"/>
      <c r="JKO4" s="607"/>
      <c r="JKP4" s="607"/>
      <c r="JKQ4" s="607"/>
      <c r="JKR4" s="607"/>
      <c r="JKS4" s="607"/>
      <c r="JKT4" s="607"/>
      <c r="JKU4" s="607"/>
      <c r="JKV4" s="607"/>
      <c r="JKW4" s="607"/>
      <c r="JKX4" s="607"/>
      <c r="JKY4" s="607"/>
      <c r="JKZ4" s="607"/>
      <c r="JLA4" s="607"/>
      <c r="JLB4" s="607"/>
      <c r="JLC4" s="607"/>
      <c r="JLD4" s="607"/>
      <c r="JLE4" s="607"/>
      <c r="JLF4" s="607"/>
      <c r="JLG4" s="607"/>
      <c r="JLH4" s="607"/>
      <c r="JLI4" s="607"/>
      <c r="JLJ4" s="607"/>
      <c r="JLK4" s="607"/>
      <c r="JLL4" s="607"/>
      <c r="JLM4" s="607"/>
      <c r="JLN4" s="607"/>
      <c r="JLO4" s="607"/>
      <c r="JLP4" s="607"/>
      <c r="JLQ4" s="607"/>
      <c r="JLR4" s="607"/>
      <c r="JLS4" s="607"/>
      <c r="JLT4" s="607"/>
      <c r="JLU4" s="607"/>
      <c r="JLV4" s="607"/>
      <c r="JLW4" s="607"/>
      <c r="JLX4" s="607"/>
      <c r="JLY4" s="607"/>
      <c r="JLZ4" s="607"/>
      <c r="JMA4" s="607"/>
      <c r="JMB4" s="607"/>
      <c r="JMC4" s="607"/>
      <c r="JMD4" s="607"/>
      <c r="JME4" s="607"/>
      <c r="JMF4" s="607"/>
      <c r="JMG4" s="607"/>
      <c r="JMH4" s="607"/>
      <c r="JMI4" s="607"/>
      <c r="JMJ4" s="607"/>
      <c r="JMK4" s="607"/>
      <c r="JML4" s="607"/>
      <c r="JMM4" s="607"/>
      <c r="JMN4" s="607"/>
      <c r="JMO4" s="607"/>
      <c r="JMP4" s="607"/>
      <c r="JMQ4" s="607"/>
      <c r="JMR4" s="607"/>
      <c r="JMS4" s="607"/>
      <c r="JMT4" s="607"/>
      <c r="JMU4" s="607"/>
      <c r="JMV4" s="607"/>
      <c r="JMW4" s="607"/>
      <c r="JMX4" s="607"/>
      <c r="JMY4" s="607"/>
      <c r="JMZ4" s="607"/>
      <c r="JNA4" s="607"/>
      <c r="JNB4" s="607"/>
      <c r="JNC4" s="607"/>
      <c r="JND4" s="607"/>
      <c r="JNE4" s="607"/>
      <c r="JNF4" s="607"/>
      <c r="JNG4" s="607"/>
      <c r="JNH4" s="607"/>
      <c r="JNI4" s="607"/>
      <c r="JNJ4" s="607"/>
      <c r="JNK4" s="607"/>
      <c r="JNL4" s="607"/>
      <c r="JNM4" s="607"/>
      <c r="JNN4" s="607"/>
      <c r="JNO4" s="607"/>
      <c r="JNP4" s="607"/>
      <c r="JNQ4" s="607"/>
      <c r="JNR4" s="607"/>
      <c r="JNS4" s="607"/>
      <c r="JNT4" s="607"/>
      <c r="JNU4" s="607"/>
      <c r="JNV4" s="607"/>
      <c r="JNW4" s="607"/>
      <c r="JNX4" s="607"/>
      <c r="JNY4" s="607"/>
      <c r="JNZ4" s="607"/>
      <c r="JOA4" s="607"/>
      <c r="JOB4" s="607"/>
      <c r="JOC4" s="607"/>
      <c r="JOD4" s="607"/>
      <c r="JOE4" s="607"/>
      <c r="JOF4" s="607"/>
      <c r="JOG4" s="607"/>
      <c r="JOH4" s="607"/>
      <c r="JOI4" s="607"/>
      <c r="JOJ4" s="607"/>
      <c r="JOK4" s="607"/>
      <c r="JOL4" s="607"/>
      <c r="JOM4" s="607"/>
      <c r="JON4" s="607"/>
      <c r="JOO4" s="607"/>
      <c r="JOP4" s="607"/>
      <c r="JOQ4" s="607"/>
      <c r="JOR4" s="607"/>
      <c r="JOS4" s="607"/>
      <c r="JOT4" s="607"/>
      <c r="JOU4" s="607"/>
      <c r="JOV4" s="607"/>
      <c r="JOW4" s="607"/>
      <c r="JOX4" s="607"/>
      <c r="JOY4" s="607"/>
      <c r="JOZ4" s="607"/>
      <c r="JPA4" s="607"/>
      <c r="JPB4" s="607"/>
      <c r="JPC4" s="607"/>
      <c r="JPD4" s="607"/>
      <c r="JPE4" s="607"/>
      <c r="JPF4" s="607"/>
      <c r="JPG4" s="607"/>
      <c r="JPH4" s="607"/>
      <c r="JPI4" s="607"/>
      <c r="JPJ4" s="607"/>
      <c r="JPK4" s="607"/>
      <c r="JPL4" s="607"/>
      <c r="JPM4" s="607"/>
      <c r="JPN4" s="607"/>
      <c r="JPO4" s="607"/>
      <c r="JPP4" s="607"/>
      <c r="JPQ4" s="607"/>
      <c r="JPR4" s="607"/>
      <c r="JPS4" s="607"/>
      <c r="JPT4" s="607"/>
      <c r="JPU4" s="607"/>
      <c r="JPV4" s="607"/>
      <c r="JPW4" s="607"/>
      <c r="JPX4" s="607"/>
      <c r="JPY4" s="607"/>
      <c r="JPZ4" s="607"/>
      <c r="JQA4" s="607"/>
      <c r="JQB4" s="607"/>
      <c r="JQC4" s="607"/>
      <c r="JQD4" s="607"/>
      <c r="JQE4" s="607"/>
      <c r="JQF4" s="607"/>
      <c r="JQG4" s="607"/>
      <c r="JQH4" s="607"/>
      <c r="JQI4" s="607"/>
      <c r="JQJ4" s="607"/>
      <c r="JQK4" s="607"/>
      <c r="JQL4" s="607"/>
      <c r="JQM4" s="607"/>
      <c r="JQN4" s="607"/>
      <c r="JQO4" s="607"/>
      <c r="JQP4" s="607"/>
      <c r="JQQ4" s="607"/>
      <c r="JQR4" s="607"/>
      <c r="JQS4" s="607"/>
      <c r="JQT4" s="607"/>
      <c r="JQU4" s="607"/>
      <c r="JQV4" s="607"/>
      <c r="JQW4" s="607"/>
      <c r="JQX4" s="607"/>
      <c r="JQY4" s="607"/>
      <c r="JQZ4" s="607"/>
      <c r="JRA4" s="607"/>
      <c r="JRB4" s="607"/>
      <c r="JRC4" s="607"/>
      <c r="JRD4" s="607"/>
      <c r="JRE4" s="607"/>
      <c r="JRF4" s="607"/>
      <c r="JRG4" s="607"/>
      <c r="JRH4" s="607"/>
      <c r="JRI4" s="607"/>
      <c r="JRJ4" s="607"/>
      <c r="JRK4" s="607"/>
      <c r="JRL4" s="607"/>
      <c r="JRM4" s="607"/>
      <c r="JRN4" s="607"/>
      <c r="JRO4" s="607"/>
      <c r="JRP4" s="607"/>
      <c r="JRQ4" s="607"/>
      <c r="JRR4" s="607"/>
      <c r="JRS4" s="607"/>
      <c r="JRT4" s="607"/>
      <c r="JRU4" s="607"/>
      <c r="JRV4" s="607"/>
      <c r="JRW4" s="607"/>
      <c r="JRX4" s="607"/>
      <c r="JRY4" s="607"/>
      <c r="JRZ4" s="607"/>
      <c r="JSA4" s="607"/>
      <c r="JSB4" s="607"/>
      <c r="JSC4" s="607"/>
      <c r="JSD4" s="607"/>
      <c r="JSE4" s="607"/>
      <c r="JSF4" s="607"/>
      <c r="JSG4" s="607"/>
      <c r="JSH4" s="607"/>
      <c r="JSI4" s="607"/>
      <c r="JSJ4" s="607"/>
      <c r="JSK4" s="607"/>
      <c r="JSL4" s="607"/>
      <c r="JSM4" s="607"/>
      <c r="JSN4" s="607"/>
      <c r="JSO4" s="607"/>
      <c r="JSP4" s="607"/>
      <c r="JSQ4" s="607"/>
      <c r="JSR4" s="607"/>
      <c r="JSS4" s="607"/>
      <c r="JST4" s="607"/>
      <c r="JSU4" s="607"/>
      <c r="JSV4" s="607"/>
      <c r="JSW4" s="607"/>
      <c r="JSX4" s="607"/>
      <c r="JSY4" s="607"/>
      <c r="JSZ4" s="607"/>
      <c r="JTA4" s="607"/>
      <c r="JTB4" s="607"/>
      <c r="JTC4" s="607"/>
      <c r="JTD4" s="607"/>
      <c r="JTE4" s="607"/>
      <c r="JTF4" s="607"/>
      <c r="JTG4" s="607"/>
      <c r="JTH4" s="607"/>
      <c r="JTI4" s="607"/>
      <c r="JTJ4" s="607"/>
      <c r="JTK4" s="607"/>
      <c r="JTL4" s="607"/>
      <c r="JTM4" s="607"/>
      <c r="JTN4" s="607"/>
      <c r="JTO4" s="607"/>
      <c r="JTP4" s="607"/>
      <c r="JTQ4" s="607"/>
      <c r="JTR4" s="607"/>
      <c r="JTS4" s="607"/>
      <c r="JTT4" s="607"/>
      <c r="JTU4" s="607"/>
      <c r="JTV4" s="607"/>
      <c r="JTW4" s="607"/>
      <c r="JTX4" s="607"/>
      <c r="JTY4" s="607"/>
      <c r="JTZ4" s="607"/>
      <c r="JUA4" s="607"/>
      <c r="JUB4" s="607"/>
      <c r="JUC4" s="607"/>
      <c r="JUD4" s="607"/>
      <c r="JUE4" s="607"/>
      <c r="JUF4" s="607"/>
      <c r="JUG4" s="607"/>
      <c r="JUH4" s="607"/>
      <c r="JUI4" s="607"/>
      <c r="JUJ4" s="607"/>
      <c r="JUK4" s="607"/>
      <c r="JUL4" s="607"/>
      <c r="JUM4" s="607"/>
      <c r="JUN4" s="607"/>
      <c r="JUO4" s="607"/>
      <c r="JUP4" s="607"/>
      <c r="JUQ4" s="607"/>
      <c r="JUR4" s="607"/>
      <c r="JUS4" s="607"/>
      <c r="JUT4" s="607"/>
      <c r="JUU4" s="607"/>
      <c r="JUV4" s="607"/>
      <c r="JUW4" s="607"/>
      <c r="JUX4" s="607"/>
      <c r="JUY4" s="607"/>
      <c r="JUZ4" s="607"/>
      <c r="JVA4" s="607"/>
      <c r="JVB4" s="607"/>
      <c r="JVC4" s="607"/>
      <c r="JVD4" s="607"/>
      <c r="JVE4" s="607"/>
      <c r="JVF4" s="607"/>
      <c r="JVG4" s="607"/>
      <c r="JVH4" s="607"/>
      <c r="JVI4" s="607"/>
      <c r="JVJ4" s="607"/>
      <c r="JVK4" s="607"/>
      <c r="JVL4" s="607"/>
      <c r="JVM4" s="607"/>
      <c r="JVN4" s="607"/>
      <c r="JVO4" s="607"/>
      <c r="JVP4" s="607"/>
      <c r="JVQ4" s="607"/>
      <c r="JVR4" s="607"/>
      <c r="JVS4" s="607"/>
      <c r="JVT4" s="607"/>
      <c r="JVU4" s="607"/>
      <c r="JVV4" s="607"/>
      <c r="JVW4" s="607"/>
      <c r="JVX4" s="607"/>
      <c r="JVY4" s="607"/>
      <c r="JVZ4" s="607"/>
      <c r="JWA4" s="607"/>
      <c r="JWB4" s="607"/>
      <c r="JWC4" s="607"/>
      <c r="JWD4" s="607"/>
      <c r="JWE4" s="607"/>
      <c r="JWF4" s="607"/>
      <c r="JWG4" s="607"/>
      <c r="JWH4" s="607"/>
      <c r="JWI4" s="607"/>
      <c r="JWJ4" s="607"/>
      <c r="JWK4" s="607"/>
      <c r="JWL4" s="607"/>
      <c r="JWM4" s="607"/>
      <c r="JWN4" s="607"/>
      <c r="JWO4" s="607"/>
      <c r="JWP4" s="607"/>
      <c r="JWQ4" s="607"/>
      <c r="JWR4" s="607"/>
      <c r="JWS4" s="607"/>
      <c r="JWT4" s="607"/>
      <c r="JWU4" s="607"/>
      <c r="JWV4" s="607"/>
      <c r="JWW4" s="607"/>
      <c r="JWX4" s="607"/>
      <c r="JWY4" s="607"/>
      <c r="JWZ4" s="607"/>
      <c r="JXA4" s="607"/>
      <c r="JXB4" s="607"/>
      <c r="JXC4" s="607"/>
      <c r="JXD4" s="607"/>
      <c r="JXE4" s="607"/>
      <c r="JXF4" s="607"/>
      <c r="JXG4" s="607"/>
      <c r="JXH4" s="607"/>
      <c r="JXI4" s="607"/>
      <c r="JXJ4" s="607"/>
      <c r="JXK4" s="607"/>
      <c r="JXL4" s="607"/>
      <c r="JXM4" s="607"/>
      <c r="JXN4" s="607"/>
      <c r="JXO4" s="607"/>
      <c r="JXP4" s="607"/>
      <c r="JXQ4" s="607"/>
      <c r="JXR4" s="607"/>
      <c r="JXS4" s="607"/>
      <c r="JXT4" s="607"/>
      <c r="JXU4" s="607"/>
      <c r="JXV4" s="607"/>
      <c r="JXW4" s="607"/>
      <c r="JXX4" s="607"/>
      <c r="JXY4" s="607"/>
      <c r="JXZ4" s="607"/>
      <c r="JYA4" s="607"/>
      <c r="JYB4" s="607"/>
      <c r="JYC4" s="607"/>
      <c r="JYD4" s="607"/>
      <c r="JYE4" s="607"/>
      <c r="JYF4" s="607"/>
      <c r="JYG4" s="607"/>
      <c r="JYH4" s="607"/>
      <c r="JYI4" s="607"/>
      <c r="JYJ4" s="607"/>
      <c r="JYK4" s="607"/>
      <c r="JYL4" s="607"/>
      <c r="JYM4" s="607"/>
      <c r="JYN4" s="607"/>
      <c r="JYO4" s="607"/>
      <c r="JYP4" s="607"/>
      <c r="JYQ4" s="607"/>
      <c r="JYR4" s="607"/>
      <c r="JYS4" s="607"/>
      <c r="JYT4" s="607"/>
      <c r="JYU4" s="607"/>
      <c r="JYV4" s="607"/>
      <c r="JYW4" s="607"/>
      <c r="JYX4" s="607"/>
      <c r="JYY4" s="607"/>
      <c r="JYZ4" s="607"/>
      <c r="JZA4" s="607"/>
      <c r="JZB4" s="607"/>
      <c r="JZC4" s="607"/>
      <c r="JZD4" s="607"/>
      <c r="JZE4" s="607"/>
      <c r="JZF4" s="607"/>
      <c r="JZG4" s="607"/>
      <c r="JZH4" s="607"/>
      <c r="JZI4" s="607"/>
      <c r="JZJ4" s="607"/>
      <c r="JZK4" s="607"/>
      <c r="JZL4" s="607"/>
      <c r="JZM4" s="607"/>
      <c r="JZN4" s="607"/>
      <c r="JZO4" s="607"/>
      <c r="JZP4" s="607"/>
      <c r="JZQ4" s="607"/>
      <c r="JZR4" s="607"/>
      <c r="JZS4" s="607"/>
      <c r="JZT4" s="607"/>
      <c r="JZU4" s="607"/>
      <c r="JZV4" s="607"/>
      <c r="JZW4" s="607"/>
      <c r="JZX4" s="607"/>
      <c r="JZY4" s="607"/>
      <c r="JZZ4" s="607"/>
      <c r="KAA4" s="607"/>
      <c r="KAB4" s="607"/>
      <c r="KAC4" s="607"/>
      <c r="KAD4" s="607"/>
      <c r="KAE4" s="607"/>
      <c r="KAF4" s="607"/>
      <c r="KAG4" s="607"/>
      <c r="KAH4" s="607"/>
      <c r="KAI4" s="607"/>
      <c r="KAJ4" s="607"/>
      <c r="KAK4" s="607"/>
      <c r="KAL4" s="607"/>
      <c r="KAM4" s="607"/>
      <c r="KAN4" s="607"/>
      <c r="KAO4" s="607"/>
      <c r="KAP4" s="607"/>
      <c r="KAQ4" s="607"/>
      <c r="KAR4" s="607"/>
      <c r="KAS4" s="607"/>
      <c r="KAT4" s="607"/>
      <c r="KAU4" s="607"/>
      <c r="KAV4" s="607"/>
      <c r="KAW4" s="607"/>
      <c r="KAX4" s="607"/>
      <c r="KAY4" s="607"/>
      <c r="KAZ4" s="607"/>
      <c r="KBA4" s="607"/>
      <c r="KBB4" s="607"/>
      <c r="KBC4" s="607"/>
      <c r="KBD4" s="607"/>
      <c r="KBE4" s="607"/>
      <c r="KBF4" s="607"/>
      <c r="KBG4" s="607"/>
      <c r="KBH4" s="607"/>
      <c r="KBI4" s="607"/>
      <c r="KBJ4" s="607"/>
      <c r="KBK4" s="607"/>
      <c r="KBL4" s="607"/>
      <c r="KBM4" s="607"/>
      <c r="KBN4" s="607"/>
      <c r="KBO4" s="607"/>
      <c r="KBP4" s="607"/>
      <c r="KBQ4" s="607"/>
      <c r="KBR4" s="607"/>
      <c r="KBS4" s="607"/>
      <c r="KBT4" s="607"/>
      <c r="KBU4" s="607"/>
      <c r="KBV4" s="607"/>
      <c r="KBW4" s="607"/>
      <c r="KBX4" s="607"/>
      <c r="KBY4" s="607"/>
      <c r="KBZ4" s="607"/>
      <c r="KCA4" s="607"/>
      <c r="KCB4" s="607"/>
      <c r="KCC4" s="607"/>
      <c r="KCD4" s="607"/>
      <c r="KCE4" s="607"/>
      <c r="KCF4" s="607"/>
      <c r="KCG4" s="607"/>
      <c r="KCH4" s="607"/>
      <c r="KCI4" s="607"/>
      <c r="KCJ4" s="607"/>
      <c r="KCK4" s="607"/>
      <c r="KCL4" s="607"/>
      <c r="KCM4" s="607"/>
      <c r="KCN4" s="607"/>
      <c r="KCO4" s="607"/>
      <c r="KCP4" s="607"/>
      <c r="KCQ4" s="607"/>
      <c r="KCR4" s="607"/>
      <c r="KCS4" s="607"/>
      <c r="KCT4" s="607"/>
      <c r="KCU4" s="607"/>
      <c r="KCV4" s="607"/>
      <c r="KCW4" s="607"/>
      <c r="KCX4" s="607"/>
      <c r="KCY4" s="607"/>
      <c r="KCZ4" s="607"/>
      <c r="KDA4" s="607"/>
      <c r="KDB4" s="607"/>
      <c r="KDC4" s="607"/>
      <c r="KDD4" s="607"/>
      <c r="KDE4" s="607"/>
      <c r="KDF4" s="607"/>
      <c r="KDG4" s="607"/>
      <c r="KDH4" s="607"/>
      <c r="KDI4" s="607"/>
      <c r="KDJ4" s="607"/>
      <c r="KDK4" s="607"/>
      <c r="KDL4" s="607"/>
      <c r="KDM4" s="607"/>
      <c r="KDN4" s="607"/>
      <c r="KDO4" s="607"/>
      <c r="KDP4" s="607"/>
      <c r="KDQ4" s="607"/>
      <c r="KDR4" s="607"/>
      <c r="KDS4" s="607"/>
      <c r="KDT4" s="607"/>
      <c r="KDU4" s="607"/>
      <c r="KDV4" s="607"/>
      <c r="KDW4" s="607"/>
      <c r="KDX4" s="607"/>
      <c r="KDY4" s="607"/>
      <c r="KDZ4" s="607"/>
      <c r="KEA4" s="607"/>
      <c r="KEB4" s="607"/>
      <c r="KEC4" s="607"/>
      <c r="KED4" s="607"/>
      <c r="KEE4" s="607"/>
      <c r="KEF4" s="607"/>
      <c r="KEG4" s="607"/>
      <c r="KEH4" s="607"/>
      <c r="KEI4" s="607"/>
      <c r="KEJ4" s="607"/>
      <c r="KEK4" s="607"/>
      <c r="KEL4" s="607"/>
      <c r="KEM4" s="607"/>
      <c r="KEN4" s="607"/>
      <c r="KEO4" s="607"/>
      <c r="KEP4" s="607"/>
      <c r="KEQ4" s="607"/>
      <c r="KER4" s="607"/>
      <c r="KES4" s="607"/>
      <c r="KET4" s="607"/>
      <c r="KEU4" s="607"/>
      <c r="KEV4" s="607"/>
      <c r="KEW4" s="607"/>
      <c r="KEX4" s="607"/>
      <c r="KEY4" s="607"/>
      <c r="KEZ4" s="607"/>
      <c r="KFA4" s="607"/>
      <c r="KFB4" s="607"/>
      <c r="KFC4" s="607"/>
      <c r="KFD4" s="607"/>
      <c r="KFE4" s="607"/>
      <c r="KFF4" s="607"/>
      <c r="KFG4" s="607"/>
      <c r="KFH4" s="607"/>
      <c r="KFI4" s="607"/>
      <c r="KFJ4" s="607"/>
      <c r="KFK4" s="607"/>
      <c r="KFL4" s="607"/>
      <c r="KFM4" s="607"/>
      <c r="KFN4" s="607"/>
      <c r="KFO4" s="607"/>
      <c r="KFP4" s="607"/>
      <c r="KFQ4" s="607"/>
      <c r="KFR4" s="607"/>
      <c r="KFS4" s="607"/>
      <c r="KFT4" s="607"/>
      <c r="KFU4" s="607"/>
      <c r="KFV4" s="607"/>
      <c r="KFW4" s="607"/>
      <c r="KFX4" s="607"/>
      <c r="KFY4" s="607"/>
      <c r="KFZ4" s="607"/>
      <c r="KGA4" s="607"/>
      <c r="KGB4" s="607"/>
      <c r="KGC4" s="607"/>
      <c r="KGD4" s="607"/>
      <c r="KGE4" s="607"/>
      <c r="KGF4" s="607"/>
      <c r="KGG4" s="607"/>
      <c r="KGH4" s="607"/>
      <c r="KGI4" s="607"/>
      <c r="KGJ4" s="607"/>
      <c r="KGK4" s="607"/>
      <c r="KGL4" s="607"/>
      <c r="KGM4" s="607"/>
      <c r="KGN4" s="607"/>
      <c r="KGO4" s="607"/>
      <c r="KGP4" s="607"/>
      <c r="KGQ4" s="607"/>
      <c r="KGR4" s="607"/>
      <c r="KGS4" s="607"/>
      <c r="KGT4" s="607"/>
      <c r="KGU4" s="607"/>
      <c r="KGV4" s="607"/>
      <c r="KGW4" s="607"/>
      <c r="KGX4" s="607"/>
      <c r="KGY4" s="607"/>
      <c r="KGZ4" s="607"/>
      <c r="KHA4" s="607"/>
      <c r="KHB4" s="607"/>
      <c r="KHC4" s="607"/>
      <c r="KHD4" s="607"/>
      <c r="KHE4" s="607"/>
      <c r="KHF4" s="607"/>
      <c r="KHG4" s="607"/>
      <c r="KHH4" s="607"/>
      <c r="KHI4" s="607"/>
      <c r="KHJ4" s="607"/>
      <c r="KHK4" s="607"/>
      <c r="KHL4" s="607"/>
      <c r="KHM4" s="607"/>
      <c r="KHN4" s="607"/>
      <c r="KHO4" s="607"/>
      <c r="KHP4" s="607"/>
      <c r="KHQ4" s="607"/>
      <c r="KHR4" s="607"/>
      <c r="KHS4" s="607"/>
      <c r="KHT4" s="607"/>
      <c r="KHU4" s="607"/>
      <c r="KHV4" s="607"/>
      <c r="KHW4" s="607"/>
      <c r="KHX4" s="607"/>
      <c r="KHY4" s="607"/>
      <c r="KHZ4" s="607"/>
      <c r="KIA4" s="607"/>
      <c r="KIB4" s="607"/>
      <c r="KIC4" s="607"/>
      <c r="KID4" s="607"/>
      <c r="KIE4" s="607"/>
      <c r="KIF4" s="607"/>
      <c r="KIG4" s="607"/>
      <c r="KIH4" s="607"/>
      <c r="KII4" s="607"/>
      <c r="KIJ4" s="607"/>
      <c r="KIK4" s="607"/>
      <c r="KIL4" s="607"/>
      <c r="KIM4" s="607"/>
      <c r="KIN4" s="607"/>
      <c r="KIO4" s="607"/>
      <c r="KIP4" s="607"/>
      <c r="KIQ4" s="607"/>
      <c r="KIR4" s="607"/>
      <c r="KIS4" s="607"/>
      <c r="KIT4" s="607"/>
      <c r="KIU4" s="607"/>
      <c r="KIV4" s="607"/>
      <c r="KIW4" s="607"/>
      <c r="KIX4" s="607"/>
      <c r="KIY4" s="607"/>
      <c r="KIZ4" s="607"/>
      <c r="KJA4" s="607"/>
      <c r="KJB4" s="607"/>
      <c r="KJC4" s="607"/>
      <c r="KJD4" s="607"/>
      <c r="KJE4" s="607"/>
      <c r="KJF4" s="607"/>
      <c r="KJG4" s="607"/>
      <c r="KJH4" s="607"/>
      <c r="KJI4" s="607"/>
      <c r="KJJ4" s="607"/>
      <c r="KJK4" s="607"/>
      <c r="KJL4" s="607"/>
      <c r="KJM4" s="607"/>
      <c r="KJN4" s="607"/>
      <c r="KJO4" s="607"/>
      <c r="KJP4" s="607"/>
      <c r="KJQ4" s="607"/>
      <c r="KJR4" s="607"/>
      <c r="KJS4" s="607"/>
      <c r="KJT4" s="607"/>
      <c r="KJU4" s="607"/>
      <c r="KJV4" s="607"/>
      <c r="KJW4" s="607"/>
      <c r="KJX4" s="607"/>
      <c r="KJY4" s="607"/>
      <c r="KJZ4" s="607"/>
      <c r="KKA4" s="607"/>
      <c r="KKB4" s="607"/>
      <c r="KKC4" s="607"/>
      <c r="KKD4" s="607"/>
      <c r="KKE4" s="607"/>
      <c r="KKF4" s="607"/>
      <c r="KKG4" s="607"/>
      <c r="KKH4" s="607"/>
      <c r="KKI4" s="607"/>
      <c r="KKJ4" s="607"/>
      <c r="KKK4" s="607"/>
      <c r="KKL4" s="607"/>
      <c r="KKM4" s="607"/>
      <c r="KKN4" s="607"/>
      <c r="KKO4" s="607"/>
      <c r="KKP4" s="607"/>
      <c r="KKQ4" s="607"/>
      <c r="KKR4" s="607"/>
      <c r="KKS4" s="607"/>
      <c r="KKT4" s="607"/>
      <c r="KKU4" s="607"/>
      <c r="KKV4" s="607"/>
      <c r="KKW4" s="607"/>
      <c r="KKX4" s="607"/>
      <c r="KKY4" s="607"/>
      <c r="KKZ4" s="607"/>
      <c r="KLA4" s="607"/>
      <c r="KLB4" s="607"/>
      <c r="KLC4" s="607"/>
      <c r="KLD4" s="607"/>
      <c r="KLE4" s="607"/>
      <c r="KLF4" s="607"/>
      <c r="KLG4" s="607"/>
      <c r="KLH4" s="607"/>
      <c r="KLI4" s="607"/>
      <c r="KLJ4" s="607"/>
      <c r="KLK4" s="607"/>
      <c r="KLL4" s="607"/>
      <c r="KLM4" s="607"/>
      <c r="KLN4" s="607"/>
      <c r="KLO4" s="607"/>
      <c r="KLP4" s="607"/>
      <c r="KLQ4" s="607"/>
      <c r="KLR4" s="607"/>
      <c r="KLS4" s="607"/>
      <c r="KLT4" s="607"/>
      <c r="KLU4" s="607"/>
      <c r="KLV4" s="607"/>
      <c r="KLW4" s="607"/>
      <c r="KLX4" s="607"/>
      <c r="KLY4" s="607"/>
      <c r="KLZ4" s="607"/>
      <c r="KMA4" s="607"/>
      <c r="KMB4" s="607"/>
      <c r="KMC4" s="607"/>
      <c r="KMD4" s="607"/>
      <c r="KME4" s="607"/>
      <c r="KMF4" s="607"/>
      <c r="KMG4" s="607"/>
      <c r="KMH4" s="607"/>
      <c r="KMI4" s="607"/>
      <c r="KMJ4" s="607"/>
      <c r="KMK4" s="607"/>
      <c r="KML4" s="607"/>
      <c r="KMM4" s="607"/>
      <c r="KMN4" s="607"/>
      <c r="KMO4" s="607"/>
      <c r="KMP4" s="607"/>
      <c r="KMQ4" s="607"/>
      <c r="KMR4" s="607"/>
      <c r="KMS4" s="607"/>
      <c r="KMT4" s="607"/>
      <c r="KMU4" s="607"/>
      <c r="KMV4" s="607"/>
      <c r="KMW4" s="607"/>
      <c r="KMX4" s="607"/>
      <c r="KMY4" s="607"/>
      <c r="KMZ4" s="607"/>
      <c r="KNA4" s="607"/>
      <c r="KNB4" s="607"/>
      <c r="KNC4" s="607"/>
      <c r="KND4" s="607"/>
      <c r="KNE4" s="607"/>
      <c r="KNF4" s="607"/>
      <c r="KNG4" s="607"/>
      <c r="KNH4" s="607"/>
      <c r="KNI4" s="607"/>
      <c r="KNJ4" s="607"/>
      <c r="KNK4" s="607"/>
      <c r="KNL4" s="607"/>
      <c r="KNM4" s="607"/>
      <c r="KNN4" s="607"/>
      <c r="KNO4" s="607"/>
      <c r="KNP4" s="607"/>
      <c r="KNQ4" s="607"/>
      <c r="KNR4" s="607"/>
      <c r="KNS4" s="607"/>
      <c r="KNT4" s="607"/>
      <c r="KNU4" s="607"/>
      <c r="KNV4" s="607"/>
      <c r="KNW4" s="607"/>
      <c r="KNX4" s="607"/>
      <c r="KNY4" s="607"/>
      <c r="KNZ4" s="607"/>
      <c r="KOA4" s="607"/>
      <c r="KOB4" s="607"/>
      <c r="KOC4" s="607"/>
      <c r="KOD4" s="607"/>
      <c r="KOE4" s="607"/>
      <c r="KOF4" s="607"/>
      <c r="KOG4" s="607"/>
      <c r="KOH4" s="607"/>
      <c r="KOI4" s="607"/>
      <c r="KOJ4" s="607"/>
      <c r="KOK4" s="607"/>
      <c r="KOL4" s="607"/>
      <c r="KOM4" s="607"/>
      <c r="KON4" s="607"/>
      <c r="KOO4" s="607"/>
      <c r="KOP4" s="607"/>
      <c r="KOQ4" s="607"/>
      <c r="KOR4" s="607"/>
      <c r="KOS4" s="607"/>
      <c r="KOT4" s="607"/>
      <c r="KOU4" s="607"/>
      <c r="KOV4" s="607"/>
      <c r="KOW4" s="607"/>
      <c r="KOX4" s="607"/>
      <c r="KOY4" s="607"/>
      <c r="KOZ4" s="607"/>
      <c r="KPA4" s="607"/>
      <c r="KPB4" s="607"/>
      <c r="KPC4" s="607"/>
      <c r="KPD4" s="607"/>
      <c r="KPE4" s="607"/>
      <c r="KPF4" s="607"/>
      <c r="KPG4" s="607"/>
      <c r="KPH4" s="607"/>
      <c r="KPI4" s="607"/>
      <c r="KPJ4" s="607"/>
      <c r="KPK4" s="607"/>
      <c r="KPL4" s="607"/>
      <c r="KPM4" s="607"/>
      <c r="KPN4" s="607"/>
      <c r="KPO4" s="607"/>
      <c r="KPP4" s="607"/>
      <c r="KPQ4" s="607"/>
      <c r="KPR4" s="607"/>
      <c r="KPS4" s="607"/>
      <c r="KPT4" s="607"/>
      <c r="KPU4" s="607"/>
      <c r="KPV4" s="607"/>
      <c r="KPW4" s="607"/>
      <c r="KPX4" s="607"/>
      <c r="KPY4" s="607"/>
      <c r="KPZ4" s="607"/>
      <c r="KQA4" s="607"/>
      <c r="KQB4" s="607"/>
      <c r="KQC4" s="607"/>
      <c r="KQD4" s="607"/>
      <c r="KQE4" s="607"/>
      <c r="KQF4" s="607"/>
      <c r="KQG4" s="607"/>
      <c r="KQH4" s="607"/>
      <c r="KQI4" s="607"/>
      <c r="KQJ4" s="607"/>
      <c r="KQK4" s="607"/>
      <c r="KQL4" s="607"/>
      <c r="KQM4" s="607"/>
      <c r="KQN4" s="607"/>
      <c r="KQO4" s="607"/>
      <c r="KQP4" s="607"/>
      <c r="KQQ4" s="607"/>
      <c r="KQR4" s="607"/>
      <c r="KQS4" s="607"/>
      <c r="KQT4" s="607"/>
      <c r="KQU4" s="607"/>
      <c r="KQV4" s="607"/>
      <c r="KQW4" s="607"/>
      <c r="KQX4" s="607"/>
      <c r="KQY4" s="607"/>
      <c r="KQZ4" s="607"/>
      <c r="KRA4" s="607"/>
      <c r="KRB4" s="607"/>
      <c r="KRC4" s="607"/>
      <c r="KRD4" s="607"/>
      <c r="KRE4" s="607"/>
      <c r="KRF4" s="607"/>
      <c r="KRG4" s="607"/>
      <c r="KRH4" s="607"/>
      <c r="KRI4" s="607"/>
      <c r="KRJ4" s="607"/>
      <c r="KRK4" s="607"/>
      <c r="KRL4" s="607"/>
      <c r="KRM4" s="607"/>
      <c r="KRN4" s="607"/>
      <c r="KRO4" s="607"/>
      <c r="KRP4" s="607"/>
      <c r="KRQ4" s="607"/>
      <c r="KRR4" s="607"/>
      <c r="KRS4" s="607"/>
      <c r="KRT4" s="607"/>
      <c r="KRU4" s="607"/>
      <c r="KRV4" s="607"/>
      <c r="KRW4" s="607"/>
      <c r="KRX4" s="607"/>
      <c r="KRY4" s="607"/>
      <c r="KRZ4" s="607"/>
      <c r="KSA4" s="607"/>
      <c r="KSB4" s="607"/>
      <c r="KSC4" s="607"/>
      <c r="KSD4" s="607"/>
      <c r="KSE4" s="607"/>
      <c r="KSF4" s="607"/>
      <c r="KSG4" s="607"/>
      <c r="KSH4" s="607"/>
      <c r="KSI4" s="607"/>
      <c r="KSJ4" s="607"/>
      <c r="KSK4" s="607"/>
      <c r="KSL4" s="607"/>
      <c r="KSM4" s="607"/>
      <c r="KSN4" s="607"/>
      <c r="KSO4" s="607"/>
      <c r="KSP4" s="607"/>
      <c r="KSQ4" s="607"/>
      <c r="KSR4" s="607"/>
      <c r="KSS4" s="607"/>
      <c r="KST4" s="607"/>
      <c r="KSU4" s="607"/>
      <c r="KSV4" s="607"/>
      <c r="KSW4" s="607"/>
      <c r="KSX4" s="607"/>
      <c r="KSY4" s="607"/>
      <c r="KSZ4" s="607"/>
      <c r="KTA4" s="607"/>
      <c r="KTB4" s="607"/>
      <c r="KTC4" s="607"/>
      <c r="KTD4" s="607"/>
      <c r="KTE4" s="607"/>
      <c r="KTF4" s="607"/>
      <c r="KTG4" s="607"/>
      <c r="KTH4" s="607"/>
      <c r="KTI4" s="607"/>
      <c r="KTJ4" s="607"/>
      <c r="KTK4" s="607"/>
      <c r="KTL4" s="607"/>
      <c r="KTM4" s="607"/>
      <c r="KTN4" s="607"/>
      <c r="KTO4" s="607"/>
      <c r="KTP4" s="607"/>
      <c r="KTQ4" s="607"/>
      <c r="KTR4" s="607"/>
      <c r="KTS4" s="607"/>
      <c r="KTT4" s="607"/>
      <c r="KTU4" s="607"/>
      <c r="KTV4" s="607"/>
      <c r="KTW4" s="607"/>
      <c r="KTX4" s="607"/>
      <c r="KTY4" s="607"/>
      <c r="KTZ4" s="607"/>
      <c r="KUA4" s="607"/>
      <c r="KUB4" s="607"/>
      <c r="KUC4" s="607"/>
      <c r="KUD4" s="607"/>
      <c r="KUE4" s="607"/>
      <c r="KUF4" s="607"/>
      <c r="KUG4" s="607"/>
      <c r="KUH4" s="607"/>
      <c r="KUI4" s="607"/>
      <c r="KUJ4" s="607"/>
      <c r="KUK4" s="607"/>
      <c r="KUL4" s="607"/>
      <c r="KUM4" s="607"/>
      <c r="KUN4" s="607"/>
      <c r="KUO4" s="607"/>
      <c r="KUP4" s="607"/>
      <c r="KUQ4" s="607"/>
      <c r="KUR4" s="607"/>
      <c r="KUS4" s="607"/>
      <c r="KUT4" s="607"/>
      <c r="KUU4" s="607"/>
      <c r="KUV4" s="607"/>
      <c r="KUW4" s="607"/>
      <c r="KUX4" s="607"/>
      <c r="KUY4" s="607"/>
      <c r="KUZ4" s="607"/>
      <c r="KVA4" s="607"/>
      <c r="KVB4" s="607"/>
      <c r="KVC4" s="607"/>
      <c r="KVD4" s="607"/>
      <c r="KVE4" s="607"/>
      <c r="KVF4" s="607"/>
      <c r="KVG4" s="607"/>
      <c r="KVH4" s="607"/>
      <c r="KVI4" s="607"/>
      <c r="KVJ4" s="607"/>
      <c r="KVK4" s="607"/>
      <c r="KVL4" s="607"/>
      <c r="KVM4" s="607"/>
      <c r="KVN4" s="607"/>
      <c r="KVO4" s="607"/>
      <c r="KVP4" s="607"/>
      <c r="KVQ4" s="607"/>
      <c r="KVR4" s="607"/>
      <c r="KVS4" s="607"/>
      <c r="KVT4" s="607"/>
      <c r="KVU4" s="607"/>
      <c r="KVV4" s="607"/>
      <c r="KVW4" s="607"/>
      <c r="KVX4" s="607"/>
      <c r="KVY4" s="607"/>
      <c r="KVZ4" s="607"/>
      <c r="KWA4" s="607"/>
      <c r="KWB4" s="607"/>
      <c r="KWC4" s="607"/>
      <c r="KWD4" s="607"/>
      <c r="KWE4" s="607"/>
      <c r="KWF4" s="607"/>
      <c r="KWG4" s="607"/>
      <c r="KWH4" s="607"/>
      <c r="KWI4" s="607"/>
      <c r="KWJ4" s="607"/>
      <c r="KWK4" s="607"/>
      <c r="KWL4" s="607"/>
      <c r="KWM4" s="607"/>
      <c r="KWN4" s="607"/>
      <c r="KWO4" s="607"/>
      <c r="KWP4" s="607"/>
      <c r="KWQ4" s="607"/>
      <c r="KWR4" s="607"/>
      <c r="KWS4" s="607"/>
      <c r="KWT4" s="607"/>
      <c r="KWU4" s="607"/>
      <c r="KWV4" s="607"/>
      <c r="KWW4" s="607"/>
      <c r="KWX4" s="607"/>
      <c r="KWY4" s="607"/>
      <c r="KWZ4" s="607"/>
      <c r="KXA4" s="607"/>
      <c r="KXB4" s="607"/>
      <c r="KXC4" s="607"/>
      <c r="KXD4" s="607"/>
      <c r="KXE4" s="607"/>
      <c r="KXF4" s="607"/>
      <c r="KXG4" s="607"/>
      <c r="KXH4" s="607"/>
      <c r="KXI4" s="607"/>
      <c r="KXJ4" s="607"/>
      <c r="KXK4" s="607"/>
      <c r="KXL4" s="607"/>
      <c r="KXM4" s="607"/>
      <c r="KXN4" s="607"/>
      <c r="KXO4" s="607"/>
      <c r="KXP4" s="607"/>
      <c r="KXQ4" s="607"/>
      <c r="KXR4" s="607"/>
      <c r="KXS4" s="607"/>
      <c r="KXT4" s="607"/>
      <c r="KXU4" s="607"/>
      <c r="KXV4" s="607"/>
      <c r="KXW4" s="607"/>
      <c r="KXX4" s="607"/>
      <c r="KXY4" s="607"/>
      <c r="KXZ4" s="607"/>
      <c r="KYA4" s="607"/>
      <c r="KYB4" s="607"/>
      <c r="KYC4" s="607"/>
      <c r="KYD4" s="607"/>
      <c r="KYE4" s="607"/>
      <c r="KYF4" s="607"/>
      <c r="KYG4" s="607"/>
      <c r="KYH4" s="607"/>
      <c r="KYI4" s="607"/>
      <c r="KYJ4" s="607"/>
      <c r="KYK4" s="607"/>
      <c r="KYL4" s="607"/>
      <c r="KYM4" s="607"/>
      <c r="KYN4" s="607"/>
      <c r="KYO4" s="607"/>
      <c r="KYP4" s="607"/>
      <c r="KYQ4" s="607"/>
      <c r="KYR4" s="607"/>
      <c r="KYS4" s="607"/>
      <c r="KYT4" s="607"/>
      <c r="KYU4" s="607"/>
      <c r="KYV4" s="607"/>
      <c r="KYW4" s="607"/>
      <c r="KYX4" s="607"/>
      <c r="KYY4" s="607"/>
      <c r="KYZ4" s="607"/>
      <c r="KZA4" s="607"/>
      <c r="KZB4" s="607"/>
      <c r="KZC4" s="607"/>
      <c r="KZD4" s="607"/>
      <c r="KZE4" s="607"/>
      <c r="KZF4" s="607"/>
      <c r="KZG4" s="607"/>
      <c r="KZH4" s="607"/>
      <c r="KZI4" s="607"/>
      <c r="KZJ4" s="607"/>
      <c r="KZK4" s="607"/>
      <c r="KZL4" s="607"/>
      <c r="KZM4" s="607"/>
      <c r="KZN4" s="607"/>
      <c r="KZO4" s="607"/>
      <c r="KZP4" s="607"/>
      <c r="KZQ4" s="607"/>
      <c r="KZR4" s="607"/>
      <c r="KZS4" s="607"/>
      <c r="KZT4" s="607"/>
      <c r="KZU4" s="607"/>
      <c r="KZV4" s="607"/>
      <c r="KZW4" s="607"/>
      <c r="KZX4" s="607"/>
      <c r="KZY4" s="607"/>
      <c r="KZZ4" s="607"/>
      <c r="LAA4" s="607"/>
      <c r="LAB4" s="607"/>
      <c r="LAC4" s="607"/>
      <c r="LAD4" s="607"/>
      <c r="LAE4" s="607"/>
      <c r="LAF4" s="607"/>
      <c r="LAG4" s="607"/>
      <c r="LAH4" s="607"/>
      <c r="LAI4" s="607"/>
      <c r="LAJ4" s="607"/>
      <c r="LAK4" s="607"/>
      <c r="LAL4" s="607"/>
      <c r="LAM4" s="607"/>
      <c r="LAN4" s="607"/>
      <c r="LAO4" s="607"/>
      <c r="LAP4" s="607"/>
      <c r="LAQ4" s="607"/>
      <c r="LAR4" s="607"/>
      <c r="LAS4" s="607"/>
      <c r="LAT4" s="607"/>
      <c r="LAU4" s="607"/>
      <c r="LAV4" s="607"/>
      <c r="LAW4" s="607"/>
      <c r="LAX4" s="607"/>
      <c r="LAY4" s="607"/>
      <c r="LAZ4" s="607"/>
      <c r="LBA4" s="607"/>
      <c r="LBB4" s="607"/>
      <c r="LBC4" s="607"/>
      <c r="LBD4" s="607"/>
      <c r="LBE4" s="607"/>
      <c r="LBF4" s="607"/>
      <c r="LBG4" s="607"/>
      <c r="LBH4" s="607"/>
      <c r="LBI4" s="607"/>
      <c r="LBJ4" s="607"/>
      <c r="LBK4" s="607"/>
      <c r="LBL4" s="607"/>
      <c r="LBM4" s="607"/>
      <c r="LBN4" s="607"/>
      <c r="LBO4" s="607"/>
      <c r="LBP4" s="607"/>
      <c r="LBQ4" s="607"/>
      <c r="LBR4" s="607"/>
      <c r="LBS4" s="607"/>
      <c r="LBT4" s="607"/>
      <c r="LBU4" s="607"/>
      <c r="LBV4" s="607"/>
      <c r="LBW4" s="607"/>
      <c r="LBX4" s="607"/>
      <c r="LBY4" s="607"/>
      <c r="LBZ4" s="607"/>
      <c r="LCA4" s="607"/>
      <c r="LCB4" s="607"/>
      <c r="LCC4" s="607"/>
      <c r="LCD4" s="607"/>
      <c r="LCE4" s="607"/>
      <c r="LCF4" s="607"/>
      <c r="LCG4" s="607"/>
      <c r="LCH4" s="607"/>
      <c r="LCI4" s="607"/>
      <c r="LCJ4" s="607"/>
      <c r="LCK4" s="607"/>
      <c r="LCL4" s="607"/>
      <c r="LCM4" s="607"/>
      <c r="LCN4" s="607"/>
      <c r="LCO4" s="607"/>
      <c r="LCP4" s="607"/>
      <c r="LCQ4" s="607"/>
      <c r="LCR4" s="607"/>
      <c r="LCS4" s="607"/>
      <c r="LCT4" s="607"/>
      <c r="LCU4" s="607"/>
      <c r="LCV4" s="607"/>
      <c r="LCW4" s="607"/>
      <c r="LCX4" s="607"/>
      <c r="LCY4" s="607"/>
      <c r="LCZ4" s="607"/>
      <c r="LDA4" s="607"/>
      <c r="LDB4" s="607"/>
      <c r="LDC4" s="607"/>
      <c r="LDD4" s="607"/>
      <c r="LDE4" s="607"/>
      <c r="LDF4" s="607"/>
      <c r="LDG4" s="607"/>
      <c r="LDH4" s="607"/>
      <c r="LDI4" s="607"/>
      <c r="LDJ4" s="607"/>
      <c r="LDK4" s="607"/>
      <c r="LDL4" s="607"/>
      <c r="LDM4" s="607"/>
      <c r="LDN4" s="607"/>
      <c r="LDO4" s="607"/>
      <c r="LDP4" s="607"/>
      <c r="LDQ4" s="607"/>
      <c r="LDR4" s="607"/>
      <c r="LDS4" s="607"/>
      <c r="LDT4" s="607"/>
      <c r="LDU4" s="607"/>
      <c r="LDV4" s="607"/>
      <c r="LDW4" s="607"/>
      <c r="LDX4" s="607"/>
      <c r="LDY4" s="607"/>
      <c r="LDZ4" s="607"/>
      <c r="LEA4" s="607"/>
      <c r="LEB4" s="607"/>
      <c r="LEC4" s="607"/>
      <c r="LED4" s="607"/>
      <c r="LEE4" s="607"/>
      <c r="LEF4" s="607"/>
      <c r="LEG4" s="607"/>
      <c r="LEH4" s="607"/>
      <c r="LEI4" s="607"/>
      <c r="LEJ4" s="607"/>
      <c r="LEK4" s="607"/>
      <c r="LEL4" s="607"/>
      <c r="LEM4" s="607"/>
      <c r="LEN4" s="607"/>
      <c r="LEO4" s="607"/>
      <c r="LEP4" s="607"/>
      <c r="LEQ4" s="607"/>
      <c r="LER4" s="607"/>
      <c r="LES4" s="607"/>
      <c r="LET4" s="607"/>
      <c r="LEU4" s="607"/>
      <c r="LEV4" s="607"/>
      <c r="LEW4" s="607"/>
      <c r="LEX4" s="607"/>
      <c r="LEY4" s="607"/>
      <c r="LEZ4" s="607"/>
      <c r="LFA4" s="607"/>
      <c r="LFB4" s="607"/>
      <c r="LFC4" s="607"/>
      <c r="LFD4" s="607"/>
      <c r="LFE4" s="607"/>
      <c r="LFF4" s="607"/>
      <c r="LFG4" s="607"/>
      <c r="LFH4" s="607"/>
      <c r="LFI4" s="607"/>
      <c r="LFJ4" s="607"/>
      <c r="LFK4" s="607"/>
      <c r="LFL4" s="607"/>
      <c r="LFM4" s="607"/>
      <c r="LFN4" s="607"/>
      <c r="LFO4" s="607"/>
      <c r="LFP4" s="607"/>
      <c r="LFQ4" s="607"/>
      <c r="LFR4" s="607"/>
      <c r="LFS4" s="607"/>
      <c r="LFT4" s="607"/>
      <c r="LFU4" s="607"/>
      <c r="LFV4" s="607"/>
      <c r="LFW4" s="607"/>
      <c r="LFX4" s="607"/>
      <c r="LFY4" s="607"/>
      <c r="LFZ4" s="607"/>
      <c r="LGA4" s="607"/>
      <c r="LGB4" s="607"/>
      <c r="LGC4" s="607"/>
      <c r="LGD4" s="607"/>
      <c r="LGE4" s="607"/>
      <c r="LGF4" s="607"/>
      <c r="LGG4" s="607"/>
      <c r="LGH4" s="607"/>
      <c r="LGI4" s="607"/>
      <c r="LGJ4" s="607"/>
      <c r="LGK4" s="607"/>
      <c r="LGL4" s="607"/>
      <c r="LGM4" s="607"/>
      <c r="LGN4" s="607"/>
      <c r="LGO4" s="607"/>
      <c r="LGP4" s="607"/>
      <c r="LGQ4" s="607"/>
      <c r="LGR4" s="607"/>
      <c r="LGS4" s="607"/>
      <c r="LGT4" s="607"/>
      <c r="LGU4" s="607"/>
      <c r="LGV4" s="607"/>
      <c r="LGW4" s="607"/>
      <c r="LGX4" s="607"/>
      <c r="LGY4" s="607"/>
      <c r="LGZ4" s="607"/>
      <c r="LHA4" s="607"/>
      <c r="LHB4" s="607"/>
      <c r="LHC4" s="607"/>
      <c r="LHD4" s="607"/>
      <c r="LHE4" s="607"/>
      <c r="LHF4" s="607"/>
      <c r="LHG4" s="607"/>
      <c r="LHH4" s="607"/>
      <c r="LHI4" s="607"/>
      <c r="LHJ4" s="607"/>
      <c r="LHK4" s="607"/>
      <c r="LHL4" s="607"/>
      <c r="LHM4" s="607"/>
      <c r="LHN4" s="607"/>
      <c r="LHO4" s="607"/>
      <c r="LHP4" s="607"/>
      <c r="LHQ4" s="607"/>
      <c r="LHR4" s="607"/>
      <c r="LHS4" s="607"/>
      <c r="LHT4" s="607"/>
      <c r="LHU4" s="607"/>
      <c r="LHV4" s="607"/>
      <c r="LHW4" s="607"/>
      <c r="LHX4" s="607"/>
      <c r="LHY4" s="607"/>
      <c r="LHZ4" s="607"/>
      <c r="LIA4" s="607"/>
      <c r="LIB4" s="607"/>
      <c r="LIC4" s="607"/>
      <c r="LID4" s="607"/>
      <c r="LIE4" s="607"/>
      <c r="LIF4" s="607"/>
      <c r="LIG4" s="607"/>
      <c r="LIH4" s="607"/>
      <c r="LII4" s="607"/>
      <c r="LIJ4" s="607"/>
      <c r="LIK4" s="607"/>
      <c r="LIL4" s="607"/>
      <c r="LIM4" s="607"/>
      <c r="LIN4" s="607"/>
      <c r="LIO4" s="607"/>
      <c r="LIP4" s="607"/>
      <c r="LIQ4" s="607"/>
      <c r="LIR4" s="607"/>
      <c r="LIS4" s="607"/>
      <c r="LIT4" s="607"/>
      <c r="LIU4" s="607"/>
      <c r="LIV4" s="607"/>
      <c r="LIW4" s="607"/>
      <c r="LIX4" s="607"/>
      <c r="LIY4" s="607"/>
      <c r="LIZ4" s="607"/>
      <c r="LJA4" s="607"/>
      <c r="LJB4" s="607"/>
      <c r="LJC4" s="607"/>
      <c r="LJD4" s="607"/>
      <c r="LJE4" s="607"/>
      <c r="LJF4" s="607"/>
      <c r="LJG4" s="607"/>
      <c r="LJH4" s="607"/>
      <c r="LJI4" s="607"/>
      <c r="LJJ4" s="607"/>
      <c r="LJK4" s="607"/>
      <c r="LJL4" s="607"/>
      <c r="LJM4" s="607"/>
      <c r="LJN4" s="607"/>
      <c r="LJO4" s="607"/>
      <c r="LJP4" s="607"/>
      <c r="LJQ4" s="607"/>
      <c r="LJR4" s="607"/>
      <c r="LJS4" s="607"/>
      <c r="LJT4" s="607"/>
      <c r="LJU4" s="607"/>
      <c r="LJV4" s="607"/>
      <c r="LJW4" s="607"/>
      <c r="LJX4" s="607"/>
      <c r="LJY4" s="607"/>
      <c r="LJZ4" s="607"/>
      <c r="LKA4" s="607"/>
      <c r="LKB4" s="607"/>
      <c r="LKC4" s="607"/>
      <c r="LKD4" s="607"/>
      <c r="LKE4" s="607"/>
      <c r="LKF4" s="607"/>
      <c r="LKG4" s="607"/>
      <c r="LKH4" s="607"/>
      <c r="LKI4" s="607"/>
      <c r="LKJ4" s="607"/>
      <c r="LKK4" s="607"/>
      <c r="LKL4" s="607"/>
      <c r="LKM4" s="607"/>
      <c r="LKN4" s="607"/>
      <c r="LKO4" s="607"/>
      <c r="LKP4" s="607"/>
      <c r="LKQ4" s="607"/>
      <c r="LKR4" s="607"/>
      <c r="LKS4" s="607"/>
      <c r="LKT4" s="607"/>
      <c r="LKU4" s="607"/>
      <c r="LKV4" s="607"/>
      <c r="LKW4" s="607"/>
      <c r="LKX4" s="607"/>
      <c r="LKY4" s="607"/>
      <c r="LKZ4" s="607"/>
      <c r="LLA4" s="607"/>
      <c r="LLB4" s="607"/>
      <c r="LLC4" s="607"/>
      <c r="LLD4" s="607"/>
      <c r="LLE4" s="607"/>
      <c r="LLF4" s="607"/>
      <c r="LLG4" s="607"/>
      <c r="LLH4" s="607"/>
      <c r="LLI4" s="607"/>
      <c r="LLJ4" s="607"/>
      <c r="LLK4" s="607"/>
      <c r="LLL4" s="607"/>
      <c r="LLM4" s="607"/>
      <c r="LLN4" s="607"/>
      <c r="LLO4" s="607"/>
      <c r="LLP4" s="607"/>
      <c r="LLQ4" s="607"/>
      <c r="LLR4" s="607"/>
      <c r="LLS4" s="607"/>
      <c r="LLT4" s="607"/>
      <c r="LLU4" s="607"/>
      <c r="LLV4" s="607"/>
      <c r="LLW4" s="607"/>
      <c r="LLX4" s="607"/>
      <c r="LLY4" s="607"/>
      <c r="LLZ4" s="607"/>
      <c r="LMA4" s="607"/>
      <c r="LMB4" s="607"/>
      <c r="LMC4" s="607"/>
      <c r="LMD4" s="607"/>
      <c r="LME4" s="607"/>
      <c r="LMF4" s="607"/>
      <c r="LMG4" s="607"/>
      <c r="LMH4" s="607"/>
      <c r="LMI4" s="607"/>
      <c r="LMJ4" s="607"/>
      <c r="LMK4" s="607"/>
      <c r="LML4" s="607"/>
      <c r="LMM4" s="607"/>
      <c r="LMN4" s="607"/>
      <c r="LMO4" s="607"/>
      <c r="LMP4" s="607"/>
      <c r="LMQ4" s="607"/>
      <c r="LMR4" s="607"/>
      <c r="LMS4" s="607"/>
      <c r="LMT4" s="607"/>
      <c r="LMU4" s="607"/>
      <c r="LMV4" s="607"/>
      <c r="LMW4" s="607"/>
      <c r="LMX4" s="607"/>
      <c r="LMY4" s="607"/>
      <c r="LMZ4" s="607"/>
      <c r="LNA4" s="607"/>
      <c r="LNB4" s="607"/>
      <c r="LNC4" s="607"/>
      <c r="LND4" s="607"/>
      <c r="LNE4" s="607"/>
      <c r="LNF4" s="607"/>
      <c r="LNG4" s="607"/>
      <c r="LNH4" s="607"/>
      <c r="LNI4" s="607"/>
      <c r="LNJ4" s="607"/>
      <c r="LNK4" s="607"/>
      <c r="LNL4" s="607"/>
      <c r="LNM4" s="607"/>
      <c r="LNN4" s="607"/>
      <c r="LNO4" s="607"/>
      <c r="LNP4" s="607"/>
      <c r="LNQ4" s="607"/>
      <c r="LNR4" s="607"/>
      <c r="LNS4" s="607"/>
      <c r="LNT4" s="607"/>
      <c r="LNU4" s="607"/>
      <c r="LNV4" s="607"/>
      <c r="LNW4" s="607"/>
      <c r="LNX4" s="607"/>
      <c r="LNY4" s="607"/>
      <c r="LNZ4" s="607"/>
      <c r="LOA4" s="607"/>
      <c r="LOB4" s="607"/>
      <c r="LOC4" s="607"/>
      <c r="LOD4" s="607"/>
      <c r="LOE4" s="607"/>
      <c r="LOF4" s="607"/>
      <c r="LOG4" s="607"/>
      <c r="LOH4" s="607"/>
      <c r="LOI4" s="607"/>
      <c r="LOJ4" s="607"/>
      <c r="LOK4" s="607"/>
      <c r="LOL4" s="607"/>
      <c r="LOM4" s="607"/>
      <c r="LON4" s="607"/>
      <c r="LOO4" s="607"/>
      <c r="LOP4" s="607"/>
      <c r="LOQ4" s="607"/>
      <c r="LOR4" s="607"/>
      <c r="LOS4" s="607"/>
      <c r="LOT4" s="607"/>
      <c r="LOU4" s="607"/>
      <c r="LOV4" s="607"/>
      <c r="LOW4" s="607"/>
      <c r="LOX4" s="607"/>
      <c r="LOY4" s="607"/>
      <c r="LOZ4" s="607"/>
      <c r="LPA4" s="607"/>
      <c r="LPB4" s="607"/>
      <c r="LPC4" s="607"/>
      <c r="LPD4" s="607"/>
      <c r="LPE4" s="607"/>
      <c r="LPF4" s="607"/>
      <c r="LPG4" s="607"/>
      <c r="LPH4" s="607"/>
      <c r="LPI4" s="607"/>
      <c r="LPJ4" s="607"/>
      <c r="LPK4" s="607"/>
      <c r="LPL4" s="607"/>
      <c r="LPM4" s="607"/>
      <c r="LPN4" s="607"/>
      <c r="LPO4" s="607"/>
      <c r="LPP4" s="607"/>
      <c r="LPQ4" s="607"/>
      <c r="LPR4" s="607"/>
      <c r="LPS4" s="607"/>
      <c r="LPT4" s="607"/>
      <c r="LPU4" s="607"/>
      <c r="LPV4" s="607"/>
      <c r="LPW4" s="607"/>
      <c r="LPX4" s="607"/>
      <c r="LPY4" s="607"/>
      <c r="LPZ4" s="607"/>
      <c r="LQA4" s="607"/>
      <c r="LQB4" s="607"/>
      <c r="LQC4" s="607"/>
      <c r="LQD4" s="607"/>
      <c r="LQE4" s="607"/>
      <c r="LQF4" s="607"/>
      <c r="LQG4" s="607"/>
      <c r="LQH4" s="607"/>
      <c r="LQI4" s="607"/>
      <c r="LQJ4" s="607"/>
      <c r="LQK4" s="607"/>
      <c r="LQL4" s="607"/>
      <c r="LQM4" s="607"/>
      <c r="LQN4" s="607"/>
      <c r="LQO4" s="607"/>
      <c r="LQP4" s="607"/>
      <c r="LQQ4" s="607"/>
      <c r="LQR4" s="607"/>
      <c r="LQS4" s="607"/>
      <c r="LQT4" s="607"/>
      <c r="LQU4" s="607"/>
      <c r="LQV4" s="607"/>
      <c r="LQW4" s="607"/>
      <c r="LQX4" s="607"/>
      <c r="LQY4" s="607"/>
      <c r="LQZ4" s="607"/>
      <c r="LRA4" s="607"/>
      <c r="LRB4" s="607"/>
      <c r="LRC4" s="607"/>
      <c r="LRD4" s="607"/>
      <c r="LRE4" s="607"/>
      <c r="LRF4" s="607"/>
      <c r="LRG4" s="607"/>
      <c r="LRH4" s="607"/>
      <c r="LRI4" s="607"/>
      <c r="LRJ4" s="607"/>
      <c r="LRK4" s="607"/>
      <c r="LRL4" s="607"/>
      <c r="LRM4" s="607"/>
      <c r="LRN4" s="607"/>
      <c r="LRO4" s="607"/>
      <c r="LRP4" s="607"/>
      <c r="LRQ4" s="607"/>
      <c r="LRR4" s="607"/>
      <c r="LRS4" s="607"/>
      <c r="LRT4" s="607"/>
      <c r="LRU4" s="607"/>
      <c r="LRV4" s="607"/>
      <c r="LRW4" s="607"/>
      <c r="LRX4" s="607"/>
      <c r="LRY4" s="607"/>
      <c r="LRZ4" s="607"/>
      <c r="LSA4" s="607"/>
      <c r="LSB4" s="607"/>
      <c r="LSC4" s="607"/>
      <c r="LSD4" s="607"/>
      <c r="LSE4" s="607"/>
      <c r="LSF4" s="607"/>
      <c r="LSG4" s="607"/>
      <c r="LSH4" s="607"/>
      <c r="LSI4" s="607"/>
      <c r="LSJ4" s="607"/>
      <c r="LSK4" s="607"/>
      <c r="LSL4" s="607"/>
      <c r="LSM4" s="607"/>
      <c r="LSN4" s="607"/>
      <c r="LSO4" s="607"/>
      <c r="LSP4" s="607"/>
      <c r="LSQ4" s="607"/>
      <c r="LSR4" s="607"/>
      <c r="LSS4" s="607"/>
      <c r="LST4" s="607"/>
      <c r="LSU4" s="607"/>
      <c r="LSV4" s="607"/>
      <c r="LSW4" s="607"/>
      <c r="LSX4" s="607"/>
      <c r="LSY4" s="607"/>
      <c r="LSZ4" s="607"/>
      <c r="LTA4" s="607"/>
      <c r="LTB4" s="607"/>
      <c r="LTC4" s="607"/>
      <c r="LTD4" s="607"/>
      <c r="LTE4" s="607"/>
      <c r="LTF4" s="607"/>
      <c r="LTG4" s="607"/>
      <c r="LTH4" s="607"/>
      <c r="LTI4" s="607"/>
      <c r="LTJ4" s="607"/>
      <c r="LTK4" s="607"/>
      <c r="LTL4" s="607"/>
      <c r="LTM4" s="607"/>
      <c r="LTN4" s="607"/>
      <c r="LTO4" s="607"/>
      <c r="LTP4" s="607"/>
      <c r="LTQ4" s="607"/>
      <c r="LTR4" s="607"/>
      <c r="LTS4" s="607"/>
      <c r="LTT4" s="607"/>
      <c r="LTU4" s="607"/>
      <c r="LTV4" s="607"/>
      <c r="LTW4" s="607"/>
      <c r="LTX4" s="607"/>
      <c r="LTY4" s="607"/>
      <c r="LTZ4" s="607"/>
      <c r="LUA4" s="607"/>
      <c r="LUB4" s="607"/>
      <c r="LUC4" s="607"/>
      <c r="LUD4" s="607"/>
      <c r="LUE4" s="607"/>
      <c r="LUF4" s="607"/>
      <c r="LUG4" s="607"/>
      <c r="LUH4" s="607"/>
      <c r="LUI4" s="607"/>
      <c r="LUJ4" s="607"/>
      <c r="LUK4" s="607"/>
      <c r="LUL4" s="607"/>
      <c r="LUM4" s="607"/>
      <c r="LUN4" s="607"/>
      <c r="LUO4" s="607"/>
      <c r="LUP4" s="607"/>
      <c r="LUQ4" s="607"/>
      <c r="LUR4" s="607"/>
      <c r="LUS4" s="607"/>
      <c r="LUT4" s="607"/>
      <c r="LUU4" s="607"/>
      <c r="LUV4" s="607"/>
      <c r="LUW4" s="607"/>
      <c r="LUX4" s="607"/>
      <c r="LUY4" s="607"/>
      <c r="LUZ4" s="607"/>
      <c r="LVA4" s="607"/>
      <c r="LVB4" s="607"/>
      <c r="LVC4" s="607"/>
      <c r="LVD4" s="607"/>
      <c r="LVE4" s="607"/>
      <c r="LVF4" s="607"/>
      <c r="LVG4" s="607"/>
      <c r="LVH4" s="607"/>
      <c r="LVI4" s="607"/>
      <c r="LVJ4" s="607"/>
      <c r="LVK4" s="607"/>
      <c r="LVL4" s="607"/>
      <c r="LVM4" s="607"/>
      <c r="LVN4" s="607"/>
      <c r="LVO4" s="607"/>
      <c r="LVP4" s="607"/>
      <c r="LVQ4" s="607"/>
      <c r="LVR4" s="607"/>
      <c r="LVS4" s="607"/>
      <c r="LVT4" s="607"/>
      <c r="LVU4" s="607"/>
      <c r="LVV4" s="607"/>
      <c r="LVW4" s="607"/>
      <c r="LVX4" s="607"/>
      <c r="LVY4" s="607"/>
      <c r="LVZ4" s="607"/>
      <c r="LWA4" s="607"/>
      <c r="LWB4" s="607"/>
      <c r="LWC4" s="607"/>
      <c r="LWD4" s="607"/>
      <c r="LWE4" s="607"/>
      <c r="LWF4" s="607"/>
      <c r="LWG4" s="607"/>
      <c r="LWH4" s="607"/>
      <c r="LWI4" s="607"/>
      <c r="LWJ4" s="607"/>
      <c r="LWK4" s="607"/>
      <c r="LWL4" s="607"/>
      <c r="LWM4" s="607"/>
      <c r="LWN4" s="607"/>
      <c r="LWO4" s="607"/>
      <c r="LWP4" s="607"/>
      <c r="LWQ4" s="607"/>
      <c r="LWR4" s="607"/>
      <c r="LWS4" s="607"/>
      <c r="LWT4" s="607"/>
      <c r="LWU4" s="607"/>
      <c r="LWV4" s="607"/>
      <c r="LWW4" s="607"/>
      <c r="LWX4" s="607"/>
      <c r="LWY4" s="607"/>
      <c r="LWZ4" s="607"/>
      <c r="LXA4" s="607"/>
      <c r="LXB4" s="607"/>
      <c r="LXC4" s="607"/>
      <c r="LXD4" s="607"/>
      <c r="LXE4" s="607"/>
      <c r="LXF4" s="607"/>
      <c r="LXG4" s="607"/>
      <c r="LXH4" s="607"/>
      <c r="LXI4" s="607"/>
      <c r="LXJ4" s="607"/>
      <c r="LXK4" s="607"/>
      <c r="LXL4" s="607"/>
      <c r="LXM4" s="607"/>
      <c r="LXN4" s="607"/>
      <c r="LXO4" s="607"/>
      <c r="LXP4" s="607"/>
      <c r="LXQ4" s="607"/>
      <c r="LXR4" s="607"/>
      <c r="LXS4" s="607"/>
      <c r="LXT4" s="607"/>
      <c r="LXU4" s="607"/>
      <c r="LXV4" s="607"/>
      <c r="LXW4" s="607"/>
      <c r="LXX4" s="607"/>
      <c r="LXY4" s="607"/>
      <c r="LXZ4" s="607"/>
      <c r="LYA4" s="607"/>
      <c r="LYB4" s="607"/>
      <c r="LYC4" s="607"/>
      <c r="LYD4" s="607"/>
      <c r="LYE4" s="607"/>
      <c r="LYF4" s="607"/>
      <c r="LYG4" s="607"/>
      <c r="LYH4" s="607"/>
      <c r="LYI4" s="607"/>
      <c r="LYJ4" s="607"/>
      <c r="LYK4" s="607"/>
      <c r="LYL4" s="607"/>
      <c r="LYM4" s="607"/>
      <c r="LYN4" s="607"/>
      <c r="LYO4" s="607"/>
      <c r="LYP4" s="607"/>
      <c r="LYQ4" s="607"/>
      <c r="LYR4" s="607"/>
      <c r="LYS4" s="607"/>
      <c r="LYT4" s="607"/>
      <c r="LYU4" s="607"/>
      <c r="LYV4" s="607"/>
      <c r="LYW4" s="607"/>
      <c r="LYX4" s="607"/>
      <c r="LYY4" s="607"/>
      <c r="LYZ4" s="607"/>
      <c r="LZA4" s="607"/>
      <c r="LZB4" s="607"/>
      <c r="LZC4" s="607"/>
      <c r="LZD4" s="607"/>
      <c r="LZE4" s="607"/>
      <c r="LZF4" s="607"/>
      <c r="LZG4" s="607"/>
      <c r="LZH4" s="607"/>
      <c r="LZI4" s="607"/>
      <c r="LZJ4" s="607"/>
      <c r="LZK4" s="607"/>
      <c r="LZL4" s="607"/>
      <c r="LZM4" s="607"/>
      <c r="LZN4" s="607"/>
      <c r="LZO4" s="607"/>
      <c r="LZP4" s="607"/>
      <c r="LZQ4" s="607"/>
      <c r="LZR4" s="607"/>
      <c r="LZS4" s="607"/>
      <c r="LZT4" s="607"/>
      <c r="LZU4" s="607"/>
      <c r="LZV4" s="607"/>
      <c r="LZW4" s="607"/>
      <c r="LZX4" s="607"/>
      <c r="LZY4" s="607"/>
      <c r="LZZ4" s="607"/>
      <c r="MAA4" s="607"/>
      <c r="MAB4" s="607"/>
      <c r="MAC4" s="607"/>
      <c r="MAD4" s="607"/>
      <c r="MAE4" s="607"/>
      <c r="MAF4" s="607"/>
      <c r="MAG4" s="607"/>
      <c r="MAH4" s="607"/>
      <c r="MAI4" s="607"/>
      <c r="MAJ4" s="607"/>
      <c r="MAK4" s="607"/>
      <c r="MAL4" s="607"/>
      <c r="MAM4" s="607"/>
      <c r="MAN4" s="607"/>
      <c r="MAO4" s="607"/>
      <c r="MAP4" s="607"/>
      <c r="MAQ4" s="607"/>
      <c r="MAR4" s="607"/>
      <c r="MAS4" s="607"/>
      <c r="MAT4" s="607"/>
      <c r="MAU4" s="607"/>
      <c r="MAV4" s="607"/>
      <c r="MAW4" s="607"/>
      <c r="MAX4" s="607"/>
      <c r="MAY4" s="607"/>
      <c r="MAZ4" s="607"/>
      <c r="MBA4" s="607"/>
      <c r="MBB4" s="607"/>
      <c r="MBC4" s="607"/>
      <c r="MBD4" s="607"/>
      <c r="MBE4" s="607"/>
      <c r="MBF4" s="607"/>
      <c r="MBG4" s="607"/>
      <c r="MBH4" s="607"/>
      <c r="MBI4" s="607"/>
      <c r="MBJ4" s="607"/>
      <c r="MBK4" s="607"/>
      <c r="MBL4" s="607"/>
      <c r="MBM4" s="607"/>
      <c r="MBN4" s="607"/>
      <c r="MBO4" s="607"/>
      <c r="MBP4" s="607"/>
      <c r="MBQ4" s="607"/>
      <c r="MBR4" s="607"/>
      <c r="MBS4" s="607"/>
      <c r="MBT4" s="607"/>
      <c r="MBU4" s="607"/>
      <c r="MBV4" s="607"/>
      <c r="MBW4" s="607"/>
      <c r="MBX4" s="607"/>
      <c r="MBY4" s="607"/>
      <c r="MBZ4" s="607"/>
      <c r="MCA4" s="607"/>
      <c r="MCB4" s="607"/>
      <c r="MCC4" s="607"/>
      <c r="MCD4" s="607"/>
      <c r="MCE4" s="607"/>
      <c r="MCF4" s="607"/>
      <c r="MCG4" s="607"/>
      <c r="MCH4" s="607"/>
      <c r="MCI4" s="607"/>
      <c r="MCJ4" s="607"/>
      <c r="MCK4" s="607"/>
      <c r="MCL4" s="607"/>
      <c r="MCM4" s="607"/>
      <c r="MCN4" s="607"/>
      <c r="MCO4" s="607"/>
      <c r="MCP4" s="607"/>
      <c r="MCQ4" s="607"/>
      <c r="MCR4" s="607"/>
      <c r="MCS4" s="607"/>
      <c r="MCT4" s="607"/>
      <c r="MCU4" s="607"/>
      <c r="MCV4" s="607"/>
      <c r="MCW4" s="607"/>
      <c r="MCX4" s="607"/>
      <c r="MCY4" s="607"/>
      <c r="MCZ4" s="607"/>
      <c r="MDA4" s="607"/>
      <c r="MDB4" s="607"/>
      <c r="MDC4" s="607"/>
      <c r="MDD4" s="607"/>
      <c r="MDE4" s="607"/>
      <c r="MDF4" s="607"/>
      <c r="MDG4" s="607"/>
      <c r="MDH4" s="607"/>
      <c r="MDI4" s="607"/>
      <c r="MDJ4" s="607"/>
      <c r="MDK4" s="607"/>
      <c r="MDL4" s="607"/>
      <c r="MDM4" s="607"/>
      <c r="MDN4" s="607"/>
      <c r="MDO4" s="607"/>
      <c r="MDP4" s="607"/>
      <c r="MDQ4" s="607"/>
      <c r="MDR4" s="607"/>
      <c r="MDS4" s="607"/>
      <c r="MDT4" s="607"/>
      <c r="MDU4" s="607"/>
      <c r="MDV4" s="607"/>
      <c r="MDW4" s="607"/>
      <c r="MDX4" s="607"/>
      <c r="MDY4" s="607"/>
      <c r="MDZ4" s="607"/>
      <c r="MEA4" s="607"/>
      <c r="MEB4" s="607"/>
      <c r="MEC4" s="607"/>
      <c r="MED4" s="607"/>
      <c r="MEE4" s="607"/>
      <c r="MEF4" s="607"/>
      <c r="MEG4" s="607"/>
      <c r="MEH4" s="607"/>
      <c r="MEI4" s="607"/>
      <c r="MEJ4" s="607"/>
      <c r="MEK4" s="607"/>
      <c r="MEL4" s="607"/>
      <c r="MEM4" s="607"/>
      <c r="MEN4" s="607"/>
      <c r="MEO4" s="607"/>
      <c r="MEP4" s="607"/>
      <c r="MEQ4" s="607"/>
      <c r="MER4" s="607"/>
      <c r="MES4" s="607"/>
      <c r="MET4" s="607"/>
      <c r="MEU4" s="607"/>
      <c r="MEV4" s="607"/>
      <c r="MEW4" s="607"/>
      <c r="MEX4" s="607"/>
      <c r="MEY4" s="607"/>
      <c r="MEZ4" s="607"/>
      <c r="MFA4" s="607"/>
      <c r="MFB4" s="607"/>
      <c r="MFC4" s="607"/>
      <c r="MFD4" s="607"/>
      <c r="MFE4" s="607"/>
      <c r="MFF4" s="607"/>
      <c r="MFG4" s="607"/>
      <c r="MFH4" s="607"/>
      <c r="MFI4" s="607"/>
      <c r="MFJ4" s="607"/>
      <c r="MFK4" s="607"/>
      <c r="MFL4" s="607"/>
      <c r="MFM4" s="607"/>
      <c r="MFN4" s="607"/>
      <c r="MFO4" s="607"/>
      <c r="MFP4" s="607"/>
      <c r="MFQ4" s="607"/>
      <c r="MFR4" s="607"/>
      <c r="MFS4" s="607"/>
      <c r="MFT4" s="607"/>
      <c r="MFU4" s="607"/>
      <c r="MFV4" s="607"/>
      <c r="MFW4" s="607"/>
      <c r="MFX4" s="607"/>
      <c r="MFY4" s="607"/>
      <c r="MFZ4" s="607"/>
      <c r="MGA4" s="607"/>
      <c r="MGB4" s="607"/>
      <c r="MGC4" s="607"/>
      <c r="MGD4" s="607"/>
      <c r="MGE4" s="607"/>
      <c r="MGF4" s="607"/>
      <c r="MGG4" s="607"/>
      <c r="MGH4" s="607"/>
      <c r="MGI4" s="607"/>
      <c r="MGJ4" s="607"/>
      <c r="MGK4" s="607"/>
      <c r="MGL4" s="607"/>
      <c r="MGM4" s="607"/>
      <c r="MGN4" s="607"/>
      <c r="MGO4" s="607"/>
      <c r="MGP4" s="607"/>
      <c r="MGQ4" s="607"/>
      <c r="MGR4" s="607"/>
      <c r="MGS4" s="607"/>
      <c r="MGT4" s="607"/>
      <c r="MGU4" s="607"/>
      <c r="MGV4" s="607"/>
      <c r="MGW4" s="607"/>
      <c r="MGX4" s="607"/>
      <c r="MGY4" s="607"/>
      <c r="MGZ4" s="607"/>
      <c r="MHA4" s="607"/>
      <c r="MHB4" s="607"/>
      <c r="MHC4" s="607"/>
      <c r="MHD4" s="607"/>
      <c r="MHE4" s="607"/>
      <c r="MHF4" s="607"/>
      <c r="MHG4" s="607"/>
      <c r="MHH4" s="607"/>
      <c r="MHI4" s="607"/>
      <c r="MHJ4" s="607"/>
      <c r="MHK4" s="607"/>
      <c r="MHL4" s="607"/>
      <c r="MHM4" s="607"/>
      <c r="MHN4" s="607"/>
      <c r="MHO4" s="607"/>
      <c r="MHP4" s="607"/>
      <c r="MHQ4" s="607"/>
      <c r="MHR4" s="607"/>
      <c r="MHS4" s="607"/>
      <c r="MHT4" s="607"/>
      <c r="MHU4" s="607"/>
      <c r="MHV4" s="607"/>
      <c r="MHW4" s="607"/>
      <c r="MHX4" s="607"/>
      <c r="MHY4" s="607"/>
      <c r="MHZ4" s="607"/>
      <c r="MIA4" s="607"/>
      <c r="MIB4" s="607"/>
      <c r="MIC4" s="607"/>
      <c r="MID4" s="607"/>
      <c r="MIE4" s="607"/>
      <c r="MIF4" s="607"/>
      <c r="MIG4" s="607"/>
      <c r="MIH4" s="607"/>
      <c r="MII4" s="607"/>
      <c r="MIJ4" s="607"/>
      <c r="MIK4" s="607"/>
      <c r="MIL4" s="607"/>
      <c r="MIM4" s="607"/>
      <c r="MIN4" s="607"/>
      <c r="MIO4" s="607"/>
      <c r="MIP4" s="607"/>
      <c r="MIQ4" s="607"/>
      <c r="MIR4" s="607"/>
      <c r="MIS4" s="607"/>
      <c r="MIT4" s="607"/>
      <c r="MIU4" s="607"/>
      <c r="MIV4" s="607"/>
      <c r="MIW4" s="607"/>
      <c r="MIX4" s="607"/>
      <c r="MIY4" s="607"/>
      <c r="MIZ4" s="607"/>
      <c r="MJA4" s="607"/>
      <c r="MJB4" s="607"/>
      <c r="MJC4" s="607"/>
      <c r="MJD4" s="607"/>
      <c r="MJE4" s="607"/>
      <c r="MJF4" s="607"/>
      <c r="MJG4" s="607"/>
      <c r="MJH4" s="607"/>
      <c r="MJI4" s="607"/>
      <c r="MJJ4" s="607"/>
      <c r="MJK4" s="607"/>
      <c r="MJL4" s="607"/>
      <c r="MJM4" s="607"/>
      <c r="MJN4" s="607"/>
      <c r="MJO4" s="607"/>
      <c r="MJP4" s="607"/>
      <c r="MJQ4" s="607"/>
      <c r="MJR4" s="607"/>
      <c r="MJS4" s="607"/>
      <c r="MJT4" s="607"/>
      <c r="MJU4" s="607"/>
      <c r="MJV4" s="607"/>
      <c r="MJW4" s="607"/>
      <c r="MJX4" s="607"/>
      <c r="MJY4" s="607"/>
      <c r="MJZ4" s="607"/>
      <c r="MKA4" s="607"/>
      <c r="MKB4" s="607"/>
      <c r="MKC4" s="607"/>
      <c r="MKD4" s="607"/>
      <c r="MKE4" s="607"/>
      <c r="MKF4" s="607"/>
      <c r="MKG4" s="607"/>
      <c r="MKH4" s="607"/>
      <c r="MKI4" s="607"/>
      <c r="MKJ4" s="607"/>
      <c r="MKK4" s="607"/>
      <c r="MKL4" s="607"/>
      <c r="MKM4" s="607"/>
      <c r="MKN4" s="607"/>
      <c r="MKO4" s="607"/>
      <c r="MKP4" s="607"/>
      <c r="MKQ4" s="607"/>
      <c r="MKR4" s="607"/>
      <c r="MKS4" s="607"/>
      <c r="MKT4" s="607"/>
      <c r="MKU4" s="607"/>
      <c r="MKV4" s="607"/>
      <c r="MKW4" s="607"/>
      <c r="MKX4" s="607"/>
      <c r="MKY4" s="607"/>
      <c r="MKZ4" s="607"/>
      <c r="MLA4" s="607"/>
      <c r="MLB4" s="607"/>
      <c r="MLC4" s="607"/>
      <c r="MLD4" s="607"/>
      <c r="MLE4" s="607"/>
      <c r="MLF4" s="607"/>
      <c r="MLG4" s="607"/>
      <c r="MLH4" s="607"/>
      <c r="MLI4" s="607"/>
      <c r="MLJ4" s="607"/>
      <c r="MLK4" s="607"/>
      <c r="MLL4" s="607"/>
      <c r="MLM4" s="607"/>
      <c r="MLN4" s="607"/>
      <c r="MLO4" s="607"/>
      <c r="MLP4" s="607"/>
      <c r="MLQ4" s="607"/>
      <c r="MLR4" s="607"/>
      <c r="MLS4" s="607"/>
      <c r="MLT4" s="607"/>
      <c r="MLU4" s="607"/>
      <c r="MLV4" s="607"/>
      <c r="MLW4" s="607"/>
      <c r="MLX4" s="607"/>
      <c r="MLY4" s="607"/>
      <c r="MLZ4" s="607"/>
      <c r="MMA4" s="607"/>
      <c r="MMB4" s="607"/>
      <c r="MMC4" s="607"/>
      <c r="MMD4" s="607"/>
      <c r="MME4" s="607"/>
      <c r="MMF4" s="607"/>
      <c r="MMG4" s="607"/>
      <c r="MMH4" s="607"/>
      <c r="MMI4" s="607"/>
      <c r="MMJ4" s="607"/>
      <c r="MMK4" s="607"/>
      <c r="MML4" s="607"/>
      <c r="MMM4" s="607"/>
      <c r="MMN4" s="607"/>
      <c r="MMO4" s="607"/>
      <c r="MMP4" s="607"/>
      <c r="MMQ4" s="607"/>
      <c r="MMR4" s="607"/>
      <c r="MMS4" s="607"/>
      <c r="MMT4" s="607"/>
      <c r="MMU4" s="607"/>
      <c r="MMV4" s="607"/>
      <c r="MMW4" s="607"/>
      <c r="MMX4" s="607"/>
      <c r="MMY4" s="607"/>
      <c r="MMZ4" s="607"/>
      <c r="MNA4" s="607"/>
      <c r="MNB4" s="607"/>
      <c r="MNC4" s="607"/>
      <c r="MND4" s="607"/>
      <c r="MNE4" s="607"/>
      <c r="MNF4" s="607"/>
      <c r="MNG4" s="607"/>
      <c r="MNH4" s="607"/>
      <c r="MNI4" s="607"/>
      <c r="MNJ4" s="607"/>
      <c r="MNK4" s="607"/>
      <c r="MNL4" s="607"/>
      <c r="MNM4" s="607"/>
      <c r="MNN4" s="607"/>
      <c r="MNO4" s="607"/>
      <c r="MNP4" s="607"/>
      <c r="MNQ4" s="607"/>
      <c r="MNR4" s="607"/>
      <c r="MNS4" s="607"/>
      <c r="MNT4" s="607"/>
      <c r="MNU4" s="607"/>
      <c r="MNV4" s="607"/>
      <c r="MNW4" s="607"/>
      <c r="MNX4" s="607"/>
      <c r="MNY4" s="607"/>
      <c r="MNZ4" s="607"/>
      <c r="MOA4" s="607"/>
      <c r="MOB4" s="607"/>
      <c r="MOC4" s="607"/>
      <c r="MOD4" s="607"/>
      <c r="MOE4" s="607"/>
      <c r="MOF4" s="607"/>
      <c r="MOG4" s="607"/>
      <c r="MOH4" s="607"/>
      <c r="MOI4" s="607"/>
      <c r="MOJ4" s="607"/>
      <c r="MOK4" s="607"/>
      <c r="MOL4" s="607"/>
      <c r="MOM4" s="607"/>
      <c r="MON4" s="607"/>
      <c r="MOO4" s="607"/>
      <c r="MOP4" s="607"/>
      <c r="MOQ4" s="607"/>
      <c r="MOR4" s="607"/>
      <c r="MOS4" s="607"/>
      <c r="MOT4" s="607"/>
      <c r="MOU4" s="607"/>
      <c r="MOV4" s="607"/>
      <c r="MOW4" s="607"/>
      <c r="MOX4" s="607"/>
      <c r="MOY4" s="607"/>
      <c r="MOZ4" s="607"/>
      <c r="MPA4" s="607"/>
      <c r="MPB4" s="607"/>
      <c r="MPC4" s="607"/>
      <c r="MPD4" s="607"/>
      <c r="MPE4" s="607"/>
      <c r="MPF4" s="607"/>
      <c r="MPG4" s="607"/>
      <c r="MPH4" s="607"/>
      <c r="MPI4" s="607"/>
      <c r="MPJ4" s="607"/>
      <c r="MPK4" s="607"/>
      <c r="MPL4" s="607"/>
      <c r="MPM4" s="607"/>
      <c r="MPN4" s="607"/>
      <c r="MPO4" s="607"/>
      <c r="MPP4" s="607"/>
      <c r="MPQ4" s="607"/>
      <c r="MPR4" s="607"/>
      <c r="MPS4" s="607"/>
      <c r="MPT4" s="607"/>
      <c r="MPU4" s="607"/>
      <c r="MPV4" s="607"/>
      <c r="MPW4" s="607"/>
      <c r="MPX4" s="607"/>
      <c r="MPY4" s="607"/>
      <c r="MPZ4" s="607"/>
      <c r="MQA4" s="607"/>
      <c r="MQB4" s="607"/>
      <c r="MQC4" s="607"/>
      <c r="MQD4" s="607"/>
      <c r="MQE4" s="607"/>
      <c r="MQF4" s="607"/>
      <c r="MQG4" s="607"/>
      <c r="MQH4" s="607"/>
      <c r="MQI4" s="607"/>
      <c r="MQJ4" s="607"/>
      <c r="MQK4" s="607"/>
      <c r="MQL4" s="607"/>
      <c r="MQM4" s="607"/>
      <c r="MQN4" s="607"/>
      <c r="MQO4" s="607"/>
      <c r="MQP4" s="607"/>
      <c r="MQQ4" s="607"/>
      <c r="MQR4" s="607"/>
      <c r="MQS4" s="607"/>
      <c r="MQT4" s="607"/>
      <c r="MQU4" s="607"/>
      <c r="MQV4" s="607"/>
      <c r="MQW4" s="607"/>
      <c r="MQX4" s="607"/>
      <c r="MQY4" s="607"/>
      <c r="MQZ4" s="607"/>
      <c r="MRA4" s="607"/>
      <c r="MRB4" s="607"/>
      <c r="MRC4" s="607"/>
      <c r="MRD4" s="607"/>
      <c r="MRE4" s="607"/>
      <c r="MRF4" s="607"/>
      <c r="MRG4" s="607"/>
      <c r="MRH4" s="607"/>
      <c r="MRI4" s="607"/>
      <c r="MRJ4" s="607"/>
      <c r="MRK4" s="607"/>
      <c r="MRL4" s="607"/>
      <c r="MRM4" s="607"/>
      <c r="MRN4" s="607"/>
      <c r="MRO4" s="607"/>
      <c r="MRP4" s="607"/>
      <c r="MRQ4" s="607"/>
      <c r="MRR4" s="607"/>
      <c r="MRS4" s="607"/>
      <c r="MRT4" s="607"/>
      <c r="MRU4" s="607"/>
      <c r="MRV4" s="607"/>
      <c r="MRW4" s="607"/>
      <c r="MRX4" s="607"/>
      <c r="MRY4" s="607"/>
      <c r="MRZ4" s="607"/>
      <c r="MSA4" s="607"/>
      <c r="MSB4" s="607"/>
      <c r="MSC4" s="607"/>
      <c r="MSD4" s="607"/>
      <c r="MSE4" s="607"/>
      <c r="MSF4" s="607"/>
      <c r="MSG4" s="607"/>
      <c r="MSH4" s="607"/>
      <c r="MSI4" s="607"/>
      <c r="MSJ4" s="607"/>
      <c r="MSK4" s="607"/>
      <c r="MSL4" s="607"/>
      <c r="MSM4" s="607"/>
      <c r="MSN4" s="607"/>
      <c r="MSO4" s="607"/>
      <c r="MSP4" s="607"/>
      <c r="MSQ4" s="607"/>
      <c r="MSR4" s="607"/>
      <c r="MSS4" s="607"/>
      <c r="MST4" s="607"/>
      <c r="MSU4" s="607"/>
      <c r="MSV4" s="607"/>
      <c r="MSW4" s="607"/>
      <c r="MSX4" s="607"/>
      <c r="MSY4" s="607"/>
      <c r="MSZ4" s="607"/>
      <c r="MTA4" s="607"/>
      <c r="MTB4" s="607"/>
      <c r="MTC4" s="607"/>
      <c r="MTD4" s="607"/>
      <c r="MTE4" s="607"/>
      <c r="MTF4" s="607"/>
      <c r="MTG4" s="607"/>
      <c r="MTH4" s="607"/>
      <c r="MTI4" s="607"/>
      <c r="MTJ4" s="607"/>
      <c r="MTK4" s="607"/>
      <c r="MTL4" s="607"/>
      <c r="MTM4" s="607"/>
      <c r="MTN4" s="607"/>
      <c r="MTO4" s="607"/>
      <c r="MTP4" s="607"/>
      <c r="MTQ4" s="607"/>
      <c r="MTR4" s="607"/>
      <c r="MTS4" s="607"/>
      <c r="MTT4" s="607"/>
      <c r="MTU4" s="607"/>
      <c r="MTV4" s="607"/>
      <c r="MTW4" s="607"/>
      <c r="MTX4" s="607"/>
      <c r="MTY4" s="607"/>
      <c r="MTZ4" s="607"/>
      <c r="MUA4" s="607"/>
      <c r="MUB4" s="607"/>
      <c r="MUC4" s="607"/>
      <c r="MUD4" s="607"/>
      <c r="MUE4" s="607"/>
      <c r="MUF4" s="607"/>
      <c r="MUG4" s="607"/>
      <c r="MUH4" s="607"/>
      <c r="MUI4" s="607"/>
      <c r="MUJ4" s="607"/>
      <c r="MUK4" s="607"/>
      <c r="MUL4" s="607"/>
      <c r="MUM4" s="607"/>
      <c r="MUN4" s="607"/>
      <c r="MUO4" s="607"/>
      <c r="MUP4" s="607"/>
      <c r="MUQ4" s="607"/>
      <c r="MUR4" s="607"/>
      <c r="MUS4" s="607"/>
      <c r="MUT4" s="607"/>
      <c r="MUU4" s="607"/>
      <c r="MUV4" s="607"/>
      <c r="MUW4" s="607"/>
      <c r="MUX4" s="607"/>
      <c r="MUY4" s="607"/>
      <c r="MUZ4" s="607"/>
      <c r="MVA4" s="607"/>
      <c r="MVB4" s="607"/>
      <c r="MVC4" s="607"/>
      <c r="MVD4" s="607"/>
      <c r="MVE4" s="607"/>
      <c r="MVF4" s="607"/>
      <c r="MVG4" s="607"/>
      <c r="MVH4" s="607"/>
      <c r="MVI4" s="607"/>
      <c r="MVJ4" s="607"/>
      <c r="MVK4" s="607"/>
      <c r="MVL4" s="607"/>
      <c r="MVM4" s="607"/>
      <c r="MVN4" s="607"/>
      <c r="MVO4" s="607"/>
      <c r="MVP4" s="607"/>
      <c r="MVQ4" s="607"/>
      <c r="MVR4" s="607"/>
      <c r="MVS4" s="607"/>
      <c r="MVT4" s="607"/>
      <c r="MVU4" s="607"/>
      <c r="MVV4" s="607"/>
      <c r="MVW4" s="607"/>
      <c r="MVX4" s="607"/>
      <c r="MVY4" s="607"/>
      <c r="MVZ4" s="607"/>
      <c r="MWA4" s="607"/>
      <c r="MWB4" s="607"/>
      <c r="MWC4" s="607"/>
      <c r="MWD4" s="607"/>
      <c r="MWE4" s="607"/>
      <c r="MWF4" s="607"/>
      <c r="MWG4" s="607"/>
      <c r="MWH4" s="607"/>
      <c r="MWI4" s="607"/>
      <c r="MWJ4" s="607"/>
      <c r="MWK4" s="607"/>
      <c r="MWL4" s="607"/>
      <c r="MWM4" s="607"/>
      <c r="MWN4" s="607"/>
      <c r="MWO4" s="607"/>
      <c r="MWP4" s="607"/>
      <c r="MWQ4" s="607"/>
      <c r="MWR4" s="607"/>
      <c r="MWS4" s="607"/>
      <c r="MWT4" s="607"/>
      <c r="MWU4" s="607"/>
      <c r="MWV4" s="607"/>
      <c r="MWW4" s="607"/>
      <c r="MWX4" s="607"/>
      <c r="MWY4" s="607"/>
      <c r="MWZ4" s="607"/>
      <c r="MXA4" s="607"/>
      <c r="MXB4" s="607"/>
      <c r="MXC4" s="607"/>
      <c r="MXD4" s="607"/>
      <c r="MXE4" s="607"/>
      <c r="MXF4" s="607"/>
      <c r="MXG4" s="607"/>
      <c r="MXH4" s="607"/>
      <c r="MXI4" s="607"/>
      <c r="MXJ4" s="607"/>
      <c r="MXK4" s="607"/>
      <c r="MXL4" s="607"/>
      <c r="MXM4" s="607"/>
      <c r="MXN4" s="607"/>
      <c r="MXO4" s="607"/>
      <c r="MXP4" s="607"/>
      <c r="MXQ4" s="607"/>
      <c r="MXR4" s="607"/>
      <c r="MXS4" s="607"/>
      <c r="MXT4" s="607"/>
      <c r="MXU4" s="607"/>
      <c r="MXV4" s="607"/>
      <c r="MXW4" s="607"/>
      <c r="MXX4" s="607"/>
      <c r="MXY4" s="607"/>
      <c r="MXZ4" s="607"/>
      <c r="MYA4" s="607"/>
      <c r="MYB4" s="607"/>
      <c r="MYC4" s="607"/>
      <c r="MYD4" s="607"/>
      <c r="MYE4" s="607"/>
      <c r="MYF4" s="607"/>
      <c r="MYG4" s="607"/>
      <c r="MYH4" s="607"/>
      <c r="MYI4" s="607"/>
      <c r="MYJ4" s="607"/>
      <c r="MYK4" s="607"/>
      <c r="MYL4" s="607"/>
      <c r="MYM4" s="607"/>
      <c r="MYN4" s="607"/>
      <c r="MYO4" s="607"/>
      <c r="MYP4" s="607"/>
      <c r="MYQ4" s="607"/>
      <c r="MYR4" s="607"/>
      <c r="MYS4" s="607"/>
      <c r="MYT4" s="607"/>
      <c r="MYU4" s="607"/>
      <c r="MYV4" s="607"/>
      <c r="MYW4" s="607"/>
      <c r="MYX4" s="607"/>
      <c r="MYY4" s="607"/>
      <c r="MYZ4" s="607"/>
      <c r="MZA4" s="607"/>
      <c r="MZB4" s="607"/>
      <c r="MZC4" s="607"/>
      <c r="MZD4" s="607"/>
      <c r="MZE4" s="607"/>
      <c r="MZF4" s="607"/>
      <c r="MZG4" s="607"/>
      <c r="MZH4" s="607"/>
      <c r="MZI4" s="607"/>
      <c r="MZJ4" s="607"/>
      <c r="MZK4" s="607"/>
      <c r="MZL4" s="607"/>
      <c r="MZM4" s="607"/>
      <c r="MZN4" s="607"/>
      <c r="MZO4" s="607"/>
      <c r="MZP4" s="607"/>
      <c r="MZQ4" s="607"/>
      <c r="MZR4" s="607"/>
      <c r="MZS4" s="607"/>
      <c r="MZT4" s="607"/>
      <c r="MZU4" s="607"/>
      <c r="MZV4" s="607"/>
      <c r="MZW4" s="607"/>
      <c r="MZX4" s="607"/>
      <c r="MZY4" s="607"/>
      <c r="MZZ4" s="607"/>
      <c r="NAA4" s="607"/>
      <c r="NAB4" s="607"/>
      <c r="NAC4" s="607"/>
      <c r="NAD4" s="607"/>
      <c r="NAE4" s="607"/>
      <c r="NAF4" s="607"/>
      <c r="NAG4" s="607"/>
      <c r="NAH4" s="607"/>
      <c r="NAI4" s="607"/>
      <c r="NAJ4" s="607"/>
      <c r="NAK4" s="607"/>
      <c r="NAL4" s="607"/>
      <c r="NAM4" s="607"/>
      <c r="NAN4" s="607"/>
      <c r="NAO4" s="607"/>
      <c r="NAP4" s="607"/>
      <c r="NAQ4" s="607"/>
      <c r="NAR4" s="607"/>
      <c r="NAS4" s="607"/>
      <c r="NAT4" s="607"/>
      <c r="NAU4" s="607"/>
      <c r="NAV4" s="607"/>
      <c r="NAW4" s="607"/>
      <c r="NAX4" s="607"/>
      <c r="NAY4" s="607"/>
      <c r="NAZ4" s="607"/>
      <c r="NBA4" s="607"/>
      <c r="NBB4" s="607"/>
      <c r="NBC4" s="607"/>
      <c r="NBD4" s="607"/>
      <c r="NBE4" s="607"/>
      <c r="NBF4" s="607"/>
      <c r="NBG4" s="607"/>
      <c r="NBH4" s="607"/>
      <c r="NBI4" s="607"/>
      <c r="NBJ4" s="607"/>
      <c r="NBK4" s="607"/>
      <c r="NBL4" s="607"/>
      <c r="NBM4" s="607"/>
      <c r="NBN4" s="607"/>
      <c r="NBO4" s="607"/>
      <c r="NBP4" s="607"/>
      <c r="NBQ4" s="607"/>
      <c r="NBR4" s="607"/>
      <c r="NBS4" s="607"/>
      <c r="NBT4" s="607"/>
      <c r="NBU4" s="607"/>
      <c r="NBV4" s="607"/>
      <c r="NBW4" s="607"/>
      <c r="NBX4" s="607"/>
      <c r="NBY4" s="607"/>
      <c r="NBZ4" s="607"/>
      <c r="NCA4" s="607"/>
      <c r="NCB4" s="607"/>
      <c r="NCC4" s="607"/>
      <c r="NCD4" s="607"/>
      <c r="NCE4" s="607"/>
      <c r="NCF4" s="607"/>
      <c r="NCG4" s="607"/>
      <c r="NCH4" s="607"/>
      <c r="NCI4" s="607"/>
      <c r="NCJ4" s="607"/>
      <c r="NCK4" s="607"/>
      <c r="NCL4" s="607"/>
      <c r="NCM4" s="607"/>
      <c r="NCN4" s="607"/>
      <c r="NCO4" s="607"/>
      <c r="NCP4" s="607"/>
      <c r="NCQ4" s="607"/>
      <c r="NCR4" s="607"/>
      <c r="NCS4" s="607"/>
      <c r="NCT4" s="607"/>
      <c r="NCU4" s="607"/>
      <c r="NCV4" s="607"/>
      <c r="NCW4" s="607"/>
      <c r="NCX4" s="607"/>
      <c r="NCY4" s="607"/>
      <c r="NCZ4" s="607"/>
      <c r="NDA4" s="607"/>
      <c r="NDB4" s="607"/>
      <c r="NDC4" s="607"/>
      <c r="NDD4" s="607"/>
      <c r="NDE4" s="607"/>
      <c r="NDF4" s="607"/>
      <c r="NDG4" s="607"/>
      <c r="NDH4" s="607"/>
      <c r="NDI4" s="607"/>
      <c r="NDJ4" s="607"/>
      <c r="NDK4" s="607"/>
      <c r="NDL4" s="607"/>
      <c r="NDM4" s="607"/>
      <c r="NDN4" s="607"/>
      <c r="NDO4" s="607"/>
      <c r="NDP4" s="607"/>
      <c r="NDQ4" s="607"/>
      <c r="NDR4" s="607"/>
      <c r="NDS4" s="607"/>
      <c r="NDT4" s="607"/>
      <c r="NDU4" s="607"/>
      <c r="NDV4" s="607"/>
      <c r="NDW4" s="607"/>
      <c r="NDX4" s="607"/>
      <c r="NDY4" s="607"/>
      <c r="NDZ4" s="607"/>
      <c r="NEA4" s="607"/>
      <c r="NEB4" s="607"/>
      <c r="NEC4" s="607"/>
      <c r="NED4" s="607"/>
      <c r="NEE4" s="607"/>
      <c r="NEF4" s="607"/>
      <c r="NEG4" s="607"/>
      <c r="NEH4" s="607"/>
      <c r="NEI4" s="607"/>
      <c r="NEJ4" s="607"/>
      <c r="NEK4" s="607"/>
      <c r="NEL4" s="607"/>
      <c r="NEM4" s="607"/>
      <c r="NEN4" s="607"/>
      <c r="NEO4" s="607"/>
      <c r="NEP4" s="607"/>
      <c r="NEQ4" s="607"/>
      <c r="NER4" s="607"/>
      <c r="NES4" s="607"/>
      <c r="NET4" s="607"/>
      <c r="NEU4" s="607"/>
      <c r="NEV4" s="607"/>
      <c r="NEW4" s="607"/>
      <c r="NEX4" s="607"/>
      <c r="NEY4" s="607"/>
      <c r="NEZ4" s="607"/>
      <c r="NFA4" s="607"/>
      <c r="NFB4" s="607"/>
      <c r="NFC4" s="607"/>
      <c r="NFD4" s="607"/>
      <c r="NFE4" s="607"/>
      <c r="NFF4" s="607"/>
      <c r="NFG4" s="607"/>
      <c r="NFH4" s="607"/>
      <c r="NFI4" s="607"/>
      <c r="NFJ4" s="607"/>
      <c r="NFK4" s="607"/>
      <c r="NFL4" s="607"/>
      <c r="NFM4" s="607"/>
      <c r="NFN4" s="607"/>
      <c r="NFO4" s="607"/>
      <c r="NFP4" s="607"/>
      <c r="NFQ4" s="607"/>
      <c r="NFR4" s="607"/>
      <c r="NFS4" s="607"/>
      <c r="NFT4" s="607"/>
      <c r="NFU4" s="607"/>
      <c r="NFV4" s="607"/>
      <c r="NFW4" s="607"/>
      <c r="NFX4" s="607"/>
      <c r="NFY4" s="607"/>
      <c r="NFZ4" s="607"/>
      <c r="NGA4" s="607"/>
      <c r="NGB4" s="607"/>
      <c r="NGC4" s="607"/>
      <c r="NGD4" s="607"/>
      <c r="NGE4" s="607"/>
      <c r="NGF4" s="607"/>
      <c r="NGG4" s="607"/>
      <c r="NGH4" s="607"/>
      <c r="NGI4" s="607"/>
      <c r="NGJ4" s="607"/>
      <c r="NGK4" s="607"/>
      <c r="NGL4" s="607"/>
      <c r="NGM4" s="607"/>
      <c r="NGN4" s="607"/>
      <c r="NGO4" s="607"/>
      <c r="NGP4" s="607"/>
      <c r="NGQ4" s="607"/>
      <c r="NGR4" s="607"/>
      <c r="NGS4" s="607"/>
      <c r="NGT4" s="607"/>
      <c r="NGU4" s="607"/>
      <c r="NGV4" s="607"/>
      <c r="NGW4" s="607"/>
      <c r="NGX4" s="607"/>
      <c r="NGY4" s="607"/>
      <c r="NGZ4" s="607"/>
      <c r="NHA4" s="607"/>
      <c r="NHB4" s="607"/>
      <c r="NHC4" s="607"/>
      <c r="NHD4" s="607"/>
      <c r="NHE4" s="607"/>
      <c r="NHF4" s="607"/>
      <c r="NHG4" s="607"/>
      <c r="NHH4" s="607"/>
      <c r="NHI4" s="607"/>
      <c r="NHJ4" s="607"/>
      <c r="NHK4" s="607"/>
      <c r="NHL4" s="607"/>
      <c r="NHM4" s="607"/>
      <c r="NHN4" s="607"/>
      <c r="NHO4" s="607"/>
      <c r="NHP4" s="607"/>
      <c r="NHQ4" s="607"/>
      <c r="NHR4" s="607"/>
      <c r="NHS4" s="607"/>
      <c r="NHT4" s="607"/>
      <c r="NHU4" s="607"/>
      <c r="NHV4" s="607"/>
      <c r="NHW4" s="607"/>
      <c r="NHX4" s="607"/>
      <c r="NHY4" s="607"/>
      <c r="NHZ4" s="607"/>
      <c r="NIA4" s="607"/>
      <c r="NIB4" s="607"/>
      <c r="NIC4" s="607"/>
      <c r="NID4" s="607"/>
      <c r="NIE4" s="607"/>
      <c r="NIF4" s="607"/>
      <c r="NIG4" s="607"/>
      <c r="NIH4" s="607"/>
      <c r="NII4" s="607"/>
      <c r="NIJ4" s="607"/>
      <c r="NIK4" s="607"/>
      <c r="NIL4" s="607"/>
      <c r="NIM4" s="607"/>
      <c r="NIN4" s="607"/>
      <c r="NIO4" s="607"/>
      <c r="NIP4" s="607"/>
      <c r="NIQ4" s="607"/>
      <c r="NIR4" s="607"/>
      <c r="NIS4" s="607"/>
      <c r="NIT4" s="607"/>
      <c r="NIU4" s="607"/>
      <c r="NIV4" s="607"/>
      <c r="NIW4" s="607"/>
      <c r="NIX4" s="607"/>
      <c r="NIY4" s="607"/>
      <c r="NIZ4" s="607"/>
      <c r="NJA4" s="607"/>
      <c r="NJB4" s="607"/>
      <c r="NJC4" s="607"/>
      <c r="NJD4" s="607"/>
      <c r="NJE4" s="607"/>
      <c r="NJF4" s="607"/>
      <c r="NJG4" s="607"/>
      <c r="NJH4" s="607"/>
      <c r="NJI4" s="607"/>
      <c r="NJJ4" s="607"/>
      <c r="NJK4" s="607"/>
      <c r="NJL4" s="607"/>
      <c r="NJM4" s="607"/>
      <c r="NJN4" s="607"/>
      <c r="NJO4" s="607"/>
      <c r="NJP4" s="607"/>
      <c r="NJQ4" s="607"/>
      <c r="NJR4" s="607"/>
      <c r="NJS4" s="607"/>
      <c r="NJT4" s="607"/>
      <c r="NJU4" s="607"/>
      <c r="NJV4" s="607"/>
      <c r="NJW4" s="607"/>
      <c r="NJX4" s="607"/>
      <c r="NJY4" s="607"/>
      <c r="NJZ4" s="607"/>
      <c r="NKA4" s="607"/>
      <c r="NKB4" s="607"/>
      <c r="NKC4" s="607"/>
      <c r="NKD4" s="607"/>
      <c r="NKE4" s="607"/>
      <c r="NKF4" s="607"/>
      <c r="NKG4" s="607"/>
      <c r="NKH4" s="607"/>
      <c r="NKI4" s="607"/>
      <c r="NKJ4" s="607"/>
      <c r="NKK4" s="607"/>
      <c r="NKL4" s="607"/>
      <c r="NKM4" s="607"/>
      <c r="NKN4" s="607"/>
      <c r="NKO4" s="607"/>
      <c r="NKP4" s="607"/>
      <c r="NKQ4" s="607"/>
      <c r="NKR4" s="607"/>
      <c r="NKS4" s="607"/>
      <c r="NKT4" s="607"/>
      <c r="NKU4" s="607"/>
      <c r="NKV4" s="607"/>
      <c r="NKW4" s="607"/>
      <c r="NKX4" s="607"/>
      <c r="NKY4" s="607"/>
      <c r="NKZ4" s="607"/>
      <c r="NLA4" s="607"/>
      <c r="NLB4" s="607"/>
      <c r="NLC4" s="607"/>
      <c r="NLD4" s="607"/>
      <c r="NLE4" s="607"/>
      <c r="NLF4" s="607"/>
      <c r="NLG4" s="607"/>
      <c r="NLH4" s="607"/>
      <c r="NLI4" s="607"/>
      <c r="NLJ4" s="607"/>
      <c r="NLK4" s="607"/>
      <c r="NLL4" s="607"/>
      <c r="NLM4" s="607"/>
      <c r="NLN4" s="607"/>
      <c r="NLO4" s="607"/>
      <c r="NLP4" s="607"/>
      <c r="NLQ4" s="607"/>
      <c r="NLR4" s="607"/>
      <c r="NLS4" s="607"/>
      <c r="NLT4" s="607"/>
      <c r="NLU4" s="607"/>
      <c r="NLV4" s="607"/>
      <c r="NLW4" s="607"/>
      <c r="NLX4" s="607"/>
      <c r="NLY4" s="607"/>
      <c r="NLZ4" s="607"/>
      <c r="NMA4" s="607"/>
      <c r="NMB4" s="607"/>
      <c r="NMC4" s="607"/>
      <c r="NMD4" s="607"/>
      <c r="NME4" s="607"/>
      <c r="NMF4" s="607"/>
      <c r="NMG4" s="607"/>
      <c r="NMH4" s="607"/>
      <c r="NMI4" s="607"/>
      <c r="NMJ4" s="607"/>
      <c r="NMK4" s="607"/>
      <c r="NML4" s="607"/>
      <c r="NMM4" s="607"/>
      <c r="NMN4" s="607"/>
      <c r="NMO4" s="607"/>
      <c r="NMP4" s="607"/>
      <c r="NMQ4" s="607"/>
      <c r="NMR4" s="607"/>
      <c r="NMS4" s="607"/>
      <c r="NMT4" s="607"/>
      <c r="NMU4" s="607"/>
      <c r="NMV4" s="607"/>
      <c r="NMW4" s="607"/>
      <c r="NMX4" s="607"/>
      <c r="NMY4" s="607"/>
      <c r="NMZ4" s="607"/>
      <c r="NNA4" s="607"/>
      <c r="NNB4" s="607"/>
      <c r="NNC4" s="607"/>
      <c r="NND4" s="607"/>
      <c r="NNE4" s="607"/>
      <c r="NNF4" s="607"/>
      <c r="NNG4" s="607"/>
      <c r="NNH4" s="607"/>
      <c r="NNI4" s="607"/>
      <c r="NNJ4" s="607"/>
      <c r="NNK4" s="607"/>
      <c r="NNL4" s="607"/>
      <c r="NNM4" s="607"/>
      <c r="NNN4" s="607"/>
      <c r="NNO4" s="607"/>
      <c r="NNP4" s="607"/>
      <c r="NNQ4" s="607"/>
      <c r="NNR4" s="607"/>
      <c r="NNS4" s="607"/>
      <c r="NNT4" s="607"/>
      <c r="NNU4" s="607"/>
      <c r="NNV4" s="607"/>
      <c r="NNW4" s="607"/>
      <c r="NNX4" s="607"/>
      <c r="NNY4" s="607"/>
      <c r="NNZ4" s="607"/>
      <c r="NOA4" s="607"/>
      <c r="NOB4" s="607"/>
      <c r="NOC4" s="607"/>
      <c r="NOD4" s="607"/>
      <c r="NOE4" s="607"/>
      <c r="NOF4" s="607"/>
      <c r="NOG4" s="607"/>
      <c r="NOH4" s="607"/>
      <c r="NOI4" s="607"/>
      <c r="NOJ4" s="607"/>
      <c r="NOK4" s="607"/>
      <c r="NOL4" s="607"/>
      <c r="NOM4" s="607"/>
      <c r="NON4" s="607"/>
      <c r="NOO4" s="607"/>
      <c r="NOP4" s="607"/>
      <c r="NOQ4" s="607"/>
      <c r="NOR4" s="607"/>
      <c r="NOS4" s="607"/>
      <c r="NOT4" s="607"/>
      <c r="NOU4" s="607"/>
      <c r="NOV4" s="607"/>
      <c r="NOW4" s="607"/>
      <c r="NOX4" s="607"/>
      <c r="NOY4" s="607"/>
      <c r="NOZ4" s="607"/>
      <c r="NPA4" s="607"/>
      <c r="NPB4" s="607"/>
      <c r="NPC4" s="607"/>
      <c r="NPD4" s="607"/>
      <c r="NPE4" s="607"/>
      <c r="NPF4" s="607"/>
      <c r="NPG4" s="607"/>
      <c r="NPH4" s="607"/>
      <c r="NPI4" s="607"/>
      <c r="NPJ4" s="607"/>
      <c r="NPK4" s="607"/>
      <c r="NPL4" s="607"/>
      <c r="NPM4" s="607"/>
      <c r="NPN4" s="607"/>
      <c r="NPO4" s="607"/>
      <c r="NPP4" s="607"/>
      <c r="NPQ4" s="607"/>
      <c r="NPR4" s="607"/>
      <c r="NPS4" s="607"/>
      <c r="NPT4" s="607"/>
      <c r="NPU4" s="607"/>
      <c r="NPV4" s="607"/>
      <c r="NPW4" s="607"/>
      <c r="NPX4" s="607"/>
      <c r="NPY4" s="607"/>
      <c r="NPZ4" s="607"/>
      <c r="NQA4" s="607"/>
      <c r="NQB4" s="607"/>
      <c r="NQC4" s="607"/>
      <c r="NQD4" s="607"/>
      <c r="NQE4" s="607"/>
      <c r="NQF4" s="607"/>
      <c r="NQG4" s="607"/>
      <c r="NQH4" s="607"/>
      <c r="NQI4" s="607"/>
      <c r="NQJ4" s="607"/>
      <c r="NQK4" s="607"/>
      <c r="NQL4" s="607"/>
      <c r="NQM4" s="607"/>
      <c r="NQN4" s="607"/>
      <c r="NQO4" s="607"/>
      <c r="NQP4" s="607"/>
      <c r="NQQ4" s="607"/>
      <c r="NQR4" s="607"/>
      <c r="NQS4" s="607"/>
      <c r="NQT4" s="607"/>
      <c r="NQU4" s="607"/>
      <c r="NQV4" s="607"/>
      <c r="NQW4" s="607"/>
      <c r="NQX4" s="607"/>
      <c r="NQY4" s="607"/>
      <c r="NQZ4" s="607"/>
      <c r="NRA4" s="607"/>
      <c r="NRB4" s="607"/>
      <c r="NRC4" s="607"/>
      <c r="NRD4" s="607"/>
      <c r="NRE4" s="607"/>
      <c r="NRF4" s="607"/>
      <c r="NRG4" s="607"/>
      <c r="NRH4" s="607"/>
      <c r="NRI4" s="607"/>
      <c r="NRJ4" s="607"/>
      <c r="NRK4" s="607"/>
      <c r="NRL4" s="607"/>
      <c r="NRM4" s="607"/>
      <c r="NRN4" s="607"/>
      <c r="NRO4" s="607"/>
      <c r="NRP4" s="607"/>
      <c r="NRQ4" s="607"/>
      <c r="NRR4" s="607"/>
      <c r="NRS4" s="607"/>
      <c r="NRT4" s="607"/>
      <c r="NRU4" s="607"/>
      <c r="NRV4" s="607"/>
      <c r="NRW4" s="607"/>
      <c r="NRX4" s="607"/>
      <c r="NRY4" s="607"/>
      <c r="NRZ4" s="607"/>
      <c r="NSA4" s="607"/>
      <c r="NSB4" s="607"/>
      <c r="NSC4" s="607"/>
      <c r="NSD4" s="607"/>
      <c r="NSE4" s="607"/>
      <c r="NSF4" s="607"/>
      <c r="NSG4" s="607"/>
      <c r="NSH4" s="607"/>
      <c r="NSI4" s="607"/>
      <c r="NSJ4" s="607"/>
      <c r="NSK4" s="607"/>
      <c r="NSL4" s="607"/>
      <c r="NSM4" s="607"/>
      <c r="NSN4" s="607"/>
      <c r="NSO4" s="607"/>
      <c r="NSP4" s="607"/>
      <c r="NSQ4" s="607"/>
      <c r="NSR4" s="607"/>
      <c r="NSS4" s="607"/>
      <c r="NST4" s="607"/>
      <c r="NSU4" s="607"/>
      <c r="NSV4" s="607"/>
      <c r="NSW4" s="607"/>
      <c r="NSX4" s="607"/>
      <c r="NSY4" s="607"/>
      <c r="NSZ4" s="607"/>
      <c r="NTA4" s="607"/>
      <c r="NTB4" s="607"/>
      <c r="NTC4" s="607"/>
      <c r="NTD4" s="607"/>
      <c r="NTE4" s="607"/>
      <c r="NTF4" s="607"/>
      <c r="NTG4" s="607"/>
      <c r="NTH4" s="607"/>
      <c r="NTI4" s="607"/>
      <c r="NTJ4" s="607"/>
      <c r="NTK4" s="607"/>
      <c r="NTL4" s="607"/>
      <c r="NTM4" s="607"/>
      <c r="NTN4" s="607"/>
      <c r="NTO4" s="607"/>
      <c r="NTP4" s="607"/>
      <c r="NTQ4" s="607"/>
      <c r="NTR4" s="607"/>
      <c r="NTS4" s="607"/>
      <c r="NTT4" s="607"/>
      <c r="NTU4" s="607"/>
      <c r="NTV4" s="607"/>
      <c r="NTW4" s="607"/>
      <c r="NTX4" s="607"/>
      <c r="NTY4" s="607"/>
      <c r="NTZ4" s="607"/>
      <c r="NUA4" s="607"/>
      <c r="NUB4" s="607"/>
      <c r="NUC4" s="607"/>
      <c r="NUD4" s="607"/>
      <c r="NUE4" s="607"/>
      <c r="NUF4" s="607"/>
      <c r="NUG4" s="607"/>
      <c r="NUH4" s="607"/>
      <c r="NUI4" s="607"/>
      <c r="NUJ4" s="607"/>
      <c r="NUK4" s="607"/>
      <c r="NUL4" s="607"/>
      <c r="NUM4" s="607"/>
      <c r="NUN4" s="607"/>
      <c r="NUO4" s="607"/>
      <c r="NUP4" s="607"/>
      <c r="NUQ4" s="607"/>
      <c r="NUR4" s="607"/>
      <c r="NUS4" s="607"/>
      <c r="NUT4" s="607"/>
      <c r="NUU4" s="607"/>
      <c r="NUV4" s="607"/>
      <c r="NUW4" s="607"/>
      <c r="NUX4" s="607"/>
      <c r="NUY4" s="607"/>
      <c r="NUZ4" s="607"/>
      <c r="NVA4" s="607"/>
      <c r="NVB4" s="607"/>
      <c r="NVC4" s="607"/>
      <c r="NVD4" s="607"/>
      <c r="NVE4" s="607"/>
      <c r="NVF4" s="607"/>
      <c r="NVG4" s="607"/>
      <c r="NVH4" s="607"/>
      <c r="NVI4" s="607"/>
      <c r="NVJ4" s="607"/>
      <c r="NVK4" s="607"/>
      <c r="NVL4" s="607"/>
      <c r="NVM4" s="607"/>
      <c r="NVN4" s="607"/>
      <c r="NVO4" s="607"/>
      <c r="NVP4" s="607"/>
      <c r="NVQ4" s="607"/>
      <c r="NVR4" s="607"/>
      <c r="NVS4" s="607"/>
      <c r="NVT4" s="607"/>
      <c r="NVU4" s="607"/>
      <c r="NVV4" s="607"/>
      <c r="NVW4" s="607"/>
      <c r="NVX4" s="607"/>
      <c r="NVY4" s="607"/>
      <c r="NVZ4" s="607"/>
      <c r="NWA4" s="607"/>
      <c r="NWB4" s="607"/>
      <c r="NWC4" s="607"/>
      <c r="NWD4" s="607"/>
      <c r="NWE4" s="607"/>
      <c r="NWF4" s="607"/>
      <c r="NWG4" s="607"/>
      <c r="NWH4" s="607"/>
      <c r="NWI4" s="607"/>
      <c r="NWJ4" s="607"/>
      <c r="NWK4" s="607"/>
      <c r="NWL4" s="607"/>
      <c r="NWM4" s="607"/>
      <c r="NWN4" s="607"/>
      <c r="NWO4" s="607"/>
      <c r="NWP4" s="607"/>
      <c r="NWQ4" s="607"/>
      <c r="NWR4" s="607"/>
      <c r="NWS4" s="607"/>
      <c r="NWT4" s="607"/>
      <c r="NWU4" s="607"/>
      <c r="NWV4" s="607"/>
      <c r="NWW4" s="607"/>
      <c r="NWX4" s="607"/>
      <c r="NWY4" s="607"/>
      <c r="NWZ4" s="607"/>
      <c r="NXA4" s="607"/>
      <c r="NXB4" s="607"/>
      <c r="NXC4" s="607"/>
      <c r="NXD4" s="607"/>
      <c r="NXE4" s="607"/>
      <c r="NXF4" s="607"/>
      <c r="NXG4" s="607"/>
      <c r="NXH4" s="607"/>
      <c r="NXI4" s="607"/>
      <c r="NXJ4" s="607"/>
      <c r="NXK4" s="607"/>
      <c r="NXL4" s="607"/>
      <c r="NXM4" s="607"/>
      <c r="NXN4" s="607"/>
      <c r="NXO4" s="607"/>
      <c r="NXP4" s="607"/>
      <c r="NXQ4" s="607"/>
      <c r="NXR4" s="607"/>
      <c r="NXS4" s="607"/>
      <c r="NXT4" s="607"/>
      <c r="NXU4" s="607"/>
      <c r="NXV4" s="607"/>
      <c r="NXW4" s="607"/>
      <c r="NXX4" s="607"/>
      <c r="NXY4" s="607"/>
      <c r="NXZ4" s="607"/>
      <c r="NYA4" s="607"/>
      <c r="NYB4" s="607"/>
      <c r="NYC4" s="607"/>
      <c r="NYD4" s="607"/>
      <c r="NYE4" s="607"/>
      <c r="NYF4" s="607"/>
      <c r="NYG4" s="607"/>
      <c r="NYH4" s="607"/>
      <c r="NYI4" s="607"/>
      <c r="NYJ4" s="607"/>
      <c r="NYK4" s="607"/>
      <c r="NYL4" s="607"/>
      <c r="NYM4" s="607"/>
      <c r="NYN4" s="607"/>
      <c r="NYO4" s="607"/>
      <c r="NYP4" s="607"/>
      <c r="NYQ4" s="607"/>
      <c r="NYR4" s="607"/>
      <c r="NYS4" s="607"/>
      <c r="NYT4" s="607"/>
      <c r="NYU4" s="607"/>
      <c r="NYV4" s="607"/>
      <c r="NYW4" s="607"/>
      <c r="NYX4" s="607"/>
      <c r="NYY4" s="607"/>
      <c r="NYZ4" s="607"/>
      <c r="NZA4" s="607"/>
      <c r="NZB4" s="607"/>
      <c r="NZC4" s="607"/>
      <c r="NZD4" s="607"/>
      <c r="NZE4" s="607"/>
      <c r="NZF4" s="607"/>
      <c r="NZG4" s="607"/>
      <c r="NZH4" s="607"/>
      <c r="NZI4" s="607"/>
      <c r="NZJ4" s="607"/>
      <c r="NZK4" s="607"/>
      <c r="NZL4" s="607"/>
      <c r="NZM4" s="607"/>
      <c r="NZN4" s="607"/>
      <c r="NZO4" s="607"/>
      <c r="NZP4" s="607"/>
      <c r="NZQ4" s="607"/>
      <c r="NZR4" s="607"/>
      <c r="NZS4" s="607"/>
      <c r="NZT4" s="607"/>
      <c r="NZU4" s="607"/>
      <c r="NZV4" s="607"/>
      <c r="NZW4" s="607"/>
      <c r="NZX4" s="607"/>
      <c r="NZY4" s="607"/>
      <c r="NZZ4" s="607"/>
      <c r="OAA4" s="607"/>
      <c r="OAB4" s="607"/>
      <c r="OAC4" s="607"/>
      <c r="OAD4" s="607"/>
      <c r="OAE4" s="607"/>
      <c r="OAF4" s="607"/>
      <c r="OAG4" s="607"/>
      <c r="OAH4" s="607"/>
      <c r="OAI4" s="607"/>
      <c r="OAJ4" s="607"/>
      <c r="OAK4" s="607"/>
      <c r="OAL4" s="607"/>
      <c r="OAM4" s="607"/>
      <c r="OAN4" s="607"/>
      <c r="OAO4" s="607"/>
      <c r="OAP4" s="607"/>
      <c r="OAQ4" s="607"/>
      <c r="OAR4" s="607"/>
      <c r="OAS4" s="607"/>
      <c r="OAT4" s="607"/>
      <c r="OAU4" s="607"/>
      <c r="OAV4" s="607"/>
      <c r="OAW4" s="607"/>
      <c r="OAX4" s="607"/>
      <c r="OAY4" s="607"/>
      <c r="OAZ4" s="607"/>
      <c r="OBA4" s="607"/>
      <c r="OBB4" s="607"/>
      <c r="OBC4" s="607"/>
      <c r="OBD4" s="607"/>
      <c r="OBE4" s="607"/>
      <c r="OBF4" s="607"/>
      <c r="OBG4" s="607"/>
      <c r="OBH4" s="607"/>
      <c r="OBI4" s="607"/>
      <c r="OBJ4" s="607"/>
      <c r="OBK4" s="607"/>
      <c r="OBL4" s="607"/>
      <c r="OBM4" s="607"/>
      <c r="OBN4" s="607"/>
      <c r="OBO4" s="607"/>
      <c r="OBP4" s="607"/>
      <c r="OBQ4" s="607"/>
      <c r="OBR4" s="607"/>
      <c r="OBS4" s="607"/>
      <c r="OBT4" s="607"/>
      <c r="OBU4" s="607"/>
      <c r="OBV4" s="607"/>
      <c r="OBW4" s="607"/>
      <c r="OBX4" s="607"/>
      <c r="OBY4" s="607"/>
      <c r="OBZ4" s="607"/>
      <c r="OCA4" s="607"/>
      <c r="OCB4" s="607"/>
      <c r="OCC4" s="607"/>
      <c r="OCD4" s="607"/>
      <c r="OCE4" s="607"/>
      <c r="OCF4" s="607"/>
      <c r="OCG4" s="607"/>
      <c r="OCH4" s="607"/>
      <c r="OCI4" s="607"/>
      <c r="OCJ4" s="607"/>
      <c r="OCK4" s="607"/>
      <c r="OCL4" s="607"/>
      <c r="OCM4" s="607"/>
      <c r="OCN4" s="607"/>
      <c r="OCO4" s="607"/>
      <c r="OCP4" s="607"/>
      <c r="OCQ4" s="607"/>
      <c r="OCR4" s="607"/>
      <c r="OCS4" s="607"/>
      <c r="OCT4" s="607"/>
      <c r="OCU4" s="607"/>
      <c r="OCV4" s="607"/>
      <c r="OCW4" s="607"/>
      <c r="OCX4" s="607"/>
      <c r="OCY4" s="607"/>
      <c r="OCZ4" s="607"/>
      <c r="ODA4" s="607"/>
      <c r="ODB4" s="607"/>
      <c r="ODC4" s="607"/>
      <c r="ODD4" s="607"/>
      <c r="ODE4" s="607"/>
      <c r="ODF4" s="607"/>
      <c r="ODG4" s="607"/>
      <c r="ODH4" s="607"/>
      <c r="ODI4" s="607"/>
      <c r="ODJ4" s="607"/>
      <c r="ODK4" s="607"/>
      <c r="ODL4" s="607"/>
      <c r="ODM4" s="607"/>
      <c r="ODN4" s="607"/>
      <c r="ODO4" s="607"/>
      <c r="ODP4" s="607"/>
      <c r="ODQ4" s="607"/>
      <c r="ODR4" s="607"/>
      <c r="ODS4" s="607"/>
      <c r="ODT4" s="607"/>
      <c r="ODU4" s="607"/>
      <c r="ODV4" s="607"/>
      <c r="ODW4" s="607"/>
      <c r="ODX4" s="607"/>
      <c r="ODY4" s="607"/>
      <c r="ODZ4" s="607"/>
      <c r="OEA4" s="607"/>
      <c r="OEB4" s="607"/>
      <c r="OEC4" s="607"/>
      <c r="OED4" s="607"/>
      <c r="OEE4" s="607"/>
      <c r="OEF4" s="607"/>
      <c r="OEG4" s="607"/>
      <c r="OEH4" s="607"/>
      <c r="OEI4" s="607"/>
      <c r="OEJ4" s="607"/>
      <c r="OEK4" s="607"/>
      <c r="OEL4" s="607"/>
      <c r="OEM4" s="607"/>
      <c r="OEN4" s="607"/>
      <c r="OEO4" s="607"/>
      <c r="OEP4" s="607"/>
      <c r="OEQ4" s="607"/>
      <c r="OER4" s="607"/>
      <c r="OES4" s="607"/>
      <c r="OET4" s="607"/>
      <c r="OEU4" s="607"/>
      <c r="OEV4" s="607"/>
      <c r="OEW4" s="607"/>
      <c r="OEX4" s="607"/>
      <c r="OEY4" s="607"/>
      <c r="OEZ4" s="607"/>
      <c r="OFA4" s="607"/>
      <c r="OFB4" s="607"/>
      <c r="OFC4" s="607"/>
      <c r="OFD4" s="607"/>
      <c r="OFE4" s="607"/>
      <c r="OFF4" s="607"/>
      <c r="OFG4" s="607"/>
      <c r="OFH4" s="607"/>
      <c r="OFI4" s="607"/>
      <c r="OFJ4" s="607"/>
      <c r="OFK4" s="607"/>
      <c r="OFL4" s="607"/>
      <c r="OFM4" s="607"/>
      <c r="OFN4" s="607"/>
      <c r="OFO4" s="607"/>
      <c r="OFP4" s="607"/>
      <c r="OFQ4" s="607"/>
      <c r="OFR4" s="607"/>
      <c r="OFS4" s="607"/>
      <c r="OFT4" s="607"/>
      <c r="OFU4" s="607"/>
      <c r="OFV4" s="607"/>
      <c r="OFW4" s="607"/>
      <c r="OFX4" s="607"/>
      <c r="OFY4" s="607"/>
      <c r="OFZ4" s="607"/>
      <c r="OGA4" s="607"/>
      <c r="OGB4" s="607"/>
      <c r="OGC4" s="607"/>
      <c r="OGD4" s="607"/>
      <c r="OGE4" s="607"/>
      <c r="OGF4" s="607"/>
      <c r="OGG4" s="607"/>
      <c r="OGH4" s="607"/>
      <c r="OGI4" s="607"/>
      <c r="OGJ4" s="607"/>
      <c r="OGK4" s="607"/>
      <c r="OGL4" s="607"/>
      <c r="OGM4" s="607"/>
      <c r="OGN4" s="607"/>
      <c r="OGO4" s="607"/>
      <c r="OGP4" s="607"/>
      <c r="OGQ4" s="607"/>
      <c r="OGR4" s="607"/>
      <c r="OGS4" s="607"/>
      <c r="OGT4" s="607"/>
      <c r="OGU4" s="607"/>
      <c r="OGV4" s="607"/>
      <c r="OGW4" s="607"/>
      <c r="OGX4" s="607"/>
      <c r="OGY4" s="607"/>
      <c r="OGZ4" s="607"/>
      <c r="OHA4" s="607"/>
      <c r="OHB4" s="607"/>
      <c r="OHC4" s="607"/>
      <c r="OHD4" s="607"/>
      <c r="OHE4" s="607"/>
      <c r="OHF4" s="607"/>
      <c r="OHG4" s="607"/>
      <c r="OHH4" s="607"/>
      <c r="OHI4" s="607"/>
      <c r="OHJ4" s="607"/>
      <c r="OHK4" s="607"/>
      <c r="OHL4" s="607"/>
      <c r="OHM4" s="607"/>
      <c r="OHN4" s="607"/>
      <c r="OHO4" s="607"/>
      <c r="OHP4" s="607"/>
      <c r="OHQ4" s="607"/>
      <c r="OHR4" s="607"/>
      <c r="OHS4" s="607"/>
      <c r="OHT4" s="607"/>
      <c r="OHU4" s="607"/>
      <c r="OHV4" s="607"/>
      <c r="OHW4" s="607"/>
      <c r="OHX4" s="607"/>
      <c r="OHY4" s="607"/>
      <c r="OHZ4" s="607"/>
      <c r="OIA4" s="607"/>
      <c r="OIB4" s="607"/>
      <c r="OIC4" s="607"/>
      <c r="OID4" s="607"/>
      <c r="OIE4" s="607"/>
      <c r="OIF4" s="607"/>
      <c r="OIG4" s="607"/>
      <c r="OIH4" s="607"/>
      <c r="OII4" s="607"/>
      <c r="OIJ4" s="607"/>
      <c r="OIK4" s="607"/>
      <c r="OIL4" s="607"/>
      <c r="OIM4" s="607"/>
      <c r="OIN4" s="607"/>
      <c r="OIO4" s="607"/>
      <c r="OIP4" s="607"/>
      <c r="OIQ4" s="607"/>
      <c r="OIR4" s="607"/>
      <c r="OIS4" s="607"/>
      <c r="OIT4" s="607"/>
      <c r="OIU4" s="607"/>
      <c r="OIV4" s="607"/>
      <c r="OIW4" s="607"/>
      <c r="OIX4" s="607"/>
      <c r="OIY4" s="607"/>
      <c r="OIZ4" s="607"/>
      <c r="OJA4" s="607"/>
      <c r="OJB4" s="607"/>
      <c r="OJC4" s="607"/>
      <c r="OJD4" s="607"/>
      <c r="OJE4" s="607"/>
      <c r="OJF4" s="607"/>
      <c r="OJG4" s="607"/>
      <c r="OJH4" s="607"/>
      <c r="OJI4" s="607"/>
      <c r="OJJ4" s="607"/>
      <c r="OJK4" s="607"/>
      <c r="OJL4" s="607"/>
      <c r="OJM4" s="607"/>
      <c r="OJN4" s="607"/>
      <c r="OJO4" s="607"/>
      <c r="OJP4" s="607"/>
      <c r="OJQ4" s="607"/>
      <c r="OJR4" s="607"/>
      <c r="OJS4" s="607"/>
      <c r="OJT4" s="607"/>
      <c r="OJU4" s="607"/>
      <c r="OJV4" s="607"/>
      <c r="OJW4" s="607"/>
      <c r="OJX4" s="607"/>
      <c r="OJY4" s="607"/>
      <c r="OJZ4" s="607"/>
      <c r="OKA4" s="607"/>
      <c r="OKB4" s="607"/>
      <c r="OKC4" s="607"/>
      <c r="OKD4" s="607"/>
      <c r="OKE4" s="607"/>
      <c r="OKF4" s="607"/>
      <c r="OKG4" s="607"/>
      <c r="OKH4" s="607"/>
      <c r="OKI4" s="607"/>
      <c r="OKJ4" s="607"/>
      <c r="OKK4" s="607"/>
      <c r="OKL4" s="607"/>
      <c r="OKM4" s="607"/>
      <c r="OKN4" s="607"/>
      <c r="OKO4" s="607"/>
      <c r="OKP4" s="607"/>
      <c r="OKQ4" s="607"/>
      <c r="OKR4" s="607"/>
      <c r="OKS4" s="607"/>
      <c r="OKT4" s="607"/>
      <c r="OKU4" s="607"/>
      <c r="OKV4" s="607"/>
      <c r="OKW4" s="607"/>
      <c r="OKX4" s="607"/>
      <c r="OKY4" s="607"/>
      <c r="OKZ4" s="607"/>
      <c r="OLA4" s="607"/>
      <c r="OLB4" s="607"/>
      <c r="OLC4" s="607"/>
      <c r="OLD4" s="607"/>
      <c r="OLE4" s="607"/>
      <c r="OLF4" s="607"/>
      <c r="OLG4" s="607"/>
      <c r="OLH4" s="607"/>
      <c r="OLI4" s="607"/>
      <c r="OLJ4" s="607"/>
      <c r="OLK4" s="607"/>
      <c r="OLL4" s="607"/>
      <c r="OLM4" s="607"/>
      <c r="OLN4" s="607"/>
      <c r="OLO4" s="607"/>
      <c r="OLP4" s="607"/>
      <c r="OLQ4" s="607"/>
      <c r="OLR4" s="607"/>
      <c r="OLS4" s="607"/>
      <c r="OLT4" s="607"/>
      <c r="OLU4" s="607"/>
      <c r="OLV4" s="607"/>
      <c r="OLW4" s="607"/>
      <c r="OLX4" s="607"/>
      <c r="OLY4" s="607"/>
      <c r="OLZ4" s="607"/>
      <c r="OMA4" s="607"/>
      <c r="OMB4" s="607"/>
      <c r="OMC4" s="607"/>
      <c r="OMD4" s="607"/>
      <c r="OME4" s="607"/>
      <c r="OMF4" s="607"/>
      <c r="OMG4" s="607"/>
      <c r="OMH4" s="607"/>
      <c r="OMI4" s="607"/>
      <c r="OMJ4" s="607"/>
      <c r="OMK4" s="607"/>
      <c r="OML4" s="607"/>
      <c r="OMM4" s="607"/>
      <c r="OMN4" s="607"/>
      <c r="OMO4" s="607"/>
      <c r="OMP4" s="607"/>
      <c r="OMQ4" s="607"/>
      <c r="OMR4" s="607"/>
      <c r="OMS4" s="607"/>
      <c r="OMT4" s="607"/>
      <c r="OMU4" s="607"/>
      <c r="OMV4" s="607"/>
      <c r="OMW4" s="607"/>
      <c r="OMX4" s="607"/>
      <c r="OMY4" s="607"/>
      <c r="OMZ4" s="607"/>
      <c r="ONA4" s="607"/>
      <c r="ONB4" s="607"/>
      <c r="ONC4" s="607"/>
      <c r="OND4" s="607"/>
      <c r="ONE4" s="607"/>
      <c r="ONF4" s="607"/>
      <c r="ONG4" s="607"/>
      <c r="ONH4" s="607"/>
      <c r="ONI4" s="607"/>
      <c r="ONJ4" s="607"/>
      <c r="ONK4" s="607"/>
      <c r="ONL4" s="607"/>
      <c r="ONM4" s="607"/>
      <c r="ONN4" s="607"/>
      <c r="ONO4" s="607"/>
      <c r="ONP4" s="607"/>
      <c r="ONQ4" s="607"/>
      <c r="ONR4" s="607"/>
      <c r="ONS4" s="607"/>
      <c r="ONT4" s="607"/>
      <c r="ONU4" s="607"/>
      <c r="ONV4" s="607"/>
      <c r="ONW4" s="607"/>
      <c r="ONX4" s="607"/>
      <c r="ONY4" s="607"/>
      <c r="ONZ4" s="607"/>
      <c r="OOA4" s="607"/>
      <c r="OOB4" s="607"/>
      <c r="OOC4" s="607"/>
      <c r="OOD4" s="607"/>
      <c r="OOE4" s="607"/>
      <c r="OOF4" s="607"/>
      <c r="OOG4" s="607"/>
      <c r="OOH4" s="607"/>
      <c r="OOI4" s="607"/>
      <c r="OOJ4" s="607"/>
      <c r="OOK4" s="607"/>
      <c r="OOL4" s="607"/>
      <c r="OOM4" s="607"/>
      <c r="OON4" s="607"/>
      <c r="OOO4" s="607"/>
      <c r="OOP4" s="607"/>
      <c r="OOQ4" s="607"/>
      <c r="OOR4" s="607"/>
      <c r="OOS4" s="607"/>
      <c r="OOT4" s="607"/>
      <c r="OOU4" s="607"/>
      <c r="OOV4" s="607"/>
      <c r="OOW4" s="607"/>
      <c r="OOX4" s="607"/>
      <c r="OOY4" s="607"/>
      <c r="OOZ4" s="607"/>
      <c r="OPA4" s="607"/>
      <c r="OPB4" s="607"/>
      <c r="OPC4" s="607"/>
      <c r="OPD4" s="607"/>
      <c r="OPE4" s="607"/>
      <c r="OPF4" s="607"/>
      <c r="OPG4" s="607"/>
      <c r="OPH4" s="607"/>
      <c r="OPI4" s="607"/>
      <c r="OPJ4" s="607"/>
      <c r="OPK4" s="607"/>
      <c r="OPL4" s="607"/>
      <c r="OPM4" s="607"/>
      <c r="OPN4" s="607"/>
      <c r="OPO4" s="607"/>
      <c r="OPP4" s="607"/>
      <c r="OPQ4" s="607"/>
      <c r="OPR4" s="607"/>
      <c r="OPS4" s="607"/>
      <c r="OPT4" s="607"/>
      <c r="OPU4" s="607"/>
      <c r="OPV4" s="607"/>
      <c r="OPW4" s="607"/>
      <c r="OPX4" s="607"/>
      <c r="OPY4" s="607"/>
      <c r="OPZ4" s="607"/>
      <c r="OQA4" s="607"/>
      <c r="OQB4" s="607"/>
      <c r="OQC4" s="607"/>
      <c r="OQD4" s="607"/>
      <c r="OQE4" s="607"/>
      <c r="OQF4" s="607"/>
      <c r="OQG4" s="607"/>
      <c r="OQH4" s="607"/>
      <c r="OQI4" s="607"/>
      <c r="OQJ4" s="607"/>
      <c r="OQK4" s="607"/>
      <c r="OQL4" s="607"/>
      <c r="OQM4" s="607"/>
      <c r="OQN4" s="607"/>
      <c r="OQO4" s="607"/>
      <c r="OQP4" s="607"/>
      <c r="OQQ4" s="607"/>
      <c r="OQR4" s="607"/>
      <c r="OQS4" s="607"/>
      <c r="OQT4" s="607"/>
      <c r="OQU4" s="607"/>
      <c r="OQV4" s="607"/>
      <c r="OQW4" s="607"/>
      <c r="OQX4" s="607"/>
      <c r="OQY4" s="607"/>
      <c r="OQZ4" s="607"/>
      <c r="ORA4" s="607"/>
      <c r="ORB4" s="607"/>
      <c r="ORC4" s="607"/>
      <c r="ORD4" s="607"/>
      <c r="ORE4" s="607"/>
      <c r="ORF4" s="607"/>
      <c r="ORG4" s="607"/>
      <c r="ORH4" s="607"/>
      <c r="ORI4" s="607"/>
      <c r="ORJ4" s="607"/>
      <c r="ORK4" s="607"/>
      <c r="ORL4" s="607"/>
      <c r="ORM4" s="607"/>
      <c r="ORN4" s="607"/>
      <c r="ORO4" s="607"/>
      <c r="ORP4" s="607"/>
      <c r="ORQ4" s="607"/>
      <c r="ORR4" s="607"/>
      <c r="ORS4" s="607"/>
      <c r="ORT4" s="607"/>
      <c r="ORU4" s="607"/>
      <c r="ORV4" s="607"/>
      <c r="ORW4" s="607"/>
      <c r="ORX4" s="607"/>
      <c r="ORY4" s="607"/>
      <c r="ORZ4" s="607"/>
      <c r="OSA4" s="607"/>
      <c r="OSB4" s="607"/>
      <c r="OSC4" s="607"/>
      <c r="OSD4" s="607"/>
      <c r="OSE4" s="607"/>
      <c r="OSF4" s="607"/>
      <c r="OSG4" s="607"/>
      <c r="OSH4" s="607"/>
      <c r="OSI4" s="607"/>
      <c r="OSJ4" s="607"/>
      <c r="OSK4" s="607"/>
      <c r="OSL4" s="607"/>
      <c r="OSM4" s="607"/>
      <c r="OSN4" s="607"/>
      <c r="OSO4" s="607"/>
      <c r="OSP4" s="607"/>
      <c r="OSQ4" s="607"/>
      <c r="OSR4" s="607"/>
      <c r="OSS4" s="607"/>
      <c r="OST4" s="607"/>
      <c r="OSU4" s="607"/>
      <c r="OSV4" s="607"/>
      <c r="OSW4" s="607"/>
      <c r="OSX4" s="607"/>
      <c r="OSY4" s="607"/>
      <c r="OSZ4" s="607"/>
      <c r="OTA4" s="607"/>
      <c r="OTB4" s="607"/>
      <c r="OTC4" s="607"/>
      <c r="OTD4" s="607"/>
      <c r="OTE4" s="607"/>
      <c r="OTF4" s="607"/>
      <c r="OTG4" s="607"/>
      <c r="OTH4" s="607"/>
      <c r="OTI4" s="607"/>
      <c r="OTJ4" s="607"/>
      <c r="OTK4" s="607"/>
      <c r="OTL4" s="607"/>
      <c r="OTM4" s="607"/>
      <c r="OTN4" s="607"/>
      <c r="OTO4" s="607"/>
      <c r="OTP4" s="607"/>
      <c r="OTQ4" s="607"/>
      <c r="OTR4" s="607"/>
      <c r="OTS4" s="607"/>
      <c r="OTT4" s="607"/>
      <c r="OTU4" s="607"/>
      <c r="OTV4" s="607"/>
      <c r="OTW4" s="607"/>
      <c r="OTX4" s="607"/>
      <c r="OTY4" s="607"/>
      <c r="OTZ4" s="607"/>
      <c r="OUA4" s="607"/>
      <c r="OUB4" s="607"/>
      <c r="OUC4" s="607"/>
      <c r="OUD4" s="607"/>
      <c r="OUE4" s="607"/>
      <c r="OUF4" s="607"/>
      <c r="OUG4" s="607"/>
      <c r="OUH4" s="607"/>
      <c r="OUI4" s="607"/>
      <c r="OUJ4" s="607"/>
      <c r="OUK4" s="607"/>
      <c r="OUL4" s="607"/>
      <c r="OUM4" s="607"/>
      <c r="OUN4" s="607"/>
      <c r="OUO4" s="607"/>
      <c r="OUP4" s="607"/>
      <c r="OUQ4" s="607"/>
      <c r="OUR4" s="607"/>
      <c r="OUS4" s="607"/>
      <c r="OUT4" s="607"/>
      <c r="OUU4" s="607"/>
      <c r="OUV4" s="607"/>
      <c r="OUW4" s="607"/>
      <c r="OUX4" s="607"/>
      <c r="OUY4" s="607"/>
      <c r="OUZ4" s="607"/>
      <c r="OVA4" s="607"/>
      <c r="OVB4" s="607"/>
      <c r="OVC4" s="607"/>
      <c r="OVD4" s="607"/>
      <c r="OVE4" s="607"/>
      <c r="OVF4" s="607"/>
      <c r="OVG4" s="607"/>
      <c r="OVH4" s="607"/>
      <c r="OVI4" s="607"/>
      <c r="OVJ4" s="607"/>
      <c r="OVK4" s="607"/>
      <c r="OVL4" s="607"/>
      <c r="OVM4" s="607"/>
      <c r="OVN4" s="607"/>
      <c r="OVO4" s="607"/>
      <c r="OVP4" s="607"/>
      <c r="OVQ4" s="607"/>
      <c r="OVR4" s="607"/>
      <c r="OVS4" s="607"/>
      <c r="OVT4" s="607"/>
      <c r="OVU4" s="607"/>
      <c r="OVV4" s="607"/>
      <c r="OVW4" s="607"/>
      <c r="OVX4" s="607"/>
      <c r="OVY4" s="607"/>
      <c r="OVZ4" s="607"/>
      <c r="OWA4" s="607"/>
      <c r="OWB4" s="607"/>
      <c r="OWC4" s="607"/>
      <c r="OWD4" s="607"/>
      <c r="OWE4" s="607"/>
      <c r="OWF4" s="607"/>
      <c r="OWG4" s="607"/>
      <c r="OWH4" s="607"/>
      <c r="OWI4" s="607"/>
      <c r="OWJ4" s="607"/>
      <c r="OWK4" s="607"/>
      <c r="OWL4" s="607"/>
      <c r="OWM4" s="607"/>
      <c r="OWN4" s="607"/>
      <c r="OWO4" s="607"/>
      <c r="OWP4" s="607"/>
      <c r="OWQ4" s="607"/>
      <c r="OWR4" s="607"/>
      <c r="OWS4" s="607"/>
      <c r="OWT4" s="607"/>
      <c r="OWU4" s="607"/>
      <c r="OWV4" s="607"/>
      <c r="OWW4" s="607"/>
      <c r="OWX4" s="607"/>
      <c r="OWY4" s="607"/>
      <c r="OWZ4" s="607"/>
      <c r="OXA4" s="607"/>
      <c r="OXB4" s="607"/>
      <c r="OXC4" s="607"/>
      <c r="OXD4" s="607"/>
      <c r="OXE4" s="607"/>
      <c r="OXF4" s="607"/>
      <c r="OXG4" s="607"/>
      <c r="OXH4" s="607"/>
      <c r="OXI4" s="607"/>
      <c r="OXJ4" s="607"/>
      <c r="OXK4" s="607"/>
      <c r="OXL4" s="607"/>
      <c r="OXM4" s="607"/>
      <c r="OXN4" s="607"/>
      <c r="OXO4" s="607"/>
      <c r="OXP4" s="607"/>
      <c r="OXQ4" s="607"/>
      <c r="OXR4" s="607"/>
      <c r="OXS4" s="607"/>
      <c r="OXT4" s="607"/>
      <c r="OXU4" s="607"/>
      <c r="OXV4" s="607"/>
      <c r="OXW4" s="607"/>
      <c r="OXX4" s="607"/>
      <c r="OXY4" s="607"/>
      <c r="OXZ4" s="607"/>
      <c r="OYA4" s="607"/>
      <c r="OYB4" s="607"/>
      <c r="OYC4" s="607"/>
      <c r="OYD4" s="607"/>
      <c r="OYE4" s="607"/>
      <c r="OYF4" s="607"/>
      <c r="OYG4" s="607"/>
      <c r="OYH4" s="607"/>
      <c r="OYI4" s="607"/>
      <c r="OYJ4" s="607"/>
      <c r="OYK4" s="607"/>
      <c r="OYL4" s="607"/>
      <c r="OYM4" s="607"/>
      <c r="OYN4" s="607"/>
      <c r="OYO4" s="607"/>
      <c r="OYP4" s="607"/>
      <c r="OYQ4" s="607"/>
      <c r="OYR4" s="607"/>
      <c r="OYS4" s="607"/>
      <c r="OYT4" s="607"/>
      <c r="OYU4" s="607"/>
      <c r="OYV4" s="607"/>
      <c r="OYW4" s="607"/>
      <c r="OYX4" s="607"/>
      <c r="OYY4" s="607"/>
      <c r="OYZ4" s="607"/>
      <c r="OZA4" s="607"/>
      <c r="OZB4" s="607"/>
      <c r="OZC4" s="607"/>
      <c r="OZD4" s="607"/>
      <c r="OZE4" s="607"/>
      <c r="OZF4" s="607"/>
      <c r="OZG4" s="607"/>
      <c r="OZH4" s="607"/>
      <c r="OZI4" s="607"/>
      <c r="OZJ4" s="607"/>
      <c r="OZK4" s="607"/>
      <c r="OZL4" s="607"/>
      <c r="OZM4" s="607"/>
      <c r="OZN4" s="607"/>
      <c r="OZO4" s="607"/>
      <c r="OZP4" s="607"/>
      <c r="OZQ4" s="607"/>
      <c r="OZR4" s="607"/>
      <c r="OZS4" s="607"/>
      <c r="OZT4" s="607"/>
      <c r="OZU4" s="607"/>
      <c r="OZV4" s="607"/>
      <c r="OZW4" s="607"/>
      <c r="OZX4" s="607"/>
      <c r="OZY4" s="607"/>
      <c r="OZZ4" s="607"/>
      <c r="PAA4" s="607"/>
      <c r="PAB4" s="607"/>
      <c r="PAC4" s="607"/>
      <c r="PAD4" s="607"/>
      <c r="PAE4" s="607"/>
      <c r="PAF4" s="607"/>
      <c r="PAG4" s="607"/>
      <c r="PAH4" s="607"/>
      <c r="PAI4" s="607"/>
      <c r="PAJ4" s="607"/>
      <c r="PAK4" s="607"/>
      <c r="PAL4" s="607"/>
      <c r="PAM4" s="607"/>
      <c r="PAN4" s="607"/>
      <c r="PAO4" s="607"/>
      <c r="PAP4" s="607"/>
      <c r="PAQ4" s="607"/>
      <c r="PAR4" s="607"/>
      <c r="PAS4" s="607"/>
      <c r="PAT4" s="607"/>
      <c r="PAU4" s="607"/>
      <c r="PAV4" s="607"/>
      <c r="PAW4" s="607"/>
      <c r="PAX4" s="607"/>
      <c r="PAY4" s="607"/>
      <c r="PAZ4" s="607"/>
      <c r="PBA4" s="607"/>
      <c r="PBB4" s="607"/>
      <c r="PBC4" s="607"/>
      <c r="PBD4" s="607"/>
      <c r="PBE4" s="607"/>
      <c r="PBF4" s="607"/>
      <c r="PBG4" s="607"/>
      <c r="PBH4" s="607"/>
      <c r="PBI4" s="607"/>
      <c r="PBJ4" s="607"/>
      <c r="PBK4" s="607"/>
      <c r="PBL4" s="607"/>
      <c r="PBM4" s="607"/>
      <c r="PBN4" s="607"/>
      <c r="PBO4" s="607"/>
      <c r="PBP4" s="607"/>
      <c r="PBQ4" s="607"/>
      <c r="PBR4" s="607"/>
      <c r="PBS4" s="607"/>
      <c r="PBT4" s="607"/>
      <c r="PBU4" s="607"/>
      <c r="PBV4" s="607"/>
      <c r="PBW4" s="607"/>
      <c r="PBX4" s="607"/>
      <c r="PBY4" s="607"/>
      <c r="PBZ4" s="607"/>
      <c r="PCA4" s="607"/>
      <c r="PCB4" s="607"/>
      <c r="PCC4" s="607"/>
      <c r="PCD4" s="607"/>
      <c r="PCE4" s="607"/>
      <c r="PCF4" s="607"/>
      <c r="PCG4" s="607"/>
      <c r="PCH4" s="607"/>
      <c r="PCI4" s="607"/>
      <c r="PCJ4" s="607"/>
      <c r="PCK4" s="607"/>
      <c r="PCL4" s="607"/>
      <c r="PCM4" s="607"/>
      <c r="PCN4" s="607"/>
      <c r="PCO4" s="607"/>
      <c r="PCP4" s="607"/>
      <c r="PCQ4" s="607"/>
      <c r="PCR4" s="607"/>
      <c r="PCS4" s="607"/>
      <c r="PCT4" s="607"/>
      <c r="PCU4" s="607"/>
      <c r="PCV4" s="607"/>
      <c r="PCW4" s="607"/>
      <c r="PCX4" s="607"/>
      <c r="PCY4" s="607"/>
      <c r="PCZ4" s="607"/>
      <c r="PDA4" s="607"/>
      <c r="PDB4" s="607"/>
      <c r="PDC4" s="607"/>
      <c r="PDD4" s="607"/>
      <c r="PDE4" s="607"/>
      <c r="PDF4" s="607"/>
      <c r="PDG4" s="607"/>
      <c r="PDH4" s="607"/>
      <c r="PDI4" s="607"/>
      <c r="PDJ4" s="607"/>
      <c r="PDK4" s="607"/>
      <c r="PDL4" s="607"/>
      <c r="PDM4" s="607"/>
      <c r="PDN4" s="607"/>
      <c r="PDO4" s="607"/>
      <c r="PDP4" s="607"/>
      <c r="PDQ4" s="607"/>
      <c r="PDR4" s="607"/>
      <c r="PDS4" s="607"/>
      <c r="PDT4" s="607"/>
      <c r="PDU4" s="607"/>
      <c r="PDV4" s="607"/>
      <c r="PDW4" s="607"/>
      <c r="PDX4" s="607"/>
      <c r="PDY4" s="607"/>
      <c r="PDZ4" s="607"/>
      <c r="PEA4" s="607"/>
      <c r="PEB4" s="607"/>
      <c r="PEC4" s="607"/>
      <c r="PED4" s="607"/>
      <c r="PEE4" s="607"/>
      <c r="PEF4" s="607"/>
      <c r="PEG4" s="607"/>
      <c r="PEH4" s="607"/>
      <c r="PEI4" s="607"/>
      <c r="PEJ4" s="607"/>
      <c r="PEK4" s="607"/>
      <c r="PEL4" s="607"/>
      <c r="PEM4" s="607"/>
      <c r="PEN4" s="607"/>
      <c r="PEO4" s="607"/>
      <c r="PEP4" s="607"/>
      <c r="PEQ4" s="607"/>
      <c r="PER4" s="607"/>
      <c r="PES4" s="607"/>
      <c r="PET4" s="607"/>
      <c r="PEU4" s="607"/>
      <c r="PEV4" s="607"/>
      <c r="PEW4" s="607"/>
      <c r="PEX4" s="607"/>
      <c r="PEY4" s="607"/>
      <c r="PEZ4" s="607"/>
      <c r="PFA4" s="607"/>
      <c r="PFB4" s="607"/>
      <c r="PFC4" s="607"/>
      <c r="PFD4" s="607"/>
      <c r="PFE4" s="607"/>
      <c r="PFF4" s="607"/>
      <c r="PFG4" s="607"/>
      <c r="PFH4" s="607"/>
      <c r="PFI4" s="607"/>
      <c r="PFJ4" s="607"/>
      <c r="PFK4" s="607"/>
      <c r="PFL4" s="607"/>
      <c r="PFM4" s="607"/>
      <c r="PFN4" s="607"/>
      <c r="PFO4" s="607"/>
      <c r="PFP4" s="607"/>
      <c r="PFQ4" s="607"/>
      <c r="PFR4" s="607"/>
      <c r="PFS4" s="607"/>
      <c r="PFT4" s="607"/>
      <c r="PFU4" s="607"/>
      <c r="PFV4" s="607"/>
      <c r="PFW4" s="607"/>
      <c r="PFX4" s="607"/>
      <c r="PFY4" s="607"/>
      <c r="PFZ4" s="607"/>
      <c r="PGA4" s="607"/>
      <c r="PGB4" s="607"/>
      <c r="PGC4" s="607"/>
      <c r="PGD4" s="607"/>
      <c r="PGE4" s="607"/>
      <c r="PGF4" s="607"/>
      <c r="PGG4" s="607"/>
      <c r="PGH4" s="607"/>
      <c r="PGI4" s="607"/>
      <c r="PGJ4" s="607"/>
      <c r="PGK4" s="607"/>
      <c r="PGL4" s="607"/>
      <c r="PGM4" s="607"/>
      <c r="PGN4" s="607"/>
      <c r="PGO4" s="607"/>
      <c r="PGP4" s="607"/>
      <c r="PGQ4" s="607"/>
      <c r="PGR4" s="607"/>
      <c r="PGS4" s="607"/>
      <c r="PGT4" s="607"/>
      <c r="PGU4" s="607"/>
      <c r="PGV4" s="607"/>
      <c r="PGW4" s="607"/>
      <c r="PGX4" s="607"/>
      <c r="PGY4" s="607"/>
      <c r="PGZ4" s="607"/>
      <c r="PHA4" s="607"/>
      <c r="PHB4" s="607"/>
      <c r="PHC4" s="607"/>
      <c r="PHD4" s="607"/>
      <c r="PHE4" s="607"/>
      <c r="PHF4" s="607"/>
      <c r="PHG4" s="607"/>
      <c r="PHH4" s="607"/>
      <c r="PHI4" s="607"/>
      <c r="PHJ4" s="607"/>
      <c r="PHK4" s="607"/>
      <c r="PHL4" s="607"/>
      <c r="PHM4" s="607"/>
      <c r="PHN4" s="607"/>
      <c r="PHO4" s="607"/>
      <c r="PHP4" s="607"/>
      <c r="PHQ4" s="607"/>
      <c r="PHR4" s="607"/>
      <c r="PHS4" s="607"/>
      <c r="PHT4" s="607"/>
      <c r="PHU4" s="607"/>
      <c r="PHV4" s="607"/>
      <c r="PHW4" s="607"/>
      <c r="PHX4" s="607"/>
      <c r="PHY4" s="607"/>
      <c r="PHZ4" s="607"/>
      <c r="PIA4" s="607"/>
      <c r="PIB4" s="607"/>
      <c r="PIC4" s="607"/>
      <c r="PID4" s="607"/>
      <c r="PIE4" s="607"/>
      <c r="PIF4" s="607"/>
      <c r="PIG4" s="607"/>
      <c r="PIH4" s="607"/>
      <c r="PII4" s="607"/>
      <c r="PIJ4" s="607"/>
      <c r="PIK4" s="607"/>
      <c r="PIL4" s="607"/>
      <c r="PIM4" s="607"/>
      <c r="PIN4" s="607"/>
      <c r="PIO4" s="607"/>
      <c r="PIP4" s="607"/>
      <c r="PIQ4" s="607"/>
      <c r="PIR4" s="607"/>
      <c r="PIS4" s="607"/>
      <c r="PIT4" s="607"/>
      <c r="PIU4" s="607"/>
      <c r="PIV4" s="607"/>
      <c r="PIW4" s="607"/>
      <c r="PIX4" s="607"/>
      <c r="PIY4" s="607"/>
      <c r="PIZ4" s="607"/>
      <c r="PJA4" s="607"/>
      <c r="PJB4" s="607"/>
      <c r="PJC4" s="607"/>
      <c r="PJD4" s="607"/>
      <c r="PJE4" s="607"/>
      <c r="PJF4" s="607"/>
      <c r="PJG4" s="607"/>
      <c r="PJH4" s="607"/>
      <c r="PJI4" s="607"/>
      <c r="PJJ4" s="607"/>
      <c r="PJK4" s="607"/>
      <c r="PJL4" s="607"/>
      <c r="PJM4" s="607"/>
      <c r="PJN4" s="607"/>
      <c r="PJO4" s="607"/>
      <c r="PJP4" s="607"/>
      <c r="PJQ4" s="607"/>
      <c r="PJR4" s="607"/>
      <c r="PJS4" s="607"/>
      <c r="PJT4" s="607"/>
      <c r="PJU4" s="607"/>
      <c r="PJV4" s="607"/>
      <c r="PJW4" s="607"/>
      <c r="PJX4" s="607"/>
      <c r="PJY4" s="607"/>
      <c r="PJZ4" s="607"/>
      <c r="PKA4" s="607"/>
      <c r="PKB4" s="607"/>
      <c r="PKC4" s="607"/>
      <c r="PKD4" s="607"/>
      <c r="PKE4" s="607"/>
      <c r="PKF4" s="607"/>
      <c r="PKG4" s="607"/>
      <c r="PKH4" s="607"/>
      <c r="PKI4" s="607"/>
      <c r="PKJ4" s="607"/>
      <c r="PKK4" s="607"/>
      <c r="PKL4" s="607"/>
      <c r="PKM4" s="607"/>
      <c r="PKN4" s="607"/>
      <c r="PKO4" s="607"/>
      <c r="PKP4" s="607"/>
      <c r="PKQ4" s="607"/>
      <c r="PKR4" s="607"/>
      <c r="PKS4" s="607"/>
      <c r="PKT4" s="607"/>
      <c r="PKU4" s="607"/>
      <c r="PKV4" s="607"/>
      <c r="PKW4" s="607"/>
      <c r="PKX4" s="607"/>
      <c r="PKY4" s="607"/>
      <c r="PKZ4" s="607"/>
      <c r="PLA4" s="607"/>
      <c r="PLB4" s="607"/>
      <c r="PLC4" s="607"/>
      <c r="PLD4" s="607"/>
      <c r="PLE4" s="607"/>
      <c r="PLF4" s="607"/>
      <c r="PLG4" s="607"/>
      <c r="PLH4" s="607"/>
      <c r="PLI4" s="607"/>
      <c r="PLJ4" s="607"/>
      <c r="PLK4" s="607"/>
      <c r="PLL4" s="607"/>
      <c r="PLM4" s="607"/>
      <c r="PLN4" s="607"/>
      <c r="PLO4" s="607"/>
      <c r="PLP4" s="607"/>
      <c r="PLQ4" s="607"/>
      <c r="PLR4" s="607"/>
      <c r="PLS4" s="607"/>
      <c r="PLT4" s="607"/>
      <c r="PLU4" s="607"/>
      <c r="PLV4" s="607"/>
      <c r="PLW4" s="607"/>
      <c r="PLX4" s="607"/>
      <c r="PLY4" s="607"/>
      <c r="PLZ4" s="607"/>
      <c r="PMA4" s="607"/>
      <c r="PMB4" s="607"/>
      <c r="PMC4" s="607"/>
      <c r="PMD4" s="607"/>
      <c r="PME4" s="607"/>
      <c r="PMF4" s="607"/>
      <c r="PMG4" s="607"/>
      <c r="PMH4" s="607"/>
      <c r="PMI4" s="607"/>
      <c r="PMJ4" s="607"/>
      <c r="PMK4" s="607"/>
      <c r="PML4" s="607"/>
      <c r="PMM4" s="607"/>
      <c r="PMN4" s="607"/>
      <c r="PMO4" s="607"/>
      <c r="PMP4" s="607"/>
      <c r="PMQ4" s="607"/>
      <c r="PMR4" s="607"/>
      <c r="PMS4" s="607"/>
      <c r="PMT4" s="607"/>
      <c r="PMU4" s="607"/>
      <c r="PMV4" s="607"/>
      <c r="PMW4" s="607"/>
      <c r="PMX4" s="607"/>
      <c r="PMY4" s="607"/>
      <c r="PMZ4" s="607"/>
      <c r="PNA4" s="607"/>
      <c r="PNB4" s="607"/>
      <c r="PNC4" s="607"/>
      <c r="PND4" s="607"/>
      <c r="PNE4" s="607"/>
      <c r="PNF4" s="607"/>
      <c r="PNG4" s="607"/>
      <c r="PNH4" s="607"/>
      <c r="PNI4" s="607"/>
      <c r="PNJ4" s="607"/>
      <c r="PNK4" s="607"/>
      <c r="PNL4" s="607"/>
      <c r="PNM4" s="607"/>
      <c r="PNN4" s="607"/>
      <c r="PNO4" s="607"/>
      <c r="PNP4" s="607"/>
      <c r="PNQ4" s="607"/>
      <c r="PNR4" s="607"/>
      <c r="PNS4" s="607"/>
      <c r="PNT4" s="607"/>
      <c r="PNU4" s="607"/>
      <c r="PNV4" s="607"/>
      <c r="PNW4" s="607"/>
      <c r="PNX4" s="607"/>
      <c r="PNY4" s="607"/>
      <c r="PNZ4" s="607"/>
      <c r="POA4" s="607"/>
      <c r="POB4" s="607"/>
      <c r="POC4" s="607"/>
      <c r="POD4" s="607"/>
      <c r="POE4" s="607"/>
      <c r="POF4" s="607"/>
      <c r="POG4" s="607"/>
      <c r="POH4" s="607"/>
      <c r="POI4" s="607"/>
      <c r="POJ4" s="607"/>
      <c r="POK4" s="607"/>
      <c r="POL4" s="607"/>
      <c r="POM4" s="607"/>
      <c r="PON4" s="607"/>
      <c r="POO4" s="607"/>
      <c r="POP4" s="607"/>
      <c r="POQ4" s="607"/>
      <c r="POR4" s="607"/>
      <c r="POS4" s="607"/>
      <c r="POT4" s="607"/>
      <c r="POU4" s="607"/>
      <c r="POV4" s="607"/>
      <c r="POW4" s="607"/>
      <c r="POX4" s="607"/>
      <c r="POY4" s="607"/>
      <c r="POZ4" s="607"/>
      <c r="PPA4" s="607"/>
      <c r="PPB4" s="607"/>
      <c r="PPC4" s="607"/>
      <c r="PPD4" s="607"/>
      <c r="PPE4" s="607"/>
      <c r="PPF4" s="607"/>
      <c r="PPG4" s="607"/>
      <c r="PPH4" s="607"/>
      <c r="PPI4" s="607"/>
      <c r="PPJ4" s="607"/>
      <c r="PPK4" s="607"/>
      <c r="PPL4" s="607"/>
      <c r="PPM4" s="607"/>
      <c r="PPN4" s="607"/>
      <c r="PPO4" s="607"/>
      <c r="PPP4" s="607"/>
      <c r="PPQ4" s="607"/>
      <c r="PPR4" s="607"/>
      <c r="PPS4" s="607"/>
      <c r="PPT4" s="607"/>
      <c r="PPU4" s="607"/>
      <c r="PPV4" s="607"/>
      <c r="PPW4" s="607"/>
      <c r="PPX4" s="607"/>
      <c r="PPY4" s="607"/>
      <c r="PPZ4" s="607"/>
      <c r="PQA4" s="607"/>
      <c r="PQB4" s="607"/>
      <c r="PQC4" s="607"/>
      <c r="PQD4" s="607"/>
      <c r="PQE4" s="607"/>
      <c r="PQF4" s="607"/>
      <c r="PQG4" s="607"/>
      <c r="PQH4" s="607"/>
      <c r="PQI4" s="607"/>
      <c r="PQJ4" s="607"/>
      <c r="PQK4" s="607"/>
      <c r="PQL4" s="607"/>
      <c r="PQM4" s="607"/>
      <c r="PQN4" s="607"/>
      <c r="PQO4" s="607"/>
      <c r="PQP4" s="607"/>
      <c r="PQQ4" s="607"/>
      <c r="PQR4" s="607"/>
      <c r="PQS4" s="607"/>
      <c r="PQT4" s="607"/>
      <c r="PQU4" s="607"/>
      <c r="PQV4" s="607"/>
      <c r="PQW4" s="607"/>
      <c r="PQX4" s="607"/>
      <c r="PQY4" s="607"/>
      <c r="PQZ4" s="607"/>
      <c r="PRA4" s="607"/>
      <c r="PRB4" s="607"/>
      <c r="PRC4" s="607"/>
      <c r="PRD4" s="607"/>
      <c r="PRE4" s="607"/>
      <c r="PRF4" s="607"/>
      <c r="PRG4" s="607"/>
      <c r="PRH4" s="607"/>
      <c r="PRI4" s="607"/>
      <c r="PRJ4" s="607"/>
      <c r="PRK4" s="607"/>
      <c r="PRL4" s="607"/>
      <c r="PRM4" s="607"/>
      <c r="PRN4" s="607"/>
      <c r="PRO4" s="607"/>
      <c r="PRP4" s="607"/>
      <c r="PRQ4" s="607"/>
      <c r="PRR4" s="607"/>
      <c r="PRS4" s="607"/>
      <c r="PRT4" s="607"/>
      <c r="PRU4" s="607"/>
      <c r="PRV4" s="607"/>
      <c r="PRW4" s="607"/>
      <c r="PRX4" s="607"/>
      <c r="PRY4" s="607"/>
      <c r="PRZ4" s="607"/>
      <c r="PSA4" s="607"/>
      <c r="PSB4" s="607"/>
      <c r="PSC4" s="607"/>
      <c r="PSD4" s="607"/>
      <c r="PSE4" s="607"/>
      <c r="PSF4" s="607"/>
      <c r="PSG4" s="607"/>
      <c r="PSH4" s="607"/>
      <c r="PSI4" s="607"/>
      <c r="PSJ4" s="607"/>
      <c r="PSK4" s="607"/>
      <c r="PSL4" s="607"/>
      <c r="PSM4" s="607"/>
      <c r="PSN4" s="607"/>
      <c r="PSO4" s="607"/>
      <c r="PSP4" s="607"/>
      <c r="PSQ4" s="607"/>
      <c r="PSR4" s="607"/>
      <c r="PSS4" s="607"/>
      <c r="PST4" s="607"/>
      <c r="PSU4" s="607"/>
      <c r="PSV4" s="607"/>
      <c r="PSW4" s="607"/>
      <c r="PSX4" s="607"/>
      <c r="PSY4" s="607"/>
      <c r="PSZ4" s="607"/>
      <c r="PTA4" s="607"/>
      <c r="PTB4" s="607"/>
      <c r="PTC4" s="607"/>
      <c r="PTD4" s="607"/>
      <c r="PTE4" s="607"/>
      <c r="PTF4" s="607"/>
      <c r="PTG4" s="607"/>
      <c r="PTH4" s="607"/>
      <c r="PTI4" s="607"/>
      <c r="PTJ4" s="607"/>
      <c r="PTK4" s="607"/>
      <c r="PTL4" s="607"/>
      <c r="PTM4" s="607"/>
      <c r="PTN4" s="607"/>
      <c r="PTO4" s="607"/>
      <c r="PTP4" s="607"/>
      <c r="PTQ4" s="607"/>
      <c r="PTR4" s="607"/>
      <c r="PTS4" s="607"/>
      <c r="PTT4" s="607"/>
      <c r="PTU4" s="607"/>
      <c r="PTV4" s="607"/>
      <c r="PTW4" s="607"/>
      <c r="PTX4" s="607"/>
      <c r="PTY4" s="607"/>
      <c r="PTZ4" s="607"/>
      <c r="PUA4" s="607"/>
      <c r="PUB4" s="607"/>
      <c r="PUC4" s="607"/>
      <c r="PUD4" s="607"/>
      <c r="PUE4" s="607"/>
      <c r="PUF4" s="607"/>
      <c r="PUG4" s="607"/>
      <c r="PUH4" s="607"/>
      <c r="PUI4" s="607"/>
      <c r="PUJ4" s="607"/>
      <c r="PUK4" s="607"/>
      <c r="PUL4" s="607"/>
      <c r="PUM4" s="607"/>
      <c r="PUN4" s="607"/>
      <c r="PUO4" s="607"/>
      <c r="PUP4" s="607"/>
      <c r="PUQ4" s="607"/>
      <c r="PUR4" s="607"/>
      <c r="PUS4" s="607"/>
      <c r="PUT4" s="607"/>
      <c r="PUU4" s="607"/>
      <c r="PUV4" s="607"/>
      <c r="PUW4" s="607"/>
      <c r="PUX4" s="607"/>
      <c r="PUY4" s="607"/>
      <c r="PUZ4" s="607"/>
      <c r="PVA4" s="607"/>
      <c r="PVB4" s="607"/>
      <c r="PVC4" s="607"/>
      <c r="PVD4" s="607"/>
      <c r="PVE4" s="607"/>
      <c r="PVF4" s="607"/>
      <c r="PVG4" s="607"/>
      <c r="PVH4" s="607"/>
      <c r="PVI4" s="607"/>
      <c r="PVJ4" s="607"/>
      <c r="PVK4" s="607"/>
      <c r="PVL4" s="607"/>
      <c r="PVM4" s="607"/>
      <c r="PVN4" s="607"/>
      <c r="PVO4" s="607"/>
      <c r="PVP4" s="607"/>
      <c r="PVQ4" s="607"/>
      <c r="PVR4" s="607"/>
      <c r="PVS4" s="607"/>
      <c r="PVT4" s="607"/>
      <c r="PVU4" s="607"/>
      <c r="PVV4" s="607"/>
      <c r="PVW4" s="607"/>
      <c r="PVX4" s="607"/>
      <c r="PVY4" s="607"/>
      <c r="PVZ4" s="607"/>
      <c r="PWA4" s="607"/>
      <c r="PWB4" s="607"/>
      <c r="PWC4" s="607"/>
      <c r="PWD4" s="607"/>
      <c r="PWE4" s="607"/>
      <c r="PWF4" s="607"/>
      <c r="PWG4" s="607"/>
      <c r="PWH4" s="607"/>
      <c r="PWI4" s="607"/>
      <c r="PWJ4" s="607"/>
      <c r="PWK4" s="607"/>
      <c r="PWL4" s="607"/>
      <c r="PWM4" s="607"/>
      <c r="PWN4" s="607"/>
      <c r="PWO4" s="607"/>
      <c r="PWP4" s="607"/>
      <c r="PWQ4" s="607"/>
      <c r="PWR4" s="607"/>
      <c r="PWS4" s="607"/>
      <c r="PWT4" s="607"/>
      <c r="PWU4" s="607"/>
      <c r="PWV4" s="607"/>
      <c r="PWW4" s="607"/>
      <c r="PWX4" s="607"/>
      <c r="PWY4" s="607"/>
      <c r="PWZ4" s="607"/>
      <c r="PXA4" s="607"/>
      <c r="PXB4" s="607"/>
      <c r="PXC4" s="607"/>
      <c r="PXD4" s="607"/>
      <c r="PXE4" s="607"/>
      <c r="PXF4" s="607"/>
      <c r="PXG4" s="607"/>
      <c r="PXH4" s="607"/>
      <c r="PXI4" s="607"/>
      <c r="PXJ4" s="607"/>
      <c r="PXK4" s="607"/>
      <c r="PXL4" s="607"/>
      <c r="PXM4" s="607"/>
      <c r="PXN4" s="607"/>
      <c r="PXO4" s="607"/>
      <c r="PXP4" s="607"/>
      <c r="PXQ4" s="607"/>
      <c r="PXR4" s="607"/>
      <c r="PXS4" s="607"/>
      <c r="PXT4" s="607"/>
      <c r="PXU4" s="607"/>
      <c r="PXV4" s="607"/>
      <c r="PXW4" s="607"/>
      <c r="PXX4" s="607"/>
      <c r="PXY4" s="607"/>
      <c r="PXZ4" s="607"/>
      <c r="PYA4" s="607"/>
      <c r="PYB4" s="607"/>
      <c r="PYC4" s="607"/>
      <c r="PYD4" s="607"/>
      <c r="PYE4" s="607"/>
      <c r="PYF4" s="607"/>
      <c r="PYG4" s="607"/>
      <c r="PYH4" s="607"/>
      <c r="PYI4" s="607"/>
      <c r="PYJ4" s="607"/>
      <c r="PYK4" s="607"/>
      <c r="PYL4" s="607"/>
      <c r="PYM4" s="607"/>
      <c r="PYN4" s="607"/>
      <c r="PYO4" s="607"/>
      <c r="PYP4" s="607"/>
      <c r="PYQ4" s="607"/>
      <c r="PYR4" s="607"/>
      <c r="PYS4" s="607"/>
      <c r="PYT4" s="607"/>
      <c r="PYU4" s="607"/>
      <c r="PYV4" s="607"/>
      <c r="PYW4" s="607"/>
      <c r="PYX4" s="607"/>
      <c r="PYY4" s="607"/>
      <c r="PYZ4" s="607"/>
      <c r="PZA4" s="607"/>
      <c r="PZB4" s="607"/>
      <c r="PZC4" s="607"/>
      <c r="PZD4" s="607"/>
      <c r="PZE4" s="607"/>
      <c r="PZF4" s="607"/>
      <c r="PZG4" s="607"/>
      <c r="PZH4" s="607"/>
      <c r="PZI4" s="607"/>
      <c r="PZJ4" s="607"/>
      <c r="PZK4" s="607"/>
      <c r="PZL4" s="607"/>
      <c r="PZM4" s="607"/>
      <c r="PZN4" s="607"/>
      <c r="PZO4" s="607"/>
      <c r="PZP4" s="607"/>
      <c r="PZQ4" s="607"/>
      <c r="PZR4" s="607"/>
      <c r="PZS4" s="607"/>
      <c r="PZT4" s="607"/>
      <c r="PZU4" s="607"/>
      <c r="PZV4" s="607"/>
      <c r="PZW4" s="607"/>
      <c r="PZX4" s="607"/>
      <c r="PZY4" s="607"/>
      <c r="PZZ4" s="607"/>
      <c r="QAA4" s="607"/>
      <c r="QAB4" s="607"/>
      <c r="QAC4" s="607"/>
      <c r="QAD4" s="607"/>
      <c r="QAE4" s="607"/>
      <c r="QAF4" s="607"/>
      <c r="QAG4" s="607"/>
      <c r="QAH4" s="607"/>
      <c r="QAI4" s="607"/>
      <c r="QAJ4" s="607"/>
      <c r="QAK4" s="607"/>
      <c r="QAL4" s="607"/>
      <c r="QAM4" s="607"/>
      <c r="QAN4" s="607"/>
      <c r="QAO4" s="607"/>
      <c r="QAP4" s="607"/>
      <c r="QAQ4" s="607"/>
      <c r="QAR4" s="607"/>
      <c r="QAS4" s="607"/>
      <c r="QAT4" s="607"/>
      <c r="QAU4" s="607"/>
      <c r="QAV4" s="607"/>
      <c r="QAW4" s="607"/>
      <c r="QAX4" s="607"/>
      <c r="QAY4" s="607"/>
      <c r="QAZ4" s="607"/>
      <c r="QBA4" s="607"/>
      <c r="QBB4" s="607"/>
      <c r="QBC4" s="607"/>
      <c r="QBD4" s="607"/>
      <c r="QBE4" s="607"/>
      <c r="QBF4" s="607"/>
      <c r="QBG4" s="607"/>
      <c r="QBH4" s="607"/>
      <c r="QBI4" s="607"/>
      <c r="QBJ4" s="607"/>
      <c r="QBK4" s="607"/>
      <c r="QBL4" s="607"/>
      <c r="QBM4" s="607"/>
      <c r="QBN4" s="607"/>
      <c r="QBO4" s="607"/>
      <c r="QBP4" s="607"/>
      <c r="QBQ4" s="607"/>
      <c r="QBR4" s="607"/>
      <c r="QBS4" s="607"/>
      <c r="QBT4" s="607"/>
      <c r="QBU4" s="607"/>
      <c r="QBV4" s="607"/>
      <c r="QBW4" s="607"/>
      <c r="QBX4" s="607"/>
      <c r="QBY4" s="607"/>
      <c r="QBZ4" s="607"/>
      <c r="QCA4" s="607"/>
      <c r="QCB4" s="607"/>
      <c r="QCC4" s="607"/>
      <c r="QCD4" s="607"/>
      <c r="QCE4" s="607"/>
      <c r="QCF4" s="607"/>
      <c r="QCG4" s="607"/>
      <c r="QCH4" s="607"/>
      <c r="QCI4" s="607"/>
      <c r="QCJ4" s="607"/>
      <c r="QCK4" s="607"/>
      <c r="QCL4" s="607"/>
      <c r="QCM4" s="607"/>
      <c r="QCN4" s="607"/>
      <c r="QCO4" s="607"/>
      <c r="QCP4" s="607"/>
      <c r="QCQ4" s="607"/>
      <c r="QCR4" s="607"/>
      <c r="QCS4" s="607"/>
      <c r="QCT4" s="607"/>
      <c r="QCU4" s="607"/>
      <c r="QCV4" s="607"/>
      <c r="QCW4" s="607"/>
      <c r="QCX4" s="607"/>
      <c r="QCY4" s="607"/>
      <c r="QCZ4" s="607"/>
      <c r="QDA4" s="607"/>
      <c r="QDB4" s="607"/>
      <c r="QDC4" s="607"/>
      <c r="QDD4" s="607"/>
      <c r="QDE4" s="607"/>
      <c r="QDF4" s="607"/>
      <c r="QDG4" s="607"/>
      <c r="QDH4" s="607"/>
      <c r="QDI4" s="607"/>
      <c r="QDJ4" s="607"/>
      <c r="QDK4" s="607"/>
      <c r="QDL4" s="607"/>
      <c r="QDM4" s="607"/>
      <c r="QDN4" s="607"/>
      <c r="QDO4" s="607"/>
      <c r="QDP4" s="607"/>
      <c r="QDQ4" s="607"/>
      <c r="QDR4" s="607"/>
      <c r="QDS4" s="607"/>
      <c r="QDT4" s="607"/>
      <c r="QDU4" s="607"/>
      <c r="QDV4" s="607"/>
      <c r="QDW4" s="607"/>
      <c r="QDX4" s="607"/>
      <c r="QDY4" s="607"/>
      <c r="QDZ4" s="607"/>
      <c r="QEA4" s="607"/>
      <c r="QEB4" s="607"/>
      <c r="QEC4" s="607"/>
      <c r="QED4" s="607"/>
      <c r="QEE4" s="607"/>
      <c r="QEF4" s="607"/>
      <c r="QEG4" s="607"/>
      <c r="QEH4" s="607"/>
      <c r="QEI4" s="607"/>
      <c r="QEJ4" s="607"/>
      <c r="QEK4" s="607"/>
      <c r="QEL4" s="607"/>
      <c r="QEM4" s="607"/>
      <c r="QEN4" s="607"/>
      <c r="QEO4" s="607"/>
      <c r="QEP4" s="607"/>
      <c r="QEQ4" s="607"/>
      <c r="QER4" s="607"/>
      <c r="QES4" s="607"/>
      <c r="QET4" s="607"/>
      <c r="QEU4" s="607"/>
      <c r="QEV4" s="607"/>
      <c r="QEW4" s="607"/>
      <c r="QEX4" s="607"/>
      <c r="QEY4" s="607"/>
      <c r="QEZ4" s="607"/>
      <c r="QFA4" s="607"/>
      <c r="QFB4" s="607"/>
      <c r="QFC4" s="607"/>
      <c r="QFD4" s="607"/>
      <c r="QFE4" s="607"/>
      <c r="QFF4" s="607"/>
      <c r="QFG4" s="607"/>
      <c r="QFH4" s="607"/>
      <c r="QFI4" s="607"/>
      <c r="QFJ4" s="607"/>
      <c r="QFK4" s="607"/>
      <c r="QFL4" s="607"/>
      <c r="QFM4" s="607"/>
      <c r="QFN4" s="607"/>
      <c r="QFO4" s="607"/>
      <c r="QFP4" s="607"/>
      <c r="QFQ4" s="607"/>
      <c r="QFR4" s="607"/>
      <c r="QFS4" s="607"/>
      <c r="QFT4" s="607"/>
      <c r="QFU4" s="607"/>
      <c r="QFV4" s="607"/>
      <c r="QFW4" s="607"/>
      <c r="QFX4" s="607"/>
      <c r="QFY4" s="607"/>
      <c r="QFZ4" s="607"/>
      <c r="QGA4" s="607"/>
      <c r="QGB4" s="607"/>
      <c r="QGC4" s="607"/>
      <c r="QGD4" s="607"/>
      <c r="QGE4" s="607"/>
      <c r="QGF4" s="607"/>
      <c r="QGG4" s="607"/>
      <c r="QGH4" s="607"/>
      <c r="QGI4" s="607"/>
      <c r="QGJ4" s="607"/>
      <c r="QGK4" s="607"/>
      <c r="QGL4" s="607"/>
      <c r="QGM4" s="607"/>
      <c r="QGN4" s="607"/>
      <c r="QGO4" s="607"/>
      <c r="QGP4" s="607"/>
      <c r="QGQ4" s="607"/>
      <c r="QGR4" s="607"/>
      <c r="QGS4" s="607"/>
      <c r="QGT4" s="607"/>
      <c r="QGU4" s="607"/>
      <c r="QGV4" s="607"/>
      <c r="QGW4" s="607"/>
      <c r="QGX4" s="607"/>
      <c r="QGY4" s="607"/>
      <c r="QGZ4" s="607"/>
      <c r="QHA4" s="607"/>
      <c r="QHB4" s="607"/>
      <c r="QHC4" s="607"/>
      <c r="QHD4" s="607"/>
      <c r="QHE4" s="607"/>
      <c r="QHF4" s="607"/>
      <c r="QHG4" s="607"/>
      <c r="QHH4" s="607"/>
      <c r="QHI4" s="607"/>
      <c r="QHJ4" s="607"/>
      <c r="QHK4" s="607"/>
      <c r="QHL4" s="607"/>
      <c r="QHM4" s="607"/>
      <c r="QHN4" s="607"/>
      <c r="QHO4" s="607"/>
      <c r="QHP4" s="607"/>
      <c r="QHQ4" s="607"/>
      <c r="QHR4" s="607"/>
      <c r="QHS4" s="607"/>
      <c r="QHT4" s="607"/>
      <c r="QHU4" s="607"/>
      <c r="QHV4" s="607"/>
      <c r="QHW4" s="607"/>
      <c r="QHX4" s="607"/>
      <c r="QHY4" s="607"/>
      <c r="QHZ4" s="607"/>
      <c r="QIA4" s="607"/>
      <c r="QIB4" s="607"/>
      <c r="QIC4" s="607"/>
      <c r="QID4" s="607"/>
      <c r="QIE4" s="607"/>
      <c r="QIF4" s="607"/>
      <c r="QIG4" s="607"/>
      <c r="QIH4" s="607"/>
      <c r="QII4" s="607"/>
      <c r="QIJ4" s="607"/>
      <c r="QIK4" s="607"/>
      <c r="QIL4" s="607"/>
      <c r="QIM4" s="607"/>
      <c r="QIN4" s="607"/>
      <c r="QIO4" s="607"/>
      <c r="QIP4" s="607"/>
      <c r="QIQ4" s="607"/>
      <c r="QIR4" s="607"/>
      <c r="QIS4" s="607"/>
      <c r="QIT4" s="607"/>
      <c r="QIU4" s="607"/>
      <c r="QIV4" s="607"/>
      <c r="QIW4" s="607"/>
      <c r="QIX4" s="607"/>
      <c r="QIY4" s="607"/>
      <c r="QIZ4" s="607"/>
      <c r="QJA4" s="607"/>
      <c r="QJB4" s="607"/>
      <c r="QJC4" s="607"/>
      <c r="QJD4" s="607"/>
      <c r="QJE4" s="607"/>
      <c r="QJF4" s="607"/>
      <c r="QJG4" s="607"/>
      <c r="QJH4" s="607"/>
      <c r="QJI4" s="607"/>
      <c r="QJJ4" s="607"/>
      <c r="QJK4" s="607"/>
      <c r="QJL4" s="607"/>
      <c r="QJM4" s="607"/>
      <c r="QJN4" s="607"/>
      <c r="QJO4" s="607"/>
      <c r="QJP4" s="607"/>
      <c r="QJQ4" s="607"/>
      <c r="QJR4" s="607"/>
      <c r="QJS4" s="607"/>
      <c r="QJT4" s="607"/>
      <c r="QJU4" s="607"/>
      <c r="QJV4" s="607"/>
      <c r="QJW4" s="607"/>
      <c r="QJX4" s="607"/>
      <c r="QJY4" s="607"/>
      <c r="QJZ4" s="607"/>
      <c r="QKA4" s="607"/>
      <c r="QKB4" s="607"/>
      <c r="QKC4" s="607"/>
      <c r="QKD4" s="607"/>
      <c r="QKE4" s="607"/>
      <c r="QKF4" s="607"/>
      <c r="QKG4" s="607"/>
      <c r="QKH4" s="607"/>
      <c r="QKI4" s="607"/>
      <c r="QKJ4" s="607"/>
      <c r="QKK4" s="607"/>
      <c r="QKL4" s="607"/>
      <c r="QKM4" s="607"/>
      <c r="QKN4" s="607"/>
      <c r="QKO4" s="607"/>
      <c r="QKP4" s="607"/>
      <c r="QKQ4" s="607"/>
      <c r="QKR4" s="607"/>
      <c r="QKS4" s="607"/>
      <c r="QKT4" s="607"/>
      <c r="QKU4" s="607"/>
      <c r="QKV4" s="607"/>
      <c r="QKW4" s="607"/>
      <c r="QKX4" s="607"/>
      <c r="QKY4" s="607"/>
      <c r="QKZ4" s="607"/>
      <c r="QLA4" s="607"/>
      <c r="QLB4" s="607"/>
      <c r="QLC4" s="607"/>
      <c r="QLD4" s="607"/>
      <c r="QLE4" s="607"/>
      <c r="QLF4" s="607"/>
      <c r="QLG4" s="607"/>
      <c r="QLH4" s="607"/>
      <c r="QLI4" s="607"/>
      <c r="QLJ4" s="607"/>
      <c r="QLK4" s="607"/>
      <c r="QLL4" s="607"/>
      <c r="QLM4" s="607"/>
      <c r="QLN4" s="607"/>
      <c r="QLO4" s="607"/>
      <c r="QLP4" s="607"/>
      <c r="QLQ4" s="607"/>
      <c r="QLR4" s="607"/>
      <c r="QLS4" s="607"/>
      <c r="QLT4" s="607"/>
      <c r="QLU4" s="607"/>
      <c r="QLV4" s="607"/>
      <c r="QLW4" s="607"/>
      <c r="QLX4" s="607"/>
      <c r="QLY4" s="607"/>
      <c r="QLZ4" s="607"/>
      <c r="QMA4" s="607"/>
      <c r="QMB4" s="607"/>
      <c r="QMC4" s="607"/>
      <c r="QMD4" s="607"/>
      <c r="QME4" s="607"/>
      <c r="QMF4" s="607"/>
      <c r="QMG4" s="607"/>
      <c r="QMH4" s="607"/>
      <c r="QMI4" s="607"/>
      <c r="QMJ4" s="607"/>
      <c r="QMK4" s="607"/>
      <c r="QML4" s="607"/>
      <c r="QMM4" s="607"/>
      <c r="QMN4" s="607"/>
      <c r="QMO4" s="607"/>
      <c r="QMP4" s="607"/>
      <c r="QMQ4" s="607"/>
      <c r="QMR4" s="607"/>
      <c r="QMS4" s="607"/>
      <c r="QMT4" s="607"/>
      <c r="QMU4" s="607"/>
      <c r="QMV4" s="607"/>
      <c r="QMW4" s="607"/>
      <c r="QMX4" s="607"/>
      <c r="QMY4" s="607"/>
      <c r="QMZ4" s="607"/>
      <c r="QNA4" s="607"/>
      <c r="QNB4" s="607"/>
      <c r="QNC4" s="607"/>
      <c r="QND4" s="607"/>
      <c r="QNE4" s="607"/>
      <c r="QNF4" s="607"/>
      <c r="QNG4" s="607"/>
      <c r="QNH4" s="607"/>
      <c r="QNI4" s="607"/>
      <c r="QNJ4" s="607"/>
      <c r="QNK4" s="607"/>
      <c r="QNL4" s="607"/>
      <c r="QNM4" s="607"/>
      <c r="QNN4" s="607"/>
      <c r="QNO4" s="607"/>
      <c r="QNP4" s="607"/>
      <c r="QNQ4" s="607"/>
      <c r="QNR4" s="607"/>
      <c r="QNS4" s="607"/>
      <c r="QNT4" s="607"/>
      <c r="QNU4" s="607"/>
      <c r="QNV4" s="607"/>
      <c r="QNW4" s="607"/>
      <c r="QNX4" s="607"/>
      <c r="QNY4" s="607"/>
      <c r="QNZ4" s="607"/>
      <c r="QOA4" s="607"/>
      <c r="QOB4" s="607"/>
      <c r="QOC4" s="607"/>
      <c r="QOD4" s="607"/>
      <c r="QOE4" s="607"/>
      <c r="QOF4" s="607"/>
      <c r="QOG4" s="607"/>
      <c r="QOH4" s="607"/>
      <c r="QOI4" s="607"/>
      <c r="QOJ4" s="607"/>
      <c r="QOK4" s="607"/>
      <c r="QOL4" s="607"/>
      <c r="QOM4" s="607"/>
      <c r="QON4" s="607"/>
      <c r="QOO4" s="607"/>
      <c r="QOP4" s="607"/>
      <c r="QOQ4" s="607"/>
      <c r="QOR4" s="607"/>
      <c r="QOS4" s="607"/>
      <c r="QOT4" s="607"/>
      <c r="QOU4" s="607"/>
      <c r="QOV4" s="607"/>
      <c r="QOW4" s="607"/>
      <c r="QOX4" s="607"/>
      <c r="QOY4" s="607"/>
      <c r="QOZ4" s="607"/>
      <c r="QPA4" s="607"/>
      <c r="QPB4" s="607"/>
      <c r="QPC4" s="607"/>
      <c r="QPD4" s="607"/>
      <c r="QPE4" s="607"/>
      <c r="QPF4" s="607"/>
      <c r="QPG4" s="607"/>
      <c r="QPH4" s="607"/>
      <c r="QPI4" s="607"/>
      <c r="QPJ4" s="607"/>
      <c r="QPK4" s="607"/>
      <c r="QPL4" s="607"/>
      <c r="QPM4" s="607"/>
      <c r="QPN4" s="607"/>
      <c r="QPO4" s="607"/>
      <c r="QPP4" s="607"/>
      <c r="QPQ4" s="607"/>
      <c r="QPR4" s="607"/>
      <c r="QPS4" s="607"/>
      <c r="QPT4" s="607"/>
      <c r="QPU4" s="607"/>
      <c r="QPV4" s="607"/>
      <c r="QPW4" s="607"/>
      <c r="QPX4" s="607"/>
      <c r="QPY4" s="607"/>
      <c r="QPZ4" s="607"/>
      <c r="QQA4" s="607"/>
      <c r="QQB4" s="607"/>
      <c r="QQC4" s="607"/>
      <c r="QQD4" s="607"/>
      <c r="QQE4" s="607"/>
      <c r="QQF4" s="607"/>
      <c r="QQG4" s="607"/>
      <c r="QQH4" s="607"/>
      <c r="QQI4" s="607"/>
      <c r="QQJ4" s="607"/>
      <c r="QQK4" s="607"/>
      <c r="QQL4" s="607"/>
      <c r="QQM4" s="607"/>
      <c r="QQN4" s="607"/>
      <c r="QQO4" s="607"/>
      <c r="QQP4" s="607"/>
      <c r="QQQ4" s="607"/>
      <c r="QQR4" s="607"/>
      <c r="QQS4" s="607"/>
      <c r="QQT4" s="607"/>
      <c r="QQU4" s="607"/>
      <c r="QQV4" s="607"/>
      <c r="QQW4" s="607"/>
      <c r="QQX4" s="607"/>
      <c r="QQY4" s="607"/>
      <c r="QQZ4" s="607"/>
      <c r="QRA4" s="607"/>
      <c r="QRB4" s="607"/>
      <c r="QRC4" s="607"/>
      <c r="QRD4" s="607"/>
      <c r="QRE4" s="607"/>
      <c r="QRF4" s="607"/>
      <c r="QRG4" s="607"/>
      <c r="QRH4" s="607"/>
      <c r="QRI4" s="607"/>
      <c r="QRJ4" s="607"/>
      <c r="QRK4" s="607"/>
      <c r="QRL4" s="607"/>
      <c r="QRM4" s="607"/>
      <c r="QRN4" s="607"/>
      <c r="QRO4" s="607"/>
      <c r="QRP4" s="607"/>
      <c r="QRQ4" s="607"/>
      <c r="QRR4" s="607"/>
      <c r="QRS4" s="607"/>
      <c r="QRT4" s="607"/>
      <c r="QRU4" s="607"/>
      <c r="QRV4" s="607"/>
      <c r="QRW4" s="607"/>
      <c r="QRX4" s="607"/>
      <c r="QRY4" s="607"/>
      <c r="QRZ4" s="607"/>
      <c r="QSA4" s="607"/>
      <c r="QSB4" s="607"/>
      <c r="QSC4" s="607"/>
      <c r="QSD4" s="607"/>
      <c r="QSE4" s="607"/>
      <c r="QSF4" s="607"/>
      <c r="QSG4" s="607"/>
      <c r="QSH4" s="607"/>
      <c r="QSI4" s="607"/>
      <c r="QSJ4" s="607"/>
      <c r="QSK4" s="607"/>
      <c r="QSL4" s="607"/>
      <c r="QSM4" s="607"/>
      <c r="QSN4" s="607"/>
      <c r="QSO4" s="607"/>
      <c r="QSP4" s="607"/>
      <c r="QSQ4" s="607"/>
      <c r="QSR4" s="607"/>
      <c r="QSS4" s="607"/>
      <c r="QST4" s="607"/>
      <c r="QSU4" s="607"/>
      <c r="QSV4" s="607"/>
      <c r="QSW4" s="607"/>
      <c r="QSX4" s="607"/>
      <c r="QSY4" s="607"/>
      <c r="QSZ4" s="607"/>
      <c r="QTA4" s="607"/>
      <c r="QTB4" s="607"/>
      <c r="QTC4" s="607"/>
      <c r="QTD4" s="607"/>
      <c r="QTE4" s="607"/>
      <c r="QTF4" s="607"/>
      <c r="QTG4" s="607"/>
      <c r="QTH4" s="607"/>
      <c r="QTI4" s="607"/>
      <c r="QTJ4" s="607"/>
      <c r="QTK4" s="607"/>
      <c r="QTL4" s="607"/>
      <c r="QTM4" s="607"/>
      <c r="QTN4" s="607"/>
      <c r="QTO4" s="607"/>
      <c r="QTP4" s="607"/>
      <c r="QTQ4" s="607"/>
      <c r="QTR4" s="607"/>
      <c r="QTS4" s="607"/>
      <c r="QTT4" s="607"/>
      <c r="QTU4" s="607"/>
      <c r="QTV4" s="607"/>
      <c r="QTW4" s="607"/>
      <c r="QTX4" s="607"/>
      <c r="QTY4" s="607"/>
      <c r="QTZ4" s="607"/>
      <c r="QUA4" s="607"/>
      <c r="QUB4" s="607"/>
      <c r="QUC4" s="607"/>
      <c r="QUD4" s="607"/>
      <c r="QUE4" s="607"/>
      <c r="QUF4" s="607"/>
      <c r="QUG4" s="607"/>
      <c r="QUH4" s="607"/>
      <c r="QUI4" s="607"/>
      <c r="QUJ4" s="607"/>
      <c r="QUK4" s="607"/>
      <c r="QUL4" s="607"/>
      <c r="QUM4" s="607"/>
      <c r="QUN4" s="607"/>
      <c r="QUO4" s="607"/>
      <c r="QUP4" s="607"/>
      <c r="QUQ4" s="607"/>
      <c r="QUR4" s="607"/>
      <c r="QUS4" s="607"/>
      <c r="QUT4" s="607"/>
      <c r="QUU4" s="607"/>
      <c r="QUV4" s="607"/>
      <c r="QUW4" s="607"/>
      <c r="QUX4" s="607"/>
      <c r="QUY4" s="607"/>
      <c r="QUZ4" s="607"/>
      <c r="QVA4" s="607"/>
      <c r="QVB4" s="607"/>
      <c r="QVC4" s="607"/>
      <c r="QVD4" s="607"/>
      <c r="QVE4" s="607"/>
      <c r="QVF4" s="607"/>
      <c r="QVG4" s="607"/>
      <c r="QVH4" s="607"/>
      <c r="QVI4" s="607"/>
      <c r="QVJ4" s="607"/>
      <c r="QVK4" s="607"/>
      <c r="QVL4" s="607"/>
      <c r="QVM4" s="607"/>
      <c r="QVN4" s="607"/>
      <c r="QVO4" s="607"/>
      <c r="QVP4" s="607"/>
      <c r="QVQ4" s="607"/>
      <c r="QVR4" s="607"/>
      <c r="QVS4" s="607"/>
      <c r="QVT4" s="607"/>
      <c r="QVU4" s="607"/>
      <c r="QVV4" s="607"/>
      <c r="QVW4" s="607"/>
      <c r="QVX4" s="607"/>
      <c r="QVY4" s="607"/>
      <c r="QVZ4" s="607"/>
      <c r="QWA4" s="607"/>
      <c r="QWB4" s="607"/>
      <c r="QWC4" s="607"/>
      <c r="QWD4" s="607"/>
      <c r="QWE4" s="607"/>
      <c r="QWF4" s="607"/>
      <c r="QWG4" s="607"/>
      <c r="QWH4" s="607"/>
      <c r="QWI4" s="607"/>
      <c r="QWJ4" s="607"/>
      <c r="QWK4" s="607"/>
      <c r="QWL4" s="607"/>
      <c r="QWM4" s="607"/>
      <c r="QWN4" s="607"/>
      <c r="QWO4" s="607"/>
      <c r="QWP4" s="607"/>
      <c r="QWQ4" s="607"/>
      <c r="QWR4" s="607"/>
      <c r="QWS4" s="607"/>
      <c r="QWT4" s="607"/>
      <c r="QWU4" s="607"/>
      <c r="QWV4" s="607"/>
      <c r="QWW4" s="607"/>
      <c r="QWX4" s="607"/>
      <c r="QWY4" s="607"/>
      <c r="QWZ4" s="607"/>
      <c r="QXA4" s="607"/>
      <c r="QXB4" s="607"/>
      <c r="QXC4" s="607"/>
      <c r="QXD4" s="607"/>
      <c r="QXE4" s="607"/>
      <c r="QXF4" s="607"/>
      <c r="QXG4" s="607"/>
      <c r="QXH4" s="607"/>
      <c r="QXI4" s="607"/>
      <c r="QXJ4" s="607"/>
      <c r="QXK4" s="607"/>
      <c r="QXL4" s="607"/>
      <c r="QXM4" s="607"/>
      <c r="QXN4" s="607"/>
      <c r="QXO4" s="607"/>
      <c r="QXP4" s="607"/>
      <c r="QXQ4" s="607"/>
      <c r="QXR4" s="607"/>
      <c r="QXS4" s="607"/>
      <c r="QXT4" s="607"/>
      <c r="QXU4" s="607"/>
      <c r="QXV4" s="607"/>
      <c r="QXW4" s="607"/>
      <c r="QXX4" s="607"/>
      <c r="QXY4" s="607"/>
      <c r="QXZ4" s="607"/>
      <c r="QYA4" s="607"/>
      <c r="QYB4" s="607"/>
      <c r="QYC4" s="607"/>
      <c r="QYD4" s="607"/>
      <c r="QYE4" s="607"/>
      <c r="QYF4" s="607"/>
      <c r="QYG4" s="607"/>
      <c r="QYH4" s="607"/>
      <c r="QYI4" s="607"/>
      <c r="QYJ4" s="607"/>
      <c r="QYK4" s="607"/>
      <c r="QYL4" s="607"/>
      <c r="QYM4" s="607"/>
      <c r="QYN4" s="607"/>
      <c r="QYO4" s="607"/>
      <c r="QYP4" s="607"/>
      <c r="QYQ4" s="607"/>
      <c r="QYR4" s="607"/>
      <c r="QYS4" s="607"/>
      <c r="QYT4" s="607"/>
      <c r="QYU4" s="607"/>
      <c r="QYV4" s="607"/>
      <c r="QYW4" s="607"/>
      <c r="QYX4" s="607"/>
      <c r="QYY4" s="607"/>
      <c r="QYZ4" s="607"/>
      <c r="QZA4" s="607"/>
      <c r="QZB4" s="607"/>
      <c r="QZC4" s="607"/>
      <c r="QZD4" s="607"/>
      <c r="QZE4" s="607"/>
      <c r="QZF4" s="607"/>
      <c r="QZG4" s="607"/>
      <c r="QZH4" s="607"/>
      <c r="QZI4" s="607"/>
      <c r="QZJ4" s="607"/>
      <c r="QZK4" s="607"/>
      <c r="QZL4" s="607"/>
      <c r="QZM4" s="607"/>
      <c r="QZN4" s="607"/>
      <c r="QZO4" s="607"/>
      <c r="QZP4" s="607"/>
      <c r="QZQ4" s="607"/>
      <c r="QZR4" s="607"/>
      <c r="QZS4" s="607"/>
      <c r="QZT4" s="607"/>
      <c r="QZU4" s="607"/>
      <c r="QZV4" s="607"/>
      <c r="QZW4" s="607"/>
      <c r="QZX4" s="607"/>
      <c r="QZY4" s="607"/>
      <c r="QZZ4" s="607"/>
      <c r="RAA4" s="607"/>
      <c r="RAB4" s="607"/>
      <c r="RAC4" s="607"/>
      <c r="RAD4" s="607"/>
      <c r="RAE4" s="607"/>
      <c r="RAF4" s="607"/>
      <c r="RAG4" s="607"/>
      <c r="RAH4" s="607"/>
      <c r="RAI4" s="607"/>
      <c r="RAJ4" s="607"/>
      <c r="RAK4" s="607"/>
      <c r="RAL4" s="607"/>
      <c r="RAM4" s="607"/>
      <c r="RAN4" s="607"/>
      <c r="RAO4" s="607"/>
      <c r="RAP4" s="607"/>
      <c r="RAQ4" s="607"/>
      <c r="RAR4" s="607"/>
      <c r="RAS4" s="607"/>
      <c r="RAT4" s="607"/>
      <c r="RAU4" s="607"/>
      <c r="RAV4" s="607"/>
      <c r="RAW4" s="607"/>
      <c r="RAX4" s="607"/>
      <c r="RAY4" s="607"/>
      <c r="RAZ4" s="607"/>
      <c r="RBA4" s="607"/>
      <c r="RBB4" s="607"/>
      <c r="RBC4" s="607"/>
      <c r="RBD4" s="607"/>
      <c r="RBE4" s="607"/>
      <c r="RBF4" s="607"/>
      <c r="RBG4" s="607"/>
      <c r="RBH4" s="607"/>
      <c r="RBI4" s="607"/>
      <c r="RBJ4" s="607"/>
      <c r="RBK4" s="607"/>
      <c r="RBL4" s="607"/>
      <c r="RBM4" s="607"/>
      <c r="RBN4" s="607"/>
      <c r="RBO4" s="607"/>
      <c r="RBP4" s="607"/>
      <c r="RBQ4" s="607"/>
      <c r="RBR4" s="607"/>
      <c r="RBS4" s="607"/>
      <c r="RBT4" s="607"/>
      <c r="RBU4" s="607"/>
      <c r="RBV4" s="607"/>
      <c r="RBW4" s="607"/>
      <c r="RBX4" s="607"/>
      <c r="RBY4" s="607"/>
      <c r="RBZ4" s="607"/>
      <c r="RCA4" s="607"/>
      <c r="RCB4" s="607"/>
      <c r="RCC4" s="607"/>
      <c r="RCD4" s="607"/>
      <c r="RCE4" s="607"/>
      <c r="RCF4" s="607"/>
      <c r="RCG4" s="607"/>
      <c r="RCH4" s="607"/>
      <c r="RCI4" s="607"/>
      <c r="RCJ4" s="607"/>
      <c r="RCK4" s="607"/>
      <c r="RCL4" s="607"/>
      <c r="RCM4" s="607"/>
      <c r="RCN4" s="607"/>
      <c r="RCO4" s="607"/>
      <c r="RCP4" s="607"/>
      <c r="RCQ4" s="607"/>
      <c r="RCR4" s="607"/>
      <c r="RCS4" s="607"/>
      <c r="RCT4" s="607"/>
      <c r="RCU4" s="607"/>
      <c r="RCV4" s="607"/>
      <c r="RCW4" s="607"/>
      <c r="RCX4" s="607"/>
      <c r="RCY4" s="607"/>
      <c r="RCZ4" s="607"/>
      <c r="RDA4" s="607"/>
      <c r="RDB4" s="607"/>
      <c r="RDC4" s="607"/>
      <c r="RDD4" s="607"/>
      <c r="RDE4" s="607"/>
      <c r="RDF4" s="607"/>
      <c r="RDG4" s="607"/>
      <c r="RDH4" s="607"/>
      <c r="RDI4" s="607"/>
      <c r="RDJ4" s="607"/>
      <c r="RDK4" s="607"/>
      <c r="RDL4" s="607"/>
      <c r="RDM4" s="607"/>
      <c r="RDN4" s="607"/>
      <c r="RDO4" s="607"/>
      <c r="RDP4" s="607"/>
      <c r="RDQ4" s="607"/>
      <c r="RDR4" s="607"/>
      <c r="RDS4" s="607"/>
      <c r="RDT4" s="607"/>
      <c r="RDU4" s="607"/>
      <c r="RDV4" s="607"/>
      <c r="RDW4" s="607"/>
      <c r="RDX4" s="607"/>
      <c r="RDY4" s="607"/>
      <c r="RDZ4" s="607"/>
      <c r="REA4" s="607"/>
      <c r="REB4" s="607"/>
      <c r="REC4" s="607"/>
      <c r="RED4" s="607"/>
      <c r="REE4" s="607"/>
      <c r="REF4" s="607"/>
      <c r="REG4" s="607"/>
      <c r="REH4" s="607"/>
      <c r="REI4" s="607"/>
      <c r="REJ4" s="607"/>
      <c r="REK4" s="607"/>
      <c r="REL4" s="607"/>
      <c r="REM4" s="607"/>
      <c r="REN4" s="607"/>
      <c r="REO4" s="607"/>
      <c r="REP4" s="607"/>
      <c r="REQ4" s="607"/>
      <c r="RER4" s="607"/>
      <c r="RES4" s="607"/>
      <c r="RET4" s="607"/>
      <c r="REU4" s="607"/>
      <c r="REV4" s="607"/>
      <c r="REW4" s="607"/>
      <c r="REX4" s="607"/>
      <c r="REY4" s="607"/>
      <c r="REZ4" s="607"/>
      <c r="RFA4" s="607"/>
      <c r="RFB4" s="607"/>
      <c r="RFC4" s="607"/>
      <c r="RFD4" s="607"/>
      <c r="RFE4" s="607"/>
      <c r="RFF4" s="607"/>
      <c r="RFG4" s="607"/>
      <c r="RFH4" s="607"/>
      <c r="RFI4" s="607"/>
      <c r="RFJ4" s="607"/>
      <c r="RFK4" s="607"/>
      <c r="RFL4" s="607"/>
      <c r="RFM4" s="607"/>
      <c r="RFN4" s="607"/>
      <c r="RFO4" s="607"/>
      <c r="RFP4" s="607"/>
      <c r="RFQ4" s="607"/>
      <c r="RFR4" s="607"/>
      <c r="RFS4" s="607"/>
      <c r="RFT4" s="607"/>
      <c r="RFU4" s="607"/>
      <c r="RFV4" s="607"/>
      <c r="RFW4" s="607"/>
      <c r="RFX4" s="607"/>
      <c r="RFY4" s="607"/>
      <c r="RFZ4" s="607"/>
      <c r="RGA4" s="607"/>
      <c r="RGB4" s="607"/>
      <c r="RGC4" s="607"/>
      <c r="RGD4" s="607"/>
      <c r="RGE4" s="607"/>
      <c r="RGF4" s="607"/>
      <c r="RGG4" s="607"/>
      <c r="RGH4" s="607"/>
      <c r="RGI4" s="607"/>
      <c r="RGJ4" s="607"/>
      <c r="RGK4" s="607"/>
      <c r="RGL4" s="607"/>
      <c r="RGM4" s="607"/>
      <c r="RGN4" s="607"/>
      <c r="RGO4" s="607"/>
      <c r="RGP4" s="607"/>
      <c r="RGQ4" s="607"/>
      <c r="RGR4" s="607"/>
      <c r="RGS4" s="607"/>
      <c r="RGT4" s="607"/>
      <c r="RGU4" s="607"/>
      <c r="RGV4" s="607"/>
      <c r="RGW4" s="607"/>
      <c r="RGX4" s="607"/>
      <c r="RGY4" s="607"/>
      <c r="RGZ4" s="607"/>
      <c r="RHA4" s="607"/>
      <c r="RHB4" s="607"/>
      <c r="RHC4" s="607"/>
      <c r="RHD4" s="607"/>
      <c r="RHE4" s="607"/>
      <c r="RHF4" s="607"/>
      <c r="RHG4" s="607"/>
      <c r="RHH4" s="607"/>
      <c r="RHI4" s="607"/>
      <c r="RHJ4" s="607"/>
      <c r="RHK4" s="607"/>
      <c r="RHL4" s="607"/>
      <c r="RHM4" s="607"/>
      <c r="RHN4" s="607"/>
      <c r="RHO4" s="607"/>
      <c r="RHP4" s="607"/>
      <c r="RHQ4" s="607"/>
      <c r="RHR4" s="607"/>
      <c r="RHS4" s="607"/>
      <c r="RHT4" s="607"/>
      <c r="RHU4" s="607"/>
      <c r="RHV4" s="607"/>
      <c r="RHW4" s="607"/>
      <c r="RHX4" s="607"/>
      <c r="RHY4" s="607"/>
      <c r="RHZ4" s="607"/>
      <c r="RIA4" s="607"/>
      <c r="RIB4" s="607"/>
      <c r="RIC4" s="607"/>
      <c r="RID4" s="607"/>
      <c r="RIE4" s="607"/>
      <c r="RIF4" s="607"/>
      <c r="RIG4" s="607"/>
      <c r="RIH4" s="607"/>
      <c r="RII4" s="607"/>
      <c r="RIJ4" s="607"/>
      <c r="RIK4" s="607"/>
      <c r="RIL4" s="607"/>
      <c r="RIM4" s="607"/>
      <c r="RIN4" s="607"/>
      <c r="RIO4" s="607"/>
      <c r="RIP4" s="607"/>
      <c r="RIQ4" s="607"/>
      <c r="RIR4" s="607"/>
      <c r="RIS4" s="607"/>
      <c r="RIT4" s="607"/>
      <c r="RIU4" s="607"/>
      <c r="RIV4" s="607"/>
      <c r="RIW4" s="607"/>
      <c r="RIX4" s="607"/>
      <c r="RIY4" s="607"/>
      <c r="RIZ4" s="607"/>
      <c r="RJA4" s="607"/>
      <c r="RJB4" s="607"/>
      <c r="RJC4" s="607"/>
      <c r="RJD4" s="607"/>
      <c r="RJE4" s="607"/>
      <c r="RJF4" s="607"/>
      <c r="RJG4" s="607"/>
      <c r="RJH4" s="607"/>
      <c r="RJI4" s="607"/>
      <c r="RJJ4" s="607"/>
      <c r="RJK4" s="607"/>
      <c r="RJL4" s="607"/>
      <c r="RJM4" s="607"/>
      <c r="RJN4" s="607"/>
      <c r="RJO4" s="607"/>
      <c r="RJP4" s="607"/>
      <c r="RJQ4" s="607"/>
      <c r="RJR4" s="607"/>
      <c r="RJS4" s="607"/>
      <c r="RJT4" s="607"/>
      <c r="RJU4" s="607"/>
      <c r="RJV4" s="607"/>
      <c r="RJW4" s="607"/>
      <c r="RJX4" s="607"/>
      <c r="RJY4" s="607"/>
      <c r="RJZ4" s="607"/>
      <c r="RKA4" s="607"/>
      <c r="RKB4" s="607"/>
      <c r="RKC4" s="607"/>
      <c r="RKD4" s="607"/>
      <c r="RKE4" s="607"/>
      <c r="RKF4" s="607"/>
      <c r="RKG4" s="607"/>
      <c r="RKH4" s="607"/>
      <c r="RKI4" s="607"/>
      <c r="RKJ4" s="607"/>
      <c r="RKK4" s="607"/>
      <c r="RKL4" s="607"/>
      <c r="RKM4" s="607"/>
      <c r="RKN4" s="607"/>
      <c r="RKO4" s="607"/>
      <c r="RKP4" s="607"/>
      <c r="RKQ4" s="607"/>
      <c r="RKR4" s="607"/>
      <c r="RKS4" s="607"/>
      <c r="RKT4" s="607"/>
      <c r="RKU4" s="607"/>
      <c r="RKV4" s="607"/>
      <c r="RKW4" s="607"/>
      <c r="RKX4" s="607"/>
      <c r="RKY4" s="607"/>
      <c r="RKZ4" s="607"/>
      <c r="RLA4" s="607"/>
      <c r="RLB4" s="607"/>
      <c r="RLC4" s="607"/>
      <c r="RLD4" s="607"/>
      <c r="RLE4" s="607"/>
      <c r="RLF4" s="607"/>
      <c r="RLG4" s="607"/>
      <c r="RLH4" s="607"/>
      <c r="RLI4" s="607"/>
      <c r="RLJ4" s="607"/>
      <c r="RLK4" s="607"/>
      <c r="RLL4" s="607"/>
      <c r="RLM4" s="607"/>
      <c r="RLN4" s="607"/>
      <c r="RLO4" s="607"/>
      <c r="RLP4" s="607"/>
      <c r="RLQ4" s="607"/>
      <c r="RLR4" s="607"/>
      <c r="RLS4" s="607"/>
      <c r="RLT4" s="607"/>
      <c r="RLU4" s="607"/>
      <c r="RLV4" s="607"/>
      <c r="RLW4" s="607"/>
      <c r="RLX4" s="607"/>
      <c r="RLY4" s="607"/>
      <c r="RLZ4" s="607"/>
      <c r="RMA4" s="607"/>
      <c r="RMB4" s="607"/>
      <c r="RMC4" s="607"/>
      <c r="RMD4" s="607"/>
      <c r="RME4" s="607"/>
      <c r="RMF4" s="607"/>
      <c r="RMG4" s="607"/>
      <c r="RMH4" s="607"/>
      <c r="RMI4" s="607"/>
      <c r="RMJ4" s="607"/>
      <c r="RMK4" s="607"/>
      <c r="RML4" s="607"/>
      <c r="RMM4" s="607"/>
      <c r="RMN4" s="607"/>
      <c r="RMO4" s="607"/>
      <c r="RMP4" s="607"/>
      <c r="RMQ4" s="607"/>
      <c r="RMR4" s="607"/>
      <c r="RMS4" s="607"/>
      <c r="RMT4" s="607"/>
      <c r="RMU4" s="607"/>
      <c r="RMV4" s="607"/>
      <c r="RMW4" s="607"/>
      <c r="RMX4" s="607"/>
      <c r="RMY4" s="607"/>
      <c r="RMZ4" s="607"/>
      <c r="RNA4" s="607"/>
      <c r="RNB4" s="607"/>
      <c r="RNC4" s="607"/>
      <c r="RND4" s="607"/>
      <c r="RNE4" s="607"/>
      <c r="RNF4" s="607"/>
      <c r="RNG4" s="607"/>
      <c r="RNH4" s="607"/>
      <c r="RNI4" s="607"/>
      <c r="RNJ4" s="607"/>
      <c r="RNK4" s="607"/>
      <c r="RNL4" s="607"/>
      <c r="RNM4" s="607"/>
      <c r="RNN4" s="607"/>
      <c r="RNO4" s="607"/>
      <c r="RNP4" s="607"/>
      <c r="RNQ4" s="607"/>
      <c r="RNR4" s="607"/>
      <c r="RNS4" s="607"/>
      <c r="RNT4" s="607"/>
      <c r="RNU4" s="607"/>
      <c r="RNV4" s="607"/>
      <c r="RNW4" s="607"/>
      <c r="RNX4" s="607"/>
      <c r="RNY4" s="607"/>
      <c r="RNZ4" s="607"/>
      <c r="ROA4" s="607"/>
      <c r="ROB4" s="607"/>
      <c r="ROC4" s="607"/>
      <c r="ROD4" s="607"/>
      <c r="ROE4" s="607"/>
      <c r="ROF4" s="607"/>
      <c r="ROG4" s="607"/>
      <c r="ROH4" s="607"/>
      <c r="ROI4" s="607"/>
      <c r="ROJ4" s="607"/>
      <c r="ROK4" s="607"/>
      <c r="ROL4" s="607"/>
      <c r="ROM4" s="607"/>
      <c r="RON4" s="607"/>
      <c r="ROO4" s="607"/>
      <c r="ROP4" s="607"/>
      <c r="ROQ4" s="607"/>
      <c r="ROR4" s="607"/>
      <c r="ROS4" s="607"/>
      <c r="ROT4" s="607"/>
      <c r="ROU4" s="607"/>
      <c r="ROV4" s="607"/>
      <c r="ROW4" s="607"/>
      <c r="ROX4" s="607"/>
      <c r="ROY4" s="607"/>
      <c r="ROZ4" s="607"/>
      <c r="RPA4" s="607"/>
      <c r="RPB4" s="607"/>
      <c r="RPC4" s="607"/>
      <c r="RPD4" s="607"/>
      <c r="RPE4" s="607"/>
      <c r="RPF4" s="607"/>
      <c r="RPG4" s="607"/>
      <c r="RPH4" s="607"/>
      <c r="RPI4" s="607"/>
      <c r="RPJ4" s="607"/>
      <c r="RPK4" s="607"/>
      <c r="RPL4" s="607"/>
      <c r="RPM4" s="607"/>
      <c r="RPN4" s="607"/>
      <c r="RPO4" s="607"/>
      <c r="RPP4" s="607"/>
      <c r="RPQ4" s="607"/>
      <c r="RPR4" s="607"/>
      <c r="RPS4" s="607"/>
      <c r="RPT4" s="607"/>
      <c r="RPU4" s="607"/>
      <c r="RPV4" s="607"/>
      <c r="RPW4" s="607"/>
      <c r="RPX4" s="607"/>
      <c r="RPY4" s="607"/>
      <c r="RPZ4" s="607"/>
      <c r="RQA4" s="607"/>
      <c r="RQB4" s="607"/>
      <c r="RQC4" s="607"/>
      <c r="RQD4" s="607"/>
      <c r="RQE4" s="607"/>
      <c r="RQF4" s="607"/>
      <c r="RQG4" s="607"/>
      <c r="RQH4" s="607"/>
      <c r="RQI4" s="607"/>
      <c r="RQJ4" s="607"/>
      <c r="RQK4" s="607"/>
      <c r="RQL4" s="607"/>
      <c r="RQM4" s="607"/>
      <c r="RQN4" s="607"/>
      <c r="RQO4" s="607"/>
      <c r="RQP4" s="607"/>
      <c r="RQQ4" s="607"/>
      <c r="RQR4" s="607"/>
      <c r="RQS4" s="607"/>
      <c r="RQT4" s="607"/>
      <c r="RQU4" s="607"/>
      <c r="RQV4" s="607"/>
      <c r="RQW4" s="607"/>
      <c r="RQX4" s="607"/>
      <c r="RQY4" s="607"/>
      <c r="RQZ4" s="607"/>
      <c r="RRA4" s="607"/>
      <c r="RRB4" s="607"/>
      <c r="RRC4" s="607"/>
      <c r="RRD4" s="607"/>
      <c r="RRE4" s="607"/>
      <c r="RRF4" s="607"/>
      <c r="RRG4" s="607"/>
      <c r="RRH4" s="607"/>
      <c r="RRI4" s="607"/>
      <c r="RRJ4" s="607"/>
      <c r="RRK4" s="607"/>
      <c r="RRL4" s="607"/>
      <c r="RRM4" s="607"/>
      <c r="RRN4" s="607"/>
      <c r="RRO4" s="607"/>
      <c r="RRP4" s="607"/>
      <c r="RRQ4" s="607"/>
      <c r="RRR4" s="607"/>
      <c r="RRS4" s="607"/>
      <c r="RRT4" s="607"/>
      <c r="RRU4" s="607"/>
      <c r="RRV4" s="607"/>
      <c r="RRW4" s="607"/>
      <c r="RRX4" s="607"/>
      <c r="RRY4" s="607"/>
      <c r="RRZ4" s="607"/>
      <c r="RSA4" s="607"/>
      <c r="RSB4" s="607"/>
      <c r="RSC4" s="607"/>
      <c r="RSD4" s="607"/>
      <c r="RSE4" s="607"/>
      <c r="RSF4" s="607"/>
      <c r="RSG4" s="607"/>
      <c r="RSH4" s="607"/>
      <c r="RSI4" s="607"/>
      <c r="RSJ4" s="607"/>
      <c r="RSK4" s="607"/>
      <c r="RSL4" s="607"/>
      <c r="RSM4" s="607"/>
      <c r="RSN4" s="607"/>
      <c r="RSO4" s="607"/>
      <c r="RSP4" s="607"/>
      <c r="RSQ4" s="607"/>
      <c r="RSR4" s="607"/>
      <c r="RSS4" s="607"/>
      <c r="RST4" s="607"/>
      <c r="RSU4" s="607"/>
      <c r="RSV4" s="607"/>
      <c r="RSW4" s="607"/>
      <c r="RSX4" s="607"/>
      <c r="RSY4" s="607"/>
      <c r="RSZ4" s="607"/>
      <c r="RTA4" s="607"/>
      <c r="RTB4" s="607"/>
      <c r="RTC4" s="607"/>
      <c r="RTD4" s="607"/>
      <c r="RTE4" s="607"/>
      <c r="RTF4" s="607"/>
      <c r="RTG4" s="607"/>
      <c r="RTH4" s="607"/>
      <c r="RTI4" s="607"/>
      <c r="RTJ4" s="607"/>
      <c r="RTK4" s="607"/>
      <c r="RTL4" s="607"/>
      <c r="RTM4" s="607"/>
      <c r="RTN4" s="607"/>
      <c r="RTO4" s="607"/>
      <c r="RTP4" s="607"/>
      <c r="RTQ4" s="607"/>
      <c r="RTR4" s="607"/>
      <c r="RTS4" s="607"/>
      <c r="RTT4" s="607"/>
      <c r="RTU4" s="607"/>
      <c r="RTV4" s="607"/>
      <c r="RTW4" s="607"/>
      <c r="RTX4" s="607"/>
      <c r="RTY4" s="607"/>
      <c r="RTZ4" s="607"/>
      <c r="RUA4" s="607"/>
      <c r="RUB4" s="607"/>
      <c r="RUC4" s="607"/>
      <c r="RUD4" s="607"/>
      <c r="RUE4" s="607"/>
      <c r="RUF4" s="607"/>
      <c r="RUG4" s="607"/>
      <c r="RUH4" s="607"/>
      <c r="RUI4" s="607"/>
      <c r="RUJ4" s="607"/>
      <c r="RUK4" s="607"/>
      <c r="RUL4" s="607"/>
      <c r="RUM4" s="607"/>
      <c r="RUN4" s="607"/>
      <c r="RUO4" s="607"/>
      <c r="RUP4" s="607"/>
      <c r="RUQ4" s="607"/>
      <c r="RUR4" s="607"/>
      <c r="RUS4" s="607"/>
      <c r="RUT4" s="607"/>
      <c r="RUU4" s="607"/>
      <c r="RUV4" s="607"/>
      <c r="RUW4" s="607"/>
      <c r="RUX4" s="607"/>
      <c r="RUY4" s="607"/>
      <c r="RUZ4" s="607"/>
      <c r="RVA4" s="607"/>
      <c r="RVB4" s="607"/>
      <c r="RVC4" s="607"/>
      <c r="RVD4" s="607"/>
      <c r="RVE4" s="607"/>
      <c r="RVF4" s="607"/>
      <c r="RVG4" s="607"/>
      <c r="RVH4" s="607"/>
      <c r="RVI4" s="607"/>
      <c r="RVJ4" s="607"/>
      <c r="RVK4" s="607"/>
      <c r="RVL4" s="607"/>
      <c r="RVM4" s="607"/>
      <c r="RVN4" s="607"/>
      <c r="RVO4" s="607"/>
      <c r="RVP4" s="607"/>
      <c r="RVQ4" s="607"/>
      <c r="RVR4" s="607"/>
      <c r="RVS4" s="607"/>
      <c r="RVT4" s="607"/>
      <c r="RVU4" s="607"/>
      <c r="RVV4" s="607"/>
      <c r="RVW4" s="607"/>
      <c r="RVX4" s="607"/>
      <c r="RVY4" s="607"/>
      <c r="RVZ4" s="607"/>
      <c r="RWA4" s="607"/>
      <c r="RWB4" s="607"/>
      <c r="RWC4" s="607"/>
      <c r="RWD4" s="607"/>
      <c r="RWE4" s="607"/>
      <c r="RWF4" s="607"/>
      <c r="RWG4" s="607"/>
      <c r="RWH4" s="607"/>
      <c r="RWI4" s="607"/>
      <c r="RWJ4" s="607"/>
      <c r="RWK4" s="607"/>
      <c r="RWL4" s="607"/>
      <c r="RWM4" s="607"/>
      <c r="RWN4" s="607"/>
      <c r="RWO4" s="607"/>
      <c r="RWP4" s="607"/>
      <c r="RWQ4" s="607"/>
      <c r="RWR4" s="607"/>
      <c r="RWS4" s="607"/>
      <c r="RWT4" s="607"/>
      <c r="RWU4" s="607"/>
      <c r="RWV4" s="607"/>
      <c r="RWW4" s="607"/>
      <c r="RWX4" s="607"/>
      <c r="RWY4" s="607"/>
      <c r="RWZ4" s="607"/>
      <c r="RXA4" s="607"/>
      <c r="RXB4" s="607"/>
      <c r="RXC4" s="607"/>
      <c r="RXD4" s="607"/>
      <c r="RXE4" s="607"/>
      <c r="RXF4" s="607"/>
      <c r="RXG4" s="607"/>
      <c r="RXH4" s="607"/>
      <c r="RXI4" s="607"/>
      <c r="RXJ4" s="607"/>
      <c r="RXK4" s="607"/>
      <c r="RXL4" s="607"/>
      <c r="RXM4" s="607"/>
      <c r="RXN4" s="607"/>
      <c r="RXO4" s="607"/>
      <c r="RXP4" s="607"/>
      <c r="RXQ4" s="607"/>
      <c r="RXR4" s="607"/>
      <c r="RXS4" s="607"/>
      <c r="RXT4" s="607"/>
      <c r="RXU4" s="607"/>
      <c r="RXV4" s="607"/>
      <c r="RXW4" s="607"/>
      <c r="RXX4" s="607"/>
      <c r="RXY4" s="607"/>
      <c r="RXZ4" s="607"/>
      <c r="RYA4" s="607"/>
      <c r="RYB4" s="607"/>
      <c r="RYC4" s="607"/>
      <c r="RYD4" s="607"/>
      <c r="RYE4" s="607"/>
      <c r="RYF4" s="607"/>
      <c r="RYG4" s="607"/>
      <c r="RYH4" s="607"/>
      <c r="RYI4" s="607"/>
      <c r="RYJ4" s="607"/>
      <c r="RYK4" s="607"/>
      <c r="RYL4" s="607"/>
      <c r="RYM4" s="607"/>
      <c r="RYN4" s="607"/>
      <c r="RYO4" s="607"/>
      <c r="RYP4" s="607"/>
      <c r="RYQ4" s="607"/>
      <c r="RYR4" s="607"/>
      <c r="RYS4" s="607"/>
      <c r="RYT4" s="607"/>
      <c r="RYU4" s="607"/>
      <c r="RYV4" s="607"/>
      <c r="RYW4" s="607"/>
      <c r="RYX4" s="607"/>
      <c r="RYY4" s="607"/>
      <c r="RYZ4" s="607"/>
      <c r="RZA4" s="607"/>
      <c r="RZB4" s="607"/>
      <c r="RZC4" s="607"/>
      <c r="RZD4" s="607"/>
      <c r="RZE4" s="607"/>
      <c r="RZF4" s="607"/>
      <c r="RZG4" s="607"/>
      <c r="RZH4" s="607"/>
      <c r="RZI4" s="607"/>
      <c r="RZJ4" s="607"/>
      <c r="RZK4" s="607"/>
      <c r="RZL4" s="607"/>
      <c r="RZM4" s="607"/>
      <c r="RZN4" s="607"/>
      <c r="RZO4" s="607"/>
      <c r="RZP4" s="607"/>
      <c r="RZQ4" s="607"/>
      <c r="RZR4" s="607"/>
      <c r="RZS4" s="607"/>
      <c r="RZT4" s="607"/>
      <c r="RZU4" s="607"/>
      <c r="RZV4" s="607"/>
      <c r="RZW4" s="607"/>
      <c r="RZX4" s="607"/>
      <c r="RZY4" s="607"/>
      <c r="RZZ4" s="607"/>
      <c r="SAA4" s="607"/>
      <c r="SAB4" s="607"/>
      <c r="SAC4" s="607"/>
      <c r="SAD4" s="607"/>
      <c r="SAE4" s="607"/>
      <c r="SAF4" s="607"/>
      <c r="SAG4" s="607"/>
      <c r="SAH4" s="607"/>
      <c r="SAI4" s="607"/>
      <c r="SAJ4" s="607"/>
      <c r="SAK4" s="607"/>
      <c r="SAL4" s="607"/>
      <c r="SAM4" s="607"/>
      <c r="SAN4" s="607"/>
      <c r="SAO4" s="607"/>
      <c r="SAP4" s="607"/>
      <c r="SAQ4" s="607"/>
      <c r="SAR4" s="607"/>
      <c r="SAS4" s="607"/>
      <c r="SAT4" s="607"/>
      <c r="SAU4" s="607"/>
      <c r="SAV4" s="607"/>
      <c r="SAW4" s="607"/>
      <c r="SAX4" s="607"/>
      <c r="SAY4" s="607"/>
      <c r="SAZ4" s="607"/>
      <c r="SBA4" s="607"/>
      <c r="SBB4" s="607"/>
      <c r="SBC4" s="607"/>
      <c r="SBD4" s="607"/>
      <c r="SBE4" s="607"/>
      <c r="SBF4" s="607"/>
      <c r="SBG4" s="607"/>
      <c r="SBH4" s="607"/>
      <c r="SBI4" s="607"/>
      <c r="SBJ4" s="607"/>
      <c r="SBK4" s="607"/>
      <c r="SBL4" s="607"/>
      <c r="SBM4" s="607"/>
      <c r="SBN4" s="607"/>
      <c r="SBO4" s="607"/>
      <c r="SBP4" s="607"/>
      <c r="SBQ4" s="607"/>
      <c r="SBR4" s="607"/>
      <c r="SBS4" s="607"/>
      <c r="SBT4" s="607"/>
      <c r="SBU4" s="607"/>
      <c r="SBV4" s="607"/>
      <c r="SBW4" s="607"/>
      <c r="SBX4" s="607"/>
      <c r="SBY4" s="607"/>
      <c r="SBZ4" s="607"/>
      <c r="SCA4" s="607"/>
      <c r="SCB4" s="607"/>
      <c r="SCC4" s="607"/>
      <c r="SCD4" s="607"/>
      <c r="SCE4" s="607"/>
      <c r="SCF4" s="607"/>
      <c r="SCG4" s="607"/>
      <c r="SCH4" s="607"/>
      <c r="SCI4" s="607"/>
      <c r="SCJ4" s="607"/>
      <c r="SCK4" s="607"/>
      <c r="SCL4" s="607"/>
      <c r="SCM4" s="607"/>
      <c r="SCN4" s="607"/>
      <c r="SCO4" s="607"/>
      <c r="SCP4" s="607"/>
      <c r="SCQ4" s="607"/>
      <c r="SCR4" s="607"/>
      <c r="SCS4" s="607"/>
      <c r="SCT4" s="607"/>
      <c r="SCU4" s="607"/>
      <c r="SCV4" s="607"/>
      <c r="SCW4" s="607"/>
      <c r="SCX4" s="607"/>
      <c r="SCY4" s="607"/>
      <c r="SCZ4" s="607"/>
      <c r="SDA4" s="607"/>
      <c r="SDB4" s="607"/>
      <c r="SDC4" s="607"/>
      <c r="SDD4" s="607"/>
      <c r="SDE4" s="607"/>
      <c r="SDF4" s="607"/>
      <c r="SDG4" s="607"/>
      <c r="SDH4" s="607"/>
      <c r="SDI4" s="607"/>
      <c r="SDJ4" s="607"/>
      <c r="SDK4" s="607"/>
      <c r="SDL4" s="607"/>
      <c r="SDM4" s="607"/>
      <c r="SDN4" s="607"/>
      <c r="SDO4" s="607"/>
      <c r="SDP4" s="607"/>
      <c r="SDQ4" s="607"/>
      <c r="SDR4" s="607"/>
      <c r="SDS4" s="607"/>
      <c r="SDT4" s="607"/>
      <c r="SDU4" s="607"/>
      <c r="SDV4" s="607"/>
      <c r="SDW4" s="607"/>
      <c r="SDX4" s="607"/>
      <c r="SDY4" s="607"/>
      <c r="SDZ4" s="607"/>
      <c r="SEA4" s="607"/>
      <c r="SEB4" s="607"/>
      <c r="SEC4" s="607"/>
      <c r="SED4" s="607"/>
      <c r="SEE4" s="607"/>
      <c r="SEF4" s="607"/>
      <c r="SEG4" s="607"/>
      <c r="SEH4" s="607"/>
      <c r="SEI4" s="607"/>
      <c r="SEJ4" s="607"/>
      <c r="SEK4" s="607"/>
      <c r="SEL4" s="607"/>
      <c r="SEM4" s="607"/>
      <c r="SEN4" s="607"/>
      <c r="SEO4" s="607"/>
      <c r="SEP4" s="607"/>
      <c r="SEQ4" s="607"/>
      <c r="SER4" s="607"/>
      <c r="SES4" s="607"/>
      <c r="SET4" s="607"/>
      <c r="SEU4" s="607"/>
      <c r="SEV4" s="607"/>
      <c r="SEW4" s="607"/>
      <c r="SEX4" s="607"/>
      <c r="SEY4" s="607"/>
      <c r="SEZ4" s="607"/>
      <c r="SFA4" s="607"/>
      <c r="SFB4" s="607"/>
      <c r="SFC4" s="607"/>
      <c r="SFD4" s="607"/>
      <c r="SFE4" s="607"/>
      <c r="SFF4" s="607"/>
      <c r="SFG4" s="607"/>
      <c r="SFH4" s="607"/>
      <c r="SFI4" s="607"/>
      <c r="SFJ4" s="607"/>
      <c r="SFK4" s="607"/>
      <c r="SFL4" s="607"/>
      <c r="SFM4" s="607"/>
      <c r="SFN4" s="607"/>
      <c r="SFO4" s="607"/>
      <c r="SFP4" s="607"/>
      <c r="SFQ4" s="607"/>
      <c r="SFR4" s="607"/>
      <c r="SFS4" s="607"/>
      <c r="SFT4" s="607"/>
      <c r="SFU4" s="607"/>
      <c r="SFV4" s="607"/>
      <c r="SFW4" s="607"/>
      <c r="SFX4" s="607"/>
      <c r="SFY4" s="607"/>
      <c r="SFZ4" s="607"/>
      <c r="SGA4" s="607"/>
      <c r="SGB4" s="607"/>
      <c r="SGC4" s="607"/>
      <c r="SGD4" s="607"/>
      <c r="SGE4" s="607"/>
      <c r="SGF4" s="607"/>
      <c r="SGG4" s="607"/>
      <c r="SGH4" s="607"/>
      <c r="SGI4" s="607"/>
      <c r="SGJ4" s="607"/>
      <c r="SGK4" s="607"/>
      <c r="SGL4" s="607"/>
      <c r="SGM4" s="607"/>
      <c r="SGN4" s="607"/>
      <c r="SGO4" s="607"/>
      <c r="SGP4" s="607"/>
      <c r="SGQ4" s="607"/>
      <c r="SGR4" s="607"/>
      <c r="SGS4" s="607"/>
      <c r="SGT4" s="607"/>
      <c r="SGU4" s="607"/>
      <c r="SGV4" s="607"/>
      <c r="SGW4" s="607"/>
      <c r="SGX4" s="607"/>
      <c r="SGY4" s="607"/>
      <c r="SGZ4" s="607"/>
      <c r="SHA4" s="607"/>
      <c r="SHB4" s="607"/>
      <c r="SHC4" s="607"/>
      <c r="SHD4" s="607"/>
      <c r="SHE4" s="607"/>
      <c r="SHF4" s="607"/>
      <c r="SHG4" s="607"/>
      <c r="SHH4" s="607"/>
      <c r="SHI4" s="607"/>
      <c r="SHJ4" s="607"/>
      <c r="SHK4" s="607"/>
      <c r="SHL4" s="607"/>
      <c r="SHM4" s="607"/>
      <c r="SHN4" s="607"/>
      <c r="SHO4" s="607"/>
      <c r="SHP4" s="607"/>
      <c r="SHQ4" s="607"/>
      <c r="SHR4" s="607"/>
      <c r="SHS4" s="607"/>
      <c r="SHT4" s="607"/>
      <c r="SHU4" s="607"/>
      <c r="SHV4" s="607"/>
      <c r="SHW4" s="607"/>
      <c r="SHX4" s="607"/>
      <c r="SHY4" s="607"/>
      <c r="SHZ4" s="607"/>
      <c r="SIA4" s="607"/>
      <c r="SIB4" s="607"/>
      <c r="SIC4" s="607"/>
      <c r="SID4" s="607"/>
      <c r="SIE4" s="607"/>
      <c r="SIF4" s="607"/>
      <c r="SIG4" s="607"/>
      <c r="SIH4" s="607"/>
      <c r="SII4" s="607"/>
      <c r="SIJ4" s="607"/>
      <c r="SIK4" s="607"/>
      <c r="SIL4" s="607"/>
      <c r="SIM4" s="607"/>
      <c r="SIN4" s="607"/>
      <c r="SIO4" s="607"/>
      <c r="SIP4" s="607"/>
      <c r="SIQ4" s="607"/>
      <c r="SIR4" s="607"/>
      <c r="SIS4" s="607"/>
      <c r="SIT4" s="607"/>
      <c r="SIU4" s="607"/>
      <c r="SIV4" s="607"/>
      <c r="SIW4" s="607"/>
      <c r="SIX4" s="607"/>
      <c r="SIY4" s="607"/>
      <c r="SIZ4" s="607"/>
      <c r="SJA4" s="607"/>
      <c r="SJB4" s="607"/>
      <c r="SJC4" s="607"/>
      <c r="SJD4" s="607"/>
      <c r="SJE4" s="607"/>
      <c r="SJF4" s="607"/>
      <c r="SJG4" s="607"/>
      <c r="SJH4" s="607"/>
      <c r="SJI4" s="607"/>
      <c r="SJJ4" s="607"/>
      <c r="SJK4" s="607"/>
      <c r="SJL4" s="607"/>
      <c r="SJM4" s="607"/>
      <c r="SJN4" s="607"/>
      <c r="SJO4" s="607"/>
      <c r="SJP4" s="607"/>
      <c r="SJQ4" s="607"/>
      <c r="SJR4" s="607"/>
      <c r="SJS4" s="607"/>
      <c r="SJT4" s="607"/>
      <c r="SJU4" s="607"/>
      <c r="SJV4" s="607"/>
      <c r="SJW4" s="607"/>
      <c r="SJX4" s="607"/>
      <c r="SJY4" s="607"/>
      <c r="SJZ4" s="607"/>
      <c r="SKA4" s="607"/>
      <c r="SKB4" s="607"/>
      <c r="SKC4" s="607"/>
      <c r="SKD4" s="607"/>
      <c r="SKE4" s="607"/>
      <c r="SKF4" s="607"/>
      <c r="SKG4" s="607"/>
      <c r="SKH4" s="607"/>
      <c r="SKI4" s="607"/>
      <c r="SKJ4" s="607"/>
      <c r="SKK4" s="607"/>
      <c r="SKL4" s="607"/>
      <c r="SKM4" s="607"/>
      <c r="SKN4" s="607"/>
      <c r="SKO4" s="607"/>
      <c r="SKP4" s="607"/>
      <c r="SKQ4" s="607"/>
      <c r="SKR4" s="607"/>
      <c r="SKS4" s="607"/>
      <c r="SKT4" s="607"/>
      <c r="SKU4" s="607"/>
      <c r="SKV4" s="607"/>
      <c r="SKW4" s="607"/>
      <c r="SKX4" s="607"/>
      <c r="SKY4" s="607"/>
      <c r="SKZ4" s="607"/>
      <c r="SLA4" s="607"/>
      <c r="SLB4" s="607"/>
      <c r="SLC4" s="607"/>
      <c r="SLD4" s="607"/>
      <c r="SLE4" s="607"/>
      <c r="SLF4" s="607"/>
      <c r="SLG4" s="607"/>
      <c r="SLH4" s="607"/>
      <c r="SLI4" s="607"/>
      <c r="SLJ4" s="607"/>
      <c r="SLK4" s="607"/>
      <c r="SLL4" s="607"/>
      <c r="SLM4" s="607"/>
      <c r="SLN4" s="607"/>
      <c r="SLO4" s="607"/>
      <c r="SLP4" s="607"/>
      <c r="SLQ4" s="607"/>
      <c r="SLR4" s="607"/>
      <c r="SLS4" s="607"/>
      <c r="SLT4" s="607"/>
      <c r="SLU4" s="607"/>
      <c r="SLV4" s="607"/>
      <c r="SLW4" s="607"/>
      <c r="SLX4" s="607"/>
      <c r="SLY4" s="607"/>
      <c r="SLZ4" s="607"/>
      <c r="SMA4" s="607"/>
      <c r="SMB4" s="607"/>
      <c r="SMC4" s="607"/>
      <c r="SMD4" s="607"/>
      <c r="SME4" s="607"/>
      <c r="SMF4" s="607"/>
      <c r="SMG4" s="607"/>
      <c r="SMH4" s="607"/>
      <c r="SMI4" s="607"/>
      <c r="SMJ4" s="607"/>
      <c r="SMK4" s="607"/>
      <c r="SML4" s="607"/>
      <c r="SMM4" s="607"/>
      <c r="SMN4" s="607"/>
      <c r="SMO4" s="607"/>
      <c r="SMP4" s="607"/>
      <c r="SMQ4" s="607"/>
      <c r="SMR4" s="607"/>
      <c r="SMS4" s="607"/>
      <c r="SMT4" s="607"/>
      <c r="SMU4" s="607"/>
      <c r="SMV4" s="607"/>
      <c r="SMW4" s="607"/>
      <c r="SMX4" s="607"/>
      <c r="SMY4" s="607"/>
      <c r="SMZ4" s="607"/>
      <c r="SNA4" s="607"/>
      <c r="SNB4" s="607"/>
      <c r="SNC4" s="607"/>
      <c r="SND4" s="607"/>
      <c r="SNE4" s="607"/>
      <c r="SNF4" s="607"/>
      <c r="SNG4" s="607"/>
      <c r="SNH4" s="607"/>
      <c r="SNI4" s="607"/>
      <c r="SNJ4" s="607"/>
      <c r="SNK4" s="607"/>
      <c r="SNL4" s="607"/>
      <c r="SNM4" s="607"/>
      <c r="SNN4" s="607"/>
      <c r="SNO4" s="607"/>
      <c r="SNP4" s="607"/>
      <c r="SNQ4" s="607"/>
      <c r="SNR4" s="607"/>
      <c r="SNS4" s="607"/>
      <c r="SNT4" s="607"/>
      <c r="SNU4" s="607"/>
      <c r="SNV4" s="607"/>
      <c r="SNW4" s="607"/>
      <c r="SNX4" s="607"/>
      <c r="SNY4" s="607"/>
      <c r="SNZ4" s="607"/>
      <c r="SOA4" s="607"/>
      <c r="SOB4" s="607"/>
      <c r="SOC4" s="607"/>
      <c r="SOD4" s="607"/>
      <c r="SOE4" s="607"/>
      <c r="SOF4" s="607"/>
      <c r="SOG4" s="607"/>
      <c r="SOH4" s="607"/>
      <c r="SOI4" s="607"/>
      <c r="SOJ4" s="607"/>
      <c r="SOK4" s="607"/>
      <c r="SOL4" s="607"/>
      <c r="SOM4" s="607"/>
      <c r="SON4" s="607"/>
      <c r="SOO4" s="607"/>
      <c r="SOP4" s="607"/>
      <c r="SOQ4" s="607"/>
      <c r="SOR4" s="607"/>
      <c r="SOS4" s="607"/>
      <c r="SOT4" s="607"/>
      <c r="SOU4" s="607"/>
      <c r="SOV4" s="607"/>
      <c r="SOW4" s="607"/>
      <c r="SOX4" s="607"/>
      <c r="SOY4" s="607"/>
      <c r="SOZ4" s="607"/>
      <c r="SPA4" s="607"/>
      <c r="SPB4" s="607"/>
      <c r="SPC4" s="607"/>
      <c r="SPD4" s="607"/>
      <c r="SPE4" s="607"/>
      <c r="SPF4" s="607"/>
      <c r="SPG4" s="607"/>
      <c r="SPH4" s="607"/>
      <c r="SPI4" s="607"/>
      <c r="SPJ4" s="607"/>
      <c r="SPK4" s="607"/>
      <c r="SPL4" s="607"/>
      <c r="SPM4" s="607"/>
      <c r="SPN4" s="607"/>
      <c r="SPO4" s="607"/>
      <c r="SPP4" s="607"/>
      <c r="SPQ4" s="607"/>
      <c r="SPR4" s="607"/>
      <c r="SPS4" s="607"/>
      <c r="SPT4" s="607"/>
      <c r="SPU4" s="607"/>
      <c r="SPV4" s="607"/>
      <c r="SPW4" s="607"/>
      <c r="SPX4" s="607"/>
      <c r="SPY4" s="607"/>
      <c r="SPZ4" s="607"/>
      <c r="SQA4" s="607"/>
      <c r="SQB4" s="607"/>
      <c r="SQC4" s="607"/>
      <c r="SQD4" s="607"/>
      <c r="SQE4" s="607"/>
      <c r="SQF4" s="607"/>
      <c r="SQG4" s="607"/>
      <c r="SQH4" s="607"/>
      <c r="SQI4" s="607"/>
      <c r="SQJ4" s="607"/>
      <c r="SQK4" s="607"/>
      <c r="SQL4" s="607"/>
      <c r="SQM4" s="607"/>
      <c r="SQN4" s="607"/>
      <c r="SQO4" s="607"/>
      <c r="SQP4" s="607"/>
      <c r="SQQ4" s="607"/>
      <c r="SQR4" s="607"/>
      <c r="SQS4" s="607"/>
      <c r="SQT4" s="607"/>
      <c r="SQU4" s="607"/>
      <c r="SQV4" s="607"/>
      <c r="SQW4" s="607"/>
      <c r="SQX4" s="607"/>
      <c r="SQY4" s="607"/>
      <c r="SQZ4" s="607"/>
      <c r="SRA4" s="607"/>
      <c r="SRB4" s="607"/>
      <c r="SRC4" s="607"/>
      <c r="SRD4" s="607"/>
      <c r="SRE4" s="607"/>
      <c r="SRF4" s="607"/>
      <c r="SRG4" s="607"/>
      <c r="SRH4" s="607"/>
      <c r="SRI4" s="607"/>
      <c r="SRJ4" s="607"/>
      <c r="SRK4" s="607"/>
      <c r="SRL4" s="607"/>
      <c r="SRM4" s="607"/>
      <c r="SRN4" s="607"/>
      <c r="SRO4" s="607"/>
      <c r="SRP4" s="607"/>
      <c r="SRQ4" s="607"/>
      <c r="SRR4" s="607"/>
      <c r="SRS4" s="607"/>
      <c r="SRT4" s="607"/>
      <c r="SRU4" s="607"/>
      <c r="SRV4" s="607"/>
      <c r="SRW4" s="607"/>
      <c r="SRX4" s="607"/>
      <c r="SRY4" s="607"/>
      <c r="SRZ4" s="607"/>
      <c r="SSA4" s="607"/>
      <c r="SSB4" s="607"/>
      <c r="SSC4" s="607"/>
      <c r="SSD4" s="607"/>
      <c r="SSE4" s="607"/>
      <c r="SSF4" s="607"/>
      <c r="SSG4" s="607"/>
      <c r="SSH4" s="607"/>
      <c r="SSI4" s="607"/>
      <c r="SSJ4" s="607"/>
      <c r="SSK4" s="607"/>
      <c r="SSL4" s="607"/>
      <c r="SSM4" s="607"/>
      <c r="SSN4" s="607"/>
      <c r="SSO4" s="607"/>
      <c r="SSP4" s="607"/>
      <c r="SSQ4" s="607"/>
      <c r="SSR4" s="607"/>
      <c r="SSS4" s="607"/>
      <c r="SST4" s="607"/>
      <c r="SSU4" s="607"/>
      <c r="SSV4" s="607"/>
      <c r="SSW4" s="607"/>
      <c r="SSX4" s="607"/>
      <c r="SSY4" s="607"/>
      <c r="SSZ4" s="607"/>
      <c r="STA4" s="607"/>
      <c r="STB4" s="607"/>
      <c r="STC4" s="607"/>
      <c r="STD4" s="607"/>
      <c r="STE4" s="607"/>
      <c r="STF4" s="607"/>
      <c r="STG4" s="607"/>
      <c r="STH4" s="607"/>
      <c r="STI4" s="607"/>
      <c r="STJ4" s="607"/>
      <c r="STK4" s="607"/>
      <c r="STL4" s="607"/>
      <c r="STM4" s="607"/>
      <c r="STN4" s="607"/>
      <c r="STO4" s="607"/>
      <c r="STP4" s="607"/>
      <c r="STQ4" s="607"/>
      <c r="STR4" s="607"/>
      <c r="STS4" s="607"/>
      <c r="STT4" s="607"/>
      <c r="STU4" s="607"/>
      <c r="STV4" s="607"/>
      <c r="STW4" s="607"/>
      <c r="STX4" s="607"/>
      <c r="STY4" s="607"/>
      <c r="STZ4" s="607"/>
      <c r="SUA4" s="607"/>
      <c r="SUB4" s="607"/>
      <c r="SUC4" s="607"/>
      <c r="SUD4" s="607"/>
      <c r="SUE4" s="607"/>
      <c r="SUF4" s="607"/>
      <c r="SUG4" s="607"/>
      <c r="SUH4" s="607"/>
      <c r="SUI4" s="607"/>
      <c r="SUJ4" s="607"/>
      <c r="SUK4" s="607"/>
      <c r="SUL4" s="607"/>
      <c r="SUM4" s="607"/>
      <c r="SUN4" s="607"/>
      <c r="SUO4" s="607"/>
      <c r="SUP4" s="607"/>
      <c r="SUQ4" s="607"/>
      <c r="SUR4" s="607"/>
      <c r="SUS4" s="607"/>
      <c r="SUT4" s="607"/>
      <c r="SUU4" s="607"/>
      <c r="SUV4" s="607"/>
      <c r="SUW4" s="607"/>
      <c r="SUX4" s="607"/>
      <c r="SUY4" s="607"/>
      <c r="SUZ4" s="607"/>
      <c r="SVA4" s="607"/>
      <c r="SVB4" s="607"/>
      <c r="SVC4" s="607"/>
      <c r="SVD4" s="607"/>
      <c r="SVE4" s="607"/>
      <c r="SVF4" s="607"/>
      <c r="SVG4" s="607"/>
      <c r="SVH4" s="607"/>
      <c r="SVI4" s="607"/>
      <c r="SVJ4" s="607"/>
      <c r="SVK4" s="607"/>
      <c r="SVL4" s="607"/>
      <c r="SVM4" s="607"/>
      <c r="SVN4" s="607"/>
      <c r="SVO4" s="607"/>
      <c r="SVP4" s="607"/>
      <c r="SVQ4" s="607"/>
      <c r="SVR4" s="607"/>
      <c r="SVS4" s="607"/>
      <c r="SVT4" s="607"/>
      <c r="SVU4" s="607"/>
      <c r="SVV4" s="607"/>
      <c r="SVW4" s="607"/>
      <c r="SVX4" s="607"/>
      <c r="SVY4" s="607"/>
      <c r="SVZ4" s="607"/>
      <c r="SWA4" s="607"/>
      <c r="SWB4" s="607"/>
      <c r="SWC4" s="607"/>
      <c r="SWD4" s="607"/>
      <c r="SWE4" s="607"/>
      <c r="SWF4" s="607"/>
      <c r="SWG4" s="607"/>
      <c r="SWH4" s="607"/>
      <c r="SWI4" s="607"/>
      <c r="SWJ4" s="607"/>
      <c r="SWK4" s="607"/>
      <c r="SWL4" s="607"/>
      <c r="SWM4" s="607"/>
      <c r="SWN4" s="607"/>
      <c r="SWO4" s="607"/>
      <c r="SWP4" s="607"/>
      <c r="SWQ4" s="607"/>
      <c r="SWR4" s="607"/>
      <c r="SWS4" s="607"/>
      <c r="SWT4" s="607"/>
      <c r="SWU4" s="607"/>
      <c r="SWV4" s="607"/>
      <c r="SWW4" s="607"/>
      <c r="SWX4" s="607"/>
      <c r="SWY4" s="607"/>
      <c r="SWZ4" s="607"/>
      <c r="SXA4" s="607"/>
      <c r="SXB4" s="607"/>
      <c r="SXC4" s="607"/>
      <c r="SXD4" s="607"/>
      <c r="SXE4" s="607"/>
      <c r="SXF4" s="607"/>
      <c r="SXG4" s="607"/>
      <c r="SXH4" s="607"/>
      <c r="SXI4" s="607"/>
      <c r="SXJ4" s="607"/>
      <c r="SXK4" s="607"/>
      <c r="SXL4" s="607"/>
      <c r="SXM4" s="607"/>
      <c r="SXN4" s="607"/>
      <c r="SXO4" s="607"/>
      <c r="SXP4" s="607"/>
      <c r="SXQ4" s="607"/>
      <c r="SXR4" s="607"/>
      <c r="SXS4" s="607"/>
      <c r="SXT4" s="607"/>
      <c r="SXU4" s="607"/>
      <c r="SXV4" s="607"/>
      <c r="SXW4" s="607"/>
      <c r="SXX4" s="607"/>
      <c r="SXY4" s="607"/>
      <c r="SXZ4" s="607"/>
      <c r="SYA4" s="607"/>
      <c r="SYB4" s="607"/>
      <c r="SYC4" s="607"/>
      <c r="SYD4" s="607"/>
      <c r="SYE4" s="607"/>
      <c r="SYF4" s="607"/>
      <c r="SYG4" s="607"/>
      <c r="SYH4" s="607"/>
      <c r="SYI4" s="607"/>
      <c r="SYJ4" s="607"/>
      <c r="SYK4" s="607"/>
      <c r="SYL4" s="607"/>
      <c r="SYM4" s="607"/>
      <c r="SYN4" s="607"/>
      <c r="SYO4" s="607"/>
      <c r="SYP4" s="607"/>
      <c r="SYQ4" s="607"/>
      <c r="SYR4" s="607"/>
      <c r="SYS4" s="607"/>
      <c r="SYT4" s="607"/>
      <c r="SYU4" s="607"/>
      <c r="SYV4" s="607"/>
      <c r="SYW4" s="607"/>
      <c r="SYX4" s="607"/>
      <c r="SYY4" s="607"/>
      <c r="SYZ4" s="607"/>
      <c r="SZA4" s="607"/>
      <c r="SZB4" s="607"/>
      <c r="SZC4" s="607"/>
      <c r="SZD4" s="607"/>
      <c r="SZE4" s="607"/>
      <c r="SZF4" s="607"/>
      <c r="SZG4" s="607"/>
      <c r="SZH4" s="607"/>
      <c r="SZI4" s="607"/>
      <c r="SZJ4" s="607"/>
      <c r="SZK4" s="607"/>
      <c r="SZL4" s="607"/>
      <c r="SZM4" s="607"/>
      <c r="SZN4" s="607"/>
      <c r="SZO4" s="607"/>
      <c r="SZP4" s="607"/>
      <c r="SZQ4" s="607"/>
      <c r="SZR4" s="607"/>
      <c r="SZS4" s="607"/>
      <c r="SZT4" s="607"/>
      <c r="SZU4" s="607"/>
      <c r="SZV4" s="607"/>
      <c r="SZW4" s="607"/>
      <c r="SZX4" s="607"/>
      <c r="SZY4" s="607"/>
      <c r="SZZ4" s="607"/>
      <c r="TAA4" s="607"/>
      <c r="TAB4" s="607"/>
      <c r="TAC4" s="607"/>
      <c r="TAD4" s="607"/>
      <c r="TAE4" s="607"/>
      <c r="TAF4" s="607"/>
      <c r="TAG4" s="607"/>
      <c r="TAH4" s="607"/>
      <c r="TAI4" s="607"/>
      <c r="TAJ4" s="607"/>
      <c r="TAK4" s="607"/>
      <c r="TAL4" s="607"/>
      <c r="TAM4" s="607"/>
      <c r="TAN4" s="607"/>
      <c r="TAO4" s="607"/>
      <c r="TAP4" s="607"/>
      <c r="TAQ4" s="607"/>
      <c r="TAR4" s="607"/>
      <c r="TAS4" s="607"/>
      <c r="TAT4" s="607"/>
      <c r="TAU4" s="607"/>
      <c r="TAV4" s="607"/>
      <c r="TAW4" s="607"/>
      <c r="TAX4" s="607"/>
      <c r="TAY4" s="607"/>
      <c r="TAZ4" s="607"/>
      <c r="TBA4" s="607"/>
      <c r="TBB4" s="607"/>
      <c r="TBC4" s="607"/>
      <c r="TBD4" s="607"/>
      <c r="TBE4" s="607"/>
      <c r="TBF4" s="607"/>
      <c r="TBG4" s="607"/>
      <c r="TBH4" s="607"/>
      <c r="TBI4" s="607"/>
      <c r="TBJ4" s="607"/>
      <c r="TBK4" s="607"/>
      <c r="TBL4" s="607"/>
      <c r="TBM4" s="607"/>
      <c r="TBN4" s="607"/>
      <c r="TBO4" s="607"/>
      <c r="TBP4" s="607"/>
      <c r="TBQ4" s="607"/>
      <c r="TBR4" s="607"/>
      <c r="TBS4" s="607"/>
      <c r="TBT4" s="607"/>
      <c r="TBU4" s="607"/>
      <c r="TBV4" s="607"/>
      <c r="TBW4" s="607"/>
      <c r="TBX4" s="607"/>
      <c r="TBY4" s="607"/>
      <c r="TBZ4" s="607"/>
      <c r="TCA4" s="607"/>
      <c r="TCB4" s="607"/>
      <c r="TCC4" s="607"/>
      <c r="TCD4" s="607"/>
      <c r="TCE4" s="607"/>
      <c r="TCF4" s="607"/>
      <c r="TCG4" s="607"/>
      <c r="TCH4" s="607"/>
      <c r="TCI4" s="607"/>
      <c r="TCJ4" s="607"/>
      <c r="TCK4" s="607"/>
      <c r="TCL4" s="607"/>
      <c r="TCM4" s="607"/>
      <c r="TCN4" s="607"/>
      <c r="TCO4" s="607"/>
      <c r="TCP4" s="607"/>
      <c r="TCQ4" s="607"/>
      <c r="TCR4" s="607"/>
      <c r="TCS4" s="607"/>
      <c r="TCT4" s="607"/>
      <c r="TCU4" s="607"/>
      <c r="TCV4" s="607"/>
      <c r="TCW4" s="607"/>
      <c r="TCX4" s="607"/>
      <c r="TCY4" s="607"/>
      <c r="TCZ4" s="607"/>
      <c r="TDA4" s="607"/>
      <c r="TDB4" s="607"/>
      <c r="TDC4" s="607"/>
      <c r="TDD4" s="607"/>
      <c r="TDE4" s="607"/>
      <c r="TDF4" s="607"/>
      <c r="TDG4" s="607"/>
      <c r="TDH4" s="607"/>
      <c r="TDI4" s="607"/>
      <c r="TDJ4" s="607"/>
      <c r="TDK4" s="607"/>
      <c r="TDL4" s="607"/>
      <c r="TDM4" s="607"/>
      <c r="TDN4" s="607"/>
      <c r="TDO4" s="607"/>
      <c r="TDP4" s="607"/>
      <c r="TDQ4" s="607"/>
      <c r="TDR4" s="607"/>
      <c r="TDS4" s="607"/>
      <c r="TDT4" s="607"/>
      <c r="TDU4" s="607"/>
      <c r="TDV4" s="607"/>
      <c r="TDW4" s="607"/>
      <c r="TDX4" s="607"/>
      <c r="TDY4" s="607"/>
      <c r="TDZ4" s="607"/>
      <c r="TEA4" s="607"/>
      <c r="TEB4" s="607"/>
      <c r="TEC4" s="607"/>
      <c r="TED4" s="607"/>
      <c r="TEE4" s="607"/>
      <c r="TEF4" s="607"/>
      <c r="TEG4" s="607"/>
      <c r="TEH4" s="607"/>
      <c r="TEI4" s="607"/>
      <c r="TEJ4" s="607"/>
      <c r="TEK4" s="607"/>
      <c r="TEL4" s="607"/>
      <c r="TEM4" s="607"/>
      <c r="TEN4" s="607"/>
      <c r="TEO4" s="607"/>
      <c r="TEP4" s="607"/>
      <c r="TEQ4" s="607"/>
      <c r="TER4" s="607"/>
      <c r="TES4" s="607"/>
      <c r="TET4" s="607"/>
      <c r="TEU4" s="607"/>
      <c r="TEV4" s="607"/>
      <c r="TEW4" s="607"/>
      <c r="TEX4" s="607"/>
      <c r="TEY4" s="607"/>
      <c r="TEZ4" s="607"/>
      <c r="TFA4" s="607"/>
      <c r="TFB4" s="607"/>
      <c r="TFC4" s="607"/>
      <c r="TFD4" s="607"/>
      <c r="TFE4" s="607"/>
      <c r="TFF4" s="607"/>
      <c r="TFG4" s="607"/>
      <c r="TFH4" s="607"/>
      <c r="TFI4" s="607"/>
      <c r="TFJ4" s="607"/>
      <c r="TFK4" s="607"/>
      <c r="TFL4" s="607"/>
      <c r="TFM4" s="607"/>
      <c r="TFN4" s="607"/>
      <c r="TFO4" s="607"/>
      <c r="TFP4" s="607"/>
      <c r="TFQ4" s="607"/>
      <c r="TFR4" s="607"/>
      <c r="TFS4" s="607"/>
      <c r="TFT4" s="607"/>
      <c r="TFU4" s="607"/>
      <c r="TFV4" s="607"/>
      <c r="TFW4" s="607"/>
      <c r="TFX4" s="607"/>
      <c r="TFY4" s="607"/>
      <c r="TFZ4" s="607"/>
      <c r="TGA4" s="607"/>
      <c r="TGB4" s="607"/>
      <c r="TGC4" s="607"/>
      <c r="TGD4" s="607"/>
      <c r="TGE4" s="607"/>
      <c r="TGF4" s="607"/>
      <c r="TGG4" s="607"/>
      <c r="TGH4" s="607"/>
      <c r="TGI4" s="607"/>
      <c r="TGJ4" s="607"/>
      <c r="TGK4" s="607"/>
      <c r="TGL4" s="607"/>
      <c r="TGM4" s="607"/>
      <c r="TGN4" s="607"/>
      <c r="TGO4" s="607"/>
      <c r="TGP4" s="607"/>
      <c r="TGQ4" s="607"/>
      <c r="TGR4" s="607"/>
      <c r="TGS4" s="607"/>
      <c r="TGT4" s="607"/>
      <c r="TGU4" s="607"/>
      <c r="TGV4" s="607"/>
      <c r="TGW4" s="607"/>
      <c r="TGX4" s="607"/>
      <c r="TGY4" s="607"/>
      <c r="TGZ4" s="607"/>
      <c r="THA4" s="607"/>
      <c r="THB4" s="607"/>
      <c r="THC4" s="607"/>
      <c r="THD4" s="607"/>
      <c r="THE4" s="607"/>
      <c r="THF4" s="607"/>
      <c r="THG4" s="607"/>
      <c r="THH4" s="607"/>
      <c r="THI4" s="607"/>
      <c r="THJ4" s="607"/>
      <c r="THK4" s="607"/>
      <c r="THL4" s="607"/>
      <c r="THM4" s="607"/>
      <c r="THN4" s="607"/>
      <c r="THO4" s="607"/>
      <c r="THP4" s="607"/>
      <c r="THQ4" s="607"/>
      <c r="THR4" s="607"/>
      <c r="THS4" s="607"/>
      <c r="THT4" s="607"/>
      <c r="THU4" s="607"/>
      <c r="THV4" s="607"/>
      <c r="THW4" s="607"/>
      <c r="THX4" s="607"/>
      <c r="THY4" s="607"/>
      <c r="THZ4" s="607"/>
      <c r="TIA4" s="607"/>
      <c r="TIB4" s="607"/>
      <c r="TIC4" s="607"/>
      <c r="TID4" s="607"/>
      <c r="TIE4" s="607"/>
      <c r="TIF4" s="607"/>
      <c r="TIG4" s="607"/>
      <c r="TIH4" s="607"/>
      <c r="TII4" s="607"/>
      <c r="TIJ4" s="607"/>
      <c r="TIK4" s="607"/>
      <c r="TIL4" s="607"/>
      <c r="TIM4" s="607"/>
      <c r="TIN4" s="607"/>
      <c r="TIO4" s="607"/>
      <c r="TIP4" s="607"/>
      <c r="TIQ4" s="607"/>
      <c r="TIR4" s="607"/>
      <c r="TIS4" s="607"/>
      <c r="TIT4" s="607"/>
      <c r="TIU4" s="607"/>
      <c r="TIV4" s="607"/>
      <c r="TIW4" s="607"/>
      <c r="TIX4" s="607"/>
      <c r="TIY4" s="607"/>
      <c r="TIZ4" s="607"/>
      <c r="TJA4" s="607"/>
      <c r="TJB4" s="607"/>
      <c r="TJC4" s="607"/>
      <c r="TJD4" s="607"/>
      <c r="TJE4" s="607"/>
      <c r="TJF4" s="607"/>
      <c r="TJG4" s="607"/>
      <c r="TJH4" s="607"/>
      <c r="TJI4" s="607"/>
      <c r="TJJ4" s="607"/>
      <c r="TJK4" s="607"/>
      <c r="TJL4" s="607"/>
      <c r="TJM4" s="607"/>
      <c r="TJN4" s="607"/>
      <c r="TJO4" s="607"/>
      <c r="TJP4" s="607"/>
      <c r="TJQ4" s="607"/>
      <c r="TJR4" s="607"/>
      <c r="TJS4" s="607"/>
      <c r="TJT4" s="607"/>
      <c r="TJU4" s="607"/>
      <c r="TJV4" s="607"/>
      <c r="TJW4" s="607"/>
      <c r="TJX4" s="607"/>
      <c r="TJY4" s="607"/>
      <c r="TJZ4" s="607"/>
      <c r="TKA4" s="607"/>
      <c r="TKB4" s="607"/>
      <c r="TKC4" s="607"/>
      <c r="TKD4" s="607"/>
      <c r="TKE4" s="607"/>
      <c r="TKF4" s="607"/>
      <c r="TKG4" s="607"/>
      <c r="TKH4" s="607"/>
      <c r="TKI4" s="607"/>
      <c r="TKJ4" s="607"/>
      <c r="TKK4" s="607"/>
      <c r="TKL4" s="607"/>
      <c r="TKM4" s="607"/>
      <c r="TKN4" s="607"/>
      <c r="TKO4" s="607"/>
      <c r="TKP4" s="607"/>
      <c r="TKQ4" s="607"/>
      <c r="TKR4" s="607"/>
      <c r="TKS4" s="607"/>
      <c r="TKT4" s="607"/>
      <c r="TKU4" s="607"/>
      <c r="TKV4" s="607"/>
      <c r="TKW4" s="607"/>
      <c r="TKX4" s="607"/>
      <c r="TKY4" s="607"/>
      <c r="TKZ4" s="607"/>
      <c r="TLA4" s="607"/>
      <c r="TLB4" s="607"/>
      <c r="TLC4" s="607"/>
      <c r="TLD4" s="607"/>
      <c r="TLE4" s="607"/>
      <c r="TLF4" s="607"/>
      <c r="TLG4" s="607"/>
      <c r="TLH4" s="607"/>
      <c r="TLI4" s="607"/>
      <c r="TLJ4" s="607"/>
      <c r="TLK4" s="607"/>
      <c r="TLL4" s="607"/>
      <c r="TLM4" s="607"/>
      <c r="TLN4" s="607"/>
      <c r="TLO4" s="607"/>
      <c r="TLP4" s="607"/>
      <c r="TLQ4" s="607"/>
      <c r="TLR4" s="607"/>
      <c r="TLS4" s="607"/>
      <c r="TLT4" s="607"/>
      <c r="TLU4" s="607"/>
      <c r="TLV4" s="607"/>
      <c r="TLW4" s="607"/>
      <c r="TLX4" s="607"/>
      <c r="TLY4" s="607"/>
      <c r="TLZ4" s="607"/>
      <c r="TMA4" s="607"/>
      <c r="TMB4" s="607"/>
      <c r="TMC4" s="607"/>
      <c r="TMD4" s="607"/>
      <c r="TME4" s="607"/>
      <c r="TMF4" s="607"/>
      <c r="TMG4" s="607"/>
      <c r="TMH4" s="607"/>
      <c r="TMI4" s="607"/>
      <c r="TMJ4" s="607"/>
      <c r="TMK4" s="607"/>
      <c r="TML4" s="607"/>
      <c r="TMM4" s="607"/>
      <c r="TMN4" s="607"/>
      <c r="TMO4" s="607"/>
      <c r="TMP4" s="607"/>
      <c r="TMQ4" s="607"/>
      <c r="TMR4" s="607"/>
      <c r="TMS4" s="607"/>
      <c r="TMT4" s="607"/>
      <c r="TMU4" s="607"/>
      <c r="TMV4" s="607"/>
      <c r="TMW4" s="607"/>
      <c r="TMX4" s="607"/>
      <c r="TMY4" s="607"/>
      <c r="TMZ4" s="607"/>
      <c r="TNA4" s="607"/>
      <c r="TNB4" s="607"/>
      <c r="TNC4" s="607"/>
      <c r="TND4" s="607"/>
      <c r="TNE4" s="607"/>
      <c r="TNF4" s="607"/>
      <c r="TNG4" s="607"/>
      <c r="TNH4" s="607"/>
      <c r="TNI4" s="607"/>
      <c r="TNJ4" s="607"/>
      <c r="TNK4" s="607"/>
      <c r="TNL4" s="607"/>
      <c r="TNM4" s="607"/>
      <c r="TNN4" s="607"/>
      <c r="TNO4" s="607"/>
      <c r="TNP4" s="607"/>
      <c r="TNQ4" s="607"/>
      <c r="TNR4" s="607"/>
      <c r="TNS4" s="607"/>
      <c r="TNT4" s="607"/>
      <c r="TNU4" s="607"/>
      <c r="TNV4" s="607"/>
      <c r="TNW4" s="607"/>
      <c r="TNX4" s="607"/>
      <c r="TNY4" s="607"/>
      <c r="TNZ4" s="607"/>
      <c r="TOA4" s="607"/>
      <c r="TOB4" s="607"/>
      <c r="TOC4" s="607"/>
      <c r="TOD4" s="607"/>
      <c r="TOE4" s="607"/>
      <c r="TOF4" s="607"/>
      <c r="TOG4" s="607"/>
      <c r="TOH4" s="607"/>
      <c r="TOI4" s="607"/>
      <c r="TOJ4" s="607"/>
      <c r="TOK4" s="607"/>
      <c r="TOL4" s="607"/>
      <c r="TOM4" s="607"/>
      <c r="TON4" s="607"/>
      <c r="TOO4" s="607"/>
      <c r="TOP4" s="607"/>
      <c r="TOQ4" s="607"/>
      <c r="TOR4" s="607"/>
      <c r="TOS4" s="607"/>
      <c r="TOT4" s="607"/>
      <c r="TOU4" s="607"/>
      <c r="TOV4" s="607"/>
      <c r="TOW4" s="607"/>
      <c r="TOX4" s="607"/>
      <c r="TOY4" s="607"/>
      <c r="TOZ4" s="607"/>
      <c r="TPA4" s="607"/>
      <c r="TPB4" s="607"/>
      <c r="TPC4" s="607"/>
      <c r="TPD4" s="607"/>
      <c r="TPE4" s="607"/>
      <c r="TPF4" s="607"/>
      <c r="TPG4" s="607"/>
      <c r="TPH4" s="607"/>
      <c r="TPI4" s="607"/>
      <c r="TPJ4" s="607"/>
      <c r="TPK4" s="607"/>
      <c r="TPL4" s="607"/>
      <c r="TPM4" s="607"/>
      <c r="TPN4" s="607"/>
      <c r="TPO4" s="607"/>
      <c r="TPP4" s="607"/>
      <c r="TPQ4" s="607"/>
      <c r="TPR4" s="607"/>
      <c r="TPS4" s="607"/>
      <c r="TPT4" s="607"/>
      <c r="TPU4" s="607"/>
      <c r="TPV4" s="607"/>
      <c r="TPW4" s="607"/>
      <c r="TPX4" s="607"/>
      <c r="TPY4" s="607"/>
      <c r="TPZ4" s="607"/>
      <c r="TQA4" s="607"/>
      <c r="TQB4" s="607"/>
      <c r="TQC4" s="607"/>
      <c r="TQD4" s="607"/>
      <c r="TQE4" s="607"/>
      <c r="TQF4" s="607"/>
      <c r="TQG4" s="607"/>
      <c r="TQH4" s="607"/>
      <c r="TQI4" s="607"/>
      <c r="TQJ4" s="607"/>
      <c r="TQK4" s="607"/>
      <c r="TQL4" s="607"/>
      <c r="TQM4" s="607"/>
      <c r="TQN4" s="607"/>
      <c r="TQO4" s="607"/>
      <c r="TQP4" s="607"/>
      <c r="TQQ4" s="607"/>
      <c r="TQR4" s="607"/>
      <c r="TQS4" s="607"/>
      <c r="TQT4" s="607"/>
      <c r="TQU4" s="607"/>
      <c r="TQV4" s="607"/>
      <c r="TQW4" s="607"/>
      <c r="TQX4" s="607"/>
      <c r="TQY4" s="607"/>
      <c r="TQZ4" s="607"/>
      <c r="TRA4" s="607"/>
      <c r="TRB4" s="607"/>
      <c r="TRC4" s="607"/>
      <c r="TRD4" s="607"/>
      <c r="TRE4" s="607"/>
      <c r="TRF4" s="607"/>
      <c r="TRG4" s="607"/>
      <c r="TRH4" s="607"/>
      <c r="TRI4" s="607"/>
      <c r="TRJ4" s="607"/>
      <c r="TRK4" s="607"/>
      <c r="TRL4" s="607"/>
      <c r="TRM4" s="607"/>
      <c r="TRN4" s="607"/>
      <c r="TRO4" s="607"/>
      <c r="TRP4" s="607"/>
      <c r="TRQ4" s="607"/>
      <c r="TRR4" s="607"/>
      <c r="TRS4" s="607"/>
      <c r="TRT4" s="607"/>
      <c r="TRU4" s="607"/>
      <c r="TRV4" s="607"/>
      <c r="TRW4" s="607"/>
      <c r="TRX4" s="607"/>
      <c r="TRY4" s="607"/>
      <c r="TRZ4" s="607"/>
      <c r="TSA4" s="607"/>
      <c r="TSB4" s="607"/>
      <c r="TSC4" s="607"/>
      <c r="TSD4" s="607"/>
      <c r="TSE4" s="607"/>
      <c r="TSF4" s="607"/>
      <c r="TSG4" s="607"/>
      <c r="TSH4" s="607"/>
      <c r="TSI4" s="607"/>
      <c r="TSJ4" s="607"/>
      <c r="TSK4" s="607"/>
      <c r="TSL4" s="607"/>
      <c r="TSM4" s="607"/>
      <c r="TSN4" s="607"/>
      <c r="TSO4" s="607"/>
      <c r="TSP4" s="607"/>
      <c r="TSQ4" s="607"/>
      <c r="TSR4" s="607"/>
      <c r="TSS4" s="607"/>
      <c r="TST4" s="607"/>
      <c r="TSU4" s="607"/>
      <c r="TSV4" s="607"/>
      <c r="TSW4" s="607"/>
      <c r="TSX4" s="607"/>
      <c r="TSY4" s="607"/>
      <c r="TSZ4" s="607"/>
      <c r="TTA4" s="607"/>
      <c r="TTB4" s="607"/>
      <c r="TTC4" s="607"/>
      <c r="TTD4" s="607"/>
      <c r="TTE4" s="607"/>
      <c r="TTF4" s="607"/>
      <c r="TTG4" s="607"/>
      <c r="TTH4" s="607"/>
      <c r="TTI4" s="607"/>
      <c r="TTJ4" s="607"/>
      <c r="TTK4" s="607"/>
      <c r="TTL4" s="607"/>
      <c r="TTM4" s="607"/>
      <c r="TTN4" s="607"/>
      <c r="TTO4" s="607"/>
      <c r="TTP4" s="607"/>
      <c r="TTQ4" s="607"/>
      <c r="TTR4" s="607"/>
      <c r="TTS4" s="607"/>
      <c r="TTT4" s="607"/>
      <c r="TTU4" s="607"/>
      <c r="TTV4" s="607"/>
      <c r="TTW4" s="607"/>
      <c r="TTX4" s="607"/>
      <c r="TTY4" s="607"/>
      <c r="TTZ4" s="607"/>
      <c r="TUA4" s="607"/>
      <c r="TUB4" s="607"/>
      <c r="TUC4" s="607"/>
      <c r="TUD4" s="607"/>
      <c r="TUE4" s="607"/>
      <c r="TUF4" s="607"/>
      <c r="TUG4" s="607"/>
      <c r="TUH4" s="607"/>
      <c r="TUI4" s="607"/>
      <c r="TUJ4" s="607"/>
      <c r="TUK4" s="607"/>
      <c r="TUL4" s="607"/>
      <c r="TUM4" s="607"/>
      <c r="TUN4" s="607"/>
      <c r="TUO4" s="607"/>
      <c r="TUP4" s="607"/>
      <c r="TUQ4" s="607"/>
      <c r="TUR4" s="607"/>
      <c r="TUS4" s="607"/>
      <c r="TUT4" s="607"/>
      <c r="TUU4" s="607"/>
      <c r="TUV4" s="607"/>
      <c r="TUW4" s="607"/>
      <c r="TUX4" s="607"/>
      <c r="TUY4" s="607"/>
      <c r="TUZ4" s="607"/>
      <c r="TVA4" s="607"/>
      <c r="TVB4" s="607"/>
      <c r="TVC4" s="607"/>
      <c r="TVD4" s="607"/>
      <c r="TVE4" s="607"/>
      <c r="TVF4" s="607"/>
      <c r="TVG4" s="607"/>
      <c r="TVH4" s="607"/>
      <c r="TVI4" s="607"/>
      <c r="TVJ4" s="607"/>
      <c r="TVK4" s="607"/>
      <c r="TVL4" s="607"/>
      <c r="TVM4" s="607"/>
      <c r="TVN4" s="607"/>
      <c r="TVO4" s="607"/>
      <c r="TVP4" s="607"/>
      <c r="TVQ4" s="607"/>
      <c r="TVR4" s="607"/>
      <c r="TVS4" s="607"/>
      <c r="TVT4" s="607"/>
      <c r="TVU4" s="607"/>
      <c r="TVV4" s="607"/>
      <c r="TVW4" s="607"/>
      <c r="TVX4" s="607"/>
      <c r="TVY4" s="607"/>
      <c r="TVZ4" s="607"/>
      <c r="TWA4" s="607"/>
      <c r="TWB4" s="607"/>
      <c r="TWC4" s="607"/>
      <c r="TWD4" s="607"/>
      <c r="TWE4" s="607"/>
      <c r="TWF4" s="607"/>
      <c r="TWG4" s="607"/>
      <c r="TWH4" s="607"/>
      <c r="TWI4" s="607"/>
      <c r="TWJ4" s="607"/>
      <c r="TWK4" s="607"/>
      <c r="TWL4" s="607"/>
      <c r="TWM4" s="607"/>
      <c r="TWN4" s="607"/>
      <c r="TWO4" s="607"/>
      <c r="TWP4" s="607"/>
      <c r="TWQ4" s="607"/>
      <c r="TWR4" s="607"/>
      <c r="TWS4" s="607"/>
      <c r="TWT4" s="607"/>
      <c r="TWU4" s="607"/>
      <c r="TWV4" s="607"/>
      <c r="TWW4" s="607"/>
      <c r="TWX4" s="607"/>
      <c r="TWY4" s="607"/>
      <c r="TWZ4" s="607"/>
      <c r="TXA4" s="607"/>
      <c r="TXB4" s="607"/>
      <c r="TXC4" s="607"/>
      <c r="TXD4" s="607"/>
      <c r="TXE4" s="607"/>
      <c r="TXF4" s="607"/>
      <c r="TXG4" s="607"/>
      <c r="TXH4" s="607"/>
      <c r="TXI4" s="607"/>
      <c r="TXJ4" s="607"/>
      <c r="TXK4" s="607"/>
      <c r="TXL4" s="607"/>
      <c r="TXM4" s="607"/>
      <c r="TXN4" s="607"/>
      <c r="TXO4" s="607"/>
      <c r="TXP4" s="607"/>
      <c r="TXQ4" s="607"/>
      <c r="TXR4" s="607"/>
      <c r="TXS4" s="607"/>
      <c r="TXT4" s="607"/>
      <c r="TXU4" s="607"/>
      <c r="TXV4" s="607"/>
      <c r="TXW4" s="607"/>
      <c r="TXX4" s="607"/>
      <c r="TXY4" s="607"/>
      <c r="TXZ4" s="607"/>
      <c r="TYA4" s="607"/>
      <c r="TYB4" s="607"/>
      <c r="TYC4" s="607"/>
      <c r="TYD4" s="607"/>
      <c r="TYE4" s="607"/>
      <c r="TYF4" s="607"/>
      <c r="TYG4" s="607"/>
      <c r="TYH4" s="607"/>
      <c r="TYI4" s="607"/>
      <c r="TYJ4" s="607"/>
      <c r="TYK4" s="607"/>
      <c r="TYL4" s="607"/>
      <c r="TYM4" s="607"/>
      <c r="TYN4" s="607"/>
      <c r="TYO4" s="607"/>
      <c r="TYP4" s="607"/>
      <c r="TYQ4" s="607"/>
      <c r="TYR4" s="607"/>
      <c r="TYS4" s="607"/>
      <c r="TYT4" s="607"/>
      <c r="TYU4" s="607"/>
      <c r="TYV4" s="607"/>
      <c r="TYW4" s="607"/>
      <c r="TYX4" s="607"/>
      <c r="TYY4" s="607"/>
      <c r="TYZ4" s="607"/>
      <c r="TZA4" s="607"/>
      <c r="TZB4" s="607"/>
      <c r="TZC4" s="607"/>
      <c r="TZD4" s="607"/>
      <c r="TZE4" s="607"/>
      <c r="TZF4" s="607"/>
      <c r="TZG4" s="607"/>
      <c r="TZH4" s="607"/>
      <c r="TZI4" s="607"/>
      <c r="TZJ4" s="607"/>
      <c r="TZK4" s="607"/>
      <c r="TZL4" s="607"/>
      <c r="TZM4" s="607"/>
      <c r="TZN4" s="607"/>
      <c r="TZO4" s="607"/>
      <c r="TZP4" s="607"/>
      <c r="TZQ4" s="607"/>
      <c r="TZR4" s="607"/>
      <c r="TZS4" s="607"/>
      <c r="TZT4" s="607"/>
      <c r="TZU4" s="607"/>
      <c r="TZV4" s="607"/>
      <c r="TZW4" s="607"/>
      <c r="TZX4" s="607"/>
      <c r="TZY4" s="607"/>
      <c r="TZZ4" s="607"/>
      <c r="UAA4" s="607"/>
      <c r="UAB4" s="607"/>
      <c r="UAC4" s="607"/>
      <c r="UAD4" s="607"/>
      <c r="UAE4" s="607"/>
      <c r="UAF4" s="607"/>
      <c r="UAG4" s="607"/>
      <c r="UAH4" s="607"/>
      <c r="UAI4" s="607"/>
      <c r="UAJ4" s="607"/>
      <c r="UAK4" s="607"/>
      <c r="UAL4" s="607"/>
      <c r="UAM4" s="607"/>
      <c r="UAN4" s="607"/>
      <c r="UAO4" s="607"/>
      <c r="UAP4" s="607"/>
      <c r="UAQ4" s="607"/>
      <c r="UAR4" s="607"/>
      <c r="UAS4" s="607"/>
      <c r="UAT4" s="607"/>
      <c r="UAU4" s="607"/>
      <c r="UAV4" s="607"/>
      <c r="UAW4" s="607"/>
      <c r="UAX4" s="607"/>
      <c r="UAY4" s="607"/>
      <c r="UAZ4" s="607"/>
      <c r="UBA4" s="607"/>
      <c r="UBB4" s="607"/>
      <c r="UBC4" s="607"/>
      <c r="UBD4" s="607"/>
      <c r="UBE4" s="607"/>
      <c r="UBF4" s="607"/>
      <c r="UBG4" s="607"/>
      <c r="UBH4" s="607"/>
      <c r="UBI4" s="607"/>
      <c r="UBJ4" s="607"/>
      <c r="UBK4" s="607"/>
      <c r="UBL4" s="607"/>
      <c r="UBM4" s="607"/>
      <c r="UBN4" s="607"/>
      <c r="UBO4" s="607"/>
      <c r="UBP4" s="607"/>
      <c r="UBQ4" s="607"/>
      <c r="UBR4" s="607"/>
      <c r="UBS4" s="607"/>
      <c r="UBT4" s="607"/>
      <c r="UBU4" s="607"/>
      <c r="UBV4" s="607"/>
      <c r="UBW4" s="607"/>
      <c r="UBX4" s="607"/>
      <c r="UBY4" s="607"/>
      <c r="UBZ4" s="607"/>
      <c r="UCA4" s="607"/>
      <c r="UCB4" s="607"/>
      <c r="UCC4" s="607"/>
      <c r="UCD4" s="607"/>
      <c r="UCE4" s="607"/>
      <c r="UCF4" s="607"/>
      <c r="UCG4" s="607"/>
      <c r="UCH4" s="607"/>
      <c r="UCI4" s="607"/>
      <c r="UCJ4" s="607"/>
      <c r="UCK4" s="607"/>
      <c r="UCL4" s="607"/>
      <c r="UCM4" s="607"/>
      <c r="UCN4" s="607"/>
      <c r="UCO4" s="607"/>
      <c r="UCP4" s="607"/>
      <c r="UCQ4" s="607"/>
      <c r="UCR4" s="607"/>
      <c r="UCS4" s="607"/>
      <c r="UCT4" s="607"/>
      <c r="UCU4" s="607"/>
      <c r="UCV4" s="607"/>
      <c r="UCW4" s="607"/>
      <c r="UCX4" s="607"/>
      <c r="UCY4" s="607"/>
      <c r="UCZ4" s="607"/>
      <c r="UDA4" s="607"/>
      <c r="UDB4" s="607"/>
      <c r="UDC4" s="607"/>
      <c r="UDD4" s="607"/>
      <c r="UDE4" s="607"/>
      <c r="UDF4" s="607"/>
      <c r="UDG4" s="607"/>
      <c r="UDH4" s="607"/>
      <c r="UDI4" s="607"/>
      <c r="UDJ4" s="607"/>
      <c r="UDK4" s="607"/>
      <c r="UDL4" s="607"/>
      <c r="UDM4" s="607"/>
      <c r="UDN4" s="607"/>
      <c r="UDO4" s="607"/>
      <c r="UDP4" s="607"/>
      <c r="UDQ4" s="607"/>
      <c r="UDR4" s="607"/>
      <c r="UDS4" s="607"/>
      <c r="UDT4" s="607"/>
      <c r="UDU4" s="607"/>
      <c r="UDV4" s="607"/>
      <c r="UDW4" s="607"/>
      <c r="UDX4" s="607"/>
      <c r="UDY4" s="607"/>
      <c r="UDZ4" s="607"/>
      <c r="UEA4" s="607"/>
      <c r="UEB4" s="607"/>
      <c r="UEC4" s="607"/>
      <c r="UED4" s="607"/>
      <c r="UEE4" s="607"/>
      <c r="UEF4" s="607"/>
      <c r="UEG4" s="607"/>
      <c r="UEH4" s="607"/>
      <c r="UEI4" s="607"/>
      <c r="UEJ4" s="607"/>
      <c r="UEK4" s="607"/>
      <c r="UEL4" s="607"/>
      <c r="UEM4" s="607"/>
      <c r="UEN4" s="607"/>
      <c r="UEO4" s="607"/>
      <c r="UEP4" s="607"/>
      <c r="UEQ4" s="607"/>
      <c r="UER4" s="607"/>
      <c r="UES4" s="607"/>
      <c r="UET4" s="607"/>
      <c r="UEU4" s="607"/>
      <c r="UEV4" s="607"/>
      <c r="UEW4" s="607"/>
      <c r="UEX4" s="607"/>
      <c r="UEY4" s="607"/>
      <c r="UEZ4" s="607"/>
      <c r="UFA4" s="607"/>
      <c r="UFB4" s="607"/>
      <c r="UFC4" s="607"/>
      <c r="UFD4" s="607"/>
      <c r="UFE4" s="607"/>
      <c r="UFF4" s="607"/>
      <c r="UFG4" s="607"/>
      <c r="UFH4" s="607"/>
      <c r="UFI4" s="607"/>
      <c r="UFJ4" s="607"/>
      <c r="UFK4" s="607"/>
      <c r="UFL4" s="607"/>
      <c r="UFM4" s="607"/>
      <c r="UFN4" s="607"/>
      <c r="UFO4" s="607"/>
      <c r="UFP4" s="607"/>
      <c r="UFQ4" s="607"/>
      <c r="UFR4" s="607"/>
      <c r="UFS4" s="607"/>
      <c r="UFT4" s="607"/>
      <c r="UFU4" s="607"/>
      <c r="UFV4" s="607"/>
      <c r="UFW4" s="607"/>
      <c r="UFX4" s="607"/>
      <c r="UFY4" s="607"/>
      <c r="UFZ4" s="607"/>
      <c r="UGA4" s="607"/>
      <c r="UGB4" s="607"/>
      <c r="UGC4" s="607"/>
      <c r="UGD4" s="607"/>
      <c r="UGE4" s="607"/>
      <c r="UGF4" s="607"/>
      <c r="UGG4" s="607"/>
      <c r="UGH4" s="607"/>
      <c r="UGI4" s="607"/>
      <c r="UGJ4" s="607"/>
      <c r="UGK4" s="607"/>
      <c r="UGL4" s="607"/>
      <c r="UGM4" s="607"/>
      <c r="UGN4" s="607"/>
      <c r="UGO4" s="607"/>
      <c r="UGP4" s="607"/>
      <c r="UGQ4" s="607"/>
      <c r="UGR4" s="607"/>
      <c r="UGS4" s="607"/>
      <c r="UGT4" s="607"/>
      <c r="UGU4" s="607"/>
      <c r="UGV4" s="607"/>
      <c r="UGW4" s="607"/>
      <c r="UGX4" s="607"/>
      <c r="UGY4" s="607"/>
      <c r="UGZ4" s="607"/>
      <c r="UHA4" s="607"/>
      <c r="UHB4" s="607"/>
      <c r="UHC4" s="607"/>
      <c r="UHD4" s="607"/>
      <c r="UHE4" s="607"/>
      <c r="UHF4" s="607"/>
      <c r="UHG4" s="607"/>
      <c r="UHH4" s="607"/>
      <c r="UHI4" s="607"/>
      <c r="UHJ4" s="607"/>
      <c r="UHK4" s="607"/>
      <c r="UHL4" s="607"/>
      <c r="UHM4" s="607"/>
      <c r="UHN4" s="607"/>
      <c r="UHO4" s="607"/>
      <c r="UHP4" s="607"/>
      <c r="UHQ4" s="607"/>
      <c r="UHR4" s="607"/>
      <c r="UHS4" s="607"/>
      <c r="UHT4" s="607"/>
      <c r="UHU4" s="607"/>
      <c r="UHV4" s="607"/>
      <c r="UHW4" s="607"/>
      <c r="UHX4" s="607"/>
      <c r="UHY4" s="607"/>
      <c r="UHZ4" s="607"/>
      <c r="UIA4" s="607"/>
      <c r="UIB4" s="607"/>
      <c r="UIC4" s="607"/>
      <c r="UID4" s="607"/>
      <c r="UIE4" s="607"/>
      <c r="UIF4" s="607"/>
      <c r="UIG4" s="607"/>
      <c r="UIH4" s="607"/>
      <c r="UII4" s="607"/>
      <c r="UIJ4" s="607"/>
      <c r="UIK4" s="607"/>
      <c r="UIL4" s="607"/>
      <c r="UIM4" s="607"/>
      <c r="UIN4" s="607"/>
      <c r="UIO4" s="607"/>
      <c r="UIP4" s="607"/>
      <c r="UIQ4" s="607"/>
      <c r="UIR4" s="607"/>
      <c r="UIS4" s="607"/>
      <c r="UIT4" s="607"/>
      <c r="UIU4" s="607"/>
      <c r="UIV4" s="607"/>
      <c r="UIW4" s="607"/>
      <c r="UIX4" s="607"/>
      <c r="UIY4" s="607"/>
      <c r="UIZ4" s="607"/>
      <c r="UJA4" s="607"/>
      <c r="UJB4" s="607"/>
      <c r="UJC4" s="607"/>
      <c r="UJD4" s="607"/>
      <c r="UJE4" s="607"/>
      <c r="UJF4" s="607"/>
      <c r="UJG4" s="607"/>
      <c r="UJH4" s="607"/>
      <c r="UJI4" s="607"/>
      <c r="UJJ4" s="607"/>
      <c r="UJK4" s="607"/>
      <c r="UJL4" s="607"/>
      <c r="UJM4" s="607"/>
      <c r="UJN4" s="607"/>
      <c r="UJO4" s="607"/>
      <c r="UJP4" s="607"/>
      <c r="UJQ4" s="607"/>
      <c r="UJR4" s="607"/>
      <c r="UJS4" s="607"/>
      <c r="UJT4" s="607"/>
      <c r="UJU4" s="607"/>
      <c r="UJV4" s="607"/>
      <c r="UJW4" s="607"/>
      <c r="UJX4" s="607"/>
      <c r="UJY4" s="607"/>
      <c r="UJZ4" s="607"/>
      <c r="UKA4" s="607"/>
      <c r="UKB4" s="607"/>
      <c r="UKC4" s="607"/>
      <c r="UKD4" s="607"/>
      <c r="UKE4" s="607"/>
      <c r="UKF4" s="607"/>
      <c r="UKG4" s="607"/>
      <c r="UKH4" s="607"/>
      <c r="UKI4" s="607"/>
      <c r="UKJ4" s="607"/>
      <c r="UKK4" s="607"/>
      <c r="UKL4" s="607"/>
      <c r="UKM4" s="607"/>
      <c r="UKN4" s="607"/>
      <c r="UKO4" s="607"/>
      <c r="UKP4" s="607"/>
      <c r="UKQ4" s="607"/>
      <c r="UKR4" s="607"/>
      <c r="UKS4" s="607"/>
      <c r="UKT4" s="607"/>
      <c r="UKU4" s="607"/>
      <c r="UKV4" s="607"/>
      <c r="UKW4" s="607"/>
      <c r="UKX4" s="607"/>
      <c r="UKY4" s="607"/>
      <c r="UKZ4" s="607"/>
      <c r="ULA4" s="607"/>
      <c r="ULB4" s="607"/>
      <c r="ULC4" s="607"/>
      <c r="ULD4" s="607"/>
      <c r="ULE4" s="607"/>
      <c r="ULF4" s="607"/>
      <c r="ULG4" s="607"/>
      <c r="ULH4" s="607"/>
      <c r="ULI4" s="607"/>
      <c r="ULJ4" s="607"/>
      <c r="ULK4" s="607"/>
      <c r="ULL4" s="607"/>
      <c r="ULM4" s="607"/>
      <c r="ULN4" s="607"/>
      <c r="ULO4" s="607"/>
      <c r="ULP4" s="607"/>
      <c r="ULQ4" s="607"/>
      <c r="ULR4" s="607"/>
      <c r="ULS4" s="607"/>
      <c r="ULT4" s="607"/>
      <c r="ULU4" s="607"/>
      <c r="ULV4" s="607"/>
      <c r="ULW4" s="607"/>
      <c r="ULX4" s="607"/>
      <c r="ULY4" s="607"/>
      <c r="ULZ4" s="607"/>
      <c r="UMA4" s="607"/>
      <c r="UMB4" s="607"/>
      <c r="UMC4" s="607"/>
      <c r="UMD4" s="607"/>
      <c r="UME4" s="607"/>
      <c r="UMF4" s="607"/>
      <c r="UMG4" s="607"/>
      <c r="UMH4" s="607"/>
      <c r="UMI4" s="607"/>
      <c r="UMJ4" s="607"/>
      <c r="UMK4" s="607"/>
      <c r="UML4" s="607"/>
      <c r="UMM4" s="607"/>
      <c r="UMN4" s="607"/>
      <c r="UMO4" s="607"/>
      <c r="UMP4" s="607"/>
      <c r="UMQ4" s="607"/>
      <c r="UMR4" s="607"/>
      <c r="UMS4" s="607"/>
      <c r="UMT4" s="607"/>
      <c r="UMU4" s="607"/>
      <c r="UMV4" s="607"/>
      <c r="UMW4" s="607"/>
      <c r="UMX4" s="607"/>
      <c r="UMY4" s="607"/>
      <c r="UMZ4" s="607"/>
      <c r="UNA4" s="607"/>
      <c r="UNB4" s="607"/>
      <c r="UNC4" s="607"/>
      <c r="UND4" s="607"/>
      <c r="UNE4" s="607"/>
      <c r="UNF4" s="607"/>
      <c r="UNG4" s="607"/>
      <c r="UNH4" s="607"/>
      <c r="UNI4" s="607"/>
      <c r="UNJ4" s="607"/>
      <c r="UNK4" s="607"/>
      <c r="UNL4" s="607"/>
      <c r="UNM4" s="607"/>
      <c r="UNN4" s="607"/>
      <c r="UNO4" s="607"/>
      <c r="UNP4" s="607"/>
      <c r="UNQ4" s="607"/>
      <c r="UNR4" s="607"/>
      <c r="UNS4" s="607"/>
      <c r="UNT4" s="607"/>
      <c r="UNU4" s="607"/>
      <c r="UNV4" s="607"/>
      <c r="UNW4" s="607"/>
      <c r="UNX4" s="607"/>
      <c r="UNY4" s="607"/>
      <c r="UNZ4" s="607"/>
      <c r="UOA4" s="607"/>
      <c r="UOB4" s="607"/>
      <c r="UOC4" s="607"/>
      <c r="UOD4" s="607"/>
      <c r="UOE4" s="607"/>
      <c r="UOF4" s="607"/>
      <c r="UOG4" s="607"/>
      <c r="UOH4" s="607"/>
      <c r="UOI4" s="607"/>
      <c r="UOJ4" s="607"/>
      <c r="UOK4" s="607"/>
      <c r="UOL4" s="607"/>
      <c r="UOM4" s="607"/>
      <c r="UON4" s="607"/>
      <c r="UOO4" s="607"/>
      <c r="UOP4" s="607"/>
      <c r="UOQ4" s="607"/>
      <c r="UOR4" s="607"/>
      <c r="UOS4" s="607"/>
      <c r="UOT4" s="607"/>
      <c r="UOU4" s="607"/>
      <c r="UOV4" s="607"/>
      <c r="UOW4" s="607"/>
      <c r="UOX4" s="607"/>
      <c r="UOY4" s="607"/>
      <c r="UOZ4" s="607"/>
      <c r="UPA4" s="607"/>
      <c r="UPB4" s="607"/>
      <c r="UPC4" s="607"/>
      <c r="UPD4" s="607"/>
      <c r="UPE4" s="607"/>
      <c r="UPF4" s="607"/>
      <c r="UPG4" s="607"/>
      <c r="UPH4" s="607"/>
      <c r="UPI4" s="607"/>
      <c r="UPJ4" s="607"/>
      <c r="UPK4" s="607"/>
      <c r="UPL4" s="607"/>
      <c r="UPM4" s="607"/>
      <c r="UPN4" s="607"/>
      <c r="UPO4" s="607"/>
      <c r="UPP4" s="607"/>
      <c r="UPQ4" s="607"/>
      <c r="UPR4" s="607"/>
      <c r="UPS4" s="607"/>
      <c r="UPT4" s="607"/>
      <c r="UPU4" s="607"/>
      <c r="UPV4" s="607"/>
      <c r="UPW4" s="607"/>
      <c r="UPX4" s="607"/>
      <c r="UPY4" s="607"/>
      <c r="UPZ4" s="607"/>
      <c r="UQA4" s="607"/>
      <c r="UQB4" s="607"/>
      <c r="UQC4" s="607"/>
      <c r="UQD4" s="607"/>
      <c r="UQE4" s="607"/>
      <c r="UQF4" s="607"/>
      <c r="UQG4" s="607"/>
      <c r="UQH4" s="607"/>
      <c r="UQI4" s="607"/>
      <c r="UQJ4" s="607"/>
      <c r="UQK4" s="607"/>
      <c r="UQL4" s="607"/>
      <c r="UQM4" s="607"/>
      <c r="UQN4" s="607"/>
      <c r="UQO4" s="607"/>
      <c r="UQP4" s="607"/>
      <c r="UQQ4" s="607"/>
      <c r="UQR4" s="607"/>
      <c r="UQS4" s="607"/>
      <c r="UQT4" s="607"/>
      <c r="UQU4" s="607"/>
      <c r="UQV4" s="607"/>
      <c r="UQW4" s="607"/>
      <c r="UQX4" s="607"/>
      <c r="UQY4" s="607"/>
      <c r="UQZ4" s="607"/>
      <c r="URA4" s="607"/>
      <c r="URB4" s="607"/>
      <c r="URC4" s="607"/>
      <c r="URD4" s="607"/>
      <c r="URE4" s="607"/>
      <c r="URF4" s="607"/>
      <c r="URG4" s="607"/>
      <c r="URH4" s="607"/>
      <c r="URI4" s="607"/>
      <c r="URJ4" s="607"/>
      <c r="URK4" s="607"/>
      <c r="URL4" s="607"/>
      <c r="URM4" s="607"/>
      <c r="URN4" s="607"/>
      <c r="URO4" s="607"/>
      <c r="URP4" s="607"/>
      <c r="URQ4" s="607"/>
      <c r="URR4" s="607"/>
      <c r="URS4" s="607"/>
      <c r="URT4" s="607"/>
      <c r="URU4" s="607"/>
      <c r="URV4" s="607"/>
      <c r="URW4" s="607"/>
      <c r="URX4" s="607"/>
      <c r="URY4" s="607"/>
      <c r="URZ4" s="607"/>
      <c r="USA4" s="607"/>
      <c r="USB4" s="607"/>
      <c r="USC4" s="607"/>
      <c r="USD4" s="607"/>
      <c r="USE4" s="607"/>
      <c r="USF4" s="607"/>
      <c r="USG4" s="607"/>
      <c r="USH4" s="607"/>
      <c r="USI4" s="607"/>
      <c r="USJ4" s="607"/>
      <c r="USK4" s="607"/>
      <c r="USL4" s="607"/>
      <c r="USM4" s="607"/>
      <c r="USN4" s="607"/>
      <c r="USO4" s="607"/>
      <c r="USP4" s="607"/>
      <c r="USQ4" s="607"/>
      <c r="USR4" s="607"/>
      <c r="USS4" s="607"/>
      <c r="UST4" s="607"/>
      <c r="USU4" s="607"/>
      <c r="USV4" s="607"/>
      <c r="USW4" s="607"/>
      <c r="USX4" s="607"/>
      <c r="USY4" s="607"/>
      <c r="USZ4" s="607"/>
      <c r="UTA4" s="607"/>
      <c r="UTB4" s="607"/>
      <c r="UTC4" s="607"/>
      <c r="UTD4" s="607"/>
      <c r="UTE4" s="607"/>
      <c r="UTF4" s="607"/>
      <c r="UTG4" s="607"/>
      <c r="UTH4" s="607"/>
      <c r="UTI4" s="607"/>
      <c r="UTJ4" s="607"/>
      <c r="UTK4" s="607"/>
      <c r="UTL4" s="607"/>
      <c r="UTM4" s="607"/>
      <c r="UTN4" s="607"/>
      <c r="UTO4" s="607"/>
      <c r="UTP4" s="607"/>
      <c r="UTQ4" s="607"/>
      <c r="UTR4" s="607"/>
      <c r="UTS4" s="607"/>
      <c r="UTT4" s="607"/>
      <c r="UTU4" s="607"/>
      <c r="UTV4" s="607"/>
      <c r="UTW4" s="607"/>
      <c r="UTX4" s="607"/>
      <c r="UTY4" s="607"/>
      <c r="UTZ4" s="607"/>
      <c r="UUA4" s="607"/>
      <c r="UUB4" s="607"/>
      <c r="UUC4" s="607"/>
      <c r="UUD4" s="607"/>
      <c r="UUE4" s="607"/>
      <c r="UUF4" s="607"/>
      <c r="UUG4" s="607"/>
      <c r="UUH4" s="607"/>
      <c r="UUI4" s="607"/>
      <c r="UUJ4" s="607"/>
      <c r="UUK4" s="607"/>
      <c r="UUL4" s="607"/>
      <c r="UUM4" s="607"/>
      <c r="UUN4" s="607"/>
      <c r="UUO4" s="607"/>
      <c r="UUP4" s="607"/>
      <c r="UUQ4" s="607"/>
      <c r="UUR4" s="607"/>
      <c r="UUS4" s="607"/>
      <c r="UUT4" s="607"/>
      <c r="UUU4" s="607"/>
      <c r="UUV4" s="607"/>
      <c r="UUW4" s="607"/>
      <c r="UUX4" s="607"/>
      <c r="UUY4" s="607"/>
      <c r="UUZ4" s="607"/>
      <c r="UVA4" s="607"/>
      <c r="UVB4" s="607"/>
      <c r="UVC4" s="607"/>
      <c r="UVD4" s="607"/>
      <c r="UVE4" s="607"/>
      <c r="UVF4" s="607"/>
      <c r="UVG4" s="607"/>
      <c r="UVH4" s="607"/>
      <c r="UVI4" s="607"/>
      <c r="UVJ4" s="607"/>
      <c r="UVK4" s="607"/>
      <c r="UVL4" s="607"/>
      <c r="UVM4" s="607"/>
      <c r="UVN4" s="607"/>
      <c r="UVO4" s="607"/>
      <c r="UVP4" s="607"/>
      <c r="UVQ4" s="607"/>
      <c r="UVR4" s="607"/>
      <c r="UVS4" s="607"/>
      <c r="UVT4" s="607"/>
      <c r="UVU4" s="607"/>
      <c r="UVV4" s="607"/>
      <c r="UVW4" s="607"/>
      <c r="UVX4" s="607"/>
      <c r="UVY4" s="607"/>
      <c r="UVZ4" s="607"/>
      <c r="UWA4" s="607"/>
      <c r="UWB4" s="607"/>
      <c r="UWC4" s="607"/>
      <c r="UWD4" s="607"/>
      <c r="UWE4" s="607"/>
      <c r="UWF4" s="607"/>
      <c r="UWG4" s="607"/>
      <c r="UWH4" s="607"/>
      <c r="UWI4" s="607"/>
      <c r="UWJ4" s="607"/>
      <c r="UWK4" s="607"/>
      <c r="UWL4" s="607"/>
      <c r="UWM4" s="607"/>
      <c r="UWN4" s="607"/>
      <c r="UWO4" s="607"/>
      <c r="UWP4" s="607"/>
      <c r="UWQ4" s="607"/>
      <c r="UWR4" s="607"/>
      <c r="UWS4" s="607"/>
      <c r="UWT4" s="607"/>
      <c r="UWU4" s="607"/>
      <c r="UWV4" s="607"/>
      <c r="UWW4" s="607"/>
      <c r="UWX4" s="607"/>
      <c r="UWY4" s="607"/>
      <c r="UWZ4" s="607"/>
      <c r="UXA4" s="607"/>
      <c r="UXB4" s="607"/>
      <c r="UXC4" s="607"/>
      <c r="UXD4" s="607"/>
      <c r="UXE4" s="607"/>
      <c r="UXF4" s="607"/>
      <c r="UXG4" s="607"/>
      <c r="UXH4" s="607"/>
      <c r="UXI4" s="607"/>
      <c r="UXJ4" s="607"/>
      <c r="UXK4" s="607"/>
      <c r="UXL4" s="607"/>
      <c r="UXM4" s="607"/>
      <c r="UXN4" s="607"/>
      <c r="UXO4" s="607"/>
      <c r="UXP4" s="607"/>
      <c r="UXQ4" s="607"/>
      <c r="UXR4" s="607"/>
      <c r="UXS4" s="607"/>
      <c r="UXT4" s="607"/>
      <c r="UXU4" s="607"/>
      <c r="UXV4" s="607"/>
      <c r="UXW4" s="607"/>
      <c r="UXX4" s="607"/>
      <c r="UXY4" s="607"/>
      <c r="UXZ4" s="607"/>
      <c r="UYA4" s="607"/>
      <c r="UYB4" s="607"/>
      <c r="UYC4" s="607"/>
      <c r="UYD4" s="607"/>
      <c r="UYE4" s="607"/>
      <c r="UYF4" s="607"/>
      <c r="UYG4" s="607"/>
      <c r="UYH4" s="607"/>
      <c r="UYI4" s="607"/>
      <c r="UYJ4" s="607"/>
      <c r="UYK4" s="607"/>
      <c r="UYL4" s="607"/>
      <c r="UYM4" s="607"/>
      <c r="UYN4" s="607"/>
      <c r="UYO4" s="607"/>
      <c r="UYP4" s="607"/>
      <c r="UYQ4" s="607"/>
      <c r="UYR4" s="607"/>
      <c r="UYS4" s="607"/>
      <c r="UYT4" s="607"/>
      <c r="UYU4" s="607"/>
      <c r="UYV4" s="607"/>
      <c r="UYW4" s="607"/>
      <c r="UYX4" s="607"/>
      <c r="UYY4" s="607"/>
      <c r="UYZ4" s="607"/>
      <c r="UZA4" s="607"/>
      <c r="UZB4" s="607"/>
      <c r="UZC4" s="607"/>
      <c r="UZD4" s="607"/>
      <c r="UZE4" s="607"/>
      <c r="UZF4" s="607"/>
      <c r="UZG4" s="607"/>
      <c r="UZH4" s="607"/>
      <c r="UZI4" s="607"/>
      <c r="UZJ4" s="607"/>
      <c r="UZK4" s="607"/>
      <c r="UZL4" s="607"/>
      <c r="UZM4" s="607"/>
      <c r="UZN4" s="607"/>
      <c r="UZO4" s="607"/>
      <c r="UZP4" s="607"/>
      <c r="UZQ4" s="607"/>
      <c r="UZR4" s="607"/>
      <c r="UZS4" s="607"/>
      <c r="UZT4" s="607"/>
      <c r="UZU4" s="607"/>
      <c r="UZV4" s="607"/>
      <c r="UZW4" s="607"/>
      <c r="UZX4" s="607"/>
      <c r="UZY4" s="607"/>
      <c r="UZZ4" s="607"/>
      <c r="VAA4" s="607"/>
      <c r="VAB4" s="607"/>
      <c r="VAC4" s="607"/>
      <c r="VAD4" s="607"/>
      <c r="VAE4" s="607"/>
      <c r="VAF4" s="607"/>
      <c r="VAG4" s="607"/>
      <c r="VAH4" s="607"/>
      <c r="VAI4" s="607"/>
      <c r="VAJ4" s="607"/>
      <c r="VAK4" s="607"/>
      <c r="VAL4" s="607"/>
      <c r="VAM4" s="607"/>
      <c r="VAN4" s="607"/>
      <c r="VAO4" s="607"/>
      <c r="VAP4" s="607"/>
      <c r="VAQ4" s="607"/>
      <c r="VAR4" s="607"/>
      <c r="VAS4" s="607"/>
      <c r="VAT4" s="607"/>
      <c r="VAU4" s="607"/>
      <c r="VAV4" s="607"/>
      <c r="VAW4" s="607"/>
      <c r="VAX4" s="607"/>
      <c r="VAY4" s="607"/>
      <c r="VAZ4" s="607"/>
      <c r="VBA4" s="607"/>
      <c r="VBB4" s="607"/>
      <c r="VBC4" s="607"/>
      <c r="VBD4" s="607"/>
      <c r="VBE4" s="607"/>
      <c r="VBF4" s="607"/>
      <c r="VBG4" s="607"/>
      <c r="VBH4" s="607"/>
      <c r="VBI4" s="607"/>
      <c r="VBJ4" s="607"/>
      <c r="VBK4" s="607"/>
      <c r="VBL4" s="607"/>
      <c r="VBM4" s="607"/>
      <c r="VBN4" s="607"/>
      <c r="VBO4" s="607"/>
      <c r="VBP4" s="607"/>
      <c r="VBQ4" s="607"/>
      <c r="VBR4" s="607"/>
      <c r="VBS4" s="607"/>
      <c r="VBT4" s="607"/>
      <c r="VBU4" s="607"/>
      <c r="VBV4" s="607"/>
      <c r="VBW4" s="607"/>
      <c r="VBX4" s="607"/>
      <c r="VBY4" s="607"/>
      <c r="VBZ4" s="607"/>
      <c r="VCA4" s="607"/>
      <c r="VCB4" s="607"/>
      <c r="VCC4" s="607"/>
      <c r="VCD4" s="607"/>
      <c r="VCE4" s="607"/>
      <c r="VCF4" s="607"/>
      <c r="VCG4" s="607"/>
      <c r="VCH4" s="607"/>
      <c r="VCI4" s="607"/>
      <c r="VCJ4" s="607"/>
      <c r="VCK4" s="607"/>
      <c r="VCL4" s="607"/>
      <c r="VCM4" s="607"/>
      <c r="VCN4" s="607"/>
      <c r="VCO4" s="607"/>
      <c r="VCP4" s="607"/>
      <c r="VCQ4" s="607"/>
      <c r="VCR4" s="607"/>
      <c r="VCS4" s="607"/>
      <c r="VCT4" s="607"/>
      <c r="VCU4" s="607"/>
      <c r="VCV4" s="607"/>
      <c r="VCW4" s="607"/>
      <c r="VCX4" s="607"/>
      <c r="VCY4" s="607"/>
      <c r="VCZ4" s="607"/>
      <c r="VDA4" s="607"/>
      <c r="VDB4" s="607"/>
      <c r="VDC4" s="607"/>
      <c r="VDD4" s="607"/>
      <c r="VDE4" s="607"/>
      <c r="VDF4" s="607"/>
      <c r="VDG4" s="607"/>
      <c r="VDH4" s="607"/>
      <c r="VDI4" s="607"/>
      <c r="VDJ4" s="607"/>
      <c r="VDK4" s="607"/>
      <c r="VDL4" s="607"/>
      <c r="VDM4" s="607"/>
      <c r="VDN4" s="607"/>
      <c r="VDO4" s="607"/>
      <c r="VDP4" s="607"/>
      <c r="VDQ4" s="607"/>
      <c r="VDR4" s="607"/>
      <c r="VDS4" s="607"/>
      <c r="VDT4" s="607"/>
      <c r="VDU4" s="607"/>
      <c r="VDV4" s="607"/>
      <c r="VDW4" s="607"/>
      <c r="VDX4" s="607"/>
      <c r="VDY4" s="607"/>
      <c r="VDZ4" s="607"/>
      <c r="VEA4" s="607"/>
      <c r="VEB4" s="607"/>
      <c r="VEC4" s="607"/>
      <c r="VED4" s="607"/>
      <c r="VEE4" s="607"/>
      <c r="VEF4" s="607"/>
      <c r="VEG4" s="607"/>
      <c r="VEH4" s="607"/>
      <c r="VEI4" s="607"/>
      <c r="VEJ4" s="607"/>
      <c r="VEK4" s="607"/>
      <c r="VEL4" s="607"/>
      <c r="VEM4" s="607"/>
      <c r="VEN4" s="607"/>
      <c r="VEO4" s="607"/>
      <c r="VEP4" s="607"/>
      <c r="VEQ4" s="607"/>
      <c r="VER4" s="607"/>
      <c r="VES4" s="607"/>
      <c r="VET4" s="607"/>
      <c r="VEU4" s="607"/>
      <c r="VEV4" s="607"/>
      <c r="VEW4" s="607"/>
      <c r="VEX4" s="607"/>
      <c r="VEY4" s="607"/>
      <c r="VEZ4" s="607"/>
      <c r="VFA4" s="607"/>
      <c r="VFB4" s="607"/>
      <c r="VFC4" s="607"/>
      <c r="VFD4" s="607"/>
      <c r="VFE4" s="607"/>
      <c r="VFF4" s="607"/>
      <c r="VFG4" s="607"/>
      <c r="VFH4" s="607"/>
      <c r="VFI4" s="607"/>
      <c r="VFJ4" s="607"/>
      <c r="VFK4" s="607"/>
      <c r="VFL4" s="607"/>
      <c r="VFM4" s="607"/>
      <c r="VFN4" s="607"/>
      <c r="VFO4" s="607"/>
      <c r="VFP4" s="607"/>
      <c r="VFQ4" s="607"/>
      <c r="VFR4" s="607"/>
      <c r="VFS4" s="607"/>
      <c r="VFT4" s="607"/>
      <c r="VFU4" s="607"/>
      <c r="VFV4" s="607"/>
      <c r="VFW4" s="607"/>
      <c r="VFX4" s="607"/>
      <c r="VFY4" s="607"/>
      <c r="VFZ4" s="607"/>
      <c r="VGA4" s="607"/>
      <c r="VGB4" s="607"/>
      <c r="VGC4" s="607"/>
      <c r="VGD4" s="607"/>
      <c r="VGE4" s="607"/>
      <c r="VGF4" s="607"/>
      <c r="VGG4" s="607"/>
      <c r="VGH4" s="607"/>
      <c r="VGI4" s="607"/>
      <c r="VGJ4" s="607"/>
      <c r="VGK4" s="607"/>
      <c r="VGL4" s="607"/>
      <c r="VGM4" s="607"/>
      <c r="VGN4" s="607"/>
      <c r="VGO4" s="607"/>
      <c r="VGP4" s="607"/>
      <c r="VGQ4" s="607"/>
      <c r="VGR4" s="607"/>
      <c r="VGS4" s="607"/>
      <c r="VGT4" s="607"/>
      <c r="VGU4" s="607"/>
      <c r="VGV4" s="607"/>
      <c r="VGW4" s="607"/>
      <c r="VGX4" s="607"/>
      <c r="VGY4" s="607"/>
      <c r="VGZ4" s="607"/>
      <c r="VHA4" s="607"/>
      <c r="VHB4" s="607"/>
      <c r="VHC4" s="607"/>
      <c r="VHD4" s="607"/>
      <c r="VHE4" s="607"/>
      <c r="VHF4" s="607"/>
      <c r="VHG4" s="607"/>
      <c r="VHH4" s="607"/>
      <c r="VHI4" s="607"/>
      <c r="VHJ4" s="607"/>
      <c r="VHK4" s="607"/>
      <c r="VHL4" s="607"/>
      <c r="VHM4" s="607"/>
      <c r="VHN4" s="607"/>
      <c r="VHO4" s="607"/>
      <c r="VHP4" s="607"/>
      <c r="VHQ4" s="607"/>
      <c r="VHR4" s="607"/>
      <c r="VHS4" s="607"/>
      <c r="VHT4" s="607"/>
      <c r="VHU4" s="607"/>
      <c r="VHV4" s="607"/>
      <c r="VHW4" s="607"/>
      <c r="VHX4" s="607"/>
      <c r="VHY4" s="607"/>
      <c r="VHZ4" s="607"/>
      <c r="VIA4" s="607"/>
      <c r="VIB4" s="607"/>
      <c r="VIC4" s="607"/>
      <c r="VID4" s="607"/>
      <c r="VIE4" s="607"/>
      <c r="VIF4" s="607"/>
      <c r="VIG4" s="607"/>
      <c r="VIH4" s="607"/>
      <c r="VII4" s="607"/>
      <c r="VIJ4" s="607"/>
      <c r="VIK4" s="607"/>
      <c r="VIL4" s="607"/>
      <c r="VIM4" s="607"/>
      <c r="VIN4" s="607"/>
      <c r="VIO4" s="607"/>
      <c r="VIP4" s="607"/>
      <c r="VIQ4" s="607"/>
      <c r="VIR4" s="607"/>
      <c r="VIS4" s="607"/>
      <c r="VIT4" s="607"/>
      <c r="VIU4" s="607"/>
      <c r="VIV4" s="607"/>
      <c r="VIW4" s="607"/>
      <c r="VIX4" s="607"/>
      <c r="VIY4" s="607"/>
      <c r="VIZ4" s="607"/>
      <c r="VJA4" s="607"/>
      <c r="VJB4" s="607"/>
      <c r="VJC4" s="607"/>
      <c r="VJD4" s="607"/>
      <c r="VJE4" s="607"/>
      <c r="VJF4" s="607"/>
      <c r="VJG4" s="607"/>
      <c r="VJH4" s="607"/>
      <c r="VJI4" s="607"/>
      <c r="VJJ4" s="607"/>
      <c r="VJK4" s="607"/>
      <c r="VJL4" s="607"/>
      <c r="VJM4" s="607"/>
      <c r="VJN4" s="607"/>
      <c r="VJO4" s="607"/>
      <c r="VJP4" s="607"/>
      <c r="VJQ4" s="607"/>
      <c r="VJR4" s="607"/>
      <c r="VJS4" s="607"/>
      <c r="VJT4" s="607"/>
      <c r="VJU4" s="607"/>
      <c r="VJV4" s="607"/>
      <c r="VJW4" s="607"/>
      <c r="VJX4" s="607"/>
      <c r="VJY4" s="607"/>
      <c r="VJZ4" s="607"/>
      <c r="VKA4" s="607"/>
      <c r="VKB4" s="607"/>
      <c r="VKC4" s="607"/>
      <c r="VKD4" s="607"/>
      <c r="VKE4" s="607"/>
      <c r="VKF4" s="607"/>
      <c r="VKG4" s="607"/>
      <c r="VKH4" s="607"/>
      <c r="VKI4" s="607"/>
      <c r="VKJ4" s="607"/>
      <c r="VKK4" s="607"/>
      <c r="VKL4" s="607"/>
      <c r="VKM4" s="607"/>
      <c r="VKN4" s="607"/>
      <c r="VKO4" s="607"/>
      <c r="VKP4" s="607"/>
      <c r="VKQ4" s="607"/>
      <c r="VKR4" s="607"/>
      <c r="VKS4" s="607"/>
      <c r="VKT4" s="607"/>
      <c r="VKU4" s="607"/>
      <c r="VKV4" s="607"/>
      <c r="VKW4" s="607"/>
      <c r="VKX4" s="607"/>
      <c r="VKY4" s="607"/>
      <c r="VKZ4" s="607"/>
      <c r="VLA4" s="607"/>
      <c r="VLB4" s="607"/>
      <c r="VLC4" s="607"/>
      <c r="VLD4" s="607"/>
      <c r="VLE4" s="607"/>
      <c r="VLF4" s="607"/>
      <c r="VLG4" s="607"/>
      <c r="VLH4" s="607"/>
      <c r="VLI4" s="607"/>
      <c r="VLJ4" s="607"/>
      <c r="VLK4" s="607"/>
      <c r="VLL4" s="607"/>
      <c r="VLM4" s="607"/>
      <c r="VLN4" s="607"/>
      <c r="VLO4" s="607"/>
      <c r="VLP4" s="607"/>
      <c r="VLQ4" s="607"/>
      <c r="VLR4" s="607"/>
      <c r="VLS4" s="607"/>
      <c r="VLT4" s="607"/>
      <c r="VLU4" s="607"/>
      <c r="VLV4" s="607"/>
      <c r="VLW4" s="607"/>
      <c r="VLX4" s="607"/>
      <c r="VLY4" s="607"/>
      <c r="VLZ4" s="607"/>
      <c r="VMA4" s="607"/>
      <c r="VMB4" s="607"/>
      <c r="VMC4" s="607"/>
      <c r="VMD4" s="607"/>
      <c r="VME4" s="607"/>
      <c r="VMF4" s="607"/>
      <c r="VMG4" s="607"/>
      <c r="VMH4" s="607"/>
      <c r="VMI4" s="607"/>
      <c r="VMJ4" s="607"/>
      <c r="VMK4" s="607"/>
      <c r="VML4" s="607"/>
      <c r="VMM4" s="607"/>
      <c r="VMN4" s="607"/>
      <c r="VMO4" s="607"/>
      <c r="VMP4" s="607"/>
      <c r="VMQ4" s="607"/>
      <c r="VMR4" s="607"/>
      <c r="VMS4" s="607"/>
      <c r="VMT4" s="607"/>
      <c r="VMU4" s="607"/>
      <c r="VMV4" s="607"/>
      <c r="VMW4" s="607"/>
      <c r="VMX4" s="607"/>
      <c r="VMY4" s="607"/>
      <c r="VMZ4" s="607"/>
      <c r="VNA4" s="607"/>
      <c r="VNB4" s="607"/>
      <c r="VNC4" s="607"/>
      <c r="VND4" s="607"/>
      <c r="VNE4" s="607"/>
      <c r="VNF4" s="607"/>
      <c r="VNG4" s="607"/>
      <c r="VNH4" s="607"/>
      <c r="VNI4" s="607"/>
      <c r="VNJ4" s="607"/>
      <c r="VNK4" s="607"/>
      <c r="VNL4" s="607"/>
      <c r="VNM4" s="607"/>
      <c r="VNN4" s="607"/>
      <c r="VNO4" s="607"/>
      <c r="VNP4" s="607"/>
      <c r="VNQ4" s="607"/>
      <c r="VNR4" s="607"/>
      <c r="VNS4" s="607"/>
      <c r="VNT4" s="607"/>
      <c r="VNU4" s="607"/>
      <c r="VNV4" s="607"/>
      <c r="VNW4" s="607"/>
      <c r="VNX4" s="607"/>
      <c r="VNY4" s="607"/>
      <c r="VNZ4" s="607"/>
      <c r="VOA4" s="607"/>
      <c r="VOB4" s="607"/>
      <c r="VOC4" s="607"/>
      <c r="VOD4" s="607"/>
      <c r="VOE4" s="607"/>
      <c r="VOF4" s="607"/>
      <c r="VOG4" s="607"/>
      <c r="VOH4" s="607"/>
      <c r="VOI4" s="607"/>
      <c r="VOJ4" s="607"/>
      <c r="VOK4" s="607"/>
      <c r="VOL4" s="607"/>
      <c r="VOM4" s="607"/>
      <c r="VON4" s="607"/>
      <c r="VOO4" s="607"/>
      <c r="VOP4" s="607"/>
      <c r="VOQ4" s="607"/>
      <c r="VOR4" s="607"/>
      <c r="VOS4" s="607"/>
      <c r="VOT4" s="607"/>
      <c r="VOU4" s="607"/>
      <c r="VOV4" s="607"/>
      <c r="VOW4" s="607"/>
      <c r="VOX4" s="607"/>
      <c r="VOY4" s="607"/>
      <c r="VOZ4" s="607"/>
      <c r="VPA4" s="607"/>
      <c r="VPB4" s="607"/>
      <c r="VPC4" s="607"/>
      <c r="VPD4" s="607"/>
      <c r="VPE4" s="607"/>
      <c r="VPF4" s="607"/>
      <c r="VPG4" s="607"/>
      <c r="VPH4" s="607"/>
      <c r="VPI4" s="607"/>
      <c r="VPJ4" s="607"/>
      <c r="VPK4" s="607"/>
      <c r="VPL4" s="607"/>
      <c r="VPM4" s="607"/>
      <c r="VPN4" s="607"/>
      <c r="VPO4" s="607"/>
      <c r="VPP4" s="607"/>
      <c r="VPQ4" s="607"/>
      <c r="VPR4" s="607"/>
      <c r="VPS4" s="607"/>
      <c r="VPT4" s="607"/>
      <c r="VPU4" s="607"/>
      <c r="VPV4" s="607"/>
      <c r="VPW4" s="607"/>
      <c r="VPX4" s="607"/>
      <c r="VPY4" s="607"/>
      <c r="VPZ4" s="607"/>
      <c r="VQA4" s="607"/>
      <c r="VQB4" s="607"/>
      <c r="VQC4" s="607"/>
      <c r="VQD4" s="607"/>
      <c r="VQE4" s="607"/>
      <c r="VQF4" s="607"/>
      <c r="VQG4" s="607"/>
      <c r="VQH4" s="607"/>
      <c r="VQI4" s="607"/>
      <c r="VQJ4" s="607"/>
      <c r="VQK4" s="607"/>
      <c r="VQL4" s="607"/>
      <c r="VQM4" s="607"/>
      <c r="VQN4" s="607"/>
      <c r="VQO4" s="607"/>
      <c r="VQP4" s="607"/>
      <c r="VQQ4" s="607"/>
      <c r="VQR4" s="607"/>
      <c r="VQS4" s="607"/>
      <c r="VQT4" s="607"/>
      <c r="VQU4" s="607"/>
      <c r="VQV4" s="607"/>
      <c r="VQW4" s="607"/>
      <c r="VQX4" s="607"/>
      <c r="VQY4" s="607"/>
      <c r="VQZ4" s="607"/>
      <c r="VRA4" s="607"/>
      <c r="VRB4" s="607"/>
      <c r="VRC4" s="607"/>
      <c r="VRD4" s="607"/>
      <c r="VRE4" s="607"/>
      <c r="VRF4" s="607"/>
      <c r="VRG4" s="607"/>
      <c r="VRH4" s="607"/>
      <c r="VRI4" s="607"/>
      <c r="VRJ4" s="607"/>
      <c r="VRK4" s="607"/>
      <c r="VRL4" s="607"/>
      <c r="VRM4" s="607"/>
      <c r="VRN4" s="607"/>
      <c r="VRO4" s="607"/>
      <c r="VRP4" s="607"/>
      <c r="VRQ4" s="607"/>
      <c r="VRR4" s="607"/>
      <c r="VRS4" s="607"/>
      <c r="VRT4" s="607"/>
      <c r="VRU4" s="607"/>
      <c r="VRV4" s="607"/>
      <c r="VRW4" s="607"/>
      <c r="VRX4" s="607"/>
      <c r="VRY4" s="607"/>
      <c r="VRZ4" s="607"/>
      <c r="VSA4" s="607"/>
      <c r="VSB4" s="607"/>
      <c r="VSC4" s="607"/>
      <c r="VSD4" s="607"/>
      <c r="VSE4" s="607"/>
      <c r="VSF4" s="607"/>
      <c r="VSG4" s="607"/>
      <c r="VSH4" s="607"/>
      <c r="VSI4" s="607"/>
      <c r="VSJ4" s="607"/>
      <c r="VSK4" s="607"/>
      <c r="VSL4" s="607"/>
      <c r="VSM4" s="607"/>
      <c r="VSN4" s="607"/>
      <c r="VSO4" s="607"/>
      <c r="VSP4" s="607"/>
      <c r="VSQ4" s="607"/>
      <c r="VSR4" s="607"/>
      <c r="VSS4" s="607"/>
      <c r="VST4" s="607"/>
      <c r="VSU4" s="607"/>
      <c r="VSV4" s="607"/>
      <c r="VSW4" s="607"/>
      <c r="VSX4" s="607"/>
      <c r="VSY4" s="607"/>
      <c r="VSZ4" s="607"/>
      <c r="VTA4" s="607"/>
      <c r="VTB4" s="607"/>
      <c r="VTC4" s="607"/>
      <c r="VTD4" s="607"/>
      <c r="VTE4" s="607"/>
      <c r="VTF4" s="607"/>
      <c r="VTG4" s="607"/>
      <c r="VTH4" s="607"/>
      <c r="VTI4" s="607"/>
      <c r="VTJ4" s="607"/>
      <c r="VTK4" s="607"/>
      <c r="VTL4" s="607"/>
      <c r="VTM4" s="607"/>
      <c r="VTN4" s="607"/>
      <c r="VTO4" s="607"/>
      <c r="VTP4" s="607"/>
      <c r="VTQ4" s="607"/>
      <c r="VTR4" s="607"/>
      <c r="VTS4" s="607"/>
      <c r="VTT4" s="607"/>
      <c r="VTU4" s="607"/>
      <c r="VTV4" s="607"/>
      <c r="VTW4" s="607"/>
      <c r="VTX4" s="607"/>
      <c r="VTY4" s="607"/>
      <c r="VTZ4" s="607"/>
      <c r="VUA4" s="607"/>
      <c r="VUB4" s="607"/>
      <c r="VUC4" s="607"/>
      <c r="VUD4" s="607"/>
      <c r="VUE4" s="607"/>
      <c r="VUF4" s="607"/>
      <c r="VUG4" s="607"/>
      <c r="VUH4" s="607"/>
      <c r="VUI4" s="607"/>
      <c r="VUJ4" s="607"/>
      <c r="VUK4" s="607"/>
      <c r="VUL4" s="607"/>
      <c r="VUM4" s="607"/>
      <c r="VUN4" s="607"/>
      <c r="VUO4" s="607"/>
      <c r="VUP4" s="607"/>
      <c r="VUQ4" s="607"/>
      <c r="VUR4" s="607"/>
      <c r="VUS4" s="607"/>
      <c r="VUT4" s="607"/>
      <c r="VUU4" s="607"/>
      <c r="VUV4" s="607"/>
      <c r="VUW4" s="607"/>
      <c r="VUX4" s="607"/>
      <c r="VUY4" s="607"/>
      <c r="VUZ4" s="607"/>
      <c r="VVA4" s="607"/>
      <c r="VVB4" s="607"/>
      <c r="VVC4" s="607"/>
      <c r="VVD4" s="607"/>
      <c r="VVE4" s="607"/>
      <c r="VVF4" s="607"/>
      <c r="VVG4" s="607"/>
      <c r="VVH4" s="607"/>
      <c r="VVI4" s="607"/>
      <c r="VVJ4" s="607"/>
      <c r="VVK4" s="607"/>
      <c r="VVL4" s="607"/>
      <c r="VVM4" s="607"/>
      <c r="VVN4" s="607"/>
      <c r="VVO4" s="607"/>
      <c r="VVP4" s="607"/>
      <c r="VVQ4" s="607"/>
      <c r="VVR4" s="607"/>
      <c r="VVS4" s="607"/>
      <c r="VVT4" s="607"/>
      <c r="VVU4" s="607"/>
      <c r="VVV4" s="607"/>
      <c r="VVW4" s="607"/>
      <c r="VVX4" s="607"/>
      <c r="VVY4" s="607"/>
      <c r="VVZ4" s="607"/>
      <c r="VWA4" s="607"/>
      <c r="VWB4" s="607"/>
      <c r="VWC4" s="607"/>
      <c r="VWD4" s="607"/>
      <c r="VWE4" s="607"/>
      <c r="VWF4" s="607"/>
      <c r="VWG4" s="607"/>
      <c r="VWH4" s="607"/>
      <c r="VWI4" s="607"/>
      <c r="VWJ4" s="607"/>
      <c r="VWK4" s="607"/>
      <c r="VWL4" s="607"/>
      <c r="VWM4" s="607"/>
      <c r="VWN4" s="607"/>
      <c r="VWO4" s="607"/>
      <c r="VWP4" s="607"/>
      <c r="VWQ4" s="607"/>
      <c r="VWR4" s="607"/>
      <c r="VWS4" s="607"/>
      <c r="VWT4" s="607"/>
      <c r="VWU4" s="607"/>
      <c r="VWV4" s="607"/>
      <c r="VWW4" s="607"/>
      <c r="VWX4" s="607"/>
      <c r="VWY4" s="607"/>
      <c r="VWZ4" s="607"/>
      <c r="VXA4" s="607"/>
      <c r="VXB4" s="607"/>
      <c r="VXC4" s="607"/>
      <c r="VXD4" s="607"/>
      <c r="VXE4" s="607"/>
      <c r="VXF4" s="607"/>
      <c r="VXG4" s="607"/>
      <c r="VXH4" s="607"/>
      <c r="VXI4" s="607"/>
      <c r="VXJ4" s="607"/>
      <c r="VXK4" s="607"/>
      <c r="VXL4" s="607"/>
      <c r="VXM4" s="607"/>
      <c r="VXN4" s="607"/>
      <c r="VXO4" s="607"/>
      <c r="VXP4" s="607"/>
      <c r="VXQ4" s="607"/>
      <c r="VXR4" s="607"/>
      <c r="VXS4" s="607"/>
      <c r="VXT4" s="607"/>
      <c r="VXU4" s="607"/>
      <c r="VXV4" s="607"/>
      <c r="VXW4" s="607"/>
      <c r="VXX4" s="607"/>
      <c r="VXY4" s="607"/>
      <c r="VXZ4" s="607"/>
      <c r="VYA4" s="607"/>
      <c r="VYB4" s="607"/>
      <c r="VYC4" s="607"/>
      <c r="VYD4" s="607"/>
      <c r="VYE4" s="607"/>
      <c r="VYF4" s="607"/>
      <c r="VYG4" s="607"/>
      <c r="VYH4" s="607"/>
      <c r="VYI4" s="607"/>
      <c r="VYJ4" s="607"/>
      <c r="VYK4" s="607"/>
      <c r="VYL4" s="607"/>
      <c r="VYM4" s="607"/>
      <c r="VYN4" s="607"/>
      <c r="VYO4" s="607"/>
      <c r="VYP4" s="607"/>
      <c r="VYQ4" s="607"/>
      <c r="VYR4" s="607"/>
      <c r="VYS4" s="607"/>
      <c r="VYT4" s="607"/>
      <c r="VYU4" s="607"/>
      <c r="VYV4" s="607"/>
      <c r="VYW4" s="607"/>
      <c r="VYX4" s="607"/>
      <c r="VYY4" s="607"/>
      <c r="VYZ4" s="607"/>
      <c r="VZA4" s="607"/>
      <c r="VZB4" s="607"/>
      <c r="VZC4" s="607"/>
      <c r="VZD4" s="607"/>
      <c r="VZE4" s="607"/>
      <c r="VZF4" s="607"/>
      <c r="VZG4" s="607"/>
      <c r="VZH4" s="607"/>
      <c r="VZI4" s="607"/>
      <c r="VZJ4" s="607"/>
      <c r="VZK4" s="607"/>
      <c r="VZL4" s="607"/>
      <c r="VZM4" s="607"/>
      <c r="VZN4" s="607"/>
      <c r="VZO4" s="607"/>
      <c r="VZP4" s="607"/>
      <c r="VZQ4" s="607"/>
      <c r="VZR4" s="607"/>
      <c r="VZS4" s="607"/>
      <c r="VZT4" s="607"/>
      <c r="VZU4" s="607"/>
      <c r="VZV4" s="607"/>
      <c r="VZW4" s="607"/>
      <c r="VZX4" s="607"/>
      <c r="VZY4" s="607"/>
      <c r="VZZ4" s="607"/>
      <c r="WAA4" s="607"/>
      <c r="WAB4" s="607"/>
      <c r="WAC4" s="607"/>
      <c r="WAD4" s="607"/>
      <c r="WAE4" s="607"/>
      <c r="WAF4" s="607"/>
      <c r="WAG4" s="607"/>
      <c r="WAH4" s="607"/>
      <c r="WAI4" s="607"/>
      <c r="WAJ4" s="607"/>
      <c r="WAK4" s="607"/>
      <c r="WAL4" s="607"/>
      <c r="WAM4" s="607"/>
      <c r="WAN4" s="607"/>
      <c r="WAO4" s="607"/>
      <c r="WAP4" s="607"/>
      <c r="WAQ4" s="607"/>
      <c r="WAR4" s="607"/>
      <c r="WAS4" s="607"/>
      <c r="WAT4" s="607"/>
      <c r="WAU4" s="607"/>
      <c r="WAV4" s="607"/>
      <c r="WAW4" s="607"/>
      <c r="WAX4" s="607"/>
      <c r="WAY4" s="607"/>
      <c r="WAZ4" s="607"/>
      <c r="WBA4" s="607"/>
      <c r="WBB4" s="607"/>
      <c r="WBC4" s="607"/>
      <c r="WBD4" s="607"/>
      <c r="WBE4" s="607"/>
      <c r="WBF4" s="607"/>
      <c r="WBG4" s="607"/>
      <c r="WBH4" s="607"/>
      <c r="WBI4" s="607"/>
      <c r="WBJ4" s="607"/>
      <c r="WBK4" s="607"/>
      <c r="WBL4" s="607"/>
      <c r="WBM4" s="607"/>
      <c r="WBN4" s="607"/>
      <c r="WBO4" s="607"/>
      <c r="WBP4" s="607"/>
      <c r="WBQ4" s="607"/>
      <c r="WBR4" s="607"/>
      <c r="WBS4" s="607"/>
      <c r="WBT4" s="607"/>
      <c r="WBU4" s="607"/>
      <c r="WBV4" s="607"/>
      <c r="WBW4" s="607"/>
      <c r="WBX4" s="607"/>
      <c r="WBY4" s="607"/>
      <c r="WBZ4" s="607"/>
      <c r="WCA4" s="607"/>
      <c r="WCB4" s="607"/>
      <c r="WCC4" s="607"/>
      <c r="WCD4" s="607"/>
      <c r="WCE4" s="607"/>
      <c r="WCF4" s="607"/>
      <c r="WCG4" s="607"/>
      <c r="WCH4" s="607"/>
      <c r="WCI4" s="607"/>
      <c r="WCJ4" s="607"/>
      <c r="WCK4" s="607"/>
      <c r="WCL4" s="607"/>
      <c r="WCM4" s="607"/>
      <c r="WCN4" s="607"/>
      <c r="WCO4" s="607"/>
      <c r="WCP4" s="607"/>
      <c r="WCQ4" s="607"/>
      <c r="WCR4" s="607"/>
      <c r="WCS4" s="607"/>
      <c r="WCT4" s="607"/>
      <c r="WCU4" s="607"/>
      <c r="WCV4" s="607"/>
      <c r="WCW4" s="607"/>
      <c r="WCX4" s="607"/>
      <c r="WCY4" s="607"/>
      <c r="WCZ4" s="607"/>
      <c r="WDA4" s="607"/>
      <c r="WDB4" s="607"/>
      <c r="WDC4" s="607"/>
      <c r="WDD4" s="607"/>
      <c r="WDE4" s="607"/>
      <c r="WDF4" s="607"/>
      <c r="WDG4" s="607"/>
      <c r="WDH4" s="607"/>
      <c r="WDI4" s="607"/>
      <c r="WDJ4" s="607"/>
      <c r="WDK4" s="607"/>
      <c r="WDL4" s="607"/>
      <c r="WDM4" s="607"/>
      <c r="WDN4" s="607"/>
      <c r="WDO4" s="607"/>
      <c r="WDP4" s="607"/>
      <c r="WDQ4" s="607"/>
      <c r="WDR4" s="607"/>
      <c r="WDS4" s="607"/>
      <c r="WDT4" s="607"/>
      <c r="WDU4" s="607"/>
      <c r="WDV4" s="607"/>
      <c r="WDW4" s="607"/>
      <c r="WDX4" s="607"/>
      <c r="WDY4" s="607"/>
      <c r="WDZ4" s="607"/>
      <c r="WEA4" s="607"/>
      <c r="WEB4" s="607"/>
      <c r="WEC4" s="607"/>
      <c r="WED4" s="607"/>
      <c r="WEE4" s="607"/>
      <c r="WEF4" s="607"/>
      <c r="WEG4" s="607"/>
      <c r="WEH4" s="607"/>
      <c r="WEI4" s="607"/>
      <c r="WEJ4" s="607"/>
      <c r="WEK4" s="607"/>
      <c r="WEL4" s="607"/>
      <c r="WEM4" s="607"/>
      <c r="WEN4" s="607"/>
      <c r="WEO4" s="607"/>
      <c r="WEP4" s="607"/>
      <c r="WEQ4" s="607"/>
      <c r="WER4" s="607"/>
      <c r="WES4" s="607"/>
      <c r="WET4" s="607"/>
      <c r="WEU4" s="607"/>
      <c r="WEV4" s="607"/>
      <c r="WEW4" s="607"/>
      <c r="WEX4" s="607"/>
      <c r="WEY4" s="607"/>
      <c r="WEZ4" s="607"/>
      <c r="WFA4" s="607"/>
      <c r="WFB4" s="607"/>
      <c r="WFC4" s="607"/>
      <c r="WFD4" s="607"/>
      <c r="WFE4" s="607"/>
      <c r="WFF4" s="607"/>
      <c r="WFG4" s="607"/>
      <c r="WFH4" s="607"/>
      <c r="WFI4" s="607"/>
      <c r="WFJ4" s="607"/>
      <c r="WFK4" s="607"/>
      <c r="WFL4" s="607"/>
      <c r="WFM4" s="607"/>
      <c r="WFN4" s="607"/>
      <c r="WFO4" s="607"/>
      <c r="WFP4" s="607"/>
      <c r="WFQ4" s="607"/>
      <c r="WFR4" s="607"/>
      <c r="WFS4" s="607"/>
      <c r="WFT4" s="607"/>
      <c r="WFU4" s="607"/>
      <c r="WFV4" s="607"/>
      <c r="WFW4" s="607"/>
      <c r="WFX4" s="607"/>
      <c r="WFY4" s="607"/>
      <c r="WFZ4" s="607"/>
      <c r="WGA4" s="607"/>
      <c r="WGB4" s="607"/>
      <c r="WGC4" s="607"/>
      <c r="WGD4" s="607"/>
      <c r="WGE4" s="607"/>
      <c r="WGF4" s="607"/>
      <c r="WGG4" s="607"/>
      <c r="WGH4" s="607"/>
      <c r="WGI4" s="607"/>
      <c r="WGJ4" s="607"/>
      <c r="WGK4" s="607"/>
      <c r="WGL4" s="607"/>
      <c r="WGM4" s="607"/>
      <c r="WGN4" s="607"/>
      <c r="WGO4" s="607"/>
      <c r="WGP4" s="607"/>
      <c r="WGQ4" s="607"/>
      <c r="WGR4" s="607"/>
      <c r="WGS4" s="607"/>
      <c r="WGT4" s="607"/>
      <c r="WGU4" s="607"/>
      <c r="WGV4" s="607"/>
      <c r="WGW4" s="607"/>
      <c r="WGX4" s="607"/>
      <c r="WGY4" s="607"/>
      <c r="WGZ4" s="607"/>
      <c r="WHA4" s="607"/>
      <c r="WHB4" s="607"/>
      <c r="WHC4" s="607"/>
      <c r="WHD4" s="607"/>
      <c r="WHE4" s="607"/>
      <c r="WHF4" s="607"/>
      <c r="WHG4" s="607"/>
      <c r="WHH4" s="607"/>
      <c r="WHI4" s="607"/>
      <c r="WHJ4" s="607"/>
      <c r="WHK4" s="607"/>
      <c r="WHL4" s="607"/>
      <c r="WHM4" s="607"/>
      <c r="WHN4" s="607"/>
      <c r="WHO4" s="607"/>
      <c r="WHP4" s="607"/>
      <c r="WHQ4" s="607"/>
      <c r="WHR4" s="607"/>
      <c r="WHS4" s="607"/>
      <c r="WHT4" s="607"/>
      <c r="WHU4" s="607"/>
      <c r="WHV4" s="607"/>
      <c r="WHW4" s="607"/>
      <c r="WHX4" s="607"/>
      <c r="WHY4" s="607"/>
      <c r="WHZ4" s="607"/>
      <c r="WIA4" s="607"/>
      <c r="WIB4" s="607"/>
      <c r="WIC4" s="607"/>
      <c r="WID4" s="607"/>
      <c r="WIE4" s="607"/>
      <c r="WIF4" s="607"/>
      <c r="WIG4" s="607"/>
      <c r="WIH4" s="607"/>
      <c r="WII4" s="607"/>
      <c r="WIJ4" s="607"/>
      <c r="WIK4" s="607"/>
      <c r="WIL4" s="607"/>
      <c r="WIM4" s="607"/>
      <c r="WIN4" s="607"/>
      <c r="WIO4" s="607"/>
      <c r="WIP4" s="607"/>
      <c r="WIQ4" s="607"/>
      <c r="WIR4" s="607"/>
      <c r="WIS4" s="607"/>
      <c r="WIT4" s="607"/>
      <c r="WIU4" s="607"/>
      <c r="WIV4" s="607"/>
      <c r="WIW4" s="607"/>
      <c r="WIX4" s="607"/>
      <c r="WIY4" s="607"/>
      <c r="WIZ4" s="607"/>
      <c r="WJA4" s="607"/>
      <c r="WJB4" s="607"/>
      <c r="WJC4" s="607"/>
      <c r="WJD4" s="607"/>
      <c r="WJE4" s="607"/>
      <c r="WJF4" s="607"/>
      <c r="WJG4" s="607"/>
      <c r="WJH4" s="607"/>
      <c r="WJI4" s="607"/>
      <c r="WJJ4" s="607"/>
      <c r="WJK4" s="607"/>
      <c r="WJL4" s="607"/>
      <c r="WJM4" s="607"/>
      <c r="WJN4" s="607"/>
      <c r="WJO4" s="607"/>
      <c r="WJP4" s="607"/>
      <c r="WJQ4" s="607"/>
      <c r="WJR4" s="607"/>
      <c r="WJS4" s="607"/>
      <c r="WJT4" s="607"/>
      <c r="WJU4" s="607"/>
      <c r="WJV4" s="607"/>
      <c r="WJW4" s="607"/>
      <c r="WJX4" s="607"/>
      <c r="WJY4" s="607"/>
      <c r="WJZ4" s="607"/>
      <c r="WKA4" s="607"/>
      <c r="WKB4" s="607"/>
      <c r="WKC4" s="607"/>
      <c r="WKD4" s="607"/>
      <c r="WKE4" s="607"/>
      <c r="WKF4" s="607"/>
      <c r="WKG4" s="607"/>
      <c r="WKH4" s="607"/>
      <c r="WKI4" s="607"/>
      <c r="WKJ4" s="607"/>
      <c r="WKK4" s="607"/>
      <c r="WKL4" s="607"/>
      <c r="WKM4" s="607"/>
      <c r="WKN4" s="607"/>
      <c r="WKO4" s="607"/>
      <c r="WKP4" s="607"/>
      <c r="WKQ4" s="607"/>
      <c r="WKR4" s="607"/>
      <c r="WKS4" s="607"/>
      <c r="WKT4" s="607"/>
      <c r="WKU4" s="607"/>
      <c r="WKV4" s="607"/>
      <c r="WKW4" s="607"/>
      <c r="WKX4" s="607"/>
      <c r="WKY4" s="607"/>
      <c r="WKZ4" s="607"/>
      <c r="WLA4" s="607"/>
      <c r="WLB4" s="607"/>
      <c r="WLC4" s="607"/>
      <c r="WLD4" s="607"/>
      <c r="WLE4" s="607"/>
      <c r="WLF4" s="607"/>
      <c r="WLG4" s="607"/>
      <c r="WLH4" s="607"/>
      <c r="WLI4" s="607"/>
      <c r="WLJ4" s="607"/>
      <c r="WLK4" s="607"/>
      <c r="WLL4" s="607"/>
      <c r="WLM4" s="607"/>
      <c r="WLN4" s="607"/>
      <c r="WLO4" s="607"/>
      <c r="WLP4" s="607"/>
      <c r="WLQ4" s="607"/>
      <c r="WLR4" s="607"/>
      <c r="WLS4" s="607"/>
      <c r="WLT4" s="607"/>
      <c r="WLU4" s="607"/>
      <c r="WLV4" s="607"/>
      <c r="WLW4" s="607"/>
      <c r="WLX4" s="607"/>
      <c r="WLY4" s="607"/>
      <c r="WLZ4" s="607"/>
      <c r="WMA4" s="607"/>
      <c r="WMB4" s="607"/>
      <c r="WMC4" s="607"/>
      <c r="WMD4" s="607"/>
      <c r="WME4" s="607"/>
      <c r="WMF4" s="607"/>
      <c r="WMG4" s="607"/>
      <c r="WMH4" s="607"/>
      <c r="WMI4" s="607"/>
      <c r="WMJ4" s="607"/>
      <c r="WMK4" s="607"/>
      <c r="WML4" s="607"/>
      <c r="WMM4" s="607"/>
      <c r="WMN4" s="607"/>
      <c r="WMO4" s="607"/>
      <c r="WMP4" s="607"/>
      <c r="WMQ4" s="607"/>
      <c r="WMR4" s="607"/>
      <c r="WMS4" s="607"/>
      <c r="WMT4" s="607"/>
      <c r="WMU4" s="607"/>
      <c r="WMV4" s="607"/>
      <c r="WMW4" s="607"/>
      <c r="WMX4" s="607"/>
      <c r="WMY4" s="607"/>
      <c r="WMZ4" s="607"/>
      <c r="WNA4" s="607"/>
      <c r="WNB4" s="607"/>
      <c r="WNC4" s="607"/>
      <c r="WND4" s="607"/>
      <c r="WNE4" s="607"/>
      <c r="WNF4" s="607"/>
      <c r="WNG4" s="607"/>
      <c r="WNH4" s="607"/>
      <c r="WNI4" s="607"/>
      <c r="WNJ4" s="607"/>
      <c r="WNK4" s="607"/>
      <c r="WNL4" s="607"/>
      <c r="WNM4" s="607"/>
      <c r="WNN4" s="607"/>
      <c r="WNO4" s="607"/>
      <c r="WNP4" s="607"/>
      <c r="WNQ4" s="607"/>
      <c r="WNR4" s="607"/>
      <c r="WNS4" s="607"/>
      <c r="WNT4" s="607"/>
      <c r="WNU4" s="607"/>
      <c r="WNV4" s="607"/>
      <c r="WNW4" s="607"/>
      <c r="WNX4" s="607"/>
      <c r="WNY4" s="607"/>
      <c r="WNZ4" s="607"/>
      <c r="WOA4" s="607"/>
      <c r="WOB4" s="607"/>
      <c r="WOC4" s="607"/>
      <c r="WOD4" s="607"/>
      <c r="WOE4" s="607"/>
      <c r="WOF4" s="607"/>
      <c r="WOG4" s="607"/>
      <c r="WOH4" s="607"/>
      <c r="WOI4" s="607"/>
      <c r="WOJ4" s="607"/>
      <c r="WOK4" s="607"/>
      <c r="WOL4" s="607"/>
      <c r="WOM4" s="607"/>
      <c r="WON4" s="607"/>
      <c r="WOO4" s="607"/>
      <c r="WOP4" s="607"/>
      <c r="WOQ4" s="607"/>
      <c r="WOR4" s="607"/>
      <c r="WOS4" s="607"/>
      <c r="WOT4" s="607"/>
      <c r="WOU4" s="607"/>
      <c r="WOV4" s="607"/>
      <c r="WOW4" s="607"/>
      <c r="WOX4" s="607"/>
      <c r="WOY4" s="607"/>
      <c r="WOZ4" s="607"/>
      <c r="WPA4" s="607"/>
      <c r="WPB4" s="607"/>
      <c r="WPC4" s="607"/>
      <c r="WPD4" s="607"/>
      <c r="WPE4" s="607"/>
      <c r="WPF4" s="607"/>
      <c r="WPG4" s="607"/>
      <c r="WPH4" s="607"/>
      <c r="WPI4" s="607"/>
      <c r="WPJ4" s="607"/>
      <c r="WPK4" s="607"/>
      <c r="WPL4" s="607"/>
      <c r="WPM4" s="607"/>
      <c r="WPN4" s="607"/>
      <c r="WPO4" s="607"/>
      <c r="WPP4" s="607"/>
      <c r="WPQ4" s="607"/>
      <c r="WPR4" s="607"/>
      <c r="WPS4" s="607"/>
      <c r="WPT4" s="607"/>
      <c r="WPU4" s="607"/>
      <c r="WPV4" s="607"/>
      <c r="WPW4" s="607"/>
      <c r="WPX4" s="607"/>
      <c r="WPY4" s="607"/>
      <c r="WPZ4" s="607"/>
      <c r="WQA4" s="607"/>
      <c r="WQB4" s="607"/>
      <c r="WQC4" s="607"/>
      <c r="WQD4" s="607"/>
      <c r="WQE4" s="607"/>
      <c r="WQF4" s="607"/>
      <c r="WQG4" s="607"/>
      <c r="WQH4" s="607"/>
      <c r="WQI4" s="607"/>
      <c r="WQJ4" s="607"/>
      <c r="WQK4" s="607"/>
      <c r="WQL4" s="607"/>
      <c r="WQM4" s="607"/>
      <c r="WQN4" s="607"/>
      <c r="WQO4" s="607"/>
      <c r="WQP4" s="607"/>
      <c r="WQQ4" s="607"/>
      <c r="WQR4" s="607"/>
      <c r="WQS4" s="607"/>
      <c r="WQT4" s="607"/>
      <c r="WQU4" s="607"/>
      <c r="WQV4" s="607"/>
      <c r="WQW4" s="607"/>
      <c r="WQX4" s="607"/>
      <c r="WQY4" s="607"/>
      <c r="WQZ4" s="607"/>
      <c r="WRA4" s="607"/>
      <c r="WRB4" s="607"/>
      <c r="WRC4" s="607"/>
      <c r="WRD4" s="607"/>
      <c r="WRE4" s="607"/>
      <c r="WRF4" s="607"/>
      <c r="WRG4" s="607"/>
      <c r="WRH4" s="607"/>
      <c r="WRI4" s="607"/>
      <c r="WRJ4" s="607"/>
      <c r="WRK4" s="607"/>
      <c r="WRL4" s="607"/>
      <c r="WRM4" s="607"/>
      <c r="WRN4" s="607"/>
      <c r="WRO4" s="607"/>
      <c r="WRP4" s="607"/>
      <c r="WRQ4" s="607"/>
      <c r="WRR4" s="607"/>
      <c r="WRS4" s="607"/>
      <c r="WRT4" s="607"/>
      <c r="WRU4" s="607"/>
      <c r="WRV4" s="607"/>
      <c r="WRW4" s="607"/>
      <c r="WRX4" s="607"/>
      <c r="WRY4" s="607"/>
      <c r="WRZ4" s="607"/>
      <c r="WSA4" s="607"/>
      <c r="WSB4" s="607"/>
      <c r="WSC4" s="607"/>
      <c r="WSD4" s="607"/>
      <c r="WSE4" s="607"/>
      <c r="WSF4" s="607"/>
      <c r="WSG4" s="607"/>
      <c r="WSH4" s="607"/>
      <c r="WSI4" s="607"/>
      <c r="WSJ4" s="607"/>
      <c r="WSK4" s="607"/>
      <c r="WSL4" s="607"/>
      <c r="WSM4" s="607"/>
      <c r="WSN4" s="607"/>
      <c r="WSO4" s="607"/>
      <c r="WSP4" s="607"/>
      <c r="WSQ4" s="607"/>
      <c r="WSR4" s="607"/>
      <c r="WSS4" s="607"/>
      <c r="WST4" s="607"/>
      <c r="WSU4" s="607"/>
      <c r="WSV4" s="607"/>
      <c r="WSW4" s="607"/>
      <c r="WSX4" s="607"/>
      <c r="WSY4" s="607"/>
      <c r="WSZ4" s="607"/>
      <c r="WTA4" s="607"/>
      <c r="WTB4" s="607"/>
      <c r="WTC4" s="607"/>
      <c r="WTD4" s="607"/>
      <c r="WTE4" s="607"/>
      <c r="WTF4" s="607"/>
      <c r="WTG4" s="607"/>
      <c r="WTH4" s="607"/>
      <c r="WTI4" s="607"/>
      <c r="WTJ4" s="607"/>
      <c r="WTK4" s="607"/>
      <c r="WTL4" s="607"/>
      <c r="WTM4" s="607"/>
      <c r="WTN4" s="607"/>
      <c r="WTO4" s="607"/>
      <c r="WTP4" s="607"/>
      <c r="WTQ4" s="607"/>
      <c r="WTR4" s="607"/>
      <c r="WTS4" s="607"/>
      <c r="WTT4" s="607"/>
      <c r="WTU4" s="607"/>
      <c r="WTV4" s="607"/>
      <c r="WTW4" s="607"/>
      <c r="WTX4" s="607"/>
      <c r="WTY4" s="607"/>
      <c r="WTZ4" s="607"/>
      <c r="WUA4" s="607"/>
      <c r="WUB4" s="607"/>
      <c r="WUC4" s="607"/>
      <c r="WUD4" s="607"/>
      <c r="WUE4" s="607"/>
      <c r="WUF4" s="607"/>
      <c r="WUG4" s="607"/>
      <c r="WUH4" s="607"/>
      <c r="WUI4" s="607"/>
      <c r="WUJ4" s="607"/>
      <c r="WUK4" s="607"/>
      <c r="WUL4" s="607"/>
      <c r="WUM4" s="607"/>
      <c r="WUN4" s="607"/>
      <c r="WUO4" s="607"/>
      <c r="WUP4" s="607"/>
      <c r="WUQ4" s="607"/>
      <c r="WUR4" s="607"/>
      <c r="WUS4" s="607"/>
      <c r="WUT4" s="607"/>
      <c r="WUU4" s="607"/>
      <c r="WUV4" s="607"/>
      <c r="WUW4" s="607"/>
      <c r="WUX4" s="607"/>
      <c r="WUY4" s="607"/>
      <c r="WUZ4" s="607"/>
      <c r="WVA4" s="607"/>
      <c r="WVB4" s="607"/>
      <c r="WVC4" s="607"/>
      <c r="WVD4" s="607"/>
      <c r="WVE4" s="607"/>
      <c r="WVF4" s="607"/>
      <c r="WVG4" s="607"/>
      <c r="WVH4" s="607"/>
      <c r="WVI4" s="607"/>
      <c r="WVJ4" s="607"/>
      <c r="WVK4" s="607"/>
      <c r="WVL4" s="607"/>
      <c r="WVM4" s="607"/>
      <c r="WVN4" s="607"/>
      <c r="WVO4" s="607"/>
      <c r="WVP4" s="607"/>
      <c r="WVQ4" s="607"/>
      <c r="WVR4" s="607"/>
      <c r="WVS4" s="607"/>
      <c r="WVT4" s="607"/>
      <c r="WVU4" s="607"/>
      <c r="WVV4" s="607"/>
      <c r="WVW4" s="607"/>
      <c r="WVX4" s="607"/>
      <c r="WVY4" s="607"/>
      <c r="WVZ4" s="607"/>
      <c r="WWA4" s="607"/>
      <c r="WWB4" s="607"/>
      <c r="WWC4" s="607"/>
      <c r="WWD4" s="607"/>
      <c r="WWE4" s="607"/>
      <c r="WWF4" s="607"/>
      <c r="WWG4" s="607"/>
      <c r="WWH4" s="607"/>
      <c r="WWI4" s="607"/>
      <c r="WWJ4" s="607"/>
      <c r="WWK4" s="607"/>
      <c r="WWL4" s="607"/>
      <c r="WWM4" s="607"/>
      <c r="WWN4" s="607"/>
      <c r="WWO4" s="607"/>
      <c r="WWP4" s="607"/>
      <c r="WWQ4" s="607"/>
      <c r="WWR4" s="607"/>
      <c r="WWS4" s="607"/>
      <c r="WWT4" s="607"/>
      <c r="WWU4" s="607"/>
      <c r="WWV4" s="607"/>
      <c r="WWW4" s="607"/>
      <c r="WWX4" s="607"/>
      <c r="WWY4" s="607"/>
      <c r="WWZ4" s="607"/>
      <c r="WXA4" s="607"/>
      <c r="WXB4" s="607"/>
      <c r="WXC4" s="607"/>
      <c r="WXD4" s="607"/>
      <c r="WXE4" s="607"/>
      <c r="WXF4" s="607"/>
      <c r="WXG4" s="607"/>
      <c r="WXH4" s="607"/>
      <c r="WXI4" s="607"/>
      <c r="WXJ4" s="607"/>
      <c r="WXK4" s="607"/>
      <c r="WXL4" s="607"/>
      <c r="WXM4" s="607"/>
      <c r="WXN4" s="607"/>
      <c r="WXO4" s="607"/>
      <c r="WXP4" s="607"/>
      <c r="WXQ4" s="607"/>
      <c r="WXR4" s="607"/>
      <c r="WXS4" s="607"/>
      <c r="WXT4" s="607"/>
      <c r="WXU4" s="607"/>
      <c r="WXV4" s="607"/>
      <c r="WXW4" s="607"/>
      <c r="WXX4" s="607"/>
      <c r="WXY4" s="607"/>
      <c r="WXZ4" s="607"/>
      <c r="WYA4" s="607"/>
      <c r="WYB4" s="607"/>
      <c r="WYC4" s="607"/>
      <c r="WYD4" s="607"/>
      <c r="WYE4" s="607"/>
      <c r="WYF4" s="607"/>
      <c r="WYG4" s="607"/>
      <c r="WYH4" s="607"/>
      <c r="WYI4" s="607"/>
      <c r="WYJ4" s="607"/>
      <c r="WYK4" s="607"/>
      <c r="WYL4" s="607"/>
      <c r="WYM4" s="607"/>
      <c r="WYN4" s="607"/>
      <c r="WYO4" s="607"/>
      <c r="WYP4" s="607"/>
      <c r="WYQ4" s="607"/>
      <c r="WYR4" s="607"/>
      <c r="WYS4" s="607"/>
      <c r="WYT4" s="607"/>
      <c r="WYU4" s="607"/>
      <c r="WYV4" s="607"/>
      <c r="WYW4" s="607"/>
      <c r="WYX4" s="607"/>
      <c r="WYY4" s="607"/>
      <c r="WYZ4" s="607"/>
      <c r="WZA4" s="607"/>
      <c r="WZB4" s="607"/>
      <c r="WZC4" s="607"/>
      <c r="WZD4" s="607"/>
      <c r="WZE4" s="607"/>
      <c r="WZF4" s="607"/>
      <c r="WZG4" s="607"/>
      <c r="WZH4" s="607"/>
      <c r="WZI4" s="607"/>
      <c r="WZJ4" s="607"/>
      <c r="WZK4" s="607"/>
      <c r="WZL4" s="607"/>
      <c r="WZM4" s="607"/>
      <c r="WZN4" s="607"/>
      <c r="WZO4" s="607"/>
      <c r="WZP4" s="607"/>
      <c r="WZQ4" s="607"/>
      <c r="WZR4" s="607"/>
      <c r="WZS4" s="607"/>
      <c r="WZT4" s="607"/>
      <c r="WZU4" s="607"/>
      <c r="WZV4" s="607"/>
      <c r="WZW4" s="607"/>
      <c r="WZX4" s="607"/>
      <c r="WZY4" s="607"/>
      <c r="WZZ4" s="607"/>
      <c r="XAA4" s="607"/>
      <c r="XAB4" s="607"/>
      <c r="XAC4" s="607"/>
      <c r="XAD4" s="607"/>
      <c r="XAE4" s="607"/>
      <c r="XAF4" s="607"/>
      <c r="XAG4" s="607"/>
      <c r="XAH4" s="607"/>
      <c r="XAI4" s="607"/>
      <c r="XAJ4" s="607"/>
      <c r="XAK4" s="607"/>
      <c r="XAL4" s="607"/>
      <c r="XAM4" s="607"/>
      <c r="XAN4" s="607"/>
      <c r="XAO4" s="607"/>
      <c r="XAP4" s="607"/>
      <c r="XAQ4" s="607"/>
      <c r="XAR4" s="607"/>
      <c r="XAS4" s="607"/>
      <c r="XAT4" s="607"/>
      <c r="XAU4" s="607"/>
      <c r="XAV4" s="607"/>
      <c r="XAW4" s="607"/>
      <c r="XAX4" s="607"/>
      <c r="XAY4" s="607"/>
      <c r="XAZ4" s="607"/>
      <c r="XBA4" s="607"/>
      <c r="XBB4" s="607"/>
      <c r="XBC4" s="607"/>
      <c r="XBD4" s="607"/>
      <c r="XBE4" s="607"/>
      <c r="XBF4" s="607"/>
      <c r="XBG4" s="607"/>
      <c r="XBH4" s="607"/>
      <c r="XBI4" s="607"/>
      <c r="XBJ4" s="607"/>
      <c r="XBK4" s="607"/>
      <c r="XBL4" s="607"/>
      <c r="XBM4" s="607"/>
      <c r="XBN4" s="607"/>
      <c r="XBO4" s="607"/>
      <c r="XBP4" s="607"/>
      <c r="XBQ4" s="607"/>
      <c r="XBR4" s="607"/>
      <c r="XBS4" s="607"/>
      <c r="XBT4" s="607"/>
      <c r="XBU4" s="607"/>
      <c r="XBV4" s="607"/>
      <c r="XBW4" s="607"/>
      <c r="XBX4" s="607"/>
      <c r="XBY4" s="607"/>
      <c r="XBZ4" s="607"/>
      <c r="XCA4" s="607"/>
      <c r="XCB4" s="607"/>
      <c r="XCC4" s="607"/>
      <c r="XCD4" s="607"/>
      <c r="XCE4" s="607"/>
      <c r="XCF4" s="607"/>
      <c r="XCG4" s="607"/>
      <c r="XCH4" s="607"/>
      <c r="XCI4" s="607"/>
      <c r="XCJ4" s="607"/>
      <c r="XCK4" s="607"/>
      <c r="XCL4" s="607"/>
      <c r="XCM4" s="607"/>
      <c r="XCN4" s="607"/>
      <c r="XCO4" s="607"/>
      <c r="XCP4" s="607"/>
      <c r="XCQ4" s="607"/>
      <c r="XCR4" s="607"/>
      <c r="XCS4" s="607"/>
      <c r="XCT4" s="607"/>
      <c r="XCU4" s="607"/>
      <c r="XCV4" s="607"/>
      <c r="XCW4" s="607"/>
      <c r="XCX4" s="607"/>
      <c r="XCY4" s="607"/>
      <c r="XCZ4" s="607"/>
      <c r="XDA4" s="607"/>
      <c r="XDB4" s="607"/>
      <c r="XDC4" s="607"/>
      <c r="XDD4" s="607"/>
      <c r="XDE4" s="607"/>
      <c r="XDF4" s="607"/>
      <c r="XDG4" s="607"/>
      <c r="XDH4" s="607"/>
      <c r="XDI4" s="607"/>
      <c r="XDJ4" s="607"/>
      <c r="XDK4" s="607"/>
      <c r="XDL4" s="607"/>
      <c r="XDM4" s="607"/>
      <c r="XDN4" s="607"/>
      <c r="XDO4" s="607"/>
      <c r="XDP4" s="607"/>
      <c r="XDQ4" s="607"/>
      <c r="XDR4" s="607"/>
      <c r="XDS4" s="607"/>
      <c r="XDT4" s="607"/>
      <c r="XDU4" s="607"/>
      <c r="XDV4" s="607"/>
      <c r="XDW4" s="607"/>
      <c r="XDX4" s="607"/>
      <c r="XDY4" s="607"/>
      <c r="XDZ4" s="607"/>
      <c r="XEA4" s="607"/>
      <c r="XEB4" s="607"/>
      <c r="XEC4" s="607"/>
      <c r="XED4" s="607"/>
      <c r="XEE4" s="607"/>
      <c r="XEF4" s="607"/>
      <c r="XEG4" s="607"/>
      <c r="XEH4" s="607"/>
      <c r="XEI4" s="607"/>
      <c r="XEJ4" s="607"/>
      <c r="XEK4" s="607"/>
      <c r="XEL4" s="607"/>
      <c r="XEM4" s="607"/>
      <c r="XEN4" s="607"/>
      <c r="XEO4" s="607"/>
      <c r="XEP4" s="607"/>
      <c r="XEQ4" s="607"/>
      <c r="XER4" s="607"/>
      <c r="XES4" s="607"/>
      <c r="XET4" s="607"/>
      <c r="XEU4" s="607"/>
      <c r="XEV4" s="607"/>
      <c r="XEW4" s="607"/>
      <c r="XEX4" s="607"/>
      <c r="XEY4" s="607"/>
      <c r="XEZ4" s="607"/>
      <c r="XFA4" s="607"/>
      <c r="XFB4" s="607"/>
      <c r="XFC4" s="607"/>
      <c r="XFD4" s="607"/>
    </row>
    <row r="5" ht="33" customHeight="1" spans="1:4">
      <c r="A5" s="595" t="s">
        <v>1202</v>
      </c>
      <c r="B5" s="596">
        <v>30180</v>
      </c>
      <c r="C5" s="597">
        <v>30180</v>
      </c>
      <c r="D5" s="520">
        <f>C5/B5*100</f>
        <v>100</v>
      </c>
    </row>
    <row r="6" ht="33" customHeight="1" spans="1:4">
      <c r="A6" s="595" t="s">
        <v>1203</v>
      </c>
      <c r="B6" s="596">
        <v>14141</v>
      </c>
      <c r="C6" s="597">
        <v>14141</v>
      </c>
      <c r="D6" s="520">
        <f t="shared" ref="D6:D17" si="0">C6/B6*100</f>
        <v>100</v>
      </c>
    </row>
    <row r="7" ht="33" customHeight="1" spans="1:4">
      <c r="A7" s="595" t="s">
        <v>1204</v>
      </c>
      <c r="B7" s="596">
        <v>15747</v>
      </c>
      <c r="C7" s="597">
        <v>5390</v>
      </c>
      <c r="D7" s="520">
        <f t="shared" si="0"/>
        <v>34.2</v>
      </c>
    </row>
    <row r="8" ht="33" customHeight="1" spans="1:4">
      <c r="A8" s="595" t="s">
        <v>1205</v>
      </c>
      <c r="B8" s="596">
        <v>69992</v>
      </c>
      <c r="C8" s="597"/>
      <c r="D8" s="520"/>
    </row>
    <row r="9" ht="33" customHeight="1" spans="1:4">
      <c r="A9" s="595" t="s">
        <v>1206</v>
      </c>
      <c r="B9" s="596">
        <v>70422</v>
      </c>
      <c r="C9" s="597">
        <v>70102</v>
      </c>
      <c r="D9" s="520">
        <f t="shared" si="0"/>
        <v>99.5</v>
      </c>
    </row>
    <row r="10" ht="33" customHeight="1" spans="1:4">
      <c r="A10" s="595" t="s">
        <v>1207</v>
      </c>
      <c r="B10" s="596"/>
      <c r="C10" s="597"/>
      <c r="D10" s="520"/>
    </row>
    <row r="11" ht="33" customHeight="1" spans="1:4">
      <c r="A11" s="595" t="s">
        <v>1208</v>
      </c>
      <c r="B11" s="596">
        <v>908</v>
      </c>
      <c r="C11" s="597">
        <v>908</v>
      </c>
      <c r="D11" s="520"/>
    </row>
    <row r="12" ht="33" customHeight="1" spans="1:4">
      <c r="A12" s="595" t="s">
        <v>1209</v>
      </c>
      <c r="B12" s="596"/>
      <c r="C12" s="597"/>
      <c r="D12" s="520"/>
    </row>
    <row r="13" ht="33" customHeight="1" spans="1:4">
      <c r="A13" s="595" t="s">
        <v>1210</v>
      </c>
      <c r="B13" s="596">
        <v>14349</v>
      </c>
      <c r="C13" s="597">
        <v>14349</v>
      </c>
      <c r="D13" s="520">
        <f t="shared" si="0"/>
        <v>100</v>
      </c>
    </row>
    <row r="14" ht="33" customHeight="1" spans="1:4">
      <c r="A14" s="595" t="s">
        <v>1211</v>
      </c>
      <c r="B14" s="596">
        <v>21353</v>
      </c>
      <c r="C14" s="597">
        <v>21353</v>
      </c>
      <c r="D14" s="520">
        <f t="shared" si="0"/>
        <v>100</v>
      </c>
    </row>
    <row r="15" ht="33" customHeight="1" spans="1:4">
      <c r="A15" s="595" t="s">
        <v>1212</v>
      </c>
      <c r="B15" s="596">
        <v>11414</v>
      </c>
      <c r="C15" s="597">
        <v>11414</v>
      </c>
      <c r="D15" s="520">
        <f t="shared" si="0"/>
        <v>100</v>
      </c>
    </row>
    <row r="16" ht="33" customHeight="1" spans="1:4">
      <c r="A16" s="595" t="s">
        <v>1213</v>
      </c>
      <c r="B16" s="596">
        <v>108414</v>
      </c>
      <c r="C16" s="597">
        <v>107702</v>
      </c>
      <c r="D16" s="520">
        <f t="shared" si="0"/>
        <v>99.3</v>
      </c>
    </row>
    <row r="17" s="606" customFormat="1" ht="33" customHeight="1" spans="1:4">
      <c r="A17" s="598" t="s">
        <v>166</v>
      </c>
      <c r="B17" s="599">
        <f>SUM(B5:B16)</f>
        <v>356920</v>
      </c>
      <c r="C17" s="600">
        <f>SUM(C5:C16)</f>
        <v>275539</v>
      </c>
      <c r="D17" s="537">
        <f t="shared" si="0"/>
        <v>77.2</v>
      </c>
    </row>
  </sheetData>
  <mergeCells count="2">
    <mergeCell ref="A2:D2"/>
    <mergeCell ref="A3:C3"/>
  </mergeCells>
  <printOptions horizontalCentered="1"/>
  <pageMargins left="0.747916666666667" right="0.747916666666667" top="0.984027777777778" bottom="0.984027777777778" header="0.511805555555556" footer="0.511805555555556"/>
  <pageSetup paperSize="9" orientation="portrait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D106"/>
  <sheetViews>
    <sheetView showZeros="0" workbookViewId="0">
      <pane xSplit="1" ySplit="4" topLeftCell="B41" activePane="bottomRight" state="frozen"/>
      <selection/>
      <selection pane="topRight"/>
      <selection pane="bottomLeft"/>
      <selection pane="bottomRight" activeCell="B1" sqref="A$1:D$1048576"/>
    </sheetView>
  </sheetViews>
  <sheetFormatPr defaultColWidth="9" defaultRowHeight="24.95" customHeight="1" outlineLevelCol="3"/>
  <cols>
    <col min="1" max="1" width="37.75" style="357" customWidth="1"/>
    <col min="2" max="2" width="13.5" style="583" customWidth="1"/>
    <col min="3" max="3" width="13.5" style="584" customWidth="1"/>
    <col min="4" max="4" width="14" style="357" customWidth="1"/>
    <col min="5" max="256" width="9" style="357"/>
    <col min="257" max="257" width="30.125" style="357" customWidth="1"/>
    <col min="258" max="260" width="21.125" style="357" customWidth="1"/>
    <col min="261" max="512" width="9" style="357"/>
    <col min="513" max="513" width="30.125" style="357" customWidth="1"/>
    <col min="514" max="516" width="21.125" style="357" customWidth="1"/>
    <col min="517" max="768" width="9" style="357"/>
    <col min="769" max="769" width="30.125" style="357" customWidth="1"/>
    <col min="770" max="772" width="21.125" style="357" customWidth="1"/>
    <col min="773" max="1024" width="9" style="357"/>
    <col min="1025" max="1025" width="30.125" style="357" customWidth="1"/>
    <col min="1026" max="1028" width="21.125" style="357" customWidth="1"/>
    <col min="1029" max="1280" width="9" style="357"/>
    <col min="1281" max="1281" width="30.125" style="357" customWidth="1"/>
    <col min="1282" max="1284" width="21.125" style="357" customWidth="1"/>
    <col min="1285" max="1536" width="9" style="357"/>
    <col min="1537" max="1537" width="30.125" style="357" customWidth="1"/>
    <col min="1538" max="1540" width="21.125" style="357" customWidth="1"/>
    <col min="1541" max="1792" width="9" style="357"/>
    <col min="1793" max="1793" width="30.125" style="357" customWidth="1"/>
    <col min="1794" max="1796" width="21.125" style="357" customWidth="1"/>
    <col min="1797" max="2048" width="9" style="357"/>
    <col min="2049" max="2049" width="30.125" style="357" customWidth="1"/>
    <col min="2050" max="2052" width="21.125" style="357" customWidth="1"/>
    <col min="2053" max="2304" width="9" style="357"/>
    <col min="2305" max="2305" width="30.125" style="357" customWidth="1"/>
    <col min="2306" max="2308" width="21.125" style="357" customWidth="1"/>
    <col min="2309" max="2560" width="9" style="357"/>
    <col min="2561" max="2561" width="30.125" style="357" customWidth="1"/>
    <col min="2562" max="2564" width="21.125" style="357" customWidth="1"/>
    <col min="2565" max="2816" width="9" style="357"/>
    <col min="2817" max="2817" width="30.125" style="357" customWidth="1"/>
    <col min="2818" max="2820" width="21.125" style="357" customWidth="1"/>
    <col min="2821" max="3072" width="9" style="357"/>
    <col min="3073" max="3073" width="30.125" style="357" customWidth="1"/>
    <col min="3074" max="3076" width="21.125" style="357" customWidth="1"/>
    <col min="3077" max="3328" width="9" style="357"/>
    <col min="3329" max="3329" width="30.125" style="357" customWidth="1"/>
    <col min="3330" max="3332" width="21.125" style="357" customWidth="1"/>
    <col min="3333" max="3584" width="9" style="357"/>
    <col min="3585" max="3585" width="30.125" style="357" customWidth="1"/>
    <col min="3586" max="3588" width="21.125" style="357" customWidth="1"/>
    <col min="3589" max="3840" width="9" style="357"/>
    <col min="3841" max="3841" width="30.125" style="357" customWidth="1"/>
    <col min="3842" max="3844" width="21.125" style="357" customWidth="1"/>
    <col min="3845" max="4096" width="9" style="357"/>
    <col min="4097" max="4097" width="30.125" style="357" customWidth="1"/>
    <col min="4098" max="4100" width="21.125" style="357" customWidth="1"/>
    <col min="4101" max="4352" width="9" style="357"/>
    <col min="4353" max="4353" width="30.125" style="357" customWidth="1"/>
    <col min="4354" max="4356" width="21.125" style="357" customWidth="1"/>
    <col min="4357" max="4608" width="9" style="357"/>
    <col min="4609" max="4609" width="30.125" style="357" customWidth="1"/>
    <col min="4610" max="4612" width="21.125" style="357" customWidth="1"/>
    <col min="4613" max="4864" width="9" style="357"/>
    <col min="4865" max="4865" width="30.125" style="357" customWidth="1"/>
    <col min="4866" max="4868" width="21.125" style="357" customWidth="1"/>
    <col min="4869" max="5120" width="9" style="357"/>
    <col min="5121" max="5121" width="30.125" style="357" customWidth="1"/>
    <col min="5122" max="5124" width="21.125" style="357" customWidth="1"/>
    <col min="5125" max="5376" width="9" style="357"/>
    <col min="5377" max="5377" width="30.125" style="357" customWidth="1"/>
    <col min="5378" max="5380" width="21.125" style="357" customWidth="1"/>
    <col min="5381" max="5632" width="9" style="357"/>
    <col min="5633" max="5633" width="30.125" style="357" customWidth="1"/>
    <col min="5634" max="5636" width="21.125" style="357" customWidth="1"/>
    <col min="5637" max="5888" width="9" style="357"/>
    <col min="5889" max="5889" width="30.125" style="357" customWidth="1"/>
    <col min="5890" max="5892" width="21.125" style="357" customWidth="1"/>
    <col min="5893" max="6144" width="9" style="357"/>
    <col min="6145" max="6145" width="30.125" style="357" customWidth="1"/>
    <col min="6146" max="6148" width="21.125" style="357" customWidth="1"/>
    <col min="6149" max="6400" width="9" style="357"/>
    <col min="6401" max="6401" width="30.125" style="357" customWidth="1"/>
    <col min="6402" max="6404" width="21.125" style="357" customWidth="1"/>
    <col min="6405" max="6656" width="9" style="357"/>
    <col min="6657" max="6657" width="30.125" style="357" customWidth="1"/>
    <col min="6658" max="6660" width="21.125" style="357" customWidth="1"/>
    <col min="6661" max="6912" width="9" style="357"/>
    <col min="6913" max="6913" width="30.125" style="357" customWidth="1"/>
    <col min="6914" max="6916" width="21.125" style="357" customWidth="1"/>
    <col min="6917" max="7168" width="9" style="357"/>
    <col min="7169" max="7169" width="30.125" style="357" customWidth="1"/>
    <col min="7170" max="7172" width="21.125" style="357" customWidth="1"/>
    <col min="7173" max="7424" width="9" style="357"/>
    <col min="7425" max="7425" width="30.125" style="357" customWidth="1"/>
    <col min="7426" max="7428" width="21.125" style="357" customWidth="1"/>
    <col min="7429" max="7680" width="9" style="357"/>
    <col min="7681" max="7681" width="30.125" style="357" customWidth="1"/>
    <col min="7682" max="7684" width="21.125" style="357" customWidth="1"/>
    <col min="7685" max="7936" width="9" style="357"/>
    <col min="7937" max="7937" width="30.125" style="357" customWidth="1"/>
    <col min="7938" max="7940" width="21.125" style="357" customWidth="1"/>
    <col min="7941" max="8192" width="9" style="357"/>
    <col min="8193" max="8193" width="30.125" style="357" customWidth="1"/>
    <col min="8194" max="8196" width="21.125" style="357" customWidth="1"/>
    <col min="8197" max="8448" width="9" style="357"/>
    <col min="8449" max="8449" width="30.125" style="357" customWidth="1"/>
    <col min="8450" max="8452" width="21.125" style="357" customWidth="1"/>
    <col min="8453" max="8704" width="9" style="357"/>
    <col min="8705" max="8705" width="30.125" style="357" customWidth="1"/>
    <col min="8706" max="8708" width="21.125" style="357" customWidth="1"/>
    <col min="8709" max="8960" width="9" style="357"/>
    <col min="8961" max="8961" width="30.125" style="357" customWidth="1"/>
    <col min="8962" max="8964" width="21.125" style="357" customWidth="1"/>
    <col min="8965" max="9216" width="9" style="357"/>
    <col min="9217" max="9217" width="30.125" style="357" customWidth="1"/>
    <col min="9218" max="9220" width="21.125" style="357" customWidth="1"/>
    <col min="9221" max="9472" width="9" style="357"/>
    <col min="9473" max="9473" width="30.125" style="357" customWidth="1"/>
    <col min="9474" max="9476" width="21.125" style="357" customWidth="1"/>
    <col min="9477" max="9728" width="9" style="357"/>
    <col min="9729" max="9729" width="30.125" style="357" customWidth="1"/>
    <col min="9730" max="9732" width="21.125" style="357" customWidth="1"/>
    <col min="9733" max="9984" width="9" style="357"/>
    <col min="9985" max="9985" width="30.125" style="357" customWidth="1"/>
    <col min="9986" max="9988" width="21.125" style="357" customWidth="1"/>
    <col min="9989" max="10240" width="9" style="357"/>
    <col min="10241" max="10241" width="30.125" style="357" customWidth="1"/>
    <col min="10242" max="10244" width="21.125" style="357" customWidth="1"/>
    <col min="10245" max="10496" width="9" style="357"/>
    <col min="10497" max="10497" width="30.125" style="357" customWidth="1"/>
    <col min="10498" max="10500" width="21.125" style="357" customWidth="1"/>
    <col min="10501" max="10752" width="9" style="357"/>
    <col min="10753" max="10753" width="30.125" style="357" customWidth="1"/>
    <col min="10754" max="10756" width="21.125" style="357" customWidth="1"/>
    <col min="10757" max="11008" width="9" style="357"/>
    <col min="11009" max="11009" width="30.125" style="357" customWidth="1"/>
    <col min="11010" max="11012" width="21.125" style="357" customWidth="1"/>
    <col min="11013" max="11264" width="9" style="357"/>
    <col min="11265" max="11265" width="30.125" style="357" customWidth="1"/>
    <col min="11266" max="11268" width="21.125" style="357" customWidth="1"/>
    <col min="11269" max="11520" width="9" style="357"/>
    <col min="11521" max="11521" width="30.125" style="357" customWidth="1"/>
    <col min="11522" max="11524" width="21.125" style="357" customWidth="1"/>
    <col min="11525" max="11776" width="9" style="357"/>
    <col min="11777" max="11777" width="30.125" style="357" customWidth="1"/>
    <col min="11778" max="11780" width="21.125" style="357" customWidth="1"/>
    <col min="11781" max="12032" width="9" style="357"/>
    <col min="12033" max="12033" width="30.125" style="357" customWidth="1"/>
    <col min="12034" max="12036" width="21.125" style="357" customWidth="1"/>
    <col min="12037" max="12288" width="9" style="357"/>
    <col min="12289" max="12289" width="30.125" style="357" customWidth="1"/>
    <col min="12290" max="12292" width="21.125" style="357" customWidth="1"/>
    <col min="12293" max="12544" width="9" style="357"/>
    <col min="12545" max="12545" width="30.125" style="357" customWidth="1"/>
    <col min="12546" max="12548" width="21.125" style="357" customWidth="1"/>
    <col min="12549" max="12800" width="9" style="357"/>
    <col min="12801" max="12801" width="30.125" style="357" customWidth="1"/>
    <col min="12802" max="12804" width="21.125" style="357" customWidth="1"/>
    <col min="12805" max="13056" width="9" style="357"/>
    <col min="13057" max="13057" width="30.125" style="357" customWidth="1"/>
    <col min="13058" max="13060" width="21.125" style="357" customWidth="1"/>
    <col min="13061" max="13312" width="9" style="357"/>
    <col min="13313" max="13313" width="30.125" style="357" customWidth="1"/>
    <col min="13314" max="13316" width="21.125" style="357" customWidth="1"/>
    <col min="13317" max="13568" width="9" style="357"/>
    <col min="13569" max="13569" width="30.125" style="357" customWidth="1"/>
    <col min="13570" max="13572" width="21.125" style="357" customWidth="1"/>
    <col min="13573" max="13824" width="9" style="357"/>
    <col min="13825" max="13825" width="30.125" style="357" customWidth="1"/>
    <col min="13826" max="13828" width="21.125" style="357" customWidth="1"/>
    <col min="13829" max="14080" width="9" style="357"/>
    <col min="14081" max="14081" width="30.125" style="357" customWidth="1"/>
    <col min="14082" max="14084" width="21.125" style="357" customWidth="1"/>
    <col min="14085" max="14336" width="9" style="357"/>
    <col min="14337" max="14337" width="30.125" style="357" customWidth="1"/>
    <col min="14338" max="14340" width="21.125" style="357" customWidth="1"/>
    <col min="14341" max="14592" width="9" style="357"/>
    <col min="14593" max="14593" width="30.125" style="357" customWidth="1"/>
    <col min="14594" max="14596" width="21.125" style="357" customWidth="1"/>
    <col min="14597" max="14848" width="9" style="357"/>
    <col min="14849" max="14849" width="30.125" style="357" customWidth="1"/>
    <col min="14850" max="14852" width="21.125" style="357" customWidth="1"/>
    <col min="14853" max="15104" width="9" style="357"/>
    <col min="15105" max="15105" width="30.125" style="357" customWidth="1"/>
    <col min="15106" max="15108" width="21.125" style="357" customWidth="1"/>
    <col min="15109" max="15360" width="9" style="357"/>
    <col min="15361" max="15361" width="30.125" style="357" customWidth="1"/>
    <col min="15362" max="15364" width="21.125" style="357" customWidth="1"/>
    <col min="15365" max="15616" width="9" style="357"/>
    <col min="15617" max="15617" width="30.125" style="357" customWidth="1"/>
    <col min="15618" max="15620" width="21.125" style="357" customWidth="1"/>
    <col min="15621" max="15872" width="9" style="357"/>
    <col min="15873" max="15873" width="30.125" style="357" customWidth="1"/>
    <col min="15874" max="15876" width="21.125" style="357" customWidth="1"/>
    <col min="15877" max="16128" width="9" style="357"/>
    <col min="16129" max="16129" width="30.125" style="357" customWidth="1"/>
    <col min="16130" max="16132" width="21.125" style="357" customWidth="1"/>
    <col min="16133" max="16384" width="9" style="357"/>
  </cols>
  <sheetData>
    <row r="1" s="581" customFormat="1" ht="18" customHeight="1" spans="1:3">
      <c r="A1" s="581" t="s">
        <v>1214</v>
      </c>
      <c r="B1" s="585"/>
      <c r="C1" s="586"/>
    </row>
    <row r="2" ht="22.5" customHeight="1" spans="1:4">
      <c r="A2" s="587" t="s">
        <v>1215</v>
      </c>
      <c r="B2" s="588"/>
      <c r="C2" s="589"/>
      <c r="D2" s="587"/>
    </row>
    <row r="3" ht="20.25" customHeight="1" spans="1:4">
      <c r="A3" s="590"/>
      <c r="B3" s="591"/>
      <c r="C3" s="592"/>
      <c r="D3" s="593" t="s">
        <v>75</v>
      </c>
    </row>
    <row r="4" ht="30" customHeight="1" spans="1:4">
      <c r="A4" s="492" t="s">
        <v>76</v>
      </c>
      <c r="B4" s="594" t="s">
        <v>77</v>
      </c>
      <c r="C4" s="493" t="s">
        <v>78</v>
      </c>
      <c r="D4" s="428" t="s">
        <v>1216</v>
      </c>
    </row>
    <row r="5" ht="18" customHeight="1" spans="1:4">
      <c r="A5" s="595" t="s">
        <v>1217</v>
      </c>
      <c r="B5" s="596">
        <v>30180</v>
      </c>
      <c r="C5" s="597">
        <v>30180</v>
      </c>
      <c r="D5" s="520">
        <f>C5/B5*100</f>
        <v>100</v>
      </c>
    </row>
    <row r="6" ht="18" customHeight="1" spans="1:4">
      <c r="A6" s="595" t="s">
        <v>1218</v>
      </c>
      <c r="B6" s="596">
        <v>14601</v>
      </c>
      <c r="C6" s="597">
        <v>14601</v>
      </c>
      <c r="D6" s="520">
        <f t="shared" ref="D6:D20" si="0">C6/B6*100</f>
        <v>100</v>
      </c>
    </row>
    <row r="7" ht="18" customHeight="1" spans="1:4">
      <c r="A7" s="595" t="s">
        <v>1219</v>
      </c>
      <c r="B7" s="596">
        <v>6799</v>
      </c>
      <c r="C7" s="597">
        <v>6799</v>
      </c>
      <c r="D7" s="520">
        <f t="shared" si="0"/>
        <v>100</v>
      </c>
    </row>
    <row r="8" ht="18" customHeight="1" spans="1:4">
      <c r="A8" s="595" t="s">
        <v>1220</v>
      </c>
      <c r="B8" s="596">
        <v>2055</v>
      </c>
      <c r="C8" s="597">
        <v>2055</v>
      </c>
      <c r="D8" s="520">
        <f t="shared" si="0"/>
        <v>100</v>
      </c>
    </row>
    <row r="9" ht="18" customHeight="1" spans="1:4">
      <c r="A9" s="595" t="s">
        <v>1221</v>
      </c>
      <c r="B9" s="596">
        <v>6725</v>
      </c>
      <c r="C9" s="597">
        <v>6725</v>
      </c>
      <c r="D9" s="520">
        <f t="shared" si="0"/>
        <v>100</v>
      </c>
    </row>
    <row r="10" ht="18" customHeight="1" spans="1:4">
      <c r="A10" s="595" t="s">
        <v>1222</v>
      </c>
      <c r="B10" s="596">
        <v>14141</v>
      </c>
      <c r="C10" s="597">
        <v>14141</v>
      </c>
      <c r="D10" s="520">
        <f t="shared" si="0"/>
        <v>100</v>
      </c>
    </row>
    <row r="11" ht="18" customHeight="1" spans="1:4">
      <c r="A11" s="595" t="s">
        <v>1223</v>
      </c>
      <c r="B11" s="596">
        <v>1772</v>
      </c>
      <c r="C11" s="597">
        <v>1772</v>
      </c>
      <c r="D11" s="520">
        <f t="shared" si="0"/>
        <v>100</v>
      </c>
    </row>
    <row r="12" ht="18" customHeight="1" spans="1:4">
      <c r="A12" s="595" t="s">
        <v>1224</v>
      </c>
      <c r="B12" s="596">
        <v>89</v>
      </c>
      <c r="C12" s="597">
        <v>89</v>
      </c>
      <c r="D12" s="520">
        <f t="shared" si="0"/>
        <v>100</v>
      </c>
    </row>
    <row r="13" ht="18" customHeight="1" spans="1:4">
      <c r="A13" s="595" t="s">
        <v>1225</v>
      </c>
      <c r="B13" s="596">
        <v>18</v>
      </c>
      <c r="C13" s="597">
        <v>18</v>
      </c>
      <c r="D13" s="520">
        <f t="shared" si="0"/>
        <v>100</v>
      </c>
    </row>
    <row r="14" ht="18" customHeight="1" spans="1:4">
      <c r="A14" s="595" t="s">
        <v>1226</v>
      </c>
      <c r="B14" s="596">
        <v>12</v>
      </c>
      <c r="C14" s="597">
        <v>12</v>
      </c>
      <c r="D14" s="520">
        <f t="shared" si="0"/>
        <v>100</v>
      </c>
    </row>
    <row r="15" ht="18" customHeight="1" spans="1:4">
      <c r="A15" s="595" t="s">
        <v>1227</v>
      </c>
      <c r="B15" s="596">
        <v>310</v>
      </c>
      <c r="C15" s="597">
        <v>310</v>
      </c>
      <c r="D15" s="520">
        <f t="shared" si="0"/>
        <v>100</v>
      </c>
    </row>
    <row r="16" ht="18" customHeight="1" spans="1:4">
      <c r="A16" s="595" t="s">
        <v>1228</v>
      </c>
      <c r="B16" s="596">
        <v>45</v>
      </c>
      <c r="C16" s="597">
        <v>45</v>
      </c>
      <c r="D16" s="520">
        <f t="shared" si="0"/>
        <v>100</v>
      </c>
    </row>
    <row r="17" ht="18" customHeight="1" spans="1:4">
      <c r="A17" s="595" t="s">
        <v>1229</v>
      </c>
      <c r="B17" s="596">
        <v>0</v>
      </c>
      <c r="C17" s="597">
        <v>0</v>
      </c>
      <c r="D17" s="520" t="e">
        <f t="shared" si="0"/>
        <v>#DIV/0!</v>
      </c>
    </row>
    <row r="18" ht="18" customHeight="1" spans="1:4">
      <c r="A18" s="595" t="s">
        <v>1230</v>
      </c>
      <c r="B18" s="596">
        <v>123</v>
      </c>
      <c r="C18" s="597">
        <v>123</v>
      </c>
      <c r="D18" s="520">
        <f t="shared" si="0"/>
        <v>100</v>
      </c>
    </row>
    <row r="19" ht="18" customHeight="1" spans="1:4">
      <c r="A19" s="595" t="s">
        <v>1231</v>
      </c>
      <c r="B19" s="596">
        <v>58</v>
      </c>
      <c r="C19" s="597">
        <v>58</v>
      </c>
      <c r="D19" s="520">
        <f t="shared" si="0"/>
        <v>100</v>
      </c>
    </row>
    <row r="20" ht="18" customHeight="1" spans="1:4">
      <c r="A20" s="595" t="s">
        <v>1232</v>
      </c>
      <c r="B20" s="596">
        <v>11714</v>
      </c>
      <c r="C20" s="597">
        <v>11714</v>
      </c>
      <c r="D20" s="520">
        <f t="shared" si="0"/>
        <v>100</v>
      </c>
    </row>
    <row r="21" ht="18" customHeight="1" spans="1:4">
      <c r="A21" s="595" t="s">
        <v>1233</v>
      </c>
      <c r="B21" s="596">
        <v>15747</v>
      </c>
      <c r="C21" s="597">
        <v>0</v>
      </c>
      <c r="D21" s="520"/>
    </row>
    <row r="22" ht="18" customHeight="1" spans="1:4">
      <c r="A22" s="595" t="s">
        <v>1234</v>
      </c>
      <c r="B22" s="596">
        <v>0</v>
      </c>
      <c r="C22" s="597">
        <v>0</v>
      </c>
      <c r="D22" s="520"/>
    </row>
    <row r="23" ht="18" customHeight="1" spans="1:4">
      <c r="A23" s="595" t="s">
        <v>1235</v>
      </c>
      <c r="B23" s="596">
        <v>13956</v>
      </c>
      <c r="C23" s="597">
        <v>0</v>
      </c>
      <c r="D23" s="520"/>
    </row>
    <row r="24" ht="18" customHeight="1" spans="1:4">
      <c r="A24" s="595" t="s">
        <v>1236</v>
      </c>
      <c r="B24" s="596">
        <v>0</v>
      </c>
      <c r="C24" s="597">
        <v>0</v>
      </c>
      <c r="D24" s="520"/>
    </row>
    <row r="25" ht="18" customHeight="1" spans="1:4">
      <c r="A25" s="595" t="s">
        <v>1237</v>
      </c>
      <c r="B25" s="596">
        <v>0</v>
      </c>
      <c r="C25" s="597">
        <v>0</v>
      </c>
      <c r="D25" s="520"/>
    </row>
    <row r="26" ht="18" customHeight="1" spans="1:4">
      <c r="A26" s="595" t="s">
        <v>1238</v>
      </c>
      <c r="B26" s="596">
        <v>361</v>
      </c>
      <c r="C26" s="597">
        <v>0</v>
      </c>
      <c r="D26" s="520"/>
    </row>
    <row r="27" ht="18" customHeight="1" spans="1:4">
      <c r="A27" s="595" t="s">
        <v>1239</v>
      </c>
      <c r="B27" s="596">
        <v>0</v>
      </c>
      <c r="C27" s="597">
        <v>0</v>
      </c>
      <c r="D27" s="520"/>
    </row>
    <row r="28" ht="18" customHeight="1" spans="1:4">
      <c r="A28" s="595" t="s">
        <v>1240</v>
      </c>
      <c r="B28" s="596">
        <v>1430</v>
      </c>
      <c r="C28" s="597">
        <v>0</v>
      </c>
      <c r="D28" s="520"/>
    </row>
    <row r="29" ht="18" customHeight="1" spans="1:4">
      <c r="A29" s="595" t="s">
        <v>1241</v>
      </c>
      <c r="B29" s="596">
        <v>69992</v>
      </c>
      <c r="C29" s="597">
        <v>0</v>
      </c>
      <c r="D29" s="520"/>
    </row>
    <row r="30" ht="18" customHeight="1" spans="1:4">
      <c r="A30" s="595" t="s">
        <v>1234</v>
      </c>
      <c r="B30" s="596">
        <v>0</v>
      </c>
      <c r="C30" s="597">
        <v>0</v>
      </c>
      <c r="D30" s="520"/>
    </row>
    <row r="31" ht="18" customHeight="1" spans="1:4">
      <c r="A31" s="595" t="s">
        <v>1235</v>
      </c>
      <c r="B31" s="596">
        <v>53894</v>
      </c>
      <c r="C31" s="597">
        <v>0</v>
      </c>
      <c r="D31" s="520"/>
    </row>
    <row r="32" ht="18" customHeight="1" spans="1:4">
      <c r="A32" s="595" t="s">
        <v>1236</v>
      </c>
      <c r="B32" s="596">
        <v>0</v>
      </c>
      <c r="C32" s="597">
        <v>0</v>
      </c>
      <c r="D32" s="520"/>
    </row>
    <row r="33" ht="18" customHeight="1" spans="1:4">
      <c r="A33" s="595" t="s">
        <v>1238</v>
      </c>
      <c r="B33" s="596">
        <v>0</v>
      </c>
      <c r="C33" s="597">
        <v>0</v>
      </c>
      <c r="D33" s="520"/>
    </row>
    <row r="34" ht="18" customHeight="1" spans="1:4">
      <c r="A34" s="595" t="s">
        <v>1239</v>
      </c>
      <c r="B34" s="596">
        <v>0</v>
      </c>
      <c r="C34" s="597">
        <v>0</v>
      </c>
      <c r="D34" s="520"/>
    </row>
    <row r="35" ht="18" customHeight="1" spans="1:4">
      <c r="A35" s="595" t="s">
        <v>1240</v>
      </c>
      <c r="B35" s="596">
        <v>16098</v>
      </c>
      <c r="C35" s="597">
        <v>0</v>
      </c>
      <c r="D35" s="520"/>
    </row>
    <row r="36" ht="18" customHeight="1" spans="1:4">
      <c r="A36" s="595" t="s">
        <v>1242</v>
      </c>
      <c r="B36" s="596">
        <v>70422</v>
      </c>
      <c r="C36" s="597">
        <v>70102</v>
      </c>
      <c r="D36" s="520">
        <f>C36/B36*100</f>
        <v>99.5</v>
      </c>
    </row>
    <row r="37" ht="18" customHeight="1" spans="1:4">
      <c r="A37" s="595" t="s">
        <v>1243</v>
      </c>
      <c r="B37" s="596">
        <v>62891</v>
      </c>
      <c r="C37" s="597">
        <v>62891</v>
      </c>
      <c r="D37" s="520">
        <f>C37/B37*100</f>
        <v>100</v>
      </c>
    </row>
    <row r="38" ht="18" customHeight="1" spans="1:4">
      <c r="A38" s="595" t="s">
        <v>1244</v>
      </c>
      <c r="B38" s="596">
        <v>7531</v>
      </c>
      <c r="C38" s="597">
        <v>7211</v>
      </c>
      <c r="D38" s="520">
        <f>C38/B38*100</f>
        <v>95.8</v>
      </c>
    </row>
    <row r="39" ht="18" customHeight="1" spans="1:4">
      <c r="A39" s="595" t="s">
        <v>1245</v>
      </c>
      <c r="B39" s="596">
        <v>0</v>
      </c>
      <c r="C39" s="597">
        <v>0</v>
      </c>
      <c r="D39" s="520"/>
    </row>
    <row r="40" ht="18" customHeight="1" spans="1:4">
      <c r="A40" s="595" t="s">
        <v>1246</v>
      </c>
      <c r="B40" s="596"/>
      <c r="C40" s="597">
        <v>0</v>
      </c>
      <c r="D40" s="520"/>
    </row>
    <row r="41" ht="18" customHeight="1" spans="1:4">
      <c r="A41" s="595" t="s">
        <v>1247</v>
      </c>
      <c r="B41" s="596"/>
      <c r="C41" s="597">
        <v>0</v>
      </c>
      <c r="D41" s="520"/>
    </row>
    <row r="42" ht="18" customHeight="1" spans="1:4">
      <c r="A42" s="595" t="s">
        <v>1248</v>
      </c>
      <c r="B42" s="596"/>
      <c r="C42" s="597">
        <v>0</v>
      </c>
      <c r="D42" s="520"/>
    </row>
    <row r="43" ht="18" customHeight="1" spans="1:4">
      <c r="A43" s="595" t="s">
        <v>1249</v>
      </c>
      <c r="B43" s="596">
        <v>908</v>
      </c>
      <c r="C43" s="597">
        <v>0</v>
      </c>
      <c r="D43" s="520"/>
    </row>
    <row r="44" ht="18" customHeight="1" spans="1:4">
      <c r="A44" s="595" t="s">
        <v>1250</v>
      </c>
      <c r="B44" s="596">
        <v>37</v>
      </c>
      <c r="C44" s="597">
        <v>0</v>
      </c>
      <c r="D44" s="520"/>
    </row>
    <row r="45" ht="18" customHeight="1" spans="1:4">
      <c r="A45" s="595" t="s">
        <v>1251</v>
      </c>
      <c r="B45" s="596">
        <v>8</v>
      </c>
      <c r="C45" s="597">
        <v>0</v>
      </c>
      <c r="D45" s="520"/>
    </row>
    <row r="46" ht="18" customHeight="1" spans="1:4">
      <c r="A46" s="595" t="s">
        <v>1252</v>
      </c>
      <c r="B46" s="596">
        <v>863</v>
      </c>
      <c r="C46" s="597">
        <v>0</v>
      </c>
      <c r="D46" s="520"/>
    </row>
    <row r="47" ht="18" customHeight="1" spans="1:4">
      <c r="A47" s="595" t="s">
        <v>1253</v>
      </c>
      <c r="B47" s="596"/>
      <c r="C47" s="597">
        <v>0</v>
      </c>
      <c r="D47" s="520"/>
    </row>
    <row r="48" ht="18" customHeight="1" spans="1:4">
      <c r="A48" s="595" t="s">
        <v>1254</v>
      </c>
      <c r="B48" s="596"/>
      <c r="C48" s="597">
        <v>0</v>
      </c>
      <c r="D48" s="520"/>
    </row>
    <row r="49" ht="18" customHeight="1" spans="1:4">
      <c r="A49" s="595" t="s">
        <v>1255</v>
      </c>
      <c r="B49" s="596"/>
      <c r="C49" s="597">
        <v>0</v>
      </c>
      <c r="D49" s="520"/>
    </row>
    <row r="50" ht="18" customHeight="1" spans="1:4">
      <c r="A50" s="595" t="s">
        <v>1256</v>
      </c>
      <c r="B50" s="596">
        <v>14349</v>
      </c>
      <c r="C50" s="597">
        <v>9777</v>
      </c>
      <c r="D50" s="520">
        <f>C50/B50*100</f>
        <v>68.1</v>
      </c>
    </row>
    <row r="51" ht="18" customHeight="1" spans="1:4">
      <c r="A51" s="595" t="s">
        <v>1257</v>
      </c>
      <c r="B51" s="596">
        <v>2798</v>
      </c>
      <c r="C51" s="597">
        <v>1921</v>
      </c>
      <c r="D51" s="520">
        <f>C51/B51*100</f>
        <v>68.7</v>
      </c>
    </row>
    <row r="52" ht="18" customHeight="1" spans="1:4">
      <c r="A52" s="595" t="s">
        <v>1258</v>
      </c>
      <c r="B52" s="596">
        <v>10</v>
      </c>
      <c r="C52" s="597">
        <v>0</v>
      </c>
      <c r="D52" s="520"/>
    </row>
    <row r="53" ht="18" customHeight="1" spans="1:4">
      <c r="A53" s="595" t="s">
        <v>1259</v>
      </c>
      <c r="B53" s="596">
        <v>2995</v>
      </c>
      <c r="C53" s="597">
        <v>3</v>
      </c>
      <c r="D53" s="520">
        <f>C53/B53*100</f>
        <v>0.1</v>
      </c>
    </row>
    <row r="54" ht="18" customHeight="1" spans="1:4">
      <c r="A54" s="595" t="s">
        <v>1260</v>
      </c>
      <c r="B54" s="596">
        <v>1336</v>
      </c>
      <c r="C54" s="597">
        <v>1336</v>
      </c>
      <c r="D54" s="520">
        <f>C54/B54*100</f>
        <v>100</v>
      </c>
    </row>
    <row r="55" ht="18" customHeight="1" spans="1:4">
      <c r="A55" s="595" t="s">
        <v>1261</v>
      </c>
      <c r="B55" s="596">
        <v>7210</v>
      </c>
      <c r="C55" s="597">
        <v>6517</v>
      </c>
      <c r="D55" s="520">
        <f>C55/B55*100</f>
        <v>90.4</v>
      </c>
    </row>
    <row r="56" ht="18" customHeight="1" spans="1:4">
      <c r="A56" s="595" t="s">
        <v>1262</v>
      </c>
      <c r="B56" s="596">
        <v>21353</v>
      </c>
      <c r="C56" s="597"/>
      <c r="D56" s="520"/>
    </row>
    <row r="57" ht="18" customHeight="1" spans="1:4">
      <c r="A57" s="595" t="s">
        <v>1263</v>
      </c>
      <c r="B57" s="596">
        <v>21353</v>
      </c>
      <c r="C57" s="597"/>
      <c r="D57" s="520"/>
    </row>
    <row r="58" ht="18" customHeight="1" spans="1:4">
      <c r="A58" s="595" t="s">
        <v>563</v>
      </c>
      <c r="B58" s="596">
        <v>0</v>
      </c>
      <c r="C58" s="597">
        <v>0</v>
      </c>
      <c r="D58" s="520"/>
    </row>
    <row r="59" ht="18" customHeight="1" spans="1:4">
      <c r="A59" s="595" t="s">
        <v>1264</v>
      </c>
      <c r="B59" s="596">
        <v>11414</v>
      </c>
      <c r="C59" s="597">
        <v>0</v>
      </c>
      <c r="D59" s="520"/>
    </row>
    <row r="60" ht="18" customHeight="1" spans="1:4">
      <c r="A60" s="595" t="s">
        <v>1265</v>
      </c>
      <c r="B60" s="596">
        <v>11368</v>
      </c>
      <c r="C60" s="597">
        <v>0</v>
      </c>
      <c r="D60" s="520"/>
    </row>
    <row r="61" ht="18" customHeight="1" spans="1:4">
      <c r="A61" s="595" t="s">
        <v>1266</v>
      </c>
      <c r="B61" s="596">
        <v>0</v>
      </c>
      <c r="C61" s="597">
        <v>0</v>
      </c>
      <c r="D61" s="520"/>
    </row>
    <row r="62" ht="18" customHeight="1" spans="1:4">
      <c r="A62" s="595" t="s">
        <v>1267</v>
      </c>
      <c r="B62" s="596">
        <v>46</v>
      </c>
      <c r="C62" s="597">
        <v>0</v>
      </c>
      <c r="D62" s="520"/>
    </row>
    <row r="63" ht="18" customHeight="1" spans="1:4">
      <c r="A63" s="595" t="s">
        <v>1268</v>
      </c>
      <c r="B63" s="596">
        <v>0</v>
      </c>
      <c r="C63" s="597">
        <v>0</v>
      </c>
      <c r="D63" s="520"/>
    </row>
    <row r="64" ht="18" customHeight="1" spans="1:4">
      <c r="A64" s="595" t="s">
        <v>145</v>
      </c>
      <c r="B64" s="596">
        <v>108414</v>
      </c>
      <c r="C64" s="597">
        <v>187</v>
      </c>
      <c r="D64" s="520"/>
    </row>
    <row r="65" ht="18" customHeight="1" spans="1:4">
      <c r="A65" s="595" t="s">
        <v>1269</v>
      </c>
      <c r="B65" s="596">
        <v>0</v>
      </c>
      <c r="C65" s="597">
        <v>0</v>
      </c>
      <c r="D65" s="520"/>
    </row>
    <row r="66" ht="18" customHeight="1" spans="1:4">
      <c r="A66" s="595" t="s">
        <v>1270</v>
      </c>
      <c r="B66" s="596">
        <v>0</v>
      </c>
      <c r="C66" s="597">
        <v>0</v>
      </c>
      <c r="D66" s="520"/>
    </row>
    <row r="67" ht="18" customHeight="1" spans="1:4">
      <c r="A67" s="595" t="s">
        <v>1271</v>
      </c>
      <c r="B67" s="596">
        <v>0</v>
      </c>
      <c r="C67" s="597">
        <v>0</v>
      </c>
      <c r="D67" s="520"/>
    </row>
    <row r="68" ht="18" customHeight="1" spans="1:4">
      <c r="A68" s="595" t="s">
        <v>1045</v>
      </c>
      <c r="B68" s="596">
        <v>108414</v>
      </c>
      <c r="C68" s="597">
        <v>187</v>
      </c>
      <c r="D68" s="520"/>
    </row>
    <row r="69" s="582" customFormat="1" ht="25" customHeight="1" spans="1:4">
      <c r="A69" s="598" t="s">
        <v>1272</v>
      </c>
      <c r="B69" s="599">
        <f>B5+B10+B21+B29+B36+B40+B43+B47+B50+B56+B59+B64</f>
        <v>356920</v>
      </c>
      <c r="C69" s="600">
        <f>C5+C10+C21+C29+C36+C40+C43+C47+C50+C56+C59+C64</f>
        <v>124387</v>
      </c>
      <c r="D69" s="537">
        <f>C69/B69*100</f>
        <v>34.9</v>
      </c>
    </row>
    <row r="70" ht="24.75" customHeight="1" spans="1:4">
      <c r="A70" s="601"/>
      <c r="B70" s="602"/>
      <c r="C70" s="603"/>
      <c r="D70" s="601"/>
    </row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37.5" customHeight="1"/>
  </sheetData>
  <mergeCells count="3">
    <mergeCell ref="A2:D2"/>
    <mergeCell ref="A3:B3"/>
    <mergeCell ref="A70:D70"/>
  </mergeCells>
  <printOptions horizontalCentered="1"/>
  <pageMargins left="0.747916666666667" right="0.747916666666667" top="0.786805555555556" bottom="0.786805555555556" header="0.511805555555556" footer="0.511805555555556"/>
  <pageSetup paperSize="9" fitToHeight="0" orientation="portrait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B74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I60" sqref="I60"/>
    </sheetView>
  </sheetViews>
  <sheetFormatPr defaultColWidth="9" defaultRowHeight="20.1" customHeight="1" outlineLevelCol="1"/>
  <cols>
    <col min="1" max="1" width="55.125" style="571" customWidth="1"/>
    <col min="2" max="2" width="30.625" style="571" customWidth="1"/>
    <col min="3" max="16384" width="9" style="571"/>
  </cols>
  <sheetData>
    <row r="1" s="569" customFormat="1" ht="21" customHeight="1" spans="1:1">
      <c r="A1" s="569" t="s">
        <v>1273</v>
      </c>
    </row>
    <row r="2" ht="21" customHeight="1" spans="1:2">
      <c r="A2" s="572" t="s">
        <v>1274</v>
      </c>
      <c r="B2" s="572"/>
    </row>
    <row r="3" ht="21" customHeight="1" spans="1:2">
      <c r="A3" s="570"/>
      <c r="B3" s="573" t="s">
        <v>75</v>
      </c>
    </row>
    <row r="4" s="570" customFormat="1" ht="21" customHeight="1" spans="1:2">
      <c r="A4" s="574" t="s">
        <v>1275</v>
      </c>
      <c r="B4" s="574" t="s">
        <v>1276</v>
      </c>
    </row>
    <row r="5" ht="21" customHeight="1" spans="1:2">
      <c r="A5" s="575" t="s">
        <v>1277</v>
      </c>
      <c r="B5" s="576"/>
    </row>
    <row r="6" ht="21" customHeight="1" spans="1:2">
      <c r="A6" s="577" t="s">
        <v>1278</v>
      </c>
      <c r="B6" s="576"/>
    </row>
    <row r="7" ht="21" customHeight="1" spans="1:2">
      <c r="A7" s="577" t="s">
        <v>1279</v>
      </c>
      <c r="B7" s="576"/>
    </row>
    <row r="8" ht="21" customHeight="1" spans="1:2">
      <c r="A8" s="577" t="s">
        <v>1280</v>
      </c>
      <c r="B8" s="576"/>
    </row>
    <row r="9" ht="21" customHeight="1" spans="1:2">
      <c r="A9" s="577" t="s">
        <v>1281</v>
      </c>
      <c r="B9" s="575"/>
    </row>
    <row r="10" ht="21" customHeight="1" spans="1:2">
      <c r="A10" s="575" t="s">
        <v>1282</v>
      </c>
      <c r="B10" s="576"/>
    </row>
    <row r="11" ht="21" customHeight="1" spans="1:2">
      <c r="A11" s="409" t="s">
        <v>1283</v>
      </c>
      <c r="B11" s="576"/>
    </row>
    <row r="12" ht="21" customHeight="1" spans="1:2">
      <c r="A12" s="409" t="s">
        <v>1284</v>
      </c>
      <c r="B12" s="576"/>
    </row>
    <row r="13" ht="21" customHeight="1" spans="1:2">
      <c r="A13" s="409" t="s">
        <v>1285</v>
      </c>
      <c r="B13" s="576"/>
    </row>
    <row r="14" ht="21" customHeight="1" spans="1:2">
      <c r="A14" s="409" t="s">
        <v>1286</v>
      </c>
      <c r="B14" s="576"/>
    </row>
    <row r="15" ht="21" customHeight="1" spans="1:2">
      <c r="A15" s="409" t="s">
        <v>1287</v>
      </c>
      <c r="B15" s="576"/>
    </row>
    <row r="16" ht="21" customHeight="1" spans="1:2">
      <c r="A16" s="409" t="s">
        <v>1288</v>
      </c>
      <c r="B16" s="576"/>
    </row>
    <row r="17" ht="21" customHeight="1" spans="1:2">
      <c r="A17" s="409" t="s">
        <v>1289</v>
      </c>
      <c r="B17" s="576"/>
    </row>
    <row r="18" ht="21" customHeight="1" spans="1:2">
      <c r="A18" s="409" t="s">
        <v>1290</v>
      </c>
      <c r="B18" s="576"/>
    </row>
    <row r="19" ht="21" customHeight="1" spans="1:2">
      <c r="A19" s="409" t="s">
        <v>1291</v>
      </c>
      <c r="B19" s="576"/>
    </row>
    <row r="20" ht="21" customHeight="1" spans="1:2">
      <c r="A20" s="409" t="s">
        <v>1292</v>
      </c>
      <c r="B20" s="576"/>
    </row>
    <row r="21" ht="21" customHeight="1" spans="1:2">
      <c r="A21" s="409" t="s">
        <v>1293</v>
      </c>
      <c r="B21" s="576"/>
    </row>
    <row r="22" ht="21" customHeight="1" spans="1:2">
      <c r="A22" s="409" t="s">
        <v>1294</v>
      </c>
      <c r="B22" s="576"/>
    </row>
    <row r="23" ht="21" customHeight="1" spans="1:2">
      <c r="A23" s="409" t="s">
        <v>1295</v>
      </c>
      <c r="B23" s="576"/>
    </row>
    <row r="24" ht="21" customHeight="1" spans="1:2">
      <c r="A24" s="409" t="s">
        <v>1296</v>
      </c>
      <c r="B24" s="576"/>
    </row>
    <row r="25" ht="21" customHeight="1" spans="1:2">
      <c r="A25" s="409" t="s">
        <v>1297</v>
      </c>
      <c r="B25" s="576"/>
    </row>
    <row r="26" ht="21" customHeight="1" spans="1:2">
      <c r="A26" s="409" t="s">
        <v>1298</v>
      </c>
      <c r="B26" s="576"/>
    </row>
    <row r="27" ht="21" customHeight="1" spans="1:2">
      <c r="A27" s="409" t="s">
        <v>1299</v>
      </c>
      <c r="B27" s="576"/>
    </row>
    <row r="28" ht="21" customHeight="1" spans="1:2">
      <c r="A28" s="409" t="s">
        <v>1300</v>
      </c>
      <c r="B28" s="576"/>
    </row>
    <row r="29" ht="21" customHeight="1" spans="1:2">
      <c r="A29" s="409" t="s">
        <v>1301</v>
      </c>
      <c r="B29" s="576"/>
    </row>
    <row r="30" ht="21" customHeight="1" spans="1:2">
      <c r="A30" s="409" t="s">
        <v>1302</v>
      </c>
      <c r="B30" s="576"/>
    </row>
    <row r="31" ht="21" customHeight="1" spans="1:2">
      <c r="A31" s="409" t="s">
        <v>1303</v>
      </c>
      <c r="B31" s="576"/>
    </row>
    <row r="32" ht="21" customHeight="1" spans="1:2">
      <c r="A32" s="409" t="s">
        <v>1304</v>
      </c>
      <c r="B32" s="576"/>
    </row>
    <row r="33" ht="21" customHeight="1" spans="1:2">
      <c r="A33" s="409" t="s">
        <v>1305</v>
      </c>
      <c r="B33" s="576"/>
    </row>
    <row r="34" ht="21" customHeight="1" spans="1:2">
      <c r="A34" s="409" t="s">
        <v>1306</v>
      </c>
      <c r="B34" s="576"/>
    </row>
    <row r="35" ht="21" customHeight="1" spans="1:2">
      <c r="A35" s="409" t="s">
        <v>1307</v>
      </c>
      <c r="B35" s="576"/>
    </row>
    <row r="36" ht="21" customHeight="1" spans="1:2">
      <c r="A36" s="409" t="s">
        <v>1308</v>
      </c>
      <c r="B36" s="576"/>
    </row>
    <row r="37" ht="21" customHeight="1" spans="1:2">
      <c r="A37" s="409" t="s">
        <v>1309</v>
      </c>
      <c r="B37" s="576"/>
    </row>
    <row r="38" ht="21" customHeight="1" spans="1:2">
      <c r="A38" s="409" t="s">
        <v>1310</v>
      </c>
      <c r="B38" s="578"/>
    </row>
    <row r="39" ht="21" customHeight="1" spans="1:2">
      <c r="A39" s="409" t="s">
        <v>1311</v>
      </c>
      <c r="B39" s="578"/>
    </row>
    <row r="40" ht="21" customHeight="1" spans="1:2">
      <c r="A40" s="409" t="s">
        <v>1312</v>
      </c>
      <c r="B40" s="578"/>
    </row>
    <row r="41" ht="21" customHeight="1" spans="1:2">
      <c r="A41" s="409" t="s">
        <v>1313</v>
      </c>
      <c r="B41" s="578"/>
    </row>
    <row r="42" ht="21" customHeight="1" spans="1:2">
      <c r="A42" s="409" t="s">
        <v>1314</v>
      </c>
      <c r="B42" s="578"/>
    </row>
    <row r="43" ht="21" customHeight="1" spans="1:2">
      <c r="A43" s="409" t="s">
        <v>1315</v>
      </c>
      <c r="B43" s="578"/>
    </row>
    <row r="44" ht="21" customHeight="1" spans="1:2">
      <c r="A44" s="409" t="s">
        <v>1316</v>
      </c>
      <c r="B44" s="578"/>
    </row>
    <row r="45" ht="21" customHeight="1" spans="1:2">
      <c r="A45" s="409" t="s">
        <v>1317</v>
      </c>
      <c r="B45" s="578"/>
    </row>
    <row r="46" ht="21" customHeight="1" spans="1:2">
      <c r="A46" s="409" t="s">
        <v>1318</v>
      </c>
      <c r="B46" s="578"/>
    </row>
    <row r="47" ht="21" customHeight="1" spans="1:2">
      <c r="A47" s="409" t="s">
        <v>1319</v>
      </c>
      <c r="B47" s="578"/>
    </row>
    <row r="48" ht="21" customHeight="1" spans="1:2">
      <c r="A48" s="409" t="s">
        <v>1320</v>
      </c>
      <c r="B48" s="578"/>
    </row>
    <row r="49" ht="21" customHeight="1" spans="1:2">
      <c r="A49" s="409" t="s">
        <v>1321</v>
      </c>
      <c r="B49" s="578"/>
    </row>
    <row r="50" ht="21" customHeight="1" spans="1:2">
      <c r="A50" s="409" t="s">
        <v>1322</v>
      </c>
      <c r="B50" s="578"/>
    </row>
    <row r="51" ht="21" customHeight="1" spans="1:2">
      <c r="A51" s="575" t="s">
        <v>1323</v>
      </c>
      <c r="B51" s="578"/>
    </row>
    <row r="52" ht="21" customHeight="1" spans="1:2">
      <c r="A52" s="409" t="s">
        <v>1324</v>
      </c>
      <c r="B52" s="578"/>
    </row>
    <row r="53" ht="21" customHeight="1" spans="1:2">
      <c r="A53" s="409" t="s">
        <v>1325</v>
      </c>
      <c r="B53" s="578"/>
    </row>
    <row r="54" ht="21" customHeight="1" spans="1:2">
      <c r="A54" s="409" t="s">
        <v>1326</v>
      </c>
      <c r="B54" s="578"/>
    </row>
    <row r="55" ht="21" customHeight="1" spans="1:2">
      <c r="A55" s="409" t="s">
        <v>1327</v>
      </c>
      <c r="B55" s="578"/>
    </row>
    <row r="56" ht="21" customHeight="1" spans="1:2">
      <c r="A56" s="409" t="s">
        <v>1328</v>
      </c>
      <c r="B56" s="578"/>
    </row>
    <row r="57" ht="21" customHeight="1" spans="1:2">
      <c r="A57" s="409" t="s">
        <v>1329</v>
      </c>
      <c r="B57" s="578"/>
    </row>
    <row r="58" ht="21" customHeight="1" spans="1:2">
      <c r="A58" s="409" t="s">
        <v>1330</v>
      </c>
      <c r="B58" s="578"/>
    </row>
    <row r="59" ht="21" customHeight="1" spans="1:2">
      <c r="A59" s="409" t="s">
        <v>1331</v>
      </c>
      <c r="B59" s="578"/>
    </row>
    <row r="60" ht="21" customHeight="1" spans="1:2">
      <c r="A60" s="409" t="s">
        <v>1332</v>
      </c>
      <c r="B60" s="578"/>
    </row>
    <row r="61" ht="21" customHeight="1" spans="1:2">
      <c r="A61" s="409" t="s">
        <v>1333</v>
      </c>
      <c r="B61" s="578"/>
    </row>
    <row r="62" ht="21" customHeight="1" spans="1:2">
      <c r="A62" s="409" t="s">
        <v>1334</v>
      </c>
      <c r="B62" s="578"/>
    </row>
    <row r="63" ht="21" customHeight="1" spans="1:2">
      <c r="A63" s="409" t="s">
        <v>1335</v>
      </c>
      <c r="B63" s="578"/>
    </row>
    <row r="64" ht="21" customHeight="1" spans="1:2">
      <c r="A64" s="409" t="s">
        <v>1336</v>
      </c>
      <c r="B64" s="578"/>
    </row>
    <row r="65" ht="21" customHeight="1" spans="1:2">
      <c r="A65" s="409" t="s">
        <v>1337</v>
      </c>
      <c r="B65" s="578"/>
    </row>
    <row r="66" ht="21" customHeight="1" spans="1:2">
      <c r="A66" s="409" t="s">
        <v>1338</v>
      </c>
      <c r="B66" s="578"/>
    </row>
    <row r="67" ht="21" customHeight="1" spans="1:2">
      <c r="A67" s="409" t="s">
        <v>1339</v>
      </c>
      <c r="B67" s="578"/>
    </row>
    <row r="68" ht="21" customHeight="1" spans="1:2">
      <c r="A68" s="409" t="s">
        <v>1340</v>
      </c>
      <c r="B68" s="578"/>
    </row>
    <row r="69" ht="21" customHeight="1" spans="1:2">
      <c r="A69" s="409" t="s">
        <v>1341</v>
      </c>
      <c r="B69" s="578"/>
    </row>
    <row r="70" ht="21" customHeight="1" spans="1:2">
      <c r="A70" s="409" t="s">
        <v>1342</v>
      </c>
      <c r="B70" s="578"/>
    </row>
    <row r="71" ht="21" customHeight="1" spans="1:2">
      <c r="A71" s="409" t="s">
        <v>107</v>
      </c>
      <c r="B71" s="578"/>
    </row>
    <row r="72" ht="21" customHeight="1" spans="1:2">
      <c r="A72" s="579" t="s">
        <v>1343</v>
      </c>
      <c r="B72" s="580"/>
    </row>
    <row r="73" ht="21" customHeight="1" spans="1:1">
      <c r="A73" s="468" t="s">
        <v>1344</v>
      </c>
    </row>
    <row r="74" ht="21" customHeight="1"/>
  </sheetData>
  <mergeCells count="1">
    <mergeCell ref="A2:B2"/>
  </mergeCells>
  <printOptions horizontalCentered="1"/>
  <pageMargins left="0.393055555555556" right="0.393055555555556" top="0.786805555555556" bottom="0.786805555555556" header="0.511805555555556" footer="0.511805555555556"/>
  <pageSetup paperSize="9" scale="85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yyw</Company>
  <Application>Microsoft Excel</Application>
  <HeadingPairs>
    <vt:vector size="2" baseType="variant">
      <vt:variant>
        <vt:lpstr>工作表</vt:lpstr>
      </vt:variant>
      <vt:variant>
        <vt:i4>36</vt:i4>
      </vt:variant>
    </vt:vector>
  </HeadingPairs>
  <TitlesOfParts>
    <vt:vector size="36" baseType="lpstr">
      <vt:lpstr>公开目录</vt:lpstr>
      <vt:lpstr>1武平县收入</vt:lpstr>
      <vt:lpstr>2武平县支出</vt:lpstr>
      <vt:lpstr>3本级收入</vt:lpstr>
      <vt:lpstr>4本级支出 </vt:lpstr>
      <vt:lpstr>5本级一般公共预算支出功能分类明细表</vt:lpstr>
      <vt:lpstr>6本级一般公共预算支出经济分类</vt:lpstr>
      <vt:lpstr>7本级基本支出经济分类</vt:lpstr>
      <vt:lpstr>8本级一般公共预算对下转移支付</vt:lpstr>
      <vt:lpstr>9武平县“三公”</vt:lpstr>
      <vt:lpstr>10武平县基金收入</vt:lpstr>
      <vt:lpstr>11武平县基金支出</vt:lpstr>
      <vt:lpstr>12本级基金收入</vt:lpstr>
      <vt:lpstr>13本级基金支出</vt:lpstr>
      <vt:lpstr>14本级基金对下转移支付</vt:lpstr>
      <vt:lpstr>15武平国资收入</vt:lpstr>
      <vt:lpstr>16武平国资支出</vt:lpstr>
      <vt:lpstr>17本级国资收入</vt:lpstr>
      <vt:lpstr>18本级国资支出</vt:lpstr>
      <vt:lpstr>19社保基金收入</vt:lpstr>
      <vt:lpstr>20社保基金支出</vt:lpstr>
      <vt:lpstr>21本级社保收入</vt:lpstr>
      <vt:lpstr>22本级社保支出</vt:lpstr>
      <vt:lpstr>23债务相关情况表</vt:lpstr>
      <vt:lpstr>24债券限额余额表</vt:lpstr>
      <vt:lpstr>25发行及还本付息</vt:lpstr>
      <vt:lpstr>26债务分年到期</vt:lpstr>
      <vt:lpstr>27建设项目情况</vt:lpstr>
      <vt:lpstr>28.1-6月一般公共预算收入（同口径）</vt:lpstr>
      <vt:lpstr>29.1-6月税收分行业</vt:lpstr>
      <vt:lpstr>30.1-6月一般公共预算支出</vt:lpstr>
      <vt:lpstr>31.1-6月基金收入</vt:lpstr>
      <vt:lpstr>32.1-6月基金支出</vt:lpstr>
      <vt:lpstr>33.1-6月社保基金</vt:lpstr>
      <vt:lpstr>34.2022年一般债余额</vt:lpstr>
      <vt:lpstr>35.2022年专项债余额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国库处/何翔</dc:creator>
  <cp:lastModifiedBy>Administrator</cp:lastModifiedBy>
  <dcterms:created xsi:type="dcterms:W3CDTF">2007-05-29T00:29:00Z</dcterms:created>
  <cp:lastPrinted>2020-07-12T03:09:00Z</cp:lastPrinted>
  <dcterms:modified xsi:type="dcterms:W3CDTF">2022-09-05T07:40:27Z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2052-11.1.0.7764</vt:lpwstr>
  </property>
</Properties>
</file>